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3_ncr:1_{9637BA61-E4ED-440D-9082-8CD695BF7092}" xr6:coauthVersionLast="47" xr6:coauthVersionMax="47" xr10:uidLastSave="{00000000-0000-0000-0000-000000000000}"/>
  <bookViews>
    <workbookView xWindow="-120" yWindow="-120" windowWidth="29040" windowHeight="15840" activeTab="3" xr2:uid="{00000000-000D-0000-FFFF-FFFF00000000}"/>
  </bookViews>
  <sheets>
    <sheet name="PERSONEL LİSTESİ" sheetId="38" r:id="rId1"/>
    <sheet name="OCAK" sheetId="15" r:id="rId2"/>
    <sheet name="ŞUBAT" sheetId="31" r:id="rId3"/>
    <sheet name="MART" sheetId="25" r:id="rId4"/>
    <sheet name="NİSAN" sheetId="32" r:id="rId5"/>
    <sheet name="MAYIS" sheetId="33" r:id="rId6"/>
    <sheet name="HAZİRAN" sheetId="34" r:id="rId7"/>
    <sheet name="TEMMUZ" sheetId="35" r:id="rId8"/>
    <sheet name="AĞUSTOS" sheetId="36" r:id="rId9"/>
    <sheet name="AÇIKLAMALAR" sheetId="2" r:id="rId10"/>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B5" i="25" l="1"/>
  <c r="BE5" i="25"/>
  <c r="AU5" i="25"/>
  <c r="AW5" i="25"/>
  <c r="AY5" i="25"/>
  <c r="AZ5" i="25"/>
  <c r="AX5" i="25"/>
  <c r="AZ5" i="34"/>
  <c r="AZ1126" i="25"/>
  <c r="AZ24" i="25"/>
  <c r="AZ43" i="25"/>
  <c r="AZ62" i="25"/>
  <c r="AZ81" i="25"/>
  <c r="AZ100" i="25"/>
  <c r="AZ119" i="25"/>
  <c r="AZ138" i="25"/>
  <c r="AZ157" i="25"/>
  <c r="AZ176" i="25"/>
  <c r="AZ195" i="25"/>
  <c r="AZ214" i="25"/>
  <c r="AZ233" i="25"/>
  <c r="AZ252" i="25"/>
  <c r="AZ271" i="25"/>
  <c r="AZ290" i="25"/>
  <c r="AZ309" i="25"/>
  <c r="AZ328" i="25"/>
  <c r="AZ347" i="25"/>
  <c r="AZ366" i="25"/>
  <c r="AZ385" i="25"/>
  <c r="AZ404" i="25"/>
  <c r="AZ423" i="25"/>
  <c r="AZ442" i="25"/>
  <c r="AZ461" i="25"/>
  <c r="AZ480" i="25"/>
  <c r="AZ499" i="25"/>
  <c r="AZ518" i="25"/>
  <c r="AZ537" i="25"/>
  <c r="AZ556" i="25"/>
  <c r="AZ575" i="25"/>
  <c r="AZ594" i="25"/>
  <c r="AZ613" i="25"/>
  <c r="AZ632" i="25"/>
  <c r="AZ651" i="25"/>
  <c r="AZ670" i="25"/>
  <c r="AZ689" i="25"/>
  <c r="AZ708" i="25"/>
  <c r="AZ727" i="25"/>
  <c r="AZ746" i="25"/>
  <c r="AZ765" i="25"/>
  <c r="AZ784" i="25"/>
  <c r="AZ803" i="25"/>
  <c r="AZ822" i="25"/>
  <c r="AZ841" i="25"/>
  <c r="AZ860" i="25"/>
  <c r="AZ879" i="25"/>
  <c r="AZ898" i="25"/>
  <c r="AZ917" i="25"/>
  <c r="AZ936" i="25"/>
  <c r="AZ955" i="25"/>
  <c r="AZ974" i="25"/>
  <c r="AZ993" i="25"/>
  <c r="AZ1012" i="25"/>
  <c r="AZ1031" i="25"/>
  <c r="AZ1050" i="25"/>
  <c r="AZ1069" i="25"/>
  <c r="AZ1088" i="25"/>
  <c r="AZ1107" i="25"/>
  <c r="E5" i="15"/>
  <c r="AM5" i="36"/>
  <c r="AU24" i="34"/>
  <c r="AZ24" i="34"/>
  <c r="BC24" i="34"/>
  <c r="BD24" i="34"/>
  <c r="BE24" i="34"/>
  <c r="AU43" i="34"/>
  <c r="AV43" i="34"/>
  <c r="AW43" i="34"/>
  <c r="AX43" i="34"/>
  <c r="AY43" i="34"/>
  <c r="AZ43" i="34"/>
  <c r="BA43" i="34"/>
  <c r="BB43" i="34"/>
  <c r="BC43" i="34"/>
  <c r="BD43" i="34"/>
  <c r="BE43" i="34"/>
  <c r="BF43" i="34"/>
  <c r="AU62" i="34"/>
  <c r="AV62" i="34"/>
  <c r="AW62" i="34"/>
  <c r="AX62" i="34"/>
  <c r="AY62" i="34"/>
  <c r="AZ62" i="34"/>
  <c r="BA62" i="34"/>
  <c r="BB62" i="34"/>
  <c r="BC62" i="34"/>
  <c r="BD62" i="34"/>
  <c r="BE62" i="34"/>
  <c r="BF62" i="34"/>
  <c r="AU81" i="34"/>
  <c r="AV81" i="34"/>
  <c r="AW81" i="34"/>
  <c r="AX81" i="34"/>
  <c r="AY81" i="34"/>
  <c r="AZ81" i="34"/>
  <c r="BA81" i="34"/>
  <c r="BB81" i="34"/>
  <c r="BC81" i="34"/>
  <c r="BD81" i="34"/>
  <c r="BE81" i="34"/>
  <c r="BF81" i="34"/>
  <c r="AU100" i="34"/>
  <c r="AV100" i="34"/>
  <c r="AW100" i="34"/>
  <c r="AX100" i="34"/>
  <c r="AY100" i="34"/>
  <c r="AZ100" i="34"/>
  <c r="BA100" i="34"/>
  <c r="BB100" i="34"/>
  <c r="BC100" i="34"/>
  <c r="BD100" i="34"/>
  <c r="BE100" i="34"/>
  <c r="BF100" i="34"/>
  <c r="AU119" i="34"/>
  <c r="AV119" i="34"/>
  <c r="AW119" i="34"/>
  <c r="AX119" i="34"/>
  <c r="AY119" i="34"/>
  <c r="AZ119" i="34"/>
  <c r="BA119" i="34"/>
  <c r="BB119" i="34"/>
  <c r="BC119" i="34"/>
  <c r="BD119" i="34"/>
  <c r="BE119" i="34"/>
  <c r="BF119" i="34"/>
  <c r="AU138" i="34"/>
  <c r="AV138" i="34"/>
  <c r="AW138" i="34"/>
  <c r="AX138" i="34"/>
  <c r="AY138" i="34"/>
  <c r="AZ138" i="34"/>
  <c r="BA138" i="34"/>
  <c r="BB138" i="34"/>
  <c r="BC138" i="34"/>
  <c r="BD138" i="34"/>
  <c r="BE138" i="34"/>
  <c r="BF138" i="34"/>
  <c r="AU157" i="34"/>
  <c r="AV157" i="34"/>
  <c r="AW157" i="34"/>
  <c r="AX157" i="34"/>
  <c r="AY157" i="34"/>
  <c r="AZ157" i="34"/>
  <c r="BA157" i="34"/>
  <c r="BB157" i="34"/>
  <c r="BC157" i="34"/>
  <c r="BD157" i="34"/>
  <c r="BE157" i="34"/>
  <c r="BF157" i="34"/>
  <c r="AU176" i="34"/>
  <c r="AV176" i="34"/>
  <c r="AW176" i="34"/>
  <c r="AX176" i="34"/>
  <c r="AY176" i="34"/>
  <c r="AZ176" i="34"/>
  <c r="BA176" i="34"/>
  <c r="BB176" i="34"/>
  <c r="BC176" i="34"/>
  <c r="BD176" i="34"/>
  <c r="BE176" i="34"/>
  <c r="BF176" i="34"/>
  <c r="AU195" i="34"/>
  <c r="AV195" i="34"/>
  <c r="AW195" i="34"/>
  <c r="AX195" i="34"/>
  <c r="AY195" i="34"/>
  <c r="AZ195" i="34"/>
  <c r="BA195" i="34"/>
  <c r="BB195" i="34"/>
  <c r="BC195" i="34"/>
  <c r="BD195" i="34"/>
  <c r="BE195" i="34"/>
  <c r="BF195" i="34"/>
  <c r="AU214" i="34"/>
  <c r="AV214" i="34"/>
  <c r="AW214" i="34"/>
  <c r="AX214" i="34"/>
  <c r="AY214" i="34"/>
  <c r="AZ214" i="34"/>
  <c r="BA214" i="34"/>
  <c r="BB214" i="34"/>
  <c r="BC214" i="34"/>
  <c r="BD214" i="34"/>
  <c r="BE214" i="34"/>
  <c r="BF214" i="34"/>
  <c r="AU233" i="34"/>
  <c r="AV233" i="34"/>
  <c r="AW233" i="34"/>
  <c r="AX233" i="34"/>
  <c r="AY233" i="34"/>
  <c r="AZ233" i="34"/>
  <c r="BA233" i="34"/>
  <c r="BB233" i="34"/>
  <c r="BC233" i="34"/>
  <c r="BD233" i="34"/>
  <c r="BE233" i="34"/>
  <c r="BF233" i="34"/>
  <c r="AU252" i="34"/>
  <c r="AV252" i="34"/>
  <c r="AW252" i="34"/>
  <c r="AX252" i="34"/>
  <c r="AY252" i="34"/>
  <c r="AZ252" i="34"/>
  <c r="BA252" i="34"/>
  <c r="BB252" i="34"/>
  <c r="BC252" i="34"/>
  <c r="BD252" i="34"/>
  <c r="BE252" i="34"/>
  <c r="BF252" i="34"/>
  <c r="AU271" i="34"/>
  <c r="AV271" i="34"/>
  <c r="AW271" i="34"/>
  <c r="AX271" i="34"/>
  <c r="AY271" i="34"/>
  <c r="AZ271" i="34"/>
  <c r="BA271" i="34"/>
  <c r="BB271" i="34"/>
  <c r="BC271" i="34"/>
  <c r="BD271" i="34"/>
  <c r="BE271" i="34"/>
  <c r="BF271" i="34"/>
  <c r="AU290" i="34"/>
  <c r="AV290" i="34"/>
  <c r="AW290" i="34"/>
  <c r="AX290" i="34"/>
  <c r="AY290" i="34"/>
  <c r="AZ290" i="34"/>
  <c r="BA290" i="34"/>
  <c r="BB290" i="34"/>
  <c r="BC290" i="34"/>
  <c r="BD290" i="34"/>
  <c r="BE290" i="34"/>
  <c r="BF290" i="34"/>
  <c r="AU309" i="34"/>
  <c r="AV309" i="34"/>
  <c r="AW309" i="34"/>
  <c r="AX309" i="34"/>
  <c r="AY309" i="34"/>
  <c r="AZ309" i="34"/>
  <c r="BA309" i="34"/>
  <c r="BB309" i="34"/>
  <c r="BC309" i="34"/>
  <c r="BD309" i="34"/>
  <c r="BE309" i="34"/>
  <c r="BF309" i="34"/>
  <c r="AU328" i="34"/>
  <c r="AV328" i="34"/>
  <c r="AW328" i="34"/>
  <c r="AX328" i="34"/>
  <c r="AY328" i="34"/>
  <c r="AZ328" i="34"/>
  <c r="BA328" i="34"/>
  <c r="BB328" i="34"/>
  <c r="BC328" i="34"/>
  <c r="BD328" i="34"/>
  <c r="BE328" i="34"/>
  <c r="BF328" i="34"/>
  <c r="AU347" i="34"/>
  <c r="AV347" i="34"/>
  <c r="AW347" i="34"/>
  <c r="AX347" i="34"/>
  <c r="AY347" i="34"/>
  <c r="AZ347" i="34"/>
  <c r="BA347" i="34"/>
  <c r="BB347" i="34"/>
  <c r="BC347" i="34"/>
  <c r="BD347" i="34"/>
  <c r="BE347" i="34"/>
  <c r="BF347" i="34"/>
  <c r="AU366" i="34"/>
  <c r="AV366" i="34"/>
  <c r="AW366" i="34"/>
  <c r="AX366" i="34"/>
  <c r="AY366" i="34"/>
  <c r="AZ366" i="34"/>
  <c r="BA366" i="34"/>
  <c r="BB366" i="34"/>
  <c r="BC366" i="34"/>
  <c r="BD366" i="34"/>
  <c r="BE366" i="34"/>
  <c r="BF366" i="34"/>
  <c r="AU385" i="34"/>
  <c r="AV385" i="34"/>
  <c r="AW385" i="34"/>
  <c r="AX385" i="34"/>
  <c r="AY385" i="34"/>
  <c r="AZ385" i="34"/>
  <c r="BA385" i="34"/>
  <c r="BB385" i="34"/>
  <c r="BC385" i="34"/>
  <c r="BD385" i="34"/>
  <c r="BE385" i="34"/>
  <c r="BF385" i="34"/>
  <c r="AU404" i="34"/>
  <c r="AV404" i="34"/>
  <c r="AW404" i="34"/>
  <c r="AX404" i="34"/>
  <c r="AY404" i="34"/>
  <c r="AZ404" i="34"/>
  <c r="BA404" i="34"/>
  <c r="BB404" i="34"/>
  <c r="BC404" i="34"/>
  <c r="BD404" i="34"/>
  <c r="BE404" i="34"/>
  <c r="BF404" i="34"/>
  <c r="AU423" i="34"/>
  <c r="AV423" i="34"/>
  <c r="AW423" i="34"/>
  <c r="AX423" i="34"/>
  <c r="AY423" i="34"/>
  <c r="AZ423" i="34"/>
  <c r="BA423" i="34"/>
  <c r="BB423" i="34"/>
  <c r="BC423" i="34"/>
  <c r="BD423" i="34"/>
  <c r="BE423" i="34"/>
  <c r="BF423" i="34"/>
  <c r="AU442" i="34"/>
  <c r="AV442" i="34"/>
  <c r="AW442" i="34"/>
  <c r="AX442" i="34"/>
  <c r="AY442" i="34"/>
  <c r="AZ442" i="34"/>
  <c r="BA442" i="34"/>
  <c r="BB442" i="34"/>
  <c r="BC442" i="34"/>
  <c r="BD442" i="34"/>
  <c r="BE442" i="34"/>
  <c r="BF442" i="34"/>
  <c r="AU461" i="34"/>
  <c r="AV461" i="34"/>
  <c r="AW461" i="34"/>
  <c r="AX461" i="34"/>
  <c r="AY461" i="34"/>
  <c r="AZ461" i="34"/>
  <c r="BA461" i="34"/>
  <c r="BB461" i="34"/>
  <c r="BC461" i="34"/>
  <c r="BD461" i="34"/>
  <c r="BE461" i="34"/>
  <c r="BF461" i="34"/>
  <c r="AU480" i="34"/>
  <c r="AV480" i="34"/>
  <c r="AW480" i="34"/>
  <c r="AX480" i="34"/>
  <c r="AY480" i="34"/>
  <c r="AZ480" i="34"/>
  <c r="BA480" i="34"/>
  <c r="BB480" i="34"/>
  <c r="BC480" i="34"/>
  <c r="BD480" i="34"/>
  <c r="BE480" i="34"/>
  <c r="BF480" i="34"/>
  <c r="AU499" i="34"/>
  <c r="AV499" i="34"/>
  <c r="AW499" i="34"/>
  <c r="AX499" i="34"/>
  <c r="AY499" i="34"/>
  <c r="AZ499" i="34"/>
  <c r="BA499" i="34"/>
  <c r="BB499" i="34"/>
  <c r="BC499" i="34"/>
  <c r="BD499" i="34"/>
  <c r="BE499" i="34"/>
  <c r="BF499" i="34"/>
  <c r="AU518" i="34"/>
  <c r="AV518" i="34"/>
  <c r="AW518" i="34"/>
  <c r="AX518" i="34"/>
  <c r="AY518" i="34"/>
  <c r="AZ518" i="34"/>
  <c r="BA518" i="34"/>
  <c r="BB518" i="34"/>
  <c r="BC518" i="34"/>
  <c r="BD518" i="34"/>
  <c r="BE518" i="34"/>
  <c r="BF518" i="34"/>
  <c r="AU537" i="34"/>
  <c r="AV537" i="34"/>
  <c r="AW537" i="34"/>
  <c r="AX537" i="34"/>
  <c r="AY537" i="34"/>
  <c r="AZ537" i="34"/>
  <c r="BA537" i="34"/>
  <c r="BB537" i="34"/>
  <c r="BC537" i="34"/>
  <c r="BD537" i="34"/>
  <c r="BE537" i="34"/>
  <c r="BF537" i="34"/>
  <c r="AU556" i="34"/>
  <c r="AV556" i="34"/>
  <c r="AW556" i="34"/>
  <c r="AX556" i="34"/>
  <c r="AY556" i="34"/>
  <c r="AZ556" i="34"/>
  <c r="BA556" i="34"/>
  <c r="BB556" i="34"/>
  <c r="BC556" i="34"/>
  <c r="BD556" i="34"/>
  <c r="BE556" i="34"/>
  <c r="BF556" i="34"/>
  <c r="AU575" i="34"/>
  <c r="AV575" i="34"/>
  <c r="AW575" i="34"/>
  <c r="AX575" i="34"/>
  <c r="AY575" i="34"/>
  <c r="AZ575" i="34"/>
  <c r="BA575" i="34"/>
  <c r="BB575" i="34"/>
  <c r="BC575" i="34"/>
  <c r="BD575" i="34"/>
  <c r="BE575" i="34"/>
  <c r="BF575" i="34"/>
  <c r="AU594" i="34"/>
  <c r="AV594" i="34"/>
  <c r="AW594" i="34"/>
  <c r="AX594" i="34"/>
  <c r="AY594" i="34"/>
  <c r="AZ594" i="34"/>
  <c r="BA594" i="34"/>
  <c r="BB594" i="34"/>
  <c r="BC594" i="34"/>
  <c r="BD594" i="34"/>
  <c r="BE594" i="34"/>
  <c r="BF594" i="34"/>
  <c r="AU613" i="34"/>
  <c r="AV613" i="34"/>
  <c r="AW613" i="34"/>
  <c r="AX613" i="34"/>
  <c r="AY613" i="34"/>
  <c r="AZ613" i="34"/>
  <c r="BA613" i="34"/>
  <c r="BB613" i="34"/>
  <c r="BC613" i="34"/>
  <c r="BD613" i="34"/>
  <c r="BE613" i="34"/>
  <c r="BF613" i="34"/>
  <c r="AU632" i="34"/>
  <c r="AV632" i="34"/>
  <c r="AW632" i="34"/>
  <c r="AX632" i="34"/>
  <c r="AY632" i="34"/>
  <c r="AZ632" i="34"/>
  <c r="BA632" i="34"/>
  <c r="BB632" i="34"/>
  <c r="BC632" i="34"/>
  <c r="BD632" i="34"/>
  <c r="BE632" i="34"/>
  <c r="BF632" i="34"/>
  <c r="AU651" i="34"/>
  <c r="AV651" i="34"/>
  <c r="AW651" i="34"/>
  <c r="AX651" i="34"/>
  <c r="AY651" i="34"/>
  <c r="AZ651" i="34"/>
  <c r="BA651" i="34"/>
  <c r="BB651" i="34"/>
  <c r="BC651" i="34"/>
  <c r="BD651" i="34"/>
  <c r="BE651" i="34"/>
  <c r="BF651" i="34"/>
  <c r="AU670" i="34"/>
  <c r="AV670" i="34"/>
  <c r="AW670" i="34"/>
  <c r="AX670" i="34"/>
  <c r="AY670" i="34"/>
  <c r="AZ670" i="34"/>
  <c r="BA670" i="34"/>
  <c r="BB670" i="34"/>
  <c r="BC670" i="34"/>
  <c r="BD670" i="34"/>
  <c r="BE670" i="34"/>
  <c r="BF670" i="34"/>
  <c r="AU689" i="34"/>
  <c r="AV689" i="34"/>
  <c r="AW689" i="34"/>
  <c r="AX689" i="34"/>
  <c r="AY689" i="34"/>
  <c r="AZ689" i="34"/>
  <c r="BA689" i="34"/>
  <c r="BB689" i="34"/>
  <c r="BC689" i="34"/>
  <c r="BD689" i="34"/>
  <c r="BE689" i="34"/>
  <c r="BF689" i="34"/>
  <c r="AU708" i="34"/>
  <c r="AV708" i="34"/>
  <c r="AW708" i="34"/>
  <c r="AX708" i="34"/>
  <c r="AY708" i="34"/>
  <c r="AZ708" i="34"/>
  <c r="BA708" i="34"/>
  <c r="BB708" i="34"/>
  <c r="BC708" i="34"/>
  <c r="BD708" i="34"/>
  <c r="BE708" i="34"/>
  <c r="BF708" i="34"/>
  <c r="AU727" i="34"/>
  <c r="AV727" i="34"/>
  <c r="AW727" i="34"/>
  <c r="AX727" i="34"/>
  <c r="AY727" i="34"/>
  <c r="AZ727" i="34"/>
  <c r="BA727" i="34"/>
  <c r="BB727" i="34"/>
  <c r="BC727" i="34"/>
  <c r="BD727" i="34"/>
  <c r="BE727" i="34"/>
  <c r="BF727" i="34"/>
  <c r="AU746" i="34"/>
  <c r="AV746" i="34"/>
  <c r="AW746" i="34"/>
  <c r="AX746" i="34"/>
  <c r="AY746" i="34"/>
  <c r="AZ746" i="34"/>
  <c r="BA746" i="34"/>
  <c r="BB746" i="34"/>
  <c r="BC746" i="34"/>
  <c r="BD746" i="34"/>
  <c r="BE746" i="34"/>
  <c r="BF746" i="34"/>
  <c r="AU765" i="34"/>
  <c r="AV765" i="34"/>
  <c r="AW765" i="34"/>
  <c r="AX765" i="34"/>
  <c r="AY765" i="34"/>
  <c r="AZ765" i="34"/>
  <c r="BA765" i="34"/>
  <c r="BB765" i="34"/>
  <c r="BC765" i="34"/>
  <c r="BD765" i="34"/>
  <c r="BE765" i="34"/>
  <c r="BF765" i="34"/>
  <c r="AU784" i="34"/>
  <c r="AV784" i="34"/>
  <c r="AW784" i="34"/>
  <c r="AX784" i="34"/>
  <c r="AY784" i="34"/>
  <c r="AZ784" i="34"/>
  <c r="BA784" i="34"/>
  <c r="BB784" i="34"/>
  <c r="BC784" i="34"/>
  <c r="BD784" i="34"/>
  <c r="BE784" i="34"/>
  <c r="BF784" i="34"/>
  <c r="AU803" i="34"/>
  <c r="AV803" i="34"/>
  <c r="AW803" i="34"/>
  <c r="AX803" i="34"/>
  <c r="AY803" i="34"/>
  <c r="AZ803" i="34"/>
  <c r="BA803" i="34"/>
  <c r="BB803" i="34"/>
  <c r="BC803" i="34"/>
  <c r="BD803" i="34"/>
  <c r="BE803" i="34"/>
  <c r="BF803" i="34"/>
  <c r="AU822" i="34"/>
  <c r="AV822" i="34"/>
  <c r="AW822" i="34"/>
  <c r="AX822" i="34"/>
  <c r="AY822" i="34"/>
  <c r="AZ822" i="34"/>
  <c r="BA822" i="34"/>
  <c r="BB822" i="34"/>
  <c r="BC822" i="34"/>
  <c r="BD822" i="34"/>
  <c r="BE822" i="34"/>
  <c r="BF822" i="34"/>
  <c r="AU841" i="34"/>
  <c r="AV841" i="34"/>
  <c r="AW841" i="34"/>
  <c r="AX841" i="34"/>
  <c r="AY841" i="34"/>
  <c r="AZ841" i="34"/>
  <c r="BA841" i="34"/>
  <c r="BB841" i="34"/>
  <c r="BC841" i="34"/>
  <c r="BD841" i="34"/>
  <c r="BE841" i="34"/>
  <c r="BF841" i="34"/>
  <c r="AU860" i="34"/>
  <c r="AV860" i="34"/>
  <c r="AW860" i="34"/>
  <c r="AX860" i="34"/>
  <c r="AY860" i="34"/>
  <c r="AZ860" i="34"/>
  <c r="BA860" i="34"/>
  <c r="BB860" i="34"/>
  <c r="BC860" i="34"/>
  <c r="BD860" i="34"/>
  <c r="BE860" i="34"/>
  <c r="BF860" i="34"/>
  <c r="AU879" i="34"/>
  <c r="AV879" i="34"/>
  <c r="AW879" i="34"/>
  <c r="AX879" i="34"/>
  <c r="AY879" i="34"/>
  <c r="AZ879" i="34"/>
  <c r="BA879" i="34"/>
  <c r="BB879" i="34"/>
  <c r="BC879" i="34"/>
  <c r="BD879" i="34"/>
  <c r="BE879" i="34"/>
  <c r="BF879" i="34"/>
  <c r="AU898" i="34"/>
  <c r="AV898" i="34"/>
  <c r="AW898" i="34"/>
  <c r="AX898" i="34"/>
  <c r="AY898" i="34"/>
  <c r="AZ898" i="34"/>
  <c r="BA898" i="34"/>
  <c r="BB898" i="34"/>
  <c r="BC898" i="34"/>
  <c r="BD898" i="34"/>
  <c r="BE898" i="34"/>
  <c r="BF898" i="34"/>
  <c r="AU917" i="34"/>
  <c r="AV917" i="34"/>
  <c r="AW917" i="34"/>
  <c r="AX917" i="34"/>
  <c r="AY917" i="34"/>
  <c r="AZ917" i="34"/>
  <c r="BA917" i="34"/>
  <c r="BB917" i="34"/>
  <c r="BC917" i="34"/>
  <c r="BD917" i="34"/>
  <c r="BE917" i="34"/>
  <c r="BF917" i="34"/>
  <c r="AU936" i="34"/>
  <c r="AV936" i="34"/>
  <c r="AW936" i="34"/>
  <c r="AX936" i="34"/>
  <c r="AY936" i="34"/>
  <c r="AZ936" i="34"/>
  <c r="BA936" i="34"/>
  <c r="BB936" i="34"/>
  <c r="BC936" i="34"/>
  <c r="BD936" i="34"/>
  <c r="BE936" i="34"/>
  <c r="BF936" i="34"/>
  <c r="AU955" i="34"/>
  <c r="AV955" i="34"/>
  <c r="AW955" i="34"/>
  <c r="AX955" i="34"/>
  <c r="AY955" i="34"/>
  <c r="AZ955" i="34"/>
  <c r="BA955" i="34"/>
  <c r="BB955" i="34"/>
  <c r="BC955" i="34"/>
  <c r="BD955" i="34"/>
  <c r="BE955" i="34"/>
  <c r="BF955" i="34"/>
  <c r="AU974" i="34"/>
  <c r="AV974" i="34"/>
  <c r="AW974" i="34"/>
  <c r="AX974" i="34"/>
  <c r="AY974" i="34"/>
  <c r="AZ974" i="34"/>
  <c r="BA974" i="34"/>
  <c r="BB974" i="34"/>
  <c r="BC974" i="34"/>
  <c r="BD974" i="34"/>
  <c r="BE974" i="34"/>
  <c r="BF974" i="34"/>
  <c r="AU993" i="34"/>
  <c r="AV993" i="34"/>
  <c r="AW993" i="34"/>
  <c r="AX993" i="34"/>
  <c r="AY993" i="34"/>
  <c r="AZ993" i="34"/>
  <c r="BA993" i="34"/>
  <c r="BB993" i="34"/>
  <c r="BC993" i="34"/>
  <c r="BD993" i="34"/>
  <c r="BE993" i="34"/>
  <c r="BF993" i="34"/>
  <c r="AU1012" i="34"/>
  <c r="AV1012" i="34"/>
  <c r="AW1012" i="34"/>
  <c r="AX1012" i="34"/>
  <c r="AY1012" i="34"/>
  <c r="AZ1012" i="34"/>
  <c r="BA1012" i="34"/>
  <c r="BB1012" i="34"/>
  <c r="BC1012" i="34"/>
  <c r="BD1012" i="34"/>
  <c r="BE1012" i="34"/>
  <c r="BF1012" i="34"/>
  <c r="AU1031" i="34"/>
  <c r="AV1031" i="34"/>
  <c r="AW1031" i="34"/>
  <c r="AX1031" i="34"/>
  <c r="AY1031" i="34"/>
  <c r="AZ1031" i="34"/>
  <c r="BA1031" i="34"/>
  <c r="BB1031" i="34"/>
  <c r="BC1031" i="34"/>
  <c r="BD1031" i="34"/>
  <c r="BE1031" i="34"/>
  <c r="BF1031" i="34"/>
  <c r="AU1050" i="34"/>
  <c r="AV1050" i="34"/>
  <c r="AW1050" i="34"/>
  <c r="AX1050" i="34"/>
  <c r="AY1050" i="34"/>
  <c r="AZ1050" i="34"/>
  <c r="BA1050" i="34"/>
  <c r="BB1050" i="34"/>
  <c r="BC1050" i="34"/>
  <c r="BD1050" i="34"/>
  <c r="BE1050" i="34"/>
  <c r="BF1050" i="34"/>
  <c r="AU1069" i="34"/>
  <c r="AV1069" i="34"/>
  <c r="AW1069" i="34"/>
  <c r="AX1069" i="34"/>
  <c r="AY1069" i="34"/>
  <c r="AZ1069" i="34"/>
  <c r="BA1069" i="34"/>
  <c r="BB1069" i="34"/>
  <c r="BC1069" i="34"/>
  <c r="BD1069" i="34"/>
  <c r="BE1069" i="34"/>
  <c r="BF1069" i="34"/>
  <c r="AU1088" i="34"/>
  <c r="AV1088" i="34"/>
  <c r="AW1088" i="34"/>
  <c r="AX1088" i="34"/>
  <c r="AY1088" i="34"/>
  <c r="AZ1088" i="34"/>
  <c r="BA1088" i="34"/>
  <c r="BB1088" i="34"/>
  <c r="BC1088" i="34"/>
  <c r="BD1088" i="34"/>
  <c r="BE1088" i="34"/>
  <c r="BF1088" i="34"/>
  <c r="AU1107" i="34"/>
  <c r="AV1107" i="34"/>
  <c r="AW1107" i="34"/>
  <c r="AX1107" i="34"/>
  <c r="AY1107" i="34"/>
  <c r="AZ1107" i="34"/>
  <c r="BA1107" i="34"/>
  <c r="BB1107" i="34"/>
  <c r="BC1107" i="34"/>
  <c r="BD1107" i="34"/>
  <c r="BE1107" i="34"/>
  <c r="BF1107" i="34"/>
  <c r="AU1126" i="34"/>
  <c r="AV1126" i="34"/>
  <c r="AW1126" i="34"/>
  <c r="AX1126" i="34"/>
  <c r="AY1126" i="34"/>
  <c r="AZ1126" i="34"/>
  <c r="BA1126" i="34"/>
  <c r="BB1126" i="34"/>
  <c r="BC1126" i="34"/>
  <c r="BD1126" i="34"/>
  <c r="BE1126" i="34"/>
  <c r="BF1126" i="34"/>
  <c r="BE5" i="34"/>
  <c r="BD5" i="34"/>
  <c r="BC5" i="34"/>
  <c r="AU5" i="34"/>
  <c r="E1126" i="36"/>
  <c r="E1107" i="36"/>
  <c r="E1088" i="36"/>
  <c r="E1069" i="36"/>
  <c r="AD1073" i="36" s="1"/>
  <c r="E1050" i="36"/>
  <c r="E1031" i="36"/>
  <c r="E1012" i="36"/>
  <c r="E993" i="36"/>
  <c r="E974" i="36"/>
  <c r="E955" i="36"/>
  <c r="E936" i="36"/>
  <c r="E917" i="36"/>
  <c r="S924" i="36" s="1"/>
  <c r="V924" i="36" s="1"/>
  <c r="V935" i="36" s="1"/>
  <c r="E898" i="36"/>
  <c r="E879" i="36"/>
  <c r="E860" i="36"/>
  <c r="E841" i="36"/>
  <c r="E822" i="36"/>
  <c r="E803" i="36"/>
  <c r="E784" i="36"/>
  <c r="E765" i="36"/>
  <c r="AA772" i="36" s="1"/>
  <c r="AD772" i="36" s="1"/>
  <c r="AD783" i="36" s="1"/>
  <c r="E746" i="36"/>
  <c r="E727" i="36"/>
  <c r="E708" i="36"/>
  <c r="E689" i="36"/>
  <c r="AL693" i="36" s="1"/>
  <c r="E670" i="36"/>
  <c r="E651" i="36"/>
  <c r="E632" i="36"/>
  <c r="E613" i="36"/>
  <c r="E594" i="36"/>
  <c r="E575" i="36"/>
  <c r="E556" i="36"/>
  <c r="E537" i="36"/>
  <c r="AD540" i="36" s="1"/>
  <c r="E518" i="36"/>
  <c r="E499" i="36"/>
  <c r="E480" i="36"/>
  <c r="E461" i="36"/>
  <c r="AD465" i="36" s="1"/>
  <c r="E442" i="36"/>
  <c r="E423" i="36"/>
  <c r="E404" i="36"/>
  <c r="E385" i="36"/>
  <c r="E366" i="36"/>
  <c r="E347" i="36"/>
  <c r="E328" i="36"/>
  <c r="E309" i="36"/>
  <c r="AI316" i="36" s="1"/>
  <c r="AL316" i="36" s="1"/>
  <c r="AL327" i="36" s="1"/>
  <c r="E290" i="36"/>
  <c r="E271" i="36"/>
  <c r="E252" i="36"/>
  <c r="E233" i="36"/>
  <c r="AI240" i="36" s="1"/>
  <c r="AL240" i="36" s="1"/>
  <c r="AL251" i="36" s="1"/>
  <c r="E214" i="36"/>
  <c r="E195" i="36"/>
  <c r="E176" i="36"/>
  <c r="E157" i="36"/>
  <c r="AI164" i="36" s="1"/>
  <c r="AL164" i="36" s="1"/>
  <c r="AL175" i="36" s="1"/>
  <c r="E138" i="36"/>
  <c r="E119" i="36"/>
  <c r="E100" i="36"/>
  <c r="E81" i="36"/>
  <c r="AI88" i="36" s="1"/>
  <c r="AL88" i="36" s="1"/>
  <c r="AL99" i="36" s="1"/>
  <c r="E62" i="36"/>
  <c r="E43" i="36"/>
  <c r="E1126" i="35"/>
  <c r="E1107" i="35"/>
  <c r="E1088" i="35"/>
  <c r="E1069" i="35"/>
  <c r="E1050" i="35"/>
  <c r="E1031" i="35"/>
  <c r="E1012" i="35"/>
  <c r="K1019" i="35" s="1"/>
  <c r="N1019" i="35" s="1"/>
  <c r="N1030" i="35" s="1"/>
  <c r="E993" i="35"/>
  <c r="E974" i="35"/>
  <c r="E955" i="35"/>
  <c r="E936" i="35"/>
  <c r="E917" i="35"/>
  <c r="AD921" i="35" s="1"/>
  <c r="E898" i="35"/>
  <c r="E879" i="35"/>
  <c r="E860" i="35"/>
  <c r="AA866" i="35" s="1"/>
  <c r="AD866" i="35" s="1"/>
  <c r="E841" i="35"/>
  <c r="V845" i="35" s="1"/>
  <c r="E822" i="35"/>
  <c r="E803" i="35"/>
  <c r="E784" i="35"/>
  <c r="E765" i="35"/>
  <c r="E746" i="35"/>
  <c r="E727" i="35"/>
  <c r="E708" i="35"/>
  <c r="V711" i="35" s="1"/>
  <c r="E689" i="35"/>
  <c r="E670" i="35"/>
  <c r="E651" i="35"/>
  <c r="E632" i="35"/>
  <c r="E613" i="35"/>
  <c r="E594" i="35"/>
  <c r="E575" i="35"/>
  <c r="E556" i="35"/>
  <c r="AD560" i="35" s="1"/>
  <c r="E537" i="35"/>
  <c r="E518" i="35"/>
  <c r="E499" i="35"/>
  <c r="E480" i="35"/>
  <c r="E461" i="35"/>
  <c r="AI468" i="35" s="1"/>
  <c r="AL468" i="35" s="1"/>
  <c r="AL479" i="35" s="1"/>
  <c r="E442" i="35"/>
  <c r="E423" i="35"/>
  <c r="E404" i="35"/>
  <c r="AI411" i="35" s="1"/>
  <c r="AL411" i="35" s="1"/>
  <c r="AL422" i="35" s="1"/>
  <c r="E385" i="35"/>
  <c r="E366" i="35"/>
  <c r="E347" i="35"/>
  <c r="E328" i="35"/>
  <c r="AI335" i="35" s="1"/>
  <c r="AL335" i="35" s="1"/>
  <c r="AL346" i="35" s="1"/>
  <c r="E309" i="35"/>
  <c r="V313" i="35" s="1"/>
  <c r="E290" i="35"/>
  <c r="E271" i="35"/>
  <c r="E252" i="35"/>
  <c r="AA259" i="35" s="1"/>
  <c r="AD259" i="35" s="1"/>
  <c r="AD270" i="35" s="1"/>
  <c r="E233" i="35"/>
  <c r="N236" i="35" s="1"/>
  <c r="E214" i="35"/>
  <c r="E195" i="35"/>
  <c r="E176" i="35"/>
  <c r="S183" i="35" s="1"/>
  <c r="V183" i="35" s="1"/>
  <c r="V194" i="35" s="1"/>
  <c r="E157" i="35"/>
  <c r="E138" i="35"/>
  <c r="E119" i="35"/>
  <c r="E100" i="35"/>
  <c r="S107" i="35" s="1"/>
  <c r="V107" i="35" s="1"/>
  <c r="V118" i="35" s="1"/>
  <c r="E81" i="35"/>
  <c r="K88" i="35" s="1"/>
  <c r="N88" i="35" s="1"/>
  <c r="N99" i="35" s="1"/>
  <c r="E62" i="35"/>
  <c r="E43" i="35"/>
  <c r="E1126" i="34"/>
  <c r="E1107" i="34"/>
  <c r="E1088" i="34"/>
  <c r="E1069" i="34"/>
  <c r="E1050" i="34"/>
  <c r="E1031" i="34"/>
  <c r="E1012" i="34"/>
  <c r="E993" i="34"/>
  <c r="E974" i="34"/>
  <c r="E955" i="34"/>
  <c r="E936" i="34"/>
  <c r="E917" i="34"/>
  <c r="E898" i="34"/>
  <c r="E879" i="34"/>
  <c r="E860" i="34"/>
  <c r="E841" i="34"/>
  <c r="E822" i="34"/>
  <c r="E803" i="34"/>
  <c r="E784" i="34"/>
  <c r="E765" i="34"/>
  <c r="K772" i="34" s="1"/>
  <c r="N772" i="34" s="1"/>
  <c r="N783" i="34" s="1"/>
  <c r="E746" i="34"/>
  <c r="E727" i="34"/>
  <c r="E708" i="34"/>
  <c r="E689" i="34"/>
  <c r="N693" i="34" s="1"/>
  <c r="E670" i="34"/>
  <c r="E651" i="34"/>
  <c r="E632" i="34"/>
  <c r="E613" i="34"/>
  <c r="E594" i="34"/>
  <c r="E575" i="34"/>
  <c r="E556" i="34"/>
  <c r="E537" i="34"/>
  <c r="N541" i="34" s="1"/>
  <c r="E518" i="34"/>
  <c r="E499" i="34"/>
  <c r="E480" i="34"/>
  <c r="E461" i="34"/>
  <c r="E442" i="34"/>
  <c r="E423" i="34"/>
  <c r="E404" i="34"/>
  <c r="E385" i="34"/>
  <c r="E366" i="34"/>
  <c r="E347" i="34"/>
  <c r="E328" i="34"/>
  <c r="E309" i="34"/>
  <c r="V311" i="34" s="1"/>
  <c r="E290" i="34"/>
  <c r="E271" i="34"/>
  <c r="E252" i="34"/>
  <c r="E233" i="34"/>
  <c r="N235" i="34" s="1"/>
  <c r="E214" i="34"/>
  <c r="E195" i="34"/>
  <c r="E176" i="34"/>
  <c r="E157" i="34"/>
  <c r="E138" i="34"/>
  <c r="E119" i="34"/>
  <c r="E100" i="34"/>
  <c r="E81" i="34"/>
  <c r="AD85" i="34" s="1"/>
  <c r="E62" i="34"/>
  <c r="E43" i="34"/>
  <c r="E1126" i="33"/>
  <c r="E1107" i="33"/>
  <c r="E1088" i="33"/>
  <c r="E1069" i="33"/>
  <c r="E1050" i="33"/>
  <c r="E1031" i="33"/>
  <c r="E1012" i="33"/>
  <c r="E993" i="33"/>
  <c r="AD997" i="33" s="1"/>
  <c r="E974" i="33"/>
  <c r="E955" i="33"/>
  <c r="E936" i="33"/>
  <c r="E917" i="33"/>
  <c r="V921" i="33" s="1"/>
  <c r="E898" i="33"/>
  <c r="E879" i="33"/>
  <c r="E860" i="33"/>
  <c r="E841" i="33"/>
  <c r="N845" i="33" s="1"/>
  <c r="E822" i="33"/>
  <c r="E803" i="33"/>
  <c r="E784" i="33"/>
  <c r="E765" i="33"/>
  <c r="N769" i="33" s="1"/>
  <c r="E746" i="33"/>
  <c r="E727" i="33"/>
  <c r="E708" i="33"/>
  <c r="E689" i="33"/>
  <c r="E670" i="33"/>
  <c r="E651" i="33"/>
  <c r="E632" i="33"/>
  <c r="E613" i="33"/>
  <c r="AI620" i="33" s="1"/>
  <c r="AL620" i="33" s="1"/>
  <c r="AL631" i="33" s="1"/>
  <c r="E594" i="33"/>
  <c r="E575" i="33"/>
  <c r="E556" i="33"/>
  <c r="E537" i="33"/>
  <c r="E518" i="33"/>
  <c r="E499" i="33"/>
  <c r="E480" i="33"/>
  <c r="E461" i="33"/>
  <c r="AL463" i="33" s="1"/>
  <c r="E442" i="33"/>
  <c r="E423" i="33"/>
  <c r="E404" i="33"/>
  <c r="E385" i="33"/>
  <c r="AD389" i="33" s="1"/>
  <c r="E366" i="33"/>
  <c r="E347" i="33"/>
  <c r="E328" i="33"/>
  <c r="E309" i="33"/>
  <c r="K316" i="33" s="1"/>
  <c r="N316" i="33" s="1"/>
  <c r="N327" i="33" s="1"/>
  <c r="E290" i="33"/>
  <c r="E271" i="33"/>
  <c r="E252" i="33"/>
  <c r="E233" i="33"/>
  <c r="AI240" i="33" s="1"/>
  <c r="AL240" i="33" s="1"/>
  <c r="AL251" i="33" s="1"/>
  <c r="E214" i="33"/>
  <c r="E195" i="33"/>
  <c r="E176" i="33"/>
  <c r="E157" i="33"/>
  <c r="AI164" i="33" s="1"/>
  <c r="AL164" i="33" s="1"/>
  <c r="AL175" i="33" s="1"/>
  <c r="E138" i="33"/>
  <c r="E119" i="33"/>
  <c r="E100" i="33"/>
  <c r="E81" i="33"/>
  <c r="AA88" i="33" s="1"/>
  <c r="AD88" i="33" s="1"/>
  <c r="AD99" i="33" s="1"/>
  <c r="E62" i="33"/>
  <c r="E43" i="33"/>
  <c r="E1126" i="32"/>
  <c r="E1107" i="32"/>
  <c r="E1088" i="32"/>
  <c r="E1069" i="32"/>
  <c r="E1050" i="32"/>
  <c r="E1031" i="32"/>
  <c r="E1012" i="32"/>
  <c r="E993" i="32"/>
  <c r="V997" i="32" s="1"/>
  <c r="E974" i="32"/>
  <c r="E955" i="32"/>
  <c r="E936" i="32"/>
  <c r="E917" i="32"/>
  <c r="AA923" i="32" s="1"/>
  <c r="AD923" i="32" s="1"/>
  <c r="E898" i="32"/>
  <c r="E879" i="32"/>
  <c r="E860" i="32"/>
  <c r="E841" i="32"/>
  <c r="E822" i="32"/>
  <c r="E803" i="32"/>
  <c r="E784" i="32"/>
  <c r="E765" i="32"/>
  <c r="E746" i="32"/>
  <c r="E727" i="32"/>
  <c r="E708" i="32"/>
  <c r="E689" i="32"/>
  <c r="E670" i="32"/>
  <c r="E651" i="32"/>
  <c r="E632" i="32"/>
  <c r="E613" i="32"/>
  <c r="E594" i="32"/>
  <c r="E575" i="32"/>
  <c r="E556" i="32"/>
  <c r="E537" i="32"/>
  <c r="E518" i="32"/>
  <c r="E499" i="32"/>
  <c r="E480" i="32"/>
  <c r="E461" i="32"/>
  <c r="E442" i="32"/>
  <c r="E423" i="32"/>
  <c r="E404" i="32"/>
  <c r="E385" i="32"/>
  <c r="E366" i="32"/>
  <c r="E347" i="32"/>
  <c r="E328" i="32"/>
  <c r="E309" i="32"/>
  <c r="AI316" i="32" s="1"/>
  <c r="AL316" i="32" s="1"/>
  <c r="AL327" i="32" s="1"/>
  <c r="E290" i="32"/>
  <c r="E271" i="32"/>
  <c r="E252" i="32"/>
  <c r="E233" i="32"/>
  <c r="S240" i="32" s="1"/>
  <c r="V240" i="32" s="1"/>
  <c r="V251" i="32" s="1"/>
  <c r="E214" i="32"/>
  <c r="E195" i="32"/>
  <c r="E176" i="32"/>
  <c r="E157" i="32"/>
  <c r="S164" i="32" s="1"/>
  <c r="V164" i="32" s="1"/>
  <c r="V175" i="32" s="1"/>
  <c r="E138" i="32"/>
  <c r="E119" i="32"/>
  <c r="E100" i="32"/>
  <c r="E81" i="32"/>
  <c r="S88" i="32" s="1"/>
  <c r="V88" i="32" s="1"/>
  <c r="V99" i="32" s="1"/>
  <c r="E62" i="32"/>
  <c r="E43" i="32"/>
  <c r="E43" i="25"/>
  <c r="E62" i="25"/>
  <c r="E81" i="25"/>
  <c r="AI88" i="25" s="1"/>
  <c r="AL88" i="25" s="1"/>
  <c r="AL99" i="25" s="1"/>
  <c r="E100" i="25"/>
  <c r="E119" i="25"/>
  <c r="E138" i="25"/>
  <c r="E157" i="25"/>
  <c r="AI164" i="25" s="1"/>
  <c r="AL164" i="25" s="1"/>
  <c r="AL175" i="25" s="1"/>
  <c r="E176" i="25"/>
  <c r="E195" i="25"/>
  <c r="E214" i="25"/>
  <c r="E233" i="25"/>
  <c r="AA240" i="25" s="1"/>
  <c r="AD240" i="25" s="1"/>
  <c r="AD251" i="25" s="1"/>
  <c r="E252" i="25"/>
  <c r="E271" i="25"/>
  <c r="E290" i="25"/>
  <c r="E309" i="25"/>
  <c r="AA316" i="25" s="1"/>
  <c r="AD316" i="25" s="1"/>
  <c r="AD327" i="25" s="1"/>
  <c r="E328" i="25"/>
  <c r="E347" i="25"/>
  <c r="E366" i="25"/>
  <c r="E385" i="25"/>
  <c r="E404" i="25"/>
  <c r="E423" i="25"/>
  <c r="E442" i="25"/>
  <c r="E461" i="25"/>
  <c r="AL464" i="25" s="1"/>
  <c r="E480" i="25"/>
  <c r="E499" i="25"/>
  <c r="E518" i="25"/>
  <c r="E537" i="25"/>
  <c r="K544" i="25" s="1"/>
  <c r="N544" i="25" s="1"/>
  <c r="N555" i="25" s="1"/>
  <c r="E556" i="25"/>
  <c r="E575" i="25"/>
  <c r="E594" i="25"/>
  <c r="E613" i="25"/>
  <c r="E632" i="25"/>
  <c r="E651" i="25"/>
  <c r="E670" i="25"/>
  <c r="E689" i="25"/>
  <c r="AL693" i="25" s="1"/>
  <c r="E708" i="25"/>
  <c r="E727" i="25"/>
  <c r="E746" i="25"/>
  <c r="E765" i="25"/>
  <c r="AT767" i="25" s="1"/>
  <c r="E784" i="25"/>
  <c r="E803" i="25"/>
  <c r="E822" i="25"/>
  <c r="E841" i="25"/>
  <c r="E860" i="25"/>
  <c r="E879" i="25"/>
  <c r="E898" i="25"/>
  <c r="E917" i="25"/>
  <c r="AI924" i="25" s="1"/>
  <c r="AL924" i="25" s="1"/>
  <c r="AL935" i="25" s="1"/>
  <c r="E936" i="25"/>
  <c r="E955" i="25"/>
  <c r="E974" i="25"/>
  <c r="E993" i="25"/>
  <c r="E1012" i="25"/>
  <c r="E1031" i="25"/>
  <c r="E1050" i="25"/>
  <c r="E1069" i="25"/>
  <c r="E1088" i="25"/>
  <c r="E1107" i="25"/>
  <c r="E1126" i="25"/>
  <c r="E43" i="31"/>
  <c r="E62" i="31"/>
  <c r="E81" i="31"/>
  <c r="E100" i="31"/>
  <c r="E119" i="31"/>
  <c r="E138" i="31"/>
  <c r="E157" i="31"/>
  <c r="E176" i="31"/>
  <c r="E195" i="31"/>
  <c r="E214" i="31"/>
  <c r="E233" i="31"/>
  <c r="E252" i="31"/>
  <c r="E271" i="31"/>
  <c r="E290" i="31"/>
  <c r="E309" i="31"/>
  <c r="E328" i="31"/>
  <c r="E347" i="31"/>
  <c r="E366" i="31"/>
  <c r="E385" i="31"/>
  <c r="E404" i="31"/>
  <c r="E423" i="31"/>
  <c r="E442" i="31"/>
  <c r="E461" i="31"/>
  <c r="E480" i="31"/>
  <c r="E499" i="31"/>
  <c r="E518" i="31"/>
  <c r="E537" i="31"/>
  <c r="E556" i="31"/>
  <c r="E575" i="31"/>
  <c r="E594" i="31"/>
  <c r="E613" i="31"/>
  <c r="E632" i="31"/>
  <c r="E651" i="31"/>
  <c r="E670" i="31"/>
  <c r="E689" i="31"/>
  <c r="E708" i="31"/>
  <c r="E727" i="31"/>
  <c r="E746" i="31"/>
  <c r="E765" i="31"/>
  <c r="E784" i="31"/>
  <c r="E803" i="31"/>
  <c r="E822" i="31"/>
  <c r="E841" i="31"/>
  <c r="E860" i="31"/>
  <c r="E879" i="31"/>
  <c r="E898" i="31"/>
  <c r="E917" i="31"/>
  <c r="E936" i="31"/>
  <c r="E955" i="31"/>
  <c r="E974" i="31"/>
  <c r="E993" i="31"/>
  <c r="E1012" i="31"/>
  <c r="E1031" i="31"/>
  <c r="E1050" i="31"/>
  <c r="E1069" i="31"/>
  <c r="E1088" i="31"/>
  <c r="E1107" i="31"/>
  <c r="E1126" i="31"/>
  <c r="E5" i="31"/>
  <c r="E5" i="25" s="1"/>
  <c r="BC24" i="25"/>
  <c r="BD24" i="25"/>
  <c r="BE24" i="25"/>
  <c r="AU43" i="25"/>
  <c r="BC43" i="25"/>
  <c r="BD43" i="25"/>
  <c r="BE43" i="25"/>
  <c r="AU62" i="25"/>
  <c r="BC62" i="25"/>
  <c r="BD62" i="25"/>
  <c r="BE62" i="25"/>
  <c r="AU81" i="25"/>
  <c r="BC81" i="25"/>
  <c r="BD81" i="25"/>
  <c r="BE81" i="25"/>
  <c r="AU100" i="25"/>
  <c r="BC100" i="25"/>
  <c r="BD100" i="25"/>
  <c r="BE100" i="25"/>
  <c r="AU119" i="25"/>
  <c r="BC119" i="25"/>
  <c r="BD119" i="25"/>
  <c r="BE119" i="25"/>
  <c r="AU138" i="25"/>
  <c r="BC138" i="25"/>
  <c r="BD138" i="25"/>
  <c r="BE138" i="25"/>
  <c r="AU157" i="25"/>
  <c r="BC157" i="25"/>
  <c r="BD157" i="25"/>
  <c r="BE157" i="25"/>
  <c r="AU176" i="25"/>
  <c r="BC176" i="25"/>
  <c r="BD176" i="25"/>
  <c r="BE176" i="25"/>
  <c r="AU195" i="25"/>
  <c r="BC195" i="25"/>
  <c r="BD195" i="25"/>
  <c r="BE195" i="25"/>
  <c r="AU214" i="25"/>
  <c r="BC214" i="25"/>
  <c r="BD214" i="25"/>
  <c r="BE214" i="25"/>
  <c r="AU233" i="25"/>
  <c r="BC233" i="25"/>
  <c r="BD233" i="25"/>
  <c r="BE233" i="25"/>
  <c r="AU252" i="25"/>
  <c r="BC252" i="25"/>
  <c r="BD252" i="25"/>
  <c r="BE252" i="25"/>
  <c r="AU271" i="25"/>
  <c r="BC271" i="25"/>
  <c r="BD271" i="25"/>
  <c r="BE271" i="25"/>
  <c r="AU290" i="25"/>
  <c r="BC290" i="25"/>
  <c r="BD290" i="25"/>
  <c r="BE290" i="25"/>
  <c r="AU309" i="25"/>
  <c r="BC309" i="25"/>
  <c r="BD309" i="25"/>
  <c r="BE309" i="25"/>
  <c r="AU328" i="25"/>
  <c r="BC328" i="25"/>
  <c r="BD328" i="25"/>
  <c r="BE328" i="25"/>
  <c r="AU347" i="25"/>
  <c r="BC347" i="25"/>
  <c r="BD347" i="25"/>
  <c r="BE347" i="25"/>
  <c r="AU366" i="25"/>
  <c r="BC366" i="25"/>
  <c r="BD366" i="25"/>
  <c r="BE366" i="25"/>
  <c r="AU385" i="25"/>
  <c r="BC385" i="25"/>
  <c r="BD385" i="25"/>
  <c r="BE385" i="25"/>
  <c r="AU404" i="25"/>
  <c r="BC404" i="25"/>
  <c r="BD404" i="25"/>
  <c r="BE404" i="25"/>
  <c r="AU423" i="25"/>
  <c r="BC423" i="25"/>
  <c r="BD423" i="25"/>
  <c r="BE423" i="25"/>
  <c r="AU442" i="25"/>
  <c r="BC442" i="25"/>
  <c r="BD442" i="25"/>
  <c r="BE442" i="25"/>
  <c r="AU461" i="25"/>
  <c r="BC461" i="25"/>
  <c r="BD461" i="25"/>
  <c r="BE461" i="25"/>
  <c r="AU480" i="25"/>
  <c r="BC480" i="25"/>
  <c r="BD480" i="25"/>
  <c r="BE480" i="25"/>
  <c r="AU499" i="25"/>
  <c r="BC499" i="25"/>
  <c r="BD499" i="25"/>
  <c r="BE499" i="25"/>
  <c r="AU518" i="25"/>
  <c r="BC518" i="25"/>
  <c r="BD518" i="25"/>
  <c r="BE518" i="25"/>
  <c r="AU537" i="25"/>
  <c r="BC537" i="25"/>
  <c r="BD537" i="25"/>
  <c r="BE537" i="25"/>
  <c r="AU556" i="25"/>
  <c r="BC556" i="25"/>
  <c r="BD556" i="25"/>
  <c r="BE556" i="25"/>
  <c r="AU575" i="25"/>
  <c r="BC575" i="25"/>
  <c r="BD575" i="25"/>
  <c r="BE575" i="25"/>
  <c r="AU594" i="25"/>
  <c r="BC594" i="25"/>
  <c r="BD594" i="25"/>
  <c r="BE594" i="25"/>
  <c r="AU613" i="25"/>
  <c r="BC613" i="25"/>
  <c r="BD613" i="25"/>
  <c r="BE613" i="25"/>
  <c r="AU632" i="25"/>
  <c r="BC632" i="25"/>
  <c r="BD632" i="25"/>
  <c r="BE632" i="25"/>
  <c r="AU651" i="25"/>
  <c r="BC651" i="25"/>
  <c r="BD651" i="25"/>
  <c r="BE651" i="25"/>
  <c r="AU670" i="25"/>
  <c r="BC670" i="25"/>
  <c r="BD670" i="25"/>
  <c r="BE670" i="25"/>
  <c r="AU689" i="25"/>
  <c r="BC689" i="25"/>
  <c r="BD689" i="25"/>
  <c r="BE689" i="25"/>
  <c r="AU708" i="25"/>
  <c r="BC708" i="25"/>
  <c r="BD708" i="25"/>
  <c r="BE708" i="25"/>
  <c r="AU727" i="25"/>
  <c r="BC727" i="25"/>
  <c r="BD727" i="25"/>
  <c r="BE727" i="25"/>
  <c r="AU746" i="25"/>
  <c r="BC746" i="25"/>
  <c r="BD746" i="25"/>
  <c r="BE746" i="25"/>
  <c r="AU765" i="25"/>
  <c r="BC765" i="25"/>
  <c r="BD765" i="25"/>
  <c r="BE765" i="25"/>
  <c r="AU784" i="25"/>
  <c r="BC784" i="25"/>
  <c r="BD784" i="25"/>
  <c r="BE784" i="25"/>
  <c r="AU803" i="25"/>
  <c r="BC803" i="25"/>
  <c r="BD803" i="25"/>
  <c r="BE803" i="25"/>
  <c r="AU822" i="25"/>
  <c r="BC822" i="25"/>
  <c r="BD822" i="25"/>
  <c r="BE822" i="25"/>
  <c r="AU841" i="25"/>
  <c r="BC841" i="25"/>
  <c r="BD841" i="25"/>
  <c r="BE841" i="25"/>
  <c r="AU860" i="25"/>
  <c r="BC860" i="25"/>
  <c r="BD860" i="25"/>
  <c r="BE860" i="25"/>
  <c r="AU879" i="25"/>
  <c r="AW879" i="25"/>
  <c r="BC879" i="25"/>
  <c r="BD879" i="25"/>
  <c r="BE879" i="25"/>
  <c r="AU898" i="25"/>
  <c r="AX898" i="25"/>
  <c r="BC898" i="25"/>
  <c r="BD898" i="25"/>
  <c r="BE898" i="25"/>
  <c r="AU917" i="25"/>
  <c r="BC917" i="25"/>
  <c r="BD917" i="25"/>
  <c r="BE917" i="25"/>
  <c r="AU936" i="25"/>
  <c r="BC936" i="25"/>
  <c r="BD936" i="25"/>
  <c r="BE936" i="25"/>
  <c r="AU955" i="25"/>
  <c r="BB955" i="25"/>
  <c r="BC955" i="25"/>
  <c r="BD955" i="25"/>
  <c r="BE955" i="25"/>
  <c r="AU974" i="25"/>
  <c r="BC974" i="25"/>
  <c r="BD974" i="25"/>
  <c r="BE974" i="25"/>
  <c r="AU993" i="25"/>
  <c r="BC993" i="25"/>
  <c r="BD993" i="25"/>
  <c r="BE993" i="25"/>
  <c r="AU1012" i="25"/>
  <c r="BC1012" i="25"/>
  <c r="BD1012" i="25"/>
  <c r="BE1012" i="25"/>
  <c r="AU1031" i="25"/>
  <c r="BC1031" i="25"/>
  <c r="BD1031" i="25"/>
  <c r="BE1031" i="25"/>
  <c r="AU1050" i="25"/>
  <c r="BC1050" i="25"/>
  <c r="BD1050" i="25"/>
  <c r="BE1050" i="25"/>
  <c r="AU1069" i="25"/>
  <c r="BC1069" i="25"/>
  <c r="BD1069" i="25"/>
  <c r="BE1069" i="25"/>
  <c r="AU1088" i="25"/>
  <c r="BC1088" i="25"/>
  <c r="BD1088" i="25"/>
  <c r="BE1088" i="25"/>
  <c r="AU1107" i="25"/>
  <c r="BC1107" i="25"/>
  <c r="BD1107" i="25"/>
  <c r="BE1107" i="25"/>
  <c r="BC1126" i="25"/>
  <c r="BD1126" i="25"/>
  <c r="BE1126" i="25"/>
  <c r="AL1143" i="36"/>
  <c r="AD1143" i="36"/>
  <c r="V1143" i="36"/>
  <c r="N1143" i="36"/>
  <c r="AL1142" i="36"/>
  <c r="AD1142" i="36"/>
  <c r="V1142" i="36"/>
  <c r="N1142" i="36"/>
  <c r="AL1141" i="36"/>
  <c r="AD1141" i="36"/>
  <c r="V1141" i="36"/>
  <c r="N1141" i="36"/>
  <c r="AL1140" i="36"/>
  <c r="AD1140" i="36"/>
  <c r="V1140" i="36"/>
  <c r="N1140" i="36"/>
  <c r="AL1139" i="36"/>
  <c r="AD1139" i="36"/>
  <c r="V1139" i="36"/>
  <c r="N1139" i="36"/>
  <c r="AL1138" i="36"/>
  <c r="AD1138" i="36"/>
  <c r="V1138" i="36"/>
  <c r="N1138" i="36"/>
  <c r="AL1137" i="36"/>
  <c r="AD1137" i="36"/>
  <c r="V1137" i="36"/>
  <c r="N1137" i="36"/>
  <c r="AU1126" i="36" s="1"/>
  <c r="AL1136" i="36"/>
  <c r="AD1136" i="36"/>
  <c r="V1136" i="36"/>
  <c r="N1136" i="36"/>
  <c r="AL1135" i="36"/>
  <c r="AD1135" i="36"/>
  <c r="V1135" i="36"/>
  <c r="N1135" i="36"/>
  <c r="AW1126" i="36" s="1"/>
  <c r="AL1134" i="36"/>
  <c r="AD1134" i="36"/>
  <c r="V1134" i="36"/>
  <c r="N1134" i="36"/>
  <c r="AI1133" i="36"/>
  <c r="AL1133" i="36" s="1"/>
  <c r="AL1144" i="36" s="1"/>
  <c r="AA1133" i="36"/>
  <c r="AD1133" i="36" s="1"/>
  <c r="AD1144" i="36" s="1"/>
  <c r="S1133" i="36"/>
  <c r="V1133" i="36" s="1"/>
  <c r="V1144" i="36" s="1"/>
  <c r="K1133" i="36"/>
  <c r="N1133" i="36" s="1"/>
  <c r="N1144" i="36" s="1"/>
  <c r="AA1132" i="36"/>
  <c r="AD1132" i="36" s="1"/>
  <c r="AL1131" i="36"/>
  <c r="AD1131" i="36"/>
  <c r="V1131" i="36"/>
  <c r="N1131" i="36"/>
  <c r="AR1126" i="36" s="1"/>
  <c r="AL1130" i="36"/>
  <c r="AD1130" i="36"/>
  <c r="V1130" i="36"/>
  <c r="N1130" i="36"/>
  <c r="AL1129" i="36"/>
  <c r="AP1126" i="36" s="1"/>
  <c r="AD1129" i="36"/>
  <c r="V1129" i="36"/>
  <c r="N1129" i="36"/>
  <c r="AL1128" i="36"/>
  <c r="AD1128" i="36"/>
  <c r="V1128" i="36"/>
  <c r="N1128" i="36"/>
  <c r="AL1127" i="36"/>
  <c r="AD1127" i="36"/>
  <c r="V1127" i="36"/>
  <c r="N1127" i="36"/>
  <c r="AL1126" i="36"/>
  <c r="AI1132" i="36" s="1"/>
  <c r="AL1132" i="36" s="1"/>
  <c r="AD1126" i="36"/>
  <c r="V1126" i="36"/>
  <c r="S1132" i="36" s="1"/>
  <c r="V1132" i="36" s="1"/>
  <c r="N1126" i="36"/>
  <c r="K1132" i="36" s="1"/>
  <c r="N1132" i="36" s="1"/>
  <c r="AL1124" i="36"/>
  <c r="AD1124" i="36"/>
  <c r="V1124" i="36"/>
  <c r="N1124" i="36"/>
  <c r="AL1123" i="36"/>
  <c r="AD1123" i="36"/>
  <c r="V1123" i="36"/>
  <c r="N1123" i="36"/>
  <c r="AL1122" i="36"/>
  <c r="AD1122" i="36"/>
  <c r="V1122" i="36"/>
  <c r="N1122" i="36"/>
  <c r="AL1121" i="36"/>
  <c r="AD1121" i="36"/>
  <c r="V1121" i="36"/>
  <c r="N1121" i="36"/>
  <c r="AL1120" i="36"/>
  <c r="AD1120" i="36"/>
  <c r="V1120" i="36"/>
  <c r="N1120" i="36"/>
  <c r="AL1119" i="36"/>
  <c r="AD1119" i="36"/>
  <c r="V1119" i="36"/>
  <c r="N1119" i="36"/>
  <c r="AV1107" i="36" s="1"/>
  <c r="AL1118" i="36"/>
  <c r="AD1118" i="36"/>
  <c r="V1118" i="36"/>
  <c r="N1118" i="36"/>
  <c r="AU1107" i="36" s="1"/>
  <c r="AL1117" i="36"/>
  <c r="AD1117" i="36"/>
  <c r="V1117" i="36"/>
  <c r="N1117" i="36"/>
  <c r="AL1116" i="36"/>
  <c r="AD1116" i="36"/>
  <c r="V1116" i="36"/>
  <c r="N1116" i="36"/>
  <c r="AL1115" i="36"/>
  <c r="AD1115" i="36"/>
  <c r="V1115" i="36"/>
  <c r="N1115" i="36"/>
  <c r="AI1114" i="36"/>
  <c r="AL1114" i="36" s="1"/>
  <c r="AL1125" i="36" s="1"/>
  <c r="AA1114" i="36"/>
  <c r="AD1114" i="36" s="1"/>
  <c r="AD1125" i="36" s="1"/>
  <c r="S1114" i="36"/>
  <c r="V1114" i="36" s="1"/>
  <c r="V1125" i="36" s="1"/>
  <c r="K1114" i="36"/>
  <c r="N1114" i="36" s="1"/>
  <c r="N1125" i="36" s="1"/>
  <c r="AA1113" i="36"/>
  <c r="AD1113" i="36" s="1"/>
  <c r="AL1112" i="36"/>
  <c r="AD1112" i="36"/>
  <c r="V1112" i="36"/>
  <c r="N1112" i="36"/>
  <c r="AR1107" i="36" s="1"/>
  <c r="AL1111" i="36"/>
  <c r="AD1111" i="36"/>
  <c r="V1111" i="36"/>
  <c r="N1111" i="36"/>
  <c r="AL1110" i="36"/>
  <c r="AD1110" i="36"/>
  <c r="V1110" i="36"/>
  <c r="N1110" i="36"/>
  <c r="AP1107" i="36" s="1"/>
  <c r="AL1109" i="36"/>
  <c r="AD1109" i="36"/>
  <c r="V1109" i="36"/>
  <c r="N1109" i="36"/>
  <c r="AO1107" i="36" s="1"/>
  <c r="AL1108" i="36"/>
  <c r="AD1108" i="36"/>
  <c r="V1108" i="36"/>
  <c r="N1108" i="36"/>
  <c r="AN1107" i="36" s="1"/>
  <c r="AL1107" i="36"/>
  <c r="AI1113" i="36" s="1"/>
  <c r="AL1113" i="36" s="1"/>
  <c r="AD1107" i="36"/>
  <c r="V1107" i="36"/>
  <c r="S1113" i="36" s="1"/>
  <c r="V1113" i="36" s="1"/>
  <c r="N1107" i="36"/>
  <c r="K1113" i="36" s="1"/>
  <c r="N1113" i="36" s="1"/>
  <c r="AL1105" i="36"/>
  <c r="AD1105" i="36"/>
  <c r="V1105" i="36"/>
  <c r="N1105" i="36"/>
  <c r="AL1104" i="36"/>
  <c r="AD1104" i="36"/>
  <c r="V1104" i="36"/>
  <c r="N1104" i="36"/>
  <c r="AL1103" i="36"/>
  <c r="AD1103" i="36"/>
  <c r="V1103" i="36"/>
  <c r="N1103" i="36"/>
  <c r="AL1102" i="36"/>
  <c r="AD1102" i="36"/>
  <c r="V1102" i="36"/>
  <c r="N1102" i="36"/>
  <c r="AL1101" i="36"/>
  <c r="AD1101" i="36"/>
  <c r="V1101" i="36"/>
  <c r="N1101" i="36"/>
  <c r="AL1100" i="36"/>
  <c r="AD1100" i="36"/>
  <c r="V1100" i="36"/>
  <c r="N1100" i="36"/>
  <c r="AL1099" i="36"/>
  <c r="AD1099" i="36"/>
  <c r="V1099" i="36"/>
  <c r="N1099" i="36"/>
  <c r="AU1088" i="36" s="1"/>
  <c r="AL1098" i="36"/>
  <c r="AD1098" i="36"/>
  <c r="V1098" i="36"/>
  <c r="N1098" i="36"/>
  <c r="AL1097" i="36"/>
  <c r="AD1097" i="36"/>
  <c r="V1097" i="36"/>
  <c r="N1097" i="36"/>
  <c r="AW1088" i="36" s="1"/>
  <c r="AL1096" i="36"/>
  <c r="AD1096" i="36"/>
  <c r="V1096" i="36"/>
  <c r="N1096" i="36"/>
  <c r="AI1095" i="36"/>
  <c r="AL1095" i="36" s="1"/>
  <c r="AL1106" i="36" s="1"/>
  <c r="AA1095" i="36"/>
  <c r="AD1095" i="36" s="1"/>
  <c r="AD1106" i="36" s="1"/>
  <c r="S1095" i="36"/>
  <c r="V1095" i="36" s="1"/>
  <c r="V1106" i="36" s="1"/>
  <c r="K1095" i="36"/>
  <c r="N1095" i="36" s="1"/>
  <c r="N1106" i="36" s="1"/>
  <c r="AT1088" i="36" s="1"/>
  <c r="AA1094" i="36"/>
  <c r="AD1094" i="36" s="1"/>
  <c r="AL1093" i="36"/>
  <c r="AD1093" i="36"/>
  <c r="V1093" i="36"/>
  <c r="N1093" i="36"/>
  <c r="AR1088" i="36" s="1"/>
  <c r="AL1092" i="36"/>
  <c r="AD1092" i="36"/>
  <c r="V1092" i="36"/>
  <c r="N1092" i="36"/>
  <c r="AL1091" i="36"/>
  <c r="AD1091" i="36"/>
  <c r="V1091" i="36"/>
  <c r="AP1088" i="36" s="1"/>
  <c r="N1091" i="36"/>
  <c r="AL1090" i="36"/>
  <c r="AD1090" i="36"/>
  <c r="V1090" i="36"/>
  <c r="N1090" i="36"/>
  <c r="AL1089" i="36"/>
  <c r="AD1089" i="36"/>
  <c r="V1089" i="36"/>
  <c r="N1089" i="36"/>
  <c r="AL1088" i="36"/>
  <c r="AI1094" i="36" s="1"/>
  <c r="AL1094" i="36" s="1"/>
  <c r="AD1088" i="36"/>
  <c r="V1088" i="36"/>
  <c r="S1094" i="36" s="1"/>
  <c r="V1094" i="36" s="1"/>
  <c r="N1088" i="36"/>
  <c r="K1094" i="36" s="1"/>
  <c r="N1094" i="36" s="1"/>
  <c r="AL1086" i="36"/>
  <c r="AD1086" i="36"/>
  <c r="V1086" i="36"/>
  <c r="N1086" i="36"/>
  <c r="AL1085" i="36"/>
  <c r="AD1085" i="36"/>
  <c r="V1085" i="36"/>
  <c r="N1085" i="36"/>
  <c r="AL1084" i="36"/>
  <c r="AD1084" i="36"/>
  <c r="V1084" i="36"/>
  <c r="N1084" i="36"/>
  <c r="AL1083" i="36"/>
  <c r="AD1083" i="36"/>
  <c r="V1083" i="36"/>
  <c r="N1083" i="36"/>
  <c r="AL1082" i="36"/>
  <c r="AD1082" i="36"/>
  <c r="V1082" i="36"/>
  <c r="N1082" i="36"/>
  <c r="AL1081" i="36"/>
  <c r="AD1081" i="36"/>
  <c r="V1081" i="36"/>
  <c r="N1081" i="36"/>
  <c r="AV1069" i="36" s="1"/>
  <c r="AL1080" i="36"/>
  <c r="AD1080" i="36"/>
  <c r="V1080" i="36"/>
  <c r="N1080" i="36"/>
  <c r="AL1079" i="36"/>
  <c r="AD1079" i="36"/>
  <c r="V1079" i="36"/>
  <c r="N1079" i="36"/>
  <c r="AL1078" i="36"/>
  <c r="AD1078" i="36"/>
  <c r="V1078" i="36"/>
  <c r="N1078" i="36"/>
  <c r="AW1069" i="36" s="1"/>
  <c r="AL1077" i="36"/>
  <c r="AD1077" i="36"/>
  <c r="V1077" i="36"/>
  <c r="N1077" i="36"/>
  <c r="AL1074" i="36"/>
  <c r="AD1074" i="36"/>
  <c r="V1074" i="36"/>
  <c r="N1074" i="36"/>
  <c r="AR1069" i="36" s="1"/>
  <c r="AD1072" i="36"/>
  <c r="AL1069" i="36"/>
  <c r="AD1069" i="36"/>
  <c r="V1069" i="36"/>
  <c r="N1069" i="36"/>
  <c r="AL1067" i="36"/>
  <c r="AD1067" i="36"/>
  <c r="V1067" i="36"/>
  <c r="N1067" i="36"/>
  <c r="AL1066" i="36"/>
  <c r="AD1066" i="36"/>
  <c r="V1066" i="36"/>
  <c r="N1066" i="36"/>
  <c r="AL1065" i="36"/>
  <c r="AD1065" i="36"/>
  <c r="V1065" i="36"/>
  <c r="N1065" i="36"/>
  <c r="AL1064" i="36"/>
  <c r="AD1064" i="36"/>
  <c r="V1064" i="36"/>
  <c r="N1064" i="36"/>
  <c r="AL1063" i="36"/>
  <c r="AD1063" i="36"/>
  <c r="V1063" i="36"/>
  <c r="N1063" i="36"/>
  <c r="AL1062" i="36"/>
  <c r="AD1062" i="36"/>
  <c r="V1062" i="36"/>
  <c r="N1062" i="36"/>
  <c r="AV1050" i="36" s="1"/>
  <c r="AL1061" i="36"/>
  <c r="AD1061" i="36"/>
  <c r="V1061" i="36"/>
  <c r="N1061" i="36"/>
  <c r="AU1050" i="36" s="1"/>
  <c r="AL1060" i="36"/>
  <c r="AD1060" i="36"/>
  <c r="V1060" i="36"/>
  <c r="N1060" i="36"/>
  <c r="AL1059" i="36"/>
  <c r="AD1059" i="36"/>
  <c r="V1059" i="36"/>
  <c r="N1059" i="36"/>
  <c r="AL1058" i="36"/>
  <c r="AD1058" i="36"/>
  <c r="V1058" i="36"/>
  <c r="N1058" i="36"/>
  <c r="AI1057" i="36"/>
  <c r="AL1057" i="36" s="1"/>
  <c r="AL1068" i="36" s="1"/>
  <c r="AA1057" i="36"/>
  <c r="AD1057" i="36" s="1"/>
  <c r="AD1068" i="36" s="1"/>
  <c r="S1057" i="36"/>
  <c r="V1057" i="36" s="1"/>
  <c r="V1068" i="36" s="1"/>
  <c r="K1057" i="36"/>
  <c r="N1057" i="36" s="1"/>
  <c r="N1068" i="36" s="1"/>
  <c r="AA1056" i="36"/>
  <c r="AD1056" i="36" s="1"/>
  <c r="AL1055" i="36"/>
  <c r="AD1055" i="36"/>
  <c r="V1055" i="36"/>
  <c r="N1055" i="36"/>
  <c r="AR1050" i="36" s="1"/>
  <c r="AL1054" i="36"/>
  <c r="AQ1050" i="36" s="1"/>
  <c r="AD1054" i="36"/>
  <c r="V1054" i="36"/>
  <c r="N1054" i="36"/>
  <c r="AL1053" i="36"/>
  <c r="AD1053" i="36"/>
  <c r="V1053" i="36"/>
  <c r="N1053" i="36"/>
  <c r="AL1052" i="36"/>
  <c r="AD1052" i="36"/>
  <c r="V1052" i="36"/>
  <c r="N1052" i="36"/>
  <c r="AL1051" i="36"/>
  <c r="AD1051" i="36"/>
  <c r="V1051" i="36"/>
  <c r="N1051" i="36"/>
  <c r="AL1050" i="36"/>
  <c r="AI1056" i="36" s="1"/>
  <c r="AL1056" i="36" s="1"/>
  <c r="AD1050" i="36"/>
  <c r="V1050" i="36"/>
  <c r="S1056" i="36" s="1"/>
  <c r="V1056" i="36" s="1"/>
  <c r="N1050" i="36"/>
  <c r="K1056" i="36" s="1"/>
  <c r="N1056" i="36" s="1"/>
  <c r="AL1048" i="36"/>
  <c r="AD1048" i="36"/>
  <c r="V1048" i="36"/>
  <c r="N1048" i="36"/>
  <c r="AL1047" i="36"/>
  <c r="AD1047" i="36"/>
  <c r="V1047" i="36"/>
  <c r="N1047" i="36"/>
  <c r="AL1046" i="36"/>
  <c r="AD1046" i="36"/>
  <c r="V1046" i="36"/>
  <c r="N1046" i="36"/>
  <c r="AL1045" i="36"/>
  <c r="AD1045" i="36"/>
  <c r="V1045" i="36"/>
  <c r="N1045" i="36"/>
  <c r="AL1044" i="36"/>
  <c r="AD1044" i="36"/>
  <c r="V1044" i="36"/>
  <c r="N1044" i="36"/>
  <c r="AL1043" i="36"/>
  <c r="AD1043" i="36"/>
  <c r="V1043" i="36"/>
  <c r="N1043" i="36"/>
  <c r="AV1031" i="36" s="1"/>
  <c r="AL1042" i="36"/>
  <c r="AD1042" i="36"/>
  <c r="V1042" i="36"/>
  <c r="N1042" i="36"/>
  <c r="AU1031" i="36" s="1"/>
  <c r="AL1041" i="36"/>
  <c r="AD1041" i="36"/>
  <c r="V1041" i="36"/>
  <c r="N1041" i="36"/>
  <c r="AL1040" i="36"/>
  <c r="AD1040" i="36"/>
  <c r="V1040" i="36"/>
  <c r="N1040" i="36"/>
  <c r="AL1039" i="36"/>
  <c r="AD1039" i="36"/>
  <c r="V1039" i="36"/>
  <c r="N1039" i="36"/>
  <c r="AI1038" i="36"/>
  <c r="AL1038" i="36" s="1"/>
  <c r="AL1049" i="36" s="1"/>
  <c r="AA1038" i="36"/>
  <c r="AD1038" i="36" s="1"/>
  <c r="AD1049" i="36" s="1"/>
  <c r="S1038" i="36"/>
  <c r="V1038" i="36" s="1"/>
  <c r="V1049" i="36" s="1"/>
  <c r="K1038" i="36"/>
  <c r="N1038" i="36" s="1"/>
  <c r="N1049" i="36" s="1"/>
  <c r="AA1037" i="36"/>
  <c r="AD1037" i="36" s="1"/>
  <c r="AL1036" i="36"/>
  <c r="AD1036" i="36"/>
  <c r="V1036" i="36"/>
  <c r="N1036" i="36"/>
  <c r="AR1031" i="36" s="1"/>
  <c r="AL1035" i="36"/>
  <c r="AD1035" i="36"/>
  <c r="V1035" i="36"/>
  <c r="N1035" i="36"/>
  <c r="AL1034" i="36"/>
  <c r="AD1034" i="36"/>
  <c r="V1034" i="36"/>
  <c r="N1034" i="36"/>
  <c r="AP1031" i="36" s="1"/>
  <c r="AL1033" i="36"/>
  <c r="AD1033" i="36"/>
  <c r="V1033" i="36"/>
  <c r="N1033" i="36"/>
  <c r="AO1031" i="36" s="1"/>
  <c r="AL1032" i="36"/>
  <c r="AD1032" i="36"/>
  <c r="V1032" i="36"/>
  <c r="N1032" i="36"/>
  <c r="AN1031" i="36" s="1"/>
  <c r="AL1031" i="36"/>
  <c r="AI1037" i="36" s="1"/>
  <c r="AL1037" i="36" s="1"/>
  <c r="AD1031" i="36"/>
  <c r="V1031" i="36"/>
  <c r="S1037" i="36" s="1"/>
  <c r="V1037" i="36" s="1"/>
  <c r="N1031" i="36"/>
  <c r="K1037" i="36" s="1"/>
  <c r="N1037" i="36" s="1"/>
  <c r="AL1029" i="36"/>
  <c r="AD1029" i="36"/>
  <c r="V1029" i="36"/>
  <c r="N1029" i="36"/>
  <c r="AL1028" i="36"/>
  <c r="AD1028" i="36"/>
  <c r="V1028" i="36"/>
  <c r="N1028" i="36"/>
  <c r="AL1027" i="36"/>
  <c r="AD1027" i="36"/>
  <c r="V1027" i="36"/>
  <c r="N1027" i="36"/>
  <c r="AL1026" i="36"/>
  <c r="AD1026" i="36"/>
  <c r="V1026" i="36"/>
  <c r="N1026" i="36"/>
  <c r="AL1025" i="36"/>
  <c r="AD1025" i="36"/>
  <c r="V1025" i="36"/>
  <c r="N1025" i="36"/>
  <c r="AL1024" i="36"/>
  <c r="AD1024" i="36"/>
  <c r="V1024" i="36"/>
  <c r="N1024" i="36"/>
  <c r="AL1023" i="36"/>
  <c r="AD1023" i="36"/>
  <c r="V1023" i="36"/>
  <c r="N1023" i="36"/>
  <c r="AU1012" i="36" s="1"/>
  <c r="AL1022" i="36"/>
  <c r="AD1022" i="36"/>
  <c r="V1022" i="36"/>
  <c r="N1022" i="36"/>
  <c r="AL1021" i="36"/>
  <c r="AD1021" i="36"/>
  <c r="V1021" i="36"/>
  <c r="N1021" i="36"/>
  <c r="AW1012" i="36" s="1"/>
  <c r="AL1020" i="36"/>
  <c r="AD1020" i="36"/>
  <c r="V1020" i="36"/>
  <c r="N1020" i="36"/>
  <c r="AI1019" i="36"/>
  <c r="AL1019" i="36" s="1"/>
  <c r="AL1030" i="36" s="1"/>
  <c r="AA1019" i="36"/>
  <c r="AD1019" i="36" s="1"/>
  <c r="AD1030" i="36" s="1"/>
  <c r="S1019" i="36"/>
  <c r="V1019" i="36" s="1"/>
  <c r="V1030" i="36" s="1"/>
  <c r="K1019" i="36"/>
  <c r="N1019" i="36" s="1"/>
  <c r="N1030" i="36" s="1"/>
  <c r="AT1012" i="36" s="1"/>
  <c r="AA1018" i="36"/>
  <c r="AD1018" i="36" s="1"/>
  <c r="AL1017" i="36"/>
  <c r="AD1017" i="36"/>
  <c r="V1017" i="36"/>
  <c r="N1017" i="36"/>
  <c r="AR1012" i="36" s="1"/>
  <c r="AL1016" i="36"/>
  <c r="AD1016" i="36"/>
  <c r="V1016" i="36"/>
  <c r="N1016" i="36"/>
  <c r="AL1015" i="36"/>
  <c r="AD1015" i="36"/>
  <c r="V1015" i="36"/>
  <c r="AP1012" i="36" s="1"/>
  <c r="N1015" i="36"/>
  <c r="AL1014" i="36"/>
  <c r="AD1014" i="36"/>
  <c r="V1014" i="36"/>
  <c r="N1014" i="36"/>
  <c r="AL1013" i="36"/>
  <c r="AD1013" i="36"/>
  <c r="V1013" i="36"/>
  <c r="N1013" i="36"/>
  <c r="AL1012" i="36"/>
  <c r="AI1018" i="36" s="1"/>
  <c r="AL1018" i="36" s="1"/>
  <c r="AD1012" i="36"/>
  <c r="V1012" i="36"/>
  <c r="S1018" i="36" s="1"/>
  <c r="V1018" i="36" s="1"/>
  <c r="N1012" i="36"/>
  <c r="K1018" i="36" s="1"/>
  <c r="N1018" i="36" s="1"/>
  <c r="AL1010" i="36"/>
  <c r="AD1010" i="36"/>
  <c r="V1010" i="36"/>
  <c r="N1010" i="36"/>
  <c r="AL1009" i="36"/>
  <c r="AD1009" i="36"/>
  <c r="V1009" i="36"/>
  <c r="N1009" i="36"/>
  <c r="AL1008" i="36"/>
  <c r="AD1008" i="36"/>
  <c r="V1008" i="36"/>
  <c r="N1008" i="36"/>
  <c r="AL1007" i="36"/>
  <c r="AD1007" i="36"/>
  <c r="V1007" i="36"/>
  <c r="N1007" i="36"/>
  <c r="AL1006" i="36"/>
  <c r="AD1006" i="36"/>
  <c r="V1006" i="36"/>
  <c r="N1006" i="36"/>
  <c r="AL1005" i="36"/>
  <c r="AD1005" i="36"/>
  <c r="V1005" i="36"/>
  <c r="N1005" i="36"/>
  <c r="AL1004" i="36"/>
  <c r="AD1004" i="36"/>
  <c r="V1004" i="36"/>
  <c r="N1004" i="36"/>
  <c r="AL1003" i="36"/>
  <c r="AD1003" i="36"/>
  <c r="V1003" i="36"/>
  <c r="N1003" i="36"/>
  <c r="AL1002" i="36"/>
  <c r="AD1002" i="36"/>
  <c r="V1002" i="36"/>
  <c r="N1002" i="36"/>
  <c r="AL1001" i="36"/>
  <c r="AD1001" i="36"/>
  <c r="V1001" i="36"/>
  <c r="N1001" i="36"/>
  <c r="AL998" i="36"/>
  <c r="AD998" i="36"/>
  <c r="V998" i="36"/>
  <c r="N998" i="36"/>
  <c r="AD996" i="36"/>
  <c r="AL993" i="36"/>
  <c r="AD993" i="36"/>
  <c r="V993" i="36"/>
  <c r="N993" i="36"/>
  <c r="AL991" i="36"/>
  <c r="AD991" i="36"/>
  <c r="V991" i="36"/>
  <c r="N991" i="36"/>
  <c r="AL990" i="36"/>
  <c r="AD990" i="36"/>
  <c r="V990" i="36"/>
  <c r="N990" i="36"/>
  <c r="AL989" i="36"/>
  <c r="AD989" i="36"/>
  <c r="V989" i="36"/>
  <c r="N989" i="36"/>
  <c r="AL988" i="36"/>
  <c r="AD988" i="36"/>
  <c r="V988" i="36"/>
  <c r="N988" i="36"/>
  <c r="AL987" i="36"/>
  <c r="AD987" i="36"/>
  <c r="V987" i="36"/>
  <c r="N987" i="36"/>
  <c r="AL986" i="36"/>
  <c r="AD986" i="36"/>
  <c r="V986" i="36"/>
  <c r="N986" i="36"/>
  <c r="AV974" i="36" s="1"/>
  <c r="AL985" i="36"/>
  <c r="AD985" i="36"/>
  <c r="V985" i="36"/>
  <c r="N985" i="36"/>
  <c r="AU974" i="36" s="1"/>
  <c r="AL984" i="36"/>
  <c r="AD984" i="36"/>
  <c r="V984" i="36"/>
  <c r="N984" i="36"/>
  <c r="AL983" i="36"/>
  <c r="AD983" i="36"/>
  <c r="V983" i="36"/>
  <c r="N983" i="36"/>
  <c r="AW974" i="36" s="1"/>
  <c r="AL982" i="36"/>
  <c r="AD982" i="36"/>
  <c r="V982" i="36"/>
  <c r="N982" i="36"/>
  <c r="AI981" i="36"/>
  <c r="AL981" i="36" s="1"/>
  <c r="AL992" i="36" s="1"/>
  <c r="AA981" i="36"/>
  <c r="AD981" i="36" s="1"/>
  <c r="AD992" i="36" s="1"/>
  <c r="S981" i="36"/>
  <c r="V981" i="36" s="1"/>
  <c r="V992" i="36" s="1"/>
  <c r="K981" i="36"/>
  <c r="N981" i="36" s="1"/>
  <c r="N992" i="36" s="1"/>
  <c r="AA980" i="36"/>
  <c r="AD980" i="36" s="1"/>
  <c r="AL979" i="36"/>
  <c r="AD979" i="36"/>
  <c r="V979" i="36"/>
  <c r="N979" i="36"/>
  <c r="AL978" i="36"/>
  <c r="AD978" i="36"/>
  <c r="V978" i="36"/>
  <c r="N978" i="36"/>
  <c r="AL977" i="36"/>
  <c r="AD977" i="36"/>
  <c r="V977" i="36"/>
  <c r="N977" i="36"/>
  <c r="AL976" i="36"/>
  <c r="AD976" i="36"/>
  <c r="V976" i="36"/>
  <c r="N976" i="36"/>
  <c r="AL975" i="36"/>
  <c r="AD975" i="36"/>
  <c r="V975" i="36"/>
  <c r="N975" i="36"/>
  <c r="AL974" i="36"/>
  <c r="AI980" i="36" s="1"/>
  <c r="AL980" i="36" s="1"/>
  <c r="AD974" i="36"/>
  <c r="V974" i="36"/>
  <c r="S980" i="36" s="1"/>
  <c r="V980" i="36" s="1"/>
  <c r="N974" i="36"/>
  <c r="K980" i="36" s="1"/>
  <c r="N980" i="36" s="1"/>
  <c r="AL972" i="36"/>
  <c r="AD972" i="36"/>
  <c r="V972" i="36"/>
  <c r="N972" i="36"/>
  <c r="AL971" i="36"/>
  <c r="AD971" i="36"/>
  <c r="V971" i="36"/>
  <c r="N971" i="36"/>
  <c r="AL970" i="36"/>
  <c r="AD970" i="36"/>
  <c r="V970" i="36"/>
  <c r="N970" i="36"/>
  <c r="AL969" i="36"/>
  <c r="AD969" i="36"/>
  <c r="V969" i="36"/>
  <c r="N969" i="36"/>
  <c r="AL968" i="36"/>
  <c r="AD968" i="36"/>
  <c r="V968" i="36"/>
  <c r="N968" i="36"/>
  <c r="AL967" i="36"/>
  <c r="AD967" i="36"/>
  <c r="V967" i="36"/>
  <c r="N967" i="36"/>
  <c r="AV955" i="36" s="1"/>
  <c r="AL966" i="36"/>
  <c r="AD966" i="36"/>
  <c r="V966" i="36"/>
  <c r="N966" i="36"/>
  <c r="AU955" i="36" s="1"/>
  <c r="AL965" i="36"/>
  <c r="AD965" i="36"/>
  <c r="V965" i="36"/>
  <c r="N965" i="36"/>
  <c r="AL964" i="36"/>
  <c r="AD964" i="36"/>
  <c r="V964" i="36"/>
  <c r="N964" i="36"/>
  <c r="AL963" i="36"/>
  <c r="AD963" i="36"/>
  <c r="V963" i="36"/>
  <c r="N963" i="36"/>
  <c r="AI962" i="36"/>
  <c r="AL962" i="36" s="1"/>
  <c r="AL973" i="36" s="1"/>
  <c r="AA962" i="36"/>
  <c r="AD962" i="36" s="1"/>
  <c r="AD973" i="36" s="1"/>
  <c r="S962" i="36"/>
  <c r="V962" i="36" s="1"/>
  <c r="V973" i="36" s="1"/>
  <c r="K962" i="36"/>
  <c r="N962" i="36" s="1"/>
  <c r="N973" i="36" s="1"/>
  <c r="AA961" i="36"/>
  <c r="AD961" i="36" s="1"/>
  <c r="AL960" i="36"/>
  <c r="AD960" i="36"/>
  <c r="V960" i="36"/>
  <c r="N960" i="36"/>
  <c r="AR955" i="36" s="1"/>
  <c r="AL959" i="36"/>
  <c r="AD959" i="36"/>
  <c r="V959" i="36"/>
  <c r="N959" i="36"/>
  <c r="AQ955" i="36" s="1"/>
  <c r="AL958" i="36"/>
  <c r="AD958" i="36"/>
  <c r="V958" i="36"/>
  <c r="N958" i="36"/>
  <c r="AP955" i="36" s="1"/>
  <c r="AL957" i="36"/>
  <c r="AD957" i="36"/>
  <c r="V957" i="36"/>
  <c r="N957" i="36"/>
  <c r="AO955" i="36" s="1"/>
  <c r="AL956" i="36"/>
  <c r="AD956" i="36"/>
  <c r="V956" i="36"/>
  <c r="N956" i="36"/>
  <c r="AN955" i="36" s="1"/>
  <c r="AL955" i="36"/>
  <c r="AI961" i="36" s="1"/>
  <c r="AL961" i="36" s="1"/>
  <c r="AD955" i="36"/>
  <c r="V955" i="36"/>
  <c r="S961" i="36" s="1"/>
  <c r="V961" i="36" s="1"/>
  <c r="N955" i="36"/>
  <c r="K961" i="36" s="1"/>
  <c r="N961" i="36" s="1"/>
  <c r="AL953" i="36"/>
  <c r="AD953" i="36"/>
  <c r="V953" i="36"/>
  <c r="N953" i="36"/>
  <c r="AL952" i="36"/>
  <c r="AD952" i="36"/>
  <c r="V952" i="36"/>
  <c r="N952" i="36"/>
  <c r="AL951" i="36"/>
  <c r="AD951" i="36"/>
  <c r="V951" i="36"/>
  <c r="N951" i="36"/>
  <c r="AL950" i="36"/>
  <c r="AD950" i="36"/>
  <c r="V950" i="36"/>
  <c r="N950" i="36"/>
  <c r="AL949" i="36"/>
  <c r="AD949" i="36"/>
  <c r="V949" i="36"/>
  <c r="N949" i="36"/>
  <c r="AL948" i="36"/>
  <c r="AD948" i="36"/>
  <c r="V948" i="36"/>
  <c r="N948" i="36"/>
  <c r="AL947" i="36"/>
  <c r="AD947" i="36"/>
  <c r="V947" i="36"/>
  <c r="N947" i="36"/>
  <c r="AU936" i="36" s="1"/>
  <c r="AL946" i="36"/>
  <c r="AD946" i="36"/>
  <c r="V946" i="36"/>
  <c r="N946" i="36"/>
  <c r="AL945" i="36"/>
  <c r="AD945" i="36"/>
  <c r="V945" i="36"/>
  <c r="N945" i="36"/>
  <c r="AW936" i="36" s="1"/>
  <c r="AL944" i="36"/>
  <c r="AD944" i="36"/>
  <c r="V944" i="36"/>
  <c r="N944" i="36"/>
  <c r="AI943" i="36"/>
  <c r="AL943" i="36" s="1"/>
  <c r="AL954" i="36" s="1"/>
  <c r="AA943" i="36"/>
  <c r="AD943" i="36" s="1"/>
  <c r="AD954" i="36" s="1"/>
  <c r="S943" i="36"/>
  <c r="V943" i="36" s="1"/>
  <c r="V954" i="36" s="1"/>
  <c r="K943" i="36"/>
  <c r="N943" i="36" s="1"/>
  <c r="N954" i="36" s="1"/>
  <c r="AT936" i="36" s="1"/>
  <c r="AA942" i="36"/>
  <c r="AD942" i="36" s="1"/>
  <c r="AL941" i="36"/>
  <c r="AD941" i="36"/>
  <c r="V941" i="36"/>
  <c r="N941" i="36"/>
  <c r="AR936" i="36" s="1"/>
  <c r="AL940" i="36"/>
  <c r="AD940" i="36"/>
  <c r="V940" i="36"/>
  <c r="N940" i="36"/>
  <c r="AL939" i="36"/>
  <c r="AD939" i="36"/>
  <c r="V939" i="36"/>
  <c r="N939" i="36"/>
  <c r="AL938" i="36"/>
  <c r="AD938" i="36"/>
  <c r="V938" i="36"/>
  <c r="N938" i="36"/>
  <c r="AL937" i="36"/>
  <c r="AD937" i="36"/>
  <c r="V937" i="36"/>
  <c r="N937" i="36"/>
  <c r="AL936" i="36"/>
  <c r="AI942" i="36" s="1"/>
  <c r="AL942" i="36" s="1"/>
  <c r="AD936" i="36"/>
  <c r="V936" i="36"/>
  <c r="S942" i="36" s="1"/>
  <c r="V942" i="36" s="1"/>
  <c r="N936" i="36"/>
  <c r="K942" i="36" s="1"/>
  <c r="N942" i="36" s="1"/>
  <c r="AL934" i="36"/>
  <c r="AD934" i="36"/>
  <c r="V934" i="36"/>
  <c r="N934" i="36"/>
  <c r="AL933" i="36"/>
  <c r="AD933" i="36"/>
  <c r="V933" i="36"/>
  <c r="N933" i="36"/>
  <c r="AL932" i="36"/>
  <c r="AD932" i="36"/>
  <c r="V932" i="36"/>
  <c r="N932" i="36"/>
  <c r="AL931" i="36"/>
  <c r="AD931" i="36"/>
  <c r="V931" i="36"/>
  <c r="N931" i="36"/>
  <c r="AL930" i="36"/>
  <c r="AD930" i="36"/>
  <c r="V930" i="36"/>
  <c r="N930" i="36"/>
  <c r="AL929" i="36"/>
  <c r="AD929" i="36"/>
  <c r="V929" i="36"/>
  <c r="N929" i="36"/>
  <c r="AV917" i="36" s="1"/>
  <c r="AL928" i="36"/>
  <c r="AD928" i="36"/>
  <c r="V928" i="36"/>
  <c r="N928" i="36"/>
  <c r="AL927" i="36"/>
  <c r="AD927" i="36"/>
  <c r="V927" i="36"/>
  <c r="N927" i="36"/>
  <c r="AL926" i="36"/>
  <c r="AD926" i="36"/>
  <c r="V926" i="36"/>
  <c r="N926" i="36"/>
  <c r="AW917" i="36" s="1"/>
  <c r="AL925" i="36"/>
  <c r="AD925" i="36"/>
  <c r="V925" i="36"/>
  <c r="N925" i="36"/>
  <c r="AL922" i="36"/>
  <c r="AD922" i="36"/>
  <c r="V922" i="36"/>
  <c r="N922" i="36"/>
  <c r="AR917" i="36" s="1"/>
  <c r="AD920" i="36"/>
  <c r="AL917" i="36"/>
  <c r="AD917" i="36"/>
  <c r="V917" i="36"/>
  <c r="N917" i="36"/>
  <c r="AL915" i="36"/>
  <c r="AD915" i="36"/>
  <c r="V915" i="36"/>
  <c r="N915" i="36"/>
  <c r="AL914" i="36"/>
  <c r="AD914" i="36"/>
  <c r="V914" i="36"/>
  <c r="N914" i="36"/>
  <c r="AL913" i="36"/>
  <c r="AD913" i="36"/>
  <c r="V913" i="36"/>
  <c r="N913" i="36"/>
  <c r="AL912" i="36"/>
  <c r="AD912" i="36"/>
  <c r="V912" i="36"/>
  <c r="N912" i="36"/>
  <c r="AL911" i="36"/>
  <c r="AD911" i="36"/>
  <c r="V911" i="36"/>
  <c r="N911" i="36"/>
  <c r="AL910" i="36"/>
  <c r="AD910" i="36"/>
  <c r="V910" i="36"/>
  <c r="N910" i="36"/>
  <c r="AL909" i="36"/>
  <c r="AD909" i="36"/>
  <c r="V909" i="36"/>
  <c r="N909" i="36"/>
  <c r="AU898" i="36" s="1"/>
  <c r="AL908" i="36"/>
  <c r="AD908" i="36"/>
  <c r="V908" i="36"/>
  <c r="N908" i="36"/>
  <c r="AL907" i="36"/>
  <c r="AD907" i="36"/>
  <c r="V907" i="36"/>
  <c r="N907" i="36"/>
  <c r="AW898" i="36" s="1"/>
  <c r="AL906" i="36"/>
  <c r="AD906" i="36"/>
  <c r="V906" i="36"/>
  <c r="N906" i="36"/>
  <c r="AI905" i="36"/>
  <c r="AL905" i="36" s="1"/>
  <c r="AL916" i="36" s="1"/>
  <c r="AA905" i="36"/>
  <c r="AD905" i="36" s="1"/>
  <c r="AD916" i="36" s="1"/>
  <c r="S905" i="36"/>
  <c r="V905" i="36" s="1"/>
  <c r="V916" i="36" s="1"/>
  <c r="K905" i="36"/>
  <c r="N905" i="36" s="1"/>
  <c r="N916" i="36" s="1"/>
  <c r="AA904" i="36"/>
  <c r="AD904" i="36" s="1"/>
  <c r="AL903" i="36"/>
  <c r="AD903" i="36"/>
  <c r="V903" i="36"/>
  <c r="N903" i="36"/>
  <c r="AR898" i="36" s="1"/>
  <c r="AL902" i="36"/>
  <c r="AD902" i="36"/>
  <c r="V902" i="36"/>
  <c r="N902" i="36"/>
  <c r="AL901" i="36"/>
  <c r="AD901" i="36"/>
  <c r="V901" i="36"/>
  <c r="N901" i="36"/>
  <c r="AL900" i="36"/>
  <c r="AO898" i="36" s="1"/>
  <c r="AD900" i="36"/>
  <c r="V900" i="36"/>
  <c r="N900" i="36"/>
  <c r="AL899" i="36"/>
  <c r="AD899" i="36"/>
  <c r="V899" i="36"/>
  <c r="N899" i="36"/>
  <c r="AL898" i="36"/>
  <c r="AI904" i="36" s="1"/>
  <c r="AL904" i="36" s="1"/>
  <c r="AD898" i="36"/>
  <c r="V898" i="36"/>
  <c r="S904" i="36" s="1"/>
  <c r="V904" i="36" s="1"/>
  <c r="N898" i="36"/>
  <c r="K904" i="36" s="1"/>
  <c r="N904" i="36" s="1"/>
  <c r="AL896" i="36"/>
  <c r="AD896" i="36"/>
  <c r="V896" i="36"/>
  <c r="N896" i="36"/>
  <c r="AL895" i="36"/>
  <c r="AD895" i="36"/>
  <c r="V895" i="36"/>
  <c r="N895" i="36"/>
  <c r="AL894" i="36"/>
  <c r="AD894" i="36"/>
  <c r="V894" i="36"/>
  <c r="N894" i="36"/>
  <c r="AL893" i="36"/>
  <c r="AD893" i="36"/>
  <c r="V893" i="36"/>
  <c r="N893" i="36"/>
  <c r="AL892" i="36"/>
  <c r="AD892" i="36"/>
  <c r="V892" i="36"/>
  <c r="N892" i="36"/>
  <c r="AL891" i="36"/>
  <c r="AD891" i="36"/>
  <c r="V891" i="36"/>
  <c r="N891" i="36"/>
  <c r="AV879" i="36" s="1"/>
  <c r="AL890" i="36"/>
  <c r="AD890" i="36"/>
  <c r="V890" i="36"/>
  <c r="N890" i="36"/>
  <c r="AU879" i="36" s="1"/>
  <c r="AL889" i="36"/>
  <c r="AD889" i="36"/>
  <c r="V889" i="36"/>
  <c r="N889" i="36"/>
  <c r="AL888" i="36"/>
  <c r="AD888" i="36"/>
  <c r="V888" i="36"/>
  <c r="N888" i="36"/>
  <c r="AL887" i="36"/>
  <c r="AD887" i="36"/>
  <c r="V887" i="36"/>
  <c r="N887" i="36"/>
  <c r="AI886" i="36"/>
  <c r="AL886" i="36" s="1"/>
  <c r="AL897" i="36" s="1"/>
  <c r="AA886" i="36"/>
  <c r="AD886" i="36" s="1"/>
  <c r="AD897" i="36" s="1"/>
  <c r="S886" i="36"/>
  <c r="V886" i="36" s="1"/>
  <c r="V897" i="36" s="1"/>
  <c r="K886" i="36"/>
  <c r="N886" i="36" s="1"/>
  <c r="N897" i="36" s="1"/>
  <c r="AA885" i="36"/>
  <c r="AD885" i="36" s="1"/>
  <c r="AL884" i="36"/>
  <c r="AD884" i="36"/>
  <c r="V884" i="36"/>
  <c r="N884" i="36"/>
  <c r="AL883" i="36"/>
  <c r="AD883" i="36"/>
  <c r="V883" i="36"/>
  <c r="N883" i="36"/>
  <c r="AQ879" i="36" s="1"/>
  <c r="AL882" i="36"/>
  <c r="AD882" i="36"/>
  <c r="V882" i="36"/>
  <c r="N882" i="36"/>
  <c r="AP879" i="36" s="1"/>
  <c r="AL881" i="36"/>
  <c r="AD881" i="36"/>
  <c r="V881" i="36"/>
  <c r="N881" i="36"/>
  <c r="AO879" i="36" s="1"/>
  <c r="AL880" i="36"/>
  <c r="AD880" i="36"/>
  <c r="V880" i="36"/>
  <c r="N880" i="36"/>
  <c r="AN879" i="36" s="1"/>
  <c r="AL879" i="36"/>
  <c r="AI885" i="36" s="1"/>
  <c r="AL885" i="36" s="1"/>
  <c r="AD879" i="36"/>
  <c r="V879" i="36"/>
  <c r="S885" i="36" s="1"/>
  <c r="V885" i="36" s="1"/>
  <c r="N879" i="36"/>
  <c r="K885" i="36" s="1"/>
  <c r="N885" i="36" s="1"/>
  <c r="AL877" i="36"/>
  <c r="AD877" i="36"/>
  <c r="V877" i="36"/>
  <c r="N877" i="36"/>
  <c r="AL876" i="36"/>
  <c r="AD876" i="36"/>
  <c r="V876" i="36"/>
  <c r="N876" i="36"/>
  <c r="AL875" i="36"/>
  <c r="AD875" i="36"/>
  <c r="V875" i="36"/>
  <c r="N875" i="36"/>
  <c r="AL874" i="36"/>
  <c r="AD874" i="36"/>
  <c r="V874" i="36"/>
  <c r="N874" i="36"/>
  <c r="AL873" i="36"/>
  <c r="AD873" i="36"/>
  <c r="V873" i="36"/>
  <c r="N873" i="36"/>
  <c r="AL872" i="36"/>
  <c r="AD872" i="36"/>
  <c r="V872" i="36"/>
  <c r="N872" i="36"/>
  <c r="AL871" i="36"/>
  <c r="AD871" i="36"/>
  <c r="V871" i="36"/>
  <c r="N871" i="36"/>
  <c r="AU860" i="36" s="1"/>
  <c r="AL870" i="36"/>
  <c r="AD870" i="36"/>
  <c r="V870" i="36"/>
  <c r="N870" i="36"/>
  <c r="AL869" i="36"/>
  <c r="AD869" i="36"/>
  <c r="V869" i="36"/>
  <c r="N869" i="36"/>
  <c r="AW860" i="36" s="1"/>
  <c r="AL868" i="36"/>
  <c r="AD868" i="36"/>
  <c r="V868" i="36"/>
  <c r="N868" i="36"/>
  <c r="AI867" i="36"/>
  <c r="AL867" i="36" s="1"/>
  <c r="AL878" i="36" s="1"/>
  <c r="AA867" i="36"/>
  <c r="AD867" i="36" s="1"/>
  <c r="AD878" i="36" s="1"/>
  <c r="S867" i="36"/>
  <c r="V867" i="36" s="1"/>
  <c r="V878" i="36" s="1"/>
  <c r="K867" i="36"/>
  <c r="N867" i="36" s="1"/>
  <c r="N878" i="36" s="1"/>
  <c r="AT860" i="36" s="1"/>
  <c r="AA866" i="36"/>
  <c r="AD866" i="36" s="1"/>
  <c r="AL865" i="36"/>
  <c r="AD865" i="36"/>
  <c r="V865" i="36"/>
  <c r="N865" i="36"/>
  <c r="AR860" i="36" s="1"/>
  <c r="AL864" i="36"/>
  <c r="AD864" i="36"/>
  <c r="V864" i="36"/>
  <c r="AQ860" i="36" s="1"/>
  <c r="N864" i="36"/>
  <c r="AL863" i="36"/>
  <c r="AD863" i="36"/>
  <c r="V863" i="36"/>
  <c r="N863" i="36"/>
  <c r="AL862" i="36"/>
  <c r="AD862" i="36"/>
  <c r="V862" i="36"/>
  <c r="AO860" i="36" s="1"/>
  <c r="N862" i="36"/>
  <c r="AL861" i="36"/>
  <c r="AD861" i="36"/>
  <c r="V861" i="36"/>
  <c r="N861" i="36"/>
  <c r="AL860" i="36"/>
  <c r="AI866" i="36" s="1"/>
  <c r="AL866" i="36" s="1"/>
  <c r="AD860" i="36"/>
  <c r="V860" i="36"/>
  <c r="S866" i="36" s="1"/>
  <c r="V866" i="36" s="1"/>
  <c r="N860" i="36"/>
  <c r="K866" i="36" s="1"/>
  <c r="N866" i="36" s="1"/>
  <c r="AL858" i="36"/>
  <c r="AD858" i="36"/>
  <c r="V858" i="36"/>
  <c r="N858" i="36"/>
  <c r="AL857" i="36"/>
  <c r="AD857" i="36"/>
  <c r="V857" i="36"/>
  <c r="N857" i="36"/>
  <c r="AL856" i="36"/>
  <c r="AD856" i="36"/>
  <c r="V856" i="36"/>
  <c r="N856" i="36"/>
  <c r="AL855" i="36"/>
  <c r="AD855" i="36"/>
  <c r="V855" i="36"/>
  <c r="N855" i="36"/>
  <c r="AL854" i="36"/>
  <c r="AD854" i="36"/>
  <c r="V854" i="36"/>
  <c r="N854" i="36"/>
  <c r="AL853" i="36"/>
  <c r="AD853" i="36"/>
  <c r="V853" i="36"/>
  <c r="N853" i="36"/>
  <c r="AV841" i="36" s="1"/>
  <c r="AL852" i="36"/>
  <c r="AD852" i="36"/>
  <c r="V852" i="36"/>
  <c r="N852" i="36"/>
  <c r="AU841" i="36" s="1"/>
  <c r="AL851" i="36"/>
  <c r="AD851" i="36"/>
  <c r="V851" i="36"/>
  <c r="N851" i="36"/>
  <c r="AL850" i="36"/>
  <c r="AD850" i="36"/>
  <c r="V850" i="36"/>
  <c r="N850" i="36"/>
  <c r="AW841" i="36" s="1"/>
  <c r="AL849" i="36"/>
  <c r="AD849" i="36"/>
  <c r="V849" i="36"/>
  <c r="N849" i="36"/>
  <c r="AL846" i="36"/>
  <c r="AD846" i="36"/>
  <c r="V846" i="36"/>
  <c r="N846" i="36"/>
  <c r="AR841" i="36" s="1"/>
  <c r="AL844" i="36"/>
  <c r="AL841" i="36"/>
  <c r="AD841" i="36"/>
  <c r="V841" i="36"/>
  <c r="N841" i="36"/>
  <c r="AL839" i="36"/>
  <c r="AD839" i="36"/>
  <c r="V839" i="36"/>
  <c r="N839" i="36"/>
  <c r="AL838" i="36"/>
  <c r="AD838" i="36"/>
  <c r="V838" i="36"/>
  <c r="N838" i="36"/>
  <c r="AL837" i="36"/>
  <c r="AD837" i="36"/>
  <c r="V837" i="36"/>
  <c r="N837" i="36"/>
  <c r="AL836" i="36"/>
  <c r="AD836" i="36"/>
  <c r="V836" i="36"/>
  <c r="N836" i="36"/>
  <c r="AL835" i="36"/>
  <c r="AD835" i="36"/>
  <c r="V835" i="36"/>
  <c r="N835" i="36"/>
  <c r="AL834" i="36"/>
  <c r="AD834" i="36"/>
  <c r="V834" i="36"/>
  <c r="N834" i="36"/>
  <c r="AV822" i="36" s="1"/>
  <c r="AL833" i="36"/>
  <c r="AD833" i="36"/>
  <c r="V833" i="36"/>
  <c r="N833" i="36"/>
  <c r="AU822" i="36" s="1"/>
  <c r="AL832" i="36"/>
  <c r="AD832" i="36"/>
  <c r="V832" i="36"/>
  <c r="N832" i="36"/>
  <c r="AL831" i="36"/>
  <c r="AD831" i="36"/>
  <c r="V831" i="36"/>
  <c r="N831" i="36"/>
  <c r="AL830" i="36"/>
  <c r="AD830" i="36"/>
  <c r="V830" i="36"/>
  <c r="N830" i="36"/>
  <c r="AI829" i="36"/>
  <c r="AL829" i="36" s="1"/>
  <c r="AL840" i="36" s="1"/>
  <c r="AA829" i="36"/>
  <c r="AD829" i="36" s="1"/>
  <c r="AD840" i="36" s="1"/>
  <c r="S829" i="36"/>
  <c r="V829" i="36" s="1"/>
  <c r="V840" i="36" s="1"/>
  <c r="K829" i="36"/>
  <c r="N829" i="36" s="1"/>
  <c r="N840" i="36" s="1"/>
  <c r="AA828" i="36"/>
  <c r="AD828" i="36" s="1"/>
  <c r="AL827" i="36"/>
  <c r="AD827" i="36"/>
  <c r="V827" i="36"/>
  <c r="N827" i="36"/>
  <c r="AL826" i="36"/>
  <c r="AD826" i="36"/>
  <c r="V826" i="36"/>
  <c r="N826" i="36"/>
  <c r="AQ822" i="36" s="1"/>
  <c r="AL825" i="36"/>
  <c r="AD825" i="36"/>
  <c r="V825" i="36"/>
  <c r="N825" i="36"/>
  <c r="AP822" i="36" s="1"/>
  <c r="AL824" i="36"/>
  <c r="AD824" i="36"/>
  <c r="V824" i="36"/>
  <c r="N824" i="36"/>
  <c r="AO822" i="36" s="1"/>
  <c r="AL823" i="36"/>
  <c r="AD823" i="36"/>
  <c r="V823" i="36"/>
  <c r="N823" i="36"/>
  <c r="AN822" i="36" s="1"/>
  <c r="AL822" i="36"/>
  <c r="AI828" i="36" s="1"/>
  <c r="AL828" i="36" s="1"/>
  <c r="AD822" i="36"/>
  <c r="V822" i="36"/>
  <c r="S828" i="36" s="1"/>
  <c r="V828" i="36" s="1"/>
  <c r="N822" i="36"/>
  <c r="K828" i="36" s="1"/>
  <c r="N828" i="36" s="1"/>
  <c r="AL820" i="36"/>
  <c r="AD820" i="36"/>
  <c r="V820" i="36"/>
  <c r="N820" i="36"/>
  <c r="AL819" i="36"/>
  <c r="AD819" i="36"/>
  <c r="V819" i="36"/>
  <c r="N819" i="36"/>
  <c r="AL818" i="36"/>
  <c r="AD818" i="36"/>
  <c r="V818" i="36"/>
  <c r="N818" i="36"/>
  <c r="AL817" i="36"/>
  <c r="AD817" i="36"/>
  <c r="V817" i="36"/>
  <c r="N817" i="36"/>
  <c r="AL816" i="36"/>
  <c r="AD816" i="36"/>
  <c r="V816" i="36"/>
  <c r="N816" i="36"/>
  <c r="AL815" i="36"/>
  <c r="AD815" i="36"/>
  <c r="V815" i="36"/>
  <c r="N815" i="36"/>
  <c r="AL814" i="36"/>
  <c r="AD814" i="36"/>
  <c r="V814" i="36"/>
  <c r="N814" i="36"/>
  <c r="AU803" i="36" s="1"/>
  <c r="AL813" i="36"/>
  <c r="AD813" i="36"/>
  <c r="V813" i="36"/>
  <c r="N813" i="36"/>
  <c r="AL812" i="36"/>
  <c r="AD812" i="36"/>
  <c r="V812" i="36"/>
  <c r="N812" i="36"/>
  <c r="AW803" i="36" s="1"/>
  <c r="AL811" i="36"/>
  <c r="AD811" i="36"/>
  <c r="V811" i="36"/>
  <c r="N811" i="36"/>
  <c r="AI810" i="36"/>
  <c r="AL810" i="36" s="1"/>
  <c r="AL821" i="36" s="1"/>
  <c r="AA810" i="36"/>
  <c r="AD810" i="36" s="1"/>
  <c r="AD821" i="36" s="1"/>
  <c r="S810" i="36"/>
  <c r="V810" i="36" s="1"/>
  <c r="V821" i="36" s="1"/>
  <c r="K810" i="36"/>
  <c r="N810" i="36" s="1"/>
  <c r="N821" i="36" s="1"/>
  <c r="AT803" i="36" s="1"/>
  <c r="AA809" i="36"/>
  <c r="AD809" i="36" s="1"/>
  <c r="AL808" i="36"/>
  <c r="AD808" i="36"/>
  <c r="V808" i="36"/>
  <c r="N808" i="36"/>
  <c r="AR803" i="36" s="1"/>
  <c r="AL807" i="36"/>
  <c r="AD807" i="36"/>
  <c r="V807" i="36"/>
  <c r="N807" i="36"/>
  <c r="AL806" i="36"/>
  <c r="AD806" i="36"/>
  <c r="V806" i="36"/>
  <c r="N806" i="36"/>
  <c r="AL805" i="36"/>
  <c r="AD805" i="36"/>
  <c r="V805" i="36"/>
  <c r="N805" i="36"/>
  <c r="AL804" i="36"/>
  <c r="AD804" i="36"/>
  <c r="V804" i="36"/>
  <c r="N804" i="36"/>
  <c r="AL803" i="36"/>
  <c r="AI809" i="36" s="1"/>
  <c r="AL809" i="36" s="1"/>
  <c r="AD803" i="36"/>
  <c r="V803" i="36"/>
  <c r="S809" i="36" s="1"/>
  <c r="V809" i="36" s="1"/>
  <c r="N803" i="36"/>
  <c r="K809" i="36" s="1"/>
  <c r="N809" i="36" s="1"/>
  <c r="AL801" i="36"/>
  <c r="AD801" i="36"/>
  <c r="V801" i="36"/>
  <c r="N801" i="36"/>
  <c r="AL800" i="36"/>
  <c r="AD800" i="36"/>
  <c r="V800" i="36"/>
  <c r="N800" i="36"/>
  <c r="AL799" i="36"/>
  <c r="AD799" i="36"/>
  <c r="V799" i="36"/>
  <c r="N799" i="36"/>
  <c r="AL798" i="36"/>
  <c r="AD798" i="36"/>
  <c r="V798" i="36"/>
  <c r="N798" i="36"/>
  <c r="AL797" i="36"/>
  <c r="AD797" i="36"/>
  <c r="V797" i="36"/>
  <c r="N797" i="36"/>
  <c r="AL796" i="36"/>
  <c r="AD796" i="36"/>
  <c r="V796" i="36"/>
  <c r="N796" i="36"/>
  <c r="AV784" i="36" s="1"/>
  <c r="AL795" i="36"/>
  <c r="AD795" i="36"/>
  <c r="V795" i="36"/>
  <c r="N795" i="36"/>
  <c r="AL794" i="36"/>
  <c r="AD794" i="36"/>
  <c r="V794" i="36"/>
  <c r="N794" i="36"/>
  <c r="AL793" i="36"/>
  <c r="AD793" i="36"/>
  <c r="V793" i="36"/>
  <c r="N793" i="36"/>
  <c r="AW784" i="36" s="1"/>
  <c r="AL792" i="36"/>
  <c r="AD792" i="36"/>
  <c r="V792" i="36"/>
  <c r="N792" i="36"/>
  <c r="AI791" i="36"/>
  <c r="AL791" i="36" s="1"/>
  <c r="AL802" i="36" s="1"/>
  <c r="AA791" i="36"/>
  <c r="AD791" i="36" s="1"/>
  <c r="AD802" i="36" s="1"/>
  <c r="S791" i="36"/>
  <c r="V791" i="36" s="1"/>
  <c r="V802" i="36" s="1"/>
  <c r="K791" i="36"/>
  <c r="N791" i="36" s="1"/>
  <c r="N802" i="36" s="1"/>
  <c r="AA790" i="36"/>
  <c r="AD790" i="36" s="1"/>
  <c r="AL789" i="36"/>
  <c r="AD789" i="36"/>
  <c r="V789" i="36"/>
  <c r="N789" i="36"/>
  <c r="AR784" i="36" s="1"/>
  <c r="AL788" i="36"/>
  <c r="AD788" i="36"/>
  <c r="V788" i="36"/>
  <c r="N788" i="36"/>
  <c r="AL787" i="36"/>
  <c r="AD787" i="36"/>
  <c r="V787" i="36"/>
  <c r="N787" i="36"/>
  <c r="AL786" i="36"/>
  <c r="AD786" i="36"/>
  <c r="V786" i="36"/>
  <c r="N786" i="36"/>
  <c r="AL785" i="36"/>
  <c r="AD785" i="36"/>
  <c r="V785" i="36"/>
  <c r="N785" i="36"/>
  <c r="AL784" i="36"/>
  <c r="AI790" i="36" s="1"/>
  <c r="AL790" i="36" s="1"/>
  <c r="AD784" i="36"/>
  <c r="V784" i="36"/>
  <c r="S790" i="36" s="1"/>
  <c r="V790" i="36" s="1"/>
  <c r="N784" i="36"/>
  <c r="K790" i="36" s="1"/>
  <c r="N790" i="36" s="1"/>
  <c r="AL782" i="36"/>
  <c r="AD782" i="36"/>
  <c r="V782" i="36"/>
  <c r="N782" i="36"/>
  <c r="AL781" i="36"/>
  <c r="AD781" i="36"/>
  <c r="V781" i="36"/>
  <c r="N781" i="36"/>
  <c r="AL780" i="36"/>
  <c r="AD780" i="36"/>
  <c r="V780" i="36"/>
  <c r="N780" i="36"/>
  <c r="AL779" i="36"/>
  <c r="AD779" i="36"/>
  <c r="V779" i="36"/>
  <c r="N779" i="36"/>
  <c r="AL778" i="36"/>
  <c r="AD778" i="36"/>
  <c r="V778" i="36"/>
  <c r="N778" i="36"/>
  <c r="AL777" i="36"/>
  <c r="AD777" i="36"/>
  <c r="V777" i="36"/>
  <c r="N777" i="36"/>
  <c r="AV765" i="36" s="1"/>
  <c r="AL776" i="36"/>
  <c r="AD776" i="36"/>
  <c r="V776" i="36"/>
  <c r="N776" i="36"/>
  <c r="AU765" i="36" s="1"/>
  <c r="AL775" i="36"/>
  <c r="AD775" i="36"/>
  <c r="V775" i="36"/>
  <c r="N775" i="36"/>
  <c r="AL774" i="36"/>
  <c r="AD774" i="36"/>
  <c r="V774" i="36"/>
  <c r="N774" i="36"/>
  <c r="AL773" i="36"/>
  <c r="AD773" i="36"/>
  <c r="V773" i="36"/>
  <c r="N773" i="36"/>
  <c r="AL770" i="36"/>
  <c r="AD770" i="36"/>
  <c r="V770" i="36"/>
  <c r="N770" i="36"/>
  <c r="AL768" i="36"/>
  <c r="AL765" i="36"/>
  <c r="AD765" i="36"/>
  <c r="V765" i="36"/>
  <c r="N765" i="36"/>
  <c r="AL763" i="36"/>
  <c r="AD763" i="36"/>
  <c r="V763" i="36"/>
  <c r="N763" i="36"/>
  <c r="AL762" i="36"/>
  <c r="AD762" i="36"/>
  <c r="V762" i="36"/>
  <c r="N762" i="36"/>
  <c r="AL761" i="36"/>
  <c r="AD761" i="36"/>
  <c r="V761" i="36"/>
  <c r="N761" i="36"/>
  <c r="AL760" i="36"/>
  <c r="AD760" i="36"/>
  <c r="V760" i="36"/>
  <c r="N760" i="36"/>
  <c r="AL759" i="36"/>
  <c r="AD759" i="36"/>
  <c r="V759" i="36"/>
  <c r="N759" i="36"/>
  <c r="AL758" i="36"/>
  <c r="AD758" i="36"/>
  <c r="V758" i="36"/>
  <c r="N758" i="36"/>
  <c r="AV746" i="36" s="1"/>
  <c r="AL757" i="36"/>
  <c r="AD757" i="36"/>
  <c r="V757" i="36"/>
  <c r="N757" i="36"/>
  <c r="AL756" i="36"/>
  <c r="AD756" i="36"/>
  <c r="V756" i="36"/>
  <c r="N756" i="36"/>
  <c r="AL755" i="36"/>
  <c r="AD755" i="36"/>
  <c r="V755" i="36"/>
  <c r="N755" i="36"/>
  <c r="AW746" i="36" s="1"/>
  <c r="AL754" i="36"/>
  <c r="AD754" i="36"/>
  <c r="V754" i="36"/>
  <c r="N754" i="36"/>
  <c r="AI753" i="36"/>
  <c r="AL753" i="36" s="1"/>
  <c r="AL764" i="36" s="1"/>
  <c r="AA753" i="36"/>
  <c r="AD753" i="36" s="1"/>
  <c r="AD764" i="36" s="1"/>
  <c r="S753" i="36"/>
  <c r="V753" i="36" s="1"/>
  <c r="V764" i="36" s="1"/>
  <c r="K753" i="36"/>
  <c r="N753" i="36" s="1"/>
  <c r="N764" i="36" s="1"/>
  <c r="AA752" i="36"/>
  <c r="AD752" i="36" s="1"/>
  <c r="AL751" i="36"/>
  <c r="AD751" i="36"/>
  <c r="V751" i="36"/>
  <c r="N751" i="36"/>
  <c r="AR746" i="36" s="1"/>
  <c r="AL750" i="36"/>
  <c r="AD750" i="36"/>
  <c r="V750" i="36"/>
  <c r="N750" i="36"/>
  <c r="AL749" i="36"/>
  <c r="AD749" i="36"/>
  <c r="V749" i="36"/>
  <c r="N749" i="36"/>
  <c r="AP746" i="36" s="1"/>
  <c r="AL748" i="36"/>
  <c r="AD748" i="36"/>
  <c r="V748" i="36"/>
  <c r="N748" i="36"/>
  <c r="AO746" i="36" s="1"/>
  <c r="AL747" i="36"/>
  <c r="AD747" i="36"/>
  <c r="V747" i="36"/>
  <c r="N747" i="36"/>
  <c r="AN746" i="36" s="1"/>
  <c r="AL746" i="36"/>
  <c r="AI752" i="36" s="1"/>
  <c r="AL752" i="36" s="1"/>
  <c r="AD746" i="36"/>
  <c r="V746" i="36"/>
  <c r="S752" i="36" s="1"/>
  <c r="V752" i="36" s="1"/>
  <c r="N746" i="36"/>
  <c r="K752" i="36" s="1"/>
  <c r="N752" i="36" s="1"/>
  <c r="AL744" i="36"/>
  <c r="AD744" i="36"/>
  <c r="V744" i="36"/>
  <c r="N744" i="36"/>
  <c r="AL743" i="36"/>
  <c r="AD743" i="36"/>
  <c r="V743" i="36"/>
  <c r="N743" i="36"/>
  <c r="AL742" i="36"/>
  <c r="AD742" i="36"/>
  <c r="V742" i="36"/>
  <c r="N742" i="36"/>
  <c r="AL741" i="36"/>
  <c r="AD741" i="36"/>
  <c r="V741" i="36"/>
  <c r="N741" i="36"/>
  <c r="AL740" i="36"/>
  <c r="AD740" i="36"/>
  <c r="V740" i="36"/>
  <c r="N740" i="36"/>
  <c r="AL739" i="36"/>
  <c r="AD739" i="36"/>
  <c r="V739" i="36"/>
  <c r="N739" i="36"/>
  <c r="AV727" i="36" s="1"/>
  <c r="AL738" i="36"/>
  <c r="AD738" i="36"/>
  <c r="V738" i="36"/>
  <c r="N738" i="36"/>
  <c r="AL737" i="36"/>
  <c r="AD737" i="36"/>
  <c r="V737" i="36"/>
  <c r="N737" i="36"/>
  <c r="AL736" i="36"/>
  <c r="AD736" i="36"/>
  <c r="V736" i="36"/>
  <c r="N736" i="36"/>
  <c r="AW727" i="36" s="1"/>
  <c r="AL735" i="36"/>
  <c r="AD735" i="36"/>
  <c r="V735" i="36"/>
  <c r="N735" i="36"/>
  <c r="AI734" i="36"/>
  <c r="AL734" i="36" s="1"/>
  <c r="AL745" i="36" s="1"/>
  <c r="AA734" i="36"/>
  <c r="AD734" i="36" s="1"/>
  <c r="AD745" i="36" s="1"/>
  <c r="S734" i="36"/>
  <c r="V734" i="36" s="1"/>
  <c r="V745" i="36" s="1"/>
  <c r="K734" i="36"/>
  <c r="N734" i="36" s="1"/>
  <c r="N745" i="36" s="1"/>
  <c r="AA733" i="36"/>
  <c r="AD733" i="36" s="1"/>
  <c r="AL732" i="36"/>
  <c r="AD732" i="36"/>
  <c r="V732" i="36"/>
  <c r="N732" i="36"/>
  <c r="AR727" i="36" s="1"/>
  <c r="AL731" i="36"/>
  <c r="AD731" i="36"/>
  <c r="V731" i="36"/>
  <c r="N731" i="36"/>
  <c r="AL730" i="36"/>
  <c r="AD730" i="36"/>
  <c r="V730" i="36"/>
  <c r="N730" i="36"/>
  <c r="AL729" i="36"/>
  <c r="AD729" i="36"/>
  <c r="V729" i="36"/>
  <c r="N729" i="36"/>
  <c r="AL728" i="36"/>
  <c r="AD728" i="36"/>
  <c r="V728" i="36"/>
  <c r="N728" i="36"/>
  <c r="AL727" i="36"/>
  <c r="AI733" i="36" s="1"/>
  <c r="AL733" i="36" s="1"/>
  <c r="AD727" i="36"/>
  <c r="V727" i="36"/>
  <c r="S733" i="36" s="1"/>
  <c r="V733" i="36" s="1"/>
  <c r="N727" i="36"/>
  <c r="K733" i="36" s="1"/>
  <c r="N733" i="36" s="1"/>
  <c r="AL725" i="36"/>
  <c r="AD725" i="36"/>
  <c r="V725" i="36"/>
  <c r="N725" i="36"/>
  <c r="AL724" i="36"/>
  <c r="AD724" i="36"/>
  <c r="V724" i="36"/>
  <c r="N724" i="36"/>
  <c r="AL723" i="36"/>
  <c r="AD723" i="36"/>
  <c r="V723" i="36"/>
  <c r="N723" i="36"/>
  <c r="AL722" i="36"/>
  <c r="AD722" i="36"/>
  <c r="V722" i="36"/>
  <c r="N722" i="36"/>
  <c r="AL721" i="36"/>
  <c r="AD721" i="36"/>
  <c r="V721" i="36"/>
  <c r="N721" i="36"/>
  <c r="AL720" i="36"/>
  <c r="AD720" i="36"/>
  <c r="V720" i="36"/>
  <c r="N720" i="36"/>
  <c r="AV708" i="36" s="1"/>
  <c r="AL719" i="36"/>
  <c r="AD719" i="36"/>
  <c r="V719" i="36"/>
  <c r="N719" i="36"/>
  <c r="AL718" i="36"/>
  <c r="AD718" i="36"/>
  <c r="V718" i="36"/>
  <c r="N718" i="36"/>
  <c r="AL717" i="36"/>
  <c r="AD717" i="36"/>
  <c r="V717" i="36"/>
  <c r="N717" i="36"/>
  <c r="AW708" i="36" s="1"/>
  <c r="AL716" i="36"/>
  <c r="AD716" i="36"/>
  <c r="V716" i="36"/>
  <c r="N716" i="36"/>
  <c r="AI715" i="36"/>
  <c r="AL715" i="36" s="1"/>
  <c r="AL726" i="36" s="1"/>
  <c r="AA715" i="36"/>
  <c r="AD715" i="36" s="1"/>
  <c r="AD726" i="36" s="1"/>
  <c r="S715" i="36"/>
  <c r="V715" i="36" s="1"/>
  <c r="V726" i="36" s="1"/>
  <c r="K715" i="36"/>
  <c r="N715" i="36" s="1"/>
  <c r="N726" i="36" s="1"/>
  <c r="AA714" i="36"/>
  <c r="AD714" i="36" s="1"/>
  <c r="AL713" i="36"/>
  <c r="AD713" i="36"/>
  <c r="V713" i="36"/>
  <c r="N713" i="36"/>
  <c r="AR708" i="36" s="1"/>
  <c r="AL712" i="36"/>
  <c r="AD712" i="36"/>
  <c r="V712" i="36"/>
  <c r="N712" i="36"/>
  <c r="AL711" i="36"/>
  <c r="AD711" i="36"/>
  <c r="V711" i="36"/>
  <c r="N711" i="36"/>
  <c r="AL710" i="36"/>
  <c r="AD710" i="36"/>
  <c r="V710" i="36"/>
  <c r="N710" i="36"/>
  <c r="AL709" i="36"/>
  <c r="AD709" i="36"/>
  <c r="V709" i="36"/>
  <c r="N709" i="36"/>
  <c r="AL708" i="36"/>
  <c r="AI714" i="36" s="1"/>
  <c r="AL714" i="36" s="1"/>
  <c r="AD708" i="36"/>
  <c r="V708" i="36"/>
  <c r="S714" i="36" s="1"/>
  <c r="V714" i="36" s="1"/>
  <c r="N708" i="36"/>
  <c r="K714" i="36" s="1"/>
  <c r="N714" i="36" s="1"/>
  <c r="AL706" i="36"/>
  <c r="AD706" i="36"/>
  <c r="V706" i="36"/>
  <c r="N706" i="36"/>
  <c r="AL705" i="36"/>
  <c r="AD705" i="36"/>
  <c r="V705" i="36"/>
  <c r="N705" i="36"/>
  <c r="AL704" i="36"/>
  <c r="AD704" i="36"/>
  <c r="V704" i="36"/>
  <c r="N704" i="36"/>
  <c r="AL703" i="36"/>
  <c r="AD703" i="36"/>
  <c r="V703" i="36"/>
  <c r="N703" i="36"/>
  <c r="AL702" i="36"/>
  <c r="AD702" i="36"/>
  <c r="V702" i="36"/>
  <c r="N702" i="36"/>
  <c r="AL701" i="36"/>
  <c r="AD701" i="36"/>
  <c r="V701" i="36"/>
  <c r="N701" i="36"/>
  <c r="AL700" i="36"/>
  <c r="AD700" i="36"/>
  <c r="V700" i="36"/>
  <c r="N700" i="36"/>
  <c r="AU689" i="36" s="1"/>
  <c r="AL699" i="36"/>
  <c r="AD699" i="36"/>
  <c r="V699" i="36"/>
  <c r="N699" i="36"/>
  <c r="AL698" i="36"/>
  <c r="AD698" i="36"/>
  <c r="V698" i="36"/>
  <c r="N698" i="36"/>
  <c r="AW689" i="36" s="1"/>
  <c r="AL697" i="36"/>
  <c r="AD697" i="36"/>
  <c r="V697" i="36"/>
  <c r="N697" i="36"/>
  <c r="AL694" i="36"/>
  <c r="AD694" i="36"/>
  <c r="V694" i="36"/>
  <c r="N694" i="36"/>
  <c r="AR689" i="36" s="1"/>
  <c r="AL692" i="36"/>
  <c r="AL689" i="36"/>
  <c r="AD689" i="36"/>
  <c r="V689" i="36"/>
  <c r="N689" i="36"/>
  <c r="AL687" i="36"/>
  <c r="AD687" i="36"/>
  <c r="V687" i="36"/>
  <c r="N687" i="36"/>
  <c r="AL686" i="36"/>
  <c r="AD686" i="36"/>
  <c r="V686" i="36"/>
  <c r="N686" i="36"/>
  <c r="AL685" i="36"/>
  <c r="AD685" i="36"/>
  <c r="V685" i="36"/>
  <c r="N685" i="36"/>
  <c r="AL684" i="36"/>
  <c r="AD684" i="36"/>
  <c r="V684" i="36"/>
  <c r="N684" i="36"/>
  <c r="AL683" i="36"/>
  <c r="AD683" i="36"/>
  <c r="V683" i="36"/>
  <c r="N683" i="36"/>
  <c r="AL682" i="36"/>
  <c r="AD682" i="36"/>
  <c r="V682" i="36"/>
  <c r="N682" i="36"/>
  <c r="AV670" i="36" s="1"/>
  <c r="AL681" i="36"/>
  <c r="AD681" i="36"/>
  <c r="V681" i="36"/>
  <c r="N681" i="36"/>
  <c r="AL680" i="36"/>
  <c r="AD680" i="36"/>
  <c r="V680" i="36"/>
  <c r="N680" i="36"/>
  <c r="AL679" i="36"/>
  <c r="AD679" i="36"/>
  <c r="V679" i="36"/>
  <c r="N679" i="36"/>
  <c r="AW670" i="36" s="1"/>
  <c r="AL678" i="36"/>
  <c r="AD678" i="36"/>
  <c r="V678" i="36"/>
  <c r="N678" i="36"/>
  <c r="AI677" i="36"/>
  <c r="AL677" i="36" s="1"/>
  <c r="AL688" i="36" s="1"/>
  <c r="AA677" i="36"/>
  <c r="AD677" i="36" s="1"/>
  <c r="AD688" i="36" s="1"/>
  <c r="S677" i="36"/>
  <c r="V677" i="36" s="1"/>
  <c r="V688" i="36" s="1"/>
  <c r="K677" i="36"/>
  <c r="N677" i="36" s="1"/>
  <c r="N688" i="36" s="1"/>
  <c r="AA676" i="36"/>
  <c r="AD676" i="36" s="1"/>
  <c r="AL675" i="36"/>
  <c r="AD675" i="36"/>
  <c r="V675" i="36"/>
  <c r="N675" i="36"/>
  <c r="AR670" i="36" s="1"/>
  <c r="AL674" i="36"/>
  <c r="AD674" i="36"/>
  <c r="V674" i="36"/>
  <c r="N674" i="36"/>
  <c r="AQ670" i="36" s="1"/>
  <c r="AL673" i="36"/>
  <c r="AD673" i="36"/>
  <c r="V673" i="36"/>
  <c r="N673" i="36"/>
  <c r="AP670" i="36" s="1"/>
  <c r="AL672" i="36"/>
  <c r="AD672" i="36"/>
  <c r="V672" i="36"/>
  <c r="N672" i="36"/>
  <c r="AL671" i="36"/>
  <c r="AD671" i="36"/>
  <c r="V671" i="36"/>
  <c r="N671" i="36"/>
  <c r="AL670" i="36"/>
  <c r="AI676" i="36" s="1"/>
  <c r="AL676" i="36" s="1"/>
  <c r="AD670" i="36"/>
  <c r="V670" i="36"/>
  <c r="S676" i="36" s="1"/>
  <c r="V676" i="36" s="1"/>
  <c r="N670" i="36"/>
  <c r="K676" i="36" s="1"/>
  <c r="N676" i="36" s="1"/>
  <c r="AL668" i="36"/>
  <c r="AD668" i="36"/>
  <c r="V668" i="36"/>
  <c r="N668" i="36"/>
  <c r="AL667" i="36"/>
  <c r="AD667" i="36"/>
  <c r="V667" i="36"/>
  <c r="N667" i="36"/>
  <c r="AL666" i="36"/>
  <c r="AD666" i="36"/>
  <c r="V666" i="36"/>
  <c r="N666" i="36"/>
  <c r="AL665" i="36"/>
  <c r="AD665" i="36"/>
  <c r="V665" i="36"/>
  <c r="N665" i="36"/>
  <c r="AL664" i="36"/>
  <c r="AD664" i="36"/>
  <c r="V664" i="36"/>
  <c r="N664" i="36"/>
  <c r="AL663" i="36"/>
  <c r="AD663" i="36"/>
  <c r="V663" i="36"/>
  <c r="N663" i="36"/>
  <c r="AL662" i="36"/>
  <c r="AD662" i="36"/>
  <c r="V662" i="36"/>
  <c r="N662" i="36"/>
  <c r="AL661" i="36"/>
  <c r="AD661" i="36"/>
  <c r="V661" i="36"/>
  <c r="N661" i="36"/>
  <c r="AL660" i="36"/>
  <c r="AD660" i="36"/>
  <c r="V660" i="36"/>
  <c r="N660" i="36"/>
  <c r="AL659" i="36"/>
  <c r="AD659" i="36"/>
  <c r="V659" i="36"/>
  <c r="N659" i="36"/>
  <c r="AI658" i="36"/>
  <c r="AL658" i="36" s="1"/>
  <c r="AL669" i="36" s="1"/>
  <c r="AA658" i="36"/>
  <c r="AD658" i="36" s="1"/>
  <c r="AD669" i="36" s="1"/>
  <c r="S658" i="36"/>
  <c r="V658" i="36" s="1"/>
  <c r="V669" i="36" s="1"/>
  <c r="K658" i="36"/>
  <c r="N658" i="36" s="1"/>
  <c r="N669" i="36" s="1"/>
  <c r="AT651" i="36" s="1"/>
  <c r="AL656" i="36"/>
  <c r="AD656" i="36"/>
  <c r="V656" i="36"/>
  <c r="N656" i="36"/>
  <c r="AL655" i="36"/>
  <c r="AD655" i="36"/>
  <c r="V655" i="36"/>
  <c r="N655" i="36"/>
  <c r="AL654" i="36"/>
  <c r="AD654" i="36"/>
  <c r="V654" i="36"/>
  <c r="N654" i="36"/>
  <c r="AL653" i="36"/>
  <c r="AD653" i="36"/>
  <c r="V653" i="36"/>
  <c r="N653" i="36"/>
  <c r="AL652" i="36"/>
  <c r="AD652" i="36"/>
  <c r="V652" i="36"/>
  <c r="N652" i="36"/>
  <c r="AL651" i="36"/>
  <c r="AI657" i="36" s="1"/>
  <c r="AL657" i="36" s="1"/>
  <c r="AD651" i="36"/>
  <c r="AA657" i="36" s="1"/>
  <c r="AD657" i="36" s="1"/>
  <c r="V651" i="36"/>
  <c r="S657" i="36" s="1"/>
  <c r="V657" i="36" s="1"/>
  <c r="N651" i="36"/>
  <c r="K657" i="36" s="1"/>
  <c r="N657" i="36" s="1"/>
  <c r="AL649" i="36"/>
  <c r="AD649" i="36"/>
  <c r="V649" i="36"/>
  <c r="N649" i="36"/>
  <c r="AL648" i="36"/>
  <c r="AD648" i="36"/>
  <c r="V648" i="36"/>
  <c r="N648" i="36"/>
  <c r="AL647" i="36"/>
  <c r="AD647" i="36"/>
  <c r="V647" i="36"/>
  <c r="N647" i="36"/>
  <c r="AL646" i="36"/>
  <c r="AD646" i="36"/>
  <c r="V646" i="36"/>
  <c r="N646" i="36"/>
  <c r="AL645" i="36"/>
  <c r="AD645" i="36"/>
  <c r="V645" i="36"/>
  <c r="N645" i="36"/>
  <c r="AL644" i="36"/>
  <c r="AD644" i="36"/>
  <c r="V644" i="36"/>
  <c r="N644" i="36"/>
  <c r="AL643" i="36"/>
  <c r="AD643" i="36"/>
  <c r="V643" i="36"/>
  <c r="N643" i="36"/>
  <c r="AU632" i="36" s="1"/>
  <c r="AL642" i="36"/>
  <c r="AD642" i="36"/>
  <c r="V642" i="36"/>
  <c r="N642" i="36"/>
  <c r="AL641" i="36"/>
  <c r="AD641" i="36"/>
  <c r="V641" i="36"/>
  <c r="N641" i="36"/>
  <c r="AL640" i="36"/>
  <c r="AD640" i="36"/>
  <c r="V640" i="36"/>
  <c r="N640" i="36"/>
  <c r="AI639" i="36"/>
  <c r="AL639" i="36" s="1"/>
  <c r="AL650" i="36" s="1"/>
  <c r="AA639" i="36"/>
  <c r="AD639" i="36" s="1"/>
  <c r="AD650" i="36" s="1"/>
  <c r="S639" i="36"/>
  <c r="V639" i="36" s="1"/>
  <c r="V650" i="36" s="1"/>
  <c r="K639" i="36"/>
  <c r="N639" i="36" s="1"/>
  <c r="N650" i="36" s="1"/>
  <c r="AT632" i="36" s="1"/>
  <c r="AA638" i="36"/>
  <c r="AD638" i="36" s="1"/>
  <c r="AL637" i="36"/>
  <c r="AD637" i="36"/>
  <c r="V637" i="36"/>
  <c r="N637" i="36"/>
  <c r="AR632" i="36" s="1"/>
  <c r="AL636" i="36"/>
  <c r="AD636" i="36"/>
  <c r="V636" i="36"/>
  <c r="N636" i="36"/>
  <c r="AL635" i="36"/>
  <c r="AD635" i="36"/>
  <c r="V635" i="36"/>
  <c r="N635" i="36"/>
  <c r="AL634" i="36"/>
  <c r="AD634" i="36"/>
  <c r="V634" i="36"/>
  <c r="N634" i="36"/>
  <c r="AL633" i="36"/>
  <c r="AD633" i="36"/>
  <c r="V633" i="36"/>
  <c r="N633" i="36"/>
  <c r="AL632" i="36"/>
  <c r="AI638" i="36" s="1"/>
  <c r="AL638" i="36" s="1"/>
  <c r="AD632" i="36"/>
  <c r="V632" i="36"/>
  <c r="S638" i="36" s="1"/>
  <c r="V638" i="36" s="1"/>
  <c r="N632" i="36"/>
  <c r="K638" i="36" s="1"/>
  <c r="N638" i="36" s="1"/>
  <c r="AL630" i="36"/>
  <c r="AD630" i="36"/>
  <c r="V630" i="36"/>
  <c r="N630" i="36"/>
  <c r="AL629" i="36"/>
  <c r="AD629" i="36"/>
  <c r="V629" i="36"/>
  <c r="N629" i="36"/>
  <c r="AL628" i="36"/>
  <c r="AD628" i="36"/>
  <c r="V628" i="36"/>
  <c r="N628" i="36"/>
  <c r="AL627" i="36"/>
  <c r="AD627" i="36"/>
  <c r="V627" i="36"/>
  <c r="N627" i="36"/>
  <c r="AL626" i="36"/>
  <c r="AD626" i="36"/>
  <c r="V626" i="36"/>
  <c r="N626" i="36"/>
  <c r="AL625" i="36"/>
  <c r="AD625" i="36"/>
  <c r="V625" i="36"/>
  <c r="N625" i="36"/>
  <c r="AV613" i="36" s="1"/>
  <c r="AL624" i="36"/>
  <c r="AD624" i="36"/>
  <c r="V624" i="36"/>
  <c r="N624" i="36"/>
  <c r="AU613" i="36" s="1"/>
  <c r="AL623" i="36"/>
  <c r="AD623" i="36"/>
  <c r="V623" i="36"/>
  <c r="N623" i="36"/>
  <c r="AL622" i="36"/>
  <c r="AD622" i="36"/>
  <c r="V622" i="36"/>
  <c r="N622" i="36"/>
  <c r="AW613" i="36" s="1"/>
  <c r="AL621" i="36"/>
  <c r="AD621" i="36"/>
  <c r="V621" i="36"/>
  <c r="N621" i="36"/>
  <c r="AL618" i="36"/>
  <c r="AD618" i="36"/>
  <c r="V618" i="36"/>
  <c r="N618" i="36"/>
  <c r="AD615" i="36"/>
  <c r="AL613" i="36"/>
  <c r="AD613" i="36"/>
  <c r="V613" i="36"/>
  <c r="N613" i="36"/>
  <c r="AL611" i="36"/>
  <c r="AD611" i="36"/>
  <c r="V611" i="36"/>
  <c r="N611" i="36"/>
  <c r="AL610" i="36"/>
  <c r="AD610" i="36"/>
  <c r="V610" i="36"/>
  <c r="N610" i="36"/>
  <c r="AL609" i="36"/>
  <c r="AD609" i="36"/>
  <c r="V609" i="36"/>
  <c r="N609" i="36"/>
  <c r="AL608" i="36"/>
  <c r="AD608" i="36"/>
  <c r="V608" i="36"/>
  <c r="N608" i="36"/>
  <c r="AL607" i="36"/>
  <c r="AD607" i="36"/>
  <c r="V607" i="36"/>
  <c r="N607" i="36"/>
  <c r="AL606" i="36"/>
  <c r="AD606" i="36"/>
  <c r="V606" i="36"/>
  <c r="N606" i="36"/>
  <c r="AV594" i="36" s="1"/>
  <c r="AL605" i="36"/>
  <c r="AD605" i="36"/>
  <c r="V605" i="36"/>
  <c r="N605" i="36"/>
  <c r="AU594" i="36" s="1"/>
  <c r="AL604" i="36"/>
  <c r="AD604" i="36"/>
  <c r="V604" i="36"/>
  <c r="N604" i="36"/>
  <c r="AL603" i="36"/>
  <c r="AD603" i="36"/>
  <c r="V603" i="36"/>
  <c r="N603" i="36"/>
  <c r="AW594" i="36" s="1"/>
  <c r="AL602" i="36"/>
  <c r="AD602" i="36"/>
  <c r="V602" i="36"/>
  <c r="N602" i="36"/>
  <c r="AI601" i="36"/>
  <c r="AL601" i="36" s="1"/>
  <c r="AL612" i="36" s="1"/>
  <c r="AA601" i="36"/>
  <c r="AD601" i="36" s="1"/>
  <c r="AD612" i="36" s="1"/>
  <c r="S601" i="36"/>
  <c r="V601" i="36" s="1"/>
  <c r="V612" i="36" s="1"/>
  <c r="K601" i="36"/>
  <c r="N601" i="36" s="1"/>
  <c r="N612" i="36" s="1"/>
  <c r="AA600" i="36"/>
  <c r="AD600" i="36" s="1"/>
  <c r="AL599" i="36"/>
  <c r="AD599" i="36"/>
  <c r="V599" i="36"/>
  <c r="N599" i="36"/>
  <c r="AR594" i="36" s="1"/>
  <c r="AL598" i="36"/>
  <c r="AD598" i="36"/>
  <c r="V598" i="36"/>
  <c r="N598" i="36"/>
  <c r="AL597" i="36"/>
  <c r="AD597" i="36"/>
  <c r="V597" i="36"/>
  <c r="N597" i="36"/>
  <c r="AL596" i="36"/>
  <c r="AD596" i="36"/>
  <c r="V596" i="36"/>
  <c r="N596" i="36"/>
  <c r="AL595" i="36"/>
  <c r="AD595" i="36"/>
  <c r="V595" i="36"/>
  <c r="N595" i="36"/>
  <c r="AL594" i="36"/>
  <c r="AI600" i="36" s="1"/>
  <c r="AL600" i="36" s="1"/>
  <c r="AD594" i="36"/>
  <c r="V594" i="36"/>
  <c r="S600" i="36" s="1"/>
  <c r="V600" i="36" s="1"/>
  <c r="N594" i="36"/>
  <c r="K600" i="36" s="1"/>
  <c r="N600" i="36" s="1"/>
  <c r="AL592" i="36"/>
  <c r="AD592" i="36"/>
  <c r="V592" i="36"/>
  <c r="N592" i="36"/>
  <c r="AL591" i="36"/>
  <c r="AD591" i="36"/>
  <c r="V591" i="36"/>
  <c r="N591" i="36"/>
  <c r="AL590" i="36"/>
  <c r="AD590" i="36"/>
  <c r="V590" i="36"/>
  <c r="N590" i="36"/>
  <c r="AL589" i="36"/>
  <c r="AD589" i="36"/>
  <c r="V589" i="36"/>
  <c r="N589" i="36"/>
  <c r="AL588" i="36"/>
  <c r="AD588" i="36"/>
  <c r="V588" i="36"/>
  <c r="N588" i="36"/>
  <c r="AL587" i="36"/>
  <c r="AD587" i="36"/>
  <c r="V587" i="36"/>
  <c r="N587" i="36"/>
  <c r="AV575" i="36" s="1"/>
  <c r="AL586" i="36"/>
  <c r="AD586" i="36"/>
  <c r="V586" i="36"/>
  <c r="N586" i="36"/>
  <c r="AL585" i="36"/>
  <c r="AD585" i="36"/>
  <c r="V585" i="36"/>
  <c r="N585" i="36"/>
  <c r="AL584" i="36"/>
  <c r="AD584" i="36"/>
  <c r="V584" i="36"/>
  <c r="N584" i="36"/>
  <c r="AW575" i="36" s="1"/>
  <c r="AL583" i="36"/>
  <c r="AD583" i="36"/>
  <c r="V583" i="36"/>
  <c r="N583" i="36"/>
  <c r="AI582" i="36"/>
  <c r="AL582" i="36" s="1"/>
  <c r="AL593" i="36" s="1"/>
  <c r="AA582" i="36"/>
  <c r="AD582" i="36" s="1"/>
  <c r="AD593" i="36" s="1"/>
  <c r="S582" i="36"/>
  <c r="V582" i="36" s="1"/>
  <c r="V593" i="36" s="1"/>
  <c r="K582" i="36"/>
  <c r="N582" i="36" s="1"/>
  <c r="N593" i="36" s="1"/>
  <c r="AA581" i="36"/>
  <c r="AD581" i="36" s="1"/>
  <c r="AL580" i="36"/>
  <c r="AD580" i="36"/>
  <c r="V580" i="36"/>
  <c r="N580" i="36"/>
  <c r="AR575" i="36" s="1"/>
  <c r="AL579" i="36"/>
  <c r="AD579" i="36"/>
  <c r="V579" i="36"/>
  <c r="N579" i="36"/>
  <c r="AQ575" i="36" s="1"/>
  <c r="AL578" i="36"/>
  <c r="AD578" i="36"/>
  <c r="V578" i="36"/>
  <c r="N578" i="36"/>
  <c r="AP575" i="36" s="1"/>
  <c r="AL577" i="36"/>
  <c r="AD577" i="36"/>
  <c r="V577" i="36"/>
  <c r="N577" i="36"/>
  <c r="AL576" i="36"/>
  <c r="AD576" i="36"/>
  <c r="V576" i="36"/>
  <c r="N576" i="36"/>
  <c r="AL575" i="36"/>
  <c r="AI581" i="36" s="1"/>
  <c r="AL581" i="36" s="1"/>
  <c r="AD575" i="36"/>
  <c r="V575" i="36"/>
  <c r="S581" i="36" s="1"/>
  <c r="V581" i="36" s="1"/>
  <c r="N575" i="36"/>
  <c r="K581" i="36" s="1"/>
  <c r="N581" i="36" s="1"/>
  <c r="AL573" i="36"/>
  <c r="AD573" i="36"/>
  <c r="V573" i="36"/>
  <c r="N573" i="36"/>
  <c r="AL572" i="36"/>
  <c r="AD572" i="36"/>
  <c r="V572" i="36"/>
  <c r="N572" i="36"/>
  <c r="AL571" i="36"/>
  <c r="AD571" i="36"/>
  <c r="V571" i="36"/>
  <c r="N571" i="36"/>
  <c r="AL570" i="36"/>
  <c r="AD570" i="36"/>
  <c r="V570" i="36"/>
  <c r="N570" i="36"/>
  <c r="AL569" i="36"/>
  <c r="AD569" i="36"/>
  <c r="V569" i="36"/>
  <c r="N569" i="36"/>
  <c r="AL568" i="36"/>
  <c r="AD568" i="36"/>
  <c r="V568" i="36"/>
  <c r="N568" i="36"/>
  <c r="AL567" i="36"/>
  <c r="AD567" i="36"/>
  <c r="V567" i="36"/>
  <c r="N567" i="36"/>
  <c r="AU556" i="36" s="1"/>
  <c r="AL566" i="36"/>
  <c r="AD566" i="36"/>
  <c r="V566" i="36"/>
  <c r="N566" i="36"/>
  <c r="AL565" i="36"/>
  <c r="AD565" i="36"/>
  <c r="V565" i="36"/>
  <c r="N565" i="36"/>
  <c r="AL564" i="36"/>
  <c r="AD564" i="36"/>
  <c r="V564" i="36"/>
  <c r="N564" i="36"/>
  <c r="AI563" i="36"/>
  <c r="AL563" i="36" s="1"/>
  <c r="AL574" i="36" s="1"/>
  <c r="AA563" i="36"/>
  <c r="AD563" i="36" s="1"/>
  <c r="AD574" i="36" s="1"/>
  <c r="S563" i="36"/>
  <c r="V563" i="36" s="1"/>
  <c r="V574" i="36" s="1"/>
  <c r="K563" i="36"/>
  <c r="N563" i="36" s="1"/>
  <c r="N574" i="36" s="1"/>
  <c r="AT556" i="36" s="1"/>
  <c r="AA562" i="36"/>
  <c r="AD562" i="36" s="1"/>
  <c r="AL561" i="36"/>
  <c r="AD561" i="36"/>
  <c r="V561" i="36"/>
  <c r="N561" i="36"/>
  <c r="AR556" i="36" s="1"/>
  <c r="AL560" i="36"/>
  <c r="AD560" i="36"/>
  <c r="V560" i="36"/>
  <c r="N560" i="36"/>
  <c r="AL559" i="36"/>
  <c r="AD559" i="36"/>
  <c r="V559" i="36"/>
  <c r="N559" i="36"/>
  <c r="AL558" i="36"/>
  <c r="AD558" i="36"/>
  <c r="V558" i="36"/>
  <c r="N558" i="36"/>
  <c r="AL557" i="36"/>
  <c r="AD557" i="36"/>
  <c r="V557" i="36"/>
  <c r="N557" i="36"/>
  <c r="AL556" i="36"/>
  <c r="AI562" i="36" s="1"/>
  <c r="AL562" i="36" s="1"/>
  <c r="AD556" i="36"/>
  <c r="V556" i="36"/>
  <c r="S562" i="36" s="1"/>
  <c r="V562" i="36" s="1"/>
  <c r="N556" i="36"/>
  <c r="K562" i="36" s="1"/>
  <c r="N562" i="36" s="1"/>
  <c r="AL554" i="36"/>
  <c r="AD554" i="36"/>
  <c r="V554" i="36"/>
  <c r="N554" i="36"/>
  <c r="AL553" i="36"/>
  <c r="AD553" i="36"/>
  <c r="V553" i="36"/>
  <c r="N553" i="36"/>
  <c r="AL552" i="36"/>
  <c r="AD552" i="36"/>
  <c r="V552" i="36"/>
  <c r="N552" i="36"/>
  <c r="AL551" i="36"/>
  <c r="AD551" i="36"/>
  <c r="V551" i="36"/>
  <c r="N551" i="36"/>
  <c r="AL550" i="36"/>
  <c r="AD550" i="36"/>
  <c r="V550" i="36"/>
  <c r="N550" i="36"/>
  <c r="AL549" i="36"/>
  <c r="AD549" i="36"/>
  <c r="V549" i="36"/>
  <c r="N549" i="36"/>
  <c r="AV537" i="36" s="1"/>
  <c r="AL548" i="36"/>
  <c r="AD548" i="36"/>
  <c r="V548" i="36"/>
  <c r="N548" i="36"/>
  <c r="AU537" i="36" s="1"/>
  <c r="AL547" i="36"/>
  <c r="AD547" i="36"/>
  <c r="V547" i="36"/>
  <c r="N547" i="36"/>
  <c r="AL546" i="36"/>
  <c r="AD546" i="36"/>
  <c r="V546" i="36"/>
  <c r="N546" i="36"/>
  <c r="AW537" i="36" s="1"/>
  <c r="AL545" i="36"/>
  <c r="AD545" i="36"/>
  <c r="V545" i="36"/>
  <c r="N545" i="36"/>
  <c r="AL542" i="36"/>
  <c r="AD542" i="36"/>
  <c r="V542" i="36"/>
  <c r="N542" i="36"/>
  <c r="AD539" i="36"/>
  <c r="AL537" i="36"/>
  <c r="AD537" i="36"/>
  <c r="V537" i="36"/>
  <c r="N537" i="36"/>
  <c r="AL535" i="36"/>
  <c r="AD535" i="36"/>
  <c r="V535" i="36"/>
  <c r="N535" i="36"/>
  <c r="AL534" i="36"/>
  <c r="AD534" i="36"/>
  <c r="V534" i="36"/>
  <c r="N534" i="36"/>
  <c r="AL533" i="36"/>
  <c r="AD533" i="36"/>
  <c r="V533" i="36"/>
  <c r="N533" i="36"/>
  <c r="AL532" i="36"/>
  <c r="AD532" i="36"/>
  <c r="V532" i="36"/>
  <c r="N532" i="36"/>
  <c r="AL531" i="36"/>
  <c r="AD531" i="36"/>
  <c r="V531" i="36"/>
  <c r="N531" i="36"/>
  <c r="AL530" i="36"/>
  <c r="AD530" i="36"/>
  <c r="V530" i="36"/>
  <c r="N530" i="36"/>
  <c r="AV518" i="36" s="1"/>
  <c r="AL529" i="36"/>
  <c r="AD529" i="36"/>
  <c r="V529" i="36"/>
  <c r="N529" i="36"/>
  <c r="AU518" i="36" s="1"/>
  <c r="AL528" i="36"/>
  <c r="AD528" i="36"/>
  <c r="V528" i="36"/>
  <c r="N528" i="36"/>
  <c r="AL527" i="36"/>
  <c r="AD527" i="36"/>
  <c r="V527" i="36"/>
  <c r="N527" i="36"/>
  <c r="AW518" i="36" s="1"/>
  <c r="AL526" i="36"/>
  <c r="AD526" i="36"/>
  <c r="V526" i="36"/>
  <c r="N526" i="36"/>
  <c r="AI525" i="36"/>
  <c r="AL525" i="36" s="1"/>
  <c r="AL536" i="36" s="1"/>
  <c r="AA525" i="36"/>
  <c r="AD525" i="36" s="1"/>
  <c r="AD536" i="36" s="1"/>
  <c r="S525" i="36"/>
  <c r="V525" i="36" s="1"/>
  <c r="V536" i="36" s="1"/>
  <c r="K525" i="36"/>
  <c r="N525" i="36" s="1"/>
  <c r="N536" i="36" s="1"/>
  <c r="AA524" i="36"/>
  <c r="AD524" i="36" s="1"/>
  <c r="AL523" i="36"/>
  <c r="AD523" i="36"/>
  <c r="V523" i="36"/>
  <c r="N523" i="36"/>
  <c r="AR518" i="36" s="1"/>
  <c r="AL522" i="36"/>
  <c r="AD522" i="36"/>
  <c r="V522" i="36"/>
  <c r="N522" i="36"/>
  <c r="AL521" i="36"/>
  <c r="AD521" i="36"/>
  <c r="V521" i="36"/>
  <c r="N521" i="36"/>
  <c r="AL520" i="36"/>
  <c r="AD520" i="36"/>
  <c r="V520" i="36"/>
  <c r="N520" i="36"/>
  <c r="AL519" i="36"/>
  <c r="AD519" i="36"/>
  <c r="V519" i="36"/>
  <c r="N519" i="36"/>
  <c r="AL518" i="36"/>
  <c r="AI524" i="36" s="1"/>
  <c r="AL524" i="36" s="1"/>
  <c r="AD518" i="36"/>
  <c r="V518" i="36"/>
  <c r="S524" i="36" s="1"/>
  <c r="V524" i="36" s="1"/>
  <c r="N518" i="36"/>
  <c r="K524" i="36" s="1"/>
  <c r="N524" i="36" s="1"/>
  <c r="AL516" i="36"/>
  <c r="AD516" i="36"/>
  <c r="V516" i="36"/>
  <c r="N516" i="36"/>
  <c r="AL515" i="36"/>
  <c r="AD515" i="36"/>
  <c r="V515" i="36"/>
  <c r="N515" i="36"/>
  <c r="AL514" i="36"/>
  <c r="AD514" i="36"/>
  <c r="V514" i="36"/>
  <c r="N514" i="36"/>
  <c r="AL513" i="36"/>
  <c r="AD513" i="36"/>
  <c r="V513" i="36"/>
  <c r="N513" i="36"/>
  <c r="AL512" i="36"/>
  <c r="AD512" i="36"/>
  <c r="V512" i="36"/>
  <c r="N512" i="36"/>
  <c r="AL511" i="36"/>
  <c r="AD511" i="36"/>
  <c r="V511" i="36"/>
  <c r="N511" i="36"/>
  <c r="AV499" i="36" s="1"/>
  <c r="AL510" i="36"/>
  <c r="AD510" i="36"/>
  <c r="V510" i="36"/>
  <c r="N510" i="36"/>
  <c r="AL509" i="36"/>
  <c r="AD509" i="36"/>
  <c r="V509" i="36"/>
  <c r="N509" i="36"/>
  <c r="AL508" i="36"/>
  <c r="AD508" i="36"/>
  <c r="V508" i="36"/>
  <c r="N508" i="36"/>
  <c r="AW499" i="36" s="1"/>
  <c r="AL507" i="36"/>
  <c r="AD507" i="36"/>
  <c r="V507" i="36"/>
  <c r="N507" i="36"/>
  <c r="AI506" i="36"/>
  <c r="AL506" i="36" s="1"/>
  <c r="AL517" i="36" s="1"/>
  <c r="AA506" i="36"/>
  <c r="AD506" i="36" s="1"/>
  <c r="AD517" i="36" s="1"/>
  <c r="S506" i="36"/>
  <c r="V506" i="36" s="1"/>
  <c r="V517" i="36" s="1"/>
  <c r="K506" i="36"/>
  <c r="N506" i="36" s="1"/>
  <c r="N517" i="36" s="1"/>
  <c r="AA505" i="36"/>
  <c r="AD505" i="36" s="1"/>
  <c r="AL504" i="36"/>
  <c r="AD504" i="36"/>
  <c r="V504" i="36"/>
  <c r="N504" i="36"/>
  <c r="AR499" i="36" s="1"/>
  <c r="AL503" i="36"/>
  <c r="AD503" i="36"/>
  <c r="V503" i="36"/>
  <c r="N503" i="36"/>
  <c r="AQ499" i="36" s="1"/>
  <c r="AL502" i="36"/>
  <c r="AD502" i="36"/>
  <c r="V502" i="36"/>
  <c r="N502" i="36"/>
  <c r="AP499" i="36" s="1"/>
  <c r="AL501" i="36"/>
  <c r="AD501" i="36"/>
  <c r="V501" i="36"/>
  <c r="N501" i="36"/>
  <c r="AL500" i="36"/>
  <c r="AD500" i="36"/>
  <c r="V500" i="36"/>
  <c r="N500" i="36"/>
  <c r="AL499" i="36"/>
  <c r="AI505" i="36" s="1"/>
  <c r="AL505" i="36" s="1"/>
  <c r="AD499" i="36"/>
  <c r="V499" i="36"/>
  <c r="S505" i="36" s="1"/>
  <c r="V505" i="36" s="1"/>
  <c r="N499" i="36"/>
  <c r="K505" i="36" s="1"/>
  <c r="N505" i="36" s="1"/>
  <c r="AL497" i="36"/>
  <c r="AD497" i="36"/>
  <c r="V497" i="36"/>
  <c r="N497" i="36"/>
  <c r="AL496" i="36"/>
  <c r="AD496" i="36"/>
  <c r="V496" i="36"/>
  <c r="N496" i="36"/>
  <c r="AL495" i="36"/>
  <c r="AD495" i="36"/>
  <c r="V495" i="36"/>
  <c r="N495" i="36"/>
  <c r="AL494" i="36"/>
  <c r="AD494" i="36"/>
  <c r="V494" i="36"/>
  <c r="N494" i="36"/>
  <c r="AL493" i="36"/>
  <c r="AD493" i="36"/>
  <c r="V493" i="36"/>
  <c r="N493" i="36"/>
  <c r="AL492" i="36"/>
  <c r="AD492" i="36"/>
  <c r="V492" i="36"/>
  <c r="N492" i="36"/>
  <c r="AV480" i="36" s="1"/>
  <c r="AL491" i="36"/>
  <c r="AD491" i="36"/>
  <c r="V491" i="36"/>
  <c r="N491" i="36"/>
  <c r="AL490" i="36"/>
  <c r="AD490" i="36"/>
  <c r="V490" i="36"/>
  <c r="N490" i="36"/>
  <c r="AL489" i="36"/>
  <c r="AD489" i="36"/>
  <c r="V489" i="36"/>
  <c r="N489" i="36"/>
  <c r="AW480" i="36" s="1"/>
  <c r="AL488" i="36"/>
  <c r="AD488" i="36"/>
  <c r="V488" i="36"/>
  <c r="N488" i="36"/>
  <c r="AI487" i="36"/>
  <c r="AL487" i="36" s="1"/>
  <c r="AL498" i="36" s="1"/>
  <c r="AA487" i="36"/>
  <c r="AD487" i="36" s="1"/>
  <c r="AD498" i="36" s="1"/>
  <c r="S487" i="36"/>
  <c r="V487" i="36" s="1"/>
  <c r="V498" i="36" s="1"/>
  <c r="K487" i="36"/>
  <c r="N487" i="36" s="1"/>
  <c r="N498" i="36" s="1"/>
  <c r="AT480" i="36" s="1"/>
  <c r="AA486" i="36"/>
  <c r="AD486" i="36" s="1"/>
  <c r="AL485" i="36"/>
  <c r="AD485" i="36"/>
  <c r="V485" i="36"/>
  <c r="N485" i="36"/>
  <c r="AR480" i="36" s="1"/>
  <c r="AL484" i="36"/>
  <c r="AD484" i="36"/>
  <c r="V484" i="36"/>
  <c r="N484" i="36"/>
  <c r="AL483" i="36"/>
  <c r="AD483" i="36"/>
  <c r="V483" i="36"/>
  <c r="N483" i="36"/>
  <c r="AL482" i="36"/>
  <c r="AD482" i="36"/>
  <c r="V482" i="36"/>
  <c r="N482" i="36"/>
  <c r="AL481" i="36"/>
  <c r="AD481" i="36"/>
  <c r="V481" i="36"/>
  <c r="N481" i="36"/>
  <c r="AL480" i="36"/>
  <c r="AI486" i="36" s="1"/>
  <c r="AL486" i="36" s="1"/>
  <c r="AD480" i="36"/>
  <c r="V480" i="36"/>
  <c r="S486" i="36" s="1"/>
  <c r="V486" i="36" s="1"/>
  <c r="N480" i="36"/>
  <c r="K486" i="36" s="1"/>
  <c r="N486" i="36" s="1"/>
  <c r="AL478" i="36"/>
  <c r="AD478" i="36"/>
  <c r="V478" i="36"/>
  <c r="N478" i="36"/>
  <c r="AL477" i="36"/>
  <c r="AD477" i="36"/>
  <c r="V477" i="36"/>
  <c r="N477" i="36"/>
  <c r="AL476" i="36"/>
  <c r="AD476" i="36"/>
  <c r="V476" i="36"/>
  <c r="N476" i="36"/>
  <c r="AL475" i="36"/>
  <c r="AD475" i="36"/>
  <c r="V475" i="36"/>
  <c r="N475" i="36"/>
  <c r="AL474" i="36"/>
  <c r="AD474" i="36"/>
  <c r="V474" i="36"/>
  <c r="N474" i="36"/>
  <c r="AL473" i="36"/>
  <c r="AD473" i="36"/>
  <c r="V473" i="36"/>
  <c r="N473" i="36"/>
  <c r="AV461" i="36" s="1"/>
  <c r="AL472" i="36"/>
  <c r="AD472" i="36"/>
  <c r="V472" i="36"/>
  <c r="N472" i="36"/>
  <c r="AU461" i="36" s="1"/>
  <c r="AL471" i="36"/>
  <c r="AD471" i="36"/>
  <c r="V471" i="36"/>
  <c r="N471" i="36"/>
  <c r="AL470" i="36"/>
  <c r="AD470" i="36"/>
  <c r="V470" i="36"/>
  <c r="N470" i="36"/>
  <c r="AW461" i="36" s="1"/>
  <c r="AL469" i="36"/>
  <c r="AD469" i="36"/>
  <c r="V469" i="36"/>
  <c r="N469" i="36"/>
  <c r="AL466" i="36"/>
  <c r="AD466" i="36"/>
  <c r="V466" i="36"/>
  <c r="N466" i="36"/>
  <c r="AD463" i="36"/>
  <c r="AL461" i="36"/>
  <c r="AD461" i="36"/>
  <c r="V461" i="36"/>
  <c r="N461" i="36"/>
  <c r="AL459" i="36"/>
  <c r="AD459" i="36"/>
  <c r="V459" i="36"/>
  <c r="N459" i="36"/>
  <c r="AL458" i="36"/>
  <c r="AD458" i="36"/>
  <c r="V458" i="36"/>
  <c r="N458" i="36"/>
  <c r="AL457" i="36"/>
  <c r="AD457" i="36"/>
  <c r="V457" i="36"/>
  <c r="N457" i="36"/>
  <c r="AL456" i="36"/>
  <c r="AD456" i="36"/>
  <c r="V456" i="36"/>
  <c r="N456" i="36"/>
  <c r="AL455" i="36"/>
  <c r="AD455" i="36"/>
  <c r="V455" i="36"/>
  <c r="N455" i="36"/>
  <c r="AL454" i="36"/>
  <c r="AD454" i="36"/>
  <c r="V454" i="36"/>
  <c r="N454" i="36"/>
  <c r="AL453" i="36"/>
  <c r="AD453" i="36"/>
  <c r="V453" i="36"/>
  <c r="N453" i="36"/>
  <c r="AU442" i="36" s="1"/>
  <c r="AL452" i="36"/>
  <c r="AD452" i="36"/>
  <c r="V452" i="36"/>
  <c r="N452" i="36"/>
  <c r="AL451" i="36"/>
  <c r="AD451" i="36"/>
  <c r="V451" i="36"/>
  <c r="N451" i="36"/>
  <c r="AW442" i="36" s="1"/>
  <c r="AL450" i="36"/>
  <c r="AD450" i="36"/>
  <c r="V450" i="36"/>
  <c r="N450" i="36"/>
  <c r="AI449" i="36"/>
  <c r="AL449" i="36" s="1"/>
  <c r="AL460" i="36" s="1"/>
  <c r="AA449" i="36"/>
  <c r="AD449" i="36" s="1"/>
  <c r="AD460" i="36" s="1"/>
  <c r="S449" i="36"/>
  <c r="V449" i="36" s="1"/>
  <c r="V460" i="36" s="1"/>
  <c r="K449" i="36"/>
  <c r="N449" i="36" s="1"/>
  <c r="N460" i="36" s="1"/>
  <c r="AA448" i="36"/>
  <c r="AD448" i="36" s="1"/>
  <c r="AL447" i="36"/>
  <c r="AD447" i="36"/>
  <c r="V447" i="36"/>
  <c r="N447" i="36"/>
  <c r="AR442" i="36" s="1"/>
  <c r="AL446" i="36"/>
  <c r="AD446" i="36"/>
  <c r="V446" i="36"/>
  <c r="N446" i="36"/>
  <c r="AL445" i="36"/>
  <c r="AD445" i="36"/>
  <c r="V445" i="36"/>
  <c r="N445" i="36"/>
  <c r="AL444" i="36"/>
  <c r="AD444" i="36"/>
  <c r="V444" i="36"/>
  <c r="N444" i="36"/>
  <c r="AL443" i="36"/>
  <c r="AD443" i="36"/>
  <c r="V443" i="36"/>
  <c r="N443" i="36"/>
  <c r="AL442" i="36"/>
  <c r="AI448" i="36" s="1"/>
  <c r="AL448" i="36" s="1"/>
  <c r="AD442" i="36"/>
  <c r="V442" i="36"/>
  <c r="S448" i="36" s="1"/>
  <c r="V448" i="36" s="1"/>
  <c r="N442" i="36"/>
  <c r="K448" i="36" s="1"/>
  <c r="N448" i="36" s="1"/>
  <c r="AL440" i="36"/>
  <c r="AD440" i="36"/>
  <c r="V440" i="36"/>
  <c r="N440" i="36"/>
  <c r="AL439" i="36"/>
  <c r="AD439" i="36"/>
  <c r="V439" i="36"/>
  <c r="N439" i="36"/>
  <c r="AL438" i="36"/>
  <c r="AD438" i="36"/>
  <c r="V438" i="36"/>
  <c r="N438" i="36"/>
  <c r="AL437" i="36"/>
  <c r="AD437" i="36"/>
  <c r="V437" i="36"/>
  <c r="N437" i="36"/>
  <c r="AL436" i="36"/>
  <c r="AD436" i="36"/>
  <c r="V436" i="36"/>
  <c r="N436" i="36"/>
  <c r="AL435" i="36"/>
  <c r="AD435" i="36"/>
  <c r="V435" i="36"/>
  <c r="N435" i="36"/>
  <c r="AV423" i="36" s="1"/>
  <c r="AL434" i="36"/>
  <c r="AD434" i="36"/>
  <c r="V434" i="36"/>
  <c r="N434" i="36"/>
  <c r="AU423" i="36" s="1"/>
  <c r="AL433" i="36"/>
  <c r="AD433" i="36"/>
  <c r="V433" i="36"/>
  <c r="N433" i="36"/>
  <c r="AL432" i="36"/>
  <c r="AD432" i="36"/>
  <c r="V432" i="36"/>
  <c r="N432" i="36"/>
  <c r="AL431" i="36"/>
  <c r="AD431" i="36"/>
  <c r="V431" i="36"/>
  <c r="N431" i="36"/>
  <c r="AI430" i="36"/>
  <c r="AL430" i="36" s="1"/>
  <c r="AL441" i="36" s="1"/>
  <c r="AA430" i="36"/>
  <c r="AD430" i="36" s="1"/>
  <c r="AD441" i="36" s="1"/>
  <c r="S430" i="36"/>
  <c r="V430" i="36" s="1"/>
  <c r="V441" i="36" s="1"/>
  <c r="K430" i="36"/>
  <c r="N430" i="36" s="1"/>
  <c r="N441" i="36" s="1"/>
  <c r="AA429" i="36"/>
  <c r="AD429" i="36" s="1"/>
  <c r="AL428" i="36"/>
  <c r="AD428" i="36"/>
  <c r="V428" i="36"/>
  <c r="N428" i="36"/>
  <c r="AL427" i="36"/>
  <c r="AD427" i="36"/>
  <c r="V427" i="36"/>
  <c r="N427" i="36"/>
  <c r="AQ423" i="36" s="1"/>
  <c r="AL426" i="36"/>
  <c r="AD426" i="36"/>
  <c r="V426" i="36"/>
  <c r="N426" i="36"/>
  <c r="AP423" i="36" s="1"/>
  <c r="AL425" i="36"/>
  <c r="AD425" i="36"/>
  <c r="V425" i="36"/>
  <c r="N425" i="36"/>
  <c r="AO423" i="36" s="1"/>
  <c r="AL424" i="36"/>
  <c r="AD424" i="36"/>
  <c r="V424" i="36"/>
  <c r="N424" i="36"/>
  <c r="AN423" i="36" s="1"/>
  <c r="AL423" i="36"/>
  <c r="AI429" i="36" s="1"/>
  <c r="AL429" i="36" s="1"/>
  <c r="AD423" i="36"/>
  <c r="V423" i="36"/>
  <c r="S429" i="36" s="1"/>
  <c r="V429" i="36" s="1"/>
  <c r="N423" i="36"/>
  <c r="K429" i="36" s="1"/>
  <c r="N429" i="36" s="1"/>
  <c r="AL421" i="36"/>
  <c r="AD421" i="36"/>
  <c r="V421" i="36"/>
  <c r="N421" i="36"/>
  <c r="AL420" i="36"/>
  <c r="AD420" i="36"/>
  <c r="V420" i="36"/>
  <c r="N420" i="36"/>
  <c r="AL419" i="36"/>
  <c r="AD419" i="36"/>
  <c r="V419" i="36"/>
  <c r="N419" i="36"/>
  <c r="AL418" i="36"/>
  <c r="AD418" i="36"/>
  <c r="V418" i="36"/>
  <c r="N418" i="36"/>
  <c r="AL417" i="36"/>
  <c r="AD417" i="36"/>
  <c r="V417" i="36"/>
  <c r="N417" i="36"/>
  <c r="AL416" i="36"/>
  <c r="AD416" i="36"/>
  <c r="V416" i="36"/>
  <c r="N416" i="36"/>
  <c r="AL415" i="36"/>
  <c r="AD415" i="36"/>
  <c r="V415" i="36"/>
  <c r="N415" i="36"/>
  <c r="AU404" i="36" s="1"/>
  <c r="AL414" i="36"/>
  <c r="AD414" i="36"/>
  <c r="V414" i="36"/>
  <c r="N414" i="36"/>
  <c r="AL413" i="36"/>
  <c r="AD413" i="36"/>
  <c r="V413" i="36"/>
  <c r="N413" i="36"/>
  <c r="AW404" i="36" s="1"/>
  <c r="AL412" i="36"/>
  <c r="AD412" i="36"/>
  <c r="V412" i="36"/>
  <c r="N412" i="36"/>
  <c r="AI411" i="36"/>
  <c r="AL411" i="36" s="1"/>
  <c r="AL422" i="36" s="1"/>
  <c r="AA411" i="36"/>
  <c r="AD411" i="36" s="1"/>
  <c r="AD422" i="36" s="1"/>
  <c r="S411" i="36"/>
  <c r="V411" i="36" s="1"/>
  <c r="V422" i="36" s="1"/>
  <c r="K411" i="36"/>
  <c r="N411" i="36" s="1"/>
  <c r="N422" i="36" s="1"/>
  <c r="AA410" i="36"/>
  <c r="AD410" i="36" s="1"/>
  <c r="AL409" i="36"/>
  <c r="AD409" i="36"/>
  <c r="V409" i="36"/>
  <c r="N409" i="36"/>
  <c r="AR404" i="36" s="1"/>
  <c r="AL408" i="36"/>
  <c r="AD408" i="36"/>
  <c r="V408" i="36"/>
  <c r="N408" i="36"/>
  <c r="AL407" i="36"/>
  <c r="AD407" i="36"/>
  <c r="V407" i="36"/>
  <c r="N407" i="36"/>
  <c r="AL406" i="36"/>
  <c r="AD406" i="36"/>
  <c r="V406" i="36"/>
  <c r="N406" i="36"/>
  <c r="AL405" i="36"/>
  <c r="AD405" i="36"/>
  <c r="V405" i="36"/>
  <c r="N405" i="36"/>
  <c r="AL404" i="36"/>
  <c r="AI410" i="36" s="1"/>
  <c r="AL410" i="36" s="1"/>
  <c r="AD404" i="36"/>
  <c r="V404" i="36"/>
  <c r="S410" i="36" s="1"/>
  <c r="V410" i="36" s="1"/>
  <c r="N404" i="36"/>
  <c r="K410" i="36" s="1"/>
  <c r="N410" i="36" s="1"/>
  <c r="AL402" i="36"/>
  <c r="AD402" i="36"/>
  <c r="V402" i="36"/>
  <c r="N402" i="36"/>
  <c r="AL401" i="36"/>
  <c r="AD401" i="36"/>
  <c r="V401" i="36"/>
  <c r="N401" i="36"/>
  <c r="AL400" i="36"/>
  <c r="AD400" i="36"/>
  <c r="V400" i="36"/>
  <c r="N400" i="36"/>
  <c r="AL399" i="36"/>
  <c r="AD399" i="36"/>
  <c r="V399" i="36"/>
  <c r="N399" i="36"/>
  <c r="AL398" i="36"/>
  <c r="AD398" i="36"/>
  <c r="V398" i="36"/>
  <c r="N398" i="36"/>
  <c r="AL397" i="36"/>
  <c r="AD397" i="36"/>
  <c r="V397" i="36"/>
  <c r="N397" i="36"/>
  <c r="AV385" i="36" s="1"/>
  <c r="AL396" i="36"/>
  <c r="AD396" i="36"/>
  <c r="V396" i="36"/>
  <c r="N396" i="36"/>
  <c r="AL395" i="36"/>
  <c r="AD395" i="36"/>
  <c r="V395" i="36"/>
  <c r="N395" i="36"/>
  <c r="AL394" i="36"/>
  <c r="AD394" i="36"/>
  <c r="V394" i="36"/>
  <c r="N394" i="36"/>
  <c r="AW385" i="36" s="1"/>
  <c r="AL393" i="36"/>
  <c r="AD393" i="36"/>
  <c r="V393" i="36"/>
  <c r="N393" i="36"/>
  <c r="AL390" i="36"/>
  <c r="AD390" i="36"/>
  <c r="V390" i="36"/>
  <c r="N390" i="36"/>
  <c r="AR385" i="36" s="1"/>
  <c r="V389" i="36"/>
  <c r="V388" i="36"/>
  <c r="V387" i="36"/>
  <c r="V386" i="36"/>
  <c r="AL385" i="36"/>
  <c r="AD385" i="36"/>
  <c r="V385" i="36"/>
  <c r="S391" i="36" s="1"/>
  <c r="V391" i="36" s="1"/>
  <c r="N385" i="36"/>
  <c r="AL383" i="36"/>
  <c r="AD383" i="36"/>
  <c r="V383" i="36"/>
  <c r="N383" i="36"/>
  <c r="AL382" i="36"/>
  <c r="AD382" i="36"/>
  <c r="V382" i="36"/>
  <c r="N382" i="36"/>
  <c r="AL381" i="36"/>
  <c r="AD381" i="36"/>
  <c r="V381" i="36"/>
  <c r="N381" i="36"/>
  <c r="AL380" i="36"/>
  <c r="AD380" i="36"/>
  <c r="V380" i="36"/>
  <c r="N380" i="36"/>
  <c r="AL379" i="36"/>
  <c r="AD379" i="36"/>
  <c r="V379" i="36"/>
  <c r="N379" i="36"/>
  <c r="AL378" i="36"/>
  <c r="AD378" i="36"/>
  <c r="V378" i="36"/>
  <c r="N378" i="36"/>
  <c r="AV366" i="36" s="1"/>
  <c r="AL377" i="36"/>
  <c r="AD377" i="36"/>
  <c r="V377" i="36"/>
  <c r="N377" i="36"/>
  <c r="AU366" i="36" s="1"/>
  <c r="AL376" i="36"/>
  <c r="AD376" i="36"/>
  <c r="V376" i="36"/>
  <c r="N376" i="36"/>
  <c r="AL375" i="36"/>
  <c r="AD375" i="36"/>
  <c r="V375" i="36"/>
  <c r="N375" i="36"/>
  <c r="AL374" i="36"/>
  <c r="AD374" i="36"/>
  <c r="V374" i="36"/>
  <c r="N374" i="36"/>
  <c r="AI373" i="36"/>
  <c r="AL373" i="36" s="1"/>
  <c r="AL384" i="36" s="1"/>
  <c r="AA373" i="36"/>
  <c r="AD373" i="36" s="1"/>
  <c r="AD384" i="36" s="1"/>
  <c r="S373" i="36"/>
  <c r="V373" i="36" s="1"/>
  <c r="V384" i="36" s="1"/>
  <c r="K373" i="36"/>
  <c r="N373" i="36" s="1"/>
  <c r="N384" i="36" s="1"/>
  <c r="AA372" i="36"/>
  <c r="AD372" i="36" s="1"/>
  <c r="AL371" i="36"/>
  <c r="AD371" i="36"/>
  <c r="V371" i="36"/>
  <c r="N371" i="36"/>
  <c r="AL370" i="36"/>
  <c r="AD370" i="36"/>
  <c r="V370" i="36"/>
  <c r="N370" i="36"/>
  <c r="AL369" i="36"/>
  <c r="AD369" i="36"/>
  <c r="V369" i="36"/>
  <c r="N369" i="36"/>
  <c r="AL368" i="36"/>
  <c r="AD368" i="36"/>
  <c r="V368" i="36"/>
  <c r="N368" i="36"/>
  <c r="AL367" i="36"/>
  <c r="AD367" i="36"/>
  <c r="V367" i="36"/>
  <c r="N367" i="36"/>
  <c r="AL366" i="36"/>
  <c r="AI372" i="36" s="1"/>
  <c r="AL372" i="36" s="1"/>
  <c r="AD366" i="36"/>
  <c r="V366" i="36"/>
  <c r="S372" i="36" s="1"/>
  <c r="V372" i="36" s="1"/>
  <c r="N366" i="36"/>
  <c r="K372" i="36" s="1"/>
  <c r="N372" i="36" s="1"/>
  <c r="AL364" i="36"/>
  <c r="AD364" i="36"/>
  <c r="V364" i="36"/>
  <c r="N364" i="36"/>
  <c r="AL363" i="36"/>
  <c r="AD363" i="36"/>
  <c r="V363" i="36"/>
  <c r="N363" i="36"/>
  <c r="AL362" i="36"/>
  <c r="AD362" i="36"/>
  <c r="V362" i="36"/>
  <c r="N362" i="36"/>
  <c r="AL361" i="36"/>
  <c r="AD361" i="36"/>
  <c r="V361" i="36"/>
  <c r="N361" i="36"/>
  <c r="AL360" i="36"/>
  <c r="AD360" i="36"/>
  <c r="V360" i="36"/>
  <c r="N360" i="36"/>
  <c r="AL359" i="36"/>
  <c r="AD359" i="36"/>
  <c r="V359" i="36"/>
  <c r="N359" i="36"/>
  <c r="AV347" i="36" s="1"/>
  <c r="AL358" i="36"/>
  <c r="AD358" i="36"/>
  <c r="V358" i="36"/>
  <c r="N358" i="36"/>
  <c r="AU347" i="36" s="1"/>
  <c r="AL357" i="36"/>
  <c r="AD357" i="36"/>
  <c r="V357" i="36"/>
  <c r="N357" i="36"/>
  <c r="AL356" i="36"/>
  <c r="AD356" i="36"/>
  <c r="V356" i="36"/>
  <c r="N356" i="36"/>
  <c r="AW347" i="36" s="1"/>
  <c r="AL355" i="36"/>
  <c r="AD355" i="36"/>
  <c r="V355" i="36"/>
  <c r="N355" i="36"/>
  <c r="AI354" i="36"/>
  <c r="AL354" i="36" s="1"/>
  <c r="AL365" i="36" s="1"/>
  <c r="AA354" i="36"/>
  <c r="AD354" i="36" s="1"/>
  <c r="AD365" i="36" s="1"/>
  <c r="S354" i="36"/>
  <c r="V354" i="36" s="1"/>
  <c r="V365" i="36" s="1"/>
  <c r="K354" i="36"/>
  <c r="N354" i="36" s="1"/>
  <c r="N365" i="36" s="1"/>
  <c r="AA353" i="36"/>
  <c r="AD353" i="36" s="1"/>
  <c r="AL352" i="36"/>
  <c r="AD352" i="36"/>
  <c r="V352" i="36"/>
  <c r="N352" i="36"/>
  <c r="AR347" i="36" s="1"/>
  <c r="AL351" i="36"/>
  <c r="AQ347" i="36" s="1"/>
  <c r="AD351" i="36"/>
  <c r="V351" i="36"/>
  <c r="N351" i="36"/>
  <c r="AL350" i="36"/>
  <c r="AD350" i="36"/>
  <c r="V350" i="36"/>
  <c r="N350" i="36"/>
  <c r="AL349" i="36"/>
  <c r="AO347" i="36" s="1"/>
  <c r="AD349" i="36"/>
  <c r="V349" i="36"/>
  <c r="N349" i="36"/>
  <c r="AL348" i="36"/>
  <c r="AD348" i="36"/>
  <c r="V348" i="36"/>
  <c r="N348" i="36"/>
  <c r="AL347" i="36"/>
  <c r="AI353" i="36" s="1"/>
  <c r="AL353" i="36" s="1"/>
  <c r="AD347" i="36"/>
  <c r="V347" i="36"/>
  <c r="S353" i="36" s="1"/>
  <c r="V353" i="36" s="1"/>
  <c r="N347" i="36"/>
  <c r="K353" i="36" s="1"/>
  <c r="N353" i="36" s="1"/>
  <c r="AL345" i="36"/>
  <c r="AD345" i="36"/>
  <c r="V345" i="36"/>
  <c r="N345" i="36"/>
  <c r="AL344" i="36"/>
  <c r="AD344" i="36"/>
  <c r="V344" i="36"/>
  <c r="N344" i="36"/>
  <c r="AL343" i="36"/>
  <c r="AD343" i="36"/>
  <c r="V343" i="36"/>
  <c r="N343" i="36"/>
  <c r="AL342" i="36"/>
  <c r="AD342" i="36"/>
  <c r="V342" i="36"/>
  <c r="N342" i="36"/>
  <c r="AL341" i="36"/>
  <c r="AD341" i="36"/>
  <c r="V341" i="36"/>
  <c r="N341" i="36"/>
  <c r="AL340" i="36"/>
  <c r="AD340" i="36"/>
  <c r="V340" i="36"/>
  <c r="N340" i="36"/>
  <c r="AL339" i="36"/>
  <c r="AD339" i="36"/>
  <c r="V339" i="36"/>
  <c r="N339" i="36"/>
  <c r="AU328" i="36" s="1"/>
  <c r="AL338" i="36"/>
  <c r="AD338" i="36"/>
  <c r="V338" i="36"/>
  <c r="N338" i="36"/>
  <c r="AL337" i="36"/>
  <c r="AD337" i="36"/>
  <c r="V337" i="36"/>
  <c r="N337" i="36"/>
  <c r="AW328" i="36" s="1"/>
  <c r="AL336" i="36"/>
  <c r="AD336" i="36"/>
  <c r="V336" i="36"/>
  <c r="N336" i="36"/>
  <c r="AI335" i="36"/>
  <c r="AL335" i="36" s="1"/>
  <c r="AL346" i="36" s="1"/>
  <c r="AA335" i="36"/>
  <c r="AD335" i="36" s="1"/>
  <c r="AD346" i="36" s="1"/>
  <c r="S335" i="36"/>
  <c r="V335" i="36" s="1"/>
  <c r="V346" i="36" s="1"/>
  <c r="K335" i="36"/>
  <c r="N335" i="36" s="1"/>
  <c r="N346" i="36" s="1"/>
  <c r="AA334" i="36"/>
  <c r="AD334" i="36" s="1"/>
  <c r="AL333" i="36"/>
  <c r="AD333" i="36"/>
  <c r="V333" i="36"/>
  <c r="N333" i="36"/>
  <c r="AR328" i="36" s="1"/>
  <c r="AL332" i="36"/>
  <c r="AD332" i="36"/>
  <c r="V332" i="36"/>
  <c r="N332" i="36"/>
  <c r="AQ328" i="36" s="1"/>
  <c r="AL331" i="36"/>
  <c r="AD331" i="36"/>
  <c r="V331" i="36"/>
  <c r="N331" i="36"/>
  <c r="AL330" i="36"/>
  <c r="AD330" i="36"/>
  <c r="V330" i="36"/>
  <c r="N330" i="36"/>
  <c r="AO328" i="36" s="1"/>
  <c r="AL329" i="36"/>
  <c r="AD329" i="36"/>
  <c r="V329" i="36"/>
  <c r="N329" i="36"/>
  <c r="AN328" i="36" s="1"/>
  <c r="AL328" i="36"/>
  <c r="AI334" i="36" s="1"/>
  <c r="AL334" i="36" s="1"/>
  <c r="AD328" i="36"/>
  <c r="V328" i="36"/>
  <c r="S334" i="36" s="1"/>
  <c r="V334" i="36" s="1"/>
  <c r="N328" i="36"/>
  <c r="K334" i="36" s="1"/>
  <c r="N334" i="36" s="1"/>
  <c r="AL326" i="36"/>
  <c r="AD326" i="36"/>
  <c r="V326" i="36"/>
  <c r="N326" i="36"/>
  <c r="AL325" i="36"/>
  <c r="AD325" i="36"/>
  <c r="V325" i="36"/>
  <c r="N325" i="36"/>
  <c r="AL324" i="36"/>
  <c r="AD324" i="36"/>
  <c r="V324" i="36"/>
  <c r="N324" i="36"/>
  <c r="AL323" i="36"/>
  <c r="AD323" i="36"/>
  <c r="V323" i="36"/>
  <c r="N323" i="36"/>
  <c r="AL322" i="36"/>
  <c r="AD322" i="36"/>
  <c r="V322" i="36"/>
  <c r="N322" i="36"/>
  <c r="AL321" i="36"/>
  <c r="AD321" i="36"/>
  <c r="V321" i="36"/>
  <c r="N321" i="36"/>
  <c r="AV309" i="36" s="1"/>
  <c r="AL320" i="36"/>
  <c r="AD320" i="36"/>
  <c r="V320" i="36"/>
  <c r="N320" i="36"/>
  <c r="AL319" i="36"/>
  <c r="AD319" i="36"/>
  <c r="V319" i="36"/>
  <c r="N319" i="36"/>
  <c r="AL318" i="36"/>
  <c r="AD318" i="36"/>
  <c r="V318" i="36"/>
  <c r="N318" i="36"/>
  <c r="AW309" i="36" s="1"/>
  <c r="AL317" i="36"/>
  <c r="AD317" i="36"/>
  <c r="V317" i="36"/>
  <c r="N317" i="36"/>
  <c r="K316" i="36"/>
  <c r="N316" i="36" s="1"/>
  <c r="N327" i="36" s="1"/>
  <c r="AL314" i="36"/>
  <c r="AD314" i="36"/>
  <c r="V314" i="36"/>
  <c r="N314" i="36"/>
  <c r="AR309" i="36" s="1"/>
  <c r="V313" i="36"/>
  <c r="V312" i="36"/>
  <c r="V311" i="36"/>
  <c r="V310" i="36"/>
  <c r="AL309" i="36"/>
  <c r="AD309" i="36"/>
  <c r="V309" i="36"/>
  <c r="S315" i="36" s="1"/>
  <c r="V315" i="36" s="1"/>
  <c r="N309" i="36"/>
  <c r="AL307" i="36"/>
  <c r="AD307" i="36"/>
  <c r="V307" i="36"/>
  <c r="N307" i="36"/>
  <c r="AL306" i="36"/>
  <c r="AD306" i="36"/>
  <c r="V306" i="36"/>
  <c r="N306" i="36"/>
  <c r="AL305" i="36"/>
  <c r="AD305" i="36"/>
  <c r="V305" i="36"/>
  <c r="N305" i="36"/>
  <c r="AL304" i="36"/>
  <c r="AD304" i="36"/>
  <c r="V304" i="36"/>
  <c r="N304" i="36"/>
  <c r="AL303" i="36"/>
  <c r="AD303" i="36"/>
  <c r="V303" i="36"/>
  <c r="N303" i="36"/>
  <c r="AL302" i="36"/>
  <c r="AD302" i="36"/>
  <c r="V302" i="36"/>
  <c r="N302" i="36"/>
  <c r="AL301" i="36"/>
  <c r="AD301" i="36"/>
  <c r="V301" i="36"/>
  <c r="N301" i="36"/>
  <c r="AL300" i="36"/>
  <c r="AD300" i="36"/>
  <c r="V300" i="36"/>
  <c r="N300" i="36"/>
  <c r="AL299" i="36"/>
  <c r="AD299" i="36"/>
  <c r="V299" i="36"/>
  <c r="N299" i="36"/>
  <c r="AL298" i="36"/>
  <c r="AD298" i="36"/>
  <c r="V298" i="36"/>
  <c r="N298" i="36"/>
  <c r="AI297" i="36"/>
  <c r="AL297" i="36" s="1"/>
  <c r="AL308" i="36" s="1"/>
  <c r="AA297" i="36"/>
  <c r="AD297" i="36" s="1"/>
  <c r="AD308" i="36" s="1"/>
  <c r="S297" i="36"/>
  <c r="V297" i="36" s="1"/>
  <c r="V308" i="36" s="1"/>
  <c r="K297" i="36"/>
  <c r="N297" i="36" s="1"/>
  <c r="N308" i="36" s="1"/>
  <c r="AA296" i="36"/>
  <c r="AD296" i="36" s="1"/>
  <c r="AL295" i="36"/>
  <c r="AD295" i="36"/>
  <c r="V295" i="36"/>
  <c r="N295" i="36"/>
  <c r="AL294" i="36"/>
  <c r="AD294" i="36"/>
  <c r="AQ290" i="36" s="1"/>
  <c r="V294" i="36"/>
  <c r="N294" i="36"/>
  <c r="AL293" i="36"/>
  <c r="AD293" i="36"/>
  <c r="AP290" i="36" s="1"/>
  <c r="V293" i="36"/>
  <c r="N293" i="36"/>
  <c r="AL292" i="36"/>
  <c r="AD292" i="36"/>
  <c r="AO290" i="36" s="1"/>
  <c r="V292" i="36"/>
  <c r="N292" i="36"/>
  <c r="AL291" i="36"/>
  <c r="AD291" i="36"/>
  <c r="V291" i="36"/>
  <c r="N291" i="36"/>
  <c r="AL290" i="36"/>
  <c r="AI296" i="36" s="1"/>
  <c r="AL296" i="36" s="1"/>
  <c r="AD290" i="36"/>
  <c r="V290" i="36"/>
  <c r="S296" i="36" s="1"/>
  <c r="V296" i="36" s="1"/>
  <c r="N290" i="36"/>
  <c r="K296" i="36" s="1"/>
  <c r="N296" i="36" s="1"/>
  <c r="AL288" i="36"/>
  <c r="AD288" i="36"/>
  <c r="V288" i="36"/>
  <c r="N288" i="36"/>
  <c r="AL287" i="36"/>
  <c r="AD287" i="36"/>
  <c r="V287" i="36"/>
  <c r="N287" i="36"/>
  <c r="AL286" i="36"/>
  <c r="AD286" i="36"/>
  <c r="V286" i="36"/>
  <c r="N286" i="36"/>
  <c r="AL285" i="36"/>
  <c r="AD285" i="36"/>
  <c r="V285" i="36"/>
  <c r="N285" i="36"/>
  <c r="AL284" i="36"/>
  <c r="AD284" i="36"/>
  <c r="V284" i="36"/>
  <c r="N284" i="36"/>
  <c r="AL283" i="36"/>
  <c r="AD283" i="36"/>
  <c r="V283" i="36"/>
  <c r="N283" i="36"/>
  <c r="AV271" i="36" s="1"/>
  <c r="AL282" i="36"/>
  <c r="AD282" i="36"/>
  <c r="V282" i="36"/>
  <c r="N282" i="36"/>
  <c r="AU271" i="36" s="1"/>
  <c r="AL281" i="36"/>
  <c r="AD281" i="36"/>
  <c r="V281" i="36"/>
  <c r="N281" i="36"/>
  <c r="AL280" i="36"/>
  <c r="AD280" i="36"/>
  <c r="V280" i="36"/>
  <c r="N280" i="36"/>
  <c r="AW271" i="36" s="1"/>
  <c r="AL279" i="36"/>
  <c r="AD279" i="36"/>
  <c r="V279" i="36"/>
  <c r="N279" i="36"/>
  <c r="AI278" i="36"/>
  <c r="AL278" i="36" s="1"/>
  <c r="AL289" i="36" s="1"/>
  <c r="AA278" i="36"/>
  <c r="AD278" i="36" s="1"/>
  <c r="AD289" i="36" s="1"/>
  <c r="S278" i="36"/>
  <c r="V278" i="36" s="1"/>
  <c r="V289" i="36" s="1"/>
  <c r="K278" i="36"/>
  <c r="N278" i="36" s="1"/>
  <c r="N289" i="36" s="1"/>
  <c r="AA277" i="36"/>
  <c r="AD277" i="36" s="1"/>
  <c r="AL276" i="36"/>
  <c r="AD276" i="36"/>
  <c r="V276" i="36"/>
  <c r="N276" i="36"/>
  <c r="AR271" i="36" s="1"/>
  <c r="AL275" i="36"/>
  <c r="AQ271" i="36" s="1"/>
  <c r="AD275" i="36"/>
  <c r="V275" i="36"/>
  <c r="N275" i="36"/>
  <c r="AL274" i="36"/>
  <c r="AD274" i="36"/>
  <c r="V274" i="36"/>
  <c r="N274" i="36"/>
  <c r="AL273" i="36"/>
  <c r="AD273" i="36"/>
  <c r="V273" i="36"/>
  <c r="N273" i="36"/>
  <c r="AL272" i="36"/>
  <c r="AD272" i="36"/>
  <c r="V272" i="36"/>
  <c r="N272" i="36"/>
  <c r="AL271" i="36"/>
  <c r="AI277" i="36" s="1"/>
  <c r="AL277" i="36" s="1"/>
  <c r="AD271" i="36"/>
  <c r="V271" i="36"/>
  <c r="S277" i="36" s="1"/>
  <c r="V277" i="36" s="1"/>
  <c r="N271" i="36"/>
  <c r="K277" i="36" s="1"/>
  <c r="N277" i="36" s="1"/>
  <c r="AL269" i="36"/>
  <c r="AD269" i="36"/>
  <c r="V269" i="36"/>
  <c r="N269" i="36"/>
  <c r="AL268" i="36"/>
  <c r="AD268" i="36"/>
  <c r="V268" i="36"/>
  <c r="N268" i="36"/>
  <c r="AL267" i="36"/>
  <c r="AD267" i="36"/>
  <c r="V267" i="36"/>
  <c r="N267" i="36"/>
  <c r="AL266" i="36"/>
  <c r="AD266" i="36"/>
  <c r="V266" i="36"/>
  <c r="N266" i="36"/>
  <c r="AL265" i="36"/>
  <c r="AD265" i="36"/>
  <c r="V265" i="36"/>
  <c r="N265" i="36"/>
  <c r="AL264" i="36"/>
  <c r="AD264" i="36"/>
  <c r="V264" i="36"/>
  <c r="N264" i="36"/>
  <c r="AL263" i="36"/>
  <c r="AD263" i="36"/>
  <c r="V263" i="36"/>
  <c r="N263" i="36"/>
  <c r="AU252" i="36" s="1"/>
  <c r="AL262" i="36"/>
  <c r="AD262" i="36"/>
  <c r="V262" i="36"/>
  <c r="N262" i="36"/>
  <c r="AL261" i="36"/>
  <c r="AD261" i="36"/>
  <c r="V261" i="36"/>
  <c r="N261" i="36"/>
  <c r="AW252" i="36" s="1"/>
  <c r="AL260" i="36"/>
  <c r="AD260" i="36"/>
  <c r="V260" i="36"/>
  <c r="N260" i="36"/>
  <c r="AI259" i="36"/>
  <c r="AL259" i="36" s="1"/>
  <c r="AL270" i="36" s="1"/>
  <c r="AA259" i="36"/>
  <c r="AD259" i="36" s="1"/>
  <c r="AD270" i="36" s="1"/>
  <c r="S259" i="36"/>
  <c r="V259" i="36" s="1"/>
  <c r="V270" i="36" s="1"/>
  <c r="K259" i="36"/>
  <c r="N259" i="36" s="1"/>
  <c r="N270" i="36" s="1"/>
  <c r="AA258" i="36"/>
  <c r="AD258" i="36" s="1"/>
  <c r="AL257" i="36"/>
  <c r="AD257" i="36"/>
  <c r="V257" i="36"/>
  <c r="N257" i="36"/>
  <c r="AR252" i="36" s="1"/>
  <c r="AL256" i="36"/>
  <c r="AD256" i="36"/>
  <c r="V256" i="36"/>
  <c r="N256" i="36"/>
  <c r="AQ252" i="36" s="1"/>
  <c r="AL255" i="36"/>
  <c r="AD255" i="36"/>
  <c r="V255" i="36"/>
  <c r="N255" i="36"/>
  <c r="AP252" i="36" s="1"/>
  <c r="AL254" i="36"/>
  <c r="AD254" i="36"/>
  <c r="V254" i="36"/>
  <c r="N254" i="36"/>
  <c r="AO252" i="36" s="1"/>
  <c r="AL253" i="36"/>
  <c r="AD253" i="36"/>
  <c r="V253" i="36"/>
  <c r="N253" i="36"/>
  <c r="AN252" i="36" s="1"/>
  <c r="AL252" i="36"/>
  <c r="AI258" i="36" s="1"/>
  <c r="AL258" i="36" s="1"/>
  <c r="AD252" i="36"/>
  <c r="V252" i="36"/>
  <c r="S258" i="36" s="1"/>
  <c r="V258" i="36" s="1"/>
  <c r="N252" i="36"/>
  <c r="K258" i="36" s="1"/>
  <c r="N258" i="36" s="1"/>
  <c r="AL250" i="36"/>
  <c r="AD250" i="36"/>
  <c r="V250" i="36"/>
  <c r="N250" i="36"/>
  <c r="AL249" i="36"/>
  <c r="AD249" i="36"/>
  <c r="V249" i="36"/>
  <c r="N249" i="36"/>
  <c r="AL248" i="36"/>
  <c r="AD248" i="36"/>
  <c r="V248" i="36"/>
  <c r="N248" i="36"/>
  <c r="AL247" i="36"/>
  <c r="AD247" i="36"/>
  <c r="V247" i="36"/>
  <c r="N247" i="36"/>
  <c r="AL246" i="36"/>
  <c r="AD246" i="36"/>
  <c r="V246" i="36"/>
  <c r="N246" i="36"/>
  <c r="AL245" i="36"/>
  <c r="AD245" i="36"/>
  <c r="V245" i="36"/>
  <c r="N245" i="36"/>
  <c r="AV233" i="36" s="1"/>
  <c r="AL244" i="36"/>
  <c r="AD244" i="36"/>
  <c r="V244" i="36"/>
  <c r="N244" i="36"/>
  <c r="AL243" i="36"/>
  <c r="AD243" i="36"/>
  <c r="V243" i="36"/>
  <c r="N243" i="36"/>
  <c r="AL242" i="36"/>
  <c r="AD242" i="36"/>
  <c r="V242" i="36"/>
  <c r="N242" i="36"/>
  <c r="AW233" i="36" s="1"/>
  <c r="AL241" i="36"/>
  <c r="AD241" i="36"/>
  <c r="V241" i="36"/>
  <c r="N241" i="36"/>
  <c r="K240" i="36"/>
  <c r="N240" i="36" s="1"/>
  <c r="N251" i="36" s="1"/>
  <c r="AL238" i="36"/>
  <c r="AD238" i="36"/>
  <c r="V238" i="36"/>
  <c r="N238" i="36"/>
  <c r="AR233" i="36" s="1"/>
  <c r="V237" i="36"/>
  <c r="V236" i="36"/>
  <c r="V235" i="36"/>
  <c r="V234" i="36"/>
  <c r="AL233" i="36"/>
  <c r="AD233" i="36"/>
  <c r="V233" i="36"/>
  <c r="S239" i="36" s="1"/>
  <c r="V239" i="36" s="1"/>
  <c r="N233" i="36"/>
  <c r="AL231" i="36"/>
  <c r="AD231" i="36"/>
  <c r="V231" i="36"/>
  <c r="N231" i="36"/>
  <c r="AL230" i="36"/>
  <c r="AD230" i="36"/>
  <c r="V230" i="36"/>
  <c r="N230" i="36"/>
  <c r="AL229" i="36"/>
  <c r="AD229" i="36"/>
  <c r="V229" i="36"/>
  <c r="N229" i="36"/>
  <c r="AL228" i="36"/>
  <c r="AD228" i="36"/>
  <c r="V228" i="36"/>
  <c r="N228" i="36"/>
  <c r="AL227" i="36"/>
  <c r="AD227" i="36"/>
  <c r="V227" i="36"/>
  <c r="N227" i="36"/>
  <c r="AL226" i="36"/>
  <c r="AD226" i="36"/>
  <c r="V226" i="36"/>
  <c r="N226" i="36"/>
  <c r="AV214" i="36" s="1"/>
  <c r="AL225" i="36"/>
  <c r="AD225" i="36"/>
  <c r="V225" i="36"/>
  <c r="N225" i="36"/>
  <c r="AU214" i="36" s="1"/>
  <c r="AL224" i="36"/>
  <c r="AD224" i="36"/>
  <c r="V224" i="36"/>
  <c r="N224" i="36"/>
  <c r="AL223" i="36"/>
  <c r="AD223" i="36"/>
  <c r="V223" i="36"/>
  <c r="N223" i="36"/>
  <c r="AL222" i="36"/>
  <c r="AD222" i="36"/>
  <c r="V222" i="36"/>
  <c r="N222" i="36"/>
  <c r="AI221" i="36"/>
  <c r="AL221" i="36" s="1"/>
  <c r="AL232" i="36" s="1"/>
  <c r="AA221" i="36"/>
  <c r="AD221" i="36" s="1"/>
  <c r="AD232" i="36" s="1"/>
  <c r="S221" i="36"/>
  <c r="V221" i="36" s="1"/>
  <c r="V232" i="36" s="1"/>
  <c r="K221" i="36"/>
  <c r="N221" i="36" s="1"/>
  <c r="N232" i="36" s="1"/>
  <c r="AA220" i="36"/>
  <c r="AD220" i="36" s="1"/>
  <c r="AL219" i="36"/>
  <c r="AD219" i="36"/>
  <c r="V219" i="36"/>
  <c r="N219" i="36"/>
  <c r="AL218" i="36"/>
  <c r="AD218" i="36"/>
  <c r="V218" i="36"/>
  <c r="N218" i="36"/>
  <c r="AL217" i="36"/>
  <c r="AD217" i="36"/>
  <c r="V217" i="36"/>
  <c r="N217" i="36"/>
  <c r="AL216" i="36"/>
  <c r="AD216" i="36"/>
  <c r="V216" i="36"/>
  <c r="N216" i="36"/>
  <c r="AL215" i="36"/>
  <c r="AD215" i="36"/>
  <c r="V215" i="36"/>
  <c r="N215" i="36"/>
  <c r="AL214" i="36"/>
  <c r="AI220" i="36" s="1"/>
  <c r="AL220" i="36" s="1"/>
  <c r="AD214" i="36"/>
  <c r="V214" i="36"/>
  <c r="S220" i="36" s="1"/>
  <c r="V220" i="36" s="1"/>
  <c r="N214" i="36"/>
  <c r="K220" i="36" s="1"/>
  <c r="N220" i="36" s="1"/>
  <c r="AL212" i="36"/>
  <c r="AD212" i="36"/>
  <c r="V212" i="36"/>
  <c r="N212" i="36"/>
  <c r="AL211" i="36"/>
  <c r="AD211" i="36"/>
  <c r="V211" i="36"/>
  <c r="N211" i="36"/>
  <c r="AL210" i="36"/>
  <c r="AD210" i="36"/>
  <c r="V210" i="36"/>
  <c r="N210" i="36"/>
  <c r="AL209" i="36"/>
  <c r="AD209" i="36"/>
  <c r="V209" i="36"/>
  <c r="N209" i="36"/>
  <c r="AL208" i="36"/>
  <c r="AD208" i="36"/>
  <c r="V208" i="36"/>
  <c r="N208" i="36"/>
  <c r="AL207" i="36"/>
  <c r="AD207" i="36"/>
  <c r="V207" i="36"/>
  <c r="N207" i="36"/>
  <c r="AV195" i="36" s="1"/>
  <c r="AL206" i="36"/>
  <c r="AD206" i="36"/>
  <c r="V206" i="36"/>
  <c r="N206" i="36"/>
  <c r="AU195" i="36" s="1"/>
  <c r="AL205" i="36"/>
  <c r="AD205" i="36"/>
  <c r="V205" i="36"/>
  <c r="N205" i="36"/>
  <c r="AL204" i="36"/>
  <c r="AD204" i="36"/>
  <c r="V204" i="36"/>
  <c r="N204" i="36"/>
  <c r="AW195" i="36" s="1"/>
  <c r="AL203" i="36"/>
  <c r="AD203" i="36"/>
  <c r="V203" i="36"/>
  <c r="N203" i="36"/>
  <c r="AI202" i="36"/>
  <c r="AL202" i="36" s="1"/>
  <c r="AL213" i="36" s="1"/>
  <c r="AA202" i="36"/>
  <c r="AD202" i="36" s="1"/>
  <c r="AD213" i="36" s="1"/>
  <c r="S202" i="36"/>
  <c r="V202" i="36" s="1"/>
  <c r="V213" i="36" s="1"/>
  <c r="K202" i="36"/>
  <c r="N202" i="36" s="1"/>
  <c r="N213" i="36" s="1"/>
  <c r="AA201" i="36"/>
  <c r="AD201" i="36" s="1"/>
  <c r="AL200" i="36"/>
  <c r="AD200" i="36"/>
  <c r="V200" i="36"/>
  <c r="N200" i="36"/>
  <c r="AR195" i="36" s="1"/>
  <c r="AL199" i="36"/>
  <c r="AQ195" i="36" s="1"/>
  <c r="AD199" i="36"/>
  <c r="V199" i="36"/>
  <c r="N199" i="36"/>
  <c r="AL198" i="36"/>
  <c r="AD198" i="36"/>
  <c r="V198" i="36"/>
  <c r="N198" i="36"/>
  <c r="AL197" i="36"/>
  <c r="AD197" i="36"/>
  <c r="V197" i="36"/>
  <c r="N197" i="36"/>
  <c r="AL196" i="36"/>
  <c r="AD196" i="36"/>
  <c r="V196" i="36"/>
  <c r="N196" i="36"/>
  <c r="AL195" i="36"/>
  <c r="AI201" i="36" s="1"/>
  <c r="AL201" i="36" s="1"/>
  <c r="AD195" i="36"/>
  <c r="V195" i="36"/>
  <c r="S201" i="36" s="1"/>
  <c r="V201" i="36" s="1"/>
  <c r="N195" i="36"/>
  <c r="K201" i="36" s="1"/>
  <c r="N201" i="36" s="1"/>
  <c r="AL193" i="36"/>
  <c r="AD193" i="36"/>
  <c r="V193" i="36"/>
  <c r="N193" i="36"/>
  <c r="AL192" i="36"/>
  <c r="AD192" i="36"/>
  <c r="V192" i="36"/>
  <c r="N192" i="36"/>
  <c r="AL191" i="36"/>
  <c r="AD191" i="36"/>
  <c r="V191" i="36"/>
  <c r="N191" i="36"/>
  <c r="AL190" i="36"/>
  <c r="AD190" i="36"/>
  <c r="V190" i="36"/>
  <c r="N190" i="36"/>
  <c r="AL189" i="36"/>
  <c r="AD189" i="36"/>
  <c r="V189" i="36"/>
  <c r="N189" i="36"/>
  <c r="AL188" i="36"/>
  <c r="AD188" i="36"/>
  <c r="V188" i="36"/>
  <c r="N188" i="36"/>
  <c r="AL187" i="36"/>
  <c r="AD187" i="36"/>
  <c r="V187" i="36"/>
  <c r="N187" i="36"/>
  <c r="AU176" i="36" s="1"/>
  <c r="AL186" i="36"/>
  <c r="AD186" i="36"/>
  <c r="V186" i="36"/>
  <c r="N186" i="36"/>
  <c r="AL185" i="36"/>
  <c r="AD185" i="36"/>
  <c r="V185" i="36"/>
  <c r="N185" i="36"/>
  <c r="AW176" i="36" s="1"/>
  <c r="AL184" i="36"/>
  <c r="AD184" i="36"/>
  <c r="V184" i="36"/>
  <c r="N184" i="36"/>
  <c r="AI183" i="36"/>
  <c r="AL183" i="36" s="1"/>
  <c r="AL194" i="36" s="1"/>
  <c r="AA183" i="36"/>
  <c r="AD183" i="36" s="1"/>
  <c r="AD194" i="36" s="1"/>
  <c r="S183" i="36"/>
  <c r="V183" i="36" s="1"/>
  <c r="V194" i="36" s="1"/>
  <c r="K183" i="36"/>
  <c r="N183" i="36" s="1"/>
  <c r="N194" i="36" s="1"/>
  <c r="AA182" i="36"/>
  <c r="AD182" i="36" s="1"/>
  <c r="AL181" i="36"/>
  <c r="AD181" i="36"/>
  <c r="V181" i="36"/>
  <c r="N181" i="36"/>
  <c r="AR176" i="36" s="1"/>
  <c r="AL180" i="36"/>
  <c r="AD180" i="36"/>
  <c r="V180" i="36"/>
  <c r="N180" i="36"/>
  <c r="AQ176" i="36" s="1"/>
  <c r="AL179" i="36"/>
  <c r="AD179" i="36"/>
  <c r="V179" i="36"/>
  <c r="N179" i="36"/>
  <c r="AP176" i="36" s="1"/>
  <c r="AL178" i="36"/>
  <c r="AD178" i="36"/>
  <c r="V178" i="36"/>
  <c r="N178" i="36"/>
  <c r="AO176" i="36" s="1"/>
  <c r="AL177" i="36"/>
  <c r="AD177" i="36"/>
  <c r="V177" i="36"/>
  <c r="N177" i="36"/>
  <c r="AN176" i="36" s="1"/>
  <c r="AL176" i="36"/>
  <c r="AI182" i="36" s="1"/>
  <c r="AL182" i="36" s="1"/>
  <c r="AD176" i="36"/>
  <c r="V176" i="36"/>
  <c r="S182" i="36" s="1"/>
  <c r="V182" i="36" s="1"/>
  <c r="N176" i="36"/>
  <c r="K182" i="36" s="1"/>
  <c r="N182" i="36" s="1"/>
  <c r="AL174" i="36"/>
  <c r="AD174" i="36"/>
  <c r="V174" i="36"/>
  <c r="N174" i="36"/>
  <c r="AL173" i="36"/>
  <c r="AD173" i="36"/>
  <c r="V173" i="36"/>
  <c r="N173" i="36"/>
  <c r="AL172" i="36"/>
  <c r="AD172" i="36"/>
  <c r="V172" i="36"/>
  <c r="N172" i="36"/>
  <c r="AL171" i="36"/>
  <c r="AD171" i="36"/>
  <c r="V171" i="36"/>
  <c r="N171" i="36"/>
  <c r="AL170" i="36"/>
  <c r="AD170" i="36"/>
  <c r="V170" i="36"/>
  <c r="N170" i="36"/>
  <c r="AL169" i="36"/>
  <c r="AD169" i="36"/>
  <c r="V169" i="36"/>
  <c r="N169" i="36"/>
  <c r="AV157" i="36" s="1"/>
  <c r="AL168" i="36"/>
  <c r="AD168" i="36"/>
  <c r="V168" i="36"/>
  <c r="N168" i="36"/>
  <c r="AL167" i="36"/>
  <c r="AD167" i="36"/>
  <c r="V167" i="36"/>
  <c r="N167" i="36"/>
  <c r="AL166" i="36"/>
  <c r="AD166" i="36"/>
  <c r="V166" i="36"/>
  <c r="N166" i="36"/>
  <c r="AW157" i="36" s="1"/>
  <c r="AL165" i="36"/>
  <c r="AD165" i="36"/>
  <c r="V165" i="36"/>
  <c r="N165" i="36"/>
  <c r="K164" i="36"/>
  <c r="N164" i="36" s="1"/>
  <c r="N175" i="36" s="1"/>
  <c r="AL162" i="36"/>
  <c r="AD162" i="36"/>
  <c r="V162" i="36"/>
  <c r="N162" i="36"/>
  <c r="AR157" i="36" s="1"/>
  <c r="V161" i="36"/>
  <c r="V160" i="36"/>
  <c r="V159" i="36"/>
  <c r="V158" i="36"/>
  <c r="AL157" i="36"/>
  <c r="AD157" i="36"/>
  <c r="V157" i="36"/>
  <c r="S163" i="36" s="1"/>
  <c r="V163" i="36" s="1"/>
  <c r="N157" i="36"/>
  <c r="AL155" i="36"/>
  <c r="AD155" i="36"/>
  <c r="V155" i="36"/>
  <c r="N155" i="36"/>
  <c r="AL154" i="36"/>
  <c r="AD154" i="36"/>
  <c r="V154" i="36"/>
  <c r="N154" i="36"/>
  <c r="AL153" i="36"/>
  <c r="AD153" i="36"/>
  <c r="V153" i="36"/>
  <c r="N153" i="36"/>
  <c r="AL152" i="36"/>
  <c r="AD152" i="36"/>
  <c r="V152" i="36"/>
  <c r="N152" i="36"/>
  <c r="AL151" i="36"/>
  <c r="AD151" i="36"/>
  <c r="V151" i="36"/>
  <c r="N151" i="36"/>
  <c r="AL150" i="36"/>
  <c r="AD150" i="36"/>
  <c r="V150" i="36"/>
  <c r="N150" i="36"/>
  <c r="AV138" i="36" s="1"/>
  <c r="AL149" i="36"/>
  <c r="AD149" i="36"/>
  <c r="V149" i="36"/>
  <c r="N149" i="36"/>
  <c r="AU138" i="36" s="1"/>
  <c r="AL148" i="36"/>
  <c r="AD148" i="36"/>
  <c r="V148" i="36"/>
  <c r="N148" i="36"/>
  <c r="AL147" i="36"/>
  <c r="AD147" i="36"/>
  <c r="V147" i="36"/>
  <c r="N147" i="36"/>
  <c r="AL146" i="36"/>
  <c r="AD146" i="36"/>
  <c r="V146" i="36"/>
  <c r="N146" i="36"/>
  <c r="AI145" i="36"/>
  <c r="AL145" i="36" s="1"/>
  <c r="AL156" i="36" s="1"/>
  <c r="AA145" i="36"/>
  <c r="AD145" i="36" s="1"/>
  <c r="AD156" i="36" s="1"/>
  <c r="S145" i="36"/>
  <c r="V145" i="36" s="1"/>
  <c r="V156" i="36" s="1"/>
  <c r="K145" i="36"/>
  <c r="N145" i="36" s="1"/>
  <c r="N156" i="36" s="1"/>
  <c r="AA144" i="36"/>
  <c r="AD144" i="36" s="1"/>
  <c r="AL143" i="36"/>
  <c r="AD143" i="36"/>
  <c r="V143" i="36"/>
  <c r="N143" i="36"/>
  <c r="AL142" i="36"/>
  <c r="AD142" i="36"/>
  <c r="V142" i="36"/>
  <c r="N142" i="36"/>
  <c r="AL141" i="36"/>
  <c r="AD141" i="36"/>
  <c r="V141" i="36"/>
  <c r="N141" i="36"/>
  <c r="AL140" i="36"/>
  <c r="AD140" i="36"/>
  <c r="V140" i="36"/>
  <c r="N140" i="36"/>
  <c r="AL139" i="36"/>
  <c r="AD139" i="36"/>
  <c r="V139" i="36"/>
  <c r="N139" i="36"/>
  <c r="AL138" i="36"/>
  <c r="AI144" i="36" s="1"/>
  <c r="AL144" i="36" s="1"/>
  <c r="AD138" i="36"/>
  <c r="V138" i="36"/>
  <c r="S144" i="36" s="1"/>
  <c r="V144" i="36" s="1"/>
  <c r="N138" i="36"/>
  <c r="K144" i="36" s="1"/>
  <c r="N144" i="36" s="1"/>
  <c r="AL136" i="36"/>
  <c r="AD136" i="36"/>
  <c r="V136" i="36"/>
  <c r="N136" i="36"/>
  <c r="AL135" i="36"/>
  <c r="AD135" i="36"/>
  <c r="V135" i="36"/>
  <c r="N135" i="36"/>
  <c r="AL134" i="36"/>
  <c r="AD134" i="36"/>
  <c r="V134" i="36"/>
  <c r="N134" i="36"/>
  <c r="AL133" i="36"/>
  <c r="AD133" i="36"/>
  <c r="V133" i="36"/>
  <c r="N133" i="36"/>
  <c r="AL132" i="36"/>
  <c r="AD132" i="36"/>
  <c r="V132" i="36"/>
  <c r="N132" i="36"/>
  <c r="AL131" i="36"/>
  <c r="AD131" i="36"/>
  <c r="V131" i="36"/>
  <c r="N131" i="36"/>
  <c r="AV119" i="36" s="1"/>
  <c r="AL130" i="36"/>
  <c r="AD130" i="36"/>
  <c r="V130" i="36"/>
  <c r="N130" i="36"/>
  <c r="AU119" i="36" s="1"/>
  <c r="AL129" i="36"/>
  <c r="AD129" i="36"/>
  <c r="V129" i="36"/>
  <c r="N129" i="36"/>
  <c r="AL128" i="36"/>
  <c r="AD128" i="36"/>
  <c r="V128" i="36"/>
  <c r="N128" i="36"/>
  <c r="AW119" i="36" s="1"/>
  <c r="AL127" i="36"/>
  <c r="AD127" i="36"/>
  <c r="V127" i="36"/>
  <c r="N127" i="36"/>
  <c r="AI126" i="36"/>
  <c r="AL126" i="36" s="1"/>
  <c r="AL137" i="36" s="1"/>
  <c r="AA126" i="36"/>
  <c r="AD126" i="36" s="1"/>
  <c r="AD137" i="36" s="1"/>
  <c r="S126" i="36"/>
  <c r="V126" i="36" s="1"/>
  <c r="V137" i="36" s="1"/>
  <c r="K126" i="36"/>
  <c r="N126" i="36" s="1"/>
  <c r="N137" i="36" s="1"/>
  <c r="AA125" i="36"/>
  <c r="AD125" i="36" s="1"/>
  <c r="AL124" i="36"/>
  <c r="AD124" i="36"/>
  <c r="V124" i="36"/>
  <c r="N124" i="36"/>
  <c r="AR119" i="36" s="1"/>
  <c r="AL123" i="36"/>
  <c r="AQ119" i="36" s="1"/>
  <c r="AD123" i="36"/>
  <c r="V123" i="36"/>
  <c r="N123" i="36"/>
  <c r="AL122" i="36"/>
  <c r="AD122" i="36"/>
  <c r="V122" i="36"/>
  <c r="N122" i="36"/>
  <c r="AL121" i="36"/>
  <c r="AD121" i="36"/>
  <c r="V121" i="36"/>
  <c r="N121" i="36"/>
  <c r="AL120" i="36"/>
  <c r="AD120" i="36"/>
  <c r="V120" i="36"/>
  <c r="N120" i="36"/>
  <c r="AL119" i="36"/>
  <c r="AI125" i="36" s="1"/>
  <c r="AL125" i="36" s="1"/>
  <c r="AD119" i="36"/>
  <c r="V119" i="36"/>
  <c r="S125" i="36" s="1"/>
  <c r="V125" i="36" s="1"/>
  <c r="N119" i="36"/>
  <c r="K125" i="36" s="1"/>
  <c r="N125" i="36" s="1"/>
  <c r="AL117" i="36"/>
  <c r="AD117" i="36"/>
  <c r="V117" i="36"/>
  <c r="N117" i="36"/>
  <c r="AL116" i="36"/>
  <c r="AD116" i="36"/>
  <c r="V116" i="36"/>
  <c r="N116" i="36"/>
  <c r="AL115" i="36"/>
  <c r="AD115" i="36"/>
  <c r="V115" i="36"/>
  <c r="N115" i="36"/>
  <c r="AL114" i="36"/>
  <c r="AD114" i="36"/>
  <c r="V114" i="36"/>
  <c r="N114" i="36"/>
  <c r="AL113" i="36"/>
  <c r="AD113" i="36"/>
  <c r="V113" i="36"/>
  <c r="N113" i="36"/>
  <c r="AL112" i="36"/>
  <c r="AD112" i="36"/>
  <c r="V112" i="36"/>
  <c r="N112" i="36"/>
  <c r="AL111" i="36"/>
  <c r="AD111" i="36"/>
  <c r="V111" i="36"/>
  <c r="N111" i="36"/>
  <c r="AU100" i="36" s="1"/>
  <c r="AL110" i="36"/>
  <c r="AD110" i="36"/>
  <c r="V110" i="36"/>
  <c r="N110" i="36"/>
  <c r="AL109" i="36"/>
  <c r="AD109" i="36"/>
  <c r="V109" i="36"/>
  <c r="N109" i="36"/>
  <c r="AL108" i="36"/>
  <c r="AD108" i="36"/>
  <c r="V108" i="36"/>
  <c r="N108" i="36"/>
  <c r="AI107" i="36"/>
  <c r="AL107" i="36" s="1"/>
  <c r="AL118" i="36" s="1"/>
  <c r="AA107" i="36"/>
  <c r="AD107" i="36" s="1"/>
  <c r="AD118" i="36" s="1"/>
  <c r="S107" i="36"/>
  <c r="V107" i="36" s="1"/>
  <c r="V118" i="36" s="1"/>
  <c r="K107" i="36"/>
  <c r="N107" i="36" s="1"/>
  <c r="N118" i="36" s="1"/>
  <c r="AA106" i="36"/>
  <c r="AD106" i="36" s="1"/>
  <c r="AL105" i="36"/>
  <c r="AD105" i="36"/>
  <c r="V105" i="36"/>
  <c r="N105" i="36"/>
  <c r="AR100" i="36" s="1"/>
  <c r="AL104" i="36"/>
  <c r="AD104" i="36"/>
  <c r="V104" i="36"/>
  <c r="N104" i="36"/>
  <c r="AQ100" i="36" s="1"/>
  <c r="AL103" i="36"/>
  <c r="AD103" i="36"/>
  <c r="V103" i="36"/>
  <c r="N103" i="36"/>
  <c r="AP100" i="36" s="1"/>
  <c r="AL102" i="36"/>
  <c r="AD102" i="36"/>
  <c r="V102" i="36"/>
  <c r="N102" i="36"/>
  <c r="AO100" i="36" s="1"/>
  <c r="AL101" i="36"/>
  <c r="AD101" i="36"/>
  <c r="V101" i="36"/>
  <c r="N101" i="36"/>
  <c r="AN100" i="36" s="1"/>
  <c r="AL100" i="36"/>
  <c r="AI106" i="36" s="1"/>
  <c r="AL106" i="36" s="1"/>
  <c r="AD100" i="36"/>
  <c r="V100" i="36"/>
  <c r="S106" i="36" s="1"/>
  <c r="V106" i="36" s="1"/>
  <c r="N100" i="36"/>
  <c r="K106" i="36" s="1"/>
  <c r="N106" i="36" s="1"/>
  <c r="AL98" i="36"/>
  <c r="AD98" i="36"/>
  <c r="V98" i="36"/>
  <c r="N98" i="36"/>
  <c r="AL97" i="36"/>
  <c r="AD97" i="36"/>
  <c r="V97" i="36"/>
  <c r="N97" i="36"/>
  <c r="AL96" i="36"/>
  <c r="AD96" i="36"/>
  <c r="V96" i="36"/>
  <c r="N96" i="36"/>
  <c r="AL95" i="36"/>
  <c r="AD95" i="36"/>
  <c r="V95" i="36"/>
  <c r="N95" i="36"/>
  <c r="AL94" i="36"/>
  <c r="AD94" i="36"/>
  <c r="V94" i="36"/>
  <c r="N94" i="36"/>
  <c r="AL93" i="36"/>
  <c r="AD93" i="36"/>
  <c r="V93" i="36"/>
  <c r="N93" i="36"/>
  <c r="AV81" i="36" s="1"/>
  <c r="AL92" i="36"/>
  <c r="AD92" i="36"/>
  <c r="V92" i="36"/>
  <c r="N92" i="36"/>
  <c r="AU81" i="36" s="1"/>
  <c r="AL91" i="36"/>
  <c r="AD91" i="36"/>
  <c r="V91" i="36"/>
  <c r="N91" i="36"/>
  <c r="AL90" i="36"/>
  <c r="AD90" i="36"/>
  <c r="V90" i="36"/>
  <c r="N90" i="36"/>
  <c r="AW81" i="36" s="1"/>
  <c r="AL89" i="36"/>
  <c r="AD89" i="36"/>
  <c r="V89" i="36"/>
  <c r="N89" i="36"/>
  <c r="K88" i="36"/>
  <c r="N88" i="36" s="1"/>
  <c r="N99" i="36" s="1"/>
  <c r="AL86" i="36"/>
  <c r="AD86" i="36"/>
  <c r="V86" i="36"/>
  <c r="N86" i="36"/>
  <c r="AR81" i="36" s="1"/>
  <c r="V85" i="36"/>
  <c r="V84" i="36"/>
  <c r="V83" i="36"/>
  <c r="V82" i="36"/>
  <c r="AL81" i="36"/>
  <c r="AD81" i="36"/>
  <c r="V81" i="36"/>
  <c r="S87" i="36" s="1"/>
  <c r="V87" i="36" s="1"/>
  <c r="N81" i="36"/>
  <c r="AL79" i="36"/>
  <c r="AD79" i="36"/>
  <c r="V79" i="36"/>
  <c r="N79" i="36"/>
  <c r="AL78" i="36"/>
  <c r="AD78" i="36"/>
  <c r="V78" i="36"/>
  <c r="N78" i="36"/>
  <c r="AL77" i="36"/>
  <c r="AD77" i="36"/>
  <c r="V77" i="36"/>
  <c r="N77" i="36"/>
  <c r="AL76" i="36"/>
  <c r="AD76" i="36"/>
  <c r="V76" i="36"/>
  <c r="N76" i="36"/>
  <c r="AL75" i="36"/>
  <c r="AD75" i="36"/>
  <c r="V75" i="36"/>
  <c r="N75" i="36"/>
  <c r="AL74" i="36"/>
  <c r="AD74" i="36"/>
  <c r="V74" i="36"/>
  <c r="N74" i="36"/>
  <c r="AL73" i="36"/>
  <c r="AD73" i="36"/>
  <c r="V73" i="36"/>
  <c r="N73" i="36"/>
  <c r="AU62" i="36" s="1"/>
  <c r="AL72" i="36"/>
  <c r="AD72" i="36"/>
  <c r="V72" i="36"/>
  <c r="N72" i="36"/>
  <c r="AL71" i="36"/>
  <c r="AD71" i="36"/>
  <c r="V71" i="36"/>
  <c r="N71" i="36"/>
  <c r="AW62" i="36" s="1"/>
  <c r="AL70" i="36"/>
  <c r="AD70" i="36"/>
  <c r="V70" i="36"/>
  <c r="N70" i="36"/>
  <c r="AI69" i="36"/>
  <c r="AL69" i="36" s="1"/>
  <c r="AL80" i="36" s="1"/>
  <c r="AA69" i="36"/>
  <c r="AD69" i="36" s="1"/>
  <c r="AD80" i="36" s="1"/>
  <c r="S69" i="36"/>
  <c r="V69" i="36" s="1"/>
  <c r="V80" i="36" s="1"/>
  <c r="K69" i="36"/>
  <c r="N69" i="36" s="1"/>
  <c r="N80" i="36" s="1"/>
  <c r="AA68" i="36"/>
  <c r="AD68" i="36" s="1"/>
  <c r="AL67" i="36"/>
  <c r="AD67" i="36"/>
  <c r="V67" i="36"/>
  <c r="N67" i="36"/>
  <c r="AL66" i="36"/>
  <c r="AD66" i="36"/>
  <c r="V66" i="36"/>
  <c r="N66" i="36"/>
  <c r="AL65" i="36"/>
  <c r="AD65" i="36"/>
  <c r="AP62" i="36" s="1"/>
  <c r="V65" i="36"/>
  <c r="N65" i="36"/>
  <c r="AL64" i="36"/>
  <c r="AD64" i="36"/>
  <c r="V64" i="36"/>
  <c r="N64" i="36"/>
  <c r="AL63" i="36"/>
  <c r="AD63" i="36"/>
  <c r="V63" i="36"/>
  <c r="N63" i="36"/>
  <c r="AL62" i="36"/>
  <c r="AI68" i="36" s="1"/>
  <c r="AL68" i="36" s="1"/>
  <c r="AD62" i="36"/>
  <c r="V62" i="36"/>
  <c r="S68" i="36" s="1"/>
  <c r="V68" i="36" s="1"/>
  <c r="N62" i="36"/>
  <c r="K68" i="36" s="1"/>
  <c r="N68" i="36" s="1"/>
  <c r="AL60" i="36"/>
  <c r="AD60" i="36"/>
  <c r="V60" i="36"/>
  <c r="N60" i="36"/>
  <c r="AL59" i="36"/>
  <c r="AD59" i="36"/>
  <c r="V59" i="36"/>
  <c r="N59" i="36"/>
  <c r="AL58" i="36"/>
  <c r="AD58" i="36"/>
  <c r="V58" i="36"/>
  <c r="N58" i="36"/>
  <c r="AL57" i="36"/>
  <c r="AD57" i="36"/>
  <c r="V57" i="36"/>
  <c r="N57" i="36"/>
  <c r="AL56" i="36"/>
  <c r="AD56" i="36"/>
  <c r="V56" i="36"/>
  <c r="N56" i="36"/>
  <c r="AL55" i="36"/>
  <c r="AD55" i="36"/>
  <c r="V55" i="36"/>
  <c r="N55" i="36"/>
  <c r="AL54" i="36"/>
  <c r="AD54" i="36"/>
  <c r="V54" i="36"/>
  <c r="N54" i="36"/>
  <c r="AL53" i="36"/>
  <c r="AD53" i="36"/>
  <c r="V53" i="36"/>
  <c r="N53" i="36"/>
  <c r="AL52" i="36"/>
  <c r="AD52" i="36"/>
  <c r="V52" i="36"/>
  <c r="N52" i="36"/>
  <c r="AL51" i="36"/>
  <c r="AD51" i="36"/>
  <c r="V51" i="36"/>
  <c r="N51" i="36"/>
  <c r="AI50" i="36"/>
  <c r="AL50" i="36" s="1"/>
  <c r="AL61" i="36" s="1"/>
  <c r="AA50" i="36"/>
  <c r="AD50" i="36" s="1"/>
  <c r="AD61" i="36" s="1"/>
  <c r="S50" i="36"/>
  <c r="V50" i="36" s="1"/>
  <c r="V61" i="36" s="1"/>
  <c r="K50" i="36"/>
  <c r="N50" i="36" s="1"/>
  <c r="N61" i="36" s="1"/>
  <c r="AL48" i="36"/>
  <c r="AD48" i="36"/>
  <c r="V48" i="36"/>
  <c r="N48" i="36"/>
  <c r="AL47" i="36"/>
  <c r="AD47" i="36"/>
  <c r="V47" i="36"/>
  <c r="N47" i="36"/>
  <c r="AL46" i="36"/>
  <c r="AD46" i="36"/>
  <c r="AP43" i="36" s="1"/>
  <c r="V46" i="36"/>
  <c r="N46" i="36"/>
  <c r="AL45" i="36"/>
  <c r="AD45" i="36"/>
  <c r="AO43" i="36" s="1"/>
  <c r="V45" i="36"/>
  <c r="N45" i="36"/>
  <c r="AL44" i="36"/>
  <c r="AD44" i="36"/>
  <c r="AN43" i="36" s="1"/>
  <c r="V44" i="36"/>
  <c r="N44" i="36"/>
  <c r="AL43" i="36"/>
  <c r="AI49" i="36" s="1"/>
  <c r="AL49" i="36" s="1"/>
  <c r="AD43" i="36"/>
  <c r="AA49" i="36" s="1"/>
  <c r="AD49" i="36" s="1"/>
  <c r="V43" i="36"/>
  <c r="S49" i="36" s="1"/>
  <c r="V49" i="36" s="1"/>
  <c r="N43" i="36"/>
  <c r="K49" i="36" s="1"/>
  <c r="N49" i="36" s="1"/>
  <c r="AL41" i="36"/>
  <c r="AD41" i="36"/>
  <c r="V41" i="36"/>
  <c r="N41" i="36"/>
  <c r="AL40" i="36"/>
  <c r="AD40" i="36"/>
  <c r="V40" i="36"/>
  <c r="N40" i="36"/>
  <c r="AL39" i="36"/>
  <c r="AD39" i="36"/>
  <c r="V39" i="36"/>
  <c r="N39" i="36"/>
  <c r="AL38" i="36"/>
  <c r="AD38" i="36"/>
  <c r="V38" i="36"/>
  <c r="N38" i="36"/>
  <c r="AL37" i="36"/>
  <c r="AD37" i="36"/>
  <c r="V37" i="36"/>
  <c r="N37" i="36"/>
  <c r="AL36" i="36"/>
  <c r="AD36" i="36"/>
  <c r="V36" i="36"/>
  <c r="N36" i="36"/>
  <c r="AL35" i="36"/>
  <c r="AD35" i="36"/>
  <c r="V35" i="36"/>
  <c r="N35" i="36"/>
  <c r="AL34" i="36"/>
  <c r="AD34" i="36"/>
  <c r="V34" i="36"/>
  <c r="N34" i="36"/>
  <c r="AL33" i="36"/>
  <c r="AD33" i="36"/>
  <c r="V33" i="36"/>
  <c r="N33" i="36"/>
  <c r="AL32" i="36"/>
  <c r="AD32" i="36"/>
  <c r="V32" i="36"/>
  <c r="N32" i="36"/>
  <c r="AL29" i="36"/>
  <c r="AD29" i="36"/>
  <c r="V29" i="36"/>
  <c r="N29" i="36"/>
  <c r="AL24" i="36"/>
  <c r="AD24" i="36"/>
  <c r="V24" i="36"/>
  <c r="N24" i="36"/>
  <c r="AL1143" i="35"/>
  <c r="AD1143" i="35"/>
  <c r="V1143" i="35"/>
  <c r="N1143" i="35"/>
  <c r="AL1142" i="35"/>
  <c r="AD1142" i="35"/>
  <c r="V1142" i="35"/>
  <c r="N1142" i="35"/>
  <c r="AL1141" i="35"/>
  <c r="AD1141" i="35"/>
  <c r="V1141" i="35"/>
  <c r="N1141" i="35"/>
  <c r="AL1140" i="35"/>
  <c r="AD1140" i="35"/>
  <c r="V1140" i="35"/>
  <c r="N1140" i="35"/>
  <c r="AL1139" i="35"/>
  <c r="AD1139" i="35"/>
  <c r="V1139" i="35"/>
  <c r="N1139" i="35"/>
  <c r="AL1138" i="35"/>
  <c r="AD1138" i="35"/>
  <c r="V1138" i="35"/>
  <c r="N1138" i="35"/>
  <c r="AV1126" i="35" s="1"/>
  <c r="AL1137" i="35"/>
  <c r="AD1137" i="35"/>
  <c r="V1137" i="35"/>
  <c r="N1137" i="35"/>
  <c r="AU1126" i="35" s="1"/>
  <c r="AL1136" i="35"/>
  <c r="AD1136" i="35"/>
  <c r="V1136" i="35"/>
  <c r="N1136" i="35"/>
  <c r="AL1135" i="35"/>
  <c r="AD1135" i="35"/>
  <c r="V1135" i="35"/>
  <c r="N1135" i="35"/>
  <c r="AW1126" i="35" s="1"/>
  <c r="AL1134" i="35"/>
  <c r="AD1134" i="35"/>
  <c r="V1134" i="35"/>
  <c r="N1134" i="35"/>
  <c r="AI1133" i="35"/>
  <c r="AL1133" i="35" s="1"/>
  <c r="AL1144" i="35" s="1"/>
  <c r="AA1133" i="35"/>
  <c r="AD1133" i="35" s="1"/>
  <c r="AD1144" i="35" s="1"/>
  <c r="S1133" i="35"/>
  <c r="V1133" i="35" s="1"/>
  <c r="V1144" i="35" s="1"/>
  <c r="K1133" i="35"/>
  <c r="N1133" i="35" s="1"/>
  <c r="N1144" i="35" s="1"/>
  <c r="AA1132" i="35"/>
  <c r="AD1132" i="35" s="1"/>
  <c r="AL1131" i="35"/>
  <c r="AD1131" i="35"/>
  <c r="V1131" i="35"/>
  <c r="N1131" i="35"/>
  <c r="AR1126" i="35" s="1"/>
  <c r="AL1130" i="35"/>
  <c r="AD1130" i="35"/>
  <c r="V1130" i="35"/>
  <c r="N1130" i="35"/>
  <c r="AL1129" i="35"/>
  <c r="AD1129" i="35"/>
  <c r="V1129" i="35"/>
  <c r="N1129" i="35"/>
  <c r="AL1128" i="35"/>
  <c r="AD1128" i="35"/>
  <c r="AO1126" i="35" s="1"/>
  <c r="V1128" i="35"/>
  <c r="N1128" i="35"/>
  <c r="AL1127" i="35"/>
  <c r="AD1127" i="35"/>
  <c r="V1127" i="35"/>
  <c r="N1127" i="35"/>
  <c r="AL1126" i="35"/>
  <c r="AI1132" i="35" s="1"/>
  <c r="AL1132" i="35" s="1"/>
  <c r="AD1126" i="35"/>
  <c r="V1126" i="35"/>
  <c r="S1132" i="35" s="1"/>
  <c r="V1132" i="35" s="1"/>
  <c r="N1126" i="35"/>
  <c r="K1132" i="35" s="1"/>
  <c r="N1132" i="35" s="1"/>
  <c r="AL1124" i="35"/>
  <c r="AD1124" i="35"/>
  <c r="V1124" i="35"/>
  <c r="N1124" i="35"/>
  <c r="AL1123" i="35"/>
  <c r="AD1123" i="35"/>
  <c r="V1123" i="35"/>
  <c r="N1123" i="35"/>
  <c r="AL1122" i="35"/>
  <c r="AD1122" i="35"/>
  <c r="V1122" i="35"/>
  <c r="N1122" i="35"/>
  <c r="AL1121" i="35"/>
  <c r="AD1121" i="35"/>
  <c r="V1121" i="35"/>
  <c r="N1121" i="35"/>
  <c r="AL1120" i="35"/>
  <c r="AD1120" i="35"/>
  <c r="V1120" i="35"/>
  <c r="N1120" i="35"/>
  <c r="AL1119" i="35"/>
  <c r="AD1119" i="35"/>
  <c r="V1119" i="35"/>
  <c r="N1119" i="35"/>
  <c r="AV1107" i="35" s="1"/>
  <c r="AL1118" i="35"/>
  <c r="AD1118" i="35"/>
  <c r="V1118" i="35"/>
  <c r="N1118" i="35"/>
  <c r="AU1107" i="35" s="1"/>
  <c r="AL1117" i="35"/>
  <c r="AD1117" i="35"/>
  <c r="V1117" i="35"/>
  <c r="N1117" i="35"/>
  <c r="AL1116" i="35"/>
  <c r="AD1116" i="35"/>
  <c r="V1116" i="35"/>
  <c r="N1116" i="35"/>
  <c r="AL1115" i="35"/>
  <c r="AD1115" i="35"/>
  <c r="V1115" i="35"/>
  <c r="N1115" i="35"/>
  <c r="AI1114" i="35"/>
  <c r="AL1114" i="35" s="1"/>
  <c r="AL1125" i="35" s="1"/>
  <c r="AA1114" i="35"/>
  <c r="AD1114" i="35" s="1"/>
  <c r="AD1125" i="35" s="1"/>
  <c r="S1114" i="35"/>
  <c r="V1114" i="35" s="1"/>
  <c r="V1125" i="35" s="1"/>
  <c r="K1114" i="35"/>
  <c r="N1114" i="35" s="1"/>
  <c r="N1125" i="35" s="1"/>
  <c r="AA1113" i="35"/>
  <c r="AD1113" i="35" s="1"/>
  <c r="AL1112" i="35"/>
  <c r="AD1112" i="35"/>
  <c r="V1112" i="35"/>
  <c r="N1112" i="35"/>
  <c r="AR1107" i="35" s="1"/>
  <c r="AL1111" i="35"/>
  <c r="AD1111" i="35"/>
  <c r="V1111" i="35"/>
  <c r="N1111" i="35"/>
  <c r="AL1110" i="35"/>
  <c r="AD1110" i="35"/>
  <c r="V1110" i="35"/>
  <c r="N1110" i="35"/>
  <c r="AL1109" i="35"/>
  <c r="AD1109" i="35"/>
  <c r="V1109" i="35"/>
  <c r="N1109" i="35"/>
  <c r="AL1108" i="35"/>
  <c r="AD1108" i="35"/>
  <c r="V1108" i="35"/>
  <c r="N1108" i="35"/>
  <c r="AL1107" i="35"/>
  <c r="AI1113" i="35" s="1"/>
  <c r="AL1113" i="35" s="1"/>
  <c r="AD1107" i="35"/>
  <c r="V1107" i="35"/>
  <c r="S1113" i="35" s="1"/>
  <c r="V1113" i="35" s="1"/>
  <c r="N1107" i="35"/>
  <c r="K1113" i="35" s="1"/>
  <c r="N1113" i="35" s="1"/>
  <c r="AL1105" i="35"/>
  <c r="AD1105" i="35"/>
  <c r="V1105" i="35"/>
  <c r="N1105" i="35"/>
  <c r="AL1104" i="35"/>
  <c r="AD1104" i="35"/>
  <c r="V1104" i="35"/>
  <c r="N1104" i="35"/>
  <c r="AL1103" i="35"/>
  <c r="AD1103" i="35"/>
  <c r="V1103" i="35"/>
  <c r="N1103" i="35"/>
  <c r="AL1102" i="35"/>
  <c r="AD1102" i="35"/>
  <c r="V1102" i="35"/>
  <c r="N1102" i="35"/>
  <c r="AL1101" i="35"/>
  <c r="AD1101" i="35"/>
  <c r="V1101" i="35"/>
  <c r="N1101" i="35"/>
  <c r="AL1100" i="35"/>
  <c r="AD1100" i="35"/>
  <c r="V1100" i="35"/>
  <c r="N1100" i="35"/>
  <c r="AL1099" i="35"/>
  <c r="AD1099" i="35"/>
  <c r="V1099" i="35"/>
  <c r="N1099" i="35"/>
  <c r="AU1088" i="35" s="1"/>
  <c r="AL1098" i="35"/>
  <c r="AD1098" i="35"/>
  <c r="V1098" i="35"/>
  <c r="N1098" i="35"/>
  <c r="AL1097" i="35"/>
  <c r="AD1097" i="35"/>
  <c r="V1097" i="35"/>
  <c r="N1097" i="35"/>
  <c r="AW1088" i="35" s="1"/>
  <c r="AL1096" i="35"/>
  <c r="AD1096" i="35"/>
  <c r="V1096" i="35"/>
  <c r="N1096" i="35"/>
  <c r="AI1095" i="35"/>
  <c r="AL1095" i="35" s="1"/>
  <c r="AL1106" i="35" s="1"/>
  <c r="AL1093" i="35"/>
  <c r="AD1093" i="35"/>
  <c r="V1093" i="35"/>
  <c r="N1093" i="35"/>
  <c r="AR1088" i="35" s="1"/>
  <c r="V1090" i="35"/>
  <c r="N1090" i="35"/>
  <c r="AL1088" i="35"/>
  <c r="AD1088" i="35"/>
  <c r="V1088" i="35"/>
  <c r="N1088" i="35"/>
  <c r="AL1086" i="35"/>
  <c r="AD1086" i="35"/>
  <c r="V1086" i="35"/>
  <c r="N1086" i="35"/>
  <c r="AL1085" i="35"/>
  <c r="AD1085" i="35"/>
  <c r="V1085" i="35"/>
  <c r="N1085" i="35"/>
  <c r="AL1084" i="35"/>
  <c r="AD1084" i="35"/>
  <c r="V1084" i="35"/>
  <c r="N1084" i="35"/>
  <c r="AL1083" i="35"/>
  <c r="AD1083" i="35"/>
  <c r="V1083" i="35"/>
  <c r="N1083" i="35"/>
  <c r="AL1082" i="35"/>
  <c r="AD1082" i="35"/>
  <c r="V1082" i="35"/>
  <c r="N1082" i="35"/>
  <c r="AL1081" i="35"/>
  <c r="AD1081" i="35"/>
  <c r="V1081" i="35"/>
  <c r="N1081" i="35"/>
  <c r="AV1069" i="35" s="1"/>
  <c r="AL1080" i="35"/>
  <c r="AD1080" i="35"/>
  <c r="V1080" i="35"/>
  <c r="N1080" i="35"/>
  <c r="AL1079" i="35"/>
  <c r="AD1079" i="35"/>
  <c r="V1079" i="35"/>
  <c r="N1079" i="35"/>
  <c r="AL1078" i="35"/>
  <c r="AD1078" i="35"/>
  <c r="V1078" i="35"/>
  <c r="N1078" i="35"/>
  <c r="AW1069" i="35" s="1"/>
  <c r="AL1077" i="35"/>
  <c r="AD1077" i="35"/>
  <c r="V1077" i="35"/>
  <c r="N1077" i="35"/>
  <c r="AL1074" i="35"/>
  <c r="AD1074" i="35"/>
  <c r="V1074" i="35"/>
  <c r="N1074" i="35"/>
  <c r="AR1069" i="35" s="1"/>
  <c r="AL1069" i="35"/>
  <c r="AD1069" i="35"/>
  <c r="V1069" i="35"/>
  <c r="N1069" i="35"/>
  <c r="AL1067" i="35"/>
  <c r="AD1067" i="35"/>
  <c r="V1067" i="35"/>
  <c r="N1067" i="35"/>
  <c r="AL1066" i="35"/>
  <c r="AD1066" i="35"/>
  <c r="V1066" i="35"/>
  <c r="N1066" i="35"/>
  <c r="AL1065" i="35"/>
  <c r="AD1065" i="35"/>
  <c r="V1065" i="35"/>
  <c r="N1065" i="35"/>
  <c r="AL1064" i="35"/>
  <c r="AD1064" i="35"/>
  <c r="V1064" i="35"/>
  <c r="N1064" i="35"/>
  <c r="AL1063" i="35"/>
  <c r="AD1063" i="35"/>
  <c r="V1063" i="35"/>
  <c r="N1063" i="35"/>
  <c r="AL1062" i="35"/>
  <c r="AD1062" i="35"/>
  <c r="V1062" i="35"/>
  <c r="N1062" i="35"/>
  <c r="AV1050" i="35" s="1"/>
  <c r="AL1061" i="35"/>
  <c r="AD1061" i="35"/>
  <c r="V1061" i="35"/>
  <c r="N1061" i="35"/>
  <c r="AU1050" i="35" s="1"/>
  <c r="AL1060" i="35"/>
  <c r="AD1060" i="35"/>
  <c r="V1060" i="35"/>
  <c r="N1060" i="35"/>
  <c r="AL1059" i="35"/>
  <c r="AD1059" i="35"/>
  <c r="V1059" i="35"/>
  <c r="N1059" i="35"/>
  <c r="AW1050" i="35" s="1"/>
  <c r="AL1058" i="35"/>
  <c r="AD1058" i="35"/>
  <c r="V1058" i="35"/>
  <c r="N1058" i="35"/>
  <c r="AI1057" i="35"/>
  <c r="AL1057" i="35" s="1"/>
  <c r="AL1068" i="35" s="1"/>
  <c r="AA1057" i="35"/>
  <c r="AD1057" i="35" s="1"/>
  <c r="AD1068" i="35" s="1"/>
  <c r="S1057" i="35"/>
  <c r="V1057" i="35" s="1"/>
  <c r="V1068" i="35" s="1"/>
  <c r="K1057" i="35"/>
  <c r="N1057" i="35" s="1"/>
  <c r="N1068" i="35" s="1"/>
  <c r="AA1056" i="35"/>
  <c r="AD1056" i="35" s="1"/>
  <c r="AL1055" i="35"/>
  <c r="AD1055" i="35"/>
  <c r="V1055" i="35"/>
  <c r="N1055" i="35"/>
  <c r="AL1054" i="35"/>
  <c r="AD1054" i="35"/>
  <c r="V1054" i="35"/>
  <c r="N1054" i="35"/>
  <c r="AL1053" i="35"/>
  <c r="AD1053" i="35"/>
  <c r="V1053" i="35"/>
  <c r="N1053" i="35"/>
  <c r="AL1052" i="35"/>
  <c r="AD1052" i="35"/>
  <c r="V1052" i="35"/>
  <c r="N1052" i="35"/>
  <c r="AL1051" i="35"/>
  <c r="AD1051" i="35"/>
  <c r="V1051" i="35"/>
  <c r="N1051" i="35"/>
  <c r="AL1050" i="35"/>
  <c r="AI1056" i="35" s="1"/>
  <c r="AL1056" i="35" s="1"/>
  <c r="AD1050" i="35"/>
  <c r="V1050" i="35"/>
  <c r="S1056" i="35" s="1"/>
  <c r="V1056" i="35" s="1"/>
  <c r="N1050" i="35"/>
  <c r="K1056" i="35" s="1"/>
  <c r="N1056" i="35" s="1"/>
  <c r="AL1048" i="35"/>
  <c r="AD1048" i="35"/>
  <c r="V1048" i="35"/>
  <c r="N1048" i="35"/>
  <c r="AL1047" i="35"/>
  <c r="AD1047" i="35"/>
  <c r="V1047" i="35"/>
  <c r="N1047" i="35"/>
  <c r="AL1046" i="35"/>
  <c r="AD1046" i="35"/>
  <c r="V1046" i="35"/>
  <c r="N1046" i="35"/>
  <c r="AL1045" i="35"/>
  <c r="AD1045" i="35"/>
  <c r="V1045" i="35"/>
  <c r="N1045" i="35"/>
  <c r="AL1044" i="35"/>
  <c r="AD1044" i="35"/>
  <c r="V1044" i="35"/>
  <c r="N1044" i="35"/>
  <c r="AL1043" i="35"/>
  <c r="AD1043" i="35"/>
  <c r="V1043" i="35"/>
  <c r="N1043" i="35"/>
  <c r="AV1031" i="35" s="1"/>
  <c r="AL1042" i="35"/>
  <c r="AD1042" i="35"/>
  <c r="V1042" i="35"/>
  <c r="N1042" i="35"/>
  <c r="AU1031" i="35" s="1"/>
  <c r="AL1041" i="35"/>
  <c r="AD1041" i="35"/>
  <c r="V1041" i="35"/>
  <c r="N1041" i="35"/>
  <c r="AL1040" i="35"/>
  <c r="AD1040" i="35"/>
  <c r="V1040" i="35"/>
  <c r="N1040" i="35"/>
  <c r="AL1039" i="35"/>
  <c r="AD1039" i="35"/>
  <c r="V1039" i="35"/>
  <c r="N1039" i="35"/>
  <c r="AI1038" i="35"/>
  <c r="AL1038" i="35" s="1"/>
  <c r="AL1049" i="35" s="1"/>
  <c r="AA1038" i="35"/>
  <c r="AD1038" i="35" s="1"/>
  <c r="AD1049" i="35" s="1"/>
  <c r="S1038" i="35"/>
  <c r="V1038" i="35" s="1"/>
  <c r="V1049" i="35" s="1"/>
  <c r="K1038" i="35"/>
  <c r="N1038" i="35" s="1"/>
  <c r="N1049" i="35" s="1"/>
  <c r="AA1037" i="35"/>
  <c r="AD1037" i="35" s="1"/>
  <c r="AL1036" i="35"/>
  <c r="AD1036" i="35"/>
  <c r="V1036" i="35"/>
  <c r="N1036" i="35"/>
  <c r="AR1031" i="35" s="1"/>
  <c r="AL1035" i="35"/>
  <c r="AD1035" i="35"/>
  <c r="V1035" i="35"/>
  <c r="N1035" i="35"/>
  <c r="AL1034" i="35"/>
  <c r="AD1034" i="35"/>
  <c r="V1034" i="35"/>
  <c r="N1034" i="35"/>
  <c r="AL1033" i="35"/>
  <c r="AD1033" i="35"/>
  <c r="V1033" i="35"/>
  <c r="N1033" i="35"/>
  <c r="AL1032" i="35"/>
  <c r="AD1032" i="35"/>
  <c r="V1032" i="35"/>
  <c r="N1032" i="35"/>
  <c r="AL1031" i="35"/>
  <c r="AI1037" i="35" s="1"/>
  <c r="AL1037" i="35" s="1"/>
  <c r="AD1031" i="35"/>
  <c r="V1031" i="35"/>
  <c r="S1037" i="35" s="1"/>
  <c r="V1037" i="35" s="1"/>
  <c r="N1031" i="35"/>
  <c r="K1037" i="35" s="1"/>
  <c r="N1037" i="35" s="1"/>
  <c r="AL1029" i="35"/>
  <c r="AD1029" i="35"/>
  <c r="V1029" i="35"/>
  <c r="N1029" i="35"/>
  <c r="AL1028" i="35"/>
  <c r="AD1028" i="35"/>
  <c r="V1028" i="35"/>
  <c r="N1028" i="35"/>
  <c r="AL1027" i="35"/>
  <c r="AD1027" i="35"/>
  <c r="V1027" i="35"/>
  <c r="N1027" i="35"/>
  <c r="AL1026" i="35"/>
  <c r="AD1026" i="35"/>
  <c r="V1026" i="35"/>
  <c r="N1026" i="35"/>
  <c r="AL1025" i="35"/>
  <c r="AD1025" i="35"/>
  <c r="V1025" i="35"/>
  <c r="N1025" i="35"/>
  <c r="AL1024" i="35"/>
  <c r="AD1024" i="35"/>
  <c r="V1024" i="35"/>
  <c r="N1024" i="35"/>
  <c r="AL1023" i="35"/>
  <c r="AD1023" i="35"/>
  <c r="V1023" i="35"/>
  <c r="N1023" i="35"/>
  <c r="AL1022" i="35"/>
  <c r="AD1022" i="35"/>
  <c r="V1022" i="35"/>
  <c r="N1022" i="35"/>
  <c r="AL1021" i="35"/>
  <c r="AD1021" i="35"/>
  <c r="V1021" i="35"/>
  <c r="N1021" i="35"/>
  <c r="AL1020" i="35"/>
  <c r="AD1020" i="35"/>
  <c r="V1020" i="35"/>
  <c r="N1020" i="35"/>
  <c r="AL1017" i="35"/>
  <c r="AD1017" i="35"/>
  <c r="V1017" i="35"/>
  <c r="N1017" i="35"/>
  <c r="N1016" i="35"/>
  <c r="V1015" i="35"/>
  <c r="AL1012" i="35"/>
  <c r="AD1012" i="35"/>
  <c r="V1012" i="35"/>
  <c r="N1012" i="35"/>
  <c r="AL1010" i="35"/>
  <c r="AD1010" i="35"/>
  <c r="V1010" i="35"/>
  <c r="N1010" i="35"/>
  <c r="AL1009" i="35"/>
  <c r="AD1009" i="35"/>
  <c r="V1009" i="35"/>
  <c r="N1009" i="35"/>
  <c r="AL1008" i="35"/>
  <c r="AD1008" i="35"/>
  <c r="V1008" i="35"/>
  <c r="N1008" i="35"/>
  <c r="AL1007" i="35"/>
  <c r="AD1007" i="35"/>
  <c r="V1007" i="35"/>
  <c r="N1007" i="35"/>
  <c r="AL1006" i="35"/>
  <c r="AD1006" i="35"/>
  <c r="V1006" i="35"/>
  <c r="N1006" i="35"/>
  <c r="AL1005" i="35"/>
  <c r="AD1005" i="35"/>
  <c r="V1005" i="35"/>
  <c r="N1005" i="35"/>
  <c r="AV993" i="35" s="1"/>
  <c r="AL1004" i="35"/>
  <c r="AD1004" i="35"/>
  <c r="V1004" i="35"/>
  <c r="N1004" i="35"/>
  <c r="AL1003" i="35"/>
  <c r="AD1003" i="35"/>
  <c r="V1003" i="35"/>
  <c r="N1003" i="35"/>
  <c r="AL1002" i="35"/>
  <c r="AD1002" i="35"/>
  <c r="V1002" i="35"/>
  <c r="N1002" i="35"/>
  <c r="AW993" i="35" s="1"/>
  <c r="AL1001" i="35"/>
  <c r="AD1001" i="35"/>
  <c r="V1001" i="35"/>
  <c r="N1001" i="35"/>
  <c r="AL998" i="35"/>
  <c r="AD998" i="35"/>
  <c r="V998" i="35"/>
  <c r="N998" i="35"/>
  <c r="AR993" i="35" s="1"/>
  <c r="AD997" i="35"/>
  <c r="AL993" i="35"/>
  <c r="AD993" i="35"/>
  <c r="V993" i="35"/>
  <c r="N993" i="35"/>
  <c r="AL991" i="35"/>
  <c r="AD991" i="35"/>
  <c r="V991" i="35"/>
  <c r="N991" i="35"/>
  <c r="AL990" i="35"/>
  <c r="AD990" i="35"/>
  <c r="V990" i="35"/>
  <c r="N990" i="35"/>
  <c r="AL989" i="35"/>
  <c r="AD989" i="35"/>
  <c r="V989" i="35"/>
  <c r="N989" i="35"/>
  <c r="AL988" i="35"/>
  <c r="AD988" i="35"/>
  <c r="V988" i="35"/>
  <c r="N988" i="35"/>
  <c r="AL987" i="35"/>
  <c r="AD987" i="35"/>
  <c r="V987" i="35"/>
  <c r="N987" i="35"/>
  <c r="AL986" i="35"/>
  <c r="AD986" i="35"/>
  <c r="V986" i="35"/>
  <c r="N986" i="35"/>
  <c r="AV974" i="35" s="1"/>
  <c r="AL985" i="35"/>
  <c r="AD985" i="35"/>
  <c r="V985" i="35"/>
  <c r="N985" i="35"/>
  <c r="AU974" i="35" s="1"/>
  <c r="AL984" i="35"/>
  <c r="AD984" i="35"/>
  <c r="V984" i="35"/>
  <c r="N984" i="35"/>
  <c r="AL983" i="35"/>
  <c r="AD983" i="35"/>
  <c r="V983" i="35"/>
  <c r="N983" i="35"/>
  <c r="AW974" i="35" s="1"/>
  <c r="AL982" i="35"/>
  <c r="AD982" i="35"/>
  <c r="V982" i="35"/>
  <c r="N982" i="35"/>
  <c r="AI981" i="35"/>
  <c r="AL981" i="35" s="1"/>
  <c r="AL992" i="35" s="1"/>
  <c r="AA981" i="35"/>
  <c r="AD981" i="35" s="1"/>
  <c r="AD992" i="35" s="1"/>
  <c r="S981" i="35"/>
  <c r="V981" i="35" s="1"/>
  <c r="V992" i="35" s="1"/>
  <c r="K981" i="35"/>
  <c r="N981" i="35" s="1"/>
  <c r="N992" i="35" s="1"/>
  <c r="AA980" i="35"/>
  <c r="AD980" i="35" s="1"/>
  <c r="AL979" i="35"/>
  <c r="AD979" i="35"/>
  <c r="V979" i="35"/>
  <c r="N979" i="35"/>
  <c r="AL978" i="35"/>
  <c r="AD978" i="35"/>
  <c r="V978" i="35"/>
  <c r="N978" i="35"/>
  <c r="AL977" i="35"/>
  <c r="AD977" i="35"/>
  <c r="V977" i="35"/>
  <c r="N977" i="35"/>
  <c r="AL976" i="35"/>
  <c r="AD976" i="35"/>
  <c r="V976" i="35"/>
  <c r="N976" i="35"/>
  <c r="AL975" i="35"/>
  <c r="AD975" i="35"/>
  <c r="V975" i="35"/>
  <c r="N975" i="35"/>
  <c r="AL974" i="35"/>
  <c r="AI980" i="35" s="1"/>
  <c r="AL980" i="35" s="1"/>
  <c r="AD974" i="35"/>
  <c r="V974" i="35"/>
  <c r="S980" i="35" s="1"/>
  <c r="V980" i="35" s="1"/>
  <c r="N974" i="35"/>
  <c r="K980" i="35" s="1"/>
  <c r="N980" i="35" s="1"/>
  <c r="AL972" i="35"/>
  <c r="AD972" i="35"/>
  <c r="V972" i="35"/>
  <c r="N972" i="35"/>
  <c r="AL971" i="35"/>
  <c r="AD971" i="35"/>
  <c r="V971" i="35"/>
  <c r="N971" i="35"/>
  <c r="AL970" i="35"/>
  <c r="AD970" i="35"/>
  <c r="V970" i="35"/>
  <c r="N970" i="35"/>
  <c r="AL969" i="35"/>
  <c r="AD969" i="35"/>
  <c r="V969" i="35"/>
  <c r="N969" i="35"/>
  <c r="AL968" i="35"/>
  <c r="AD968" i="35"/>
  <c r="V968" i="35"/>
  <c r="N968" i="35"/>
  <c r="AL967" i="35"/>
  <c r="AD967" i="35"/>
  <c r="V967" i="35"/>
  <c r="N967" i="35"/>
  <c r="AV955" i="35" s="1"/>
  <c r="AL966" i="35"/>
  <c r="AD966" i="35"/>
  <c r="V966" i="35"/>
  <c r="N966" i="35"/>
  <c r="AU955" i="35" s="1"/>
  <c r="AL965" i="35"/>
  <c r="AD965" i="35"/>
  <c r="V965" i="35"/>
  <c r="N965" i="35"/>
  <c r="AL964" i="35"/>
  <c r="AD964" i="35"/>
  <c r="V964" i="35"/>
  <c r="N964" i="35"/>
  <c r="AL963" i="35"/>
  <c r="AD963" i="35"/>
  <c r="V963" i="35"/>
  <c r="N963" i="35"/>
  <c r="AI962" i="35"/>
  <c r="AL962" i="35" s="1"/>
  <c r="AL973" i="35" s="1"/>
  <c r="AA962" i="35"/>
  <c r="AD962" i="35" s="1"/>
  <c r="AD973" i="35" s="1"/>
  <c r="S962" i="35"/>
  <c r="V962" i="35" s="1"/>
  <c r="V973" i="35" s="1"/>
  <c r="K962" i="35"/>
  <c r="N962" i="35" s="1"/>
  <c r="N973" i="35" s="1"/>
  <c r="AA961" i="35"/>
  <c r="AD961" i="35" s="1"/>
  <c r="AL960" i="35"/>
  <c r="AD960" i="35"/>
  <c r="V960" i="35"/>
  <c r="N960" i="35"/>
  <c r="AR955" i="35" s="1"/>
  <c r="AL959" i="35"/>
  <c r="AD959" i="35"/>
  <c r="V959" i="35"/>
  <c r="N959" i="35"/>
  <c r="AL958" i="35"/>
  <c r="AD958" i="35"/>
  <c r="V958" i="35"/>
  <c r="N958" i="35"/>
  <c r="AP955" i="35" s="1"/>
  <c r="AL957" i="35"/>
  <c r="AD957" i="35"/>
  <c r="V957" i="35"/>
  <c r="N957" i="35"/>
  <c r="AO955" i="35" s="1"/>
  <c r="AL956" i="35"/>
  <c r="AD956" i="35"/>
  <c r="V956" i="35"/>
  <c r="N956" i="35"/>
  <c r="AN955" i="35" s="1"/>
  <c r="AL955" i="35"/>
  <c r="AI961" i="35" s="1"/>
  <c r="AL961" i="35" s="1"/>
  <c r="AD955" i="35"/>
  <c r="V955" i="35"/>
  <c r="S961" i="35" s="1"/>
  <c r="V961" i="35" s="1"/>
  <c r="N955" i="35"/>
  <c r="K961" i="35" s="1"/>
  <c r="N961" i="35" s="1"/>
  <c r="AL953" i="35"/>
  <c r="AD953" i="35"/>
  <c r="V953" i="35"/>
  <c r="N953" i="35"/>
  <c r="AL952" i="35"/>
  <c r="AD952" i="35"/>
  <c r="V952" i="35"/>
  <c r="N952" i="35"/>
  <c r="AL951" i="35"/>
  <c r="AD951" i="35"/>
  <c r="V951" i="35"/>
  <c r="N951" i="35"/>
  <c r="AL950" i="35"/>
  <c r="AD950" i="35"/>
  <c r="V950" i="35"/>
  <c r="N950" i="35"/>
  <c r="AL949" i="35"/>
  <c r="AD949" i="35"/>
  <c r="V949" i="35"/>
  <c r="N949" i="35"/>
  <c r="AL948" i="35"/>
  <c r="AD948" i="35"/>
  <c r="V948" i="35"/>
  <c r="N948" i="35"/>
  <c r="AL947" i="35"/>
  <c r="AD947" i="35"/>
  <c r="V947" i="35"/>
  <c r="N947" i="35"/>
  <c r="AU936" i="35" s="1"/>
  <c r="AL946" i="35"/>
  <c r="AD946" i="35"/>
  <c r="V946" i="35"/>
  <c r="N946" i="35"/>
  <c r="AL945" i="35"/>
  <c r="AD945" i="35"/>
  <c r="V945" i="35"/>
  <c r="N945" i="35"/>
  <c r="AW936" i="35" s="1"/>
  <c r="AL944" i="35"/>
  <c r="AD944" i="35"/>
  <c r="V944" i="35"/>
  <c r="N944" i="35"/>
  <c r="AA942" i="35"/>
  <c r="AD942" i="35" s="1"/>
  <c r="AL941" i="35"/>
  <c r="AD941" i="35"/>
  <c r="V941" i="35"/>
  <c r="N941" i="35"/>
  <c r="AR936" i="35" s="1"/>
  <c r="V939" i="35"/>
  <c r="N937" i="35"/>
  <c r="AL936" i="35"/>
  <c r="AD936" i="35"/>
  <c r="V936" i="35"/>
  <c r="N936" i="35"/>
  <c r="K942" i="35" s="1"/>
  <c r="N942" i="35" s="1"/>
  <c r="AL934" i="35"/>
  <c r="AD934" i="35"/>
  <c r="V934" i="35"/>
  <c r="N934" i="35"/>
  <c r="AL933" i="35"/>
  <c r="AD933" i="35"/>
  <c r="V933" i="35"/>
  <c r="N933" i="35"/>
  <c r="AL932" i="35"/>
  <c r="AD932" i="35"/>
  <c r="V932" i="35"/>
  <c r="N932" i="35"/>
  <c r="AL931" i="35"/>
  <c r="AD931" i="35"/>
  <c r="V931" i="35"/>
  <c r="N931" i="35"/>
  <c r="AL930" i="35"/>
  <c r="AD930" i="35"/>
  <c r="V930" i="35"/>
  <c r="N930" i="35"/>
  <c r="AL929" i="35"/>
  <c r="AD929" i="35"/>
  <c r="V929" i="35"/>
  <c r="N929" i="35"/>
  <c r="AV917" i="35" s="1"/>
  <c r="AL928" i="35"/>
  <c r="AD928" i="35"/>
  <c r="V928" i="35"/>
  <c r="N928" i="35"/>
  <c r="AU917" i="35" s="1"/>
  <c r="AL927" i="35"/>
  <c r="AD927" i="35"/>
  <c r="V927" i="35"/>
  <c r="N927" i="35"/>
  <c r="AL926" i="35"/>
  <c r="AD926" i="35"/>
  <c r="V926" i="35"/>
  <c r="N926" i="35"/>
  <c r="AW917" i="35" s="1"/>
  <c r="AL925" i="35"/>
  <c r="AD925" i="35"/>
  <c r="V925" i="35"/>
  <c r="N925" i="35"/>
  <c r="AL922" i="35"/>
  <c r="AD922" i="35"/>
  <c r="V922" i="35"/>
  <c r="N922" i="35"/>
  <c r="AR917" i="35" s="1"/>
  <c r="AL917" i="35"/>
  <c r="AD917" i="35"/>
  <c r="V917" i="35"/>
  <c r="N917" i="35"/>
  <c r="AL915" i="35"/>
  <c r="AD915" i="35"/>
  <c r="V915" i="35"/>
  <c r="N915" i="35"/>
  <c r="AL914" i="35"/>
  <c r="AD914" i="35"/>
  <c r="V914" i="35"/>
  <c r="N914" i="35"/>
  <c r="AL913" i="35"/>
  <c r="AD913" i="35"/>
  <c r="V913" i="35"/>
  <c r="N913" i="35"/>
  <c r="AL912" i="35"/>
  <c r="AD912" i="35"/>
  <c r="V912" i="35"/>
  <c r="N912" i="35"/>
  <c r="AL911" i="35"/>
  <c r="AD911" i="35"/>
  <c r="V911" i="35"/>
  <c r="N911" i="35"/>
  <c r="AL910" i="35"/>
  <c r="AD910" i="35"/>
  <c r="V910" i="35"/>
  <c r="N910" i="35"/>
  <c r="AV898" i="35" s="1"/>
  <c r="AL909" i="35"/>
  <c r="AD909" i="35"/>
  <c r="V909" i="35"/>
  <c r="N909" i="35"/>
  <c r="AU898" i="35" s="1"/>
  <c r="AL908" i="35"/>
  <c r="AD908" i="35"/>
  <c r="V908" i="35"/>
  <c r="N908" i="35"/>
  <c r="AL907" i="35"/>
  <c r="AD907" i="35"/>
  <c r="V907" i="35"/>
  <c r="N907" i="35"/>
  <c r="AW898" i="35" s="1"/>
  <c r="AL906" i="35"/>
  <c r="AD906" i="35"/>
  <c r="V906" i="35"/>
  <c r="N906" i="35"/>
  <c r="AI905" i="35"/>
  <c r="AL905" i="35" s="1"/>
  <c r="AL916" i="35" s="1"/>
  <c r="AA905" i="35"/>
  <c r="AD905" i="35" s="1"/>
  <c r="AD916" i="35" s="1"/>
  <c r="S905" i="35"/>
  <c r="V905" i="35" s="1"/>
  <c r="V916" i="35" s="1"/>
  <c r="K905" i="35"/>
  <c r="N905" i="35" s="1"/>
  <c r="N916" i="35" s="1"/>
  <c r="AA904" i="35"/>
  <c r="AD904" i="35" s="1"/>
  <c r="AL903" i="35"/>
  <c r="AD903" i="35"/>
  <c r="V903" i="35"/>
  <c r="N903" i="35"/>
  <c r="AR898" i="35" s="1"/>
  <c r="AL902" i="35"/>
  <c r="AD902" i="35"/>
  <c r="V902" i="35"/>
  <c r="N902" i="35"/>
  <c r="AL901" i="35"/>
  <c r="AD901" i="35"/>
  <c r="V901" i="35"/>
  <c r="N901" i="35"/>
  <c r="AL900" i="35"/>
  <c r="AD900" i="35"/>
  <c r="V900" i="35"/>
  <c r="N900" i="35"/>
  <c r="AL899" i="35"/>
  <c r="AD899" i="35"/>
  <c r="V899" i="35"/>
  <c r="N899" i="35"/>
  <c r="AL898" i="35"/>
  <c r="AI904" i="35" s="1"/>
  <c r="AL904" i="35" s="1"/>
  <c r="AD898" i="35"/>
  <c r="V898" i="35"/>
  <c r="S904" i="35" s="1"/>
  <c r="V904" i="35" s="1"/>
  <c r="N898" i="35"/>
  <c r="K904" i="35" s="1"/>
  <c r="N904" i="35" s="1"/>
  <c r="AL896" i="35"/>
  <c r="AD896" i="35"/>
  <c r="V896" i="35"/>
  <c r="N896" i="35"/>
  <c r="AL895" i="35"/>
  <c r="AD895" i="35"/>
  <c r="V895" i="35"/>
  <c r="N895" i="35"/>
  <c r="AL894" i="35"/>
  <c r="AD894" i="35"/>
  <c r="V894" i="35"/>
  <c r="N894" i="35"/>
  <c r="AL893" i="35"/>
  <c r="AD893" i="35"/>
  <c r="V893" i="35"/>
  <c r="N893" i="35"/>
  <c r="AL892" i="35"/>
  <c r="AD892" i="35"/>
  <c r="V892" i="35"/>
  <c r="N892" i="35"/>
  <c r="AL891" i="35"/>
  <c r="AD891" i="35"/>
  <c r="V891" i="35"/>
  <c r="N891" i="35"/>
  <c r="AV879" i="35" s="1"/>
  <c r="AL890" i="35"/>
  <c r="AD890" i="35"/>
  <c r="V890" i="35"/>
  <c r="N890" i="35"/>
  <c r="AU879" i="35" s="1"/>
  <c r="AL889" i="35"/>
  <c r="AD889" i="35"/>
  <c r="V889" i="35"/>
  <c r="N889" i="35"/>
  <c r="AL888" i="35"/>
  <c r="AD888" i="35"/>
  <c r="V888" i="35"/>
  <c r="N888" i="35"/>
  <c r="AW879" i="35" s="1"/>
  <c r="AL887" i="35"/>
  <c r="AD887" i="35"/>
  <c r="V887" i="35"/>
  <c r="N887" i="35"/>
  <c r="AI886" i="35"/>
  <c r="AL886" i="35" s="1"/>
  <c r="AL897" i="35" s="1"/>
  <c r="AA886" i="35"/>
  <c r="AD886" i="35" s="1"/>
  <c r="AD897" i="35" s="1"/>
  <c r="S886" i="35"/>
  <c r="V886" i="35" s="1"/>
  <c r="V897" i="35" s="1"/>
  <c r="K886" i="35"/>
  <c r="N886" i="35" s="1"/>
  <c r="N897" i="35" s="1"/>
  <c r="AA885" i="35"/>
  <c r="AD885" i="35" s="1"/>
  <c r="AL884" i="35"/>
  <c r="AD884" i="35"/>
  <c r="V884" i="35"/>
  <c r="N884" i="35"/>
  <c r="AR879" i="35" s="1"/>
  <c r="AL883" i="35"/>
  <c r="AD883" i="35"/>
  <c r="V883" i="35"/>
  <c r="N883" i="35"/>
  <c r="AQ879" i="35" s="1"/>
  <c r="AL882" i="35"/>
  <c r="AD882" i="35"/>
  <c r="V882" i="35"/>
  <c r="N882" i="35"/>
  <c r="AP879" i="35" s="1"/>
  <c r="AL881" i="35"/>
  <c r="AD881" i="35"/>
  <c r="V881" i="35"/>
  <c r="N881" i="35"/>
  <c r="AO879" i="35" s="1"/>
  <c r="AL880" i="35"/>
  <c r="AD880" i="35"/>
  <c r="V880" i="35"/>
  <c r="N880" i="35"/>
  <c r="AL879" i="35"/>
  <c r="AI885" i="35" s="1"/>
  <c r="AL885" i="35" s="1"/>
  <c r="AD879" i="35"/>
  <c r="V879" i="35"/>
  <c r="S885" i="35" s="1"/>
  <c r="V885" i="35" s="1"/>
  <c r="N879" i="35"/>
  <c r="K885" i="35" s="1"/>
  <c r="N885" i="35" s="1"/>
  <c r="AL877" i="35"/>
  <c r="AD877" i="35"/>
  <c r="V877" i="35"/>
  <c r="N877" i="35"/>
  <c r="AL876" i="35"/>
  <c r="AD876" i="35"/>
  <c r="V876" i="35"/>
  <c r="N876" i="35"/>
  <c r="AL875" i="35"/>
  <c r="AD875" i="35"/>
  <c r="V875" i="35"/>
  <c r="N875" i="35"/>
  <c r="AL874" i="35"/>
  <c r="AD874" i="35"/>
  <c r="V874" i="35"/>
  <c r="N874" i="35"/>
  <c r="AL873" i="35"/>
  <c r="AD873" i="35"/>
  <c r="V873" i="35"/>
  <c r="N873" i="35"/>
  <c r="AL872" i="35"/>
  <c r="AD872" i="35"/>
  <c r="V872" i="35"/>
  <c r="N872" i="35"/>
  <c r="AV860" i="35" s="1"/>
  <c r="AL871" i="35"/>
  <c r="AD871" i="35"/>
  <c r="V871" i="35"/>
  <c r="N871" i="35"/>
  <c r="AU860" i="35" s="1"/>
  <c r="AL870" i="35"/>
  <c r="AD870" i="35"/>
  <c r="V870" i="35"/>
  <c r="N870" i="35"/>
  <c r="AL869" i="35"/>
  <c r="AD869" i="35"/>
  <c r="V869" i="35"/>
  <c r="N869" i="35"/>
  <c r="AW860" i="35" s="1"/>
  <c r="AL868" i="35"/>
  <c r="AD868" i="35"/>
  <c r="V868" i="35"/>
  <c r="N868" i="35"/>
  <c r="AL865" i="35"/>
  <c r="AD865" i="35"/>
  <c r="V865" i="35"/>
  <c r="N865" i="35"/>
  <c r="AR860" i="35" s="1"/>
  <c r="V864" i="35"/>
  <c r="N863" i="35"/>
  <c r="AL860" i="35"/>
  <c r="AD860" i="35"/>
  <c r="V860" i="35"/>
  <c r="N860" i="35"/>
  <c r="AL858" i="35"/>
  <c r="AD858" i="35"/>
  <c r="V858" i="35"/>
  <c r="N858" i="35"/>
  <c r="AL857" i="35"/>
  <c r="AD857" i="35"/>
  <c r="V857" i="35"/>
  <c r="N857" i="35"/>
  <c r="AL856" i="35"/>
  <c r="AD856" i="35"/>
  <c r="V856" i="35"/>
  <c r="N856" i="35"/>
  <c r="AL855" i="35"/>
  <c r="AD855" i="35"/>
  <c r="V855" i="35"/>
  <c r="N855" i="35"/>
  <c r="AL854" i="35"/>
  <c r="AD854" i="35"/>
  <c r="V854" i="35"/>
  <c r="N854" i="35"/>
  <c r="AL853" i="35"/>
  <c r="AD853" i="35"/>
  <c r="V853" i="35"/>
  <c r="N853" i="35"/>
  <c r="AV841" i="35" s="1"/>
  <c r="AL852" i="35"/>
  <c r="AD852" i="35"/>
  <c r="V852" i="35"/>
  <c r="N852" i="35"/>
  <c r="AU841" i="35" s="1"/>
  <c r="AL851" i="35"/>
  <c r="AD851" i="35"/>
  <c r="V851" i="35"/>
  <c r="N851" i="35"/>
  <c r="AL850" i="35"/>
  <c r="AD850" i="35"/>
  <c r="V850" i="35"/>
  <c r="N850" i="35"/>
  <c r="AW841" i="35" s="1"/>
  <c r="AL849" i="35"/>
  <c r="AD849" i="35"/>
  <c r="V849" i="35"/>
  <c r="N849" i="35"/>
  <c r="AL846" i="35"/>
  <c r="AD846" i="35"/>
  <c r="V846" i="35"/>
  <c r="N846" i="35"/>
  <c r="AL841" i="35"/>
  <c r="AD841" i="35"/>
  <c r="V841" i="35"/>
  <c r="N841" i="35"/>
  <c r="AL839" i="35"/>
  <c r="AD839" i="35"/>
  <c r="V839" i="35"/>
  <c r="N839" i="35"/>
  <c r="AL838" i="35"/>
  <c r="AD838" i="35"/>
  <c r="V838" i="35"/>
  <c r="N838" i="35"/>
  <c r="AL837" i="35"/>
  <c r="AD837" i="35"/>
  <c r="V837" i="35"/>
  <c r="N837" i="35"/>
  <c r="AL836" i="35"/>
  <c r="AD836" i="35"/>
  <c r="V836" i="35"/>
  <c r="N836" i="35"/>
  <c r="AL835" i="35"/>
  <c r="AD835" i="35"/>
  <c r="V835" i="35"/>
  <c r="N835" i="35"/>
  <c r="AL834" i="35"/>
  <c r="AD834" i="35"/>
  <c r="V834" i="35"/>
  <c r="N834" i="35"/>
  <c r="AV822" i="35" s="1"/>
  <c r="AL833" i="35"/>
  <c r="AD833" i="35"/>
  <c r="V833" i="35"/>
  <c r="N833" i="35"/>
  <c r="AU822" i="35" s="1"/>
  <c r="AL832" i="35"/>
  <c r="AD832" i="35"/>
  <c r="V832" i="35"/>
  <c r="N832" i="35"/>
  <c r="AL831" i="35"/>
  <c r="AD831" i="35"/>
  <c r="V831" i="35"/>
  <c r="N831" i="35"/>
  <c r="AW822" i="35" s="1"/>
  <c r="AL830" i="35"/>
  <c r="AD830" i="35"/>
  <c r="V830" i="35"/>
  <c r="N830" i="35"/>
  <c r="AI829" i="35"/>
  <c r="AL829" i="35" s="1"/>
  <c r="AL840" i="35" s="1"/>
  <c r="AA829" i="35"/>
  <c r="AD829" i="35" s="1"/>
  <c r="AD840" i="35" s="1"/>
  <c r="S829" i="35"/>
  <c r="V829" i="35" s="1"/>
  <c r="V840" i="35" s="1"/>
  <c r="K829" i="35"/>
  <c r="N829" i="35" s="1"/>
  <c r="N840" i="35" s="1"/>
  <c r="AA828" i="35"/>
  <c r="AD828" i="35" s="1"/>
  <c r="AL827" i="35"/>
  <c r="AD827" i="35"/>
  <c r="V827" i="35"/>
  <c r="N827" i="35"/>
  <c r="AR822" i="35" s="1"/>
  <c r="AL826" i="35"/>
  <c r="AD826" i="35"/>
  <c r="V826" i="35"/>
  <c r="N826" i="35"/>
  <c r="AL825" i="35"/>
  <c r="AD825" i="35"/>
  <c r="V825" i="35"/>
  <c r="N825" i="35"/>
  <c r="AL824" i="35"/>
  <c r="AD824" i="35"/>
  <c r="V824" i="35"/>
  <c r="N824" i="35"/>
  <c r="AL823" i="35"/>
  <c r="AD823" i="35"/>
  <c r="V823" i="35"/>
  <c r="N823" i="35"/>
  <c r="AL822" i="35"/>
  <c r="AI828" i="35" s="1"/>
  <c r="AL828" i="35" s="1"/>
  <c r="AD822" i="35"/>
  <c r="V822" i="35"/>
  <c r="S828" i="35" s="1"/>
  <c r="V828" i="35" s="1"/>
  <c r="N822" i="35"/>
  <c r="K828" i="35" s="1"/>
  <c r="N828" i="35" s="1"/>
  <c r="AL820" i="35"/>
  <c r="AD820" i="35"/>
  <c r="V820" i="35"/>
  <c r="N820" i="35"/>
  <c r="AL819" i="35"/>
  <c r="AD819" i="35"/>
  <c r="V819" i="35"/>
  <c r="N819" i="35"/>
  <c r="AL818" i="35"/>
  <c r="AD818" i="35"/>
  <c r="V818" i="35"/>
  <c r="N818" i="35"/>
  <c r="AL817" i="35"/>
  <c r="AD817" i="35"/>
  <c r="V817" i="35"/>
  <c r="N817" i="35"/>
  <c r="AL816" i="35"/>
  <c r="AD816" i="35"/>
  <c r="V816" i="35"/>
  <c r="N816" i="35"/>
  <c r="AL815" i="35"/>
  <c r="AD815" i="35"/>
  <c r="V815" i="35"/>
  <c r="N815" i="35"/>
  <c r="AV803" i="35" s="1"/>
  <c r="AL814" i="35"/>
  <c r="AD814" i="35"/>
  <c r="V814" i="35"/>
  <c r="N814" i="35"/>
  <c r="AU803" i="35" s="1"/>
  <c r="AL813" i="35"/>
  <c r="AD813" i="35"/>
  <c r="V813" i="35"/>
  <c r="N813" i="35"/>
  <c r="AL812" i="35"/>
  <c r="AD812" i="35"/>
  <c r="V812" i="35"/>
  <c r="N812" i="35"/>
  <c r="AW803" i="35" s="1"/>
  <c r="AL811" i="35"/>
  <c r="AD811" i="35"/>
  <c r="V811" i="35"/>
  <c r="N811" i="35"/>
  <c r="AI810" i="35"/>
  <c r="AL810" i="35" s="1"/>
  <c r="AL821" i="35" s="1"/>
  <c r="AA810" i="35"/>
  <c r="AD810" i="35" s="1"/>
  <c r="AD821" i="35" s="1"/>
  <c r="S810" i="35"/>
  <c r="V810" i="35" s="1"/>
  <c r="V821" i="35" s="1"/>
  <c r="K810" i="35"/>
  <c r="N810" i="35" s="1"/>
  <c r="N821" i="35" s="1"/>
  <c r="AA809" i="35"/>
  <c r="AD809" i="35" s="1"/>
  <c r="AL808" i="35"/>
  <c r="AD808" i="35"/>
  <c r="V808" i="35"/>
  <c r="N808" i="35"/>
  <c r="AR803" i="35" s="1"/>
  <c r="AL807" i="35"/>
  <c r="AD807" i="35"/>
  <c r="V807" i="35"/>
  <c r="N807" i="35"/>
  <c r="AQ803" i="35" s="1"/>
  <c r="AL806" i="35"/>
  <c r="AD806" i="35"/>
  <c r="V806" i="35"/>
  <c r="N806" i="35"/>
  <c r="AP803" i="35" s="1"/>
  <c r="AL805" i="35"/>
  <c r="AD805" i="35"/>
  <c r="V805" i="35"/>
  <c r="N805" i="35"/>
  <c r="AO803" i="35" s="1"/>
  <c r="AL804" i="35"/>
  <c r="AD804" i="35"/>
  <c r="V804" i="35"/>
  <c r="N804" i="35"/>
  <c r="AL803" i="35"/>
  <c r="AI809" i="35" s="1"/>
  <c r="AL809" i="35" s="1"/>
  <c r="AD803" i="35"/>
  <c r="V803" i="35"/>
  <c r="S809" i="35" s="1"/>
  <c r="V809" i="35" s="1"/>
  <c r="N803" i="35"/>
  <c r="K809" i="35" s="1"/>
  <c r="N809" i="35" s="1"/>
  <c r="AL801" i="35"/>
  <c r="AD801" i="35"/>
  <c r="V801" i="35"/>
  <c r="N801" i="35"/>
  <c r="AL800" i="35"/>
  <c r="AD800" i="35"/>
  <c r="V800" i="35"/>
  <c r="N800" i="35"/>
  <c r="AL799" i="35"/>
  <c r="AD799" i="35"/>
  <c r="V799" i="35"/>
  <c r="N799" i="35"/>
  <c r="AL798" i="35"/>
  <c r="AD798" i="35"/>
  <c r="V798" i="35"/>
  <c r="N798" i="35"/>
  <c r="AL797" i="35"/>
  <c r="AD797" i="35"/>
  <c r="V797" i="35"/>
  <c r="N797" i="35"/>
  <c r="AL796" i="35"/>
  <c r="AD796" i="35"/>
  <c r="V796" i="35"/>
  <c r="N796" i="35"/>
  <c r="AV784" i="35" s="1"/>
  <c r="AL795" i="35"/>
  <c r="AD795" i="35"/>
  <c r="V795" i="35"/>
  <c r="N795" i="35"/>
  <c r="AU784" i="35" s="1"/>
  <c r="AL794" i="35"/>
  <c r="AD794" i="35"/>
  <c r="V794" i="35"/>
  <c r="N794" i="35"/>
  <c r="AL793" i="35"/>
  <c r="AD793" i="35"/>
  <c r="V793" i="35"/>
  <c r="N793" i="35"/>
  <c r="AW784" i="35" s="1"/>
  <c r="AL792" i="35"/>
  <c r="AD792" i="35"/>
  <c r="V792" i="35"/>
  <c r="N792" i="35"/>
  <c r="AL789" i="35"/>
  <c r="AD789" i="35"/>
  <c r="V789" i="35"/>
  <c r="N789" i="35"/>
  <c r="AR784" i="35" s="1"/>
  <c r="V788" i="35"/>
  <c r="N788" i="35"/>
  <c r="AL784" i="35"/>
  <c r="AD784" i="35"/>
  <c r="V784" i="35"/>
  <c r="N784" i="35"/>
  <c r="AL782" i="35"/>
  <c r="AD782" i="35"/>
  <c r="V782" i="35"/>
  <c r="N782" i="35"/>
  <c r="AL781" i="35"/>
  <c r="AD781" i="35"/>
  <c r="V781" i="35"/>
  <c r="N781" i="35"/>
  <c r="AL780" i="35"/>
  <c r="AD780" i="35"/>
  <c r="V780" i="35"/>
  <c r="N780" i="35"/>
  <c r="AL779" i="35"/>
  <c r="AD779" i="35"/>
  <c r="V779" i="35"/>
  <c r="N779" i="35"/>
  <c r="AL778" i="35"/>
  <c r="AD778" i="35"/>
  <c r="V778" i="35"/>
  <c r="N778" i="35"/>
  <c r="AL777" i="35"/>
  <c r="AD777" i="35"/>
  <c r="V777" i="35"/>
  <c r="N777" i="35"/>
  <c r="AV765" i="35" s="1"/>
  <c r="AL776" i="35"/>
  <c r="AD776" i="35"/>
  <c r="V776" i="35"/>
  <c r="N776" i="35"/>
  <c r="AU765" i="35" s="1"/>
  <c r="AL775" i="35"/>
  <c r="AD775" i="35"/>
  <c r="V775" i="35"/>
  <c r="N775" i="35"/>
  <c r="AL774" i="35"/>
  <c r="AD774" i="35"/>
  <c r="V774" i="35"/>
  <c r="N774" i="35"/>
  <c r="AW765" i="35" s="1"/>
  <c r="AL773" i="35"/>
  <c r="AD773" i="35"/>
  <c r="V773" i="35"/>
  <c r="N773" i="35"/>
  <c r="K772" i="35"/>
  <c r="N772" i="35" s="1"/>
  <c r="N783" i="35" s="1"/>
  <c r="AL770" i="35"/>
  <c r="AD770" i="35"/>
  <c r="V770" i="35"/>
  <c r="N770" i="35"/>
  <c r="AL765" i="35"/>
  <c r="AD765" i="35"/>
  <c r="V765" i="35"/>
  <c r="N765" i="35"/>
  <c r="AL763" i="35"/>
  <c r="AD763" i="35"/>
  <c r="V763" i="35"/>
  <c r="N763" i="35"/>
  <c r="AL762" i="35"/>
  <c r="AD762" i="35"/>
  <c r="V762" i="35"/>
  <c r="N762" i="35"/>
  <c r="AL761" i="35"/>
  <c r="AD761" i="35"/>
  <c r="V761" i="35"/>
  <c r="N761" i="35"/>
  <c r="AL760" i="35"/>
  <c r="AD760" i="35"/>
  <c r="V760" i="35"/>
  <c r="N760" i="35"/>
  <c r="AL759" i="35"/>
  <c r="AD759" i="35"/>
  <c r="V759" i="35"/>
  <c r="N759" i="35"/>
  <c r="AL758" i="35"/>
  <c r="AD758" i="35"/>
  <c r="V758" i="35"/>
  <c r="N758" i="35"/>
  <c r="AV746" i="35" s="1"/>
  <c r="AL757" i="35"/>
  <c r="AD757" i="35"/>
  <c r="V757" i="35"/>
  <c r="N757" i="35"/>
  <c r="AU746" i="35" s="1"/>
  <c r="AL756" i="35"/>
  <c r="AD756" i="35"/>
  <c r="V756" i="35"/>
  <c r="N756" i="35"/>
  <c r="AL755" i="35"/>
  <c r="AD755" i="35"/>
  <c r="V755" i="35"/>
  <c r="N755" i="35"/>
  <c r="AW746" i="35" s="1"/>
  <c r="AL754" i="35"/>
  <c r="AD754" i="35"/>
  <c r="V754" i="35"/>
  <c r="N754" i="35"/>
  <c r="AI753" i="35"/>
  <c r="AL753" i="35" s="1"/>
  <c r="AL764" i="35" s="1"/>
  <c r="AA753" i="35"/>
  <c r="AD753" i="35" s="1"/>
  <c r="AD764" i="35" s="1"/>
  <c r="S753" i="35"/>
  <c r="V753" i="35" s="1"/>
  <c r="V764" i="35" s="1"/>
  <c r="K753" i="35"/>
  <c r="N753" i="35" s="1"/>
  <c r="N764" i="35" s="1"/>
  <c r="AA752" i="35"/>
  <c r="AD752" i="35" s="1"/>
  <c r="AL751" i="35"/>
  <c r="AD751" i="35"/>
  <c r="V751" i="35"/>
  <c r="N751" i="35"/>
  <c r="AR746" i="35" s="1"/>
  <c r="AL750" i="35"/>
  <c r="AD750" i="35"/>
  <c r="V750" i="35"/>
  <c r="N750" i="35"/>
  <c r="AL749" i="35"/>
  <c r="AD749" i="35"/>
  <c r="V749" i="35"/>
  <c r="N749" i="35"/>
  <c r="AL748" i="35"/>
  <c r="AD748" i="35"/>
  <c r="V748" i="35"/>
  <c r="N748" i="35"/>
  <c r="AL747" i="35"/>
  <c r="AD747" i="35"/>
  <c r="V747" i="35"/>
  <c r="N747" i="35"/>
  <c r="AL746" i="35"/>
  <c r="AI752" i="35" s="1"/>
  <c r="AL752" i="35" s="1"/>
  <c r="AD746" i="35"/>
  <c r="V746" i="35"/>
  <c r="S752" i="35" s="1"/>
  <c r="V752" i="35" s="1"/>
  <c r="N746" i="35"/>
  <c r="K752" i="35" s="1"/>
  <c r="N752" i="35" s="1"/>
  <c r="AL744" i="35"/>
  <c r="AD744" i="35"/>
  <c r="V744" i="35"/>
  <c r="N744" i="35"/>
  <c r="AL743" i="35"/>
  <c r="AD743" i="35"/>
  <c r="V743" i="35"/>
  <c r="N743" i="35"/>
  <c r="AL742" i="35"/>
  <c r="AD742" i="35"/>
  <c r="V742" i="35"/>
  <c r="N742" i="35"/>
  <c r="AL741" i="35"/>
  <c r="AD741" i="35"/>
  <c r="V741" i="35"/>
  <c r="N741" i="35"/>
  <c r="AL740" i="35"/>
  <c r="AD740" i="35"/>
  <c r="V740" i="35"/>
  <c r="N740" i="35"/>
  <c r="AL739" i="35"/>
  <c r="AD739" i="35"/>
  <c r="V739" i="35"/>
  <c r="N739" i="35"/>
  <c r="AV727" i="35" s="1"/>
  <c r="AL738" i="35"/>
  <c r="AD738" i="35"/>
  <c r="V738" i="35"/>
  <c r="N738" i="35"/>
  <c r="AU727" i="35" s="1"/>
  <c r="AL737" i="35"/>
  <c r="AD737" i="35"/>
  <c r="V737" i="35"/>
  <c r="N737" i="35"/>
  <c r="AL736" i="35"/>
  <c r="AD736" i="35"/>
  <c r="V736" i="35"/>
  <c r="N736" i="35"/>
  <c r="AW727" i="35" s="1"/>
  <c r="AL735" i="35"/>
  <c r="AD735" i="35"/>
  <c r="V735" i="35"/>
  <c r="N735" i="35"/>
  <c r="AI734" i="35"/>
  <c r="AL734" i="35" s="1"/>
  <c r="AL745" i="35" s="1"/>
  <c r="AA734" i="35"/>
  <c r="AD734" i="35" s="1"/>
  <c r="AD745" i="35" s="1"/>
  <c r="S734" i="35"/>
  <c r="V734" i="35" s="1"/>
  <c r="V745" i="35" s="1"/>
  <c r="K734" i="35"/>
  <c r="N734" i="35" s="1"/>
  <c r="N745" i="35" s="1"/>
  <c r="AA733" i="35"/>
  <c r="AD733" i="35" s="1"/>
  <c r="AL732" i="35"/>
  <c r="AD732" i="35"/>
  <c r="V732" i="35"/>
  <c r="N732" i="35"/>
  <c r="AR727" i="35" s="1"/>
  <c r="AL731" i="35"/>
  <c r="AD731" i="35"/>
  <c r="V731" i="35"/>
  <c r="N731" i="35"/>
  <c r="AL730" i="35"/>
  <c r="AD730" i="35"/>
  <c r="V730" i="35"/>
  <c r="N730" i="35"/>
  <c r="AL729" i="35"/>
  <c r="AD729" i="35"/>
  <c r="V729" i="35"/>
  <c r="N729" i="35"/>
  <c r="AL728" i="35"/>
  <c r="AN727" i="35" s="1"/>
  <c r="AD728" i="35"/>
  <c r="V728" i="35"/>
  <c r="N728" i="35"/>
  <c r="AL727" i="35"/>
  <c r="AI733" i="35" s="1"/>
  <c r="AL733" i="35" s="1"/>
  <c r="AD727" i="35"/>
  <c r="V727" i="35"/>
  <c r="S733" i="35" s="1"/>
  <c r="V733" i="35" s="1"/>
  <c r="N727" i="35"/>
  <c r="K733" i="35" s="1"/>
  <c r="N733" i="35" s="1"/>
  <c r="AL725" i="35"/>
  <c r="AD725" i="35"/>
  <c r="V725" i="35"/>
  <c r="N725" i="35"/>
  <c r="AL724" i="35"/>
  <c r="AD724" i="35"/>
  <c r="V724" i="35"/>
  <c r="N724" i="35"/>
  <c r="AL723" i="35"/>
  <c r="AD723" i="35"/>
  <c r="V723" i="35"/>
  <c r="N723" i="35"/>
  <c r="AL722" i="35"/>
  <c r="AD722" i="35"/>
  <c r="V722" i="35"/>
  <c r="N722" i="35"/>
  <c r="AL721" i="35"/>
  <c r="AD721" i="35"/>
  <c r="V721" i="35"/>
  <c r="N721" i="35"/>
  <c r="AL720" i="35"/>
  <c r="AD720" i="35"/>
  <c r="V720" i="35"/>
  <c r="N720" i="35"/>
  <c r="AV708" i="35" s="1"/>
  <c r="AL719" i="35"/>
  <c r="AD719" i="35"/>
  <c r="V719" i="35"/>
  <c r="N719" i="35"/>
  <c r="AU708" i="35" s="1"/>
  <c r="AL718" i="35"/>
  <c r="AD718" i="35"/>
  <c r="V718" i="35"/>
  <c r="N718" i="35"/>
  <c r="AL717" i="35"/>
  <c r="AD717" i="35"/>
  <c r="V717" i="35"/>
  <c r="N717" i="35"/>
  <c r="AW708" i="35" s="1"/>
  <c r="AL716" i="35"/>
  <c r="AD716" i="35"/>
  <c r="V716" i="35"/>
  <c r="N716" i="35"/>
  <c r="AI715" i="35"/>
  <c r="AL715" i="35" s="1"/>
  <c r="AL726" i="35" s="1"/>
  <c r="K715" i="35"/>
  <c r="N715" i="35" s="1"/>
  <c r="N726" i="35" s="1"/>
  <c r="AL713" i="35"/>
  <c r="AD713" i="35"/>
  <c r="V713" i="35"/>
  <c r="N713" i="35"/>
  <c r="N710" i="35"/>
  <c r="V709" i="35"/>
  <c r="AL708" i="35"/>
  <c r="AD708" i="35"/>
  <c r="V708" i="35"/>
  <c r="S714" i="35" s="1"/>
  <c r="V714" i="35" s="1"/>
  <c r="N708" i="35"/>
  <c r="AL706" i="35"/>
  <c r="AD706" i="35"/>
  <c r="V706" i="35"/>
  <c r="N706" i="35"/>
  <c r="AL705" i="35"/>
  <c r="AD705" i="35"/>
  <c r="V705" i="35"/>
  <c r="N705" i="35"/>
  <c r="AL704" i="35"/>
  <c r="AD704" i="35"/>
  <c r="V704" i="35"/>
  <c r="N704" i="35"/>
  <c r="AL703" i="35"/>
  <c r="AD703" i="35"/>
  <c r="V703" i="35"/>
  <c r="N703" i="35"/>
  <c r="AL702" i="35"/>
  <c r="AD702" i="35"/>
  <c r="V702" i="35"/>
  <c r="N702" i="35"/>
  <c r="AL701" i="35"/>
  <c r="AD701" i="35"/>
  <c r="V701" i="35"/>
  <c r="N701" i="35"/>
  <c r="AV689" i="35" s="1"/>
  <c r="AL700" i="35"/>
  <c r="AD700" i="35"/>
  <c r="V700" i="35"/>
  <c r="N700" i="35"/>
  <c r="AU689" i="35" s="1"/>
  <c r="AL699" i="35"/>
  <c r="AD699" i="35"/>
  <c r="V699" i="35"/>
  <c r="N699" i="35"/>
  <c r="AL698" i="35"/>
  <c r="AD698" i="35"/>
  <c r="V698" i="35"/>
  <c r="N698" i="35"/>
  <c r="AW689" i="35" s="1"/>
  <c r="AL697" i="35"/>
  <c r="AD697" i="35"/>
  <c r="V697" i="35"/>
  <c r="N697" i="35"/>
  <c r="AL694" i="35"/>
  <c r="AD694" i="35"/>
  <c r="V694" i="35"/>
  <c r="N694" i="35"/>
  <c r="AD692" i="35"/>
  <c r="AL689" i="35"/>
  <c r="AD689" i="35"/>
  <c r="V689" i="35"/>
  <c r="N689" i="35"/>
  <c r="AL687" i="35"/>
  <c r="AD687" i="35"/>
  <c r="V687" i="35"/>
  <c r="N687" i="35"/>
  <c r="AL686" i="35"/>
  <c r="AD686" i="35"/>
  <c r="V686" i="35"/>
  <c r="N686" i="35"/>
  <c r="AL685" i="35"/>
  <c r="AD685" i="35"/>
  <c r="V685" i="35"/>
  <c r="N685" i="35"/>
  <c r="AL684" i="35"/>
  <c r="AD684" i="35"/>
  <c r="V684" i="35"/>
  <c r="N684" i="35"/>
  <c r="AL683" i="35"/>
  <c r="AD683" i="35"/>
  <c r="V683" i="35"/>
  <c r="N683" i="35"/>
  <c r="AL682" i="35"/>
  <c r="AD682" i="35"/>
  <c r="V682" i="35"/>
  <c r="N682" i="35"/>
  <c r="AL681" i="35"/>
  <c r="AD681" i="35"/>
  <c r="V681" i="35"/>
  <c r="N681" i="35"/>
  <c r="AL680" i="35"/>
  <c r="AD680" i="35"/>
  <c r="V680" i="35"/>
  <c r="N680" i="35"/>
  <c r="AL679" i="35"/>
  <c r="AD679" i="35"/>
  <c r="V679" i="35"/>
  <c r="N679" i="35"/>
  <c r="AL678" i="35"/>
  <c r="AD678" i="35"/>
  <c r="V678" i="35"/>
  <c r="N678" i="35"/>
  <c r="AI677" i="35"/>
  <c r="AL677" i="35" s="1"/>
  <c r="AL688" i="35" s="1"/>
  <c r="AA677" i="35"/>
  <c r="AD677" i="35" s="1"/>
  <c r="AD688" i="35" s="1"/>
  <c r="S677" i="35"/>
  <c r="V677" i="35" s="1"/>
  <c r="V688" i="35" s="1"/>
  <c r="K677" i="35"/>
  <c r="N677" i="35" s="1"/>
  <c r="N688" i="35" s="1"/>
  <c r="AL675" i="35"/>
  <c r="AD675" i="35"/>
  <c r="V675" i="35"/>
  <c r="N675" i="35"/>
  <c r="AL674" i="35"/>
  <c r="AD674" i="35"/>
  <c r="V674" i="35"/>
  <c r="N674" i="35"/>
  <c r="AL673" i="35"/>
  <c r="AD673" i="35"/>
  <c r="V673" i="35"/>
  <c r="N673" i="35"/>
  <c r="AL672" i="35"/>
  <c r="AD672" i="35"/>
  <c r="V672" i="35"/>
  <c r="N672" i="35"/>
  <c r="AL671" i="35"/>
  <c r="AD671" i="35"/>
  <c r="V671" i="35"/>
  <c r="N671" i="35"/>
  <c r="AL670" i="35"/>
  <c r="AI676" i="35" s="1"/>
  <c r="AL676" i="35" s="1"/>
  <c r="AD670" i="35"/>
  <c r="AA676" i="35" s="1"/>
  <c r="AD676" i="35" s="1"/>
  <c r="V670" i="35"/>
  <c r="S676" i="35" s="1"/>
  <c r="V676" i="35" s="1"/>
  <c r="N670" i="35"/>
  <c r="K676" i="35" s="1"/>
  <c r="N676" i="35" s="1"/>
  <c r="AL668" i="35"/>
  <c r="AD668" i="35"/>
  <c r="V668" i="35"/>
  <c r="N668" i="35"/>
  <c r="AL667" i="35"/>
  <c r="AD667" i="35"/>
  <c r="V667" i="35"/>
  <c r="N667" i="35"/>
  <c r="AL666" i="35"/>
  <c r="AD666" i="35"/>
  <c r="V666" i="35"/>
  <c r="N666" i="35"/>
  <c r="AL665" i="35"/>
  <c r="AD665" i="35"/>
  <c r="V665" i="35"/>
  <c r="N665" i="35"/>
  <c r="AL664" i="35"/>
  <c r="AD664" i="35"/>
  <c r="V664" i="35"/>
  <c r="N664" i="35"/>
  <c r="AL663" i="35"/>
  <c r="AD663" i="35"/>
  <c r="V663" i="35"/>
  <c r="N663" i="35"/>
  <c r="AV651" i="35" s="1"/>
  <c r="AL662" i="35"/>
  <c r="AD662" i="35"/>
  <c r="V662" i="35"/>
  <c r="N662" i="35"/>
  <c r="AU651" i="35" s="1"/>
  <c r="AL661" i="35"/>
  <c r="AD661" i="35"/>
  <c r="V661" i="35"/>
  <c r="N661" i="35"/>
  <c r="AL660" i="35"/>
  <c r="AD660" i="35"/>
  <c r="V660" i="35"/>
  <c r="N660" i="35"/>
  <c r="AW651" i="35" s="1"/>
  <c r="AL659" i="35"/>
  <c r="AD659" i="35"/>
  <c r="V659" i="35"/>
  <c r="N659" i="35"/>
  <c r="AI658" i="35"/>
  <c r="AL658" i="35" s="1"/>
  <c r="AL669" i="35" s="1"/>
  <c r="AA658" i="35"/>
  <c r="AD658" i="35" s="1"/>
  <c r="AD669" i="35" s="1"/>
  <c r="S658" i="35"/>
  <c r="V658" i="35" s="1"/>
  <c r="V669" i="35" s="1"/>
  <c r="K658" i="35"/>
  <c r="N658" i="35" s="1"/>
  <c r="N669" i="35" s="1"/>
  <c r="AI657" i="35"/>
  <c r="AL657" i="35" s="1"/>
  <c r="AA657" i="35"/>
  <c r="AD657" i="35" s="1"/>
  <c r="S657" i="35"/>
  <c r="V657" i="35" s="1"/>
  <c r="AL656" i="35"/>
  <c r="AD656" i="35"/>
  <c r="V656" i="35"/>
  <c r="N656" i="35"/>
  <c r="AL655" i="35"/>
  <c r="AD655" i="35"/>
  <c r="V655" i="35"/>
  <c r="N655" i="35"/>
  <c r="AL654" i="35"/>
  <c r="AD654" i="35"/>
  <c r="V654" i="35"/>
  <c r="N654" i="35"/>
  <c r="AL653" i="35"/>
  <c r="AD653" i="35"/>
  <c r="V653" i="35"/>
  <c r="N653" i="35"/>
  <c r="AL652" i="35"/>
  <c r="AD652" i="35"/>
  <c r="V652" i="35"/>
  <c r="N652" i="35"/>
  <c r="AL651" i="35"/>
  <c r="AD651" i="35"/>
  <c r="V651" i="35"/>
  <c r="N651" i="35"/>
  <c r="K657" i="35" s="1"/>
  <c r="N657" i="35" s="1"/>
  <c r="AL649" i="35"/>
  <c r="AD649" i="35"/>
  <c r="V649" i="35"/>
  <c r="N649" i="35"/>
  <c r="AL648" i="35"/>
  <c r="AD648" i="35"/>
  <c r="V648" i="35"/>
  <c r="N648" i="35"/>
  <c r="AL647" i="35"/>
  <c r="AD647" i="35"/>
  <c r="V647" i="35"/>
  <c r="N647" i="35"/>
  <c r="AL646" i="35"/>
  <c r="AD646" i="35"/>
  <c r="V646" i="35"/>
  <c r="N646" i="35"/>
  <c r="AL645" i="35"/>
  <c r="AD645" i="35"/>
  <c r="V645" i="35"/>
  <c r="N645" i="35"/>
  <c r="AL644" i="35"/>
  <c r="AD644" i="35"/>
  <c r="V644" i="35"/>
  <c r="N644" i="35"/>
  <c r="AV632" i="35" s="1"/>
  <c r="AL643" i="35"/>
  <c r="AD643" i="35"/>
  <c r="V643" i="35"/>
  <c r="N643" i="35"/>
  <c r="AU632" i="35" s="1"/>
  <c r="AL642" i="35"/>
  <c r="AD642" i="35"/>
  <c r="V642" i="35"/>
  <c r="N642" i="35"/>
  <c r="AL641" i="35"/>
  <c r="AD641" i="35"/>
  <c r="V641" i="35"/>
  <c r="N641" i="35"/>
  <c r="AL640" i="35"/>
  <c r="AD640" i="35"/>
  <c r="V640" i="35"/>
  <c r="N640" i="35"/>
  <c r="AA639" i="35"/>
  <c r="AD639" i="35" s="1"/>
  <c r="AD650" i="35" s="1"/>
  <c r="AL637" i="35"/>
  <c r="AD637" i="35"/>
  <c r="V637" i="35"/>
  <c r="N637" i="35"/>
  <c r="AR632" i="35" s="1"/>
  <c r="AD636" i="35"/>
  <c r="AL635" i="35"/>
  <c r="AD634" i="35"/>
  <c r="AL633" i="35"/>
  <c r="AL632" i="35"/>
  <c r="AD632" i="35"/>
  <c r="V632" i="35"/>
  <c r="N632" i="35"/>
  <c r="AL630" i="35"/>
  <c r="AD630" i="35"/>
  <c r="V630" i="35"/>
  <c r="N630" i="35"/>
  <c r="AL629" i="35"/>
  <c r="AD629" i="35"/>
  <c r="V629" i="35"/>
  <c r="N629" i="35"/>
  <c r="AL628" i="35"/>
  <c r="AD628" i="35"/>
  <c r="V628" i="35"/>
  <c r="N628" i="35"/>
  <c r="AL627" i="35"/>
  <c r="AD627" i="35"/>
  <c r="V627" i="35"/>
  <c r="N627" i="35"/>
  <c r="AL626" i="35"/>
  <c r="AD626" i="35"/>
  <c r="V626" i="35"/>
  <c r="N626" i="35"/>
  <c r="AL625" i="35"/>
  <c r="AD625" i="35"/>
  <c r="V625" i="35"/>
  <c r="N625" i="35"/>
  <c r="AV613" i="35" s="1"/>
  <c r="AL624" i="35"/>
  <c r="AD624" i="35"/>
  <c r="V624" i="35"/>
  <c r="N624" i="35"/>
  <c r="AU613" i="35" s="1"/>
  <c r="AL623" i="35"/>
  <c r="AD623" i="35"/>
  <c r="V623" i="35"/>
  <c r="N623" i="35"/>
  <c r="AL622" i="35"/>
  <c r="AD622" i="35"/>
  <c r="V622" i="35"/>
  <c r="N622" i="35"/>
  <c r="AW613" i="35" s="1"/>
  <c r="AL621" i="35"/>
  <c r="AD621" i="35"/>
  <c r="V621" i="35"/>
  <c r="N621" i="35"/>
  <c r="AL618" i="35"/>
  <c r="AD618" i="35"/>
  <c r="V618" i="35"/>
  <c r="N618" i="35"/>
  <c r="N614" i="35"/>
  <c r="AL613" i="35"/>
  <c r="AD613" i="35"/>
  <c r="V613" i="35"/>
  <c r="N613" i="35"/>
  <c r="K619" i="35" s="1"/>
  <c r="N619" i="35" s="1"/>
  <c r="AL611" i="35"/>
  <c r="AD611" i="35"/>
  <c r="V611" i="35"/>
  <c r="N611" i="35"/>
  <c r="AL610" i="35"/>
  <c r="AD610" i="35"/>
  <c r="V610" i="35"/>
  <c r="N610" i="35"/>
  <c r="AL609" i="35"/>
  <c r="AD609" i="35"/>
  <c r="V609" i="35"/>
  <c r="N609" i="35"/>
  <c r="AL608" i="35"/>
  <c r="AD608" i="35"/>
  <c r="V608" i="35"/>
  <c r="N608" i="35"/>
  <c r="AL607" i="35"/>
  <c r="AD607" i="35"/>
  <c r="V607" i="35"/>
  <c r="N607" i="35"/>
  <c r="AL606" i="35"/>
  <c r="AD606" i="35"/>
  <c r="V606" i="35"/>
  <c r="N606" i="35"/>
  <c r="AV594" i="35" s="1"/>
  <c r="AL605" i="35"/>
  <c r="AD605" i="35"/>
  <c r="V605" i="35"/>
  <c r="N605" i="35"/>
  <c r="AU594" i="35" s="1"/>
  <c r="AL604" i="35"/>
  <c r="AD604" i="35"/>
  <c r="V604" i="35"/>
  <c r="N604" i="35"/>
  <c r="AL603" i="35"/>
  <c r="AD603" i="35"/>
  <c r="V603" i="35"/>
  <c r="N603" i="35"/>
  <c r="AL602" i="35"/>
  <c r="AD602" i="35"/>
  <c r="V602" i="35"/>
  <c r="N602" i="35"/>
  <c r="AI601" i="35"/>
  <c r="AL601" i="35" s="1"/>
  <c r="AL612" i="35" s="1"/>
  <c r="AA601" i="35"/>
  <c r="AD601" i="35" s="1"/>
  <c r="AD612" i="35" s="1"/>
  <c r="S601" i="35"/>
  <c r="V601" i="35" s="1"/>
  <c r="V612" i="35" s="1"/>
  <c r="K601" i="35"/>
  <c r="N601" i="35" s="1"/>
  <c r="N612" i="35" s="1"/>
  <c r="AA600" i="35"/>
  <c r="AD600" i="35" s="1"/>
  <c r="AL599" i="35"/>
  <c r="AD599" i="35"/>
  <c r="V599" i="35"/>
  <c r="N599" i="35"/>
  <c r="AL598" i="35"/>
  <c r="AD598" i="35"/>
  <c r="V598" i="35"/>
  <c r="N598" i="35"/>
  <c r="AL597" i="35"/>
  <c r="AD597" i="35"/>
  <c r="V597" i="35"/>
  <c r="N597" i="35"/>
  <c r="AL596" i="35"/>
  <c r="AD596" i="35"/>
  <c r="V596" i="35"/>
  <c r="N596" i="35"/>
  <c r="AL595" i="35"/>
  <c r="AD595" i="35"/>
  <c r="V595" i="35"/>
  <c r="N595" i="35"/>
  <c r="AL594" i="35"/>
  <c r="AI600" i="35" s="1"/>
  <c r="AL600" i="35" s="1"/>
  <c r="AD594" i="35"/>
  <c r="V594" i="35"/>
  <c r="S600" i="35" s="1"/>
  <c r="V600" i="35" s="1"/>
  <c r="N594" i="35"/>
  <c r="K600" i="35" s="1"/>
  <c r="N600" i="35" s="1"/>
  <c r="AL592" i="35"/>
  <c r="AD592" i="35"/>
  <c r="V592" i="35"/>
  <c r="N592" i="35"/>
  <c r="AL591" i="35"/>
  <c r="AD591" i="35"/>
  <c r="V591" i="35"/>
  <c r="N591" i="35"/>
  <c r="AL590" i="35"/>
  <c r="AD590" i="35"/>
  <c r="V590" i="35"/>
  <c r="N590" i="35"/>
  <c r="AL589" i="35"/>
  <c r="AD589" i="35"/>
  <c r="V589" i="35"/>
  <c r="N589" i="35"/>
  <c r="AL588" i="35"/>
  <c r="AD588" i="35"/>
  <c r="V588" i="35"/>
  <c r="N588" i="35"/>
  <c r="AL587" i="35"/>
  <c r="AD587" i="35"/>
  <c r="V587" i="35"/>
  <c r="N587" i="35"/>
  <c r="AV575" i="35" s="1"/>
  <c r="AL586" i="35"/>
  <c r="AD586" i="35"/>
  <c r="V586" i="35"/>
  <c r="N586" i="35"/>
  <c r="AU575" i="35" s="1"/>
  <c r="AL585" i="35"/>
  <c r="AD585" i="35"/>
  <c r="V585" i="35"/>
  <c r="N585" i="35"/>
  <c r="AL584" i="35"/>
  <c r="AD584" i="35"/>
  <c r="V584" i="35"/>
  <c r="N584" i="35"/>
  <c r="AW575" i="35" s="1"/>
  <c r="AL583" i="35"/>
  <c r="AD583" i="35"/>
  <c r="V583" i="35"/>
  <c r="N583" i="35"/>
  <c r="AI582" i="35"/>
  <c r="AL582" i="35" s="1"/>
  <c r="AL593" i="35" s="1"/>
  <c r="AA582" i="35"/>
  <c r="AD582" i="35" s="1"/>
  <c r="AD593" i="35" s="1"/>
  <c r="S582" i="35"/>
  <c r="V582" i="35" s="1"/>
  <c r="V593" i="35" s="1"/>
  <c r="K582" i="35"/>
  <c r="N582" i="35" s="1"/>
  <c r="N593" i="35" s="1"/>
  <c r="AA581" i="35"/>
  <c r="AD581" i="35" s="1"/>
  <c r="AL580" i="35"/>
  <c r="AD580" i="35"/>
  <c r="V580" i="35"/>
  <c r="N580" i="35"/>
  <c r="AL579" i="35"/>
  <c r="AD579" i="35"/>
  <c r="V579" i="35"/>
  <c r="N579" i="35"/>
  <c r="AL578" i="35"/>
  <c r="AD578" i="35"/>
  <c r="V578" i="35"/>
  <c r="N578" i="35"/>
  <c r="AL577" i="35"/>
  <c r="AD577" i="35"/>
  <c r="V577" i="35"/>
  <c r="N577" i="35"/>
  <c r="AL576" i="35"/>
  <c r="AD576" i="35"/>
  <c r="V576" i="35"/>
  <c r="N576" i="35"/>
  <c r="AL575" i="35"/>
  <c r="AI581" i="35" s="1"/>
  <c r="AL581" i="35" s="1"/>
  <c r="AD575" i="35"/>
  <c r="V575" i="35"/>
  <c r="S581" i="35" s="1"/>
  <c r="V581" i="35" s="1"/>
  <c r="N575" i="35"/>
  <c r="K581" i="35" s="1"/>
  <c r="N581" i="35" s="1"/>
  <c r="AL573" i="35"/>
  <c r="AD573" i="35"/>
  <c r="V573" i="35"/>
  <c r="N573" i="35"/>
  <c r="AL572" i="35"/>
  <c r="AD572" i="35"/>
  <c r="V572" i="35"/>
  <c r="N572" i="35"/>
  <c r="AL571" i="35"/>
  <c r="AD571" i="35"/>
  <c r="V571" i="35"/>
  <c r="N571" i="35"/>
  <c r="AL570" i="35"/>
  <c r="AD570" i="35"/>
  <c r="V570" i="35"/>
  <c r="N570" i="35"/>
  <c r="AL569" i="35"/>
  <c r="AD569" i="35"/>
  <c r="V569" i="35"/>
  <c r="N569" i="35"/>
  <c r="AL568" i="35"/>
  <c r="AD568" i="35"/>
  <c r="V568" i="35"/>
  <c r="N568" i="35"/>
  <c r="AV556" i="35" s="1"/>
  <c r="AL567" i="35"/>
  <c r="AD567" i="35"/>
  <c r="V567" i="35"/>
  <c r="N567" i="35"/>
  <c r="AU556" i="35" s="1"/>
  <c r="AL566" i="35"/>
  <c r="AD566" i="35"/>
  <c r="V566" i="35"/>
  <c r="N566" i="35"/>
  <c r="AL565" i="35"/>
  <c r="AD565" i="35"/>
  <c r="V565" i="35"/>
  <c r="N565" i="35"/>
  <c r="AW556" i="35" s="1"/>
  <c r="AL564" i="35"/>
  <c r="AD564" i="35"/>
  <c r="V564" i="35"/>
  <c r="N564" i="35"/>
  <c r="AA563" i="35"/>
  <c r="AD563" i="35" s="1"/>
  <c r="AD574" i="35" s="1"/>
  <c r="S563" i="35"/>
  <c r="V563" i="35" s="1"/>
  <c r="V574" i="35" s="1"/>
  <c r="AL561" i="35"/>
  <c r="AD561" i="35"/>
  <c r="V561" i="35"/>
  <c r="N561" i="35"/>
  <c r="AR556" i="35" s="1"/>
  <c r="AL559" i="35"/>
  <c r="AD559" i="35"/>
  <c r="AL557" i="35"/>
  <c r="AD557" i="35"/>
  <c r="AL556" i="35"/>
  <c r="AD556" i="35"/>
  <c r="V556" i="35"/>
  <c r="N556" i="35"/>
  <c r="AL554" i="35"/>
  <c r="AD554" i="35"/>
  <c r="V554" i="35"/>
  <c r="N554" i="35"/>
  <c r="AL553" i="35"/>
  <c r="AD553" i="35"/>
  <c r="V553" i="35"/>
  <c r="N553" i="35"/>
  <c r="AL552" i="35"/>
  <c r="AD552" i="35"/>
  <c r="V552" i="35"/>
  <c r="N552" i="35"/>
  <c r="AL551" i="35"/>
  <c r="AD551" i="35"/>
  <c r="V551" i="35"/>
  <c r="N551" i="35"/>
  <c r="AL550" i="35"/>
  <c r="AD550" i="35"/>
  <c r="V550" i="35"/>
  <c r="N550" i="35"/>
  <c r="AL549" i="35"/>
  <c r="AD549" i="35"/>
  <c r="V549" i="35"/>
  <c r="N549" i="35"/>
  <c r="AL548" i="35"/>
  <c r="AD548" i="35"/>
  <c r="V548" i="35"/>
  <c r="N548" i="35"/>
  <c r="AL547" i="35"/>
  <c r="AD547" i="35"/>
  <c r="V547" i="35"/>
  <c r="N547" i="35"/>
  <c r="AL546" i="35"/>
  <c r="AD546" i="35"/>
  <c r="V546" i="35"/>
  <c r="N546" i="35"/>
  <c r="AL545" i="35"/>
  <c r="AD545" i="35"/>
  <c r="V545" i="35"/>
  <c r="N545" i="35"/>
  <c r="AL542" i="35"/>
  <c r="AD542" i="35"/>
  <c r="V542" i="35"/>
  <c r="N542" i="35"/>
  <c r="AL537" i="35"/>
  <c r="AD537" i="35"/>
  <c r="V537" i="35"/>
  <c r="N537" i="35"/>
  <c r="AL535" i="35"/>
  <c r="AD535" i="35"/>
  <c r="V535" i="35"/>
  <c r="N535" i="35"/>
  <c r="AL534" i="35"/>
  <c r="AD534" i="35"/>
  <c r="V534" i="35"/>
  <c r="N534" i="35"/>
  <c r="AL533" i="35"/>
  <c r="AD533" i="35"/>
  <c r="V533" i="35"/>
  <c r="N533" i="35"/>
  <c r="AL532" i="35"/>
  <c r="AD532" i="35"/>
  <c r="V532" i="35"/>
  <c r="N532" i="35"/>
  <c r="AL531" i="35"/>
  <c r="AD531" i="35"/>
  <c r="V531" i="35"/>
  <c r="N531" i="35"/>
  <c r="AL530" i="35"/>
  <c r="AD530" i="35"/>
  <c r="V530" i="35"/>
  <c r="N530" i="35"/>
  <c r="AL529" i="35"/>
  <c r="AD529" i="35"/>
  <c r="V529" i="35"/>
  <c r="N529" i="35"/>
  <c r="AU518" i="35" s="1"/>
  <c r="AL528" i="35"/>
  <c r="AD528" i="35"/>
  <c r="V528" i="35"/>
  <c r="N528" i="35"/>
  <c r="AL527" i="35"/>
  <c r="AD527" i="35"/>
  <c r="V527" i="35"/>
  <c r="N527" i="35"/>
  <c r="AL526" i="35"/>
  <c r="AD526" i="35"/>
  <c r="V526" i="35"/>
  <c r="N526" i="35"/>
  <c r="AI525" i="35"/>
  <c r="AL525" i="35" s="1"/>
  <c r="AL536" i="35" s="1"/>
  <c r="AA525" i="35"/>
  <c r="AD525" i="35" s="1"/>
  <c r="AD536" i="35" s="1"/>
  <c r="S525" i="35"/>
  <c r="V525" i="35" s="1"/>
  <c r="V536" i="35" s="1"/>
  <c r="K525" i="35"/>
  <c r="N525" i="35" s="1"/>
  <c r="N536" i="35" s="1"/>
  <c r="AA524" i="35"/>
  <c r="AD524" i="35" s="1"/>
  <c r="AL523" i="35"/>
  <c r="AD523" i="35"/>
  <c r="V523" i="35"/>
  <c r="N523" i="35"/>
  <c r="AR518" i="35" s="1"/>
  <c r="AL522" i="35"/>
  <c r="AD522" i="35"/>
  <c r="V522" i="35"/>
  <c r="N522" i="35"/>
  <c r="AQ518" i="35" s="1"/>
  <c r="AL521" i="35"/>
  <c r="AD521" i="35"/>
  <c r="V521" i="35"/>
  <c r="N521" i="35"/>
  <c r="AP518" i="35" s="1"/>
  <c r="AL520" i="35"/>
  <c r="AD520" i="35"/>
  <c r="V520" i="35"/>
  <c r="N520" i="35"/>
  <c r="AO518" i="35" s="1"/>
  <c r="AL519" i="35"/>
  <c r="AD519" i="35"/>
  <c r="V519" i="35"/>
  <c r="N519" i="35"/>
  <c r="AN518" i="35" s="1"/>
  <c r="AL518" i="35"/>
  <c r="AI524" i="35" s="1"/>
  <c r="AL524" i="35" s="1"/>
  <c r="AD518" i="35"/>
  <c r="V518" i="35"/>
  <c r="S524" i="35" s="1"/>
  <c r="V524" i="35" s="1"/>
  <c r="N518" i="35"/>
  <c r="K524" i="35" s="1"/>
  <c r="N524" i="35" s="1"/>
  <c r="AL516" i="35"/>
  <c r="AD516" i="35"/>
  <c r="V516" i="35"/>
  <c r="N516" i="35"/>
  <c r="AL515" i="35"/>
  <c r="AD515" i="35"/>
  <c r="V515" i="35"/>
  <c r="N515" i="35"/>
  <c r="AL514" i="35"/>
  <c r="AD514" i="35"/>
  <c r="V514" i="35"/>
  <c r="N514" i="35"/>
  <c r="AL513" i="35"/>
  <c r="AD513" i="35"/>
  <c r="V513" i="35"/>
  <c r="N513" i="35"/>
  <c r="AL512" i="35"/>
  <c r="AD512" i="35"/>
  <c r="V512" i="35"/>
  <c r="N512" i="35"/>
  <c r="AL511" i="35"/>
  <c r="AD511" i="35"/>
  <c r="V511" i="35"/>
  <c r="N511" i="35"/>
  <c r="AV499" i="35" s="1"/>
  <c r="AL510" i="35"/>
  <c r="AD510" i="35"/>
  <c r="V510" i="35"/>
  <c r="N510" i="35"/>
  <c r="AU499" i="35" s="1"/>
  <c r="AL509" i="35"/>
  <c r="AD509" i="35"/>
  <c r="V509" i="35"/>
  <c r="N509" i="35"/>
  <c r="AL508" i="35"/>
  <c r="AD508" i="35"/>
  <c r="V508" i="35"/>
  <c r="N508" i="35"/>
  <c r="AW499" i="35" s="1"/>
  <c r="AL507" i="35"/>
  <c r="AD507" i="35"/>
  <c r="V507" i="35"/>
  <c r="N507" i="35"/>
  <c r="AI506" i="35"/>
  <c r="AL506" i="35" s="1"/>
  <c r="AL517" i="35" s="1"/>
  <c r="AA506" i="35"/>
  <c r="AD506" i="35" s="1"/>
  <c r="AD517" i="35" s="1"/>
  <c r="S506" i="35"/>
  <c r="V506" i="35" s="1"/>
  <c r="V517" i="35" s="1"/>
  <c r="K506" i="35"/>
  <c r="N506" i="35" s="1"/>
  <c r="N517" i="35" s="1"/>
  <c r="AT499" i="35" s="1"/>
  <c r="AA505" i="35"/>
  <c r="AD505" i="35" s="1"/>
  <c r="AL504" i="35"/>
  <c r="AD504" i="35"/>
  <c r="V504" i="35"/>
  <c r="N504" i="35"/>
  <c r="AL503" i="35"/>
  <c r="AD503" i="35"/>
  <c r="V503" i="35"/>
  <c r="N503" i="35"/>
  <c r="AL502" i="35"/>
  <c r="AD502" i="35"/>
  <c r="V502" i="35"/>
  <c r="N502" i="35"/>
  <c r="AL501" i="35"/>
  <c r="AD501" i="35"/>
  <c r="V501" i="35"/>
  <c r="N501" i="35"/>
  <c r="AL500" i="35"/>
  <c r="AD500" i="35"/>
  <c r="V500" i="35"/>
  <c r="N500" i="35"/>
  <c r="AL499" i="35"/>
  <c r="AI505" i="35" s="1"/>
  <c r="AL505" i="35" s="1"/>
  <c r="AD499" i="35"/>
  <c r="V499" i="35"/>
  <c r="S505" i="35" s="1"/>
  <c r="V505" i="35" s="1"/>
  <c r="N499" i="35"/>
  <c r="K505" i="35" s="1"/>
  <c r="N505" i="35" s="1"/>
  <c r="AL497" i="35"/>
  <c r="AD497" i="35"/>
  <c r="V497" i="35"/>
  <c r="N497" i="35"/>
  <c r="AL496" i="35"/>
  <c r="AD496" i="35"/>
  <c r="V496" i="35"/>
  <c r="N496" i="35"/>
  <c r="AL495" i="35"/>
  <c r="AD495" i="35"/>
  <c r="V495" i="35"/>
  <c r="N495" i="35"/>
  <c r="AL494" i="35"/>
  <c r="AD494" i="35"/>
  <c r="V494" i="35"/>
  <c r="N494" i="35"/>
  <c r="AL493" i="35"/>
  <c r="AD493" i="35"/>
  <c r="V493" i="35"/>
  <c r="N493" i="35"/>
  <c r="AL492" i="35"/>
  <c r="AD492" i="35"/>
  <c r="V492" i="35"/>
  <c r="N492" i="35"/>
  <c r="AV480" i="35" s="1"/>
  <c r="AL491" i="35"/>
  <c r="AD491" i="35"/>
  <c r="V491" i="35"/>
  <c r="N491" i="35"/>
  <c r="AU480" i="35" s="1"/>
  <c r="AL490" i="35"/>
  <c r="AD490" i="35"/>
  <c r="V490" i="35"/>
  <c r="N490" i="35"/>
  <c r="AL489" i="35"/>
  <c r="AD489" i="35"/>
  <c r="V489" i="35"/>
  <c r="N489" i="35"/>
  <c r="AW480" i="35" s="1"/>
  <c r="AL488" i="35"/>
  <c r="AD488" i="35"/>
  <c r="V488" i="35"/>
  <c r="N488" i="35"/>
  <c r="S487" i="35"/>
  <c r="V487" i="35" s="1"/>
  <c r="V498" i="35" s="1"/>
  <c r="AL485" i="35"/>
  <c r="AD485" i="35"/>
  <c r="V485" i="35"/>
  <c r="N485" i="35"/>
  <c r="AR480" i="35" s="1"/>
  <c r="AL484" i="35"/>
  <c r="AD483" i="35"/>
  <c r="AL482" i="35"/>
  <c r="AD481" i="35"/>
  <c r="AL480" i="35"/>
  <c r="AI486" i="35" s="1"/>
  <c r="AL486" i="35" s="1"/>
  <c r="AD480" i="35"/>
  <c r="V480" i="35"/>
  <c r="N480" i="35"/>
  <c r="AL478" i="35"/>
  <c r="AD478" i="35"/>
  <c r="V478" i="35"/>
  <c r="N478" i="35"/>
  <c r="AL477" i="35"/>
  <c r="AD477" i="35"/>
  <c r="V477" i="35"/>
  <c r="N477" i="35"/>
  <c r="AL476" i="35"/>
  <c r="AD476" i="35"/>
  <c r="V476" i="35"/>
  <c r="N476" i="35"/>
  <c r="AL475" i="35"/>
  <c r="AD475" i="35"/>
  <c r="V475" i="35"/>
  <c r="N475" i="35"/>
  <c r="AL474" i="35"/>
  <c r="AD474" i="35"/>
  <c r="V474" i="35"/>
  <c r="N474" i="35"/>
  <c r="AL473" i="35"/>
  <c r="AD473" i="35"/>
  <c r="V473" i="35"/>
  <c r="N473" i="35"/>
  <c r="AV461" i="35" s="1"/>
  <c r="AL472" i="35"/>
  <c r="AD472" i="35"/>
  <c r="V472" i="35"/>
  <c r="N472" i="35"/>
  <c r="AL471" i="35"/>
  <c r="AD471" i="35"/>
  <c r="V471" i="35"/>
  <c r="N471" i="35"/>
  <c r="AL470" i="35"/>
  <c r="AD470" i="35"/>
  <c r="V470" i="35"/>
  <c r="N470" i="35"/>
  <c r="AW461" i="35" s="1"/>
  <c r="AL469" i="35"/>
  <c r="AD469" i="35"/>
  <c r="V469" i="35"/>
  <c r="N469" i="35"/>
  <c r="AL466" i="35"/>
  <c r="AD466" i="35"/>
  <c r="V466" i="35"/>
  <c r="N466" i="35"/>
  <c r="AR461" i="35" s="1"/>
  <c r="N463" i="35"/>
  <c r="AL461" i="35"/>
  <c r="AD461" i="35"/>
  <c r="V461" i="35"/>
  <c r="N461" i="35"/>
  <c r="AL459" i="35"/>
  <c r="AD459" i="35"/>
  <c r="V459" i="35"/>
  <c r="N459" i="35"/>
  <c r="AL458" i="35"/>
  <c r="AD458" i="35"/>
  <c r="V458" i="35"/>
  <c r="N458" i="35"/>
  <c r="AL457" i="35"/>
  <c r="AD457" i="35"/>
  <c r="V457" i="35"/>
  <c r="N457" i="35"/>
  <c r="AL456" i="35"/>
  <c r="AD456" i="35"/>
  <c r="V456" i="35"/>
  <c r="N456" i="35"/>
  <c r="AL455" i="35"/>
  <c r="AD455" i="35"/>
  <c r="V455" i="35"/>
  <c r="N455" i="35"/>
  <c r="AL454" i="35"/>
  <c r="AD454" i="35"/>
  <c r="V454" i="35"/>
  <c r="N454" i="35"/>
  <c r="AV442" i="35" s="1"/>
  <c r="AL453" i="35"/>
  <c r="AD453" i="35"/>
  <c r="V453" i="35"/>
  <c r="N453" i="35"/>
  <c r="AU442" i="35" s="1"/>
  <c r="AL452" i="35"/>
  <c r="AD452" i="35"/>
  <c r="V452" i="35"/>
  <c r="N452" i="35"/>
  <c r="AL451" i="35"/>
  <c r="AD451" i="35"/>
  <c r="V451" i="35"/>
  <c r="N451" i="35"/>
  <c r="AL450" i="35"/>
  <c r="AD450" i="35"/>
  <c r="V450" i="35"/>
  <c r="N450" i="35"/>
  <c r="AI449" i="35"/>
  <c r="AL449" i="35" s="1"/>
  <c r="AL460" i="35" s="1"/>
  <c r="AA449" i="35"/>
  <c r="AD449" i="35" s="1"/>
  <c r="AD460" i="35" s="1"/>
  <c r="S449" i="35"/>
  <c r="V449" i="35" s="1"/>
  <c r="V460" i="35" s="1"/>
  <c r="K449" i="35"/>
  <c r="N449" i="35" s="1"/>
  <c r="N460" i="35" s="1"/>
  <c r="AA448" i="35"/>
  <c r="AD448" i="35" s="1"/>
  <c r="AL447" i="35"/>
  <c r="AD447" i="35"/>
  <c r="V447" i="35"/>
  <c r="N447" i="35"/>
  <c r="AR442" i="35" s="1"/>
  <c r="AL446" i="35"/>
  <c r="AD446" i="35"/>
  <c r="V446" i="35"/>
  <c r="N446" i="35"/>
  <c r="AL445" i="35"/>
  <c r="AD445" i="35"/>
  <c r="V445" i="35"/>
  <c r="N445" i="35"/>
  <c r="AL444" i="35"/>
  <c r="AD444" i="35"/>
  <c r="V444" i="35"/>
  <c r="N444" i="35"/>
  <c r="AL443" i="35"/>
  <c r="AD443" i="35"/>
  <c r="V443" i="35"/>
  <c r="N443" i="35"/>
  <c r="AN442" i="35" s="1"/>
  <c r="AL442" i="35"/>
  <c r="AI448" i="35" s="1"/>
  <c r="AL448" i="35" s="1"/>
  <c r="AD442" i="35"/>
  <c r="V442" i="35"/>
  <c r="S448" i="35" s="1"/>
  <c r="V448" i="35" s="1"/>
  <c r="N442" i="35"/>
  <c r="K448" i="35" s="1"/>
  <c r="N448" i="35" s="1"/>
  <c r="AL440" i="35"/>
  <c r="AD440" i="35"/>
  <c r="V440" i="35"/>
  <c r="N440" i="35"/>
  <c r="AL439" i="35"/>
  <c r="AD439" i="35"/>
  <c r="V439" i="35"/>
  <c r="N439" i="35"/>
  <c r="AL438" i="35"/>
  <c r="AD438" i="35"/>
  <c r="V438" i="35"/>
  <c r="N438" i="35"/>
  <c r="AL437" i="35"/>
  <c r="AD437" i="35"/>
  <c r="V437" i="35"/>
  <c r="N437" i="35"/>
  <c r="AL436" i="35"/>
  <c r="AD436" i="35"/>
  <c r="V436" i="35"/>
  <c r="N436" i="35"/>
  <c r="AL435" i="35"/>
  <c r="AD435" i="35"/>
  <c r="V435" i="35"/>
  <c r="N435" i="35"/>
  <c r="AV423" i="35" s="1"/>
  <c r="AL434" i="35"/>
  <c r="AD434" i="35"/>
  <c r="V434" i="35"/>
  <c r="N434" i="35"/>
  <c r="AU423" i="35" s="1"/>
  <c r="AL433" i="35"/>
  <c r="AD433" i="35"/>
  <c r="V433" i="35"/>
  <c r="N433" i="35"/>
  <c r="AL432" i="35"/>
  <c r="AD432" i="35"/>
  <c r="V432" i="35"/>
  <c r="N432" i="35"/>
  <c r="AL431" i="35"/>
  <c r="AD431" i="35"/>
  <c r="V431" i="35"/>
  <c r="N431" i="35"/>
  <c r="AI430" i="35"/>
  <c r="AL430" i="35" s="1"/>
  <c r="AL441" i="35" s="1"/>
  <c r="AA430" i="35"/>
  <c r="AD430" i="35" s="1"/>
  <c r="AD441" i="35" s="1"/>
  <c r="S430" i="35"/>
  <c r="V430" i="35" s="1"/>
  <c r="V441" i="35" s="1"/>
  <c r="K430" i="35"/>
  <c r="N430" i="35" s="1"/>
  <c r="N441" i="35" s="1"/>
  <c r="AA429" i="35"/>
  <c r="AD429" i="35" s="1"/>
  <c r="AL428" i="35"/>
  <c r="AD428" i="35"/>
  <c r="V428" i="35"/>
  <c r="N428" i="35"/>
  <c r="AR423" i="35" s="1"/>
  <c r="AL427" i="35"/>
  <c r="AD427" i="35"/>
  <c r="V427" i="35"/>
  <c r="N427" i="35"/>
  <c r="AQ423" i="35" s="1"/>
  <c r="AL426" i="35"/>
  <c r="AD426" i="35"/>
  <c r="V426" i="35"/>
  <c r="N426" i="35"/>
  <c r="AL425" i="35"/>
  <c r="AD425" i="35"/>
  <c r="V425" i="35"/>
  <c r="N425" i="35"/>
  <c r="AO423" i="35" s="1"/>
  <c r="AL424" i="35"/>
  <c r="AD424" i="35"/>
  <c r="V424" i="35"/>
  <c r="N424" i="35"/>
  <c r="AN423" i="35" s="1"/>
  <c r="AL423" i="35"/>
  <c r="AI429" i="35" s="1"/>
  <c r="AL429" i="35" s="1"/>
  <c r="AD423" i="35"/>
  <c r="V423" i="35"/>
  <c r="S429" i="35" s="1"/>
  <c r="V429" i="35" s="1"/>
  <c r="N423" i="35"/>
  <c r="K429" i="35" s="1"/>
  <c r="N429" i="35" s="1"/>
  <c r="AL421" i="35"/>
  <c r="AD421" i="35"/>
  <c r="V421" i="35"/>
  <c r="N421" i="35"/>
  <c r="AL420" i="35"/>
  <c r="AD420" i="35"/>
  <c r="V420" i="35"/>
  <c r="N420" i="35"/>
  <c r="AL419" i="35"/>
  <c r="AD419" i="35"/>
  <c r="V419" i="35"/>
  <c r="N419" i="35"/>
  <c r="AL418" i="35"/>
  <c r="AD418" i="35"/>
  <c r="V418" i="35"/>
  <c r="N418" i="35"/>
  <c r="AL417" i="35"/>
  <c r="AD417" i="35"/>
  <c r="V417" i="35"/>
  <c r="N417" i="35"/>
  <c r="AL416" i="35"/>
  <c r="AD416" i="35"/>
  <c r="V416" i="35"/>
  <c r="N416" i="35"/>
  <c r="AV404" i="35" s="1"/>
  <c r="AL415" i="35"/>
  <c r="AD415" i="35"/>
  <c r="V415" i="35"/>
  <c r="N415" i="35"/>
  <c r="AL414" i="35"/>
  <c r="AD414" i="35"/>
  <c r="V414" i="35"/>
  <c r="N414" i="35"/>
  <c r="AL413" i="35"/>
  <c r="AD413" i="35"/>
  <c r="V413" i="35"/>
  <c r="N413" i="35"/>
  <c r="AL412" i="35"/>
  <c r="AD412" i="35"/>
  <c r="V412" i="35"/>
  <c r="N412" i="35"/>
  <c r="S411" i="35"/>
  <c r="V411" i="35" s="1"/>
  <c r="V422" i="35" s="1"/>
  <c r="K411" i="35"/>
  <c r="N411" i="35" s="1"/>
  <c r="N422" i="35" s="1"/>
  <c r="AL409" i="35"/>
  <c r="AD409" i="35"/>
  <c r="V409" i="35"/>
  <c r="N409" i="35"/>
  <c r="AR404" i="35" s="1"/>
  <c r="AD408" i="35"/>
  <c r="V408" i="35"/>
  <c r="AD407" i="35"/>
  <c r="V407" i="35"/>
  <c r="AD406" i="35"/>
  <c r="V406" i="35"/>
  <c r="AD405" i="35"/>
  <c r="V405" i="35"/>
  <c r="AL404" i="35"/>
  <c r="AD404" i="35"/>
  <c r="V404" i="35"/>
  <c r="S410" i="35" s="1"/>
  <c r="V410" i="35" s="1"/>
  <c r="N404" i="35"/>
  <c r="AL402" i="35"/>
  <c r="AD402" i="35"/>
  <c r="V402" i="35"/>
  <c r="N402" i="35"/>
  <c r="AL401" i="35"/>
  <c r="AD401" i="35"/>
  <c r="V401" i="35"/>
  <c r="N401" i="35"/>
  <c r="AL400" i="35"/>
  <c r="AD400" i="35"/>
  <c r="V400" i="35"/>
  <c r="N400" i="35"/>
  <c r="AL399" i="35"/>
  <c r="AD399" i="35"/>
  <c r="V399" i="35"/>
  <c r="N399" i="35"/>
  <c r="AL398" i="35"/>
  <c r="AD398" i="35"/>
  <c r="V398" i="35"/>
  <c r="N398" i="35"/>
  <c r="AL397" i="35"/>
  <c r="AD397" i="35"/>
  <c r="V397" i="35"/>
  <c r="N397" i="35"/>
  <c r="AV385" i="35" s="1"/>
  <c r="AL396" i="35"/>
  <c r="AD396" i="35"/>
  <c r="V396" i="35"/>
  <c r="N396" i="35"/>
  <c r="AL395" i="35"/>
  <c r="AD395" i="35"/>
  <c r="V395" i="35"/>
  <c r="N395" i="35"/>
  <c r="AL394" i="35"/>
  <c r="AD394" i="35"/>
  <c r="V394" i="35"/>
  <c r="N394" i="35"/>
  <c r="AW385" i="35" s="1"/>
  <c r="AL393" i="35"/>
  <c r="AD393" i="35"/>
  <c r="V393" i="35"/>
  <c r="N393" i="35"/>
  <c r="AL390" i="35"/>
  <c r="AD390" i="35"/>
  <c r="V390" i="35"/>
  <c r="N390" i="35"/>
  <c r="AR385" i="35" s="1"/>
  <c r="AD387" i="35"/>
  <c r="AL385" i="35"/>
  <c r="AD385" i="35"/>
  <c r="V385" i="35"/>
  <c r="N385" i="35"/>
  <c r="AL383" i="35"/>
  <c r="AD383" i="35"/>
  <c r="V383" i="35"/>
  <c r="N383" i="35"/>
  <c r="AL382" i="35"/>
  <c r="AD382" i="35"/>
  <c r="V382" i="35"/>
  <c r="N382" i="35"/>
  <c r="AL381" i="35"/>
  <c r="AD381" i="35"/>
  <c r="V381" i="35"/>
  <c r="N381" i="35"/>
  <c r="AL380" i="35"/>
  <c r="AD380" i="35"/>
  <c r="V380" i="35"/>
  <c r="N380" i="35"/>
  <c r="AL379" i="35"/>
  <c r="AD379" i="35"/>
  <c r="V379" i="35"/>
  <c r="N379" i="35"/>
  <c r="AL378" i="35"/>
  <c r="AD378" i="35"/>
  <c r="V378" i="35"/>
  <c r="N378" i="35"/>
  <c r="AV366" i="35" s="1"/>
  <c r="AL377" i="35"/>
  <c r="AD377" i="35"/>
  <c r="V377" i="35"/>
  <c r="N377" i="35"/>
  <c r="AL376" i="35"/>
  <c r="AD376" i="35"/>
  <c r="V376" i="35"/>
  <c r="N376" i="35"/>
  <c r="AL375" i="35"/>
  <c r="AD375" i="35"/>
  <c r="V375" i="35"/>
  <c r="N375" i="35"/>
  <c r="AW366" i="35" s="1"/>
  <c r="AL374" i="35"/>
  <c r="AD374" i="35"/>
  <c r="V374" i="35"/>
  <c r="N374" i="35"/>
  <c r="AI373" i="35"/>
  <c r="AL373" i="35" s="1"/>
  <c r="AL384" i="35" s="1"/>
  <c r="AA373" i="35"/>
  <c r="AD373" i="35" s="1"/>
  <c r="AD384" i="35" s="1"/>
  <c r="S373" i="35"/>
  <c r="V373" i="35" s="1"/>
  <c r="V384" i="35" s="1"/>
  <c r="K373" i="35"/>
  <c r="N373" i="35" s="1"/>
  <c r="N384" i="35" s="1"/>
  <c r="AA372" i="35"/>
  <c r="AD372" i="35" s="1"/>
  <c r="AL371" i="35"/>
  <c r="AD371" i="35"/>
  <c r="V371" i="35"/>
  <c r="N371" i="35"/>
  <c r="AR366" i="35" s="1"/>
  <c r="AL370" i="35"/>
  <c r="AD370" i="35"/>
  <c r="V370" i="35"/>
  <c r="N370" i="35"/>
  <c r="AL369" i="35"/>
  <c r="AD369" i="35"/>
  <c r="V369" i="35"/>
  <c r="N369" i="35"/>
  <c r="AL368" i="35"/>
  <c r="AO366" i="35" s="1"/>
  <c r="AD368" i="35"/>
  <c r="V368" i="35"/>
  <c r="N368" i="35"/>
  <c r="AL367" i="35"/>
  <c r="AD367" i="35"/>
  <c r="V367" i="35"/>
  <c r="N367" i="35"/>
  <c r="AL366" i="35"/>
  <c r="AI372" i="35" s="1"/>
  <c r="AL372" i="35" s="1"/>
  <c r="AD366" i="35"/>
  <c r="V366" i="35"/>
  <c r="S372" i="35" s="1"/>
  <c r="V372" i="35" s="1"/>
  <c r="N366" i="35"/>
  <c r="K372" i="35" s="1"/>
  <c r="N372" i="35" s="1"/>
  <c r="AL364" i="35"/>
  <c r="AD364" i="35"/>
  <c r="V364" i="35"/>
  <c r="N364" i="35"/>
  <c r="AL363" i="35"/>
  <c r="AD363" i="35"/>
  <c r="V363" i="35"/>
  <c r="N363" i="35"/>
  <c r="AL362" i="35"/>
  <c r="AD362" i="35"/>
  <c r="V362" i="35"/>
  <c r="N362" i="35"/>
  <c r="AL361" i="35"/>
  <c r="AD361" i="35"/>
  <c r="V361" i="35"/>
  <c r="N361" i="35"/>
  <c r="AL360" i="35"/>
  <c r="AD360" i="35"/>
  <c r="V360" i="35"/>
  <c r="N360" i="35"/>
  <c r="AL359" i="35"/>
  <c r="AD359" i="35"/>
  <c r="V359" i="35"/>
  <c r="N359" i="35"/>
  <c r="AV347" i="35" s="1"/>
  <c r="AL358" i="35"/>
  <c r="AD358" i="35"/>
  <c r="V358" i="35"/>
  <c r="N358" i="35"/>
  <c r="AU347" i="35" s="1"/>
  <c r="AL357" i="35"/>
  <c r="AD357" i="35"/>
  <c r="V357" i="35"/>
  <c r="N357" i="35"/>
  <c r="AL356" i="35"/>
  <c r="AD356" i="35"/>
  <c r="V356" i="35"/>
  <c r="N356" i="35"/>
  <c r="AW347" i="35" s="1"/>
  <c r="AL355" i="35"/>
  <c r="AD355" i="35"/>
  <c r="V355" i="35"/>
  <c r="N355" i="35"/>
  <c r="AI354" i="35"/>
  <c r="AL354" i="35" s="1"/>
  <c r="AL365" i="35" s="1"/>
  <c r="AA354" i="35"/>
  <c r="AD354" i="35" s="1"/>
  <c r="AD365" i="35" s="1"/>
  <c r="S354" i="35"/>
  <c r="V354" i="35" s="1"/>
  <c r="V365" i="35" s="1"/>
  <c r="K354" i="35"/>
  <c r="N354" i="35" s="1"/>
  <c r="N365" i="35" s="1"/>
  <c r="AA353" i="35"/>
  <c r="AD353" i="35" s="1"/>
  <c r="AL352" i="35"/>
  <c r="AD352" i="35"/>
  <c r="V352" i="35"/>
  <c r="N352" i="35"/>
  <c r="AR347" i="35" s="1"/>
  <c r="AL351" i="35"/>
  <c r="AD351" i="35"/>
  <c r="V351" i="35"/>
  <c r="N351" i="35"/>
  <c r="AQ347" i="35" s="1"/>
  <c r="AL350" i="35"/>
  <c r="AD350" i="35"/>
  <c r="V350" i="35"/>
  <c r="N350" i="35"/>
  <c r="AP347" i="35" s="1"/>
  <c r="AL349" i="35"/>
  <c r="AD349" i="35"/>
  <c r="V349" i="35"/>
  <c r="N349" i="35"/>
  <c r="AO347" i="35" s="1"/>
  <c r="AL348" i="35"/>
  <c r="AD348" i="35"/>
  <c r="V348" i="35"/>
  <c r="N348" i="35"/>
  <c r="AN347" i="35" s="1"/>
  <c r="AL347" i="35"/>
  <c r="AI353" i="35" s="1"/>
  <c r="AL353" i="35" s="1"/>
  <c r="AD347" i="35"/>
  <c r="V347" i="35"/>
  <c r="S353" i="35" s="1"/>
  <c r="V353" i="35" s="1"/>
  <c r="N347" i="35"/>
  <c r="K353" i="35" s="1"/>
  <c r="N353" i="35" s="1"/>
  <c r="AL345" i="35"/>
  <c r="AD345" i="35"/>
  <c r="V345" i="35"/>
  <c r="N345" i="35"/>
  <c r="AL344" i="35"/>
  <c r="AD344" i="35"/>
  <c r="V344" i="35"/>
  <c r="N344" i="35"/>
  <c r="AL343" i="35"/>
  <c r="AD343" i="35"/>
  <c r="V343" i="35"/>
  <c r="N343" i="35"/>
  <c r="AL342" i="35"/>
  <c r="AD342" i="35"/>
  <c r="V342" i="35"/>
  <c r="N342" i="35"/>
  <c r="AL341" i="35"/>
  <c r="AD341" i="35"/>
  <c r="V341" i="35"/>
  <c r="N341" i="35"/>
  <c r="AL340" i="35"/>
  <c r="AD340" i="35"/>
  <c r="V340" i="35"/>
  <c r="N340" i="35"/>
  <c r="AL339" i="35"/>
  <c r="AD339" i="35"/>
  <c r="V339" i="35"/>
  <c r="N339" i="35"/>
  <c r="AL338" i="35"/>
  <c r="AD338" i="35"/>
  <c r="V338" i="35"/>
  <c r="N338" i="35"/>
  <c r="AL337" i="35"/>
  <c r="AD337" i="35"/>
  <c r="V337" i="35"/>
  <c r="N337" i="35"/>
  <c r="AL336" i="35"/>
  <c r="AD336" i="35"/>
  <c r="V336" i="35"/>
  <c r="N336" i="35"/>
  <c r="S335" i="35"/>
  <c r="V335" i="35" s="1"/>
  <c r="V346" i="35" s="1"/>
  <c r="K335" i="35"/>
  <c r="N335" i="35" s="1"/>
  <c r="N346" i="35" s="1"/>
  <c r="AL333" i="35"/>
  <c r="AD333" i="35"/>
  <c r="V333" i="35"/>
  <c r="N333" i="35"/>
  <c r="V332" i="35"/>
  <c r="N332" i="35"/>
  <c r="V331" i="35"/>
  <c r="N331" i="35"/>
  <c r="V330" i="35"/>
  <c r="N330" i="35"/>
  <c r="V329" i="35"/>
  <c r="N329" i="35"/>
  <c r="AL328" i="35"/>
  <c r="AD328" i="35"/>
  <c r="V328" i="35"/>
  <c r="S334" i="35" s="1"/>
  <c r="V334" i="35" s="1"/>
  <c r="N328" i="35"/>
  <c r="K334" i="35" s="1"/>
  <c r="N334" i="35" s="1"/>
  <c r="AL326" i="35"/>
  <c r="AD326" i="35"/>
  <c r="V326" i="35"/>
  <c r="N326" i="35"/>
  <c r="AL325" i="35"/>
  <c r="AD325" i="35"/>
  <c r="V325" i="35"/>
  <c r="N325" i="35"/>
  <c r="AL324" i="35"/>
  <c r="AD324" i="35"/>
  <c r="V324" i="35"/>
  <c r="N324" i="35"/>
  <c r="AL323" i="35"/>
  <c r="AD323" i="35"/>
  <c r="V323" i="35"/>
  <c r="N323" i="35"/>
  <c r="AL322" i="35"/>
  <c r="AD322" i="35"/>
  <c r="V322" i="35"/>
  <c r="N322" i="35"/>
  <c r="AL321" i="35"/>
  <c r="AD321" i="35"/>
  <c r="V321" i="35"/>
  <c r="N321" i="35"/>
  <c r="AL320" i="35"/>
  <c r="AD320" i="35"/>
  <c r="V320" i="35"/>
  <c r="N320" i="35"/>
  <c r="AL319" i="35"/>
  <c r="AD319" i="35"/>
  <c r="V319" i="35"/>
  <c r="N319" i="35"/>
  <c r="AL318" i="35"/>
  <c r="AD318" i="35"/>
  <c r="V318" i="35"/>
  <c r="N318" i="35"/>
  <c r="AL317" i="35"/>
  <c r="AD317" i="35"/>
  <c r="V317" i="35"/>
  <c r="N317" i="35"/>
  <c r="AL314" i="35"/>
  <c r="AD314" i="35"/>
  <c r="V314" i="35"/>
  <c r="N314" i="35"/>
  <c r="V312" i="35"/>
  <c r="AL309" i="35"/>
  <c r="AD309" i="35"/>
  <c r="V309" i="35"/>
  <c r="N309" i="35"/>
  <c r="AL307" i="35"/>
  <c r="AD307" i="35"/>
  <c r="V307" i="35"/>
  <c r="N307" i="35"/>
  <c r="AL306" i="35"/>
  <c r="AD306" i="35"/>
  <c r="V306" i="35"/>
  <c r="N306" i="35"/>
  <c r="AL305" i="35"/>
  <c r="AD305" i="35"/>
  <c r="V305" i="35"/>
  <c r="N305" i="35"/>
  <c r="AL304" i="35"/>
  <c r="AD304" i="35"/>
  <c r="V304" i="35"/>
  <c r="N304" i="35"/>
  <c r="AL303" i="35"/>
  <c r="AD303" i="35"/>
  <c r="V303" i="35"/>
  <c r="N303" i="35"/>
  <c r="AL302" i="35"/>
  <c r="AD302" i="35"/>
  <c r="V302" i="35"/>
  <c r="N302" i="35"/>
  <c r="AL301" i="35"/>
  <c r="AD301" i="35"/>
  <c r="V301" i="35"/>
  <c r="N301" i="35"/>
  <c r="AU290" i="35" s="1"/>
  <c r="AL300" i="35"/>
  <c r="AD300" i="35"/>
  <c r="V300" i="35"/>
  <c r="N300" i="35"/>
  <c r="AL299" i="35"/>
  <c r="AD299" i="35"/>
  <c r="V299" i="35"/>
  <c r="N299" i="35"/>
  <c r="AW290" i="35" s="1"/>
  <c r="AL298" i="35"/>
  <c r="AD298" i="35"/>
  <c r="V298" i="35"/>
  <c r="N298" i="35"/>
  <c r="AI297" i="35"/>
  <c r="AL297" i="35" s="1"/>
  <c r="AL308" i="35" s="1"/>
  <c r="AA297" i="35"/>
  <c r="AD297" i="35" s="1"/>
  <c r="AD308" i="35" s="1"/>
  <c r="S297" i="35"/>
  <c r="V297" i="35" s="1"/>
  <c r="V308" i="35" s="1"/>
  <c r="K297" i="35"/>
  <c r="N297" i="35" s="1"/>
  <c r="N308" i="35" s="1"/>
  <c r="AA296" i="35"/>
  <c r="AD296" i="35" s="1"/>
  <c r="AL295" i="35"/>
  <c r="AD295" i="35"/>
  <c r="V295" i="35"/>
  <c r="N295" i="35"/>
  <c r="AR290" i="35" s="1"/>
  <c r="AL294" i="35"/>
  <c r="AD294" i="35"/>
  <c r="V294" i="35"/>
  <c r="N294" i="35"/>
  <c r="AL293" i="35"/>
  <c r="AD293" i="35"/>
  <c r="V293" i="35"/>
  <c r="N293" i="35"/>
  <c r="AL292" i="35"/>
  <c r="AD292" i="35"/>
  <c r="V292" i="35"/>
  <c r="N292" i="35"/>
  <c r="AL291" i="35"/>
  <c r="AD291" i="35"/>
  <c r="V291" i="35"/>
  <c r="N291" i="35"/>
  <c r="AL290" i="35"/>
  <c r="AI296" i="35" s="1"/>
  <c r="AL296" i="35" s="1"/>
  <c r="AD290" i="35"/>
  <c r="V290" i="35"/>
  <c r="S296" i="35" s="1"/>
  <c r="V296" i="35" s="1"/>
  <c r="N290" i="35"/>
  <c r="K296" i="35" s="1"/>
  <c r="N296" i="35" s="1"/>
  <c r="AL288" i="35"/>
  <c r="AD288" i="35"/>
  <c r="V288" i="35"/>
  <c r="N288" i="35"/>
  <c r="AL287" i="35"/>
  <c r="AD287" i="35"/>
  <c r="V287" i="35"/>
  <c r="N287" i="35"/>
  <c r="AL286" i="35"/>
  <c r="AD286" i="35"/>
  <c r="V286" i="35"/>
  <c r="N286" i="35"/>
  <c r="AL285" i="35"/>
  <c r="AD285" i="35"/>
  <c r="V285" i="35"/>
  <c r="N285" i="35"/>
  <c r="AL284" i="35"/>
  <c r="AD284" i="35"/>
  <c r="V284" i="35"/>
  <c r="N284" i="35"/>
  <c r="AL283" i="35"/>
  <c r="AD283" i="35"/>
  <c r="V283" i="35"/>
  <c r="N283" i="35"/>
  <c r="AV271" i="35" s="1"/>
  <c r="AL282" i="35"/>
  <c r="AD282" i="35"/>
  <c r="V282" i="35"/>
  <c r="N282" i="35"/>
  <c r="AL281" i="35"/>
  <c r="AD281" i="35"/>
  <c r="V281" i="35"/>
  <c r="N281" i="35"/>
  <c r="AL280" i="35"/>
  <c r="AD280" i="35"/>
  <c r="V280" i="35"/>
  <c r="N280" i="35"/>
  <c r="AW271" i="35" s="1"/>
  <c r="AL279" i="35"/>
  <c r="AD279" i="35"/>
  <c r="V279" i="35"/>
  <c r="N279" i="35"/>
  <c r="AI278" i="35"/>
  <c r="AL278" i="35" s="1"/>
  <c r="AL289" i="35" s="1"/>
  <c r="AA278" i="35"/>
  <c r="AD278" i="35" s="1"/>
  <c r="AD289" i="35" s="1"/>
  <c r="S278" i="35"/>
  <c r="V278" i="35" s="1"/>
  <c r="V289" i="35" s="1"/>
  <c r="K278" i="35"/>
  <c r="N278" i="35" s="1"/>
  <c r="N289" i="35" s="1"/>
  <c r="AA277" i="35"/>
  <c r="AD277" i="35" s="1"/>
  <c r="AL276" i="35"/>
  <c r="AD276" i="35"/>
  <c r="V276" i="35"/>
  <c r="N276" i="35"/>
  <c r="AR271" i="35" s="1"/>
  <c r="AL275" i="35"/>
  <c r="AD275" i="35"/>
  <c r="V275" i="35"/>
  <c r="N275" i="35"/>
  <c r="AL274" i="35"/>
  <c r="AD274" i="35"/>
  <c r="V274" i="35"/>
  <c r="N274" i="35"/>
  <c r="AL273" i="35"/>
  <c r="AD273" i="35"/>
  <c r="V273" i="35"/>
  <c r="N273" i="35"/>
  <c r="AO271" i="35" s="1"/>
  <c r="AL272" i="35"/>
  <c r="AD272" i="35"/>
  <c r="V272" i="35"/>
  <c r="N272" i="35"/>
  <c r="AL271" i="35"/>
  <c r="AI277" i="35" s="1"/>
  <c r="AL277" i="35" s="1"/>
  <c r="AD271" i="35"/>
  <c r="V271" i="35"/>
  <c r="S277" i="35" s="1"/>
  <c r="V277" i="35" s="1"/>
  <c r="N271" i="35"/>
  <c r="K277" i="35" s="1"/>
  <c r="N277" i="35" s="1"/>
  <c r="AL269" i="35"/>
  <c r="AD269" i="35"/>
  <c r="V269" i="35"/>
  <c r="N269" i="35"/>
  <c r="AL268" i="35"/>
  <c r="AD268" i="35"/>
  <c r="V268" i="35"/>
  <c r="N268" i="35"/>
  <c r="AL267" i="35"/>
  <c r="AD267" i="35"/>
  <c r="V267" i="35"/>
  <c r="N267" i="35"/>
  <c r="AL266" i="35"/>
  <c r="AD266" i="35"/>
  <c r="V266" i="35"/>
  <c r="N266" i="35"/>
  <c r="AL265" i="35"/>
  <c r="AD265" i="35"/>
  <c r="V265" i="35"/>
  <c r="N265" i="35"/>
  <c r="AL264" i="35"/>
  <c r="AD264" i="35"/>
  <c r="V264" i="35"/>
  <c r="N264" i="35"/>
  <c r="AL263" i="35"/>
  <c r="AD263" i="35"/>
  <c r="V263" i="35"/>
  <c r="N263" i="35"/>
  <c r="AL262" i="35"/>
  <c r="AD262" i="35"/>
  <c r="V262" i="35"/>
  <c r="N262" i="35"/>
  <c r="AL261" i="35"/>
  <c r="AD261" i="35"/>
  <c r="V261" i="35"/>
  <c r="N261" i="35"/>
  <c r="AL260" i="35"/>
  <c r="AD260" i="35"/>
  <c r="V260" i="35"/>
  <c r="N260" i="35"/>
  <c r="AI259" i="35"/>
  <c r="AL259" i="35" s="1"/>
  <c r="AL270" i="35" s="1"/>
  <c r="K259" i="35"/>
  <c r="N259" i="35" s="1"/>
  <c r="N270" i="35" s="1"/>
  <c r="AL257" i="35"/>
  <c r="AD257" i="35"/>
  <c r="V257" i="35"/>
  <c r="N257" i="35"/>
  <c r="AL256" i="35"/>
  <c r="N256" i="35"/>
  <c r="AL255" i="35"/>
  <c r="N255" i="35"/>
  <c r="AL254" i="35"/>
  <c r="N254" i="35"/>
  <c r="AL253" i="35"/>
  <c r="N253" i="35"/>
  <c r="AL252" i="35"/>
  <c r="AI258" i="35" s="1"/>
  <c r="AL258" i="35" s="1"/>
  <c r="AD252" i="35"/>
  <c r="V252" i="35"/>
  <c r="N252" i="35"/>
  <c r="K258" i="35" s="1"/>
  <c r="N258" i="35" s="1"/>
  <c r="AL250" i="35"/>
  <c r="AD250" i="35"/>
  <c r="V250" i="35"/>
  <c r="N250" i="35"/>
  <c r="AL249" i="35"/>
  <c r="AD249" i="35"/>
  <c r="V249" i="35"/>
  <c r="N249" i="35"/>
  <c r="AL248" i="35"/>
  <c r="AD248" i="35"/>
  <c r="V248" i="35"/>
  <c r="N248" i="35"/>
  <c r="AL247" i="35"/>
  <c r="AD247" i="35"/>
  <c r="V247" i="35"/>
  <c r="N247" i="35"/>
  <c r="AL246" i="35"/>
  <c r="AD246" i="35"/>
  <c r="V246" i="35"/>
  <c r="N246" i="35"/>
  <c r="AL245" i="35"/>
  <c r="AD245" i="35"/>
  <c r="V245" i="35"/>
  <c r="N245" i="35"/>
  <c r="AV233" i="35" s="1"/>
  <c r="AL244" i="35"/>
  <c r="AD244" i="35"/>
  <c r="V244" i="35"/>
  <c r="N244" i="35"/>
  <c r="AU233" i="35" s="1"/>
  <c r="AL243" i="35"/>
  <c r="AD243" i="35"/>
  <c r="V243" i="35"/>
  <c r="N243" i="35"/>
  <c r="AL242" i="35"/>
  <c r="AD242" i="35"/>
  <c r="V242" i="35"/>
  <c r="N242" i="35"/>
  <c r="AW233" i="35" s="1"/>
  <c r="AL241" i="35"/>
  <c r="AD241" i="35"/>
  <c r="V241" i="35"/>
  <c r="N241" i="35"/>
  <c r="AA239" i="35"/>
  <c r="AD239" i="35" s="1"/>
  <c r="AL238" i="35"/>
  <c r="AD238" i="35"/>
  <c r="V238" i="35"/>
  <c r="N238" i="35"/>
  <c r="N234" i="35"/>
  <c r="AL233" i="35"/>
  <c r="AD233" i="35"/>
  <c r="V233" i="35"/>
  <c r="N233" i="35"/>
  <c r="K239" i="35" s="1"/>
  <c r="N239" i="35" s="1"/>
  <c r="AL231" i="35"/>
  <c r="AD231" i="35"/>
  <c r="V231" i="35"/>
  <c r="N231" i="35"/>
  <c r="AL230" i="35"/>
  <c r="AD230" i="35"/>
  <c r="V230" i="35"/>
  <c r="N230" i="35"/>
  <c r="AL229" i="35"/>
  <c r="AD229" i="35"/>
  <c r="V229" i="35"/>
  <c r="N229" i="35"/>
  <c r="AL228" i="35"/>
  <c r="AD228" i="35"/>
  <c r="V228" i="35"/>
  <c r="N228" i="35"/>
  <c r="AL227" i="35"/>
  <c r="AD227" i="35"/>
  <c r="V227" i="35"/>
  <c r="N227" i="35"/>
  <c r="AL226" i="35"/>
  <c r="AD226" i="35"/>
  <c r="V226" i="35"/>
  <c r="N226" i="35"/>
  <c r="AV214" i="35" s="1"/>
  <c r="AL225" i="35"/>
  <c r="AD225" i="35"/>
  <c r="V225" i="35"/>
  <c r="N225" i="35"/>
  <c r="AU214" i="35" s="1"/>
  <c r="AL224" i="35"/>
  <c r="AD224" i="35"/>
  <c r="V224" i="35"/>
  <c r="N224" i="35"/>
  <c r="AL223" i="35"/>
  <c r="AD223" i="35"/>
  <c r="V223" i="35"/>
  <c r="N223" i="35"/>
  <c r="AL222" i="35"/>
  <c r="AD222" i="35"/>
  <c r="V222" i="35"/>
  <c r="N222" i="35"/>
  <c r="AI221" i="35"/>
  <c r="AL221" i="35" s="1"/>
  <c r="AL232" i="35" s="1"/>
  <c r="AA221" i="35"/>
  <c r="AD221" i="35" s="1"/>
  <c r="AD232" i="35" s="1"/>
  <c r="S221" i="35"/>
  <c r="V221" i="35" s="1"/>
  <c r="V232" i="35" s="1"/>
  <c r="K221" i="35"/>
  <c r="N221" i="35" s="1"/>
  <c r="N232" i="35" s="1"/>
  <c r="AA220" i="35"/>
  <c r="AD220" i="35" s="1"/>
  <c r="AL219" i="35"/>
  <c r="AD219" i="35"/>
  <c r="V219" i="35"/>
  <c r="N219" i="35"/>
  <c r="AR214" i="35" s="1"/>
  <c r="AL218" i="35"/>
  <c r="AD218" i="35"/>
  <c r="V218" i="35"/>
  <c r="AQ214" i="35" s="1"/>
  <c r="N218" i="35"/>
  <c r="AL217" i="35"/>
  <c r="AD217" i="35"/>
  <c r="V217" i="35"/>
  <c r="N217" i="35"/>
  <c r="AL216" i="35"/>
  <c r="AD216" i="35"/>
  <c r="V216" i="35"/>
  <c r="N216" i="35"/>
  <c r="AL215" i="35"/>
  <c r="AD215" i="35"/>
  <c r="V215" i="35"/>
  <c r="N215" i="35"/>
  <c r="AL214" i="35"/>
  <c r="AI220" i="35" s="1"/>
  <c r="AL220" i="35" s="1"/>
  <c r="AD214" i="35"/>
  <c r="V214" i="35"/>
  <c r="S220" i="35" s="1"/>
  <c r="V220" i="35" s="1"/>
  <c r="N214" i="35"/>
  <c r="K220" i="35" s="1"/>
  <c r="N220" i="35" s="1"/>
  <c r="AL212" i="35"/>
  <c r="AD212" i="35"/>
  <c r="V212" i="35"/>
  <c r="N212" i="35"/>
  <c r="AL211" i="35"/>
  <c r="AD211" i="35"/>
  <c r="V211" i="35"/>
  <c r="N211" i="35"/>
  <c r="AL210" i="35"/>
  <c r="AD210" i="35"/>
  <c r="V210" i="35"/>
  <c r="N210" i="35"/>
  <c r="AL209" i="35"/>
  <c r="AD209" i="35"/>
  <c r="V209" i="35"/>
  <c r="N209" i="35"/>
  <c r="AL208" i="35"/>
  <c r="AD208" i="35"/>
  <c r="V208" i="35"/>
  <c r="N208" i="35"/>
  <c r="AL207" i="35"/>
  <c r="AD207" i="35"/>
  <c r="V207" i="35"/>
  <c r="N207" i="35"/>
  <c r="AL206" i="35"/>
  <c r="AD206" i="35"/>
  <c r="V206" i="35"/>
  <c r="N206" i="35"/>
  <c r="AU195" i="35" s="1"/>
  <c r="AL205" i="35"/>
  <c r="AD205" i="35"/>
  <c r="V205" i="35"/>
  <c r="N205" i="35"/>
  <c r="AL204" i="35"/>
  <c r="AD204" i="35"/>
  <c r="V204" i="35"/>
  <c r="N204" i="35"/>
  <c r="AW195" i="35" s="1"/>
  <c r="AL203" i="35"/>
  <c r="AD203" i="35"/>
  <c r="V203" i="35"/>
  <c r="N203" i="35"/>
  <c r="AI202" i="35"/>
  <c r="AL202" i="35" s="1"/>
  <c r="AL213" i="35" s="1"/>
  <c r="AA202" i="35"/>
  <c r="AD202" i="35" s="1"/>
  <c r="AD213" i="35" s="1"/>
  <c r="S202" i="35"/>
  <c r="V202" i="35" s="1"/>
  <c r="V213" i="35" s="1"/>
  <c r="K202" i="35"/>
  <c r="N202" i="35" s="1"/>
  <c r="N213" i="35" s="1"/>
  <c r="AA201" i="35"/>
  <c r="AD201" i="35" s="1"/>
  <c r="AL200" i="35"/>
  <c r="AD200" i="35"/>
  <c r="V200" i="35"/>
  <c r="N200" i="35"/>
  <c r="AR195" i="35" s="1"/>
  <c r="AL199" i="35"/>
  <c r="AD199" i="35"/>
  <c r="V199" i="35"/>
  <c r="N199" i="35"/>
  <c r="AL198" i="35"/>
  <c r="AD198" i="35"/>
  <c r="AP195" i="35" s="1"/>
  <c r="V198" i="35"/>
  <c r="N198" i="35"/>
  <c r="AL197" i="35"/>
  <c r="AD197" i="35"/>
  <c r="V197" i="35"/>
  <c r="N197" i="35"/>
  <c r="AL196" i="35"/>
  <c r="AD196" i="35"/>
  <c r="V196" i="35"/>
  <c r="N196" i="35"/>
  <c r="AL195" i="35"/>
  <c r="AI201" i="35" s="1"/>
  <c r="AL201" i="35" s="1"/>
  <c r="AD195" i="35"/>
  <c r="V195" i="35"/>
  <c r="S201" i="35" s="1"/>
  <c r="V201" i="35" s="1"/>
  <c r="N195" i="35"/>
  <c r="K201" i="35" s="1"/>
  <c r="N201" i="35" s="1"/>
  <c r="AL193" i="35"/>
  <c r="AD193" i="35"/>
  <c r="V193" i="35"/>
  <c r="N193" i="35"/>
  <c r="AL192" i="35"/>
  <c r="AD192" i="35"/>
  <c r="V192" i="35"/>
  <c r="N192" i="35"/>
  <c r="AL191" i="35"/>
  <c r="AD191" i="35"/>
  <c r="V191" i="35"/>
  <c r="N191" i="35"/>
  <c r="AL190" i="35"/>
  <c r="AD190" i="35"/>
  <c r="V190" i="35"/>
  <c r="N190" i="35"/>
  <c r="AL189" i="35"/>
  <c r="AD189" i="35"/>
  <c r="V189" i="35"/>
  <c r="N189" i="35"/>
  <c r="AL188" i="35"/>
  <c r="AD188" i="35"/>
  <c r="V188" i="35"/>
  <c r="N188" i="35"/>
  <c r="AL187" i="35"/>
  <c r="AD187" i="35"/>
  <c r="V187" i="35"/>
  <c r="N187" i="35"/>
  <c r="AU176" i="35" s="1"/>
  <c r="AL186" i="35"/>
  <c r="AD186" i="35"/>
  <c r="V186" i="35"/>
  <c r="N186" i="35"/>
  <c r="AL185" i="35"/>
  <c r="AD185" i="35"/>
  <c r="V185" i="35"/>
  <c r="N185" i="35"/>
  <c r="AW176" i="35" s="1"/>
  <c r="AL184" i="35"/>
  <c r="AD184" i="35"/>
  <c r="V184" i="35"/>
  <c r="N184" i="35"/>
  <c r="AI183" i="35"/>
  <c r="AL183" i="35" s="1"/>
  <c r="AL194" i="35" s="1"/>
  <c r="AA183" i="35"/>
  <c r="AD183" i="35" s="1"/>
  <c r="AD194" i="35" s="1"/>
  <c r="AA182" i="35"/>
  <c r="AD182" i="35" s="1"/>
  <c r="AL181" i="35"/>
  <c r="AD181" i="35"/>
  <c r="V181" i="35"/>
  <c r="N181" i="35"/>
  <c r="AR176" i="35" s="1"/>
  <c r="AL180" i="35"/>
  <c r="N180" i="35"/>
  <c r="AL179" i="35"/>
  <c r="N179" i="35"/>
  <c r="AL178" i="35"/>
  <c r="N178" i="35"/>
  <c r="AL177" i="35"/>
  <c r="N177" i="35"/>
  <c r="AL176" i="35"/>
  <c r="AI182" i="35" s="1"/>
  <c r="AL182" i="35" s="1"/>
  <c r="AD176" i="35"/>
  <c r="V176" i="35"/>
  <c r="N176" i="35"/>
  <c r="K182" i="35" s="1"/>
  <c r="N182" i="35" s="1"/>
  <c r="AL174" i="35"/>
  <c r="AD174" i="35"/>
  <c r="V174" i="35"/>
  <c r="N174" i="35"/>
  <c r="AL173" i="35"/>
  <c r="AD173" i="35"/>
  <c r="V173" i="35"/>
  <c r="N173" i="35"/>
  <c r="AL172" i="35"/>
  <c r="AD172" i="35"/>
  <c r="V172" i="35"/>
  <c r="N172" i="35"/>
  <c r="AL171" i="35"/>
  <c r="AD171" i="35"/>
  <c r="V171" i="35"/>
  <c r="N171" i="35"/>
  <c r="AL170" i="35"/>
  <c r="AD170" i="35"/>
  <c r="V170" i="35"/>
  <c r="N170" i="35"/>
  <c r="AL169" i="35"/>
  <c r="AD169" i="35"/>
  <c r="V169" i="35"/>
  <c r="N169" i="35"/>
  <c r="AL168" i="35"/>
  <c r="AD168" i="35"/>
  <c r="V168" i="35"/>
  <c r="N168" i="35"/>
  <c r="AU157" i="35" s="1"/>
  <c r="AL167" i="35"/>
  <c r="AD167" i="35"/>
  <c r="V167" i="35"/>
  <c r="N167" i="35"/>
  <c r="AL166" i="35"/>
  <c r="AD166" i="35"/>
  <c r="V166" i="35"/>
  <c r="N166" i="35"/>
  <c r="AW157" i="35" s="1"/>
  <c r="AL165" i="35"/>
  <c r="AD165" i="35"/>
  <c r="V165" i="35"/>
  <c r="N165" i="35"/>
  <c r="AL162" i="35"/>
  <c r="AD162" i="35"/>
  <c r="V162" i="35"/>
  <c r="N162" i="35"/>
  <c r="AR157" i="35" s="1"/>
  <c r="N161" i="35"/>
  <c r="AL157" i="35"/>
  <c r="AD157" i="35"/>
  <c r="V157" i="35"/>
  <c r="N157" i="35"/>
  <c r="AL155" i="35"/>
  <c r="AD155" i="35"/>
  <c r="V155" i="35"/>
  <c r="N155" i="35"/>
  <c r="AL154" i="35"/>
  <c r="AD154" i="35"/>
  <c r="V154" i="35"/>
  <c r="N154" i="35"/>
  <c r="AL153" i="35"/>
  <c r="AD153" i="35"/>
  <c r="V153" i="35"/>
  <c r="N153" i="35"/>
  <c r="AL152" i="35"/>
  <c r="AD152" i="35"/>
  <c r="V152" i="35"/>
  <c r="N152" i="35"/>
  <c r="AL151" i="35"/>
  <c r="AD151" i="35"/>
  <c r="V151" i="35"/>
  <c r="N151" i="35"/>
  <c r="AL150" i="35"/>
  <c r="AD150" i="35"/>
  <c r="V150" i="35"/>
  <c r="N150" i="35"/>
  <c r="AV138" i="35" s="1"/>
  <c r="AL149" i="35"/>
  <c r="AD149" i="35"/>
  <c r="V149" i="35"/>
  <c r="N149" i="35"/>
  <c r="AL148" i="35"/>
  <c r="AD148" i="35"/>
  <c r="V148" i="35"/>
  <c r="N148" i="35"/>
  <c r="AL147" i="35"/>
  <c r="AD147" i="35"/>
  <c r="V147" i="35"/>
  <c r="N147" i="35"/>
  <c r="AW138" i="35" s="1"/>
  <c r="AL146" i="35"/>
  <c r="AD146" i="35"/>
  <c r="V146" i="35"/>
  <c r="N146" i="35"/>
  <c r="AI145" i="35"/>
  <c r="AL145" i="35" s="1"/>
  <c r="AL156" i="35" s="1"/>
  <c r="AA145" i="35"/>
  <c r="AD145" i="35" s="1"/>
  <c r="AD156" i="35" s="1"/>
  <c r="S145" i="35"/>
  <c r="V145" i="35" s="1"/>
  <c r="V156" i="35" s="1"/>
  <c r="K145" i="35"/>
  <c r="N145" i="35" s="1"/>
  <c r="N156" i="35" s="1"/>
  <c r="AA144" i="35"/>
  <c r="AD144" i="35" s="1"/>
  <c r="AL143" i="35"/>
  <c r="AD143" i="35"/>
  <c r="V143" i="35"/>
  <c r="N143" i="35"/>
  <c r="AR138" i="35" s="1"/>
  <c r="AL142" i="35"/>
  <c r="AD142" i="35"/>
  <c r="V142" i="35"/>
  <c r="N142" i="35"/>
  <c r="AL141" i="35"/>
  <c r="AD141" i="35"/>
  <c r="V141" i="35"/>
  <c r="N141" i="35"/>
  <c r="AL140" i="35"/>
  <c r="AD140" i="35"/>
  <c r="V140" i="35"/>
  <c r="AO138" i="35" s="1"/>
  <c r="N140" i="35"/>
  <c r="AL139" i="35"/>
  <c r="AD139" i="35"/>
  <c r="V139" i="35"/>
  <c r="N139" i="35"/>
  <c r="AL138" i="35"/>
  <c r="AI144" i="35" s="1"/>
  <c r="AL144" i="35" s="1"/>
  <c r="AD138" i="35"/>
  <c r="V138" i="35"/>
  <c r="S144" i="35" s="1"/>
  <c r="V144" i="35" s="1"/>
  <c r="N138" i="35"/>
  <c r="K144" i="35" s="1"/>
  <c r="N144" i="35" s="1"/>
  <c r="AL136" i="35"/>
  <c r="AD136" i="35"/>
  <c r="V136" i="35"/>
  <c r="N136" i="35"/>
  <c r="AL135" i="35"/>
  <c r="AD135" i="35"/>
  <c r="V135" i="35"/>
  <c r="N135" i="35"/>
  <c r="AL134" i="35"/>
  <c r="AD134" i="35"/>
  <c r="V134" i="35"/>
  <c r="N134" i="35"/>
  <c r="AL133" i="35"/>
  <c r="AD133" i="35"/>
  <c r="V133" i="35"/>
  <c r="N133" i="35"/>
  <c r="AL132" i="35"/>
  <c r="AD132" i="35"/>
  <c r="V132" i="35"/>
  <c r="N132" i="35"/>
  <c r="AL131" i="35"/>
  <c r="AD131" i="35"/>
  <c r="V131" i="35"/>
  <c r="N131" i="35"/>
  <c r="AV119" i="35" s="1"/>
  <c r="AL130" i="35"/>
  <c r="AD130" i="35"/>
  <c r="V130" i="35"/>
  <c r="N130" i="35"/>
  <c r="AU119" i="35" s="1"/>
  <c r="AL129" i="35"/>
  <c r="AD129" i="35"/>
  <c r="V129" i="35"/>
  <c r="N129" i="35"/>
  <c r="AL128" i="35"/>
  <c r="AD128" i="35"/>
  <c r="V128" i="35"/>
  <c r="N128" i="35"/>
  <c r="AW119" i="35" s="1"/>
  <c r="AL127" i="35"/>
  <c r="AD127" i="35"/>
  <c r="V127" i="35"/>
  <c r="N127" i="35"/>
  <c r="AI126" i="35"/>
  <c r="AL126" i="35" s="1"/>
  <c r="AL137" i="35" s="1"/>
  <c r="AA126" i="35"/>
  <c r="AD126" i="35" s="1"/>
  <c r="AD137" i="35" s="1"/>
  <c r="S126" i="35"/>
  <c r="V126" i="35" s="1"/>
  <c r="V137" i="35" s="1"/>
  <c r="K126" i="35"/>
  <c r="N126" i="35" s="1"/>
  <c r="N137" i="35" s="1"/>
  <c r="AA125" i="35"/>
  <c r="AD125" i="35" s="1"/>
  <c r="AL124" i="35"/>
  <c r="AD124" i="35"/>
  <c r="V124" i="35"/>
  <c r="N124" i="35"/>
  <c r="AL123" i="35"/>
  <c r="AD123" i="35"/>
  <c r="V123" i="35"/>
  <c r="N123" i="35"/>
  <c r="AL122" i="35"/>
  <c r="AD122" i="35"/>
  <c r="V122" i="35"/>
  <c r="N122" i="35"/>
  <c r="AL121" i="35"/>
  <c r="AD121" i="35"/>
  <c r="V121" i="35"/>
  <c r="N121" i="35"/>
  <c r="AL120" i="35"/>
  <c r="AD120" i="35"/>
  <c r="AN119" i="35" s="1"/>
  <c r="V120" i="35"/>
  <c r="N120" i="35"/>
  <c r="AL119" i="35"/>
  <c r="AI125" i="35" s="1"/>
  <c r="AL125" i="35" s="1"/>
  <c r="AD119" i="35"/>
  <c r="V119" i="35"/>
  <c r="S125" i="35" s="1"/>
  <c r="V125" i="35" s="1"/>
  <c r="N119" i="35"/>
  <c r="K125" i="35" s="1"/>
  <c r="N125" i="35" s="1"/>
  <c r="AL117" i="35"/>
  <c r="AD117" i="35"/>
  <c r="V117" i="35"/>
  <c r="N117" i="35"/>
  <c r="AL116" i="35"/>
  <c r="AD116" i="35"/>
  <c r="V116" i="35"/>
  <c r="N116" i="35"/>
  <c r="AL115" i="35"/>
  <c r="AD115" i="35"/>
  <c r="V115" i="35"/>
  <c r="N115" i="35"/>
  <c r="AL114" i="35"/>
  <c r="AD114" i="35"/>
  <c r="V114" i="35"/>
  <c r="N114" i="35"/>
  <c r="AL113" i="35"/>
  <c r="AD113" i="35"/>
  <c r="V113" i="35"/>
  <c r="N113" i="35"/>
  <c r="AL112" i="35"/>
  <c r="AD112" i="35"/>
  <c r="V112" i="35"/>
  <c r="N112" i="35"/>
  <c r="AV100" i="35" s="1"/>
  <c r="AL111" i="35"/>
  <c r="AD111" i="35"/>
  <c r="V111" i="35"/>
  <c r="N111" i="35"/>
  <c r="AU100" i="35" s="1"/>
  <c r="AL110" i="35"/>
  <c r="AD110" i="35"/>
  <c r="V110" i="35"/>
  <c r="N110" i="35"/>
  <c r="AL109" i="35"/>
  <c r="AD109" i="35"/>
  <c r="V109" i="35"/>
  <c r="N109" i="35"/>
  <c r="AL108" i="35"/>
  <c r="AD108" i="35"/>
  <c r="V108" i="35"/>
  <c r="N108" i="35"/>
  <c r="AI107" i="35"/>
  <c r="AL107" i="35" s="1"/>
  <c r="AL118" i="35" s="1"/>
  <c r="AA107" i="35"/>
  <c r="AD107" i="35" s="1"/>
  <c r="AD118" i="35" s="1"/>
  <c r="AA106" i="35"/>
  <c r="AD106" i="35" s="1"/>
  <c r="AL105" i="35"/>
  <c r="AD105" i="35"/>
  <c r="V105" i="35"/>
  <c r="N105" i="35"/>
  <c r="AR100" i="35" s="1"/>
  <c r="AL104" i="35"/>
  <c r="N104" i="35"/>
  <c r="AL103" i="35"/>
  <c r="N103" i="35"/>
  <c r="AL102" i="35"/>
  <c r="N102" i="35"/>
  <c r="AL101" i="35"/>
  <c r="N101" i="35"/>
  <c r="AL100" i="35"/>
  <c r="AI106" i="35" s="1"/>
  <c r="AL106" i="35" s="1"/>
  <c r="AD100" i="35"/>
  <c r="V100" i="35"/>
  <c r="N100" i="35"/>
  <c r="K106" i="35" s="1"/>
  <c r="N106" i="35" s="1"/>
  <c r="AL98" i="35"/>
  <c r="AD98" i="35"/>
  <c r="V98" i="35"/>
  <c r="N98" i="35"/>
  <c r="AL97" i="35"/>
  <c r="AD97" i="35"/>
  <c r="V97" i="35"/>
  <c r="N97" i="35"/>
  <c r="AL96" i="35"/>
  <c r="AD96" i="35"/>
  <c r="V96" i="35"/>
  <c r="N96" i="35"/>
  <c r="AL95" i="35"/>
  <c r="AD95" i="35"/>
  <c r="V95" i="35"/>
  <c r="N95" i="35"/>
  <c r="AL94" i="35"/>
  <c r="AD94" i="35"/>
  <c r="V94" i="35"/>
  <c r="N94" i="35"/>
  <c r="AL93" i="35"/>
  <c r="AD93" i="35"/>
  <c r="V93" i="35"/>
  <c r="N93" i="35"/>
  <c r="AV81" i="35" s="1"/>
  <c r="AL92" i="35"/>
  <c r="AD92" i="35"/>
  <c r="V92" i="35"/>
  <c r="N92" i="35"/>
  <c r="AU81" i="35" s="1"/>
  <c r="AL91" i="35"/>
  <c r="AD91" i="35"/>
  <c r="V91" i="35"/>
  <c r="N91" i="35"/>
  <c r="AL90" i="35"/>
  <c r="AD90" i="35"/>
  <c r="V90" i="35"/>
  <c r="N90" i="35"/>
  <c r="AW81" i="35" s="1"/>
  <c r="AL89" i="35"/>
  <c r="AD89" i="35"/>
  <c r="V89" i="35"/>
  <c r="N89" i="35"/>
  <c r="AL86" i="35"/>
  <c r="AD86" i="35"/>
  <c r="V86" i="35"/>
  <c r="N86" i="35"/>
  <c r="AR81" i="35" s="1"/>
  <c r="V85" i="35"/>
  <c r="V83" i="35"/>
  <c r="AL81" i="35"/>
  <c r="AD81" i="35"/>
  <c r="V81" i="35"/>
  <c r="N81" i="35"/>
  <c r="AL79" i="35"/>
  <c r="AD79" i="35"/>
  <c r="V79" i="35"/>
  <c r="N79" i="35"/>
  <c r="AL78" i="35"/>
  <c r="AD78" i="35"/>
  <c r="V78" i="35"/>
  <c r="N78" i="35"/>
  <c r="AL77" i="35"/>
  <c r="AD77" i="35"/>
  <c r="V77" i="35"/>
  <c r="N77" i="35"/>
  <c r="AL76" i="35"/>
  <c r="AD76" i="35"/>
  <c r="V76" i="35"/>
  <c r="N76" i="35"/>
  <c r="AL75" i="35"/>
  <c r="AD75" i="35"/>
  <c r="V75" i="35"/>
  <c r="N75" i="35"/>
  <c r="AL74" i="35"/>
  <c r="AD74" i="35"/>
  <c r="V74" i="35"/>
  <c r="N74" i="35"/>
  <c r="AV62" i="35" s="1"/>
  <c r="AL73" i="35"/>
  <c r="AD73" i="35"/>
  <c r="V73" i="35"/>
  <c r="N73" i="35"/>
  <c r="AL72" i="35"/>
  <c r="AD72" i="35"/>
  <c r="V72" i="35"/>
  <c r="N72" i="35"/>
  <c r="AL71" i="35"/>
  <c r="AD71" i="35"/>
  <c r="V71" i="35"/>
  <c r="N71" i="35"/>
  <c r="AW62" i="35" s="1"/>
  <c r="AL70" i="35"/>
  <c r="AD70" i="35"/>
  <c r="V70" i="35"/>
  <c r="N70" i="35"/>
  <c r="AI69" i="35"/>
  <c r="AL69" i="35" s="1"/>
  <c r="AL80" i="35" s="1"/>
  <c r="AA69" i="35"/>
  <c r="AD69" i="35" s="1"/>
  <c r="AD80" i="35" s="1"/>
  <c r="S69" i="35"/>
  <c r="V69" i="35" s="1"/>
  <c r="V80" i="35" s="1"/>
  <c r="K69" i="35"/>
  <c r="N69" i="35" s="1"/>
  <c r="N80" i="35" s="1"/>
  <c r="AT62" i="35" s="1"/>
  <c r="AA68" i="35"/>
  <c r="AD68" i="35" s="1"/>
  <c r="AL67" i="35"/>
  <c r="AD67" i="35"/>
  <c r="V67" i="35"/>
  <c r="N67" i="35"/>
  <c r="AL66" i="35"/>
  <c r="AD66" i="35"/>
  <c r="V66" i="35"/>
  <c r="N66" i="35"/>
  <c r="AL65" i="35"/>
  <c r="AD65" i="35"/>
  <c r="V65" i="35"/>
  <c r="N65" i="35"/>
  <c r="AL64" i="35"/>
  <c r="AD64" i="35"/>
  <c r="V64" i="35"/>
  <c r="N64" i="35"/>
  <c r="AL63" i="35"/>
  <c r="AD63" i="35"/>
  <c r="V63" i="35"/>
  <c r="N63" i="35"/>
  <c r="AL62" i="35"/>
  <c r="AI68" i="35" s="1"/>
  <c r="AL68" i="35" s="1"/>
  <c r="AD62" i="35"/>
  <c r="V62" i="35"/>
  <c r="S68" i="35" s="1"/>
  <c r="V68" i="35" s="1"/>
  <c r="N62" i="35"/>
  <c r="K68" i="35" s="1"/>
  <c r="N68" i="35" s="1"/>
  <c r="AL60" i="35"/>
  <c r="AD60" i="35"/>
  <c r="V60" i="35"/>
  <c r="N60" i="35"/>
  <c r="AL59" i="35"/>
  <c r="AD59" i="35"/>
  <c r="V59" i="35"/>
  <c r="N59" i="35"/>
  <c r="AL58" i="35"/>
  <c r="AD58" i="35"/>
  <c r="V58" i="35"/>
  <c r="N58" i="35"/>
  <c r="AL57" i="35"/>
  <c r="AD57" i="35"/>
  <c r="V57" i="35"/>
  <c r="N57" i="35"/>
  <c r="AL56" i="35"/>
  <c r="AD56" i="35"/>
  <c r="V56" i="35"/>
  <c r="N56" i="35"/>
  <c r="AL55" i="35"/>
  <c r="AD55" i="35"/>
  <c r="V55" i="35"/>
  <c r="N55" i="35"/>
  <c r="AV43" i="35" s="1"/>
  <c r="AL54" i="35"/>
  <c r="AD54" i="35"/>
  <c r="V54" i="35"/>
  <c r="N54" i="35"/>
  <c r="AU43" i="35" s="1"/>
  <c r="AL53" i="35"/>
  <c r="AD53" i="35"/>
  <c r="V53" i="35"/>
  <c r="N53" i="35"/>
  <c r="AL52" i="35"/>
  <c r="AD52" i="35"/>
  <c r="V52" i="35"/>
  <c r="N52" i="35"/>
  <c r="AL51" i="35"/>
  <c r="AD51" i="35"/>
  <c r="V51" i="35"/>
  <c r="N51" i="35"/>
  <c r="AI50" i="35"/>
  <c r="AL50" i="35" s="1"/>
  <c r="AL61" i="35" s="1"/>
  <c r="AA50" i="35"/>
  <c r="AD50" i="35" s="1"/>
  <c r="AD61" i="35" s="1"/>
  <c r="S50" i="35"/>
  <c r="V50" i="35" s="1"/>
  <c r="V61" i="35" s="1"/>
  <c r="K50" i="35"/>
  <c r="N50" i="35" s="1"/>
  <c r="N61" i="35" s="1"/>
  <c r="AA49" i="35"/>
  <c r="AD49" i="35" s="1"/>
  <c r="AL48" i="35"/>
  <c r="AD48" i="35"/>
  <c r="V48" i="35"/>
  <c r="N48" i="35"/>
  <c r="AR43" i="35" s="1"/>
  <c r="AL47" i="35"/>
  <c r="AD47" i="35"/>
  <c r="V47" i="35"/>
  <c r="N47" i="35"/>
  <c r="AL46" i="35"/>
  <c r="AD46" i="35"/>
  <c r="V46" i="35"/>
  <c r="N46" i="35"/>
  <c r="AL45" i="35"/>
  <c r="AD45" i="35"/>
  <c r="V45" i="35"/>
  <c r="N45" i="35"/>
  <c r="AL44" i="35"/>
  <c r="AD44" i="35"/>
  <c r="V44" i="35"/>
  <c r="N44" i="35"/>
  <c r="AL43" i="35"/>
  <c r="AI49" i="35" s="1"/>
  <c r="AL49" i="35" s="1"/>
  <c r="AD43" i="35"/>
  <c r="V43" i="35"/>
  <c r="S49" i="35" s="1"/>
  <c r="V49" i="35" s="1"/>
  <c r="N43" i="35"/>
  <c r="K49" i="35" s="1"/>
  <c r="N49" i="35" s="1"/>
  <c r="AL41" i="35"/>
  <c r="AD41" i="35"/>
  <c r="V41" i="35"/>
  <c r="N41" i="35"/>
  <c r="AL40" i="35"/>
  <c r="AD40" i="35"/>
  <c r="V40" i="35"/>
  <c r="N40" i="35"/>
  <c r="AL39" i="35"/>
  <c r="AD39" i="35"/>
  <c r="V39" i="35"/>
  <c r="N39" i="35"/>
  <c r="AL38" i="35"/>
  <c r="AD38" i="35"/>
  <c r="V38" i="35"/>
  <c r="N38" i="35"/>
  <c r="AL37" i="35"/>
  <c r="AD37" i="35"/>
  <c r="V37" i="35"/>
  <c r="N37" i="35"/>
  <c r="AL36" i="35"/>
  <c r="AD36" i="35"/>
  <c r="V36" i="35"/>
  <c r="N36" i="35"/>
  <c r="AL35" i="35"/>
  <c r="AD35" i="35"/>
  <c r="V35" i="35"/>
  <c r="N35" i="35"/>
  <c r="AU24" i="35" s="1"/>
  <c r="AL34" i="35"/>
  <c r="AD34" i="35"/>
  <c r="V34" i="35"/>
  <c r="N34" i="35"/>
  <c r="AL33" i="35"/>
  <c r="AD33" i="35"/>
  <c r="V33" i="35"/>
  <c r="N33" i="35"/>
  <c r="AW24" i="35" s="1"/>
  <c r="AL32" i="35"/>
  <c r="AD32" i="35"/>
  <c r="V32" i="35"/>
  <c r="N32" i="35"/>
  <c r="AL29" i="35"/>
  <c r="AD29" i="35"/>
  <c r="V29" i="35"/>
  <c r="N29" i="35"/>
  <c r="AR24" i="35" s="1"/>
  <c r="AL24" i="35"/>
  <c r="AD24" i="35"/>
  <c r="V24" i="35"/>
  <c r="N24" i="35"/>
  <c r="V5" i="35"/>
  <c r="AD5" i="35"/>
  <c r="AL5" i="35"/>
  <c r="AM5" i="35"/>
  <c r="V10" i="35"/>
  <c r="AR5" i="35" s="1"/>
  <c r="AD10" i="35"/>
  <c r="AL10" i="35"/>
  <c r="V13" i="35"/>
  <c r="AD13" i="35"/>
  <c r="AL13" i="35"/>
  <c r="V14" i="35"/>
  <c r="AW5" i="35" s="1"/>
  <c r="AD14" i="35"/>
  <c r="AL14" i="35"/>
  <c r="V15" i="35"/>
  <c r="AD15" i="35"/>
  <c r="AL15" i="35"/>
  <c r="V16" i="35"/>
  <c r="AD16" i="35"/>
  <c r="AL16" i="35"/>
  <c r="AU5" i="35" s="1"/>
  <c r="V17" i="35"/>
  <c r="AV5" i="35" s="1"/>
  <c r="AD17" i="35"/>
  <c r="AL17" i="35"/>
  <c r="V18" i="35"/>
  <c r="AD18" i="35"/>
  <c r="AL18" i="35"/>
  <c r="V19" i="35"/>
  <c r="AD19" i="35"/>
  <c r="AL19" i="35"/>
  <c r="V20" i="35"/>
  <c r="AD20" i="35"/>
  <c r="AL20" i="35"/>
  <c r="V21" i="35"/>
  <c r="AD21" i="35"/>
  <c r="AL21" i="35"/>
  <c r="V22" i="35"/>
  <c r="AD22" i="35"/>
  <c r="AL22" i="35"/>
  <c r="AT1143" i="34"/>
  <c r="AL1143" i="34"/>
  <c r="AD1143" i="34"/>
  <c r="V1143" i="34"/>
  <c r="N1143" i="34"/>
  <c r="AT1142" i="34"/>
  <c r="AL1142" i="34"/>
  <c r="AD1142" i="34"/>
  <c r="V1142" i="34"/>
  <c r="N1142" i="34"/>
  <c r="AT1141" i="34"/>
  <c r="AL1141" i="34"/>
  <c r="AD1141" i="34"/>
  <c r="V1141" i="34"/>
  <c r="N1141" i="34"/>
  <c r="AT1140" i="34"/>
  <c r="AL1140" i="34"/>
  <c r="AD1140" i="34"/>
  <c r="V1140" i="34"/>
  <c r="N1140" i="34"/>
  <c r="AT1139" i="34"/>
  <c r="AL1139" i="34"/>
  <c r="AD1139" i="34"/>
  <c r="V1139" i="34"/>
  <c r="N1139" i="34"/>
  <c r="AT1138" i="34"/>
  <c r="AL1138" i="34"/>
  <c r="AD1138" i="34"/>
  <c r="V1138" i="34"/>
  <c r="N1138" i="34"/>
  <c r="AT1137" i="34"/>
  <c r="AL1137" i="34"/>
  <c r="AD1137" i="34"/>
  <c r="V1137" i="34"/>
  <c r="N1137" i="34"/>
  <c r="AT1136" i="34"/>
  <c r="AL1136" i="34"/>
  <c r="AD1136" i="34"/>
  <c r="V1136" i="34"/>
  <c r="N1136" i="34"/>
  <c r="AT1135" i="34"/>
  <c r="AL1135" i="34"/>
  <c r="AD1135" i="34"/>
  <c r="V1135" i="34"/>
  <c r="N1135" i="34"/>
  <c r="AT1134" i="34"/>
  <c r="AL1134" i="34"/>
  <c r="AD1134" i="34"/>
  <c r="V1134" i="34"/>
  <c r="N1134" i="34"/>
  <c r="AQ1133" i="34"/>
  <c r="AT1133" i="34" s="1"/>
  <c r="AT1144" i="34" s="1"/>
  <c r="AI1133" i="34"/>
  <c r="AL1133" i="34" s="1"/>
  <c r="AL1144" i="34" s="1"/>
  <c r="AA1133" i="34"/>
  <c r="AD1133" i="34" s="1"/>
  <c r="AD1144" i="34" s="1"/>
  <c r="S1133" i="34"/>
  <c r="V1133" i="34" s="1"/>
  <c r="V1144" i="34" s="1"/>
  <c r="K1133" i="34"/>
  <c r="N1133" i="34" s="1"/>
  <c r="N1144" i="34" s="1"/>
  <c r="AT1131" i="34"/>
  <c r="AL1131" i="34"/>
  <c r="AD1131" i="34"/>
  <c r="V1131" i="34"/>
  <c r="N1131" i="34"/>
  <c r="AT1130" i="34"/>
  <c r="AL1130" i="34"/>
  <c r="AD1130" i="34"/>
  <c r="V1130" i="34"/>
  <c r="N1130" i="34"/>
  <c r="AT1129" i="34"/>
  <c r="AL1129" i="34"/>
  <c r="AD1129" i="34"/>
  <c r="V1129" i="34"/>
  <c r="N1129" i="34"/>
  <c r="AT1128" i="34"/>
  <c r="AL1128" i="34"/>
  <c r="AD1128" i="34"/>
  <c r="V1128" i="34"/>
  <c r="N1128" i="34"/>
  <c r="AT1127" i="34"/>
  <c r="AL1127" i="34"/>
  <c r="AD1127" i="34"/>
  <c r="V1127" i="34"/>
  <c r="N1127" i="34"/>
  <c r="AT1126" i="34"/>
  <c r="AQ1132" i="34" s="1"/>
  <c r="AT1132" i="34" s="1"/>
  <c r="AL1126" i="34"/>
  <c r="AI1132" i="34" s="1"/>
  <c r="AL1132" i="34" s="1"/>
  <c r="AD1126" i="34"/>
  <c r="AA1132" i="34" s="1"/>
  <c r="AD1132" i="34" s="1"/>
  <c r="V1126" i="34"/>
  <c r="S1132" i="34" s="1"/>
  <c r="V1132" i="34" s="1"/>
  <c r="N1126" i="34"/>
  <c r="K1132" i="34" s="1"/>
  <c r="N1132" i="34" s="1"/>
  <c r="AT1124" i="34"/>
  <c r="AL1124" i="34"/>
  <c r="AD1124" i="34"/>
  <c r="V1124" i="34"/>
  <c r="N1124" i="34"/>
  <c r="AT1123" i="34"/>
  <c r="AL1123" i="34"/>
  <c r="AD1123" i="34"/>
  <c r="V1123" i="34"/>
  <c r="N1123" i="34"/>
  <c r="AT1122" i="34"/>
  <c r="AL1122" i="34"/>
  <c r="AD1122" i="34"/>
  <c r="V1122" i="34"/>
  <c r="N1122" i="34"/>
  <c r="AT1121" i="34"/>
  <c r="AL1121" i="34"/>
  <c r="AD1121" i="34"/>
  <c r="V1121" i="34"/>
  <c r="N1121" i="34"/>
  <c r="AT1120" i="34"/>
  <c r="AL1120" i="34"/>
  <c r="AD1120" i="34"/>
  <c r="V1120" i="34"/>
  <c r="N1120" i="34"/>
  <c r="AT1119" i="34"/>
  <c r="AL1119" i="34"/>
  <c r="AD1119" i="34"/>
  <c r="V1119" i="34"/>
  <c r="N1119" i="34"/>
  <c r="AT1118" i="34"/>
  <c r="AL1118" i="34"/>
  <c r="AD1118" i="34"/>
  <c r="V1118" i="34"/>
  <c r="N1118" i="34"/>
  <c r="AT1117" i="34"/>
  <c r="AL1117" i="34"/>
  <c r="AD1117" i="34"/>
  <c r="V1117" i="34"/>
  <c r="N1117" i="34"/>
  <c r="AT1116" i="34"/>
  <c r="AL1116" i="34"/>
  <c r="AD1116" i="34"/>
  <c r="V1116" i="34"/>
  <c r="N1116" i="34"/>
  <c r="AT1115" i="34"/>
  <c r="AL1115" i="34"/>
  <c r="AD1115" i="34"/>
  <c r="V1115" i="34"/>
  <c r="N1115" i="34"/>
  <c r="AT1114" i="34"/>
  <c r="AT1125" i="34" s="1"/>
  <c r="AQ1114" i="34"/>
  <c r="AI1114" i="34"/>
  <c r="AL1114" i="34" s="1"/>
  <c r="AL1125" i="34" s="1"/>
  <c r="AA1114" i="34"/>
  <c r="AD1114" i="34" s="1"/>
  <c r="AD1125" i="34" s="1"/>
  <c r="S1114" i="34"/>
  <c r="V1114" i="34" s="1"/>
  <c r="V1125" i="34" s="1"/>
  <c r="N1114" i="34"/>
  <c r="N1125" i="34" s="1"/>
  <c r="K1114" i="34"/>
  <c r="AQ1113" i="34"/>
  <c r="AT1113" i="34" s="1"/>
  <c r="K1113" i="34"/>
  <c r="N1113" i="34" s="1"/>
  <c r="AT1112" i="34"/>
  <c r="AL1112" i="34"/>
  <c r="AD1112" i="34"/>
  <c r="V1112" i="34"/>
  <c r="N1112" i="34"/>
  <c r="AT1111" i="34"/>
  <c r="AL1111" i="34"/>
  <c r="AD1111" i="34"/>
  <c r="V1111" i="34"/>
  <c r="N1111" i="34"/>
  <c r="AT1110" i="34"/>
  <c r="AL1110" i="34"/>
  <c r="AD1110" i="34"/>
  <c r="V1110" i="34"/>
  <c r="N1110" i="34"/>
  <c r="AT1109" i="34"/>
  <c r="AL1109" i="34"/>
  <c r="AD1109" i="34"/>
  <c r="V1109" i="34"/>
  <c r="N1109" i="34"/>
  <c r="AT1108" i="34"/>
  <c r="AL1108" i="34"/>
  <c r="AD1108" i="34"/>
  <c r="V1108" i="34"/>
  <c r="N1108" i="34"/>
  <c r="AT1107" i="34"/>
  <c r="AL1107" i="34"/>
  <c r="AI1113" i="34" s="1"/>
  <c r="AL1113" i="34" s="1"/>
  <c r="AD1107" i="34"/>
  <c r="AA1113" i="34" s="1"/>
  <c r="AD1113" i="34" s="1"/>
  <c r="V1107" i="34"/>
  <c r="S1113" i="34" s="1"/>
  <c r="V1113" i="34" s="1"/>
  <c r="N1107" i="34"/>
  <c r="AT1105" i="34"/>
  <c r="AL1105" i="34"/>
  <c r="AD1105" i="34"/>
  <c r="V1105" i="34"/>
  <c r="N1105" i="34"/>
  <c r="AT1104" i="34"/>
  <c r="AL1104" i="34"/>
  <c r="AD1104" i="34"/>
  <c r="V1104" i="34"/>
  <c r="N1104" i="34"/>
  <c r="AT1103" i="34"/>
  <c r="AL1103" i="34"/>
  <c r="AD1103" i="34"/>
  <c r="V1103" i="34"/>
  <c r="N1103" i="34"/>
  <c r="AT1102" i="34"/>
  <c r="AL1102" i="34"/>
  <c r="AD1102" i="34"/>
  <c r="V1102" i="34"/>
  <c r="N1102" i="34"/>
  <c r="AT1101" i="34"/>
  <c r="AL1101" i="34"/>
  <c r="AD1101" i="34"/>
  <c r="V1101" i="34"/>
  <c r="N1101" i="34"/>
  <c r="AT1100" i="34"/>
  <c r="AL1100" i="34"/>
  <c r="AD1100" i="34"/>
  <c r="V1100" i="34"/>
  <c r="N1100" i="34"/>
  <c r="AT1099" i="34"/>
  <c r="AL1099" i="34"/>
  <c r="AD1099" i="34"/>
  <c r="V1099" i="34"/>
  <c r="N1099" i="34"/>
  <c r="AT1098" i="34"/>
  <c r="AL1098" i="34"/>
  <c r="AD1098" i="34"/>
  <c r="V1098" i="34"/>
  <c r="N1098" i="34"/>
  <c r="AT1097" i="34"/>
  <c r="AL1097" i="34"/>
  <c r="AD1097" i="34"/>
  <c r="V1097" i="34"/>
  <c r="N1097" i="34"/>
  <c r="AT1096" i="34"/>
  <c r="AL1096" i="34"/>
  <c r="AD1096" i="34"/>
  <c r="V1096" i="34"/>
  <c r="N1096" i="34"/>
  <c r="AT1093" i="34"/>
  <c r="AL1093" i="34"/>
  <c r="AD1093" i="34"/>
  <c r="V1093" i="34"/>
  <c r="N1093" i="34"/>
  <c r="N1091" i="34"/>
  <c r="AT1090" i="34"/>
  <c r="AT1088" i="34"/>
  <c r="AL1088" i="34"/>
  <c r="AD1088" i="34"/>
  <c r="V1088" i="34"/>
  <c r="N1088" i="34"/>
  <c r="AT1086" i="34"/>
  <c r="AL1086" i="34"/>
  <c r="AD1086" i="34"/>
  <c r="V1086" i="34"/>
  <c r="N1086" i="34"/>
  <c r="AT1085" i="34"/>
  <c r="AL1085" i="34"/>
  <c r="AD1085" i="34"/>
  <c r="V1085" i="34"/>
  <c r="N1085" i="34"/>
  <c r="AT1084" i="34"/>
  <c r="AL1084" i="34"/>
  <c r="AD1084" i="34"/>
  <c r="V1084" i="34"/>
  <c r="N1084" i="34"/>
  <c r="AT1083" i="34"/>
  <c r="AL1083" i="34"/>
  <c r="AD1083" i="34"/>
  <c r="V1083" i="34"/>
  <c r="N1083" i="34"/>
  <c r="AT1082" i="34"/>
  <c r="AL1082" i="34"/>
  <c r="AD1082" i="34"/>
  <c r="V1082" i="34"/>
  <c r="N1082" i="34"/>
  <c r="AT1081" i="34"/>
  <c r="AL1081" i="34"/>
  <c r="AD1081" i="34"/>
  <c r="V1081" i="34"/>
  <c r="N1081" i="34"/>
  <c r="AT1080" i="34"/>
  <c r="AL1080" i="34"/>
  <c r="AD1080" i="34"/>
  <c r="V1080" i="34"/>
  <c r="N1080" i="34"/>
  <c r="AT1079" i="34"/>
  <c r="AL1079" i="34"/>
  <c r="AD1079" i="34"/>
  <c r="V1079" i="34"/>
  <c r="N1079" i="34"/>
  <c r="AT1078" i="34"/>
  <c r="AL1078" i="34"/>
  <c r="AD1078" i="34"/>
  <c r="V1078" i="34"/>
  <c r="N1078" i="34"/>
  <c r="AT1077" i="34"/>
  <c r="AL1077" i="34"/>
  <c r="AD1077" i="34"/>
  <c r="V1077" i="34"/>
  <c r="N1077" i="34"/>
  <c r="AT1074" i="34"/>
  <c r="AL1074" i="34"/>
  <c r="AD1074" i="34"/>
  <c r="V1074" i="34"/>
  <c r="N1074" i="34"/>
  <c r="N1071" i="34"/>
  <c r="AT1069" i="34"/>
  <c r="AL1069" i="34"/>
  <c r="AD1069" i="34"/>
  <c r="V1069" i="34"/>
  <c r="N1069" i="34"/>
  <c r="AT1067" i="34"/>
  <c r="AL1067" i="34"/>
  <c r="AD1067" i="34"/>
  <c r="V1067" i="34"/>
  <c r="N1067" i="34"/>
  <c r="AT1066" i="34"/>
  <c r="AL1066" i="34"/>
  <c r="AD1066" i="34"/>
  <c r="V1066" i="34"/>
  <c r="N1066" i="34"/>
  <c r="AT1065" i="34"/>
  <c r="AL1065" i="34"/>
  <c r="AD1065" i="34"/>
  <c r="V1065" i="34"/>
  <c r="N1065" i="34"/>
  <c r="AT1064" i="34"/>
  <c r="AL1064" i="34"/>
  <c r="AD1064" i="34"/>
  <c r="V1064" i="34"/>
  <c r="N1064" i="34"/>
  <c r="AT1063" i="34"/>
  <c r="AL1063" i="34"/>
  <c r="AD1063" i="34"/>
  <c r="V1063" i="34"/>
  <c r="N1063" i="34"/>
  <c r="AT1062" i="34"/>
  <c r="AL1062" i="34"/>
  <c r="AD1062" i="34"/>
  <c r="V1062" i="34"/>
  <c r="N1062" i="34"/>
  <c r="AT1061" i="34"/>
  <c r="AL1061" i="34"/>
  <c r="AD1061" i="34"/>
  <c r="V1061" i="34"/>
  <c r="N1061" i="34"/>
  <c r="AT1060" i="34"/>
  <c r="AL1060" i="34"/>
  <c r="AD1060" i="34"/>
  <c r="V1060" i="34"/>
  <c r="N1060" i="34"/>
  <c r="AT1059" i="34"/>
  <c r="AL1059" i="34"/>
  <c r="AD1059" i="34"/>
  <c r="V1059" i="34"/>
  <c r="N1059" i="34"/>
  <c r="AT1058" i="34"/>
  <c r="AL1058" i="34"/>
  <c r="AD1058" i="34"/>
  <c r="V1058" i="34"/>
  <c r="N1058" i="34"/>
  <c r="AQ1057" i="34"/>
  <c r="AT1057" i="34" s="1"/>
  <c r="AT1068" i="34" s="1"/>
  <c r="AI1057" i="34"/>
  <c r="AL1057" i="34" s="1"/>
  <c r="AL1068" i="34" s="1"/>
  <c r="AD1057" i="34"/>
  <c r="AD1068" i="34" s="1"/>
  <c r="AA1057" i="34"/>
  <c r="S1057" i="34"/>
  <c r="V1057" i="34" s="1"/>
  <c r="V1068" i="34" s="1"/>
  <c r="N1057" i="34"/>
  <c r="N1068" i="34" s="1"/>
  <c r="K1057" i="34"/>
  <c r="AQ1056" i="34"/>
  <c r="AT1056" i="34" s="1"/>
  <c r="K1056" i="34"/>
  <c r="N1056" i="34" s="1"/>
  <c r="AT1055" i="34"/>
  <c r="AL1055" i="34"/>
  <c r="AD1055" i="34"/>
  <c r="V1055" i="34"/>
  <c r="N1055" i="34"/>
  <c r="AT1054" i="34"/>
  <c r="AL1054" i="34"/>
  <c r="AD1054" i="34"/>
  <c r="V1054" i="34"/>
  <c r="N1054" i="34"/>
  <c r="AT1053" i="34"/>
  <c r="AL1053" i="34"/>
  <c r="AD1053" i="34"/>
  <c r="V1053" i="34"/>
  <c r="N1053" i="34"/>
  <c r="AT1052" i="34"/>
  <c r="AL1052" i="34"/>
  <c r="AD1052" i="34"/>
  <c r="V1052" i="34"/>
  <c r="N1052" i="34"/>
  <c r="AT1051" i="34"/>
  <c r="AL1051" i="34"/>
  <c r="AD1051" i="34"/>
  <c r="V1051" i="34"/>
  <c r="N1051" i="34"/>
  <c r="AT1050" i="34"/>
  <c r="AL1050" i="34"/>
  <c r="AI1056" i="34" s="1"/>
  <c r="AL1056" i="34" s="1"/>
  <c r="AD1050" i="34"/>
  <c r="AA1056" i="34" s="1"/>
  <c r="AD1056" i="34" s="1"/>
  <c r="V1050" i="34"/>
  <c r="S1056" i="34" s="1"/>
  <c r="V1056" i="34" s="1"/>
  <c r="N1050" i="34"/>
  <c r="AT1048" i="34"/>
  <c r="AL1048" i="34"/>
  <c r="AD1048" i="34"/>
  <c r="V1048" i="34"/>
  <c r="N1048" i="34"/>
  <c r="AT1047" i="34"/>
  <c r="AL1047" i="34"/>
  <c r="AD1047" i="34"/>
  <c r="V1047" i="34"/>
  <c r="N1047" i="34"/>
  <c r="AT1046" i="34"/>
  <c r="AL1046" i="34"/>
  <c r="AD1046" i="34"/>
  <c r="V1046" i="34"/>
  <c r="N1046" i="34"/>
  <c r="AT1045" i="34"/>
  <c r="AL1045" i="34"/>
  <c r="AD1045" i="34"/>
  <c r="V1045" i="34"/>
  <c r="N1045" i="34"/>
  <c r="AT1044" i="34"/>
  <c r="AL1044" i="34"/>
  <c r="AD1044" i="34"/>
  <c r="V1044" i="34"/>
  <c r="N1044" i="34"/>
  <c r="AT1043" i="34"/>
  <c r="AL1043" i="34"/>
  <c r="AD1043" i="34"/>
  <c r="V1043" i="34"/>
  <c r="N1043" i="34"/>
  <c r="AT1042" i="34"/>
  <c r="AL1042" i="34"/>
  <c r="AD1042" i="34"/>
  <c r="V1042" i="34"/>
  <c r="N1042" i="34"/>
  <c r="AT1041" i="34"/>
  <c r="AL1041" i="34"/>
  <c r="AD1041" i="34"/>
  <c r="V1041" i="34"/>
  <c r="N1041" i="34"/>
  <c r="AT1040" i="34"/>
  <c r="AL1040" i="34"/>
  <c r="AD1040" i="34"/>
  <c r="V1040" i="34"/>
  <c r="N1040" i="34"/>
  <c r="AT1039" i="34"/>
  <c r="AL1039" i="34"/>
  <c r="AD1039" i="34"/>
  <c r="V1039" i="34"/>
  <c r="N1039" i="34"/>
  <c r="AT1038" i="34"/>
  <c r="AT1049" i="34" s="1"/>
  <c r="AQ1038" i="34"/>
  <c r="AI1038" i="34"/>
  <c r="AL1038" i="34" s="1"/>
  <c r="AL1049" i="34" s="1"/>
  <c r="AA1038" i="34"/>
  <c r="AD1038" i="34" s="1"/>
  <c r="AD1049" i="34" s="1"/>
  <c r="S1038" i="34"/>
  <c r="V1038" i="34" s="1"/>
  <c r="V1049" i="34" s="1"/>
  <c r="K1038" i="34"/>
  <c r="N1038" i="34" s="1"/>
  <c r="N1049" i="34" s="1"/>
  <c r="AT1036" i="34"/>
  <c r="AL1036" i="34"/>
  <c r="AD1036" i="34"/>
  <c r="V1036" i="34"/>
  <c r="N1036" i="34"/>
  <c r="AT1035" i="34"/>
  <c r="AL1035" i="34"/>
  <c r="AD1035" i="34"/>
  <c r="V1035" i="34"/>
  <c r="N1035" i="34"/>
  <c r="AT1034" i="34"/>
  <c r="AL1034" i="34"/>
  <c r="AD1034" i="34"/>
  <c r="V1034" i="34"/>
  <c r="N1034" i="34"/>
  <c r="AT1033" i="34"/>
  <c r="AL1033" i="34"/>
  <c r="AD1033" i="34"/>
  <c r="V1033" i="34"/>
  <c r="N1033" i="34"/>
  <c r="AT1032" i="34"/>
  <c r="AL1032" i="34"/>
  <c r="AD1032" i="34"/>
  <c r="V1032" i="34"/>
  <c r="N1032" i="34"/>
  <c r="AT1031" i="34"/>
  <c r="AQ1037" i="34" s="1"/>
  <c r="AT1037" i="34" s="1"/>
  <c r="AL1031" i="34"/>
  <c r="AI1037" i="34" s="1"/>
  <c r="AL1037" i="34" s="1"/>
  <c r="AD1031" i="34"/>
  <c r="AA1037" i="34" s="1"/>
  <c r="AD1037" i="34" s="1"/>
  <c r="V1031" i="34"/>
  <c r="S1037" i="34" s="1"/>
  <c r="V1037" i="34" s="1"/>
  <c r="N1031" i="34"/>
  <c r="K1037" i="34" s="1"/>
  <c r="N1037" i="34" s="1"/>
  <c r="AT1029" i="34"/>
  <c r="AL1029" i="34"/>
  <c r="AD1029" i="34"/>
  <c r="V1029" i="34"/>
  <c r="N1029" i="34"/>
  <c r="AT1028" i="34"/>
  <c r="AL1028" i="34"/>
  <c r="AD1028" i="34"/>
  <c r="V1028" i="34"/>
  <c r="N1028" i="34"/>
  <c r="AT1027" i="34"/>
  <c r="AL1027" i="34"/>
  <c r="AD1027" i="34"/>
  <c r="V1027" i="34"/>
  <c r="N1027" i="34"/>
  <c r="AT1026" i="34"/>
  <c r="AL1026" i="34"/>
  <c r="AD1026" i="34"/>
  <c r="V1026" i="34"/>
  <c r="N1026" i="34"/>
  <c r="AT1025" i="34"/>
  <c r="AL1025" i="34"/>
  <c r="AD1025" i="34"/>
  <c r="V1025" i="34"/>
  <c r="N1025" i="34"/>
  <c r="AT1024" i="34"/>
  <c r="AL1024" i="34"/>
  <c r="AD1024" i="34"/>
  <c r="V1024" i="34"/>
  <c r="N1024" i="34"/>
  <c r="AT1023" i="34"/>
  <c r="AL1023" i="34"/>
  <c r="AD1023" i="34"/>
  <c r="V1023" i="34"/>
  <c r="N1023" i="34"/>
  <c r="AT1022" i="34"/>
  <c r="AL1022" i="34"/>
  <c r="AD1022" i="34"/>
  <c r="V1022" i="34"/>
  <c r="N1022" i="34"/>
  <c r="AT1021" i="34"/>
  <c r="AL1021" i="34"/>
  <c r="AD1021" i="34"/>
  <c r="V1021" i="34"/>
  <c r="N1021" i="34"/>
  <c r="AT1020" i="34"/>
  <c r="AL1020" i="34"/>
  <c r="AD1020" i="34"/>
  <c r="V1020" i="34"/>
  <c r="N1020" i="34"/>
  <c r="AA1019" i="34"/>
  <c r="AD1019" i="34" s="1"/>
  <c r="AD1030" i="34" s="1"/>
  <c r="S1019" i="34"/>
  <c r="V1019" i="34" s="1"/>
  <c r="V1030" i="34" s="1"/>
  <c r="AT1017" i="34"/>
  <c r="AL1017" i="34"/>
  <c r="AD1017" i="34"/>
  <c r="V1017" i="34"/>
  <c r="N1017" i="34"/>
  <c r="N1016" i="34"/>
  <c r="AL1014" i="34"/>
  <c r="AT1012" i="34"/>
  <c r="AQ1018" i="34" s="1"/>
  <c r="AT1018" i="34" s="1"/>
  <c r="AL1012" i="34"/>
  <c r="AD1012" i="34"/>
  <c r="V1012" i="34"/>
  <c r="N1012" i="34"/>
  <c r="K1018" i="34" s="1"/>
  <c r="N1018" i="34" s="1"/>
  <c r="AT1010" i="34"/>
  <c r="AL1010" i="34"/>
  <c r="AD1010" i="34"/>
  <c r="V1010" i="34"/>
  <c r="N1010" i="34"/>
  <c r="AT1009" i="34"/>
  <c r="AL1009" i="34"/>
  <c r="AD1009" i="34"/>
  <c r="V1009" i="34"/>
  <c r="N1009" i="34"/>
  <c r="AT1008" i="34"/>
  <c r="AL1008" i="34"/>
  <c r="AD1008" i="34"/>
  <c r="V1008" i="34"/>
  <c r="N1008" i="34"/>
  <c r="AT1007" i="34"/>
  <c r="AL1007" i="34"/>
  <c r="AD1007" i="34"/>
  <c r="V1007" i="34"/>
  <c r="N1007" i="34"/>
  <c r="AT1006" i="34"/>
  <c r="AL1006" i="34"/>
  <c r="AD1006" i="34"/>
  <c r="V1006" i="34"/>
  <c r="N1006" i="34"/>
  <c r="AT1005" i="34"/>
  <c r="AL1005" i="34"/>
  <c r="AD1005" i="34"/>
  <c r="V1005" i="34"/>
  <c r="N1005" i="34"/>
  <c r="AT1004" i="34"/>
  <c r="AL1004" i="34"/>
  <c r="AD1004" i="34"/>
  <c r="V1004" i="34"/>
  <c r="N1004" i="34"/>
  <c r="AT1003" i="34"/>
  <c r="AL1003" i="34"/>
  <c r="AD1003" i="34"/>
  <c r="V1003" i="34"/>
  <c r="N1003" i="34"/>
  <c r="AT1002" i="34"/>
  <c r="AL1002" i="34"/>
  <c r="AD1002" i="34"/>
  <c r="V1002" i="34"/>
  <c r="N1002" i="34"/>
  <c r="AT1001" i="34"/>
  <c r="AL1001" i="34"/>
  <c r="AD1001" i="34"/>
  <c r="V1001" i="34"/>
  <c r="N1001" i="34"/>
  <c r="AT998" i="34"/>
  <c r="AL998" i="34"/>
  <c r="AD998" i="34"/>
  <c r="V998" i="34"/>
  <c r="N998" i="34"/>
  <c r="AT993" i="34"/>
  <c r="AL993" i="34"/>
  <c r="AD993" i="34"/>
  <c r="V993" i="34"/>
  <c r="N993" i="34"/>
  <c r="AT991" i="34"/>
  <c r="AL991" i="34"/>
  <c r="AD991" i="34"/>
  <c r="V991" i="34"/>
  <c r="N991" i="34"/>
  <c r="AT990" i="34"/>
  <c r="AL990" i="34"/>
  <c r="AD990" i="34"/>
  <c r="V990" i="34"/>
  <c r="N990" i="34"/>
  <c r="AT989" i="34"/>
  <c r="AL989" i="34"/>
  <c r="AD989" i="34"/>
  <c r="V989" i="34"/>
  <c r="N989" i="34"/>
  <c r="AT988" i="34"/>
  <c r="AL988" i="34"/>
  <c r="AD988" i="34"/>
  <c r="V988" i="34"/>
  <c r="N988" i="34"/>
  <c r="AT987" i="34"/>
  <c r="AL987" i="34"/>
  <c r="AD987" i="34"/>
  <c r="V987" i="34"/>
  <c r="N987" i="34"/>
  <c r="AT986" i="34"/>
  <c r="AL986" i="34"/>
  <c r="AD986" i="34"/>
  <c r="V986" i="34"/>
  <c r="N986" i="34"/>
  <c r="AT985" i="34"/>
  <c r="AL985" i="34"/>
  <c r="AD985" i="34"/>
  <c r="V985" i="34"/>
  <c r="N985" i="34"/>
  <c r="AT984" i="34"/>
  <c r="AL984" i="34"/>
  <c r="AD984" i="34"/>
  <c r="V984" i="34"/>
  <c r="N984" i="34"/>
  <c r="AT983" i="34"/>
  <c r="AL983" i="34"/>
  <c r="AD983" i="34"/>
  <c r="V983" i="34"/>
  <c r="N983" i="34"/>
  <c r="AT982" i="34"/>
  <c r="AL982" i="34"/>
  <c r="AD982" i="34"/>
  <c r="V982" i="34"/>
  <c r="N982" i="34"/>
  <c r="AT981" i="34"/>
  <c r="AT992" i="34" s="1"/>
  <c r="AQ981" i="34"/>
  <c r="AI981" i="34"/>
  <c r="AL981" i="34" s="1"/>
  <c r="AL992" i="34" s="1"/>
  <c r="AA981" i="34"/>
  <c r="AD981" i="34" s="1"/>
  <c r="AD992" i="34" s="1"/>
  <c r="S981" i="34"/>
  <c r="V981" i="34" s="1"/>
  <c r="V992" i="34" s="1"/>
  <c r="N981" i="34"/>
  <c r="N992" i="34" s="1"/>
  <c r="K981" i="34"/>
  <c r="AQ980" i="34"/>
  <c r="AT980" i="34" s="1"/>
  <c r="K980" i="34"/>
  <c r="N980" i="34" s="1"/>
  <c r="AT979" i="34"/>
  <c r="AL979" i="34"/>
  <c r="AD979" i="34"/>
  <c r="V979" i="34"/>
  <c r="N979" i="34"/>
  <c r="AT978" i="34"/>
  <c r="AL978" i="34"/>
  <c r="AD978" i="34"/>
  <c r="V978" i="34"/>
  <c r="N978" i="34"/>
  <c r="AT977" i="34"/>
  <c r="AL977" i="34"/>
  <c r="AD977" i="34"/>
  <c r="V977" i="34"/>
  <c r="N977" i="34"/>
  <c r="AT976" i="34"/>
  <c r="AL976" i="34"/>
  <c r="AD976" i="34"/>
  <c r="V976" i="34"/>
  <c r="N976" i="34"/>
  <c r="AT975" i="34"/>
  <c r="AL975" i="34"/>
  <c r="AD975" i="34"/>
  <c r="V975" i="34"/>
  <c r="N975" i="34"/>
  <c r="AT974" i="34"/>
  <c r="AL974" i="34"/>
  <c r="AI980" i="34" s="1"/>
  <c r="AL980" i="34" s="1"/>
  <c r="AD974" i="34"/>
  <c r="AA980" i="34" s="1"/>
  <c r="AD980" i="34" s="1"/>
  <c r="V974" i="34"/>
  <c r="S980" i="34" s="1"/>
  <c r="V980" i="34" s="1"/>
  <c r="N974" i="34"/>
  <c r="AT972" i="34"/>
  <c r="AL972" i="34"/>
  <c r="AD972" i="34"/>
  <c r="V972" i="34"/>
  <c r="N972" i="34"/>
  <c r="AT971" i="34"/>
  <c r="AL971" i="34"/>
  <c r="AD971" i="34"/>
  <c r="V971" i="34"/>
  <c r="N971" i="34"/>
  <c r="AT970" i="34"/>
  <c r="AL970" i="34"/>
  <c r="AD970" i="34"/>
  <c r="V970" i="34"/>
  <c r="N970" i="34"/>
  <c r="AT969" i="34"/>
  <c r="AL969" i="34"/>
  <c r="AD969" i="34"/>
  <c r="V969" i="34"/>
  <c r="N969" i="34"/>
  <c r="AT968" i="34"/>
  <c r="AL968" i="34"/>
  <c r="AD968" i="34"/>
  <c r="V968" i="34"/>
  <c r="N968" i="34"/>
  <c r="AT967" i="34"/>
  <c r="AL967" i="34"/>
  <c r="AD967" i="34"/>
  <c r="V967" i="34"/>
  <c r="N967" i="34"/>
  <c r="AT966" i="34"/>
  <c r="AL966" i="34"/>
  <c r="AD966" i="34"/>
  <c r="V966" i="34"/>
  <c r="N966" i="34"/>
  <c r="AT965" i="34"/>
  <c r="AL965" i="34"/>
  <c r="AD965" i="34"/>
  <c r="V965" i="34"/>
  <c r="N965" i="34"/>
  <c r="AT964" i="34"/>
  <c r="AL964" i="34"/>
  <c r="AD964" i="34"/>
  <c r="V964" i="34"/>
  <c r="N964" i="34"/>
  <c r="AT963" i="34"/>
  <c r="AL963" i="34"/>
  <c r="AD963" i="34"/>
  <c r="V963" i="34"/>
  <c r="N963" i="34"/>
  <c r="AT962" i="34"/>
  <c r="AT973" i="34" s="1"/>
  <c r="AQ962" i="34"/>
  <c r="AI962" i="34"/>
  <c r="AL962" i="34" s="1"/>
  <c r="AL973" i="34" s="1"/>
  <c r="AD962" i="34"/>
  <c r="AD973" i="34" s="1"/>
  <c r="AA962" i="34"/>
  <c r="S962" i="34"/>
  <c r="V962" i="34" s="1"/>
  <c r="V973" i="34" s="1"/>
  <c r="N962" i="34"/>
  <c r="N973" i="34" s="1"/>
  <c r="K962" i="34"/>
  <c r="AQ961" i="34"/>
  <c r="AT961" i="34" s="1"/>
  <c r="K961" i="34"/>
  <c r="N961" i="34" s="1"/>
  <c r="AT960" i="34"/>
  <c r="AL960" i="34"/>
  <c r="AD960" i="34"/>
  <c r="V960" i="34"/>
  <c r="N960" i="34"/>
  <c r="AT959" i="34"/>
  <c r="AL959" i="34"/>
  <c r="AD959" i="34"/>
  <c r="V959" i="34"/>
  <c r="N959" i="34"/>
  <c r="AT958" i="34"/>
  <c r="AL958" i="34"/>
  <c r="AD958" i="34"/>
  <c r="V958" i="34"/>
  <c r="N958" i="34"/>
  <c r="AT957" i="34"/>
  <c r="AL957" i="34"/>
  <c r="AD957" i="34"/>
  <c r="V957" i="34"/>
  <c r="N957" i="34"/>
  <c r="AT956" i="34"/>
  <c r="AL956" i="34"/>
  <c r="AD956" i="34"/>
  <c r="V956" i="34"/>
  <c r="N956" i="34"/>
  <c r="AT955" i="34"/>
  <c r="AL955" i="34"/>
  <c r="AI961" i="34" s="1"/>
  <c r="AL961" i="34" s="1"/>
  <c r="AD955" i="34"/>
  <c r="AA961" i="34" s="1"/>
  <c r="AD961" i="34" s="1"/>
  <c r="V955" i="34"/>
  <c r="S961" i="34" s="1"/>
  <c r="V961" i="34" s="1"/>
  <c r="N955" i="34"/>
  <c r="AT953" i="34"/>
  <c r="AL953" i="34"/>
  <c r="AD953" i="34"/>
  <c r="V953" i="34"/>
  <c r="N953" i="34"/>
  <c r="AT952" i="34"/>
  <c r="AL952" i="34"/>
  <c r="AD952" i="34"/>
  <c r="V952" i="34"/>
  <c r="N952" i="34"/>
  <c r="AT951" i="34"/>
  <c r="AL951" i="34"/>
  <c r="AD951" i="34"/>
  <c r="V951" i="34"/>
  <c r="N951" i="34"/>
  <c r="AT950" i="34"/>
  <c r="AL950" i="34"/>
  <c r="AD950" i="34"/>
  <c r="V950" i="34"/>
  <c r="N950" i="34"/>
  <c r="AT949" i="34"/>
  <c r="AL949" i="34"/>
  <c r="AD949" i="34"/>
  <c r="V949" i="34"/>
  <c r="N949" i="34"/>
  <c r="AT948" i="34"/>
  <c r="AL948" i="34"/>
  <c r="AD948" i="34"/>
  <c r="V948" i="34"/>
  <c r="N948" i="34"/>
  <c r="AT947" i="34"/>
  <c r="AL947" i="34"/>
  <c r="AD947" i="34"/>
  <c r="V947" i="34"/>
  <c r="N947" i="34"/>
  <c r="AT946" i="34"/>
  <c r="AL946" i="34"/>
  <c r="AD946" i="34"/>
  <c r="V946" i="34"/>
  <c r="N946" i="34"/>
  <c r="AT945" i="34"/>
  <c r="AL945" i="34"/>
  <c r="AD945" i="34"/>
  <c r="V945" i="34"/>
  <c r="N945" i="34"/>
  <c r="AT944" i="34"/>
  <c r="AL944" i="34"/>
  <c r="AD944" i="34"/>
  <c r="V944" i="34"/>
  <c r="N944" i="34"/>
  <c r="AT941" i="34"/>
  <c r="AL941" i="34"/>
  <c r="AD941" i="34"/>
  <c r="V941" i="34"/>
  <c r="N941" i="34"/>
  <c r="AL940" i="34"/>
  <c r="AT938" i="34"/>
  <c r="AD937" i="34"/>
  <c r="AT936" i="34"/>
  <c r="AL936" i="34"/>
  <c r="AD936" i="34"/>
  <c r="AA942" i="34" s="1"/>
  <c r="AD942" i="34" s="1"/>
  <c r="V936" i="34"/>
  <c r="N936" i="34"/>
  <c r="AT934" i="34"/>
  <c r="AL934" i="34"/>
  <c r="AD934" i="34"/>
  <c r="V934" i="34"/>
  <c r="N934" i="34"/>
  <c r="AT933" i="34"/>
  <c r="AL933" i="34"/>
  <c r="AD933" i="34"/>
  <c r="V933" i="34"/>
  <c r="N933" i="34"/>
  <c r="AT932" i="34"/>
  <c r="AL932" i="34"/>
  <c r="AD932" i="34"/>
  <c r="V932" i="34"/>
  <c r="N932" i="34"/>
  <c r="AT931" i="34"/>
  <c r="AL931" i="34"/>
  <c r="AD931" i="34"/>
  <c r="V931" i="34"/>
  <c r="N931" i="34"/>
  <c r="AT930" i="34"/>
  <c r="AL930" i="34"/>
  <c r="AD930" i="34"/>
  <c r="V930" i="34"/>
  <c r="N930" i="34"/>
  <c r="AT929" i="34"/>
  <c r="AL929" i="34"/>
  <c r="AD929" i="34"/>
  <c r="V929" i="34"/>
  <c r="N929" i="34"/>
  <c r="AT928" i="34"/>
  <c r="AL928" i="34"/>
  <c r="AD928" i="34"/>
  <c r="V928" i="34"/>
  <c r="N928" i="34"/>
  <c r="AT927" i="34"/>
  <c r="AL927" i="34"/>
  <c r="AD927" i="34"/>
  <c r="V927" i="34"/>
  <c r="N927" i="34"/>
  <c r="AT926" i="34"/>
  <c r="AL926" i="34"/>
  <c r="AD926" i="34"/>
  <c r="V926" i="34"/>
  <c r="N926" i="34"/>
  <c r="AT925" i="34"/>
  <c r="AL925" i="34"/>
  <c r="AD925" i="34"/>
  <c r="V925" i="34"/>
  <c r="N925" i="34"/>
  <c r="AT922" i="34"/>
  <c r="AL922" i="34"/>
  <c r="AD922" i="34"/>
  <c r="V922" i="34"/>
  <c r="N922" i="34"/>
  <c r="AT917" i="34"/>
  <c r="AL917" i="34"/>
  <c r="AD917" i="34"/>
  <c r="V917" i="34"/>
  <c r="N917" i="34"/>
  <c r="AT915" i="34"/>
  <c r="AL915" i="34"/>
  <c r="AD915" i="34"/>
  <c r="V915" i="34"/>
  <c r="N915" i="34"/>
  <c r="AT914" i="34"/>
  <c r="AL914" i="34"/>
  <c r="AD914" i="34"/>
  <c r="V914" i="34"/>
  <c r="N914" i="34"/>
  <c r="AT913" i="34"/>
  <c r="AL913" i="34"/>
  <c r="AD913" i="34"/>
  <c r="V913" i="34"/>
  <c r="N913" i="34"/>
  <c r="AT912" i="34"/>
  <c r="AL912" i="34"/>
  <c r="AD912" i="34"/>
  <c r="V912" i="34"/>
  <c r="N912" i="34"/>
  <c r="AT911" i="34"/>
  <c r="AL911" i="34"/>
  <c r="AD911" i="34"/>
  <c r="V911" i="34"/>
  <c r="N911" i="34"/>
  <c r="AT910" i="34"/>
  <c r="AL910" i="34"/>
  <c r="AD910" i="34"/>
  <c r="V910" i="34"/>
  <c r="N910" i="34"/>
  <c r="AT909" i="34"/>
  <c r="AL909" i="34"/>
  <c r="AD909" i="34"/>
  <c r="V909" i="34"/>
  <c r="N909" i="34"/>
  <c r="AT908" i="34"/>
  <c r="AL908" i="34"/>
  <c r="AD908" i="34"/>
  <c r="V908" i="34"/>
  <c r="N908" i="34"/>
  <c r="AT907" i="34"/>
  <c r="AL907" i="34"/>
  <c r="AD907" i="34"/>
  <c r="V907" i="34"/>
  <c r="N907" i="34"/>
  <c r="AT906" i="34"/>
  <c r="AL906" i="34"/>
  <c r="AD906" i="34"/>
  <c r="V906" i="34"/>
  <c r="N906" i="34"/>
  <c r="AQ905" i="34"/>
  <c r="AT905" i="34" s="1"/>
  <c r="AT916" i="34" s="1"/>
  <c r="AI905" i="34"/>
  <c r="AL905" i="34" s="1"/>
  <c r="AL916" i="34" s="1"/>
  <c r="AD905" i="34"/>
  <c r="AD916" i="34" s="1"/>
  <c r="AA905" i="34"/>
  <c r="S905" i="34"/>
  <c r="V905" i="34" s="1"/>
  <c r="V916" i="34" s="1"/>
  <c r="N905" i="34"/>
  <c r="N916" i="34" s="1"/>
  <c r="K905" i="34"/>
  <c r="AT903" i="34"/>
  <c r="AL903" i="34"/>
  <c r="AD903" i="34"/>
  <c r="V903" i="34"/>
  <c r="N903" i="34"/>
  <c r="AT902" i="34"/>
  <c r="AL902" i="34"/>
  <c r="AD902" i="34"/>
  <c r="V902" i="34"/>
  <c r="N902" i="34"/>
  <c r="AT901" i="34"/>
  <c r="AL901" i="34"/>
  <c r="AD901" i="34"/>
  <c r="V901" i="34"/>
  <c r="N901" i="34"/>
  <c r="AT900" i="34"/>
  <c r="AL900" i="34"/>
  <c r="AD900" i="34"/>
  <c r="V900" i="34"/>
  <c r="N900" i="34"/>
  <c r="AT899" i="34"/>
  <c r="AL899" i="34"/>
  <c r="AD899" i="34"/>
  <c r="V899" i="34"/>
  <c r="N899" i="34"/>
  <c r="AT898" i="34"/>
  <c r="AQ904" i="34" s="1"/>
  <c r="AT904" i="34" s="1"/>
  <c r="AL898" i="34"/>
  <c r="AI904" i="34" s="1"/>
  <c r="AL904" i="34" s="1"/>
  <c r="AD898" i="34"/>
  <c r="AA904" i="34" s="1"/>
  <c r="AD904" i="34" s="1"/>
  <c r="V898" i="34"/>
  <c r="S904" i="34" s="1"/>
  <c r="V904" i="34" s="1"/>
  <c r="N898" i="34"/>
  <c r="K904" i="34" s="1"/>
  <c r="N904" i="34" s="1"/>
  <c r="AT896" i="34"/>
  <c r="AL896" i="34"/>
  <c r="AD896" i="34"/>
  <c r="V896" i="34"/>
  <c r="N896" i="34"/>
  <c r="AT895" i="34"/>
  <c r="AL895" i="34"/>
  <c r="AD895" i="34"/>
  <c r="V895" i="34"/>
  <c r="N895" i="34"/>
  <c r="AT894" i="34"/>
  <c r="AL894" i="34"/>
  <c r="AD894" i="34"/>
  <c r="V894" i="34"/>
  <c r="N894" i="34"/>
  <c r="AT893" i="34"/>
  <c r="AL893" i="34"/>
  <c r="AD893" i="34"/>
  <c r="V893" i="34"/>
  <c r="N893" i="34"/>
  <c r="AT892" i="34"/>
  <c r="AL892" i="34"/>
  <c r="AD892" i="34"/>
  <c r="V892" i="34"/>
  <c r="N892" i="34"/>
  <c r="AT891" i="34"/>
  <c r="AL891" i="34"/>
  <c r="AD891" i="34"/>
  <c r="V891" i="34"/>
  <c r="N891" i="34"/>
  <c r="AT890" i="34"/>
  <c r="AL890" i="34"/>
  <c r="AD890" i="34"/>
  <c r="V890" i="34"/>
  <c r="N890" i="34"/>
  <c r="AT889" i="34"/>
  <c r="AL889" i="34"/>
  <c r="AD889" i="34"/>
  <c r="V889" i="34"/>
  <c r="N889" i="34"/>
  <c r="AT888" i="34"/>
  <c r="AL888" i="34"/>
  <c r="AD888" i="34"/>
  <c r="V888" i="34"/>
  <c r="N888" i="34"/>
  <c r="AT887" i="34"/>
  <c r="AL887" i="34"/>
  <c r="AD887" i="34"/>
  <c r="V887" i="34"/>
  <c r="N887" i="34"/>
  <c r="AQ886" i="34"/>
  <c r="AT886" i="34" s="1"/>
  <c r="AT897" i="34" s="1"/>
  <c r="AI886" i="34"/>
  <c r="AL886" i="34" s="1"/>
  <c r="AL897" i="34" s="1"/>
  <c r="AD886" i="34"/>
  <c r="AD897" i="34" s="1"/>
  <c r="AA886" i="34"/>
  <c r="S886" i="34"/>
  <c r="V886" i="34" s="1"/>
  <c r="V897" i="34" s="1"/>
  <c r="K886" i="34"/>
  <c r="N886" i="34" s="1"/>
  <c r="N897" i="34" s="1"/>
  <c r="AQ885" i="34"/>
  <c r="AT885" i="34" s="1"/>
  <c r="K885" i="34"/>
  <c r="N885" i="34" s="1"/>
  <c r="AT884" i="34"/>
  <c r="AL884" i="34"/>
  <c r="AD884" i="34"/>
  <c r="V884" i="34"/>
  <c r="N884" i="34"/>
  <c r="AT883" i="34"/>
  <c r="AL883" i="34"/>
  <c r="AD883" i="34"/>
  <c r="V883" i="34"/>
  <c r="N883" i="34"/>
  <c r="AT882" i="34"/>
  <c r="AL882" i="34"/>
  <c r="AD882" i="34"/>
  <c r="V882" i="34"/>
  <c r="N882" i="34"/>
  <c r="AT881" i="34"/>
  <c r="AL881" i="34"/>
  <c r="AD881" i="34"/>
  <c r="V881" i="34"/>
  <c r="N881" i="34"/>
  <c r="AT880" i="34"/>
  <c r="AL880" i="34"/>
  <c r="AD880" i="34"/>
  <c r="V880" i="34"/>
  <c r="N880" i="34"/>
  <c r="AT879" i="34"/>
  <c r="AL879" i="34"/>
  <c r="AI885" i="34" s="1"/>
  <c r="AL885" i="34" s="1"/>
  <c r="AD879" i="34"/>
  <c r="AA885" i="34" s="1"/>
  <c r="AD885" i="34" s="1"/>
  <c r="V879" i="34"/>
  <c r="S885" i="34" s="1"/>
  <c r="V885" i="34" s="1"/>
  <c r="N879" i="34"/>
  <c r="AT877" i="34"/>
  <c r="AL877" i="34"/>
  <c r="AD877" i="34"/>
  <c r="V877" i="34"/>
  <c r="N877" i="34"/>
  <c r="AT876" i="34"/>
  <c r="AL876" i="34"/>
  <c r="AD876" i="34"/>
  <c r="V876" i="34"/>
  <c r="N876" i="34"/>
  <c r="AT875" i="34"/>
  <c r="AL875" i="34"/>
  <c r="AD875" i="34"/>
  <c r="V875" i="34"/>
  <c r="N875" i="34"/>
  <c r="AT874" i="34"/>
  <c r="AL874" i="34"/>
  <c r="AD874" i="34"/>
  <c r="V874" i="34"/>
  <c r="N874" i="34"/>
  <c r="AT873" i="34"/>
  <c r="AL873" i="34"/>
  <c r="AD873" i="34"/>
  <c r="V873" i="34"/>
  <c r="N873" i="34"/>
  <c r="AT872" i="34"/>
  <c r="AL872" i="34"/>
  <c r="AD872" i="34"/>
  <c r="V872" i="34"/>
  <c r="N872" i="34"/>
  <c r="AT871" i="34"/>
  <c r="AL871" i="34"/>
  <c r="AD871" i="34"/>
  <c r="V871" i="34"/>
  <c r="N871" i="34"/>
  <c r="AT870" i="34"/>
  <c r="AL870" i="34"/>
  <c r="AD870" i="34"/>
  <c r="V870" i="34"/>
  <c r="N870" i="34"/>
  <c r="AT869" i="34"/>
  <c r="AL869" i="34"/>
  <c r="AD869" i="34"/>
  <c r="V869" i="34"/>
  <c r="N869" i="34"/>
  <c r="AT868" i="34"/>
  <c r="AL868" i="34"/>
  <c r="AD868" i="34"/>
  <c r="V868" i="34"/>
  <c r="N868" i="34"/>
  <c r="K867" i="34"/>
  <c r="N867" i="34" s="1"/>
  <c r="N878" i="34" s="1"/>
  <c r="AT865" i="34"/>
  <c r="AL865" i="34"/>
  <c r="AD865" i="34"/>
  <c r="V865" i="34"/>
  <c r="N865" i="34"/>
  <c r="AL863" i="34"/>
  <c r="V862" i="34"/>
  <c r="AT860" i="34"/>
  <c r="AL860" i="34"/>
  <c r="AI866" i="34" s="1"/>
  <c r="AL866" i="34" s="1"/>
  <c r="AD860" i="34"/>
  <c r="V860" i="34"/>
  <c r="N860" i="34"/>
  <c r="AT858" i="34"/>
  <c r="AL858" i="34"/>
  <c r="AD858" i="34"/>
  <c r="V858" i="34"/>
  <c r="N858" i="34"/>
  <c r="AT857" i="34"/>
  <c r="AL857" i="34"/>
  <c r="AD857" i="34"/>
  <c r="V857" i="34"/>
  <c r="N857" i="34"/>
  <c r="AT856" i="34"/>
  <c r="AL856" i="34"/>
  <c r="AD856" i="34"/>
  <c r="V856" i="34"/>
  <c r="N856" i="34"/>
  <c r="AT855" i="34"/>
  <c r="AL855" i="34"/>
  <c r="AD855" i="34"/>
  <c r="V855" i="34"/>
  <c r="N855" i="34"/>
  <c r="AT854" i="34"/>
  <c r="AL854" i="34"/>
  <c r="AD854" i="34"/>
  <c r="V854" i="34"/>
  <c r="N854" i="34"/>
  <c r="AT853" i="34"/>
  <c r="AL853" i="34"/>
  <c r="AD853" i="34"/>
  <c r="V853" i="34"/>
  <c r="N853" i="34"/>
  <c r="AT852" i="34"/>
  <c r="AL852" i="34"/>
  <c r="AD852" i="34"/>
  <c r="V852" i="34"/>
  <c r="N852" i="34"/>
  <c r="AT851" i="34"/>
  <c r="AL851" i="34"/>
  <c r="AD851" i="34"/>
  <c r="V851" i="34"/>
  <c r="N851" i="34"/>
  <c r="AT850" i="34"/>
  <c r="AL850" i="34"/>
  <c r="AD850" i="34"/>
  <c r="V850" i="34"/>
  <c r="N850" i="34"/>
  <c r="AT849" i="34"/>
  <c r="AL849" i="34"/>
  <c r="AD849" i="34"/>
  <c r="V849" i="34"/>
  <c r="N849" i="34"/>
  <c r="AT846" i="34"/>
  <c r="AL846" i="34"/>
  <c r="AD846" i="34"/>
  <c r="V846" i="34"/>
  <c r="N846" i="34"/>
  <c r="AT843" i="34"/>
  <c r="AT841" i="34"/>
  <c r="AL841" i="34"/>
  <c r="AD841" i="34"/>
  <c r="V841" i="34"/>
  <c r="N841" i="34"/>
  <c r="AT839" i="34"/>
  <c r="AL839" i="34"/>
  <c r="AD839" i="34"/>
  <c r="V839" i="34"/>
  <c r="N839" i="34"/>
  <c r="AT838" i="34"/>
  <c r="AL838" i="34"/>
  <c r="AD838" i="34"/>
  <c r="V838" i="34"/>
  <c r="N838" i="34"/>
  <c r="AT837" i="34"/>
  <c r="AL837" i="34"/>
  <c r="AD837" i="34"/>
  <c r="V837" i="34"/>
  <c r="N837" i="34"/>
  <c r="AT836" i="34"/>
  <c r="AL836" i="34"/>
  <c r="AD836" i="34"/>
  <c r="V836" i="34"/>
  <c r="N836" i="34"/>
  <c r="AT835" i="34"/>
  <c r="AL835" i="34"/>
  <c r="AD835" i="34"/>
  <c r="V835" i="34"/>
  <c r="N835" i="34"/>
  <c r="AT834" i="34"/>
  <c r="AL834" i="34"/>
  <c r="AD834" i="34"/>
  <c r="V834" i="34"/>
  <c r="N834" i="34"/>
  <c r="AT833" i="34"/>
  <c r="AL833" i="34"/>
  <c r="AD833" i="34"/>
  <c r="V833" i="34"/>
  <c r="N833" i="34"/>
  <c r="AT832" i="34"/>
  <c r="AL832" i="34"/>
  <c r="AD832" i="34"/>
  <c r="V832" i="34"/>
  <c r="N832" i="34"/>
  <c r="AT831" i="34"/>
  <c r="AL831" i="34"/>
  <c r="AD831" i="34"/>
  <c r="V831" i="34"/>
  <c r="N831" i="34"/>
  <c r="AT830" i="34"/>
  <c r="AL830" i="34"/>
  <c r="AD830" i="34"/>
  <c r="V830" i="34"/>
  <c r="N830" i="34"/>
  <c r="AQ829" i="34"/>
  <c r="AT829" i="34" s="1"/>
  <c r="AT840" i="34" s="1"/>
  <c r="AI829" i="34"/>
  <c r="AL829" i="34" s="1"/>
  <c r="AL840" i="34" s="1"/>
  <c r="AD829" i="34"/>
  <c r="AD840" i="34" s="1"/>
  <c r="AA829" i="34"/>
  <c r="S829" i="34"/>
  <c r="V829" i="34" s="1"/>
  <c r="V840" i="34" s="1"/>
  <c r="N829" i="34"/>
  <c r="N840" i="34" s="1"/>
  <c r="K829" i="34"/>
  <c r="AQ828" i="34"/>
  <c r="AT828" i="34" s="1"/>
  <c r="K828" i="34"/>
  <c r="N828" i="34" s="1"/>
  <c r="AT827" i="34"/>
  <c r="AL827" i="34"/>
  <c r="AD827" i="34"/>
  <c r="V827" i="34"/>
  <c r="N827" i="34"/>
  <c r="AT826" i="34"/>
  <c r="AL826" i="34"/>
  <c r="AD826" i="34"/>
  <c r="V826" i="34"/>
  <c r="N826" i="34"/>
  <c r="AT825" i="34"/>
  <c r="AL825" i="34"/>
  <c r="AD825" i="34"/>
  <c r="V825" i="34"/>
  <c r="N825" i="34"/>
  <c r="AT824" i="34"/>
  <c r="AL824" i="34"/>
  <c r="AD824" i="34"/>
  <c r="V824" i="34"/>
  <c r="N824" i="34"/>
  <c r="AT823" i="34"/>
  <c r="AL823" i="34"/>
  <c r="AD823" i="34"/>
  <c r="V823" i="34"/>
  <c r="N823" i="34"/>
  <c r="AT822" i="34"/>
  <c r="AL822" i="34"/>
  <c r="AI828" i="34" s="1"/>
  <c r="AL828" i="34" s="1"/>
  <c r="AD822" i="34"/>
  <c r="AA828" i="34" s="1"/>
  <c r="AD828" i="34" s="1"/>
  <c r="V822" i="34"/>
  <c r="S828" i="34" s="1"/>
  <c r="V828" i="34" s="1"/>
  <c r="N822" i="34"/>
  <c r="AT820" i="34"/>
  <c r="AL820" i="34"/>
  <c r="AD820" i="34"/>
  <c r="V820" i="34"/>
  <c r="N820" i="34"/>
  <c r="AT819" i="34"/>
  <c r="AL819" i="34"/>
  <c r="AD819" i="34"/>
  <c r="V819" i="34"/>
  <c r="N819" i="34"/>
  <c r="AT818" i="34"/>
  <c r="AL818" i="34"/>
  <c r="AD818" i="34"/>
  <c r="V818" i="34"/>
  <c r="N818" i="34"/>
  <c r="AT817" i="34"/>
  <c r="AL817" i="34"/>
  <c r="AD817" i="34"/>
  <c r="V817" i="34"/>
  <c r="N817" i="34"/>
  <c r="AT816" i="34"/>
  <c r="AL816" i="34"/>
  <c r="AD816" i="34"/>
  <c r="V816" i="34"/>
  <c r="N816" i="34"/>
  <c r="AT815" i="34"/>
  <c r="AL815" i="34"/>
  <c r="AD815" i="34"/>
  <c r="V815" i="34"/>
  <c r="N815" i="34"/>
  <c r="AT814" i="34"/>
  <c r="AL814" i="34"/>
  <c r="AD814" i="34"/>
  <c r="V814" i="34"/>
  <c r="N814" i="34"/>
  <c r="AT813" i="34"/>
  <c r="AL813" i="34"/>
  <c r="AD813" i="34"/>
  <c r="V813" i="34"/>
  <c r="N813" i="34"/>
  <c r="AT812" i="34"/>
  <c r="AL812" i="34"/>
  <c r="AD812" i="34"/>
  <c r="V812" i="34"/>
  <c r="N812" i="34"/>
  <c r="AT811" i="34"/>
  <c r="AL811" i="34"/>
  <c r="AD811" i="34"/>
  <c r="V811" i="34"/>
  <c r="N811" i="34"/>
  <c r="AT810" i="34"/>
  <c r="AT821" i="34" s="1"/>
  <c r="AQ810" i="34"/>
  <c r="AI810" i="34"/>
  <c r="AL810" i="34" s="1"/>
  <c r="AL821" i="34" s="1"/>
  <c r="AA810" i="34"/>
  <c r="AD810" i="34" s="1"/>
  <c r="AD821" i="34" s="1"/>
  <c r="S810" i="34"/>
  <c r="V810" i="34" s="1"/>
  <c r="V821" i="34" s="1"/>
  <c r="K810" i="34"/>
  <c r="N810" i="34" s="1"/>
  <c r="N821" i="34" s="1"/>
  <c r="AQ809" i="34"/>
  <c r="AT809" i="34" s="1"/>
  <c r="K809" i="34"/>
  <c r="N809" i="34" s="1"/>
  <c r="AT808" i="34"/>
  <c r="AL808" i="34"/>
  <c r="AD808" i="34"/>
  <c r="V808" i="34"/>
  <c r="N808" i="34"/>
  <c r="AT807" i="34"/>
  <c r="AL807" i="34"/>
  <c r="AD807" i="34"/>
  <c r="V807" i="34"/>
  <c r="N807" i="34"/>
  <c r="AT806" i="34"/>
  <c r="AL806" i="34"/>
  <c r="AD806" i="34"/>
  <c r="V806" i="34"/>
  <c r="N806" i="34"/>
  <c r="AT805" i="34"/>
  <c r="AL805" i="34"/>
  <c r="AD805" i="34"/>
  <c r="V805" i="34"/>
  <c r="N805" i="34"/>
  <c r="AT804" i="34"/>
  <c r="AL804" i="34"/>
  <c r="AD804" i="34"/>
  <c r="V804" i="34"/>
  <c r="N804" i="34"/>
  <c r="AT803" i="34"/>
  <c r="AL803" i="34"/>
  <c r="AI809" i="34" s="1"/>
  <c r="AL809" i="34" s="1"/>
  <c r="AD803" i="34"/>
  <c r="AA809" i="34" s="1"/>
  <c r="AD809" i="34" s="1"/>
  <c r="V803" i="34"/>
  <c r="S809" i="34" s="1"/>
  <c r="V809" i="34" s="1"/>
  <c r="N803" i="34"/>
  <c r="AT801" i="34"/>
  <c r="AL801" i="34"/>
  <c r="AD801" i="34"/>
  <c r="V801" i="34"/>
  <c r="N801" i="34"/>
  <c r="AT800" i="34"/>
  <c r="AL800" i="34"/>
  <c r="AD800" i="34"/>
  <c r="V800" i="34"/>
  <c r="N800" i="34"/>
  <c r="AT799" i="34"/>
  <c r="AL799" i="34"/>
  <c r="AD799" i="34"/>
  <c r="V799" i="34"/>
  <c r="N799" i="34"/>
  <c r="AT798" i="34"/>
  <c r="AL798" i="34"/>
  <c r="AD798" i="34"/>
  <c r="V798" i="34"/>
  <c r="N798" i="34"/>
  <c r="AT797" i="34"/>
  <c r="AL797" i="34"/>
  <c r="AD797" i="34"/>
  <c r="V797" i="34"/>
  <c r="N797" i="34"/>
  <c r="AT796" i="34"/>
  <c r="AL796" i="34"/>
  <c r="AD796" i="34"/>
  <c r="V796" i="34"/>
  <c r="N796" i="34"/>
  <c r="AT795" i="34"/>
  <c r="AL795" i="34"/>
  <c r="AD795" i="34"/>
  <c r="V795" i="34"/>
  <c r="N795" i="34"/>
  <c r="AT794" i="34"/>
  <c r="AL794" i="34"/>
  <c r="AD794" i="34"/>
  <c r="V794" i="34"/>
  <c r="N794" i="34"/>
  <c r="AT793" i="34"/>
  <c r="AL793" i="34"/>
  <c r="AD793" i="34"/>
  <c r="V793" i="34"/>
  <c r="N793" i="34"/>
  <c r="AT792" i="34"/>
  <c r="AL792" i="34"/>
  <c r="AD792" i="34"/>
  <c r="V792" i="34"/>
  <c r="N792" i="34"/>
  <c r="K791" i="34"/>
  <c r="N791" i="34" s="1"/>
  <c r="N802" i="34" s="1"/>
  <c r="AT789" i="34"/>
  <c r="AL789" i="34"/>
  <c r="AD789" i="34"/>
  <c r="V789" i="34"/>
  <c r="N789" i="34"/>
  <c r="N787" i="34"/>
  <c r="AT786" i="34"/>
  <c r="AD785" i="34"/>
  <c r="V785" i="34"/>
  <c r="AT784" i="34"/>
  <c r="AL784" i="34"/>
  <c r="AD784" i="34"/>
  <c r="AA790" i="34" s="1"/>
  <c r="AD790" i="34" s="1"/>
  <c r="V784" i="34"/>
  <c r="N784" i="34"/>
  <c r="AT782" i="34"/>
  <c r="AL782" i="34"/>
  <c r="AD782" i="34"/>
  <c r="V782" i="34"/>
  <c r="N782" i="34"/>
  <c r="AT781" i="34"/>
  <c r="AL781" i="34"/>
  <c r="AD781" i="34"/>
  <c r="V781" i="34"/>
  <c r="N781" i="34"/>
  <c r="AT780" i="34"/>
  <c r="AL780" i="34"/>
  <c r="AD780" i="34"/>
  <c r="V780" i="34"/>
  <c r="N780" i="34"/>
  <c r="AT779" i="34"/>
  <c r="AL779" i="34"/>
  <c r="AD779" i="34"/>
  <c r="V779" i="34"/>
  <c r="N779" i="34"/>
  <c r="AT778" i="34"/>
  <c r="AL778" i="34"/>
  <c r="AD778" i="34"/>
  <c r="V778" i="34"/>
  <c r="N778" i="34"/>
  <c r="AT777" i="34"/>
  <c r="AL777" i="34"/>
  <c r="AD777" i="34"/>
  <c r="V777" i="34"/>
  <c r="N777" i="34"/>
  <c r="AT776" i="34"/>
  <c r="AL776" i="34"/>
  <c r="AD776" i="34"/>
  <c r="V776" i="34"/>
  <c r="N776" i="34"/>
  <c r="AT775" i="34"/>
  <c r="AL775" i="34"/>
  <c r="AD775" i="34"/>
  <c r="V775" i="34"/>
  <c r="N775" i="34"/>
  <c r="AT774" i="34"/>
  <c r="AL774" i="34"/>
  <c r="AD774" i="34"/>
  <c r="V774" i="34"/>
  <c r="N774" i="34"/>
  <c r="AT773" i="34"/>
  <c r="AL773" i="34"/>
  <c r="AD773" i="34"/>
  <c r="V773" i="34"/>
  <c r="N773" i="34"/>
  <c r="AT770" i="34"/>
  <c r="AL770" i="34"/>
  <c r="AD770" i="34"/>
  <c r="V770" i="34"/>
  <c r="N770" i="34"/>
  <c r="V767" i="34"/>
  <c r="AT765" i="34"/>
  <c r="AL765" i="34"/>
  <c r="AD765" i="34"/>
  <c r="V765" i="34"/>
  <c r="N765" i="34"/>
  <c r="AT763" i="34"/>
  <c r="AL763" i="34"/>
  <c r="AD763" i="34"/>
  <c r="V763" i="34"/>
  <c r="N763" i="34"/>
  <c r="AT762" i="34"/>
  <c r="AL762" i="34"/>
  <c r="AD762" i="34"/>
  <c r="V762" i="34"/>
  <c r="N762" i="34"/>
  <c r="AT761" i="34"/>
  <c r="AL761" i="34"/>
  <c r="AD761" i="34"/>
  <c r="V761" i="34"/>
  <c r="N761" i="34"/>
  <c r="AT760" i="34"/>
  <c r="AL760" i="34"/>
  <c r="AD760" i="34"/>
  <c r="V760" i="34"/>
  <c r="N760" i="34"/>
  <c r="AT759" i="34"/>
  <c r="AL759" i="34"/>
  <c r="AD759" i="34"/>
  <c r="V759" i="34"/>
  <c r="N759" i="34"/>
  <c r="AT758" i="34"/>
  <c r="AL758" i="34"/>
  <c r="AD758" i="34"/>
  <c r="V758" i="34"/>
  <c r="N758" i="34"/>
  <c r="AT757" i="34"/>
  <c r="AL757" i="34"/>
  <c r="AD757" i="34"/>
  <c r="V757" i="34"/>
  <c r="N757" i="34"/>
  <c r="AT756" i="34"/>
  <c r="AL756" i="34"/>
  <c r="AD756" i="34"/>
  <c r="V756" i="34"/>
  <c r="N756" i="34"/>
  <c r="AT755" i="34"/>
  <c r="AL755" i="34"/>
  <c r="AD755" i="34"/>
  <c r="V755" i="34"/>
  <c r="N755" i="34"/>
  <c r="AT754" i="34"/>
  <c r="AL754" i="34"/>
  <c r="AD754" i="34"/>
  <c r="V754" i="34"/>
  <c r="N754" i="34"/>
  <c r="AT753" i="34"/>
  <c r="AT764" i="34" s="1"/>
  <c r="AQ753" i="34"/>
  <c r="AI753" i="34"/>
  <c r="AL753" i="34" s="1"/>
  <c r="AL764" i="34" s="1"/>
  <c r="AD753" i="34"/>
  <c r="AD764" i="34" s="1"/>
  <c r="AA753" i="34"/>
  <c r="S753" i="34"/>
  <c r="V753" i="34" s="1"/>
  <c r="V764" i="34" s="1"/>
  <c r="N753" i="34"/>
  <c r="N764" i="34" s="1"/>
  <c r="K753" i="34"/>
  <c r="AT751" i="34"/>
  <c r="AL751" i="34"/>
  <c r="AD751" i="34"/>
  <c r="V751" i="34"/>
  <c r="N751" i="34"/>
  <c r="AT750" i="34"/>
  <c r="AL750" i="34"/>
  <c r="AD750" i="34"/>
  <c r="V750" i="34"/>
  <c r="N750" i="34"/>
  <c r="AT749" i="34"/>
  <c r="AL749" i="34"/>
  <c r="AD749" i="34"/>
  <c r="V749" i="34"/>
  <c r="N749" i="34"/>
  <c r="AT748" i="34"/>
  <c r="AL748" i="34"/>
  <c r="AD748" i="34"/>
  <c r="V748" i="34"/>
  <c r="N748" i="34"/>
  <c r="AT747" i="34"/>
  <c r="AL747" i="34"/>
  <c r="AD747" i="34"/>
  <c r="V747" i="34"/>
  <c r="N747" i="34"/>
  <c r="AT746" i="34"/>
  <c r="AQ752" i="34" s="1"/>
  <c r="AT752" i="34" s="1"/>
  <c r="AL746" i="34"/>
  <c r="AI752" i="34" s="1"/>
  <c r="AL752" i="34" s="1"/>
  <c r="AD746" i="34"/>
  <c r="AA752" i="34" s="1"/>
  <c r="AD752" i="34" s="1"/>
  <c r="V746" i="34"/>
  <c r="S752" i="34" s="1"/>
  <c r="V752" i="34" s="1"/>
  <c r="N746" i="34"/>
  <c r="K752" i="34" s="1"/>
  <c r="N752" i="34" s="1"/>
  <c r="AT744" i="34"/>
  <c r="AL744" i="34"/>
  <c r="AD744" i="34"/>
  <c r="V744" i="34"/>
  <c r="N744" i="34"/>
  <c r="AT743" i="34"/>
  <c r="AL743" i="34"/>
  <c r="AD743" i="34"/>
  <c r="V743" i="34"/>
  <c r="N743" i="34"/>
  <c r="AT742" i="34"/>
  <c r="AL742" i="34"/>
  <c r="AD742" i="34"/>
  <c r="V742" i="34"/>
  <c r="N742" i="34"/>
  <c r="AT741" i="34"/>
  <c r="AL741" i="34"/>
  <c r="AD741" i="34"/>
  <c r="V741" i="34"/>
  <c r="N741" i="34"/>
  <c r="AT740" i="34"/>
  <c r="AL740" i="34"/>
  <c r="AD740" i="34"/>
  <c r="V740" i="34"/>
  <c r="N740" i="34"/>
  <c r="AT739" i="34"/>
  <c r="AL739" i="34"/>
  <c r="AD739" i="34"/>
  <c r="V739" i="34"/>
  <c r="N739" i="34"/>
  <c r="AT738" i="34"/>
  <c r="AL738" i="34"/>
  <c r="AD738" i="34"/>
  <c r="V738" i="34"/>
  <c r="N738" i="34"/>
  <c r="AT737" i="34"/>
  <c r="AL737" i="34"/>
  <c r="AD737" i="34"/>
  <c r="V737" i="34"/>
  <c r="N737" i="34"/>
  <c r="AT736" i="34"/>
  <c r="AL736" i="34"/>
  <c r="AD736" i="34"/>
  <c r="V736" i="34"/>
  <c r="N736" i="34"/>
  <c r="AT735" i="34"/>
  <c r="AL735" i="34"/>
  <c r="AD735" i="34"/>
  <c r="V735" i="34"/>
  <c r="N735" i="34"/>
  <c r="AT734" i="34"/>
  <c r="AT745" i="34" s="1"/>
  <c r="AQ734" i="34"/>
  <c r="AI734" i="34"/>
  <c r="AL734" i="34" s="1"/>
  <c r="AL745" i="34" s="1"/>
  <c r="AD734" i="34"/>
  <c r="AD745" i="34" s="1"/>
  <c r="AA734" i="34"/>
  <c r="S734" i="34"/>
  <c r="V734" i="34" s="1"/>
  <c r="V745" i="34" s="1"/>
  <c r="N734" i="34"/>
  <c r="N745" i="34" s="1"/>
  <c r="K734" i="34"/>
  <c r="AT732" i="34"/>
  <c r="AL732" i="34"/>
  <c r="AD732" i="34"/>
  <c r="V732" i="34"/>
  <c r="N732" i="34"/>
  <c r="AT731" i="34"/>
  <c r="AL731" i="34"/>
  <c r="AD731" i="34"/>
  <c r="V731" i="34"/>
  <c r="N731" i="34"/>
  <c r="AT730" i="34"/>
  <c r="AL730" i="34"/>
  <c r="AD730" i="34"/>
  <c r="V730" i="34"/>
  <c r="N730" i="34"/>
  <c r="AT729" i="34"/>
  <c r="AL729" i="34"/>
  <c r="AD729" i="34"/>
  <c r="V729" i="34"/>
  <c r="N729" i="34"/>
  <c r="AT728" i="34"/>
  <c r="AL728" i="34"/>
  <c r="AD728" i="34"/>
  <c r="V728" i="34"/>
  <c r="N728" i="34"/>
  <c r="AT727" i="34"/>
  <c r="AQ733" i="34" s="1"/>
  <c r="AT733" i="34" s="1"/>
  <c r="AL727" i="34"/>
  <c r="AI733" i="34" s="1"/>
  <c r="AL733" i="34" s="1"/>
  <c r="AD727" i="34"/>
  <c r="AA733" i="34" s="1"/>
  <c r="AD733" i="34" s="1"/>
  <c r="V727" i="34"/>
  <c r="S733" i="34" s="1"/>
  <c r="V733" i="34" s="1"/>
  <c r="N727" i="34"/>
  <c r="K733" i="34" s="1"/>
  <c r="N733" i="34" s="1"/>
  <c r="AT725" i="34"/>
  <c r="AL725" i="34"/>
  <c r="AD725" i="34"/>
  <c r="V725" i="34"/>
  <c r="N725" i="34"/>
  <c r="AT724" i="34"/>
  <c r="AL724" i="34"/>
  <c r="AD724" i="34"/>
  <c r="V724" i="34"/>
  <c r="N724" i="34"/>
  <c r="AT723" i="34"/>
  <c r="AL723" i="34"/>
  <c r="AD723" i="34"/>
  <c r="V723" i="34"/>
  <c r="N723" i="34"/>
  <c r="AT722" i="34"/>
  <c r="AL722" i="34"/>
  <c r="AD722" i="34"/>
  <c r="V722" i="34"/>
  <c r="N722" i="34"/>
  <c r="AT721" i="34"/>
  <c r="AL721" i="34"/>
  <c r="AD721" i="34"/>
  <c r="V721" i="34"/>
  <c r="N721" i="34"/>
  <c r="AT720" i="34"/>
  <c r="AL720" i="34"/>
  <c r="AD720" i="34"/>
  <c r="V720" i="34"/>
  <c r="N720" i="34"/>
  <c r="AT719" i="34"/>
  <c r="AL719" i="34"/>
  <c r="AD719" i="34"/>
  <c r="V719" i="34"/>
  <c r="N719" i="34"/>
  <c r="AT718" i="34"/>
  <c r="AL718" i="34"/>
  <c r="AD718" i="34"/>
  <c r="V718" i="34"/>
  <c r="N718" i="34"/>
  <c r="AT717" i="34"/>
  <c r="AL717" i="34"/>
  <c r="AD717" i="34"/>
  <c r="V717" i="34"/>
  <c r="N717" i="34"/>
  <c r="AT716" i="34"/>
  <c r="AL716" i="34"/>
  <c r="AD716" i="34"/>
  <c r="V716" i="34"/>
  <c r="N716" i="34"/>
  <c r="AT713" i="34"/>
  <c r="AL713" i="34"/>
  <c r="AD713" i="34"/>
  <c r="V713" i="34"/>
  <c r="N713" i="34"/>
  <c r="AT712" i="34"/>
  <c r="V712" i="34"/>
  <c r="V711" i="34"/>
  <c r="AL710" i="34"/>
  <c r="AL709" i="34"/>
  <c r="N709" i="34"/>
  <c r="AT708" i="34"/>
  <c r="AL708" i="34"/>
  <c r="AD708" i="34"/>
  <c r="V708" i="34"/>
  <c r="S714" i="34" s="1"/>
  <c r="V714" i="34" s="1"/>
  <c r="N708" i="34"/>
  <c r="AT706" i="34"/>
  <c r="AL706" i="34"/>
  <c r="AD706" i="34"/>
  <c r="V706" i="34"/>
  <c r="N706" i="34"/>
  <c r="AT705" i="34"/>
  <c r="AL705" i="34"/>
  <c r="AD705" i="34"/>
  <c r="V705" i="34"/>
  <c r="N705" i="34"/>
  <c r="AT704" i="34"/>
  <c r="AL704" i="34"/>
  <c r="AD704" i="34"/>
  <c r="V704" i="34"/>
  <c r="N704" i="34"/>
  <c r="AT703" i="34"/>
  <c r="AL703" i="34"/>
  <c r="AD703" i="34"/>
  <c r="V703" i="34"/>
  <c r="N703" i="34"/>
  <c r="AT702" i="34"/>
  <c r="AL702" i="34"/>
  <c r="AD702" i="34"/>
  <c r="V702" i="34"/>
  <c r="N702" i="34"/>
  <c r="AT701" i="34"/>
  <c r="AL701" i="34"/>
  <c r="AD701" i="34"/>
  <c r="V701" i="34"/>
  <c r="N701" i="34"/>
  <c r="AT700" i="34"/>
  <c r="AL700" i="34"/>
  <c r="AD700" i="34"/>
  <c r="V700" i="34"/>
  <c r="N700" i="34"/>
  <c r="AT699" i="34"/>
  <c r="AL699" i="34"/>
  <c r="AD699" i="34"/>
  <c r="V699" i="34"/>
  <c r="N699" i="34"/>
  <c r="AT698" i="34"/>
  <c r="AL698" i="34"/>
  <c r="AD698" i="34"/>
  <c r="V698" i="34"/>
  <c r="N698" i="34"/>
  <c r="AT697" i="34"/>
  <c r="AL697" i="34"/>
  <c r="AD697" i="34"/>
  <c r="V697" i="34"/>
  <c r="N697" i="34"/>
  <c r="AT694" i="34"/>
  <c r="AL694" i="34"/>
  <c r="AD694" i="34"/>
  <c r="V694" i="34"/>
  <c r="N694" i="34"/>
  <c r="AT689" i="34"/>
  <c r="AQ695" i="34" s="1"/>
  <c r="AT695" i="34" s="1"/>
  <c r="AL689" i="34"/>
  <c r="AD689" i="34"/>
  <c r="V689" i="34"/>
  <c r="N689" i="34"/>
  <c r="K695" i="34" s="1"/>
  <c r="N695" i="34" s="1"/>
  <c r="AT687" i="34"/>
  <c r="AL687" i="34"/>
  <c r="AD687" i="34"/>
  <c r="V687" i="34"/>
  <c r="N687" i="34"/>
  <c r="AT686" i="34"/>
  <c r="AL686" i="34"/>
  <c r="AD686" i="34"/>
  <c r="V686" i="34"/>
  <c r="N686" i="34"/>
  <c r="AT685" i="34"/>
  <c r="AL685" i="34"/>
  <c r="AD685" i="34"/>
  <c r="V685" i="34"/>
  <c r="N685" i="34"/>
  <c r="AT684" i="34"/>
  <c r="AL684" i="34"/>
  <c r="AD684" i="34"/>
  <c r="V684" i="34"/>
  <c r="N684" i="34"/>
  <c r="AT683" i="34"/>
  <c r="AL683" i="34"/>
  <c r="AD683" i="34"/>
  <c r="V683" i="34"/>
  <c r="N683" i="34"/>
  <c r="AT682" i="34"/>
  <c r="AL682" i="34"/>
  <c r="AD682" i="34"/>
  <c r="V682" i="34"/>
  <c r="N682" i="34"/>
  <c r="AT681" i="34"/>
  <c r="AL681" i="34"/>
  <c r="AD681" i="34"/>
  <c r="V681" i="34"/>
  <c r="N681" i="34"/>
  <c r="AT680" i="34"/>
  <c r="AL680" i="34"/>
  <c r="AD680" i="34"/>
  <c r="V680" i="34"/>
  <c r="N680" i="34"/>
  <c r="AT679" i="34"/>
  <c r="AL679" i="34"/>
  <c r="AD679" i="34"/>
  <c r="V679" i="34"/>
  <c r="N679" i="34"/>
  <c r="AT678" i="34"/>
  <c r="AL678" i="34"/>
  <c r="AD678" i="34"/>
  <c r="V678" i="34"/>
  <c r="N678" i="34"/>
  <c r="AQ677" i="34"/>
  <c r="AT677" i="34" s="1"/>
  <c r="AT688" i="34" s="1"/>
  <c r="AL677" i="34"/>
  <c r="AL688" i="34" s="1"/>
  <c r="AI677" i="34"/>
  <c r="AA677" i="34"/>
  <c r="AD677" i="34" s="1"/>
  <c r="AD688" i="34" s="1"/>
  <c r="S677" i="34"/>
  <c r="V677" i="34" s="1"/>
  <c r="V688" i="34" s="1"/>
  <c r="K677" i="34"/>
  <c r="N677" i="34" s="1"/>
  <c r="N688" i="34" s="1"/>
  <c r="S676" i="34"/>
  <c r="V676" i="34" s="1"/>
  <c r="AT675" i="34"/>
  <c r="AL675" i="34"/>
  <c r="AD675" i="34"/>
  <c r="V675" i="34"/>
  <c r="N675" i="34"/>
  <c r="AT674" i="34"/>
  <c r="AL674" i="34"/>
  <c r="AD674" i="34"/>
  <c r="V674" i="34"/>
  <c r="N674" i="34"/>
  <c r="AT673" i="34"/>
  <c r="AL673" i="34"/>
  <c r="AD673" i="34"/>
  <c r="V673" i="34"/>
  <c r="N673" i="34"/>
  <c r="AT672" i="34"/>
  <c r="AL672" i="34"/>
  <c r="AD672" i="34"/>
  <c r="V672" i="34"/>
  <c r="N672" i="34"/>
  <c r="AT671" i="34"/>
  <c r="AL671" i="34"/>
  <c r="AD671" i="34"/>
  <c r="V671" i="34"/>
  <c r="N671" i="34"/>
  <c r="AT670" i="34"/>
  <c r="AQ676" i="34" s="1"/>
  <c r="AT676" i="34" s="1"/>
  <c r="AL670" i="34"/>
  <c r="AI676" i="34" s="1"/>
  <c r="AL676" i="34" s="1"/>
  <c r="AD670" i="34"/>
  <c r="AA676" i="34" s="1"/>
  <c r="AD676" i="34" s="1"/>
  <c r="V670" i="34"/>
  <c r="N670" i="34"/>
  <c r="K676" i="34" s="1"/>
  <c r="N676" i="34" s="1"/>
  <c r="AT668" i="34"/>
  <c r="AL668" i="34"/>
  <c r="AD668" i="34"/>
  <c r="V668" i="34"/>
  <c r="N668" i="34"/>
  <c r="AT667" i="34"/>
  <c r="AL667" i="34"/>
  <c r="AD667" i="34"/>
  <c r="V667" i="34"/>
  <c r="N667" i="34"/>
  <c r="AT666" i="34"/>
  <c r="AL666" i="34"/>
  <c r="AD666" i="34"/>
  <c r="V666" i="34"/>
  <c r="N666" i="34"/>
  <c r="AT665" i="34"/>
  <c r="AL665" i="34"/>
  <c r="AD665" i="34"/>
  <c r="V665" i="34"/>
  <c r="N665" i="34"/>
  <c r="AT664" i="34"/>
  <c r="AL664" i="34"/>
  <c r="AD664" i="34"/>
  <c r="V664" i="34"/>
  <c r="N664" i="34"/>
  <c r="AT663" i="34"/>
  <c r="AL663" i="34"/>
  <c r="AD663" i="34"/>
  <c r="V663" i="34"/>
  <c r="N663" i="34"/>
  <c r="AT662" i="34"/>
  <c r="AL662" i="34"/>
  <c r="AD662" i="34"/>
  <c r="V662" i="34"/>
  <c r="N662" i="34"/>
  <c r="AT661" i="34"/>
  <c r="AL661" i="34"/>
  <c r="AD661" i="34"/>
  <c r="V661" i="34"/>
  <c r="N661" i="34"/>
  <c r="AT660" i="34"/>
  <c r="AL660" i="34"/>
  <c r="AD660" i="34"/>
  <c r="V660" i="34"/>
  <c r="N660" i="34"/>
  <c r="AT659" i="34"/>
  <c r="AL659" i="34"/>
  <c r="AD659" i="34"/>
  <c r="V659" i="34"/>
  <c r="N659" i="34"/>
  <c r="AQ658" i="34"/>
  <c r="AT658" i="34" s="1"/>
  <c r="AT669" i="34" s="1"/>
  <c r="AI658" i="34"/>
  <c r="AL658" i="34" s="1"/>
  <c r="AL669" i="34" s="1"/>
  <c r="AA658" i="34"/>
  <c r="AD658" i="34" s="1"/>
  <c r="AD669" i="34" s="1"/>
  <c r="S658" i="34"/>
  <c r="V658" i="34" s="1"/>
  <c r="V669" i="34" s="1"/>
  <c r="N658" i="34"/>
  <c r="N669" i="34" s="1"/>
  <c r="K658" i="34"/>
  <c r="AT656" i="34"/>
  <c r="AL656" i="34"/>
  <c r="AD656" i="34"/>
  <c r="V656" i="34"/>
  <c r="N656" i="34"/>
  <c r="AT655" i="34"/>
  <c r="AL655" i="34"/>
  <c r="AD655" i="34"/>
  <c r="V655" i="34"/>
  <c r="N655" i="34"/>
  <c r="AT654" i="34"/>
  <c r="AL654" i="34"/>
  <c r="AD654" i="34"/>
  <c r="V654" i="34"/>
  <c r="N654" i="34"/>
  <c r="AT653" i="34"/>
  <c r="AL653" i="34"/>
  <c r="AD653" i="34"/>
  <c r="V653" i="34"/>
  <c r="N653" i="34"/>
  <c r="AT652" i="34"/>
  <c r="AL652" i="34"/>
  <c r="AD652" i="34"/>
  <c r="V652" i="34"/>
  <c r="N652" i="34"/>
  <c r="AT651" i="34"/>
  <c r="AQ657" i="34" s="1"/>
  <c r="AT657" i="34" s="1"/>
  <c r="AL651" i="34"/>
  <c r="AI657" i="34" s="1"/>
  <c r="AL657" i="34" s="1"/>
  <c r="AD651" i="34"/>
  <c r="AA657" i="34" s="1"/>
  <c r="AD657" i="34" s="1"/>
  <c r="V651" i="34"/>
  <c r="S657" i="34" s="1"/>
  <c r="V657" i="34" s="1"/>
  <c r="N651" i="34"/>
  <c r="K657" i="34" s="1"/>
  <c r="N657" i="34" s="1"/>
  <c r="AT649" i="34"/>
  <c r="AL649" i="34"/>
  <c r="AD649" i="34"/>
  <c r="V649" i="34"/>
  <c r="N649" i="34"/>
  <c r="AT648" i="34"/>
  <c r="AL648" i="34"/>
  <c r="AD648" i="34"/>
  <c r="V648" i="34"/>
  <c r="N648" i="34"/>
  <c r="AT647" i="34"/>
  <c r="AL647" i="34"/>
  <c r="AD647" i="34"/>
  <c r="V647" i="34"/>
  <c r="N647" i="34"/>
  <c r="AT646" i="34"/>
  <c r="AL646" i="34"/>
  <c r="AD646" i="34"/>
  <c r="V646" i="34"/>
  <c r="N646" i="34"/>
  <c r="AT645" i="34"/>
  <c r="AL645" i="34"/>
  <c r="AD645" i="34"/>
  <c r="V645" i="34"/>
  <c r="N645" i="34"/>
  <c r="AT644" i="34"/>
  <c r="AL644" i="34"/>
  <c r="AD644" i="34"/>
  <c r="V644" i="34"/>
  <c r="N644" i="34"/>
  <c r="AT643" i="34"/>
  <c r="AL643" i="34"/>
  <c r="AD643" i="34"/>
  <c r="V643" i="34"/>
  <c r="N643" i="34"/>
  <c r="AT642" i="34"/>
  <c r="AL642" i="34"/>
  <c r="AD642" i="34"/>
  <c r="V642" i="34"/>
  <c r="N642" i="34"/>
  <c r="AT641" i="34"/>
  <c r="AL641" i="34"/>
  <c r="AD641" i="34"/>
  <c r="V641" i="34"/>
  <c r="N641" i="34"/>
  <c r="AT640" i="34"/>
  <c r="AL640" i="34"/>
  <c r="AD640" i="34"/>
  <c r="V640" i="34"/>
  <c r="N640" i="34"/>
  <c r="AA639" i="34"/>
  <c r="AD639" i="34" s="1"/>
  <c r="AD650" i="34" s="1"/>
  <c r="S639" i="34"/>
  <c r="V639" i="34" s="1"/>
  <c r="V650" i="34" s="1"/>
  <c r="AT637" i="34"/>
  <c r="AL637" i="34"/>
  <c r="AD637" i="34"/>
  <c r="V637" i="34"/>
  <c r="N637" i="34"/>
  <c r="V636" i="34"/>
  <c r="N636" i="34"/>
  <c r="AL634" i="34"/>
  <c r="AD634" i="34"/>
  <c r="N633" i="34"/>
  <c r="AT632" i="34"/>
  <c r="AQ638" i="34" s="1"/>
  <c r="AT638" i="34" s="1"/>
  <c r="AL632" i="34"/>
  <c r="AD632" i="34"/>
  <c r="V632" i="34"/>
  <c r="S638" i="34" s="1"/>
  <c r="V638" i="34" s="1"/>
  <c r="N632" i="34"/>
  <c r="K638" i="34" s="1"/>
  <c r="N638" i="34" s="1"/>
  <c r="AT630" i="34"/>
  <c r="AL630" i="34"/>
  <c r="AD630" i="34"/>
  <c r="V630" i="34"/>
  <c r="N630" i="34"/>
  <c r="AT629" i="34"/>
  <c r="AL629" i="34"/>
  <c r="AD629" i="34"/>
  <c r="V629" i="34"/>
  <c r="N629" i="34"/>
  <c r="AT628" i="34"/>
  <c r="AL628" i="34"/>
  <c r="AD628" i="34"/>
  <c r="V628" i="34"/>
  <c r="N628" i="34"/>
  <c r="AT627" i="34"/>
  <c r="AL627" i="34"/>
  <c r="AD627" i="34"/>
  <c r="V627" i="34"/>
  <c r="N627" i="34"/>
  <c r="AT626" i="34"/>
  <c r="AL626" i="34"/>
  <c r="AD626" i="34"/>
  <c r="V626" i="34"/>
  <c r="N626" i="34"/>
  <c r="AT625" i="34"/>
  <c r="AL625" i="34"/>
  <c r="AD625" i="34"/>
  <c r="V625" i="34"/>
  <c r="N625" i="34"/>
  <c r="AT624" i="34"/>
  <c r="AL624" i="34"/>
  <c r="AD624" i="34"/>
  <c r="V624" i="34"/>
  <c r="N624" i="34"/>
  <c r="AT623" i="34"/>
  <c r="AL623" i="34"/>
  <c r="AD623" i="34"/>
  <c r="V623" i="34"/>
  <c r="N623" i="34"/>
  <c r="AT622" i="34"/>
  <c r="AL622" i="34"/>
  <c r="AD622" i="34"/>
  <c r="V622" i="34"/>
  <c r="N622" i="34"/>
  <c r="AT621" i="34"/>
  <c r="AL621" i="34"/>
  <c r="AD621" i="34"/>
  <c r="V621" i="34"/>
  <c r="N621" i="34"/>
  <c r="AT618" i="34"/>
  <c r="AL618" i="34"/>
  <c r="AD618" i="34"/>
  <c r="V618" i="34"/>
  <c r="N618" i="34"/>
  <c r="AT613" i="34"/>
  <c r="AL613" i="34"/>
  <c r="AD613" i="34"/>
  <c r="V613" i="34"/>
  <c r="N613" i="34"/>
  <c r="AT611" i="34"/>
  <c r="AL611" i="34"/>
  <c r="AD611" i="34"/>
  <c r="V611" i="34"/>
  <c r="N611" i="34"/>
  <c r="AT610" i="34"/>
  <c r="AL610" i="34"/>
  <c r="AD610" i="34"/>
  <c r="V610" i="34"/>
  <c r="N610" i="34"/>
  <c r="AT609" i="34"/>
  <c r="AL609" i="34"/>
  <c r="AD609" i="34"/>
  <c r="V609" i="34"/>
  <c r="N609" i="34"/>
  <c r="AT608" i="34"/>
  <c r="AL608" i="34"/>
  <c r="AD608" i="34"/>
  <c r="V608" i="34"/>
  <c r="N608" i="34"/>
  <c r="AT607" i="34"/>
  <c r="AL607" i="34"/>
  <c r="AD607" i="34"/>
  <c r="V607" i="34"/>
  <c r="N607" i="34"/>
  <c r="AT606" i="34"/>
  <c r="AL606" i="34"/>
  <c r="AD606" i="34"/>
  <c r="V606" i="34"/>
  <c r="N606" i="34"/>
  <c r="AT605" i="34"/>
  <c r="AL605" i="34"/>
  <c r="AD605" i="34"/>
  <c r="V605" i="34"/>
  <c r="N605" i="34"/>
  <c r="AT604" i="34"/>
  <c r="AL604" i="34"/>
  <c r="AD604" i="34"/>
  <c r="V604" i="34"/>
  <c r="N604" i="34"/>
  <c r="AT603" i="34"/>
  <c r="AL603" i="34"/>
  <c r="AD603" i="34"/>
  <c r="V603" i="34"/>
  <c r="N603" i="34"/>
  <c r="AT602" i="34"/>
  <c r="AL602" i="34"/>
  <c r="AD602" i="34"/>
  <c r="V602" i="34"/>
  <c r="N602" i="34"/>
  <c r="AT601" i="34"/>
  <c r="AT612" i="34" s="1"/>
  <c r="AQ601" i="34"/>
  <c r="AI601" i="34"/>
  <c r="AL601" i="34" s="1"/>
  <c r="AL612" i="34" s="1"/>
  <c r="AA601" i="34"/>
  <c r="AD601" i="34" s="1"/>
  <c r="AD612" i="34" s="1"/>
  <c r="S601" i="34"/>
  <c r="V601" i="34" s="1"/>
  <c r="V612" i="34" s="1"/>
  <c r="K601" i="34"/>
  <c r="N601" i="34" s="1"/>
  <c r="N612" i="34" s="1"/>
  <c r="AT599" i="34"/>
  <c r="AL599" i="34"/>
  <c r="AD599" i="34"/>
  <c r="V599" i="34"/>
  <c r="N599" i="34"/>
  <c r="AT598" i="34"/>
  <c r="AL598" i="34"/>
  <c r="AD598" i="34"/>
  <c r="V598" i="34"/>
  <c r="N598" i="34"/>
  <c r="AT597" i="34"/>
  <c r="AL597" i="34"/>
  <c r="AD597" i="34"/>
  <c r="V597" i="34"/>
  <c r="N597" i="34"/>
  <c r="AT596" i="34"/>
  <c r="AL596" i="34"/>
  <c r="AD596" i="34"/>
  <c r="V596" i="34"/>
  <c r="N596" i="34"/>
  <c r="AT595" i="34"/>
  <c r="AL595" i="34"/>
  <c r="AD595" i="34"/>
  <c r="V595" i="34"/>
  <c r="N595" i="34"/>
  <c r="AT594" i="34"/>
  <c r="AQ600" i="34" s="1"/>
  <c r="AT600" i="34" s="1"/>
  <c r="AL594" i="34"/>
  <c r="AI600" i="34" s="1"/>
  <c r="AL600" i="34" s="1"/>
  <c r="AD594" i="34"/>
  <c r="AA600" i="34" s="1"/>
  <c r="AD600" i="34" s="1"/>
  <c r="V594" i="34"/>
  <c r="S600" i="34" s="1"/>
  <c r="V600" i="34" s="1"/>
  <c r="N594" i="34"/>
  <c r="K600" i="34" s="1"/>
  <c r="N600" i="34" s="1"/>
  <c r="AT592" i="34"/>
  <c r="AL592" i="34"/>
  <c r="AD592" i="34"/>
  <c r="V592" i="34"/>
  <c r="N592" i="34"/>
  <c r="AT591" i="34"/>
  <c r="AL591" i="34"/>
  <c r="AD591" i="34"/>
  <c r="V591" i="34"/>
  <c r="N591" i="34"/>
  <c r="AT590" i="34"/>
  <c r="AL590" i="34"/>
  <c r="AD590" i="34"/>
  <c r="V590" i="34"/>
  <c r="N590" i="34"/>
  <c r="AT589" i="34"/>
  <c r="AL589" i="34"/>
  <c r="AD589" i="34"/>
  <c r="V589" i="34"/>
  <c r="N589" i="34"/>
  <c r="AT588" i="34"/>
  <c r="AL588" i="34"/>
  <c r="AD588" i="34"/>
  <c r="V588" i="34"/>
  <c r="N588" i="34"/>
  <c r="AT587" i="34"/>
  <c r="AL587" i="34"/>
  <c r="AD587" i="34"/>
  <c r="V587" i="34"/>
  <c r="N587" i="34"/>
  <c r="AT586" i="34"/>
  <c r="AL586" i="34"/>
  <c r="AD586" i="34"/>
  <c r="V586" i="34"/>
  <c r="N586" i="34"/>
  <c r="AT585" i="34"/>
  <c r="AL585" i="34"/>
  <c r="AD585" i="34"/>
  <c r="V585" i="34"/>
  <c r="N585" i="34"/>
  <c r="AT584" i="34"/>
  <c r="AL584" i="34"/>
  <c r="AD584" i="34"/>
  <c r="V584" i="34"/>
  <c r="N584" i="34"/>
  <c r="AT583" i="34"/>
  <c r="AL583" i="34"/>
  <c r="AD583" i="34"/>
  <c r="V583" i="34"/>
  <c r="N583" i="34"/>
  <c r="AT582" i="34"/>
  <c r="AT593" i="34" s="1"/>
  <c r="AQ582" i="34"/>
  <c r="AI582" i="34"/>
  <c r="AL582" i="34" s="1"/>
  <c r="AL593" i="34" s="1"/>
  <c r="AA582" i="34"/>
  <c r="AD582" i="34" s="1"/>
  <c r="AD593" i="34" s="1"/>
  <c r="S582" i="34"/>
  <c r="V582" i="34" s="1"/>
  <c r="V593" i="34" s="1"/>
  <c r="K582" i="34"/>
  <c r="N582" i="34" s="1"/>
  <c r="N593" i="34" s="1"/>
  <c r="AT580" i="34"/>
  <c r="AL580" i="34"/>
  <c r="AD580" i="34"/>
  <c r="V580" i="34"/>
  <c r="N580" i="34"/>
  <c r="AT579" i="34"/>
  <c r="AL579" i="34"/>
  <c r="AD579" i="34"/>
  <c r="V579" i="34"/>
  <c r="N579" i="34"/>
  <c r="AT578" i="34"/>
  <c r="AL578" i="34"/>
  <c r="AD578" i="34"/>
  <c r="V578" i="34"/>
  <c r="N578" i="34"/>
  <c r="AT577" i="34"/>
  <c r="AL577" i="34"/>
  <c r="AD577" i="34"/>
  <c r="V577" i="34"/>
  <c r="N577" i="34"/>
  <c r="AT576" i="34"/>
  <c r="AL576" i="34"/>
  <c r="AD576" i="34"/>
  <c r="V576" i="34"/>
  <c r="N576" i="34"/>
  <c r="AT575" i="34"/>
  <c r="AQ581" i="34" s="1"/>
  <c r="AT581" i="34" s="1"/>
  <c r="AL575" i="34"/>
  <c r="AI581" i="34" s="1"/>
  <c r="AL581" i="34" s="1"/>
  <c r="AD575" i="34"/>
  <c r="AA581" i="34" s="1"/>
  <c r="AD581" i="34" s="1"/>
  <c r="V575" i="34"/>
  <c r="S581" i="34" s="1"/>
  <c r="V581" i="34" s="1"/>
  <c r="N575" i="34"/>
  <c r="K581" i="34" s="1"/>
  <c r="N581" i="34" s="1"/>
  <c r="AT573" i="34"/>
  <c r="AL573" i="34"/>
  <c r="AD573" i="34"/>
  <c r="V573" i="34"/>
  <c r="N573" i="34"/>
  <c r="AT572" i="34"/>
  <c r="AL572" i="34"/>
  <c r="AD572" i="34"/>
  <c r="V572" i="34"/>
  <c r="N572" i="34"/>
  <c r="AT571" i="34"/>
  <c r="AL571" i="34"/>
  <c r="AD571" i="34"/>
  <c r="V571" i="34"/>
  <c r="N571" i="34"/>
  <c r="AT570" i="34"/>
  <c r="AL570" i="34"/>
  <c r="AD570" i="34"/>
  <c r="V570" i="34"/>
  <c r="N570" i="34"/>
  <c r="AT569" i="34"/>
  <c r="AL569" i="34"/>
  <c r="AD569" i="34"/>
  <c r="V569" i="34"/>
  <c r="N569" i="34"/>
  <c r="AT568" i="34"/>
  <c r="AL568" i="34"/>
  <c r="AD568" i="34"/>
  <c r="V568" i="34"/>
  <c r="N568" i="34"/>
  <c r="AT567" i="34"/>
  <c r="AL567" i="34"/>
  <c r="AD567" i="34"/>
  <c r="V567" i="34"/>
  <c r="N567" i="34"/>
  <c r="AT566" i="34"/>
  <c r="AL566" i="34"/>
  <c r="AD566" i="34"/>
  <c r="V566" i="34"/>
  <c r="N566" i="34"/>
  <c r="AT565" i="34"/>
  <c r="AL565" i="34"/>
  <c r="AD565" i="34"/>
  <c r="V565" i="34"/>
  <c r="N565" i="34"/>
  <c r="AT564" i="34"/>
  <c r="AL564" i="34"/>
  <c r="AD564" i="34"/>
  <c r="V564" i="34"/>
  <c r="N564" i="34"/>
  <c r="AA563" i="34"/>
  <c r="AD563" i="34" s="1"/>
  <c r="AD574" i="34" s="1"/>
  <c r="K563" i="34"/>
  <c r="N563" i="34" s="1"/>
  <c r="N574" i="34" s="1"/>
  <c r="AQ562" i="34"/>
  <c r="AT562" i="34" s="1"/>
  <c r="AT561" i="34"/>
  <c r="AL561" i="34"/>
  <c r="AD561" i="34"/>
  <c r="V561" i="34"/>
  <c r="N561" i="34"/>
  <c r="AT560" i="34"/>
  <c r="AL560" i="34"/>
  <c r="N560" i="34"/>
  <c r="AT559" i="34"/>
  <c r="V559" i="34"/>
  <c r="N559" i="34"/>
  <c r="AD558" i="34"/>
  <c r="V558" i="34"/>
  <c r="AL557" i="34"/>
  <c r="AD557" i="34"/>
  <c r="AT556" i="34"/>
  <c r="AL556" i="34"/>
  <c r="AI562" i="34" s="1"/>
  <c r="AL562" i="34" s="1"/>
  <c r="AD556" i="34"/>
  <c r="V556" i="34"/>
  <c r="N556" i="34"/>
  <c r="AT554" i="34"/>
  <c r="AL554" i="34"/>
  <c r="AD554" i="34"/>
  <c r="V554" i="34"/>
  <c r="N554" i="34"/>
  <c r="AT553" i="34"/>
  <c r="AL553" i="34"/>
  <c r="AD553" i="34"/>
  <c r="V553" i="34"/>
  <c r="N553" i="34"/>
  <c r="AT552" i="34"/>
  <c r="AL552" i="34"/>
  <c r="AD552" i="34"/>
  <c r="V552" i="34"/>
  <c r="N552" i="34"/>
  <c r="AT551" i="34"/>
  <c r="AL551" i="34"/>
  <c r="AD551" i="34"/>
  <c r="V551" i="34"/>
  <c r="N551" i="34"/>
  <c r="AT550" i="34"/>
  <c r="AL550" i="34"/>
  <c r="AD550" i="34"/>
  <c r="V550" i="34"/>
  <c r="N550" i="34"/>
  <c r="AT549" i="34"/>
  <c r="AL549" i="34"/>
  <c r="AD549" i="34"/>
  <c r="V549" i="34"/>
  <c r="N549" i="34"/>
  <c r="AT548" i="34"/>
  <c r="AL548" i="34"/>
  <c r="AD548" i="34"/>
  <c r="V548" i="34"/>
  <c r="N548" i="34"/>
  <c r="AT547" i="34"/>
  <c r="AL547" i="34"/>
  <c r="AD547" i="34"/>
  <c r="V547" i="34"/>
  <c r="N547" i="34"/>
  <c r="AT546" i="34"/>
  <c r="AL546" i="34"/>
  <c r="AD546" i="34"/>
  <c r="V546" i="34"/>
  <c r="N546" i="34"/>
  <c r="AT545" i="34"/>
  <c r="AL545" i="34"/>
  <c r="AD545" i="34"/>
  <c r="V545" i="34"/>
  <c r="N545" i="34"/>
  <c r="AT542" i="34"/>
  <c r="AL542" i="34"/>
  <c r="AD542" i="34"/>
  <c r="V542" i="34"/>
  <c r="N542" i="34"/>
  <c r="AT537" i="34"/>
  <c r="AQ543" i="34" s="1"/>
  <c r="AT543" i="34" s="1"/>
  <c r="AL537" i="34"/>
  <c r="AD537" i="34"/>
  <c r="V537" i="34"/>
  <c r="N537" i="34"/>
  <c r="K543" i="34" s="1"/>
  <c r="N543" i="34" s="1"/>
  <c r="AT535" i="34"/>
  <c r="AL535" i="34"/>
  <c r="AD535" i="34"/>
  <c r="V535" i="34"/>
  <c r="N535" i="34"/>
  <c r="AT534" i="34"/>
  <c r="AL534" i="34"/>
  <c r="AD534" i="34"/>
  <c r="V534" i="34"/>
  <c r="N534" i="34"/>
  <c r="AT533" i="34"/>
  <c r="AL533" i="34"/>
  <c r="AD533" i="34"/>
  <c r="V533" i="34"/>
  <c r="N533" i="34"/>
  <c r="AT532" i="34"/>
  <c r="AL532" i="34"/>
  <c r="AD532" i="34"/>
  <c r="V532" i="34"/>
  <c r="N532" i="34"/>
  <c r="AT531" i="34"/>
  <c r="AL531" i="34"/>
  <c r="AD531" i="34"/>
  <c r="V531" i="34"/>
  <c r="N531" i="34"/>
  <c r="AT530" i="34"/>
  <c r="AL530" i="34"/>
  <c r="AD530" i="34"/>
  <c r="V530" i="34"/>
  <c r="N530" i="34"/>
  <c r="AT529" i="34"/>
  <c r="AL529" i="34"/>
  <c r="AD529" i="34"/>
  <c r="V529" i="34"/>
  <c r="N529" i="34"/>
  <c r="AT528" i="34"/>
  <c r="AL528" i="34"/>
  <c r="AD528" i="34"/>
  <c r="V528" i="34"/>
  <c r="N528" i="34"/>
  <c r="AT527" i="34"/>
  <c r="AL527" i="34"/>
  <c r="AD527" i="34"/>
  <c r="V527" i="34"/>
  <c r="N527" i="34"/>
  <c r="AT526" i="34"/>
  <c r="AL526" i="34"/>
  <c r="AD526" i="34"/>
  <c r="V526" i="34"/>
  <c r="N526" i="34"/>
  <c r="AQ525" i="34"/>
  <c r="AT525" i="34" s="1"/>
  <c r="AT536" i="34" s="1"/>
  <c r="AI525" i="34"/>
  <c r="AL525" i="34" s="1"/>
  <c r="AL536" i="34" s="1"/>
  <c r="AD525" i="34"/>
  <c r="AD536" i="34" s="1"/>
  <c r="AA525" i="34"/>
  <c r="S525" i="34"/>
  <c r="V525" i="34" s="1"/>
  <c r="V536" i="34" s="1"/>
  <c r="N525" i="34"/>
  <c r="N536" i="34" s="1"/>
  <c r="K525" i="34"/>
  <c r="AQ524" i="34"/>
  <c r="AT524" i="34" s="1"/>
  <c r="K524" i="34"/>
  <c r="N524" i="34" s="1"/>
  <c r="AT523" i="34"/>
  <c r="AL523" i="34"/>
  <c r="AD523" i="34"/>
  <c r="V523" i="34"/>
  <c r="N523" i="34"/>
  <c r="AT522" i="34"/>
  <c r="AL522" i="34"/>
  <c r="AD522" i="34"/>
  <c r="V522" i="34"/>
  <c r="N522" i="34"/>
  <c r="AT521" i="34"/>
  <c r="AL521" i="34"/>
  <c r="AD521" i="34"/>
  <c r="V521" i="34"/>
  <c r="N521" i="34"/>
  <c r="AT520" i="34"/>
  <c r="AL520" i="34"/>
  <c r="AD520" i="34"/>
  <c r="V520" i="34"/>
  <c r="N520" i="34"/>
  <c r="AT519" i="34"/>
  <c r="AL519" i="34"/>
  <c r="AD519" i="34"/>
  <c r="V519" i="34"/>
  <c r="N519" i="34"/>
  <c r="AT518" i="34"/>
  <c r="AL518" i="34"/>
  <c r="AI524" i="34" s="1"/>
  <c r="AL524" i="34" s="1"/>
  <c r="AD518" i="34"/>
  <c r="AA524" i="34" s="1"/>
  <c r="AD524" i="34" s="1"/>
  <c r="V518" i="34"/>
  <c r="S524" i="34" s="1"/>
  <c r="V524" i="34" s="1"/>
  <c r="N518" i="34"/>
  <c r="AT516" i="34"/>
  <c r="AL516" i="34"/>
  <c r="AD516" i="34"/>
  <c r="V516" i="34"/>
  <c r="N516" i="34"/>
  <c r="AT515" i="34"/>
  <c r="AL515" i="34"/>
  <c r="AD515" i="34"/>
  <c r="V515" i="34"/>
  <c r="N515" i="34"/>
  <c r="AT514" i="34"/>
  <c r="AL514" i="34"/>
  <c r="AD514" i="34"/>
  <c r="V514" i="34"/>
  <c r="N514" i="34"/>
  <c r="AT513" i="34"/>
  <c r="AL513" i="34"/>
  <c r="AD513" i="34"/>
  <c r="V513" i="34"/>
  <c r="N513" i="34"/>
  <c r="AT512" i="34"/>
  <c r="AL512" i="34"/>
  <c r="AD512" i="34"/>
  <c r="V512" i="34"/>
  <c r="N512" i="34"/>
  <c r="AT511" i="34"/>
  <c r="AL511" i="34"/>
  <c r="AD511" i="34"/>
  <c r="V511" i="34"/>
  <c r="N511" i="34"/>
  <c r="AT510" i="34"/>
  <c r="AL510" i="34"/>
  <c r="AD510" i="34"/>
  <c r="V510" i="34"/>
  <c r="N510" i="34"/>
  <c r="AT509" i="34"/>
  <c r="AL509" i="34"/>
  <c r="AD509" i="34"/>
  <c r="V509" i="34"/>
  <c r="N509" i="34"/>
  <c r="AT508" i="34"/>
  <c r="AL508" i="34"/>
  <c r="AD508" i="34"/>
  <c r="V508" i="34"/>
  <c r="N508" i="34"/>
  <c r="AT507" i="34"/>
  <c r="AL507" i="34"/>
  <c r="AD507" i="34"/>
  <c r="V507" i="34"/>
  <c r="N507" i="34"/>
  <c r="AT506" i="34"/>
  <c r="AT517" i="34" s="1"/>
  <c r="AQ506" i="34"/>
  <c r="AI506" i="34"/>
  <c r="AL506" i="34" s="1"/>
  <c r="AL517" i="34" s="1"/>
  <c r="AA506" i="34"/>
  <c r="AD506" i="34" s="1"/>
  <c r="AD517" i="34" s="1"/>
  <c r="S506" i="34"/>
  <c r="V506" i="34" s="1"/>
  <c r="V517" i="34" s="1"/>
  <c r="K506" i="34"/>
  <c r="N506" i="34" s="1"/>
  <c r="N517" i="34" s="1"/>
  <c r="AQ505" i="34"/>
  <c r="AT505" i="34" s="1"/>
  <c r="K505" i="34"/>
  <c r="N505" i="34" s="1"/>
  <c r="AT504" i="34"/>
  <c r="AL504" i="34"/>
  <c r="AD504" i="34"/>
  <c r="V504" i="34"/>
  <c r="N504" i="34"/>
  <c r="AT503" i="34"/>
  <c r="AL503" i="34"/>
  <c r="AD503" i="34"/>
  <c r="V503" i="34"/>
  <c r="N503" i="34"/>
  <c r="AT502" i="34"/>
  <c r="AL502" i="34"/>
  <c r="AD502" i="34"/>
  <c r="V502" i="34"/>
  <c r="N502" i="34"/>
  <c r="AT501" i="34"/>
  <c r="AL501" i="34"/>
  <c r="AD501" i="34"/>
  <c r="V501" i="34"/>
  <c r="N501" i="34"/>
  <c r="AT500" i="34"/>
  <c r="AL500" i="34"/>
  <c r="AD500" i="34"/>
  <c r="V500" i="34"/>
  <c r="N500" i="34"/>
  <c r="AT499" i="34"/>
  <c r="AL499" i="34"/>
  <c r="AI505" i="34" s="1"/>
  <c r="AL505" i="34" s="1"/>
  <c r="AD499" i="34"/>
  <c r="AA505" i="34" s="1"/>
  <c r="AD505" i="34" s="1"/>
  <c r="V499" i="34"/>
  <c r="S505" i="34" s="1"/>
  <c r="V505" i="34" s="1"/>
  <c r="N499" i="34"/>
  <c r="AT497" i="34"/>
  <c r="AL497" i="34"/>
  <c r="AD497" i="34"/>
  <c r="V497" i="34"/>
  <c r="N497" i="34"/>
  <c r="AT496" i="34"/>
  <c r="AL496" i="34"/>
  <c r="AD496" i="34"/>
  <c r="V496" i="34"/>
  <c r="N496" i="34"/>
  <c r="AT495" i="34"/>
  <c r="AL495" i="34"/>
  <c r="AD495" i="34"/>
  <c r="V495" i="34"/>
  <c r="N495" i="34"/>
  <c r="AT494" i="34"/>
  <c r="AL494" i="34"/>
  <c r="AD494" i="34"/>
  <c r="V494" i="34"/>
  <c r="N494" i="34"/>
  <c r="AT493" i="34"/>
  <c r="AL493" i="34"/>
  <c r="AD493" i="34"/>
  <c r="V493" i="34"/>
  <c r="N493" i="34"/>
  <c r="AT492" i="34"/>
  <c r="AL492" i="34"/>
  <c r="AD492" i="34"/>
  <c r="V492" i="34"/>
  <c r="N492" i="34"/>
  <c r="AT491" i="34"/>
  <c r="AL491" i="34"/>
  <c r="AD491" i="34"/>
  <c r="V491" i="34"/>
  <c r="N491" i="34"/>
  <c r="AT490" i="34"/>
  <c r="AL490" i="34"/>
  <c r="AD490" i="34"/>
  <c r="V490" i="34"/>
  <c r="N490" i="34"/>
  <c r="AT489" i="34"/>
  <c r="AL489" i="34"/>
  <c r="AD489" i="34"/>
  <c r="V489" i="34"/>
  <c r="N489" i="34"/>
  <c r="AT488" i="34"/>
  <c r="AL488" i="34"/>
  <c r="AD488" i="34"/>
  <c r="V488" i="34"/>
  <c r="N488" i="34"/>
  <c r="AQ487" i="34"/>
  <c r="AT487" i="34" s="1"/>
  <c r="AT498" i="34" s="1"/>
  <c r="AI487" i="34"/>
  <c r="AL487" i="34" s="1"/>
  <c r="AL498" i="34" s="1"/>
  <c r="S487" i="34"/>
  <c r="V487" i="34" s="1"/>
  <c r="V498" i="34" s="1"/>
  <c r="AT485" i="34"/>
  <c r="AL485" i="34"/>
  <c r="AD485" i="34"/>
  <c r="V485" i="34"/>
  <c r="N485" i="34"/>
  <c r="AT484" i="34"/>
  <c r="AL484" i="34"/>
  <c r="N484" i="34"/>
  <c r="AT483" i="34"/>
  <c r="V483" i="34"/>
  <c r="N483" i="34"/>
  <c r="AD482" i="34"/>
  <c r="V482" i="34"/>
  <c r="AL481" i="34"/>
  <c r="AD481" i="34"/>
  <c r="AT480" i="34"/>
  <c r="AQ486" i="34" s="1"/>
  <c r="AT486" i="34" s="1"/>
  <c r="AL480" i="34"/>
  <c r="AI486" i="34" s="1"/>
  <c r="AL486" i="34" s="1"/>
  <c r="AD480" i="34"/>
  <c r="V480" i="34"/>
  <c r="N480" i="34"/>
  <c r="K486" i="34" s="1"/>
  <c r="N486" i="34" s="1"/>
  <c r="AT478" i="34"/>
  <c r="AL478" i="34"/>
  <c r="AD478" i="34"/>
  <c r="V478" i="34"/>
  <c r="N478" i="34"/>
  <c r="AT477" i="34"/>
  <c r="AL477" i="34"/>
  <c r="AD477" i="34"/>
  <c r="V477" i="34"/>
  <c r="N477" i="34"/>
  <c r="AT476" i="34"/>
  <c r="AL476" i="34"/>
  <c r="AD476" i="34"/>
  <c r="V476" i="34"/>
  <c r="N476" i="34"/>
  <c r="AT475" i="34"/>
  <c r="AL475" i="34"/>
  <c r="AD475" i="34"/>
  <c r="V475" i="34"/>
  <c r="N475" i="34"/>
  <c r="AT474" i="34"/>
  <c r="AL474" i="34"/>
  <c r="AD474" i="34"/>
  <c r="V474" i="34"/>
  <c r="N474" i="34"/>
  <c r="AT473" i="34"/>
  <c r="AL473" i="34"/>
  <c r="AD473" i="34"/>
  <c r="V473" i="34"/>
  <c r="N473" i="34"/>
  <c r="AT472" i="34"/>
  <c r="AL472" i="34"/>
  <c r="AD472" i="34"/>
  <c r="V472" i="34"/>
  <c r="N472" i="34"/>
  <c r="AT471" i="34"/>
  <c r="AL471" i="34"/>
  <c r="AD471" i="34"/>
  <c r="V471" i="34"/>
  <c r="N471" i="34"/>
  <c r="AT470" i="34"/>
  <c r="AL470" i="34"/>
  <c r="AD470" i="34"/>
  <c r="V470" i="34"/>
  <c r="N470" i="34"/>
  <c r="AT469" i="34"/>
  <c r="AL469" i="34"/>
  <c r="AD469" i="34"/>
  <c r="V469" i="34"/>
  <c r="N469" i="34"/>
  <c r="AT466" i="34"/>
  <c r="AL466" i="34"/>
  <c r="AD466" i="34"/>
  <c r="V466" i="34"/>
  <c r="N466" i="34"/>
  <c r="AD464" i="34"/>
  <c r="AT461" i="34"/>
  <c r="AL461" i="34"/>
  <c r="AD461" i="34"/>
  <c r="V461" i="34"/>
  <c r="N461" i="34"/>
  <c r="AT459" i="34"/>
  <c r="AL459" i="34"/>
  <c r="AD459" i="34"/>
  <c r="V459" i="34"/>
  <c r="N459" i="34"/>
  <c r="AT458" i="34"/>
  <c r="AL458" i="34"/>
  <c r="AD458" i="34"/>
  <c r="V458" i="34"/>
  <c r="N458" i="34"/>
  <c r="AT457" i="34"/>
  <c r="AL457" i="34"/>
  <c r="AD457" i="34"/>
  <c r="V457" i="34"/>
  <c r="N457" i="34"/>
  <c r="AT456" i="34"/>
  <c r="AL456" i="34"/>
  <c r="AD456" i="34"/>
  <c r="V456" i="34"/>
  <c r="N456" i="34"/>
  <c r="AT455" i="34"/>
  <c r="AL455" i="34"/>
  <c r="AD455" i="34"/>
  <c r="V455" i="34"/>
  <c r="N455" i="34"/>
  <c r="AT454" i="34"/>
  <c r="AL454" i="34"/>
  <c r="AD454" i="34"/>
  <c r="V454" i="34"/>
  <c r="N454" i="34"/>
  <c r="AT453" i="34"/>
  <c r="AL453" i="34"/>
  <c r="AD453" i="34"/>
  <c r="V453" i="34"/>
  <c r="N453" i="34"/>
  <c r="AT452" i="34"/>
  <c r="AL452" i="34"/>
  <c r="AD452" i="34"/>
  <c r="V452" i="34"/>
  <c r="N452" i="34"/>
  <c r="AT451" i="34"/>
  <c r="AL451" i="34"/>
  <c r="AD451" i="34"/>
  <c r="V451" i="34"/>
  <c r="N451" i="34"/>
  <c r="AT450" i="34"/>
  <c r="AL450" i="34"/>
  <c r="AD450" i="34"/>
  <c r="V450" i="34"/>
  <c r="N450" i="34"/>
  <c r="AT449" i="34"/>
  <c r="AT460" i="34" s="1"/>
  <c r="AQ449" i="34"/>
  <c r="AI449" i="34"/>
  <c r="AL449" i="34" s="1"/>
  <c r="AL460" i="34" s="1"/>
  <c r="AA449" i="34"/>
  <c r="AD449" i="34" s="1"/>
  <c r="AD460" i="34" s="1"/>
  <c r="S449" i="34"/>
  <c r="V449" i="34" s="1"/>
  <c r="V460" i="34" s="1"/>
  <c r="K449" i="34"/>
  <c r="N449" i="34" s="1"/>
  <c r="N460" i="34" s="1"/>
  <c r="AQ448" i="34"/>
  <c r="AT448" i="34" s="1"/>
  <c r="K448" i="34"/>
  <c r="N448" i="34" s="1"/>
  <c r="AT447" i="34"/>
  <c r="AL447" i="34"/>
  <c r="AD447" i="34"/>
  <c r="V447" i="34"/>
  <c r="N447" i="34"/>
  <c r="AT446" i="34"/>
  <c r="AL446" i="34"/>
  <c r="AD446" i="34"/>
  <c r="V446" i="34"/>
  <c r="N446" i="34"/>
  <c r="AT445" i="34"/>
  <c r="AL445" i="34"/>
  <c r="AD445" i="34"/>
  <c r="V445" i="34"/>
  <c r="N445" i="34"/>
  <c r="AT444" i="34"/>
  <c r="AL444" i="34"/>
  <c r="AD444" i="34"/>
  <c r="V444" i="34"/>
  <c r="N444" i="34"/>
  <c r="AT443" i="34"/>
  <c r="AL443" i="34"/>
  <c r="AD443" i="34"/>
  <c r="V443" i="34"/>
  <c r="N443" i="34"/>
  <c r="AT442" i="34"/>
  <c r="AL442" i="34"/>
  <c r="AI448" i="34" s="1"/>
  <c r="AL448" i="34" s="1"/>
  <c r="AD442" i="34"/>
  <c r="AA448" i="34" s="1"/>
  <c r="AD448" i="34" s="1"/>
  <c r="V442" i="34"/>
  <c r="S448" i="34" s="1"/>
  <c r="V448" i="34" s="1"/>
  <c r="N442" i="34"/>
  <c r="AT440" i="34"/>
  <c r="AL440" i="34"/>
  <c r="AD440" i="34"/>
  <c r="V440" i="34"/>
  <c r="N440" i="34"/>
  <c r="AT439" i="34"/>
  <c r="AL439" i="34"/>
  <c r="AD439" i="34"/>
  <c r="V439" i="34"/>
  <c r="N439" i="34"/>
  <c r="AT438" i="34"/>
  <c r="AL438" i="34"/>
  <c r="AD438" i="34"/>
  <c r="V438" i="34"/>
  <c r="N438" i="34"/>
  <c r="AT437" i="34"/>
  <c r="AL437" i="34"/>
  <c r="AD437" i="34"/>
  <c r="V437" i="34"/>
  <c r="N437" i="34"/>
  <c r="AT436" i="34"/>
  <c r="AL436" i="34"/>
  <c r="AD436" i="34"/>
  <c r="V436" i="34"/>
  <c r="N436" i="34"/>
  <c r="AT435" i="34"/>
  <c r="AL435" i="34"/>
  <c r="AD435" i="34"/>
  <c r="V435" i="34"/>
  <c r="N435" i="34"/>
  <c r="AT434" i="34"/>
  <c r="AL434" i="34"/>
  <c r="AD434" i="34"/>
  <c r="V434" i="34"/>
  <c r="N434" i="34"/>
  <c r="AT433" i="34"/>
  <c r="AL433" i="34"/>
  <c r="AD433" i="34"/>
  <c r="V433" i="34"/>
  <c r="N433" i="34"/>
  <c r="AT432" i="34"/>
  <c r="AL432" i="34"/>
  <c r="AD432" i="34"/>
  <c r="V432" i="34"/>
  <c r="N432" i="34"/>
  <c r="AT431" i="34"/>
  <c r="AL431" i="34"/>
  <c r="AD431" i="34"/>
  <c r="V431" i="34"/>
  <c r="N431" i="34"/>
  <c r="AQ430" i="34"/>
  <c r="AT430" i="34" s="1"/>
  <c r="AT441" i="34" s="1"/>
  <c r="AI430" i="34"/>
  <c r="AL430" i="34" s="1"/>
  <c r="AL441" i="34" s="1"/>
  <c r="AA430" i="34"/>
  <c r="AD430" i="34" s="1"/>
  <c r="AD441" i="34" s="1"/>
  <c r="S430" i="34"/>
  <c r="V430" i="34" s="1"/>
  <c r="V441" i="34" s="1"/>
  <c r="N430" i="34"/>
  <c r="N441" i="34" s="1"/>
  <c r="K430" i="34"/>
  <c r="AQ429" i="34"/>
  <c r="AT429" i="34" s="1"/>
  <c r="K429" i="34"/>
  <c r="N429" i="34" s="1"/>
  <c r="AT428" i="34"/>
  <c r="AL428" i="34"/>
  <c r="AD428" i="34"/>
  <c r="V428" i="34"/>
  <c r="N428" i="34"/>
  <c r="AT427" i="34"/>
  <c r="AL427" i="34"/>
  <c r="AD427" i="34"/>
  <c r="V427" i="34"/>
  <c r="N427" i="34"/>
  <c r="AT426" i="34"/>
  <c r="AL426" i="34"/>
  <c r="AD426" i="34"/>
  <c r="V426" i="34"/>
  <c r="N426" i="34"/>
  <c r="AT425" i="34"/>
  <c r="AL425" i="34"/>
  <c r="AD425" i="34"/>
  <c r="V425" i="34"/>
  <c r="N425" i="34"/>
  <c r="AT424" i="34"/>
  <c r="AL424" i="34"/>
  <c r="AD424" i="34"/>
  <c r="V424" i="34"/>
  <c r="N424" i="34"/>
  <c r="AT423" i="34"/>
  <c r="AL423" i="34"/>
  <c r="AI429" i="34" s="1"/>
  <c r="AL429" i="34" s="1"/>
  <c r="AD423" i="34"/>
  <c r="AA429" i="34" s="1"/>
  <c r="AD429" i="34" s="1"/>
  <c r="V423" i="34"/>
  <c r="S429" i="34" s="1"/>
  <c r="V429" i="34" s="1"/>
  <c r="N423" i="34"/>
  <c r="AT421" i="34"/>
  <c r="AL421" i="34"/>
  <c r="AD421" i="34"/>
  <c r="V421" i="34"/>
  <c r="N421" i="34"/>
  <c r="AT420" i="34"/>
  <c r="AL420" i="34"/>
  <c r="AD420" i="34"/>
  <c r="V420" i="34"/>
  <c r="N420" i="34"/>
  <c r="AT419" i="34"/>
  <c r="AL419" i="34"/>
  <c r="AD419" i="34"/>
  <c r="V419" i="34"/>
  <c r="N419" i="34"/>
  <c r="AT418" i="34"/>
  <c r="AL418" i="34"/>
  <c r="AD418" i="34"/>
  <c r="V418" i="34"/>
  <c r="N418" i="34"/>
  <c r="AT417" i="34"/>
  <c r="AL417" i="34"/>
  <c r="AD417" i="34"/>
  <c r="V417" i="34"/>
  <c r="N417" i="34"/>
  <c r="AT416" i="34"/>
  <c r="AL416" i="34"/>
  <c r="AD416" i="34"/>
  <c r="V416" i="34"/>
  <c r="N416" i="34"/>
  <c r="AT415" i="34"/>
  <c r="AL415" i="34"/>
  <c r="AD415" i="34"/>
  <c r="V415" i="34"/>
  <c r="N415" i="34"/>
  <c r="AT414" i="34"/>
  <c r="AL414" i="34"/>
  <c r="AD414" i="34"/>
  <c r="V414" i="34"/>
  <c r="N414" i="34"/>
  <c r="AT413" i="34"/>
  <c r="AL413" i="34"/>
  <c r="AD413" i="34"/>
  <c r="V413" i="34"/>
  <c r="N413" i="34"/>
  <c r="AT412" i="34"/>
  <c r="AL412" i="34"/>
  <c r="AD412" i="34"/>
  <c r="V412" i="34"/>
  <c r="N412" i="34"/>
  <c r="AD411" i="34"/>
  <c r="AD422" i="34" s="1"/>
  <c r="AA411" i="34"/>
  <c r="K411" i="34"/>
  <c r="N411" i="34" s="1"/>
  <c r="N422" i="34" s="1"/>
  <c r="AT409" i="34"/>
  <c r="AL409" i="34"/>
  <c r="AD409" i="34"/>
  <c r="V409" i="34"/>
  <c r="N409" i="34"/>
  <c r="AD408" i="34"/>
  <c r="V408" i="34"/>
  <c r="AL407" i="34"/>
  <c r="AD407" i="34"/>
  <c r="AT406" i="34"/>
  <c r="AL406" i="34"/>
  <c r="N406" i="34"/>
  <c r="AT405" i="34"/>
  <c r="V405" i="34"/>
  <c r="N405" i="34"/>
  <c r="AT404" i="34"/>
  <c r="AL404" i="34"/>
  <c r="AD404" i="34"/>
  <c r="AA410" i="34" s="1"/>
  <c r="AD410" i="34" s="1"/>
  <c r="V404" i="34"/>
  <c r="S410" i="34" s="1"/>
  <c r="V410" i="34" s="1"/>
  <c r="N404" i="34"/>
  <c r="AT402" i="34"/>
  <c r="AL402" i="34"/>
  <c r="AD402" i="34"/>
  <c r="V402" i="34"/>
  <c r="N402" i="34"/>
  <c r="AT401" i="34"/>
  <c r="AL401" i="34"/>
  <c r="AD401" i="34"/>
  <c r="V401" i="34"/>
  <c r="N401" i="34"/>
  <c r="AT400" i="34"/>
  <c r="AL400" i="34"/>
  <c r="AD400" i="34"/>
  <c r="V400" i="34"/>
  <c r="N400" i="34"/>
  <c r="AT399" i="34"/>
  <c r="AL399" i="34"/>
  <c r="AD399" i="34"/>
  <c r="V399" i="34"/>
  <c r="N399" i="34"/>
  <c r="AT398" i="34"/>
  <c r="AL398" i="34"/>
  <c r="AD398" i="34"/>
  <c r="V398" i="34"/>
  <c r="N398" i="34"/>
  <c r="AT397" i="34"/>
  <c r="AL397" i="34"/>
  <c r="AD397" i="34"/>
  <c r="V397" i="34"/>
  <c r="N397" i="34"/>
  <c r="AT396" i="34"/>
  <c r="AL396" i="34"/>
  <c r="AD396" i="34"/>
  <c r="V396" i="34"/>
  <c r="N396" i="34"/>
  <c r="AT395" i="34"/>
  <c r="AL395" i="34"/>
  <c r="AD395" i="34"/>
  <c r="V395" i="34"/>
  <c r="N395" i="34"/>
  <c r="AT394" i="34"/>
  <c r="AL394" i="34"/>
  <c r="AD394" i="34"/>
  <c r="V394" i="34"/>
  <c r="N394" i="34"/>
  <c r="AT393" i="34"/>
  <c r="AL393" i="34"/>
  <c r="AD393" i="34"/>
  <c r="V393" i="34"/>
  <c r="N393" i="34"/>
  <c r="AT390" i="34"/>
  <c r="AL390" i="34"/>
  <c r="AD390" i="34"/>
  <c r="V390" i="34"/>
  <c r="N390" i="34"/>
  <c r="AL388" i="34"/>
  <c r="AT385" i="34"/>
  <c r="AL385" i="34"/>
  <c r="AD385" i="34"/>
  <c r="V385" i="34"/>
  <c r="N385" i="34"/>
  <c r="AT383" i="34"/>
  <c r="AL383" i="34"/>
  <c r="AD383" i="34"/>
  <c r="V383" i="34"/>
  <c r="N383" i="34"/>
  <c r="AT382" i="34"/>
  <c r="AL382" i="34"/>
  <c r="AD382" i="34"/>
  <c r="V382" i="34"/>
  <c r="N382" i="34"/>
  <c r="AT381" i="34"/>
  <c r="AL381" i="34"/>
  <c r="AD381" i="34"/>
  <c r="V381" i="34"/>
  <c r="N381" i="34"/>
  <c r="AT380" i="34"/>
  <c r="AL380" i="34"/>
  <c r="AD380" i="34"/>
  <c r="V380" i="34"/>
  <c r="N380" i="34"/>
  <c r="AT379" i="34"/>
  <c r="AL379" i="34"/>
  <c r="AD379" i="34"/>
  <c r="V379" i="34"/>
  <c r="N379" i="34"/>
  <c r="AT378" i="34"/>
  <c r="AL378" i="34"/>
  <c r="AD378" i="34"/>
  <c r="V378" i="34"/>
  <c r="N378" i="34"/>
  <c r="AT377" i="34"/>
  <c r="AL377" i="34"/>
  <c r="AD377" i="34"/>
  <c r="V377" i="34"/>
  <c r="N377" i="34"/>
  <c r="AT376" i="34"/>
  <c r="AL376" i="34"/>
  <c r="AD376" i="34"/>
  <c r="V376" i="34"/>
  <c r="N376" i="34"/>
  <c r="AT375" i="34"/>
  <c r="AL375" i="34"/>
  <c r="AD375" i="34"/>
  <c r="V375" i="34"/>
  <c r="N375" i="34"/>
  <c r="AT374" i="34"/>
  <c r="AL374" i="34"/>
  <c r="AD374" i="34"/>
  <c r="V374" i="34"/>
  <c r="N374" i="34"/>
  <c r="AT373" i="34"/>
  <c r="AT384" i="34" s="1"/>
  <c r="AQ373" i="34"/>
  <c r="AI373" i="34"/>
  <c r="AL373" i="34" s="1"/>
  <c r="AL384" i="34" s="1"/>
  <c r="AA373" i="34"/>
  <c r="AD373" i="34" s="1"/>
  <c r="AD384" i="34" s="1"/>
  <c r="S373" i="34"/>
  <c r="V373" i="34" s="1"/>
  <c r="V384" i="34" s="1"/>
  <c r="K373" i="34"/>
  <c r="N373" i="34" s="1"/>
  <c r="N384" i="34" s="1"/>
  <c r="AT371" i="34"/>
  <c r="AL371" i="34"/>
  <c r="AD371" i="34"/>
  <c r="V371" i="34"/>
  <c r="N371" i="34"/>
  <c r="AT370" i="34"/>
  <c r="AL370" i="34"/>
  <c r="AD370" i="34"/>
  <c r="V370" i="34"/>
  <c r="N370" i="34"/>
  <c r="AT369" i="34"/>
  <c r="AL369" i="34"/>
  <c r="AD369" i="34"/>
  <c r="V369" i="34"/>
  <c r="N369" i="34"/>
  <c r="AT368" i="34"/>
  <c r="AL368" i="34"/>
  <c r="AD368" i="34"/>
  <c r="V368" i="34"/>
  <c r="N368" i="34"/>
  <c r="AT367" i="34"/>
  <c r="AL367" i="34"/>
  <c r="AD367" i="34"/>
  <c r="V367" i="34"/>
  <c r="N367" i="34"/>
  <c r="AT366" i="34"/>
  <c r="AQ372" i="34" s="1"/>
  <c r="AT372" i="34" s="1"/>
  <c r="AL366" i="34"/>
  <c r="AI372" i="34" s="1"/>
  <c r="AL372" i="34" s="1"/>
  <c r="AD366" i="34"/>
  <c r="AA372" i="34" s="1"/>
  <c r="AD372" i="34" s="1"/>
  <c r="V366" i="34"/>
  <c r="S372" i="34" s="1"/>
  <c r="V372" i="34" s="1"/>
  <c r="N366" i="34"/>
  <c r="K372" i="34" s="1"/>
  <c r="N372" i="34" s="1"/>
  <c r="AT364" i="34"/>
  <c r="AL364" i="34"/>
  <c r="AD364" i="34"/>
  <c r="V364" i="34"/>
  <c r="N364" i="34"/>
  <c r="AT363" i="34"/>
  <c r="AL363" i="34"/>
  <c r="AD363" i="34"/>
  <c r="V363" i="34"/>
  <c r="N363" i="34"/>
  <c r="AT362" i="34"/>
  <c r="AL362" i="34"/>
  <c r="AD362" i="34"/>
  <c r="V362" i="34"/>
  <c r="N362" i="34"/>
  <c r="AT361" i="34"/>
  <c r="AL361" i="34"/>
  <c r="AD361" i="34"/>
  <c r="V361" i="34"/>
  <c r="N361" i="34"/>
  <c r="AT360" i="34"/>
  <c r="AL360" i="34"/>
  <c r="AD360" i="34"/>
  <c r="V360" i="34"/>
  <c r="N360" i="34"/>
  <c r="AT359" i="34"/>
  <c r="AL359" i="34"/>
  <c r="AD359" i="34"/>
  <c r="V359" i="34"/>
  <c r="N359" i="34"/>
  <c r="AT358" i="34"/>
  <c r="AL358" i="34"/>
  <c r="AD358" i="34"/>
  <c r="V358" i="34"/>
  <c r="N358" i="34"/>
  <c r="AT357" i="34"/>
  <c r="AL357" i="34"/>
  <c r="AD357" i="34"/>
  <c r="V357" i="34"/>
  <c r="N357" i="34"/>
  <c r="AT356" i="34"/>
  <c r="AL356" i="34"/>
  <c r="AD356" i="34"/>
  <c r="V356" i="34"/>
  <c r="N356" i="34"/>
  <c r="AT355" i="34"/>
  <c r="AL355" i="34"/>
  <c r="AD355" i="34"/>
  <c r="V355" i="34"/>
  <c r="N355" i="34"/>
  <c r="AT354" i="34"/>
  <c r="AT365" i="34" s="1"/>
  <c r="AQ354" i="34"/>
  <c r="AI354" i="34"/>
  <c r="AL354" i="34" s="1"/>
  <c r="AL365" i="34" s="1"/>
  <c r="AD354" i="34"/>
  <c r="AD365" i="34" s="1"/>
  <c r="AA354" i="34"/>
  <c r="S354" i="34"/>
  <c r="V354" i="34" s="1"/>
  <c r="V365" i="34" s="1"/>
  <c r="K354" i="34"/>
  <c r="N354" i="34" s="1"/>
  <c r="N365" i="34" s="1"/>
  <c r="AT352" i="34"/>
  <c r="AL352" i="34"/>
  <c r="AD352" i="34"/>
  <c r="V352" i="34"/>
  <c r="N352" i="34"/>
  <c r="AT351" i="34"/>
  <c r="AL351" i="34"/>
  <c r="AD351" i="34"/>
  <c r="V351" i="34"/>
  <c r="N351" i="34"/>
  <c r="AT350" i="34"/>
  <c r="AL350" i="34"/>
  <c r="AD350" i="34"/>
  <c r="V350" i="34"/>
  <c r="N350" i="34"/>
  <c r="AT349" i="34"/>
  <c r="AL349" i="34"/>
  <c r="AD349" i="34"/>
  <c r="V349" i="34"/>
  <c r="N349" i="34"/>
  <c r="AT348" i="34"/>
  <c r="AL348" i="34"/>
  <c r="AD348" i="34"/>
  <c r="V348" i="34"/>
  <c r="N348" i="34"/>
  <c r="AT347" i="34"/>
  <c r="AQ353" i="34" s="1"/>
  <c r="AT353" i="34" s="1"/>
  <c r="AL347" i="34"/>
  <c r="AI353" i="34" s="1"/>
  <c r="AL353" i="34" s="1"/>
  <c r="AD347" i="34"/>
  <c r="AA353" i="34" s="1"/>
  <c r="AD353" i="34" s="1"/>
  <c r="V347" i="34"/>
  <c r="S353" i="34" s="1"/>
  <c r="V353" i="34" s="1"/>
  <c r="N347" i="34"/>
  <c r="K353" i="34" s="1"/>
  <c r="N353" i="34" s="1"/>
  <c r="AT345" i="34"/>
  <c r="AL345" i="34"/>
  <c r="AD345" i="34"/>
  <c r="V345" i="34"/>
  <c r="N345" i="34"/>
  <c r="AT344" i="34"/>
  <c r="AL344" i="34"/>
  <c r="AD344" i="34"/>
  <c r="V344" i="34"/>
  <c r="N344" i="34"/>
  <c r="AT343" i="34"/>
  <c r="AL343" i="34"/>
  <c r="AD343" i="34"/>
  <c r="V343" i="34"/>
  <c r="N343" i="34"/>
  <c r="AT342" i="34"/>
  <c r="AL342" i="34"/>
  <c r="AD342" i="34"/>
  <c r="V342" i="34"/>
  <c r="N342" i="34"/>
  <c r="AT341" i="34"/>
  <c r="AL341" i="34"/>
  <c r="AD341" i="34"/>
  <c r="V341" i="34"/>
  <c r="N341" i="34"/>
  <c r="AT340" i="34"/>
  <c r="AL340" i="34"/>
  <c r="AD340" i="34"/>
  <c r="V340" i="34"/>
  <c r="N340" i="34"/>
  <c r="AT339" i="34"/>
  <c r="AL339" i="34"/>
  <c r="AD339" i="34"/>
  <c r="V339" i="34"/>
  <c r="N339" i="34"/>
  <c r="AT338" i="34"/>
  <c r="AL338" i="34"/>
  <c r="AD338" i="34"/>
  <c r="V338" i="34"/>
  <c r="N338" i="34"/>
  <c r="AT337" i="34"/>
  <c r="AL337" i="34"/>
  <c r="AD337" i="34"/>
  <c r="V337" i="34"/>
  <c r="N337" i="34"/>
  <c r="AT336" i="34"/>
  <c r="AL336" i="34"/>
  <c r="AD336" i="34"/>
  <c r="V336" i="34"/>
  <c r="N336" i="34"/>
  <c r="AD335" i="34"/>
  <c r="AD346" i="34" s="1"/>
  <c r="AA335" i="34"/>
  <c r="K335" i="34"/>
  <c r="N335" i="34" s="1"/>
  <c r="N346" i="34" s="1"/>
  <c r="AT333" i="34"/>
  <c r="AL333" i="34"/>
  <c r="AD333" i="34"/>
  <c r="V333" i="34"/>
  <c r="N333" i="34"/>
  <c r="AD332" i="34"/>
  <c r="V332" i="34"/>
  <c r="AL331" i="34"/>
  <c r="AD331" i="34"/>
  <c r="AT330" i="34"/>
  <c r="AL330" i="34"/>
  <c r="N330" i="34"/>
  <c r="AT329" i="34"/>
  <c r="V329" i="34"/>
  <c r="N329" i="34"/>
  <c r="AT328" i="34"/>
  <c r="AL328" i="34"/>
  <c r="AD328" i="34"/>
  <c r="AA334" i="34" s="1"/>
  <c r="AD334" i="34" s="1"/>
  <c r="V328" i="34"/>
  <c r="S334" i="34" s="1"/>
  <c r="V334" i="34" s="1"/>
  <c r="N328" i="34"/>
  <c r="AT326" i="34"/>
  <c r="AL326" i="34"/>
  <c r="AD326" i="34"/>
  <c r="V326" i="34"/>
  <c r="N326" i="34"/>
  <c r="AT325" i="34"/>
  <c r="AL325" i="34"/>
  <c r="AD325" i="34"/>
  <c r="V325" i="34"/>
  <c r="N325" i="34"/>
  <c r="AT324" i="34"/>
  <c r="AL324" i="34"/>
  <c r="AD324" i="34"/>
  <c r="V324" i="34"/>
  <c r="N324" i="34"/>
  <c r="AT323" i="34"/>
  <c r="AL323" i="34"/>
  <c r="AD323" i="34"/>
  <c r="V323" i="34"/>
  <c r="N323" i="34"/>
  <c r="AT322" i="34"/>
  <c r="AL322" i="34"/>
  <c r="AD322" i="34"/>
  <c r="V322" i="34"/>
  <c r="N322" i="34"/>
  <c r="AT321" i="34"/>
  <c r="AL321" i="34"/>
  <c r="AD321" i="34"/>
  <c r="V321" i="34"/>
  <c r="N321" i="34"/>
  <c r="AT320" i="34"/>
  <c r="AL320" i="34"/>
  <c r="AD320" i="34"/>
  <c r="V320" i="34"/>
  <c r="N320" i="34"/>
  <c r="AT319" i="34"/>
  <c r="AL319" i="34"/>
  <c r="AD319" i="34"/>
  <c r="V319" i="34"/>
  <c r="N319" i="34"/>
  <c r="AT318" i="34"/>
  <c r="AL318" i="34"/>
  <c r="AD318" i="34"/>
  <c r="V318" i="34"/>
  <c r="N318" i="34"/>
  <c r="AT317" i="34"/>
  <c r="AL317" i="34"/>
  <c r="AD317" i="34"/>
  <c r="V317" i="34"/>
  <c r="N317" i="34"/>
  <c r="AT314" i="34"/>
  <c r="AL314" i="34"/>
  <c r="AD314" i="34"/>
  <c r="V314" i="34"/>
  <c r="N314" i="34"/>
  <c r="AT309" i="34"/>
  <c r="AL309" i="34"/>
  <c r="AI315" i="34" s="1"/>
  <c r="AL315" i="34" s="1"/>
  <c r="AD309" i="34"/>
  <c r="V309" i="34"/>
  <c r="N309" i="34"/>
  <c r="AT307" i="34"/>
  <c r="AL307" i="34"/>
  <c r="AD307" i="34"/>
  <c r="V307" i="34"/>
  <c r="N307" i="34"/>
  <c r="AT306" i="34"/>
  <c r="AL306" i="34"/>
  <c r="AD306" i="34"/>
  <c r="V306" i="34"/>
  <c r="N306" i="34"/>
  <c r="AT305" i="34"/>
  <c r="AL305" i="34"/>
  <c r="AD305" i="34"/>
  <c r="V305" i="34"/>
  <c r="N305" i="34"/>
  <c r="AT304" i="34"/>
  <c r="AL304" i="34"/>
  <c r="AD304" i="34"/>
  <c r="V304" i="34"/>
  <c r="N304" i="34"/>
  <c r="AT303" i="34"/>
  <c r="AL303" i="34"/>
  <c r="AD303" i="34"/>
  <c r="V303" i="34"/>
  <c r="N303" i="34"/>
  <c r="AT302" i="34"/>
  <c r="AL302" i="34"/>
  <c r="AD302" i="34"/>
  <c r="V302" i="34"/>
  <c r="N302" i="34"/>
  <c r="AT301" i="34"/>
  <c r="AL301" i="34"/>
  <c r="AD301" i="34"/>
  <c r="V301" i="34"/>
  <c r="N301" i="34"/>
  <c r="AT300" i="34"/>
  <c r="AL300" i="34"/>
  <c r="AD300" i="34"/>
  <c r="V300" i="34"/>
  <c r="N300" i="34"/>
  <c r="AT299" i="34"/>
  <c r="AL299" i="34"/>
  <c r="AD299" i="34"/>
  <c r="V299" i="34"/>
  <c r="N299" i="34"/>
  <c r="AT298" i="34"/>
  <c r="AL298" i="34"/>
  <c r="AD298" i="34"/>
  <c r="V298" i="34"/>
  <c r="N298" i="34"/>
  <c r="AQ297" i="34"/>
  <c r="AT297" i="34" s="1"/>
  <c r="AT308" i="34" s="1"/>
  <c r="AI297" i="34"/>
  <c r="AL297" i="34" s="1"/>
  <c r="AL308" i="34" s="1"/>
  <c r="AA297" i="34"/>
  <c r="AD297" i="34" s="1"/>
  <c r="AD308" i="34" s="1"/>
  <c r="S297" i="34"/>
  <c r="V297" i="34" s="1"/>
  <c r="V308" i="34" s="1"/>
  <c r="N297" i="34"/>
  <c r="N308" i="34" s="1"/>
  <c r="K297" i="34"/>
  <c r="AT295" i="34"/>
  <c r="AL295" i="34"/>
  <c r="AD295" i="34"/>
  <c r="V295" i="34"/>
  <c r="N295" i="34"/>
  <c r="AT294" i="34"/>
  <c r="AL294" i="34"/>
  <c r="AD294" i="34"/>
  <c r="V294" i="34"/>
  <c r="N294" i="34"/>
  <c r="AT293" i="34"/>
  <c r="AL293" i="34"/>
  <c r="AD293" i="34"/>
  <c r="V293" i="34"/>
  <c r="N293" i="34"/>
  <c r="AT292" i="34"/>
  <c r="AL292" i="34"/>
  <c r="AD292" i="34"/>
  <c r="V292" i="34"/>
  <c r="N292" i="34"/>
  <c r="AT291" i="34"/>
  <c r="AL291" i="34"/>
  <c r="AD291" i="34"/>
  <c r="V291" i="34"/>
  <c r="N291" i="34"/>
  <c r="AT290" i="34"/>
  <c r="AQ296" i="34" s="1"/>
  <c r="AT296" i="34" s="1"/>
  <c r="AL290" i="34"/>
  <c r="AI296" i="34" s="1"/>
  <c r="AL296" i="34" s="1"/>
  <c r="AD290" i="34"/>
  <c r="AA296" i="34" s="1"/>
  <c r="AD296" i="34" s="1"/>
  <c r="V290" i="34"/>
  <c r="S296" i="34" s="1"/>
  <c r="V296" i="34" s="1"/>
  <c r="N290" i="34"/>
  <c r="K296" i="34" s="1"/>
  <c r="N296" i="34" s="1"/>
  <c r="AT288" i="34"/>
  <c r="AL288" i="34"/>
  <c r="AD288" i="34"/>
  <c r="V288" i="34"/>
  <c r="N288" i="34"/>
  <c r="AT287" i="34"/>
  <c r="AL287" i="34"/>
  <c r="AD287" i="34"/>
  <c r="V287" i="34"/>
  <c r="N287" i="34"/>
  <c r="AT286" i="34"/>
  <c r="AL286" i="34"/>
  <c r="AD286" i="34"/>
  <c r="V286" i="34"/>
  <c r="N286" i="34"/>
  <c r="AT285" i="34"/>
  <c r="AL285" i="34"/>
  <c r="AD285" i="34"/>
  <c r="V285" i="34"/>
  <c r="N285" i="34"/>
  <c r="AT284" i="34"/>
  <c r="AL284" i="34"/>
  <c r="AD284" i="34"/>
  <c r="V284" i="34"/>
  <c r="N284" i="34"/>
  <c r="AT283" i="34"/>
  <c r="AL283" i="34"/>
  <c r="AD283" i="34"/>
  <c r="V283" i="34"/>
  <c r="N283" i="34"/>
  <c r="AT282" i="34"/>
  <c r="AL282" i="34"/>
  <c r="AD282" i="34"/>
  <c r="V282" i="34"/>
  <c r="N282" i="34"/>
  <c r="AT281" i="34"/>
  <c r="AL281" i="34"/>
  <c r="AD281" i="34"/>
  <c r="V281" i="34"/>
  <c r="N281" i="34"/>
  <c r="AT280" i="34"/>
  <c r="AL280" i="34"/>
  <c r="AD280" i="34"/>
  <c r="V280" i="34"/>
  <c r="N280" i="34"/>
  <c r="AT279" i="34"/>
  <c r="AL279" i="34"/>
  <c r="AD279" i="34"/>
  <c r="V279" i="34"/>
  <c r="N279" i="34"/>
  <c r="AQ278" i="34"/>
  <c r="AT278" i="34" s="1"/>
  <c r="AT289" i="34" s="1"/>
  <c r="AI278" i="34"/>
  <c r="AL278" i="34" s="1"/>
  <c r="AL289" i="34" s="1"/>
  <c r="AA278" i="34"/>
  <c r="AD278" i="34" s="1"/>
  <c r="AD289" i="34" s="1"/>
  <c r="S278" i="34"/>
  <c r="V278" i="34" s="1"/>
  <c r="V289" i="34" s="1"/>
  <c r="N278" i="34"/>
  <c r="N289" i="34" s="1"/>
  <c r="K278" i="34"/>
  <c r="AT276" i="34"/>
  <c r="AL276" i="34"/>
  <c r="AD276" i="34"/>
  <c r="V276" i="34"/>
  <c r="N276" i="34"/>
  <c r="AT275" i="34"/>
  <c r="AL275" i="34"/>
  <c r="AD275" i="34"/>
  <c r="V275" i="34"/>
  <c r="N275" i="34"/>
  <c r="AT274" i="34"/>
  <c r="AL274" i="34"/>
  <c r="AD274" i="34"/>
  <c r="V274" i="34"/>
  <c r="N274" i="34"/>
  <c r="AT273" i="34"/>
  <c r="AL273" i="34"/>
  <c r="AD273" i="34"/>
  <c r="V273" i="34"/>
  <c r="N273" i="34"/>
  <c r="AT272" i="34"/>
  <c r="AL272" i="34"/>
  <c r="AD272" i="34"/>
  <c r="V272" i="34"/>
  <c r="N272" i="34"/>
  <c r="AT271" i="34"/>
  <c r="AQ277" i="34" s="1"/>
  <c r="AT277" i="34" s="1"/>
  <c r="AL271" i="34"/>
  <c r="AI277" i="34" s="1"/>
  <c r="AL277" i="34" s="1"/>
  <c r="AD271" i="34"/>
  <c r="AA277" i="34" s="1"/>
  <c r="AD277" i="34" s="1"/>
  <c r="V271" i="34"/>
  <c r="S277" i="34" s="1"/>
  <c r="V277" i="34" s="1"/>
  <c r="N271" i="34"/>
  <c r="K277" i="34" s="1"/>
  <c r="N277" i="34" s="1"/>
  <c r="AT269" i="34"/>
  <c r="AL269" i="34"/>
  <c r="AD269" i="34"/>
  <c r="V269" i="34"/>
  <c r="N269" i="34"/>
  <c r="AT268" i="34"/>
  <c r="AL268" i="34"/>
  <c r="AD268" i="34"/>
  <c r="V268" i="34"/>
  <c r="N268" i="34"/>
  <c r="AT267" i="34"/>
  <c r="AL267" i="34"/>
  <c r="AD267" i="34"/>
  <c r="V267" i="34"/>
  <c r="N267" i="34"/>
  <c r="AT266" i="34"/>
  <c r="AL266" i="34"/>
  <c r="AD266" i="34"/>
  <c r="V266" i="34"/>
  <c r="N266" i="34"/>
  <c r="AT265" i="34"/>
  <c r="AL265" i="34"/>
  <c r="AD265" i="34"/>
  <c r="V265" i="34"/>
  <c r="N265" i="34"/>
  <c r="AT264" i="34"/>
  <c r="AL264" i="34"/>
  <c r="AD264" i="34"/>
  <c r="V264" i="34"/>
  <c r="N264" i="34"/>
  <c r="AT263" i="34"/>
  <c r="AL263" i="34"/>
  <c r="AD263" i="34"/>
  <c r="V263" i="34"/>
  <c r="N263" i="34"/>
  <c r="AT262" i="34"/>
  <c r="AL262" i="34"/>
  <c r="AD262" i="34"/>
  <c r="V262" i="34"/>
  <c r="N262" i="34"/>
  <c r="AT261" i="34"/>
  <c r="AL261" i="34"/>
  <c r="AD261" i="34"/>
  <c r="V261" i="34"/>
  <c r="N261" i="34"/>
  <c r="AT260" i="34"/>
  <c r="AL260" i="34"/>
  <c r="AD260" i="34"/>
  <c r="V260" i="34"/>
  <c r="N260" i="34"/>
  <c r="AQ259" i="34"/>
  <c r="AT259" i="34" s="1"/>
  <c r="AT270" i="34" s="1"/>
  <c r="AI259" i="34"/>
  <c r="AL259" i="34" s="1"/>
  <c r="AL270" i="34" s="1"/>
  <c r="S259" i="34"/>
  <c r="V259" i="34" s="1"/>
  <c r="V270" i="34" s="1"/>
  <c r="K258" i="34"/>
  <c r="N258" i="34" s="1"/>
  <c r="AT257" i="34"/>
  <c r="AL257" i="34"/>
  <c r="AD257" i="34"/>
  <c r="V257" i="34"/>
  <c r="N257" i="34"/>
  <c r="AD256" i="34"/>
  <c r="V256" i="34"/>
  <c r="AL255" i="34"/>
  <c r="AD255" i="34"/>
  <c r="AT254" i="34"/>
  <c r="AL254" i="34"/>
  <c r="N254" i="34"/>
  <c r="AT253" i="34"/>
  <c r="V253" i="34"/>
  <c r="N253" i="34"/>
  <c r="AT252" i="34"/>
  <c r="AL252" i="34"/>
  <c r="AD252" i="34"/>
  <c r="AA258" i="34" s="1"/>
  <c r="AD258" i="34" s="1"/>
  <c r="V252" i="34"/>
  <c r="S258" i="34" s="1"/>
  <c r="V258" i="34" s="1"/>
  <c r="N252" i="34"/>
  <c r="AT250" i="34"/>
  <c r="AL250" i="34"/>
  <c r="AD250" i="34"/>
  <c r="V250" i="34"/>
  <c r="N250" i="34"/>
  <c r="AT249" i="34"/>
  <c r="AL249" i="34"/>
  <c r="AD249" i="34"/>
  <c r="V249" i="34"/>
  <c r="N249" i="34"/>
  <c r="AT248" i="34"/>
  <c r="AL248" i="34"/>
  <c r="AD248" i="34"/>
  <c r="V248" i="34"/>
  <c r="N248" i="34"/>
  <c r="AT247" i="34"/>
  <c r="AL247" i="34"/>
  <c r="AD247" i="34"/>
  <c r="V247" i="34"/>
  <c r="N247" i="34"/>
  <c r="AT246" i="34"/>
  <c r="AL246" i="34"/>
  <c r="AD246" i="34"/>
  <c r="V246" i="34"/>
  <c r="N246" i="34"/>
  <c r="AT245" i="34"/>
  <c r="AL245" i="34"/>
  <c r="AD245" i="34"/>
  <c r="V245" i="34"/>
  <c r="N245" i="34"/>
  <c r="AT244" i="34"/>
  <c r="AL244" i="34"/>
  <c r="AD244" i="34"/>
  <c r="V244" i="34"/>
  <c r="N244" i="34"/>
  <c r="AT243" i="34"/>
  <c r="AL243" i="34"/>
  <c r="AD243" i="34"/>
  <c r="V243" i="34"/>
  <c r="N243" i="34"/>
  <c r="AT242" i="34"/>
  <c r="AL242" i="34"/>
  <c r="AD242" i="34"/>
  <c r="V242" i="34"/>
  <c r="N242" i="34"/>
  <c r="AT241" i="34"/>
  <c r="AL241" i="34"/>
  <c r="AD241" i="34"/>
  <c r="V241" i="34"/>
  <c r="N241" i="34"/>
  <c r="K240" i="34"/>
  <c r="N240" i="34" s="1"/>
  <c r="N251" i="34" s="1"/>
  <c r="AT238" i="34"/>
  <c r="AL238" i="34"/>
  <c r="AD238" i="34"/>
  <c r="V238" i="34"/>
  <c r="N238" i="34"/>
  <c r="AT233" i="34"/>
  <c r="AL233" i="34"/>
  <c r="AD233" i="34"/>
  <c r="V233" i="34"/>
  <c r="N233" i="34"/>
  <c r="AT231" i="34"/>
  <c r="AL231" i="34"/>
  <c r="AD231" i="34"/>
  <c r="V231" i="34"/>
  <c r="N231" i="34"/>
  <c r="AT230" i="34"/>
  <c r="AL230" i="34"/>
  <c r="AD230" i="34"/>
  <c r="V230" i="34"/>
  <c r="N230" i="34"/>
  <c r="AT229" i="34"/>
  <c r="AL229" i="34"/>
  <c r="AD229" i="34"/>
  <c r="V229" i="34"/>
  <c r="N229" i="34"/>
  <c r="AT228" i="34"/>
  <c r="AL228" i="34"/>
  <c r="AD228" i="34"/>
  <c r="V228" i="34"/>
  <c r="N228" i="34"/>
  <c r="AT227" i="34"/>
  <c r="AL227" i="34"/>
  <c r="AD227" i="34"/>
  <c r="V227" i="34"/>
  <c r="N227" i="34"/>
  <c r="AT226" i="34"/>
  <c r="AL226" i="34"/>
  <c r="AD226" i="34"/>
  <c r="V226" i="34"/>
  <c r="N226" i="34"/>
  <c r="AT225" i="34"/>
  <c r="AL225" i="34"/>
  <c r="AD225" i="34"/>
  <c r="V225" i="34"/>
  <c r="N225" i="34"/>
  <c r="AT224" i="34"/>
  <c r="AL224" i="34"/>
  <c r="AD224" i="34"/>
  <c r="V224" i="34"/>
  <c r="N224" i="34"/>
  <c r="AT223" i="34"/>
  <c r="AL223" i="34"/>
  <c r="AD223" i="34"/>
  <c r="V223" i="34"/>
  <c r="N223" i="34"/>
  <c r="AT222" i="34"/>
  <c r="AL222" i="34"/>
  <c r="AD222" i="34"/>
  <c r="V222" i="34"/>
  <c r="N222" i="34"/>
  <c r="AT221" i="34"/>
  <c r="AT232" i="34" s="1"/>
  <c r="AQ221" i="34"/>
  <c r="AI221" i="34"/>
  <c r="AL221" i="34" s="1"/>
  <c r="AL232" i="34" s="1"/>
  <c r="AA221" i="34"/>
  <c r="AD221" i="34" s="1"/>
  <c r="AD232" i="34" s="1"/>
  <c r="S221" i="34"/>
  <c r="V221" i="34" s="1"/>
  <c r="V232" i="34" s="1"/>
  <c r="K221" i="34"/>
  <c r="N221" i="34" s="1"/>
  <c r="N232" i="34" s="1"/>
  <c r="AT219" i="34"/>
  <c r="AL219" i="34"/>
  <c r="AD219" i="34"/>
  <c r="V219" i="34"/>
  <c r="N219" i="34"/>
  <c r="AT218" i="34"/>
  <c r="AL218" i="34"/>
  <c r="AD218" i="34"/>
  <c r="V218" i="34"/>
  <c r="N218" i="34"/>
  <c r="AT217" i="34"/>
  <c r="AL217" i="34"/>
  <c r="AD217" i="34"/>
  <c r="V217" i="34"/>
  <c r="N217" i="34"/>
  <c r="AT216" i="34"/>
  <c r="AL216" i="34"/>
  <c r="AD216" i="34"/>
  <c r="V216" i="34"/>
  <c r="N216" i="34"/>
  <c r="AT215" i="34"/>
  <c r="AL215" i="34"/>
  <c r="AD215" i="34"/>
  <c r="V215" i="34"/>
  <c r="N215" i="34"/>
  <c r="AT214" i="34"/>
  <c r="AQ220" i="34" s="1"/>
  <c r="AT220" i="34" s="1"/>
  <c r="AL214" i="34"/>
  <c r="AI220" i="34" s="1"/>
  <c r="AL220" i="34" s="1"/>
  <c r="AD214" i="34"/>
  <c r="AA220" i="34" s="1"/>
  <c r="AD220" i="34" s="1"/>
  <c r="V214" i="34"/>
  <c r="S220" i="34" s="1"/>
  <c r="V220" i="34" s="1"/>
  <c r="N214" i="34"/>
  <c r="K220" i="34" s="1"/>
  <c r="N220" i="34" s="1"/>
  <c r="AT212" i="34"/>
  <c r="AL212" i="34"/>
  <c r="AD212" i="34"/>
  <c r="V212" i="34"/>
  <c r="N212" i="34"/>
  <c r="AT211" i="34"/>
  <c r="AL211" i="34"/>
  <c r="AD211" i="34"/>
  <c r="V211" i="34"/>
  <c r="N211" i="34"/>
  <c r="AT210" i="34"/>
  <c r="AL210" i="34"/>
  <c r="AD210" i="34"/>
  <c r="V210" i="34"/>
  <c r="N210" i="34"/>
  <c r="AT209" i="34"/>
  <c r="AL209" i="34"/>
  <c r="AD209" i="34"/>
  <c r="V209" i="34"/>
  <c r="N209" i="34"/>
  <c r="AT208" i="34"/>
  <c r="AL208" i="34"/>
  <c r="AD208" i="34"/>
  <c r="V208" i="34"/>
  <c r="N208" i="34"/>
  <c r="AT207" i="34"/>
  <c r="AL207" i="34"/>
  <c r="AD207" i="34"/>
  <c r="V207" i="34"/>
  <c r="N207" i="34"/>
  <c r="AT206" i="34"/>
  <c r="AL206" i="34"/>
  <c r="AD206" i="34"/>
  <c r="V206" i="34"/>
  <c r="N206" i="34"/>
  <c r="AT205" i="34"/>
  <c r="AL205" i="34"/>
  <c r="AD205" i="34"/>
  <c r="V205" i="34"/>
  <c r="N205" i="34"/>
  <c r="AT204" i="34"/>
  <c r="AL204" i="34"/>
  <c r="AD204" i="34"/>
  <c r="V204" i="34"/>
  <c r="N204" i="34"/>
  <c r="AT203" i="34"/>
  <c r="AL203" i="34"/>
  <c r="AD203" i="34"/>
  <c r="V203" i="34"/>
  <c r="N203" i="34"/>
  <c r="AT202" i="34"/>
  <c r="AT213" i="34" s="1"/>
  <c r="AQ202" i="34"/>
  <c r="AI202" i="34"/>
  <c r="AL202" i="34" s="1"/>
  <c r="AL213" i="34" s="1"/>
  <c r="AA202" i="34"/>
  <c r="AD202" i="34" s="1"/>
  <c r="AD213" i="34" s="1"/>
  <c r="S202" i="34"/>
  <c r="V202" i="34" s="1"/>
  <c r="V213" i="34" s="1"/>
  <c r="K202" i="34"/>
  <c r="N202" i="34" s="1"/>
  <c r="N213" i="34" s="1"/>
  <c r="AT200" i="34"/>
  <c r="AL200" i="34"/>
  <c r="AD200" i="34"/>
  <c r="V200" i="34"/>
  <c r="N200" i="34"/>
  <c r="AT199" i="34"/>
  <c r="AL199" i="34"/>
  <c r="AD199" i="34"/>
  <c r="V199" i="34"/>
  <c r="N199" i="34"/>
  <c r="AT198" i="34"/>
  <c r="AL198" i="34"/>
  <c r="AD198" i="34"/>
  <c r="V198" i="34"/>
  <c r="N198" i="34"/>
  <c r="AT197" i="34"/>
  <c r="AL197" i="34"/>
  <c r="AD197" i="34"/>
  <c r="V197" i="34"/>
  <c r="N197" i="34"/>
  <c r="AT196" i="34"/>
  <c r="AL196" i="34"/>
  <c r="AD196" i="34"/>
  <c r="V196" i="34"/>
  <c r="N196" i="34"/>
  <c r="AT195" i="34"/>
  <c r="AQ201" i="34" s="1"/>
  <c r="AT201" i="34" s="1"/>
  <c r="AL195" i="34"/>
  <c r="AI201" i="34" s="1"/>
  <c r="AL201" i="34" s="1"/>
  <c r="AD195" i="34"/>
  <c r="AA201" i="34" s="1"/>
  <c r="AD201" i="34" s="1"/>
  <c r="V195" i="34"/>
  <c r="S201" i="34" s="1"/>
  <c r="V201" i="34" s="1"/>
  <c r="N195" i="34"/>
  <c r="K201" i="34" s="1"/>
  <c r="N201" i="34" s="1"/>
  <c r="AT193" i="34"/>
  <c r="AL193" i="34"/>
  <c r="AD193" i="34"/>
  <c r="V193" i="34"/>
  <c r="N193" i="34"/>
  <c r="AT192" i="34"/>
  <c r="AL192" i="34"/>
  <c r="AD192" i="34"/>
  <c r="V192" i="34"/>
  <c r="N192" i="34"/>
  <c r="AT191" i="34"/>
  <c r="AL191" i="34"/>
  <c r="AD191" i="34"/>
  <c r="V191" i="34"/>
  <c r="N191" i="34"/>
  <c r="AT190" i="34"/>
  <c r="AL190" i="34"/>
  <c r="AD190" i="34"/>
  <c r="V190" i="34"/>
  <c r="N190" i="34"/>
  <c r="AT189" i="34"/>
  <c r="AL189" i="34"/>
  <c r="AD189" i="34"/>
  <c r="V189" i="34"/>
  <c r="N189" i="34"/>
  <c r="AT188" i="34"/>
  <c r="AL188" i="34"/>
  <c r="AD188" i="34"/>
  <c r="V188" i="34"/>
  <c r="N188" i="34"/>
  <c r="AT187" i="34"/>
  <c r="AL187" i="34"/>
  <c r="AD187" i="34"/>
  <c r="V187" i="34"/>
  <c r="N187" i="34"/>
  <c r="AT186" i="34"/>
  <c r="AL186" i="34"/>
  <c r="AD186" i="34"/>
  <c r="V186" i="34"/>
  <c r="N186" i="34"/>
  <c r="AT185" i="34"/>
  <c r="AL185" i="34"/>
  <c r="AD185" i="34"/>
  <c r="V185" i="34"/>
  <c r="N185" i="34"/>
  <c r="AT184" i="34"/>
  <c r="AL184" i="34"/>
  <c r="AD184" i="34"/>
  <c r="V184" i="34"/>
  <c r="N184" i="34"/>
  <c r="AD183" i="34"/>
  <c r="AD194" i="34" s="1"/>
  <c r="AA183" i="34"/>
  <c r="K183" i="34"/>
  <c r="N183" i="34" s="1"/>
  <c r="N194" i="34" s="1"/>
  <c r="AT181" i="34"/>
  <c r="AL181" i="34"/>
  <c r="AD181" i="34"/>
  <c r="V181" i="34"/>
  <c r="N181" i="34"/>
  <c r="AD180" i="34"/>
  <c r="V180" i="34"/>
  <c r="AL179" i="34"/>
  <c r="AD179" i="34"/>
  <c r="AT178" i="34"/>
  <c r="AL178" i="34"/>
  <c r="N178" i="34"/>
  <c r="AT177" i="34"/>
  <c r="V177" i="34"/>
  <c r="N177" i="34"/>
  <c r="AT176" i="34"/>
  <c r="AL176" i="34"/>
  <c r="AD176" i="34"/>
  <c r="AA182" i="34" s="1"/>
  <c r="AD182" i="34" s="1"/>
  <c r="V176" i="34"/>
  <c r="S182" i="34" s="1"/>
  <c r="V182" i="34" s="1"/>
  <c r="N176" i="34"/>
  <c r="AT174" i="34"/>
  <c r="AL174" i="34"/>
  <c r="AD174" i="34"/>
  <c r="V174" i="34"/>
  <c r="N174" i="34"/>
  <c r="AT173" i="34"/>
  <c r="AL173" i="34"/>
  <c r="AD173" i="34"/>
  <c r="V173" i="34"/>
  <c r="N173" i="34"/>
  <c r="AT172" i="34"/>
  <c r="AL172" i="34"/>
  <c r="AD172" i="34"/>
  <c r="V172" i="34"/>
  <c r="N172" i="34"/>
  <c r="AT171" i="34"/>
  <c r="AL171" i="34"/>
  <c r="AD171" i="34"/>
  <c r="V171" i="34"/>
  <c r="N171" i="34"/>
  <c r="AT170" i="34"/>
  <c r="AL170" i="34"/>
  <c r="AD170" i="34"/>
  <c r="V170" i="34"/>
  <c r="N170" i="34"/>
  <c r="AT169" i="34"/>
  <c r="AL169" i="34"/>
  <c r="AD169" i="34"/>
  <c r="V169" i="34"/>
  <c r="N169" i="34"/>
  <c r="AT168" i="34"/>
  <c r="AL168" i="34"/>
  <c r="AD168" i="34"/>
  <c r="V168" i="34"/>
  <c r="N168" i="34"/>
  <c r="AT167" i="34"/>
  <c r="AL167" i="34"/>
  <c r="AD167" i="34"/>
  <c r="V167" i="34"/>
  <c r="N167" i="34"/>
  <c r="AT166" i="34"/>
  <c r="AL166" i="34"/>
  <c r="AD166" i="34"/>
  <c r="V166" i="34"/>
  <c r="N166" i="34"/>
  <c r="AT165" i="34"/>
  <c r="AL165" i="34"/>
  <c r="AD165" i="34"/>
  <c r="V165" i="34"/>
  <c r="N165" i="34"/>
  <c r="AT162" i="34"/>
  <c r="AL162" i="34"/>
  <c r="AD162" i="34"/>
  <c r="V162" i="34"/>
  <c r="N162" i="34"/>
  <c r="AT157" i="34"/>
  <c r="AL157" i="34"/>
  <c r="AD157" i="34"/>
  <c r="V157" i="34"/>
  <c r="N157" i="34"/>
  <c r="AT155" i="34"/>
  <c r="AL155" i="34"/>
  <c r="AD155" i="34"/>
  <c r="V155" i="34"/>
  <c r="N155" i="34"/>
  <c r="AT154" i="34"/>
  <c r="AL154" i="34"/>
  <c r="AD154" i="34"/>
  <c r="V154" i="34"/>
  <c r="N154" i="34"/>
  <c r="AT153" i="34"/>
  <c r="AL153" i="34"/>
  <c r="AD153" i="34"/>
  <c r="V153" i="34"/>
  <c r="N153" i="34"/>
  <c r="AT152" i="34"/>
  <c r="AL152" i="34"/>
  <c r="AD152" i="34"/>
  <c r="V152" i="34"/>
  <c r="N152" i="34"/>
  <c r="AT151" i="34"/>
  <c r="AL151" i="34"/>
  <c r="AD151" i="34"/>
  <c r="V151" i="34"/>
  <c r="N151" i="34"/>
  <c r="AT150" i="34"/>
  <c r="AL150" i="34"/>
  <c r="AD150" i="34"/>
  <c r="V150" i="34"/>
  <c r="N150" i="34"/>
  <c r="AT149" i="34"/>
  <c r="AL149" i="34"/>
  <c r="AD149" i="34"/>
  <c r="V149" i="34"/>
  <c r="N149" i="34"/>
  <c r="AT148" i="34"/>
  <c r="AL148" i="34"/>
  <c r="AD148" i="34"/>
  <c r="V148" i="34"/>
  <c r="N148" i="34"/>
  <c r="AT147" i="34"/>
  <c r="AL147" i="34"/>
  <c r="AD147" i="34"/>
  <c r="V147" i="34"/>
  <c r="N147" i="34"/>
  <c r="AT146" i="34"/>
  <c r="AL146" i="34"/>
  <c r="AD146" i="34"/>
  <c r="V146" i="34"/>
  <c r="N146" i="34"/>
  <c r="AT145" i="34"/>
  <c r="AT156" i="34" s="1"/>
  <c r="AQ145" i="34"/>
  <c r="AI145" i="34"/>
  <c r="AL145" i="34" s="1"/>
  <c r="AL156" i="34" s="1"/>
  <c r="AD145" i="34"/>
  <c r="AD156" i="34" s="1"/>
  <c r="AA145" i="34"/>
  <c r="S145" i="34"/>
  <c r="V145" i="34" s="1"/>
  <c r="V156" i="34" s="1"/>
  <c r="N145" i="34"/>
  <c r="N156" i="34" s="1"/>
  <c r="K145" i="34"/>
  <c r="AQ144" i="34"/>
  <c r="AT144" i="34" s="1"/>
  <c r="K144" i="34"/>
  <c r="N144" i="34" s="1"/>
  <c r="AT143" i="34"/>
  <c r="AL143" i="34"/>
  <c r="AD143" i="34"/>
  <c r="V143" i="34"/>
  <c r="N143" i="34"/>
  <c r="AT142" i="34"/>
  <c r="AL142" i="34"/>
  <c r="AD142" i="34"/>
  <c r="V142" i="34"/>
  <c r="N142" i="34"/>
  <c r="AT141" i="34"/>
  <c r="AL141" i="34"/>
  <c r="AD141" i="34"/>
  <c r="V141" i="34"/>
  <c r="N141" i="34"/>
  <c r="AT140" i="34"/>
  <c r="AL140" i="34"/>
  <c r="AD140" i="34"/>
  <c r="V140" i="34"/>
  <c r="N140" i="34"/>
  <c r="AT139" i="34"/>
  <c r="AL139" i="34"/>
  <c r="AD139" i="34"/>
  <c r="V139" i="34"/>
  <c r="N139" i="34"/>
  <c r="AT138" i="34"/>
  <c r="AL138" i="34"/>
  <c r="AI144" i="34" s="1"/>
  <c r="AL144" i="34" s="1"/>
  <c r="AD138" i="34"/>
  <c r="AA144" i="34" s="1"/>
  <c r="AD144" i="34" s="1"/>
  <c r="V138" i="34"/>
  <c r="S144" i="34" s="1"/>
  <c r="V144" i="34" s="1"/>
  <c r="N138" i="34"/>
  <c r="AT136" i="34"/>
  <c r="AL136" i="34"/>
  <c r="AD136" i="34"/>
  <c r="V136" i="34"/>
  <c r="N136" i="34"/>
  <c r="AT135" i="34"/>
  <c r="AL135" i="34"/>
  <c r="AD135" i="34"/>
  <c r="V135" i="34"/>
  <c r="N135" i="34"/>
  <c r="AT134" i="34"/>
  <c r="AL134" i="34"/>
  <c r="AD134" i="34"/>
  <c r="V134" i="34"/>
  <c r="N134" i="34"/>
  <c r="AT133" i="34"/>
  <c r="AL133" i="34"/>
  <c r="AD133" i="34"/>
  <c r="V133" i="34"/>
  <c r="N133" i="34"/>
  <c r="AT132" i="34"/>
  <c r="AL132" i="34"/>
  <c r="AD132" i="34"/>
  <c r="V132" i="34"/>
  <c r="N132" i="34"/>
  <c r="AT131" i="34"/>
  <c r="AL131" i="34"/>
  <c r="AD131" i="34"/>
  <c r="V131" i="34"/>
  <c r="N131" i="34"/>
  <c r="AT130" i="34"/>
  <c r="AL130" i="34"/>
  <c r="AD130" i="34"/>
  <c r="V130" i="34"/>
  <c r="N130" i="34"/>
  <c r="AT129" i="34"/>
  <c r="AL129" i="34"/>
  <c r="AD129" i="34"/>
  <c r="V129" i="34"/>
  <c r="N129" i="34"/>
  <c r="AT128" i="34"/>
  <c r="AL128" i="34"/>
  <c r="AD128" i="34"/>
  <c r="V128" i="34"/>
  <c r="N128" i="34"/>
  <c r="AT127" i="34"/>
  <c r="AL127" i="34"/>
  <c r="AD127" i="34"/>
  <c r="V127" i="34"/>
  <c r="N127" i="34"/>
  <c r="AT126" i="34"/>
  <c r="AT137" i="34" s="1"/>
  <c r="AQ126" i="34"/>
  <c r="AI126" i="34"/>
  <c r="AL126" i="34" s="1"/>
  <c r="AL137" i="34" s="1"/>
  <c r="AA126" i="34"/>
  <c r="AD126" i="34" s="1"/>
  <c r="AD137" i="34" s="1"/>
  <c r="S126" i="34"/>
  <c r="V126" i="34" s="1"/>
  <c r="V137" i="34" s="1"/>
  <c r="N126" i="34"/>
  <c r="N137" i="34" s="1"/>
  <c r="K126" i="34"/>
  <c r="AT124" i="34"/>
  <c r="AL124" i="34"/>
  <c r="AD124" i="34"/>
  <c r="V124" i="34"/>
  <c r="N124" i="34"/>
  <c r="AT123" i="34"/>
  <c r="AL123" i="34"/>
  <c r="AD123" i="34"/>
  <c r="V123" i="34"/>
  <c r="N123" i="34"/>
  <c r="AT122" i="34"/>
  <c r="AL122" i="34"/>
  <c r="AD122" i="34"/>
  <c r="V122" i="34"/>
  <c r="N122" i="34"/>
  <c r="AT121" i="34"/>
  <c r="AL121" i="34"/>
  <c r="AD121" i="34"/>
  <c r="V121" i="34"/>
  <c r="N121" i="34"/>
  <c r="AT120" i="34"/>
  <c r="AL120" i="34"/>
  <c r="AD120" i="34"/>
  <c r="V120" i="34"/>
  <c r="N120" i="34"/>
  <c r="AT119" i="34"/>
  <c r="AQ125" i="34" s="1"/>
  <c r="AT125" i="34" s="1"/>
  <c r="AL119" i="34"/>
  <c r="AI125" i="34" s="1"/>
  <c r="AL125" i="34" s="1"/>
  <c r="AD119" i="34"/>
  <c r="AA125" i="34" s="1"/>
  <c r="AD125" i="34" s="1"/>
  <c r="V119" i="34"/>
  <c r="S125" i="34" s="1"/>
  <c r="V125" i="34" s="1"/>
  <c r="N119" i="34"/>
  <c r="K125" i="34" s="1"/>
  <c r="N125" i="34" s="1"/>
  <c r="AT117" i="34"/>
  <c r="AL117" i="34"/>
  <c r="AD117" i="34"/>
  <c r="V117" i="34"/>
  <c r="N117" i="34"/>
  <c r="AT116" i="34"/>
  <c r="AL116" i="34"/>
  <c r="AD116" i="34"/>
  <c r="V116" i="34"/>
  <c r="N116" i="34"/>
  <c r="AT115" i="34"/>
  <c r="AL115" i="34"/>
  <c r="AD115" i="34"/>
  <c r="V115" i="34"/>
  <c r="N115" i="34"/>
  <c r="AT114" i="34"/>
  <c r="AL114" i="34"/>
  <c r="AD114" i="34"/>
  <c r="V114" i="34"/>
  <c r="N114" i="34"/>
  <c r="AT113" i="34"/>
  <c r="AL113" i="34"/>
  <c r="AD113" i="34"/>
  <c r="V113" i="34"/>
  <c r="N113" i="34"/>
  <c r="AT112" i="34"/>
  <c r="AL112" i="34"/>
  <c r="AD112" i="34"/>
  <c r="V112" i="34"/>
  <c r="N112" i="34"/>
  <c r="AT111" i="34"/>
  <c r="AL111" i="34"/>
  <c r="AD111" i="34"/>
  <c r="V111" i="34"/>
  <c r="N111" i="34"/>
  <c r="AT110" i="34"/>
  <c r="AL110" i="34"/>
  <c r="AD110" i="34"/>
  <c r="V110" i="34"/>
  <c r="V118" i="34" s="1"/>
  <c r="N110" i="34"/>
  <c r="AT109" i="34"/>
  <c r="AL109" i="34"/>
  <c r="AD109" i="34"/>
  <c r="V109" i="34"/>
  <c r="N109" i="34"/>
  <c r="AT108" i="34"/>
  <c r="AL108" i="34"/>
  <c r="AD108" i="34"/>
  <c r="V108" i="34"/>
  <c r="N108" i="34"/>
  <c r="AT107" i="34"/>
  <c r="AT118" i="34" s="1"/>
  <c r="AQ107" i="34"/>
  <c r="AI107" i="34"/>
  <c r="AL107" i="34" s="1"/>
  <c r="AL118" i="34" s="1"/>
  <c r="AA107" i="34"/>
  <c r="AD107" i="34" s="1"/>
  <c r="AD118" i="34" s="1"/>
  <c r="V107" i="34"/>
  <c r="S107" i="34"/>
  <c r="K107" i="34"/>
  <c r="N107" i="34" s="1"/>
  <c r="N118" i="34" s="1"/>
  <c r="AT105" i="34"/>
  <c r="AL105" i="34"/>
  <c r="AD105" i="34"/>
  <c r="V105" i="34"/>
  <c r="N105" i="34"/>
  <c r="AT104" i="34"/>
  <c r="AL104" i="34"/>
  <c r="AD104" i="34"/>
  <c r="V104" i="34"/>
  <c r="N104" i="34"/>
  <c r="AT103" i="34"/>
  <c r="AL103" i="34"/>
  <c r="AD103" i="34"/>
  <c r="V103" i="34"/>
  <c r="N103" i="34"/>
  <c r="AT102" i="34"/>
  <c r="AL102" i="34"/>
  <c r="AD102" i="34"/>
  <c r="V102" i="34"/>
  <c r="N102" i="34"/>
  <c r="AT101" i="34"/>
  <c r="AL101" i="34"/>
  <c r="AD101" i="34"/>
  <c r="V101" i="34"/>
  <c r="N101" i="34"/>
  <c r="AT100" i="34"/>
  <c r="AQ106" i="34" s="1"/>
  <c r="AT106" i="34" s="1"/>
  <c r="AL100" i="34"/>
  <c r="AI106" i="34" s="1"/>
  <c r="AL106" i="34" s="1"/>
  <c r="AD100" i="34"/>
  <c r="AA106" i="34" s="1"/>
  <c r="AD106" i="34" s="1"/>
  <c r="V100" i="34"/>
  <c r="S106" i="34" s="1"/>
  <c r="V106" i="34" s="1"/>
  <c r="N100" i="34"/>
  <c r="K106" i="34" s="1"/>
  <c r="N106" i="34" s="1"/>
  <c r="AT98" i="34"/>
  <c r="AL98" i="34"/>
  <c r="AD98" i="34"/>
  <c r="V98" i="34"/>
  <c r="N98" i="34"/>
  <c r="AT97" i="34"/>
  <c r="AL97" i="34"/>
  <c r="AD97" i="34"/>
  <c r="V97" i="34"/>
  <c r="N97" i="34"/>
  <c r="AT96" i="34"/>
  <c r="AL96" i="34"/>
  <c r="AD96" i="34"/>
  <c r="V96" i="34"/>
  <c r="N96" i="34"/>
  <c r="AT95" i="34"/>
  <c r="AL95" i="34"/>
  <c r="AD95" i="34"/>
  <c r="V95" i="34"/>
  <c r="N95" i="34"/>
  <c r="AT94" i="34"/>
  <c r="AL94" i="34"/>
  <c r="AD94" i="34"/>
  <c r="V94" i="34"/>
  <c r="N94" i="34"/>
  <c r="AT93" i="34"/>
  <c r="AL93" i="34"/>
  <c r="AD93" i="34"/>
  <c r="V93" i="34"/>
  <c r="N93" i="34"/>
  <c r="AT92" i="34"/>
  <c r="AL92" i="34"/>
  <c r="AD92" i="34"/>
  <c r="V92" i="34"/>
  <c r="N92" i="34"/>
  <c r="AT91" i="34"/>
  <c r="AL91" i="34"/>
  <c r="AD91" i="34"/>
  <c r="V91" i="34"/>
  <c r="N91" i="34"/>
  <c r="AT90" i="34"/>
  <c r="AL90" i="34"/>
  <c r="AD90" i="34"/>
  <c r="V90" i="34"/>
  <c r="N90" i="34"/>
  <c r="AT89" i="34"/>
  <c r="AL89" i="34"/>
  <c r="AD89" i="34"/>
  <c r="V89" i="34"/>
  <c r="N89" i="34"/>
  <c r="K88" i="34"/>
  <c r="N88" i="34" s="1"/>
  <c r="N99" i="34" s="1"/>
  <c r="AT86" i="34"/>
  <c r="AL86" i="34"/>
  <c r="AD86" i="34"/>
  <c r="V86" i="34"/>
  <c r="N86" i="34"/>
  <c r="AT83" i="34"/>
  <c r="AT81" i="34"/>
  <c r="AL81" i="34"/>
  <c r="AD81" i="34"/>
  <c r="V81" i="34"/>
  <c r="N81" i="34"/>
  <c r="AT79" i="34"/>
  <c r="AL79" i="34"/>
  <c r="AD79" i="34"/>
  <c r="V79" i="34"/>
  <c r="N79" i="34"/>
  <c r="AT78" i="34"/>
  <c r="AL78" i="34"/>
  <c r="AD78" i="34"/>
  <c r="V78" i="34"/>
  <c r="N78" i="34"/>
  <c r="AT77" i="34"/>
  <c r="AL77" i="34"/>
  <c r="AD77" i="34"/>
  <c r="V77" i="34"/>
  <c r="N77" i="34"/>
  <c r="AT76" i="34"/>
  <c r="AL76" i="34"/>
  <c r="AD76" i="34"/>
  <c r="V76" i="34"/>
  <c r="N76" i="34"/>
  <c r="AT75" i="34"/>
  <c r="AL75" i="34"/>
  <c r="AD75" i="34"/>
  <c r="V75" i="34"/>
  <c r="N75" i="34"/>
  <c r="AT74" i="34"/>
  <c r="AL74" i="34"/>
  <c r="AD74" i="34"/>
  <c r="V74" i="34"/>
  <c r="N74" i="34"/>
  <c r="AT73" i="34"/>
  <c r="AL73" i="34"/>
  <c r="AD73" i="34"/>
  <c r="V73" i="34"/>
  <c r="N73" i="34"/>
  <c r="AT72" i="34"/>
  <c r="AL72" i="34"/>
  <c r="AD72" i="34"/>
  <c r="V72" i="34"/>
  <c r="N72" i="34"/>
  <c r="AT71" i="34"/>
  <c r="AL71" i="34"/>
  <c r="AD71" i="34"/>
  <c r="V71" i="34"/>
  <c r="N71" i="34"/>
  <c r="AT70" i="34"/>
  <c r="AL70" i="34"/>
  <c r="AD70" i="34"/>
  <c r="V70" i="34"/>
  <c r="N70" i="34"/>
  <c r="AT69" i="34"/>
  <c r="AT80" i="34" s="1"/>
  <c r="AQ69" i="34"/>
  <c r="AI69" i="34"/>
  <c r="AL69" i="34" s="1"/>
  <c r="AL80" i="34" s="1"/>
  <c r="AD69" i="34"/>
  <c r="AD80" i="34" s="1"/>
  <c r="AA69" i="34"/>
  <c r="S69" i="34"/>
  <c r="V69" i="34" s="1"/>
  <c r="V80" i="34" s="1"/>
  <c r="K69" i="34"/>
  <c r="N69" i="34" s="1"/>
  <c r="N80" i="34" s="1"/>
  <c r="AT67" i="34"/>
  <c r="AL67" i="34"/>
  <c r="AD67" i="34"/>
  <c r="V67" i="34"/>
  <c r="N67" i="34"/>
  <c r="AT66" i="34"/>
  <c r="AL66" i="34"/>
  <c r="AD66" i="34"/>
  <c r="V66" i="34"/>
  <c r="N66" i="34"/>
  <c r="AT65" i="34"/>
  <c r="AL65" i="34"/>
  <c r="AD65" i="34"/>
  <c r="V65" i="34"/>
  <c r="N65" i="34"/>
  <c r="AT64" i="34"/>
  <c r="AL64" i="34"/>
  <c r="AD64" i="34"/>
  <c r="V64" i="34"/>
  <c r="N64" i="34"/>
  <c r="AT63" i="34"/>
  <c r="AL63" i="34"/>
  <c r="AD63" i="34"/>
  <c r="V63" i="34"/>
  <c r="N63" i="34"/>
  <c r="AT62" i="34"/>
  <c r="AQ68" i="34" s="1"/>
  <c r="AT68" i="34" s="1"/>
  <c r="AL62" i="34"/>
  <c r="AI68" i="34" s="1"/>
  <c r="AL68" i="34" s="1"/>
  <c r="AD62" i="34"/>
  <c r="AA68" i="34" s="1"/>
  <c r="AD68" i="34" s="1"/>
  <c r="V62" i="34"/>
  <c r="S68" i="34" s="1"/>
  <c r="V68" i="34" s="1"/>
  <c r="N62" i="34"/>
  <c r="K68" i="34" s="1"/>
  <c r="N68" i="34" s="1"/>
  <c r="AT60" i="34"/>
  <c r="AL60" i="34"/>
  <c r="AD60" i="34"/>
  <c r="V60" i="34"/>
  <c r="N60" i="34"/>
  <c r="AT59" i="34"/>
  <c r="AL59" i="34"/>
  <c r="AD59" i="34"/>
  <c r="V59" i="34"/>
  <c r="N59" i="34"/>
  <c r="AT58" i="34"/>
  <c r="AL58" i="34"/>
  <c r="AD58" i="34"/>
  <c r="V58" i="34"/>
  <c r="N58" i="34"/>
  <c r="AT57" i="34"/>
  <c r="AL57" i="34"/>
  <c r="AD57" i="34"/>
  <c r="V57" i="34"/>
  <c r="N57" i="34"/>
  <c r="AT56" i="34"/>
  <c r="AL56" i="34"/>
  <c r="AD56" i="34"/>
  <c r="V56" i="34"/>
  <c r="N56" i="34"/>
  <c r="AT55" i="34"/>
  <c r="AL55" i="34"/>
  <c r="AD55" i="34"/>
  <c r="V55" i="34"/>
  <c r="N55" i="34"/>
  <c r="AT54" i="34"/>
  <c r="AL54" i="34"/>
  <c r="AD54" i="34"/>
  <c r="V54" i="34"/>
  <c r="N54" i="34"/>
  <c r="AT53" i="34"/>
  <c r="AL53" i="34"/>
  <c r="AD53" i="34"/>
  <c r="V53" i="34"/>
  <c r="N53" i="34"/>
  <c r="AT52" i="34"/>
  <c r="AL52" i="34"/>
  <c r="AD52" i="34"/>
  <c r="V52" i="34"/>
  <c r="N52" i="34"/>
  <c r="AT51" i="34"/>
  <c r="AL51" i="34"/>
  <c r="AD51" i="34"/>
  <c r="V51" i="34"/>
  <c r="N51" i="34"/>
  <c r="AT50" i="34"/>
  <c r="AT61" i="34" s="1"/>
  <c r="AQ50" i="34"/>
  <c r="AI50" i="34"/>
  <c r="AL50" i="34" s="1"/>
  <c r="AL61" i="34" s="1"/>
  <c r="AD50" i="34"/>
  <c r="AD61" i="34" s="1"/>
  <c r="AA50" i="34"/>
  <c r="S50" i="34"/>
  <c r="V50" i="34" s="1"/>
  <c r="V61" i="34" s="1"/>
  <c r="K50" i="34"/>
  <c r="N50" i="34" s="1"/>
  <c r="N61" i="34" s="1"/>
  <c r="AQ49" i="34"/>
  <c r="AT49" i="34" s="1"/>
  <c r="K49" i="34"/>
  <c r="N49" i="34" s="1"/>
  <c r="AT48" i="34"/>
  <c r="AL48" i="34"/>
  <c r="AD48" i="34"/>
  <c r="V48" i="34"/>
  <c r="N48" i="34"/>
  <c r="AT47" i="34"/>
  <c r="AL47" i="34"/>
  <c r="AD47" i="34"/>
  <c r="V47" i="34"/>
  <c r="N47" i="34"/>
  <c r="AT46" i="34"/>
  <c r="AL46" i="34"/>
  <c r="AD46" i="34"/>
  <c r="V46" i="34"/>
  <c r="N46" i="34"/>
  <c r="AT45" i="34"/>
  <c r="AL45" i="34"/>
  <c r="AD45" i="34"/>
  <c r="V45" i="34"/>
  <c r="N45" i="34"/>
  <c r="AT44" i="34"/>
  <c r="AL44" i="34"/>
  <c r="AD44" i="34"/>
  <c r="V44" i="34"/>
  <c r="N44" i="34"/>
  <c r="AT43" i="34"/>
  <c r="AL43" i="34"/>
  <c r="AI49" i="34" s="1"/>
  <c r="AL49" i="34" s="1"/>
  <c r="AD43" i="34"/>
  <c r="AA49" i="34" s="1"/>
  <c r="AD49" i="34" s="1"/>
  <c r="V43" i="34"/>
  <c r="S49" i="34" s="1"/>
  <c r="V49" i="34" s="1"/>
  <c r="N43" i="34"/>
  <c r="AT41" i="34"/>
  <c r="AL41" i="34"/>
  <c r="AD41" i="34"/>
  <c r="V41" i="34"/>
  <c r="N41" i="34"/>
  <c r="AT40" i="34"/>
  <c r="AL40" i="34"/>
  <c r="AD40" i="34"/>
  <c r="V40" i="34"/>
  <c r="N40" i="34"/>
  <c r="AT39" i="34"/>
  <c r="AL39" i="34"/>
  <c r="AD39" i="34"/>
  <c r="V39" i="34"/>
  <c r="N39" i="34"/>
  <c r="AT38" i="34"/>
  <c r="AL38" i="34"/>
  <c r="AD38" i="34"/>
  <c r="V38" i="34"/>
  <c r="N38" i="34"/>
  <c r="AT37" i="34"/>
  <c r="AL37" i="34"/>
  <c r="AD37" i="34"/>
  <c r="V37" i="34"/>
  <c r="N37" i="34"/>
  <c r="AT36" i="34"/>
  <c r="AL36" i="34"/>
  <c r="AD36" i="34"/>
  <c r="V36" i="34"/>
  <c r="N36" i="34"/>
  <c r="AT35" i="34"/>
  <c r="AL35" i="34"/>
  <c r="AD35" i="34"/>
  <c r="V35" i="34"/>
  <c r="N35" i="34"/>
  <c r="AT34" i="34"/>
  <c r="AL34" i="34"/>
  <c r="AD34" i="34"/>
  <c r="V34" i="34"/>
  <c r="N34" i="34"/>
  <c r="AT33" i="34"/>
  <c r="AL33" i="34"/>
  <c r="AD33" i="34"/>
  <c r="V33" i="34"/>
  <c r="N33" i="34"/>
  <c r="AT32" i="34"/>
  <c r="AL32" i="34"/>
  <c r="AD32" i="34"/>
  <c r="V32" i="34"/>
  <c r="N32" i="34"/>
  <c r="AT29" i="34"/>
  <c r="AL29" i="34"/>
  <c r="AD29" i="34"/>
  <c r="V29" i="34"/>
  <c r="N29" i="34"/>
  <c r="AT24" i="34"/>
  <c r="AL24" i="34"/>
  <c r="AD24" i="34"/>
  <c r="V24" i="34"/>
  <c r="N24" i="34"/>
  <c r="AT5" i="34"/>
  <c r="AL5" i="34"/>
  <c r="AD5" i="34"/>
  <c r="N10" i="34"/>
  <c r="V10" i="34"/>
  <c r="AD10" i="34"/>
  <c r="AL10" i="34"/>
  <c r="AT10" i="34"/>
  <c r="N13" i="34"/>
  <c r="V13" i="34"/>
  <c r="AD13" i="34"/>
  <c r="AL13" i="34"/>
  <c r="AT13" i="34"/>
  <c r="N14" i="34"/>
  <c r="V14" i="34"/>
  <c r="AD14" i="34"/>
  <c r="AL14" i="34"/>
  <c r="AT14" i="34"/>
  <c r="N15" i="34"/>
  <c r="V15" i="34"/>
  <c r="AD15" i="34"/>
  <c r="AL15" i="34"/>
  <c r="AT15" i="34"/>
  <c r="N16" i="34"/>
  <c r="V16" i="34"/>
  <c r="AD16" i="34"/>
  <c r="AL16" i="34"/>
  <c r="AT16" i="34"/>
  <c r="N17" i="34"/>
  <c r="V17" i="34"/>
  <c r="AD17" i="34"/>
  <c r="AL17" i="34"/>
  <c r="AT17" i="34"/>
  <c r="N18" i="34"/>
  <c r="V18" i="34"/>
  <c r="AD18" i="34"/>
  <c r="AL18" i="34"/>
  <c r="AT18" i="34"/>
  <c r="N19" i="34"/>
  <c r="V19" i="34"/>
  <c r="AD19" i="34"/>
  <c r="AL19" i="34"/>
  <c r="AT19" i="34"/>
  <c r="N20" i="34"/>
  <c r="V20" i="34"/>
  <c r="AD20" i="34"/>
  <c r="AL20" i="34"/>
  <c r="AT20" i="34"/>
  <c r="N21" i="34"/>
  <c r="V21" i="34"/>
  <c r="AD21" i="34"/>
  <c r="AL21" i="34"/>
  <c r="AT21" i="34"/>
  <c r="N22" i="34"/>
  <c r="V22" i="34"/>
  <c r="AD22" i="34"/>
  <c r="AL22" i="34"/>
  <c r="AT22" i="34"/>
  <c r="AL1143" i="33"/>
  <c r="AD1143" i="33"/>
  <c r="V1143" i="33"/>
  <c r="N1143" i="33"/>
  <c r="AL1142" i="33"/>
  <c r="AD1142" i="33"/>
  <c r="V1142" i="33"/>
  <c r="N1142" i="33"/>
  <c r="AL1141" i="33"/>
  <c r="AD1141" i="33"/>
  <c r="V1141" i="33"/>
  <c r="N1141" i="33"/>
  <c r="AL1140" i="33"/>
  <c r="AD1140" i="33"/>
  <c r="V1140" i="33"/>
  <c r="N1140" i="33"/>
  <c r="AL1139" i="33"/>
  <c r="AD1139" i="33"/>
  <c r="V1139" i="33"/>
  <c r="N1139" i="33"/>
  <c r="AL1138" i="33"/>
  <c r="AD1138" i="33"/>
  <c r="V1138" i="33"/>
  <c r="N1138" i="33"/>
  <c r="AL1137" i="33"/>
  <c r="AD1137" i="33"/>
  <c r="V1137" i="33"/>
  <c r="N1137" i="33"/>
  <c r="AL1136" i="33"/>
  <c r="AD1136" i="33"/>
  <c r="V1136" i="33"/>
  <c r="N1136" i="33"/>
  <c r="AL1135" i="33"/>
  <c r="AD1135" i="33"/>
  <c r="V1135" i="33"/>
  <c r="N1135" i="33"/>
  <c r="AL1134" i="33"/>
  <c r="AD1134" i="33"/>
  <c r="V1134" i="33"/>
  <c r="N1134" i="33"/>
  <c r="AI1133" i="33"/>
  <c r="AL1133" i="33" s="1"/>
  <c r="AL1144" i="33" s="1"/>
  <c r="AA1133" i="33"/>
  <c r="AD1133" i="33" s="1"/>
  <c r="AD1144" i="33" s="1"/>
  <c r="S1133" i="33"/>
  <c r="V1133" i="33" s="1"/>
  <c r="V1144" i="33" s="1"/>
  <c r="K1133" i="33"/>
  <c r="N1133" i="33" s="1"/>
  <c r="N1144" i="33" s="1"/>
  <c r="S1132" i="33"/>
  <c r="V1132" i="33" s="1"/>
  <c r="AL1131" i="33"/>
  <c r="AD1131" i="33"/>
  <c r="V1131" i="33"/>
  <c r="N1131" i="33"/>
  <c r="AL1130" i="33"/>
  <c r="AD1130" i="33"/>
  <c r="V1130" i="33"/>
  <c r="N1130" i="33"/>
  <c r="AL1129" i="33"/>
  <c r="AD1129" i="33"/>
  <c r="V1129" i="33"/>
  <c r="N1129" i="33"/>
  <c r="AP1126" i="33" s="1"/>
  <c r="AL1128" i="33"/>
  <c r="AD1128" i="33"/>
  <c r="V1128" i="33"/>
  <c r="N1128" i="33"/>
  <c r="AO1126" i="33" s="1"/>
  <c r="AL1127" i="33"/>
  <c r="AD1127" i="33"/>
  <c r="V1127" i="33"/>
  <c r="N1127" i="33"/>
  <c r="AN1126" i="33" s="1"/>
  <c r="AL1126" i="33"/>
  <c r="AI1132" i="33" s="1"/>
  <c r="AL1132" i="33" s="1"/>
  <c r="AD1126" i="33"/>
  <c r="AA1132" i="33" s="1"/>
  <c r="AD1132" i="33" s="1"/>
  <c r="V1126" i="33"/>
  <c r="N1126" i="33"/>
  <c r="K1132" i="33" s="1"/>
  <c r="N1132" i="33" s="1"/>
  <c r="AS1126" i="33" s="1"/>
  <c r="AL1124" i="33"/>
  <c r="AD1124" i="33"/>
  <c r="V1124" i="33"/>
  <c r="N1124" i="33"/>
  <c r="AL1123" i="33"/>
  <c r="AD1123" i="33"/>
  <c r="V1123" i="33"/>
  <c r="N1123" i="33"/>
  <c r="AL1122" i="33"/>
  <c r="AD1122" i="33"/>
  <c r="V1122" i="33"/>
  <c r="N1122" i="33"/>
  <c r="AL1121" i="33"/>
  <c r="AD1121" i="33"/>
  <c r="V1121" i="33"/>
  <c r="N1121" i="33"/>
  <c r="AL1120" i="33"/>
  <c r="AD1120" i="33"/>
  <c r="V1120" i="33"/>
  <c r="N1120" i="33"/>
  <c r="AL1119" i="33"/>
  <c r="AD1119" i="33"/>
  <c r="V1119" i="33"/>
  <c r="N1119" i="33"/>
  <c r="AL1118" i="33"/>
  <c r="AD1118" i="33"/>
  <c r="V1118" i="33"/>
  <c r="N1118" i="33"/>
  <c r="AL1117" i="33"/>
  <c r="AD1117" i="33"/>
  <c r="V1117" i="33"/>
  <c r="N1117" i="33"/>
  <c r="AL1116" i="33"/>
  <c r="AD1116" i="33"/>
  <c r="V1116" i="33"/>
  <c r="N1116" i="33"/>
  <c r="AL1115" i="33"/>
  <c r="AD1115" i="33"/>
  <c r="V1115" i="33"/>
  <c r="N1115" i="33"/>
  <c r="AI1114" i="33"/>
  <c r="AL1114" i="33" s="1"/>
  <c r="AL1125" i="33" s="1"/>
  <c r="AA1114" i="33"/>
  <c r="AD1114" i="33" s="1"/>
  <c r="AD1125" i="33" s="1"/>
  <c r="S1114" i="33"/>
  <c r="V1114" i="33" s="1"/>
  <c r="V1125" i="33" s="1"/>
  <c r="K1114" i="33"/>
  <c r="N1114" i="33" s="1"/>
  <c r="N1125" i="33" s="1"/>
  <c r="AA1113" i="33"/>
  <c r="AD1113" i="33" s="1"/>
  <c r="AL1112" i="33"/>
  <c r="AD1112" i="33"/>
  <c r="V1112" i="33"/>
  <c r="N1112" i="33"/>
  <c r="AL1111" i="33"/>
  <c r="AD1111" i="33"/>
  <c r="V1111" i="33"/>
  <c r="N1111" i="33"/>
  <c r="AL1110" i="33"/>
  <c r="AD1110" i="33"/>
  <c r="V1110" i="33"/>
  <c r="AP1107" i="33" s="1"/>
  <c r="N1110" i="33"/>
  <c r="AL1109" i="33"/>
  <c r="AD1109" i="33"/>
  <c r="V1109" i="33"/>
  <c r="AO1107" i="33" s="1"/>
  <c r="N1109" i="33"/>
  <c r="AL1108" i="33"/>
  <c r="AD1108" i="33"/>
  <c r="V1108" i="33"/>
  <c r="AN1107" i="33" s="1"/>
  <c r="N1108" i="33"/>
  <c r="AL1107" i="33"/>
  <c r="AI1113" i="33" s="1"/>
  <c r="AL1113" i="33" s="1"/>
  <c r="AD1107" i="33"/>
  <c r="V1107" i="33"/>
  <c r="S1113" i="33" s="1"/>
  <c r="V1113" i="33" s="1"/>
  <c r="N1107" i="33"/>
  <c r="K1113" i="33" s="1"/>
  <c r="N1113" i="33" s="1"/>
  <c r="AL1105" i="33"/>
  <c r="AD1105" i="33"/>
  <c r="V1105" i="33"/>
  <c r="N1105" i="33"/>
  <c r="AL1104" i="33"/>
  <c r="AD1104" i="33"/>
  <c r="V1104" i="33"/>
  <c r="N1104" i="33"/>
  <c r="AL1103" i="33"/>
  <c r="AD1103" i="33"/>
  <c r="V1103" i="33"/>
  <c r="N1103" i="33"/>
  <c r="AL1102" i="33"/>
  <c r="AD1102" i="33"/>
  <c r="V1102" i="33"/>
  <c r="N1102" i="33"/>
  <c r="AL1101" i="33"/>
  <c r="AD1101" i="33"/>
  <c r="V1101" i="33"/>
  <c r="N1101" i="33"/>
  <c r="AL1100" i="33"/>
  <c r="AD1100" i="33"/>
  <c r="V1100" i="33"/>
  <c r="N1100" i="33"/>
  <c r="AL1099" i="33"/>
  <c r="AD1099" i="33"/>
  <c r="V1099" i="33"/>
  <c r="N1099" i="33"/>
  <c r="AL1098" i="33"/>
  <c r="AD1098" i="33"/>
  <c r="V1098" i="33"/>
  <c r="N1098" i="33"/>
  <c r="AL1097" i="33"/>
  <c r="AD1097" i="33"/>
  <c r="V1097" i="33"/>
  <c r="N1097" i="33"/>
  <c r="AL1096" i="33"/>
  <c r="AD1096" i="33"/>
  <c r="V1096" i="33"/>
  <c r="N1096" i="33"/>
  <c r="AI1095" i="33"/>
  <c r="AL1095" i="33" s="1"/>
  <c r="AL1106" i="33" s="1"/>
  <c r="AA1095" i="33"/>
  <c r="AD1095" i="33" s="1"/>
  <c r="AD1106" i="33" s="1"/>
  <c r="S1095" i="33"/>
  <c r="V1095" i="33" s="1"/>
  <c r="V1106" i="33" s="1"/>
  <c r="K1095" i="33"/>
  <c r="N1095" i="33" s="1"/>
  <c r="N1106" i="33" s="1"/>
  <c r="AA1094" i="33"/>
  <c r="AD1094" i="33" s="1"/>
  <c r="AL1093" i="33"/>
  <c r="AD1093" i="33"/>
  <c r="V1093" i="33"/>
  <c r="N1093" i="33"/>
  <c r="AL1092" i="33"/>
  <c r="AD1092" i="33"/>
  <c r="V1092" i="33"/>
  <c r="N1092" i="33"/>
  <c r="AL1091" i="33"/>
  <c r="AD1091" i="33"/>
  <c r="AP1088" i="33" s="1"/>
  <c r="V1091" i="33"/>
  <c r="N1091" i="33"/>
  <c r="AL1090" i="33"/>
  <c r="AD1090" i="33"/>
  <c r="AO1088" i="33" s="1"/>
  <c r="V1090" i="33"/>
  <c r="N1090" i="33"/>
  <c r="AL1089" i="33"/>
  <c r="AD1089" i="33"/>
  <c r="AN1088" i="33" s="1"/>
  <c r="V1089" i="33"/>
  <c r="N1089" i="33"/>
  <c r="AL1088" i="33"/>
  <c r="AI1094" i="33" s="1"/>
  <c r="AL1094" i="33" s="1"/>
  <c r="AD1088" i="33"/>
  <c r="V1088" i="33"/>
  <c r="S1094" i="33" s="1"/>
  <c r="V1094" i="33" s="1"/>
  <c r="N1088" i="33"/>
  <c r="K1094" i="33" s="1"/>
  <c r="N1094" i="33" s="1"/>
  <c r="AL1086" i="33"/>
  <c r="AD1086" i="33"/>
  <c r="V1086" i="33"/>
  <c r="N1086" i="33"/>
  <c r="AL1085" i="33"/>
  <c r="AD1085" i="33"/>
  <c r="V1085" i="33"/>
  <c r="N1085" i="33"/>
  <c r="AL1084" i="33"/>
  <c r="AD1084" i="33"/>
  <c r="V1084" i="33"/>
  <c r="N1084" i="33"/>
  <c r="AL1083" i="33"/>
  <c r="AD1083" i="33"/>
  <c r="V1083" i="33"/>
  <c r="N1083" i="33"/>
  <c r="AL1082" i="33"/>
  <c r="AD1082" i="33"/>
  <c r="V1082" i="33"/>
  <c r="N1082" i="33"/>
  <c r="AL1081" i="33"/>
  <c r="AD1081" i="33"/>
  <c r="V1081" i="33"/>
  <c r="N1081" i="33"/>
  <c r="AL1080" i="33"/>
  <c r="AD1080" i="33"/>
  <c r="V1080" i="33"/>
  <c r="N1080" i="33"/>
  <c r="AU1069" i="33" s="1"/>
  <c r="AL1079" i="33"/>
  <c r="AD1079" i="33"/>
  <c r="V1079" i="33"/>
  <c r="N1079" i="33"/>
  <c r="AL1078" i="33"/>
  <c r="AD1078" i="33"/>
  <c r="V1078" i="33"/>
  <c r="N1078" i="33"/>
  <c r="AW1069" i="33" s="1"/>
  <c r="AL1077" i="33"/>
  <c r="AD1077" i="33"/>
  <c r="V1077" i="33"/>
  <c r="N1077" i="33"/>
  <c r="AL1074" i="33"/>
  <c r="AD1074" i="33"/>
  <c r="V1074" i="33"/>
  <c r="N1074" i="33"/>
  <c r="AR1069" i="33" s="1"/>
  <c r="AL1073" i="33"/>
  <c r="AL1069" i="33"/>
  <c r="AI1075" i="33" s="1"/>
  <c r="AL1075" i="33" s="1"/>
  <c r="AD1069" i="33"/>
  <c r="V1069" i="33"/>
  <c r="N1069" i="33"/>
  <c r="AL1067" i="33"/>
  <c r="AD1067" i="33"/>
  <c r="V1067" i="33"/>
  <c r="N1067" i="33"/>
  <c r="AL1066" i="33"/>
  <c r="AD1066" i="33"/>
  <c r="V1066" i="33"/>
  <c r="N1066" i="33"/>
  <c r="AL1065" i="33"/>
  <c r="AD1065" i="33"/>
  <c r="V1065" i="33"/>
  <c r="N1065" i="33"/>
  <c r="AL1064" i="33"/>
  <c r="AD1064" i="33"/>
  <c r="V1064" i="33"/>
  <c r="N1064" i="33"/>
  <c r="AL1063" i="33"/>
  <c r="AD1063" i="33"/>
  <c r="V1063" i="33"/>
  <c r="N1063" i="33"/>
  <c r="AL1062" i="33"/>
  <c r="AD1062" i="33"/>
  <c r="V1062" i="33"/>
  <c r="N1062" i="33"/>
  <c r="AL1061" i="33"/>
  <c r="AD1061" i="33"/>
  <c r="V1061" i="33"/>
  <c r="N1061" i="33"/>
  <c r="AL1060" i="33"/>
  <c r="AD1060" i="33"/>
  <c r="V1060" i="33"/>
  <c r="N1060" i="33"/>
  <c r="AL1059" i="33"/>
  <c r="AD1059" i="33"/>
  <c r="V1059" i="33"/>
  <c r="N1059" i="33"/>
  <c r="AL1058" i="33"/>
  <c r="AD1058" i="33"/>
  <c r="V1058" i="33"/>
  <c r="N1058" i="33"/>
  <c r="AI1057" i="33"/>
  <c r="AL1057" i="33" s="1"/>
  <c r="AL1068" i="33" s="1"/>
  <c r="AA1057" i="33"/>
  <c r="AD1057" i="33" s="1"/>
  <c r="AD1068" i="33" s="1"/>
  <c r="S1057" i="33"/>
  <c r="V1057" i="33" s="1"/>
  <c r="V1068" i="33" s="1"/>
  <c r="K1057" i="33"/>
  <c r="N1057" i="33" s="1"/>
  <c r="N1068" i="33" s="1"/>
  <c r="AL1055" i="33"/>
  <c r="AD1055" i="33"/>
  <c r="V1055" i="33"/>
  <c r="N1055" i="33"/>
  <c r="AL1054" i="33"/>
  <c r="AQ1050" i="33" s="1"/>
  <c r="AD1054" i="33"/>
  <c r="V1054" i="33"/>
  <c r="N1054" i="33"/>
  <c r="AL1053" i="33"/>
  <c r="AP1050" i="33" s="1"/>
  <c r="AD1053" i="33"/>
  <c r="V1053" i="33"/>
  <c r="N1053" i="33"/>
  <c r="AL1052" i="33"/>
  <c r="AD1052" i="33"/>
  <c r="V1052" i="33"/>
  <c r="N1052" i="33"/>
  <c r="AL1051" i="33"/>
  <c r="AN1050" i="33" s="1"/>
  <c r="AD1051" i="33"/>
  <c r="V1051" i="33"/>
  <c r="N1051" i="33"/>
  <c r="AL1050" i="33"/>
  <c r="AI1056" i="33" s="1"/>
  <c r="AL1056" i="33" s="1"/>
  <c r="AD1050" i="33"/>
  <c r="AA1056" i="33" s="1"/>
  <c r="AD1056" i="33" s="1"/>
  <c r="V1050" i="33"/>
  <c r="S1056" i="33" s="1"/>
  <c r="V1056" i="33" s="1"/>
  <c r="N1050" i="33"/>
  <c r="K1056" i="33" s="1"/>
  <c r="N1056" i="33" s="1"/>
  <c r="AL1048" i="33"/>
  <c r="AD1048" i="33"/>
  <c r="V1048" i="33"/>
  <c r="N1048" i="33"/>
  <c r="AL1047" i="33"/>
  <c r="AD1047" i="33"/>
  <c r="V1047" i="33"/>
  <c r="N1047" i="33"/>
  <c r="AL1046" i="33"/>
  <c r="AD1046" i="33"/>
  <c r="V1046" i="33"/>
  <c r="N1046" i="33"/>
  <c r="AL1045" i="33"/>
  <c r="AD1045" i="33"/>
  <c r="V1045" i="33"/>
  <c r="N1045" i="33"/>
  <c r="AL1044" i="33"/>
  <c r="AD1044" i="33"/>
  <c r="V1044" i="33"/>
  <c r="N1044" i="33"/>
  <c r="AL1043" i="33"/>
  <c r="AD1043" i="33"/>
  <c r="V1043" i="33"/>
  <c r="N1043" i="33"/>
  <c r="AL1042" i="33"/>
  <c r="AD1042" i="33"/>
  <c r="V1042" i="33"/>
  <c r="N1042" i="33"/>
  <c r="AL1041" i="33"/>
  <c r="AD1041" i="33"/>
  <c r="V1041" i="33"/>
  <c r="N1041" i="33"/>
  <c r="AL1040" i="33"/>
  <c r="AD1040" i="33"/>
  <c r="V1040" i="33"/>
  <c r="N1040" i="33"/>
  <c r="AL1039" i="33"/>
  <c r="AD1039" i="33"/>
  <c r="V1039" i="33"/>
  <c r="N1039" i="33"/>
  <c r="AI1038" i="33"/>
  <c r="AL1038" i="33" s="1"/>
  <c r="AL1049" i="33" s="1"/>
  <c r="AA1038" i="33"/>
  <c r="AD1038" i="33" s="1"/>
  <c r="AD1049" i="33" s="1"/>
  <c r="S1038" i="33"/>
  <c r="V1038" i="33" s="1"/>
  <c r="V1049" i="33" s="1"/>
  <c r="K1038" i="33"/>
  <c r="N1038" i="33" s="1"/>
  <c r="N1049" i="33" s="1"/>
  <c r="AA1037" i="33"/>
  <c r="AD1037" i="33" s="1"/>
  <c r="AL1036" i="33"/>
  <c r="AD1036" i="33"/>
  <c r="V1036" i="33"/>
  <c r="N1036" i="33"/>
  <c r="AL1035" i="33"/>
  <c r="AD1035" i="33"/>
  <c r="V1035" i="33"/>
  <c r="N1035" i="33"/>
  <c r="AQ1031" i="33" s="1"/>
  <c r="AL1034" i="33"/>
  <c r="AD1034" i="33"/>
  <c r="V1034" i="33"/>
  <c r="N1034" i="33"/>
  <c r="AP1031" i="33" s="1"/>
  <c r="AL1033" i="33"/>
  <c r="AD1033" i="33"/>
  <c r="V1033" i="33"/>
  <c r="N1033" i="33"/>
  <c r="AL1032" i="33"/>
  <c r="AD1032" i="33"/>
  <c r="V1032" i="33"/>
  <c r="N1032" i="33"/>
  <c r="AN1031" i="33" s="1"/>
  <c r="AL1031" i="33"/>
  <c r="AI1037" i="33" s="1"/>
  <c r="AL1037" i="33" s="1"/>
  <c r="AD1031" i="33"/>
  <c r="V1031" i="33"/>
  <c r="S1037" i="33" s="1"/>
  <c r="V1037" i="33" s="1"/>
  <c r="N1031" i="33"/>
  <c r="K1037" i="33" s="1"/>
  <c r="N1037" i="33" s="1"/>
  <c r="AS1031" i="33" s="1"/>
  <c r="AL1029" i="33"/>
  <c r="AD1029" i="33"/>
  <c r="V1029" i="33"/>
  <c r="N1029" i="33"/>
  <c r="AL1028" i="33"/>
  <c r="AD1028" i="33"/>
  <c r="V1028" i="33"/>
  <c r="N1028" i="33"/>
  <c r="AL1027" i="33"/>
  <c r="AD1027" i="33"/>
  <c r="V1027" i="33"/>
  <c r="N1027" i="33"/>
  <c r="AL1026" i="33"/>
  <c r="AD1026" i="33"/>
  <c r="V1026" i="33"/>
  <c r="N1026" i="33"/>
  <c r="AL1025" i="33"/>
  <c r="AD1025" i="33"/>
  <c r="V1025" i="33"/>
  <c r="N1025" i="33"/>
  <c r="AL1024" i="33"/>
  <c r="AD1024" i="33"/>
  <c r="V1024" i="33"/>
  <c r="N1024" i="33"/>
  <c r="AV1012" i="33" s="1"/>
  <c r="AL1023" i="33"/>
  <c r="AD1023" i="33"/>
  <c r="V1023" i="33"/>
  <c r="N1023" i="33"/>
  <c r="AU1012" i="33" s="1"/>
  <c r="AL1022" i="33"/>
  <c r="AD1022" i="33"/>
  <c r="V1022" i="33"/>
  <c r="N1022" i="33"/>
  <c r="AL1021" i="33"/>
  <c r="AD1021" i="33"/>
  <c r="V1021" i="33"/>
  <c r="N1021" i="33"/>
  <c r="AW1012" i="33" s="1"/>
  <c r="AL1020" i="33"/>
  <c r="AD1020" i="33"/>
  <c r="V1020" i="33"/>
  <c r="N1020" i="33"/>
  <c r="AI1019" i="33"/>
  <c r="AL1019" i="33" s="1"/>
  <c r="AL1030" i="33" s="1"/>
  <c r="AA1019" i="33"/>
  <c r="AD1019" i="33" s="1"/>
  <c r="AD1030" i="33" s="1"/>
  <c r="S1019" i="33"/>
  <c r="V1019" i="33" s="1"/>
  <c r="V1030" i="33" s="1"/>
  <c r="K1019" i="33"/>
  <c r="N1019" i="33" s="1"/>
  <c r="N1030" i="33" s="1"/>
  <c r="AA1018" i="33"/>
  <c r="AD1018" i="33" s="1"/>
  <c r="AL1017" i="33"/>
  <c r="AD1017" i="33"/>
  <c r="V1017" i="33"/>
  <c r="N1017" i="33"/>
  <c r="AL1016" i="33"/>
  <c r="AD1016" i="33"/>
  <c r="V1016" i="33"/>
  <c r="N1016" i="33"/>
  <c r="AL1015" i="33"/>
  <c r="AD1015" i="33"/>
  <c r="V1015" i="33"/>
  <c r="N1015" i="33"/>
  <c r="AL1014" i="33"/>
  <c r="AD1014" i="33"/>
  <c r="V1014" i="33"/>
  <c r="N1014" i="33"/>
  <c r="AL1013" i="33"/>
  <c r="AD1013" i="33"/>
  <c r="V1013" i="33"/>
  <c r="AN1012" i="33" s="1"/>
  <c r="N1013" i="33"/>
  <c r="AL1012" i="33"/>
  <c r="AI1018" i="33" s="1"/>
  <c r="AL1018" i="33" s="1"/>
  <c r="AD1012" i="33"/>
  <c r="V1012" i="33"/>
  <c r="S1018" i="33" s="1"/>
  <c r="V1018" i="33" s="1"/>
  <c r="N1012" i="33"/>
  <c r="K1018" i="33" s="1"/>
  <c r="N1018" i="33" s="1"/>
  <c r="AL1010" i="33"/>
  <c r="AD1010" i="33"/>
  <c r="V1010" i="33"/>
  <c r="N1010" i="33"/>
  <c r="AL1009" i="33"/>
  <c r="AD1009" i="33"/>
  <c r="V1009" i="33"/>
  <c r="N1009" i="33"/>
  <c r="AL1008" i="33"/>
  <c r="AD1008" i="33"/>
  <c r="V1008" i="33"/>
  <c r="N1008" i="33"/>
  <c r="AL1007" i="33"/>
  <c r="AD1007" i="33"/>
  <c r="V1007" i="33"/>
  <c r="N1007" i="33"/>
  <c r="AL1006" i="33"/>
  <c r="AD1006" i="33"/>
  <c r="V1006" i="33"/>
  <c r="N1006" i="33"/>
  <c r="AL1005" i="33"/>
  <c r="AD1005" i="33"/>
  <c r="V1005" i="33"/>
  <c r="N1005" i="33"/>
  <c r="AL1004" i="33"/>
  <c r="AD1004" i="33"/>
  <c r="V1004" i="33"/>
  <c r="N1004" i="33"/>
  <c r="AL1003" i="33"/>
  <c r="AD1003" i="33"/>
  <c r="V1003" i="33"/>
  <c r="N1003" i="33"/>
  <c r="AL1002" i="33"/>
  <c r="AD1002" i="33"/>
  <c r="V1002" i="33"/>
  <c r="N1002" i="33"/>
  <c r="AL1001" i="33"/>
  <c r="AD1001" i="33"/>
  <c r="V1001" i="33"/>
  <c r="N1001" i="33"/>
  <c r="AL998" i="33"/>
  <c r="AD998" i="33"/>
  <c r="V998" i="33"/>
  <c r="N998" i="33"/>
  <c r="AD996" i="33"/>
  <c r="AL993" i="33"/>
  <c r="AD993" i="33"/>
  <c r="V993" i="33"/>
  <c r="N993" i="33"/>
  <c r="AL991" i="33"/>
  <c r="AD991" i="33"/>
  <c r="V991" i="33"/>
  <c r="N991" i="33"/>
  <c r="AL990" i="33"/>
  <c r="AD990" i="33"/>
  <c r="V990" i="33"/>
  <c r="N990" i="33"/>
  <c r="AL989" i="33"/>
  <c r="AD989" i="33"/>
  <c r="V989" i="33"/>
  <c r="N989" i="33"/>
  <c r="AL988" i="33"/>
  <c r="AD988" i="33"/>
  <c r="V988" i="33"/>
  <c r="N988" i="33"/>
  <c r="AL987" i="33"/>
  <c r="AD987" i="33"/>
  <c r="V987" i="33"/>
  <c r="N987" i="33"/>
  <c r="AL986" i="33"/>
  <c r="AD986" i="33"/>
  <c r="V986" i="33"/>
  <c r="N986" i="33"/>
  <c r="AL985" i="33"/>
  <c r="AD985" i="33"/>
  <c r="V985" i="33"/>
  <c r="N985" i="33"/>
  <c r="AL984" i="33"/>
  <c r="AD984" i="33"/>
  <c r="V984" i="33"/>
  <c r="N984" i="33"/>
  <c r="AL983" i="33"/>
  <c r="AD983" i="33"/>
  <c r="V983" i="33"/>
  <c r="N983" i="33"/>
  <c r="AW974" i="33" s="1"/>
  <c r="AL982" i="33"/>
  <c r="AD982" i="33"/>
  <c r="V982" i="33"/>
  <c r="N982" i="33"/>
  <c r="AI981" i="33"/>
  <c r="AL981" i="33" s="1"/>
  <c r="AL992" i="33" s="1"/>
  <c r="AA981" i="33"/>
  <c r="AD981" i="33" s="1"/>
  <c r="AD992" i="33" s="1"/>
  <c r="S981" i="33"/>
  <c r="V981" i="33" s="1"/>
  <c r="V992" i="33" s="1"/>
  <c r="K981" i="33"/>
  <c r="N981" i="33" s="1"/>
  <c r="N992" i="33" s="1"/>
  <c r="AA980" i="33"/>
  <c r="AD980" i="33" s="1"/>
  <c r="AL979" i="33"/>
  <c r="AD979" i="33"/>
  <c r="V979" i="33"/>
  <c r="N979" i="33"/>
  <c r="AR974" i="33" s="1"/>
  <c r="AL978" i="33"/>
  <c r="AD978" i="33"/>
  <c r="V978" i="33"/>
  <c r="N978" i="33"/>
  <c r="AL977" i="33"/>
  <c r="AP974" i="33" s="1"/>
  <c r="AD977" i="33"/>
  <c r="V977" i="33"/>
  <c r="N977" i="33"/>
  <c r="AL976" i="33"/>
  <c r="AO974" i="33" s="1"/>
  <c r="AD976" i="33"/>
  <c r="V976" i="33"/>
  <c r="N976" i="33"/>
  <c r="AL975" i="33"/>
  <c r="AD975" i="33"/>
  <c r="V975" i="33"/>
  <c r="N975" i="33"/>
  <c r="AL974" i="33"/>
  <c r="AI980" i="33" s="1"/>
  <c r="AL980" i="33" s="1"/>
  <c r="AD974" i="33"/>
  <c r="V974" i="33"/>
  <c r="S980" i="33" s="1"/>
  <c r="V980" i="33" s="1"/>
  <c r="N974" i="33"/>
  <c r="K980" i="33" s="1"/>
  <c r="N980" i="33" s="1"/>
  <c r="AL972" i="33"/>
  <c r="AD972" i="33"/>
  <c r="V972" i="33"/>
  <c r="N972" i="33"/>
  <c r="AL971" i="33"/>
  <c r="AD971" i="33"/>
  <c r="V971" i="33"/>
  <c r="N971" i="33"/>
  <c r="AL970" i="33"/>
  <c r="AD970" i="33"/>
  <c r="V970" i="33"/>
  <c r="N970" i="33"/>
  <c r="AL969" i="33"/>
  <c r="AD969" i="33"/>
  <c r="V969" i="33"/>
  <c r="N969" i="33"/>
  <c r="AL968" i="33"/>
  <c r="AD968" i="33"/>
  <c r="V968" i="33"/>
  <c r="N968" i="33"/>
  <c r="AL967" i="33"/>
  <c r="AD967" i="33"/>
  <c r="V967" i="33"/>
  <c r="N967" i="33"/>
  <c r="AL966" i="33"/>
  <c r="AD966" i="33"/>
  <c r="V966" i="33"/>
  <c r="N966" i="33"/>
  <c r="AL965" i="33"/>
  <c r="AD965" i="33"/>
  <c r="V965" i="33"/>
  <c r="N965" i="33"/>
  <c r="AL964" i="33"/>
  <c r="AD964" i="33"/>
  <c r="V964" i="33"/>
  <c r="N964" i="33"/>
  <c r="AL963" i="33"/>
  <c r="AD963" i="33"/>
  <c r="V963" i="33"/>
  <c r="N963" i="33"/>
  <c r="AI962" i="33"/>
  <c r="AL962" i="33" s="1"/>
  <c r="AL973" i="33" s="1"/>
  <c r="AA962" i="33"/>
  <c r="AD962" i="33" s="1"/>
  <c r="AD973" i="33" s="1"/>
  <c r="S962" i="33"/>
  <c r="V962" i="33" s="1"/>
  <c r="V973" i="33" s="1"/>
  <c r="K962" i="33"/>
  <c r="N962" i="33" s="1"/>
  <c r="N973" i="33" s="1"/>
  <c r="AL960" i="33"/>
  <c r="AD960" i="33"/>
  <c r="V960" i="33"/>
  <c r="N960" i="33"/>
  <c r="AL959" i="33"/>
  <c r="AD959" i="33"/>
  <c r="V959" i="33"/>
  <c r="N959" i="33"/>
  <c r="AL958" i="33"/>
  <c r="AP955" i="33" s="1"/>
  <c r="AD958" i="33"/>
  <c r="V958" i="33"/>
  <c r="N958" i="33"/>
  <c r="AL957" i="33"/>
  <c r="AO955" i="33" s="1"/>
  <c r="AD957" i="33"/>
  <c r="V957" i="33"/>
  <c r="N957" i="33"/>
  <c r="AL956" i="33"/>
  <c r="AN955" i="33" s="1"/>
  <c r="AD956" i="33"/>
  <c r="V956" i="33"/>
  <c r="N956" i="33"/>
  <c r="AL955" i="33"/>
  <c r="AI961" i="33" s="1"/>
  <c r="AL961" i="33" s="1"/>
  <c r="AD955" i="33"/>
  <c r="AA961" i="33" s="1"/>
  <c r="AD961" i="33" s="1"/>
  <c r="V955" i="33"/>
  <c r="S961" i="33" s="1"/>
  <c r="V961" i="33" s="1"/>
  <c r="N955" i="33"/>
  <c r="K961" i="33" s="1"/>
  <c r="N961" i="33" s="1"/>
  <c r="AL953" i="33"/>
  <c r="AD953" i="33"/>
  <c r="V953" i="33"/>
  <c r="N953" i="33"/>
  <c r="AL952" i="33"/>
  <c r="AD952" i="33"/>
  <c r="V952" i="33"/>
  <c r="N952" i="33"/>
  <c r="AL951" i="33"/>
  <c r="AD951" i="33"/>
  <c r="V951" i="33"/>
  <c r="N951" i="33"/>
  <c r="AL950" i="33"/>
  <c r="AD950" i="33"/>
  <c r="V950" i="33"/>
  <c r="N950" i="33"/>
  <c r="AL949" i="33"/>
  <c r="AD949" i="33"/>
  <c r="V949" i="33"/>
  <c r="N949" i="33"/>
  <c r="AL948" i="33"/>
  <c r="AD948" i="33"/>
  <c r="V948" i="33"/>
  <c r="N948" i="33"/>
  <c r="AL947" i="33"/>
  <c r="AD947" i="33"/>
  <c r="V947" i="33"/>
  <c r="N947" i="33"/>
  <c r="AU936" i="33" s="1"/>
  <c r="AL946" i="33"/>
  <c r="AD946" i="33"/>
  <c r="V946" i="33"/>
  <c r="N946" i="33"/>
  <c r="AL945" i="33"/>
  <c r="AD945" i="33"/>
  <c r="V945" i="33"/>
  <c r="N945" i="33"/>
  <c r="AW936" i="33" s="1"/>
  <c r="AL944" i="33"/>
  <c r="AD944" i="33"/>
  <c r="V944" i="33"/>
  <c r="N944" i="33"/>
  <c r="AI943" i="33"/>
  <c r="AL943" i="33" s="1"/>
  <c r="AL954" i="33" s="1"/>
  <c r="AA943" i="33"/>
  <c r="AD943" i="33" s="1"/>
  <c r="AD954" i="33" s="1"/>
  <c r="S943" i="33"/>
  <c r="V943" i="33" s="1"/>
  <c r="V954" i="33" s="1"/>
  <c r="K943" i="33"/>
  <c r="N943" i="33" s="1"/>
  <c r="N954" i="33" s="1"/>
  <c r="AA942" i="33"/>
  <c r="AD942" i="33" s="1"/>
  <c r="AL941" i="33"/>
  <c r="AD941" i="33"/>
  <c r="V941" i="33"/>
  <c r="N941" i="33"/>
  <c r="AR936" i="33" s="1"/>
  <c r="AL940" i="33"/>
  <c r="AD940" i="33"/>
  <c r="V940" i="33"/>
  <c r="N940" i="33"/>
  <c r="AQ936" i="33" s="1"/>
  <c r="AL939" i="33"/>
  <c r="AD939" i="33"/>
  <c r="V939" i="33"/>
  <c r="N939" i="33"/>
  <c r="AP936" i="33" s="1"/>
  <c r="AL938" i="33"/>
  <c r="AD938" i="33"/>
  <c r="V938" i="33"/>
  <c r="N938" i="33"/>
  <c r="AO936" i="33" s="1"/>
  <c r="AL937" i="33"/>
  <c r="AD937" i="33"/>
  <c r="V937" i="33"/>
  <c r="N937" i="33"/>
  <c r="AN936" i="33" s="1"/>
  <c r="AL936" i="33"/>
  <c r="AI942" i="33" s="1"/>
  <c r="AL942" i="33" s="1"/>
  <c r="AD936" i="33"/>
  <c r="V936" i="33"/>
  <c r="S942" i="33" s="1"/>
  <c r="V942" i="33" s="1"/>
  <c r="N936" i="33"/>
  <c r="K942" i="33" s="1"/>
  <c r="N942" i="33" s="1"/>
  <c r="AL934" i="33"/>
  <c r="AD934" i="33"/>
  <c r="V934" i="33"/>
  <c r="N934" i="33"/>
  <c r="AL933" i="33"/>
  <c r="AD933" i="33"/>
  <c r="V933" i="33"/>
  <c r="N933" i="33"/>
  <c r="AL932" i="33"/>
  <c r="AD932" i="33"/>
  <c r="V932" i="33"/>
  <c r="N932" i="33"/>
  <c r="AL931" i="33"/>
  <c r="AD931" i="33"/>
  <c r="V931" i="33"/>
  <c r="N931" i="33"/>
  <c r="AL930" i="33"/>
  <c r="AD930" i="33"/>
  <c r="V930" i="33"/>
  <c r="N930" i="33"/>
  <c r="AL929" i="33"/>
  <c r="AD929" i="33"/>
  <c r="V929" i="33"/>
  <c r="N929" i="33"/>
  <c r="AL928" i="33"/>
  <c r="AD928" i="33"/>
  <c r="V928" i="33"/>
  <c r="N928" i="33"/>
  <c r="AL927" i="33"/>
  <c r="AD927" i="33"/>
  <c r="V927" i="33"/>
  <c r="N927" i="33"/>
  <c r="AL926" i="33"/>
  <c r="AD926" i="33"/>
  <c r="V926" i="33"/>
  <c r="N926" i="33"/>
  <c r="AL925" i="33"/>
  <c r="AD925" i="33"/>
  <c r="V925" i="33"/>
  <c r="N925" i="33"/>
  <c r="AL922" i="33"/>
  <c r="AD922" i="33"/>
  <c r="V922" i="33"/>
  <c r="N922" i="33"/>
  <c r="V919" i="33"/>
  <c r="AL917" i="33"/>
  <c r="AD917" i="33"/>
  <c r="V917" i="33"/>
  <c r="S923" i="33" s="1"/>
  <c r="V923" i="33" s="1"/>
  <c r="N917" i="33"/>
  <c r="AL915" i="33"/>
  <c r="AD915" i="33"/>
  <c r="V915" i="33"/>
  <c r="N915" i="33"/>
  <c r="AL914" i="33"/>
  <c r="AD914" i="33"/>
  <c r="V914" i="33"/>
  <c r="N914" i="33"/>
  <c r="AL913" i="33"/>
  <c r="AD913" i="33"/>
  <c r="V913" i="33"/>
  <c r="N913" i="33"/>
  <c r="AL912" i="33"/>
  <c r="AD912" i="33"/>
  <c r="V912" i="33"/>
  <c r="N912" i="33"/>
  <c r="AL911" i="33"/>
  <c r="AD911" i="33"/>
  <c r="V911" i="33"/>
  <c r="N911" i="33"/>
  <c r="AL910" i="33"/>
  <c r="AD910" i="33"/>
  <c r="V910" i="33"/>
  <c r="N910" i="33"/>
  <c r="AL909" i="33"/>
  <c r="AD909" i="33"/>
  <c r="V909" i="33"/>
  <c r="N909" i="33"/>
  <c r="AL908" i="33"/>
  <c r="AD908" i="33"/>
  <c r="V908" i="33"/>
  <c r="N908" i="33"/>
  <c r="AL907" i="33"/>
  <c r="AD907" i="33"/>
  <c r="V907" i="33"/>
  <c r="N907" i="33"/>
  <c r="AL906" i="33"/>
  <c r="AD906" i="33"/>
  <c r="V906" i="33"/>
  <c r="N906" i="33"/>
  <c r="AI905" i="33"/>
  <c r="AL905" i="33" s="1"/>
  <c r="AL916" i="33" s="1"/>
  <c r="AA905" i="33"/>
  <c r="AD905" i="33" s="1"/>
  <c r="AD916" i="33" s="1"/>
  <c r="S905" i="33"/>
  <c r="V905" i="33" s="1"/>
  <c r="V916" i="33" s="1"/>
  <c r="K905" i="33"/>
  <c r="N905" i="33" s="1"/>
  <c r="N916" i="33" s="1"/>
  <c r="AA904" i="33"/>
  <c r="AD904" i="33" s="1"/>
  <c r="AL903" i="33"/>
  <c r="AD903" i="33"/>
  <c r="V903" i="33"/>
  <c r="N903" i="33"/>
  <c r="AL902" i="33"/>
  <c r="AD902" i="33"/>
  <c r="AQ898" i="33" s="1"/>
  <c r="V902" i="33"/>
  <c r="N902" i="33"/>
  <c r="AL901" i="33"/>
  <c r="AD901" i="33"/>
  <c r="V901" i="33"/>
  <c r="N901" i="33"/>
  <c r="AL900" i="33"/>
  <c r="AD900" i="33"/>
  <c r="AO898" i="33" s="1"/>
  <c r="V900" i="33"/>
  <c r="N900" i="33"/>
  <c r="AL899" i="33"/>
  <c r="AD899" i="33"/>
  <c r="AN898" i="33" s="1"/>
  <c r="V899" i="33"/>
  <c r="N899" i="33"/>
  <c r="AL898" i="33"/>
  <c r="AI904" i="33" s="1"/>
  <c r="AL904" i="33" s="1"/>
  <c r="AD898" i="33"/>
  <c r="V898" i="33"/>
  <c r="S904" i="33" s="1"/>
  <c r="V904" i="33" s="1"/>
  <c r="N898" i="33"/>
  <c r="K904" i="33" s="1"/>
  <c r="N904" i="33" s="1"/>
  <c r="AL896" i="33"/>
  <c r="AD896" i="33"/>
  <c r="V896" i="33"/>
  <c r="N896" i="33"/>
  <c r="AL895" i="33"/>
  <c r="AD895" i="33"/>
  <c r="V895" i="33"/>
  <c r="N895" i="33"/>
  <c r="AL894" i="33"/>
  <c r="AD894" i="33"/>
  <c r="V894" i="33"/>
  <c r="N894" i="33"/>
  <c r="AL893" i="33"/>
  <c r="AD893" i="33"/>
  <c r="V893" i="33"/>
  <c r="N893" i="33"/>
  <c r="AL892" i="33"/>
  <c r="AD892" i="33"/>
  <c r="V892" i="33"/>
  <c r="N892" i="33"/>
  <c r="AL891" i="33"/>
  <c r="AD891" i="33"/>
  <c r="V891" i="33"/>
  <c r="N891" i="33"/>
  <c r="AL890" i="33"/>
  <c r="AD890" i="33"/>
  <c r="V890" i="33"/>
  <c r="N890" i="33"/>
  <c r="AL889" i="33"/>
  <c r="AD889" i="33"/>
  <c r="V889" i="33"/>
  <c r="N889" i="33"/>
  <c r="AL888" i="33"/>
  <c r="AD888" i="33"/>
  <c r="V888" i="33"/>
  <c r="N888" i="33"/>
  <c r="AL887" i="33"/>
  <c r="AD887" i="33"/>
  <c r="V887" i="33"/>
  <c r="N887" i="33"/>
  <c r="AI886" i="33"/>
  <c r="AL886" i="33" s="1"/>
  <c r="AL897" i="33" s="1"/>
  <c r="AA886" i="33"/>
  <c r="AD886" i="33" s="1"/>
  <c r="AD897" i="33" s="1"/>
  <c r="S886" i="33"/>
  <c r="V886" i="33" s="1"/>
  <c r="V897" i="33" s="1"/>
  <c r="K886" i="33"/>
  <c r="N886" i="33" s="1"/>
  <c r="N897" i="33" s="1"/>
  <c r="AL884" i="33"/>
  <c r="AD884" i="33"/>
  <c r="V884" i="33"/>
  <c r="N884" i="33"/>
  <c r="AL883" i="33"/>
  <c r="AD883" i="33"/>
  <c r="AQ879" i="33" s="1"/>
  <c r="V883" i="33"/>
  <c r="N883" i="33"/>
  <c r="AL882" i="33"/>
  <c r="AD882" i="33"/>
  <c r="V882" i="33"/>
  <c r="N882" i="33"/>
  <c r="AL881" i="33"/>
  <c r="AD881" i="33"/>
  <c r="AO879" i="33" s="1"/>
  <c r="V881" i="33"/>
  <c r="N881" i="33"/>
  <c r="AL880" i="33"/>
  <c r="AD880" i="33"/>
  <c r="AN879" i="33" s="1"/>
  <c r="V880" i="33"/>
  <c r="N880" i="33"/>
  <c r="AL879" i="33"/>
  <c r="AI885" i="33" s="1"/>
  <c r="AL885" i="33" s="1"/>
  <c r="AD879" i="33"/>
  <c r="AA885" i="33" s="1"/>
  <c r="AD885" i="33" s="1"/>
  <c r="V879" i="33"/>
  <c r="S885" i="33" s="1"/>
  <c r="V885" i="33" s="1"/>
  <c r="N879" i="33"/>
  <c r="K885" i="33" s="1"/>
  <c r="N885" i="33" s="1"/>
  <c r="AL877" i="33"/>
  <c r="AD877" i="33"/>
  <c r="V877" i="33"/>
  <c r="N877" i="33"/>
  <c r="AL876" i="33"/>
  <c r="AD876" i="33"/>
  <c r="V876" i="33"/>
  <c r="N876" i="33"/>
  <c r="AL875" i="33"/>
  <c r="AD875" i="33"/>
  <c r="V875" i="33"/>
  <c r="N875" i="33"/>
  <c r="AL874" i="33"/>
  <c r="AD874" i="33"/>
  <c r="V874" i="33"/>
  <c r="N874" i="33"/>
  <c r="AL873" i="33"/>
  <c r="AD873" i="33"/>
  <c r="V873" i="33"/>
  <c r="N873" i="33"/>
  <c r="AL872" i="33"/>
  <c r="AD872" i="33"/>
  <c r="V872" i="33"/>
  <c r="N872" i="33"/>
  <c r="AV860" i="33" s="1"/>
  <c r="AL871" i="33"/>
  <c r="AD871" i="33"/>
  <c r="V871" i="33"/>
  <c r="N871" i="33"/>
  <c r="AL870" i="33"/>
  <c r="AD870" i="33"/>
  <c r="V870" i="33"/>
  <c r="N870" i="33"/>
  <c r="AL869" i="33"/>
  <c r="AD869" i="33"/>
  <c r="V869" i="33"/>
  <c r="N869" i="33"/>
  <c r="AW860" i="33" s="1"/>
  <c r="AL868" i="33"/>
  <c r="AD868" i="33"/>
  <c r="V868" i="33"/>
  <c r="N868" i="33"/>
  <c r="AI867" i="33"/>
  <c r="AL867" i="33" s="1"/>
  <c r="AL878" i="33" s="1"/>
  <c r="AA867" i="33"/>
  <c r="AD867" i="33" s="1"/>
  <c r="AD878" i="33" s="1"/>
  <c r="S867" i="33"/>
  <c r="V867" i="33" s="1"/>
  <c r="V878" i="33" s="1"/>
  <c r="K867" i="33"/>
  <c r="N867" i="33" s="1"/>
  <c r="N878" i="33" s="1"/>
  <c r="AA866" i="33"/>
  <c r="AD866" i="33" s="1"/>
  <c r="AL865" i="33"/>
  <c r="AD865" i="33"/>
  <c r="V865" i="33"/>
  <c r="N865" i="33"/>
  <c r="AR860" i="33" s="1"/>
  <c r="AL864" i="33"/>
  <c r="AD864" i="33"/>
  <c r="V864" i="33"/>
  <c r="N864" i="33"/>
  <c r="AL863" i="33"/>
  <c r="AP860" i="33" s="1"/>
  <c r="AD863" i="33"/>
  <c r="V863" i="33"/>
  <c r="N863" i="33"/>
  <c r="AL862" i="33"/>
  <c r="AD862" i="33"/>
  <c r="V862" i="33"/>
  <c r="N862" i="33"/>
  <c r="AL861" i="33"/>
  <c r="AD861" i="33"/>
  <c r="V861" i="33"/>
  <c r="N861" i="33"/>
  <c r="AL860" i="33"/>
  <c r="AI866" i="33" s="1"/>
  <c r="AL866" i="33" s="1"/>
  <c r="AD860" i="33"/>
  <c r="V860" i="33"/>
  <c r="S866" i="33" s="1"/>
  <c r="V866" i="33" s="1"/>
  <c r="N860" i="33"/>
  <c r="K866" i="33" s="1"/>
  <c r="N866" i="33" s="1"/>
  <c r="AL858" i="33"/>
  <c r="AD858" i="33"/>
  <c r="V858" i="33"/>
  <c r="N858" i="33"/>
  <c r="AL857" i="33"/>
  <c r="AD857" i="33"/>
  <c r="V857" i="33"/>
  <c r="N857" i="33"/>
  <c r="AL856" i="33"/>
  <c r="AD856" i="33"/>
  <c r="V856" i="33"/>
  <c r="N856" i="33"/>
  <c r="AL855" i="33"/>
  <c r="AD855" i="33"/>
  <c r="V855" i="33"/>
  <c r="N855" i="33"/>
  <c r="AL854" i="33"/>
  <c r="AD854" i="33"/>
  <c r="V854" i="33"/>
  <c r="N854" i="33"/>
  <c r="AL853" i="33"/>
  <c r="AD853" i="33"/>
  <c r="V853" i="33"/>
  <c r="N853" i="33"/>
  <c r="AL852" i="33"/>
  <c r="AD852" i="33"/>
  <c r="V852" i="33"/>
  <c r="N852" i="33"/>
  <c r="AL851" i="33"/>
  <c r="AD851" i="33"/>
  <c r="V851" i="33"/>
  <c r="N851" i="33"/>
  <c r="AL850" i="33"/>
  <c r="AD850" i="33"/>
  <c r="V850" i="33"/>
  <c r="N850" i="33"/>
  <c r="AL849" i="33"/>
  <c r="AD849" i="33"/>
  <c r="V849" i="33"/>
  <c r="N849" i="33"/>
  <c r="AI848" i="33"/>
  <c r="AL848" i="33" s="1"/>
  <c r="AL859" i="33" s="1"/>
  <c r="AL846" i="33"/>
  <c r="AD846" i="33"/>
  <c r="V846" i="33"/>
  <c r="N846" i="33"/>
  <c r="N843" i="33"/>
  <c r="AL841" i="33"/>
  <c r="AD841" i="33"/>
  <c r="V841" i="33"/>
  <c r="N841" i="33"/>
  <c r="AL839" i="33"/>
  <c r="AD839" i="33"/>
  <c r="V839" i="33"/>
  <c r="N839" i="33"/>
  <c r="AL838" i="33"/>
  <c r="AD838" i="33"/>
  <c r="V838" i="33"/>
  <c r="N838" i="33"/>
  <c r="AL837" i="33"/>
  <c r="AD837" i="33"/>
  <c r="V837" i="33"/>
  <c r="N837" i="33"/>
  <c r="AL836" i="33"/>
  <c r="AD836" i="33"/>
  <c r="V836" i="33"/>
  <c r="N836" i="33"/>
  <c r="AL835" i="33"/>
  <c r="AD835" i="33"/>
  <c r="V835" i="33"/>
  <c r="N835" i="33"/>
  <c r="AL834" i="33"/>
  <c r="AD834" i="33"/>
  <c r="V834" i="33"/>
  <c r="N834" i="33"/>
  <c r="AV822" i="33" s="1"/>
  <c r="AL833" i="33"/>
  <c r="AD833" i="33"/>
  <c r="V833" i="33"/>
  <c r="N833" i="33"/>
  <c r="AU822" i="33" s="1"/>
  <c r="AL832" i="33"/>
  <c r="AD832" i="33"/>
  <c r="V832" i="33"/>
  <c r="N832" i="33"/>
  <c r="AL831" i="33"/>
  <c r="AD831" i="33"/>
  <c r="V831" i="33"/>
  <c r="N831" i="33"/>
  <c r="AL830" i="33"/>
  <c r="AD830" i="33"/>
  <c r="V830" i="33"/>
  <c r="N830" i="33"/>
  <c r="AI829" i="33"/>
  <c r="AL829" i="33" s="1"/>
  <c r="AL840" i="33" s="1"/>
  <c r="AA829" i="33"/>
  <c r="AD829" i="33" s="1"/>
  <c r="AD840" i="33" s="1"/>
  <c r="S829" i="33"/>
  <c r="V829" i="33" s="1"/>
  <c r="V840" i="33" s="1"/>
  <c r="K829" i="33"/>
  <c r="N829" i="33" s="1"/>
  <c r="N840" i="33" s="1"/>
  <c r="AT822" i="33" s="1"/>
  <c r="AA828" i="33"/>
  <c r="AD828" i="33" s="1"/>
  <c r="AL827" i="33"/>
  <c r="AD827" i="33"/>
  <c r="V827" i="33"/>
  <c r="N827" i="33"/>
  <c r="AL826" i="33"/>
  <c r="AD826" i="33"/>
  <c r="V826" i="33"/>
  <c r="N826" i="33"/>
  <c r="AL825" i="33"/>
  <c r="AD825" i="33"/>
  <c r="V825" i="33"/>
  <c r="N825" i="33"/>
  <c r="AL824" i="33"/>
  <c r="AD824" i="33"/>
  <c r="V824" i="33"/>
  <c r="N824" i="33"/>
  <c r="AL823" i="33"/>
  <c r="AD823" i="33"/>
  <c r="V823" i="33"/>
  <c r="N823" i="33"/>
  <c r="AL822" i="33"/>
  <c r="AI828" i="33" s="1"/>
  <c r="AL828" i="33" s="1"/>
  <c r="AD822" i="33"/>
  <c r="V822" i="33"/>
  <c r="S828" i="33" s="1"/>
  <c r="V828" i="33" s="1"/>
  <c r="N822" i="33"/>
  <c r="K828" i="33" s="1"/>
  <c r="N828" i="33" s="1"/>
  <c r="AL820" i="33"/>
  <c r="AD820" i="33"/>
  <c r="V820" i="33"/>
  <c r="N820" i="33"/>
  <c r="AL819" i="33"/>
  <c r="AD819" i="33"/>
  <c r="V819" i="33"/>
  <c r="N819" i="33"/>
  <c r="AL818" i="33"/>
  <c r="AD818" i="33"/>
  <c r="V818" i="33"/>
  <c r="N818" i="33"/>
  <c r="AL817" i="33"/>
  <c r="AD817" i="33"/>
  <c r="V817" i="33"/>
  <c r="N817" i="33"/>
  <c r="AL816" i="33"/>
  <c r="AD816" i="33"/>
  <c r="V816" i="33"/>
  <c r="N816" i="33"/>
  <c r="AL815" i="33"/>
  <c r="AD815" i="33"/>
  <c r="V815" i="33"/>
  <c r="N815" i="33"/>
  <c r="AV803" i="33" s="1"/>
  <c r="AL814" i="33"/>
  <c r="AD814" i="33"/>
  <c r="V814" i="33"/>
  <c r="N814" i="33"/>
  <c r="AU803" i="33" s="1"/>
  <c r="AL813" i="33"/>
  <c r="AD813" i="33"/>
  <c r="V813" i="33"/>
  <c r="N813" i="33"/>
  <c r="AL812" i="33"/>
  <c r="AD812" i="33"/>
  <c r="V812" i="33"/>
  <c r="N812" i="33"/>
  <c r="AW803" i="33" s="1"/>
  <c r="AL811" i="33"/>
  <c r="AD811" i="33"/>
  <c r="V811" i="33"/>
  <c r="N811" i="33"/>
  <c r="AI810" i="33"/>
  <c r="AL810" i="33" s="1"/>
  <c r="AL821" i="33" s="1"/>
  <c r="AA810" i="33"/>
  <c r="AD810" i="33" s="1"/>
  <c r="AD821" i="33" s="1"/>
  <c r="S810" i="33"/>
  <c r="V810" i="33" s="1"/>
  <c r="V821" i="33" s="1"/>
  <c r="K810" i="33"/>
  <c r="N810" i="33" s="1"/>
  <c r="N821" i="33" s="1"/>
  <c r="AA809" i="33"/>
  <c r="AD809" i="33" s="1"/>
  <c r="AL808" i="33"/>
  <c r="AD808" i="33"/>
  <c r="V808" i="33"/>
  <c r="N808" i="33"/>
  <c r="AR803" i="33" s="1"/>
  <c r="AL807" i="33"/>
  <c r="AD807" i="33"/>
  <c r="V807" i="33"/>
  <c r="N807" i="33"/>
  <c r="AL806" i="33"/>
  <c r="AD806" i="33"/>
  <c r="V806" i="33"/>
  <c r="N806" i="33"/>
  <c r="AL805" i="33"/>
  <c r="AD805" i="33"/>
  <c r="V805" i="33"/>
  <c r="N805" i="33"/>
  <c r="AL804" i="33"/>
  <c r="AD804" i="33"/>
  <c r="V804" i="33"/>
  <c r="N804" i="33"/>
  <c r="AL803" i="33"/>
  <c r="AI809" i="33" s="1"/>
  <c r="AL809" i="33" s="1"/>
  <c r="AD803" i="33"/>
  <c r="V803" i="33"/>
  <c r="S809" i="33" s="1"/>
  <c r="V809" i="33" s="1"/>
  <c r="N803" i="33"/>
  <c r="K809" i="33" s="1"/>
  <c r="N809" i="33" s="1"/>
  <c r="AL801" i="33"/>
  <c r="AD801" i="33"/>
  <c r="V801" i="33"/>
  <c r="N801" i="33"/>
  <c r="AL800" i="33"/>
  <c r="AD800" i="33"/>
  <c r="V800" i="33"/>
  <c r="N800" i="33"/>
  <c r="AL799" i="33"/>
  <c r="AD799" i="33"/>
  <c r="V799" i="33"/>
  <c r="N799" i="33"/>
  <c r="AL798" i="33"/>
  <c r="AD798" i="33"/>
  <c r="V798" i="33"/>
  <c r="N798" i="33"/>
  <c r="AL797" i="33"/>
  <c r="AD797" i="33"/>
  <c r="V797" i="33"/>
  <c r="N797" i="33"/>
  <c r="AL796" i="33"/>
  <c r="AD796" i="33"/>
  <c r="V796" i="33"/>
  <c r="N796" i="33"/>
  <c r="AV784" i="33" s="1"/>
  <c r="AL795" i="33"/>
  <c r="AD795" i="33"/>
  <c r="V795" i="33"/>
  <c r="N795" i="33"/>
  <c r="AL794" i="33"/>
  <c r="AD794" i="33"/>
  <c r="V794" i="33"/>
  <c r="N794" i="33"/>
  <c r="AL793" i="33"/>
  <c r="AD793" i="33"/>
  <c r="V793" i="33"/>
  <c r="N793" i="33"/>
  <c r="AW784" i="33" s="1"/>
  <c r="AL792" i="33"/>
  <c r="AD792" i="33"/>
  <c r="V792" i="33"/>
  <c r="N792" i="33"/>
  <c r="AI791" i="33"/>
  <c r="AL791" i="33" s="1"/>
  <c r="AL802" i="33" s="1"/>
  <c r="AA791" i="33"/>
  <c r="AD791" i="33" s="1"/>
  <c r="AD802" i="33" s="1"/>
  <c r="S791" i="33"/>
  <c r="V791" i="33" s="1"/>
  <c r="V802" i="33" s="1"/>
  <c r="K791" i="33"/>
  <c r="N791" i="33" s="1"/>
  <c r="N802" i="33" s="1"/>
  <c r="AA790" i="33"/>
  <c r="AD790" i="33" s="1"/>
  <c r="AL789" i="33"/>
  <c r="AD789" i="33"/>
  <c r="V789" i="33"/>
  <c r="N789" i="33"/>
  <c r="AL788" i="33"/>
  <c r="AD788" i="33"/>
  <c r="V788" i="33"/>
  <c r="N788" i="33"/>
  <c r="AL787" i="33"/>
  <c r="AD787" i="33"/>
  <c r="V787" i="33"/>
  <c r="N787" i="33"/>
  <c r="AL786" i="33"/>
  <c r="AD786" i="33"/>
  <c r="V786" i="33"/>
  <c r="N786" i="33"/>
  <c r="AL785" i="33"/>
  <c r="AD785" i="33"/>
  <c r="V785" i="33"/>
  <c r="N785" i="33"/>
  <c r="AL784" i="33"/>
  <c r="AI790" i="33" s="1"/>
  <c r="AL790" i="33" s="1"/>
  <c r="AD784" i="33"/>
  <c r="V784" i="33"/>
  <c r="S790" i="33" s="1"/>
  <c r="V790" i="33" s="1"/>
  <c r="N784" i="33"/>
  <c r="K790" i="33" s="1"/>
  <c r="N790" i="33" s="1"/>
  <c r="AL782" i="33"/>
  <c r="AD782" i="33"/>
  <c r="V782" i="33"/>
  <c r="N782" i="33"/>
  <c r="AL781" i="33"/>
  <c r="AD781" i="33"/>
  <c r="V781" i="33"/>
  <c r="N781" i="33"/>
  <c r="AL780" i="33"/>
  <c r="AD780" i="33"/>
  <c r="V780" i="33"/>
  <c r="N780" i="33"/>
  <c r="AL779" i="33"/>
  <c r="AD779" i="33"/>
  <c r="V779" i="33"/>
  <c r="N779" i="33"/>
  <c r="AL778" i="33"/>
  <c r="AD778" i="33"/>
  <c r="V778" i="33"/>
  <c r="N778" i="33"/>
  <c r="AL777" i="33"/>
  <c r="AD777" i="33"/>
  <c r="V777" i="33"/>
  <c r="N777" i="33"/>
  <c r="AL776" i="33"/>
  <c r="AD776" i="33"/>
  <c r="V776" i="33"/>
  <c r="N776" i="33"/>
  <c r="AU765" i="33" s="1"/>
  <c r="AL775" i="33"/>
  <c r="AD775" i="33"/>
  <c r="V775" i="33"/>
  <c r="N775" i="33"/>
  <c r="AL774" i="33"/>
  <c r="AD774" i="33"/>
  <c r="V774" i="33"/>
  <c r="N774" i="33"/>
  <c r="AL773" i="33"/>
  <c r="AD773" i="33"/>
  <c r="V773" i="33"/>
  <c r="N773" i="33"/>
  <c r="AL770" i="33"/>
  <c r="AD770" i="33"/>
  <c r="V770" i="33"/>
  <c r="N770" i="33"/>
  <c r="AR765" i="33" s="1"/>
  <c r="N768" i="33"/>
  <c r="AL765" i="33"/>
  <c r="AD765" i="33"/>
  <c r="V765" i="33"/>
  <c r="N765" i="33"/>
  <c r="AL763" i="33"/>
  <c r="AD763" i="33"/>
  <c r="V763" i="33"/>
  <c r="N763" i="33"/>
  <c r="AL762" i="33"/>
  <c r="AD762" i="33"/>
  <c r="V762" i="33"/>
  <c r="N762" i="33"/>
  <c r="AL761" i="33"/>
  <c r="AD761" i="33"/>
  <c r="V761" i="33"/>
  <c r="N761" i="33"/>
  <c r="AL760" i="33"/>
  <c r="AD760" i="33"/>
  <c r="V760" i="33"/>
  <c r="N760" i="33"/>
  <c r="AL759" i="33"/>
  <c r="AD759" i="33"/>
  <c r="V759" i="33"/>
  <c r="N759" i="33"/>
  <c r="AL758" i="33"/>
  <c r="AD758" i="33"/>
  <c r="V758" i="33"/>
  <c r="N758" i="33"/>
  <c r="AL757" i="33"/>
  <c r="AD757" i="33"/>
  <c r="V757" i="33"/>
  <c r="N757" i="33"/>
  <c r="AL756" i="33"/>
  <c r="AD756" i="33"/>
  <c r="V756" i="33"/>
  <c r="N756" i="33"/>
  <c r="AL755" i="33"/>
  <c r="AD755" i="33"/>
  <c r="V755" i="33"/>
  <c r="N755" i="33"/>
  <c r="AL754" i="33"/>
  <c r="AD754" i="33"/>
  <c r="V754" i="33"/>
  <c r="N754" i="33"/>
  <c r="AI753" i="33"/>
  <c r="AL753" i="33" s="1"/>
  <c r="AL764" i="33" s="1"/>
  <c r="AA753" i="33"/>
  <c r="AD753" i="33" s="1"/>
  <c r="AD764" i="33" s="1"/>
  <c r="S753" i="33"/>
  <c r="V753" i="33" s="1"/>
  <c r="V764" i="33" s="1"/>
  <c r="K753" i="33"/>
  <c r="N753" i="33" s="1"/>
  <c r="N764" i="33" s="1"/>
  <c r="AA752" i="33"/>
  <c r="AD752" i="33" s="1"/>
  <c r="AL751" i="33"/>
  <c r="AD751" i="33"/>
  <c r="V751" i="33"/>
  <c r="N751" i="33"/>
  <c r="AL750" i="33"/>
  <c r="AD750" i="33"/>
  <c r="V750" i="33"/>
  <c r="N750" i="33"/>
  <c r="AL749" i="33"/>
  <c r="AD749" i="33"/>
  <c r="V749" i="33"/>
  <c r="N749" i="33"/>
  <c r="AL748" i="33"/>
  <c r="AD748" i="33"/>
  <c r="V748" i="33"/>
  <c r="N748" i="33"/>
  <c r="AL747" i="33"/>
  <c r="AD747" i="33"/>
  <c r="V747" i="33"/>
  <c r="N747" i="33"/>
  <c r="AL746" i="33"/>
  <c r="AI752" i="33" s="1"/>
  <c r="AL752" i="33" s="1"/>
  <c r="AD746" i="33"/>
  <c r="V746" i="33"/>
  <c r="S752" i="33" s="1"/>
  <c r="V752" i="33" s="1"/>
  <c r="N746" i="33"/>
  <c r="K752" i="33" s="1"/>
  <c r="N752" i="33" s="1"/>
  <c r="AL744" i="33"/>
  <c r="AD744" i="33"/>
  <c r="V744" i="33"/>
  <c r="N744" i="33"/>
  <c r="AL743" i="33"/>
  <c r="AD743" i="33"/>
  <c r="V743" i="33"/>
  <c r="N743" i="33"/>
  <c r="AL742" i="33"/>
  <c r="AD742" i="33"/>
  <c r="V742" i="33"/>
  <c r="N742" i="33"/>
  <c r="AL741" i="33"/>
  <c r="AD741" i="33"/>
  <c r="V741" i="33"/>
  <c r="N741" i="33"/>
  <c r="AL740" i="33"/>
  <c r="AD740" i="33"/>
  <c r="V740" i="33"/>
  <c r="N740" i="33"/>
  <c r="AL739" i="33"/>
  <c r="AD739" i="33"/>
  <c r="V739" i="33"/>
  <c r="N739" i="33"/>
  <c r="AV727" i="33" s="1"/>
  <c r="AL738" i="33"/>
  <c r="AD738" i="33"/>
  <c r="V738" i="33"/>
  <c r="N738" i="33"/>
  <c r="AL737" i="33"/>
  <c r="AD737" i="33"/>
  <c r="V737" i="33"/>
  <c r="N737" i="33"/>
  <c r="AL736" i="33"/>
  <c r="AD736" i="33"/>
  <c r="V736" i="33"/>
  <c r="N736" i="33"/>
  <c r="AW727" i="33" s="1"/>
  <c r="AL735" i="33"/>
  <c r="AD735" i="33"/>
  <c r="V735" i="33"/>
  <c r="N735" i="33"/>
  <c r="AI734" i="33"/>
  <c r="AL734" i="33" s="1"/>
  <c r="AL745" i="33" s="1"/>
  <c r="AA734" i="33"/>
  <c r="AD734" i="33" s="1"/>
  <c r="AD745" i="33" s="1"/>
  <c r="S734" i="33"/>
  <c r="V734" i="33" s="1"/>
  <c r="V745" i="33" s="1"/>
  <c r="K734" i="33"/>
  <c r="N734" i="33" s="1"/>
  <c r="N745" i="33" s="1"/>
  <c r="AA733" i="33"/>
  <c r="AD733" i="33" s="1"/>
  <c r="AL732" i="33"/>
  <c r="AD732" i="33"/>
  <c r="V732" i="33"/>
  <c r="N732" i="33"/>
  <c r="AL731" i="33"/>
  <c r="AD731" i="33"/>
  <c r="V731" i="33"/>
  <c r="N731" i="33"/>
  <c r="AL730" i="33"/>
  <c r="AD730" i="33"/>
  <c r="V730" i="33"/>
  <c r="N730" i="33"/>
  <c r="AL729" i="33"/>
  <c r="AD729" i="33"/>
  <c r="V729" i="33"/>
  <c r="N729" i="33"/>
  <c r="AL728" i="33"/>
  <c r="AD728" i="33"/>
  <c r="V728" i="33"/>
  <c r="N728" i="33"/>
  <c r="AL727" i="33"/>
  <c r="AI733" i="33" s="1"/>
  <c r="AL733" i="33" s="1"/>
  <c r="AD727" i="33"/>
  <c r="V727" i="33"/>
  <c r="S733" i="33" s="1"/>
  <c r="V733" i="33" s="1"/>
  <c r="N727" i="33"/>
  <c r="K733" i="33" s="1"/>
  <c r="N733" i="33" s="1"/>
  <c r="AL725" i="33"/>
  <c r="AD725" i="33"/>
  <c r="V725" i="33"/>
  <c r="N725" i="33"/>
  <c r="AL724" i="33"/>
  <c r="AD724" i="33"/>
  <c r="V724" i="33"/>
  <c r="N724" i="33"/>
  <c r="AL723" i="33"/>
  <c r="AD723" i="33"/>
  <c r="V723" i="33"/>
  <c r="N723" i="33"/>
  <c r="AL722" i="33"/>
  <c r="AD722" i="33"/>
  <c r="V722" i="33"/>
  <c r="N722" i="33"/>
  <c r="AL721" i="33"/>
  <c r="AD721" i="33"/>
  <c r="V721" i="33"/>
  <c r="N721" i="33"/>
  <c r="AL720" i="33"/>
  <c r="AD720" i="33"/>
  <c r="V720" i="33"/>
  <c r="N720" i="33"/>
  <c r="AV708" i="33" s="1"/>
  <c r="AL719" i="33"/>
  <c r="AD719" i="33"/>
  <c r="V719" i="33"/>
  <c r="N719" i="33"/>
  <c r="AU708" i="33" s="1"/>
  <c r="AL718" i="33"/>
  <c r="AD718" i="33"/>
  <c r="V718" i="33"/>
  <c r="N718" i="33"/>
  <c r="AL717" i="33"/>
  <c r="AD717" i="33"/>
  <c r="V717" i="33"/>
  <c r="N717" i="33"/>
  <c r="AW708" i="33" s="1"/>
  <c r="AL716" i="33"/>
  <c r="AD716" i="33"/>
  <c r="V716" i="33"/>
  <c r="N716" i="33"/>
  <c r="AI715" i="33"/>
  <c r="AL715" i="33" s="1"/>
  <c r="AL726" i="33" s="1"/>
  <c r="AA715" i="33"/>
  <c r="AD715" i="33" s="1"/>
  <c r="AD726" i="33" s="1"/>
  <c r="S715" i="33"/>
  <c r="V715" i="33" s="1"/>
  <c r="V726" i="33" s="1"/>
  <c r="K715" i="33"/>
  <c r="N715" i="33" s="1"/>
  <c r="N726" i="33" s="1"/>
  <c r="AA714" i="33"/>
  <c r="AD714" i="33" s="1"/>
  <c r="AL713" i="33"/>
  <c r="AD713" i="33"/>
  <c r="V713" i="33"/>
  <c r="N713" i="33"/>
  <c r="AR708" i="33" s="1"/>
  <c r="AL712" i="33"/>
  <c r="AD712" i="33"/>
  <c r="V712" i="33"/>
  <c r="N712" i="33"/>
  <c r="AL711" i="33"/>
  <c r="AD711" i="33"/>
  <c r="V711" i="33"/>
  <c r="N711" i="33"/>
  <c r="AL710" i="33"/>
  <c r="AD710" i="33"/>
  <c r="V710" i="33"/>
  <c r="N710" i="33"/>
  <c r="AL709" i="33"/>
  <c r="AD709" i="33"/>
  <c r="V709" i="33"/>
  <c r="N709" i="33"/>
  <c r="AL708" i="33"/>
  <c r="AI714" i="33" s="1"/>
  <c r="AL714" i="33" s="1"/>
  <c r="AD708" i="33"/>
  <c r="V708" i="33"/>
  <c r="S714" i="33" s="1"/>
  <c r="V714" i="33" s="1"/>
  <c r="N708" i="33"/>
  <c r="K714" i="33" s="1"/>
  <c r="N714" i="33" s="1"/>
  <c r="AL706" i="33"/>
  <c r="AD706" i="33"/>
  <c r="V706" i="33"/>
  <c r="N706" i="33"/>
  <c r="AL705" i="33"/>
  <c r="AD705" i="33"/>
  <c r="V705" i="33"/>
  <c r="N705" i="33"/>
  <c r="AL704" i="33"/>
  <c r="AD704" i="33"/>
  <c r="V704" i="33"/>
  <c r="N704" i="33"/>
  <c r="AL703" i="33"/>
  <c r="AD703" i="33"/>
  <c r="V703" i="33"/>
  <c r="N703" i="33"/>
  <c r="AL702" i="33"/>
  <c r="AD702" i="33"/>
  <c r="V702" i="33"/>
  <c r="N702" i="33"/>
  <c r="AL701" i="33"/>
  <c r="AD701" i="33"/>
  <c r="V701" i="33"/>
  <c r="N701" i="33"/>
  <c r="AL700" i="33"/>
  <c r="AD700" i="33"/>
  <c r="V700" i="33"/>
  <c r="N700" i="33"/>
  <c r="AU689" i="33" s="1"/>
  <c r="AL699" i="33"/>
  <c r="AD699" i="33"/>
  <c r="V699" i="33"/>
  <c r="N699" i="33"/>
  <c r="AL698" i="33"/>
  <c r="AD698" i="33"/>
  <c r="V698" i="33"/>
  <c r="N698" i="33"/>
  <c r="AL697" i="33"/>
  <c r="AD697" i="33"/>
  <c r="V697" i="33"/>
  <c r="N697" i="33"/>
  <c r="AL694" i="33"/>
  <c r="AD694" i="33"/>
  <c r="V694" i="33"/>
  <c r="N694" i="33"/>
  <c r="AR689" i="33" s="1"/>
  <c r="N693" i="33"/>
  <c r="AL689" i="33"/>
  <c r="AD689" i="33"/>
  <c r="V689" i="33"/>
  <c r="N689" i="33"/>
  <c r="AL687" i="33"/>
  <c r="AD687" i="33"/>
  <c r="V687" i="33"/>
  <c r="N687" i="33"/>
  <c r="AL686" i="33"/>
  <c r="AD686" i="33"/>
  <c r="V686" i="33"/>
  <c r="N686" i="33"/>
  <c r="AL685" i="33"/>
  <c r="AD685" i="33"/>
  <c r="V685" i="33"/>
  <c r="N685" i="33"/>
  <c r="AL684" i="33"/>
  <c r="AD684" i="33"/>
  <c r="V684" i="33"/>
  <c r="N684" i="33"/>
  <c r="AL683" i="33"/>
  <c r="AD683" i="33"/>
  <c r="V683" i="33"/>
  <c r="N683" i="33"/>
  <c r="AL682" i="33"/>
  <c r="AD682" i="33"/>
  <c r="V682" i="33"/>
  <c r="N682" i="33"/>
  <c r="AV670" i="33" s="1"/>
  <c r="AL681" i="33"/>
  <c r="AD681" i="33"/>
  <c r="V681" i="33"/>
  <c r="N681" i="33"/>
  <c r="AU670" i="33" s="1"/>
  <c r="AL680" i="33"/>
  <c r="AD680" i="33"/>
  <c r="V680" i="33"/>
  <c r="N680" i="33"/>
  <c r="AL679" i="33"/>
  <c r="AD679" i="33"/>
  <c r="V679" i="33"/>
  <c r="N679" i="33"/>
  <c r="AW670" i="33" s="1"/>
  <c r="AL678" i="33"/>
  <c r="AD678" i="33"/>
  <c r="V678" i="33"/>
  <c r="N678" i="33"/>
  <c r="AI677" i="33"/>
  <c r="AL677" i="33" s="1"/>
  <c r="AL688" i="33" s="1"/>
  <c r="AA677" i="33"/>
  <c r="AD677" i="33" s="1"/>
  <c r="AD688" i="33" s="1"/>
  <c r="S677" i="33"/>
  <c r="V677" i="33" s="1"/>
  <c r="V688" i="33" s="1"/>
  <c r="K677" i="33"/>
  <c r="N677" i="33" s="1"/>
  <c r="N688" i="33" s="1"/>
  <c r="AT670" i="33" s="1"/>
  <c r="AA676" i="33"/>
  <c r="AD676" i="33" s="1"/>
  <c r="AL675" i="33"/>
  <c r="AD675" i="33"/>
  <c r="V675" i="33"/>
  <c r="N675" i="33"/>
  <c r="AL674" i="33"/>
  <c r="AD674" i="33"/>
  <c r="V674" i="33"/>
  <c r="N674" i="33"/>
  <c r="AL673" i="33"/>
  <c r="AD673" i="33"/>
  <c r="V673" i="33"/>
  <c r="N673" i="33"/>
  <c r="AL672" i="33"/>
  <c r="AD672" i="33"/>
  <c r="V672" i="33"/>
  <c r="N672" i="33"/>
  <c r="AL671" i="33"/>
  <c r="AD671" i="33"/>
  <c r="V671" i="33"/>
  <c r="N671" i="33"/>
  <c r="AL670" i="33"/>
  <c r="AI676" i="33" s="1"/>
  <c r="AL676" i="33" s="1"/>
  <c r="AD670" i="33"/>
  <c r="V670" i="33"/>
  <c r="S676" i="33" s="1"/>
  <c r="V676" i="33" s="1"/>
  <c r="N670" i="33"/>
  <c r="K676" i="33" s="1"/>
  <c r="N676" i="33" s="1"/>
  <c r="AL668" i="33"/>
  <c r="AD668" i="33"/>
  <c r="V668" i="33"/>
  <c r="N668" i="33"/>
  <c r="AL667" i="33"/>
  <c r="AD667" i="33"/>
  <c r="V667" i="33"/>
  <c r="N667" i="33"/>
  <c r="AL666" i="33"/>
  <c r="AD666" i="33"/>
  <c r="V666" i="33"/>
  <c r="N666" i="33"/>
  <c r="AL665" i="33"/>
  <c r="AD665" i="33"/>
  <c r="V665" i="33"/>
  <c r="N665" i="33"/>
  <c r="AL664" i="33"/>
  <c r="AD664" i="33"/>
  <c r="V664" i="33"/>
  <c r="N664" i="33"/>
  <c r="AL663" i="33"/>
  <c r="AD663" i="33"/>
  <c r="V663" i="33"/>
  <c r="N663" i="33"/>
  <c r="AV651" i="33" s="1"/>
  <c r="AL662" i="33"/>
  <c r="AD662" i="33"/>
  <c r="V662" i="33"/>
  <c r="N662" i="33"/>
  <c r="AU651" i="33" s="1"/>
  <c r="AL661" i="33"/>
  <c r="AD661" i="33"/>
  <c r="V661" i="33"/>
  <c r="N661" i="33"/>
  <c r="AL660" i="33"/>
  <c r="AD660" i="33"/>
  <c r="V660" i="33"/>
  <c r="N660" i="33"/>
  <c r="AW651" i="33" s="1"/>
  <c r="AL659" i="33"/>
  <c r="AD659" i="33"/>
  <c r="V659" i="33"/>
  <c r="N659" i="33"/>
  <c r="AI658" i="33"/>
  <c r="AL658" i="33" s="1"/>
  <c r="AL669" i="33" s="1"/>
  <c r="AA658" i="33"/>
  <c r="AD658" i="33" s="1"/>
  <c r="AD669" i="33" s="1"/>
  <c r="S658" i="33"/>
  <c r="V658" i="33" s="1"/>
  <c r="V669" i="33" s="1"/>
  <c r="K658" i="33"/>
  <c r="N658" i="33" s="1"/>
  <c r="N669" i="33" s="1"/>
  <c r="AA657" i="33"/>
  <c r="AD657" i="33" s="1"/>
  <c r="AL656" i="33"/>
  <c r="AD656" i="33"/>
  <c r="V656" i="33"/>
  <c r="N656" i="33"/>
  <c r="AR651" i="33" s="1"/>
  <c r="AL655" i="33"/>
  <c r="AD655" i="33"/>
  <c r="V655" i="33"/>
  <c r="N655" i="33"/>
  <c r="AL654" i="33"/>
  <c r="AD654" i="33"/>
  <c r="V654" i="33"/>
  <c r="N654" i="33"/>
  <c r="AL653" i="33"/>
  <c r="AD653" i="33"/>
  <c r="V653" i="33"/>
  <c r="N653" i="33"/>
  <c r="AL652" i="33"/>
  <c r="AD652" i="33"/>
  <c r="V652" i="33"/>
  <c r="N652" i="33"/>
  <c r="AL651" i="33"/>
  <c r="AI657" i="33" s="1"/>
  <c r="AL657" i="33" s="1"/>
  <c r="AD651" i="33"/>
  <c r="V651" i="33"/>
  <c r="S657" i="33" s="1"/>
  <c r="V657" i="33" s="1"/>
  <c r="N651" i="33"/>
  <c r="K657" i="33" s="1"/>
  <c r="N657" i="33" s="1"/>
  <c r="AL649" i="33"/>
  <c r="AD649" i="33"/>
  <c r="V649" i="33"/>
  <c r="N649" i="33"/>
  <c r="AL648" i="33"/>
  <c r="AD648" i="33"/>
  <c r="V648" i="33"/>
  <c r="N648" i="33"/>
  <c r="AL647" i="33"/>
  <c r="AD647" i="33"/>
  <c r="V647" i="33"/>
  <c r="N647" i="33"/>
  <c r="AL646" i="33"/>
  <c r="AD646" i="33"/>
  <c r="V646" i="33"/>
  <c r="N646" i="33"/>
  <c r="AL645" i="33"/>
  <c r="AD645" i="33"/>
  <c r="V645" i="33"/>
  <c r="N645" i="33"/>
  <c r="AL644" i="33"/>
  <c r="AD644" i="33"/>
  <c r="V644" i="33"/>
  <c r="N644" i="33"/>
  <c r="AV632" i="33" s="1"/>
  <c r="AL643" i="33"/>
  <c r="AD643" i="33"/>
  <c r="V643" i="33"/>
  <c r="N643" i="33"/>
  <c r="AL642" i="33"/>
  <c r="AD642" i="33"/>
  <c r="V642" i="33"/>
  <c r="N642" i="33"/>
  <c r="AL641" i="33"/>
  <c r="AD641" i="33"/>
  <c r="V641" i="33"/>
  <c r="N641" i="33"/>
  <c r="AW632" i="33" s="1"/>
  <c r="AL640" i="33"/>
  <c r="AD640" i="33"/>
  <c r="V640" i="33"/>
  <c r="N640" i="33"/>
  <c r="AI639" i="33"/>
  <c r="AL639" i="33" s="1"/>
  <c r="AL650" i="33" s="1"/>
  <c r="AA639" i="33"/>
  <c r="AD639" i="33" s="1"/>
  <c r="AD650" i="33" s="1"/>
  <c r="S639" i="33"/>
  <c r="V639" i="33" s="1"/>
  <c r="V650" i="33" s="1"/>
  <c r="K639" i="33"/>
  <c r="N639" i="33" s="1"/>
  <c r="N650" i="33" s="1"/>
  <c r="AA638" i="33"/>
  <c r="AD638" i="33" s="1"/>
  <c r="AL637" i="33"/>
  <c r="AD637" i="33"/>
  <c r="V637" i="33"/>
  <c r="N637" i="33"/>
  <c r="AR632" i="33" s="1"/>
  <c r="AL636" i="33"/>
  <c r="AD636" i="33"/>
  <c r="V636" i="33"/>
  <c r="N636" i="33"/>
  <c r="AL635" i="33"/>
  <c r="AD635" i="33"/>
  <c r="V635" i="33"/>
  <c r="N635" i="33"/>
  <c r="AL634" i="33"/>
  <c r="AD634" i="33"/>
  <c r="V634" i="33"/>
  <c r="N634" i="33"/>
  <c r="AL633" i="33"/>
  <c r="AD633" i="33"/>
  <c r="V633" i="33"/>
  <c r="N633" i="33"/>
  <c r="AL632" i="33"/>
  <c r="AI638" i="33" s="1"/>
  <c r="AL638" i="33" s="1"/>
  <c r="AD632" i="33"/>
  <c r="V632" i="33"/>
  <c r="S638" i="33" s="1"/>
  <c r="V638" i="33" s="1"/>
  <c r="N632" i="33"/>
  <c r="K638" i="33" s="1"/>
  <c r="N638" i="33" s="1"/>
  <c r="AL630" i="33"/>
  <c r="AD630" i="33"/>
  <c r="V630" i="33"/>
  <c r="N630" i="33"/>
  <c r="AL629" i="33"/>
  <c r="AD629" i="33"/>
  <c r="V629" i="33"/>
  <c r="N629" i="33"/>
  <c r="AL628" i="33"/>
  <c r="AD628" i="33"/>
  <c r="V628" i="33"/>
  <c r="N628" i="33"/>
  <c r="AL627" i="33"/>
  <c r="AD627" i="33"/>
  <c r="V627" i="33"/>
  <c r="N627" i="33"/>
  <c r="AL626" i="33"/>
  <c r="AD626" i="33"/>
  <c r="V626" i="33"/>
  <c r="N626" i="33"/>
  <c r="AL625" i="33"/>
  <c r="AD625" i="33"/>
  <c r="V625" i="33"/>
  <c r="N625" i="33"/>
  <c r="AL624" i="33"/>
  <c r="AD624" i="33"/>
  <c r="V624" i="33"/>
  <c r="N624" i="33"/>
  <c r="AL623" i="33"/>
  <c r="AD623" i="33"/>
  <c r="V623" i="33"/>
  <c r="N623" i="33"/>
  <c r="AL622" i="33"/>
  <c r="AD622" i="33"/>
  <c r="V622" i="33"/>
  <c r="N622" i="33"/>
  <c r="AL621" i="33"/>
  <c r="AD621" i="33"/>
  <c r="V621" i="33"/>
  <c r="N621" i="33"/>
  <c r="AL618" i="33"/>
  <c r="AD618" i="33"/>
  <c r="V618" i="33"/>
  <c r="N618" i="33"/>
  <c r="AL617" i="33"/>
  <c r="AL613" i="33"/>
  <c r="AI619" i="33" s="1"/>
  <c r="AL619" i="33" s="1"/>
  <c r="AD613" i="33"/>
  <c r="V613" i="33"/>
  <c r="N613" i="33"/>
  <c r="AL611" i="33"/>
  <c r="AD611" i="33"/>
  <c r="V611" i="33"/>
  <c r="N611" i="33"/>
  <c r="AL610" i="33"/>
  <c r="AD610" i="33"/>
  <c r="V610" i="33"/>
  <c r="N610" i="33"/>
  <c r="AL609" i="33"/>
  <c r="AD609" i="33"/>
  <c r="V609" i="33"/>
  <c r="N609" i="33"/>
  <c r="AL608" i="33"/>
  <c r="AD608" i="33"/>
  <c r="V608" i="33"/>
  <c r="N608" i="33"/>
  <c r="AL607" i="33"/>
  <c r="AD607" i="33"/>
  <c r="V607" i="33"/>
  <c r="N607" i="33"/>
  <c r="AL606" i="33"/>
  <c r="AD606" i="33"/>
  <c r="V606" i="33"/>
  <c r="N606" i="33"/>
  <c r="AV594" i="33" s="1"/>
  <c r="AL605" i="33"/>
  <c r="AD605" i="33"/>
  <c r="V605" i="33"/>
  <c r="N605" i="33"/>
  <c r="AL604" i="33"/>
  <c r="AD604" i="33"/>
  <c r="V604" i="33"/>
  <c r="N604" i="33"/>
  <c r="AL603" i="33"/>
  <c r="AD603" i="33"/>
  <c r="V603" i="33"/>
  <c r="N603" i="33"/>
  <c r="AW594" i="33" s="1"/>
  <c r="AL602" i="33"/>
  <c r="AD602" i="33"/>
  <c r="V602" i="33"/>
  <c r="N602" i="33"/>
  <c r="AI601" i="33"/>
  <c r="AL601" i="33" s="1"/>
  <c r="AL612" i="33" s="1"/>
  <c r="AA601" i="33"/>
  <c r="AD601" i="33" s="1"/>
  <c r="AD612" i="33" s="1"/>
  <c r="S601" i="33"/>
  <c r="V601" i="33" s="1"/>
  <c r="V612" i="33" s="1"/>
  <c r="K601" i="33"/>
  <c r="N601" i="33" s="1"/>
  <c r="N612" i="33" s="1"/>
  <c r="AA600" i="33"/>
  <c r="AD600" i="33" s="1"/>
  <c r="AL599" i="33"/>
  <c r="AD599" i="33"/>
  <c r="V599" i="33"/>
  <c r="N599" i="33"/>
  <c r="AR594" i="33" s="1"/>
  <c r="AL598" i="33"/>
  <c r="AD598" i="33"/>
  <c r="V598" i="33"/>
  <c r="N598" i="33"/>
  <c r="AQ594" i="33" s="1"/>
  <c r="AL597" i="33"/>
  <c r="AD597" i="33"/>
  <c r="V597" i="33"/>
  <c r="N597" i="33"/>
  <c r="AP594" i="33" s="1"/>
  <c r="AL596" i="33"/>
  <c r="AD596" i="33"/>
  <c r="V596" i="33"/>
  <c r="N596" i="33"/>
  <c r="AO594" i="33" s="1"/>
  <c r="AL595" i="33"/>
  <c r="AD595" i="33"/>
  <c r="V595" i="33"/>
  <c r="N595" i="33"/>
  <c r="AN594" i="33" s="1"/>
  <c r="AL594" i="33"/>
  <c r="AI600" i="33" s="1"/>
  <c r="AL600" i="33" s="1"/>
  <c r="AD594" i="33"/>
  <c r="V594" i="33"/>
  <c r="S600" i="33" s="1"/>
  <c r="V600" i="33" s="1"/>
  <c r="N594" i="33"/>
  <c r="K600" i="33" s="1"/>
  <c r="N600" i="33" s="1"/>
  <c r="AL592" i="33"/>
  <c r="AD592" i="33"/>
  <c r="V592" i="33"/>
  <c r="N592" i="33"/>
  <c r="AL591" i="33"/>
  <c r="AD591" i="33"/>
  <c r="V591" i="33"/>
  <c r="N591" i="33"/>
  <c r="AL590" i="33"/>
  <c r="AD590" i="33"/>
  <c r="V590" i="33"/>
  <c r="N590" i="33"/>
  <c r="AL589" i="33"/>
  <c r="AD589" i="33"/>
  <c r="V589" i="33"/>
  <c r="N589" i="33"/>
  <c r="AL588" i="33"/>
  <c r="AD588" i="33"/>
  <c r="V588" i="33"/>
  <c r="N588" i="33"/>
  <c r="AL587" i="33"/>
  <c r="AD587" i="33"/>
  <c r="V587" i="33"/>
  <c r="N587" i="33"/>
  <c r="AV575" i="33" s="1"/>
  <c r="AL586" i="33"/>
  <c r="AD586" i="33"/>
  <c r="V586" i="33"/>
  <c r="N586" i="33"/>
  <c r="AL585" i="33"/>
  <c r="AD585" i="33"/>
  <c r="V585" i="33"/>
  <c r="N585" i="33"/>
  <c r="AL584" i="33"/>
  <c r="AD584" i="33"/>
  <c r="V584" i="33"/>
  <c r="N584" i="33"/>
  <c r="AW575" i="33" s="1"/>
  <c r="AL583" i="33"/>
  <c r="AD583" i="33"/>
  <c r="V583" i="33"/>
  <c r="N583" i="33"/>
  <c r="AI582" i="33"/>
  <c r="AL582" i="33" s="1"/>
  <c r="AL593" i="33" s="1"/>
  <c r="AA582" i="33"/>
  <c r="AD582" i="33" s="1"/>
  <c r="AD593" i="33" s="1"/>
  <c r="S582" i="33"/>
  <c r="V582" i="33" s="1"/>
  <c r="V593" i="33" s="1"/>
  <c r="K582" i="33"/>
  <c r="N582" i="33" s="1"/>
  <c r="N593" i="33" s="1"/>
  <c r="AA581" i="33"/>
  <c r="AD581" i="33" s="1"/>
  <c r="AL580" i="33"/>
  <c r="AD580" i="33"/>
  <c r="V580" i="33"/>
  <c r="N580" i="33"/>
  <c r="AR575" i="33" s="1"/>
  <c r="AL579" i="33"/>
  <c r="AD579" i="33"/>
  <c r="V579" i="33"/>
  <c r="AQ575" i="33" s="1"/>
  <c r="N579" i="33"/>
  <c r="AL578" i="33"/>
  <c r="AD578" i="33"/>
  <c r="V578" i="33"/>
  <c r="N578" i="33"/>
  <c r="AL577" i="33"/>
  <c r="AD577" i="33"/>
  <c r="V577" i="33"/>
  <c r="N577" i="33"/>
  <c r="AL576" i="33"/>
  <c r="AD576" i="33"/>
  <c r="V576" i="33"/>
  <c r="N576" i="33"/>
  <c r="AL575" i="33"/>
  <c r="AI581" i="33" s="1"/>
  <c r="AL581" i="33" s="1"/>
  <c r="AD575" i="33"/>
  <c r="V575" i="33"/>
  <c r="S581" i="33" s="1"/>
  <c r="V581" i="33" s="1"/>
  <c r="N575" i="33"/>
  <c r="K581" i="33" s="1"/>
  <c r="N581" i="33" s="1"/>
  <c r="AL573" i="33"/>
  <c r="AD573" i="33"/>
  <c r="V573" i="33"/>
  <c r="N573" i="33"/>
  <c r="AL572" i="33"/>
  <c r="AD572" i="33"/>
  <c r="V572" i="33"/>
  <c r="N572" i="33"/>
  <c r="AL571" i="33"/>
  <c r="AD571" i="33"/>
  <c r="V571" i="33"/>
  <c r="N571" i="33"/>
  <c r="AL570" i="33"/>
  <c r="AD570" i="33"/>
  <c r="V570" i="33"/>
  <c r="N570" i="33"/>
  <c r="AL569" i="33"/>
  <c r="AD569" i="33"/>
  <c r="V569" i="33"/>
  <c r="N569" i="33"/>
  <c r="AL568" i="33"/>
  <c r="AD568" i="33"/>
  <c r="V568" i="33"/>
  <c r="N568" i="33"/>
  <c r="AV556" i="33" s="1"/>
  <c r="AL567" i="33"/>
  <c r="AD567" i="33"/>
  <c r="V567" i="33"/>
  <c r="N567" i="33"/>
  <c r="AU556" i="33" s="1"/>
  <c r="AL566" i="33"/>
  <c r="AD566" i="33"/>
  <c r="V566" i="33"/>
  <c r="N566" i="33"/>
  <c r="AL565" i="33"/>
  <c r="AD565" i="33"/>
  <c r="V565" i="33"/>
  <c r="N565" i="33"/>
  <c r="AW556" i="33" s="1"/>
  <c r="AL564" i="33"/>
  <c r="AD564" i="33"/>
  <c r="V564" i="33"/>
  <c r="N564" i="33"/>
  <c r="AI563" i="33"/>
  <c r="AL563" i="33" s="1"/>
  <c r="AL574" i="33" s="1"/>
  <c r="AA563" i="33"/>
  <c r="AD563" i="33" s="1"/>
  <c r="AD574" i="33" s="1"/>
  <c r="S563" i="33"/>
  <c r="V563" i="33" s="1"/>
  <c r="V574" i="33" s="1"/>
  <c r="K563" i="33"/>
  <c r="N563" i="33" s="1"/>
  <c r="N574" i="33" s="1"/>
  <c r="AA562" i="33"/>
  <c r="AD562" i="33" s="1"/>
  <c r="AL561" i="33"/>
  <c r="AD561" i="33"/>
  <c r="V561" i="33"/>
  <c r="N561" i="33"/>
  <c r="AL560" i="33"/>
  <c r="AD560" i="33"/>
  <c r="V560" i="33"/>
  <c r="N560" i="33"/>
  <c r="AL559" i="33"/>
  <c r="AD559" i="33"/>
  <c r="V559" i="33"/>
  <c r="N559" i="33"/>
  <c r="AL558" i="33"/>
  <c r="AD558" i="33"/>
  <c r="V558" i="33"/>
  <c r="N558" i="33"/>
  <c r="AL557" i="33"/>
  <c r="AD557" i="33"/>
  <c r="V557" i="33"/>
  <c r="N557" i="33"/>
  <c r="AL556" i="33"/>
  <c r="AI562" i="33" s="1"/>
  <c r="AL562" i="33" s="1"/>
  <c r="AD556" i="33"/>
  <c r="V556" i="33"/>
  <c r="S562" i="33" s="1"/>
  <c r="V562" i="33" s="1"/>
  <c r="N556" i="33"/>
  <c r="K562" i="33" s="1"/>
  <c r="N562" i="33" s="1"/>
  <c r="AL554" i="33"/>
  <c r="AD554" i="33"/>
  <c r="V554" i="33"/>
  <c r="N554" i="33"/>
  <c r="AL553" i="33"/>
  <c r="AD553" i="33"/>
  <c r="V553" i="33"/>
  <c r="N553" i="33"/>
  <c r="AL552" i="33"/>
  <c r="AD552" i="33"/>
  <c r="V552" i="33"/>
  <c r="N552" i="33"/>
  <c r="AL551" i="33"/>
  <c r="AD551" i="33"/>
  <c r="V551" i="33"/>
  <c r="N551" i="33"/>
  <c r="AL550" i="33"/>
  <c r="AD550" i="33"/>
  <c r="V550" i="33"/>
  <c r="N550" i="33"/>
  <c r="AL549" i="33"/>
  <c r="AD549" i="33"/>
  <c r="V549" i="33"/>
  <c r="N549" i="33"/>
  <c r="AV537" i="33" s="1"/>
  <c r="AL548" i="33"/>
  <c r="AD548" i="33"/>
  <c r="V548" i="33"/>
  <c r="N548" i="33"/>
  <c r="AL547" i="33"/>
  <c r="AD547" i="33"/>
  <c r="V547" i="33"/>
  <c r="N547" i="33"/>
  <c r="AL546" i="33"/>
  <c r="AD546" i="33"/>
  <c r="V546" i="33"/>
  <c r="N546" i="33"/>
  <c r="AW537" i="33" s="1"/>
  <c r="AL545" i="33"/>
  <c r="AD545" i="33"/>
  <c r="V545" i="33"/>
  <c r="N545" i="33"/>
  <c r="AL542" i="33"/>
  <c r="AD542" i="33"/>
  <c r="V542" i="33"/>
  <c r="N542" i="33"/>
  <c r="AR537" i="33" s="1"/>
  <c r="AL541" i="33"/>
  <c r="AL537" i="33"/>
  <c r="AI543" i="33" s="1"/>
  <c r="AL543" i="33" s="1"/>
  <c r="AD537" i="33"/>
  <c r="V537" i="33"/>
  <c r="N537" i="33"/>
  <c r="AL535" i="33"/>
  <c r="AD535" i="33"/>
  <c r="V535" i="33"/>
  <c r="N535" i="33"/>
  <c r="AL534" i="33"/>
  <c r="AD534" i="33"/>
  <c r="V534" i="33"/>
  <c r="N534" i="33"/>
  <c r="AL533" i="33"/>
  <c r="AD533" i="33"/>
  <c r="V533" i="33"/>
  <c r="N533" i="33"/>
  <c r="AL532" i="33"/>
  <c r="AD532" i="33"/>
  <c r="V532" i="33"/>
  <c r="N532" i="33"/>
  <c r="AL531" i="33"/>
  <c r="AD531" i="33"/>
  <c r="V531" i="33"/>
  <c r="N531" i="33"/>
  <c r="AL530" i="33"/>
  <c r="AD530" i="33"/>
  <c r="V530" i="33"/>
  <c r="N530" i="33"/>
  <c r="AV518" i="33" s="1"/>
  <c r="AL529" i="33"/>
  <c r="AD529" i="33"/>
  <c r="V529" i="33"/>
  <c r="N529" i="33"/>
  <c r="AU518" i="33" s="1"/>
  <c r="AL528" i="33"/>
  <c r="AD528" i="33"/>
  <c r="V528" i="33"/>
  <c r="N528" i="33"/>
  <c r="AL527" i="33"/>
  <c r="AD527" i="33"/>
  <c r="V527" i="33"/>
  <c r="N527" i="33"/>
  <c r="AL526" i="33"/>
  <c r="AD526" i="33"/>
  <c r="V526" i="33"/>
  <c r="N526" i="33"/>
  <c r="AI525" i="33"/>
  <c r="AL525" i="33" s="1"/>
  <c r="AL536" i="33" s="1"/>
  <c r="AA525" i="33"/>
  <c r="AD525" i="33" s="1"/>
  <c r="AD536" i="33" s="1"/>
  <c r="S525" i="33"/>
  <c r="V525" i="33" s="1"/>
  <c r="V536" i="33" s="1"/>
  <c r="K525" i="33"/>
  <c r="N525" i="33" s="1"/>
  <c r="N536" i="33" s="1"/>
  <c r="AA524" i="33"/>
  <c r="AD524" i="33" s="1"/>
  <c r="AL523" i="33"/>
  <c r="AD523" i="33"/>
  <c r="V523" i="33"/>
  <c r="N523" i="33"/>
  <c r="AR518" i="33" s="1"/>
  <c r="AL522" i="33"/>
  <c r="AD522" i="33"/>
  <c r="V522" i="33"/>
  <c r="N522" i="33"/>
  <c r="AQ518" i="33" s="1"/>
  <c r="AL521" i="33"/>
  <c r="AD521" i="33"/>
  <c r="V521" i="33"/>
  <c r="N521" i="33"/>
  <c r="AP518" i="33" s="1"/>
  <c r="AL520" i="33"/>
  <c r="AD520" i="33"/>
  <c r="V520" i="33"/>
  <c r="N520" i="33"/>
  <c r="AO518" i="33" s="1"/>
  <c r="AL519" i="33"/>
  <c r="AD519" i="33"/>
  <c r="V519" i="33"/>
  <c r="N519" i="33"/>
  <c r="AN518" i="33" s="1"/>
  <c r="AL518" i="33"/>
  <c r="AI524" i="33" s="1"/>
  <c r="AL524" i="33" s="1"/>
  <c r="AD518" i="33"/>
  <c r="V518" i="33"/>
  <c r="S524" i="33" s="1"/>
  <c r="V524" i="33" s="1"/>
  <c r="N518" i="33"/>
  <c r="K524" i="33" s="1"/>
  <c r="N524" i="33" s="1"/>
  <c r="AS518" i="33" s="1"/>
  <c r="AL516" i="33"/>
  <c r="AD516" i="33"/>
  <c r="V516" i="33"/>
  <c r="N516" i="33"/>
  <c r="AL515" i="33"/>
  <c r="AD515" i="33"/>
  <c r="V515" i="33"/>
  <c r="N515" i="33"/>
  <c r="AL514" i="33"/>
  <c r="AD514" i="33"/>
  <c r="V514" i="33"/>
  <c r="N514" i="33"/>
  <c r="AL513" i="33"/>
  <c r="AD513" i="33"/>
  <c r="V513" i="33"/>
  <c r="N513" i="33"/>
  <c r="AL512" i="33"/>
  <c r="AD512" i="33"/>
  <c r="V512" i="33"/>
  <c r="N512" i="33"/>
  <c r="AL511" i="33"/>
  <c r="AD511" i="33"/>
  <c r="V511" i="33"/>
  <c r="N511" i="33"/>
  <c r="AL510" i="33"/>
  <c r="AD510" i="33"/>
  <c r="V510" i="33"/>
  <c r="N510" i="33"/>
  <c r="AU499" i="33" s="1"/>
  <c r="AL509" i="33"/>
  <c r="AD509" i="33"/>
  <c r="V509" i="33"/>
  <c r="N509" i="33"/>
  <c r="AL508" i="33"/>
  <c r="AD508" i="33"/>
  <c r="V508" i="33"/>
  <c r="N508" i="33"/>
  <c r="AW499" i="33" s="1"/>
  <c r="AL507" i="33"/>
  <c r="AD507" i="33"/>
  <c r="V507" i="33"/>
  <c r="N507" i="33"/>
  <c r="AI506" i="33"/>
  <c r="AL506" i="33" s="1"/>
  <c r="AL517" i="33" s="1"/>
  <c r="AA506" i="33"/>
  <c r="AD506" i="33" s="1"/>
  <c r="AD517" i="33" s="1"/>
  <c r="S506" i="33"/>
  <c r="V506" i="33" s="1"/>
  <c r="V517" i="33" s="1"/>
  <c r="K506" i="33"/>
  <c r="N506" i="33" s="1"/>
  <c r="N517" i="33" s="1"/>
  <c r="AA505" i="33"/>
  <c r="AD505" i="33" s="1"/>
  <c r="AL504" i="33"/>
  <c r="AD504" i="33"/>
  <c r="V504" i="33"/>
  <c r="N504" i="33"/>
  <c r="AR499" i="33" s="1"/>
  <c r="AL503" i="33"/>
  <c r="AD503" i="33"/>
  <c r="V503" i="33"/>
  <c r="N503" i="33"/>
  <c r="AL502" i="33"/>
  <c r="AD502" i="33"/>
  <c r="V502" i="33"/>
  <c r="AP499" i="33" s="1"/>
  <c r="N502" i="33"/>
  <c r="AL501" i="33"/>
  <c r="AD501" i="33"/>
  <c r="V501" i="33"/>
  <c r="N501" i="33"/>
  <c r="AL500" i="33"/>
  <c r="AD500" i="33"/>
  <c r="V500" i="33"/>
  <c r="N500" i="33"/>
  <c r="AL499" i="33"/>
  <c r="AI505" i="33" s="1"/>
  <c r="AL505" i="33" s="1"/>
  <c r="AD499" i="33"/>
  <c r="V499" i="33"/>
  <c r="S505" i="33" s="1"/>
  <c r="V505" i="33" s="1"/>
  <c r="N499" i="33"/>
  <c r="K505" i="33" s="1"/>
  <c r="N505" i="33" s="1"/>
  <c r="AL497" i="33"/>
  <c r="AD497" i="33"/>
  <c r="V497" i="33"/>
  <c r="N497" i="33"/>
  <c r="AL496" i="33"/>
  <c r="AD496" i="33"/>
  <c r="V496" i="33"/>
  <c r="N496" i="33"/>
  <c r="AL495" i="33"/>
  <c r="AD495" i="33"/>
  <c r="V495" i="33"/>
  <c r="N495" i="33"/>
  <c r="AL494" i="33"/>
  <c r="AD494" i="33"/>
  <c r="V494" i="33"/>
  <c r="N494" i="33"/>
  <c r="AL493" i="33"/>
  <c r="AD493" i="33"/>
  <c r="V493" i="33"/>
  <c r="N493" i="33"/>
  <c r="AL492" i="33"/>
  <c r="AD492" i="33"/>
  <c r="V492" i="33"/>
  <c r="N492" i="33"/>
  <c r="AL491" i="33"/>
  <c r="AD491" i="33"/>
  <c r="V491" i="33"/>
  <c r="N491" i="33"/>
  <c r="AL490" i="33"/>
  <c r="AD490" i="33"/>
  <c r="V490" i="33"/>
  <c r="N490" i="33"/>
  <c r="AL489" i="33"/>
  <c r="AD489" i="33"/>
  <c r="V489" i="33"/>
  <c r="N489" i="33"/>
  <c r="AL488" i="33"/>
  <c r="AD488" i="33"/>
  <c r="V488" i="33"/>
  <c r="N488" i="33"/>
  <c r="AI487" i="33"/>
  <c r="AL487" i="33" s="1"/>
  <c r="AL498" i="33" s="1"/>
  <c r="AA487" i="33"/>
  <c r="AD487" i="33" s="1"/>
  <c r="AD498" i="33" s="1"/>
  <c r="S487" i="33"/>
  <c r="V487" i="33" s="1"/>
  <c r="V498" i="33" s="1"/>
  <c r="K487" i="33"/>
  <c r="N487" i="33" s="1"/>
  <c r="N498" i="33" s="1"/>
  <c r="AA486" i="33"/>
  <c r="AD486" i="33" s="1"/>
  <c r="AL485" i="33"/>
  <c r="AD485" i="33"/>
  <c r="V485" i="33"/>
  <c r="N485" i="33"/>
  <c r="AL484" i="33"/>
  <c r="AD484" i="33"/>
  <c r="V484" i="33"/>
  <c r="N484" i="33"/>
  <c r="AL483" i="33"/>
  <c r="AD483" i="33"/>
  <c r="AP480" i="33" s="1"/>
  <c r="V483" i="33"/>
  <c r="N483" i="33"/>
  <c r="AL482" i="33"/>
  <c r="AD482" i="33"/>
  <c r="AO480" i="33" s="1"/>
  <c r="V482" i="33"/>
  <c r="N482" i="33"/>
  <c r="AL481" i="33"/>
  <c r="AD481" i="33"/>
  <c r="AN480" i="33" s="1"/>
  <c r="V481" i="33"/>
  <c r="N481" i="33"/>
  <c r="AL480" i="33"/>
  <c r="AI486" i="33" s="1"/>
  <c r="AL486" i="33" s="1"/>
  <c r="AD480" i="33"/>
  <c r="V480" i="33"/>
  <c r="S486" i="33" s="1"/>
  <c r="V486" i="33" s="1"/>
  <c r="N480" i="33"/>
  <c r="K486" i="33" s="1"/>
  <c r="N486" i="33" s="1"/>
  <c r="AL478" i="33"/>
  <c r="AD478" i="33"/>
  <c r="V478" i="33"/>
  <c r="N478" i="33"/>
  <c r="AL477" i="33"/>
  <c r="AD477" i="33"/>
  <c r="V477" i="33"/>
  <c r="N477" i="33"/>
  <c r="AL476" i="33"/>
  <c r="AD476" i="33"/>
  <c r="V476" i="33"/>
  <c r="N476" i="33"/>
  <c r="AL475" i="33"/>
  <c r="AD475" i="33"/>
  <c r="V475" i="33"/>
  <c r="N475" i="33"/>
  <c r="AL474" i="33"/>
  <c r="AD474" i="33"/>
  <c r="V474" i="33"/>
  <c r="N474" i="33"/>
  <c r="AL473" i="33"/>
  <c r="AD473" i="33"/>
  <c r="V473" i="33"/>
  <c r="N473" i="33"/>
  <c r="AL472" i="33"/>
  <c r="AD472" i="33"/>
  <c r="V472" i="33"/>
  <c r="N472" i="33"/>
  <c r="AL471" i="33"/>
  <c r="AD471" i="33"/>
  <c r="V471" i="33"/>
  <c r="N471" i="33"/>
  <c r="AL470" i="33"/>
  <c r="AD470" i="33"/>
  <c r="V470" i="33"/>
  <c r="N470" i="33"/>
  <c r="AL469" i="33"/>
  <c r="AD469" i="33"/>
  <c r="V469" i="33"/>
  <c r="N469" i="33"/>
  <c r="AL466" i="33"/>
  <c r="AD466" i="33"/>
  <c r="V466" i="33"/>
  <c r="N466" i="33"/>
  <c r="AL465" i="33"/>
  <c r="AL461" i="33"/>
  <c r="AI467" i="33" s="1"/>
  <c r="AL467" i="33" s="1"/>
  <c r="AD461" i="33"/>
  <c r="V461" i="33"/>
  <c r="N461" i="33"/>
  <c r="AL459" i="33"/>
  <c r="AD459" i="33"/>
  <c r="V459" i="33"/>
  <c r="N459" i="33"/>
  <c r="AL458" i="33"/>
  <c r="AD458" i="33"/>
  <c r="V458" i="33"/>
  <c r="N458" i="33"/>
  <c r="AL457" i="33"/>
  <c r="AD457" i="33"/>
  <c r="V457" i="33"/>
  <c r="N457" i="33"/>
  <c r="AL456" i="33"/>
  <c r="AD456" i="33"/>
  <c r="V456" i="33"/>
  <c r="N456" i="33"/>
  <c r="AL455" i="33"/>
  <c r="AD455" i="33"/>
  <c r="V455" i="33"/>
  <c r="N455" i="33"/>
  <c r="AL454" i="33"/>
  <c r="AD454" i="33"/>
  <c r="V454" i="33"/>
  <c r="N454" i="33"/>
  <c r="AL453" i="33"/>
  <c r="AD453" i="33"/>
  <c r="V453" i="33"/>
  <c r="N453" i="33"/>
  <c r="AL452" i="33"/>
  <c r="AD452" i="33"/>
  <c r="V452" i="33"/>
  <c r="N452" i="33"/>
  <c r="AL451" i="33"/>
  <c r="AD451" i="33"/>
  <c r="V451" i="33"/>
  <c r="N451" i="33"/>
  <c r="AL450" i="33"/>
  <c r="AD450" i="33"/>
  <c r="V450" i="33"/>
  <c r="N450" i="33"/>
  <c r="AI449" i="33"/>
  <c r="AL449" i="33" s="1"/>
  <c r="AL460" i="33" s="1"/>
  <c r="AA449" i="33"/>
  <c r="AD449" i="33" s="1"/>
  <c r="AD460" i="33" s="1"/>
  <c r="S449" i="33"/>
  <c r="V449" i="33" s="1"/>
  <c r="V460" i="33" s="1"/>
  <c r="K449" i="33"/>
  <c r="N449" i="33" s="1"/>
  <c r="N460" i="33" s="1"/>
  <c r="AA448" i="33"/>
  <c r="AD448" i="33" s="1"/>
  <c r="AL447" i="33"/>
  <c r="AD447" i="33"/>
  <c r="V447" i="33"/>
  <c r="N447" i="33"/>
  <c r="AR442" i="33" s="1"/>
  <c r="AL446" i="33"/>
  <c r="AD446" i="33"/>
  <c r="V446" i="33"/>
  <c r="N446" i="33"/>
  <c r="AL445" i="33"/>
  <c r="AD445" i="33"/>
  <c r="V445" i="33"/>
  <c r="N445" i="33"/>
  <c r="AP442" i="33" s="1"/>
  <c r="AL444" i="33"/>
  <c r="AD444" i="33"/>
  <c r="V444" i="33"/>
  <c r="N444" i="33"/>
  <c r="AO442" i="33" s="1"/>
  <c r="AL443" i="33"/>
  <c r="AD443" i="33"/>
  <c r="V443" i="33"/>
  <c r="N443" i="33"/>
  <c r="AN442" i="33" s="1"/>
  <c r="AL442" i="33"/>
  <c r="AI448" i="33" s="1"/>
  <c r="AL448" i="33" s="1"/>
  <c r="AD442" i="33"/>
  <c r="V442" i="33"/>
  <c r="S448" i="33" s="1"/>
  <c r="V448" i="33" s="1"/>
  <c r="N442" i="33"/>
  <c r="K448" i="33" s="1"/>
  <c r="N448" i="33" s="1"/>
  <c r="AS442" i="33" s="1"/>
  <c r="AL440" i="33"/>
  <c r="AD440" i="33"/>
  <c r="V440" i="33"/>
  <c r="N440" i="33"/>
  <c r="AL439" i="33"/>
  <c r="AD439" i="33"/>
  <c r="V439" i="33"/>
  <c r="N439" i="33"/>
  <c r="AL438" i="33"/>
  <c r="AD438" i="33"/>
  <c r="V438" i="33"/>
  <c r="N438" i="33"/>
  <c r="AL437" i="33"/>
  <c r="AD437" i="33"/>
  <c r="V437" i="33"/>
  <c r="N437" i="33"/>
  <c r="AL436" i="33"/>
  <c r="AD436" i="33"/>
  <c r="V436" i="33"/>
  <c r="N436" i="33"/>
  <c r="AL435" i="33"/>
  <c r="AD435" i="33"/>
  <c r="V435" i="33"/>
  <c r="N435" i="33"/>
  <c r="AV423" i="33" s="1"/>
  <c r="AL434" i="33"/>
  <c r="AD434" i="33"/>
  <c r="V434" i="33"/>
  <c r="N434" i="33"/>
  <c r="AU423" i="33" s="1"/>
  <c r="AL433" i="33"/>
  <c r="AD433" i="33"/>
  <c r="V433" i="33"/>
  <c r="N433" i="33"/>
  <c r="AL432" i="33"/>
  <c r="AD432" i="33"/>
  <c r="V432" i="33"/>
  <c r="N432" i="33"/>
  <c r="AL431" i="33"/>
  <c r="AD431" i="33"/>
  <c r="V431" i="33"/>
  <c r="N431" i="33"/>
  <c r="AI430" i="33"/>
  <c r="AL430" i="33" s="1"/>
  <c r="AL441" i="33" s="1"/>
  <c r="AA430" i="33"/>
  <c r="AD430" i="33" s="1"/>
  <c r="AD441" i="33" s="1"/>
  <c r="S430" i="33"/>
  <c r="V430" i="33" s="1"/>
  <c r="V441" i="33" s="1"/>
  <c r="K430" i="33"/>
  <c r="N430" i="33" s="1"/>
  <c r="N441" i="33" s="1"/>
  <c r="AT423" i="33" s="1"/>
  <c r="AA429" i="33"/>
  <c r="AD429" i="33" s="1"/>
  <c r="AL428" i="33"/>
  <c r="AD428" i="33"/>
  <c r="V428" i="33"/>
  <c r="N428" i="33"/>
  <c r="AR423" i="33" s="1"/>
  <c r="AL427" i="33"/>
  <c r="AD427" i="33"/>
  <c r="V427" i="33"/>
  <c r="N427" i="33"/>
  <c r="AL426" i="33"/>
  <c r="AD426" i="33"/>
  <c r="V426" i="33"/>
  <c r="N426" i="33"/>
  <c r="AL425" i="33"/>
  <c r="AD425" i="33"/>
  <c r="V425" i="33"/>
  <c r="AO423" i="33" s="1"/>
  <c r="N425" i="33"/>
  <c r="AL424" i="33"/>
  <c r="AD424" i="33"/>
  <c r="V424" i="33"/>
  <c r="N424" i="33"/>
  <c r="AL423" i="33"/>
  <c r="AI429" i="33" s="1"/>
  <c r="AL429" i="33" s="1"/>
  <c r="AD423" i="33"/>
  <c r="V423" i="33"/>
  <c r="S429" i="33" s="1"/>
  <c r="V429" i="33" s="1"/>
  <c r="N423" i="33"/>
  <c r="K429" i="33" s="1"/>
  <c r="N429" i="33" s="1"/>
  <c r="AL421" i="33"/>
  <c r="AD421" i="33"/>
  <c r="V421" i="33"/>
  <c r="N421" i="33"/>
  <c r="AL420" i="33"/>
  <c r="AD420" i="33"/>
  <c r="V420" i="33"/>
  <c r="N420" i="33"/>
  <c r="AL419" i="33"/>
  <c r="AD419" i="33"/>
  <c r="V419" i="33"/>
  <c r="N419" i="33"/>
  <c r="AL418" i="33"/>
  <c r="AD418" i="33"/>
  <c r="V418" i="33"/>
  <c r="N418" i="33"/>
  <c r="AL417" i="33"/>
  <c r="AD417" i="33"/>
  <c r="V417" i="33"/>
  <c r="N417" i="33"/>
  <c r="AL416" i="33"/>
  <c r="AD416" i="33"/>
  <c r="V416" i="33"/>
  <c r="N416" i="33"/>
  <c r="AL415" i="33"/>
  <c r="AD415" i="33"/>
  <c r="V415" i="33"/>
  <c r="N415" i="33"/>
  <c r="AL414" i="33"/>
  <c r="AD414" i="33"/>
  <c r="V414" i="33"/>
  <c r="N414" i="33"/>
  <c r="AL413" i="33"/>
  <c r="AD413" i="33"/>
  <c r="V413" i="33"/>
  <c r="N413" i="33"/>
  <c r="AL412" i="33"/>
  <c r="AD412" i="33"/>
  <c r="V412" i="33"/>
  <c r="N412" i="33"/>
  <c r="AI411" i="33"/>
  <c r="AL411" i="33" s="1"/>
  <c r="AL422" i="33" s="1"/>
  <c r="AA411" i="33"/>
  <c r="AD411" i="33" s="1"/>
  <c r="AD422" i="33" s="1"/>
  <c r="S411" i="33"/>
  <c r="V411" i="33" s="1"/>
  <c r="V422" i="33" s="1"/>
  <c r="K411" i="33"/>
  <c r="N411" i="33" s="1"/>
  <c r="N422" i="33" s="1"/>
  <c r="AL409" i="33"/>
  <c r="AD409" i="33"/>
  <c r="V409" i="33"/>
  <c r="N409" i="33"/>
  <c r="AL408" i="33"/>
  <c r="AD408" i="33"/>
  <c r="V408" i="33"/>
  <c r="N408" i="33"/>
  <c r="AL407" i="33"/>
  <c r="AD407" i="33"/>
  <c r="V407" i="33"/>
  <c r="AP404" i="33" s="1"/>
  <c r="N407" i="33"/>
  <c r="AL406" i="33"/>
  <c r="AD406" i="33"/>
  <c r="V406" i="33"/>
  <c r="AO404" i="33" s="1"/>
  <c r="N406" i="33"/>
  <c r="AL405" i="33"/>
  <c r="AD405" i="33"/>
  <c r="V405" i="33"/>
  <c r="AN404" i="33" s="1"/>
  <c r="N405" i="33"/>
  <c r="AL404" i="33"/>
  <c r="AI410" i="33" s="1"/>
  <c r="AL410" i="33" s="1"/>
  <c r="AD404" i="33"/>
  <c r="AA410" i="33" s="1"/>
  <c r="AD410" i="33" s="1"/>
  <c r="V404" i="33"/>
  <c r="S410" i="33" s="1"/>
  <c r="V410" i="33" s="1"/>
  <c r="N404" i="33"/>
  <c r="K410" i="33" s="1"/>
  <c r="N410" i="33" s="1"/>
  <c r="AL402" i="33"/>
  <c r="AD402" i="33"/>
  <c r="V402" i="33"/>
  <c r="N402" i="33"/>
  <c r="AL401" i="33"/>
  <c r="AD401" i="33"/>
  <c r="V401" i="33"/>
  <c r="N401" i="33"/>
  <c r="AL400" i="33"/>
  <c r="AD400" i="33"/>
  <c r="V400" i="33"/>
  <c r="N400" i="33"/>
  <c r="AL399" i="33"/>
  <c r="AD399" i="33"/>
  <c r="V399" i="33"/>
  <c r="N399" i="33"/>
  <c r="AL398" i="33"/>
  <c r="AD398" i="33"/>
  <c r="V398" i="33"/>
  <c r="N398" i="33"/>
  <c r="AL397" i="33"/>
  <c r="AD397" i="33"/>
  <c r="V397" i="33"/>
  <c r="N397" i="33"/>
  <c r="AL396" i="33"/>
  <c r="AD396" i="33"/>
  <c r="V396" i="33"/>
  <c r="N396" i="33"/>
  <c r="AL395" i="33"/>
  <c r="AD395" i="33"/>
  <c r="V395" i="33"/>
  <c r="N395" i="33"/>
  <c r="AL394" i="33"/>
  <c r="AD394" i="33"/>
  <c r="V394" i="33"/>
  <c r="N394" i="33"/>
  <c r="AL393" i="33"/>
  <c r="AD393" i="33"/>
  <c r="V393" i="33"/>
  <c r="N393" i="33"/>
  <c r="AL390" i="33"/>
  <c r="AD390" i="33"/>
  <c r="V390" i="33"/>
  <c r="N390" i="33"/>
  <c r="AD388" i="33"/>
  <c r="AL385" i="33"/>
  <c r="AD385" i="33"/>
  <c r="V385" i="33"/>
  <c r="N385" i="33"/>
  <c r="AL383" i="33"/>
  <c r="AD383" i="33"/>
  <c r="V383" i="33"/>
  <c r="N383" i="33"/>
  <c r="AL382" i="33"/>
  <c r="AD382" i="33"/>
  <c r="V382" i="33"/>
  <c r="N382" i="33"/>
  <c r="AL381" i="33"/>
  <c r="AD381" i="33"/>
  <c r="V381" i="33"/>
  <c r="N381" i="33"/>
  <c r="AL380" i="33"/>
  <c r="AD380" i="33"/>
  <c r="V380" i="33"/>
  <c r="N380" i="33"/>
  <c r="AL379" i="33"/>
  <c r="AD379" i="33"/>
  <c r="V379" i="33"/>
  <c r="N379" i="33"/>
  <c r="AL378" i="33"/>
  <c r="AD378" i="33"/>
  <c r="V378" i="33"/>
  <c r="N378" i="33"/>
  <c r="AV366" i="33" s="1"/>
  <c r="AL377" i="33"/>
  <c r="AD377" i="33"/>
  <c r="V377" i="33"/>
  <c r="N377" i="33"/>
  <c r="AU366" i="33" s="1"/>
  <c r="AL376" i="33"/>
  <c r="AD376" i="33"/>
  <c r="V376" i="33"/>
  <c r="N376" i="33"/>
  <c r="AL375" i="33"/>
  <c r="AD375" i="33"/>
  <c r="V375" i="33"/>
  <c r="N375" i="33"/>
  <c r="AW366" i="33" s="1"/>
  <c r="AL374" i="33"/>
  <c r="AD374" i="33"/>
  <c r="V374" i="33"/>
  <c r="N374" i="33"/>
  <c r="AI373" i="33"/>
  <c r="AL373" i="33" s="1"/>
  <c r="AL384" i="33" s="1"/>
  <c r="AA373" i="33"/>
  <c r="AD373" i="33" s="1"/>
  <c r="AD384" i="33" s="1"/>
  <c r="S373" i="33"/>
  <c r="V373" i="33" s="1"/>
  <c r="V384" i="33" s="1"/>
  <c r="K373" i="33"/>
  <c r="N373" i="33" s="1"/>
  <c r="N384" i="33" s="1"/>
  <c r="AA372" i="33"/>
  <c r="AD372" i="33" s="1"/>
  <c r="AL371" i="33"/>
  <c r="AD371" i="33"/>
  <c r="V371" i="33"/>
  <c r="N371" i="33"/>
  <c r="AL370" i="33"/>
  <c r="AQ366" i="33" s="1"/>
  <c r="AD370" i="33"/>
  <c r="V370" i="33"/>
  <c r="N370" i="33"/>
  <c r="AL369" i="33"/>
  <c r="AD369" i="33"/>
  <c r="V369" i="33"/>
  <c r="N369" i="33"/>
  <c r="AL368" i="33"/>
  <c r="AD368" i="33"/>
  <c r="V368" i="33"/>
  <c r="N368" i="33"/>
  <c r="AL367" i="33"/>
  <c r="AD367" i="33"/>
  <c r="V367" i="33"/>
  <c r="N367" i="33"/>
  <c r="AL366" i="33"/>
  <c r="AI372" i="33" s="1"/>
  <c r="AL372" i="33" s="1"/>
  <c r="AD366" i="33"/>
  <c r="V366" i="33"/>
  <c r="S372" i="33" s="1"/>
  <c r="V372" i="33" s="1"/>
  <c r="N366" i="33"/>
  <c r="K372" i="33" s="1"/>
  <c r="N372" i="33" s="1"/>
  <c r="AL364" i="33"/>
  <c r="AD364" i="33"/>
  <c r="V364" i="33"/>
  <c r="N364" i="33"/>
  <c r="AL363" i="33"/>
  <c r="AD363" i="33"/>
  <c r="V363" i="33"/>
  <c r="N363" i="33"/>
  <c r="AL362" i="33"/>
  <c r="AD362" i="33"/>
  <c r="V362" i="33"/>
  <c r="N362" i="33"/>
  <c r="AL361" i="33"/>
  <c r="AD361" i="33"/>
  <c r="V361" i="33"/>
  <c r="N361" i="33"/>
  <c r="AL360" i="33"/>
  <c r="AD360" i="33"/>
  <c r="V360" i="33"/>
  <c r="N360" i="33"/>
  <c r="AL359" i="33"/>
  <c r="AD359" i="33"/>
  <c r="V359" i="33"/>
  <c r="N359" i="33"/>
  <c r="AV347" i="33" s="1"/>
  <c r="AL358" i="33"/>
  <c r="AD358" i="33"/>
  <c r="V358" i="33"/>
  <c r="N358" i="33"/>
  <c r="AL357" i="33"/>
  <c r="AD357" i="33"/>
  <c r="V357" i="33"/>
  <c r="N357" i="33"/>
  <c r="AL356" i="33"/>
  <c r="AD356" i="33"/>
  <c r="V356" i="33"/>
  <c r="N356" i="33"/>
  <c r="AW347" i="33" s="1"/>
  <c r="AL355" i="33"/>
  <c r="AD355" i="33"/>
  <c r="V355" i="33"/>
  <c r="N355" i="33"/>
  <c r="AI354" i="33"/>
  <c r="AL354" i="33" s="1"/>
  <c r="AL365" i="33" s="1"/>
  <c r="AA354" i="33"/>
  <c r="AD354" i="33" s="1"/>
  <c r="AD365" i="33" s="1"/>
  <c r="S354" i="33"/>
  <c r="V354" i="33" s="1"/>
  <c r="V365" i="33" s="1"/>
  <c r="K354" i="33"/>
  <c r="N354" i="33" s="1"/>
  <c r="N365" i="33" s="1"/>
  <c r="AA353" i="33"/>
  <c r="AD353" i="33" s="1"/>
  <c r="AL352" i="33"/>
  <c r="AD352" i="33"/>
  <c r="V352" i="33"/>
  <c r="N352" i="33"/>
  <c r="AR347" i="33" s="1"/>
  <c r="AL351" i="33"/>
  <c r="AD351" i="33"/>
  <c r="V351" i="33"/>
  <c r="N351" i="33"/>
  <c r="AQ347" i="33" s="1"/>
  <c r="AL350" i="33"/>
  <c r="AD350" i="33"/>
  <c r="V350" i="33"/>
  <c r="N350" i="33"/>
  <c r="AP347" i="33" s="1"/>
  <c r="AL349" i="33"/>
  <c r="AD349" i="33"/>
  <c r="V349" i="33"/>
  <c r="N349" i="33"/>
  <c r="AO347" i="33" s="1"/>
  <c r="AL348" i="33"/>
  <c r="AD348" i="33"/>
  <c r="V348" i="33"/>
  <c r="N348" i="33"/>
  <c r="AN347" i="33" s="1"/>
  <c r="AL347" i="33"/>
  <c r="AI353" i="33" s="1"/>
  <c r="AL353" i="33" s="1"/>
  <c r="AD347" i="33"/>
  <c r="V347" i="33"/>
  <c r="S353" i="33" s="1"/>
  <c r="V353" i="33" s="1"/>
  <c r="N347" i="33"/>
  <c r="K353" i="33" s="1"/>
  <c r="N353" i="33" s="1"/>
  <c r="AS347" i="33" s="1"/>
  <c r="AL345" i="33"/>
  <c r="AD345" i="33"/>
  <c r="V345" i="33"/>
  <c r="N345" i="33"/>
  <c r="AL344" i="33"/>
  <c r="AD344" i="33"/>
  <c r="V344" i="33"/>
  <c r="N344" i="33"/>
  <c r="AL343" i="33"/>
  <c r="AD343" i="33"/>
  <c r="V343" i="33"/>
  <c r="N343" i="33"/>
  <c r="AL342" i="33"/>
  <c r="AD342" i="33"/>
  <c r="V342" i="33"/>
  <c r="N342" i="33"/>
  <c r="AL341" i="33"/>
  <c r="AD341" i="33"/>
  <c r="V341" i="33"/>
  <c r="N341" i="33"/>
  <c r="AL340" i="33"/>
  <c r="AD340" i="33"/>
  <c r="V340" i="33"/>
  <c r="N340" i="33"/>
  <c r="AL339" i="33"/>
  <c r="AD339" i="33"/>
  <c r="V339" i="33"/>
  <c r="N339" i="33"/>
  <c r="AL338" i="33"/>
  <c r="AD338" i="33"/>
  <c r="V338" i="33"/>
  <c r="N338" i="33"/>
  <c r="AL337" i="33"/>
  <c r="AD337" i="33"/>
  <c r="V337" i="33"/>
  <c r="N337" i="33"/>
  <c r="AL336" i="33"/>
  <c r="AD336" i="33"/>
  <c r="V336" i="33"/>
  <c r="N336" i="33"/>
  <c r="AI335" i="33"/>
  <c r="AL335" i="33" s="1"/>
  <c r="AL346" i="33" s="1"/>
  <c r="AA335" i="33"/>
  <c r="AD335" i="33" s="1"/>
  <c r="AD346" i="33" s="1"/>
  <c r="S335" i="33"/>
  <c r="V335" i="33" s="1"/>
  <c r="V346" i="33" s="1"/>
  <c r="K335" i="33"/>
  <c r="N335" i="33" s="1"/>
  <c r="N346" i="33" s="1"/>
  <c r="AA334" i="33"/>
  <c r="AD334" i="33" s="1"/>
  <c r="AL333" i="33"/>
  <c r="AD333" i="33"/>
  <c r="V333" i="33"/>
  <c r="N333" i="33"/>
  <c r="AL332" i="33"/>
  <c r="AD332" i="33"/>
  <c r="V332" i="33"/>
  <c r="N332" i="33"/>
  <c r="AL331" i="33"/>
  <c r="AD331" i="33"/>
  <c r="V331" i="33"/>
  <c r="N331" i="33"/>
  <c r="AL330" i="33"/>
  <c r="AD330" i="33"/>
  <c r="V330" i="33"/>
  <c r="N330" i="33"/>
  <c r="AL329" i="33"/>
  <c r="AD329" i="33"/>
  <c r="V329" i="33"/>
  <c r="N329" i="33"/>
  <c r="AL328" i="33"/>
  <c r="AI334" i="33" s="1"/>
  <c r="AL334" i="33" s="1"/>
  <c r="AD328" i="33"/>
  <c r="V328" i="33"/>
  <c r="S334" i="33" s="1"/>
  <c r="V334" i="33" s="1"/>
  <c r="N328" i="33"/>
  <c r="K334" i="33" s="1"/>
  <c r="N334" i="33" s="1"/>
  <c r="AL326" i="33"/>
  <c r="AD326" i="33"/>
  <c r="V326" i="33"/>
  <c r="N326" i="33"/>
  <c r="AL325" i="33"/>
  <c r="AD325" i="33"/>
  <c r="V325" i="33"/>
  <c r="N325" i="33"/>
  <c r="AL324" i="33"/>
  <c r="AD324" i="33"/>
  <c r="V324" i="33"/>
  <c r="N324" i="33"/>
  <c r="AL323" i="33"/>
  <c r="AD323" i="33"/>
  <c r="V323" i="33"/>
  <c r="N323" i="33"/>
  <c r="AL322" i="33"/>
  <c r="AD322" i="33"/>
  <c r="V322" i="33"/>
  <c r="N322" i="33"/>
  <c r="AL321" i="33"/>
  <c r="AD321" i="33"/>
  <c r="V321" i="33"/>
  <c r="N321" i="33"/>
  <c r="AL320" i="33"/>
  <c r="AD320" i="33"/>
  <c r="V320" i="33"/>
  <c r="N320" i="33"/>
  <c r="AL319" i="33"/>
  <c r="AD319" i="33"/>
  <c r="V319" i="33"/>
  <c r="N319" i="33"/>
  <c r="AL318" i="33"/>
  <c r="AD318" i="33"/>
  <c r="V318" i="33"/>
  <c r="N318" i="33"/>
  <c r="AL317" i="33"/>
  <c r="AD317" i="33"/>
  <c r="V317" i="33"/>
  <c r="N317" i="33"/>
  <c r="S316" i="33"/>
  <c r="V316" i="33" s="1"/>
  <c r="V327" i="33" s="1"/>
  <c r="AL314" i="33"/>
  <c r="AD314" i="33"/>
  <c r="V314" i="33"/>
  <c r="N314" i="33"/>
  <c r="V313" i="33"/>
  <c r="V312" i="33"/>
  <c r="V311" i="33"/>
  <c r="V310" i="33"/>
  <c r="AL309" i="33"/>
  <c r="AD309" i="33"/>
  <c r="V309" i="33"/>
  <c r="S315" i="33" s="1"/>
  <c r="V315" i="33" s="1"/>
  <c r="N309" i="33"/>
  <c r="AL307" i="33"/>
  <c r="AD307" i="33"/>
  <c r="V307" i="33"/>
  <c r="N307" i="33"/>
  <c r="AL306" i="33"/>
  <c r="AD306" i="33"/>
  <c r="V306" i="33"/>
  <c r="N306" i="33"/>
  <c r="AL305" i="33"/>
  <c r="AD305" i="33"/>
  <c r="V305" i="33"/>
  <c r="N305" i="33"/>
  <c r="AL304" i="33"/>
  <c r="AD304" i="33"/>
  <c r="V304" i="33"/>
  <c r="N304" i="33"/>
  <c r="AL303" i="33"/>
  <c r="AD303" i="33"/>
  <c r="V303" i="33"/>
  <c r="N303" i="33"/>
  <c r="AL302" i="33"/>
  <c r="AD302" i="33"/>
  <c r="V302" i="33"/>
  <c r="N302" i="33"/>
  <c r="AL301" i="33"/>
  <c r="AD301" i="33"/>
  <c r="V301" i="33"/>
  <c r="N301" i="33"/>
  <c r="AL300" i="33"/>
  <c r="AD300" i="33"/>
  <c r="V300" i="33"/>
  <c r="N300" i="33"/>
  <c r="AL299" i="33"/>
  <c r="AD299" i="33"/>
  <c r="V299" i="33"/>
  <c r="N299" i="33"/>
  <c r="AL298" i="33"/>
  <c r="AD298" i="33"/>
  <c r="V298" i="33"/>
  <c r="N298" i="33"/>
  <c r="AI297" i="33"/>
  <c r="AL297" i="33" s="1"/>
  <c r="AL308" i="33" s="1"/>
  <c r="AA297" i="33"/>
  <c r="AD297" i="33" s="1"/>
  <c r="AD308" i="33" s="1"/>
  <c r="S297" i="33"/>
  <c r="V297" i="33" s="1"/>
  <c r="V308" i="33" s="1"/>
  <c r="K297" i="33"/>
  <c r="N297" i="33" s="1"/>
  <c r="N308" i="33" s="1"/>
  <c r="AA296" i="33"/>
  <c r="AD296" i="33" s="1"/>
  <c r="AL295" i="33"/>
  <c r="AD295" i="33"/>
  <c r="V295" i="33"/>
  <c r="N295" i="33"/>
  <c r="AL294" i="33"/>
  <c r="AD294" i="33"/>
  <c r="AQ290" i="33" s="1"/>
  <c r="V294" i="33"/>
  <c r="N294" i="33"/>
  <c r="AL293" i="33"/>
  <c r="AD293" i="33"/>
  <c r="AP290" i="33" s="1"/>
  <c r="V293" i="33"/>
  <c r="N293" i="33"/>
  <c r="AL292" i="33"/>
  <c r="AD292" i="33"/>
  <c r="AO290" i="33" s="1"/>
  <c r="V292" i="33"/>
  <c r="N292" i="33"/>
  <c r="AL291" i="33"/>
  <c r="AD291" i="33"/>
  <c r="AN290" i="33" s="1"/>
  <c r="V291" i="33"/>
  <c r="N291" i="33"/>
  <c r="AL290" i="33"/>
  <c r="AI296" i="33" s="1"/>
  <c r="AL296" i="33" s="1"/>
  <c r="AD290" i="33"/>
  <c r="V290" i="33"/>
  <c r="S296" i="33" s="1"/>
  <c r="V296" i="33" s="1"/>
  <c r="N290" i="33"/>
  <c r="K296" i="33" s="1"/>
  <c r="N296" i="33" s="1"/>
  <c r="AL288" i="33"/>
  <c r="AD288" i="33"/>
  <c r="V288" i="33"/>
  <c r="N288" i="33"/>
  <c r="AL287" i="33"/>
  <c r="AD287" i="33"/>
  <c r="V287" i="33"/>
  <c r="N287" i="33"/>
  <c r="AL286" i="33"/>
  <c r="AD286" i="33"/>
  <c r="V286" i="33"/>
  <c r="N286" i="33"/>
  <c r="AL285" i="33"/>
  <c r="AD285" i="33"/>
  <c r="V285" i="33"/>
  <c r="N285" i="33"/>
  <c r="AL284" i="33"/>
  <c r="AD284" i="33"/>
  <c r="V284" i="33"/>
  <c r="N284" i="33"/>
  <c r="AL283" i="33"/>
  <c r="AD283" i="33"/>
  <c r="V283" i="33"/>
  <c r="N283" i="33"/>
  <c r="AV271" i="33" s="1"/>
  <c r="AL282" i="33"/>
  <c r="AD282" i="33"/>
  <c r="V282" i="33"/>
  <c r="N282" i="33"/>
  <c r="AU271" i="33" s="1"/>
  <c r="AL281" i="33"/>
  <c r="AD281" i="33"/>
  <c r="V281" i="33"/>
  <c r="N281" i="33"/>
  <c r="AL280" i="33"/>
  <c r="AD280" i="33"/>
  <c r="V280" i="33"/>
  <c r="N280" i="33"/>
  <c r="AW271" i="33" s="1"/>
  <c r="AL279" i="33"/>
  <c r="AD279" i="33"/>
  <c r="V279" i="33"/>
  <c r="N279" i="33"/>
  <c r="AI278" i="33"/>
  <c r="AL278" i="33" s="1"/>
  <c r="AL289" i="33" s="1"/>
  <c r="AA278" i="33"/>
  <c r="AD278" i="33" s="1"/>
  <c r="AD289" i="33" s="1"/>
  <c r="S278" i="33"/>
  <c r="V278" i="33" s="1"/>
  <c r="V289" i="33" s="1"/>
  <c r="K278" i="33"/>
  <c r="N278" i="33" s="1"/>
  <c r="N289" i="33" s="1"/>
  <c r="AA277" i="33"/>
  <c r="AD277" i="33" s="1"/>
  <c r="AL276" i="33"/>
  <c r="AD276" i="33"/>
  <c r="V276" i="33"/>
  <c r="N276" i="33"/>
  <c r="AL275" i="33"/>
  <c r="AQ271" i="33" s="1"/>
  <c r="AD275" i="33"/>
  <c r="V275" i="33"/>
  <c r="N275" i="33"/>
  <c r="AL274" i="33"/>
  <c r="AD274" i="33"/>
  <c r="V274" i="33"/>
  <c r="N274" i="33"/>
  <c r="AL273" i="33"/>
  <c r="AD273" i="33"/>
  <c r="V273" i="33"/>
  <c r="N273" i="33"/>
  <c r="AL272" i="33"/>
  <c r="AD272" i="33"/>
  <c r="V272" i="33"/>
  <c r="N272" i="33"/>
  <c r="AL271" i="33"/>
  <c r="AI277" i="33" s="1"/>
  <c r="AL277" i="33" s="1"/>
  <c r="AD271" i="33"/>
  <c r="V271" i="33"/>
  <c r="S277" i="33" s="1"/>
  <c r="V277" i="33" s="1"/>
  <c r="N271" i="33"/>
  <c r="K277" i="33" s="1"/>
  <c r="N277" i="33" s="1"/>
  <c r="AL269" i="33"/>
  <c r="AD269" i="33"/>
  <c r="V269" i="33"/>
  <c r="N269" i="33"/>
  <c r="AL268" i="33"/>
  <c r="AD268" i="33"/>
  <c r="V268" i="33"/>
  <c r="N268" i="33"/>
  <c r="AL267" i="33"/>
  <c r="AD267" i="33"/>
  <c r="V267" i="33"/>
  <c r="N267" i="33"/>
  <c r="AL266" i="33"/>
  <c r="AD266" i="33"/>
  <c r="V266" i="33"/>
  <c r="N266" i="33"/>
  <c r="AL265" i="33"/>
  <c r="AD265" i="33"/>
  <c r="V265" i="33"/>
  <c r="N265" i="33"/>
  <c r="AL264" i="33"/>
  <c r="AD264" i="33"/>
  <c r="V264" i="33"/>
  <c r="N264" i="33"/>
  <c r="AV252" i="33" s="1"/>
  <c r="AL263" i="33"/>
  <c r="AD263" i="33"/>
  <c r="V263" i="33"/>
  <c r="N263" i="33"/>
  <c r="AU252" i="33" s="1"/>
  <c r="AL262" i="33"/>
  <c r="AD262" i="33"/>
  <c r="V262" i="33"/>
  <c r="N262" i="33"/>
  <c r="AL261" i="33"/>
  <c r="AD261" i="33"/>
  <c r="V261" i="33"/>
  <c r="N261" i="33"/>
  <c r="AL260" i="33"/>
  <c r="AD260" i="33"/>
  <c r="V260" i="33"/>
  <c r="N260" i="33"/>
  <c r="AI259" i="33"/>
  <c r="AL259" i="33" s="1"/>
  <c r="AL270" i="33" s="1"/>
  <c r="AA259" i="33"/>
  <c r="AD259" i="33" s="1"/>
  <c r="AD270" i="33" s="1"/>
  <c r="S259" i="33"/>
  <c r="V259" i="33" s="1"/>
  <c r="V270" i="33" s="1"/>
  <c r="K259" i="33"/>
  <c r="N259" i="33" s="1"/>
  <c r="N270" i="33" s="1"/>
  <c r="AA258" i="33"/>
  <c r="AD258" i="33" s="1"/>
  <c r="AL257" i="33"/>
  <c r="AD257" i="33"/>
  <c r="V257" i="33"/>
  <c r="N257" i="33"/>
  <c r="AR252" i="33" s="1"/>
  <c r="AL256" i="33"/>
  <c r="AD256" i="33"/>
  <c r="V256" i="33"/>
  <c r="N256" i="33"/>
  <c r="AQ252" i="33" s="1"/>
  <c r="AL255" i="33"/>
  <c r="AD255" i="33"/>
  <c r="V255" i="33"/>
  <c r="N255" i="33"/>
  <c r="AP252" i="33" s="1"/>
  <c r="AL254" i="33"/>
  <c r="AD254" i="33"/>
  <c r="V254" i="33"/>
  <c r="N254" i="33"/>
  <c r="AO252" i="33" s="1"/>
  <c r="AL253" i="33"/>
  <c r="AD253" i="33"/>
  <c r="V253" i="33"/>
  <c r="N253" i="33"/>
  <c r="AN252" i="33" s="1"/>
  <c r="AL252" i="33"/>
  <c r="AI258" i="33" s="1"/>
  <c r="AL258" i="33" s="1"/>
  <c r="AD252" i="33"/>
  <c r="V252" i="33"/>
  <c r="S258" i="33" s="1"/>
  <c r="V258" i="33" s="1"/>
  <c r="N252" i="33"/>
  <c r="K258" i="33" s="1"/>
  <c r="N258" i="33" s="1"/>
  <c r="AL250" i="33"/>
  <c r="AD250" i="33"/>
  <c r="V250" i="33"/>
  <c r="N250" i="33"/>
  <c r="AL249" i="33"/>
  <c r="AD249" i="33"/>
  <c r="V249" i="33"/>
  <c r="N249" i="33"/>
  <c r="AL248" i="33"/>
  <c r="AD248" i="33"/>
  <c r="V248" i="33"/>
  <c r="N248" i="33"/>
  <c r="AL247" i="33"/>
  <c r="AD247" i="33"/>
  <c r="V247" i="33"/>
  <c r="N247" i="33"/>
  <c r="AL246" i="33"/>
  <c r="AD246" i="33"/>
  <c r="V246" i="33"/>
  <c r="N246" i="33"/>
  <c r="AL245" i="33"/>
  <c r="AD245" i="33"/>
  <c r="V245" i="33"/>
  <c r="N245" i="33"/>
  <c r="AV233" i="33" s="1"/>
  <c r="AL244" i="33"/>
  <c r="AD244" i="33"/>
  <c r="V244" i="33"/>
  <c r="N244" i="33"/>
  <c r="AU233" i="33" s="1"/>
  <c r="AL243" i="33"/>
  <c r="AD243" i="33"/>
  <c r="V243" i="33"/>
  <c r="N243" i="33"/>
  <c r="AL242" i="33"/>
  <c r="AD242" i="33"/>
  <c r="V242" i="33"/>
  <c r="N242" i="33"/>
  <c r="AW233" i="33" s="1"/>
  <c r="AL241" i="33"/>
  <c r="AD241" i="33"/>
  <c r="V241" i="33"/>
  <c r="N241" i="33"/>
  <c r="K240" i="33"/>
  <c r="N240" i="33" s="1"/>
  <c r="N251" i="33" s="1"/>
  <c r="AL238" i="33"/>
  <c r="AD238" i="33"/>
  <c r="V238" i="33"/>
  <c r="N238" i="33"/>
  <c r="AR233" i="33" s="1"/>
  <c r="V237" i="33"/>
  <c r="V236" i="33"/>
  <c r="V235" i="33"/>
  <c r="V234" i="33"/>
  <c r="AL233" i="33"/>
  <c r="AD233" i="33"/>
  <c r="V233" i="33"/>
  <c r="S239" i="33" s="1"/>
  <c r="V239" i="33" s="1"/>
  <c r="N233" i="33"/>
  <c r="AL231" i="33"/>
  <c r="AD231" i="33"/>
  <c r="V231" i="33"/>
  <c r="N231" i="33"/>
  <c r="AL230" i="33"/>
  <c r="AD230" i="33"/>
  <c r="V230" i="33"/>
  <c r="N230" i="33"/>
  <c r="AL229" i="33"/>
  <c r="AD229" i="33"/>
  <c r="V229" i="33"/>
  <c r="N229" i="33"/>
  <c r="AL228" i="33"/>
  <c r="AD228" i="33"/>
  <c r="V228" i="33"/>
  <c r="N228" i="33"/>
  <c r="AL227" i="33"/>
  <c r="AD227" i="33"/>
  <c r="V227" i="33"/>
  <c r="N227" i="33"/>
  <c r="AL226" i="33"/>
  <c r="AD226" i="33"/>
  <c r="V226" i="33"/>
  <c r="N226" i="33"/>
  <c r="AL225" i="33"/>
  <c r="AD225" i="33"/>
  <c r="V225" i="33"/>
  <c r="N225" i="33"/>
  <c r="AL224" i="33"/>
  <c r="AD224" i="33"/>
  <c r="V224" i="33"/>
  <c r="N224" i="33"/>
  <c r="AL223" i="33"/>
  <c r="AD223" i="33"/>
  <c r="V223" i="33"/>
  <c r="N223" i="33"/>
  <c r="AL222" i="33"/>
  <c r="AD222" i="33"/>
  <c r="V222" i="33"/>
  <c r="N222" i="33"/>
  <c r="AI221" i="33"/>
  <c r="AL221" i="33" s="1"/>
  <c r="AL232" i="33" s="1"/>
  <c r="AA221" i="33"/>
  <c r="AD221" i="33" s="1"/>
  <c r="AD232" i="33" s="1"/>
  <c r="S221" i="33"/>
  <c r="V221" i="33" s="1"/>
  <c r="V232" i="33" s="1"/>
  <c r="K221" i="33"/>
  <c r="N221" i="33" s="1"/>
  <c r="N232" i="33" s="1"/>
  <c r="AA220" i="33"/>
  <c r="AD220" i="33" s="1"/>
  <c r="AL219" i="33"/>
  <c r="AD219" i="33"/>
  <c r="V219" i="33"/>
  <c r="N219" i="33"/>
  <c r="AL218" i="33"/>
  <c r="AD218" i="33"/>
  <c r="AQ214" i="33" s="1"/>
  <c r="V218" i="33"/>
  <c r="N218" i="33"/>
  <c r="AL217" i="33"/>
  <c r="AD217" i="33"/>
  <c r="AP214" i="33" s="1"/>
  <c r="V217" i="33"/>
  <c r="N217" i="33"/>
  <c r="AL216" i="33"/>
  <c r="AD216" i="33"/>
  <c r="AO214" i="33" s="1"/>
  <c r="V216" i="33"/>
  <c r="N216" i="33"/>
  <c r="AL215" i="33"/>
  <c r="AD215" i="33"/>
  <c r="V215" i="33"/>
  <c r="N215" i="33"/>
  <c r="AL214" i="33"/>
  <c r="AI220" i="33" s="1"/>
  <c r="AL220" i="33" s="1"/>
  <c r="AD214" i="33"/>
  <c r="V214" i="33"/>
  <c r="S220" i="33" s="1"/>
  <c r="V220" i="33" s="1"/>
  <c r="N214" i="33"/>
  <c r="K220" i="33" s="1"/>
  <c r="N220" i="33" s="1"/>
  <c r="AL212" i="33"/>
  <c r="AD212" i="33"/>
  <c r="V212" i="33"/>
  <c r="N212" i="33"/>
  <c r="AL211" i="33"/>
  <c r="AD211" i="33"/>
  <c r="V211" i="33"/>
  <c r="N211" i="33"/>
  <c r="AL210" i="33"/>
  <c r="AD210" i="33"/>
  <c r="V210" i="33"/>
  <c r="N210" i="33"/>
  <c r="AL209" i="33"/>
  <c r="AD209" i="33"/>
  <c r="V209" i="33"/>
  <c r="N209" i="33"/>
  <c r="AL208" i="33"/>
  <c r="AD208" i="33"/>
  <c r="V208" i="33"/>
  <c r="N208" i="33"/>
  <c r="AL207" i="33"/>
  <c r="AD207" i="33"/>
  <c r="V207" i="33"/>
  <c r="N207" i="33"/>
  <c r="AL206" i="33"/>
  <c r="AD206" i="33"/>
  <c r="V206" i="33"/>
  <c r="N206" i="33"/>
  <c r="AL205" i="33"/>
  <c r="AD205" i="33"/>
  <c r="V205" i="33"/>
  <c r="N205" i="33"/>
  <c r="AL204" i="33"/>
  <c r="AD204" i="33"/>
  <c r="V204" i="33"/>
  <c r="N204" i="33"/>
  <c r="AL203" i="33"/>
  <c r="AD203" i="33"/>
  <c r="V203" i="33"/>
  <c r="N203" i="33"/>
  <c r="AI202" i="33"/>
  <c r="AL202" i="33" s="1"/>
  <c r="AL213" i="33" s="1"/>
  <c r="AA202" i="33"/>
  <c r="AD202" i="33" s="1"/>
  <c r="AD213" i="33" s="1"/>
  <c r="S202" i="33"/>
  <c r="V202" i="33" s="1"/>
  <c r="V213" i="33" s="1"/>
  <c r="K202" i="33"/>
  <c r="N202" i="33" s="1"/>
  <c r="N213" i="33" s="1"/>
  <c r="AA201" i="33"/>
  <c r="AD201" i="33" s="1"/>
  <c r="AL200" i="33"/>
  <c r="AD200" i="33"/>
  <c r="V200" i="33"/>
  <c r="N200" i="33"/>
  <c r="AL199" i="33"/>
  <c r="AQ195" i="33" s="1"/>
  <c r="AD199" i="33"/>
  <c r="V199" i="33"/>
  <c r="N199" i="33"/>
  <c r="AL198" i="33"/>
  <c r="AP195" i="33" s="1"/>
  <c r="AD198" i="33"/>
  <c r="V198" i="33"/>
  <c r="N198" i="33"/>
  <c r="AL197" i="33"/>
  <c r="AD197" i="33"/>
  <c r="V197" i="33"/>
  <c r="N197" i="33"/>
  <c r="AL196" i="33"/>
  <c r="AN195" i="33" s="1"/>
  <c r="AD196" i="33"/>
  <c r="V196" i="33"/>
  <c r="N196" i="33"/>
  <c r="AL195" i="33"/>
  <c r="AI201" i="33" s="1"/>
  <c r="AL201" i="33" s="1"/>
  <c r="AD195" i="33"/>
  <c r="V195" i="33"/>
  <c r="S201" i="33" s="1"/>
  <c r="V201" i="33" s="1"/>
  <c r="N195" i="33"/>
  <c r="K201" i="33" s="1"/>
  <c r="N201" i="33" s="1"/>
  <c r="AL193" i="33"/>
  <c r="AD193" i="33"/>
  <c r="V193" i="33"/>
  <c r="N193" i="33"/>
  <c r="AL192" i="33"/>
  <c r="AD192" i="33"/>
  <c r="V192" i="33"/>
  <c r="N192" i="33"/>
  <c r="AL191" i="33"/>
  <c r="AD191" i="33"/>
  <c r="V191" i="33"/>
  <c r="N191" i="33"/>
  <c r="AL190" i="33"/>
  <c r="AD190" i="33"/>
  <c r="V190" i="33"/>
  <c r="N190" i="33"/>
  <c r="AL189" i="33"/>
  <c r="AD189" i="33"/>
  <c r="V189" i="33"/>
  <c r="N189" i="33"/>
  <c r="AL188" i="33"/>
  <c r="AD188" i="33"/>
  <c r="V188" i="33"/>
  <c r="N188" i="33"/>
  <c r="AV176" i="33" s="1"/>
  <c r="AL187" i="33"/>
  <c r="AD187" i="33"/>
  <c r="V187" i="33"/>
  <c r="N187" i="33"/>
  <c r="AL186" i="33"/>
  <c r="AD186" i="33"/>
  <c r="V186" i="33"/>
  <c r="N186" i="33"/>
  <c r="AL185" i="33"/>
  <c r="AD185" i="33"/>
  <c r="V185" i="33"/>
  <c r="N185" i="33"/>
  <c r="AW176" i="33" s="1"/>
  <c r="AL184" i="33"/>
  <c r="AD184" i="33"/>
  <c r="V184" i="33"/>
  <c r="N184" i="33"/>
  <c r="AI183" i="33"/>
  <c r="AL183" i="33" s="1"/>
  <c r="AL194" i="33" s="1"/>
  <c r="AA183" i="33"/>
  <c r="AD183" i="33" s="1"/>
  <c r="AD194" i="33" s="1"/>
  <c r="S183" i="33"/>
  <c r="V183" i="33" s="1"/>
  <c r="V194" i="33" s="1"/>
  <c r="K183" i="33"/>
  <c r="N183" i="33" s="1"/>
  <c r="N194" i="33" s="1"/>
  <c r="AA182" i="33"/>
  <c r="AD182" i="33" s="1"/>
  <c r="AL181" i="33"/>
  <c r="AD181" i="33"/>
  <c r="V181" i="33"/>
  <c r="N181" i="33"/>
  <c r="AL180" i="33"/>
  <c r="AD180" i="33"/>
  <c r="V180" i="33"/>
  <c r="N180" i="33"/>
  <c r="AQ176" i="33" s="1"/>
  <c r="AL179" i="33"/>
  <c r="AD179" i="33"/>
  <c r="V179" i="33"/>
  <c r="N179" i="33"/>
  <c r="AP176" i="33" s="1"/>
  <c r="AL178" i="33"/>
  <c r="AD178" i="33"/>
  <c r="V178" i="33"/>
  <c r="N178" i="33"/>
  <c r="AO176" i="33" s="1"/>
  <c r="AL177" i="33"/>
  <c r="AD177" i="33"/>
  <c r="V177" i="33"/>
  <c r="N177" i="33"/>
  <c r="AN176" i="33" s="1"/>
  <c r="AL176" i="33"/>
  <c r="AI182" i="33" s="1"/>
  <c r="AL182" i="33" s="1"/>
  <c r="AD176" i="33"/>
  <c r="V176" i="33"/>
  <c r="S182" i="33" s="1"/>
  <c r="V182" i="33" s="1"/>
  <c r="N176" i="33"/>
  <c r="K182" i="33" s="1"/>
  <c r="N182" i="33" s="1"/>
  <c r="AS176" i="33" s="1"/>
  <c r="AL174" i="33"/>
  <c r="AD174" i="33"/>
  <c r="V174" i="33"/>
  <c r="N174" i="33"/>
  <c r="AL173" i="33"/>
  <c r="AD173" i="33"/>
  <c r="V173" i="33"/>
  <c r="N173" i="33"/>
  <c r="AL172" i="33"/>
  <c r="AD172" i="33"/>
  <c r="V172" i="33"/>
  <c r="N172" i="33"/>
  <c r="AL171" i="33"/>
  <c r="AD171" i="33"/>
  <c r="V171" i="33"/>
  <c r="N171" i="33"/>
  <c r="AL170" i="33"/>
  <c r="AD170" i="33"/>
  <c r="V170" i="33"/>
  <c r="N170" i="33"/>
  <c r="AL169" i="33"/>
  <c r="AD169" i="33"/>
  <c r="V169" i="33"/>
  <c r="N169" i="33"/>
  <c r="AL168" i="33"/>
  <c r="AD168" i="33"/>
  <c r="V168" i="33"/>
  <c r="N168" i="33"/>
  <c r="AU157" i="33" s="1"/>
  <c r="AL167" i="33"/>
  <c r="AD167" i="33"/>
  <c r="V167" i="33"/>
  <c r="N167" i="33"/>
  <c r="AL166" i="33"/>
  <c r="AD166" i="33"/>
  <c r="V166" i="33"/>
  <c r="N166" i="33"/>
  <c r="AW157" i="33" s="1"/>
  <c r="AL165" i="33"/>
  <c r="AD165" i="33"/>
  <c r="V165" i="33"/>
  <c r="N165" i="33"/>
  <c r="K164" i="33"/>
  <c r="N164" i="33" s="1"/>
  <c r="N175" i="33" s="1"/>
  <c r="AL162" i="33"/>
  <c r="AD162" i="33"/>
  <c r="V162" i="33"/>
  <c r="N162" i="33"/>
  <c r="AR157" i="33" s="1"/>
  <c r="V161" i="33"/>
  <c r="V160" i="33"/>
  <c r="V159" i="33"/>
  <c r="V158" i="33"/>
  <c r="AL157" i="33"/>
  <c r="AD157" i="33"/>
  <c r="V157" i="33"/>
  <c r="S163" i="33" s="1"/>
  <c r="V163" i="33" s="1"/>
  <c r="N157" i="33"/>
  <c r="AL155" i="33"/>
  <c r="AD155" i="33"/>
  <c r="V155" i="33"/>
  <c r="N155" i="33"/>
  <c r="AL154" i="33"/>
  <c r="AD154" i="33"/>
  <c r="V154" i="33"/>
  <c r="N154" i="33"/>
  <c r="AL153" i="33"/>
  <c r="AD153" i="33"/>
  <c r="V153" i="33"/>
  <c r="N153" i="33"/>
  <c r="AL152" i="33"/>
  <c r="AD152" i="33"/>
  <c r="V152" i="33"/>
  <c r="N152" i="33"/>
  <c r="AL151" i="33"/>
  <c r="AD151" i="33"/>
  <c r="V151" i="33"/>
  <c r="N151" i="33"/>
  <c r="AL150" i="33"/>
  <c r="AD150" i="33"/>
  <c r="V150" i="33"/>
  <c r="N150" i="33"/>
  <c r="AL149" i="33"/>
  <c r="AD149" i="33"/>
  <c r="V149" i="33"/>
  <c r="N149" i="33"/>
  <c r="AL148" i="33"/>
  <c r="AD148" i="33"/>
  <c r="V148" i="33"/>
  <c r="N148" i="33"/>
  <c r="AL147" i="33"/>
  <c r="AD147" i="33"/>
  <c r="V147" i="33"/>
  <c r="N147" i="33"/>
  <c r="AL146" i="33"/>
  <c r="AD146" i="33"/>
  <c r="V146" i="33"/>
  <c r="N146" i="33"/>
  <c r="AI145" i="33"/>
  <c r="AL145" i="33" s="1"/>
  <c r="AL156" i="33" s="1"/>
  <c r="AA145" i="33"/>
  <c r="AD145" i="33" s="1"/>
  <c r="AD156" i="33" s="1"/>
  <c r="S145" i="33"/>
  <c r="V145" i="33" s="1"/>
  <c r="V156" i="33" s="1"/>
  <c r="K145" i="33"/>
  <c r="N145" i="33" s="1"/>
  <c r="N156" i="33" s="1"/>
  <c r="AL143" i="33"/>
  <c r="AD143" i="33"/>
  <c r="V143" i="33"/>
  <c r="N143" i="33"/>
  <c r="AL142" i="33"/>
  <c r="AD142" i="33"/>
  <c r="V142" i="33"/>
  <c r="N142" i="33"/>
  <c r="AL141" i="33"/>
  <c r="AD141" i="33"/>
  <c r="V141" i="33"/>
  <c r="N141" i="33"/>
  <c r="AL140" i="33"/>
  <c r="AD140" i="33"/>
  <c r="V140" i="33"/>
  <c r="AO138" i="33" s="1"/>
  <c r="N140" i="33"/>
  <c r="AL139" i="33"/>
  <c r="AD139" i="33"/>
  <c r="V139" i="33"/>
  <c r="AN138" i="33" s="1"/>
  <c r="N139" i="33"/>
  <c r="AL138" i="33"/>
  <c r="AI144" i="33" s="1"/>
  <c r="AL144" i="33" s="1"/>
  <c r="AD138" i="33"/>
  <c r="AA144" i="33" s="1"/>
  <c r="AD144" i="33" s="1"/>
  <c r="V138" i="33"/>
  <c r="S144" i="33" s="1"/>
  <c r="V144" i="33" s="1"/>
  <c r="N138" i="33"/>
  <c r="K144" i="33" s="1"/>
  <c r="N144" i="33" s="1"/>
  <c r="AL136" i="33"/>
  <c r="AD136" i="33"/>
  <c r="V136" i="33"/>
  <c r="N136" i="33"/>
  <c r="AL135" i="33"/>
  <c r="AD135" i="33"/>
  <c r="V135" i="33"/>
  <c r="N135" i="33"/>
  <c r="AL134" i="33"/>
  <c r="AD134" i="33"/>
  <c r="V134" i="33"/>
  <c r="N134" i="33"/>
  <c r="AL133" i="33"/>
  <c r="AD133" i="33"/>
  <c r="V133" i="33"/>
  <c r="N133" i="33"/>
  <c r="AL132" i="33"/>
  <c r="AD132" i="33"/>
  <c r="V132" i="33"/>
  <c r="N132" i="33"/>
  <c r="AL131" i="33"/>
  <c r="AD131" i="33"/>
  <c r="V131" i="33"/>
  <c r="N131" i="33"/>
  <c r="AV119" i="33" s="1"/>
  <c r="AL130" i="33"/>
  <c r="AD130" i="33"/>
  <c r="V130" i="33"/>
  <c r="N130" i="33"/>
  <c r="AU119" i="33" s="1"/>
  <c r="AL129" i="33"/>
  <c r="AD129" i="33"/>
  <c r="V129" i="33"/>
  <c r="N129" i="33"/>
  <c r="AL128" i="33"/>
  <c r="AD128" i="33"/>
  <c r="V128" i="33"/>
  <c r="N128" i="33"/>
  <c r="AL127" i="33"/>
  <c r="AD127" i="33"/>
  <c r="V127" i="33"/>
  <c r="N127" i="33"/>
  <c r="AI126" i="33"/>
  <c r="AL126" i="33" s="1"/>
  <c r="AL137" i="33" s="1"/>
  <c r="AA126" i="33"/>
  <c r="AD126" i="33" s="1"/>
  <c r="AD137" i="33" s="1"/>
  <c r="S126" i="33"/>
  <c r="V126" i="33" s="1"/>
  <c r="V137" i="33" s="1"/>
  <c r="K126" i="33"/>
  <c r="N126" i="33" s="1"/>
  <c r="N137" i="33" s="1"/>
  <c r="AA125" i="33"/>
  <c r="AD125" i="33" s="1"/>
  <c r="AL124" i="33"/>
  <c r="AD124" i="33"/>
  <c r="V124" i="33"/>
  <c r="N124" i="33"/>
  <c r="AR119" i="33" s="1"/>
  <c r="AL123" i="33"/>
  <c r="AD123" i="33"/>
  <c r="V123" i="33"/>
  <c r="N123" i="33"/>
  <c r="AL122" i="33"/>
  <c r="AD122" i="33"/>
  <c r="V122" i="33"/>
  <c r="N122" i="33"/>
  <c r="AL121" i="33"/>
  <c r="AD121" i="33"/>
  <c r="V121" i="33"/>
  <c r="N121" i="33"/>
  <c r="AL120" i="33"/>
  <c r="AD120" i="33"/>
  <c r="V120" i="33"/>
  <c r="N120" i="33"/>
  <c r="AL119" i="33"/>
  <c r="AI125" i="33" s="1"/>
  <c r="AL125" i="33" s="1"/>
  <c r="AD119" i="33"/>
  <c r="V119" i="33"/>
  <c r="S125" i="33" s="1"/>
  <c r="V125" i="33" s="1"/>
  <c r="N119" i="33"/>
  <c r="K125" i="33" s="1"/>
  <c r="N125" i="33" s="1"/>
  <c r="AL117" i="33"/>
  <c r="AD117" i="33"/>
  <c r="V117" i="33"/>
  <c r="N117" i="33"/>
  <c r="AL116" i="33"/>
  <c r="AD116" i="33"/>
  <c r="V116" i="33"/>
  <c r="N116" i="33"/>
  <c r="AL115" i="33"/>
  <c r="AD115" i="33"/>
  <c r="V115" i="33"/>
  <c r="N115" i="33"/>
  <c r="AL114" i="33"/>
  <c r="AD114" i="33"/>
  <c r="V114" i="33"/>
  <c r="N114" i="33"/>
  <c r="AL113" i="33"/>
  <c r="AD113" i="33"/>
  <c r="V113" i="33"/>
  <c r="N113" i="33"/>
  <c r="AL112" i="33"/>
  <c r="AD112" i="33"/>
  <c r="V112" i="33"/>
  <c r="N112" i="33"/>
  <c r="AL111" i="33"/>
  <c r="AD111" i="33"/>
  <c r="V111" i="33"/>
  <c r="N111" i="33"/>
  <c r="AL110" i="33"/>
  <c r="AD110" i="33"/>
  <c r="V110" i="33"/>
  <c r="N110" i="33"/>
  <c r="AL109" i="33"/>
  <c r="AD109" i="33"/>
  <c r="V109" i="33"/>
  <c r="N109" i="33"/>
  <c r="AL108" i="33"/>
  <c r="AD108" i="33"/>
  <c r="V108" i="33"/>
  <c r="N108" i="33"/>
  <c r="AI107" i="33"/>
  <c r="AL107" i="33" s="1"/>
  <c r="AL118" i="33" s="1"/>
  <c r="AA107" i="33"/>
  <c r="AD107" i="33" s="1"/>
  <c r="AD118" i="33" s="1"/>
  <c r="S107" i="33"/>
  <c r="V107" i="33" s="1"/>
  <c r="V118" i="33" s="1"/>
  <c r="K107" i="33"/>
  <c r="N107" i="33" s="1"/>
  <c r="N118" i="33" s="1"/>
  <c r="AA106" i="33"/>
  <c r="AD106" i="33" s="1"/>
  <c r="AL105" i="33"/>
  <c r="AD105" i="33"/>
  <c r="V105" i="33"/>
  <c r="N105" i="33"/>
  <c r="AL104" i="33"/>
  <c r="AQ100" i="33" s="1"/>
  <c r="AD104" i="33"/>
  <c r="V104" i="33"/>
  <c r="N104" i="33"/>
  <c r="AL103" i="33"/>
  <c r="AP100" i="33" s="1"/>
  <c r="AD103" i="33"/>
  <c r="V103" i="33"/>
  <c r="N103" i="33"/>
  <c r="AL102" i="33"/>
  <c r="AO100" i="33" s="1"/>
  <c r="AD102" i="33"/>
  <c r="V102" i="33"/>
  <c r="N102" i="33"/>
  <c r="AL101" i="33"/>
  <c r="AN100" i="33" s="1"/>
  <c r="AD101" i="33"/>
  <c r="V101" i="33"/>
  <c r="N101" i="33"/>
  <c r="AL100" i="33"/>
  <c r="AI106" i="33" s="1"/>
  <c r="AL106" i="33" s="1"/>
  <c r="AD100" i="33"/>
  <c r="V100" i="33"/>
  <c r="S106" i="33" s="1"/>
  <c r="V106" i="33" s="1"/>
  <c r="N100" i="33"/>
  <c r="K106" i="33" s="1"/>
  <c r="N106" i="33" s="1"/>
  <c r="AL98" i="33"/>
  <c r="AD98" i="33"/>
  <c r="V98" i="33"/>
  <c r="N98" i="33"/>
  <c r="AL97" i="33"/>
  <c r="AD97" i="33"/>
  <c r="V97" i="33"/>
  <c r="N97" i="33"/>
  <c r="AL96" i="33"/>
  <c r="AD96" i="33"/>
  <c r="V96" i="33"/>
  <c r="N96" i="33"/>
  <c r="AL95" i="33"/>
  <c r="AD95" i="33"/>
  <c r="V95" i="33"/>
  <c r="N95" i="33"/>
  <c r="AL94" i="33"/>
  <c r="AD94" i="33"/>
  <c r="V94" i="33"/>
  <c r="N94" i="33"/>
  <c r="AL93" i="33"/>
  <c r="AD93" i="33"/>
  <c r="V93" i="33"/>
  <c r="N93" i="33"/>
  <c r="AL92" i="33"/>
  <c r="AD92" i="33"/>
  <c r="V92" i="33"/>
  <c r="N92" i="33"/>
  <c r="AL91" i="33"/>
  <c r="AD91" i="33"/>
  <c r="V91" i="33"/>
  <c r="N91" i="33"/>
  <c r="AL90" i="33"/>
  <c r="AD90" i="33"/>
  <c r="V90" i="33"/>
  <c r="N90" i="33"/>
  <c r="AL89" i="33"/>
  <c r="AD89" i="33"/>
  <c r="V89" i="33"/>
  <c r="N89" i="33"/>
  <c r="AI88" i="33"/>
  <c r="AL88" i="33" s="1"/>
  <c r="AL99" i="33" s="1"/>
  <c r="AA87" i="33"/>
  <c r="AD87" i="33" s="1"/>
  <c r="AL86" i="33"/>
  <c r="AD86" i="33"/>
  <c r="V86" i="33"/>
  <c r="N86" i="33"/>
  <c r="N85" i="33"/>
  <c r="N84" i="33"/>
  <c r="N83" i="33"/>
  <c r="N82" i="33"/>
  <c r="AL81" i="33"/>
  <c r="AD81" i="33"/>
  <c r="V81" i="33"/>
  <c r="N81" i="33"/>
  <c r="K87" i="33" s="1"/>
  <c r="N87" i="33" s="1"/>
  <c r="AL79" i="33"/>
  <c r="AD79" i="33"/>
  <c r="V79" i="33"/>
  <c r="N79" i="33"/>
  <c r="AL78" i="33"/>
  <c r="AD78" i="33"/>
  <c r="V78" i="33"/>
  <c r="N78" i="33"/>
  <c r="AL77" i="33"/>
  <c r="AD77" i="33"/>
  <c r="V77" i="33"/>
  <c r="N77" i="33"/>
  <c r="AL76" i="33"/>
  <c r="AD76" i="33"/>
  <c r="V76" i="33"/>
  <c r="N76" i="33"/>
  <c r="AL75" i="33"/>
  <c r="AD75" i="33"/>
  <c r="V75" i="33"/>
  <c r="N75" i="33"/>
  <c r="AL74" i="33"/>
  <c r="AD74" i="33"/>
  <c r="V74" i="33"/>
  <c r="N74" i="33"/>
  <c r="AV62" i="33" s="1"/>
  <c r="AL73" i="33"/>
  <c r="AD73" i="33"/>
  <c r="V73" i="33"/>
  <c r="N73" i="33"/>
  <c r="AL72" i="33"/>
  <c r="AD72" i="33"/>
  <c r="V72" i="33"/>
  <c r="N72" i="33"/>
  <c r="AL71" i="33"/>
  <c r="AD71" i="33"/>
  <c r="V71" i="33"/>
  <c r="N71" i="33"/>
  <c r="AW62" i="33" s="1"/>
  <c r="AL70" i="33"/>
  <c r="AD70" i="33"/>
  <c r="V70" i="33"/>
  <c r="N70" i="33"/>
  <c r="AI69" i="33"/>
  <c r="AL69" i="33" s="1"/>
  <c r="AL80" i="33" s="1"/>
  <c r="AA69" i="33"/>
  <c r="AD69" i="33" s="1"/>
  <c r="AD80" i="33" s="1"/>
  <c r="S69" i="33"/>
  <c r="V69" i="33" s="1"/>
  <c r="V80" i="33" s="1"/>
  <c r="K69" i="33"/>
  <c r="N69" i="33" s="1"/>
  <c r="N80" i="33" s="1"/>
  <c r="AA68" i="33"/>
  <c r="AD68" i="33" s="1"/>
  <c r="AL67" i="33"/>
  <c r="AD67" i="33"/>
  <c r="V67" i="33"/>
  <c r="N67" i="33"/>
  <c r="AL66" i="33"/>
  <c r="AD66" i="33"/>
  <c r="V66" i="33"/>
  <c r="N66" i="33"/>
  <c r="AL65" i="33"/>
  <c r="AD65" i="33"/>
  <c r="V65" i="33"/>
  <c r="N65" i="33"/>
  <c r="AL64" i="33"/>
  <c r="AD64" i="33"/>
  <c r="V64" i="33"/>
  <c r="N64" i="33"/>
  <c r="AL63" i="33"/>
  <c r="AD63" i="33"/>
  <c r="V63" i="33"/>
  <c r="N63" i="33"/>
  <c r="AL62" i="33"/>
  <c r="AI68" i="33" s="1"/>
  <c r="AL68" i="33" s="1"/>
  <c r="AD62" i="33"/>
  <c r="V62" i="33"/>
  <c r="S68" i="33" s="1"/>
  <c r="V68" i="33" s="1"/>
  <c r="N62" i="33"/>
  <c r="K68" i="33" s="1"/>
  <c r="N68" i="33" s="1"/>
  <c r="AL60" i="33"/>
  <c r="AD60" i="33"/>
  <c r="V60" i="33"/>
  <c r="N60" i="33"/>
  <c r="AL59" i="33"/>
  <c r="AD59" i="33"/>
  <c r="V59" i="33"/>
  <c r="N59" i="33"/>
  <c r="AL58" i="33"/>
  <c r="AD58" i="33"/>
  <c r="V58" i="33"/>
  <c r="N58" i="33"/>
  <c r="AL57" i="33"/>
  <c r="AD57" i="33"/>
  <c r="V57" i="33"/>
  <c r="N57" i="33"/>
  <c r="AL56" i="33"/>
  <c r="AD56" i="33"/>
  <c r="V56" i="33"/>
  <c r="N56" i="33"/>
  <c r="AL55" i="33"/>
  <c r="AD55" i="33"/>
  <c r="V55" i="33"/>
  <c r="N55" i="33"/>
  <c r="AV43" i="33" s="1"/>
  <c r="AL54" i="33"/>
  <c r="AD54" i="33"/>
  <c r="V54" i="33"/>
  <c r="N54" i="33"/>
  <c r="AU43" i="33" s="1"/>
  <c r="AL53" i="33"/>
  <c r="AD53" i="33"/>
  <c r="V53" i="33"/>
  <c r="N53" i="33"/>
  <c r="AL52" i="33"/>
  <c r="AD52" i="33"/>
  <c r="V52" i="33"/>
  <c r="N52" i="33"/>
  <c r="AL51" i="33"/>
  <c r="AD51" i="33"/>
  <c r="V51" i="33"/>
  <c r="N51" i="33"/>
  <c r="AI50" i="33"/>
  <c r="AL50" i="33" s="1"/>
  <c r="AL61" i="33" s="1"/>
  <c r="AA50" i="33"/>
  <c r="AD50" i="33" s="1"/>
  <c r="AD61" i="33" s="1"/>
  <c r="S50" i="33"/>
  <c r="V50" i="33" s="1"/>
  <c r="V61" i="33" s="1"/>
  <c r="K50" i="33"/>
  <c r="N50" i="33" s="1"/>
  <c r="N61" i="33" s="1"/>
  <c r="AA49" i="33"/>
  <c r="AD49" i="33" s="1"/>
  <c r="AL48" i="33"/>
  <c r="AD48" i="33"/>
  <c r="V48" i="33"/>
  <c r="N48" i="33"/>
  <c r="AR43" i="33" s="1"/>
  <c r="AL47" i="33"/>
  <c r="AD47" i="33"/>
  <c r="V47" i="33"/>
  <c r="N47" i="33"/>
  <c r="AL46" i="33"/>
  <c r="AD46" i="33"/>
  <c r="V46" i="33"/>
  <c r="N46" i="33"/>
  <c r="AL45" i="33"/>
  <c r="AD45" i="33"/>
  <c r="V45" i="33"/>
  <c r="N45" i="33"/>
  <c r="AL44" i="33"/>
  <c r="AD44" i="33"/>
  <c r="V44" i="33"/>
  <c r="N44" i="33"/>
  <c r="AL43" i="33"/>
  <c r="AI49" i="33" s="1"/>
  <c r="AL49" i="33" s="1"/>
  <c r="AD43" i="33"/>
  <c r="V43" i="33"/>
  <c r="S49" i="33" s="1"/>
  <c r="V49" i="33" s="1"/>
  <c r="N43" i="33"/>
  <c r="K49" i="33" s="1"/>
  <c r="N49" i="33" s="1"/>
  <c r="AL41" i="33"/>
  <c r="AD41" i="33"/>
  <c r="V41" i="33"/>
  <c r="N41" i="33"/>
  <c r="AL40" i="33"/>
  <c r="AD40" i="33"/>
  <c r="V40" i="33"/>
  <c r="N40" i="33"/>
  <c r="AL39" i="33"/>
  <c r="AD39" i="33"/>
  <c r="V39" i="33"/>
  <c r="N39" i="33"/>
  <c r="AL38" i="33"/>
  <c r="AD38" i="33"/>
  <c r="V38" i="33"/>
  <c r="N38" i="33"/>
  <c r="AL37" i="33"/>
  <c r="AD37" i="33"/>
  <c r="V37" i="33"/>
  <c r="N37" i="33"/>
  <c r="AL36" i="33"/>
  <c r="AD36" i="33"/>
  <c r="V36" i="33"/>
  <c r="N36" i="33"/>
  <c r="AL35" i="33"/>
  <c r="AD35" i="33"/>
  <c r="V35" i="33"/>
  <c r="N35" i="33"/>
  <c r="AL34" i="33"/>
  <c r="AD34" i="33"/>
  <c r="V34" i="33"/>
  <c r="N34" i="33"/>
  <c r="AL33" i="33"/>
  <c r="AD33" i="33"/>
  <c r="V33" i="33"/>
  <c r="N33" i="33"/>
  <c r="AW24" i="33" s="1"/>
  <c r="AL32" i="33"/>
  <c r="AD32" i="33"/>
  <c r="V32" i="33"/>
  <c r="N32" i="33"/>
  <c r="AL29" i="33"/>
  <c r="AD29" i="33"/>
  <c r="V29" i="33"/>
  <c r="N29" i="33"/>
  <c r="AR24" i="33" s="1"/>
  <c r="AL24" i="33"/>
  <c r="AD24" i="33"/>
  <c r="V24" i="33"/>
  <c r="N24" i="33"/>
  <c r="V5" i="33"/>
  <c r="V10" i="33"/>
  <c r="V13" i="33"/>
  <c r="V14" i="33"/>
  <c r="V15" i="33"/>
  <c r="V16" i="33"/>
  <c r="V17" i="33"/>
  <c r="V18" i="33"/>
  <c r="V19" i="33"/>
  <c r="V20" i="33"/>
  <c r="V21" i="33"/>
  <c r="V22" i="33"/>
  <c r="AL1143" i="32"/>
  <c r="AD1143" i="32"/>
  <c r="V1143" i="32"/>
  <c r="N1143" i="32"/>
  <c r="AL1142" i="32"/>
  <c r="AD1142" i="32"/>
  <c r="V1142" i="32"/>
  <c r="N1142" i="32"/>
  <c r="AL1141" i="32"/>
  <c r="AD1141" i="32"/>
  <c r="V1141" i="32"/>
  <c r="N1141" i="32"/>
  <c r="AL1140" i="32"/>
  <c r="AD1140" i="32"/>
  <c r="V1140" i="32"/>
  <c r="N1140" i="32"/>
  <c r="AL1139" i="32"/>
  <c r="AD1139" i="32"/>
  <c r="V1139" i="32"/>
  <c r="N1139" i="32"/>
  <c r="AL1138" i="32"/>
  <c r="AD1138" i="32"/>
  <c r="V1138" i="32"/>
  <c r="N1138" i="32"/>
  <c r="AV1126" i="32" s="1"/>
  <c r="AL1137" i="32"/>
  <c r="AD1137" i="32"/>
  <c r="V1137" i="32"/>
  <c r="N1137" i="32"/>
  <c r="AL1136" i="32"/>
  <c r="AD1136" i="32"/>
  <c r="V1136" i="32"/>
  <c r="N1136" i="32"/>
  <c r="AL1135" i="32"/>
  <c r="AD1135" i="32"/>
  <c r="V1135" i="32"/>
  <c r="N1135" i="32"/>
  <c r="AW1126" i="32" s="1"/>
  <c r="AL1134" i="32"/>
  <c r="AD1134" i="32"/>
  <c r="V1134" i="32"/>
  <c r="N1134" i="32"/>
  <c r="AI1133" i="32"/>
  <c r="AL1133" i="32" s="1"/>
  <c r="AL1144" i="32" s="1"/>
  <c r="AA1133" i="32"/>
  <c r="AD1133" i="32" s="1"/>
  <c r="AD1144" i="32" s="1"/>
  <c r="S1133" i="32"/>
  <c r="V1133" i="32" s="1"/>
  <c r="V1144" i="32" s="1"/>
  <c r="K1133" i="32"/>
  <c r="N1133" i="32" s="1"/>
  <c r="N1144" i="32" s="1"/>
  <c r="AA1132" i="32"/>
  <c r="AD1132" i="32" s="1"/>
  <c r="AL1131" i="32"/>
  <c r="AD1131" i="32"/>
  <c r="V1131" i="32"/>
  <c r="N1131" i="32"/>
  <c r="AL1130" i="32"/>
  <c r="AD1130" i="32"/>
  <c r="V1130" i="32"/>
  <c r="N1130" i="32"/>
  <c r="AL1129" i="32"/>
  <c r="AD1129" i="32"/>
  <c r="V1129" i="32"/>
  <c r="N1129" i="32"/>
  <c r="AL1128" i="32"/>
  <c r="AD1128" i="32"/>
  <c r="V1128" i="32"/>
  <c r="AO1126" i="32" s="1"/>
  <c r="N1128" i="32"/>
  <c r="AL1127" i="32"/>
  <c r="AD1127" i="32"/>
  <c r="V1127" i="32"/>
  <c r="N1127" i="32"/>
  <c r="AL1126" i="32"/>
  <c r="AI1132" i="32" s="1"/>
  <c r="AL1132" i="32" s="1"/>
  <c r="AD1126" i="32"/>
  <c r="V1126" i="32"/>
  <c r="S1132" i="32" s="1"/>
  <c r="V1132" i="32" s="1"/>
  <c r="N1126" i="32"/>
  <c r="K1132" i="32" s="1"/>
  <c r="N1132" i="32" s="1"/>
  <c r="AL1124" i="32"/>
  <c r="AD1124" i="32"/>
  <c r="V1124" i="32"/>
  <c r="N1124" i="32"/>
  <c r="AL1123" i="32"/>
  <c r="AD1123" i="32"/>
  <c r="V1123" i="32"/>
  <c r="N1123" i="32"/>
  <c r="AL1122" i="32"/>
  <c r="AD1122" i="32"/>
  <c r="V1122" i="32"/>
  <c r="N1122" i="32"/>
  <c r="AL1121" i="32"/>
  <c r="AD1121" i="32"/>
  <c r="V1121" i="32"/>
  <c r="N1121" i="32"/>
  <c r="AL1120" i="32"/>
  <c r="AD1120" i="32"/>
  <c r="V1120" i="32"/>
  <c r="N1120" i="32"/>
  <c r="AL1119" i="32"/>
  <c r="AD1119" i="32"/>
  <c r="V1119" i="32"/>
  <c r="N1119" i="32"/>
  <c r="AV1107" i="32" s="1"/>
  <c r="AL1118" i="32"/>
  <c r="AD1118" i="32"/>
  <c r="V1118" i="32"/>
  <c r="N1118" i="32"/>
  <c r="AU1107" i="32" s="1"/>
  <c r="AL1117" i="32"/>
  <c r="AD1117" i="32"/>
  <c r="V1117" i="32"/>
  <c r="N1117" i="32"/>
  <c r="AL1116" i="32"/>
  <c r="AD1116" i="32"/>
  <c r="V1116" i="32"/>
  <c r="N1116" i="32"/>
  <c r="AL1115" i="32"/>
  <c r="AD1115" i="32"/>
  <c r="V1115" i="32"/>
  <c r="N1115" i="32"/>
  <c r="AI1114" i="32"/>
  <c r="AL1114" i="32" s="1"/>
  <c r="AL1125" i="32" s="1"/>
  <c r="AA1114" i="32"/>
  <c r="AD1114" i="32" s="1"/>
  <c r="AD1125" i="32" s="1"/>
  <c r="S1114" i="32"/>
  <c r="V1114" i="32" s="1"/>
  <c r="V1125" i="32" s="1"/>
  <c r="K1114" i="32"/>
  <c r="N1114" i="32" s="1"/>
  <c r="N1125" i="32" s="1"/>
  <c r="AA1113" i="32"/>
  <c r="AD1113" i="32" s="1"/>
  <c r="AL1112" i="32"/>
  <c r="AD1112" i="32"/>
  <c r="V1112" i="32"/>
  <c r="N1112" i="32"/>
  <c r="AL1111" i="32"/>
  <c r="AD1111" i="32"/>
  <c r="V1111" i="32"/>
  <c r="N1111" i="32"/>
  <c r="AL1110" i="32"/>
  <c r="AD1110" i="32"/>
  <c r="V1110" i="32"/>
  <c r="N1110" i="32"/>
  <c r="AL1109" i="32"/>
  <c r="AD1109" i="32"/>
  <c r="V1109" i="32"/>
  <c r="N1109" i="32"/>
  <c r="AL1108" i="32"/>
  <c r="AD1108" i="32"/>
  <c r="V1108" i="32"/>
  <c r="N1108" i="32"/>
  <c r="AL1107" i="32"/>
  <c r="AI1113" i="32" s="1"/>
  <c r="AL1113" i="32" s="1"/>
  <c r="AD1107" i="32"/>
  <c r="V1107" i="32"/>
  <c r="S1113" i="32" s="1"/>
  <c r="V1113" i="32" s="1"/>
  <c r="N1107" i="32"/>
  <c r="K1113" i="32" s="1"/>
  <c r="N1113" i="32" s="1"/>
  <c r="AL1105" i="32"/>
  <c r="AD1105" i="32"/>
  <c r="V1105" i="32"/>
  <c r="N1105" i="32"/>
  <c r="AL1104" i="32"/>
  <c r="AD1104" i="32"/>
  <c r="V1104" i="32"/>
  <c r="N1104" i="32"/>
  <c r="AL1103" i="32"/>
  <c r="AD1103" i="32"/>
  <c r="V1103" i="32"/>
  <c r="N1103" i="32"/>
  <c r="AL1102" i="32"/>
  <c r="AD1102" i="32"/>
  <c r="V1102" i="32"/>
  <c r="N1102" i="32"/>
  <c r="AL1101" i="32"/>
  <c r="AD1101" i="32"/>
  <c r="V1101" i="32"/>
  <c r="N1101" i="32"/>
  <c r="AL1100" i="32"/>
  <c r="AD1100" i="32"/>
  <c r="V1100" i="32"/>
  <c r="N1100" i="32"/>
  <c r="AV1088" i="32" s="1"/>
  <c r="AL1099" i="32"/>
  <c r="AD1099" i="32"/>
  <c r="V1099" i="32"/>
  <c r="N1099" i="32"/>
  <c r="AU1088" i="32" s="1"/>
  <c r="AL1098" i="32"/>
  <c r="AD1098" i="32"/>
  <c r="V1098" i="32"/>
  <c r="N1098" i="32"/>
  <c r="AL1097" i="32"/>
  <c r="AD1097" i="32"/>
  <c r="V1097" i="32"/>
  <c r="N1097" i="32"/>
  <c r="AL1096" i="32"/>
  <c r="AD1096" i="32"/>
  <c r="V1096" i="32"/>
  <c r="N1096" i="32"/>
  <c r="AI1095" i="32"/>
  <c r="AL1095" i="32" s="1"/>
  <c r="AL1106" i="32" s="1"/>
  <c r="AA1095" i="32"/>
  <c r="AD1095" i="32" s="1"/>
  <c r="AD1106" i="32" s="1"/>
  <c r="S1095" i="32"/>
  <c r="V1095" i="32" s="1"/>
  <c r="V1106" i="32" s="1"/>
  <c r="K1095" i="32"/>
  <c r="N1095" i="32" s="1"/>
  <c r="N1106" i="32" s="1"/>
  <c r="AA1094" i="32"/>
  <c r="AD1094" i="32" s="1"/>
  <c r="AL1093" i="32"/>
  <c r="AD1093" i="32"/>
  <c r="V1093" i="32"/>
  <c r="N1093" i="32"/>
  <c r="AL1092" i="32"/>
  <c r="AD1092" i="32"/>
  <c r="V1092" i="32"/>
  <c r="N1092" i="32"/>
  <c r="AL1091" i="32"/>
  <c r="AD1091" i="32"/>
  <c r="V1091" i="32"/>
  <c r="N1091" i="32"/>
  <c r="AL1090" i="32"/>
  <c r="AD1090" i="32"/>
  <c r="V1090" i="32"/>
  <c r="N1090" i="32"/>
  <c r="AL1089" i="32"/>
  <c r="AD1089" i="32"/>
  <c r="V1089" i="32"/>
  <c r="N1089" i="32"/>
  <c r="AL1088" i="32"/>
  <c r="AI1094" i="32" s="1"/>
  <c r="AL1094" i="32" s="1"/>
  <c r="AD1088" i="32"/>
  <c r="V1088" i="32"/>
  <c r="S1094" i="32" s="1"/>
  <c r="V1094" i="32" s="1"/>
  <c r="N1088" i="32"/>
  <c r="K1094" i="32" s="1"/>
  <c r="N1094" i="32" s="1"/>
  <c r="AL1086" i="32"/>
  <c r="AD1086" i="32"/>
  <c r="V1086" i="32"/>
  <c r="N1086" i="32"/>
  <c r="AL1085" i="32"/>
  <c r="AD1085" i="32"/>
  <c r="V1085" i="32"/>
  <c r="N1085" i="32"/>
  <c r="AL1084" i="32"/>
  <c r="AD1084" i="32"/>
  <c r="V1084" i="32"/>
  <c r="N1084" i="32"/>
  <c r="AL1083" i="32"/>
  <c r="AD1083" i="32"/>
  <c r="V1083" i="32"/>
  <c r="N1083" i="32"/>
  <c r="AL1082" i="32"/>
  <c r="AD1082" i="32"/>
  <c r="V1082" i="32"/>
  <c r="N1082" i="32"/>
  <c r="AL1081" i="32"/>
  <c r="AD1081" i="32"/>
  <c r="V1081" i="32"/>
  <c r="N1081" i="32"/>
  <c r="AV1069" i="32" s="1"/>
  <c r="AL1080" i="32"/>
  <c r="AD1080" i="32"/>
  <c r="V1080" i="32"/>
  <c r="N1080" i="32"/>
  <c r="AU1069" i="32" s="1"/>
  <c r="AL1079" i="32"/>
  <c r="AD1079" i="32"/>
  <c r="V1079" i="32"/>
  <c r="N1079" i="32"/>
  <c r="AL1078" i="32"/>
  <c r="AD1078" i="32"/>
  <c r="V1078" i="32"/>
  <c r="N1078" i="32"/>
  <c r="AW1069" i="32" s="1"/>
  <c r="AL1077" i="32"/>
  <c r="AD1077" i="32"/>
  <c r="V1077" i="32"/>
  <c r="N1077" i="32"/>
  <c r="AI1076" i="32"/>
  <c r="AL1076" i="32" s="1"/>
  <c r="AL1087" i="32" s="1"/>
  <c r="AL1074" i="32"/>
  <c r="AD1074" i="32"/>
  <c r="V1074" i="32"/>
  <c r="N1074" i="32"/>
  <c r="AR1069" i="32" s="1"/>
  <c r="N1071" i="32"/>
  <c r="AL1069" i="32"/>
  <c r="AD1069" i="32"/>
  <c r="V1069" i="32"/>
  <c r="N1069" i="32"/>
  <c r="AL1067" i="32"/>
  <c r="AD1067" i="32"/>
  <c r="V1067" i="32"/>
  <c r="N1067" i="32"/>
  <c r="AL1066" i="32"/>
  <c r="AD1066" i="32"/>
  <c r="V1066" i="32"/>
  <c r="N1066" i="32"/>
  <c r="AL1065" i="32"/>
  <c r="AD1065" i="32"/>
  <c r="V1065" i="32"/>
  <c r="N1065" i="32"/>
  <c r="AL1064" i="32"/>
  <c r="AD1064" i="32"/>
  <c r="V1064" i="32"/>
  <c r="N1064" i="32"/>
  <c r="AL1063" i="32"/>
  <c r="AD1063" i="32"/>
  <c r="V1063" i="32"/>
  <c r="N1063" i="32"/>
  <c r="AL1062" i="32"/>
  <c r="AD1062" i="32"/>
  <c r="V1062" i="32"/>
  <c r="N1062" i="32"/>
  <c r="AV1050" i="32" s="1"/>
  <c r="AL1061" i="32"/>
  <c r="AD1061" i="32"/>
  <c r="V1061" i="32"/>
  <c r="N1061" i="32"/>
  <c r="AU1050" i="32" s="1"/>
  <c r="AL1060" i="32"/>
  <c r="AD1060" i="32"/>
  <c r="V1060" i="32"/>
  <c r="N1060" i="32"/>
  <c r="AL1059" i="32"/>
  <c r="AD1059" i="32"/>
  <c r="V1059" i="32"/>
  <c r="N1059" i="32"/>
  <c r="AW1050" i="32" s="1"/>
  <c r="AL1058" i="32"/>
  <c r="AD1058" i="32"/>
  <c r="V1058" i="32"/>
  <c r="N1058" i="32"/>
  <c r="AI1057" i="32"/>
  <c r="AL1057" i="32" s="1"/>
  <c r="AL1068" i="32" s="1"/>
  <c r="AA1057" i="32"/>
  <c r="AD1057" i="32" s="1"/>
  <c r="AD1068" i="32" s="1"/>
  <c r="S1057" i="32"/>
  <c r="V1057" i="32" s="1"/>
  <c r="V1068" i="32" s="1"/>
  <c r="K1057" i="32"/>
  <c r="N1057" i="32" s="1"/>
  <c r="N1068" i="32" s="1"/>
  <c r="AA1056" i="32"/>
  <c r="AD1056" i="32" s="1"/>
  <c r="AL1055" i="32"/>
  <c r="AD1055" i="32"/>
  <c r="V1055" i="32"/>
  <c r="N1055" i="32"/>
  <c r="AL1054" i="32"/>
  <c r="AD1054" i="32"/>
  <c r="V1054" i="32"/>
  <c r="N1054" i="32"/>
  <c r="AL1053" i="32"/>
  <c r="AD1053" i="32"/>
  <c r="V1053" i="32"/>
  <c r="N1053" i="32"/>
  <c r="AL1052" i="32"/>
  <c r="AD1052" i="32"/>
  <c r="V1052" i="32"/>
  <c r="N1052" i="32"/>
  <c r="AL1051" i="32"/>
  <c r="AD1051" i="32"/>
  <c r="V1051" i="32"/>
  <c r="N1051" i="32"/>
  <c r="AL1050" i="32"/>
  <c r="AI1056" i="32" s="1"/>
  <c r="AL1056" i="32" s="1"/>
  <c r="AD1050" i="32"/>
  <c r="V1050" i="32"/>
  <c r="S1056" i="32" s="1"/>
  <c r="V1056" i="32" s="1"/>
  <c r="N1050" i="32"/>
  <c r="K1056" i="32" s="1"/>
  <c r="N1056" i="32" s="1"/>
  <c r="AL1048" i="32"/>
  <c r="AD1048" i="32"/>
  <c r="V1048" i="32"/>
  <c r="N1048" i="32"/>
  <c r="AL1047" i="32"/>
  <c r="AD1047" i="32"/>
  <c r="V1047" i="32"/>
  <c r="N1047" i="32"/>
  <c r="AL1046" i="32"/>
  <c r="AD1046" i="32"/>
  <c r="V1046" i="32"/>
  <c r="N1046" i="32"/>
  <c r="AL1045" i="32"/>
  <c r="AD1045" i="32"/>
  <c r="V1045" i="32"/>
  <c r="N1045" i="32"/>
  <c r="AL1044" i="32"/>
  <c r="AD1044" i="32"/>
  <c r="V1044" i="32"/>
  <c r="N1044" i="32"/>
  <c r="AL1043" i="32"/>
  <c r="AD1043" i="32"/>
  <c r="V1043" i="32"/>
  <c r="N1043" i="32"/>
  <c r="AL1042" i="32"/>
  <c r="AD1042" i="32"/>
  <c r="V1042" i="32"/>
  <c r="N1042" i="32"/>
  <c r="AU1031" i="32" s="1"/>
  <c r="AL1041" i="32"/>
  <c r="AD1041" i="32"/>
  <c r="V1041" i="32"/>
  <c r="N1041" i="32"/>
  <c r="AL1040" i="32"/>
  <c r="AD1040" i="32"/>
  <c r="V1040" i="32"/>
  <c r="N1040" i="32"/>
  <c r="AL1039" i="32"/>
  <c r="AD1039" i="32"/>
  <c r="V1039" i="32"/>
  <c r="N1039" i="32"/>
  <c r="AI1038" i="32"/>
  <c r="AL1038" i="32" s="1"/>
  <c r="AL1049" i="32" s="1"/>
  <c r="AA1038" i="32"/>
  <c r="AD1038" i="32" s="1"/>
  <c r="AD1049" i="32" s="1"/>
  <c r="S1038" i="32"/>
  <c r="V1038" i="32" s="1"/>
  <c r="V1049" i="32" s="1"/>
  <c r="K1038" i="32"/>
  <c r="N1038" i="32" s="1"/>
  <c r="N1049" i="32" s="1"/>
  <c r="AI1037" i="32"/>
  <c r="AL1037" i="32" s="1"/>
  <c r="AA1037" i="32"/>
  <c r="AD1037" i="32" s="1"/>
  <c r="AL1036" i="32"/>
  <c r="AD1036" i="32"/>
  <c r="V1036" i="32"/>
  <c r="N1036" i="32"/>
  <c r="AL1035" i="32"/>
  <c r="AD1035" i="32"/>
  <c r="V1035" i="32"/>
  <c r="N1035" i="32"/>
  <c r="AL1034" i="32"/>
  <c r="AD1034" i="32"/>
  <c r="V1034" i="32"/>
  <c r="N1034" i="32"/>
  <c r="AL1033" i="32"/>
  <c r="AD1033" i="32"/>
  <c r="V1033" i="32"/>
  <c r="N1033" i="32"/>
  <c r="AL1032" i="32"/>
  <c r="AD1032" i="32"/>
  <c r="V1032" i="32"/>
  <c r="N1032" i="32"/>
  <c r="AL1031" i="32"/>
  <c r="AD1031" i="32"/>
  <c r="V1031" i="32"/>
  <c r="S1037" i="32" s="1"/>
  <c r="V1037" i="32" s="1"/>
  <c r="N1031" i="32"/>
  <c r="K1037" i="32" s="1"/>
  <c r="N1037" i="32" s="1"/>
  <c r="AL1029" i="32"/>
  <c r="AD1029" i="32"/>
  <c r="V1029" i="32"/>
  <c r="N1029" i="32"/>
  <c r="AL1028" i="32"/>
  <c r="AD1028" i="32"/>
  <c r="V1028" i="32"/>
  <c r="N1028" i="32"/>
  <c r="AL1027" i="32"/>
  <c r="AD1027" i="32"/>
  <c r="V1027" i="32"/>
  <c r="N1027" i="32"/>
  <c r="AL1026" i="32"/>
  <c r="AD1026" i="32"/>
  <c r="V1026" i="32"/>
  <c r="N1026" i="32"/>
  <c r="AL1025" i="32"/>
  <c r="AD1025" i="32"/>
  <c r="V1025" i="32"/>
  <c r="N1025" i="32"/>
  <c r="AL1024" i="32"/>
  <c r="AD1024" i="32"/>
  <c r="V1024" i="32"/>
  <c r="N1024" i="32"/>
  <c r="AL1023" i="32"/>
  <c r="AD1023" i="32"/>
  <c r="V1023" i="32"/>
  <c r="N1023" i="32"/>
  <c r="AL1022" i="32"/>
  <c r="AD1022" i="32"/>
  <c r="V1022" i="32"/>
  <c r="N1022" i="32"/>
  <c r="AL1021" i="32"/>
  <c r="AD1021" i="32"/>
  <c r="V1021" i="32"/>
  <c r="N1021" i="32"/>
  <c r="AL1020" i="32"/>
  <c r="AD1020" i="32"/>
  <c r="V1020" i="32"/>
  <c r="N1020" i="32"/>
  <c r="AI1019" i="32"/>
  <c r="AL1019" i="32" s="1"/>
  <c r="AL1030" i="32" s="1"/>
  <c r="AA1019" i="32"/>
  <c r="AD1019" i="32" s="1"/>
  <c r="AD1030" i="32" s="1"/>
  <c r="S1019" i="32"/>
  <c r="V1019" i="32" s="1"/>
  <c r="V1030" i="32" s="1"/>
  <c r="K1019" i="32"/>
  <c r="N1019" i="32" s="1"/>
  <c r="N1030" i="32" s="1"/>
  <c r="AA1018" i="32"/>
  <c r="AD1018" i="32" s="1"/>
  <c r="AL1017" i="32"/>
  <c r="AD1017" i="32"/>
  <c r="V1017" i="32"/>
  <c r="N1017" i="32"/>
  <c r="AL1016" i="32"/>
  <c r="AD1016" i="32"/>
  <c r="V1016" i="32"/>
  <c r="N1016" i="32"/>
  <c r="AL1015" i="32"/>
  <c r="AD1015" i="32"/>
  <c r="V1015" i="32"/>
  <c r="N1015" i="32"/>
  <c r="AL1014" i="32"/>
  <c r="AD1014" i="32"/>
  <c r="V1014" i="32"/>
  <c r="N1014" i="32"/>
  <c r="AL1013" i="32"/>
  <c r="AD1013" i="32"/>
  <c r="V1013" i="32"/>
  <c r="N1013" i="32"/>
  <c r="AL1012" i="32"/>
  <c r="AI1018" i="32" s="1"/>
  <c r="AL1018" i="32" s="1"/>
  <c r="AD1012" i="32"/>
  <c r="V1012" i="32"/>
  <c r="S1018" i="32" s="1"/>
  <c r="V1018" i="32" s="1"/>
  <c r="N1012" i="32"/>
  <c r="K1018" i="32" s="1"/>
  <c r="N1018" i="32" s="1"/>
  <c r="AL1010" i="32"/>
  <c r="AD1010" i="32"/>
  <c r="V1010" i="32"/>
  <c r="N1010" i="32"/>
  <c r="AL1009" i="32"/>
  <c r="AD1009" i="32"/>
  <c r="V1009" i="32"/>
  <c r="N1009" i="32"/>
  <c r="AL1008" i="32"/>
  <c r="AD1008" i="32"/>
  <c r="V1008" i="32"/>
  <c r="N1008" i="32"/>
  <c r="AL1007" i="32"/>
  <c r="AD1007" i="32"/>
  <c r="V1007" i="32"/>
  <c r="N1007" i="32"/>
  <c r="AL1006" i="32"/>
  <c r="AD1006" i="32"/>
  <c r="V1006" i="32"/>
  <c r="N1006" i="32"/>
  <c r="AL1005" i="32"/>
  <c r="AD1005" i="32"/>
  <c r="V1005" i="32"/>
  <c r="N1005" i="32"/>
  <c r="AV993" i="32" s="1"/>
  <c r="AL1004" i="32"/>
  <c r="AD1004" i="32"/>
  <c r="V1004" i="32"/>
  <c r="N1004" i="32"/>
  <c r="AU993" i="32" s="1"/>
  <c r="AL1003" i="32"/>
  <c r="AD1003" i="32"/>
  <c r="V1003" i="32"/>
  <c r="N1003" i="32"/>
  <c r="AL1002" i="32"/>
  <c r="AD1002" i="32"/>
  <c r="V1002" i="32"/>
  <c r="N1002" i="32"/>
  <c r="AL1001" i="32"/>
  <c r="AD1001" i="32"/>
  <c r="V1001" i="32"/>
  <c r="N1001" i="32"/>
  <c r="AL998" i="32"/>
  <c r="AD998" i="32"/>
  <c r="V998" i="32"/>
  <c r="N998" i="32"/>
  <c r="V996" i="32"/>
  <c r="AL993" i="32"/>
  <c r="AD993" i="32"/>
  <c r="V993" i="32"/>
  <c r="N993" i="32"/>
  <c r="AL991" i="32"/>
  <c r="AD991" i="32"/>
  <c r="V991" i="32"/>
  <c r="N991" i="32"/>
  <c r="AL990" i="32"/>
  <c r="AD990" i="32"/>
  <c r="V990" i="32"/>
  <c r="N990" i="32"/>
  <c r="AL989" i="32"/>
  <c r="AD989" i="32"/>
  <c r="V989" i="32"/>
  <c r="N989" i="32"/>
  <c r="AL988" i="32"/>
  <c r="AD988" i="32"/>
  <c r="V988" i="32"/>
  <c r="N988" i="32"/>
  <c r="AL987" i="32"/>
  <c r="AD987" i="32"/>
  <c r="V987" i="32"/>
  <c r="N987" i="32"/>
  <c r="AL986" i="32"/>
  <c r="AD986" i="32"/>
  <c r="V986" i="32"/>
  <c r="N986" i="32"/>
  <c r="AL985" i="32"/>
  <c r="AD985" i="32"/>
  <c r="V985" i="32"/>
  <c r="N985" i="32"/>
  <c r="AL984" i="32"/>
  <c r="AD984" i="32"/>
  <c r="V984" i="32"/>
  <c r="N984" i="32"/>
  <c r="AL983" i="32"/>
  <c r="AD983" i="32"/>
  <c r="V983" i="32"/>
  <c r="N983" i="32"/>
  <c r="AL982" i="32"/>
  <c r="AD982" i="32"/>
  <c r="V982" i="32"/>
  <c r="N982" i="32"/>
  <c r="AI981" i="32"/>
  <c r="AL981" i="32" s="1"/>
  <c r="AL992" i="32" s="1"/>
  <c r="AA981" i="32"/>
  <c r="AD981" i="32" s="1"/>
  <c r="AD992" i="32" s="1"/>
  <c r="S981" i="32"/>
  <c r="V981" i="32" s="1"/>
  <c r="V992" i="32" s="1"/>
  <c r="K981" i="32"/>
  <c r="N981" i="32" s="1"/>
  <c r="N992" i="32" s="1"/>
  <c r="AL979" i="32"/>
  <c r="AD979" i="32"/>
  <c r="V979" i="32"/>
  <c r="N979" i="32"/>
  <c r="AL978" i="32"/>
  <c r="AD978" i="32"/>
  <c r="V978" i="32"/>
  <c r="N978" i="32"/>
  <c r="AL977" i="32"/>
  <c r="AD977" i="32"/>
  <c r="V977" i="32"/>
  <c r="N977" i="32"/>
  <c r="AL976" i="32"/>
  <c r="AD976" i="32"/>
  <c r="V976" i="32"/>
  <c r="N976" i="32"/>
  <c r="AL975" i="32"/>
  <c r="AD975" i="32"/>
  <c r="V975" i="32"/>
  <c r="N975" i="32"/>
  <c r="AL974" i="32"/>
  <c r="AI980" i="32" s="1"/>
  <c r="AL980" i="32" s="1"/>
  <c r="AD974" i="32"/>
  <c r="AA980" i="32" s="1"/>
  <c r="AD980" i="32" s="1"/>
  <c r="V974" i="32"/>
  <c r="S980" i="32" s="1"/>
  <c r="V980" i="32" s="1"/>
  <c r="N974" i="32"/>
  <c r="K980" i="32" s="1"/>
  <c r="N980" i="32" s="1"/>
  <c r="AL972" i="32"/>
  <c r="AD972" i="32"/>
  <c r="V972" i="32"/>
  <c r="N972" i="32"/>
  <c r="AL971" i="32"/>
  <c r="AD971" i="32"/>
  <c r="V971" i="32"/>
  <c r="N971" i="32"/>
  <c r="AL970" i="32"/>
  <c r="AD970" i="32"/>
  <c r="V970" i="32"/>
  <c r="N970" i="32"/>
  <c r="AL969" i="32"/>
  <c r="AD969" i="32"/>
  <c r="V969" i="32"/>
  <c r="N969" i="32"/>
  <c r="AL968" i="32"/>
  <c r="AD968" i="32"/>
  <c r="V968" i="32"/>
  <c r="N968" i="32"/>
  <c r="AL967" i="32"/>
  <c r="AD967" i="32"/>
  <c r="V967" i="32"/>
  <c r="N967" i="32"/>
  <c r="AV955" i="32" s="1"/>
  <c r="AL966" i="32"/>
  <c r="AD966" i="32"/>
  <c r="V966" i="32"/>
  <c r="N966" i="32"/>
  <c r="AU955" i="32" s="1"/>
  <c r="AL965" i="32"/>
  <c r="AD965" i="32"/>
  <c r="V965" i="32"/>
  <c r="N965" i="32"/>
  <c r="AL964" i="32"/>
  <c r="AD964" i="32"/>
  <c r="V964" i="32"/>
  <c r="N964" i="32"/>
  <c r="AL963" i="32"/>
  <c r="AD963" i="32"/>
  <c r="V963" i="32"/>
  <c r="N963" i="32"/>
  <c r="AI962" i="32"/>
  <c r="AL962" i="32" s="1"/>
  <c r="AL973" i="32" s="1"/>
  <c r="AA962" i="32"/>
  <c r="AD962" i="32" s="1"/>
  <c r="AD973" i="32" s="1"/>
  <c r="S962" i="32"/>
  <c r="V962" i="32" s="1"/>
  <c r="V973" i="32" s="1"/>
  <c r="K962" i="32"/>
  <c r="N962" i="32" s="1"/>
  <c r="N973" i="32" s="1"/>
  <c r="AA961" i="32"/>
  <c r="AD961" i="32" s="1"/>
  <c r="AL960" i="32"/>
  <c r="AD960" i="32"/>
  <c r="V960" i="32"/>
  <c r="N960" i="32"/>
  <c r="AR955" i="32" s="1"/>
  <c r="AL959" i="32"/>
  <c r="AD959" i="32"/>
  <c r="V959" i="32"/>
  <c r="N959" i="32"/>
  <c r="AL958" i="32"/>
  <c r="AD958" i="32"/>
  <c r="V958" i="32"/>
  <c r="N958" i="32"/>
  <c r="AL957" i="32"/>
  <c r="AD957" i="32"/>
  <c r="V957" i="32"/>
  <c r="N957" i="32"/>
  <c r="AL956" i="32"/>
  <c r="AD956" i="32"/>
  <c r="V956" i="32"/>
  <c r="N956" i="32"/>
  <c r="AL955" i="32"/>
  <c r="AI961" i="32" s="1"/>
  <c r="AL961" i="32" s="1"/>
  <c r="AD955" i="32"/>
  <c r="V955" i="32"/>
  <c r="S961" i="32" s="1"/>
  <c r="V961" i="32" s="1"/>
  <c r="N955" i="32"/>
  <c r="K961" i="32" s="1"/>
  <c r="N961" i="32" s="1"/>
  <c r="AL953" i="32"/>
  <c r="AD953" i="32"/>
  <c r="V953" i="32"/>
  <c r="N953" i="32"/>
  <c r="AL952" i="32"/>
  <c r="AD952" i="32"/>
  <c r="V952" i="32"/>
  <c r="N952" i="32"/>
  <c r="AL951" i="32"/>
  <c r="AD951" i="32"/>
  <c r="V951" i="32"/>
  <c r="N951" i="32"/>
  <c r="AL950" i="32"/>
  <c r="AD950" i="32"/>
  <c r="V950" i="32"/>
  <c r="N950" i="32"/>
  <c r="AL949" i="32"/>
  <c r="AD949" i="32"/>
  <c r="V949" i="32"/>
  <c r="N949" i="32"/>
  <c r="AL948" i="32"/>
  <c r="AD948" i="32"/>
  <c r="V948" i="32"/>
  <c r="N948" i="32"/>
  <c r="AV936" i="32" s="1"/>
  <c r="AL947" i="32"/>
  <c r="AD947" i="32"/>
  <c r="V947" i="32"/>
  <c r="N947" i="32"/>
  <c r="AU936" i="32" s="1"/>
  <c r="AL946" i="32"/>
  <c r="AD946" i="32"/>
  <c r="V946" i="32"/>
  <c r="N946" i="32"/>
  <c r="AL945" i="32"/>
  <c r="AD945" i="32"/>
  <c r="V945" i="32"/>
  <c r="N945" i="32"/>
  <c r="AL944" i="32"/>
  <c r="AD944" i="32"/>
  <c r="V944" i="32"/>
  <c r="N944" i="32"/>
  <c r="AI943" i="32"/>
  <c r="AL943" i="32" s="1"/>
  <c r="AL954" i="32" s="1"/>
  <c r="AA943" i="32"/>
  <c r="AD943" i="32" s="1"/>
  <c r="AD954" i="32" s="1"/>
  <c r="S943" i="32"/>
  <c r="V943" i="32" s="1"/>
  <c r="K943" i="32"/>
  <c r="N943" i="32" s="1"/>
  <c r="N954" i="32" s="1"/>
  <c r="AA942" i="32"/>
  <c r="AD942" i="32" s="1"/>
  <c r="AL941" i="32"/>
  <c r="AD941" i="32"/>
  <c r="V941" i="32"/>
  <c r="N941" i="32"/>
  <c r="AR936" i="32" s="1"/>
  <c r="AL940" i="32"/>
  <c r="AD940" i="32"/>
  <c r="V940" i="32"/>
  <c r="N940" i="32"/>
  <c r="AL939" i="32"/>
  <c r="AD939" i="32"/>
  <c r="V939" i="32"/>
  <c r="N939" i="32"/>
  <c r="AL938" i="32"/>
  <c r="AD938" i="32"/>
  <c r="V938" i="32"/>
  <c r="N938" i="32"/>
  <c r="AL937" i="32"/>
  <c r="AD937" i="32"/>
  <c r="V937" i="32"/>
  <c r="N937" i="32"/>
  <c r="AL936" i="32"/>
  <c r="AI942" i="32" s="1"/>
  <c r="AL942" i="32" s="1"/>
  <c r="AD936" i="32"/>
  <c r="V936" i="32"/>
  <c r="S942" i="32" s="1"/>
  <c r="V942" i="32" s="1"/>
  <c r="N936" i="32"/>
  <c r="K942" i="32" s="1"/>
  <c r="N942" i="32" s="1"/>
  <c r="AL934" i="32"/>
  <c r="AD934" i="32"/>
  <c r="V934" i="32"/>
  <c r="N934" i="32"/>
  <c r="AL933" i="32"/>
  <c r="AD933" i="32"/>
  <c r="V933" i="32"/>
  <c r="N933" i="32"/>
  <c r="AL932" i="32"/>
  <c r="AD932" i="32"/>
  <c r="V932" i="32"/>
  <c r="N932" i="32"/>
  <c r="AL931" i="32"/>
  <c r="AD931" i="32"/>
  <c r="V931" i="32"/>
  <c r="N931" i="32"/>
  <c r="AL930" i="32"/>
  <c r="AD930" i="32"/>
  <c r="V930" i="32"/>
  <c r="N930" i="32"/>
  <c r="AL929" i="32"/>
  <c r="AD929" i="32"/>
  <c r="V929" i="32"/>
  <c r="N929" i="32"/>
  <c r="AV917" i="32" s="1"/>
  <c r="AL928" i="32"/>
  <c r="AD928" i="32"/>
  <c r="V928" i="32"/>
  <c r="N928" i="32"/>
  <c r="AU917" i="32" s="1"/>
  <c r="AL927" i="32"/>
  <c r="AD927" i="32"/>
  <c r="V927" i="32"/>
  <c r="N927" i="32"/>
  <c r="AL926" i="32"/>
  <c r="AD926" i="32"/>
  <c r="V926" i="32"/>
  <c r="N926" i="32"/>
  <c r="AL925" i="32"/>
  <c r="AD925" i="32"/>
  <c r="V925" i="32"/>
  <c r="N925" i="32"/>
  <c r="AL922" i="32"/>
  <c r="AD922" i="32"/>
  <c r="V922" i="32"/>
  <c r="N922" i="32"/>
  <c r="N920" i="32"/>
  <c r="AL917" i="32"/>
  <c r="AD917" i="32"/>
  <c r="V917" i="32"/>
  <c r="N917" i="32"/>
  <c r="AL915" i="32"/>
  <c r="AD915" i="32"/>
  <c r="V915" i="32"/>
  <c r="N915" i="32"/>
  <c r="AL914" i="32"/>
  <c r="AD914" i="32"/>
  <c r="V914" i="32"/>
  <c r="N914" i="32"/>
  <c r="AL913" i="32"/>
  <c r="AD913" i="32"/>
  <c r="V913" i="32"/>
  <c r="N913" i="32"/>
  <c r="AL912" i="32"/>
  <c r="AD912" i="32"/>
  <c r="V912" i="32"/>
  <c r="N912" i="32"/>
  <c r="AL911" i="32"/>
  <c r="AD911" i="32"/>
  <c r="V911" i="32"/>
  <c r="N911" i="32"/>
  <c r="AL910" i="32"/>
  <c r="AD910" i="32"/>
  <c r="V910" i="32"/>
  <c r="N910" i="32"/>
  <c r="AV898" i="32" s="1"/>
  <c r="AL909" i="32"/>
  <c r="AD909" i="32"/>
  <c r="V909" i="32"/>
  <c r="N909" i="32"/>
  <c r="AU898" i="32" s="1"/>
  <c r="AL908" i="32"/>
  <c r="AD908" i="32"/>
  <c r="V908" i="32"/>
  <c r="N908" i="32"/>
  <c r="AL907" i="32"/>
  <c r="AD907" i="32"/>
  <c r="V907" i="32"/>
  <c r="N907" i="32"/>
  <c r="AL906" i="32"/>
  <c r="AD906" i="32"/>
  <c r="V906" i="32"/>
  <c r="N906" i="32"/>
  <c r="AI905" i="32"/>
  <c r="AL905" i="32" s="1"/>
  <c r="AL916" i="32" s="1"/>
  <c r="AA905" i="32"/>
  <c r="AD905" i="32" s="1"/>
  <c r="AD916" i="32" s="1"/>
  <c r="S905" i="32"/>
  <c r="V905" i="32" s="1"/>
  <c r="V916" i="32" s="1"/>
  <c r="K905" i="32"/>
  <c r="N905" i="32" s="1"/>
  <c r="N916" i="32" s="1"/>
  <c r="AA904" i="32"/>
  <c r="AD904" i="32" s="1"/>
  <c r="AL903" i="32"/>
  <c r="AD903" i="32"/>
  <c r="V903" i="32"/>
  <c r="N903" i="32"/>
  <c r="AR898" i="32" s="1"/>
  <c r="AL902" i="32"/>
  <c r="AD902" i="32"/>
  <c r="V902" i="32"/>
  <c r="N902" i="32"/>
  <c r="AL901" i="32"/>
  <c r="AD901" i="32"/>
  <c r="V901" i="32"/>
  <c r="N901" i="32"/>
  <c r="AL900" i="32"/>
  <c r="AD900" i="32"/>
  <c r="V900" i="32"/>
  <c r="N900" i="32"/>
  <c r="AL899" i="32"/>
  <c r="AD899" i="32"/>
  <c r="V899" i="32"/>
  <c r="N899" i="32"/>
  <c r="AL898" i="32"/>
  <c r="AI904" i="32" s="1"/>
  <c r="AL904" i="32" s="1"/>
  <c r="AD898" i="32"/>
  <c r="V898" i="32"/>
  <c r="S904" i="32" s="1"/>
  <c r="V904" i="32" s="1"/>
  <c r="N898" i="32"/>
  <c r="K904" i="32" s="1"/>
  <c r="N904" i="32" s="1"/>
  <c r="AL896" i="32"/>
  <c r="AD896" i="32"/>
  <c r="V896" i="32"/>
  <c r="N896" i="32"/>
  <c r="AL895" i="32"/>
  <c r="AD895" i="32"/>
  <c r="V895" i="32"/>
  <c r="N895" i="32"/>
  <c r="AL894" i="32"/>
  <c r="AD894" i="32"/>
  <c r="V894" i="32"/>
  <c r="N894" i="32"/>
  <c r="AL893" i="32"/>
  <c r="AD893" i="32"/>
  <c r="V893" i="32"/>
  <c r="N893" i="32"/>
  <c r="AL892" i="32"/>
  <c r="AD892" i="32"/>
  <c r="V892" i="32"/>
  <c r="N892" i="32"/>
  <c r="AL891" i="32"/>
  <c r="AD891" i="32"/>
  <c r="V891" i="32"/>
  <c r="N891" i="32"/>
  <c r="AV879" i="32" s="1"/>
  <c r="AL890" i="32"/>
  <c r="AD890" i="32"/>
  <c r="V890" i="32"/>
  <c r="N890" i="32"/>
  <c r="AU879" i="32" s="1"/>
  <c r="AL889" i="32"/>
  <c r="AD889" i="32"/>
  <c r="V889" i="32"/>
  <c r="N889" i="32"/>
  <c r="AL888" i="32"/>
  <c r="AD888" i="32"/>
  <c r="V888" i="32"/>
  <c r="N888" i="32"/>
  <c r="AL887" i="32"/>
  <c r="AD887" i="32"/>
  <c r="V887" i="32"/>
  <c r="N887" i="32"/>
  <c r="AI886" i="32"/>
  <c r="AL886" i="32" s="1"/>
  <c r="AL897" i="32" s="1"/>
  <c r="AA886" i="32"/>
  <c r="AD886" i="32" s="1"/>
  <c r="AD897" i="32" s="1"/>
  <c r="S886" i="32"/>
  <c r="V886" i="32" s="1"/>
  <c r="V897" i="32" s="1"/>
  <c r="K886" i="32"/>
  <c r="N886" i="32" s="1"/>
  <c r="N897" i="32" s="1"/>
  <c r="AA885" i="32"/>
  <c r="AD885" i="32" s="1"/>
  <c r="AL884" i="32"/>
  <c r="AD884" i="32"/>
  <c r="V884" i="32"/>
  <c r="N884" i="32"/>
  <c r="AL883" i="32"/>
  <c r="AD883" i="32"/>
  <c r="V883" i="32"/>
  <c r="N883" i="32"/>
  <c r="AL882" i="32"/>
  <c r="AD882" i="32"/>
  <c r="V882" i="32"/>
  <c r="N882" i="32"/>
  <c r="AL881" i="32"/>
  <c r="AD881" i="32"/>
  <c r="V881" i="32"/>
  <c r="N881" i="32"/>
  <c r="AL880" i="32"/>
  <c r="AD880" i="32"/>
  <c r="V880" i="32"/>
  <c r="N880" i="32"/>
  <c r="AL879" i="32"/>
  <c r="AI885" i="32" s="1"/>
  <c r="AL885" i="32" s="1"/>
  <c r="AD879" i="32"/>
  <c r="V879" i="32"/>
  <c r="S885" i="32" s="1"/>
  <c r="V885" i="32" s="1"/>
  <c r="N879" i="32"/>
  <c r="K885" i="32" s="1"/>
  <c r="N885" i="32" s="1"/>
  <c r="AL877" i="32"/>
  <c r="AD877" i="32"/>
  <c r="V877" i="32"/>
  <c r="N877" i="32"/>
  <c r="AL876" i="32"/>
  <c r="AD876" i="32"/>
  <c r="V876" i="32"/>
  <c r="N876" i="32"/>
  <c r="AL875" i="32"/>
  <c r="AD875" i="32"/>
  <c r="V875" i="32"/>
  <c r="N875" i="32"/>
  <c r="AL874" i="32"/>
  <c r="AD874" i="32"/>
  <c r="V874" i="32"/>
  <c r="N874" i="32"/>
  <c r="AL873" i="32"/>
  <c r="AD873" i="32"/>
  <c r="V873" i="32"/>
  <c r="N873" i="32"/>
  <c r="AL872" i="32"/>
  <c r="AD872" i="32"/>
  <c r="V872" i="32"/>
  <c r="N872" i="32"/>
  <c r="AV860" i="32" s="1"/>
  <c r="AL871" i="32"/>
  <c r="AD871" i="32"/>
  <c r="V871" i="32"/>
  <c r="N871" i="32"/>
  <c r="AU860" i="32" s="1"/>
  <c r="AL870" i="32"/>
  <c r="AD870" i="32"/>
  <c r="V870" i="32"/>
  <c r="N870" i="32"/>
  <c r="AL869" i="32"/>
  <c r="AD869" i="32"/>
  <c r="V869" i="32"/>
  <c r="N869" i="32"/>
  <c r="AL868" i="32"/>
  <c r="AD868" i="32"/>
  <c r="V868" i="32"/>
  <c r="N868" i="32"/>
  <c r="AI867" i="32"/>
  <c r="AL867" i="32" s="1"/>
  <c r="AL878" i="32" s="1"/>
  <c r="AA867" i="32"/>
  <c r="AD867" i="32" s="1"/>
  <c r="AD878" i="32" s="1"/>
  <c r="S867" i="32"/>
  <c r="V867" i="32" s="1"/>
  <c r="V878" i="32" s="1"/>
  <c r="K867" i="32"/>
  <c r="N867" i="32" s="1"/>
  <c r="N878" i="32" s="1"/>
  <c r="AA866" i="32"/>
  <c r="AD866" i="32" s="1"/>
  <c r="AL865" i="32"/>
  <c r="AD865" i="32"/>
  <c r="V865" i="32"/>
  <c r="N865" i="32"/>
  <c r="AL864" i="32"/>
  <c r="AD864" i="32"/>
  <c r="V864" i="32"/>
  <c r="N864" i="32"/>
  <c r="AL863" i="32"/>
  <c r="AD863" i="32"/>
  <c r="V863" i="32"/>
  <c r="N863" i="32"/>
  <c r="AL862" i="32"/>
  <c r="AD862" i="32"/>
  <c r="V862" i="32"/>
  <c r="N862" i="32"/>
  <c r="AL861" i="32"/>
  <c r="AD861" i="32"/>
  <c r="V861" i="32"/>
  <c r="N861" i="32"/>
  <c r="AL860" i="32"/>
  <c r="AI866" i="32" s="1"/>
  <c r="AL866" i="32" s="1"/>
  <c r="AD860" i="32"/>
  <c r="V860" i="32"/>
  <c r="S866" i="32" s="1"/>
  <c r="V866" i="32" s="1"/>
  <c r="N860" i="32"/>
  <c r="K866" i="32" s="1"/>
  <c r="N866" i="32" s="1"/>
  <c r="AL858" i="32"/>
  <c r="AD858" i="32"/>
  <c r="V858" i="32"/>
  <c r="N858" i="32"/>
  <c r="AL857" i="32"/>
  <c r="AD857" i="32"/>
  <c r="V857" i="32"/>
  <c r="N857" i="32"/>
  <c r="AL856" i="32"/>
  <c r="AD856" i="32"/>
  <c r="V856" i="32"/>
  <c r="N856" i="32"/>
  <c r="AL855" i="32"/>
  <c r="AD855" i="32"/>
  <c r="V855" i="32"/>
  <c r="N855" i="32"/>
  <c r="AL854" i="32"/>
  <c r="AD854" i="32"/>
  <c r="V854" i="32"/>
  <c r="N854" i="32"/>
  <c r="AL853" i="32"/>
  <c r="AD853" i="32"/>
  <c r="V853" i="32"/>
  <c r="N853" i="32"/>
  <c r="AV841" i="32" s="1"/>
  <c r="AL852" i="32"/>
  <c r="AD852" i="32"/>
  <c r="V852" i="32"/>
  <c r="N852" i="32"/>
  <c r="AL851" i="32"/>
  <c r="AD851" i="32"/>
  <c r="V851" i="32"/>
  <c r="N851" i="32"/>
  <c r="AL850" i="32"/>
  <c r="AD850" i="32"/>
  <c r="V850" i="32"/>
  <c r="N850" i="32"/>
  <c r="AW841" i="32" s="1"/>
  <c r="AL849" i="32"/>
  <c r="AD849" i="32"/>
  <c r="V849" i="32"/>
  <c r="N849" i="32"/>
  <c r="AL846" i="32"/>
  <c r="AD846" i="32"/>
  <c r="V846" i="32"/>
  <c r="N846" i="32"/>
  <c r="AR841" i="32" s="1"/>
  <c r="N845" i="32"/>
  <c r="AL841" i="32"/>
  <c r="AD841" i="32"/>
  <c r="V841" i="32"/>
  <c r="N841" i="32"/>
  <c r="AL839" i="32"/>
  <c r="AD839" i="32"/>
  <c r="V839" i="32"/>
  <c r="N839" i="32"/>
  <c r="AL838" i="32"/>
  <c r="AD838" i="32"/>
  <c r="V838" i="32"/>
  <c r="N838" i="32"/>
  <c r="AL837" i="32"/>
  <c r="AD837" i="32"/>
  <c r="V837" i="32"/>
  <c r="N837" i="32"/>
  <c r="AL836" i="32"/>
  <c r="AD836" i="32"/>
  <c r="V836" i="32"/>
  <c r="N836" i="32"/>
  <c r="AL835" i="32"/>
  <c r="AD835" i="32"/>
  <c r="V835" i="32"/>
  <c r="N835" i="32"/>
  <c r="AL834" i="32"/>
  <c r="AD834" i="32"/>
  <c r="V834" i="32"/>
  <c r="N834" i="32"/>
  <c r="AV822" i="32" s="1"/>
  <c r="AL833" i="32"/>
  <c r="AD833" i="32"/>
  <c r="V833" i="32"/>
  <c r="N833" i="32"/>
  <c r="AU822" i="32" s="1"/>
  <c r="AL832" i="32"/>
  <c r="AD832" i="32"/>
  <c r="V832" i="32"/>
  <c r="N832" i="32"/>
  <c r="AL831" i="32"/>
  <c r="AD831" i="32"/>
  <c r="V831" i="32"/>
  <c r="N831" i="32"/>
  <c r="AW822" i="32" s="1"/>
  <c r="AL830" i="32"/>
  <c r="AD830" i="32"/>
  <c r="V830" i="32"/>
  <c r="N830" i="32"/>
  <c r="AI829" i="32"/>
  <c r="AL829" i="32" s="1"/>
  <c r="AL840" i="32" s="1"/>
  <c r="AA829" i="32"/>
  <c r="AD829" i="32" s="1"/>
  <c r="AD840" i="32" s="1"/>
  <c r="S829" i="32"/>
  <c r="V829" i="32" s="1"/>
  <c r="V840" i="32" s="1"/>
  <c r="K829" i="32"/>
  <c r="N829" i="32" s="1"/>
  <c r="N840" i="32" s="1"/>
  <c r="AA828" i="32"/>
  <c r="AD828" i="32" s="1"/>
  <c r="AL827" i="32"/>
  <c r="AD827" i="32"/>
  <c r="V827" i="32"/>
  <c r="N827" i="32"/>
  <c r="AR822" i="32" s="1"/>
  <c r="AL826" i="32"/>
  <c r="AD826" i="32"/>
  <c r="V826" i="32"/>
  <c r="N826" i="32"/>
  <c r="AL825" i="32"/>
  <c r="AD825" i="32"/>
  <c r="V825" i="32"/>
  <c r="N825" i="32"/>
  <c r="AL824" i="32"/>
  <c r="AD824" i="32"/>
  <c r="V824" i="32"/>
  <c r="N824" i="32"/>
  <c r="AL823" i="32"/>
  <c r="AD823" i="32"/>
  <c r="V823" i="32"/>
  <c r="N823" i="32"/>
  <c r="AL822" i="32"/>
  <c r="AI828" i="32" s="1"/>
  <c r="AL828" i="32" s="1"/>
  <c r="AD822" i="32"/>
  <c r="V822" i="32"/>
  <c r="S828" i="32" s="1"/>
  <c r="V828" i="32" s="1"/>
  <c r="N822" i="32"/>
  <c r="K828" i="32" s="1"/>
  <c r="N828" i="32" s="1"/>
  <c r="AL820" i="32"/>
  <c r="AD820" i="32"/>
  <c r="V820" i="32"/>
  <c r="N820" i="32"/>
  <c r="AL819" i="32"/>
  <c r="AD819" i="32"/>
  <c r="V819" i="32"/>
  <c r="N819" i="32"/>
  <c r="AL818" i="32"/>
  <c r="AD818" i="32"/>
  <c r="V818" i="32"/>
  <c r="N818" i="32"/>
  <c r="AL817" i="32"/>
  <c r="AD817" i="32"/>
  <c r="V817" i="32"/>
  <c r="N817" i="32"/>
  <c r="AL816" i="32"/>
  <c r="AD816" i="32"/>
  <c r="V816" i="32"/>
  <c r="N816" i="32"/>
  <c r="AL815" i="32"/>
  <c r="AD815" i="32"/>
  <c r="V815" i="32"/>
  <c r="N815" i="32"/>
  <c r="AV803" i="32" s="1"/>
  <c r="AL814" i="32"/>
  <c r="AD814" i="32"/>
  <c r="V814" i="32"/>
  <c r="N814" i="32"/>
  <c r="AU803" i="32" s="1"/>
  <c r="AL813" i="32"/>
  <c r="AD813" i="32"/>
  <c r="V813" i="32"/>
  <c r="N813" i="32"/>
  <c r="AL812" i="32"/>
  <c r="AD812" i="32"/>
  <c r="V812" i="32"/>
  <c r="N812" i="32"/>
  <c r="AW803" i="32" s="1"/>
  <c r="AL811" i="32"/>
  <c r="AD811" i="32"/>
  <c r="V811" i="32"/>
  <c r="N811" i="32"/>
  <c r="AI810" i="32"/>
  <c r="AL810" i="32" s="1"/>
  <c r="AL821" i="32" s="1"/>
  <c r="AA810" i="32"/>
  <c r="AD810" i="32" s="1"/>
  <c r="AD821" i="32" s="1"/>
  <c r="S810" i="32"/>
  <c r="V810" i="32" s="1"/>
  <c r="V821" i="32" s="1"/>
  <c r="K810" i="32"/>
  <c r="N810" i="32" s="1"/>
  <c r="N821" i="32" s="1"/>
  <c r="AA809" i="32"/>
  <c r="AD809" i="32" s="1"/>
  <c r="AL808" i="32"/>
  <c r="AD808" i="32"/>
  <c r="V808" i="32"/>
  <c r="N808" i="32"/>
  <c r="AR803" i="32" s="1"/>
  <c r="AL807" i="32"/>
  <c r="AD807" i="32"/>
  <c r="V807" i="32"/>
  <c r="N807" i="32"/>
  <c r="AL806" i="32"/>
  <c r="AD806" i="32"/>
  <c r="V806" i="32"/>
  <c r="N806" i="32"/>
  <c r="AL805" i="32"/>
  <c r="AD805" i="32"/>
  <c r="V805" i="32"/>
  <c r="N805" i="32"/>
  <c r="AL804" i="32"/>
  <c r="AD804" i="32"/>
  <c r="V804" i="32"/>
  <c r="N804" i="32"/>
  <c r="AL803" i="32"/>
  <c r="AI809" i="32" s="1"/>
  <c r="AL809" i="32" s="1"/>
  <c r="AD803" i="32"/>
  <c r="V803" i="32"/>
  <c r="S809" i="32" s="1"/>
  <c r="V809" i="32" s="1"/>
  <c r="N803" i="32"/>
  <c r="K809" i="32" s="1"/>
  <c r="N809" i="32" s="1"/>
  <c r="AL801" i="32"/>
  <c r="AD801" i="32"/>
  <c r="V801" i="32"/>
  <c r="N801" i="32"/>
  <c r="AL800" i="32"/>
  <c r="AD800" i="32"/>
  <c r="V800" i="32"/>
  <c r="N800" i="32"/>
  <c r="AL799" i="32"/>
  <c r="AD799" i="32"/>
  <c r="V799" i="32"/>
  <c r="N799" i="32"/>
  <c r="AL798" i="32"/>
  <c r="AD798" i="32"/>
  <c r="V798" i="32"/>
  <c r="N798" i="32"/>
  <c r="AL797" i="32"/>
  <c r="AD797" i="32"/>
  <c r="V797" i="32"/>
  <c r="N797" i="32"/>
  <c r="AL796" i="32"/>
  <c r="AD796" i="32"/>
  <c r="V796" i="32"/>
  <c r="N796" i="32"/>
  <c r="AV784" i="32" s="1"/>
  <c r="AL795" i="32"/>
  <c r="AD795" i="32"/>
  <c r="V795" i="32"/>
  <c r="N795" i="32"/>
  <c r="AU784" i="32" s="1"/>
  <c r="AL794" i="32"/>
  <c r="AD794" i="32"/>
  <c r="V794" i="32"/>
  <c r="N794" i="32"/>
  <c r="AL793" i="32"/>
  <c r="AD793" i="32"/>
  <c r="V793" i="32"/>
  <c r="N793" i="32"/>
  <c r="AW784" i="32" s="1"/>
  <c r="AL792" i="32"/>
  <c r="AD792" i="32"/>
  <c r="V792" i="32"/>
  <c r="N792" i="32"/>
  <c r="AI791" i="32"/>
  <c r="AL791" i="32" s="1"/>
  <c r="AL802" i="32" s="1"/>
  <c r="AA791" i="32"/>
  <c r="AD791" i="32" s="1"/>
  <c r="AD802" i="32" s="1"/>
  <c r="S791" i="32"/>
  <c r="V791" i="32" s="1"/>
  <c r="V802" i="32" s="1"/>
  <c r="K791" i="32"/>
  <c r="N791" i="32" s="1"/>
  <c r="N802" i="32" s="1"/>
  <c r="AI790" i="32"/>
  <c r="AL790" i="32" s="1"/>
  <c r="AA790" i="32"/>
  <c r="AD790" i="32" s="1"/>
  <c r="AL789" i="32"/>
  <c r="AD789" i="32"/>
  <c r="V789" i="32"/>
  <c r="N789" i="32"/>
  <c r="AR784" i="32" s="1"/>
  <c r="AL788" i="32"/>
  <c r="AD788" i="32"/>
  <c r="V788" i="32"/>
  <c r="N788" i="32"/>
  <c r="AQ784" i="32" s="1"/>
  <c r="AL787" i="32"/>
  <c r="AD787" i="32"/>
  <c r="V787" i="32"/>
  <c r="N787" i="32"/>
  <c r="AL786" i="32"/>
  <c r="AD786" i="32"/>
  <c r="V786" i="32"/>
  <c r="N786" i="32"/>
  <c r="AO784" i="32" s="1"/>
  <c r="AL785" i="32"/>
  <c r="AD785" i="32"/>
  <c r="V785" i="32"/>
  <c r="N785" i="32"/>
  <c r="AN784" i="32" s="1"/>
  <c r="AL784" i="32"/>
  <c r="AD784" i="32"/>
  <c r="V784" i="32"/>
  <c r="S790" i="32" s="1"/>
  <c r="V790" i="32" s="1"/>
  <c r="N784" i="32"/>
  <c r="K790" i="32" s="1"/>
  <c r="N790" i="32" s="1"/>
  <c r="AL782" i="32"/>
  <c r="AD782" i="32"/>
  <c r="V782" i="32"/>
  <c r="N782" i="32"/>
  <c r="AL781" i="32"/>
  <c r="AD781" i="32"/>
  <c r="V781" i="32"/>
  <c r="N781" i="32"/>
  <c r="AL780" i="32"/>
  <c r="AD780" i="32"/>
  <c r="V780" i="32"/>
  <c r="N780" i="32"/>
  <c r="AL779" i="32"/>
  <c r="AD779" i="32"/>
  <c r="V779" i="32"/>
  <c r="N779" i="32"/>
  <c r="AL778" i="32"/>
  <c r="AD778" i="32"/>
  <c r="V778" i="32"/>
  <c r="N778" i="32"/>
  <c r="AL777" i="32"/>
  <c r="AD777" i="32"/>
  <c r="V777" i="32"/>
  <c r="N777" i="32"/>
  <c r="AV765" i="32" s="1"/>
  <c r="AL776" i="32"/>
  <c r="AD776" i="32"/>
  <c r="V776" i="32"/>
  <c r="N776" i="32"/>
  <c r="AU765" i="32" s="1"/>
  <c r="AL775" i="32"/>
  <c r="AD775" i="32"/>
  <c r="V775" i="32"/>
  <c r="N775" i="32"/>
  <c r="AL774" i="32"/>
  <c r="AD774" i="32"/>
  <c r="V774" i="32"/>
  <c r="N774" i="32"/>
  <c r="AW765" i="32" s="1"/>
  <c r="AL773" i="32"/>
  <c r="AD773" i="32"/>
  <c r="V773" i="32"/>
  <c r="N773" i="32"/>
  <c r="K772" i="32"/>
  <c r="N772" i="32" s="1"/>
  <c r="N783" i="32" s="1"/>
  <c r="AL770" i="32"/>
  <c r="AD770" i="32"/>
  <c r="V770" i="32"/>
  <c r="N770" i="32"/>
  <c r="AR765" i="32" s="1"/>
  <c r="V766" i="32"/>
  <c r="AL765" i="32"/>
  <c r="AD765" i="32"/>
  <c r="V765" i="32"/>
  <c r="N765" i="32"/>
  <c r="AL763" i="32"/>
  <c r="AD763" i="32"/>
  <c r="V763" i="32"/>
  <c r="N763" i="32"/>
  <c r="AL762" i="32"/>
  <c r="AD762" i="32"/>
  <c r="V762" i="32"/>
  <c r="N762" i="32"/>
  <c r="AL761" i="32"/>
  <c r="AD761" i="32"/>
  <c r="V761" i="32"/>
  <c r="N761" i="32"/>
  <c r="AL760" i="32"/>
  <c r="AD760" i="32"/>
  <c r="V760" i="32"/>
  <c r="N760" i="32"/>
  <c r="AL759" i="32"/>
  <c r="AD759" i="32"/>
  <c r="V759" i="32"/>
  <c r="N759" i="32"/>
  <c r="AL758" i="32"/>
  <c r="AD758" i="32"/>
  <c r="V758" i="32"/>
  <c r="N758" i="32"/>
  <c r="AL757" i="32"/>
  <c r="AD757" i="32"/>
  <c r="V757" i="32"/>
  <c r="N757" i="32"/>
  <c r="AU746" i="32" s="1"/>
  <c r="AL756" i="32"/>
  <c r="AD756" i="32"/>
  <c r="V756" i="32"/>
  <c r="N756" i="32"/>
  <c r="AL755" i="32"/>
  <c r="AD755" i="32"/>
  <c r="V755" i="32"/>
  <c r="N755" i="32"/>
  <c r="AW746" i="32" s="1"/>
  <c r="AL754" i="32"/>
  <c r="AD754" i="32"/>
  <c r="V754" i="32"/>
  <c r="N754" i="32"/>
  <c r="AI753" i="32"/>
  <c r="AL753" i="32" s="1"/>
  <c r="AL764" i="32" s="1"/>
  <c r="AA753" i="32"/>
  <c r="AD753" i="32" s="1"/>
  <c r="AD764" i="32" s="1"/>
  <c r="S753" i="32"/>
  <c r="V753" i="32" s="1"/>
  <c r="V764" i="32" s="1"/>
  <c r="K753" i="32"/>
  <c r="N753" i="32" s="1"/>
  <c r="N764" i="32" s="1"/>
  <c r="AA752" i="32"/>
  <c r="AD752" i="32" s="1"/>
  <c r="AL751" i="32"/>
  <c r="AD751" i="32"/>
  <c r="V751" i="32"/>
  <c r="N751" i="32"/>
  <c r="AR746" i="32" s="1"/>
  <c r="AL750" i="32"/>
  <c r="AD750" i="32"/>
  <c r="V750" i="32"/>
  <c r="N750" i="32"/>
  <c r="AL749" i="32"/>
  <c r="AD749" i="32"/>
  <c r="V749" i="32"/>
  <c r="N749" i="32"/>
  <c r="AL748" i="32"/>
  <c r="AD748" i="32"/>
  <c r="V748" i="32"/>
  <c r="N748" i="32"/>
  <c r="AL747" i="32"/>
  <c r="AD747" i="32"/>
  <c r="V747" i="32"/>
  <c r="N747" i="32"/>
  <c r="AL746" i="32"/>
  <c r="AI752" i="32" s="1"/>
  <c r="AL752" i="32" s="1"/>
  <c r="AD746" i="32"/>
  <c r="V746" i="32"/>
  <c r="S752" i="32" s="1"/>
  <c r="V752" i="32" s="1"/>
  <c r="N746" i="32"/>
  <c r="K752" i="32" s="1"/>
  <c r="N752" i="32" s="1"/>
  <c r="AL744" i="32"/>
  <c r="AD744" i="32"/>
  <c r="V744" i="32"/>
  <c r="N744" i="32"/>
  <c r="AL743" i="32"/>
  <c r="AD743" i="32"/>
  <c r="V743" i="32"/>
  <c r="N743" i="32"/>
  <c r="AL742" i="32"/>
  <c r="AD742" i="32"/>
  <c r="V742" i="32"/>
  <c r="N742" i="32"/>
  <c r="AL741" i="32"/>
  <c r="AD741" i="32"/>
  <c r="V741" i="32"/>
  <c r="N741" i="32"/>
  <c r="AL740" i="32"/>
  <c r="AD740" i="32"/>
  <c r="V740" i="32"/>
  <c r="N740" i="32"/>
  <c r="AL739" i="32"/>
  <c r="AD739" i="32"/>
  <c r="V739" i="32"/>
  <c r="N739" i="32"/>
  <c r="AV727" i="32" s="1"/>
  <c r="AL738" i="32"/>
  <c r="AD738" i="32"/>
  <c r="V738" i="32"/>
  <c r="N738" i="32"/>
  <c r="AU727" i="32" s="1"/>
  <c r="AL737" i="32"/>
  <c r="AD737" i="32"/>
  <c r="V737" i="32"/>
  <c r="N737" i="32"/>
  <c r="AL736" i="32"/>
  <c r="AD736" i="32"/>
  <c r="V736" i="32"/>
  <c r="N736" i="32"/>
  <c r="AW727" i="32" s="1"/>
  <c r="AL735" i="32"/>
  <c r="AD735" i="32"/>
  <c r="V735" i="32"/>
  <c r="N735" i="32"/>
  <c r="AI734" i="32"/>
  <c r="AL734" i="32" s="1"/>
  <c r="AL745" i="32" s="1"/>
  <c r="AA734" i="32"/>
  <c r="AD734" i="32" s="1"/>
  <c r="AD745" i="32" s="1"/>
  <c r="S734" i="32"/>
  <c r="V734" i="32" s="1"/>
  <c r="V745" i="32" s="1"/>
  <c r="K734" i="32"/>
  <c r="N734" i="32" s="1"/>
  <c r="N745" i="32" s="1"/>
  <c r="AA733" i="32"/>
  <c r="AD733" i="32" s="1"/>
  <c r="AL732" i="32"/>
  <c r="AD732" i="32"/>
  <c r="V732" i="32"/>
  <c r="N732" i="32"/>
  <c r="AL731" i="32"/>
  <c r="AD731" i="32"/>
  <c r="V731" i="32"/>
  <c r="N731" i="32"/>
  <c r="AL730" i="32"/>
  <c r="AD730" i="32"/>
  <c r="V730" i="32"/>
  <c r="N730" i="32"/>
  <c r="AL729" i="32"/>
  <c r="AD729" i="32"/>
  <c r="V729" i="32"/>
  <c r="N729" i="32"/>
  <c r="AL728" i="32"/>
  <c r="AD728" i="32"/>
  <c r="V728" i="32"/>
  <c r="N728" i="32"/>
  <c r="AL727" i="32"/>
  <c r="AI733" i="32" s="1"/>
  <c r="AL733" i="32" s="1"/>
  <c r="AD727" i="32"/>
  <c r="V727" i="32"/>
  <c r="S733" i="32" s="1"/>
  <c r="V733" i="32" s="1"/>
  <c r="N727" i="32"/>
  <c r="AM727" i="32" s="1"/>
  <c r="AL725" i="32"/>
  <c r="AD725" i="32"/>
  <c r="V725" i="32"/>
  <c r="N725" i="32"/>
  <c r="AL724" i="32"/>
  <c r="AD724" i="32"/>
  <c r="V724" i="32"/>
  <c r="N724" i="32"/>
  <c r="AL723" i="32"/>
  <c r="AD723" i="32"/>
  <c r="V723" i="32"/>
  <c r="N723" i="32"/>
  <c r="AL722" i="32"/>
  <c r="AD722" i="32"/>
  <c r="V722" i="32"/>
  <c r="N722" i="32"/>
  <c r="AL721" i="32"/>
  <c r="AD721" i="32"/>
  <c r="V721" i="32"/>
  <c r="N721" i="32"/>
  <c r="AL720" i="32"/>
  <c r="AD720" i="32"/>
  <c r="V720" i="32"/>
  <c r="N720" i="32"/>
  <c r="AV708" i="32" s="1"/>
  <c r="AL719" i="32"/>
  <c r="AD719" i="32"/>
  <c r="V719" i="32"/>
  <c r="N719" i="32"/>
  <c r="AU708" i="32" s="1"/>
  <c r="AL718" i="32"/>
  <c r="AD718" i="32"/>
  <c r="V718" i="32"/>
  <c r="N718" i="32"/>
  <c r="AL717" i="32"/>
  <c r="AD717" i="32"/>
  <c r="V717" i="32"/>
  <c r="N717" i="32"/>
  <c r="AW708" i="32" s="1"/>
  <c r="AL716" i="32"/>
  <c r="AD716" i="32"/>
  <c r="V716" i="32"/>
  <c r="N716" i="32"/>
  <c r="AI715" i="32"/>
  <c r="AL715" i="32" s="1"/>
  <c r="AL726" i="32" s="1"/>
  <c r="AA715" i="32"/>
  <c r="AD715" i="32" s="1"/>
  <c r="AD726" i="32" s="1"/>
  <c r="S715" i="32"/>
  <c r="V715" i="32" s="1"/>
  <c r="V726" i="32" s="1"/>
  <c r="K715" i="32"/>
  <c r="N715" i="32" s="1"/>
  <c r="N726" i="32" s="1"/>
  <c r="AA714" i="32"/>
  <c r="AD714" i="32" s="1"/>
  <c r="AL713" i="32"/>
  <c r="AD713" i="32"/>
  <c r="V713" i="32"/>
  <c r="N713" i="32"/>
  <c r="AL712" i="32"/>
  <c r="AD712" i="32"/>
  <c r="V712" i="32"/>
  <c r="N712" i="32"/>
  <c r="AL711" i="32"/>
  <c r="AD711" i="32"/>
  <c r="V711" i="32"/>
  <c r="N711" i="32"/>
  <c r="AP708" i="32" s="1"/>
  <c r="AL710" i="32"/>
  <c r="AD710" i="32"/>
  <c r="V710" i="32"/>
  <c r="N710" i="32"/>
  <c r="AO708" i="32" s="1"/>
  <c r="AL709" i="32"/>
  <c r="AD709" i="32"/>
  <c r="V709" i="32"/>
  <c r="N709" i="32"/>
  <c r="AN708" i="32" s="1"/>
  <c r="AL708" i="32"/>
  <c r="AI714" i="32" s="1"/>
  <c r="AL714" i="32" s="1"/>
  <c r="AD708" i="32"/>
  <c r="V708" i="32"/>
  <c r="S714" i="32" s="1"/>
  <c r="V714" i="32" s="1"/>
  <c r="N708" i="32"/>
  <c r="AM708" i="32" s="1"/>
  <c r="AL706" i="32"/>
  <c r="AD706" i="32"/>
  <c r="V706" i="32"/>
  <c r="N706" i="32"/>
  <c r="AL705" i="32"/>
  <c r="AD705" i="32"/>
  <c r="V705" i="32"/>
  <c r="N705" i="32"/>
  <c r="AL704" i="32"/>
  <c r="AD704" i="32"/>
  <c r="V704" i="32"/>
  <c r="N704" i="32"/>
  <c r="AL703" i="32"/>
  <c r="AD703" i="32"/>
  <c r="V703" i="32"/>
  <c r="N703" i="32"/>
  <c r="AL702" i="32"/>
  <c r="AD702" i="32"/>
  <c r="V702" i="32"/>
  <c r="N702" i="32"/>
  <c r="AL701" i="32"/>
  <c r="AD701" i="32"/>
  <c r="V701" i="32"/>
  <c r="N701" i="32"/>
  <c r="AV689" i="32" s="1"/>
  <c r="AL700" i="32"/>
  <c r="AD700" i="32"/>
  <c r="V700" i="32"/>
  <c r="N700" i="32"/>
  <c r="AU689" i="32" s="1"/>
  <c r="AL699" i="32"/>
  <c r="AD699" i="32"/>
  <c r="V699" i="32"/>
  <c r="N699" i="32"/>
  <c r="AL698" i="32"/>
  <c r="AD698" i="32"/>
  <c r="V698" i="32"/>
  <c r="N698" i="32"/>
  <c r="AW689" i="32" s="1"/>
  <c r="AL697" i="32"/>
  <c r="AD697" i="32"/>
  <c r="V697" i="32"/>
  <c r="N697" i="32"/>
  <c r="K696" i="32"/>
  <c r="N696" i="32" s="1"/>
  <c r="N707" i="32" s="1"/>
  <c r="AL694" i="32"/>
  <c r="AD694" i="32"/>
  <c r="V694" i="32"/>
  <c r="N694" i="32"/>
  <c r="V690" i="32"/>
  <c r="AL689" i="32"/>
  <c r="AD689" i="32"/>
  <c r="V689" i="32"/>
  <c r="N689" i="32"/>
  <c r="AM689" i="32" s="1"/>
  <c r="AL687" i="32"/>
  <c r="AD687" i="32"/>
  <c r="V687" i="32"/>
  <c r="N687" i="32"/>
  <c r="AL686" i="32"/>
  <c r="AD686" i="32"/>
  <c r="V686" i="32"/>
  <c r="N686" i="32"/>
  <c r="AL685" i="32"/>
  <c r="AD685" i="32"/>
  <c r="V685" i="32"/>
  <c r="N685" i="32"/>
  <c r="AL684" i="32"/>
  <c r="AD684" i="32"/>
  <c r="V684" i="32"/>
  <c r="N684" i="32"/>
  <c r="AL683" i="32"/>
  <c r="AD683" i="32"/>
  <c r="V683" i="32"/>
  <c r="N683" i="32"/>
  <c r="AL682" i="32"/>
  <c r="AD682" i="32"/>
  <c r="V682" i="32"/>
  <c r="N682" i="32"/>
  <c r="AV670" i="32" s="1"/>
  <c r="AL681" i="32"/>
  <c r="AD681" i="32"/>
  <c r="V681" i="32"/>
  <c r="N681" i="32"/>
  <c r="AU670" i="32" s="1"/>
  <c r="AL680" i="32"/>
  <c r="AD680" i="32"/>
  <c r="V680" i="32"/>
  <c r="N680" i="32"/>
  <c r="AL679" i="32"/>
  <c r="AD679" i="32"/>
  <c r="V679" i="32"/>
  <c r="N679" i="32"/>
  <c r="AW670" i="32" s="1"/>
  <c r="AL678" i="32"/>
  <c r="AD678" i="32"/>
  <c r="V678" i="32"/>
  <c r="N678" i="32"/>
  <c r="AI677" i="32"/>
  <c r="AL677" i="32" s="1"/>
  <c r="AL688" i="32" s="1"/>
  <c r="AA677" i="32"/>
  <c r="AD677" i="32" s="1"/>
  <c r="AD688" i="32" s="1"/>
  <c r="S677" i="32"/>
  <c r="V677" i="32" s="1"/>
  <c r="V688" i="32" s="1"/>
  <c r="K677" i="32"/>
  <c r="N677" i="32" s="1"/>
  <c r="N688" i="32" s="1"/>
  <c r="AA676" i="32"/>
  <c r="AD676" i="32" s="1"/>
  <c r="AL675" i="32"/>
  <c r="AD675" i="32"/>
  <c r="V675" i="32"/>
  <c r="N675" i="32"/>
  <c r="AL674" i="32"/>
  <c r="AD674" i="32"/>
  <c r="V674" i="32"/>
  <c r="N674" i="32"/>
  <c r="AL673" i="32"/>
  <c r="AD673" i="32"/>
  <c r="V673" i="32"/>
  <c r="N673" i="32"/>
  <c r="AL672" i="32"/>
  <c r="AD672" i="32"/>
  <c r="V672" i="32"/>
  <c r="N672" i="32"/>
  <c r="AL671" i="32"/>
  <c r="AD671" i="32"/>
  <c r="V671" i="32"/>
  <c r="N671" i="32"/>
  <c r="AL670" i="32"/>
  <c r="AI676" i="32" s="1"/>
  <c r="AL676" i="32" s="1"/>
  <c r="AD670" i="32"/>
  <c r="V670" i="32"/>
  <c r="S676" i="32" s="1"/>
  <c r="V676" i="32" s="1"/>
  <c r="N670" i="32"/>
  <c r="AM670" i="32" s="1"/>
  <c r="AL668" i="32"/>
  <c r="AD668" i="32"/>
  <c r="V668" i="32"/>
  <c r="N668" i="32"/>
  <c r="AL667" i="32"/>
  <c r="AD667" i="32"/>
  <c r="V667" i="32"/>
  <c r="N667" i="32"/>
  <c r="AL666" i="32"/>
  <c r="AD666" i="32"/>
  <c r="V666" i="32"/>
  <c r="N666" i="32"/>
  <c r="AL665" i="32"/>
  <c r="AD665" i="32"/>
  <c r="V665" i="32"/>
  <c r="N665" i="32"/>
  <c r="AL664" i="32"/>
  <c r="AD664" i="32"/>
  <c r="V664" i="32"/>
  <c r="N664" i="32"/>
  <c r="AL663" i="32"/>
  <c r="AD663" i="32"/>
  <c r="V663" i="32"/>
  <c r="N663" i="32"/>
  <c r="AV651" i="32" s="1"/>
  <c r="AL662" i="32"/>
  <c r="AD662" i="32"/>
  <c r="V662" i="32"/>
  <c r="N662" i="32"/>
  <c r="AU651" i="32" s="1"/>
  <c r="AL661" i="32"/>
  <c r="AD661" i="32"/>
  <c r="V661" i="32"/>
  <c r="N661" i="32"/>
  <c r="AL660" i="32"/>
  <c r="AD660" i="32"/>
  <c r="V660" i="32"/>
  <c r="N660" i="32"/>
  <c r="AW651" i="32" s="1"/>
  <c r="AL659" i="32"/>
  <c r="AD659" i="32"/>
  <c r="V659" i="32"/>
  <c r="N659" i="32"/>
  <c r="AI658" i="32"/>
  <c r="AL658" i="32" s="1"/>
  <c r="AL669" i="32" s="1"/>
  <c r="AA658" i="32"/>
  <c r="AD658" i="32" s="1"/>
  <c r="AD669" i="32" s="1"/>
  <c r="S658" i="32"/>
  <c r="V658" i="32" s="1"/>
  <c r="V669" i="32" s="1"/>
  <c r="K658" i="32"/>
  <c r="N658" i="32" s="1"/>
  <c r="N669" i="32" s="1"/>
  <c r="AA657" i="32"/>
  <c r="AD657" i="32" s="1"/>
  <c r="AL656" i="32"/>
  <c r="AD656" i="32"/>
  <c r="V656" i="32"/>
  <c r="N656" i="32"/>
  <c r="AR651" i="32" s="1"/>
  <c r="AL655" i="32"/>
  <c r="AD655" i="32"/>
  <c r="V655" i="32"/>
  <c r="N655" i="32"/>
  <c r="AL654" i="32"/>
  <c r="AD654" i="32"/>
  <c r="V654" i="32"/>
  <c r="N654" i="32"/>
  <c r="AL653" i="32"/>
  <c r="AD653" i="32"/>
  <c r="V653" i="32"/>
  <c r="N653" i="32"/>
  <c r="AL652" i="32"/>
  <c r="AD652" i="32"/>
  <c r="V652" i="32"/>
  <c r="N652" i="32"/>
  <c r="AL651" i="32"/>
  <c r="AI657" i="32" s="1"/>
  <c r="AL657" i="32" s="1"/>
  <c r="AD651" i="32"/>
  <c r="V651" i="32"/>
  <c r="S657" i="32" s="1"/>
  <c r="V657" i="32" s="1"/>
  <c r="N651" i="32"/>
  <c r="AM651" i="32" s="1"/>
  <c r="AL649" i="32"/>
  <c r="AD649" i="32"/>
  <c r="V649" i="32"/>
  <c r="N649" i="32"/>
  <c r="AL648" i="32"/>
  <c r="AD648" i="32"/>
  <c r="V648" i="32"/>
  <c r="N648" i="32"/>
  <c r="AL647" i="32"/>
  <c r="AD647" i="32"/>
  <c r="V647" i="32"/>
  <c r="N647" i="32"/>
  <c r="AL646" i="32"/>
  <c r="AD646" i="32"/>
  <c r="V646" i="32"/>
  <c r="N646" i="32"/>
  <c r="AL645" i="32"/>
  <c r="AD645" i="32"/>
  <c r="V645" i="32"/>
  <c r="N645" i="32"/>
  <c r="AL644" i="32"/>
  <c r="AD644" i="32"/>
  <c r="V644" i="32"/>
  <c r="N644" i="32"/>
  <c r="AL643" i="32"/>
  <c r="AD643" i="32"/>
  <c r="V643" i="32"/>
  <c r="N643" i="32"/>
  <c r="AU632" i="32" s="1"/>
  <c r="AL642" i="32"/>
  <c r="AD642" i="32"/>
  <c r="V642" i="32"/>
  <c r="N642" i="32"/>
  <c r="AL641" i="32"/>
  <c r="AD641" i="32"/>
  <c r="V641" i="32"/>
  <c r="N641" i="32"/>
  <c r="AL640" i="32"/>
  <c r="AD640" i="32"/>
  <c r="V640" i="32"/>
  <c r="N640" i="32"/>
  <c r="AI639" i="32"/>
  <c r="AL639" i="32" s="1"/>
  <c r="AL650" i="32" s="1"/>
  <c r="AA639" i="32"/>
  <c r="AD639" i="32" s="1"/>
  <c r="AD650" i="32" s="1"/>
  <c r="S639" i="32"/>
  <c r="V639" i="32" s="1"/>
  <c r="V650" i="32" s="1"/>
  <c r="K639" i="32"/>
  <c r="N639" i="32" s="1"/>
  <c r="N650" i="32" s="1"/>
  <c r="AA638" i="32"/>
  <c r="AD638" i="32" s="1"/>
  <c r="AL637" i="32"/>
  <c r="AD637" i="32"/>
  <c r="V637" i="32"/>
  <c r="N637" i="32"/>
  <c r="AR632" i="32" s="1"/>
  <c r="AL636" i="32"/>
  <c r="AD636" i="32"/>
  <c r="V636" i="32"/>
  <c r="N636" i="32"/>
  <c r="AQ632" i="32" s="1"/>
  <c r="AL635" i="32"/>
  <c r="AD635" i="32"/>
  <c r="V635" i="32"/>
  <c r="N635" i="32"/>
  <c r="AL634" i="32"/>
  <c r="AD634" i="32"/>
  <c r="V634" i="32"/>
  <c r="N634" i="32"/>
  <c r="AO632" i="32" s="1"/>
  <c r="AL633" i="32"/>
  <c r="AD633" i="32"/>
  <c r="V633" i="32"/>
  <c r="N633" i="32"/>
  <c r="AL632" i="32"/>
  <c r="AI638" i="32" s="1"/>
  <c r="AL638" i="32" s="1"/>
  <c r="AD632" i="32"/>
  <c r="V632" i="32"/>
  <c r="S638" i="32" s="1"/>
  <c r="V638" i="32" s="1"/>
  <c r="N632" i="32"/>
  <c r="K638" i="32" s="1"/>
  <c r="N638" i="32" s="1"/>
  <c r="AL630" i="32"/>
  <c r="AD630" i="32"/>
  <c r="V630" i="32"/>
  <c r="N630" i="32"/>
  <c r="AL629" i="32"/>
  <c r="AD629" i="32"/>
  <c r="V629" i="32"/>
  <c r="N629" i="32"/>
  <c r="AL628" i="32"/>
  <c r="AD628" i="32"/>
  <c r="V628" i="32"/>
  <c r="N628" i="32"/>
  <c r="AL627" i="32"/>
  <c r="AD627" i="32"/>
  <c r="V627" i="32"/>
  <c r="N627" i="32"/>
  <c r="AL626" i="32"/>
  <c r="AD626" i="32"/>
  <c r="V626" i="32"/>
  <c r="N626" i="32"/>
  <c r="AL625" i="32"/>
  <c r="AD625" i="32"/>
  <c r="V625" i="32"/>
  <c r="N625" i="32"/>
  <c r="AL624" i="32"/>
  <c r="AD624" i="32"/>
  <c r="V624" i="32"/>
  <c r="N624" i="32"/>
  <c r="AU613" i="32" s="1"/>
  <c r="AL623" i="32"/>
  <c r="AD623" i="32"/>
  <c r="V623" i="32"/>
  <c r="N623" i="32"/>
  <c r="AL622" i="32"/>
  <c r="AD622" i="32"/>
  <c r="V622" i="32"/>
  <c r="N622" i="32"/>
  <c r="AW613" i="32" s="1"/>
  <c r="AL621" i="32"/>
  <c r="AD621" i="32"/>
  <c r="V621" i="32"/>
  <c r="N621" i="32"/>
  <c r="K620" i="32"/>
  <c r="N620" i="32" s="1"/>
  <c r="N631" i="32" s="1"/>
  <c r="AL618" i="32"/>
  <c r="AD618" i="32"/>
  <c r="V618" i="32"/>
  <c r="N618" i="32"/>
  <c r="V614" i="32"/>
  <c r="AL613" i="32"/>
  <c r="AD613" i="32"/>
  <c r="V613" i="32"/>
  <c r="N613" i="32"/>
  <c r="AM613" i="32" s="1"/>
  <c r="AL611" i="32"/>
  <c r="AD611" i="32"/>
  <c r="V611" i="32"/>
  <c r="N611" i="32"/>
  <c r="AL610" i="32"/>
  <c r="AD610" i="32"/>
  <c r="V610" i="32"/>
  <c r="N610" i="32"/>
  <c r="AL609" i="32"/>
  <c r="AD609" i="32"/>
  <c r="V609" i="32"/>
  <c r="N609" i="32"/>
  <c r="AL608" i="32"/>
  <c r="AD608" i="32"/>
  <c r="V608" i="32"/>
  <c r="N608" i="32"/>
  <c r="AL607" i="32"/>
  <c r="AD607" i="32"/>
  <c r="V607" i="32"/>
  <c r="N607" i="32"/>
  <c r="AL606" i="32"/>
  <c r="AD606" i="32"/>
  <c r="V606" i="32"/>
  <c r="N606" i="32"/>
  <c r="AV594" i="32" s="1"/>
  <c r="AL605" i="32"/>
  <c r="AD605" i="32"/>
  <c r="V605" i="32"/>
  <c r="N605" i="32"/>
  <c r="AU594" i="32" s="1"/>
  <c r="AL604" i="32"/>
  <c r="AD604" i="32"/>
  <c r="V604" i="32"/>
  <c r="N604" i="32"/>
  <c r="AL603" i="32"/>
  <c r="AD603" i="32"/>
  <c r="V603" i="32"/>
  <c r="N603" i="32"/>
  <c r="AW594" i="32" s="1"/>
  <c r="AL602" i="32"/>
  <c r="AD602" i="32"/>
  <c r="V602" i="32"/>
  <c r="N602" i="32"/>
  <c r="AI601" i="32"/>
  <c r="AL601" i="32" s="1"/>
  <c r="AL612" i="32" s="1"/>
  <c r="AA601" i="32"/>
  <c r="AD601" i="32" s="1"/>
  <c r="AD612" i="32" s="1"/>
  <c r="S601" i="32"/>
  <c r="V601" i="32" s="1"/>
  <c r="V612" i="32" s="1"/>
  <c r="K601" i="32"/>
  <c r="N601" i="32" s="1"/>
  <c r="N612" i="32" s="1"/>
  <c r="AA600" i="32"/>
  <c r="AD600" i="32" s="1"/>
  <c r="AL599" i="32"/>
  <c r="AD599" i="32"/>
  <c r="V599" i="32"/>
  <c r="N599" i="32"/>
  <c r="AL598" i="32"/>
  <c r="AD598" i="32"/>
  <c r="V598" i="32"/>
  <c r="N598" i="32"/>
  <c r="AL597" i="32"/>
  <c r="AD597" i="32"/>
  <c r="V597" i="32"/>
  <c r="N597" i="32"/>
  <c r="AL596" i="32"/>
  <c r="AD596" i="32"/>
  <c r="V596" i="32"/>
  <c r="N596" i="32"/>
  <c r="AL595" i="32"/>
  <c r="AD595" i="32"/>
  <c r="V595" i="32"/>
  <c r="N595" i="32"/>
  <c r="AL594" i="32"/>
  <c r="AI600" i="32" s="1"/>
  <c r="AL600" i="32" s="1"/>
  <c r="AD594" i="32"/>
  <c r="V594" i="32"/>
  <c r="S600" i="32" s="1"/>
  <c r="V600" i="32" s="1"/>
  <c r="N594" i="32"/>
  <c r="AM594" i="32" s="1"/>
  <c r="AL592" i="32"/>
  <c r="AD592" i="32"/>
  <c r="V592" i="32"/>
  <c r="N592" i="32"/>
  <c r="AL591" i="32"/>
  <c r="AD591" i="32"/>
  <c r="V591" i="32"/>
  <c r="N591" i="32"/>
  <c r="AL590" i="32"/>
  <c r="AD590" i="32"/>
  <c r="V590" i="32"/>
  <c r="N590" i="32"/>
  <c r="AL589" i="32"/>
  <c r="AD589" i="32"/>
  <c r="V589" i="32"/>
  <c r="N589" i="32"/>
  <c r="AL588" i="32"/>
  <c r="AD588" i="32"/>
  <c r="V588" i="32"/>
  <c r="N588" i="32"/>
  <c r="AL587" i="32"/>
  <c r="AD587" i="32"/>
  <c r="V587" i="32"/>
  <c r="N587" i="32"/>
  <c r="AV575" i="32" s="1"/>
  <c r="AL586" i="32"/>
  <c r="AD586" i="32"/>
  <c r="V586" i="32"/>
  <c r="N586" i="32"/>
  <c r="AL585" i="32"/>
  <c r="AD585" i="32"/>
  <c r="V585" i="32"/>
  <c r="N585" i="32"/>
  <c r="AL584" i="32"/>
  <c r="AD584" i="32"/>
  <c r="V584" i="32"/>
  <c r="N584" i="32"/>
  <c r="AW575" i="32" s="1"/>
  <c r="AL583" i="32"/>
  <c r="AD583" i="32"/>
  <c r="V583" i="32"/>
  <c r="N583" i="32"/>
  <c r="AI582" i="32"/>
  <c r="AL582" i="32" s="1"/>
  <c r="AL593" i="32" s="1"/>
  <c r="AA582" i="32"/>
  <c r="AD582" i="32" s="1"/>
  <c r="AD593" i="32" s="1"/>
  <c r="S582" i="32"/>
  <c r="V582" i="32" s="1"/>
  <c r="V593" i="32" s="1"/>
  <c r="K582" i="32"/>
  <c r="N582" i="32" s="1"/>
  <c r="N593" i="32" s="1"/>
  <c r="AA581" i="32"/>
  <c r="AD581" i="32" s="1"/>
  <c r="AL580" i="32"/>
  <c r="AD580" i="32"/>
  <c r="V580" i="32"/>
  <c r="N580" i="32"/>
  <c r="AR575" i="32" s="1"/>
  <c r="AL579" i="32"/>
  <c r="AD579" i="32"/>
  <c r="V579" i="32"/>
  <c r="N579" i="32"/>
  <c r="AL578" i="32"/>
  <c r="AD578" i="32"/>
  <c r="V578" i="32"/>
  <c r="N578" i="32"/>
  <c r="AL577" i="32"/>
  <c r="AD577" i="32"/>
  <c r="V577" i="32"/>
  <c r="N577" i="32"/>
  <c r="AL576" i="32"/>
  <c r="AD576" i="32"/>
  <c r="V576" i="32"/>
  <c r="N576" i="32"/>
  <c r="AL575" i="32"/>
  <c r="AI581" i="32" s="1"/>
  <c r="AL581" i="32" s="1"/>
  <c r="AD575" i="32"/>
  <c r="V575" i="32"/>
  <c r="S581" i="32" s="1"/>
  <c r="V581" i="32" s="1"/>
  <c r="N575" i="32"/>
  <c r="K581" i="32" s="1"/>
  <c r="N581" i="32" s="1"/>
  <c r="AL573" i="32"/>
  <c r="AD573" i="32"/>
  <c r="V573" i="32"/>
  <c r="N573" i="32"/>
  <c r="AL572" i="32"/>
  <c r="AD572" i="32"/>
  <c r="V572" i="32"/>
  <c r="N572" i="32"/>
  <c r="AL571" i="32"/>
  <c r="AD571" i="32"/>
  <c r="V571" i="32"/>
  <c r="N571" i="32"/>
  <c r="AL570" i="32"/>
  <c r="AD570" i="32"/>
  <c r="V570" i="32"/>
  <c r="N570" i="32"/>
  <c r="AL569" i="32"/>
  <c r="AD569" i="32"/>
  <c r="V569" i="32"/>
  <c r="N569" i="32"/>
  <c r="AL568" i="32"/>
  <c r="AD568" i="32"/>
  <c r="V568" i="32"/>
  <c r="N568" i="32"/>
  <c r="AL567" i="32"/>
  <c r="AD567" i="32"/>
  <c r="V567" i="32"/>
  <c r="N567" i="32"/>
  <c r="AU556" i="32" s="1"/>
  <c r="AL566" i="32"/>
  <c r="AD566" i="32"/>
  <c r="V566" i="32"/>
  <c r="N566" i="32"/>
  <c r="AL565" i="32"/>
  <c r="AD565" i="32"/>
  <c r="V565" i="32"/>
  <c r="N565" i="32"/>
  <c r="AW556" i="32" s="1"/>
  <c r="AL564" i="32"/>
  <c r="AD564" i="32"/>
  <c r="V564" i="32"/>
  <c r="N564" i="32"/>
  <c r="AI563" i="32"/>
  <c r="AL563" i="32" s="1"/>
  <c r="AL574" i="32" s="1"/>
  <c r="AA563" i="32"/>
  <c r="AD563" i="32" s="1"/>
  <c r="AD574" i="32" s="1"/>
  <c r="S563" i="32"/>
  <c r="V563" i="32" s="1"/>
  <c r="V574" i="32" s="1"/>
  <c r="K563" i="32"/>
  <c r="N563" i="32" s="1"/>
  <c r="N574" i="32" s="1"/>
  <c r="AA562" i="32"/>
  <c r="AD562" i="32" s="1"/>
  <c r="AL561" i="32"/>
  <c r="AD561" i="32"/>
  <c r="V561" i="32"/>
  <c r="N561" i="32"/>
  <c r="AR556" i="32" s="1"/>
  <c r="AL560" i="32"/>
  <c r="AD560" i="32"/>
  <c r="V560" i="32"/>
  <c r="N560" i="32"/>
  <c r="AQ556" i="32" s="1"/>
  <c r="AL559" i="32"/>
  <c r="AD559" i="32"/>
  <c r="V559" i="32"/>
  <c r="N559" i="32"/>
  <c r="AL558" i="32"/>
  <c r="AD558" i="32"/>
  <c r="V558" i="32"/>
  <c r="N558" i="32"/>
  <c r="AO556" i="32" s="1"/>
  <c r="AL557" i="32"/>
  <c r="AD557" i="32"/>
  <c r="V557" i="32"/>
  <c r="N557" i="32"/>
  <c r="AN556" i="32" s="1"/>
  <c r="AL556" i="32"/>
  <c r="AI562" i="32" s="1"/>
  <c r="AL562" i="32" s="1"/>
  <c r="AD556" i="32"/>
  <c r="V556" i="32"/>
  <c r="S562" i="32" s="1"/>
  <c r="V562" i="32" s="1"/>
  <c r="N556" i="32"/>
  <c r="K562" i="32" s="1"/>
  <c r="N562" i="32" s="1"/>
  <c r="AL554" i="32"/>
  <c r="AD554" i="32"/>
  <c r="V554" i="32"/>
  <c r="N554" i="32"/>
  <c r="AL553" i="32"/>
  <c r="AD553" i="32"/>
  <c r="V553" i="32"/>
  <c r="N553" i="32"/>
  <c r="AL552" i="32"/>
  <c r="AD552" i="32"/>
  <c r="V552" i="32"/>
  <c r="N552" i="32"/>
  <c r="AL551" i="32"/>
  <c r="AD551" i="32"/>
  <c r="V551" i="32"/>
  <c r="N551" i="32"/>
  <c r="AL550" i="32"/>
  <c r="AD550" i="32"/>
  <c r="V550" i="32"/>
  <c r="N550" i="32"/>
  <c r="AL549" i="32"/>
  <c r="AD549" i="32"/>
  <c r="V549" i="32"/>
  <c r="N549" i="32"/>
  <c r="AL548" i="32"/>
  <c r="AD548" i="32"/>
  <c r="V548" i="32"/>
  <c r="N548" i="32"/>
  <c r="AU537" i="32" s="1"/>
  <c r="AL547" i="32"/>
  <c r="AD547" i="32"/>
  <c r="V547" i="32"/>
  <c r="N547" i="32"/>
  <c r="AL546" i="32"/>
  <c r="AD546" i="32"/>
  <c r="V546" i="32"/>
  <c r="N546" i="32"/>
  <c r="AW537" i="32" s="1"/>
  <c r="AL545" i="32"/>
  <c r="AD545" i="32"/>
  <c r="V545" i="32"/>
  <c r="N545" i="32"/>
  <c r="K544" i="32"/>
  <c r="N544" i="32" s="1"/>
  <c r="N555" i="32" s="1"/>
  <c r="AL542" i="32"/>
  <c r="AD542" i="32"/>
  <c r="V542" i="32"/>
  <c r="N542" i="32"/>
  <c r="AR537" i="32" s="1"/>
  <c r="V538" i="32"/>
  <c r="AL537" i="32"/>
  <c r="AD537" i="32"/>
  <c r="V537" i="32"/>
  <c r="N537" i="32"/>
  <c r="AL535" i="32"/>
  <c r="AD535" i="32"/>
  <c r="V535" i="32"/>
  <c r="N535" i="32"/>
  <c r="AL534" i="32"/>
  <c r="AD534" i="32"/>
  <c r="V534" i="32"/>
  <c r="N534" i="32"/>
  <c r="AL533" i="32"/>
  <c r="AD533" i="32"/>
  <c r="V533" i="32"/>
  <c r="N533" i="32"/>
  <c r="AL532" i="32"/>
  <c r="AD532" i="32"/>
  <c r="V532" i="32"/>
  <c r="N532" i="32"/>
  <c r="AL531" i="32"/>
  <c r="AD531" i="32"/>
  <c r="V531" i="32"/>
  <c r="N531" i="32"/>
  <c r="AL530" i="32"/>
  <c r="AD530" i="32"/>
  <c r="V530" i="32"/>
  <c r="N530" i="32"/>
  <c r="AL529" i="32"/>
  <c r="AD529" i="32"/>
  <c r="V529" i="32"/>
  <c r="N529" i="32"/>
  <c r="AU518" i="32" s="1"/>
  <c r="AL528" i="32"/>
  <c r="AD528" i="32"/>
  <c r="V528" i="32"/>
  <c r="N528" i="32"/>
  <c r="AL527" i="32"/>
  <c r="AD527" i="32"/>
  <c r="V527" i="32"/>
  <c r="N527" i="32"/>
  <c r="AW518" i="32" s="1"/>
  <c r="AL526" i="32"/>
  <c r="AD526" i="32"/>
  <c r="V526" i="32"/>
  <c r="N526" i="32"/>
  <c r="AI525" i="32"/>
  <c r="AL525" i="32" s="1"/>
  <c r="AL536" i="32" s="1"/>
  <c r="AA525" i="32"/>
  <c r="AD525" i="32" s="1"/>
  <c r="AD536" i="32" s="1"/>
  <c r="S525" i="32"/>
  <c r="V525" i="32" s="1"/>
  <c r="V536" i="32" s="1"/>
  <c r="K525" i="32"/>
  <c r="N525" i="32" s="1"/>
  <c r="N536" i="32" s="1"/>
  <c r="AA524" i="32"/>
  <c r="AD524" i="32" s="1"/>
  <c r="AL523" i="32"/>
  <c r="AD523" i="32"/>
  <c r="V523" i="32"/>
  <c r="N523" i="32"/>
  <c r="AR518" i="32" s="1"/>
  <c r="AL522" i="32"/>
  <c r="AD522" i="32"/>
  <c r="V522" i="32"/>
  <c r="N522" i="32"/>
  <c r="AL521" i="32"/>
  <c r="AD521" i="32"/>
  <c r="V521" i="32"/>
  <c r="N521" i="32"/>
  <c r="AL520" i="32"/>
  <c r="AD520" i="32"/>
  <c r="V520" i="32"/>
  <c r="N520" i="32"/>
  <c r="AL519" i="32"/>
  <c r="AD519" i="32"/>
  <c r="V519" i="32"/>
  <c r="N519" i="32"/>
  <c r="AL518" i="32"/>
  <c r="AI524" i="32" s="1"/>
  <c r="AL524" i="32" s="1"/>
  <c r="AD518" i="32"/>
  <c r="V518" i="32"/>
  <c r="S524" i="32" s="1"/>
  <c r="V524" i="32" s="1"/>
  <c r="N518" i="32"/>
  <c r="K524" i="32" s="1"/>
  <c r="N524" i="32" s="1"/>
  <c r="AL516" i="32"/>
  <c r="AD516" i="32"/>
  <c r="V516" i="32"/>
  <c r="N516" i="32"/>
  <c r="AL515" i="32"/>
  <c r="AD515" i="32"/>
  <c r="V515" i="32"/>
  <c r="N515" i="32"/>
  <c r="AL514" i="32"/>
  <c r="AD514" i="32"/>
  <c r="V514" i="32"/>
  <c r="N514" i="32"/>
  <c r="AL513" i="32"/>
  <c r="AD513" i="32"/>
  <c r="V513" i="32"/>
  <c r="N513" i="32"/>
  <c r="AL512" i="32"/>
  <c r="AD512" i="32"/>
  <c r="V512" i="32"/>
  <c r="N512" i="32"/>
  <c r="AL511" i="32"/>
  <c r="AD511" i="32"/>
  <c r="V511" i="32"/>
  <c r="N511" i="32"/>
  <c r="AV499" i="32" s="1"/>
  <c r="AL510" i="32"/>
  <c r="AD510" i="32"/>
  <c r="V510" i="32"/>
  <c r="N510" i="32"/>
  <c r="AU499" i="32" s="1"/>
  <c r="AL509" i="32"/>
  <c r="AD509" i="32"/>
  <c r="V509" i="32"/>
  <c r="N509" i="32"/>
  <c r="AL508" i="32"/>
  <c r="AD508" i="32"/>
  <c r="V508" i="32"/>
  <c r="N508" i="32"/>
  <c r="AL507" i="32"/>
  <c r="AD507" i="32"/>
  <c r="V507" i="32"/>
  <c r="N507" i="32"/>
  <c r="AI506" i="32"/>
  <c r="AL506" i="32" s="1"/>
  <c r="AL517" i="32" s="1"/>
  <c r="AA506" i="32"/>
  <c r="AD506" i="32" s="1"/>
  <c r="AD517" i="32" s="1"/>
  <c r="S506" i="32"/>
  <c r="V506" i="32" s="1"/>
  <c r="V517" i="32" s="1"/>
  <c r="K506" i="32"/>
  <c r="N506" i="32" s="1"/>
  <c r="N517" i="32" s="1"/>
  <c r="AA505" i="32"/>
  <c r="AD505" i="32" s="1"/>
  <c r="AL504" i="32"/>
  <c r="AD504" i="32"/>
  <c r="V504" i="32"/>
  <c r="N504" i="32"/>
  <c r="AR499" i="32" s="1"/>
  <c r="AL503" i="32"/>
  <c r="AD503" i="32"/>
  <c r="V503" i="32"/>
  <c r="N503" i="32"/>
  <c r="AL502" i="32"/>
  <c r="AD502" i="32"/>
  <c r="V502" i="32"/>
  <c r="N502" i="32"/>
  <c r="AL501" i="32"/>
  <c r="AD501" i="32"/>
  <c r="V501" i="32"/>
  <c r="N501" i="32"/>
  <c r="AL500" i="32"/>
  <c r="AD500" i="32"/>
  <c r="V500" i="32"/>
  <c r="N500" i="32"/>
  <c r="AL499" i="32"/>
  <c r="AI505" i="32" s="1"/>
  <c r="AL505" i="32" s="1"/>
  <c r="AD499" i="32"/>
  <c r="V499" i="32"/>
  <c r="S505" i="32" s="1"/>
  <c r="V505" i="32" s="1"/>
  <c r="N499" i="32"/>
  <c r="AM499" i="32" s="1"/>
  <c r="AL497" i="32"/>
  <c r="AD497" i="32"/>
  <c r="V497" i="32"/>
  <c r="N497" i="32"/>
  <c r="AL496" i="32"/>
  <c r="AD496" i="32"/>
  <c r="V496" i="32"/>
  <c r="N496" i="32"/>
  <c r="AL495" i="32"/>
  <c r="AD495" i="32"/>
  <c r="V495" i="32"/>
  <c r="N495" i="32"/>
  <c r="AL494" i="32"/>
  <c r="AD494" i="32"/>
  <c r="V494" i="32"/>
  <c r="N494" i="32"/>
  <c r="AL493" i="32"/>
  <c r="AD493" i="32"/>
  <c r="V493" i="32"/>
  <c r="N493" i="32"/>
  <c r="AL492" i="32"/>
  <c r="AD492" i="32"/>
  <c r="V492" i="32"/>
  <c r="N492" i="32"/>
  <c r="AV480" i="32" s="1"/>
  <c r="AL491" i="32"/>
  <c r="AD491" i="32"/>
  <c r="V491" i="32"/>
  <c r="N491" i="32"/>
  <c r="AU480" i="32" s="1"/>
  <c r="AL490" i="32"/>
  <c r="AD490" i="32"/>
  <c r="V490" i="32"/>
  <c r="N490" i="32"/>
  <c r="AL489" i="32"/>
  <c r="AD489" i="32"/>
  <c r="V489" i="32"/>
  <c r="N489" i="32"/>
  <c r="AW480" i="32" s="1"/>
  <c r="AL488" i="32"/>
  <c r="AD488" i="32"/>
  <c r="V488" i="32"/>
  <c r="N488" i="32"/>
  <c r="AI487" i="32"/>
  <c r="AL487" i="32" s="1"/>
  <c r="AL498" i="32" s="1"/>
  <c r="AA487" i="32"/>
  <c r="AD487" i="32" s="1"/>
  <c r="AD498" i="32" s="1"/>
  <c r="S487" i="32"/>
  <c r="V487" i="32" s="1"/>
  <c r="V498" i="32" s="1"/>
  <c r="K487" i="32"/>
  <c r="N487" i="32" s="1"/>
  <c r="N498" i="32" s="1"/>
  <c r="AA486" i="32"/>
  <c r="AD486" i="32" s="1"/>
  <c r="AL485" i="32"/>
  <c r="AD485" i="32"/>
  <c r="V485" i="32"/>
  <c r="N485" i="32"/>
  <c r="AL484" i="32"/>
  <c r="AD484" i="32"/>
  <c r="V484" i="32"/>
  <c r="N484" i="32"/>
  <c r="AQ480" i="32" s="1"/>
  <c r="AL483" i="32"/>
  <c r="AD483" i="32"/>
  <c r="V483" i="32"/>
  <c r="N483" i="32"/>
  <c r="AP480" i="32" s="1"/>
  <c r="AL482" i="32"/>
  <c r="AD482" i="32"/>
  <c r="V482" i="32"/>
  <c r="N482" i="32"/>
  <c r="AO480" i="32" s="1"/>
  <c r="AL481" i="32"/>
  <c r="AD481" i="32"/>
  <c r="V481" i="32"/>
  <c r="N481" i="32"/>
  <c r="AL480" i="32"/>
  <c r="AI486" i="32" s="1"/>
  <c r="AL486" i="32" s="1"/>
  <c r="AD480" i="32"/>
  <c r="V480" i="32"/>
  <c r="S486" i="32" s="1"/>
  <c r="V486" i="32" s="1"/>
  <c r="N480" i="32"/>
  <c r="K486" i="32" s="1"/>
  <c r="N486" i="32" s="1"/>
  <c r="AL478" i="32"/>
  <c r="AD478" i="32"/>
  <c r="V478" i="32"/>
  <c r="N478" i="32"/>
  <c r="AL477" i="32"/>
  <c r="AD477" i="32"/>
  <c r="V477" i="32"/>
  <c r="N477" i="32"/>
  <c r="AL476" i="32"/>
  <c r="AD476" i="32"/>
  <c r="V476" i="32"/>
  <c r="N476" i="32"/>
  <c r="AL475" i="32"/>
  <c r="AD475" i="32"/>
  <c r="V475" i="32"/>
  <c r="N475" i="32"/>
  <c r="AL474" i="32"/>
  <c r="AD474" i="32"/>
  <c r="V474" i="32"/>
  <c r="N474" i="32"/>
  <c r="AL473" i="32"/>
  <c r="AD473" i="32"/>
  <c r="V473" i="32"/>
  <c r="N473" i="32"/>
  <c r="AV461" i="32" s="1"/>
  <c r="AL472" i="32"/>
  <c r="AD472" i="32"/>
  <c r="V472" i="32"/>
  <c r="N472" i="32"/>
  <c r="AL471" i="32"/>
  <c r="AD471" i="32"/>
  <c r="V471" i="32"/>
  <c r="N471" i="32"/>
  <c r="AL470" i="32"/>
  <c r="AD470" i="32"/>
  <c r="V470" i="32"/>
  <c r="N470" i="32"/>
  <c r="AW461" i="32" s="1"/>
  <c r="AL469" i="32"/>
  <c r="AD469" i="32"/>
  <c r="V469" i="32"/>
  <c r="N469" i="32"/>
  <c r="K468" i="32"/>
  <c r="N468" i="32" s="1"/>
  <c r="N479" i="32" s="1"/>
  <c r="AL466" i="32"/>
  <c r="AD466" i="32"/>
  <c r="V466" i="32"/>
  <c r="N466" i="32"/>
  <c r="AR461" i="32" s="1"/>
  <c r="V462" i="32"/>
  <c r="AL461" i="32"/>
  <c r="AD461" i="32"/>
  <c r="V461" i="32"/>
  <c r="N461" i="32"/>
  <c r="AM461" i="32" s="1"/>
  <c r="AL459" i="32"/>
  <c r="AD459" i="32"/>
  <c r="V459" i="32"/>
  <c r="N459" i="32"/>
  <c r="AL458" i="32"/>
  <c r="AD458" i="32"/>
  <c r="V458" i="32"/>
  <c r="N458" i="32"/>
  <c r="AL457" i="32"/>
  <c r="AD457" i="32"/>
  <c r="V457" i="32"/>
  <c r="N457" i="32"/>
  <c r="AL456" i="32"/>
  <c r="AD456" i="32"/>
  <c r="V456" i="32"/>
  <c r="N456" i="32"/>
  <c r="AL455" i="32"/>
  <c r="AD455" i="32"/>
  <c r="V455" i="32"/>
  <c r="N455" i="32"/>
  <c r="AL454" i="32"/>
  <c r="AD454" i="32"/>
  <c r="V454" i="32"/>
  <c r="N454" i="32"/>
  <c r="AL453" i="32"/>
  <c r="AD453" i="32"/>
  <c r="V453" i="32"/>
  <c r="N453" i="32"/>
  <c r="AU442" i="32" s="1"/>
  <c r="AL452" i="32"/>
  <c r="AD452" i="32"/>
  <c r="V452" i="32"/>
  <c r="N452" i="32"/>
  <c r="AL451" i="32"/>
  <c r="AD451" i="32"/>
  <c r="V451" i="32"/>
  <c r="N451" i="32"/>
  <c r="AW442" i="32" s="1"/>
  <c r="AL450" i="32"/>
  <c r="AD450" i="32"/>
  <c r="V450" i="32"/>
  <c r="N450" i="32"/>
  <c r="AI449" i="32"/>
  <c r="AL449" i="32" s="1"/>
  <c r="AL460" i="32" s="1"/>
  <c r="AA449" i="32"/>
  <c r="AD449" i="32" s="1"/>
  <c r="AD460" i="32" s="1"/>
  <c r="S449" i="32"/>
  <c r="V449" i="32" s="1"/>
  <c r="V460" i="32" s="1"/>
  <c r="K449" i="32"/>
  <c r="N449" i="32" s="1"/>
  <c r="N460" i="32" s="1"/>
  <c r="AA448" i="32"/>
  <c r="AD448" i="32" s="1"/>
  <c r="AL447" i="32"/>
  <c r="AD447" i="32"/>
  <c r="V447" i="32"/>
  <c r="N447" i="32"/>
  <c r="AR442" i="32" s="1"/>
  <c r="AL446" i="32"/>
  <c r="AD446" i="32"/>
  <c r="V446" i="32"/>
  <c r="N446" i="32"/>
  <c r="AL445" i="32"/>
  <c r="AD445" i="32"/>
  <c r="V445" i="32"/>
  <c r="N445" i="32"/>
  <c r="AL444" i="32"/>
  <c r="AD444" i="32"/>
  <c r="V444" i="32"/>
  <c r="N444" i="32"/>
  <c r="AL443" i="32"/>
  <c r="AD443" i="32"/>
  <c r="V443" i="32"/>
  <c r="N443" i="32"/>
  <c r="AL442" i="32"/>
  <c r="AI448" i="32" s="1"/>
  <c r="AL448" i="32" s="1"/>
  <c r="AD442" i="32"/>
  <c r="V442" i="32"/>
  <c r="S448" i="32" s="1"/>
  <c r="V448" i="32" s="1"/>
  <c r="N442" i="32"/>
  <c r="K448" i="32" s="1"/>
  <c r="N448" i="32" s="1"/>
  <c r="AL440" i="32"/>
  <c r="AD440" i="32"/>
  <c r="V440" i="32"/>
  <c r="N440" i="32"/>
  <c r="AL439" i="32"/>
  <c r="AD439" i="32"/>
  <c r="V439" i="32"/>
  <c r="N439" i="32"/>
  <c r="AL438" i="32"/>
  <c r="AD438" i="32"/>
  <c r="V438" i="32"/>
  <c r="N438" i="32"/>
  <c r="AL437" i="32"/>
  <c r="AD437" i="32"/>
  <c r="V437" i="32"/>
  <c r="N437" i="32"/>
  <c r="AL436" i="32"/>
  <c r="AD436" i="32"/>
  <c r="V436" i="32"/>
  <c r="N436" i="32"/>
  <c r="AL435" i="32"/>
  <c r="AD435" i="32"/>
  <c r="V435" i="32"/>
  <c r="N435" i="32"/>
  <c r="AV423" i="32" s="1"/>
  <c r="AL434" i="32"/>
  <c r="AD434" i="32"/>
  <c r="V434" i="32"/>
  <c r="N434" i="32"/>
  <c r="AU423" i="32" s="1"/>
  <c r="AL433" i="32"/>
  <c r="AD433" i="32"/>
  <c r="V433" i="32"/>
  <c r="N433" i="32"/>
  <c r="AL432" i="32"/>
  <c r="AD432" i="32"/>
  <c r="V432" i="32"/>
  <c r="N432" i="32"/>
  <c r="AL431" i="32"/>
  <c r="AD431" i="32"/>
  <c r="V431" i="32"/>
  <c r="N431" i="32"/>
  <c r="AI430" i="32"/>
  <c r="AL430" i="32" s="1"/>
  <c r="AL441" i="32" s="1"/>
  <c r="AA430" i="32"/>
  <c r="AD430" i="32" s="1"/>
  <c r="AD441" i="32" s="1"/>
  <c r="S430" i="32"/>
  <c r="V430" i="32" s="1"/>
  <c r="V441" i="32" s="1"/>
  <c r="K430" i="32"/>
  <c r="N430" i="32" s="1"/>
  <c r="N441" i="32" s="1"/>
  <c r="AA429" i="32"/>
  <c r="AD429" i="32" s="1"/>
  <c r="AL428" i="32"/>
  <c r="AD428" i="32"/>
  <c r="V428" i="32"/>
  <c r="N428" i="32"/>
  <c r="AR423" i="32" s="1"/>
  <c r="AL427" i="32"/>
  <c r="AD427" i="32"/>
  <c r="V427" i="32"/>
  <c r="N427" i="32"/>
  <c r="AL426" i="32"/>
  <c r="AD426" i="32"/>
  <c r="V426" i="32"/>
  <c r="N426" i="32"/>
  <c r="AL425" i="32"/>
  <c r="AD425" i="32"/>
  <c r="V425" i="32"/>
  <c r="N425" i="32"/>
  <c r="AL424" i="32"/>
  <c r="AD424" i="32"/>
  <c r="V424" i="32"/>
  <c r="N424" i="32"/>
  <c r="AL423" i="32"/>
  <c r="AI429" i="32" s="1"/>
  <c r="AL429" i="32" s="1"/>
  <c r="AD423" i="32"/>
  <c r="V423" i="32"/>
  <c r="S429" i="32" s="1"/>
  <c r="V429" i="32" s="1"/>
  <c r="N423" i="32"/>
  <c r="K429" i="32" s="1"/>
  <c r="N429" i="32" s="1"/>
  <c r="AL421" i="32"/>
  <c r="AD421" i="32"/>
  <c r="V421" i="32"/>
  <c r="N421" i="32"/>
  <c r="AL420" i="32"/>
  <c r="AD420" i="32"/>
  <c r="V420" i="32"/>
  <c r="N420" i="32"/>
  <c r="AL419" i="32"/>
  <c r="AD419" i="32"/>
  <c r="V419" i="32"/>
  <c r="N419" i="32"/>
  <c r="AL418" i="32"/>
  <c r="AD418" i="32"/>
  <c r="V418" i="32"/>
  <c r="N418" i="32"/>
  <c r="AL417" i="32"/>
  <c r="AD417" i="32"/>
  <c r="V417" i="32"/>
  <c r="N417" i="32"/>
  <c r="AL416" i="32"/>
  <c r="AD416" i="32"/>
  <c r="V416" i="32"/>
  <c r="N416" i="32"/>
  <c r="AV404" i="32" s="1"/>
  <c r="AL415" i="32"/>
  <c r="AD415" i="32"/>
  <c r="V415" i="32"/>
  <c r="N415" i="32"/>
  <c r="AU404" i="32" s="1"/>
  <c r="AL414" i="32"/>
  <c r="AD414" i="32"/>
  <c r="V414" i="32"/>
  <c r="N414" i="32"/>
  <c r="AL413" i="32"/>
  <c r="AD413" i="32"/>
  <c r="V413" i="32"/>
  <c r="N413" i="32"/>
  <c r="AL412" i="32"/>
  <c r="AD412" i="32"/>
  <c r="V412" i="32"/>
  <c r="N412" i="32"/>
  <c r="AI411" i="32"/>
  <c r="AL411" i="32" s="1"/>
  <c r="AL422" i="32" s="1"/>
  <c r="AA411" i="32"/>
  <c r="AD411" i="32" s="1"/>
  <c r="AD422" i="32" s="1"/>
  <c r="S411" i="32"/>
  <c r="V411" i="32" s="1"/>
  <c r="V422" i="32" s="1"/>
  <c r="K411" i="32"/>
  <c r="N411" i="32" s="1"/>
  <c r="N422" i="32" s="1"/>
  <c r="AA410" i="32"/>
  <c r="AD410" i="32" s="1"/>
  <c r="AL409" i="32"/>
  <c r="AD409" i="32"/>
  <c r="V409" i="32"/>
  <c r="N409" i="32"/>
  <c r="AR404" i="32" s="1"/>
  <c r="AL408" i="32"/>
  <c r="AD408" i="32"/>
  <c r="V408" i="32"/>
  <c r="N408" i="32"/>
  <c r="AQ404" i="32" s="1"/>
  <c r="AL407" i="32"/>
  <c r="AD407" i="32"/>
  <c r="V407" i="32"/>
  <c r="N407" i="32"/>
  <c r="AP404" i="32" s="1"/>
  <c r="AL406" i="32"/>
  <c r="AD406" i="32"/>
  <c r="V406" i="32"/>
  <c r="N406" i="32"/>
  <c r="AL405" i="32"/>
  <c r="AD405" i="32"/>
  <c r="V405" i="32"/>
  <c r="N405" i="32"/>
  <c r="AN404" i="32" s="1"/>
  <c r="AL404" i="32"/>
  <c r="AI410" i="32" s="1"/>
  <c r="AL410" i="32" s="1"/>
  <c r="AD404" i="32"/>
  <c r="V404" i="32"/>
  <c r="S410" i="32" s="1"/>
  <c r="V410" i="32" s="1"/>
  <c r="N404" i="32"/>
  <c r="K410" i="32" s="1"/>
  <c r="N410" i="32" s="1"/>
  <c r="AL402" i="32"/>
  <c r="AD402" i="32"/>
  <c r="V402" i="32"/>
  <c r="N402" i="32"/>
  <c r="AL401" i="32"/>
  <c r="AD401" i="32"/>
  <c r="V401" i="32"/>
  <c r="N401" i="32"/>
  <c r="AL400" i="32"/>
  <c r="AD400" i="32"/>
  <c r="V400" i="32"/>
  <c r="N400" i="32"/>
  <c r="AL399" i="32"/>
  <c r="AD399" i="32"/>
  <c r="V399" i="32"/>
  <c r="N399" i="32"/>
  <c r="AL398" i="32"/>
  <c r="AD398" i="32"/>
  <c r="V398" i="32"/>
  <c r="N398" i="32"/>
  <c r="AL397" i="32"/>
  <c r="AD397" i="32"/>
  <c r="V397" i="32"/>
  <c r="N397" i="32"/>
  <c r="AV385" i="32" s="1"/>
  <c r="AL396" i="32"/>
  <c r="AD396" i="32"/>
  <c r="V396" i="32"/>
  <c r="N396" i="32"/>
  <c r="AL395" i="32"/>
  <c r="AD395" i="32"/>
  <c r="V395" i="32"/>
  <c r="N395" i="32"/>
  <c r="AL394" i="32"/>
  <c r="AD394" i="32"/>
  <c r="V394" i="32"/>
  <c r="N394" i="32"/>
  <c r="AL393" i="32"/>
  <c r="AD393" i="32"/>
  <c r="V393" i="32"/>
  <c r="N393" i="32"/>
  <c r="K392" i="32"/>
  <c r="N392" i="32" s="1"/>
  <c r="N403" i="32" s="1"/>
  <c r="AL390" i="32"/>
  <c r="AD390" i="32"/>
  <c r="V390" i="32"/>
  <c r="N390" i="32"/>
  <c r="AR385" i="32" s="1"/>
  <c r="V388" i="32"/>
  <c r="V387" i="32"/>
  <c r="V386" i="32"/>
  <c r="AL385" i="32"/>
  <c r="AD385" i="32"/>
  <c r="V385" i="32"/>
  <c r="S391" i="32" s="1"/>
  <c r="V391" i="32" s="1"/>
  <c r="N385" i="32"/>
  <c r="AL383" i="32"/>
  <c r="AD383" i="32"/>
  <c r="V383" i="32"/>
  <c r="N383" i="32"/>
  <c r="AL382" i="32"/>
  <c r="AD382" i="32"/>
  <c r="V382" i="32"/>
  <c r="N382" i="32"/>
  <c r="AL381" i="32"/>
  <c r="AD381" i="32"/>
  <c r="V381" i="32"/>
  <c r="N381" i="32"/>
  <c r="AL380" i="32"/>
  <c r="AD380" i="32"/>
  <c r="V380" i="32"/>
  <c r="N380" i="32"/>
  <c r="AL379" i="32"/>
  <c r="AD379" i="32"/>
  <c r="V379" i="32"/>
  <c r="N379" i="32"/>
  <c r="AL378" i="32"/>
  <c r="AD378" i="32"/>
  <c r="V378" i="32"/>
  <c r="N378" i="32"/>
  <c r="AV366" i="32" s="1"/>
  <c r="AL377" i="32"/>
  <c r="AD377" i="32"/>
  <c r="V377" i="32"/>
  <c r="N377" i="32"/>
  <c r="AU366" i="32" s="1"/>
  <c r="AL376" i="32"/>
  <c r="AD376" i="32"/>
  <c r="V376" i="32"/>
  <c r="N376" i="32"/>
  <c r="AL375" i="32"/>
  <c r="AD375" i="32"/>
  <c r="V375" i="32"/>
  <c r="N375" i="32"/>
  <c r="AW366" i="32" s="1"/>
  <c r="AL374" i="32"/>
  <c r="AD374" i="32"/>
  <c r="V374" i="32"/>
  <c r="N374" i="32"/>
  <c r="AI373" i="32"/>
  <c r="AL373" i="32" s="1"/>
  <c r="AL384" i="32" s="1"/>
  <c r="AA373" i="32"/>
  <c r="AD373" i="32" s="1"/>
  <c r="AD384" i="32" s="1"/>
  <c r="S373" i="32"/>
  <c r="V373" i="32" s="1"/>
  <c r="V384" i="32" s="1"/>
  <c r="K373" i="32"/>
  <c r="N373" i="32" s="1"/>
  <c r="N384" i="32" s="1"/>
  <c r="AA372" i="32"/>
  <c r="AD372" i="32" s="1"/>
  <c r="AL371" i="32"/>
  <c r="AD371" i="32"/>
  <c r="V371" i="32"/>
  <c r="N371" i="32"/>
  <c r="AR366" i="32" s="1"/>
  <c r="AL370" i="32"/>
  <c r="AD370" i="32"/>
  <c r="V370" i="32"/>
  <c r="N370" i="32"/>
  <c r="AL369" i="32"/>
  <c r="AD369" i="32"/>
  <c r="AP366" i="32" s="1"/>
  <c r="V369" i="32"/>
  <c r="N369" i="32"/>
  <c r="AL368" i="32"/>
  <c r="AD368" i="32"/>
  <c r="AO366" i="32" s="1"/>
  <c r="V368" i="32"/>
  <c r="N368" i="32"/>
  <c r="AL367" i="32"/>
  <c r="AD367" i="32"/>
  <c r="V367" i="32"/>
  <c r="N367" i="32"/>
  <c r="AL366" i="32"/>
  <c r="AI372" i="32" s="1"/>
  <c r="AL372" i="32" s="1"/>
  <c r="AD366" i="32"/>
  <c r="V366" i="32"/>
  <c r="S372" i="32" s="1"/>
  <c r="V372" i="32" s="1"/>
  <c r="N366" i="32"/>
  <c r="AM366" i="32" s="1"/>
  <c r="AL364" i="32"/>
  <c r="AD364" i="32"/>
  <c r="V364" i="32"/>
  <c r="N364" i="32"/>
  <c r="AL363" i="32"/>
  <c r="AD363" i="32"/>
  <c r="V363" i="32"/>
  <c r="N363" i="32"/>
  <c r="AL362" i="32"/>
  <c r="AD362" i="32"/>
  <c r="V362" i="32"/>
  <c r="N362" i="32"/>
  <c r="AL361" i="32"/>
  <c r="AD361" i="32"/>
  <c r="V361" i="32"/>
  <c r="N361" i="32"/>
  <c r="AL360" i="32"/>
  <c r="AD360" i="32"/>
  <c r="V360" i="32"/>
  <c r="N360" i="32"/>
  <c r="AL359" i="32"/>
  <c r="AD359" i="32"/>
  <c r="V359" i="32"/>
  <c r="N359" i="32"/>
  <c r="AV347" i="32" s="1"/>
  <c r="AL358" i="32"/>
  <c r="AD358" i="32"/>
  <c r="V358" i="32"/>
  <c r="N358" i="32"/>
  <c r="AL357" i="32"/>
  <c r="AD357" i="32"/>
  <c r="V357" i="32"/>
  <c r="N357" i="32"/>
  <c r="AL356" i="32"/>
  <c r="AD356" i="32"/>
  <c r="V356" i="32"/>
  <c r="N356" i="32"/>
  <c r="AW347" i="32" s="1"/>
  <c r="AL355" i="32"/>
  <c r="AD355" i="32"/>
  <c r="V355" i="32"/>
  <c r="N355" i="32"/>
  <c r="AI354" i="32"/>
  <c r="AL354" i="32" s="1"/>
  <c r="AL365" i="32" s="1"/>
  <c r="AA354" i="32"/>
  <c r="AD354" i="32" s="1"/>
  <c r="AD365" i="32" s="1"/>
  <c r="S354" i="32"/>
  <c r="V354" i="32" s="1"/>
  <c r="V365" i="32" s="1"/>
  <c r="K354" i="32"/>
  <c r="N354" i="32" s="1"/>
  <c r="N365" i="32" s="1"/>
  <c r="AA353" i="32"/>
  <c r="AD353" i="32" s="1"/>
  <c r="AL352" i="32"/>
  <c r="AD352" i="32"/>
  <c r="V352" i="32"/>
  <c r="N352" i="32"/>
  <c r="AL351" i="32"/>
  <c r="AQ347" i="32" s="1"/>
  <c r="AD351" i="32"/>
  <c r="V351" i="32"/>
  <c r="N351" i="32"/>
  <c r="AL350" i="32"/>
  <c r="AD350" i="32"/>
  <c r="V350" i="32"/>
  <c r="N350" i="32"/>
  <c r="AL349" i="32"/>
  <c r="AD349" i="32"/>
  <c r="V349" i="32"/>
  <c r="N349" i="32"/>
  <c r="AL348" i="32"/>
  <c r="AD348" i="32"/>
  <c r="V348" i="32"/>
  <c r="N348" i="32"/>
  <c r="AL347" i="32"/>
  <c r="AI353" i="32" s="1"/>
  <c r="AL353" i="32" s="1"/>
  <c r="AD347" i="32"/>
  <c r="V347" i="32"/>
  <c r="S353" i="32" s="1"/>
  <c r="V353" i="32" s="1"/>
  <c r="N347" i="32"/>
  <c r="AM347" i="32" s="1"/>
  <c r="AL345" i="32"/>
  <c r="AD345" i="32"/>
  <c r="V345" i="32"/>
  <c r="N345" i="32"/>
  <c r="AL344" i="32"/>
  <c r="AD344" i="32"/>
  <c r="V344" i="32"/>
  <c r="N344" i="32"/>
  <c r="AL343" i="32"/>
  <c r="AD343" i="32"/>
  <c r="V343" i="32"/>
  <c r="N343" i="32"/>
  <c r="AL342" i="32"/>
  <c r="AD342" i="32"/>
  <c r="V342" i="32"/>
  <c r="N342" i="32"/>
  <c r="AL341" i="32"/>
  <c r="AD341" i="32"/>
  <c r="V341" i="32"/>
  <c r="N341" i="32"/>
  <c r="AL340" i="32"/>
  <c r="AD340" i="32"/>
  <c r="V340" i="32"/>
  <c r="N340" i="32"/>
  <c r="AV328" i="32" s="1"/>
  <c r="AL339" i="32"/>
  <c r="AD339" i="32"/>
  <c r="V339" i="32"/>
  <c r="N339" i="32"/>
  <c r="AU328" i="32" s="1"/>
  <c r="AL338" i="32"/>
  <c r="AD338" i="32"/>
  <c r="V338" i="32"/>
  <c r="N338" i="32"/>
  <c r="AL337" i="32"/>
  <c r="AD337" i="32"/>
  <c r="V337" i="32"/>
  <c r="N337" i="32"/>
  <c r="AW328" i="32" s="1"/>
  <c r="AL336" i="32"/>
  <c r="AD336" i="32"/>
  <c r="V336" i="32"/>
  <c r="N336" i="32"/>
  <c r="AI335" i="32"/>
  <c r="AL335" i="32" s="1"/>
  <c r="AL346" i="32" s="1"/>
  <c r="AA335" i="32"/>
  <c r="AD335" i="32" s="1"/>
  <c r="AD346" i="32" s="1"/>
  <c r="S335" i="32"/>
  <c r="V335" i="32" s="1"/>
  <c r="V346" i="32" s="1"/>
  <c r="K335" i="32"/>
  <c r="N335" i="32" s="1"/>
  <c r="N346" i="32" s="1"/>
  <c r="AA334" i="32"/>
  <c r="AD334" i="32" s="1"/>
  <c r="AL333" i="32"/>
  <c r="AD333" i="32"/>
  <c r="V333" i="32"/>
  <c r="N333" i="32"/>
  <c r="AR328" i="32" s="1"/>
  <c r="AL332" i="32"/>
  <c r="AD332" i="32"/>
  <c r="V332" i="32"/>
  <c r="N332" i="32"/>
  <c r="AQ328" i="32" s="1"/>
  <c r="AL331" i="32"/>
  <c r="AD331" i="32"/>
  <c r="V331" i="32"/>
  <c r="N331" i="32"/>
  <c r="AP328" i="32" s="1"/>
  <c r="AL330" i="32"/>
  <c r="AD330" i="32"/>
  <c r="V330" i="32"/>
  <c r="N330" i="32"/>
  <c r="AO328" i="32" s="1"/>
  <c r="AL329" i="32"/>
  <c r="AD329" i="32"/>
  <c r="V329" i="32"/>
  <c r="N329" i="32"/>
  <c r="AN328" i="32" s="1"/>
  <c r="AL328" i="32"/>
  <c r="AI334" i="32" s="1"/>
  <c r="AL334" i="32" s="1"/>
  <c r="AD328" i="32"/>
  <c r="V328" i="32"/>
  <c r="S334" i="32" s="1"/>
  <c r="V334" i="32" s="1"/>
  <c r="N328" i="32"/>
  <c r="K334" i="32" s="1"/>
  <c r="N334" i="32" s="1"/>
  <c r="AL326" i="32"/>
  <c r="AD326" i="32"/>
  <c r="V326" i="32"/>
  <c r="N326" i="32"/>
  <c r="AL325" i="32"/>
  <c r="AD325" i="32"/>
  <c r="V325" i="32"/>
  <c r="N325" i="32"/>
  <c r="AL324" i="32"/>
  <c r="AD324" i="32"/>
  <c r="V324" i="32"/>
  <c r="N324" i="32"/>
  <c r="AL323" i="32"/>
  <c r="AD323" i="32"/>
  <c r="V323" i="32"/>
  <c r="N323" i="32"/>
  <c r="AL322" i="32"/>
  <c r="AD322" i="32"/>
  <c r="V322" i="32"/>
  <c r="N322" i="32"/>
  <c r="AL321" i="32"/>
  <c r="AD321" i="32"/>
  <c r="V321" i="32"/>
  <c r="N321" i="32"/>
  <c r="AL320" i="32"/>
  <c r="AD320" i="32"/>
  <c r="V320" i="32"/>
  <c r="N320" i="32"/>
  <c r="AL319" i="32"/>
  <c r="AD319" i="32"/>
  <c r="V319" i="32"/>
  <c r="N319" i="32"/>
  <c r="AL318" i="32"/>
  <c r="AD318" i="32"/>
  <c r="V318" i="32"/>
  <c r="N318" i="32"/>
  <c r="AL317" i="32"/>
  <c r="AD317" i="32"/>
  <c r="V317" i="32"/>
  <c r="N317" i="32"/>
  <c r="K316" i="32"/>
  <c r="N316" i="32" s="1"/>
  <c r="N327" i="32" s="1"/>
  <c r="AL314" i="32"/>
  <c r="AD314" i="32"/>
  <c r="V314" i="32"/>
  <c r="N314" i="32"/>
  <c r="V313" i="32"/>
  <c r="V312" i="32"/>
  <c r="V311" i="32"/>
  <c r="V310" i="32"/>
  <c r="AL309" i="32"/>
  <c r="AD309" i="32"/>
  <c r="V309" i="32"/>
  <c r="S315" i="32" s="1"/>
  <c r="V315" i="32" s="1"/>
  <c r="N309" i="32"/>
  <c r="AL307" i="32"/>
  <c r="AD307" i="32"/>
  <c r="V307" i="32"/>
  <c r="N307" i="32"/>
  <c r="AL306" i="32"/>
  <c r="AD306" i="32"/>
  <c r="V306" i="32"/>
  <c r="N306" i="32"/>
  <c r="AL305" i="32"/>
  <c r="AD305" i="32"/>
  <c r="V305" i="32"/>
  <c r="N305" i="32"/>
  <c r="AL304" i="32"/>
  <c r="AD304" i="32"/>
  <c r="V304" i="32"/>
  <c r="N304" i="32"/>
  <c r="AL303" i="32"/>
  <c r="AD303" i="32"/>
  <c r="V303" i="32"/>
  <c r="N303" i="32"/>
  <c r="AL302" i="32"/>
  <c r="AD302" i="32"/>
  <c r="V302" i="32"/>
  <c r="N302" i="32"/>
  <c r="AV290" i="32" s="1"/>
  <c r="AL301" i="32"/>
  <c r="AD301" i="32"/>
  <c r="V301" i="32"/>
  <c r="N301" i="32"/>
  <c r="AU290" i="32" s="1"/>
  <c r="AL300" i="32"/>
  <c r="AD300" i="32"/>
  <c r="V300" i="32"/>
  <c r="N300" i="32"/>
  <c r="AL299" i="32"/>
  <c r="AD299" i="32"/>
  <c r="V299" i="32"/>
  <c r="N299" i="32"/>
  <c r="AW290" i="32" s="1"/>
  <c r="AL298" i="32"/>
  <c r="AD298" i="32"/>
  <c r="V298" i="32"/>
  <c r="N298" i="32"/>
  <c r="AI297" i="32"/>
  <c r="AL297" i="32" s="1"/>
  <c r="AL308" i="32" s="1"/>
  <c r="AA297" i="32"/>
  <c r="AD297" i="32" s="1"/>
  <c r="AD308" i="32" s="1"/>
  <c r="S297" i="32"/>
  <c r="V297" i="32" s="1"/>
  <c r="V308" i="32" s="1"/>
  <c r="K297" i="32"/>
  <c r="N297" i="32" s="1"/>
  <c r="N308" i="32" s="1"/>
  <c r="AA296" i="32"/>
  <c r="AD296" i="32" s="1"/>
  <c r="AL295" i="32"/>
  <c r="AD295" i="32"/>
  <c r="V295" i="32"/>
  <c r="N295" i="32"/>
  <c r="AR290" i="32" s="1"/>
  <c r="AL294" i="32"/>
  <c r="AD294" i="32"/>
  <c r="V294" i="32"/>
  <c r="N294" i="32"/>
  <c r="AL293" i="32"/>
  <c r="AD293" i="32"/>
  <c r="AP290" i="32" s="1"/>
  <c r="V293" i="32"/>
  <c r="N293" i="32"/>
  <c r="AL292" i="32"/>
  <c r="AD292" i="32"/>
  <c r="AO290" i="32" s="1"/>
  <c r="V292" i="32"/>
  <c r="N292" i="32"/>
  <c r="AL291" i="32"/>
  <c r="AD291" i="32"/>
  <c r="V291" i="32"/>
  <c r="N291" i="32"/>
  <c r="AL290" i="32"/>
  <c r="AI296" i="32" s="1"/>
  <c r="AL296" i="32" s="1"/>
  <c r="AD290" i="32"/>
  <c r="V290" i="32"/>
  <c r="S296" i="32" s="1"/>
  <c r="V296" i="32" s="1"/>
  <c r="N290" i="32"/>
  <c r="AM290" i="32" s="1"/>
  <c r="AL288" i="32"/>
  <c r="AD288" i="32"/>
  <c r="V288" i="32"/>
  <c r="N288" i="32"/>
  <c r="AL287" i="32"/>
  <c r="AD287" i="32"/>
  <c r="V287" i="32"/>
  <c r="N287" i="32"/>
  <c r="AL286" i="32"/>
  <c r="AD286" i="32"/>
  <c r="V286" i="32"/>
  <c r="N286" i="32"/>
  <c r="AL285" i="32"/>
  <c r="AD285" i="32"/>
  <c r="V285" i="32"/>
  <c r="N285" i="32"/>
  <c r="AL284" i="32"/>
  <c r="AD284" i="32"/>
  <c r="V284" i="32"/>
  <c r="N284" i="32"/>
  <c r="AL283" i="32"/>
  <c r="AD283" i="32"/>
  <c r="V283" i="32"/>
  <c r="N283" i="32"/>
  <c r="AV271" i="32" s="1"/>
  <c r="AL282" i="32"/>
  <c r="AD282" i="32"/>
  <c r="V282" i="32"/>
  <c r="N282" i="32"/>
  <c r="AL281" i="32"/>
  <c r="AD281" i="32"/>
  <c r="V281" i="32"/>
  <c r="N281" i="32"/>
  <c r="AL280" i="32"/>
  <c r="AD280" i="32"/>
  <c r="V280" i="32"/>
  <c r="N280" i="32"/>
  <c r="AW271" i="32" s="1"/>
  <c r="AL279" i="32"/>
  <c r="AD279" i="32"/>
  <c r="V279" i="32"/>
  <c r="N279" i="32"/>
  <c r="AI278" i="32"/>
  <c r="AL278" i="32" s="1"/>
  <c r="AL289" i="32" s="1"/>
  <c r="AA278" i="32"/>
  <c r="AD278" i="32" s="1"/>
  <c r="AD289" i="32" s="1"/>
  <c r="S278" i="32"/>
  <c r="V278" i="32" s="1"/>
  <c r="V289" i="32" s="1"/>
  <c r="K278" i="32"/>
  <c r="N278" i="32" s="1"/>
  <c r="N289" i="32" s="1"/>
  <c r="AA277" i="32"/>
  <c r="AD277" i="32" s="1"/>
  <c r="AL276" i="32"/>
  <c r="AD276" i="32"/>
  <c r="V276" i="32"/>
  <c r="N276" i="32"/>
  <c r="AL275" i="32"/>
  <c r="AQ271" i="32" s="1"/>
  <c r="AD275" i="32"/>
  <c r="V275" i="32"/>
  <c r="N275" i="32"/>
  <c r="AL274" i="32"/>
  <c r="AD274" i="32"/>
  <c r="V274" i="32"/>
  <c r="N274" i="32"/>
  <c r="AL273" i="32"/>
  <c r="AD273" i="32"/>
  <c r="V273" i="32"/>
  <c r="N273" i="32"/>
  <c r="AL272" i="32"/>
  <c r="AD272" i="32"/>
  <c r="V272" i="32"/>
  <c r="N272" i="32"/>
  <c r="AL271" i="32"/>
  <c r="AI277" i="32" s="1"/>
  <c r="AL277" i="32" s="1"/>
  <c r="AD271" i="32"/>
  <c r="V271" i="32"/>
  <c r="S277" i="32" s="1"/>
  <c r="V277" i="32" s="1"/>
  <c r="N271" i="32"/>
  <c r="K277" i="32" s="1"/>
  <c r="N277" i="32" s="1"/>
  <c r="AL269" i="32"/>
  <c r="AD269" i="32"/>
  <c r="V269" i="32"/>
  <c r="N269" i="32"/>
  <c r="AL268" i="32"/>
  <c r="AD268" i="32"/>
  <c r="V268" i="32"/>
  <c r="N268" i="32"/>
  <c r="AL267" i="32"/>
  <c r="AD267" i="32"/>
  <c r="V267" i="32"/>
  <c r="N267" i="32"/>
  <c r="AL266" i="32"/>
  <c r="AD266" i="32"/>
  <c r="V266" i="32"/>
  <c r="N266" i="32"/>
  <c r="AL265" i="32"/>
  <c r="AD265" i="32"/>
  <c r="V265" i="32"/>
  <c r="N265" i="32"/>
  <c r="AL264" i="32"/>
  <c r="AD264" i="32"/>
  <c r="V264" i="32"/>
  <c r="N264" i="32"/>
  <c r="AV252" i="32" s="1"/>
  <c r="AL263" i="32"/>
  <c r="AU252" i="32" s="1"/>
  <c r="AD263" i="32"/>
  <c r="V263" i="32"/>
  <c r="N263" i="32"/>
  <c r="AL262" i="32"/>
  <c r="AD262" i="32"/>
  <c r="V262" i="32"/>
  <c r="N262" i="32"/>
  <c r="AL261" i="32"/>
  <c r="AD261" i="32"/>
  <c r="V261" i="32"/>
  <c r="N261" i="32"/>
  <c r="AW252" i="32" s="1"/>
  <c r="AL260" i="32"/>
  <c r="AD260" i="32"/>
  <c r="V260" i="32"/>
  <c r="N260" i="32"/>
  <c r="AL259" i="32"/>
  <c r="AL270" i="32" s="1"/>
  <c r="AI259" i="32"/>
  <c r="AA259" i="32"/>
  <c r="AD259" i="32" s="1"/>
  <c r="AD270" i="32" s="1"/>
  <c r="S259" i="32"/>
  <c r="V259" i="32" s="1"/>
  <c r="V270" i="32" s="1"/>
  <c r="K259" i="32"/>
  <c r="N259" i="32" s="1"/>
  <c r="N270" i="32" s="1"/>
  <c r="AA258" i="32"/>
  <c r="AD258" i="32" s="1"/>
  <c r="AL257" i="32"/>
  <c r="AR252" i="32" s="1"/>
  <c r="AD257" i="32"/>
  <c r="V257" i="32"/>
  <c r="N257" i="32"/>
  <c r="AL256" i="32"/>
  <c r="AD256" i="32"/>
  <c r="V256" i="32"/>
  <c r="N256" i="32"/>
  <c r="AL255" i="32"/>
  <c r="AD255" i="32"/>
  <c r="V255" i="32"/>
  <c r="N255" i="32"/>
  <c r="AL254" i="32"/>
  <c r="AD254" i="32"/>
  <c r="AO252" i="32" s="1"/>
  <c r="V254" i="32"/>
  <c r="N254" i="32"/>
  <c r="AL253" i="32"/>
  <c r="AD253" i="32"/>
  <c r="V253" i="32"/>
  <c r="N253" i="32"/>
  <c r="AL252" i="32"/>
  <c r="AI258" i="32" s="1"/>
  <c r="AL258" i="32" s="1"/>
  <c r="AD252" i="32"/>
  <c r="V252" i="32"/>
  <c r="S258" i="32" s="1"/>
  <c r="V258" i="32" s="1"/>
  <c r="N252" i="32"/>
  <c r="AM252" i="32" s="1"/>
  <c r="AL250" i="32"/>
  <c r="AD250" i="32"/>
  <c r="V250" i="32"/>
  <c r="N250" i="32"/>
  <c r="AL249" i="32"/>
  <c r="AD249" i="32"/>
  <c r="V249" i="32"/>
  <c r="N249" i="32"/>
  <c r="AL248" i="32"/>
  <c r="AD248" i="32"/>
  <c r="V248" i="32"/>
  <c r="N248" i="32"/>
  <c r="AL247" i="32"/>
  <c r="AD247" i="32"/>
  <c r="V247" i="32"/>
  <c r="N247" i="32"/>
  <c r="AL246" i="32"/>
  <c r="AD246" i="32"/>
  <c r="V246" i="32"/>
  <c r="N246" i="32"/>
  <c r="AL245" i="32"/>
  <c r="AD245" i="32"/>
  <c r="V245" i="32"/>
  <c r="N245" i="32"/>
  <c r="AV233" i="32" s="1"/>
  <c r="AL244" i="32"/>
  <c r="AD244" i="32"/>
  <c r="V244" i="32"/>
  <c r="N244" i="32"/>
  <c r="AU233" i="32" s="1"/>
  <c r="AL243" i="32"/>
  <c r="AD243" i="32"/>
  <c r="V243" i="32"/>
  <c r="N243" i="32"/>
  <c r="AL242" i="32"/>
  <c r="AD242" i="32"/>
  <c r="V242" i="32"/>
  <c r="N242" i="32"/>
  <c r="AW233" i="32" s="1"/>
  <c r="AL241" i="32"/>
  <c r="AD241" i="32"/>
  <c r="V241" i="32"/>
  <c r="N241" i="32"/>
  <c r="AA240" i="32"/>
  <c r="AD240" i="32" s="1"/>
  <c r="AD251" i="32" s="1"/>
  <c r="AL238" i="32"/>
  <c r="AD238" i="32"/>
  <c r="V238" i="32"/>
  <c r="N238" i="32"/>
  <c r="AR233" i="32" s="1"/>
  <c r="AL237" i="32"/>
  <c r="AL236" i="32"/>
  <c r="AL235" i="32"/>
  <c r="AL234" i="32"/>
  <c r="AL233" i="32"/>
  <c r="AI239" i="32" s="1"/>
  <c r="AL239" i="32" s="1"/>
  <c r="AD233" i="32"/>
  <c r="V233" i="32"/>
  <c r="N233" i="32"/>
  <c r="AL231" i="32"/>
  <c r="AD231" i="32"/>
  <c r="V231" i="32"/>
  <c r="N231" i="32"/>
  <c r="AL230" i="32"/>
  <c r="AD230" i="32"/>
  <c r="V230" i="32"/>
  <c r="N230" i="32"/>
  <c r="AL229" i="32"/>
  <c r="AD229" i="32"/>
  <c r="V229" i="32"/>
  <c r="N229" i="32"/>
  <c r="AL228" i="32"/>
  <c r="AD228" i="32"/>
  <c r="V228" i="32"/>
  <c r="N228" i="32"/>
  <c r="AL227" i="32"/>
  <c r="AD227" i="32"/>
  <c r="V227" i="32"/>
  <c r="N227" i="32"/>
  <c r="AL226" i="32"/>
  <c r="AD226" i="32"/>
  <c r="V226" i="32"/>
  <c r="N226" i="32"/>
  <c r="AV214" i="32" s="1"/>
  <c r="AL225" i="32"/>
  <c r="AD225" i="32"/>
  <c r="V225" i="32"/>
  <c r="N225" i="32"/>
  <c r="AU214" i="32" s="1"/>
  <c r="AL224" i="32"/>
  <c r="AD224" i="32"/>
  <c r="V224" i="32"/>
  <c r="N224" i="32"/>
  <c r="AL223" i="32"/>
  <c r="AD223" i="32"/>
  <c r="V223" i="32"/>
  <c r="N223" i="32"/>
  <c r="AW214" i="32" s="1"/>
  <c r="AL222" i="32"/>
  <c r="AD222" i="32"/>
  <c r="V222" i="32"/>
  <c r="N222" i="32"/>
  <c r="AI221" i="32"/>
  <c r="AL221" i="32" s="1"/>
  <c r="AL232" i="32" s="1"/>
  <c r="AA221" i="32"/>
  <c r="AD221" i="32" s="1"/>
  <c r="AD232" i="32" s="1"/>
  <c r="S221" i="32"/>
  <c r="V221" i="32" s="1"/>
  <c r="V232" i="32" s="1"/>
  <c r="K221" i="32"/>
  <c r="N221" i="32" s="1"/>
  <c r="N232" i="32" s="1"/>
  <c r="AA220" i="32"/>
  <c r="AD220" i="32" s="1"/>
  <c r="AL219" i="32"/>
  <c r="AD219" i="32"/>
  <c r="V219" i="32"/>
  <c r="N219" i="32"/>
  <c r="AL218" i="32"/>
  <c r="AD218" i="32"/>
  <c r="V218" i="32"/>
  <c r="N218" i="32"/>
  <c r="AQ214" i="32" s="1"/>
  <c r="AL217" i="32"/>
  <c r="AD217" i="32"/>
  <c r="V217" i="32"/>
  <c r="N217" i="32"/>
  <c r="AP214" i="32" s="1"/>
  <c r="AL216" i="32"/>
  <c r="AD216" i="32"/>
  <c r="V216" i="32"/>
  <c r="N216" i="32"/>
  <c r="AO214" i="32" s="1"/>
  <c r="AL215" i="32"/>
  <c r="AD215" i="32"/>
  <c r="V215" i="32"/>
  <c r="N215" i="32"/>
  <c r="AN214" i="32" s="1"/>
  <c r="AL214" i="32"/>
  <c r="AI220" i="32" s="1"/>
  <c r="AL220" i="32" s="1"/>
  <c r="AD214" i="32"/>
  <c r="V214" i="32"/>
  <c r="S220" i="32" s="1"/>
  <c r="V220" i="32" s="1"/>
  <c r="N214" i="32"/>
  <c r="AM214" i="32" s="1"/>
  <c r="AL212" i="32"/>
  <c r="AD212" i="32"/>
  <c r="V212" i="32"/>
  <c r="N212" i="32"/>
  <c r="AL211" i="32"/>
  <c r="AD211" i="32"/>
  <c r="V211" i="32"/>
  <c r="N211" i="32"/>
  <c r="AL210" i="32"/>
  <c r="AD210" i="32"/>
  <c r="V210" i="32"/>
  <c r="N210" i="32"/>
  <c r="AL209" i="32"/>
  <c r="AD209" i="32"/>
  <c r="V209" i="32"/>
  <c r="N209" i="32"/>
  <c r="AL208" i="32"/>
  <c r="AD208" i="32"/>
  <c r="V208" i="32"/>
  <c r="N208" i="32"/>
  <c r="AL207" i="32"/>
  <c r="AD207" i="32"/>
  <c r="V207" i="32"/>
  <c r="N207" i="32"/>
  <c r="AV195" i="32" s="1"/>
  <c r="AL206" i="32"/>
  <c r="AD206" i="32"/>
  <c r="V206" i="32"/>
  <c r="N206" i="32"/>
  <c r="AL205" i="32"/>
  <c r="AD205" i="32"/>
  <c r="V205" i="32"/>
  <c r="N205" i="32"/>
  <c r="AL204" i="32"/>
  <c r="AD204" i="32"/>
  <c r="V204" i="32"/>
  <c r="N204" i="32"/>
  <c r="AL203" i="32"/>
  <c r="AD203" i="32"/>
  <c r="V203" i="32"/>
  <c r="N203" i="32"/>
  <c r="AI202" i="32"/>
  <c r="AL202" i="32" s="1"/>
  <c r="AL213" i="32" s="1"/>
  <c r="AA202" i="32"/>
  <c r="AD202" i="32" s="1"/>
  <c r="AD213" i="32" s="1"/>
  <c r="S202" i="32"/>
  <c r="V202" i="32" s="1"/>
  <c r="V213" i="32" s="1"/>
  <c r="K202" i="32"/>
  <c r="N202" i="32" s="1"/>
  <c r="N213" i="32" s="1"/>
  <c r="AA201" i="32"/>
  <c r="AD201" i="32" s="1"/>
  <c r="AL200" i="32"/>
  <c r="AD200" i="32"/>
  <c r="V200" i="32"/>
  <c r="N200" i="32"/>
  <c r="AR195" i="32" s="1"/>
  <c r="AL199" i="32"/>
  <c r="AD199" i="32"/>
  <c r="V199" i="32"/>
  <c r="N199" i="32"/>
  <c r="AL198" i="32"/>
  <c r="AD198" i="32"/>
  <c r="V198" i="32"/>
  <c r="N198" i="32"/>
  <c r="AL197" i="32"/>
  <c r="AD197" i="32"/>
  <c r="V197" i="32"/>
  <c r="N197" i="32"/>
  <c r="AL196" i="32"/>
  <c r="AD196" i="32"/>
  <c r="V196" i="32"/>
  <c r="N196" i="32"/>
  <c r="AL195" i="32"/>
  <c r="AI201" i="32" s="1"/>
  <c r="AL201" i="32" s="1"/>
  <c r="AD195" i="32"/>
  <c r="V195" i="32"/>
  <c r="S201" i="32" s="1"/>
  <c r="V201" i="32" s="1"/>
  <c r="N195" i="32"/>
  <c r="K201" i="32" s="1"/>
  <c r="N201" i="32" s="1"/>
  <c r="AL193" i="32"/>
  <c r="AD193" i="32"/>
  <c r="V193" i="32"/>
  <c r="N193" i="32"/>
  <c r="AL192" i="32"/>
  <c r="AD192" i="32"/>
  <c r="V192" i="32"/>
  <c r="N192" i="32"/>
  <c r="AL191" i="32"/>
  <c r="AD191" i="32"/>
  <c r="V191" i="32"/>
  <c r="N191" i="32"/>
  <c r="AL190" i="32"/>
  <c r="AD190" i="32"/>
  <c r="V190" i="32"/>
  <c r="N190" i="32"/>
  <c r="AL189" i="32"/>
  <c r="AD189" i="32"/>
  <c r="V189" i="32"/>
  <c r="N189" i="32"/>
  <c r="AL188" i="32"/>
  <c r="AD188" i="32"/>
  <c r="V188" i="32"/>
  <c r="N188" i="32"/>
  <c r="AL187" i="32"/>
  <c r="AD187" i="32"/>
  <c r="V187" i="32"/>
  <c r="N187" i="32"/>
  <c r="AU176" i="32" s="1"/>
  <c r="AL186" i="32"/>
  <c r="AD186" i="32"/>
  <c r="V186" i="32"/>
  <c r="N186" i="32"/>
  <c r="AL185" i="32"/>
  <c r="AD185" i="32"/>
  <c r="V185" i="32"/>
  <c r="N185" i="32"/>
  <c r="AW176" i="32" s="1"/>
  <c r="AL184" i="32"/>
  <c r="AD184" i="32"/>
  <c r="V184" i="32"/>
  <c r="N184" i="32"/>
  <c r="AI183" i="32"/>
  <c r="AL183" i="32" s="1"/>
  <c r="AL194" i="32" s="1"/>
  <c r="AA183" i="32"/>
  <c r="AD183" i="32" s="1"/>
  <c r="AD194" i="32" s="1"/>
  <c r="S183" i="32"/>
  <c r="V183" i="32" s="1"/>
  <c r="V194" i="32" s="1"/>
  <c r="K183" i="32"/>
  <c r="N183" i="32" s="1"/>
  <c r="N194" i="32" s="1"/>
  <c r="AA182" i="32"/>
  <c r="AD182" i="32" s="1"/>
  <c r="AL181" i="32"/>
  <c r="AD181" i="32"/>
  <c r="V181" i="32"/>
  <c r="N181" i="32"/>
  <c r="AR176" i="32" s="1"/>
  <c r="AL180" i="32"/>
  <c r="AD180" i="32"/>
  <c r="V180" i="32"/>
  <c r="N180" i="32"/>
  <c r="AL179" i="32"/>
  <c r="AD179" i="32"/>
  <c r="AP176" i="32" s="1"/>
  <c r="V179" i="32"/>
  <c r="N179" i="32"/>
  <c r="AL178" i="32"/>
  <c r="AD178" i="32"/>
  <c r="V178" i="32"/>
  <c r="N178" i="32"/>
  <c r="AL177" i="32"/>
  <c r="AD177" i="32"/>
  <c r="V177" i="32"/>
  <c r="N177" i="32"/>
  <c r="AL176" i="32"/>
  <c r="AI182" i="32" s="1"/>
  <c r="AL182" i="32" s="1"/>
  <c r="AD176" i="32"/>
  <c r="V176" i="32"/>
  <c r="S182" i="32" s="1"/>
  <c r="V182" i="32" s="1"/>
  <c r="N176" i="32"/>
  <c r="K182" i="32" s="1"/>
  <c r="N182" i="32" s="1"/>
  <c r="AL174" i="32"/>
  <c r="AD174" i="32"/>
  <c r="V174" i="32"/>
  <c r="N174" i="32"/>
  <c r="AL173" i="32"/>
  <c r="AD173" i="32"/>
  <c r="V173" i="32"/>
  <c r="N173" i="32"/>
  <c r="AL172" i="32"/>
  <c r="AD172" i="32"/>
  <c r="V172" i="32"/>
  <c r="N172" i="32"/>
  <c r="AL171" i="32"/>
  <c r="AD171" i="32"/>
  <c r="V171" i="32"/>
  <c r="N171" i="32"/>
  <c r="AL170" i="32"/>
  <c r="AD170" i="32"/>
  <c r="V170" i="32"/>
  <c r="N170" i="32"/>
  <c r="AL169" i="32"/>
  <c r="AD169" i="32"/>
  <c r="V169" i="32"/>
  <c r="N169" i="32"/>
  <c r="AV157" i="32" s="1"/>
  <c r="AL168" i="32"/>
  <c r="AD168" i="32"/>
  <c r="V168" i="32"/>
  <c r="N168" i="32"/>
  <c r="AL167" i="32"/>
  <c r="AD167" i="32"/>
  <c r="V167" i="32"/>
  <c r="N167" i="32"/>
  <c r="AL166" i="32"/>
  <c r="AD166" i="32"/>
  <c r="V166" i="32"/>
  <c r="N166" i="32"/>
  <c r="AW157" i="32" s="1"/>
  <c r="AL165" i="32"/>
  <c r="AD165" i="32"/>
  <c r="V165" i="32"/>
  <c r="N165" i="32"/>
  <c r="AA164" i="32"/>
  <c r="AD164" i="32" s="1"/>
  <c r="AD175" i="32" s="1"/>
  <c r="AL162" i="32"/>
  <c r="AD162" i="32"/>
  <c r="V162" i="32"/>
  <c r="N162" i="32"/>
  <c r="AR157" i="32" s="1"/>
  <c r="AL161" i="32"/>
  <c r="AL160" i="32"/>
  <c r="AL159" i="32"/>
  <c r="AL158" i="32"/>
  <c r="AL157" i="32"/>
  <c r="AI163" i="32" s="1"/>
  <c r="AL163" i="32" s="1"/>
  <c r="AD157" i="32"/>
  <c r="V157" i="32"/>
  <c r="N157" i="32"/>
  <c r="AL155" i="32"/>
  <c r="AD155" i="32"/>
  <c r="V155" i="32"/>
  <c r="N155" i="32"/>
  <c r="AL154" i="32"/>
  <c r="AD154" i="32"/>
  <c r="V154" i="32"/>
  <c r="N154" i="32"/>
  <c r="AL153" i="32"/>
  <c r="AD153" i="32"/>
  <c r="V153" i="32"/>
  <c r="N153" i="32"/>
  <c r="AL152" i="32"/>
  <c r="AD152" i="32"/>
  <c r="V152" i="32"/>
  <c r="N152" i="32"/>
  <c r="AL151" i="32"/>
  <c r="AD151" i="32"/>
  <c r="V151" i="32"/>
  <c r="N151" i="32"/>
  <c r="AL150" i="32"/>
  <c r="AD150" i="32"/>
  <c r="V150" i="32"/>
  <c r="N150" i="32"/>
  <c r="AV138" i="32" s="1"/>
  <c r="AL149" i="32"/>
  <c r="AD149" i="32"/>
  <c r="V149" i="32"/>
  <c r="N149" i="32"/>
  <c r="AU138" i="32" s="1"/>
  <c r="AL148" i="32"/>
  <c r="AD148" i="32"/>
  <c r="V148" i="32"/>
  <c r="N148" i="32"/>
  <c r="AL147" i="32"/>
  <c r="AD147" i="32"/>
  <c r="V147" i="32"/>
  <c r="N147" i="32"/>
  <c r="AL146" i="32"/>
  <c r="AD146" i="32"/>
  <c r="V146" i="32"/>
  <c r="N146" i="32"/>
  <c r="AI145" i="32"/>
  <c r="AL145" i="32" s="1"/>
  <c r="AL156" i="32" s="1"/>
  <c r="AA145" i="32"/>
  <c r="AD145" i="32" s="1"/>
  <c r="AD156" i="32" s="1"/>
  <c r="S145" i="32"/>
  <c r="V145" i="32" s="1"/>
  <c r="V156" i="32" s="1"/>
  <c r="K145" i="32"/>
  <c r="N145" i="32" s="1"/>
  <c r="N156" i="32" s="1"/>
  <c r="AA144" i="32"/>
  <c r="AD144" i="32" s="1"/>
  <c r="AL143" i="32"/>
  <c r="AD143" i="32"/>
  <c r="V143" i="32"/>
  <c r="N143" i="32"/>
  <c r="AL142" i="32"/>
  <c r="AD142" i="32"/>
  <c r="V142" i="32"/>
  <c r="N142" i="32"/>
  <c r="AQ138" i="32" s="1"/>
  <c r="AL141" i="32"/>
  <c r="AD141" i="32"/>
  <c r="V141" i="32"/>
  <c r="N141" i="32"/>
  <c r="AP138" i="32" s="1"/>
  <c r="AL140" i="32"/>
  <c r="AD140" i="32"/>
  <c r="V140" i="32"/>
  <c r="N140" i="32"/>
  <c r="AO138" i="32" s="1"/>
  <c r="AL139" i="32"/>
  <c r="AD139" i="32"/>
  <c r="V139" i="32"/>
  <c r="N139" i="32"/>
  <c r="AN138" i="32" s="1"/>
  <c r="AL138" i="32"/>
  <c r="AI144" i="32" s="1"/>
  <c r="AL144" i="32" s="1"/>
  <c r="AD138" i="32"/>
  <c r="V138" i="32"/>
  <c r="S144" i="32" s="1"/>
  <c r="V144" i="32" s="1"/>
  <c r="N138" i="32"/>
  <c r="K144" i="32" s="1"/>
  <c r="N144" i="32" s="1"/>
  <c r="AL136" i="32"/>
  <c r="AD136" i="32"/>
  <c r="V136" i="32"/>
  <c r="N136" i="32"/>
  <c r="AL135" i="32"/>
  <c r="AD135" i="32"/>
  <c r="V135" i="32"/>
  <c r="N135" i="32"/>
  <c r="AL134" i="32"/>
  <c r="AD134" i="32"/>
  <c r="V134" i="32"/>
  <c r="N134" i="32"/>
  <c r="AL133" i="32"/>
  <c r="AD133" i="32"/>
  <c r="V133" i="32"/>
  <c r="N133" i="32"/>
  <c r="AL132" i="32"/>
  <c r="AD132" i="32"/>
  <c r="V132" i="32"/>
  <c r="N132" i="32"/>
  <c r="AL131" i="32"/>
  <c r="AD131" i="32"/>
  <c r="V131" i="32"/>
  <c r="N131" i="32"/>
  <c r="AV119" i="32" s="1"/>
  <c r="AL130" i="32"/>
  <c r="AD130" i="32"/>
  <c r="V130" i="32"/>
  <c r="N130" i="32"/>
  <c r="AU119" i="32" s="1"/>
  <c r="AL129" i="32"/>
  <c r="AD129" i="32"/>
  <c r="V129" i="32"/>
  <c r="N129" i="32"/>
  <c r="AL128" i="32"/>
  <c r="AD128" i="32"/>
  <c r="V128" i="32"/>
  <c r="N128" i="32"/>
  <c r="AW119" i="32" s="1"/>
  <c r="AL127" i="32"/>
  <c r="AD127" i="32"/>
  <c r="V127" i="32"/>
  <c r="N127" i="32"/>
  <c r="AI126" i="32"/>
  <c r="AL126" i="32" s="1"/>
  <c r="AL137" i="32" s="1"/>
  <c r="AA126" i="32"/>
  <c r="AD126" i="32" s="1"/>
  <c r="AD137" i="32" s="1"/>
  <c r="S126" i="32"/>
  <c r="V126" i="32" s="1"/>
  <c r="V137" i="32" s="1"/>
  <c r="K126" i="32"/>
  <c r="N126" i="32" s="1"/>
  <c r="N137" i="32" s="1"/>
  <c r="AT119" i="32" s="1"/>
  <c r="AA125" i="32"/>
  <c r="AD125" i="32" s="1"/>
  <c r="AL124" i="32"/>
  <c r="AD124" i="32"/>
  <c r="V124" i="32"/>
  <c r="N124" i="32"/>
  <c r="AR119" i="32" s="1"/>
  <c r="AL123" i="32"/>
  <c r="AD123" i="32"/>
  <c r="V123" i="32"/>
  <c r="AQ119" i="32" s="1"/>
  <c r="N123" i="32"/>
  <c r="AL122" i="32"/>
  <c r="AD122" i="32"/>
  <c r="V122" i="32"/>
  <c r="N122" i="32"/>
  <c r="AL121" i="32"/>
  <c r="AD121" i="32"/>
  <c r="V121" i="32"/>
  <c r="AO119" i="32" s="1"/>
  <c r="N121" i="32"/>
  <c r="AL120" i="32"/>
  <c r="AD120" i="32"/>
  <c r="V120" i="32"/>
  <c r="N120" i="32"/>
  <c r="AL119" i="32"/>
  <c r="AI125" i="32" s="1"/>
  <c r="AL125" i="32" s="1"/>
  <c r="AD119" i="32"/>
  <c r="V119" i="32"/>
  <c r="S125" i="32" s="1"/>
  <c r="V125" i="32" s="1"/>
  <c r="N119" i="32"/>
  <c r="K125" i="32" s="1"/>
  <c r="N125" i="32" s="1"/>
  <c r="AL117" i="32"/>
  <c r="AD117" i="32"/>
  <c r="V117" i="32"/>
  <c r="N117" i="32"/>
  <c r="AL116" i="32"/>
  <c r="AD116" i="32"/>
  <c r="V116" i="32"/>
  <c r="N116" i="32"/>
  <c r="AL115" i="32"/>
  <c r="AD115" i="32"/>
  <c r="V115" i="32"/>
  <c r="N115" i="32"/>
  <c r="AL114" i="32"/>
  <c r="AD114" i="32"/>
  <c r="V114" i="32"/>
  <c r="N114" i="32"/>
  <c r="AL113" i="32"/>
  <c r="AD113" i="32"/>
  <c r="V113" i="32"/>
  <c r="N113" i="32"/>
  <c r="AL112" i="32"/>
  <c r="AD112" i="32"/>
  <c r="V112" i="32"/>
  <c r="N112" i="32"/>
  <c r="AL111" i="32"/>
  <c r="AD111" i="32"/>
  <c r="V111" i="32"/>
  <c r="N111" i="32"/>
  <c r="AU100" i="32" s="1"/>
  <c r="AL110" i="32"/>
  <c r="AD110" i="32"/>
  <c r="V110" i="32"/>
  <c r="N110" i="32"/>
  <c r="AL109" i="32"/>
  <c r="AD109" i="32"/>
  <c r="V109" i="32"/>
  <c r="N109" i="32"/>
  <c r="AW100" i="32" s="1"/>
  <c r="AL108" i="32"/>
  <c r="AD108" i="32"/>
  <c r="V108" i="32"/>
  <c r="N108" i="32"/>
  <c r="AI107" i="32"/>
  <c r="AL107" i="32" s="1"/>
  <c r="AL118" i="32" s="1"/>
  <c r="AA107" i="32"/>
  <c r="AD107" i="32" s="1"/>
  <c r="AD118" i="32" s="1"/>
  <c r="S107" i="32"/>
  <c r="V107" i="32" s="1"/>
  <c r="V118" i="32" s="1"/>
  <c r="K107" i="32"/>
  <c r="N107" i="32" s="1"/>
  <c r="N118" i="32" s="1"/>
  <c r="AA106" i="32"/>
  <c r="AD106" i="32" s="1"/>
  <c r="AL105" i="32"/>
  <c r="AD105" i="32"/>
  <c r="V105" i="32"/>
  <c r="N105" i="32"/>
  <c r="AR100" i="32" s="1"/>
  <c r="AL104" i="32"/>
  <c r="AD104" i="32"/>
  <c r="V104" i="32"/>
  <c r="N104" i="32"/>
  <c r="AL103" i="32"/>
  <c r="AD103" i="32"/>
  <c r="AP100" i="32" s="1"/>
  <c r="V103" i="32"/>
  <c r="N103" i="32"/>
  <c r="AL102" i="32"/>
  <c r="AD102" i="32"/>
  <c r="V102" i="32"/>
  <c r="N102" i="32"/>
  <c r="AL101" i="32"/>
  <c r="AD101" i="32"/>
  <c r="V101" i="32"/>
  <c r="N101" i="32"/>
  <c r="AL100" i="32"/>
  <c r="AI106" i="32" s="1"/>
  <c r="AL106" i="32" s="1"/>
  <c r="AD100" i="32"/>
  <c r="V100" i="32"/>
  <c r="S106" i="32" s="1"/>
  <c r="V106" i="32" s="1"/>
  <c r="N100" i="32"/>
  <c r="K106" i="32" s="1"/>
  <c r="N106" i="32" s="1"/>
  <c r="AL98" i="32"/>
  <c r="AD98" i="32"/>
  <c r="V98" i="32"/>
  <c r="N98" i="32"/>
  <c r="AL97" i="32"/>
  <c r="AD97" i="32"/>
  <c r="V97" i="32"/>
  <c r="N97" i="32"/>
  <c r="AL96" i="32"/>
  <c r="AD96" i="32"/>
  <c r="V96" i="32"/>
  <c r="N96" i="32"/>
  <c r="AL95" i="32"/>
  <c r="AD95" i="32"/>
  <c r="V95" i="32"/>
  <c r="N95" i="32"/>
  <c r="AL94" i="32"/>
  <c r="AD94" i="32"/>
  <c r="V94" i="32"/>
  <c r="N94" i="32"/>
  <c r="AL93" i="32"/>
  <c r="AD93" i="32"/>
  <c r="V93" i="32"/>
  <c r="N93" i="32"/>
  <c r="AV81" i="32" s="1"/>
  <c r="AL92" i="32"/>
  <c r="AD92" i="32"/>
  <c r="V92" i="32"/>
  <c r="N92" i="32"/>
  <c r="AL91" i="32"/>
  <c r="AD91" i="32"/>
  <c r="V91" i="32"/>
  <c r="N91" i="32"/>
  <c r="AL90" i="32"/>
  <c r="AD90" i="32"/>
  <c r="V90" i="32"/>
  <c r="N90" i="32"/>
  <c r="AW81" i="32" s="1"/>
  <c r="AL89" i="32"/>
  <c r="AD89" i="32"/>
  <c r="V89" i="32"/>
  <c r="N89" i="32"/>
  <c r="AA88" i="32"/>
  <c r="AD88" i="32" s="1"/>
  <c r="AD99" i="32" s="1"/>
  <c r="AL86" i="32"/>
  <c r="AD86" i="32"/>
  <c r="V86" i="32"/>
  <c r="N86" i="32"/>
  <c r="AR81" i="32" s="1"/>
  <c r="AL85" i="32"/>
  <c r="AL84" i="32"/>
  <c r="AL83" i="32"/>
  <c r="AL82" i="32"/>
  <c r="AL81" i="32"/>
  <c r="AI87" i="32" s="1"/>
  <c r="AL87" i="32" s="1"/>
  <c r="AD81" i="32"/>
  <c r="V81" i="32"/>
  <c r="N81" i="32"/>
  <c r="AL79" i="32"/>
  <c r="AD79" i="32"/>
  <c r="V79" i="32"/>
  <c r="N79" i="32"/>
  <c r="AL78" i="32"/>
  <c r="AD78" i="32"/>
  <c r="V78" i="32"/>
  <c r="N78" i="32"/>
  <c r="AL77" i="32"/>
  <c r="AD77" i="32"/>
  <c r="V77" i="32"/>
  <c r="N77" i="32"/>
  <c r="AL76" i="32"/>
  <c r="AD76" i="32"/>
  <c r="V76" i="32"/>
  <c r="N76" i="32"/>
  <c r="AL75" i="32"/>
  <c r="AD75" i="32"/>
  <c r="V75" i="32"/>
  <c r="N75" i="32"/>
  <c r="AL74" i="32"/>
  <c r="AD74" i="32"/>
  <c r="V74" i="32"/>
  <c r="N74" i="32"/>
  <c r="AV62" i="32" s="1"/>
  <c r="AL73" i="32"/>
  <c r="AD73" i="32"/>
  <c r="V73" i="32"/>
  <c r="N73" i="32"/>
  <c r="AU62" i="32" s="1"/>
  <c r="AL72" i="32"/>
  <c r="AD72" i="32"/>
  <c r="V72" i="32"/>
  <c r="N72" i="32"/>
  <c r="AL71" i="32"/>
  <c r="AD71" i="32"/>
  <c r="V71" i="32"/>
  <c r="N71" i="32"/>
  <c r="AL70" i="32"/>
  <c r="AD70" i="32"/>
  <c r="V70" i="32"/>
  <c r="N70" i="32"/>
  <c r="AI69" i="32"/>
  <c r="AL69" i="32" s="1"/>
  <c r="AL80" i="32" s="1"/>
  <c r="AA69" i="32"/>
  <c r="AD69" i="32" s="1"/>
  <c r="AD80" i="32" s="1"/>
  <c r="S69" i="32"/>
  <c r="V69" i="32" s="1"/>
  <c r="V80" i="32" s="1"/>
  <c r="K69" i="32"/>
  <c r="N69" i="32" s="1"/>
  <c r="N80" i="32" s="1"/>
  <c r="AA68" i="32"/>
  <c r="AD68" i="32" s="1"/>
  <c r="AL67" i="32"/>
  <c r="AD67" i="32"/>
  <c r="V67" i="32"/>
  <c r="N67" i="32"/>
  <c r="AL66" i="32"/>
  <c r="AD66" i="32"/>
  <c r="V66" i="32"/>
  <c r="N66" i="32"/>
  <c r="AQ62" i="32" s="1"/>
  <c r="AL65" i="32"/>
  <c r="AD65" i="32"/>
  <c r="V65" i="32"/>
  <c r="N65" i="32"/>
  <c r="AP62" i="32" s="1"/>
  <c r="AL64" i="32"/>
  <c r="AD64" i="32"/>
  <c r="V64" i="32"/>
  <c r="N64" i="32"/>
  <c r="AO62" i="32" s="1"/>
  <c r="AL63" i="32"/>
  <c r="AD63" i="32"/>
  <c r="V63" i="32"/>
  <c r="N63" i="32"/>
  <c r="AN62" i="32" s="1"/>
  <c r="AL62" i="32"/>
  <c r="AI68" i="32" s="1"/>
  <c r="AL68" i="32" s="1"/>
  <c r="AD62" i="32"/>
  <c r="V62" i="32"/>
  <c r="S68" i="32" s="1"/>
  <c r="V68" i="32" s="1"/>
  <c r="N62" i="32"/>
  <c r="K68" i="32" s="1"/>
  <c r="N68" i="32" s="1"/>
  <c r="AL60" i="32"/>
  <c r="AD60" i="32"/>
  <c r="V60" i="32"/>
  <c r="N60" i="32"/>
  <c r="AL59" i="32"/>
  <c r="AD59" i="32"/>
  <c r="V59" i="32"/>
  <c r="N59" i="32"/>
  <c r="AL58" i="32"/>
  <c r="AD58" i="32"/>
  <c r="V58" i="32"/>
  <c r="N58" i="32"/>
  <c r="AL57" i="32"/>
  <c r="AD57" i="32"/>
  <c r="V57" i="32"/>
  <c r="N57" i="32"/>
  <c r="AL56" i="32"/>
  <c r="AD56" i="32"/>
  <c r="V56" i="32"/>
  <c r="N56" i="32"/>
  <c r="AL55" i="32"/>
  <c r="AD55" i="32"/>
  <c r="V55" i="32"/>
  <c r="N55" i="32"/>
  <c r="AV43" i="32" s="1"/>
  <c r="AL54" i="32"/>
  <c r="AD54" i="32"/>
  <c r="V54" i="32"/>
  <c r="N54" i="32"/>
  <c r="AU43" i="32" s="1"/>
  <c r="AL53" i="32"/>
  <c r="AD53" i="32"/>
  <c r="V53" i="32"/>
  <c r="N53" i="32"/>
  <c r="AL52" i="32"/>
  <c r="AD52" i="32"/>
  <c r="V52" i="32"/>
  <c r="N52" i="32"/>
  <c r="AW43" i="32" s="1"/>
  <c r="AL51" i="32"/>
  <c r="AD51" i="32"/>
  <c r="V51" i="32"/>
  <c r="N51" i="32"/>
  <c r="AI50" i="32"/>
  <c r="AL50" i="32" s="1"/>
  <c r="AL61" i="32" s="1"/>
  <c r="AA50" i="32"/>
  <c r="AD50" i="32" s="1"/>
  <c r="AD61" i="32" s="1"/>
  <c r="S50" i="32"/>
  <c r="V50" i="32" s="1"/>
  <c r="V61" i="32" s="1"/>
  <c r="K50" i="32"/>
  <c r="N50" i="32" s="1"/>
  <c r="N61" i="32" s="1"/>
  <c r="AT43" i="32" s="1"/>
  <c r="AA49" i="32"/>
  <c r="AD49" i="32" s="1"/>
  <c r="AL48" i="32"/>
  <c r="AD48" i="32"/>
  <c r="V48" i="32"/>
  <c r="N48" i="32"/>
  <c r="AR43" i="32" s="1"/>
  <c r="AL47" i="32"/>
  <c r="AD47" i="32"/>
  <c r="V47" i="32"/>
  <c r="AQ43" i="32" s="1"/>
  <c r="N47" i="32"/>
  <c r="AL46" i="32"/>
  <c r="AD46" i="32"/>
  <c r="V46" i="32"/>
  <c r="N46" i="32"/>
  <c r="AL45" i="32"/>
  <c r="AD45" i="32"/>
  <c r="V45" i="32"/>
  <c r="AO43" i="32" s="1"/>
  <c r="N45" i="32"/>
  <c r="AL44" i="32"/>
  <c r="AD44" i="32"/>
  <c r="V44" i="32"/>
  <c r="N44" i="32"/>
  <c r="AL43" i="32"/>
  <c r="AI49" i="32" s="1"/>
  <c r="AL49" i="32" s="1"/>
  <c r="AD43" i="32"/>
  <c r="V43" i="32"/>
  <c r="S49" i="32" s="1"/>
  <c r="V49" i="32" s="1"/>
  <c r="N43" i="32"/>
  <c r="K49" i="32" s="1"/>
  <c r="N49" i="32" s="1"/>
  <c r="AL41" i="32"/>
  <c r="AD41" i="32"/>
  <c r="V41" i="32"/>
  <c r="N41" i="32"/>
  <c r="AL40" i="32"/>
  <c r="AD40" i="32"/>
  <c r="V40" i="32"/>
  <c r="N40" i="32"/>
  <c r="AL39" i="32"/>
  <c r="AD39" i="32"/>
  <c r="V39" i="32"/>
  <c r="N39" i="32"/>
  <c r="AL38" i="32"/>
  <c r="AD38" i="32"/>
  <c r="V38" i="32"/>
  <c r="N38" i="32"/>
  <c r="AL37" i="32"/>
  <c r="AD37" i="32"/>
  <c r="V37" i="32"/>
  <c r="N37" i="32"/>
  <c r="AL36" i="32"/>
  <c r="AD36" i="32"/>
  <c r="V36" i="32"/>
  <c r="N36" i="32"/>
  <c r="AL35" i="32"/>
  <c r="AD35" i="32"/>
  <c r="V35" i="32"/>
  <c r="N35" i="32"/>
  <c r="AU24" i="32" s="1"/>
  <c r="AL34" i="32"/>
  <c r="AD34" i="32"/>
  <c r="V34" i="32"/>
  <c r="N34" i="32"/>
  <c r="AL33" i="32"/>
  <c r="AD33" i="32"/>
  <c r="V33" i="32"/>
  <c r="N33" i="32"/>
  <c r="AW24" i="32" s="1"/>
  <c r="AL32" i="32"/>
  <c r="AD32" i="32"/>
  <c r="V32" i="32"/>
  <c r="N32" i="32"/>
  <c r="AL29" i="32"/>
  <c r="AD29" i="32"/>
  <c r="V29" i="32"/>
  <c r="N29" i="32"/>
  <c r="AR24" i="32" s="1"/>
  <c r="AL24" i="32"/>
  <c r="AD24" i="32"/>
  <c r="V24" i="32"/>
  <c r="N24" i="32"/>
  <c r="AT1143" i="25"/>
  <c r="AL1143" i="25"/>
  <c r="AD1143" i="25"/>
  <c r="V1143" i="25"/>
  <c r="N1143" i="25"/>
  <c r="AT1142" i="25"/>
  <c r="AL1142" i="25"/>
  <c r="AD1142" i="25"/>
  <c r="V1142" i="25"/>
  <c r="N1142" i="25"/>
  <c r="AT1141" i="25"/>
  <c r="AL1141" i="25"/>
  <c r="AD1141" i="25"/>
  <c r="V1141" i="25"/>
  <c r="N1141" i="25"/>
  <c r="AT1140" i="25"/>
  <c r="AL1140" i="25"/>
  <c r="AD1140" i="25"/>
  <c r="V1140" i="25"/>
  <c r="N1140" i="25"/>
  <c r="AT1139" i="25"/>
  <c r="AL1139" i="25"/>
  <c r="AD1139" i="25"/>
  <c r="V1139" i="25"/>
  <c r="N1139" i="25"/>
  <c r="AT1138" i="25"/>
  <c r="AL1138" i="25"/>
  <c r="AD1138" i="25"/>
  <c r="V1138" i="25"/>
  <c r="N1138" i="25"/>
  <c r="AT1137" i="25"/>
  <c r="AL1137" i="25"/>
  <c r="AD1137" i="25"/>
  <c r="V1137" i="25"/>
  <c r="N1137" i="25"/>
  <c r="AT1136" i="25"/>
  <c r="AL1136" i="25"/>
  <c r="AD1136" i="25"/>
  <c r="V1136" i="25"/>
  <c r="N1136" i="25"/>
  <c r="AT1135" i="25"/>
  <c r="AL1135" i="25"/>
  <c r="AD1135" i="25"/>
  <c r="V1135" i="25"/>
  <c r="N1135" i="25"/>
  <c r="AT1134" i="25"/>
  <c r="AL1134" i="25"/>
  <c r="AD1134" i="25"/>
  <c r="V1134" i="25"/>
  <c r="N1134" i="25"/>
  <c r="AQ1133" i="25"/>
  <c r="AT1133" i="25" s="1"/>
  <c r="AT1144" i="25" s="1"/>
  <c r="AI1133" i="25"/>
  <c r="AL1133" i="25" s="1"/>
  <c r="AL1144" i="25" s="1"/>
  <c r="AA1133" i="25"/>
  <c r="AD1133" i="25" s="1"/>
  <c r="AD1144" i="25" s="1"/>
  <c r="S1133" i="25"/>
  <c r="V1133" i="25" s="1"/>
  <c r="V1144" i="25" s="1"/>
  <c r="K1133" i="25"/>
  <c r="N1133" i="25" s="1"/>
  <c r="N1144" i="25" s="1"/>
  <c r="AQ1132" i="25"/>
  <c r="AT1132" i="25" s="1"/>
  <c r="AT1131" i="25"/>
  <c r="AL1131" i="25"/>
  <c r="AD1131" i="25"/>
  <c r="V1131" i="25"/>
  <c r="N1131" i="25"/>
  <c r="AT1130" i="25"/>
  <c r="AL1130" i="25"/>
  <c r="AD1130" i="25"/>
  <c r="V1130" i="25"/>
  <c r="N1130" i="25"/>
  <c r="AT1129" i="25"/>
  <c r="AL1129" i="25"/>
  <c r="AD1129" i="25"/>
  <c r="V1129" i="25"/>
  <c r="N1129" i="25"/>
  <c r="AT1128" i="25"/>
  <c r="AL1128" i="25"/>
  <c r="AD1128" i="25"/>
  <c r="V1128" i="25"/>
  <c r="N1128" i="25"/>
  <c r="AT1127" i="25"/>
  <c r="AL1127" i="25"/>
  <c r="AD1127" i="25"/>
  <c r="V1127" i="25"/>
  <c r="N1127" i="25"/>
  <c r="AT1126" i="25"/>
  <c r="AL1126" i="25"/>
  <c r="AI1132" i="25" s="1"/>
  <c r="AL1132" i="25" s="1"/>
  <c r="AD1126" i="25"/>
  <c r="AA1132" i="25" s="1"/>
  <c r="AD1132" i="25" s="1"/>
  <c r="V1126" i="25"/>
  <c r="S1132" i="25" s="1"/>
  <c r="V1132" i="25" s="1"/>
  <c r="N1126" i="25"/>
  <c r="AT1124" i="25"/>
  <c r="AL1124" i="25"/>
  <c r="AD1124" i="25"/>
  <c r="V1124" i="25"/>
  <c r="N1124" i="25"/>
  <c r="AT1123" i="25"/>
  <c r="AL1123" i="25"/>
  <c r="AD1123" i="25"/>
  <c r="V1123" i="25"/>
  <c r="N1123" i="25"/>
  <c r="AT1122" i="25"/>
  <c r="AL1122" i="25"/>
  <c r="AD1122" i="25"/>
  <c r="V1122" i="25"/>
  <c r="N1122" i="25"/>
  <c r="AT1121" i="25"/>
  <c r="AL1121" i="25"/>
  <c r="AD1121" i="25"/>
  <c r="V1121" i="25"/>
  <c r="N1121" i="25"/>
  <c r="AT1120" i="25"/>
  <c r="AL1120" i="25"/>
  <c r="AD1120" i="25"/>
  <c r="V1120" i="25"/>
  <c r="N1120" i="25"/>
  <c r="AT1119" i="25"/>
  <c r="AL1119" i="25"/>
  <c r="AD1119" i="25"/>
  <c r="V1119" i="25"/>
  <c r="N1119" i="25"/>
  <c r="AT1118" i="25"/>
  <c r="AL1118" i="25"/>
  <c r="AD1118" i="25"/>
  <c r="V1118" i="25"/>
  <c r="N1118" i="25"/>
  <c r="AT1117" i="25"/>
  <c r="AL1117" i="25"/>
  <c r="AD1117" i="25"/>
  <c r="V1117" i="25"/>
  <c r="N1117" i="25"/>
  <c r="AT1116" i="25"/>
  <c r="AL1116" i="25"/>
  <c r="AD1116" i="25"/>
  <c r="V1116" i="25"/>
  <c r="N1116" i="25"/>
  <c r="AT1115" i="25"/>
  <c r="AL1115" i="25"/>
  <c r="AD1115" i="25"/>
  <c r="V1115" i="25"/>
  <c r="N1115" i="25"/>
  <c r="AT1114" i="25"/>
  <c r="AT1125" i="25" s="1"/>
  <c r="AQ1114" i="25"/>
  <c r="AI1114" i="25"/>
  <c r="AL1114" i="25" s="1"/>
  <c r="AL1125" i="25" s="1"/>
  <c r="AA1114" i="25"/>
  <c r="AD1114" i="25" s="1"/>
  <c r="AD1125" i="25" s="1"/>
  <c r="BB1107" i="25" s="1"/>
  <c r="S1114" i="25"/>
  <c r="V1114" i="25" s="1"/>
  <c r="V1125" i="25" s="1"/>
  <c r="N1114" i="25"/>
  <c r="N1125" i="25" s="1"/>
  <c r="K1114" i="25"/>
  <c r="AT1112" i="25"/>
  <c r="AL1112" i="25"/>
  <c r="AD1112" i="25"/>
  <c r="V1112" i="25"/>
  <c r="N1112" i="25"/>
  <c r="AT1111" i="25"/>
  <c r="AL1111" i="25"/>
  <c r="AD1111" i="25"/>
  <c r="V1111" i="25"/>
  <c r="N1111" i="25"/>
  <c r="AT1110" i="25"/>
  <c r="AL1110" i="25"/>
  <c r="AD1110" i="25"/>
  <c r="AX1107" i="25" s="1"/>
  <c r="V1110" i="25"/>
  <c r="N1110" i="25"/>
  <c r="AT1109" i="25"/>
  <c r="AL1109" i="25"/>
  <c r="AD1109" i="25"/>
  <c r="V1109" i="25"/>
  <c r="N1109" i="25"/>
  <c r="AT1108" i="25"/>
  <c r="AL1108" i="25"/>
  <c r="AD1108" i="25"/>
  <c r="V1108" i="25"/>
  <c r="N1108" i="25"/>
  <c r="AV1107" i="25" s="1"/>
  <c r="AT1107" i="25"/>
  <c r="AQ1113" i="25" s="1"/>
  <c r="AT1113" i="25" s="1"/>
  <c r="AL1107" i="25"/>
  <c r="AI1113" i="25" s="1"/>
  <c r="AL1113" i="25" s="1"/>
  <c r="AD1107" i="25"/>
  <c r="AA1113" i="25" s="1"/>
  <c r="AD1113" i="25" s="1"/>
  <c r="V1107" i="25"/>
  <c r="S1113" i="25" s="1"/>
  <c r="V1113" i="25" s="1"/>
  <c r="N1107" i="25"/>
  <c r="K1113" i="25" s="1"/>
  <c r="N1113" i="25" s="1"/>
  <c r="AT1105" i="25"/>
  <c r="AL1105" i="25"/>
  <c r="AD1105" i="25"/>
  <c r="V1105" i="25"/>
  <c r="N1105" i="25"/>
  <c r="AT1104" i="25"/>
  <c r="AL1104" i="25"/>
  <c r="AD1104" i="25"/>
  <c r="V1104" i="25"/>
  <c r="N1104" i="25"/>
  <c r="AT1103" i="25"/>
  <c r="AL1103" i="25"/>
  <c r="AD1103" i="25"/>
  <c r="V1103" i="25"/>
  <c r="N1103" i="25"/>
  <c r="AT1102" i="25"/>
  <c r="AL1102" i="25"/>
  <c r="AD1102" i="25"/>
  <c r="V1102" i="25"/>
  <c r="N1102" i="25"/>
  <c r="AT1101" i="25"/>
  <c r="AL1101" i="25"/>
  <c r="AD1101" i="25"/>
  <c r="V1101" i="25"/>
  <c r="N1101" i="25"/>
  <c r="AT1100" i="25"/>
  <c r="AL1100" i="25"/>
  <c r="AD1100" i="25"/>
  <c r="V1100" i="25"/>
  <c r="N1100" i="25"/>
  <c r="AT1099" i="25"/>
  <c r="AL1099" i="25"/>
  <c r="AD1099" i="25"/>
  <c r="V1099" i="25"/>
  <c r="N1099" i="25"/>
  <c r="AT1098" i="25"/>
  <c r="AL1098" i="25"/>
  <c r="AD1098" i="25"/>
  <c r="V1098" i="25"/>
  <c r="N1098" i="25"/>
  <c r="AT1097" i="25"/>
  <c r="AL1097" i="25"/>
  <c r="AD1097" i="25"/>
  <c r="V1097" i="25"/>
  <c r="N1097" i="25"/>
  <c r="AT1096" i="25"/>
  <c r="AL1096" i="25"/>
  <c r="AD1096" i="25"/>
  <c r="V1096" i="25"/>
  <c r="N1096" i="25"/>
  <c r="AT1095" i="25"/>
  <c r="AT1106" i="25" s="1"/>
  <c r="AQ1095" i="25"/>
  <c r="AI1095" i="25"/>
  <c r="AL1095" i="25" s="1"/>
  <c r="AL1106" i="25" s="1"/>
  <c r="AA1095" i="25"/>
  <c r="AD1095" i="25" s="1"/>
  <c r="AD1106" i="25" s="1"/>
  <c r="S1095" i="25"/>
  <c r="V1095" i="25" s="1"/>
  <c r="V1106" i="25" s="1"/>
  <c r="N1095" i="25"/>
  <c r="N1106" i="25" s="1"/>
  <c r="K1095" i="25"/>
  <c r="AQ1094" i="25"/>
  <c r="AT1094" i="25" s="1"/>
  <c r="K1094" i="25"/>
  <c r="N1094" i="25" s="1"/>
  <c r="BA1088" i="25" s="1"/>
  <c r="AT1093" i="25"/>
  <c r="AL1093" i="25"/>
  <c r="AD1093" i="25"/>
  <c r="V1093" i="25"/>
  <c r="N1093" i="25"/>
  <c r="AT1092" i="25"/>
  <c r="AL1092" i="25"/>
  <c r="AD1092" i="25"/>
  <c r="V1092" i="25"/>
  <c r="N1092" i="25"/>
  <c r="AT1091" i="25"/>
  <c r="AL1091" i="25"/>
  <c r="AD1091" i="25"/>
  <c r="AX1088" i="25" s="1"/>
  <c r="V1091" i="25"/>
  <c r="N1091" i="25"/>
  <c r="AT1090" i="25"/>
  <c r="AL1090" i="25"/>
  <c r="AD1090" i="25"/>
  <c r="V1090" i="25"/>
  <c r="N1090" i="25"/>
  <c r="AT1089" i="25"/>
  <c r="AL1089" i="25"/>
  <c r="AD1089" i="25"/>
  <c r="AV1088" i="25" s="1"/>
  <c r="V1089" i="25"/>
  <c r="N1089" i="25"/>
  <c r="AT1088" i="25"/>
  <c r="AL1088" i="25"/>
  <c r="AI1094" i="25" s="1"/>
  <c r="AL1094" i="25" s="1"/>
  <c r="AD1088" i="25"/>
  <c r="AA1094" i="25" s="1"/>
  <c r="AD1094" i="25" s="1"/>
  <c r="V1088" i="25"/>
  <c r="S1094" i="25" s="1"/>
  <c r="V1094" i="25" s="1"/>
  <c r="N1088" i="25"/>
  <c r="AT1086" i="25"/>
  <c r="AL1086" i="25"/>
  <c r="AD1086" i="25"/>
  <c r="V1086" i="25"/>
  <c r="N1086" i="25"/>
  <c r="AT1085" i="25"/>
  <c r="AL1085" i="25"/>
  <c r="AD1085" i="25"/>
  <c r="V1085" i="25"/>
  <c r="N1085" i="25"/>
  <c r="AT1084" i="25"/>
  <c r="AL1084" i="25"/>
  <c r="AD1084" i="25"/>
  <c r="V1084" i="25"/>
  <c r="N1084" i="25"/>
  <c r="AT1083" i="25"/>
  <c r="AL1083" i="25"/>
  <c r="AD1083" i="25"/>
  <c r="V1083" i="25"/>
  <c r="N1083" i="25"/>
  <c r="AT1082" i="25"/>
  <c r="AL1082" i="25"/>
  <c r="AD1082" i="25"/>
  <c r="V1082" i="25"/>
  <c r="N1082" i="25"/>
  <c r="AT1081" i="25"/>
  <c r="AL1081" i="25"/>
  <c r="AD1081" i="25"/>
  <c r="V1081" i="25"/>
  <c r="N1081" i="25"/>
  <c r="AT1080" i="25"/>
  <c r="AL1080" i="25"/>
  <c r="AD1080" i="25"/>
  <c r="V1080" i="25"/>
  <c r="N1080" i="25"/>
  <c r="AT1079" i="25"/>
  <c r="AL1079" i="25"/>
  <c r="AD1079" i="25"/>
  <c r="V1079" i="25"/>
  <c r="N1079" i="25"/>
  <c r="AT1078" i="25"/>
  <c r="AL1078" i="25"/>
  <c r="AD1078" i="25"/>
  <c r="V1078" i="25"/>
  <c r="N1078" i="25"/>
  <c r="AT1077" i="25"/>
  <c r="AL1077" i="25"/>
  <c r="AD1077" i="25"/>
  <c r="V1077" i="25"/>
  <c r="N1077" i="25"/>
  <c r="AT1074" i="25"/>
  <c r="AL1074" i="25"/>
  <c r="AD1074" i="25"/>
  <c r="V1074" i="25"/>
  <c r="N1074" i="25"/>
  <c r="AD1070" i="25"/>
  <c r="AT1069" i="25"/>
  <c r="AL1069" i="25"/>
  <c r="AD1069" i="25"/>
  <c r="V1069" i="25"/>
  <c r="N1069" i="25"/>
  <c r="AT1067" i="25"/>
  <c r="AL1067" i="25"/>
  <c r="AD1067" i="25"/>
  <c r="V1067" i="25"/>
  <c r="N1067" i="25"/>
  <c r="AT1066" i="25"/>
  <c r="AL1066" i="25"/>
  <c r="AD1066" i="25"/>
  <c r="V1066" i="25"/>
  <c r="N1066" i="25"/>
  <c r="AT1065" i="25"/>
  <c r="AL1065" i="25"/>
  <c r="AD1065" i="25"/>
  <c r="V1065" i="25"/>
  <c r="N1065" i="25"/>
  <c r="AT1064" i="25"/>
  <c r="AL1064" i="25"/>
  <c r="AD1064" i="25"/>
  <c r="V1064" i="25"/>
  <c r="N1064" i="25"/>
  <c r="AT1063" i="25"/>
  <c r="AL1063" i="25"/>
  <c r="AD1063" i="25"/>
  <c r="V1063" i="25"/>
  <c r="N1063" i="25"/>
  <c r="AT1062" i="25"/>
  <c r="AL1062" i="25"/>
  <c r="AD1062" i="25"/>
  <c r="V1062" i="25"/>
  <c r="N1062" i="25"/>
  <c r="AT1061" i="25"/>
  <c r="AL1061" i="25"/>
  <c r="AD1061" i="25"/>
  <c r="V1061" i="25"/>
  <c r="N1061" i="25"/>
  <c r="AT1060" i="25"/>
  <c r="AL1060" i="25"/>
  <c r="AD1060" i="25"/>
  <c r="V1060" i="25"/>
  <c r="N1060" i="25"/>
  <c r="AT1059" i="25"/>
  <c r="AL1059" i="25"/>
  <c r="AD1059" i="25"/>
  <c r="V1059" i="25"/>
  <c r="N1059" i="25"/>
  <c r="AT1058" i="25"/>
  <c r="AL1058" i="25"/>
  <c r="AD1058" i="25"/>
  <c r="V1058" i="25"/>
  <c r="N1058" i="25"/>
  <c r="AT1057" i="25"/>
  <c r="AT1068" i="25" s="1"/>
  <c r="AQ1057" i="25"/>
  <c r="AI1057" i="25"/>
  <c r="AL1057" i="25" s="1"/>
  <c r="AL1068" i="25" s="1"/>
  <c r="AA1057" i="25"/>
  <c r="AD1057" i="25" s="1"/>
  <c r="AD1068" i="25" s="1"/>
  <c r="S1057" i="25"/>
  <c r="V1057" i="25" s="1"/>
  <c r="V1068" i="25" s="1"/>
  <c r="N1057" i="25"/>
  <c r="N1068" i="25" s="1"/>
  <c r="K1057" i="25"/>
  <c r="AT1055" i="25"/>
  <c r="AL1055" i="25"/>
  <c r="AD1055" i="25"/>
  <c r="V1055" i="25"/>
  <c r="N1055" i="25"/>
  <c r="AT1054" i="25"/>
  <c r="AL1054" i="25"/>
  <c r="AD1054" i="25"/>
  <c r="V1054" i="25"/>
  <c r="N1054" i="25"/>
  <c r="AY1050" i="25" s="1"/>
  <c r="AT1053" i="25"/>
  <c r="AL1053" i="25"/>
  <c r="AD1053" i="25"/>
  <c r="V1053" i="25"/>
  <c r="N1053" i="25"/>
  <c r="AT1052" i="25"/>
  <c r="AL1052" i="25"/>
  <c r="AD1052" i="25"/>
  <c r="AW1050" i="25" s="1"/>
  <c r="V1052" i="25"/>
  <c r="N1052" i="25"/>
  <c r="AT1051" i="25"/>
  <c r="AL1051" i="25"/>
  <c r="AD1051" i="25"/>
  <c r="AV1050" i="25" s="1"/>
  <c r="V1051" i="25"/>
  <c r="N1051" i="25"/>
  <c r="AT1050" i="25"/>
  <c r="AQ1056" i="25" s="1"/>
  <c r="AT1056" i="25" s="1"/>
  <c r="AL1050" i="25"/>
  <c r="AI1056" i="25" s="1"/>
  <c r="AL1056" i="25" s="1"/>
  <c r="AD1050" i="25"/>
  <c r="AA1056" i="25" s="1"/>
  <c r="AD1056" i="25" s="1"/>
  <c r="V1050" i="25"/>
  <c r="S1056" i="25" s="1"/>
  <c r="V1056" i="25" s="1"/>
  <c r="N1050" i="25"/>
  <c r="K1056" i="25" s="1"/>
  <c r="N1056" i="25" s="1"/>
  <c r="BA1050" i="25" s="1"/>
  <c r="AT1048" i="25"/>
  <c r="AL1048" i="25"/>
  <c r="AD1048" i="25"/>
  <c r="V1048" i="25"/>
  <c r="N1048" i="25"/>
  <c r="AT1047" i="25"/>
  <c r="AL1047" i="25"/>
  <c r="AD1047" i="25"/>
  <c r="V1047" i="25"/>
  <c r="N1047" i="25"/>
  <c r="AT1046" i="25"/>
  <c r="AL1046" i="25"/>
  <c r="AD1046" i="25"/>
  <c r="V1046" i="25"/>
  <c r="N1046" i="25"/>
  <c r="AT1045" i="25"/>
  <c r="AL1045" i="25"/>
  <c r="AD1045" i="25"/>
  <c r="V1045" i="25"/>
  <c r="N1045" i="25"/>
  <c r="AT1044" i="25"/>
  <c r="AL1044" i="25"/>
  <c r="AD1044" i="25"/>
  <c r="V1044" i="25"/>
  <c r="N1044" i="25"/>
  <c r="AT1043" i="25"/>
  <c r="AL1043" i="25"/>
  <c r="AD1043" i="25"/>
  <c r="V1043" i="25"/>
  <c r="N1043" i="25"/>
  <c r="AT1042" i="25"/>
  <c r="AL1042" i="25"/>
  <c r="AD1042" i="25"/>
  <c r="V1042" i="25"/>
  <c r="N1042" i="25"/>
  <c r="AT1041" i="25"/>
  <c r="AL1041" i="25"/>
  <c r="AD1041" i="25"/>
  <c r="V1041" i="25"/>
  <c r="N1041" i="25"/>
  <c r="AT1040" i="25"/>
  <c r="AL1040" i="25"/>
  <c r="AD1040" i="25"/>
  <c r="V1040" i="25"/>
  <c r="N1040" i="25"/>
  <c r="AT1039" i="25"/>
  <c r="AL1039" i="25"/>
  <c r="AD1039" i="25"/>
  <c r="V1039" i="25"/>
  <c r="N1039" i="25"/>
  <c r="AQ1038" i="25"/>
  <c r="AT1038" i="25" s="1"/>
  <c r="AT1049" i="25" s="1"/>
  <c r="AI1038" i="25"/>
  <c r="AL1038" i="25" s="1"/>
  <c r="AL1049" i="25" s="1"/>
  <c r="AA1038" i="25"/>
  <c r="AD1038" i="25" s="1"/>
  <c r="AD1049" i="25" s="1"/>
  <c r="S1038" i="25"/>
  <c r="V1038" i="25" s="1"/>
  <c r="V1049" i="25" s="1"/>
  <c r="N1038" i="25"/>
  <c r="N1049" i="25" s="1"/>
  <c r="K1038" i="25"/>
  <c r="AT1036" i="25"/>
  <c r="AL1036" i="25"/>
  <c r="AD1036" i="25"/>
  <c r="V1036" i="25"/>
  <c r="N1036" i="25"/>
  <c r="AT1035" i="25"/>
  <c r="AL1035" i="25"/>
  <c r="AD1035" i="25"/>
  <c r="V1035" i="25"/>
  <c r="N1035" i="25"/>
  <c r="AT1034" i="25"/>
  <c r="AL1034" i="25"/>
  <c r="AD1034" i="25"/>
  <c r="AX1031" i="25" s="1"/>
  <c r="V1034" i="25"/>
  <c r="N1034" i="25"/>
  <c r="AT1033" i="25"/>
  <c r="AL1033" i="25"/>
  <c r="AD1033" i="25"/>
  <c r="V1033" i="25"/>
  <c r="N1033" i="25"/>
  <c r="AT1032" i="25"/>
  <c r="AL1032" i="25"/>
  <c r="AD1032" i="25"/>
  <c r="AV1031" i="25" s="1"/>
  <c r="V1032" i="25"/>
  <c r="N1032" i="25"/>
  <c r="AT1031" i="25"/>
  <c r="AQ1037" i="25" s="1"/>
  <c r="AT1037" i="25" s="1"/>
  <c r="AL1031" i="25"/>
  <c r="AI1037" i="25" s="1"/>
  <c r="AL1037" i="25" s="1"/>
  <c r="AD1031" i="25"/>
  <c r="AA1037" i="25" s="1"/>
  <c r="AD1037" i="25" s="1"/>
  <c r="V1031" i="25"/>
  <c r="S1037" i="25" s="1"/>
  <c r="V1037" i="25" s="1"/>
  <c r="N1031" i="25"/>
  <c r="K1037" i="25" s="1"/>
  <c r="N1037" i="25" s="1"/>
  <c r="AT1029" i="25"/>
  <c r="AL1029" i="25"/>
  <c r="AD1029" i="25"/>
  <c r="V1029" i="25"/>
  <c r="N1029" i="25"/>
  <c r="AT1028" i="25"/>
  <c r="AL1028" i="25"/>
  <c r="AD1028" i="25"/>
  <c r="V1028" i="25"/>
  <c r="N1028" i="25"/>
  <c r="AT1027" i="25"/>
  <c r="AL1027" i="25"/>
  <c r="AD1027" i="25"/>
  <c r="V1027" i="25"/>
  <c r="N1027" i="25"/>
  <c r="AT1026" i="25"/>
  <c r="AL1026" i="25"/>
  <c r="AD1026" i="25"/>
  <c r="V1026" i="25"/>
  <c r="N1026" i="25"/>
  <c r="AT1025" i="25"/>
  <c r="AL1025" i="25"/>
  <c r="AD1025" i="25"/>
  <c r="V1025" i="25"/>
  <c r="N1025" i="25"/>
  <c r="AT1024" i="25"/>
  <c r="AL1024" i="25"/>
  <c r="AD1024" i="25"/>
  <c r="V1024" i="25"/>
  <c r="N1024" i="25"/>
  <c r="AT1023" i="25"/>
  <c r="AL1023" i="25"/>
  <c r="AD1023" i="25"/>
  <c r="V1023" i="25"/>
  <c r="N1023" i="25"/>
  <c r="AT1022" i="25"/>
  <c r="AL1022" i="25"/>
  <c r="AD1022" i="25"/>
  <c r="V1022" i="25"/>
  <c r="N1022" i="25"/>
  <c r="AT1021" i="25"/>
  <c r="AL1021" i="25"/>
  <c r="AD1021" i="25"/>
  <c r="V1021" i="25"/>
  <c r="N1021" i="25"/>
  <c r="AT1020" i="25"/>
  <c r="AL1020" i="25"/>
  <c r="AD1020" i="25"/>
  <c r="V1020" i="25"/>
  <c r="N1020" i="25"/>
  <c r="AQ1019" i="25"/>
  <c r="AT1019" i="25" s="1"/>
  <c r="AT1030" i="25" s="1"/>
  <c r="AI1019" i="25"/>
  <c r="AL1019" i="25" s="1"/>
  <c r="AL1030" i="25" s="1"/>
  <c r="AA1019" i="25"/>
  <c r="AD1019" i="25" s="1"/>
  <c r="AD1030" i="25" s="1"/>
  <c r="S1019" i="25"/>
  <c r="V1019" i="25" s="1"/>
  <c r="V1030" i="25" s="1"/>
  <c r="N1019" i="25"/>
  <c r="N1030" i="25" s="1"/>
  <c r="K1019" i="25"/>
  <c r="AT1017" i="25"/>
  <c r="AL1017" i="25"/>
  <c r="AD1017" i="25"/>
  <c r="V1017" i="25"/>
  <c r="N1017" i="25"/>
  <c r="AT1016" i="25"/>
  <c r="AL1016" i="25"/>
  <c r="AD1016" i="25"/>
  <c r="V1016" i="25"/>
  <c r="N1016" i="25"/>
  <c r="AY1012" i="25" s="1"/>
  <c r="AT1015" i="25"/>
  <c r="AL1015" i="25"/>
  <c r="AD1015" i="25"/>
  <c r="V1015" i="25"/>
  <c r="N1015" i="25"/>
  <c r="AT1014" i="25"/>
  <c r="AL1014" i="25"/>
  <c r="AD1014" i="25"/>
  <c r="AW1012" i="25" s="1"/>
  <c r="V1014" i="25"/>
  <c r="N1014" i="25"/>
  <c r="AT1013" i="25"/>
  <c r="AL1013" i="25"/>
  <c r="AD1013" i="25"/>
  <c r="AV1012" i="25" s="1"/>
  <c r="V1013" i="25"/>
  <c r="N1013" i="25"/>
  <c r="AT1012" i="25"/>
  <c r="AQ1018" i="25" s="1"/>
  <c r="AT1018" i="25" s="1"/>
  <c r="AL1012" i="25"/>
  <c r="AI1018" i="25" s="1"/>
  <c r="AL1018" i="25" s="1"/>
  <c r="AD1012" i="25"/>
  <c r="AA1018" i="25" s="1"/>
  <c r="AD1018" i="25" s="1"/>
  <c r="V1012" i="25"/>
  <c r="S1018" i="25" s="1"/>
  <c r="V1018" i="25" s="1"/>
  <c r="N1012" i="25"/>
  <c r="K1018" i="25" s="1"/>
  <c r="N1018" i="25" s="1"/>
  <c r="BA1012" i="25" s="1"/>
  <c r="AT1010" i="25"/>
  <c r="AL1010" i="25"/>
  <c r="AD1010" i="25"/>
  <c r="V1010" i="25"/>
  <c r="N1010" i="25"/>
  <c r="AT1009" i="25"/>
  <c r="AL1009" i="25"/>
  <c r="AD1009" i="25"/>
  <c r="V1009" i="25"/>
  <c r="N1009" i="25"/>
  <c r="AT1008" i="25"/>
  <c r="AL1008" i="25"/>
  <c r="AD1008" i="25"/>
  <c r="V1008" i="25"/>
  <c r="N1008" i="25"/>
  <c r="AT1007" i="25"/>
  <c r="AL1007" i="25"/>
  <c r="AD1007" i="25"/>
  <c r="V1007" i="25"/>
  <c r="N1007" i="25"/>
  <c r="AT1006" i="25"/>
  <c r="AL1006" i="25"/>
  <c r="AD1006" i="25"/>
  <c r="V1006" i="25"/>
  <c r="N1006" i="25"/>
  <c r="AT1005" i="25"/>
  <c r="AL1005" i="25"/>
  <c r="AD1005" i="25"/>
  <c r="V1005" i="25"/>
  <c r="N1005" i="25"/>
  <c r="AT1004" i="25"/>
  <c r="AL1004" i="25"/>
  <c r="AD1004" i="25"/>
  <c r="V1004" i="25"/>
  <c r="N1004" i="25"/>
  <c r="AT1003" i="25"/>
  <c r="AL1003" i="25"/>
  <c r="AD1003" i="25"/>
  <c r="V1003" i="25"/>
  <c r="N1003" i="25"/>
  <c r="AT1002" i="25"/>
  <c r="AL1002" i="25"/>
  <c r="AD1002" i="25"/>
  <c r="V1002" i="25"/>
  <c r="N1002" i="25"/>
  <c r="AT1001" i="25"/>
  <c r="AL1001" i="25"/>
  <c r="AD1001" i="25"/>
  <c r="V1001" i="25"/>
  <c r="N1001" i="25"/>
  <c r="AT998" i="25"/>
  <c r="AL998" i="25"/>
  <c r="AD998" i="25"/>
  <c r="V998" i="25"/>
  <c r="N998" i="25"/>
  <c r="AT993" i="25"/>
  <c r="AL993" i="25"/>
  <c r="AD993" i="25"/>
  <c r="V993" i="25"/>
  <c r="N993" i="25"/>
  <c r="AT991" i="25"/>
  <c r="AL991" i="25"/>
  <c r="AD991" i="25"/>
  <c r="V991" i="25"/>
  <c r="N991" i="25"/>
  <c r="AT990" i="25"/>
  <c r="AL990" i="25"/>
  <c r="AD990" i="25"/>
  <c r="V990" i="25"/>
  <c r="N990" i="25"/>
  <c r="AT989" i="25"/>
  <c r="AL989" i="25"/>
  <c r="AD989" i="25"/>
  <c r="V989" i="25"/>
  <c r="N989" i="25"/>
  <c r="AT988" i="25"/>
  <c r="AL988" i="25"/>
  <c r="AD988" i="25"/>
  <c r="V988" i="25"/>
  <c r="N988" i="25"/>
  <c r="AT987" i="25"/>
  <c r="AL987" i="25"/>
  <c r="AD987" i="25"/>
  <c r="V987" i="25"/>
  <c r="N987" i="25"/>
  <c r="AT986" i="25"/>
  <c r="AL986" i="25"/>
  <c r="AD986" i="25"/>
  <c r="V986" i="25"/>
  <c r="N986" i="25"/>
  <c r="AT985" i="25"/>
  <c r="AL985" i="25"/>
  <c r="AD985" i="25"/>
  <c r="V985" i="25"/>
  <c r="N985" i="25"/>
  <c r="AT984" i="25"/>
  <c r="AL984" i="25"/>
  <c r="AD984" i="25"/>
  <c r="V984" i="25"/>
  <c r="N984" i="25"/>
  <c r="AT983" i="25"/>
  <c r="AL983" i="25"/>
  <c r="AD983" i="25"/>
  <c r="V983" i="25"/>
  <c r="N983" i="25"/>
  <c r="AT982" i="25"/>
  <c r="AL982" i="25"/>
  <c r="AD982" i="25"/>
  <c r="V982" i="25"/>
  <c r="N982" i="25"/>
  <c r="AQ981" i="25"/>
  <c r="AT981" i="25" s="1"/>
  <c r="AT992" i="25" s="1"/>
  <c r="AI981" i="25"/>
  <c r="AL981" i="25" s="1"/>
  <c r="AL992" i="25" s="1"/>
  <c r="AA981" i="25"/>
  <c r="AD981" i="25" s="1"/>
  <c r="AD992" i="25" s="1"/>
  <c r="BB974" i="25" s="1"/>
  <c r="S981" i="25"/>
  <c r="V981" i="25" s="1"/>
  <c r="V992" i="25" s="1"/>
  <c r="N981" i="25"/>
  <c r="N992" i="25" s="1"/>
  <c r="K981" i="25"/>
  <c r="AT979" i="25"/>
  <c r="AL979" i="25"/>
  <c r="AD979" i="25"/>
  <c r="V979" i="25"/>
  <c r="N979" i="25"/>
  <c r="AT978" i="25"/>
  <c r="AL978" i="25"/>
  <c r="AD978" i="25"/>
  <c r="V978" i="25"/>
  <c r="N978" i="25"/>
  <c r="AT977" i="25"/>
  <c r="AL977" i="25"/>
  <c r="AD977" i="25"/>
  <c r="V977" i="25"/>
  <c r="N977" i="25"/>
  <c r="AX974" i="25" s="1"/>
  <c r="AT976" i="25"/>
  <c r="AL976" i="25"/>
  <c r="AD976" i="25"/>
  <c r="AW974" i="25" s="1"/>
  <c r="V976" i="25"/>
  <c r="N976" i="25"/>
  <c r="AT975" i="25"/>
  <c r="AL975" i="25"/>
  <c r="AD975" i="25"/>
  <c r="AV974" i="25" s="1"/>
  <c r="V975" i="25"/>
  <c r="N975" i="25"/>
  <c r="AT974" i="25"/>
  <c r="AQ980" i="25" s="1"/>
  <c r="AT980" i="25" s="1"/>
  <c r="AL974" i="25"/>
  <c r="AI980" i="25" s="1"/>
  <c r="AL980" i="25" s="1"/>
  <c r="AD974" i="25"/>
  <c r="AA980" i="25" s="1"/>
  <c r="AD980" i="25" s="1"/>
  <c r="V974" i="25"/>
  <c r="S980" i="25" s="1"/>
  <c r="V980" i="25" s="1"/>
  <c r="N974" i="25"/>
  <c r="K980" i="25" s="1"/>
  <c r="N980" i="25" s="1"/>
  <c r="BA974" i="25" s="1"/>
  <c r="AT972" i="25"/>
  <c r="AL972" i="25"/>
  <c r="AD972" i="25"/>
  <c r="V972" i="25"/>
  <c r="N972" i="25"/>
  <c r="AT971" i="25"/>
  <c r="AL971" i="25"/>
  <c r="AD971" i="25"/>
  <c r="V971" i="25"/>
  <c r="N971" i="25"/>
  <c r="AT970" i="25"/>
  <c r="AL970" i="25"/>
  <c r="AD970" i="25"/>
  <c r="V970" i="25"/>
  <c r="N970" i="25"/>
  <c r="AT969" i="25"/>
  <c r="AL969" i="25"/>
  <c r="AD969" i="25"/>
  <c r="V969" i="25"/>
  <c r="N969" i="25"/>
  <c r="AT968" i="25"/>
  <c r="AL968" i="25"/>
  <c r="AD968" i="25"/>
  <c r="V968" i="25"/>
  <c r="N968" i="25"/>
  <c r="AT967" i="25"/>
  <c r="AL967" i="25"/>
  <c r="AD967" i="25"/>
  <c r="V967" i="25"/>
  <c r="N967" i="25"/>
  <c r="AT966" i="25"/>
  <c r="AL966" i="25"/>
  <c r="AD966" i="25"/>
  <c r="V966" i="25"/>
  <c r="N966" i="25"/>
  <c r="AT965" i="25"/>
  <c r="AL965" i="25"/>
  <c r="AD965" i="25"/>
  <c r="V965" i="25"/>
  <c r="N965" i="25"/>
  <c r="AT964" i="25"/>
  <c r="AL964" i="25"/>
  <c r="AD964" i="25"/>
  <c r="V964" i="25"/>
  <c r="N964" i="25"/>
  <c r="AT963" i="25"/>
  <c r="AL963" i="25"/>
  <c r="AD963" i="25"/>
  <c r="V963" i="25"/>
  <c r="N963" i="25"/>
  <c r="AQ962" i="25"/>
  <c r="AT962" i="25" s="1"/>
  <c r="AT973" i="25" s="1"/>
  <c r="AI962" i="25"/>
  <c r="AL962" i="25" s="1"/>
  <c r="AL973" i="25" s="1"/>
  <c r="AA962" i="25"/>
  <c r="AD962" i="25" s="1"/>
  <c r="AD973" i="25" s="1"/>
  <c r="S962" i="25"/>
  <c r="V962" i="25" s="1"/>
  <c r="V973" i="25" s="1"/>
  <c r="N962" i="25"/>
  <c r="N973" i="25" s="1"/>
  <c r="K962" i="25"/>
  <c r="AQ961" i="25"/>
  <c r="AT961" i="25" s="1"/>
  <c r="K961" i="25"/>
  <c r="N961" i="25" s="1"/>
  <c r="AT960" i="25"/>
  <c r="AL960" i="25"/>
  <c r="AD960" i="25"/>
  <c r="V960" i="25"/>
  <c r="N960" i="25"/>
  <c r="AT959" i="25"/>
  <c r="AL959" i="25"/>
  <c r="AD959" i="25"/>
  <c r="V959" i="25"/>
  <c r="N959" i="25"/>
  <c r="AT958" i="25"/>
  <c r="AL958" i="25"/>
  <c r="AD958" i="25"/>
  <c r="AX955" i="25" s="1"/>
  <c r="V958" i="25"/>
  <c r="N958" i="25"/>
  <c r="AT957" i="25"/>
  <c r="AL957" i="25"/>
  <c r="AW955" i="25" s="1"/>
  <c r="AD957" i="25"/>
  <c r="V957" i="25"/>
  <c r="N957" i="25"/>
  <c r="AT956" i="25"/>
  <c r="AL956" i="25"/>
  <c r="AD956" i="25"/>
  <c r="V956" i="25"/>
  <c r="N956" i="25"/>
  <c r="AT955" i="25"/>
  <c r="AL955" i="25"/>
  <c r="AI961" i="25" s="1"/>
  <c r="AL961" i="25" s="1"/>
  <c r="AD955" i="25"/>
  <c r="AA961" i="25" s="1"/>
  <c r="AD961" i="25" s="1"/>
  <c r="V955" i="25"/>
  <c r="S961" i="25" s="1"/>
  <c r="V961" i="25" s="1"/>
  <c r="N955" i="25"/>
  <c r="AT953" i="25"/>
  <c r="AL953" i="25"/>
  <c r="AD953" i="25"/>
  <c r="V953" i="25"/>
  <c r="N953" i="25"/>
  <c r="AT952" i="25"/>
  <c r="AL952" i="25"/>
  <c r="AD952" i="25"/>
  <c r="V952" i="25"/>
  <c r="N952" i="25"/>
  <c r="AT951" i="25"/>
  <c r="AL951" i="25"/>
  <c r="AD951" i="25"/>
  <c r="V951" i="25"/>
  <c r="N951" i="25"/>
  <c r="AT950" i="25"/>
  <c r="AL950" i="25"/>
  <c r="AD950" i="25"/>
  <c r="V950" i="25"/>
  <c r="N950" i="25"/>
  <c r="AT949" i="25"/>
  <c r="AL949" i="25"/>
  <c r="AD949" i="25"/>
  <c r="V949" i="25"/>
  <c r="N949" i="25"/>
  <c r="AT948" i="25"/>
  <c r="AL948" i="25"/>
  <c r="AD948" i="25"/>
  <c r="V948" i="25"/>
  <c r="N948" i="25"/>
  <c r="AT947" i="25"/>
  <c r="AL947" i="25"/>
  <c r="AD947" i="25"/>
  <c r="V947" i="25"/>
  <c r="N947" i="25"/>
  <c r="AT946" i="25"/>
  <c r="AL946" i="25"/>
  <c r="AD946" i="25"/>
  <c r="V946" i="25"/>
  <c r="N946" i="25"/>
  <c r="AT945" i="25"/>
  <c r="AL945" i="25"/>
  <c r="AD945" i="25"/>
  <c r="V945" i="25"/>
  <c r="N945" i="25"/>
  <c r="AT944" i="25"/>
  <c r="AL944" i="25"/>
  <c r="AD944" i="25"/>
  <c r="V944" i="25"/>
  <c r="N944" i="25"/>
  <c r="AT943" i="25"/>
  <c r="AT954" i="25" s="1"/>
  <c r="AQ943" i="25"/>
  <c r="AI943" i="25"/>
  <c r="AL943" i="25" s="1"/>
  <c r="AL954" i="25" s="1"/>
  <c r="AD943" i="25"/>
  <c r="AD954" i="25" s="1"/>
  <c r="AA943" i="25"/>
  <c r="S943" i="25"/>
  <c r="V943" i="25" s="1"/>
  <c r="V954" i="25" s="1"/>
  <c r="N943" i="25"/>
  <c r="N954" i="25" s="1"/>
  <c r="K943" i="25"/>
  <c r="AT941" i="25"/>
  <c r="AL941" i="25"/>
  <c r="AD941" i="25"/>
  <c r="V941" i="25"/>
  <c r="N941" i="25"/>
  <c r="AT940" i="25"/>
  <c r="AL940" i="25"/>
  <c r="AD940" i="25"/>
  <c r="V940" i="25"/>
  <c r="N940" i="25"/>
  <c r="AT939" i="25"/>
  <c r="AL939" i="25"/>
  <c r="AD939" i="25"/>
  <c r="AX936" i="25" s="1"/>
  <c r="V939" i="25"/>
  <c r="N939" i="25"/>
  <c r="AT938" i="25"/>
  <c r="AL938" i="25"/>
  <c r="AD938" i="25"/>
  <c r="AW936" i="25" s="1"/>
  <c r="V938" i="25"/>
  <c r="N938" i="25"/>
  <c r="AT937" i="25"/>
  <c r="AL937" i="25"/>
  <c r="AD937" i="25"/>
  <c r="AV936" i="25" s="1"/>
  <c r="V937" i="25"/>
  <c r="N937" i="25"/>
  <c r="AT936" i="25"/>
  <c r="AQ942" i="25" s="1"/>
  <c r="AT942" i="25" s="1"/>
  <c r="AL936" i="25"/>
  <c r="AI942" i="25" s="1"/>
  <c r="AL942" i="25" s="1"/>
  <c r="BA936" i="25" s="1"/>
  <c r="AD936" i="25"/>
  <c r="AA942" i="25" s="1"/>
  <c r="AD942" i="25" s="1"/>
  <c r="V936" i="25"/>
  <c r="S942" i="25" s="1"/>
  <c r="V942" i="25" s="1"/>
  <c r="N936" i="25"/>
  <c r="K942" i="25" s="1"/>
  <c r="N942" i="25" s="1"/>
  <c r="AT934" i="25"/>
  <c r="AL934" i="25"/>
  <c r="AD934" i="25"/>
  <c r="V934" i="25"/>
  <c r="N934" i="25"/>
  <c r="AT933" i="25"/>
  <c r="AL933" i="25"/>
  <c r="AD933" i="25"/>
  <c r="V933" i="25"/>
  <c r="N933" i="25"/>
  <c r="AT932" i="25"/>
  <c r="AL932" i="25"/>
  <c r="AD932" i="25"/>
  <c r="V932" i="25"/>
  <c r="N932" i="25"/>
  <c r="AT931" i="25"/>
  <c r="AL931" i="25"/>
  <c r="AD931" i="25"/>
  <c r="V931" i="25"/>
  <c r="N931" i="25"/>
  <c r="AT930" i="25"/>
  <c r="AL930" i="25"/>
  <c r="AD930" i="25"/>
  <c r="V930" i="25"/>
  <c r="N930" i="25"/>
  <c r="AT929" i="25"/>
  <c r="AL929" i="25"/>
  <c r="AD929" i="25"/>
  <c r="V929" i="25"/>
  <c r="N929" i="25"/>
  <c r="AT928" i="25"/>
  <c r="AL928" i="25"/>
  <c r="AD928" i="25"/>
  <c r="V928" i="25"/>
  <c r="N928" i="25"/>
  <c r="AT927" i="25"/>
  <c r="AL927" i="25"/>
  <c r="AD927" i="25"/>
  <c r="V927" i="25"/>
  <c r="N927" i="25"/>
  <c r="AT926" i="25"/>
  <c r="AL926" i="25"/>
  <c r="AD926" i="25"/>
  <c r="V926" i="25"/>
  <c r="N926" i="25"/>
  <c r="AT925" i="25"/>
  <c r="AL925" i="25"/>
  <c r="AD925" i="25"/>
  <c r="V925" i="25"/>
  <c r="N925" i="25"/>
  <c r="AT922" i="25"/>
  <c r="AL922" i="25"/>
  <c r="AD922" i="25"/>
  <c r="V922" i="25"/>
  <c r="N922" i="25"/>
  <c r="AT917" i="25"/>
  <c r="AL917" i="25"/>
  <c r="AD917" i="25"/>
  <c r="V917" i="25"/>
  <c r="N917" i="25"/>
  <c r="AT915" i="25"/>
  <c r="AL915" i="25"/>
  <c r="AD915" i="25"/>
  <c r="V915" i="25"/>
  <c r="N915" i="25"/>
  <c r="AT914" i="25"/>
  <c r="AL914" i="25"/>
  <c r="AD914" i="25"/>
  <c r="V914" i="25"/>
  <c r="N914" i="25"/>
  <c r="AT913" i="25"/>
  <c r="AL913" i="25"/>
  <c r="AD913" i="25"/>
  <c r="V913" i="25"/>
  <c r="N913" i="25"/>
  <c r="AT912" i="25"/>
  <c r="AL912" i="25"/>
  <c r="AD912" i="25"/>
  <c r="V912" i="25"/>
  <c r="N912" i="25"/>
  <c r="AT911" i="25"/>
  <c r="AL911" i="25"/>
  <c r="AD911" i="25"/>
  <c r="V911" i="25"/>
  <c r="N911" i="25"/>
  <c r="AT910" i="25"/>
  <c r="AL910" i="25"/>
  <c r="AD910" i="25"/>
  <c r="V910" i="25"/>
  <c r="N910" i="25"/>
  <c r="AT909" i="25"/>
  <c r="AL909" i="25"/>
  <c r="AD909" i="25"/>
  <c r="V909" i="25"/>
  <c r="N909" i="25"/>
  <c r="AT908" i="25"/>
  <c r="AL908" i="25"/>
  <c r="AD908" i="25"/>
  <c r="V908" i="25"/>
  <c r="N908" i="25"/>
  <c r="AT907" i="25"/>
  <c r="AL907" i="25"/>
  <c r="AD907" i="25"/>
  <c r="V907" i="25"/>
  <c r="N907" i="25"/>
  <c r="AT906" i="25"/>
  <c r="AL906" i="25"/>
  <c r="AD906" i="25"/>
  <c r="V906" i="25"/>
  <c r="N906" i="25"/>
  <c r="AT905" i="25"/>
  <c r="AT916" i="25" s="1"/>
  <c r="AQ905" i="25"/>
  <c r="AI905" i="25"/>
  <c r="AL905" i="25" s="1"/>
  <c r="AL916" i="25" s="1"/>
  <c r="AA905" i="25"/>
  <c r="AD905" i="25" s="1"/>
  <c r="AD916" i="25" s="1"/>
  <c r="BB898" i="25" s="1"/>
  <c r="S905" i="25"/>
  <c r="V905" i="25" s="1"/>
  <c r="V916" i="25" s="1"/>
  <c r="N905" i="25"/>
  <c r="N916" i="25" s="1"/>
  <c r="K905" i="25"/>
  <c r="AT903" i="25"/>
  <c r="AL903" i="25"/>
  <c r="AD903" i="25"/>
  <c r="V903" i="25"/>
  <c r="N903" i="25"/>
  <c r="AT902" i="25"/>
  <c r="AL902" i="25"/>
  <c r="AD902" i="25"/>
  <c r="V902" i="25"/>
  <c r="N902" i="25"/>
  <c r="AT901" i="25"/>
  <c r="AL901" i="25"/>
  <c r="AD901" i="25"/>
  <c r="V901" i="25"/>
  <c r="N901" i="25"/>
  <c r="AT900" i="25"/>
  <c r="AL900" i="25"/>
  <c r="AD900" i="25"/>
  <c r="V900" i="25"/>
  <c r="N900" i="25"/>
  <c r="AT899" i="25"/>
  <c r="AL899" i="25"/>
  <c r="AD899" i="25"/>
  <c r="AV898" i="25" s="1"/>
  <c r="V899" i="25"/>
  <c r="N899" i="25"/>
  <c r="AT898" i="25"/>
  <c r="AQ904" i="25" s="1"/>
  <c r="AT904" i="25" s="1"/>
  <c r="AL898" i="25"/>
  <c r="AI904" i="25" s="1"/>
  <c r="AL904" i="25" s="1"/>
  <c r="AD898" i="25"/>
  <c r="AA904" i="25" s="1"/>
  <c r="AD904" i="25" s="1"/>
  <c r="V898" i="25"/>
  <c r="S904" i="25" s="1"/>
  <c r="V904" i="25" s="1"/>
  <c r="N898" i="25"/>
  <c r="K904" i="25" s="1"/>
  <c r="N904" i="25" s="1"/>
  <c r="AT896" i="25"/>
  <c r="AL896" i="25"/>
  <c r="AD896" i="25"/>
  <c r="V896" i="25"/>
  <c r="N896" i="25"/>
  <c r="AT895" i="25"/>
  <c r="AL895" i="25"/>
  <c r="AD895" i="25"/>
  <c r="V895" i="25"/>
  <c r="N895" i="25"/>
  <c r="AT894" i="25"/>
  <c r="AL894" i="25"/>
  <c r="AD894" i="25"/>
  <c r="V894" i="25"/>
  <c r="N894" i="25"/>
  <c r="AT893" i="25"/>
  <c r="AL893" i="25"/>
  <c r="AD893" i="25"/>
  <c r="V893" i="25"/>
  <c r="N893" i="25"/>
  <c r="AT892" i="25"/>
  <c r="AL892" i="25"/>
  <c r="AD892" i="25"/>
  <c r="V892" i="25"/>
  <c r="N892" i="25"/>
  <c r="AT891" i="25"/>
  <c r="AL891" i="25"/>
  <c r="AD891" i="25"/>
  <c r="V891" i="25"/>
  <c r="N891" i="25"/>
  <c r="AT890" i="25"/>
  <c r="AL890" i="25"/>
  <c r="AD890" i="25"/>
  <c r="V890" i="25"/>
  <c r="N890" i="25"/>
  <c r="AT889" i="25"/>
  <c r="AL889" i="25"/>
  <c r="AD889" i="25"/>
  <c r="V889" i="25"/>
  <c r="N889" i="25"/>
  <c r="AT888" i="25"/>
  <c r="AL888" i="25"/>
  <c r="AD888" i="25"/>
  <c r="V888" i="25"/>
  <c r="N888" i="25"/>
  <c r="AT887" i="25"/>
  <c r="AL887" i="25"/>
  <c r="AD887" i="25"/>
  <c r="V887" i="25"/>
  <c r="N887" i="25"/>
  <c r="AT886" i="25"/>
  <c r="AT897" i="25" s="1"/>
  <c r="AQ886" i="25"/>
  <c r="AI886" i="25"/>
  <c r="AL886" i="25" s="1"/>
  <c r="AL897" i="25" s="1"/>
  <c r="AA886" i="25"/>
  <c r="AD886" i="25" s="1"/>
  <c r="AD897" i="25" s="1"/>
  <c r="BB879" i="25" s="1"/>
  <c r="S886" i="25"/>
  <c r="V886" i="25" s="1"/>
  <c r="V897" i="25" s="1"/>
  <c r="N886" i="25"/>
  <c r="N897" i="25" s="1"/>
  <c r="K886" i="25"/>
  <c r="AT884" i="25"/>
  <c r="AL884" i="25"/>
  <c r="AD884" i="25"/>
  <c r="V884" i="25"/>
  <c r="N884" i="25"/>
  <c r="AT883" i="25"/>
  <c r="AL883" i="25"/>
  <c r="AD883" i="25"/>
  <c r="V883" i="25"/>
  <c r="N883" i="25"/>
  <c r="AT882" i="25"/>
  <c r="AL882" i="25"/>
  <c r="AD882" i="25"/>
  <c r="AX879" i="25" s="1"/>
  <c r="V882" i="25"/>
  <c r="N882" i="25"/>
  <c r="AT881" i="25"/>
  <c r="AL881" i="25"/>
  <c r="AD881" i="25"/>
  <c r="V881" i="25"/>
  <c r="N881" i="25"/>
  <c r="AT880" i="25"/>
  <c r="AL880" i="25"/>
  <c r="AD880" i="25"/>
  <c r="V880" i="25"/>
  <c r="N880" i="25"/>
  <c r="AT879" i="25"/>
  <c r="AQ885" i="25" s="1"/>
  <c r="AT885" i="25" s="1"/>
  <c r="AL879" i="25"/>
  <c r="AI885" i="25" s="1"/>
  <c r="AL885" i="25" s="1"/>
  <c r="AD879" i="25"/>
  <c r="AA885" i="25" s="1"/>
  <c r="AD885" i="25" s="1"/>
  <c r="V879" i="25"/>
  <c r="S885" i="25" s="1"/>
  <c r="V885" i="25" s="1"/>
  <c r="N879" i="25"/>
  <c r="K885" i="25" s="1"/>
  <c r="N885" i="25" s="1"/>
  <c r="AT877" i="25"/>
  <c r="AL877" i="25"/>
  <c r="AD877" i="25"/>
  <c r="V877" i="25"/>
  <c r="N877" i="25"/>
  <c r="AT876" i="25"/>
  <c r="AL876" i="25"/>
  <c r="AD876" i="25"/>
  <c r="V876" i="25"/>
  <c r="N876" i="25"/>
  <c r="AT875" i="25"/>
  <c r="AL875" i="25"/>
  <c r="AD875" i="25"/>
  <c r="V875" i="25"/>
  <c r="N875" i="25"/>
  <c r="AT874" i="25"/>
  <c r="AL874" i="25"/>
  <c r="AD874" i="25"/>
  <c r="V874" i="25"/>
  <c r="N874" i="25"/>
  <c r="AT873" i="25"/>
  <c r="AL873" i="25"/>
  <c r="AD873" i="25"/>
  <c r="V873" i="25"/>
  <c r="N873" i="25"/>
  <c r="AT872" i="25"/>
  <c r="AL872" i="25"/>
  <c r="AD872" i="25"/>
  <c r="V872" i="25"/>
  <c r="N872" i="25"/>
  <c r="AT871" i="25"/>
  <c r="AL871" i="25"/>
  <c r="AD871" i="25"/>
  <c r="V871" i="25"/>
  <c r="N871" i="25"/>
  <c r="AT870" i="25"/>
  <c r="AL870" i="25"/>
  <c r="AD870" i="25"/>
  <c r="V870" i="25"/>
  <c r="N870" i="25"/>
  <c r="AT869" i="25"/>
  <c r="AL869" i="25"/>
  <c r="AD869" i="25"/>
  <c r="V869" i="25"/>
  <c r="N869" i="25"/>
  <c r="AT868" i="25"/>
  <c r="AL868" i="25"/>
  <c r="AD868" i="25"/>
  <c r="V868" i="25"/>
  <c r="N868" i="25"/>
  <c r="AQ867" i="25"/>
  <c r="AT867" i="25" s="1"/>
  <c r="AT878" i="25" s="1"/>
  <c r="AI867" i="25"/>
  <c r="AL867" i="25" s="1"/>
  <c r="AL878" i="25" s="1"/>
  <c r="AA867" i="25"/>
  <c r="AD867" i="25" s="1"/>
  <c r="AD878" i="25" s="1"/>
  <c r="S867" i="25"/>
  <c r="V867" i="25" s="1"/>
  <c r="V878" i="25" s="1"/>
  <c r="K867" i="25"/>
  <c r="N867" i="25" s="1"/>
  <c r="N878" i="25" s="1"/>
  <c r="AT865" i="25"/>
  <c r="AL865" i="25"/>
  <c r="AD865" i="25"/>
  <c r="V865" i="25"/>
  <c r="N865" i="25"/>
  <c r="AT864" i="25"/>
  <c r="AL864" i="25"/>
  <c r="AD864" i="25"/>
  <c r="V864" i="25"/>
  <c r="N864" i="25"/>
  <c r="AT863" i="25"/>
  <c r="AL863" i="25"/>
  <c r="AD863" i="25"/>
  <c r="V863" i="25"/>
  <c r="N863" i="25"/>
  <c r="AT862" i="25"/>
  <c r="AL862" i="25"/>
  <c r="AD862" i="25"/>
  <c r="V862" i="25"/>
  <c r="N862" i="25"/>
  <c r="AT861" i="25"/>
  <c r="AL861" i="25"/>
  <c r="AD861" i="25"/>
  <c r="V861" i="25"/>
  <c r="AV860" i="25" s="1"/>
  <c r="N861" i="25"/>
  <c r="AT860" i="25"/>
  <c r="AQ866" i="25" s="1"/>
  <c r="AT866" i="25" s="1"/>
  <c r="AL860" i="25"/>
  <c r="AI866" i="25" s="1"/>
  <c r="AL866" i="25" s="1"/>
  <c r="AD860" i="25"/>
  <c r="AA866" i="25" s="1"/>
  <c r="AD866" i="25" s="1"/>
  <c r="BA860" i="25" s="1"/>
  <c r="V860" i="25"/>
  <c r="S866" i="25" s="1"/>
  <c r="V866" i="25" s="1"/>
  <c r="N860" i="25"/>
  <c r="K866" i="25" s="1"/>
  <c r="N866" i="25" s="1"/>
  <c r="AT858" i="25"/>
  <c r="AL858" i="25"/>
  <c r="AD858" i="25"/>
  <c r="V858" i="25"/>
  <c r="N858" i="25"/>
  <c r="AT857" i="25"/>
  <c r="AL857" i="25"/>
  <c r="AD857" i="25"/>
  <c r="V857" i="25"/>
  <c r="N857" i="25"/>
  <c r="AT856" i="25"/>
  <c r="AL856" i="25"/>
  <c r="AD856" i="25"/>
  <c r="V856" i="25"/>
  <c r="N856" i="25"/>
  <c r="AT855" i="25"/>
  <c r="AL855" i="25"/>
  <c r="AD855" i="25"/>
  <c r="V855" i="25"/>
  <c r="N855" i="25"/>
  <c r="AT854" i="25"/>
  <c r="AL854" i="25"/>
  <c r="AD854" i="25"/>
  <c r="V854" i="25"/>
  <c r="N854" i="25"/>
  <c r="AT853" i="25"/>
  <c r="AL853" i="25"/>
  <c r="AD853" i="25"/>
  <c r="V853" i="25"/>
  <c r="N853" i="25"/>
  <c r="AT852" i="25"/>
  <c r="AL852" i="25"/>
  <c r="AD852" i="25"/>
  <c r="V852" i="25"/>
  <c r="N852" i="25"/>
  <c r="AT851" i="25"/>
  <c r="AL851" i="25"/>
  <c r="AD851" i="25"/>
  <c r="V851" i="25"/>
  <c r="N851" i="25"/>
  <c r="AT850" i="25"/>
  <c r="AL850" i="25"/>
  <c r="AD850" i="25"/>
  <c r="V850" i="25"/>
  <c r="N850" i="25"/>
  <c r="AT849" i="25"/>
  <c r="AL849" i="25"/>
  <c r="AD849" i="25"/>
  <c r="V849" i="25"/>
  <c r="N849" i="25"/>
  <c r="AT846" i="25"/>
  <c r="AL846" i="25"/>
  <c r="AD846" i="25"/>
  <c r="V846" i="25"/>
  <c r="N846" i="25"/>
  <c r="AT841" i="25"/>
  <c r="AL841" i="25"/>
  <c r="AD841" i="25"/>
  <c r="AA847" i="25" s="1"/>
  <c r="AD847" i="25" s="1"/>
  <c r="V841" i="25"/>
  <c r="N841" i="25"/>
  <c r="AT839" i="25"/>
  <c r="AL839" i="25"/>
  <c r="AD839" i="25"/>
  <c r="V839" i="25"/>
  <c r="N839" i="25"/>
  <c r="AT838" i="25"/>
  <c r="AL838" i="25"/>
  <c r="AD838" i="25"/>
  <c r="V838" i="25"/>
  <c r="N838" i="25"/>
  <c r="AT837" i="25"/>
  <c r="AL837" i="25"/>
  <c r="AD837" i="25"/>
  <c r="V837" i="25"/>
  <c r="N837" i="25"/>
  <c r="AT836" i="25"/>
  <c r="AL836" i="25"/>
  <c r="AD836" i="25"/>
  <c r="V836" i="25"/>
  <c r="N836" i="25"/>
  <c r="AT835" i="25"/>
  <c r="AL835" i="25"/>
  <c r="AD835" i="25"/>
  <c r="V835" i="25"/>
  <c r="N835" i="25"/>
  <c r="AT834" i="25"/>
  <c r="AL834" i="25"/>
  <c r="AD834" i="25"/>
  <c r="V834" i="25"/>
  <c r="N834" i="25"/>
  <c r="AT833" i="25"/>
  <c r="AL833" i="25"/>
  <c r="AD833" i="25"/>
  <c r="V833" i="25"/>
  <c r="N833" i="25"/>
  <c r="AT832" i="25"/>
  <c r="AL832" i="25"/>
  <c r="AD832" i="25"/>
  <c r="V832" i="25"/>
  <c r="N832" i="25"/>
  <c r="AT831" i="25"/>
  <c r="AL831" i="25"/>
  <c r="AD831" i="25"/>
  <c r="V831" i="25"/>
  <c r="N831" i="25"/>
  <c r="AT830" i="25"/>
  <c r="AL830" i="25"/>
  <c r="AD830" i="25"/>
  <c r="V830" i="25"/>
  <c r="N830" i="25"/>
  <c r="AT829" i="25"/>
  <c r="AT840" i="25" s="1"/>
  <c r="AQ829" i="25"/>
  <c r="AI829" i="25"/>
  <c r="AL829" i="25" s="1"/>
  <c r="AL840" i="25" s="1"/>
  <c r="AD829" i="25"/>
  <c r="AD840" i="25" s="1"/>
  <c r="BB822" i="25" s="1"/>
  <c r="AA829" i="25"/>
  <c r="S829" i="25"/>
  <c r="V829" i="25" s="1"/>
  <c r="V840" i="25" s="1"/>
  <c r="K829" i="25"/>
  <c r="N829" i="25" s="1"/>
  <c r="N840" i="25" s="1"/>
  <c r="AQ828" i="25"/>
  <c r="AT828" i="25" s="1"/>
  <c r="K828" i="25"/>
  <c r="N828" i="25" s="1"/>
  <c r="BA822" i="25" s="1"/>
  <c r="AT827" i="25"/>
  <c r="AL827" i="25"/>
  <c r="AD827" i="25"/>
  <c r="V827" i="25"/>
  <c r="N827" i="25"/>
  <c r="AT826" i="25"/>
  <c r="AL826" i="25"/>
  <c r="AD826" i="25"/>
  <c r="V826" i="25"/>
  <c r="N826" i="25"/>
  <c r="AY822" i="25" s="1"/>
  <c r="AT825" i="25"/>
  <c r="AL825" i="25"/>
  <c r="AD825" i="25"/>
  <c r="V825" i="25"/>
  <c r="AX822" i="25" s="1"/>
  <c r="N825" i="25"/>
  <c r="AT824" i="25"/>
  <c r="AL824" i="25"/>
  <c r="AD824" i="25"/>
  <c r="AW822" i="25" s="1"/>
  <c r="V824" i="25"/>
  <c r="N824" i="25"/>
  <c r="AT823" i="25"/>
  <c r="AL823" i="25"/>
  <c r="AD823" i="25"/>
  <c r="AV822" i="25" s="1"/>
  <c r="V823" i="25"/>
  <c r="N823" i="25"/>
  <c r="AT822" i="25"/>
  <c r="AL822" i="25"/>
  <c r="AI828" i="25" s="1"/>
  <c r="AL828" i="25" s="1"/>
  <c r="AD822" i="25"/>
  <c r="AA828" i="25" s="1"/>
  <c r="AD828" i="25" s="1"/>
  <c r="V822" i="25"/>
  <c r="S828" i="25" s="1"/>
  <c r="V828" i="25" s="1"/>
  <c r="N822" i="25"/>
  <c r="AT820" i="25"/>
  <c r="AL820" i="25"/>
  <c r="AD820" i="25"/>
  <c r="V820" i="25"/>
  <c r="N820" i="25"/>
  <c r="AT819" i="25"/>
  <c r="AL819" i="25"/>
  <c r="AD819" i="25"/>
  <c r="V819" i="25"/>
  <c r="N819" i="25"/>
  <c r="AT818" i="25"/>
  <c r="AL818" i="25"/>
  <c r="AD818" i="25"/>
  <c r="V818" i="25"/>
  <c r="N818" i="25"/>
  <c r="AT817" i="25"/>
  <c r="AL817" i="25"/>
  <c r="AD817" i="25"/>
  <c r="V817" i="25"/>
  <c r="N817" i="25"/>
  <c r="AT816" i="25"/>
  <c r="AL816" i="25"/>
  <c r="AD816" i="25"/>
  <c r="V816" i="25"/>
  <c r="N816" i="25"/>
  <c r="AT815" i="25"/>
  <c r="AL815" i="25"/>
  <c r="AD815" i="25"/>
  <c r="V815" i="25"/>
  <c r="N815" i="25"/>
  <c r="AT814" i="25"/>
  <c r="AL814" i="25"/>
  <c r="AD814" i="25"/>
  <c r="V814" i="25"/>
  <c r="N814" i="25"/>
  <c r="AT813" i="25"/>
  <c r="AL813" i="25"/>
  <c r="AD813" i="25"/>
  <c r="V813" i="25"/>
  <c r="N813" i="25"/>
  <c r="AT812" i="25"/>
  <c r="AL812" i="25"/>
  <c r="AD812" i="25"/>
  <c r="V812" i="25"/>
  <c r="N812" i="25"/>
  <c r="AT811" i="25"/>
  <c r="AL811" i="25"/>
  <c r="AD811" i="25"/>
  <c r="V811" i="25"/>
  <c r="N811" i="25"/>
  <c r="AQ810" i="25"/>
  <c r="AT810" i="25" s="1"/>
  <c r="AT821" i="25" s="1"/>
  <c r="AL810" i="25"/>
  <c r="AL821" i="25" s="1"/>
  <c r="AI810" i="25"/>
  <c r="AA810" i="25"/>
  <c r="AD810" i="25" s="1"/>
  <c r="AD821" i="25" s="1"/>
  <c r="V810" i="25"/>
  <c r="S810" i="25"/>
  <c r="K810" i="25"/>
  <c r="N810" i="25" s="1"/>
  <c r="N821" i="25" s="1"/>
  <c r="AT808" i="25"/>
  <c r="AL808" i="25"/>
  <c r="AD808" i="25"/>
  <c r="V808" i="25"/>
  <c r="N808" i="25"/>
  <c r="AT807" i="25"/>
  <c r="AL807" i="25"/>
  <c r="AD807" i="25"/>
  <c r="V807" i="25"/>
  <c r="N807" i="25"/>
  <c r="AT806" i="25"/>
  <c r="AL806" i="25"/>
  <c r="AD806" i="25"/>
  <c r="V806" i="25"/>
  <c r="N806" i="25"/>
  <c r="AT805" i="25"/>
  <c r="AL805" i="25"/>
  <c r="AD805" i="25"/>
  <c r="V805" i="25"/>
  <c r="N805" i="25"/>
  <c r="AW803" i="25" s="1"/>
  <c r="AT804" i="25"/>
  <c r="AL804" i="25"/>
  <c r="AD804" i="25"/>
  <c r="V804" i="25"/>
  <c r="N804" i="25"/>
  <c r="AT803" i="25"/>
  <c r="AQ809" i="25" s="1"/>
  <c r="AT809" i="25" s="1"/>
  <c r="AL803" i="25"/>
  <c r="AI809" i="25" s="1"/>
  <c r="AL809" i="25" s="1"/>
  <c r="AD803" i="25"/>
  <c r="AA809" i="25" s="1"/>
  <c r="AD809" i="25" s="1"/>
  <c r="V803" i="25"/>
  <c r="S809" i="25" s="1"/>
  <c r="V809" i="25" s="1"/>
  <c r="N803" i="25"/>
  <c r="K809" i="25" s="1"/>
  <c r="N809" i="25" s="1"/>
  <c r="AT801" i="25"/>
  <c r="AL801" i="25"/>
  <c r="AD801" i="25"/>
  <c r="V801" i="25"/>
  <c r="N801" i="25"/>
  <c r="AT800" i="25"/>
  <c r="AL800" i="25"/>
  <c r="AD800" i="25"/>
  <c r="V800" i="25"/>
  <c r="N800" i="25"/>
  <c r="AT799" i="25"/>
  <c r="AL799" i="25"/>
  <c r="AD799" i="25"/>
  <c r="V799" i="25"/>
  <c r="N799" i="25"/>
  <c r="AT798" i="25"/>
  <c r="AL798" i="25"/>
  <c r="AD798" i="25"/>
  <c r="V798" i="25"/>
  <c r="N798" i="25"/>
  <c r="AT797" i="25"/>
  <c r="AL797" i="25"/>
  <c r="AD797" i="25"/>
  <c r="V797" i="25"/>
  <c r="N797" i="25"/>
  <c r="AT796" i="25"/>
  <c r="AL796" i="25"/>
  <c r="AD796" i="25"/>
  <c r="V796" i="25"/>
  <c r="N796" i="25"/>
  <c r="AT795" i="25"/>
  <c r="AL795" i="25"/>
  <c r="AD795" i="25"/>
  <c r="V795" i="25"/>
  <c r="N795" i="25"/>
  <c r="AT794" i="25"/>
  <c r="AL794" i="25"/>
  <c r="AD794" i="25"/>
  <c r="V794" i="25"/>
  <c r="N794" i="25"/>
  <c r="AT793" i="25"/>
  <c r="AL793" i="25"/>
  <c r="AD793" i="25"/>
  <c r="V793" i="25"/>
  <c r="N793" i="25"/>
  <c r="AT792" i="25"/>
  <c r="AL792" i="25"/>
  <c r="AD792" i="25"/>
  <c r="V792" i="25"/>
  <c r="N792" i="25"/>
  <c r="AT791" i="25"/>
  <c r="AT802" i="25" s="1"/>
  <c r="AQ791" i="25"/>
  <c r="AI791" i="25"/>
  <c r="AL791" i="25" s="1"/>
  <c r="AL802" i="25" s="1"/>
  <c r="AD791" i="25"/>
  <c r="AD802" i="25" s="1"/>
  <c r="BB784" i="25" s="1"/>
  <c r="AA791" i="25"/>
  <c r="S791" i="25"/>
  <c r="V791" i="25" s="1"/>
  <c r="V802" i="25" s="1"/>
  <c r="K791" i="25"/>
  <c r="N791" i="25" s="1"/>
  <c r="N802" i="25" s="1"/>
  <c r="AT789" i="25"/>
  <c r="AL789" i="25"/>
  <c r="AD789" i="25"/>
  <c r="V789" i="25"/>
  <c r="N789" i="25"/>
  <c r="AT788" i="25"/>
  <c r="AL788" i="25"/>
  <c r="AD788" i="25"/>
  <c r="V788" i="25"/>
  <c r="N788" i="25"/>
  <c r="AY784" i="25" s="1"/>
  <c r="AT787" i="25"/>
  <c r="AL787" i="25"/>
  <c r="AD787" i="25"/>
  <c r="AX784" i="25" s="1"/>
  <c r="V787" i="25"/>
  <c r="N787" i="25"/>
  <c r="AT786" i="25"/>
  <c r="AL786" i="25"/>
  <c r="AD786" i="25"/>
  <c r="V786" i="25"/>
  <c r="N786" i="25"/>
  <c r="AT785" i="25"/>
  <c r="AL785" i="25"/>
  <c r="AD785" i="25"/>
  <c r="V785" i="25"/>
  <c r="N785" i="25"/>
  <c r="AT784" i="25"/>
  <c r="AQ790" i="25" s="1"/>
  <c r="AT790" i="25" s="1"/>
  <c r="AL784" i="25"/>
  <c r="AI790" i="25" s="1"/>
  <c r="AL790" i="25" s="1"/>
  <c r="AD784" i="25"/>
  <c r="AA790" i="25" s="1"/>
  <c r="AD790" i="25" s="1"/>
  <c r="V784" i="25"/>
  <c r="S790" i="25" s="1"/>
  <c r="V790" i="25" s="1"/>
  <c r="N784" i="25"/>
  <c r="K790" i="25" s="1"/>
  <c r="N790" i="25" s="1"/>
  <c r="AT782" i="25"/>
  <c r="AL782" i="25"/>
  <c r="AD782" i="25"/>
  <c r="V782" i="25"/>
  <c r="N782" i="25"/>
  <c r="AT781" i="25"/>
  <c r="AL781" i="25"/>
  <c r="AD781" i="25"/>
  <c r="V781" i="25"/>
  <c r="N781" i="25"/>
  <c r="AT780" i="25"/>
  <c r="AL780" i="25"/>
  <c r="AD780" i="25"/>
  <c r="V780" i="25"/>
  <c r="N780" i="25"/>
  <c r="AT779" i="25"/>
  <c r="AL779" i="25"/>
  <c r="AD779" i="25"/>
  <c r="V779" i="25"/>
  <c r="N779" i="25"/>
  <c r="AT778" i="25"/>
  <c r="AL778" i="25"/>
  <c r="AD778" i="25"/>
  <c r="V778" i="25"/>
  <c r="N778" i="25"/>
  <c r="AT777" i="25"/>
  <c r="AL777" i="25"/>
  <c r="AD777" i="25"/>
  <c r="V777" i="25"/>
  <c r="N777" i="25"/>
  <c r="AT776" i="25"/>
  <c r="AL776" i="25"/>
  <c r="AD776" i="25"/>
  <c r="V776" i="25"/>
  <c r="N776" i="25"/>
  <c r="AT775" i="25"/>
  <c r="AL775" i="25"/>
  <c r="AD775" i="25"/>
  <c r="V775" i="25"/>
  <c r="N775" i="25"/>
  <c r="AT774" i="25"/>
  <c r="AL774" i="25"/>
  <c r="AD774" i="25"/>
  <c r="V774" i="25"/>
  <c r="N774" i="25"/>
  <c r="AT773" i="25"/>
  <c r="AL773" i="25"/>
  <c r="AD773" i="25"/>
  <c r="V773" i="25"/>
  <c r="N773" i="25"/>
  <c r="AQ772" i="25"/>
  <c r="AT772" i="25" s="1"/>
  <c r="AT783" i="25" s="1"/>
  <c r="AT770" i="25"/>
  <c r="AL770" i="25"/>
  <c r="AD770" i="25"/>
  <c r="V770" i="25"/>
  <c r="N770" i="25"/>
  <c r="AT766" i="25"/>
  <c r="AT765" i="25"/>
  <c r="AL765" i="25"/>
  <c r="AD765" i="25"/>
  <c r="V765" i="25"/>
  <c r="N765" i="25"/>
  <c r="AT763" i="25"/>
  <c r="AL763" i="25"/>
  <c r="AD763" i="25"/>
  <c r="V763" i="25"/>
  <c r="N763" i="25"/>
  <c r="AT762" i="25"/>
  <c r="AL762" i="25"/>
  <c r="AD762" i="25"/>
  <c r="V762" i="25"/>
  <c r="N762" i="25"/>
  <c r="AT761" i="25"/>
  <c r="AL761" i="25"/>
  <c r="AD761" i="25"/>
  <c r="V761" i="25"/>
  <c r="N761" i="25"/>
  <c r="AT760" i="25"/>
  <c r="AL760" i="25"/>
  <c r="AD760" i="25"/>
  <c r="V760" i="25"/>
  <c r="N760" i="25"/>
  <c r="AT759" i="25"/>
  <c r="AL759" i="25"/>
  <c r="AD759" i="25"/>
  <c r="V759" i="25"/>
  <c r="N759" i="25"/>
  <c r="AT758" i="25"/>
  <c r="AL758" i="25"/>
  <c r="AD758" i="25"/>
  <c r="V758" i="25"/>
  <c r="N758" i="25"/>
  <c r="AT757" i="25"/>
  <c r="AL757" i="25"/>
  <c r="AD757" i="25"/>
  <c r="V757" i="25"/>
  <c r="N757" i="25"/>
  <c r="AT756" i="25"/>
  <c r="AL756" i="25"/>
  <c r="AD756" i="25"/>
  <c r="V756" i="25"/>
  <c r="N756" i="25"/>
  <c r="AT755" i="25"/>
  <c r="AL755" i="25"/>
  <c r="AD755" i="25"/>
  <c r="V755" i="25"/>
  <c r="N755" i="25"/>
  <c r="AT754" i="25"/>
  <c r="AL754" i="25"/>
  <c r="AD754" i="25"/>
  <c r="V754" i="25"/>
  <c r="N754" i="25"/>
  <c r="AT753" i="25"/>
  <c r="AT764" i="25" s="1"/>
  <c r="AQ753" i="25"/>
  <c r="AI753" i="25"/>
  <c r="AL753" i="25" s="1"/>
  <c r="AL764" i="25" s="1"/>
  <c r="AA753" i="25"/>
  <c r="AD753" i="25" s="1"/>
  <c r="AD764" i="25" s="1"/>
  <c r="BB746" i="25" s="1"/>
  <c r="S753" i="25"/>
  <c r="V753" i="25" s="1"/>
  <c r="V764" i="25" s="1"/>
  <c r="K753" i="25"/>
  <c r="N753" i="25" s="1"/>
  <c r="N764" i="25" s="1"/>
  <c r="AT751" i="25"/>
  <c r="AL751" i="25"/>
  <c r="AD751" i="25"/>
  <c r="V751" i="25"/>
  <c r="N751" i="25"/>
  <c r="AT750" i="25"/>
  <c r="AL750" i="25"/>
  <c r="AD750" i="25"/>
  <c r="V750" i="25"/>
  <c r="N750" i="25"/>
  <c r="AT749" i="25"/>
  <c r="AL749" i="25"/>
  <c r="AD749" i="25"/>
  <c r="AX746" i="25" s="1"/>
  <c r="V749" i="25"/>
  <c r="N749" i="25"/>
  <c r="AT748" i="25"/>
  <c r="AL748" i="25"/>
  <c r="AD748" i="25"/>
  <c r="V748" i="25"/>
  <c r="N748" i="25"/>
  <c r="AT747" i="25"/>
  <c r="AL747" i="25"/>
  <c r="AD747" i="25"/>
  <c r="V747" i="25"/>
  <c r="N747" i="25"/>
  <c r="AV746" i="25" s="1"/>
  <c r="AT746" i="25"/>
  <c r="AQ752" i="25" s="1"/>
  <c r="AT752" i="25" s="1"/>
  <c r="AL746" i="25"/>
  <c r="AI752" i="25" s="1"/>
  <c r="AL752" i="25" s="1"/>
  <c r="AD746" i="25"/>
  <c r="AA752" i="25" s="1"/>
  <c r="AD752" i="25" s="1"/>
  <c r="V746" i="25"/>
  <c r="S752" i="25" s="1"/>
  <c r="V752" i="25" s="1"/>
  <c r="N746" i="25"/>
  <c r="K752" i="25" s="1"/>
  <c r="N752" i="25" s="1"/>
  <c r="AT744" i="25"/>
  <c r="AL744" i="25"/>
  <c r="AD744" i="25"/>
  <c r="V744" i="25"/>
  <c r="N744" i="25"/>
  <c r="AT743" i="25"/>
  <c r="AL743" i="25"/>
  <c r="AD743" i="25"/>
  <c r="V743" i="25"/>
  <c r="N743" i="25"/>
  <c r="AT742" i="25"/>
  <c r="AL742" i="25"/>
  <c r="AD742" i="25"/>
  <c r="V742" i="25"/>
  <c r="N742" i="25"/>
  <c r="AT741" i="25"/>
  <c r="AL741" i="25"/>
  <c r="AD741" i="25"/>
  <c r="V741" i="25"/>
  <c r="N741" i="25"/>
  <c r="AT740" i="25"/>
  <c r="AL740" i="25"/>
  <c r="AD740" i="25"/>
  <c r="V740" i="25"/>
  <c r="N740" i="25"/>
  <c r="AT739" i="25"/>
  <c r="AL739" i="25"/>
  <c r="AD739" i="25"/>
  <c r="V739" i="25"/>
  <c r="N739" i="25"/>
  <c r="AT738" i="25"/>
  <c r="AL738" i="25"/>
  <c r="AD738" i="25"/>
  <c r="V738" i="25"/>
  <c r="N738" i="25"/>
  <c r="AT737" i="25"/>
  <c r="AL737" i="25"/>
  <c r="AD737" i="25"/>
  <c r="V737" i="25"/>
  <c r="N737" i="25"/>
  <c r="AT736" i="25"/>
  <c r="AL736" i="25"/>
  <c r="AD736" i="25"/>
  <c r="V736" i="25"/>
  <c r="N736" i="25"/>
  <c r="AT735" i="25"/>
  <c r="AL735" i="25"/>
  <c r="AD735" i="25"/>
  <c r="V735" i="25"/>
  <c r="N735" i="25"/>
  <c r="AT734" i="25"/>
  <c r="AT745" i="25" s="1"/>
  <c r="AQ734" i="25"/>
  <c r="AI734" i="25"/>
  <c r="AL734" i="25" s="1"/>
  <c r="AL745" i="25" s="1"/>
  <c r="AA734" i="25"/>
  <c r="AD734" i="25" s="1"/>
  <c r="AD745" i="25" s="1"/>
  <c r="S734" i="25"/>
  <c r="V734" i="25" s="1"/>
  <c r="V745" i="25" s="1"/>
  <c r="N734" i="25"/>
  <c r="N745" i="25" s="1"/>
  <c r="K734" i="25"/>
  <c r="AT732" i="25"/>
  <c r="AL732" i="25"/>
  <c r="AD732" i="25"/>
  <c r="V732" i="25"/>
  <c r="N732" i="25"/>
  <c r="AT731" i="25"/>
  <c r="AL731" i="25"/>
  <c r="AD731" i="25"/>
  <c r="V731" i="25"/>
  <c r="N731" i="25"/>
  <c r="AT730" i="25"/>
  <c r="AL730" i="25"/>
  <c r="AD730" i="25"/>
  <c r="AX727" i="25" s="1"/>
  <c r="V730" i="25"/>
  <c r="N730" i="25"/>
  <c r="AT729" i="25"/>
  <c r="AL729" i="25"/>
  <c r="AD729" i="25"/>
  <c r="V729" i="25"/>
  <c r="N729" i="25"/>
  <c r="AT728" i="25"/>
  <c r="AL728" i="25"/>
  <c r="AD728" i="25"/>
  <c r="V728" i="25"/>
  <c r="N728" i="25"/>
  <c r="AT727" i="25"/>
  <c r="AQ733" i="25" s="1"/>
  <c r="AT733" i="25" s="1"/>
  <c r="AL727" i="25"/>
  <c r="AI733" i="25" s="1"/>
  <c r="AL733" i="25" s="1"/>
  <c r="AD727" i="25"/>
  <c r="AA733" i="25" s="1"/>
  <c r="AD733" i="25" s="1"/>
  <c r="V727" i="25"/>
  <c r="S733" i="25" s="1"/>
  <c r="V733" i="25" s="1"/>
  <c r="N727" i="25"/>
  <c r="K733" i="25" s="1"/>
  <c r="N733" i="25" s="1"/>
  <c r="AT725" i="25"/>
  <c r="AL725" i="25"/>
  <c r="AD725" i="25"/>
  <c r="V725" i="25"/>
  <c r="N725" i="25"/>
  <c r="AT724" i="25"/>
  <c r="AL724" i="25"/>
  <c r="AD724" i="25"/>
  <c r="V724" i="25"/>
  <c r="N724" i="25"/>
  <c r="AT723" i="25"/>
  <c r="AL723" i="25"/>
  <c r="AD723" i="25"/>
  <c r="V723" i="25"/>
  <c r="N723" i="25"/>
  <c r="AT722" i="25"/>
  <c r="AL722" i="25"/>
  <c r="AD722" i="25"/>
  <c r="V722" i="25"/>
  <c r="N722" i="25"/>
  <c r="AT721" i="25"/>
  <c r="AL721" i="25"/>
  <c r="AD721" i="25"/>
  <c r="V721" i="25"/>
  <c r="N721" i="25"/>
  <c r="AT720" i="25"/>
  <c r="AL720" i="25"/>
  <c r="AD720" i="25"/>
  <c r="V720" i="25"/>
  <c r="N720" i="25"/>
  <c r="AT719" i="25"/>
  <c r="AL719" i="25"/>
  <c r="AD719" i="25"/>
  <c r="V719" i="25"/>
  <c r="N719" i="25"/>
  <c r="AT718" i="25"/>
  <c r="AL718" i="25"/>
  <c r="AD718" i="25"/>
  <c r="V718" i="25"/>
  <c r="N718" i="25"/>
  <c r="AT717" i="25"/>
  <c r="AL717" i="25"/>
  <c r="AD717" i="25"/>
  <c r="V717" i="25"/>
  <c r="N717" i="25"/>
  <c r="AT716" i="25"/>
  <c r="AL716" i="25"/>
  <c r="AD716" i="25"/>
  <c r="V716" i="25"/>
  <c r="N716" i="25"/>
  <c r="AT715" i="25"/>
  <c r="AT726" i="25" s="1"/>
  <c r="AQ715" i="25"/>
  <c r="AI715" i="25"/>
  <c r="AL715" i="25" s="1"/>
  <c r="AL726" i="25" s="1"/>
  <c r="AA715" i="25"/>
  <c r="AD715" i="25" s="1"/>
  <c r="AD726" i="25" s="1"/>
  <c r="BB708" i="25" s="1"/>
  <c r="S715" i="25"/>
  <c r="V715" i="25" s="1"/>
  <c r="V726" i="25" s="1"/>
  <c r="N715" i="25"/>
  <c r="N726" i="25" s="1"/>
  <c r="K715" i="25"/>
  <c r="AQ714" i="25"/>
  <c r="AT714" i="25" s="1"/>
  <c r="K714" i="25"/>
  <c r="N714" i="25" s="1"/>
  <c r="AT713" i="25"/>
  <c r="AL713" i="25"/>
  <c r="AD713" i="25"/>
  <c r="V713" i="25"/>
  <c r="N713" i="25"/>
  <c r="AT712" i="25"/>
  <c r="AL712" i="25"/>
  <c r="AD712" i="25"/>
  <c r="V712" i="25"/>
  <c r="N712" i="25"/>
  <c r="AT711" i="25"/>
  <c r="AL711" i="25"/>
  <c r="AD711" i="25"/>
  <c r="V711" i="25"/>
  <c r="N711" i="25"/>
  <c r="AT710" i="25"/>
  <c r="AL710" i="25"/>
  <c r="AD710" i="25"/>
  <c r="V710" i="25"/>
  <c r="N710" i="25"/>
  <c r="AT709" i="25"/>
  <c r="AL709" i="25"/>
  <c r="AD709" i="25"/>
  <c r="AV708" i="25" s="1"/>
  <c r="V709" i="25"/>
  <c r="N709" i="25"/>
  <c r="AT708" i="25"/>
  <c r="AL708" i="25"/>
  <c r="AI714" i="25" s="1"/>
  <c r="AL714" i="25" s="1"/>
  <c r="AD708" i="25"/>
  <c r="AA714" i="25" s="1"/>
  <c r="AD714" i="25" s="1"/>
  <c r="V708" i="25"/>
  <c r="S714" i="25" s="1"/>
  <c r="V714" i="25" s="1"/>
  <c r="N708" i="25"/>
  <c r="AT706" i="25"/>
  <c r="AL706" i="25"/>
  <c r="AD706" i="25"/>
  <c r="V706" i="25"/>
  <c r="N706" i="25"/>
  <c r="AT705" i="25"/>
  <c r="AL705" i="25"/>
  <c r="AD705" i="25"/>
  <c r="V705" i="25"/>
  <c r="N705" i="25"/>
  <c r="AT704" i="25"/>
  <c r="AL704" i="25"/>
  <c r="AD704" i="25"/>
  <c r="V704" i="25"/>
  <c r="N704" i="25"/>
  <c r="AT703" i="25"/>
  <c r="AL703" i="25"/>
  <c r="AD703" i="25"/>
  <c r="V703" i="25"/>
  <c r="N703" i="25"/>
  <c r="AT702" i="25"/>
  <c r="AL702" i="25"/>
  <c r="AD702" i="25"/>
  <c r="V702" i="25"/>
  <c r="N702" i="25"/>
  <c r="AT701" i="25"/>
  <c r="AL701" i="25"/>
  <c r="AD701" i="25"/>
  <c r="V701" i="25"/>
  <c r="N701" i="25"/>
  <c r="AT700" i="25"/>
  <c r="AL700" i="25"/>
  <c r="AD700" i="25"/>
  <c r="V700" i="25"/>
  <c r="N700" i="25"/>
  <c r="AT699" i="25"/>
  <c r="AL699" i="25"/>
  <c r="AD699" i="25"/>
  <c r="V699" i="25"/>
  <c r="N699" i="25"/>
  <c r="AT698" i="25"/>
  <c r="AL698" i="25"/>
  <c r="AD698" i="25"/>
  <c r="V698" i="25"/>
  <c r="N698" i="25"/>
  <c r="AT697" i="25"/>
  <c r="AL697" i="25"/>
  <c r="AD697" i="25"/>
  <c r="V697" i="25"/>
  <c r="N697" i="25"/>
  <c r="AT694" i="25"/>
  <c r="AL694" i="25"/>
  <c r="AD694" i="25"/>
  <c r="V694" i="25"/>
  <c r="N694" i="25"/>
  <c r="N692" i="25"/>
  <c r="AT689" i="25"/>
  <c r="AL689" i="25"/>
  <c r="AI695" i="25" s="1"/>
  <c r="AL695" i="25" s="1"/>
  <c r="AD689" i="25"/>
  <c r="V689" i="25"/>
  <c r="N689" i="25"/>
  <c r="AT687" i="25"/>
  <c r="AL687" i="25"/>
  <c r="AD687" i="25"/>
  <c r="V687" i="25"/>
  <c r="N687" i="25"/>
  <c r="AT686" i="25"/>
  <c r="AL686" i="25"/>
  <c r="AD686" i="25"/>
  <c r="V686" i="25"/>
  <c r="N686" i="25"/>
  <c r="AT685" i="25"/>
  <c r="AL685" i="25"/>
  <c r="AD685" i="25"/>
  <c r="V685" i="25"/>
  <c r="N685" i="25"/>
  <c r="AT684" i="25"/>
  <c r="AL684" i="25"/>
  <c r="AD684" i="25"/>
  <c r="V684" i="25"/>
  <c r="N684" i="25"/>
  <c r="AT683" i="25"/>
  <c r="AL683" i="25"/>
  <c r="AD683" i="25"/>
  <c r="V683" i="25"/>
  <c r="N683" i="25"/>
  <c r="AT682" i="25"/>
  <c r="AL682" i="25"/>
  <c r="AD682" i="25"/>
  <c r="V682" i="25"/>
  <c r="N682" i="25"/>
  <c r="AT681" i="25"/>
  <c r="AL681" i="25"/>
  <c r="AD681" i="25"/>
  <c r="V681" i="25"/>
  <c r="N681" i="25"/>
  <c r="AT680" i="25"/>
  <c r="AL680" i="25"/>
  <c r="AD680" i="25"/>
  <c r="V680" i="25"/>
  <c r="N680" i="25"/>
  <c r="AT679" i="25"/>
  <c r="AL679" i="25"/>
  <c r="AD679" i="25"/>
  <c r="V679" i="25"/>
  <c r="N679" i="25"/>
  <c r="AT678" i="25"/>
  <c r="AL678" i="25"/>
  <c r="AD678" i="25"/>
  <c r="V678" i="25"/>
  <c r="N678" i="25"/>
  <c r="AQ677" i="25"/>
  <c r="AT677" i="25" s="1"/>
  <c r="AT688" i="25" s="1"/>
  <c r="AI677" i="25"/>
  <c r="AL677" i="25" s="1"/>
  <c r="AL688" i="25" s="1"/>
  <c r="AD677" i="25"/>
  <c r="AD688" i="25" s="1"/>
  <c r="AA677" i="25"/>
  <c r="S677" i="25"/>
  <c r="V677" i="25" s="1"/>
  <c r="V688" i="25" s="1"/>
  <c r="N677" i="25"/>
  <c r="N688" i="25" s="1"/>
  <c r="K677" i="25"/>
  <c r="AT675" i="25"/>
  <c r="AL675" i="25"/>
  <c r="AD675" i="25"/>
  <c r="V675" i="25"/>
  <c r="N675" i="25"/>
  <c r="AT674" i="25"/>
  <c r="AL674" i="25"/>
  <c r="AD674" i="25"/>
  <c r="V674" i="25"/>
  <c r="N674" i="25"/>
  <c r="AT673" i="25"/>
  <c r="AL673" i="25"/>
  <c r="AD673" i="25"/>
  <c r="V673" i="25"/>
  <c r="N673" i="25"/>
  <c r="AT672" i="25"/>
  <c r="AL672" i="25"/>
  <c r="AD672" i="25"/>
  <c r="V672" i="25"/>
  <c r="N672" i="25"/>
  <c r="AT671" i="25"/>
  <c r="AL671" i="25"/>
  <c r="AD671" i="25"/>
  <c r="AV670" i="25" s="1"/>
  <c r="V671" i="25"/>
  <c r="N671" i="25"/>
  <c r="AT670" i="25"/>
  <c r="AQ676" i="25" s="1"/>
  <c r="AT676" i="25" s="1"/>
  <c r="AL670" i="25"/>
  <c r="AI676" i="25" s="1"/>
  <c r="AL676" i="25" s="1"/>
  <c r="AD670" i="25"/>
  <c r="AA676" i="25" s="1"/>
  <c r="AD676" i="25" s="1"/>
  <c r="V670" i="25"/>
  <c r="S676" i="25" s="1"/>
  <c r="V676" i="25" s="1"/>
  <c r="N670" i="25"/>
  <c r="K676" i="25" s="1"/>
  <c r="N676" i="25" s="1"/>
  <c r="AT668" i="25"/>
  <c r="AL668" i="25"/>
  <c r="AD668" i="25"/>
  <c r="V668" i="25"/>
  <c r="N668" i="25"/>
  <c r="AT667" i="25"/>
  <c r="AL667" i="25"/>
  <c r="AD667" i="25"/>
  <c r="V667" i="25"/>
  <c r="N667" i="25"/>
  <c r="AT666" i="25"/>
  <c r="AL666" i="25"/>
  <c r="AD666" i="25"/>
  <c r="V666" i="25"/>
  <c r="N666" i="25"/>
  <c r="AT665" i="25"/>
  <c r="AL665" i="25"/>
  <c r="AD665" i="25"/>
  <c r="V665" i="25"/>
  <c r="N665" i="25"/>
  <c r="AT664" i="25"/>
  <c r="AL664" i="25"/>
  <c r="AD664" i="25"/>
  <c r="V664" i="25"/>
  <c r="N664" i="25"/>
  <c r="AT663" i="25"/>
  <c r="AL663" i="25"/>
  <c r="AD663" i="25"/>
  <c r="V663" i="25"/>
  <c r="N663" i="25"/>
  <c r="AT662" i="25"/>
  <c r="AL662" i="25"/>
  <c r="AD662" i="25"/>
  <c r="V662" i="25"/>
  <c r="N662" i="25"/>
  <c r="AT661" i="25"/>
  <c r="AL661" i="25"/>
  <c r="AD661" i="25"/>
  <c r="V661" i="25"/>
  <c r="N661" i="25"/>
  <c r="AT660" i="25"/>
  <c r="AL660" i="25"/>
  <c r="AD660" i="25"/>
  <c r="V660" i="25"/>
  <c r="N660" i="25"/>
  <c r="AT659" i="25"/>
  <c r="AL659" i="25"/>
  <c r="AD659" i="25"/>
  <c r="V659" i="25"/>
  <c r="N659" i="25"/>
  <c r="AQ658" i="25"/>
  <c r="AT658" i="25" s="1"/>
  <c r="AT669" i="25" s="1"/>
  <c r="AI658" i="25"/>
  <c r="AL658" i="25" s="1"/>
  <c r="AL669" i="25" s="1"/>
  <c r="AD658" i="25"/>
  <c r="AD669" i="25" s="1"/>
  <c r="AA658" i="25"/>
  <c r="S658" i="25"/>
  <c r="V658" i="25" s="1"/>
  <c r="V669" i="25" s="1"/>
  <c r="N658" i="25"/>
  <c r="N669" i="25" s="1"/>
  <c r="K658" i="25"/>
  <c r="AQ657" i="25"/>
  <c r="AT657" i="25" s="1"/>
  <c r="K657" i="25"/>
  <c r="N657" i="25" s="1"/>
  <c r="AT656" i="25"/>
  <c r="AL656" i="25"/>
  <c r="AD656" i="25"/>
  <c r="V656" i="25"/>
  <c r="N656" i="25"/>
  <c r="AT655" i="25"/>
  <c r="AL655" i="25"/>
  <c r="AD655" i="25"/>
  <c r="V655" i="25"/>
  <c r="N655" i="25"/>
  <c r="AT654" i="25"/>
  <c r="AL654" i="25"/>
  <c r="AD654" i="25"/>
  <c r="AX651" i="25" s="1"/>
  <c r="V654" i="25"/>
  <c r="N654" i="25"/>
  <c r="AT653" i="25"/>
  <c r="AL653" i="25"/>
  <c r="AD653" i="25"/>
  <c r="V653" i="25"/>
  <c r="N653" i="25"/>
  <c r="AT652" i="25"/>
  <c r="AL652" i="25"/>
  <c r="AD652" i="25"/>
  <c r="V652" i="25"/>
  <c r="N652" i="25"/>
  <c r="AT651" i="25"/>
  <c r="AL651" i="25"/>
  <c r="AI657" i="25" s="1"/>
  <c r="AL657" i="25" s="1"/>
  <c r="AD651" i="25"/>
  <c r="AA657" i="25" s="1"/>
  <c r="AD657" i="25" s="1"/>
  <c r="V651" i="25"/>
  <c r="S657" i="25" s="1"/>
  <c r="V657" i="25" s="1"/>
  <c r="N651" i="25"/>
  <c r="AT649" i="25"/>
  <c r="AL649" i="25"/>
  <c r="AD649" i="25"/>
  <c r="V649" i="25"/>
  <c r="N649" i="25"/>
  <c r="AT648" i="25"/>
  <c r="AL648" i="25"/>
  <c r="AD648" i="25"/>
  <c r="V648" i="25"/>
  <c r="N648" i="25"/>
  <c r="AT647" i="25"/>
  <c r="AL647" i="25"/>
  <c r="AD647" i="25"/>
  <c r="V647" i="25"/>
  <c r="N647" i="25"/>
  <c r="AT646" i="25"/>
  <c r="AL646" i="25"/>
  <c r="AD646" i="25"/>
  <c r="V646" i="25"/>
  <c r="N646" i="25"/>
  <c r="AT645" i="25"/>
  <c r="AL645" i="25"/>
  <c r="AD645" i="25"/>
  <c r="V645" i="25"/>
  <c r="N645" i="25"/>
  <c r="AT644" i="25"/>
  <c r="AL644" i="25"/>
  <c r="AD644" i="25"/>
  <c r="V644" i="25"/>
  <c r="N644" i="25"/>
  <c r="AT643" i="25"/>
  <c r="AL643" i="25"/>
  <c r="AD643" i="25"/>
  <c r="V643" i="25"/>
  <c r="N643" i="25"/>
  <c r="AT642" i="25"/>
  <c r="AL642" i="25"/>
  <c r="AD642" i="25"/>
  <c r="V642" i="25"/>
  <c r="N642" i="25"/>
  <c r="AT641" i="25"/>
  <c r="AL641" i="25"/>
  <c r="AD641" i="25"/>
  <c r="V641" i="25"/>
  <c r="N641" i="25"/>
  <c r="AT640" i="25"/>
  <c r="AL640" i="25"/>
  <c r="AD640" i="25"/>
  <c r="V640" i="25"/>
  <c r="N640" i="25"/>
  <c r="AT639" i="25"/>
  <c r="AT650" i="25" s="1"/>
  <c r="AQ639" i="25"/>
  <c r="AI639" i="25"/>
  <c r="AL639" i="25" s="1"/>
  <c r="AL650" i="25" s="1"/>
  <c r="AA639" i="25"/>
  <c r="AD639" i="25" s="1"/>
  <c r="AD650" i="25" s="1"/>
  <c r="BB632" i="25" s="1"/>
  <c r="S639" i="25"/>
  <c r="V639" i="25" s="1"/>
  <c r="V650" i="25" s="1"/>
  <c r="N639" i="25"/>
  <c r="N650" i="25" s="1"/>
  <c r="K639" i="25"/>
  <c r="AT637" i="25"/>
  <c r="AL637" i="25"/>
  <c r="AD637" i="25"/>
  <c r="V637" i="25"/>
  <c r="N637" i="25"/>
  <c r="AT636" i="25"/>
  <c r="AL636" i="25"/>
  <c r="AD636" i="25"/>
  <c r="V636" i="25"/>
  <c r="N636" i="25"/>
  <c r="AT635" i="25"/>
  <c r="AL635" i="25"/>
  <c r="AD635" i="25"/>
  <c r="AX632" i="25" s="1"/>
  <c r="V635" i="25"/>
  <c r="N635" i="25"/>
  <c r="AT634" i="25"/>
  <c r="AL634" i="25"/>
  <c r="AD634" i="25"/>
  <c r="V634" i="25"/>
  <c r="N634" i="25"/>
  <c r="AT633" i="25"/>
  <c r="AL633" i="25"/>
  <c r="AD633" i="25"/>
  <c r="V633" i="25"/>
  <c r="N633" i="25"/>
  <c r="AT632" i="25"/>
  <c r="AQ638" i="25" s="1"/>
  <c r="AT638" i="25" s="1"/>
  <c r="AL632" i="25"/>
  <c r="AI638" i="25" s="1"/>
  <c r="AL638" i="25" s="1"/>
  <c r="AD632" i="25"/>
  <c r="AA638" i="25" s="1"/>
  <c r="AD638" i="25" s="1"/>
  <c r="V632" i="25"/>
  <c r="S638" i="25" s="1"/>
  <c r="V638" i="25" s="1"/>
  <c r="N632" i="25"/>
  <c r="K638" i="25" s="1"/>
  <c r="N638" i="25" s="1"/>
  <c r="AT630" i="25"/>
  <c r="AL630" i="25"/>
  <c r="AD630" i="25"/>
  <c r="V630" i="25"/>
  <c r="N630" i="25"/>
  <c r="AT629" i="25"/>
  <c r="AL629" i="25"/>
  <c r="AD629" i="25"/>
  <c r="V629" i="25"/>
  <c r="N629" i="25"/>
  <c r="AT628" i="25"/>
  <c r="AL628" i="25"/>
  <c r="AD628" i="25"/>
  <c r="V628" i="25"/>
  <c r="N628" i="25"/>
  <c r="AT627" i="25"/>
  <c r="AL627" i="25"/>
  <c r="AD627" i="25"/>
  <c r="V627" i="25"/>
  <c r="N627" i="25"/>
  <c r="AT626" i="25"/>
  <c r="AL626" i="25"/>
  <c r="AD626" i="25"/>
  <c r="V626" i="25"/>
  <c r="N626" i="25"/>
  <c r="AT625" i="25"/>
  <c r="AL625" i="25"/>
  <c r="AD625" i="25"/>
  <c r="V625" i="25"/>
  <c r="N625" i="25"/>
  <c r="AT624" i="25"/>
  <c r="AL624" i="25"/>
  <c r="AD624" i="25"/>
  <c r="V624" i="25"/>
  <c r="N624" i="25"/>
  <c r="AT623" i="25"/>
  <c r="AL623" i="25"/>
  <c r="AD623" i="25"/>
  <c r="V623" i="25"/>
  <c r="N623" i="25"/>
  <c r="AT622" i="25"/>
  <c r="AL622" i="25"/>
  <c r="AD622" i="25"/>
  <c r="V622" i="25"/>
  <c r="N622" i="25"/>
  <c r="AT621" i="25"/>
  <c r="AL621" i="25"/>
  <c r="AD621" i="25"/>
  <c r="V621" i="25"/>
  <c r="N621" i="25"/>
  <c r="AT618" i="25"/>
  <c r="AL618" i="25"/>
  <c r="AD618" i="25"/>
  <c r="V618" i="25"/>
  <c r="N618" i="25"/>
  <c r="V615" i="25"/>
  <c r="AT613" i="25"/>
  <c r="AL613" i="25"/>
  <c r="AD613" i="25"/>
  <c r="V613" i="25"/>
  <c r="N613" i="25"/>
  <c r="AT611" i="25"/>
  <c r="AL611" i="25"/>
  <c r="AD611" i="25"/>
  <c r="V611" i="25"/>
  <c r="N611" i="25"/>
  <c r="AT610" i="25"/>
  <c r="AL610" i="25"/>
  <c r="AD610" i="25"/>
  <c r="V610" i="25"/>
  <c r="N610" i="25"/>
  <c r="AT609" i="25"/>
  <c r="AL609" i="25"/>
  <c r="AD609" i="25"/>
  <c r="V609" i="25"/>
  <c r="N609" i="25"/>
  <c r="AT608" i="25"/>
  <c r="AL608" i="25"/>
  <c r="AD608" i="25"/>
  <c r="V608" i="25"/>
  <c r="N608" i="25"/>
  <c r="AT607" i="25"/>
  <c r="AL607" i="25"/>
  <c r="AD607" i="25"/>
  <c r="V607" i="25"/>
  <c r="N607" i="25"/>
  <c r="AT606" i="25"/>
  <c r="AL606" i="25"/>
  <c r="AD606" i="25"/>
  <c r="V606" i="25"/>
  <c r="N606" i="25"/>
  <c r="AT605" i="25"/>
  <c r="AL605" i="25"/>
  <c r="AD605" i="25"/>
  <c r="V605" i="25"/>
  <c r="N605" i="25"/>
  <c r="AT604" i="25"/>
  <c r="AL604" i="25"/>
  <c r="AD604" i="25"/>
  <c r="V604" i="25"/>
  <c r="N604" i="25"/>
  <c r="AT603" i="25"/>
  <c r="AL603" i="25"/>
  <c r="AD603" i="25"/>
  <c r="V603" i="25"/>
  <c r="N603" i="25"/>
  <c r="AT602" i="25"/>
  <c r="AL602" i="25"/>
  <c r="AD602" i="25"/>
  <c r="V602" i="25"/>
  <c r="N602" i="25"/>
  <c r="AQ601" i="25"/>
  <c r="AT601" i="25" s="1"/>
  <c r="AT612" i="25" s="1"/>
  <c r="AI601" i="25"/>
  <c r="AL601" i="25" s="1"/>
  <c r="AL612" i="25" s="1"/>
  <c r="AA601" i="25"/>
  <c r="AD601" i="25" s="1"/>
  <c r="AD612" i="25" s="1"/>
  <c r="BB594" i="25" s="1"/>
  <c r="S601" i="25"/>
  <c r="V601" i="25" s="1"/>
  <c r="V612" i="25" s="1"/>
  <c r="K601" i="25"/>
  <c r="N601" i="25" s="1"/>
  <c r="N612" i="25" s="1"/>
  <c r="AT599" i="25"/>
  <c r="AL599" i="25"/>
  <c r="AD599" i="25"/>
  <c r="V599" i="25"/>
  <c r="N599" i="25"/>
  <c r="AT598" i="25"/>
  <c r="AL598" i="25"/>
  <c r="AD598" i="25"/>
  <c r="V598" i="25"/>
  <c r="N598" i="25"/>
  <c r="AY594" i="25" s="1"/>
  <c r="AT597" i="25"/>
  <c r="AL597" i="25"/>
  <c r="AD597" i="25"/>
  <c r="V597" i="25"/>
  <c r="N597" i="25"/>
  <c r="AT596" i="25"/>
  <c r="AL596" i="25"/>
  <c r="AD596" i="25"/>
  <c r="AW594" i="25" s="1"/>
  <c r="V596" i="25"/>
  <c r="N596" i="25"/>
  <c r="AT595" i="25"/>
  <c r="AL595" i="25"/>
  <c r="AV594" i="25" s="1"/>
  <c r="AD595" i="25"/>
  <c r="V595" i="25"/>
  <c r="N595" i="25"/>
  <c r="AT594" i="25"/>
  <c r="AQ600" i="25" s="1"/>
  <c r="AT600" i="25" s="1"/>
  <c r="AL594" i="25"/>
  <c r="AI600" i="25" s="1"/>
  <c r="AL600" i="25" s="1"/>
  <c r="AD594" i="25"/>
  <c r="AA600" i="25" s="1"/>
  <c r="AD600" i="25" s="1"/>
  <c r="V594" i="25"/>
  <c r="S600" i="25" s="1"/>
  <c r="V600" i="25" s="1"/>
  <c r="N594" i="25"/>
  <c r="K600" i="25" s="1"/>
  <c r="N600" i="25" s="1"/>
  <c r="BA594" i="25" s="1"/>
  <c r="AT592" i="25"/>
  <c r="AL592" i="25"/>
  <c r="AD592" i="25"/>
  <c r="V592" i="25"/>
  <c r="N592" i="25"/>
  <c r="AT591" i="25"/>
  <c r="AL591" i="25"/>
  <c r="AD591" i="25"/>
  <c r="V591" i="25"/>
  <c r="N591" i="25"/>
  <c r="AT590" i="25"/>
  <c r="AL590" i="25"/>
  <c r="AD590" i="25"/>
  <c r="V590" i="25"/>
  <c r="N590" i="25"/>
  <c r="AT589" i="25"/>
  <c r="AL589" i="25"/>
  <c r="AD589" i="25"/>
  <c r="V589" i="25"/>
  <c r="N589" i="25"/>
  <c r="AT588" i="25"/>
  <c r="AL588" i="25"/>
  <c r="AD588" i="25"/>
  <c r="V588" i="25"/>
  <c r="N588" i="25"/>
  <c r="AT587" i="25"/>
  <c r="AL587" i="25"/>
  <c r="AD587" i="25"/>
  <c r="V587" i="25"/>
  <c r="N587" i="25"/>
  <c r="AT586" i="25"/>
  <c r="AL586" i="25"/>
  <c r="AD586" i="25"/>
  <c r="V586" i="25"/>
  <c r="N586" i="25"/>
  <c r="AT585" i="25"/>
  <c r="AL585" i="25"/>
  <c r="AD585" i="25"/>
  <c r="V585" i="25"/>
  <c r="N585" i="25"/>
  <c r="AT584" i="25"/>
  <c r="AL584" i="25"/>
  <c r="AD584" i="25"/>
  <c r="V584" i="25"/>
  <c r="N584" i="25"/>
  <c r="AT583" i="25"/>
  <c r="AL583" i="25"/>
  <c r="AD583" i="25"/>
  <c r="V583" i="25"/>
  <c r="N583" i="25"/>
  <c r="AQ582" i="25"/>
  <c r="AT582" i="25" s="1"/>
  <c r="AT593" i="25" s="1"/>
  <c r="AI582" i="25"/>
  <c r="AL582" i="25" s="1"/>
  <c r="AL593" i="25" s="1"/>
  <c r="AD582" i="25"/>
  <c r="AD593" i="25" s="1"/>
  <c r="AA582" i="25"/>
  <c r="S582" i="25"/>
  <c r="V582" i="25" s="1"/>
  <c r="V593" i="25" s="1"/>
  <c r="N582" i="25"/>
  <c r="N593" i="25" s="1"/>
  <c r="K582" i="25"/>
  <c r="AT580" i="25"/>
  <c r="AL580" i="25"/>
  <c r="AD580" i="25"/>
  <c r="V580" i="25"/>
  <c r="N580" i="25"/>
  <c r="AT579" i="25"/>
  <c r="AL579" i="25"/>
  <c r="AD579" i="25"/>
  <c r="V579" i="25"/>
  <c r="N579" i="25"/>
  <c r="AY575" i="25" s="1"/>
  <c r="AT578" i="25"/>
  <c r="AL578" i="25"/>
  <c r="AD578" i="25"/>
  <c r="V578" i="25"/>
  <c r="N578" i="25"/>
  <c r="AT577" i="25"/>
  <c r="AL577" i="25"/>
  <c r="AD577" i="25"/>
  <c r="AW575" i="25" s="1"/>
  <c r="V577" i="25"/>
  <c r="N577" i="25"/>
  <c r="AT576" i="25"/>
  <c r="AL576" i="25"/>
  <c r="AD576" i="25"/>
  <c r="AV575" i="25" s="1"/>
  <c r="V576" i="25"/>
  <c r="N576" i="25"/>
  <c r="AT575" i="25"/>
  <c r="AQ581" i="25" s="1"/>
  <c r="AT581" i="25" s="1"/>
  <c r="AL575" i="25"/>
  <c r="AI581" i="25" s="1"/>
  <c r="AL581" i="25" s="1"/>
  <c r="AD575" i="25"/>
  <c r="AA581" i="25" s="1"/>
  <c r="AD581" i="25" s="1"/>
  <c r="V575" i="25"/>
  <c r="S581" i="25" s="1"/>
  <c r="V581" i="25" s="1"/>
  <c r="N575" i="25"/>
  <c r="K581" i="25" s="1"/>
  <c r="N581" i="25" s="1"/>
  <c r="BA575" i="25" s="1"/>
  <c r="AT573" i="25"/>
  <c r="AL573" i="25"/>
  <c r="AD573" i="25"/>
  <c r="V573" i="25"/>
  <c r="N573" i="25"/>
  <c r="AT572" i="25"/>
  <c r="AL572" i="25"/>
  <c r="AD572" i="25"/>
  <c r="V572" i="25"/>
  <c r="N572" i="25"/>
  <c r="AT571" i="25"/>
  <c r="AL571" i="25"/>
  <c r="AD571" i="25"/>
  <c r="V571" i="25"/>
  <c r="N571" i="25"/>
  <c r="AT570" i="25"/>
  <c r="AL570" i="25"/>
  <c r="AD570" i="25"/>
  <c r="V570" i="25"/>
  <c r="N570" i="25"/>
  <c r="AT569" i="25"/>
  <c r="AL569" i="25"/>
  <c r="AD569" i="25"/>
  <c r="V569" i="25"/>
  <c r="N569" i="25"/>
  <c r="AT568" i="25"/>
  <c r="AL568" i="25"/>
  <c r="AD568" i="25"/>
  <c r="V568" i="25"/>
  <c r="N568" i="25"/>
  <c r="AT567" i="25"/>
  <c r="AL567" i="25"/>
  <c r="AD567" i="25"/>
  <c r="V567" i="25"/>
  <c r="N567" i="25"/>
  <c r="AT566" i="25"/>
  <c r="AL566" i="25"/>
  <c r="AD566" i="25"/>
  <c r="V566" i="25"/>
  <c r="N566" i="25"/>
  <c r="AT565" i="25"/>
  <c r="AL565" i="25"/>
  <c r="AD565" i="25"/>
  <c r="V565" i="25"/>
  <c r="N565" i="25"/>
  <c r="AT564" i="25"/>
  <c r="AL564" i="25"/>
  <c r="AD564" i="25"/>
  <c r="V564" i="25"/>
  <c r="N564" i="25"/>
  <c r="AQ563" i="25"/>
  <c r="AT563" i="25" s="1"/>
  <c r="AT574" i="25" s="1"/>
  <c r="AI563" i="25"/>
  <c r="AL563" i="25" s="1"/>
  <c r="AL574" i="25" s="1"/>
  <c r="AA563" i="25"/>
  <c r="AD563" i="25" s="1"/>
  <c r="AD574" i="25" s="1"/>
  <c r="S563" i="25"/>
  <c r="V563" i="25" s="1"/>
  <c r="V574" i="25" s="1"/>
  <c r="K563" i="25"/>
  <c r="N563" i="25" s="1"/>
  <c r="N574" i="25" s="1"/>
  <c r="AT561" i="25"/>
  <c r="AL561" i="25"/>
  <c r="AD561" i="25"/>
  <c r="V561" i="25"/>
  <c r="N561" i="25"/>
  <c r="AT560" i="25"/>
  <c r="AL560" i="25"/>
  <c r="AD560" i="25"/>
  <c r="V560" i="25"/>
  <c r="N560" i="25"/>
  <c r="AT559" i="25"/>
  <c r="AL559" i="25"/>
  <c r="AD559" i="25"/>
  <c r="AX556" i="25" s="1"/>
  <c r="V559" i="25"/>
  <c r="N559" i="25"/>
  <c r="AT558" i="25"/>
  <c r="AL558" i="25"/>
  <c r="AD558" i="25"/>
  <c r="V558" i="25"/>
  <c r="N558" i="25"/>
  <c r="AT557" i="25"/>
  <c r="AL557" i="25"/>
  <c r="AD557" i="25"/>
  <c r="V557" i="25"/>
  <c r="N557" i="25"/>
  <c r="AT556" i="25"/>
  <c r="AQ562" i="25" s="1"/>
  <c r="AT562" i="25" s="1"/>
  <c r="AL556" i="25"/>
  <c r="AI562" i="25" s="1"/>
  <c r="AL562" i="25" s="1"/>
  <c r="AD556" i="25"/>
  <c r="AA562" i="25" s="1"/>
  <c r="AD562" i="25" s="1"/>
  <c r="V556" i="25"/>
  <c r="S562" i="25" s="1"/>
  <c r="V562" i="25" s="1"/>
  <c r="N556" i="25"/>
  <c r="K562" i="25" s="1"/>
  <c r="N562" i="25" s="1"/>
  <c r="AT554" i="25"/>
  <c r="AL554" i="25"/>
  <c r="AD554" i="25"/>
  <c r="V554" i="25"/>
  <c r="N554" i="25"/>
  <c r="AT553" i="25"/>
  <c r="AL553" i="25"/>
  <c r="AD553" i="25"/>
  <c r="V553" i="25"/>
  <c r="N553" i="25"/>
  <c r="AT552" i="25"/>
  <c r="AL552" i="25"/>
  <c r="AD552" i="25"/>
  <c r="V552" i="25"/>
  <c r="N552" i="25"/>
  <c r="AT551" i="25"/>
  <c r="AL551" i="25"/>
  <c r="AD551" i="25"/>
  <c r="V551" i="25"/>
  <c r="N551" i="25"/>
  <c r="AT550" i="25"/>
  <c r="AL550" i="25"/>
  <c r="AD550" i="25"/>
  <c r="V550" i="25"/>
  <c r="N550" i="25"/>
  <c r="AT549" i="25"/>
  <c r="AL549" i="25"/>
  <c r="AD549" i="25"/>
  <c r="V549" i="25"/>
  <c r="N549" i="25"/>
  <c r="AT548" i="25"/>
  <c r="AL548" i="25"/>
  <c r="AD548" i="25"/>
  <c r="V548" i="25"/>
  <c r="N548" i="25"/>
  <c r="AT547" i="25"/>
  <c r="AL547" i="25"/>
  <c r="AD547" i="25"/>
  <c r="V547" i="25"/>
  <c r="N547" i="25"/>
  <c r="AT546" i="25"/>
  <c r="AL546" i="25"/>
  <c r="AD546" i="25"/>
  <c r="V546" i="25"/>
  <c r="N546" i="25"/>
  <c r="AT545" i="25"/>
  <c r="AL545" i="25"/>
  <c r="AD545" i="25"/>
  <c r="V545" i="25"/>
  <c r="N545" i="25"/>
  <c r="AT542" i="25"/>
  <c r="AL542" i="25"/>
  <c r="AD542" i="25"/>
  <c r="V542" i="25"/>
  <c r="N542" i="25"/>
  <c r="N539" i="25"/>
  <c r="AT537" i="25"/>
  <c r="AL537" i="25"/>
  <c r="AD537" i="25"/>
  <c r="AA543" i="25" s="1"/>
  <c r="AD543" i="25" s="1"/>
  <c r="V537" i="25"/>
  <c r="N537" i="25"/>
  <c r="AT535" i="25"/>
  <c r="AL535" i="25"/>
  <c r="AD535" i="25"/>
  <c r="V535" i="25"/>
  <c r="N535" i="25"/>
  <c r="AT534" i="25"/>
  <c r="AL534" i="25"/>
  <c r="AD534" i="25"/>
  <c r="V534" i="25"/>
  <c r="N534" i="25"/>
  <c r="AT533" i="25"/>
  <c r="AL533" i="25"/>
  <c r="AD533" i="25"/>
  <c r="V533" i="25"/>
  <c r="N533" i="25"/>
  <c r="AT532" i="25"/>
  <c r="AL532" i="25"/>
  <c r="AD532" i="25"/>
  <c r="V532" i="25"/>
  <c r="N532" i="25"/>
  <c r="AT531" i="25"/>
  <c r="AL531" i="25"/>
  <c r="AD531" i="25"/>
  <c r="V531" i="25"/>
  <c r="N531" i="25"/>
  <c r="AT530" i="25"/>
  <c r="AL530" i="25"/>
  <c r="AD530" i="25"/>
  <c r="V530" i="25"/>
  <c r="N530" i="25"/>
  <c r="AT529" i="25"/>
  <c r="AL529" i="25"/>
  <c r="AD529" i="25"/>
  <c r="V529" i="25"/>
  <c r="N529" i="25"/>
  <c r="AT528" i="25"/>
  <c r="AL528" i="25"/>
  <c r="AD528" i="25"/>
  <c r="V528" i="25"/>
  <c r="N528" i="25"/>
  <c r="AT527" i="25"/>
  <c r="AL527" i="25"/>
  <c r="AD527" i="25"/>
  <c r="V527" i="25"/>
  <c r="N527" i="25"/>
  <c r="AT526" i="25"/>
  <c r="AL526" i="25"/>
  <c r="AD526" i="25"/>
  <c r="V526" i="25"/>
  <c r="N526" i="25"/>
  <c r="AT525" i="25"/>
  <c r="AT536" i="25" s="1"/>
  <c r="AQ525" i="25"/>
  <c r="AI525" i="25"/>
  <c r="AL525" i="25" s="1"/>
  <c r="AL536" i="25" s="1"/>
  <c r="AD525" i="25"/>
  <c r="AD536" i="25" s="1"/>
  <c r="BB518" i="25" s="1"/>
  <c r="AA525" i="25"/>
  <c r="S525" i="25"/>
  <c r="V525" i="25" s="1"/>
  <c r="V536" i="25" s="1"/>
  <c r="K525" i="25"/>
  <c r="N525" i="25" s="1"/>
  <c r="N536" i="25" s="1"/>
  <c r="AT523" i="25"/>
  <c r="AL523" i="25"/>
  <c r="AD523" i="25"/>
  <c r="V523" i="25"/>
  <c r="N523" i="25"/>
  <c r="AT522" i="25"/>
  <c r="AL522" i="25"/>
  <c r="AD522" i="25"/>
  <c r="V522" i="25"/>
  <c r="N522" i="25"/>
  <c r="AT521" i="25"/>
  <c r="AL521" i="25"/>
  <c r="AD521" i="25"/>
  <c r="V521" i="25"/>
  <c r="N521" i="25"/>
  <c r="AT520" i="25"/>
  <c r="AL520" i="25"/>
  <c r="AD520" i="25"/>
  <c r="V520" i="25"/>
  <c r="N520" i="25"/>
  <c r="AT519" i="25"/>
  <c r="AL519" i="25"/>
  <c r="AD519" i="25"/>
  <c r="V519" i="25"/>
  <c r="N519" i="25"/>
  <c r="AT518" i="25"/>
  <c r="AQ524" i="25" s="1"/>
  <c r="AT524" i="25" s="1"/>
  <c r="AL518" i="25"/>
  <c r="AI524" i="25" s="1"/>
  <c r="AL524" i="25" s="1"/>
  <c r="AD518" i="25"/>
  <c r="AA524" i="25" s="1"/>
  <c r="AD524" i="25" s="1"/>
  <c r="V518" i="25"/>
  <c r="S524" i="25" s="1"/>
  <c r="V524" i="25" s="1"/>
  <c r="N518" i="25"/>
  <c r="K524" i="25" s="1"/>
  <c r="N524" i="25" s="1"/>
  <c r="AT516" i="25"/>
  <c r="AL516" i="25"/>
  <c r="AD516" i="25"/>
  <c r="V516" i="25"/>
  <c r="N516" i="25"/>
  <c r="AT515" i="25"/>
  <c r="AL515" i="25"/>
  <c r="AD515" i="25"/>
  <c r="V515" i="25"/>
  <c r="N515" i="25"/>
  <c r="AT514" i="25"/>
  <c r="AL514" i="25"/>
  <c r="AD514" i="25"/>
  <c r="V514" i="25"/>
  <c r="N514" i="25"/>
  <c r="AT513" i="25"/>
  <c r="AL513" i="25"/>
  <c r="AD513" i="25"/>
  <c r="V513" i="25"/>
  <c r="N513" i="25"/>
  <c r="AT512" i="25"/>
  <c r="AL512" i="25"/>
  <c r="AD512" i="25"/>
  <c r="V512" i="25"/>
  <c r="N512" i="25"/>
  <c r="AT511" i="25"/>
  <c r="AL511" i="25"/>
  <c r="AD511" i="25"/>
  <c r="V511" i="25"/>
  <c r="N511" i="25"/>
  <c r="AT510" i="25"/>
  <c r="AL510" i="25"/>
  <c r="AD510" i="25"/>
  <c r="V510" i="25"/>
  <c r="N510" i="25"/>
  <c r="AT509" i="25"/>
  <c r="AL509" i="25"/>
  <c r="AD509" i="25"/>
  <c r="V509" i="25"/>
  <c r="N509" i="25"/>
  <c r="AT508" i="25"/>
  <c r="AL508" i="25"/>
  <c r="AD508" i="25"/>
  <c r="V508" i="25"/>
  <c r="N508" i="25"/>
  <c r="AT507" i="25"/>
  <c r="AL507" i="25"/>
  <c r="AD507" i="25"/>
  <c r="V507" i="25"/>
  <c r="N507" i="25"/>
  <c r="AT506" i="25"/>
  <c r="AT517" i="25" s="1"/>
  <c r="AQ506" i="25"/>
  <c r="AI506" i="25"/>
  <c r="AL506" i="25" s="1"/>
  <c r="AL517" i="25" s="1"/>
  <c r="AD506" i="25"/>
  <c r="AD517" i="25" s="1"/>
  <c r="BB499" i="25" s="1"/>
  <c r="AA506" i="25"/>
  <c r="S506" i="25"/>
  <c r="V506" i="25" s="1"/>
  <c r="V517" i="25" s="1"/>
  <c r="K506" i="25"/>
  <c r="N506" i="25" s="1"/>
  <c r="N517" i="25" s="1"/>
  <c r="AT504" i="25"/>
  <c r="AL504" i="25"/>
  <c r="AD504" i="25"/>
  <c r="V504" i="25"/>
  <c r="N504" i="25"/>
  <c r="AT503" i="25"/>
  <c r="AL503" i="25"/>
  <c r="AD503" i="25"/>
  <c r="V503" i="25"/>
  <c r="N503" i="25"/>
  <c r="AT502" i="25"/>
  <c r="AL502" i="25"/>
  <c r="AD502" i="25"/>
  <c r="V502" i="25"/>
  <c r="N502" i="25"/>
  <c r="AT501" i="25"/>
  <c r="AL501" i="25"/>
  <c r="AD501" i="25"/>
  <c r="V501" i="25"/>
  <c r="N501" i="25"/>
  <c r="AT500" i="25"/>
  <c r="AL500" i="25"/>
  <c r="AD500" i="25"/>
  <c r="V500" i="25"/>
  <c r="AV499" i="25" s="1"/>
  <c r="N500" i="25"/>
  <c r="AT499" i="25"/>
  <c r="AQ505" i="25" s="1"/>
  <c r="AT505" i="25" s="1"/>
  <c r="AL499" i="25"/>
  <c r="AI505" i="25" s="1"/>
  <c r="AL505" i="25" s="1"/>
  <c r="AD499" i="25"/>
  <c r="AA505" i="25" s="1"/>
  <c r="AD505" i="25" s="1"/>
  <c r="V499" i="25"/>
  <c r="S505" i="25" s="1"/>
  <c r="V505" i="25" s="1"/>
  <c r="N499" i="25"/>
  <c r="K505" i="25" s="1"/>
  <c r="N505" i="25" s="1"/>
  <c r="AT497" i="25"/>
  <c r="AL497" i="25"/>
  <c r="AD497" i="25"/>
  <c r="V497" i="25"/>
  <c r="N497" i="25"/>
  <c r="AT496" i="25"/>
  <c r="AL496" i="25"/>
  <c r="AD496" i="25"/>
  <c r="V496" i="25"/>
  <c r="N496" i="25"/>
  <c r="AT495" i="25"/>
  <c r="AL495" i="25"/>
  <c r="AD495" i="25"/>
  <c r="V495" i="25"/>
  <c r="N495" i="25"/>
  <c r="AT494" i="25"/>
  <c r="AL494" i="25"/>
  <c r="AD494" i="25"/>
  <c r="V494" i="25"/>
  <c r="N494" i="25"/>
  <c r="AT493" i="25"/>
  <c r="AL493" i="25"/>
  <c r="AD493" i="25"/>
  <c r="V493" i="25"/>
  <c r="N493" i="25"/>
  <c r="AT492" i="25"/>
  <c r="AL492" i="25"/>
  <c r="AD492" i="25"/>
  <c r="V492" i="25"/>
  <c r="N492" i="25"/>
  <c r="AT491" i="25"/>
  <c r="AL491" i="25"/>
  <c r="AD491" i="25"/>
  <c r="V491" i="25"/>
  <c r="N491" i="25"/>
  <c r="AT490" i="25"/>
  <c r="AL490" i="25"/>
  <c r="AD490" i="25"/>
  <c r="V490" i="25"/>
  <c r="N490" i="25"/>
  <c r="AT489" i="25"/>
  <c r="AL489" i="25"/>
  <c r="AD489" i="25"/>
  <c r="V489" i="25"/>
  <c r="N489" i="25"/>
  <c r="AT488" i="25"/>
  <c r="AL488" i="25"/>
  <c r="AD488" i="25"/>
  <c r="V488" i="25"/>
  <c r="N488" i="25"/>
  <c r="AT487" i="25"/>
  <c r="AT498" i="25" s="1"/>
  <c r="AQ487" i="25"/>
  <c r="AI487" i="25"/>
  <c r="AL487" i="25" s="1"/>
  <c r="AL498" i="25" s="1"/>
  <c r="AD487" i="25"/>
  <c r="AD498" i="25" s="1"/>
  <c r="BB480" i="25" s="1"/>
  <c r="AA487" i="25"/>
  <c r="S487" i="25"/>
  <c r="V487" i="25" s="1"/>
  <c r="V498" i="25" s="1"/>
  <c r="K487" i="25"/>
  <c r="N487" i="25" s="1"/>
  <c r="N498" i="25" s="1"/>
  <c r="AT485" i="25"/>
  <c r="AL485" i="25"/>
  <c r="AD485" i="25"/>
  <c r="V485" i="25"/>
  <c r="N485" i="25"/>
  <c r="AT484" i="25"/>
  <c r="AL484" i="25"/>
  <c r="AD484" i="25"/>
  <c r="V484" i="25"/>
  <c r="N484" i="25"/>
  <c r="AT483" i="25"/>
  <c r="AL483" i="25"/>
  <c r="AD483" i="25"/>
  <c r="V483" i="25"/>
  <c r="N483" i="25"/>
  <c r="AT482" i="25"/>
  <c r="AL482" i="25"/>
  <c r="AD482" i="25"/>
  <c r="V482" i="25"/>
  <c r="N482" i="25"/>
  <c r="AT481" i="25"/>
  <c r="AL481" i="25"/>
  <c r="AD481" i="25"/>
  <c r="V481" i="25"/>
  <c r="N481" i="25"/>
  <c r="AT480" i="25"/>
  <c r="AQ486" i="25" s="1"/>
  <c r="AT486" i="25" s="1"/>
  <c r="AL480" i="25"/>
  <c r="AI486" i="25" s="1"/>
  <c r="AL486" i="25" s="1"/>
  <c r="AD480" i="25"/>
  <c r="AA486" i="25" s="1"/>
  <c r="AD486" i="25" s="1"/>
  <c r="V480" i="25"/>
  <c r="S486" i="25" s="1"/>
  <c r="V486" i="25" s="1"/>
  <c r="N480" i="25"/>
  <c r="K486" i="25" s="1"/>
  <c r="N486" i="25" s="1"/>
  <c r="AT478" i="25"/>
  <c r="AL478" i="25"/>
  <c r="AD478" i="25"/>
  <c r="V478" i="25"/>
  <c r="N478" i="25"/>
  <c r="AT477" i="25"/>
  <c r="AL477" i="25"/>
  <c r="AD477" i="25"/>
  <c r="V477" i="25"/>
  <c r="N477" i="25"/>
  <c r="AT476" i="25"/>
  <c r="AL476" i="25"/>
  <c r="AD476" i="25"/>
  <c r="V476" i="25"/>
  <c r="N476" i="25"/>
  <c r="AT475" i="25"/>
  <c r="AL475" i="25"/>
  <c r="AD475" i="25"/>
  <c r="V475" i="25"/>
  <c r="N475" i="25"/>
  <c r="AT474" i="25"/>
  <c r="AL474" i="25"/>
  <c r="AD474" i="25"/>
  <c r="V474" i="25"/>
  <c r="N474" i="25"/>
  <c r="AT473" i="25"/>
  <c r="AL473" i="25"/>
  <c r="AD473" i="25"/>
  <c r="V473" i="25"/>
  <c r="N473" i="25"/>
  <c r="AT472" i="25"/>
  <c r="AL472" i="25"/>
  <c r="AD472" i="25"/>
  <c r="V472" i="25"/>
  <c r="N472" i="25"/>
  <c r="AT471" i="25"/>
  <c r="AL471" i="25"/>
  <c r="AD471" i="25"/>
  <c r="V471" i="25"/>
  <c r="N471" i="25"/>
  <c r="AT470" i="25"/>
  <c r="AL470" i="25"/>
  <c r="AD470" i="25"/>
  <c r="V470" i="25"/>
  <c r="N470" i="25"/>
  <c r="AT469" i="25"/>
  <c r="AL469" i="25"/>
  <c r="AD469" i="25"/>
  <c r="V469" i="25"/>
  <c r="N469" i="25"/>
  <c r="AT466" i="25"/>
  <c r="AL466" i="25"/>
  <c r="AD466" i="25"/>
  <c r="V466" i="25"/>
  <c r="N466" i="25"/>
  <c r="N463" i="25"/>
  <c r="AT461" i="25"/>
  <c r="AL461" i="25"/>
  <c r="AD461" i="25"/>
  <c r="AA467" i="25" s="1"/>
  <c r="AD467" i="25" s="1"/>
  <c r="V461" i="25"/>
  <c r="N461" i="25"/>
  <c r="AT459" i="25"/>
  <c r="AL459" i="25"/>
  <c r="AD459" i="25"/>
  <c r="V459" i="25"/>
  <c r="N459" i="25"/>
  <c r="AT458" i="25"/>
  <c r="AL458" i="25"/>
  <c r="AD458" i="25"/>
  <c r="V458" i="25"/>
  <c r="N458" i="25"/>
  <c r="AT457" i="25"/>
  <c r="AL457" i="25"/>
  <c r="AD457" i="25"/>
  <c r="V457" i="25"/>
  <c r="N457" i="25"/>
  <c r="AT456" i="25"/>
  <c r="AL456" i="25"/>
  <c r="AD456" i="25"/>
  <c r="V456" i="25"/>
  <c r="N456" i="25"/>
  <c r="AT455" i="25"/>
  <c r="AL455" i="25"/>
  <c r="AD455" i="25"/>
  <c r="V455" i="25"/>
  <c r="N455" i="25"/>
  <c r="AT454" i="25"/>
  <c r="AL454" i="25"/>
  <c r="AD454" i="25"/>
  <c r="V454" i="25"/>
  <c r="N454" i="25"/>
  <c r="AT453" i="25"/>
  <c r="AL453" i="25"/>
  <c r="AD453" i="25"/>
  <c r="V453" i="25"/>
  <c r="N453" i="25"/>
  <c r="AT452" i="25"/>
  <c r="AL452" i="25"/>
  <c r="AD452" i="25"/>
  <c r="V452" i="25"/>
  <c r="N452" i="25"/>
  <c r="AT451" i="25"/>
  <c r="AL451" i="25"/>
  <c r="AD451" i="25"/>
  <c r="V451" i="25"/>
  <c r="N451" i="25"/>
  <c r="AT450" i="25"/>
  <c r="AL450" i="25"/>
  <c r="AD450" i="25"/>
  <c r="V450" i="25"/>
  <c r="N450" i="25"/>
  <c r="AT449" i="25"/>
  <c r="AT460" i="25" s="1"/>
  <c r="AQ449" i="25"/>
  <c r="AI449" i="25"/>
  <c r="AL449" i="25" s="1"/>
  <c r="AL460" i="25" s="1"/>
  <c r="AD449" i="25"/>
  <c r="AD460" i="25" s="1"/>
  <c r="BB442" i="25" s="1"/>
  <c r="AA449" i="25"/>
  <c r="S449" i="25"/>
  <c r="V449" i="25" s="1"/>
  <c r="V460" i="25" s="1"/>
  <c r="K449" i="25"/>
  <c r="N449" i="25" s="1"/>
  <c r="N460" i="25" s="1"/>
  <c r="AT447" i="25"/>
  <c r="AL447" i="25"/>
  <c r="AD447" i="25"/>
  <c r="V447" i="25"/>
  <c r="N447" i="25"/>
  <c r="AT446" i="25"/>
  <c r="AL446" i="25"/>
  <c r="AD446" i="25"/>
  <c r="V446" i="25"/>
  <c r="N446" i="25"/>
  <c r="AT445" i="25"/>
  <c r="AL445" i="25"/>
  <c r="AD445" i="25"/>
  <c r="V445" i="25"/>
  <c r="N445" i="25"/>
  <c r="AT444" i="25"/>
  <c r="AL444" i="25"/>
  <c r="AD444" i="25"/>
  <c r="V444" i="25"/>
  <c r="N444" i="25"/>
  <c r="AT443" i="25"/>
  <c r="AL443" i="25"/>
  <c r="AD443" i="25"/>
  <c r="V443" i="25"/>
  <c r="N443" i="25"/>
  <c r="AT442" i="25"/>
  <c r="AQ448" i="25" s="1"/>
  <c r="AT448" i="25" s="1"/>
  <c r="AL442" i="25"/>
  <c r="AI448" i="25" s="1"/>
  <c r="AL448" i="25" s="1"/>
  <c r="AD442" i="25"/>
  <c r="AA448" i="25" s="1"/>
  <c r="AD448" i="25" s="1"/>
  <c r="V442" i="25"/>
  <c r="S448" i="25" s="1"/>
  <c r="V448" i="25" s="1"/>
  <c r="N442" i="25"/>
  <c r="K448" i="25" s="1"/>
  <c r="N448" i="25" s="1"/>
  <c r="AT440" i="25"/>
  <c r="AL440" i="25"/>
  <c r="AD440" i="25"/>
  <c r="V440" i="25"/>
  <c r="N440" i="25"/>
  <c r="AT439" i="25"/>
  <c r="AL439" i="25"/>
  <c r="AD439" i="25"/>
  <c r="V439" i="25"/>
  <c r="N439" i="25"/>
  <c r="AT438" i="25"/>
  <c r="AL438" i="25"/>
  <c r="AD438" i="25"/>
  <c r="V438" i="25"/>
  <c r="N438" i="25"/>
  <c r="AT437" i="25"/>
  <c r="AL437" i="25"/>
  <c r="AD437" i="25"/>
  <c r="V437" i="25"/>
  <c r="N437" i="25"/>
  <c r="AT436" i="25"/>
  <c r="AL436" i="25"/>
  <c r="AD436" i="25"/>
  <c r="V436" i="25"/>
  <c r="N436" i="25"/>
  <c r="AT435" i="25"/>
  <c r="AL435" i="25"/>
  <c r="AD435" i="25"/>
  <c r="V435" i="25"/>
  <c r="N435" i="25"/>
  <c r="AT434" i="25"/>
  <c r="AL434" i="25"/>
  <c r="AD434" i="25"/>
  <c r="V434" i="25"/>
  <c r="N434" i="25"/>
  <c r="AT433" i="25"/>
  <c r="AL433" i="25"/>
  <c r="AD433" i="25"/>
  <c r="V433" i="25"/>
  <c r="N433" i="25"/>
  <c r="AT432" i="25"/>
  <c r="AL432" i="25"/>
  <c r="AD432" i="25"/>
  <c r="V432" i="25"/>
  <c r="N432" i="25"/>
  <c r="AT431" i="25"/>
  <c r="AL431" i="25"/>
  <c r="AD431" i="25"/>
  <c r="V431" i="25"/>
  <c r="N431" i="25"/>
  <c r="AT430" i="25"/>
  <c r="AT441" i="25" s="1"/>
  <c r="AQ430" i="25"/>
  <c r="AI430" i="25"/>
  <c r="AL430" i="25" s="1"/>
  <c r="AL441" i="25" s="1"/>
  <c r="AD430" i="25"/>
  <c r="AD441" i="25" s="1"/>
  <c r="BB423" i="25" s="1"/>
  <c r="AA430" i="25"/>
  <c r="S430" i="25"/>
  <c r="V430" i="25" s="1"/>
  <c r="V441" i="25" s="1"/>
  <c r="K430" i="25"/>
  <c r="N430" i="25" s="1"/>
  <c r="N441" i="25" s="1"/>
  <c r="AT428" i="25"/>
  <c r="AL428" i="25"/>
  <c r="AD428" i="25"/>
  <c r="V428" i="25"/>
  <c r="N428" i="25"/>
  <c r="AT427" i="25"/>
  <c r="AL427" i="25"/>
  <c r="AD427" i="25"/>
  <c r="V427" i="25"/>
  <c r="N427" i="25"/>
  <c r="AT426" i="25"/>
  <c r="AL426" i="25"/>
  <c r="AD426" i="25"/>
  <c r="V426" i="25"/>
  <c r="N426" i="25"/>
  <c r="AT425" i="25"/>
  <c r="AL425" i="25"/>
  <c r="AD425" i="25"/>
  <c r="V425" i="25"/>
  <c r="N425" i="25"/>
  <c r="AT424" i="25"/>
  <c r="AL424" i="25"/>
  <c r="AD424" i="25"/>
  <c r="V424" i="25"/>
  <c r="N424" i="25"/>
  <c r="AT423" i="25"/>
  <c r="AQ429" i="25" s="1"/>
  <c r="AT429" i="25" s="1"/>
  <c r="AL423" i="25"/>
  <c r="AI429" i="25" s="1"/>
  <c r="AL429" i="25" s="1"/>
  <c r="AD423" i="25"/>
  <c r="AA429" i="25" s="1"/>
  <c r="AD429" i="25" s="1"/>
  <c r="V423" i="25"/>
  <c r="S429" i="25" s="1"/>
  <c r="V429" i="25" s="1"/>
  <c r="N423" i="25"/>
  <c r="K429" i="25" s="1"/>
  <c r="N429" i="25" s="1"/>
  <c r="AT421" i="25"/>
  <c r="AL421" i="25"/>
  <c r="AD421" i="25"/>
  <c r="V421" i="25"/>
  <c r="N421" i="25"/>
  <c r="AT420" i="25"/>
  <c r="AL420" i="25"/>
  <c r="AD420" i="25"/>
  <c r="V420" i="25"/>
  <c r="N420" i="25"/>
  <c r="AT419" i="25"/>
  <c r="AL419" i="25"/>
  <c r="AD419" i="25"/>
  <c r="V419" i="25"/>
  <c r="N419" i="25"/>
  <c r="AT418" i="25"/>
  <c r="AL418" i="25"/>
  <c r="AD418" i="25"/>
  <c r="V418" i="25"/>
  <c r="N418" i="25"/>
  <c r="AT417" i="25"/>
  <c r="AL417" i="25"/>
  <c r="AD417" i="25"/>
  <c r="V417" i="25"/>
  <c r="N417" i="25"/>
  <c r="AT416" i="25"/>
  <c r="AL416" i="25"/>
  <c r="AD416" i="25"/>
  <c r="V416" i="25"/>
  <c r="N416" i="25"/>
  <c r="AT415" i="25"/>
  <c r="AL415" i="25"/>
  <c r="AD415" i="25"/>
  <c r="V415" i="25"/>
  <c r="N415" i="25"/>
  <c r="AT414" i="25"/>
  <c r="AL414" i="25"/>
  <c r="AD414" i="25"/>
  <c r="V414" i="25"/>
  <c r="N414" i="25"/>
  <c r="AT413" i="25"/>
  <c r="AL413" i="25"/>
  <c r="AD413" i="25"/>
  <c r="V413" i="25"/>
  <c r="N413" i="25"/>
  <c r="AT412" i="25"/>
  <c r="AL412" i="25"/>
  <c r="AD412" i="25"/>
  <c r="V412" i="25"/>
  <c r="N412" i="25"/>
  <c r="AT411" i="25"/>
  <c r="AT422" i="25" s="1"/>
  <c r="AQ411" i="25"/>
  <c r="AI411" i="25"/>
  <c r="AL411" i="25" s="1"/>
  <c r="AL422" i="25" s="1"/>
  <c r="AD411" i="25"/>
  <c r="AD422" i="25" s="1"/>
  <c r="BB404" i="25" s="1"/>
  <c r="AA411" i="25"/>
  <c r="S411" i="25"/>
  <c r="V411" i="25" s="1"/>
  <c r="V422" i="25" s="1"/>
  <c r="K411" i="25"/>
  <c r="N411" i="25" s="1"/>
  <c r="N422" i="25" s="1"/>
  <c r="AT409" i="25"/>
  <c r="AL409" i="25"/>
  <c r="AD409" i="25"/>
  <c r="V409" i="25"/>
  <c r="N409" i="25"/>
  <c r="AT408" i="25"/>
  <c r="AL408" i="25"/>
  <c r="AD408" i="25"/>
  <c r="V408" i="25"/>
  <c r="N408" i="25"/>
  <c r="AT407" i="25"/>
  <c r="AL407" i="25"/>
  <c r="AD407" i="25"/>
  <c r="V407" i="25"/>
  <c r="N407" i="25"/>
  <c r="AT406" i="25"/>
  <c r="AL406" i="25"/>
  <c r="AD406" i="25"/>
  <c r="V406" i="25"/>
  <c r="N406" i="25"/>
  <c r="AT405" i="25"/>
  <c r="AL405" i="25"/>
  <c r="AD405" i="25"/>
  <c r="V405" i="25"/>
  <c r="N405" i="25"/>
  <c r="AT404" i="25"/>
  <c r="AQ410" i="25" s="1"/>
  <c r="AT410" i="25" s="1"/>
  <c r="AL404" i="25"/>
  <c r="AI410" i="25" s="1"/>
  <c r="AL410" i="25" s="1"/>
  <c r="AD404" i="25"/>
  <c r="AA410" i="25" s="1"/>
  <c r="AD410" i="25" s="1"/>
  <c r="V404" i="25"/>
  <c r="S410" i="25" s="1"/>
  <c r="V410" i="25" s="1"/>
  <c r="N404" i="25"/>
  <c r="K410" i="25" s="1"/>
  <c r="N410" i="25" s="1"/>
  <c r="AT402" i="25"/>
  <c r="AL402" i="25"/>
  <c r="AD402" i="25"/>
  <c r="V402" i="25"/>
  <c r="N402" i="25"/>
  <c r="AT401" i="25"/>
  <c r="AL401" i="25"/>
  <c r="AD401" i="25"/>
  <c r="V401" i="25"/>
  <c r="N401" i="25"/>
  <c r="AT400" i="25"/>
  <c r="AL400" i="25"/>
  <c r="AD400" i="25"/>
  <c r="V400" i="25"/>
  <c r="N400" i="25"/>
  <c r="AT399" i="25"/>
  <c r="AL399" i="25"/>
  <c r="AD399" i="25"/>
  <c r="V399" i="25"/>
  <c r="N399" i="25"/>
  <c r="AT398" i="25"/>
  <c r="AL398" i="25"/>
  <c r="AD398" i="25"/>
  <c r="V398" i="25"/>
  <c r="N398" i="25"/>
  <c r="AT397" i="25"/>
  <c r="AL397" i="25"/>
  <c r="AD397" i="25"/>
  <c r="V397" i="25"/>
  <c r="N397" i="25"/>
  <c r="AT396" i="25"/>
  <c r="AL396" i="25"/>
  <c r="AD396" i="25"/>
  <c r="V396" i="25"/>
  <c r="N396" i="25"/>
  <c r="AT395" i="25"/>
  <c r="AL395" i="25"/>
  <c r="AD395" i="25"/>
  <c r="V395" i="25"/>
  <c r="N395" i="25"/>
  <c r="AT394" i="25"/>
  <c r="AL394" i="25"/>
  <c r="AD394" i="25"/>
  <c r="V394" i="25"/>
  <c r="N394" i="25"/>
  <c r="AT393" i="25"/>
  <c r="AL393" i="25"/>
  <c r="AD393" i="25"/>
  <c r="V393" i="25"/>
  <c r="N393" i="25"/>
  <c r="AT390" i="25"/>
  <c r="AL390" i="25"/>
  <c r="AD390" i="25"/>
  <c r="V390" i="25"/>
  <c r="N390" i="25"/>
  <c r="AD388" i="25"/>
  <c r="AT386" i="25"/>
  <c r="AT385" i="25"/>
  <c r="AL385" i="25"/>
  <c r="AD385" i="25"/>
  <c r="V385" i="25"/>
  <c r="N385" i="25"/>
  <c r="AT383" i="25"/>
  <c r="AL383" i="25"/>
  <c r="AD383" i="25"/>
  <c r="V383" i="25"/>
  <c r="N383" i="25"/>
  <c r="AT382" i="25"/>
  <c r="AL382" i="25"/>
  <c r="AD382" i="25"/>
  <c r="V382" i="25"/>
  <c r="N382" i="25"/>
  <c r="AT381" i="25"/>
  <c r="AL381" i="25"/>
  <c r="AD381" i="25"/>
  <c r="V381" i="25"/>
  <c r="N381" i="25"/>
  <c r="AT380" i="25"/>
  <c r="AL380" i="25"/>
  <c r="AD380" i="25"/>
  <c r="V380" i="25"/>
  <c r="N380" i="25"/>
  <c r="AT379" i="25"/>
  <c r="AL379" i="25"/>
  <c r="AD379" i="25"/>
  <c r="V379" i="25"/>
  <c r="N379" i="25"/>
  <c r="AT378" i="25"/>
  <c r="AL378" i="25"/>
  <c r="AD378" i="25"/>
  <c r="V378" i="25"/>
  <c r="N378" i="25"/>
  <c r="AT377" i="25"/>
  <c r="AL377" i="25"/>
  <c r="AD377" i="25"/>
  <c r="V377" i="25"/>
  <c r="N377" i="25"/>
  <c r="AT376" i="25"/>
  <c r="AL376" i="25"/>
  <c r="AD376" i="25"/>
  <c r="V376" i="25"/>
  <c r="N376" i="25"/>
  <c r="AT375" i="25"/>
  <c r="AL375" i="25"/>
  <c r="AD375" i="25"/>
  <c r="V375" i="25"/>
  <c r="N375" i="25"/>
  <c r="AT374" i="25"/>
  <c r="AL374" i="25"/>
  <c r="AD374" i="25"/>
  <c r="V374" i="25"/>
  <c r="N374" i="25"/>
  <c r="AT373" i="25"/>
  <c r="AT384" i="25" s="1"/>
  <c r="AQ373" i="25"/>
  <c r="AI373" i="25"/>
  <c r="AL373" i="25" s="1"/>
  <c r="AL384" i="25" s="1"/>
  <c r="AA373" i="25"/>
  <c r="AD373" i="25" s="1"/>
  <c r="AD384" i="25" s="1"/>
  <c r="BB366" i="25" s="1"/>
  <c r="S373" i="25"/>
  <c r="V373" i="25" s="1"/>
  <c r="V384" i="25" s="1"/>
  <c r="N373" i="25"/>
  <c r="N384" i="25" s="1"/>
  <c r="K373" i="25"/>
  <c r="AT371" i="25"/>
  <c r="AL371" i="25"/>
  <c r="AD371" i="25"/>
  <c r="V371" i="25"/>
  <c r="N371" i="25"/>
  <c r="AT370" i="25"/>
  <c r="AL370" i="25"/>
  <c r="AD370" i="25"/>
  <c r="V370" i="25"/>
  <c r="N370" i="25"/>
  <c r="AT369" i="25"/>
  <c r="AL369" i="25"/>
  <c r="AD369" i="25"/>
  <c r="V369" i="25"/>
  <c r="N369" i="25"/>
  <c r="AT368" i="25"/>
  <c r="AL368" i="25"/>
  <c r="AD368" i="25"/>
  <c r="V368" i="25"/>
  <c r="N368" i="25"/>
  <c r="AT367" i="25"/>
  <c r="AL367" i="25"/>
  <c r="AD367" i="25"/>
  <c r="AV366" i="25" s="1"/>
  <c r="V367" i="25"/>
  <c r="N367" i="25"/>
  <c r="AT366" i="25"/>
  <c r="AQ372" i="25" s="1"/>
  <c r="AT372" i="25" s="1"/>
  <c r="AL366" i="25"/>
  <c r="AI372" i="25" s="1"/>
  <c r="AL372" i="25" s="1"/>
  <c r="AD366" i="25"/>
  <c r="AA372" i="25" s="1"/>
  <c r="AD372" i="25" s="1"/>
  <c r="V366" i="25"/>
  <c r="S372" i="25" s="1"/>
  <c r="V372" i="25" s="1"/>
  <c r="N366" i="25"/>
  <c r="K372" i="25" s="1"/>
  <c r="N372" i="25" s="1"/>
  <c r="AT364" i="25"/>
  <c r="AL364" i="25"/>
  <c r="AD364" i="25"/>
  <c r="V364" i="25"/>
  <c r="N364" i="25"/>
  <c r="AT363" i="25"/>
  <c r="AL363" i="25"/>
  <c r="AD363" i="25"/>
  <c r="V363" i="25"/>
  <c r="N363" i="25"/>
  <c r="AT362" i="25"/>
  <c r="AL362" i="25"/>
  <c r="AD362" i="25"/>
  <c r="V362" i="25"/>
  <c r="N362" i="25"/>
  <c r="AT361" i="25"/>
  <c r="AL361" i="25"/>
  <c r="AD361" i="25"/>
  <c r="V361" i="25"/>
  <c r="N361" i="25"/>
  <c r="AT360" i="25"/>
  <c r="AL360" i="25"/>
  <c r="AD360" i="25"/>
  <c r="V360" i="25"/>
  <c r="N360" i="25"/>
  <c r="AT359" i="25"/>
  <c r="AL359" i="25"/>
  <c r="AD359" i="25"/>
  <c r="V359" i="25"/>
  <c r="N359" i="25"/>
  <c r="AT358" i="25"/>
  <c r="AL358" i="25"/>
  <c r="AD358" i="25"/>
  <c r="V358" i="25"/>
  <c r="N358" i="25"/>
  <c r="AT357" i="25"/>
  <c r="AL357" i="25"/>
  <c r="AD357" i="25"/>
  <c r="V357" i="25"/>
  <c r="N357" i="25"/>
  <c r="AT356" i="25"/>
  <c r="AL356" i="25"/>
  <c r="AD356" i="25"/>
  <c r="V356" i="25"/>
  <c r="N356" i="25"/>
  <c r="AT355" i="25"/>
  <c r="AL355" i="25"/>
  <c r="AD355" i="25"/>
  <c r="V355" i="25"/>
  <c r="N355" i="25"/>
  <c r="AQ354" i="25"/>
  <c r="AT354" i="25" s="1"/>
  <c r="AT365" i="25" s="1"/>
  <c r="AI354" i="25"/>
  <c r="AL354" i="25" s="1"/>
  <c r="AL365" i="25" s="1"/>
  <c r="AA354" i="25"/>
  <c r="AD354" i="25" s="1"/>
  <c r="AD365" i="25" s="1"/>
  <c r="V354" i="25"/>
  <c r="V365" i="25" s="1"/>
  <c r="S354" i="25"/>
  <c r="K354" i="25"/>
  <c r="N354" i="25" s="1"/>
  <c r="N365" i="25" s="1"/>
  <c r="AT352" i="25"/>
  <c r="AL352" i="25"/>
  <c r="AD352" i="25"/>
  <c r="V352" i="25"/>
  <c r="N352" i="25"/>
  <c r="AT351" i="25"/>
  <c r="AL351" i="25"/>
  <c r="AD351" i="25"/>
  <c r="V351" i="25"/>
  <c r="N351" i="25"/>
  <c r="AY347" i="25" s="1"/>
  <c r="AT350" i="25"/>
  <c r="AL350" i="25"/>
  <c r="AD350" i="25"/>
  <c r="V350" i="25"/>
  <c r="N350" i="25"/>
  <c r="AT349" i="25"/>
  <c r="AL349" i="25"/>
  <c r="AD349" i="25"/>
  <c r="V349" i="25"/>
  <c r="N349" i="25"/>
  <c r="AT348" i="25"/>
  <c r="AL348" i="25"/>
  <c r="AD348" i="25"/>
  <c r="AV347" i="25" s="1"/>
  <c r="V348" i="25"/>
  <c r="N348" i="25"/>
  <c r="AT347" i="25"/>
  <c r="AQ353" i="25" s="1"/>
  <c r="AT353" i="25" s="1"/>
  <c r="AL347" i="25"/>
  <c r="AI353" i="25" s="1"/>
  <c r="AL353" i="25" s="1"/>
  <c r="AD347" i="25"/>
  <c r="AA353" i="25" s="1"/>
  <c r="AD353" i="25" s="1"/>
  <c r="V347" i="25"/>
  <c r="S353" i="25" s="1"/>
  <c r="V353" i="25" s="1"/>
  <c r="N347" i="25"/>
  <c r="K353" i="25" s="1"/>
  <c r="N353" i="25" s="1"/>
  <c r="AT345" i="25"/>
  <c r="AL345" i="25"/>
  <c r="AD345" i="25"/>
  <c r="V345" i="25"/>
  <c r="N345" i="25"/>
  <c r="AT344" i="25"/>
  <c r="AL344" i="25"/>
  <c r="AD344" i="25"/>
  <c r="V344" i="25"/>
  <c r="N344" i="25"/>
  <c r="AT343" i="25"/>
  <c r="AL343" i="25"/>
  <c r="AD343" i="25"/>
  <c r="V343" i="25"/>
  <c r="N343" i="25"/>
  <c r="AT342" i="25"/>
  <c r="AL342" i="25"/>
  <c r="AD342" i="25"/>
  <c r="V342" i="25"/>
  <c r="N342" i="25"/>
  <c r="AT341" i="25"/>
  <c r="AL341" i="25"/>
  <c r="AD341" i="25"/>
  <c r="V341" i="25"/>
  <c r="N341" i="25"/>
  <c r="AT340" i="25"/>
  <c r="AL340" i="25"/>
  <c r="AD340" i="25"/>
  <c r="V340" i="25"/>
  <c r="N340" i="25"/>
  <c r="AT339" i="25"/>
  <c r="AL339" i="25"/>
  <c r="AD339" i="25"/>
  <c r="V339" i="25"/>
  <c r="N339" i="25"/>
  <c r="AT338" i="25"/>
  <c r="AL338" i="25"/>
  <c r="AD338" i="25"/>
  <c r="V338" i="25"/>
  <c r="N338" i="25"/>
  <c r="AT337" i="25"/>
  <c r="AL337" i="25"/>
  <c r="AD337" i="25"/>
  <c r="V337" i="25"/>
  <c r="N337" i="25"/>
  <c r="AT336" i="25"/>
  <c r="AL336" i="25"/>
  <c r="AD336" i="25"/>
  <c r="V336" i="25"/>
  <c r="N336" i="25"/>
  <c r="AQ335" i="25"/>
  <c r="AT335" i="25" s="1"/>
  <c r="AT346" i="25" s="1"/>
  <c r="AI335" i="25"/>
  <c r="AL335" i="25" s="1"/>
  <c r="AL346" i="25" s="1"/>
  <c r="AD335" i="25"/>
  <c r="AD346" i="25" s="1"/>
  <c r="AA335" i="25"/>
  <c r="S335" i="25"/>
  <c r="V335" i="25" s="1"/>
  <c r="V346" i="25" s="1"/>
  <c r="K335" i="25"/>
  <c r="N335" i="25" s="1"/>
  <c r="N346" i="25" s="1"/>
  <c r="AT333" i="25"/>
  <c r="AL333" i="25"/>
  <c r="AD333" i="25"/>
  <c r="V333" i="25"/>
  <c r="N333" i="25"/>
  <c r="AT332" i="25"/>
  <c r="AL332" i="25"/>
  <c r="AD332" i="25"/>
  <c r="V332" i="25"/>
  <c r="N332" i="25"/>
  <c r="AY328" i="25" s="1"/>
  <c r="AT331" i="25"/>
  <c r="AL331" i="25"/>
  <c r="AD331" i="25"/>
  <c r="V331" i="25"/>
  <c r="N331" i="25"/>
  <c r="AT330" i="25"/>
  <c r="AL330" i="25"/>
  <c r="AD330" i="25"/>
  <c r="V330" i="25"/>
  <c r="N330" i="25"/>
  <c r="AT329" i="25"/>
  <c r="AL329" i="25"/>
  <c r="AD329" i="25"/>
  <c r="V329" i="25"/>
  <c r="N329" i="25"/>
  <c r="AT328" i="25"/>
  <c r="AQ334" i="25" s="1"/>
  <c r="AT334" i="25" s="1"/>
  <c r="AL328" i="25"/>
  <c r="AI334" i="25" s="1"/>
  <c r="AL334" i="25" s="1"/>
  <c r="AD328" i="25"/>
  <c r="AA334" i="25" s="1"/>
  <c r="AD334" i="25" s="1"/>
  <c r="V328" i="25"/>
  <c r="S334" i="25" s="1"/>
  <c r="V334" i="25" s="1"/>
  <c r="N328" i="25"/>
  <c r="K334" i="25" s="1"/>
  <c r="N334" i="25" s="1"/>
  <c r="AT326" i="25"/>
  <c r="AL326" i="25"/>
  <c r="AD326" i="25"/>
  <c r="V326" i="25"/>
  <c r="N326" i="25"/>
  <c r="AT325" i="25"/>
  <c r="AL325" i="25"/>
  <c r="AD325" i="25"/>
  <c r="V325" i="25"/>
  <c r="N325" i="25"/>
  <c r="AT324" i="25"/>
  <c r="AL324" i="25"/>
  <c r="AD324" i="25"/>
  <c r="V324" i="25"/>
  <c r="N324" i="25"/>
  <c r="AT323" i="25"/>
  <c r="AL323" i="25"/>
  <c r="AD323" i="25"/>
  <c r="V323" i="25"/>
  <c r="N323" i="25"/>
  <c r="AT322" i="25"/>
  <c r="AL322" i="25"/>
  <c r="AD322" i="25"/>
  <c r="V322" i="25"/>
  <c r="N322" i="25"/>
  <c r="AT321" i="25"/>
  <c r="AL321" i="25"/>
  <c r="AD321" i="25"/>
  <c r="V321" i="25"/>
  <c r="N321" i="25"/>
  <c r="AT320" i="25"/>
  <c r="AL320" i="25"/>
  <c r="AD320" i="25"/>
  <c r="V320" i="25"/>
  <c r="N320" i="25"/>
  <c r="AT319" i="25"/>
  <c r="AL319" i="25"/>
  <c r="AD319" i="25"/>
  <c r="V319" i="25"/>
  <c r="N319" i="25"/>
  <c r="AT318" i="25"/>
  <c r="AL318" i="25"/>
  <c r="AD318" i="25"/>
  <c r="V318" i="25"/>
  <c r="N318" i="25"/>
  <c r="AT317" i="25"/>
  <c r="AL317" i="25"/>
  <c r="AD317" i="25"/>
  <c r="V317" i="25"/>
  <c r="N317" i="25"/>
  <c r="K316" i="25"/>
  <c r="N316" i="25" s="1"/>
  <c r="N327" i="25" s="1"/>
  <c r="AT314" i="25"/>
  <c r="AL314" i="25"/>
  <c r="AD314" i="25"/>
  <c r="V314" i="25"/>
  <c r="N314" i="25"/>
  <c r="AD313" i="25"/>
  <c r="AL312" i="25"/>
  <c r="AT311" i="25"/>
  <c r="N311" i="25"/>
  <c r="V310" i="25"/>
  <c r="AT309" i="25"/>
  <c r="AL309" i="25"/>
  <c r="AD309" i="25"/>
  <c r="AA315" i="25" s="1"/>
  <c r="AD315" i="25" s="1"/>
  <c r="V309" i="25"/>
  <c r="N309" i="25"/>
  <c r="AT307" i="25"/>
  <c r="AL307" i="25"/>
  <c r="AD307" i="25"/>
  <c r="V307" i="25"/>
  <c r="N307" i="25"/>
  <c r="AT306" i="25"/>
  <c r="AL306" i="25"/>
  <c r="AD306" i="25"/>
  <c r="V306" i="25"/>
  <c r="N306" i="25"/>
  <c r="AT305" i="25"/>
  <c r="AL305" i="25"/>
  <c r="AD305" i="25"/>
  <c r="V305" i="25"/>
  <c r="N305" i="25"/>
  <c r="AT304" i="25"/>
  <c r="AL304" i="25"/>
  <c r="AD304" i="25"/>
  <c r="V304" i="25"/>
  <c r="N304" i="25"/>
  <c r="AT303" i="25"/>
  <c r="AL303" i="25"/>
  <c r="AD303" i="25"/>
  <c r="V303" i="25"/>
  <c r="N303" i="25"/>
  <c r="AT302" i="25"/>
  <c r="AL302" i="25"/>
  <c r="AD302" i="25"/>
  <c r="V302" i="25"/>
  <c r="N302" i="25"/>
  <c r="AT301" i="25"/>
  <c r="AL301" i="25"/>
  <c r="AD301" i="25"/>
  <c r="V301" i="25"/>
  <c r="N301" i="25"/>
  <c r="AT300" i="25"/>
  <c r="AL300" i="25"/>
  <c r="AD300" i="25"/>
  <c r="V300" i="25"/>
  <c r="N300" i="25"/>
  <c r="AT299" i="25"/>
  <c r="AL299" i="25"/>
  <c r="AD299" i="25"/>
  <c r="V299" i="25"/>
  <c r="N299" i="25"/>
  <c r="AT298" i="25"/>
  <c r="AL298" i="25"/>
  <c r="AD298" i="25"/>
  <c r="V298" i="25"/>
  <c r="N298" i="25"/>
  <c r="AQ297" i="25"/>
  <c r="AT297" i="25" s="1"/>
  <c r="AT308" i="25" s="1"/>
  <c r="AI297" i="25"/>
  <c r="AL297" i="25" s="1"/>
  <c r="AL308" i="25" s="1"/>
  <c r="AD297" i="25"/>
  <c r="AD308" i="25" s="1"/>
  <c r="AA297" i="25"/>
  <c r="S297" i="25"/>
  <c r="V297" i="25" s="1"/>
  <c r="V308" i="25" s="1"/>
  <c r="K297" i="25"/>
  <c r="N297" i="25" s="1"/>
  <c r="N308" i="25" s="1"/>
  <c r="AT295" i="25"/>
  <c r="AL295" i="25"/>
  <c r="AD295" i="25"/>
  <c r="V295" i="25"/>
  <c r="N295" i="25"/>
  <c r="AT294" i="25"/>
  <c r="AL294" i="25"/>
  <c r="AD294" i="25"/>
  <c r="V294" i="25"/>
  <c r="N294" i="25"/>
  <c r="AY290" i="25" s="1"/>
  <c r="AT293" i="25"/>
  <c r="AL293" i="25"/>
  <c r="AD293" i="25"/>
  <c r="V293" i="25"/>
  <c r="N293" i="25"/>
  <c r="AT292" i="25"/>
  <c r="AL292" i="25"/>
  <c r="AD292" i="25"/>
  <c r="V292" i="25"/>
  <c r="N292" i="25"/>
  <c r="AT291" i="25"/>
  <c r="AL291" i="25"/>
  <c r="AD291" i="25"/>
  <c r="V291" i="25"/>
  <c r="N291" i="25"/>
  <c r="AT290" i="25"/>
  <c r="AQ296" i="25" s="1"/>
  <c r="AT296" i="25" s="1"/>
  <c r="AL290" i="25"/>
  <c r="AI296" i="25" s="1"/>
  <c r="AL296" i="25" s="1"/>
  <c r="AD290" i="25"/>
  <c r="AA296" i="25" s="1"/>
  <c r="AD296" i="25" s="1"/>
  <c r="V290" i="25"/>
  <c r="S296" i="25" s="1"/>
  <c r="V296" i="25" s="1"/>
  <c r="N290" i="25"/>
  <c r="K296" i="25" s="1"/>
  <c r="N296" i="25" s="1"/>
  <c r="AT288" i="25"/>
  <c r="AL288" i="25"/>
  <c r="AD288" i="25"/>
  <c r="V288" i="25"/>
  <c r="N288" i="25"/>
  <c r="AT287" i="25"/>
  <c r="AL287" i="25"/>
  <c r="AD287" i="25"/>
  <c r="V287" i="25"/>
  <c r="N287" i="25"/>
  <c r="AT286" i="25"/>
  <c r="AL286" i="25"/>
  <c r="AD286" i="25"/>
  <c r="V286" i="25"/>
  <c r="N286" i="25"/>
  <c r="AT285" i="25"/>
  <c r="AL285" i="25"/>
  <c r="AD285" i="25"/>
  <c r="V285" i="25"/>
  <c r="N285" i="25"/>
  <c r="AT284" i="25"/>
  <c r="AL284" i="25"/>
  <c r="AD284" i="25"/>
  <c r="V284" i="25"/>
  <c r="N284" i="25"/>
  <c r="AT283" i="25"/>
  <c r="AL283" i="25"/>
  <c r="AD283" i="25"/>
  <c r="V283" i="25"/>
  <c r="N283" i="25"/>
  <c r="AT282" i="25"/>
  <c r="AL282" i="25"/>
  <c r="AD282" i="25"/>
  <c r="V282" i="25"/>
  <c r="N282" i="25"/>
  <c r="AT281" i="25"/>
  <c r="AL281" i="25"/>
  <c r="AD281" i="25"/>
  <c r="V281" i="25"/>
  <c r="N281" i="25"/>
  <c r="AT280" i="25"/>
  <c r="AL280" i="25"/>
  <c r="AD280" i="25"/>
  <c r="V280" i="25"/>
  <c r="N280" i="25"/>
  <c r="AT279" i="25"/>
  <c r="AL279" i="25"/>
  <c r="AD279" i="25"/>
  <c r="V279" i="25"/>
  <c r="N279" i="25"/>
  <c r="AQ278" i="25"/>
  <c r="AT278" i="25" s="1"/>
  <c r="AT289" i="25" s="1"/>
  <c r="AI278" i="25"/>
  <c r="AL278" i="25" s="1"/>
  <c r="AL289" i="25" s="1"/>
  <c r="AD278" i="25"/>
  <c r="AD289" i="25" s="1"/>
  <c r="AA278" i="25"/>
  <c r="S278" i="25"/>
  <c r="V278" i="25" s="1"/>
  <c r="V289" i="25" s="1"/>
  <c r="K278" i="25"/>
  <c r="N278" i="25" s="1"/>
  <c r="N289" i="25" s="1"/>
  <c r="AT276" i="25"/>
  <c r="AL276" i="25"/>
  <c r="AD276" i="25"/>
  <c r="V276" i="25"/>
  <c r="N276" i="25"/>
  <c r="AT275" i="25"/>
  <c r="AL275" i="25"/>
  <c r="AD275" i="25"/>
  <c r="V275" i="25"/>
  <c r="N275" i="25"/>
  <c r="AY271" i="25" s="1"/>
  <c r="AT274" i="25"/>
  <c r="AL274" i="25"/>
  <c r="AD274" i="25"/>
  <c r="V274" i="25"/>
  <c r="N274" i="25"/>
  <c r="AT273" i="25"/>
  <c r="AL273" i="25"/>
  <c r="AD273" i="25"/>
  <c r="V273" i="25"/>
  <c r="N273" i="25"/>
  <c r="AT272" i="25"/>
  <c r="AL272" i="25"/>
  <c r="AD272" i="25"/>
  <c r="V272" i="25"/>
  <c r="N272" i="25"/>
  <c r="AT271" i="25"/>
  <c r="AQ277" i="25" s="1"/>
  <c r="AT277" i="25" s="1"/>
  <c r="AL271" i="25"/>
  <c r="AI277" i="25" s="1"/>
  <c r="AL277" i="25" s="1"/>
  <c r="AD271" i="25"/>
  <c r="AA277" i="25" s="1"/>
  <c r="AD277" i="25" s="1"/>
  <c r="V271" i="25"/>
  <c r="S277" i="25" s="1"/>
  <c r="V277" i="25" s="1"/>
  <c r="N271" i="25"/>
  <c r="K277" i="25" s="1"/>
  <c r="N277" i="25" s="1"/>
  <c r="AT269" i="25"/>
  <c r="AL269" i="25"/>
  <c r="AD269" i="25"/>
  <c r="V269" i="25"/>
  <c r="N269" i="25"/>
  <c r="AT268" i="25"/>
  <c r="AL268" i="25"/>
  <c r="AD268" i="25"/>
  <c r="V268" i="25"/>
  <c r="N268" i="25"/>
  <c r="AT267" i="25"/>
  <c r="AL267" i="25"/>
  <c r="AD267" i="25"/>
  <c r="V267" i="25"/>
  <c r="N267" i="25"/>
  <c r="AT266" i="25"/>
  <c r="AL266" i="25"/>
  <c r="AD266" i="25"/>
  <c r="V266" i="25"/>
  <c r="N266" i="25"/>
  <c r="AT265" i="25"/>
  <c r="AL265" i="25"/>
  <c r="AD265" i="25"/>
  <c r="V265" i="25"/>
  <c r="N265" i="25"/>
  <c r="AT264" i="25"/>
  <c r="AL264" i="25"/>
  <c r="AD264" i="25"/>
  <c r="V264" i="25"/>
  <c r="N264" i="25"/>
  <c r="AT263" i="25"/>
  <c r="AL263" i="25"/>
  <c r="AD263" i="25"/>
  <c r="V263" i="25"/>
  <c r="N263" i="25"/>
  <c r="AT262" i="25"/>
  <c r="AL262" i="25"/>
  <c r="AD262" i="25"/>
  <c r="V262" i="25"/>
  <c r="N262" i="25"/>
  <c r="AT261" i="25"/>
  <c r="AL261" i="25"/>
  <c r="AD261" i="25"/>
  <c r="V261" i="25"/>
  <c r="N261" i="25"/>
  <c r="AT260" i="25"/>
  <c r="AL260" i="25"/>
  <c r="AD260" i="25"/>
  <c r="V260" i="25"/>
  <c r="N260" i="25"/>
  <c r="AQ259" i="25"/>
  <c r="AT259" i="25" s="1"/>
  <c r="AT270" i="25" s="1"/>
  <c r="AI259" i="25"/>
  <c r="AL259" i="25" s="1"/>
  <c r="AL270" i="25" s="1"/>
  <c r="AD259" i="25"/>
  <c r="AD270" i="25" s="1"/>
  <c r="AA259" i="25"/>
  <c r="S259" i="25"/>
  <c r="V259" i="25" s="1"/>
  <c r="V270" i="25" s="1"/>
  <c r="K259" i="25"/>
  <c r="N259" i="25" s="1"/>
  <c r="N270" i="25" s="1"/>
  <c r="AT257" i="25"/>
  <c r="AL257" i="25"/>
  <c r="AD257" i="25"/>
  <c r="V257" i="25"/>
  <c r="N257" i="25"/>
  <c r="AT256" i="25"/>
  <c r="AL256" i="25"/>
  <c r="AD256" i="25"/>
  <c r="V256" i="25"/>
  <c r="N256" i="25"/>
  <c r="AY252" i="25" s="1"/>
  <c r="AT255" i="25"/>
  <c r="AL255" i="25"/>
  <c r="AD255" i="25"/>
  <c r="V255" i="25"/>
  <c r="N255" i="25"/>
  <c r="AT254" i="25"/>
  <c r="AL254" i="25"/>
  <c r="AD254" i="25"/>
  <c r="V254" i="25"/>
  <c r="N254" i="25"/>
  <c r="AT253" i="25"/>
  <c r="AL253" i="25"/>
  <c r="AD253" i="25"/>
  <c r="V253" i="25"/>
  <c r="N253" i="25"/>
  <c r="AT252" i="25"/>
  <c r="AQ258" i="25" s="1"/>
  <c r="AT258" i="25" s="1"/>
  <c r="AL252" i="25"/>
  <c r="AI258" i="25" s="1"/>
  <c r="AL258" i="25" s="1"/>
  <c r="AD252" i="25"/>
  <c r="AA258" i="25" s="1"/>
  <c r="AD258" i="25" s="1"/>
  <c r="V252" i="25"/>
  <c r="S258" i="25" s="1"/>
  <c r="V258" i="25" s="1"/>
  <c r="N252" i="25"/>
  <c r="K258" i="25" s="1"/>
  <c r="N258" i="25" s="1"/>
  <c r="AT250" i="25"/>
  <c r="AL250" i="25"/>
  <c r="AD250" i="25"/>
  <c r="V250" i="25"/>
  <c r="N250" i="25"/>
  <c r="AT249" i="25"/>
  <c r="AL249" i="25"/>
  <c r="AD249" i="25"/>
  <c r="V249" i="25"/>
  <c r="N249" i="25"/>
  <c r="AT248" i="25"/>
  <c r="AL248" i="25"/>
  <c r="AD248" i="25"/>
  <c r="V248" i="25"/>
  <c r="N248" i="25"/>
  <c r="AT247" i="25"/>
  <c r="AL247" i="25"/>
  <c r="AD247" i="25"/>
  <c r="V247" i="25"/>
  <c r="N247" i="25"/>
  <c r="AT246" i="25"/>
  <c r="AL246" i="25"/>
  <c r="AD246" i="25"/>
  <c r="V246" i="25"/>
  <c r="N246" i="25"/>
  <c r="AT245" i="25"/>
  <c r="AL245" i="25"/>
  <c r="AD245" i="25"/>
  <c r="V245" i="25"/>
  <c r="N245" i="25"/>
  <c r="AT244" i="25"/>
  <c r="AL244" i="25"/>
  <c r="AD244" i="25"/>
  <c r="V244" i="25"/>
  <c r="N244" i="25"/>
  <c r="AT243" i="25"/>
  <c r="AL243" i="25"/>
  <c r="AD243" i="25"/>
  <c r="V243" i="25"/>
  <c r="N243" i="25"/>
  <c r="AT242" i="25"/>
  <c r="AL242" i="25"/>
  <c r="AD242" i="25"/>
  <c r="V242" i="25"/>
  <c r="N242" i="25"/>
  <c r="AT241" i="25"/>
  <c r="AL241" i="25"/>
  <c r="AD241" i="25"/>
  <c r="V241" i="25"/>
  <c r="N241" i="25"/>
  <c r="K240" i="25"/>
  <c r="N240" i="25" s="1"/>
  <c r="N251" i="25" s="1"/>
  <c r="AT238" i="25"/>
  <c r="AL238" i="25"/>
  <c r="AD238" i="25"/>
  <c r="V238" i="25"/>
  <c r="N238" i="25"/>
  <c r="AD237" i="25"/>
  <c r="AL236" i="25"/>
  <c r="AT235" i="25"/>
  <c r="N235" i="25"/>
  <c r="V234" i="25"/>
  <c r="AT233" i="25"/>
  <c r="AL233" i="25"/>
  <c r="AD233" i="25"/>
  <c r="AA239" i="25" s="1"/>
  <c r="AD239" i="25" s="1"/>
  <c r="V233" i="25"/>
  <c r="N233" i="25"/>
  <c r="AT231" i="25"/>
  <c r="AL231" i="25"/>
  <c r="AD231" i="25"/>
  <c r="V231" i="25"/>
  <c r="N231" i="25"/>
  <c r="AT230" i="25"/>
  <c r="AL230" i="25"/>
  <c r="AD230" i="25"/>
  <c r="V230" i="25"/>
  <c r="N230" i="25"/>
  <c r="AT229" i="25"/>
  <c r="AL229" i="25"/>
  <c r="AD229" i="25"/>
  <c r="V229" i="25"/>
  <c r="N229" i="25"/>
  <c r="AT228" i="25"/>
  <c r="AL228" i="25"/>
  <c r="AD228" i="25"/>
  <c r="V228" i="25"/>
  <c r="N228" i="25"/>
  <c r="AT227" i="25"/>
  <c r="AL227" i="25"/>
  <c r="AD227" i="25"/>
  <c r="V227" i="25"/>
  <c r="N227" i="25"/>
  <c r="AT226" i="25"/>
  <c r="AL226" i="25"/>
  <c r="AD226" i="25"/>
  <c r="V226" i="25"/>
  <c r="N226" i="25"/>
  <c r="AT225" i="25"/>
  <c r="AL225" i="25"/>
  <c r="AD225" i="25"/>
  <c r="V225" i="25"/>
  <c r="N225" i="25"/>
  <c r="AT224" i="25"/>
  <c r="AL224" i="25"/>
  <c r="AD224" i="25"/>
  <c r="V224" i="25"/>
  <c r="N224" i="25"/>
  <c r="AT223" i="25"/>
  <c r="AL223" i="25"/>
  <c r="AD223" i="25"/>
  <c r="V223" i="25"/>
  <c r="N223" i="25"/>
  <c r="AT222" i="25"/>
  <c r="AL222" i="25"/>
  <c r="AD222" i="25"/>
  <c r="V222" i="25"/>
  <c r="N222" i="25"/>
  <c r="AQ221" i="25"/>
  <c r="AT221" i="25" s="1"/>
  <c r="AT232" i="25" s="1"/>
  <c r="AI221" i="25"/>
  <c r="AL221" i="25" s="1"/>
  <c r="AL232" i="25" s="1"/>
  <c r="AD221" i="25"/>
  <c r="AD232" i="25" s="1"/>
  <c r="AA221" i="25"/>
  <c r="S221" i="25"/>
  <c r="V221" i="25" s="1"/>
  <c r="V232" i="25" s="1"/>
  <c r="K221" i="25"/>
  <c r="N221" i="25" s="1"/>
  <c r="N232" i="25" s="1"/>
  <c r="AT219" i="25"/>
  <c r="AL219" i="25"/>
  <c r="AD219" i="25"/>
  <c r="V219" i="25"/>
  <c r="N219" i="25"/>
  <c r="AT218" i="25"/>
  <c r="AL218" i="25"/>
  <c r="AD218" i="25"/>
  <c r="V218" i="25"/>
  <c r="N218" i="25"/>
  <c r="AY214" i="25" s="1"/>
  <c r="AT217" i="25"/>
  <c r="AL217" i="25"/>
  <c r="AD217" i="25"/>
  <c r="V217" i="25"/>
  <c r="N217" i="25"/>
  <c r="AT216" i="25"/>
  <c r="AL216" i="25"/>
  <c r="AD216" i="25"/>
  <c r="V216" i="25"/>
  <c r="N216" i="25"/>
  <c r="AT215" i="25"/>
  <c r="AL215" i="25"/>
  <c r="AD215" i="25"/>
  <c r="V215" i="25"/>
  <c r="N215" i="25"/>
  <c r="AT214" i="25"/>
  <c r="AQ220" i="25" s="1"/>
  <c r="AT220" i="25" s="1"/>
  <c r="AL214" i="25"/>
  <c r="AI220" i="25" s="1"/>
  <c r="AL220" i="25" s="1"/>
  <c r="AD214" i="25"/>
  <c r="AA220" i="25" s="1"/>
  <c r="AD220" i="25" s="1"/>
  <c r="V214" i="25"/>
  <c r="S220" i="25" s="1"/>
  <c r="V220" i="25" s="1"/>
  <c r="N214" i="25"/>
  <c r="K220" i="25" s="1"/>
  <c r="N220" i="25" s="1"/>
  <c r="AT212" i="25"/>
  <c r="AL212" i="25"/>
  <c r="AD212" i="25"/>
  <c r="V212" i="25"/>
  <c r="N212" i="25"/>
  <c r="AT211" i="25"/>
  <c r="AL211" i="25"/>
  <c r="AD211" i="25"/>
  <c r="V211" i="25"/>
  <c r="N211" i="25"/>
  <c r="AT210" i="25"/>
  <c r="AL210" i="25"/>
  <c r="AD210" i="25"/>
  <c r="V210" i="25"/>
  <c r="N210" i="25"/>
  <c r="AT209" i="25"/>
  <c r="AL209" i="25"/>
  <c r="AD209" i="25"/>
  <c r="V209" i="25"/>
  <c r="N209" i="25"/>
  <c r="AT208" i="25"/>
  <c r="AL208" i="25"/>
  <c r="AD208" i="25"/>
  <c r="V208" i="25"/>
  <c r="N208" i="25"/>
  <c r="AT207" i="25"/>
  <c r="AL207" i="25"/>
  <c r="AD207" i="25"/>
  <c r="V207" i="25"/>
  <c r="N207" i="25"/>
  <c r="AT206" i="25"/>
  <c r="AL206" i="25"/>
  <c r="AD206" i="25"/>
  <c r="V206" i="25"/>
  <c r="N206" i="25"/>
  <c r="AT205" i="25"/>
  <c r="AL205" i="25"/>
  <c r="AD205" i="25"/>
  <c r="V205" i="25"/>
  <c r="N205" i="25"/>
  <c r="AT204" i="25"/>
  <c r="AL204" i="25"/>
  <c r="AD204" i="25"/>
  <c r="V204" i="25"/>
  <c r="N204" i="25"/>
  <c r="AT203" i="25"/>
  <c r="AL203" i="25"/>
  <c r="AD203" i="25"/>
  <c r="V203" i="25"/>
  <c r="N203" i="25"/>
  <c r="AQ202" i="25"/>
  <c r="AT202" i="25" s="1"/>
  <c r="AT213" i="25" s="1"/>
  <c r="AI202" i="25"/>
  <c r="AL202" i="25" s="1"/>
  <c r="AL213" i="25" s="1"/>
  <c r="AD202" i="25"/>
  <c r="AD213" i="25" s="1"/>
  <c r="AA202" i="25"/>
  <c r="S202" i="25"/>
  <c r="V202" i="25" s="1"/>
  <c r="V213" i="25" s="1"/>
  <c r="K202" i="25"/>
  <c r="N202" i="25" s="1"/>
  <c r="N213" i="25" s="1"/>
  <c r="AT200" i="25"/>
  <c r="AL200" i="25"/>
  <c r="AD200" i="25"/>
  <c r="V200" i="25"/>
  <c r="N200" i="25"/>
  <c r="AT199" i="25"/>
  <c r="AL199" i="25"/>
  <c r="AD199" i="25"/>
  <c r="V199" i="25"/>
  <c r="N199" i="25"/>
  <c r="AY195" i="25" s="1"/>
  <c r="AT198" i="25"/>
  <c r="AL198" i="25"/>
  <c r="AD198" i="25"/>
  <c r="V198" i="25"/>
  <c r="N198" i="25"/>
  <c r="AT197" i="25"/>
  <c r="AL197" i="25"/>
  <c r="AD197" i="25"/>
  <c r="V197" i="25"/>
  <c r="N197" i="25"/>
  <c r="AT196" i="25"/>
  <c r="AL196" i="25"/>
  <c r="AD196" i="25"/>
  <c r="AV195" i="25" s="1"/>
  <c r="V196" i="25"/>
  <c r="N196" i="25"/>
  <c r="AT195" i="25"/>
  <c r="AQ201" i="25" s="1"/>
  <c r="AT201" i="25" s="1"/>
  <c r="AL195" i="25"/>
  <c r="AI201" i="25" s="1"/>
  <c r="AL201" i="25" s="1"/>
  <c r="AD195" i="25"/>
  <c r="AA201" i="25" s="1"/>
  <c r="AD201" i="25" s="1"/>
  <c r="V195" i="25"/>
  <c r="S201" i="25" s="1"/>
  <c r="V201" i="25" s="1"/>
  <c r="N195" i="25"/>
  <c r="K201" i="25" s="1"/>
  <c r="N201" i="25" s="1"/>
  <c r="AT193" i="25"/>
  <c r="AL193" i="25"/>
  <c r="AD193" i="25"/>
  <c r="V193" i="25"/>
  <c r="N193" i="25"/>
  <c r="AT192" i="25"/>
  <c r="AL192" i="25"/>
  <c r="AD192" i="25"/>
  <c r="V192" i="25"/>
  <c r="N192" i="25"/>
  <c r="AT191" i="25"/>
  <c r="AL191" i="25"/>
  <c r="AD191" i="25"/>
  <c r="V191" i="25"/>
  <c r="N191" i="25"/>
  <c r="AT190" i="25"/>
  <c r="AL190" i="25"/>
  <c r="AD190" i="25"/>
  <c r="V190" i="25"/>
  <c r="N190" i="25"/>
  <c r="AT189" i="25"/>
  <c r="AL189" i="25"/>
  <c r="AD189" i="25"/>
  <c r="V189" i="25"/>
  <c r="N189" i="25"/>
  <c r="AT188" i="25"/>
  <c r="AL188" i="25"/>
  <c r="AD188" i="25"/>
  <c r="V188" i="25"/>
  <c r="N188" i="25"/>
  <c r="AT187" i="25"/>
  <c r="AL187" i="25"/>
  <c r="AD187" i="25"/>
  <c r="V187" i="25"/>
  <c r="N187" i="25"/>
  <c r="AT186" i="25"/>
  <c r="AL186" i="25"/>
  <c r="AD186" i="25"/>
  <c r="V186" i="25"/>
  <c r="N186" i="25"/>
  <c r="AT185" i="25"/>
  <c r="AL185" i="25"/>
  <c r="AD185" i="25"/>
  <c r="V185" i="25"/>
  <c r="N185" i="25"/>
  <c r="AT184" i="25"/>
  <c r="AL184" i="25"/>
  <c r="AD184" i="25"/>
  <c r="V184" i="25"/>
  <c r="N184" i="25"/>
  <c r="AQ183" i="25"/>
  <c r="AT183" i="25" s="1"/>
  <c r="AT194" i="25" s="1"/>
  <c r="AI183" i="25"/>
  <c r="AL183" i="25" s="1"/>
  <c r="AL194" i="25" s="1"/>
  <c r="AD183" i="25"/>
  <c r="AD194" i="25" s="1"/>
  <c r="AA183" i="25"/>
  <c r="S183" i="25"/>
  <c r="V183" i="25" s="1"/>
  <c r="V194" i="25" s="1"/>
  <c r="K183" i="25"/>
  <c r="N183" i="25" s="1"/>
  <c r="N194" i="25" s="1"/>
  <c r="AQ182" i="25"/>
  <c r="AT182" i="25" s="1"/>
  <c r="K182" i="25"/>
  <c r="N182" i="25" s="1"/>
  <c r="AT181" i="25"/>
  <c r="AL181" i="25"/>
  <c r="AD181" i="25"/>
  <c r="V181" i="25"/>
  <c r="N181" i="25"/>
  <c r="AT180" i="25"/>
  <c r="AL180" i="25"/>
  <c r="AD180" i="25"/>
  <c r="V180" i="25"/>
  <c r="N180" i="25"/>
  <c r="AY176" i="25" s="1"/>
  <c r="AT179" i="25"/>
  <c r="AL179" i="25"/>
  <c r="AD179" i="25"/>
  <c r="V179" i="25"/>
  <c r="N179" i="25"/>
  <c r="AT178" i="25"/>
  <c r="AL178" i="25"/>
  <c r="AD178" i="25"/>
  <c r="AW176" i="25" s="1"/>
  <c r="V178" i="25"/>
  <c r="N178" i="25"/>
  <c r="AT177" i="25"/>
  <c r="AL177" i="25"/>
  <c r="AD177" i="25"/>
  <c r="V177" i="25"/>
  <c r="N177" i="25"/>
  <c r="AT176" i="25"/>
  <c r="AL176" i="25"/>
  <c r="AI182" i="25" s="1"/>
  <c r="AL182" i="25" s="1"/>
  <c r="AD176" i="25"/>
  <c r="AA182" i="25" s="1"/>
  <c r="AD182" i="25" s="1"/>
  <c r="V176" i="25"/>
  <c r="S182" i="25" s="1"/>
  <c r="V182" i="25" s="1"/>
  <c r="N176" i="25"/>
  <c r="AT174" i="25"/>
  <c r="AL174" i="25"/>
  <c r="AD174" i="25"/>
  <c r="V174" i="25"/>
  <c r="N174" i="25"/>
  <c r="AT173" i="25"/>
  <c r="AL173" i="25"/>
  <c r="AD173" i="25"/>
  <c r="V173" i="25"/>
  <c r="N173" i="25"/>
  <c r="AT172" i="25"/>
  <c r="AL172" i="25"/>
  <c r="AD172" i="25"/>
  <c r="V172" i="25"/>
  <c r="N172" i="25"/>
  <c r="AT171" i="25"/>
  <c r="AL171" i="25"/>
  <c r="AD171" i="25"/>
  <c r="V171" i="25"/>
  <c r="N171" i="25"/>
  <c r="AT170" i="25"/>
  <c r="AL170" i="25"/>
  <c r="AD170" i="25"/>
  <c r="V170" i="25"/>
  <c r="N170" i="25"/>
  <c r="AT169" i="25"/>
  <c r="AL169" i="25"/>
  <c r="AD169" i="25"/>
  <c r="V169" i="25"/>
  <c r="N169" i="25"/>
  <c r="AT168" i="25"/>
  <c r="AL168" i="25"/>
  <c r="AD168" i="25"/>
  <c r="V168" i="25"/>
  <c r="N168" i="25"/>
  <c r="AT167" i="25"/>
  <c r="AL167" i="25"/>
  <c r="AD167" i="25"/>
  <c r="V167" i="25"/>
  <c r="N167" i="25"/>
  <c r="AT166" i="25"/>
  <c r="AL166" i="25"/>
  <c r="AD166" i="25"/>
  <c r="V166" i="25"/>
  <c r="N166" i="25"/>
  <c r="AT165" i="25"/>
  <c r="AL165" i="25"/>
  <c r="AD165" i="25"/>
  <c r="V165" i="25"/>
  <c r="N165" i="25"/>
  <c r="AQ164" i="25"/>
  <c r="AT164" i="25" s="1"/>
  <c r="AT175" i="25" s="1"/>
  <c r="S164" i="25"/>
  <c r="V164" i="25" s="1"/>
  <c r="V175" i="25" s="1"/>
  <c r="AT162" i="25"/>
  <c r="AL162" i="25"/>
  <c r="AD162" i="25"/>
  <c r="V162" i="25"/>
  <c r="N162" i="25"/>
  <c r="AT161" i="25"/>
  <c r="N161" i="25"/>
  <c r="V160" i="25"/>
  <c r="AD159" i="25"/>
  <c r="AL158" i="25"/>
  <c r="AT157" i="25"/>
  <c r="AQ163" i="25" s="1"/>
  <c r="AT163" i="25" s="1"/>
  <c r="AL157" i="25"/>
  <c r="AD157" i="25"/>
  <c r="V157" i="25"/>
  <c r="N157" i="25"/>
  <c r="K163" i="25" s="1"/>
  <c r="N163" i="25" s="1"/>
  <c r="AT155" i="25"/>
  <c r="AL155" i="25"/>
  <c r="AD155" i="25"/>
  <c r="V155" i="25"/>
  <c r="N155" i="25"/>
  <c r="AT154" i="25"/>
  <c r="AL154" i="25"/>
  <c r="AD154" i="25"/>
  <c r="V154" i="25"/>
  <c r="N154" i="25"/>
  <c r="AT153" i="25"/>
  <c r="AL153" i="25"/>
  <c r="AD153" i="25"/>
  <c r="V153" i="25"/>
  <c r="N153" i="25"/>
  <c r="AT152" i="25"/>
  <c r="AL152" i="25"/>
  <c r="AD152" i="25"/>
  <c r="V152" i="25"/>
  <c r="N152" i="25"/>
  <c r="AT151" i="25"/>
  <c r="AL151" i="25"/>
  <c r="AD151" i="25"/>
  <c r="V151" i="25"/>
  <c r="N151" i="25"/>
  <c r="AT150" i="25"/>
  <c r="AL150" i="25"/>
  <c r="AD150" i="25"/>
  <c r="V150" i="25"/>
  <c r="N150" i="25"/>
  <c r="AT149" i="25"/>
  <c r="AL149" i="25"/>
  <c r="AD149" i="25"/>
  <c r="V149" i="25"/>
  <c r="N149" i="25"/>
  <c r="AT148" i="25"/>
  <c r="AL148" i="25"/>
  <c r="AD148" i="25"/>
  <c r="V148" i="25"/>
  <c r="N148" i="25"/>
  <c r="AT147" i="25"/>
  <c r="AL147" i="25"/>
  <c r="AD147" i="25"/>
  <c r="V147" i="25"/>
  <c r="N147" i="25"/>
  <c r="AT146" i="25"/>
  <c r="AL146" i="25"/>
  <c r="AD146" i="25"/>
  <c r="V146" i="25"/>
  <c r="N146" i="25"/>
  <c r="AQ145" i="25"/>
  <c r="AT145" i="25" s="1"/>
  <c r="AT156" i="25" s="1"/>
  <c r="AI145" i="25"/>
  <c r="AL145" i="25" s="1"/>
  <c r="AL156" i="25" s="1"/>
  <c r="AD145" i="25"/>
  <c r="AD156" i="25" s="1"/>
  <c r="AA145" i="25"/>
  <c r="S145" i="25"/>
  <c r="V145" i="25" s="1"/>
  <c r="V156" i="25" s="1"/>
  <c r="K145" i="25"/>
  <c r="N145" i="25" s="1"/>
  <c r="N156" i="25" s="1"/>
  <c r="AT143" i="25"/>
  <c r="AL143" i="25"/>
  <c r="AD143" i="25"/>
  <c r="V143" i="25"/>
  <c r="N143" i="25"/>
  <c r="AT142" i="25"/>
  <c r="AL142" i="25"/>
  <c r="AD142" i="25"/>
  <c r="V142" i="25"/>
  <c r="N142" i="25"/>
  <c r="AY138" i="25" s="1"/>
  <c r="AT141" i="25"/>
  <c r="AL141" i="25"/>
  <c r="AD141" i="25"/>
  <c r="V141" i="25"/>
  <c r="N141" i="25"/>
  <c r="AT140" i="25"/>
  <c r="AL140" i="25"/>
  <c r="AD140" i="25"/>
  <c r="AW138" i="25" s="1"/>
  <c r="V140" i="25"/>
  <c r="N140" i="25"/>
  <c r="AT139" i="25"/>
  <c r="AL139" i="25"/>
  <c r="AD139" i="25"/>
  <c r="V139" i="25"/>
  <c r="N139" i="25"/>
  <c r="AT138" i="25"/>
  <c r="AQ144" i="25" s="1"/>
  <c r="AT144" i="25" s="1"/>
  <c r="AL138" i="25"/>
  <c r="AI144" i="25" s="1"/>
  <c r="AL144" i="25" s="1"/>
  <c r="AD138" i="25"/>
  <c r="AA144" i="25" s="1"/>
  <c r="AD144" i="25" s="1"/>
  <c r="V138" i="25"/>
  <c r="S144" i="25" s="1"/>
  <c r="V144" i="25" s="1"/>
  <c r="N138" i="25"/>
  <c r="K144" i="25" s="1"/>
  <c r="N144" i="25" s="1"/>
  <c r="BA138" i="25" s="1"/>
  <c r="AT136" i="25"/>
  <c r="AL136" i="25"/>
  <c r="AD136" i="25"/>
  <c r="V136" i="25"/>
  <c r="N136" i="25"/>
  <c r="AT135" i="25"/>
  <c r="AL135" i="25"/>
  <c r="AD135" i="25"/>
  <c r="V135" i="25"/>
  <c r="N135" i="25"/>
  <c r="AT134" i="25"/>
  <c r="AL134" i="25"/>
  <c r="AD134" i="25"/>
  <c r="V134" i="25"/>
  <c r="N134" i="25"/>
  <c r="AT133" i="25"/>
  <c r="AL133" i="25"/>
  <c r="AD133" i="25"/>
  <c r="V133" i="25"/>
  <c r="N133" i="25"/>
  <c r="AT132" i="25"/>
  <c r="AL132" i="25"/>
  <c r="AD132" i="25"/>
  <c r="V132" i="25"/>
  <c r="N132" i="25"/>
  <c r="AT131" i="25"/>
  <c r="AL131" i="25"/>
  <c r="AD131" i="25"/>
  <c r="V131" i="25"/>
  <c r="N131" i="25"/>
  <c r="AT130" i="25"/>
  <c r="AL130" i="25"/>
  <c r="AD130" i="25"/>
  <c r="V130" i="25"/>
  <c r="N130" i="25"/>
  <c r="AT129" i="25"/>
  <c r="AL129" i="25"/>
  <c r="AD129" i="25"/>
  <c r="V129" i="25"/>
  <c r="N129" i="25"/>
  <c r="AT128" i="25"/>
  <c r="AL128" i="25"/>
  <c r="AD128" i="25"/>
  <c r="V128" i="25"/>
  <c r="N128" i="25"/>
  <c r="AT127" i="25"/>
  <c r="AL127" i="25"/>
  <c r="AD127" i="25"/>
  <c r="V127" i="25"/>
  <c r="N127" i="25"/>
  <c r="AQ126" i="25"/>
  <c r="AT126" i="25" s="1"/>
  <c r="AT137" i="25" s="1"/>
  <c r="AI126" i="25"/>
  <c r="AL126" i="25" s="1"/>
  <c r="AL137" i="25" s="1"/>
  <c r="AD126" i="25"/>
  <c r="AD137" i="25" s="1"/>
  <c r="AA126" i="25"/>
  <c r="S126" i="25"/>
  <c r="V126" i="25" s="1"/>
  <c r="V137" i="25" s="1"/>
  <c r="K126" i="25"/>
  <c r="N126" i="25" s="1"/>
  <c r="N137" i="25" s="1"/>
  <c r="AT124" i="25"/>
  <c r="AL124" i="25"/>
  <c r="AD124" i="25"/>
  <c r="V124" i="25"/>
  <c r="N124" i="25"/>
  <c r="AT123" i="25"/>
  <c r="AL123" i="25"/>
  <c r="AD123" i="25"/>
  <c r="V123" i="25"/>
  <c r="N123" i="25"/>
  <c r="AY119" i="25" s="1"/>
  <c r="AT122" i="25"/>
  <c r="AL122" i="25"/>
  <c r="AD122" i="25"/>
  <c r="V122" i="25"/>
  <c r="N122" i="25"/>
  <c r="AT121" i="25"/>
  <c r="AL121" i="25"/>
  <c r="AD121" i="25"/>
  <c r="AW119" i="25" s="1"/>
  <c r="V121" i="25"/>
  <c r="N121" i="25"/>
  <c r="AT120" i="25"/>
  <c r="AL120" i="25"/>
  <c r="AD120" i="25"/>
  <c r="V120" i="25"/>
  <c r="N120" i="25"/>
  <c r="AT119" i="25"/>
  <c r="AQ125" i="25" s="1"/>
  <c r="AT125" i="25" s="1"/>
  <c r="AL119" i="25"/>
  <c r="AI125" i="25" s="1"/>
  <c r="AL125" i="25" s="1"/>
  <c r="AD119" i="25"/>
  <c r="AA125" i="25" s="1"/>
  <c r="AD125" i="25" s="1"/>
  <c r="V119" i="25"/>
  <c r="S125" i="25" s="1"/>
  <c r="V125" i="25" s="1"/>
  <c r="N119" i="25"/>
  <c r="K125" i="25" s="1"/>
  <c r="N125" i="25" s="1"/>
  <c r="BA119" i="25" s="1"/>
  <c r="AT117" i="25"/>
  <c r="AL117" i="25"/>
  <c r="AD117" i="25"/>
  <c r="V117" i="25"/>
  <c r="N117" i="25"/>
  <c r="AT116" i="25"/>
  <c r="AL116" i="25"/>
  <c r="AD116" i="25"/>
  <c r="V116" i="25"/>
  <c r="N116" i="25"/>
  <c r="AT115" i="25"/>
  <c r="AL115" i="25"/>
  <c r="AD115" i="25"/>
  <c r="V115" i="25"/>
  <c r="N115" i="25"/>
  <c r="AT114" i="25"/>
  <c r="AL114" i="25"/>
  <c r="AD114" i="25"/>
  <c r="V114" i="25"/>
  <c r="N114" i="25"/>
  <c r="AT113" i="25"/>
  <c r="AL113" i="25"/>
  <c r="AD113" i="25"/>
  <c r="V113" i="25"/>
  <c r="N113" i="25"/>
  <c r="AT112" i="25"/>
  <c r="AL112" i="25"/>
  <c r="AD112" i="25"/>
  <c r="V112" i="25"/>
  <c r="N112" i="25"/>
  <c r="AT111" i="25"/>
  <c r="AL111" i="25"/>
  <c r="AD111" i="25"/>
  <c r="V111" i="25"/>
  <c r="N111" i="25"/>
  <c r="AT110" i="25"/>
  <c r="AL110" i="25"/>
  <c r="AD110" i="25"/>
  <c r="V110" i="25"/>
  <c r="N110" i="25"/>
  <c r="AT109" i="25"/>
  <c r="AL109" i="25"/>
  <c r="AD109" i="25"/>
  <c r="V109" i="25"/>
  <c r="N109" i="25"/>
  <c r="AT108" i="25"/>
  <c r="AL108" i="25"/>
  <c r="AD108" i="25"/>
  <c r="V108" i="25"/>
  <c r="N108" i="25"/>
  <c r="AQ107" i="25"/>
  <c r="AT107" i="25" s="1"/>
  <c r="AT118" i="25" s="1"/>
  <c r="AI107" i="25"/>
  <c r="AL107" i="25" s="1"/>
  <c r="AL118" i="25" s="1"/>
  <c r="AD107" i="25"/>
  <c r="AD118" i="25" s="1"/>
  <c r="AA107" i="25"/>
  <c r="S107" i="25"/>
  <c r="V107" i="25" s="1"/>
  <c r="V118" i="25" s="1"/>
  <c r="N107" i="25"/>
  <c r="N118" i="25" s="1"/>
  <c r="K107" i="25"/>
  <c r="AT105" i="25"/>
  <c r="AL105" i="25"/>
  <c r="AD105" i="25"/>
  <c r="V105" i="25"/>
  <c r="N105" i="25"/>
  <c r="AT104" i="25"/>
  <c r="AL104" i="25"/>
  <c r="AD104" i="25"/>
  <c r="V104" i="25"/>
  <c r="N104" i="25"/>
  <c r="AY100" i="25" s="1"/>
  <c r="AT103" i="25"/>
  <c r="AL103" i="25"/>
  <c r="AD103" i="25"/>
  <c r="V103" i="25"/>
  <c r="N103" i="25"/>
  <c r="AT102" i="25"/>
  <c r="AL102" i="25"/>
  <c r="AD102" i="25"/>
  <c r="AW100" i="25" s="1"/>
  <c r="V102" i="25"/>
  <c r="N102" i="25"/>
  <c r="AT101" i="25"/>
  <c r="AL101" i="25"/>
  <c r="AD101" i="25"/>
  <c r="V101" i="25"/>
  <c r="N101" i="25"/>
  <c r="AT100" i="25"/>
  <c r="AQ106" i="25" s="1"/>
  <c r="AT106" i="25" s="1"/>
  <c r="AL100" i="25"/>
  <c r="AI106" i="25" s="1"/>
  <c r="AL106" i="25" s="1"/>
  <c r="AD100" i="25"/>
  <c r="AA106" i="25" s="1"/>
  <c r="AD106" i="25" s="1"/>
  <c r="V100" i="25"/>
  <c r="S106" i="25" s="1"/>
  <c r="V106" i="25" s="1"/>
  <c r="N100" i="25"/>
  <c r="K106" i="25" s="1"/>
  <c r="N106" i="25" s="1"/>
  <c r="BA100" i="25" s="1"/>
  <c r="AT98" i="25"/>
  <c r="AL98" i="25"/>
  <c r="AD98" i="25"/>
  <c r="V98" i="25"/>
  <c r="N98" i="25"/>
  <c r="AT97" i="25"/>
  <c r="AL97" i="25"/>
  <c r="AD97" i="25"/>
  <c r="V97" i="25"/>
  <c r="N97" i="25"/>
  <c r="AT96" i="25"/>
  <c r="AL96" i="25"/>
  <c r="AD96" i="25"/>
  <c r="V96" i="25"/>
  <c r="N96" i="25"/>
  <c r="AT95" i="25"/>
  <c r="AL95" i="25"/>
  <c r="AD95" i="25"/>
  <c r="V95" i="25"/>
  <c r="N95" i="25"/>
  <c r="AT94" i="25"/>
  <c r="AL94" i="25"/>
  <c r="AD94" i="25"/>
  <c r="V94" i="25"/>
  <c r="N94" i="25"/>
  <c r="AT93" i="25"/>
  <c r="AL93" i="25"/>
  <c r="AD93" i="25"/>
  <c r="V93" i="25"/>
  <c r="N93" i="25"/>
  <c r="AT92" i="25"/>
  <c r="AL92" i="25"/>
  <c r="AD92" i="25"/>
  <c r="V92" i="25"/>
  <c r="N92" i="25"/>
  <c r="AT91" i="25"/>
  <c r="AL91" i="25"/>
  <c r="AD91" i="25"/>
  <c r="V91" i="25"/>
  <c r="N91" i="25"/>
  <c r="AT90" i="25"/>
  <c r="AL90" i="25"/>
  <c r="AD90" i="25"/>
  <c r="V90" i="25"/>
  <c r="N90" i="25"/>
  <c r="AT89" i="25"/>
  <c r="AL89" i="25"/>
  <c r="AD89" i="25"/>
  <c r="V89" i="25"/>
  <c r="N89" i="25"/>
  <c r="AQ88" i="25"/>
  <c r="AT88" i="25" s="1"/>
  <c r="AT99" i="25" s="1"/>
  <c r="S88" i="25"/>
  <c r="V88" i="25" s="1"/>
  <c r="V99" i="25" s="1"/>
  <c r="AT86" i="25"/>
  <c r="AL86" i="25"/>
  <c r="AD86" i="25"/>
  <c r="V86" i="25"/>
  <c r="N86" i="25"/>
  <c r="AT85" i="25"/>
  <c r="N85" i="25"/>
  <c r="V84" i="25"/>
  <c r="AD83" i="25"/>
  <c r="AL82" i="25"/>
  <c r="AT81" i="25"/>
  <c r="AQ87" i="25" s="1"/>
  <c r="AT87" i="25" s="1"/>
  <c r="AL81" i="25"/>
  <c r="AD81" i="25"/>
  <c r="V81" i="25"/>
  <c r="N81" i="25"/>
  <c r="K87" i="25" s="1"/>
  <c r="N87" i="25" s="1"/>
  <c r="AT79" i="25"/>
  <c r="AL79" i="25"/>
  <c r="AD79" i="25"/>
  <c r="V79" i="25"/>
  <c r="N79" i="25"/>
  <c r="AT78" i="25"/>
  <c r="AL78" i="25"/>
  <c r="AD78" i="25"/>
  <c r="V78" i="25"/>
  <c r="N78" i="25"/>
  <c r="AT77" i="25"/>
  <c r="AL77" i="25"/>
  <c r="AD77" i="25"/>
  <c r="V77" i="25"/>
  <c r="N77" i="25"/>
  <c r="AT76" i="25"/>
  <c r="AL76" i="25"/>
  <c r="AD76" i="25"/>
  <c r="V76" i="25"/>
  <c r="N76" i="25"/>
  <c r="AT75" i="25"/>
  <c r="AL75" i="25"/>
  <c r="AD75" i="25"/>
  <c r="V75" i="25"/>
  <c r="N75" i="25"/>
  <c r="AT74" i="25"/>
  <c r="AL74" i="25"/>
  <c r="AD74" i="25"/>
  <c r="V74" i="25"/>
  <c r="N74" i="25"/>
  <c r="AT73" i="25"/>
  <c r="AL73" i="25"/>
  <c r="AD73" i="25"/>
  <c r="V73" i="25"/>
  <c r="N73" i="25"/>
  <c r="AT72" i="25"/>
  <c r="AL72" i="25"/>
  <c r="AD72" i="25"/>
  <c r="V72" i="25"/>
  <c r="N72" i="25"/>
  <c r="AT71" i="25"/>
  <c r="AL71" i="25"/>
  <c r="AD71" i="25"/>
  <c r="V71" i="25"/>
  <c r="N71" i="25"/>
  <c r="AT70" i="25"/>
  <c r="AL70" i="25"/>
  <c r="AD70" i="25"/>
  <c r="V70" i="25"/>
  <c r="N70" i="25"/>
  <c r="AQ69" i="25"/>
  <c r="AT69" i="25" s="1"/>
  <c r="AT80" i="25" s="1"/>
  <c r="AI69" i="25"/>
  <c r="AL69" i="25" s="1"/>
  <c r="AL80" i="25" s="1"/>
  <c r="AD69" i="25"/>
  <c r="AD80" i="25" s="1"/>
  <c r="AA69" i="25"/>
  <c r="S69" i="25"/>
  <c r="V69" i="25" s="1"/>
  <c r="V80" i="25" s="1"/>
  <c r="N69" i="25"/>
  <c r="N80" i="25" s="1"/>
  <c r="K69" i="25"/>
  <c r="AI68" i="25"/>
  <c r="AL68" i="25" s="1"/>
  <c r="AT67" i="25"/>
  <c r="AL67" i="25"/>
  <c r="AD67" i="25"/>
  <c r="V67" i="25"/>
  <c r="N67" i="25"/>
  <c r="AT66" i="25"/>
  <c r="AL66" i="25"/>
  <c r="AD66" i="25"/>
  <c r="V66" i="25"/>
  <c r="N66" i="25"/>
  <c r="AT65" i="25"/>
  <c r="AL65" i="25"/>
  <c r="AD65" i="25"/>
  <c r="V65" i="25"/>
  <c r="N65" i="25"/>
  <c r="AT64" i="25"/>
  <c r="AL64" i="25"/>
  <c r="AD64" i="25"/>
  <c r="V64" i="25"/>
  <c r="N64" i="25"/>
  <c r="AT63" i="25"/>
  <c r="AL63" i="25"/>
  <c r="AD63" i="25"/>
  <c r="V63" i="25"/>
  <c r="N63" i="25"/>
  <c r="AT62" i="25"/>
  <c r="AQ68" i="25" s="1"/>
  <c r="AT68" i="25" s="1"/>
  <c r="AL62" i="25"/>
  <c r="AD62" i="25"/>
  <c r="AA68" i="25" s="1"/>
  <c r="AD68" i="25" s="1"/>
  <c r="V62" i="25"/>
  <c r="S68" i="25" s="1"/>
  <c r="V68" i="25" s="1"/>
  <c r="N62" i="25"/>
  <c r="K68" i="25" s="1"/>
  <c r="N68" i="25" s="1"/>
  <c r="AT60" i="25"/>
  <c r="AL60" i="25"/>
  <c r="AD60" i="25"/>
  <c r="V60" i="25"/>
  <c r="N60" i="25"/>
  <c r="AT59" i="25"/>
  <c r="AL59" i="25"/>
  <c r="AD59" i="25"/>
  <c r="V59" i="25"/>
  <c r="N59" i="25"/>
  <c r="AT58" i="25"/>
  <c r="AL58" i="25"/>
  <c r="AD58" i="25"/>
  <c r="V58" i="25"/>
  <c r="N58" i="25"/>
  <c r="AT57" i="25"/>
  <c r="AL57" i="25"/>
  <c r="AD57" i="25"/>
  <c r="V57" i="25"/>
  <c r="N57" i="25"/>
  <c r="AT56" i="25"/>
  <c r="AL56" i="25"/>
  <c r="AD56" i="25"/>
  <c r="V56" i="25"/>
  <c r="N56" i="25"/>
  <c r="AT55" i="25"/>
  <c r="AL55" i="25"/>
  <c r="AD55" i="25"/>
  <c r="V55" i="25"/>
  <c r="N55" i="25"/>
  <c r="AT54" i="25"/>
  <c r="AL54" i="25"/>
  <c r="AD54" i="25"/>
  <c r="V54" i="25"/>
  <c r="N54" i="25"/>
  <c r="AT53" i="25"/>
  <c r="AL53" i="25"/>
  <c r="AD53" i="25"/>
  <c r="V53" i="25"/>
  <c r="N53" i="25"/>
  <c r="AT52" i="25"/>
  <c r="AL52" i="25"/>
  <c r="AD52" i="25"/>
  <c r="V52" i="25"/>
  <c r="N52" i="25"/>
  <c r="AT51" i="25"/>
  <c r="AL51" i="25"/>
  <c r="AD51" i="25"/>
  <c r="V51" i="25"/>
  <c r="N51" i="25"/>
  <c r="AT50" i="25"/>
  <c r="AT61" i="25" s="1"/>
  <c r="AQ50" i="25"/>
  <c r="AI50" i="25"/>
  <c r="AL50" i="25" s="1"/>
  <c r="AL61" i="25" s="1"/>
  <c r="AD50" i="25"/>
  <c r="AD61" i="25" s="1"/>
  <c r="AA50" i="25"/>
  <c r="S50" i="25"/>
  <c r="V50" i="25" s="1"/>
  <c r="V61" i="25" s="1"/>
  <c r="K50" i="25"/>
  <c r="N50" i="25" s="1"/>
  <c r="N61" i="25" s="1"/>
  <c r="AT48" i="25"/>
  <c r="AL48" i="25"/>
  <c r="AD48" i="25"/>
  <c r="V48" i="25"/>
  <c r="N48" i="25"/>
  <c r="AT47" i="25"/>
  <c r="AL47" i="25"/>
  <c r="AD47" i="25"/>
  <c r="V47" i="25"/>
  <c r="N47" i="25"/>
  <c r="AT46" i="25"/>
  <c r="AL46" i="25"/>
  <c r="AD46" i="25"/>
  <c r="V46" i="25"/>
  <c r="N46" i="25"/>
  <c r="AT45" i="25"/>
  <c r="AL45" i="25"/>
  <c r="AD45" i="25"/>
  <c r="V45" i="25"/>
  <c r="N45" i="25"/>
  <c r="AT44" i="25"/>
  <c r="AL44" i="25"/>
  <c r="AD44" i="25"/>
  <c r="V44" i="25"/>
  <c r="AV43" i="25" s="1"/>
  <c r="N44" i="25"/>
  <c r="AT43" i="25"/>
  <c r="AQ49" i="25" s="1"/>
  <c r="AT49" i="25" s="1"/>
  <c r="AL43" i="25"/>
  <c r="AI49" i="25" s="1"/>
  <c r="AL49" i="25" s="1"/>
  <c r="AD43" i="25"/>
  <c r="AA49" i="25" s="1"/>
  <c r="AD49" i="25" s="1"/>
  <c r="V43" i="25"/>
  <c r="S49" i="25" s="1"/>
  <c r="V49" i="25" s="1"/>
  <c r="N43" i="25"/>
  <c r="K49" i="25" s="1"/>
  <c r="N49" i="25" s="1"/>
  <c r="AT41" i="25"/>
  <c r="AL41" i="25"/>
  <c r="AD41" i="25"/>
  <c r="V41" i="25"/>
  <c r="N41" i="25"/>
  <c r="AT40" i="25"/>
  <c r="AL40" i="25"/>
  <c r="AD40" i="25"/>
  <c r="V40" i="25"/>
  <c r="N40" i="25"/>
  <c r="AT39" i="25"/>
  <c r="AL39" i="25"/>
  <c r="AD39" i="25"/>
  <c r="V39" i="25"/>
  <c r="N39" i="25"/>
  <c r="AT38" i="25"/>
  <c r="AL38" i="25"/>
  <c r="AD38" i="25"/>
  <c r="V38" i="25"/>
  <c r="N38" i="25"/>
  <c r="AT37" i="25"/>
  <c r="AL37" i="25"/>
  <c r="AD37" i="25"/>
  <c r="V37" i="25"/>
  <c r="N37" i="25"/>
  <c r="AT36" i="25"/>
  <c r="AL36" i="25"/>
  <c r="AD36" i="25"/>
  <c r="V36" i="25"/>
  <c r="N36" i="25"/>
  <c r="AT35" i="25"/>
  <c r="AL35" i="25"/>
  <c r="AD35" i="25"/>
  <c r="V35" i="25"/>
  <c r="N35" i="25"/>
  <c r="AT34" i="25"/>
  <c r="AL34" i="25"/>
  <c r="AD34" i="25"/>
  <c r="V34" i="25"/>
  <c r="N34" i="25"/>
  <c r="AT33" i="25"/>
  <c r="AL33" i="25"/>
  <c r="AD33" i="25"/>
  <c r="V33" i="25"/>
  <c r="N33" i="25"/>
  <c r="AT32" i="25"/>
  <c r="AL32" i="25"/>
  <c r="AD32" i="25"/>
  <c r="V32" i="25"/>
  <c r="N32" i="25"/>
  <c r="AT29" i="25"/>
  <c r="AL29" i="25"/>
  <c r="AD29" i="25"/>
  <c r="V29" i="25"/>
  <c r="N29" i="25"/>
  <c r="AT24" i="25"/>
  <c r="AL24" i="25"/>
  <c r="AD24" i="25"/>
  <c r="V24" i="25"/>
  <c r="N24" i="25"/>
  <c r="AT10" i="25"/>
  <c r="AT5" i="25"/>
  <c r="AL13" i="25"/>
  <c r="AL10" i="25"/>
  <c r="AL1143" i="31"/>
  <c r="AD1143" i="31"/>
  <c r="V1143" i="31"/>
  <c r="N1143" i="31"/>
  <c r="AL1142" i="31"/>
  <c r="AD1142" i="31"/>
  <c r="V1142" i="31"/>
  <c r="N1142" i="31"/>
  <c r="AL1141" i="31"/>
  <c r="AD1141" i="31"/>
  <c r="V1141" i="31"/>
  <c r="N1141" i="31"/>
  <c r="AL1140" i="31"/>
  <c r="AD1140" i="31"/>
  <c r="V1140" i="31"/>
  <c r="N1140" i="31"/>
  <c r="AL1139" i="31"/>
  <c r="AD1139" i="31"/>
  <c r="V1139" i="31"/>
  <c r="N1139" i="31"/>
  <c r="AL1138" i="31"/>
  <c r="AD1138" i="31"/>
  <c r="V1138" i="31"/>
  <c r="N1138" i="31"/>
  <c r="AL1137" i="31"/>
  <c r="AD1137" i="31"/>
  <c r="V1137" i="31"/>
  <c r="N1137" i="31"/>
  <c r="AL1136" i="31"/>
  <c r="AD1136" i="31"/>
  <c r="V1136" i="31"/>
  <c r="N1136" i="31"/>
  <c r="AL1135" i="31"/>
  <c r="AD1135" i="31"/>
  <c r="V1135" i="31"/>
  <c r="N1135" i="31"/>
  <c r="AL1134" i="31"/>
  <c r="AD1134" i="31"/>
  <c r="V1134" i="31"/>
  <c r="N1134" i="31"/>
  <c r="AI1133" i="31"/>
  <c r="AL1133" i="31" s="1"/>
  <c r="AL1144" i="31" s="1"/>
  <c r="AA1133" i="31"/>
  <c r="AD1133" i="31" s="1"/>
  <c r="AD1144" i="31" s="1"/>
  <c r="S1133" i="31"/>
  <c r="V1133" i="31" s="1"/>
  <c r="V1144" i="31" s="1"/>
  <c r="K1133" i="31"/>
  <c r="N1133" i="31" s="1"/>
  <c r="N1144" i="31" s="1"/>
  <c r="AA1132" i="31"/>
  <c r="AD1132" i="31" s="1"/>
  <c r="AL1131" i="31"/>
  <c r="AD1131" i="31"/>
  <c r="V1131" i="31"/>
  <c r="N1131" i="31"/>
  <c r="AL1130" i="31"/>
  <c r="AD1130" i="31"/>
  <c r="V1130" i="31"/>
  <c r="N1130" i="31"/>
  <c r="AL1129" i="31"/>
  <c r="AD1129" i="31"/>
  <c r="V1129" i="31"/>
  <c r="N1129" i="31"/>
  <c r="AL1128" i="31"/>
  <c r="AD1128" i="31"/>
  <c r="V1128" i="31"/>
  <c r="N1128" i="31"/>
  <c r="AL1127" i="31"/>
  <c r="AD1127" i="31"/>
  <c r="V1127" i="31"/>
  <c r="N1127" i="31"/>
  <c r="AL1126" i="31"/>
  <c r="AI1132" i="31" s="1"/>
  <c r="AL1132" i="31" s="1"/>
  <c r="AD1126" i="31"/>
  <c r="V1126" i="31"/>
  <c r="S1132" i="31" s="1"/>
  <c r="V1132" i="31" s="1"/>
  <c r="N1126" i="31"/>
  <c r="K1132" i="31" s="1"/>
  <c r="N1132" i="31" s="1"/>
  <c r="AL1124" i="31"/>
  <c r="AD1124" i="31"/>
  <c r="V1124" i="31"/>
  <c r="N1124" i="31"/>
  <c r="AL1123" i="31"/>
  <c r="AD1123" i="31"/>
  <c r="V1123" i="31"/>
  <c r="N1123" i="31"/>
  <c r="AL1122" i="31"/>
  <c r="AD1122" i="31"/>
  <c r="V1122" i="31"/>
  <c r="N1122" i="31"/>
  <c r="AL1121" i="31"/>
  <c r="AD1121" i="31"/>
  <c r="V1121" i="31"/>
  <c r="N1121" i="31"/>
  <c r="AL1120" i="31"/>
  <c r="AD1120" i="31"/>
  <c r="V1120" i="31"/>
  <c r="N1120" i="31"/>
  <c r="AL1119" i="31"/>
  <c r="AD1119" i="31"/>
  <c r="V1119" i="31"/>
  <c r="N1119" i="31"/>
  <c r="AV1107" i="31" s="1"/>
  <c r="AL1118" i="31"/>
  <c r="AD1118" i="31"/>
  <c r="V1118" i="31"/>
  <c r="N1118" i="31"/>
  <c r="AU1107" i="31" s="1"/>
  <c r="AL1117" i="31"/>
  <c r="AD1117" i="31"/>
  <c r="V1117" i="31"/>
  <c r="N1117" i="31"/>
  <c r="AL1116" i="31"/>
  <c r="AD1116" i="31"/>
  <c r="V1116" i="31"/>
  <c r="N1116" i="31"/>
  <c r="AW1107" i="31" s="1"/>
  <c r="AL1115" i="31"/>
  <c r="AD1115" i="31"/>
  <c r="V1115" i="31"/>
  <c r="N1115" i="31"/>
  <c r="AI1114" i="31"/>
  <c r="AL1114" i="31" s="1"/>
  <c r="AL1125" i="31" s="1"/>
  <c r="AA1114" i="31"/>
  <c r="AD1114" i="31" s="1"/>
  <c r="AD1125" i="31" s="1"/>
  <c r="S1114" i="31"/>
  <c r="V1114" i="31" s="1"/>
  <c r="V1125" i="31" s="1"/>
  <c r="K1114" i="31"/>
  <c r="N1114" i="31" s="1"/>
  <c r="N1125" i="31" s="1"/>
  <c r="AA1113" i="31"/>
  <c r="AD1113" i="31" s="1"/>
  <c r="AL1112" i="31"/>
  <c r="AD1112" i="31"/>
  <c r="V1112" i="31"/>
  <c r="N1112" i="31"/>
  <c r="AR1107" i="31" s="1"/>
  <c r="AL1111" i="31"/>
  <c r="AD1111" i="31"/>
  <c r="V1111" i="31"/>
  <c r="N1111" i="31"/>
  <c r="AL1110" i="31"/>
  <c r="AD1110" i="31"/>
  <c r="V1110" i="31"/>
  <c r="N1110" i="31"/>
  <c r="AL1109" i="31"/>
  <c r="AD1109" i="31"/>
  <c r="V1109" i="31"/>
  <c r="N1109" i="31"/>
  <c r="AL1108" i="31"/>
  <c r="AD1108" i="31"/>
  <c r="V1108" i="31"/>
  <c r="N1108" i="31"/>
  <c r="AL1107" i="31"/>
  <c r="AI1113" i="31" s="1"/>
  <c r="AL1113" i="31" s="1"/>
  <c r="AD1107" i="31"/>
  <c r="V1107" i="31"/>
  <c r="S1113" i="31" s="1"/>
  <c r="V1113" i="31" s="1"/>
  <c r="N1107" i="31"/>
  <c r="K1113" i="31" s="1"/>
  <c r="N1113" i="31" s="1"/>
  <c r="AL1105" i="31"/>
  <c r="AD1105" i="31"/>
  <c r="V1105" i="31"/>
  <c r="N1105" i="31"/>
  <c r="AL1104" i="31"/>
  <c r="AD1104" i="31"/>
  <c r="V1104" i="31"/>
  <c r="N1104" i="31"/>
  <c r="AL1103" i="31"/>
  <c r="AD1103" i="31"/>
  <c r="V1103" i="31"/>
  <c r="N1103" i="31"/>
  <c r="AL1102" i="31"/>
  <c r="AD1102" i="31"/>
  <c r="V1102" i="31"/>
  <c r="N1102" i="31"/>
  <c r="AL1101" i="31"/>
  <c r="AD1101" i="31"/>
  <c r="V1101" i="31"/>
  <c r="N1101" i="31"/>
  <c r="AL1100" i="31"/>
  <c r="AD1100" i="31"/>
  <c r="V1100" i="31"/>
  <c r="N1100" i="31"/>
  <c r="AL1099" i="31"/>
  <c r="AD1099" i="31"/>
  <c r="V1099" i="31"/>
  <c r="N1099" i="31"/>
  <c r="AL1098" i="31"/>
  <c r="AD1098" i="31"/>
  <c r="V1098" i="31"/>
  <c r="N1098" i="31"/>
  <c r="AL1097" i="31"/>
  <c r="AD1097" i="31"/>
  <c r="V1097" i="31"/>
  <c r="N1097" i="31"/>
  <c r="AL1096" i="31"/>
  <c r="AD1096" i="31"/>
  <c r="V1096" i="31"/>
  <c r="N1096" i="31"/>
  <c r="AI1095" i="31"/>
  <c r="AL1095" i="31" s="1"/>
  <c r="AL1106" i="31" s="1"/>
  <c r="AA1095" i="31"/>
  <c r="AD1095" i="31" s="1"/>
  <c r="AD1106" i="31" s="1"/>
  <c r="S1095" i="31"/>
  <c r="V1095" i="31" s="1"/>
  <c r="V1106" i="31" s="1"/>
  <c r="K1095" i="31"/>
  <c r="N1095" i="31" s="1"/>
  <c r="N1106" i="31" s="1"/>
  <c r="AL1093" i="31"/>
  <c r="AD1093" i="31"/>
  <c r="V1093" i="31"/>
  <c r="N1093" i="31"/>
  <c r="AL1092" i="31"/>
  <c r="AD1092" i="31"/>
  <c r="V1092" i="31"/>
  <c r="N1092" i="31"/>
  <c r="AL1091" i="31"/>
  <c r="AD1091" i="31"/>
  <c r="V1091" i="31"/>
  <c r="N1091" i="31"/>
  <c r="AL1090" i="31"/>
  <c r="AD1090" i="31"/>
  <c r="V1090" i="31"/>
  <c r="N1090" i="31"/>
  <c r="AL1089" i="31"/>
  <c r="AD1089" i="31"/>
  <c r="V1089" i="31"/>
  <c r="N1089" i="31"/>
  <c r="AL1088" i="31"/>
  <c r="AI1094" i="31" s="1"/>
  <c r="AL1094" i="31" s="1"/>
  <c r="AD1088" i="31"/>
  <c r="AA1094" i="31" s="1"/>
  <c r="AD1094" i="31" s="1"/>
  <c r="V1088" i="31"/>
  <c r="S1094" i="31" s="1"/>
  <c r="V1094" i="31" s="1"/>
  <c r="N1088" i="31"/>
  <c r="K1094" i="31" s="1"/>
  <c r="N1094" i="31" s="1"/>
  <c r="AL1086" i="31"/>
  <c r="AD1086" i="31"/>
  <c r="V1086" i="31"/>
  <c r="N1086" i="31"/>
  <c r="AL1085" i="31"/>
  <c r="AD1085" i="31"/>
  <c r="V1085" i="31"/>
  <c r="N1085" i="31"/>
  <c r="AL1084" i="31"/>
  <c r="AD1084" i="31"/>
  <c r="V1084" i="31"/>
  <c r="N1084" i="31"/>
  <c r="AL1083" i="31"/>
  <c r="AD1083" i="31"/>
  <c r="V1083" i="31"/>
  <c r="N1083" i="31"/>
  <c r="AL1082" i="31"/>
  <c r="AD1082" i="31"/>
  <c r="V1082" i="31"/>
  <c r="N1082" i="31"/>
  <c r="AL1081" i="31"/>
  <c r="AD1081" i="31"/>
  <c r="V1081" i="31"/>
  <c r="N1081" i="31"/>
  <c r="AV1069" i="31" s="1"/>
  <c r="AL1080" i="31"/>
  <c r="AD1080" i="31"/>
  <c r="V1080" i="31"/>
  <c r="N1080" i="31"/>
  <c r="AL1079" i="31"/>
  <c r="AD1079" i="31"/>
  <c r="V1079" i="31"/>
  <c r="N1079" i="31"/>
  <c r="AL1078" i="31"/>
  <c r="AD1078" i="31"/>
  <c r="V1078" i="31"/>
  <c r="N1078" i="31"/>
  <c r="AW1069" i="31" s="1"/>
  <c r="AL1077" i="31"/>
  <c r="AD1077" i="31"/>
  <c r="V1077" i="31"/>
  <c r="N1077" i="31"/>
  <c r="AI1076" i="31"/>
  <c r="AL1076" i="31" s="1"/>
  <c r="AL1087" i="31" s="1"/>
  <c r="AA1075" i="31"/>
  <c r="AD1075" i="31" s="1"/>
  <c r="AL1074" i="31"/>
  <c r="AD1074" i="31"/>
  <c r="V1074" i="31"/>
  <c r="N1074" i="31"/>
  <c r="AR1069" i="31" s="1"/>
  <c r="N1073" i="31"/>
  <c r="N1072" i="31"/>
  <c r="N1071" i="31"/>
  <c r="N1070" i="31"/>
  <c r="AL1069" i="31"/>
  <c r="AD1069" i="31"/>
  <c r="V1069" i="31"/>
  <c r="N1069" i="31"/>
  <c r="K1075" i="31" s="1"/>
  <c r="N1075" i="31" s="1"/>
  <c r="AL1067" i="31"/>
  <c r="AD1067" i="31"/>
  <c r="V1067" i="31"/>
  <c r="N1067" i="31"/>
  <c r="AL1066" i="31"/>
  <c r="AD1066" i="31"/>
  <c r="V1066" i="31"/>
  <c r="N1066" i="31"/>
  <c r="AL1065" i="31"/>
  <c r="AD1065" i="31"/>
  <c r="V1065" i="31"/>
  <c r="N1065" i="31"/>
  <c r="AL1064" i="31"/>
  <c r="AD1064" i="31"/>
  <c r="V1064" i="31"/>
  <c r="N1064" i="31"/>
  <c r="AL1063" i="31"/>
  <c r="AD1063" i="31"/>
  <c r="V1063" i="31"/>
  <c r="N1063" i="31"/>
  <c r="AL1062" i="31"/>
  <c r="AD1062" i="31"/>
  <c r="V1062" i="31"/>
  <c r="N1062" i="31"/>
  <c r="AV1050" i="31" s="1"/>
  <c r="AL1061" i="31"/>
  <c r="AD1061" i="31"/>
  <c r="V1061" i="31"/>
  <c r="N1061" i="31"/>
  <c r="AU1050" i="31" s="1"/>
  <c r="AL1060" i="31"/>
  <c r="AD1060" i="31"/>
  <c r="V1060" i="31"/>
  <c r="N1060" i="31"/>
  <c r="AL1059" i="31"/>
  <c r="AD1059" i="31"/>
  <c r="V1059" i="31"/>
  <c r="N1059" i="31"/>
  <c r="AL1058" i="31"/>
  <c r="AD1058" i="31"/>
  <c r="V1058" i="31"/>
  <c r="N1058" i="31"/>
  <c r="AI1057" i="31"/>
  <c r="AL1057" i="31" s="1"/>
  <c r="AL1068" i="31" s="1"/>
  <c r="AA1057" i="31"/>
  <c r="AD1057" i="31" s="1"/>
  <c r="AD1068" i="31" s="1"/>
  <c r="S1057" i="31"/>
  <c r="V1057" i="31" s="1"/>
  <c r="V1068" i="31" s="1"/>
  <c r="K1057" i="31"/>
  <c r="N1057" i="31" s="1"/>
  <c r="N1068" i="31" s="1"/>
  <c r="AA1056" i="31"/>
  <c r="AD1056" i="31" s="1"/>
  <c r="AL1055" i="31"/>
  <c r="AD1055" i="31"/>
  <c r="V1055" i="31"/>
  <c r="N1055" i="31"/>
  <c r="AR1050" i="31" s="1"/>
  <c r="AL1054" i="31"/>
  <c r="AD1054" i="31"/>
  <c r="V1054" i="31"/>
  <c r="N1054" i="31"/>
  <c r="AL1053" i="31"/>
  <c r="AD1053" i="31"/>
  <c r="V1053" i="31"/>
  <c r="N1053" i="31"/>
  <c r="AL1052" i="31"/>
  <c r="AD1052" i="31"/>
  <c r="V1052" i="31"/>
  <c r="N1052" i="31"/>
  <c r="AL1051" i="31"/>
  <c r="AD1051" i="31"/>
  <c r="V1051" i="31"/>
  <c r="N1051" i="31"/>
  <c r="AL1050" i="31"/>
  <c r="AI1056" i="31" s="1"/>
  <c r="AL1056" i="31" s="1"/>
  <c r="AD1050" i="31"/>
  <c r="V1050" i="31"/>
  <c r="S1056" i="31" s="1"/>
  <c r="V1056" i="31" s="1"/>
  <c r="N1050" i="31"/>
  <c r="AM1050" i="31" s="1"/>
  <c r="AL1048" i="31"/>
  <c r="AD1048" i="31"/>
  <c r="V1048" i="31"/>
  <c r="N1048" i="31"/>
  <c r="AL1047" i="31"/>
  <c r="AD1047" i="31"/>
  <c r="V1047" i="31"/>
  <c r="N1047" i="31"/>
  <c r="AL1046" i="31"/>
  <c r="AD1046" i="31"/>
  <c r="V1046" i="31"/>
  <c r="N1046" i="31"/>
  <c r="AL1045" i="31"/>
  <c r="AD1045" i="31"/>
  <c r="V1045" i="31"/>
  <c r="N1045" i="31"/>
  <c r="AL1044" i="31"/>
  <c r="AD1044" i="31"/>
  <c r="V1044" i="31"/>
  <c r="N1044" i="31"/>
  <c r="AL1043" i="31"/>
  <c r="AD1043" i="31"/>
  <c r="V1043" i="31"/>
  <c r="N1043" i="31"/>
  <c r="AL1042" i="31"/>
  <c r="AD1042" i="31"/>
  <c r="V1042" i="31"/>
  <c r="N1042" i="31"/>
  <c r="AL1041" i="31"/>
  <c r="AD1041" i="31"/>
  <c r="V1041" i="31"/>
  <c r="N1041" i="31"/>
  <c r="AL1040" i="31"/>
  <c r="AD1040" i="31"/>
  <c r="V1040" i="31"/>
  <c r="N1040" i="31"/>
  <c r="AL1039" i="31"/>
  <c r="AD1039" i="31"/>
  <c r="V1039" i="31"/>
  <c r="N1039" i="31"/>
  <c r="AI1038" i="31"/>
  <c r="AL1038" i="31" s="1"/>
  <c r="AL1049" i="31" s="1"/>
  <c r="AA1038" i="31"/>
  <c r="AD1038" i="31" s="1"/>
  <c r="AD1049" i="31" s="1"/>
  <c r="S1038" i="31"/>
  <c r="V1038" i="31" s="1"/>
  <c r="V1049" i="31" s="1"/>
  <c r="K1038" i="31"/>
  <c r="N1038" i="31" s="1"/>
  <c r="N1049" i="31" s="1"/>
  <c r="AA1037" i="31"/>
  <c r="AD1037" i="31" s="1"/>
  <c r="AL1036" i="31"/>
  <c r="AD1036" i="31"/>
  <c r="V1036" i="31"/>
  <c r="N1036" i="31"/>
  <c r="AL1035" i="31"/>
  <c r="AD1035" i="31"/>
  <c r="V1035" i="31"/>
  <c r="N1035" i="31"/>
  <c r="AL1034" i="31"/>
  <c r="AD1034" i="31"/>
  <c r="V1034" i="31"/>
  <c r="N1034" i="31"/>
  <c r="AL1033" i="31"/>
  <c r="AD1033" i="31"/>
  <c r="V1033" i="31"/>
  <c r="N1033" i="31"/>
  <c r="AL1032" i="31"/>
  <c r="AD1032" i="31"/>
  <c r="V1032" i="31"/>
  <c r="N1032" i="31"/>
  <c r="AL1031" i="31"/>
  <c r="AI1037" i="31" s="1"/>
  <c r="AL1037" i="31" s="1"/>
  <c r="AD1031" i="31"/>
  <c r="V1031" i="31"/>
  <c r="S1037" i="31" s="1"/>
  <c r="V1037" i="31" s="1"/>
  <c r="N1031" i="31"/>
  <c r="K1037" i="31" s="1"/>
  <c r="N1037" i="31" s="1"/>
  <c r="AL1029" i="31"/>
  <c r="AD1029" i="31"/>
  <c r="V1029" i="31"/>
  <c r="N1029" i="31"/>
  <c r="AL1028" i="31"/>
  <c r="AD1028" i="31"/>
  <c r="V1028" i="31"/>
  <c r="N1028" i="31"/>
  <c r="AL1027" i="31"/>
  <c r="AD1027" i="31"/>
  <c r="V1027" i="31"/>
  <c r="N1027" i="31"/>
  <c r="AL1026" i="31"/>
  <c r="AD1026" i="31"/>
  <c r="V1026" i="31"/>
  <c r="N1026" i="31"/>
  <c r="AL1025" i="31"/>
  <c r="AD1025" i="31"/>
  <c r="V1025" i="31"/>
  <c r="N1025" i="31"/>
  <c r="AL1024" i="31"/>
  <c r="AD1024" i="31"/>
  <c r="V1024" i="31"/>
  <c r="N1024" i="31"/>
  <c r="AL1023" i="31"/>
  <c r="AD1023" i="31"/>
  <c r="V1023" i="31"/>
  <c r="N1023" i="31"/>
  <c r="AL1022" i="31"/>
  <c r="AD1022" i="31"/>
  <c r="V1022" i="31"/>
  <c r="N1022" i="31"/>
  <c r="AL1021" i="31"/>
  <c r="AD1021" i="31"/>
  <c r="V1021" i="31"/>
  <c r="N1021" i="31"/>
  <c r="AL1020" i="31"/>
  <c r="AD1020" i="31"/>
  <c r="V1020" i="31"/>
  <c r="N1020" i="31"/>
  <c r="AI1019" i="31"/>
  <c r="AL1019" i="31" s="1"/>
  <c r="AL1030" i="31" s="1"/>
  <c r="AA1019" i="31"/>
  <c r="AD1019" i="31" s="1"/>
  <c r="AD1030" i="31" s="1"/>
  <c r="S1019" i="31"/>
  <c r="V1019" i="31" s="1"/>
  <c r="V1030" i="31" s="1"/>
  <c r="K1019" i="31"/>
  <c r="N1019" i="31" s="1"/>
  <c r="N1030" i="31" s="1"/>
  <c r="AA1018" i="31"/>
  <c r="AD1018" i="31" s="1"/>
  <c r="AL1017" i="31"/>
  <c r="AD1017" i="31"/>
  <c r="V1017" i="31"/>
  <c r="N1017" i="31"/>
  <c r="AL1016" i="31"/>
  <c r="AD1016" i="31"/>
  <c r="V1016" i="31"/>
  <c r="N1016" i="31"/>
  <c r="AL1015" i="31"/>
  <c r="AD1015" i="31"/>
  <c r="V1015" i="31"/>
  <c r="N1015" i="31"/>
  <c r="AL1014" i="31"/>
  <c r="AD1014" i="31"/>
  <c r="V1014" i="31"/>
  <c r="N1014" i="31"/>
  <c r="AL1013" i="31"/>
  <c r="AD1013" i="31"/>
  <c r="V1013" i="31"/>
  <c r="N1013" i="31"/>
  <c r="AL1012" i="31"/>
  <c r="AI1018" i="31" s="1"/>
  <c r="AL1018" i="31" s="1"/>
  <c r="AD1012" i="31"/>
  <c r="V1012" i="31"/>
  <c r="S1018" i="31" s="1"/>
  <c r="V1018" i="31" s="1"/>
  <c r="N1012" i="31"/>
  <c r="K1018" i="31" s="1"/>
  <c r="N1018" i="31" s="1"/>
  <c r="AL1010" i="31"/>
  <c r="AD1010" i="31"/>
  <c r="V1010" i="31"/>
  <c r="N1010" i="31"/>
  <c r="AL1009" i="31"/>
  <c r="AD1009" i="31"/>
  <c r="V1009" i="31"/>
  <c r="N1009" i="31"/>
  <c r="AL1008" i="31"/>
  <c r="AD1008" i="31"/>
  <c r="V1008" i="31"/>
  <c r="N1008" i="31"/>
  <c r="AL1007" i="31"/>
  <c r="AD1007" i="31"/>
  <c r="V1007" i="31"/>
  <c r="N1007" i="31"/>
  <c r="AL1006" i="31"/>
  <c r="AD1006" i="31"/>
  <c r="V1006" i="31"/>
  <c r="N1006" i="31"/>
  <c r="AL1005" i="31"/>
  <c r="AD1005" i="31"/>
  <c r="V1005" i="31"/>
  <c r="N1005" i="31"/>
  <c r="AL1004" i="31"/>
  <c r="AD1004" i="31"/>
  <c r="V1004" i="31"/>
  <c r="N1004" i="31"/>
  <c r="AL1003" i="31"/>
  <c r="AD1003" i="31"/>
  <c r="V1003" i="31"/>
  <c r="N1003" i="31"/>
  <c r="AL1002" i="31"/>
  <c r="AD1002" i="31"/>
  <c r="V1002" i="31"/>
  <c r="N1002" i="31"/>
  <c r="AL1001" i="31"/>
  <c r="AD1001" i="31"/>
  <c r="V1001" i="31"/>
  <c r="N1001" i="31"/>
  <c r="AI1000" i="31"/>
  <c r="AL1000" i="31" s="1"/>
  <c r="AL1011" i="31" s="1"/>
  <c r="AA999" i="31"/>
  <c r="AD999" i="31" s="1"/>
  <c r="AL998" i="31"/>
  <c r="AD998" i="31"/>
  <c r="V998" i="31"/>
  <c r="N998" i="31"/>
  <c r="AR993" i="31" s="1"/>
  <c r="N997" i="31"/>
  <c r="N996" i="31"/>
  <c r="N995" i="31"/>
  <c r="N994" i="31"/>
  <c r="AL993" i="31"/>
  <c r="AD993" i="31"/>
  <c r="V993" i="31"/>
  <c r="N993" i="31"/>
  <c r="K999" i="31" s="1"/>
  <c r="N999" i="31" s="1"/>
  <c r="AL991" i="31"/>
  <c r="AD991" i="31"/>
  <c r="V991" i="31"/>
  <c r="N991" i="31"/>
  <c r="AL990" i="31"/>
  <c r="AD990" i="31"/>
  <c r="V990" i="31"/>
  <c r="N990" i="31"/>
  <c r="AL989" i="31"/>
  <c r="AD989" i="31"/>
  <c r="V989" i="31"/>
  <c r="N989" i="31"/>
  <c r="AL988" i="31"/>
  <c r="AD988" i="31"/>
  <c r="V988" i="31"/>
  <c r="N988" i="31"/>
  <c r="AL987" i="31"/>
  <c r="AD987" i="31"/>
  <c r="V987" i="31"/>
  <c r="N987" i="31"/>
  <c r="AL986" i="31"/>
  <c r="AD986" i="31"/>
  <c r="V986" i="31"/>
  <c r="N986" i="31"/>
  <c r="AV974" i="31" s="1"/>
  <c r="AL985" i="31"/>
  <c r="AD985" i="31"/>
  <c r="V985" i="31"/>
  <c r="N985" i="31"/>
  <c r="AU974" i="31" s="1"/>
  <c r="AL984" i="31"/>
  <c r="AD984" i="31"/>
  <c r="V984" i="31"/>
  <c r="N984" i="31"/>
  <c r="AL983" i="31"/>
  <c r="AD983" i="31"/>
  <c r="V983" i="31"/>
  <c r="N983" i="31"/>
  <c r="AL982" i="31"/>
  <c r="AD982" i="31"/>
  <c r="V982" i="31"/>
  <c r="N982" i="31"/>
  <c r="AI981" i="31"/>
  <c r="AL981" i="31" s="1"/>
  <c r="AL992" i="31" s="1"/>
  <c r="AA981" i="31"/>
  <c r="AD981" i="31" s="1"/>
  <c r="AD992" i="31" s="1"/>
  <c r="S981" i="31"/>
  <c r="V981" i="31" s="1"/>
  <c r="V992" i="31" s="1"/>
  <c r="K981" i="31"/>
  <c r="N981" i="31" s="1"/>
  <c r="N992" i="31" s="1"/>
  <c r="AT974" i="31" s="1"/>
  <c r="AA980" i="31"/>
  <c r="AD980" i="31" s="1"/>
  <c r="AL979" i="31"/>
  <c r="AD979" i="31"/>
  <c r="V979" i="31"/>
  <c r="N979" i="31"/>
  <c r="AR974" i="31" s="1"/>
  <c r="AL978" i="31"/>
  <c r="AD978" i="31"/>
  <c r="V978" i="31"/>
  <c r="N978" i="31"/>
  <c r="AL977" i="31"/>
  <c r="AD977" i="31"/>
  <c r="V977" i="31"/>
  <c r="N977" i="31"/>
  <c r="AL976" i="31"/>
  <c r="AD976" i="31"/>
  <c r="V976" i="31"/>
  <c r="N976" i="31"/>
  <c r="AL975" i="31"/>
  <c r="AD975" i="31"/>
  <c r="V975" i="31"/>
  <c r="N975" i="31"/>
  <c r="AL974" i="31"/>
  <c r="AI980" i="31" s="1"/>
  <c r="AL980" i="31" s="1"/>
  <c r="AD974" i="31"/>
  <c r="V974" i="31"/>
  <c r="S980" i="31" s="1"/>
  <c r="V980" i="31" s="1"/>
  <c r="N974" i="31"/>
  <c r="AM974" i="31" s="1"/>
  <c r="AL972" i="31"/>
  <c r="AD972" i="31"/>
  <c r="V972" i="31"/>
  <c r="N972" i="31"/>
  <c r="AL971" i="31"/>
  <c r="AD971" i="31"/>
  <c r="V971" i="31"/>
  <c r="N971" i="31"/>
  <c r="AL970" i="31"/>
  <c r="AD970" i="31"/>
  <c r="V970" i="31"/>
  <c r="N970" i="31"/>
  <c r="AL969" i="31"/>
  <c r="AD969" i="31"/>
  <c r="V969" i="31"/>
  <c r="N969" i="31"/>
  <c r="AL968" i="31"/>
  <c r="AD968" i="31"/>
  <c r="V968" i="31"/>
  <c r="N968" i="31"/>
  <c r="AL967" i="31"/>
  <c r="AD967" i="31"/>
  <c r="V967" i="31"/>
  <c r="N967" i="31"/>
  <c r="AL966" i="31"/>
  <c r="AD966" i="31"/>
  <c r="V966" i="31"/>
  <c r="N966" i="31"/>
  <c r="AL965" i="31"/>
  <c r="AD965" i="31"/>
  <c r="V965" i="31"/>
  <c r="N965" i="31"/>
  <c r="AL964" i="31"/>
  <c r="AD964" i="31"/>
  <c r="V964" i="31"/>
  <c r="N964" i="31"/>
  <c r="AL963" i="31"/>
  <c r="AD963" i="31"/>
  <c r="V963" i="31"/>
  <c r="N963" i="31"/>
  <c r="AI962" i="31"/>
  <c r="AL962" i="31" s="1"/>
  <c r="AL973" i="31" s="1"/>
  <c r="AA962" i="31"/>
  <c r="AD962" i="31" s="1"/>
  <c r="AD973" i="31" s="1"/>
  <c r="S962" i="31"/>
  <c r="V962" i="31" s="1"/>
  <c r="V973" i="31" s="1"/>
  <c r="K962" i="31"/>
  <c r="N962" i="31" s="1"/>
  <c r="N973" i="31" s="1"/>
  <c r="AL960" i="31"/>
  <c r="AD960" i="31"/>
  <c r="V960" i="31"/>
  <c r="N960" i="31"/>
  <c r="AL959" i="31"/>
  <c r="AD959" i="31"/>
  <c r="V959" i="31"/>
  <c r="N959" i="31"/>
  <c r="AL958" i="31"/>
  <c r="AD958" i="31"/>
  <c r="V958" i="31"/>
  <c r="N958" i="31"/>
  <c r="AL957" i="31"/>
  <c r="AD957" i="31"/>
  <c r="V957" i="31"/>
  <c r="N957" i="31"/>
  <c r="AL956" i="31"/>
  <c r="AD956" i="31"/>
  <c r="V956" i="31"/>
  <c r="N956" i="31"/>
  <c r="AL955" i="31"/>
  <c r="AI961" i="31" s="1"/>
  <c r="AL961" i="31" s="1"/>
  <c r="AD955" i="31"/>
  <c r="AA961" i="31" s="1"/>
  <c r="AD961" i="31" s="1"/>
  <c r="V955" i="31"/>
  <c r="S961" i="31" s="1"/>
  <c r="V961" i="31" s="1"/>
  <c r="N955" i="31"/>
  <c r="K961" i="31" s="1"/>
  <c r="N961" i="31" s="1"/>
  <c r="AL953" i="31"/>
  <c r="AD953" i="31"/>
  <c r="V953" i="31"/>
  <c r="N953" i="31"/>
  <c r="AL952" i="31"/>
  <c r="AD952" i="31"/>
  <c r="V952" i="31"/>
  <c r="N952" i="31"/>
  <c r="AL951" i="31"/>
  <c r="AD951" i="31"/>
  <c r="V951" i="31"/>
  <c r="N951" i="31"/>
  <c r="AL950" i="31"/>
  <c r="AD950" i="31"/>
  <c r="V950" i="31"/>
  <c r="N950" i="31"/>
  <c r="AL949" i="31"/>
  <c r="AD949" i="31"/>
  <c r="V949" i="31"/>
  <c r="N949" i="31"/>
  <c r="AL948" i="31"/>
  <c r="AD948" i="31"/>
  <c r="V948" i="31"/>
  <c r="N948" i="31"/>
  <c r="AV936" i="31" s="1"/>
  <c r="AL947" i="31"/>
  <c r="AD947" i="31"/>
  <c r="V947" i="31"/>
  <c r="N947" i="31"/>
  <c r="AU936" i="31" s="1"/>
  <c r="AL946" i="31"/>
  <c r="AD946" i="31"/>
  <c r="V946" i="31"/>
  <c r="N946" i="31"/>
  <c r="AL945" i="31"/>
  <c r="AD945" i="31"/>
  <c r="V945" i="31"/>
  <c r="N945" i="31"/>
  <c r="AW936" i="31" s="1"/>
  <c r="AL944" i="31"/>
  <c r="AD944" i="31"/>
  <c r="V944" i="31"/>
  <c r="N944" i="31"/>
  <c r="AI943" i="31"/>
  <c r="AL943" i="31" s="1"/>
  <c r="AL954" i="31" s="1"/>
  <c r="AA943" i="31"/>
  <c r="AD943" i="31" s="1"/>
  <c r="AD954" i="31" s="1"/>
  <c r="S943" i="31"/>
  <c r="V943" i="31" s="1"/>
  <c r="V954" i="31" s="1"/>
  <c r="K943" i="31"/>
  <c r="N943" i="31" s="1"/>
  <c r="N954" i="31" s="1"/>
  <c r="AA942" i="31"/>
  <c r="AD942" i="31" s="1"/>
  <c r="AL941" i="31"/>
  <c r="AD941" i="31"/>
  <c r="V941" i="31"/>
  <c r="N941" i="31"/>
  <c r="AR936" i="31" s="1"/>
  <c r="AL940" i="31"/>
  <c r="AD940" i="31"/>
  <c r="V940" i="31"/>
  <c r="N940" i="31"/>
  <c r="AL939" i="31"/>
  <c r="AD939" i="31"/>
  <c r="V939" i="31"/>
  <c r="N939" i="31"/>
  <c r="AL938" i="31"/>
  <c r="AD938" i="31"/>
  <c r="V938" i="31"/>
  <c r="N938" i="31"/>
  <c r="AL937" i="31"/>
  <c r="AD937" i="31"/>
  <c r="V937" i="31"/>
  <c r="N937" i="31"/>
  <c r="AL936" i="31"/>
  <c r="AI942" i="31" s="1"/>
  <c r="AL942" i="31" s="1"/>
  <c r="AD936" i="31"/>
  <c r="V936" i="31"/>
  <c r="S942" i="31" s="1"/>
  <c r="V942" i="31" s="1"/>
  <c r="N936" i="31"/>
  <c r="AM936" i="31" s="1"/>
  <c r="AL934" i="31"/>
  <c r="AD934" i="31"/>
  <c r="V934" i="31"/>
  <c r="N934" i="31"/>
  <c r="AL933" i="31"/>
  <c r="AD933" i="31"/>
  <c r="V933" i="31"/>
  <c r="N933" i="31"/>
  <c r="AL932" i="31"/>
  <c r="AD932" i="31"/>
  <c r="V932" i="31"/>
  <c r="N932" i="31"/>
  <c r="AL931" i="31"/>
  <c r="AD931" i="31"/>
  <c r="V931" i="31"/>
  <c r="N931" i="31"/>
  <c r="AL930" i="31"/>
  <c r="AD930" i="31"/>
  <c r="V930" i="31"/>
  <c r="N930" i="31"/>
  <c r="AL929" i="31"/>
  <c r="AD929" i="31"/>
  <c r="V929" i="31"/>
  <c r="N929" i="31"/>
  <c r="AL928" i="31"/>
  <c r="AD928" i="31"/>
  <c r="V928" i="31"/>
  <c r="N928" i="31"/>
  <c r="AU917" i="31" s="1"/>
  <c r="AL927" i="31"/>
  <c r="AD927" i="31"/>
  <c r="V927" i="31"/>
  <c r="N927" i="31"/>
  <c r="AL926" i="31"/>
  <c r="AD926" i="31"/>
  <c r="V926" i="31"/>
  <c r="N926" i="31"/>
  <c r="AW917" i="31" s="1"/>
  <c r="AL925" i="31"/>
  <c r="AD925" i="31"/>
  <c r="V925" i="31"/>
  <c r="N925" i="31"/>
  <c r="AA924" i="31"/>
  <c r="AD924" i="31" s="1"/>
  <c r="AD935" i="31" s="1"/>
  <c r="AL922" i="31"/>
  <c r="AD922" i="31"/>
  <c r="V922" i="31"/>
  <c r="N922" i="31"/>
  <c r="AL921" i="31"/>
  <c r="AL920" i="31"/>
  <c r="AL919" i="31"/>
  <c r="AL918" i="31"/>
  <c r="AL917" i="31"/>
  <c r="AI923" i="31" s="1"/>
  <c r="AL923" i="31" s="1"/>
  <c r="AD917" i="31"/>
  <c r="V917" i="31"/>
  <c r="N917" i="31"/>
  <c r="AM917" i="31" s="1"/>
  <c r="AL915" i="31"/>
  <c r="AD915" i="31"/>
  <c r="V915" i="31"/>
  <c r="N915" i="31"/>
  <c r="AL914" i="31"/>
  <c r="AD914" i="31"/>
  <c r="V914" i="31"/>
  <c r="N914" i="31"/>
  <c r="AL913" i="31"/>
  <c r="AD913" i="31"/>
  <c r="V913" i="31"/>
  <c r="N913" i="31"/>
  <c r="AL912" i="31"/>
  <c r="AD912" i="31"/>
  <c r="V912" i="31"/>
  <c r="N912" i="31"/>
  <c r="AL911" i="31"/>
  <c r="AD911" i="31"/>
  <c r="V911" i="31"/>
  <c r="N911" i="31"/>
  <c r="AL910" i="31"/>
  <c r="AD910" i="31"/>
  <c r="V910" i="31"/>
  <c r="N910" i="31"/>
  <c r="AL909" i="31"/>
  <c r="AD909" i="31"/>
  <c r="V909" i="31"/>
  <c r="N909" i="31"/>
  <c r="AL908" i="31"/>
  <c r="AD908" i="31"/>
  <c r="V908" i="31"/>
  <c r="N908" i="31"/>
  <c r="AL907" i="31"/>
  <c r="AD907" i="31"/>
  <c r="V907" i="31"/>
  <c r="N907" i="31"/>
  <c r="AW898" i="31" s="1"/>
  <c r="AL906" i="31"/>
  <c r="AD906" i="31"/>
  <c r="V906" i="31"/>
  <c r="N906" i="31"/>
  <c r="AI905" i="31"/>
  <c r="AL905" i="31" s="1"/>
  <c r="AL916" i="31" s="1"/>
  <c r="AA905" i="31"/>
  <c r="AD905" i="31" s="1"/>
  <c r="AD916" i="31" s="1"/>
  <c r="S905" i="31"/>
  <c r="V905" i="31" s="1"/>
  <c r="V916" i="31" s="1"/>
  <c r="K905" i="31"/>
  <c r="N905" i="31" s="1"/>
  <c r="N916" i="31" s="1"/>
  <c r="AA904" i="31"/>
  <c r="AD904" i="31" s="1"/>
  <c r="AL903" i="31"/>
  <c r="AD903" i="31"/>
  <c r="V903" i="31"/>
  <c r="N903" i="31"/>
  <c r="AR898" i="31" s="1"/>
  <c r="AL902" i="31"/>
  <c r="AD902" i="31"/>
  <c r="V902" i="31"/>
  <c r="N902" i="31"/>
  <c r="AQ898" i="31" s="1"/>
  <c r="AL901" i="31"/>
  <c r="AD901" i="31"/>
  <c r="V901" i="31"/>
  <c r="N901" i="31"/>
  <c r="AL900" i="31"/>
  <c r="AD900" i="31"/>
  <c r="V900" i="31"/>
  <c r="N900" i="31"/>
  <c r="AO898" i="31" s="1"/>
  <c r="AL899" i="31"/>
  <c r="AD899" i="31"/>
  <c r="V899" i="31"/>
  <c r="N899" i="31"/>
  <c r="AN898" i="31" s="1"/>
  <c r="AL898" i="31"/>
  <c r="AI904" i="31" s="1"/>
  <c r="AL904" i="31" s="1"/>
  <c r="AD898" i="31"/>
  <c r="V898" i="31"/>
  <c r="S904" i="31" s="1"/>
  <c r="V904" i="31" s="1"/>
  <c r="N898" i="31"/>
  <c r="AM898" i="31" s="1"/>
  <c r="AL896" i="31"/>
  <c r="AD896" i="31"/>
  <c r="V896" i="31"/>
  <c r="N896" i="31"/>
  <c r="AL895" i="31"/>
  <c r="AD895" i="31"/>
  <c r="V895" i="31"/>
  <c r="N895" i="31"/>
  <c r="AL894" i="31"/>
  <c r="AD894" i="31"/>
  <c r="V894" i="31"/>
  <c r="N894" i="31"/>
  <c r="AL893" i="31"/>
  <c r="AD893" i="31"/>
  <c r="V893" i="31"/>
  <c r="N893" i="31"/>
  <c r="AL892" i="31"/>
  <c r="AD892" i="31"/>
  <c r="V892" i="31"/>
  <c r="N892" i="31"/>
  <c r="AL891" i="31"/>
  <c r="AD891" i="31"/>
  <c r="V891" i="31"/>
  <c r="N891" i="31"/>
  <c r="AL890" i="31"/>
  <c r="AD890" i="31"/>
  <c r="V890" i="31"/>
  <c r="N890" i="31"/>
  <c r="AU879" i="31" s="1"/>
  <c r="AL889" i="31"/>
  <c r="AD889" i="31"/>
  <c r="V889" i="31"/>
  <c r="N889" i="31"/>
  <c r="AL888" i="31"/>
  <c r="AD888" i="31"/>
  <c r="V888" i="31"/>
  <c r="N888" i="31"/>
  <c r="AW879" i="31" s="1"/>
  <c r="AL887" i="31"/>
  <c r="AD887" i="31"/>
  <c r="V887" i="31"/>
  <c r="N887" i="31"/>
  <c r="AI886" i="31"/>
  <c r="AL886" i="31" s="1"/>
  <c r="AL897" i="31" s="1"/>
  <c r="AA886" i="31"/>
  <c r="AD886" i="31" s="1"/>
  <c r="AD897" i="31" s="1"/>
  <c r="S886" i="31"/>
  <c r="V886" i="31" s="1"/>
  <c r="V897" i="31" s="1"/>
  <c r="K886" i="31"/>
  <c r="N886" i="31" s="1"/>
  <c r="N897" i="31" s="1"/>
  <c r="AA885" i="31"/>
  <c r="AD885" i="31" s="1"/>
  <c r="AL884" i="31"/>
  <c r="AD884" i="31"/>
  <c r="V884" i="31"/>
  <c r="N884" i="31"/>
  <c r="AL883" i="31"/>
  <c r="AD883" i="31"/>
  <c r="V883" i="31"/>
  <c r="N883" i="31"/>
  <c r="AL882" i="31"/>
  <c r="AD882" i="31"/>
  <c r="V882" i="31"/>
  <c r="N882" i="31"/>
  <c r="AL881" i="31"/>
  <c r="AD881" i="31"/>
  <c r="V881" i="31"/>
  <c r="N881" i="31"/>
  <c r="AL880" i="31"/>
  <c r="AD880" i="31"/>
  <c r="V880" i="31"/>
  <c r="N880" i="31"/>
  <c r="AL879" i="31"/>
  <c r="AI885" i="31" s="1"/>
  <c r="AL885" i="31" s="1"/>
  <c r="AD879" i="31"/>
  <c r="V879" i="31"/>
  <c r="S885" i="31" s="1"/>
  <c r="V885" i="31" s="1"/>
  <c r="N879" i="31"/>
  <c r="AM879" i="31" s="1"/>
  <c r="AL877" i="31"/>
  <c r="AD877" i="31"/>
  <c r="V877" i="31"/>
  <c r="N877" i="31"/>
  <c r="AL876" i="31"/>
  <c r="AD876" i="31"/>
  <c r="V876" i="31"/>
  <c r="N876" i="31"/>
  <c r="AL875" i="31"/>
  <c r="AD875" i="31"/>
  <c r="V875" i="31"/>
  <c r="N875" i="31"/>
  <c r="AL874" i="31"/>
  <c r="AD874" i="31"/>
  <c r="V874" i="31"/>
  <c r="N874" i="31"/>
  <c r="AL873" i="31"/>
  <c r="AD873" i="31"/>
  <c r="V873" i="31"/>
  <c r="N873" i="31"/>
  <c r="AL872" i="31"/>
  <c r="AD872" i="31"/>
  <c r="V872" i="31"/>
  <c r="N872" i="31"/>
  <c r="AL871" i="31"/>
  <c r="AD871" i="31"/>
  <c r="V871" i="31"/>
  <c r="N871" i="31"/>
  <c r="AL870" i="31"/>
  <c r="AD870" i="31"/>
  <c r="V870" i="31"/>
  <c r="N870" i="31"/>
  <c r="AL869" i="31"/>
  <c r="AD869" i="31"/>
  <c r="V869" i="31"/>
  <c r="N869" i="31"/>
  <c r="AL868" i="31"/>
  <c r="AD868" i="31"/>
  <c r="V868" i="31"/>
  <c r="N868" i="31"/>
  <c r="AI867" i="31"/>
  <c r="AL867" i="31" s="1"/>
  <c r="AL878" i="31" s="1"/>
  <c r="AA867" i="31"/>
  <c r="AD867" i="31" s="1"/>
  <c r="AD878" i="31" s="1"/>
  <c r="S867" i="31"/>
  <c r="V867" i="31" s="1"/>
  <c r="V878" i="31" s="1"/>
  <c r="K867" i="31"/>
  <c r="N867" i="31" s="1"/>
  <c r="N878" i="31" s="1"/>
  <c r="AA866" i="31"/>
  <c r="AD866" i="31" s="1"/>
  <c r="AL865" i="31"/>
  <c r="AD865" i="31"/>
  <c r="V865" i="31"/>
  <c r="N865" i="31"/>
  <c r="AL864" i="31"/>
  <c r="AD864" i="31"/>
  <c r="V864" i="31"/>
  <c r="N864" i="31"/>
  <c r="AL863" i="31"/>
  <c r="AD863" i="31"/>
  <c r="V863" i="31"/>
  <c r="N863" i="31"/>
  <c r="AL862" i="31"/>
  <c r="AD862" i="31"/>
  <c r="V862" i="31"/>
  <c r="N862" i="31"/>
  <c r="AL861" i="31"/>
  <c r="AD861" i="31"/>
  <c r="V861" i="31"/>
  <c r="N861" i="31"/>
  <c r="AL860" i="31"/>
  <c r="AI866" i="31" s="1"/>
  <c r="AL866" i="31" s="1"/>
  <c r="AD860" i="31"/>
  <c r="V860" i="31"/>
  <c r="S866" i="31" s="1"/>
  <c r="V866" i="31" s="1"/>
  <c r="N860" i="31"/>
  <c r="K866" i="31" s="1"/>
  <c r="N866" i="31" s="1"/>
  <c r="AL858" i="31"/>
  <c r="AD858" i="31"/>
  <c r="V858" i="31"/>
  <c r="N858" i="31"/>
  <c r="AL857" i="31"/>
  <c r="AD857" i="31"/>
  <c r="V857" i="31"/>
  <c r="N857" i="31"/>
  <c r="AL856" i="31"/>
  <c r="AD856" i="31"/>
  <c r="V856" i="31"/>
  <c r="N856" i="31"/>
  <c r="AL855" i="31"/>
  <c r="AD855" i="31"/>
  <c r="V855" i="31"/>
  <c r="N855" i="31"/>
  <c r="AL854" i="31"/>
  <c r="AD854" i="31"/>
  <c r="V854" i="31"/>
  <c r="N854" i="31"/>
  <c r="AL853" i="31"/>
  <c r="AD853" i="31"/>
  <c r="V853" i="31"/>
  <c r="N853" i="31"/>
  <c r="AL852" i="31"/>
  <c r="AD852" i="31"/>
  <c r="V852" i="31"/>
  <c r="N852" i="31"/>
  <c r="AU841" i="31" s="1"/>
  <c r="AL851" i="31"/>
  <c r="AD851" i="31"/>
  <c r="V851" i="31"/>
  <c r="N851" i="31"/>
  <c r="AL850" i="31"/>
  <c r="AD850" i="31"/>
  <c r="V850" i="31"/>
  <c r="N850" i="31"/>
  <c r="AW841" i="31" s="1"/>
  <c r="AL849" i="31"/>
  <c r="AD849" i="31"/>
  <c r="V849" i="31"/>
  <c r="N849" i="31"/>
  <c r="AA848" i="31"/>
  <c r="AD848" i="31" s="1"/>
  <c r="AD859" i="31" s="1"/>
  <c r="AL846" i="31"/>
  <c r="AD846" i="31"/>
  <c r="V846" i="31"/>
  <c r="N846" i="31"/>
  <c r="AL845" i="31"/>
  <c r="AL844" i="31"/>
  <c r="AL843" i="31"/>
  <c r="AL842" i="31"/>
  <c r="AL841" i="31"/>
  <c r="AI847" i="31" s="1"/>
  <c r="AL847" i="31" s="1"/>
  <c r="AD841" i="31"/>
  <c r="V841" i="31"/>
  <c r="N841" i="31"/>
  <c r="AM841" i="31" s="1"/>
  <c r="AL839" i="31"/>
  <c r="AD839" i="31"/>
  <c r="V839" i="31"/>
  <c r="N839" i="31"/>
  <c r="AL838" i="31"/>
  <c r="AD838" i="31"/>
  <c r="V838" i="31"/>
  <c r="N838" i="31"/>
  <c r="AL837" i="31"/>
  <c r="AD837" i="31"/>
  <c r="V837" i="31"/>
  <c r="N837" i="31"/>
  <c r="AL836" i="31"/>
  <c r="AD836" i="31"/>
  <c r="V836" i="31"/>
  <c r="N836" i="31"/>
  <c r="AL835" i="31"/>
  <c r="AD835" i="31"/>
  <c r="V835" i="31"/>
  <c r="N835" i="31"/>
  <c r="AL834" i="31"/>
  <c r="AD834" i="31"/>
  <c r="V834" i="31"/>
  <c r="N834" i="31"/>
  <c r="AV822" i="31" s="1"/>
  <c r="AL833" i="31"/>
  <c r="AD833" i="31"/>
  <c r="V833" i="31"/>
  <c r="N833" i="31"/>
  <c r="AU822" i="31" s="1"/>
  <c r="AL832" i="31"/>
  <c r="AD832" i="31"/>
  <c r="V832" i="31"/>
  <c r="N832" i="31"/>
  <c r="AL831" i="31"/>
  <c r="AD831" i="31"/>
  <c r="V831" i="31"/>
  <c r="N831" i="31"/>
  <c r="AW822" i="31" s="1"/>
  <c r="AL830" i="31"/>
  <c r="AD830" i="31"/>
  <c r="V830" i="31"/>
  <c r="N830" i="31"/>
  <c r="AI829" i="31"/>
  <c r="AL829" i="31" s="1"/>
  <c r="AL840" i="31" s="1"/>
  <c r="AA829" i="31"/>
  <c r="AD829" i="31" s="1"/>
  <c r="AD840" i="31" s="1"/>
  <c r="S829" i="31"/>
  <c r="V829" i="31" s="1"/>
  <c r="V840" i="31" s="1"/>
  <c r="K829" i="31"/>
  <c r="N829" i="31" s="1"/>
  <c r="N840" i="31" s="1"/>
  <c r="AA828" i="31"/>
  <c r="AD828" i="31" s="1"/>
  <c r="AL827" i="31"/>
  <c r="AD827" i="31"/>
  <c r="V827" i="31"/>
  <c r="N827" i="31"/>
  <c r="AR822" i="31" s="1"/>
  <c r="AL826" i="31"/>
  <c r="AD826" i="31"/>
  <c r="V826" i="31"/>
  <c r="N826" i="31"/>
  <c r="AQ822" i="31" s="1"/>
  <c r="AL825" i="31"/>
  <c r="AD825" i="31"/>
  <c r="V825" i="31"/>
  <c r="N825" i="31"/>
  <c r="AL824" i="31"/>
  <c r="AD824" i="31"/>
  <c r="V824" i="31"/>
  <c r="N824" i="31"/>
  <c r="AO822" i="31" s="1"/>
  <c r="AL823" i="31"/>
  <c r="AD823" i="31"/>
  <c r="V823" i="31"/>
  <c r="N823" i="31"/>
  <c r="AN822" i="31" s="1"/>
  <c r="AL822" i="31"/>
  <c r="AI828" i="31" s="1"/>
  <c r="AL828" i="31" s="1"/>
  <c r="AD822" i="31"/>
  <c r="V822" i="31"/>
  <c r="S828" i="31" s="1"/>
  <c r="V828" i="31" s="1"/>
  <c r="N822" i="31"/>
  <c r="AM822" i="31" s="1"/>
  <c r="AL820" i="31"/>
  <c r="AD820" i="31"/>
  <c r="V820" i="31"/>
  <c r="N820" i="31"/>
  <c r="AL819" i="31"/>
  <c r="AD819" i="31"/>
  <c r="V819" i="31"/>
  <c r="N819" i="31"/>
  <c r="AL818" i="31"/>
  <c r="AD818" i="31"/>
  <c r="V818" i="31"/>
  <c r="N818" i="31"/>
  <c r="AL817" i="31"/>
  <c r="AD817" i="31"/>
  <c r="V817" i="31"/>
  <c r="N817" i="31"/>
  <c r="AL816" i="31"/>
  <c r="AD816" i="31"/>
  <c r="V816" i="31"/>
  <c r="N816" i="31"/>
  <c r="AL815" i="31"/>
  <c r="AD815" i="31"/>
  <c r="V815" i="31"/>
  <c r="N815" i="31"/>
  <c r="AL814" i="31"/>
  <c r="AD814" i="31"/>
  <c r="V814" i="31"/>
  <c r="N814" i="31"/>
  <c r="AU803" i="31" s="1"/>
  <c r="AL813" i="31"/>
  <c r="AD813" i="31"/>
  <c r="V813" i="31"/>
  <c r="N813" i="31"/>
  <c r="AL812" i="31"/>
  <c r="AD812" i="31"/>
  <c r="V812" i="31"/>
  <c r="N812" i="31"/>
  <c r="AW803" i="31" s="1"/>
  <c r="AL811" i="31"/>
  <c r="AD811" i="31"/>
  <c r="V811" i="31"/>
  <c r="N811" i="31"/>
  <c r="AI810" i="31"/>
  <c r="AL810" i="31" s="1"/>
  <c r="AL821" i="31" s="1"/>
  <c r="AA810" i="31"/>
  <c r="AD810" i="31" s="1"/>
  <c r="AD821" i="31" s="1"/>
  <c r="S810" i="31"/>
  <c r="V810" i="31" s="1"/>
  <c r="V821" i="31" s="1"/>
  <c r="K810" i="31"/>
  <c r="N810" i="31" s="1"/>
  <c r="N821" i="31" s="1"/>
  <c r="AT803" i="31" s="1"/>
  <c r="AA809" i="31"/>
  <c r="AD809" i="31" s="1"/>
  <c r="AL808" i="31"/>
  <c r="AD808" i="31"/>
  <c r="V808" i="31"/>
  <c r="N808" i="31"/>
  <c r="AL807" i="31"/>
  <c r="AD807" i="31"/>
  <c r="V807" i="31"/>
  <c r="N807" i="31"/>
  <c r="AL806" i="31"/>
  <c r="AD806" i="31"/>
  <c r="V806" i="31"/>
  <c r="N806" i="31"/>
  <c r="AL805" i="31"/>
  <c r="AD805" i="31"/>
  <c r="V805" i="31"/>
  <c r="N805" i="31"/>
  <c r="AL804" i="31"/>
  <c r="AD804" i="31"/>
  <c r="V804" i="31"/>
  <c r="N804" i="31"/>
  <c r="AL803" i="31"/>
  <c r="AI809" i="31" s="1"/>
  <c r="AL809" i="31" s="1"/>
  <c r="AD803" i="31"/>
  <c r="V803" i="31"/>
  <c r="S809" i="31" s="1"/>
  <c r="V809" i="31" s="1"/>
  <c r="N803" i="31"/>
  <c r="AM803" i="31" s="1"/>
  <c r="AL801" i="31"/>
  <c r="AD801" i="31"/>
  <c r="V801" i="31"/>
  <c r="N801" i="31"/>
  <c r="AL800" i="31"/>
  <c r="AD800" i="31"/>
  <c r="V800" i="31"/>
  <c r="N800" i="31"/>
  <c r="AL799" i="31"/>
  <c r="AD799" i="31"/>
  <c r="V799" i="31"/>
  <c r="N799" i="31"/>
  <c r="AL798" i="31"/>
  <c r="AD798" i="31"/>
  <c r="V798" i="31"/>
  <c r="N798" i="31"/>
  <c r="AL797" i="31"/>
  <c r="AD797" i="31"/>
  <c r="V797" i="31"/>
  <c r="N797" i="31"/>
  <c r="AL796" i="31"/>
  <c r="AD796" i="31"/>
  <c r="V796" i="31"/>
  <c r="N796" i="31"/>
  <c r="AL795" i="31"/>
  <c r="AD795" i="31"/>
  <c r="V795" i="31"/>
  <c r="N795" i="31"/>
  <c r="AL794" i="31"/>
  <c r="AD794" i="31"/>
  <c r="V794" i="31"/>
  <c r="N794" i="31"/>
  <c r="AL793" i="31"/>
  <c r="AD793" i="31"/>
  <c r="V793" i="31"/>
  <c r="N793" i="31"/>
  <c r="AL792" i="31"/>
  <c r="AD792" i="31"/>
  <c r="V792" i="31"/>
  <c r="V802" i="31" s="1"/>
  <c r="N792" i="31"/>
  <c r="AL791" i="31"/>
  <c r="AL802" i="31" s="1"/>
  <c r="AI791" i="31"/>
  <c r="AA791" i="31"/>
  <c r="AD791" i="31" s="1"/>
  <c r="AD802" i="31" s="1"/>
  <c r="V791" i="31"/>
  <c r="S791" i="31"/>
  <c r="K791" i="31"/>
  <c r="N791" i="31" s="1"/>
  <c r="N802" i="31" s="1"/>
  <c r="AA790" i="31"/>
  <c r="AD790" i="31" s="1"/>
  <c r="AL789" i="31"/>
  <c r="AD789" i="31"/>
  <c r="V789" i="31"/>
  <c r="N789" i="31"/>
  <c r="AL788" i="31"/>
  <c r="AD788" i="31"/>
  <c r="V788" i="31"/>
  <c r="N788" i="31"/>
  <c r="AL787" i="31"/>
  <c r="AD787" i="31"/>
  <c r="V787" i="31"/>
  <c r="N787" i="31"/>
  <c r="AL786" i="31"/>
  <c r="AD786" i="31"/>
  <c r="V786" i="31"/>
  <c r="N786" i="31"/>
  <c r="AL785" i="31"/>
  <c r="AD785" i="31"/>
  <c r="V785" i="31"/>
  <c r="N785" i="31"/>
  <c r="AL784" i="31"/>
  <c r="AI790" i="31" s="1"/>
  <c r="AL790" i="31" s="1"/>
  <c r="AD784" i="31"/>
  <c r="V784" i="31"/>
  <c r="S790" i="31" s="1"/>
  <c r="V790" i="31" s="1"/>
  <c r="N784" i="31"/>
  <c r="K790" i="31" s="1"/>
  <c r="N790" i="31" s="1"/>
  <c r="AL782" i="31"/>
  <c r="AD782" i="31"/>
  <c r="V782" i="31"/>
  <c r="N782" i="31"/>
  <c r="AL781" i="31"/>
  <c r="AD781" i="31"/>
  <c r="V781" i="31"/>
  <c r="N781" i="31"/>
  <c r="AL780" i="31"/>
  <c r="AD780" i="31"/>
  <c r="V780" i="31"/>
  <c r="N780" i="31"/>
  <c r="AL779" i="31"/>
  <c r="AD779" i="31"/>
  <c r="V779" i="31"/>
  <c r="N779" i="31"/>
  <c r="AL778" i="31"/>
  <c r="AD778" i="31"/>
  <c r="V778" i="31"/>
  <c r="N778" i="31"/>
  <c r="AL777" i="31"/>
  <c r="AD777" i="31"/>
  <c r="V777" i="31"/>
  <c r="N777" i="31"/>
  <c r="AV765" i="31" s="1"/>
  <c r="AL776" i="31"/>
  <c r="AD776" i="31"/>
  <c r="V776" i="31"/>
  <c r="N776" i="31"/>
  <c r="AU765" i="31" s="1"/>
  <c r="AL775" i="31"/>
  <c r="AD775" i="31"/>
  <c r="V775" i="31"/>
  <c r="N775" i="31"/>
  <c r="AL774" i="31"/>
  <c r="AD774" i="31"/>
  <c r="V774" i="31"/>
  <c r="N774" i="31"/>
  <c r="AW765" i="31" s="1"/>
  <c r="AL773" i="31"/>
  <c r="AD773" i="31"/>
  <c r="V773" i="31"/>
  <c r="N773" i="31"/>
  <c r="K772" i="31"/>
  <c r="N772" i="31" s="1"/>
  <c r="N783" i="31" s="1"/>
  <c r="AL770" i="31"/>
  <c r="AD770" i="31"/>
  <c r="V770" i="31"/>
  <c r="N770" i="31"/>
  <c r="AR765" i="31" s="1"/>
  <c r="V769" i="31"/>
  <c r="V768" i="31"/>
  <c r="V767" i="31"/>
  <c r="V766" i="31"/>
  <c r="AL765" i="31"/>
  <c r="AD765" i="31"/>
  <c r="V765" i="31"/>
  <c r="S771" i="31" s="1"/>
  <c r="V771" i="31" s="1"/>
  <c r="N765" i="31"/>
  <c r="AM765" i="31" s="1"/>
  <c r="AL763" i="31"/>
  <c r="AD763" i="31"/>
  <c r="V763" i="31"/>
  <c r="N763" i="31"/>
  <c r="AL762" i="31"/>
  <c r="AD762" i="31"/>
  <c r="V762" i="31"/>
  <c r="N762" i="31"/>
  <c r="AL761" i="31"/>
  <c r="AD761" i="31"/>
  <c r="V761" i="31"/>
  <c r="N761" i="31"/>
  <c r="AL760" i="31"/>
  <c r="AD760" i="31"/>
  <c r="V760" i="31"/>
  <c r="N760" i="31"/>
  <c r="AL759" i="31"/>
  <c r="AD759" i="31"/>
  <c r="V759" i="31"/>
  <c r="N759" i="31"/>
  <c r="AL758" i="31"/>
  <c r="AD758" i="31"/>
  <c r="V758" i="31"/>
  <c r="N758" i="31"/>
  <c r="AL757" i="31"/>
  <c r="AD757" i="31"/>
  <c r="V757" i="31"/>
  <c r="N757" i="31"/>
  <c r="AU746" i="31" s="1"/>
  <c r="AL756" i="31"/>
  <c r="AD756" i="31"/>
  <c r="V756" i="31"/>
  <c r="N756" i="31"/>
  <c r="AL755" i="31"/>
  <c r="AD755" i="31"/>
  <c r="V755" i="31"/>
  <c r="N755" i="31"/>
  <c r="AW746" i="31" s="1"/>
  <c r="AL754" i="31"/>
  <c r="AD754" i="31"/>
  <c r="V754" i="31"/>
  <c r="N754" i="31"/>
  <c r="AI753" i="31"/>
  <c r="AL753" i="31" s="1"/>
  <c r="AL764" i="31" s="1"/>
  <c r="AA753" i="31"/>
  <c r="AD753" i="31" s="1"/>
  <c r="AD764" i="31" s="1"/>
  <c r="S753" i="31"/>
  <c r="V753" i="31" s="1"/>
  <c r="V764" i="31" s="1"/>
  <c r="K753" i="31"/>
  <c r="N753" i="31" s="1"/>
  <c r="N764" i="31" s="1"/>
  <c r="AA752" i="31"/>
  <c r="AD752" i="31" s="1"/>
  <c r="AL751" i="31"/>
  <c r="AD751" i="31"/>
  <c r="V751" i="31"/>
  <c r="N751" i="31"/>
  <c r="AL750" i="31"/>
  <c r="AD750" i="31"/>
  <c r="V750" i="31"/>
  <c r="N750" i="31"/>
  <c r="AL749" i="31"/>
  <c r="AD749" i="31"/>
  <c r="V749" i="31"/>
  <c r="N749" i="31"/>
  <c r="AL748" i="31"/>
  <c r="AD748" i="31"/>
  <c r="V748" i="31"/>
  <c r="N748" i="31"/>
  <c r="AL747" i="31"/>
  <c r="AD747" i="31"/>
  <c r="V747" i="31"/>
  <c r="N747" i="31"/>
  <c r="AL746" i="31"/>
  <c r="AI752" i="31" s="1"/>
  <c r="AL752" i="31" s="1"/>
  <c r="AD746" i="31"/>
  <c r="V746" i="31"/>
  <c r="S752" i="31" s="1"/>
  <c r="V752" i="31" s="1"/>
  <c r="N746" i="31"/>
  <c r="AM746" i="31" s="1"/>
  <c r="AL744" i="31"/>
  <c r="AD744" i="31"/>
  <c r="V744" i="31"/>
  <c r="N744" i="31"/>
  <c r="AL743" i="31"/>
  <c r="AD743" i="31"/>
  <c r="V743" i="31"/>
  <c r="N743" i="31"/>
  <c r="AL742" i="31"/>
  <c r="AD742" i="31"/>
  <c r="V742" i="31"/>
  <c r="N742" i="31"/>
  <c r="AL741" i="31"/>
  <c r="AD741" i="31"/>
  <c r="V741" i="31"/>
  <c r="N741" i="31"/>
  <c r="AL740" i="31"/>
  <c r="AD740" i="31"/>
  <c r="V740" i="31"/>
  <c r="N740" i="31"/>
  <c r="AL739" i="31"/>
  <c r="AD739" i="31"/>
  <c r="V739" i="31"/>
  <c r="N739" i="31"/>
  <c r="AL738" i="31"/>
  <c r="AD738" i="31"/>
  <c r="V738" i="31"/>
  <c r="N738" i="31"/>
  <c r="AL737" i="31"/>
  <c r="AD737" i="31"/>
  <c r="V737" i="31"/>
  <c r="N737" i="31"/>
  <c r="AL736" i="31"/>
  <c r="AD736" i="31"/>
  <c r="V736" i="31"/>
  <c r="N736" i="31"/>
  <c r="AL735" i="31"/>
  <c r="AD735" i="31"/>
  <c r="V735" i="31"/>
  <c r="N735" i="31"/>
  <c r="AI734" i="31"/>
  <c r="AL734" i="31" s="1"/>
  <c r="AL745" i="31" s="1"/>
  <c r="AA734" i="31"/>
  <c r="AD734" i="31" s="1"/>
  <c r="AD745" i="31" s="1"/>
  <c r="S734" i="31"/>
  <c r="V734" i="31" s="1"/>
  <c r="V745" i="31" s="1"/>
  <c r="K734" i="31"/>
  <c r="N734" i="31" s="1"/>
  <c r="N745" i="31" s="1"/>
  <c r="V733" i="31"/>
  <c r="S733" i="31"/>
  <c r="AL732" i="31"/>
  <c r="AD732" i="31"/>
  <c r="V732" i="31"/>
  <c r="N732" i="31"/>
  <c r="AL731" i="31"/>
  <c r="AD731" i="31"/>
  <c r="V731" i="31"/>
  <c r="N731" i="31"/>
  <c r="AL730" i="31"/>
  <c r="AD730" i="31"/>
  <c r="V730" i="31"/>
  <c r="N730" i="31"/>
  <c r="AL729" i="31"/>
  <c r="AD729" i="31"/>
  <c r="V729" i="31"/>
  <c r="N729" i="31"/>
  <c r="AL728" i="31"/>
  <c r="AD728" i="31"/>
  <c r="V728" i="31"/>
  <c r="N728" i="31"/>
  <c r="AL727" i="31"/>
  <c r="AI733" i="31" s="1"/>
  <c r="AL733" i="31" s="1"/>
  <c r="AD727" i="31"/>
  <c r="AA733" i="31" s="1"/>
  <c r="AD733" i="31" s="1"/>
  <c r="V727" i="31"/>
  <c r="N727" i="31"/>
  <c r="K733" i="31" s="1"/>
  <c r="N733" i="31" s="1"/>
  <c r="AL725" i="31"/>
  <c r="AD725" i="31"/>
  <c r="V725" i="31"/>
  <c r="N725" i="31"/>
  <c r="AL724" i="31"/>
  <c r="AD724" i="31"/>
  <c r="V724" i="31"/>
  <c r="N724" i="31"/>
  <c r="AL723" i="31"/>
  <c r="AD723" i="31"/>
  <c r="V723" i="31"/>
  <c r="N723" i="31"/>
  <c r="AL722" i="31"/>
  <c r="AD722" i="31"/>
  <c r="V722" i="31"/>
  <c r="N722" i="31"/>
  <c r="AL721" i="31"/>
  <c r="AD721" i="31"/>
  <c r="V721" i="31"/>
  <c r="N721" i="31"/>
  <c r="AL720" i="31"/>
  <c r="AD720" i="31"/>
  <c r="V720" i="31"/>
  <c r="N720" i="31"/>
  <c r="AL719" i="31"/>
  <c r="AD719" i="31"/>
  <c r="V719" i="31"/>
  <c r="N719" i="31"/>
  <c r="AL718" i="31"/>
  <c r="AD718" i="31"/>
  <c r="V718" i="31"/>
  <c r="N718" i="31"/>
  <c r="AL717" i="31"/>
  <c r="AD717" i="31"/>
  <c r="V717" i="31"/>
  <c r="N717" i="31"/>
  <c r="AL716" i="31"/>
  <c r="AD716" i="31"/>
  <c r="V716" i="31"/>
  <c r="N716" i="31"/>
  <c r="AI715" i="31"/>
  <c r="AL715" i="31" s="1"/>
  <c r="AL726" i="31" s="1"/>
  <c r="AA715" i="31"/>
  <c r="AD715" i="31" s="1"/>
  <c r="AD726" i="31" s="1"/>
  <c r="S715" i="31"/>
  <c r="V715" i="31" s="1"/>
  <c r="V726" i="31" s="1"/>
  <c r="K715" i="31"/>
  <c r="N715" i="31" s="1"/>
  <c r="N726" i="31" s="1"/>
  <c r="AA714" i="31"/>
  <c r="AD714" i="31" s="1"/>
  <c r="AL713" i="31"/>
  <c r="AD713" i="31"/>
  <c r="V713" i="31"/>
  <c r="N713" i="31"/>
  <c r="AL712" i="31"/>
  <c r="AD712" i="31"/>
  <c r="V712" i="31"/>
  <c r="N712" i="31"/>
  <c r="AL711" i="31"/>
  <c r="AD711" i="31"/>
  <c r="V711" i="31"/>
  <c r="N711" i="31"/>
  <c r="AL710" i="31"/>
  <c r="AD710" i="31"/>
  <c r="V710" i="31"/>
  <c r="N710" i="31"/>
  <c r="AL709" i="31"/>
  <c r="AD709" i="31"/>
  <c r="V709" i="31"/>
  <c r="N709" i="31"/>
  <c r="AL708" i="31"/>
  <c r="AI714" i="31" s="1"/>
  <c r="AL714" i="31" s="1"/>
  <c r="AD708" i="31"/>
  <c r="V708" i="31"/>
  <c r="S714" i="31" s="1"/>
  <c r="V714" i="31" s="1"/>
  <c r="N708" i="31"/>
  <c r="K714" i="31" s="1"/>
  <c r="N714" i="31" s="1"/>
  <c r="AL706" i="31"/>
  <c r="AD706" i="31"/>
  <c r="V706" i="31"/>
  <c r="N706" i="31"/>
  <c r="AL705" i="31"/>
  <c r="AD705" i="31"/>
  <c r="V705" i="31"/>
  <c r="N705" i="31"/>
  <c r="AL704" i="31"/>
  <c r="AD704" i="31"/>
  <c r="V704" i="31"/>
  <c r="N704" i="31"/>
  <c r="AL703" i="31"/>
  <c r="AD703" i="31"/>
  <c r="V703" i="31"/>
  <c r="N703" i="31"/>
  <c r="AL702" i="31"/>
  <c r="AD702" i="31"/>
  <c r="V702" i="31"/>
  <c r="N702" i="31"/>
  <c r="AL701" i="31"/>
  <c r="AD701" i="31"/>
  <c r="V701" i="31"/>
  <c r="N701" i="31"/>
  <c r="AL700" i="31"/>
  <c r="AD700" i="31"/>
  <c r="V700" i="31"/>
  <c r="N700" i="31"/>
  <c r="AL699" i="31"/>
  <c r="AD699" i="31"/>
  <c r="V699" i="31"/>
  <c r="N699" i="31"/>
  <c r="AL698" i="31"/>
  <c r="AD698" i="31"/>
  <c r="V698" i="31"/>
  <c r="N698" i="31"/>
  <c r="AL697" i="31"/>
  <c r="AD697" i="31"/>
  <c r="V697" i="31"/>
  <c r="N697" i="31"/>
  <c r="AI696" i="31"/>
  <c r="AL696" i="31" s="1"/>
  <c r="AL707" i="31" s="1"/>
  <c r="AA695" i="31"/>
  <c r="AD695" i="31" s="1"/>
  <c r="AL694" i="31"/>
  <c r="AD694" i="31"/>
  <c r="V694" i="31"/>
  <c r="N694" i="31"/>
  <c r="N693" i="31"/>
  <c r="N692" i="31"/>
  <c r="N691" i="31"/>
  <c r="N690" i="31"/>
  <c r="AL689" i="31"/>
  <c r="AD689" i="31"/>
  <c r="V689" i="31"/>
  <c r="N689" i="31"/>
  <c r="K695" i="31" s="1"/>
  <c r="N695" i="31" s="1"/>
  <c r="AL687" i="31"/>
  <c r="AD687" i="31"/>
  <c r="V687" i="31"/>
  <c r="N687" i="31"/>
  <c r="AL686" i="31"/>
  <c r="AD686" i="31"/>
  <c r="V686" i="31"/>
  <c r="N686" i="31"/>
  <c r="AL685" i="31"/>
  <c r="AD685" i="31"/>
  <c r="V685" i="31"/>
  <c r="N685" i="31"/>
  <c r="AL684" i="31"/>
  <c r="AD684" i="31"/>
  <c r="V684" i="31"/>
  <c r="N684" i="31"/>
  <c r="AL683" i="31"/>
  <c r="AD683" i="31"/>
  <c r="V683" i="31"/>
  <c r="N683" i="31"/>
  <c r="AL682" i="31"/>
  <c r="AD682" i="31"/>
  <c r="V682" i="31"/>
  <c r="N682" i="31"/>
  <c r="AV670" i="31" s="1"/>
  <c r="AL681" i="31"/>
  <c r="AD681" i="31"/>
  <c r="V681" i="31"/>
  <c r="N681" i="31"/>
  <c r="AU670" i="31" s="1"/>
  <c r="AL680" i="31"/>
  <c r="AD680" i="31"/>
  <c r="V680" i="31"/>
  <c r="N680" i="31"/>
  <c r="AL679" i="31"/>
  <c r="AD679" i="31"/>
  <c r="V679" i="31"/>
  <c r="N679" i="31"/>
  <c r="AL678" i="31"/>
  <c r="AD678" i="31"/>
  <c r="V678" i="31"/>
  <c r="N678" i="31"/>
  <c r="AI677" i="31"/>
  <c r="AL677" i="31" s="1"/>
  <c r="AL688" i="31" s="1"/>
  <c r="AA677" i="31"/>
  <c r="AD677" i="31" s="1"/>
  <c r="AD688" i="31" s="1"/>
  <c r="S677" i="31"/>
  <c r="V677" i="31" s="1"/>
  <c r="V688" i="31" s="1"/>
  <c r="K677" i="31"/>
  <c r="N677" i="31" s="1"/>
  <c r="N688" i="31" s="1"/>
  <c r="AT670" i="31" s="1"/>
  <c r="AA676" i="31"/>
  <c r="AD676" i="31" s="1"/>
  <c r="AL675" i="31"/>
  <c r="AD675" i="31"/>
  <c r="V675" i="31"/>
  <c r="N675" i="31"/>
  <c r="AR670" i="31" s="1"/>
  <c r="AL674" i="31"/>
  <c r="AD674" i="31"/>
  <c r="V674" i="31"/>
  <c r="N674" i="31"/>
  <c r="AL673" i="31"/>
  <c r="AD673" i="31"/>
  <c r="V673" i="31"/>
  <c r="N673" i="31"/>
  <c r="AL672" i="31"/>
  <c r="AD672" i="31"/>
  <c r="V672" i="31"/>
  <c r="N672" i="31"/>
  <c r="AL671" i="31"/>
  <c r="AD671" i="31"/>
  <c r="V671" i="31"/>
  <c r="N671" i="31"/>
  <c r="AL670" i="31"/>
  <c r="AI676" i="31" s="1"/>
  <c r="AL676" i="31" s="1"/>
  <c r="AD670" i="31"/>
  <c r="V670" i="31"/>
  <c r="S676" i="31" s="1"/>
  <c r="V676" i="31" s="1"/>
  <c r="N670" i="31"/>
  <c r="AM670" i="31" s="1"/>
  <c r="AL668" i="31"/>
  <c r="AD668" i="31"/>
  <c r="V668" i="31"/>
  <c r="N668" i="31"/>
  <c r="AL667" i="31"/>
  <c r="AD667" i="31"/>
  <c r="V667" i="31"/>
  <c r="N667" i="31"/>
  <c r="AL666" i="31"/>
  <c r="AD666" i="31"/>
  <c r="V666" i="31"/>
  <c r="N666" i="31"/>
  <c r="AL665" i="31"/>
  <c r="AD665" i="31"/>
  <c r="V665" i="31"/>
  <c r="N665" i="31"/>
  <c r="AL664" i="31"/>
  <c r="AD664" i="31"/>
  <c r="V664" i="31"/>
  <c r="N664" i="31"/>
  <c r="AL663" i="31"/>
  <c r="AD663" i="31"/>
  <c r="V663" i="31"/>
  <c r="N663" i="31"/>
  <c r="AV651" i="31" s="1"/>
  <c r="AL662" i="31"/>
  <c r="AD662" i="31"/>
  <c r="V662" i="31"/>
  <c r="N662" i="31"/>
  <c r="AL661" i="31"/>
  <c r="AD661" i="31"/>
  <c r="V661" i="31"/>
  <c r="N661" i="31"/>
  <c r="AL660" i="31"/>
  <c r="AD660" i="31"/>
  <c r="V660" i="31"/>
  <c r="N660" i="31"/>
  <c r="AL659" i="31"/>
  <c r="AD659" i="31"/>
  <c r="V659" i="31"/>
  <c r="N659" i="31"/>
  <c r="AI658" i="31"/>
  <c r="AL658" i="31" s="1"/>
  <c r="AL669" i="31" s="1"/>
  <c r="AA658" i="31"/>
  <c r="AD658" i="31" s="1"/>
  <c r="AD669" i="31" s="1"/>
  <c r="S658" i="31"/>
  <c r="V658" i="31" s="1"/>
  <c r="V669" i="31" s="1"/>
  <c r="K658" i="31"/>
  <c r="N658" i="31" s="1"/>
  <c r="N669" i="31" s="1"/>
  <c r="AA657" i="31"/>
  <c r="AD657" i="31" s="1"/>
  <c r="AL656" i="31"/>
  <c r="AD656" i="31"/>
  <c r="V656" i="31"/>
  <c r="N656" i="31"/>
  <c r="AR651" i="31" s="1"/>
  <c r="AL655" i="31"/>
  <c r="AD655" i="31"/>
  <c r="V655" i="31"/>
  <c r="N655" i="31"/>
  <c r="AL654" i="31"/>
  <c r="AD654" i="31"/>
  <c r="V654" i="31"/>
  <c r="N654" i="31"/>
  <c r="AL653" i="31"/>
  <c r="AD653" i="31"/>
  <c r="V653" i="31"/>
  <c r="N653" i="31"/>
  <c r="AL652" i="31"/>
  <c r="AD652" i="31"/>
  <c r="V652" i="31"/>
  <c r="N652" i="31"/>
  <c r="AL651" i="31"/>
  <c r="AI657" i="31" s="1"/>
  <c r="AL657" i="31" s="1"/>
  <c r="AD651" i="31"/>
  <c r="V651" i="31"/>
  <c r="S657" i="31" s="1"/>
  <c r="V657" i="31" s="1"/>
  <c r="N651" i="31"/>
  <c r="K657" i="31" s="1"/>
  <c r="N657" i="31" s="1"/>
  <c r="AL649" i="31"/>
  <c r="AD649" i="31"/>
  <c r="V649" i="31"/>
  <c r="N649" i="31"/>
  <c r="AL648" i="31"/>
  <c r="AD648" i="31"/>
  <c r="V648" i="31"/>
  <c r="N648" i="31"/>
  <c r="AL647" i="31"/>
  <c r="AD647" i="31"/>
  <c r="V647" i="31"/>
  <c r="N647" i="31"/>
  <c r="AL646" i="31"/>
  <c r="AD646" i="31"/>
  <c r="V646" i="31"/>
  <c r="N646" i="31"/>
  <c r="AL645" i="31"/>
  <c r="AD645" i="31"/>
  <c r="V645" i="31"/>
  <c r="N645" i="31"/>
  <c r="AL644" i="31"/>
  <c r="AD644" i="31"/>
  <c r="V644" i="31"/>
  <c r="N644" i="31"/>
  <c r="AV632" i="31" s="1"/>
  <c r="AL643" i="31"/>
  <c r="AD643" i="31"/>
  <c r="V643" i="31"/>
  <c r="N643" i="31"/>
  <c r="AU632" i="31" s="1"/>
  <c r="AL642" i="31"/>
  <c r="AD642" i="31"/>
  <c r="V642" i="31"/>
  <c r="N642" i="31"/>
  <c r="AL641" i="31"/>
  <c r="AD641" i="31"/>
  <c r="V641" i="31"/>
  <c r="N641" i="31"/>
  <c r="AL640" i="31"/>
  <c r="AD640" i="31"/>
  <c r="V640" i="31"/>
  <c r="N640" i="31"/>
  <c r="AI639" i="31"/>
  <c r="AL639" i="31" s="1"/>
  <c r="AL650" i="31" s="1"/>
  <c r="AA639" i="31"/>
  <c r="AD639" i="31" s="1"/>
  <c r="AD650" i="31" s="1"/>
  <c r="S639" i="31"/>
  <c r="V639" i="31" s="1"/>
  <c r="V650" i="31" s="1"/>
  <c r="K639" i="31"/>
  <c r="N639" i="31" s="1"/>
  <c r="N650" i="31" s="1"/>
  <c r="AA638" i="31"/>
  <c r="AD638" i="31" s="1"/>
  <c r="AL637" i="31"/>
  <c r="AD637" i="31"/>
  <c r="V637" i="31"/>
  <c r="N637" i="31"/>
  <c r="AR632" i="31" s="1"/>
  <c r="AL636" i="31"/>
  <c r="AD636" i="31"/>
  <c r="V636" i="31"/>
  <c r="N636" i="31"/>
  <c r="AL635" i="31"/>
  <c r="AD635" i="31"/>
  <c r="V635" i="31"/>
  <c r="N635" i="31"/>
  <c r="AL634" i="31"/>
  <c r="AD634" i="31"/>
  <c r="V634" i="31"/>
  <c r="N634" i="31"/>
  <c r="AL633" i="31"/>
  <c r="AD633" i="31"/>
  <c r="V633" i="31"/>
  <c r="N633" i="31"/>
  <c r="AL632" i="31"/>
  <c r="AI638" i="31" s="1"/>
  <c r="AL638" i="31" s="1"/>
  <c r="AD632" i="31"/>
  <c r="V632" i="31"/>
  <c r="S638" i="31" s="1"/>
  <c r="V638" i="31" s="1"/>
  <c r="N632" i="31"/>
  <c r="AM632" i="31" s="1"/>
  <c r="AL630" i="31"/>
  <c r="AD630" i="31"/>
  <c r="V630" i="31"/>
  <c r="N630" i="31"/>
  <c r="AL629" i="31"/>
  <c r="AD629" i="31"/>
  <c r="V629" i="31"/>
  <c r="N629" i="31"/>
  <c r="AL628" i="31"/>
  <c r="AD628" i="31"/>
  <c r="V628" i="31"/>
  <c r="N628" i="31"/>
  <c r="AL627" i="31"/>
  <c r="AD627" i="31"/>
  <c r="V627" i="31"/>
  <c r="N627" i="31"/>
  <c r="AL626" i="31"/>
  <c r="AD626" i="31"/>
  <c r="V626" i="31"/>
  <c r="N626" i="31"/>
  <c r="AL625" i="31"/>
  <c r="AD625" i="31"/>
  <c r="V625" i="31"/>
  <c r="N625" i="31"/>
  <c r="AL624" i="31"/>
  <c r="AD624" i="31"/>
  <c r="V624" i="31"/>
  <c r="N624" i="31"/>
  <c r="AL623" i="31"/>
  <c r="AD623" i="31"/>
  <c r="V623" i="31"/>
  <c r="N623" i="31"/>
  <c r="AL622" i="31"/>
  <c r="AD622" i="31"/>
  <c r="V622" i="31"/>
  <c r="N622" i="31"/>
  <c r="AL621" i="31"/>
  <c r="AD621" i="31"/>
  <c r="V621" i="31"/>
  <c r="N621" i="31"/>
  <c r="AI620" i="31"/>
  <c r="AL620" i="31" s="1"/>
  <c r="AL631" i="31" s="1"/>
  <c r="AA619" i="31"/>
  <c r="AD619" i="31" s="1"/>
  <c r="AL618" i="31"/>
  <c r="AD618" i="31"/>
  <c r="V618" i="31"/>
  <c r="N618" i="31"/>
  <c r="N617" i="31"/>
  <c r="N616" i="31"/>
  <c r="N615" i="31"/>
  <c r="N614" i="31"/>
  <c r="AL613" i="31"/>
  <c r="AD613" i="31"/>
  <c r="V613" i="31"/>
  <c r="N613" i="31"/>
  <c r="K619" i="31" s="1"/>
  <c r="N619" i="31" s="1"/>
  <c r="AL611" i="31"/>
  <c r="AD611" i="31"/>
  <c r="V611" i="31"/>
  <c r="N611" i="31"/>
  <c r="AL610" i="31"/>
  <c r="AD610" i="31"/>
  <c r="V610" i="31"/>
  <c r="N610" i="31"/>
  <c r="AL609" i="31"/>
  <c r="AD609" i="31"/>
  <c r="V609" i="31"/>
  <c r="N609" i="31"/>
  <c r="AL608" i="31"/>
  <c r="AD608" i="31"/>
  <c r="V608" i="31"/>
  <c r="N608" i="31"/>
  <c r="AL607" i="31"/>
  <c r="AD607" i="31"/>
  <c r="V607" i="31"/>
  <c r="N607" i="31"/>
  <c r="AL606" i="31"/>
  <c r="AD606" i="31"/>
  <c r="V606" i="31"/>
  <c r="N606" i="31"/>
  <c r="AL605" i="31"/>
  <c r="AD605" i="31"/>
  <c r="V605" i="31"/>
  <c r="N605" i="31"/>
  <c r="AL604" i="31"/>
  <c r="AD604" i="31"/>
  <c r="V604" i="31"/>
  <c r="N604" i="31"/>
  <c r="AL603" i="31"/>
  <c r="AD603" i="31"/>
  <c r="V603" i="31"/>
  <c r="N603" i="31"/>
  <c r="AL602" i="31"/>
  <c r="AD602" i="31"/>
  <c r="V602" i="31"/>
  <c r="N602" i="31"/>
  <c r="AI601" i="31"/>
  <c r="AL601" i="31" s="1"/>
  <c r="AL612" i="31" s="1"/>
  <c r="AA601" i="31"/>
  <c r="AD601" i="31" s="1"/>
  <c r="AD612" i="31" s="1"/>
  <c r="S601" i="31"/>
  <c r="V601" i="31" s="1"/>
  <c r="V612" i="31" s="1"/>
  <c r="K601" i="31"/>
  <c r="N601" i="31" s="1"/>
  <c r="N612" i="31" s="1"/>
  <c r="AA600" i="31"/>
  <c r="AD600" i="31" s="1"/>
  <c r="AL599" i="31"/>
  <c r="AD599" i="31"/>
  <c r="V599" i="31"/>
  <c r="N599" i="31"/>
  <c r="AL598" i="31"/>
  <c r="AD598" i="31"/>
  <c r="V598" i="31"/>
  <c r="N598" i="31"/>
  <c r="AL597" i="31"/>
  <c r="AD597" i="31"/>
  <c r="V597" i="31"/>
  <c r="N597" i="31"/>
  <c r="AL596" i="31"/>
  <c r="AD596" i="31"/>
  <c r="V596" i="31"/>
  <c r="N596" i="31"/>
  <c r="AL595" i="31"/>
  <c r="AD595" i="31"/>
  <c r="V595" i="31"/>
  <c r="N595" i="31"/>
  <c r="AL594" i="31"/>
  <c r="AI600" i="31" s="1"/>
  <c r="AL600" i="31" s="1"/>
  <c r="AD594" i="31"/>
  <c r="V594" i="31"/>
  <c r="S600" i="31" s="1"/>
  <c r="V600" i="31" s="1"/>
  <c r="N594" i="31"/>
  <c r="K600" i="31" s="1"/>
  <c r="N600" i="31" s="1"/>
  <c r="AL592" i="31"/>
  <c r="AD592" i="31"/>
  <c r="V592" i="31"/>
  <c r="N592" i="31"/>
  <c r="AL591" i="31"/>
  <c r="AD591" i="31"/>
  <c r="V591" i="31"/>
  <c r="N591" i="31"/>
  <c r="AL590" i="31"/>
  <c r="AD590" i="31"/>
  <c r="V590" i="31"/>
  <c r="N590" i="31"/>
  <c r="AL589" i="31"/>
  <c r="AD589" i="31"/>
  <c r="V589" i="31"/>
  <c r="N589" i="31"/>
  <c r="AL588" i="31"/>
  <c r="AD588" i="31"/>
  <c r="V588" i="31"/>
  <c r="N588" i="31"/>
  <c r="AL587" i="31"/>
  <c r="AD587" i="31"/>
  <c r="V587" i="31"/>
  <c r="N587" i="31"/>
  <c r="AV575" i="31" s="1"/>
  <c r="AL586" i="31"/>
  <c r="AD586" i="31"/>
  <c r="V586" i="31"/>
  <c r="N586" i="31"/>
  <c r="AU575" i="31" s="1"/>
  <c r="AL585" i="31"/>
  <c r="AD585" i="31"/>
  <c r="V585" i="31"/>
  <c r="N585" i="31"/>
  <c r="AL584" i="31"/>
  <c r="AD584" i="31"/>
  <c r="V584" i="31"/>
  <c r="N584" i="31"/>
  <c r="AW575" i="31" s="1"/>
  <c r="AL583" i="31"/>
  <c r="AD583" i="31"/>
  <c r="V583" i="31"/>
  <c r="N583" i="31"/>
  <c r="AI582" i="31"/>
  <c r="AL582" i="31" s="1"/>
  <c r="AL593" i="31" s="1"/>
  <c r="AA582" i="31"/>
  <c r="AD582" i="31" s="1"/>
  <c r="AD593" i="31" s="1"/>
  <c r="S582" i="31"/>
  <c r="V582" i="31" s="1"/>
  <c r="V593" i="31" s="1"/>
  <c r="K582" i="31"/>
  <c r="N582" i="31" s="1"/>
  <c r="N593" i="31" s="1"/>
  <c r="AI581" i="31"/>
  <c r="AL581" i="31" s="1"/>
  <c r="AA581" i="31"/>
  <c r="AD581" i="31" s="1"/>
  <c r="AL580" i="31"/>
  <c r="AD580" i="31"/>
  <c r="V580" i="31"/>
  <c r="N580" i="31"/>
  <c r="AR575" i="31" s="1"/>
  <c r="AL579" i="31"/>
  <c r="AD579" i="31"/>
  <c r="V579" i="31"/>
  <c r="N579" i="31"/>
  <c r="AL578" i="31"/>
  <c r="AD578" i="31"/>
  <c r="V578" i="31"/>
  <c r="N578" i="31"/>
  <c r="AL577" i="31"/>
  <c r="AD577" i="31"/>
  <c r="V577" i="31"/>
  <c r="N577" i="31"/>
  <c r="AL576" i="31"/>
  <c r="AD576" i="31"/>
  <c r="V576" i="31"/>
  <c r="N576" i="31"/>
  <c r="AL575" i="31"/>
  <c r="AD575" i="31"/>
  <c r="V575" i="31"/>
  <c r="S581" i="31" s="1"/>
  <c r="V581" i="31" s="1"/>
  <c r="N575" i="31"/>
  <c r="AM575" i="31" s="1"/>
  <c r="AL573" i="31"/>
  <c r="AD573" i="31"/>
  <c r="V573" i="31"/>
  <c r="N573" i="31"/>
  <c r="AL572" i="31"/>
  <c r="AD572" i="31"/>
  <c r="V572" i="31"/>
  <c r="N572" i="31"/>
  <c r="AL571" i="31"/>
  <c r="AD571" i="31"/>
  <c r="V571" i="31"/>
  <c r="N571" i="31"/>
  <c r="AL570" i="31"/>
  <c r="AD570" i="31"/>
  <c r="V570" i="31"/>
  <c r="N570" i="31"/>
  <c r="AL569" i="31"/>
  <c r="AD569" i="31"/>
  <c r="V569" i="31"/>
  <c r="N569" i="31"/>
  <c r="AL568" i="31"/>
  <c r="AD568" i="31"/>
  <c r="V568" i="31"/>
  <c r="N568" i="31"/>
  <c r="AV556" i="31" s="1"/>
  <c r="AL567" i="31"/>
  <c r="AD567" i="31"/>
  <c r="V567" i="31"/>
  <c r="N567" i="31"/>
  <c r="AL566" i="31"/>
  <c r="AD566" i="31"/>
  <c r="V566" i="31"/>
  <c r="N566" i="31"/>
  <c r="AL565" i="31"/>
  <c r="AD565" i="31"/>
  <c r="V565" i="31"/>
  <c r="N565" i="31"/>
  <c r="AW556" i="31" s="1"/>
  <c r="AL564" i="31"/>
  <c r="AD564" i="31"/>
  <c r="V564" i="31"/>
  <c r="N564" i="31"/>
  <c r="AI563" i="31"/>
  <c r="AL563" i="31" s="1"/>
  <c r="AL574" i="31" s="1"/>
  <c r="AA563" i="31"/>
  <c r="AD563" i="31" s="1"/>
  <c r="AD574" i="31" s="1"/>
  <c r="S563" i="31"/>
  <c r="V563" i="31" s="1"/>
  <c r="V574" i="31" s="1"/>
  <c r="K563" i="31"/>
  <c r="N563" i="31" s="1"/>
  <c r="N574" i="31" s="1"/>
  <c r="AA562" i="31"/>
  <c r="AD562" i="31" s="1"/>
  <c r="K562" i="31"/>
  <c r="N562" i="31" s="1"/>
  <c r="AL561" i="31"/>
  <c r="AD561" i="31"/>
  <c r="V561" i="31"/>
  <c r="N561" i="31"/>
  <c r="AR556" i="31" s="1"/>
  <c r="AL560" i="31"/>
  <c r="AD560" i="31"/>
  <c r="V560" i="31"/>
  <c r="N560" i="31"/>
  <c r="AL559" i="31"/>
  <c r="AD559" i="31"/>
  <c r="V559" i="31"/>
  <c r="N559" i="31"/>
  <c r="AL558" i="31"/>
  <c r="AD558" i="31"/>
  <c r="V558" i="31"/>
  <c r="N558" i="31"/>
  <c r="AL557" i="31"/>
  <c r="AD557" i="31"/>
  <c r="V557" i="31"/>
  <c r="N557" i="31"/>
  <c r="AL556" i="31"/>
  <c r="AI562" i="31" s="1"/>
  <c r="AL562" i="31" s="1"/>
  <c r="AD556" i="31"/>
  <c r="V556" i="31"/>
  <c r="S562" i="31" s="1"/>
  <c r="V562" i="31" s="1"/>
  <c r="N556" i="31"/>
  <c r="AL554" i="31"/>
  <c r="AD554" i="31"/>
  <c r="V554" i="31"/>
  <c r="N554" i="31"/>
  <c r="AL553" i="31"/>
  <c r="AD553" i="31"/>
  <c r="V553" i="31"/>
  <c r="N553" i="31"/>
  <c r="AL552" i="31"/>
  <c r="AD552" i="31"/>
  <c r="V552" i="31"/>
  <c r="N552" i="31"/>
  <c r="AL551" i="31"/>
  <c r="AD551" i="31"/>
  <c r="V551" i="31"/>
  <c r="N551" i="31"/>
  <c r="AL550" i="31"/>
  <c r="AD550" i="31"/>
  <c r="V550" i="31"/>
  <c r="N550" i="31"/>
  <c r="AL549" i="31"/>
  <c r="AD549" i="31"/>
  <c r="V549" i="31"/>
  <c r="N549" i="31"/>
  <c r="AV537" i="31" s="1"/>
  <c r="AL548" i="31"/>
  <c r="AD548" i="31"/>
  <c r="V548" i="31"/>
  <c r="N548" i="31"/>
  <c r="AU537" i="31" s="1"/>
  <c r="AL547" i="31"/>
  <c r="AD547" i="31"/>
  <c r="V547" i="31"/>
  <c r="N547" i="31"/>
  <c r="AL546" i="31"/>
  <c r="AD546" i="31"/>
  <c r="V546" i="31"/>
  <c r="N546" i="31"/>
  <c r="AL545" i="31"/>
  <c r="AD545" i="31"/>
  <c r="V545" i="31"/>
  <c r="N545" i="31"/>
  <c r="S544" i="31"/>
  <c r="V544" i="31" s="1"/>
  <c r="V555" i="31" s="1"/>
  <c r="AL542" i="31"/>
  <c r="AD542" i="31"/>
  <c r="V542" i="31"/>
  <c r="N542" i="31"/>
  <c r="AR537" i="31" s="1"/>
  <c r="AD541" i="31"/>
  <c r="AD540" i="31"/>
  <c r="AD539" i="31"/>
  <c r="AD538" i="31"/>
  <c r="AL537" i="31"/>
  <c r="AD537" i="31"/>
  <c r="V537" i="31"/>
  <c r="N537" i="31"/>
  <c r="AM537" i="31" s="1"/>
  <c r="AL535" i="31"/>
  <c r="AD535" i="31"/>
  <c r="V535" i="31"/>
  <c r="N535" i="31"/>
  <c r="AL534" i="31"/>
  <c r="AD534" i="31"/>
  <c r="V534" i="31"/>
  <c r="N534" i="31"/>
  <c r="AL533" i="31"/>
  <c r="AD533" i="31"/>
  <c r="V533" i="31"/>
  <c r="N533" i="31"/>
  <c r="AL532" i="31"/>
  <c r="AD532" i="31"/>
  <c r="V532" i="31"/>
  <c r="N532" i="31"/>
  <c r="AL531" i="31"/>
  <c r="AD531" i="31"/>
  <c r="V531" i="31"/>
  <c r="N531" i="31"/>
  <c r="AL530" i="31"/>
  <c r="AD530" i="31"/>
  <c r="V530" i="31"/>
  <c r="N530" i="31"/>
  <c r="AV518" i="31" s="1"/>
  <c r="AL529" i="31"/>
  <c r="AD529" i="31"/>
  <c r="V529" i="31"/>
  <c r="N529" i="31"/>
  <c r="AL528" i="31"/>
  <c r="AD528" i="31"/>
  <c r="V528" i="31"/>
  <c r="N528" i="31"/>
  <c r="AL527" i="31"/>
  <c r="AD527" i="31"/>
  <c r="V527" i="31"/>
  <c r="N527" i="31"/>
  <c r="AW518" i="31" s="1"/>
  <c r="AL526" i="31"/>
  <c r="AD526" i="31"/>
  <c r="V526" i="31"/>
  <c r="N526" i="31"/>
  <c r="AI525" i="31"/>
  <c r="AL525" i="31" s="1"/>
  <c r="AL536" i="31" s="1"/>
  <c r="AA525" i="31"/>
  <c r="AD525" i="31" s="1"/>
  <c r="AD536" i="31" s="1"/>
  <c r="S525" i="31"/>
  <c r="V525" i="31" s="1"/>
  <c r="V536" i="31" s="1"/>
  <c r="K525" i="31"/>
  <c r="N525" i="31" s="1"/>
  <c r="N536" i="31" s="1"/>
  <c r="AA524" i="31"/>
  <c r="AD524" i="31" s="1"/>
  <c r="AL523" i="31"/>
  <c r="AD523" i="31"/>
  <c r="V523" i="31"/>
  <c r="N523" i="31"/>
  <c r="AR518" i="31" s="1"/>
  <c r="AL522" i="31"/>
  <c r="AD522" i="31"/>
  <c r="V522" i="31"/>
  <c r="N522" i="31"/>
  <c r="AL521" i="31"/>
  <c r="AD521" i="31"/>
  <c r="V521" i="31"/>
  <c r="N521" i="31"/>
  <c r="AL520" i="31"/>
  <c r="AD520" i="31"/>
  <c r="V520" i="31"/>
  <c r="N520" i="31"/>
  <c r="AL519" i="31"/>
  <c r="AD519" i="31"/>
  <c r="V519" i="31"/>
  <c r="N519" i="31"/>
  <c r="AL518" i="31"/>
  <c r="AI524" i="31" s="1"/>
  <c r="AL524" i="31" s="1"/>
  <c r="AD518" i="31"/>
  <c r="V518" i="31"/>
  <c r="S524" i="31" s="1"/>
  <c r="V524" i="31" s="1"/>
  <c r="N518" i="31"/>
  <c r="K524" i="31" s="1"/>
  <c r="N524" i="31" s="1"/>
  <c r="AL516" i="31"/>
  <c r="AD516" i="31"/>
  <c r="V516" i="31"/>
  <c r="N516" i="31"/>
  <c r="AL515" i="31"/>
  <c r="AD515" i="31"/>
  <c r="V515" i="31"/>
  <c r="N515" i="31"/>
  <c r="AL514" i="31"/>
  <c r="AD514" i="31"/>
  <c r="V514" i="31"/>
  <c r="N514" i="31"/>
  <c r="AL513" i="31"/>
  <c r="AD513" i="31"/>
  <c r="V513" i="31"/>
  <c r="N513" i="31"/>
  <c r="AL512" i="31"/>
  <c r="AD512" i="31"/>
  <c r="V512" i="31"/>
  <c r="N512" i="31"/>
  <c r="AL511" i="31"/>
  <c r="AD511" i="31"/>
  <c r="V511" i="31"/>
  <c r="N511" i="31"/>
  <c r="AV499" i="31" s="1"/>
  <c r="AL510" i="31"/>
  <c r="AD510" i="31"/>
  <c r="V510" i="31"/>
  <c r="N510" i="31"/>
  <c r="AU499" i="31" s="1"/>
  <c r="AL509" i="31"/>
  <c r="AD509" i="31"/>
  <c r="V509" i="31"/>
  <c r="N509" i="31"/>
  <c r="AL508" i="31"/>
  <c r="AD508" i="31"/>
  <c r="V508" i="31"/>
  <c r="N508" i="31"/>
  <c r="AL507" i="31"/>
  <c r="AD507" i="31"/>
  <c r="V507" i="31"/>
  <c r="N507" i="31"/>
  <c r="AI506" i="31"/>
  <c r="AL506" i="31" s="1"/>
  <c r="AL517" i="31" s="1"/>
  <c r="AA506" i="31"/>
  <c r="AD506" i="31" s="1"/>
  <c r="AD517" i="31" s="1"/>
  <c r="S506" i="31"/>
  <c r="V506" i="31" s="1"/>
  <c r="V517" i="31" s="1"/>
  <c r="K506" i="31"/>
  <c r="N506" i="31" s="1"/>
  <c r="N517" i="31" s="1"/>
  <c r="AA505" i="31"/>
  <c r="AD505" i="31" s="1"/>
  <c r="AL504" i="31"/>
  <c r="AD504" i="31"/>
  <c r="V504" i="31"/>
  <c r="N504" i="31"/>
  <c r="AR499" i="31" s="1"/>
  <c r="AL503" i="31"/>
  <c r="AD503" i="31"/>
  <c r="V503" i="31"/>
  <c r="N503" i="31"/>
  <c r="AQ499" i="31" s="1"/>
  <c r="AL502" i="31"/>
  <c r="AD502" i="31"/>
  <c r="V502" i="31"/>
  <c r="N502" i="31"/>
  <c r="AL501" i="31"/>
  <c r="AD501" i="31"/>
  <c r="V501" i="31"/>
  <c r="N501" i="31"/>
  <c r="AL500" i="31"/>
  <c r="AD500" i="31"/>
  <c r="V500" i="31"/>
  <c r="N500" i="31"/>
  <c r="AN499" i="31" s="1"/>
  <c r="AL499" i="31"/>
  <c r="AI505" i="31" s="1"/>
  <c r="AL505" i="31" s="1"/>
  <c r="AD499" i="31"/>
  <c r="V499" i="31"/>
  <c r="S505" i="31" s="1"/>
  <c r="V505" i="31" s="1"/>
  <c r="N499" i="31"/>
  <c r="AM499" i="31" s="1"/>
  <c r="AL497" i="31"/>
  <c r="AD497" i="31"/>
  <c r="V497" i="31"/>
  <c r="N497" i="31"/>
  <c r="AL496" i="31"/>
  <c r="AD496" i="31"/>
  <c r="V496" i="31"/>
  <c r="N496" i="31"/>
  <c r="AL495" i="31"/>
  <c r="AD495" i="31"/>
  <c r="V495" i="31"/>
  <c r="N495" i="31"/>
  <c r="AL494" i="31"/>
  <c r="AD494" i="31"/>
  <c r="V494" i="31"/>
  <c r="N494" i="31"/>
  <c r="AL493" i="31"/>
  <c r="AD493" i="31"/>
  <c r="V493" i="31"/>
  <c r="N493" i="31"/>
  <c r="AL492" i="31"/>
  <c r="AD492" i="31"/>
  <c r="V492" i="31"/>
  <c r="N492" i="31"/>
  <c r="AV480" i="31" s="1"/>
  <c r="AL491" i="31"/>
  <c r="AD491" i="31"/>
  <c r="V491" i="31"/>
  <c r="N491" i="31"/>
  <c r="AL490" i="31"/>
  <c r="AD490" i="31"/>
  <c r="V490" i="31"/>
  <c r="N490" i="31"/>
  <c r="AL489" i="31"/>
  <c r="AD489" i="31"/>
  <c r="V489" i="31"/>
  <c r="N489" i="31"/>
  <c r="AW480" i="31" s="1"/>
  <c r="AL488" i="31"/>
  <c r="AD488" i="31"/>
  <c r="V488" i="31"/>
  <c r="N488" i="31"/>
  <c r="AI487" i="31"/>
  <c r="AL487" i="31" s="1"/>
  <c r="AL498" i="31" s="1"/>
  <c r="AA487" i="31"/>
  <c r="AD487" i="31" s="1"/>
  <c r="AD498" i="31" s="1"/>
  <c r="S487" i="31"/>
  <c r="V487" i="31" s="1"/>
  <c r="V498" i="31" s="1"/>
  <c r="K487" i="31"/>
  <c r="N487" i="31" s="1"/>
  <c r="N498" i="31" s="1"/>
  <c r="AT480" i="31" s="1"/>
  <c r="AA486" i="31"/>
  <c r="AD486" i="31" s="1"/>
  <c r="AL485" i="31"/>
  <c r="AD485" i="31"/>
  <c r="V485" i="31"/>
  <c r="N485" i="31"/>
  <c r="AR480" i="31" s="1"/>
  <c r="AL484" i="31"/>
  <c r="AD484" i="31"/>
  <c r="V484" i="31"/>
  <c r="N484" i="31"/>
  <c r="AL483" i="31"/>
  <c r="AD483" i="31"/>
  <c r="V483" i="31"/>
  <c r="N483" i="31"/>
  <c r="AL482" i="31"/>
  <c r="AD482" i="31"/>
  <c r="V482" i="31"/>
  <c r="N482" i="31"/>
  <c r="AL481" i="31"/>
  <c r="AD481" i="31"/>
  <c r="V481" i="31"/>
  <c r="N481" i="31"/>
  <c r="AL480" i="31"/>
  <c r="AI486" i="31" s="1"/>
  <c r="AL486" i="31" s="1"/>
  <c r="AD480" i="31"/>
  <c r="V480" i="31"/>
  <c r="S486" i="31" s="1"/>
  <c r="V486" i="31" s="1"/>
  <c r="N480" i="31"/>
  <c r="K486" i="31" s="1"/>
  <c r="N486" i="31" s="1"/>
  <c r="AL478" i="31"/>
  <c r="AD478" i="31"/>
  <c r="V478" i="31"/>
  <c r="N478" i="31"/>
  <c r="AL477" i="31"/>
  <c r="AD477" i="31"/>
  <c r="V477" i="31"/>
  <c r="N477" i="31"/>
  <c r="AL476" i="31"/>
  <c r="AD476" i="31"/>
  <c r="V476" i="31"/>
  <c r="N476" i="31"/>
  <c r="AL475" i="31"/>
  <c r="AD475" i="31"/>
  <c r="V475" i="31"/>
  <c r="N475" i="31"/>
  <c r="AL474" i="31"/>
  <c r="AD474" i="31"/>
  <c r="V474" i="31"/>
  <c r="N474" i="31"/>
  <c r="AL473" i="31"/>
  <c r="AD473" i="31"/>
  <c r="V473" i="31"/>
  <c r="N473" i="31"/>
  <c r="AV461" i="31" s="1"/>
  <c r="AL472" i="31"/>
  <c r="AD472" i="31"/>
  <c r="V472" i="31"/>
  <c r="N472" i="31"/>
  <c r="AU461" i="31" s="1"/>
  <c r="AL471" i="31"/>
  <c r="AD471" i="31"/>
  <c r="V471" i="31"/>
  <c r="N471" i="31"/>
  <c r="AL470" i="31"/>
  <c r="AD470" i="31"/>
  <c r="V470" i="31"/>
  <c r="N470" i="31"/>
  <c r="AL469" i="31"/>
  <c r="AD469" i="31"/>
  <c r="V469" i="31"/>
  <c r="N469" i="31"/>
  <c r="S468" i="31"/>
  <c r="V468" i="31" s="1"/>
  <c r="V479" i="31" s="1"/>
  <c r="AL466" i="31"/>
  <c r="AD466" i="31"/>
  <c r="V466" i="31"/>
  <c r="N466" i="31"/>
  <c r="AR461" i="31" s="1"/>
  <c r="AD465" i="31"/>
  <c r="AD464" i="31"/>
  <c r="AD463" i="31"/>
  <c r="AD462" i="31"/>
  <c r="AL461" i="31"/>
  <c r="AD461" i="31"/>
  <c r="V461" i="31"/>
  <c r="N461" i="31"/>
  <c r="AM461" i="31" s="1"/>
  <c r="AL459" i="31"/>
  <c r="AD459" i="31"/>
  <c r="V459" i="31"/>
  <c r="N459" i="31"/>
  <c r="AL458" i="31"/>
  <c r="AD458" i="31"/>
  <c r="V458" i="31"/>
  <c r="N458" i="31"/>
  <c r="AL457" i="31"/>
  <c r="AD457" i="31"/>
  <c r="V457" i="31"/>
  <c r="N457" i="31"/>
  <c r="AL456" i="31"/>
  <c r="AD456" i="31"/>
  <c r="V456" i="31"/>
  <c r="N456" i="31"/>
  <c r="AL455" i="31"/>
  <c r="AD455" i="31"/>
  <c r="V455" i="31"/>
  <c r="N455" i="31"/>
  <c r="AL454" i="31"/>
  <c r="AD454" i="31"/>
  <c r="V454" i="31"/>
  <c r="N454" i="31"/>
  <c r="AL453" i="31"/>
  <c r="AD453" i="31"/>
  <c r="V453" i="31"/>
  <c r="N453" i="31"/>
  <c r="AL452" i="31"/>
  <c r="AD452" i="31"/>
  <c r="V452" i="31"/>
  <c r="N452" i="31"/>
  <c r="AL451" i="31"/>
  <c r="AD451" i="31"/>
  <c r="V451" i="31"/>
  <c r="N451" i="31"/>
  <c r="AL450" i="31"/>
  <c r="AD450" i="31"/>
  <c r="V450" i="31"/>
  <c r="N450" i="31"/>
  <c r="AI449" i="31"/>
  <c r="AL449" i="31" s="1"/>
  <c r="AL460" i="31" s="1"/>
  <c r="AA449" i="31"/>
  <c r="AD449" i="31" s="1"/>
  <c r="AD460" i="31" s="1"/>
  <c r="S449" i="31"/>
  <c r="V449" i="31" s="1"/>
  <c r="V460" i="31" s="1"/>
  <c r="K449" i="31"/>
  <c r="N449" i="31" s="1"/>
  <c r="N460" i="31" s="1"/>
  <c r="AL447" i="31"/>
  <c r="AD447" i="31"/>
  <c r="V447" i="31"/>
  <c r="N447" i="31"/>
  <c r="AL446" i="31"/>
  <c r="AD446" i="31"/>
  <c r="V446" i="31"/>
  <c r="N446" i="31"/>
  <c r="AL445" i="31"/>
  <c r="AD445" i="31"/>
  <c r="V445" i="31"/>
  <c r="N445" i="31"/>
  <c r="AL444" i="31"/>
  <c r="AD444" i="31"/>
  <c r="V444" i="31"/>
  <c r="N444" i="31"/>
  <c r="AL443" i="31"/>
  <c r="AD443" i="31"/>
  <c r="V443" i="31"/>
  <c r="N443" i="31"/>
  <c r="AL442" i="31"/>
  <c r="AI448" i="31" s="1"/>
  <c r="AL448" i="31" s="1"/>
  <c r="AD442" i="31"/>
  <c r="AA448" i="31" s="1"/>
  <c r="AD448" i="31" s="1"/>
  <c r="V442" i="31"/>
  <c r="S448" i="31" s="1"/>
  <c r="V448" i="31" s="1"/>
  <c r="N442" i="31"/>
  <c r="K448" i="31" s="1"/>
  <c r="N448" i="31" s="1"/>
  <c r="AL440" i="31"/>
  <c r="AD440" i="31"/>
  <c r="V440" i="31"/>
  <c r="N440" i="31"/>
  <c r="AL439" i="31"/>
  <c r="AD439" i="31"/>
  <c r="V439" i="31"/>
  <c r="N439" i="31"/>
  <c r="AL438" i="31"/>
  <c r="AD438" i="31"/>
  <c r="V438" i="31"/>
  <c r="N438" i="31"/>
  <c r="AL437" i="31"/>
  <c r="AD437" i="31"/>
  <c r="V437" i="31"/>
  <c r="N437" i="31"/>
  <c r="AL436" i="31"/>
  <c r="AD436" i="31"/>
  <c r="V436" i="31"/>
  <c r="N436" i="31"/>
  <c r="AL435" i="31"/>
  <c r="AD435" i="31"/>
  <c r="V435" i="31"/>
  <c r="N435" i="31"/>
  <c r="AV423" i="31" s="1"/>
  <c r="AL434" i="31"/>
  <c r="AD434" i="31"/>
  <c r="V434" i="31"/>
  <c r="N434" i="31"/>
  <c r="AU423" i="31" s="1"/>
  <c r="AL433" i="31"/>
  <c r="AD433" i="31"/>
  <c r="V433" i="31"/>
  <c r="N433" i="31"/>
  <c r="AL432" i="31"/>
  <c r="AD432" i="31"/>
  <c r="V432" i="31"/>
  <c r="N432" i="31"/>
  <c r="AW423" i="31" s="1"/>
  <c r="AL431" i="31"/>
  <c r="AD431" i="31"/>
  <c r="V431" i="31"/>
  <c r="N431" i="31"/>
  <c r="AI430" i="31"/>
  <c r="AL430" i="31" s="1"/>
  <c r="AL441" i="31" s="1"/>
  <c r="AA430" i="31"/>
  <c r="AD430" i="31" s="1"/>
  <c r="AD441" i="31" s="1"/>
  <c r="S430" i="31"/>
  <c r="V430" i="31" s="1"/>
  <c r="V441" i="31" s="1"/>
  <c r="K430" i="31"/>
  <c r="N430" i="31" s="1"/>
  <c r="N441" i="31" s="1"/>
  <c r="AA429" i="31"/>
  <c r="AD429" i="31" s="1"/>
  <c r="AL428" i="31"/>
  <c r="AD428" i="31"/>
  <c r="V428" i="31"/>
  <c r="N428" i="31"/>
  <c r="AR423" i="31" s="1"/>
  <c r="AL427" i="31"/>
  <c r="AD427" i="31"/>
  <c r="V427" i="31"/>
  <c r="N427" i="31"/>
  <c r="AL426" i="31"/>
  <c r="AD426" i="31"/>
  <c r="V426" i="31"/>
  <c r="N426" i="31"/>
  <c r="AL425" i="31"/>
  <c r="AD425" i="31"/>
  <c r="V425" i="31"/>
  <c r="N425" i="31"/>
  <c r="AL424" i="31"/>
  <c r="AD424" i="31"/>
  <c r="V424" i="31"/>
  <c r="N424" i="31"/>
  <c r="AL423" i="31"/>
  <c r="AI429" i="31" s="1"/>
  <c r="AL429" i="31" s="1"/>
  <c r="AD423" i="31"/>
  <c r="V423" i="31"/>
  <c r="S429" i="31" s="1"/>
  <c r="V429" i="31" s="1"/>
  <c r="N423" i="31"/>
  <c r="K429" i="31" s="1"/>
  <c r="N429" i="31" s="1"/>
  <c r="AL421" i="31"/>
  <c r="AD421" i="31"/>
  <c r="V421" i="31"/>
  <c r="N421" i="31"/>
  <c r="AL420" i="31"/>
  <c r="AD420" i="31"/>
  <c r="V420" i="31"/>
  <c r="N420" i="31"/>
  <c r="AL419" i="31"/>
  <c r="AD419" i="31"/>
  <c r="V419" i="31"/>
  <c r="N419" i="31"/>
  <c r="AL418" i="31"/>
  <c r="AD418" i="31"/>
  <c r="V418" i="31"/>
  <c r="N418" i="31"/>
  <c r="AL417" i="31"/>
  <c r="AD417" i="31"/>
  <c r="V417" i="31"/>
  <c r="N417" i="31"/>
  <c r="AL416" i="31"/>
  <c r="AD416" i="31"/>
  <c r="V416" i="31"/>
  <c r="N416" i="31"/>
  <c r="AL415" i="31"/>
  <c r="AD415" i="31"/>
  <c r="V415" i="31"/>
  <c r="N415" i="31"/>
  <c r="AU404" i="31" s="1"/>
  <c r="AL414" i="31"/>
  <c r="AD414" i="31"/>
  <c r="V414" i="31"/>
  <c r="N414" i="31"/>
  <c r="AL413" i="31"/>
  <c r="AD413" i="31"/>
  <c r="V413" i="31"/>
  <c r="N413" i="31"/>
  <c r="AW404" i="31" s="1"/>
  <c r="AL412" i="31"/>
  <c r="AD412" i="31"/>
  <c r="V412" i="31"/>
  <c r="N412" i="31"/>
  <c r="AI411" i="31"/>
  <c r="AL411" i="31" s="1"/>
  <c r="AL422" i="31" s="1"/>
  <c r="AA411" i="31"/>
  <c r="AD411" i="31" s="1"/>
  <c r="AD422" i="31" s="1"/>
  <c r="S411" i="31"/>
  <c r="V411" i="31" s="1"/>
  <c r="V422" i="31" s="1"/>
  <c r="K411" i="31"/>
  <c r="N411" i="31" s="1"/>
  <c r="N422" i="31" s="1"/>
  <c r="AA410" i="31"/>
  <c r="AD410" i="31" s="1"/>
  <c r="AL409" i="31"/>
  <c r="AD409" i="31"/>
  <c r="V409" i="31"/>
  <c r="N409" i="31"/>
  <c r="AL408" i="31"/>
  <c r="AD408" i="31"/>
  <c r="V408" i="31"/>
  <c r="N408" i="31"/>
  <c r="AQ404" i="31" s="1"/>
  <c r="AL407" i="31"/>
  <c r="AD407" i="31"/>
  <c r="V407" i="31"/>
  <c r="N407" i="31"/>
  <c r="AP404" i="31" s="1"/>
  <c r="AL406" i="31"/>
  <c r="AD406" i="31"/>
  <c r="V406" i="31"/>
  <c r="N406" i="31"/>
  <c r="AO404" i="31" s="1"/>
  <c r="AL405" i="31"/>
  <c r="AD405" i="31"/>
  <c r="V405" i="31"/>
  <c r="N405" i="31"/>
  <c r="AL404" i="31"/>
  <c r="AI410" i="31" s="1"/>
  <c r="AL410" i="31" s="1"/>
  <c r="AD404" i="31"/>
  <c r="V404" i="31"/>
  <c r="S410" i="31" s="1"/>
  <c r="V410" i="31" s="1"/>
  <c r="N404" i="31"/>
  <c r="AM404" i="31" s="1"/>
  <c r="AL402" i="31"/>
  <c r="AD402" i="31"/>
  <c r="V402" i="31"/>
  <c r="N402" i="31"/>
  <c r="AL401" i="31"/>
  <c r="AD401" i="31"/>
  <c r="V401" i="31"/>
  <c r="N401" i="31"/>
  <c r="AL400" i="31"/>
  <c r="AD400" i="31"/>
  <c r="V400" i="31"/>
  <c r="N400" i="31"/>
  <c r="AL399" i="31"/>
  <c r="AD399" i="31"/>
  <c r="V399" i="31"/>
  <c r="N399" i="31"/>
  <c r="AL398" i="31"/>
  <c r="AD398" i="31"/>
  <c r="V398" i="31"/>
  <c r="N398" i="31"/>
  <c r="AL397" i="31"/>
  <c r="AD397" i="31"/>
  <c r="V397" i="31"/>
  <c r="N397" i="31"/>
  <c r="AL396" i="31"/>
  <c r="AD396" i="31"/>
  <c r="V396" i="31"/>
  <c r="N396" i="31"/>
  <c r="AL395" i="31"/>
  <c r="AD395" i="31"/>
  <c r="V395" i="31"/>
  <c r="N395" i="31"/>
  <c r="AL394" i="31"/>
  <c r="AD394" i="31"/>
  <c r="V394" i="31"/>
  <c r="N394" i="31"/>
  <c r="AL393" i="31"/>
  <c r="AD393" i="31"/>
  <c r="V393" i="31"/>
  <c r="N393" i="31"/>
  <c r="K392" i="31"/>
  <c r="N392" i="31" s="1"/>
  <c r="N403" i="31" s="1"/>
  <c r="AL390" i="31"/>
  <c r="AD390" i="31"/>
  <c r="V390" i="31"/>
  <c r="N390" i="31"/>
  <c r="N389" i="31"/>
  <c r="N388" i="31"/>
  <c r="N387" i="31"/>
  <c r="AD386" i="31"/>
  <c r="N386" i="31"/>
  <c r="AL385" i="31"/>
  <c r="AI391" i="31" s="1"/>
  <c r="AL391" i="31" s="1"/>
  <c r="AD385" i="31"/>
  <c r="AA391" i="31" s="1"/>
  <c r="AD391" i="31" s="1"/>
  <c r="V385" i="31"/>
  <c r="S391" i="31" s="1"/>
  <c r="V391" i="31" s="1"/>
  <c r="N385" i="31"/>
  <c r="K391" i="31" s="1"/>
  <c r="N391" i="31" s="1"/>
  <c r="AL383" i="31"/>
  <c r="AD383" i="31"/>
  <c r="V383" i="31"/>
  <c r="N383" i="31"/>
  <c r="AL382" i="31"/>
  <c r="AD382" i="31"/>
  <c r="V382" i="31"/>
  <c r="N382" i="31"/>
  <c r="AL381" i="31"/>
  <c r="AD381" i="31"/>
  <c r="V381" i="31"/>
  <c r="N381" i="31"/>
  <c r="AL380" i="31"/>
  <c r="AD380" i="31"/>
  <c r="V380" i="31"/>
  <c r="N380" i="31"/>
  <c r="AL379" i="31"/>
  <c r="AD379" i="31"/>
  <c r="V379" i="31"/>
  <c r="N379" i="31"/>
  <c r="AL378" i="31"/>
  <c r="AD378" i="31"/>
  <c r="V378" i="31"/>
  <c r="N378" i="31"/>
  <c r="AL377" i="31"/>
  <c r="AD377" i="31"/>
  <c r="V377" i="31"/>
  <c r="N377" i="31"/>
  <c r="AL376" i="31"/>
  <c r="AD376" i="31"/>
  <c r="V376" i="31"/>
  <c r="N376" i="31"/>
  <c r="AL375" i="31"/>
  <c r="AD375" i="31"/>
  <c r="V375" i="31"/>
  <c r="N375" i="31"/>
  <c r="AL374" i="31"/>
  <c r="AD374" i="31"/>
  <c r="V374" i="31"/>
  <c r="N374" i="31"/>
  <c r="AI373" i="31"/>
  <c r="AL373" i="31" s="1"/>
  <c r="AL384" i="31" s="1"/>
  <c r="AA373" i="31"/>
  <c r="AD373" i="31" s="1"/>
  <c r="AD384" i="31" s="1"/>
  <c r="S373" i="31"/>
  <c r="V373" i="31" s="1"/>
  <c r="V384" i="31" s="1"/>
  <c r="K373" i="31"/>
  <c r="N373" i="31" s="1"/>
  <c r="N384" i="31" s="1"/>
  <c r="AA372" i="31"/>
  <c r="AD372" i="31" s="1"/>
  <c r="AL371" i="31"/>
  <c r="AD371" i="31"/>
  <c r="V371" i="31"/>
  <c r="N371" i="31"/>
  <c r="AL370" i="31"/>
  <c r="AD370" i="31"/>
  <c r="V370" i="31"/>
  <c r="N370" i="31"/>
  <c r="AL369" i="31"/>
  <c r="AD369" i="31"/>
  <c r="V369" i="31"/>
  <c r="N369" i="31"/>
  <c r="AL368" i="31"/>
  <c r="AD368" i="31"/>
  <c r="V368" i="31"/>
  <c r="N368" i="31"/>
  <c r="AL367" i="31"/>
  <c r="AD367" i="31"/>
  <c r="V367" i="31"/>
  <c r="N367" i="31"/>
  <c r="AL366" i="31"/>
  <c r="AI372" i="31" s="1"/>
  <c r="AL372" i="31" s="1"/>
  <c r="AD366" i="31"/>
  <c r="V366" i="31"/>
  <c r="S372" i="31" s="1"/>
  <c r="V372" i="31" s="1"/>
  <c r="N366" i="31"/>
  <c r="K372" i="31" s="1"/>
  <c r="N372" i="31" s="1"/>
  <c r="AL364" i="31"/>
  <c r="AD364" i="31"/>
  <c r="V364" i="31"/>
  <c r="N364" i="31"/>
  <c r="AL363" i="31"/>
  <c r="AD363" i="31"/>
  <c r="V363" i="31"/>
  <c r="N363" i="31"/>
  <c r="AL362" i="31"/>
  <c r="AD362" i="31"/>
  <c r="V362" i="31"/>
  <c r="N362" i="31"/>
  <c r="AL361" i="31"/>
  <c r="AD361" i="31"/>
  <c r="V361" i="31"/>
  <c r="N361" i="31"/>
  <c r="AL360" i="31"/>
  <c r="AD360" i="31"/>
  <c r="V360" i="31"/>
  <c r="N360" i="31"/>
  <c r="AL359" i="31"/>
  <c r="AD359" i="31"/>
  <c r="V359" i="31"/>
  <c r="N359" i="31"/>
  <c r="AL358" i="31"/>
  <c r="AD358" i="31"/>
  <c r="V358" i="31"/>
  <c r="N358" i="31"/>
  <c r="AL357" i="31"/>
  <c r="AD357" i="31"/>
  <c r="V357" i="31"/>
  <c r="N357" i="31"/>
  <c r="AL356" i="31"/>
  <c r="AD356" i="31"/>
  <c r="V356" i="31"/>
  <c r="N356" i="31"/>
  <c r="AL355" i="31"/>
  <c r="AD355" i="31"/>
  <c r="V355" i="31"/>
  <c r="N355" i="31"/>
  <c r="AI354" i="31"/>
  <c r="AL354" i="31" s="1"/>
  <c r="AL365" i="31" s="1"/>
  <c r="AA354" i="31"/>
  <c r="AD354" i="31" s="1"/>
  <c r="AD365" i="31" s="1"/>
  <c r="S354" i="31"/>
  <c r="V354" i="31" s="1"/>
  <c r="V365" i="31" s="1"/>
  <c r="K354" i="31"/>
  <c r="N354" i="31" s="1"/>
  <c r="N365" i="31" s="1"/>
  <c r="AA353" i="31"/>
  <c r="AD353" i="31" s="1"/>
  <c r="AL352" i="31"/>
  <c r="AD352" i="31"/>
  <c r="V352" i="31"/>
  <c r="N352" i="31"/>
  <c r="AL351" i="31"/>
  <c r="AD351" i="31"/>
  <c r="V351" i="31"/>
  <c r="N351" i="31"/>
  <c r="AL350" i="31"/>
  <c r="AD350" i="31"/>
  <c r="V350" i="31"/>
  <c r="N350" i="31"/>
  <c r="AL349" i="31"/>
  <c r="AD349" i="31"/>
  <c r="V349" i="31"/>
  <c r="N349" i="31"/>
  <c r="AL348" i="31"/>
  <c r="AD348" i="31"/>
  <c r="V348" i="31"/>
  <c r="N348" i="31"/>
  <c r="AL347" i="31"/>
  <c r="AI353" i="31" s="1"/>
  <c r="AL353" i="31" s="1"/>
  <c r="AD347" i="31"/>
  <c r="V347" i="31"/>
  <c r="S353" i="31" s="1"/>
  <c r="V353" i="31" s="1"/>
  <c r="N347" i="31"/>
  <c r="K353" i="31" s="1"/>
  <c r="N353" i="31" s="1"/>
  <c r="AS347" i="31" s="1"/>
  <c r="AL345" i="31"/>
  <c r="AD345" i="31"/>
  <c r="V345" i="31"/>
  <c r="N345" i="31"/>
  <c r="AL344" i="31"/>
  <c r="AD344" i="31"/>
  <c r="V344" i="31"/>
  <c r="N344" i="31"/>
  <c r="AL343" i="31"/>
  <c r="AD343" i="31"/>
  <c r="V343" i="31"/>
  <c r="N343" i="31"/>
  <c r="AL342" i="31"/>
  <c r="AD342" i="31"/>
  <c r="V342" i="31"/>
  <c r="N342" i="31"/>
  <c r="AL341" i="31"/>
  <c r="AD341" i="31"/>
  <c r="V341" i="31"/>
  <c r="N341" i="31"/>
  <c r="AL340" i="31"/>
  <c r="AD340" i="31"/>
  <c r="V340" i="31"/>
  <c r="N340" i="31"/>
  <c r="AL339" i="31"/>
  <c r="AD339" i="31"/>
  <c r="V339" i="31"/>
  <c r="N339" i="31"/>
  <c r="AL338" i="31"/>
  <c r="AD338" i="31"/>
  <c r="V338" i="31"/>
  <c r="N338" i="31"/>
  <c r="AL337" i="31"/>
  <c r="AD337" i="31"/>
  <c r="V337" i="31"/>
  <c r="N337" i="31"/>
  <c r="AL336" i="31"/>
  <c r="AD336" i="31"/>
  <c r="V336" i="31"/>
  <c r="N336" i="31"/>
  <c r="AI335" i="31"/>
  <c r="AL335" i="31" s="1"/>
  <c r="AL346" i="31" s="1"/>
  <c r="AA335" i="31"/>
  <c r="AD335" i="31" s="1"/>
  <c r="AD346" i="31" s="1"/>
  <c r="S335" i="31"/>
  <c r="V335" i="31" s="1"/>
  <c r="V346" i="31" s="1"/>
  <c r="K335" i="31"/>
  <c r="N335" i="31" s="1"/>
  <c r="N346" i="31" s="1"/>
  <c r="AA334" i="31"/>
  <c r="AD334" i="31" s="1"/>
  <c r="AL333" i="31"/>
  <c r="AD333" i="31"/>
  <c r="V333" i="31"/>
  <c r="N333" i="31"/>
  <c r="AL332" i="31"/>
  <c r="AD332" i="31"/>
  <c r="V332" i="31"/>
  <c r="N332" i="31"/>
  <c r="AL331" i="31"/>
  <c r="AD331" i="31"/>
  <c r="V331" i="31"/>
  <c r="N331" i="31"/>
  <c r="AL330" i="31"/>
  <c r="AD330" i="31"/>
  <c r="V330" i="31"/>
  <c r="N330" i="31"/>
  <c r="AL329" i="31"/>
  <c r="AD329" i="31"/>
  <c r="V329" i="31"/>
  <c r="N329" i="31"/>
  <c r="AL328" i="31"/>
  <c r="AI334" i="31" s="1"/>
  <c r="AL334" i="31" s="1"/>
  <c r="AD328" i="31"/>
  <c r="V328" i="31"/>
  <c r="S334" i="31" s="1"/>
  <c r="V334" i="31" s="1"/>
  <c r="N328" i="31"/>
  <c r="K334" i="31" s="1"/>
  <c r="N334" i="31" s="1"/>
  <c r="AL326" i="31"/>
  <c r="AD326" i="31"/>
  <c r="V326" i="31"/>
  <c r="N326" i="31"/>
  <c r="AL325" i="31"/>
  <c r="AD325" i="31"/>
  <c r="V325" i="31"/>
  <c r="N325" i="31"/>
  <c r="AL324" i="31"/>
  <c r="AD324" i="31"/>
  <c r="V324" i="31"/>
  <c r="N324" i="31"/>
  <c r="AL323" i="31"/>
  <c r="AD323" i="31"/>
  <c r="V323" i="31"/>
  <c r="N323" i="31"/>
  <c r="AL322" i="31"/>
  <c r="AD322" i="31"/>
  <c r="V322" i="31"/>
  <c r="N322" i="31"/>
  <c r="AL321" i="31"/>
  <c r="AD321" i="31"/>
  <c r="V321" i="31"/>
  <c r="N321" i="31"/>
  <c r="AL320" i="31"/>
  <c r="AD320" i="31"/>
  <c r="V320" i="31"/>
  <c r="N320" i="31"/>
  <c r="AL319" i="31"/>
  <c r="AD319" i="31"/>
  <c r="V319" i="31"/>
  <c r="N319" i="31"/>
  <c r="AL318" i="31"/>
  <c r="AD318" i="31"/>
  <c r="V318" i="31"/>
  <c r="N318" i="31"/>
  <c r="AL317" i="31"/>
  <c r="AD317" i="31"/>
  <c r="V317" i="31"/>
  <c r="N317" i="31"/>
  <c r="AI316" i="31"/>
  <c r="AL316" i="31" s="1"/>
  <c r="AL327" i="31" s="1"/>
  <c r="AA316" i="31"/>
  <c r="AD316" i="31" s="1"/>
  <c r="AD327" i="31" s="1"/>
  <c r="S316" i="31"/>
  <c r="V316" i="31" s="1"/>
  <c r="V327" i="31" s="1"/>
  <c r="K316" i="31"/>
  <c r="N316" i="31" s="1"/>
  <c r="N327" i="31" s="1"/>
  <c r="AA315" i="31"/>
  <c r="AD315" i="31" s="1"/>
  <c r="AL314" i="31"/>
  <c r="AD314" i="31"/>
  <c r="V314" i="31"/>
  <c r="N314" i="31"/>
  <c r="AL313" i="31"/>
  <c r="AD313" i="31"/>
  <c r="V313" i="31"/>
  <c r="N313" i="31"/>
  <c r="AL312" i="31"/>
  <c r="AD312" i="31"/>
  <c r="V312" i="31"/>
  <c r="N312" i="31"/>
  <c r="AL311" i="31"/>
  <c r="AD311" i="31"/>
  <c r="V311" i="31"/>
  <c r="N311" i="31"/>
  <c r="AL310" i="31"/>
  <c r="AD310" i="31"/>
  <c r="V310" i="31"/>
  <c r="N310" i="31"/>
  <c r="AL309" i="31"/>
  <c r="AI315" i="31" s="1"/>
  <c r="AL315" i="31" s="1"/>
  <c r="AD309" i="31"/>
  <c r="V309" i="31"/>
  <c r="S315" i="31" s="1"/>
  <c r="V315" i="31" s="1"/>
  <c r="N309" i="31"/>
  <c r="K315" i="31" s="1"/>
  <c r="N315" i="31" s="1"/>
  <c r="AL307" i="31"/>
  <c r="AD307" i="31"/>
  <c r="V307" i="31"/>
  <c r="N307" i="31"/>
  <c r="AL306" i="31"/>
  <c r="AD306" i="31"/>
  <c r="V306" i="31"/>
  <c r="N306" i="31"/>
  <c r="AL305" i="31"/>
  <c r="AD305" i="31"/>
  <c r="V305" i="31"/>
  <c r="N305" i="31"/>
  <c r="AL304" i="31"/>
  <c r="AD304" i="31"/>
  <c r="V304" i="31"/>
  <c r="N304" i="31"/>
  <c r="AL303" i="31"/>
  <c r="AD303" i="31"/>
  <c r="V303" i="31"/>
  <c r="N303" i="31"/>
  <c r="AL302" i="31"/>
  <c r="AD302" i="31"/>
  <c r="V302" i="31"/>
  <c r="N302" i="31"/>
  <c r="AV290" i="31" s="1"/>
  <c r="AL301" i="31"/>
  <c r="AD301" i="31"/>
  <c r="V301" i="31"/>
  <c r="N301" i="31"/>
  <c r="AU290" i="31" s="1"/>
  <c r="AL300" i="31"/>
  <c r="AD300" i="31"/>
  <c r="V300" i="31"/>
  <c r="N300" i="31"/>
  <c r="AL299" i="31"/>
  <c r="AD299" i="31"/>
  <c r="V299" i="31"/>
  <c r="N299" i="31"/>
  <c r="AL298" i="31"/>
  <c r="AD298" i="31"/>
  <c r="V298" i="31"/>
  <c r="N298" i="31"/>
  <c r="AI297" i="31"/>
  <c r="AL297" i="31" s="1"/>
  <c r="AL308" i="31" s="1"/>
  <c r="AA297" i="31"/>
  <c r="AD297" i="31" s="1"/>
  <c r="AD308" i="31" s="1"/>
  <c r="S297" i="31"/>
  <c r="V297" i="31" s="1"/>
  <c r="V308" i="31" s="1"/>
  <c r="K297" i="31"/>
  <c r="N297" i="31" s="1"/>
  <c r="N308" i="31" s="1"/>
  <c r="AA296" i="31"/>
  <c r="AD296" i="31" s="1"/>
  <c r="AL295" i="31"/>
  <c r="AD295" i="31"/>
  <c r="V295" i="31"/>
  <c r="N295" i="31"/>
  <c r="AR290" i="31" s="1"/>
  <c r="AL294" i="31"/>
  <c r="AD294" i="31"/>
  <c r="V294" i="31"/>
  <c r="N294" i="31"/>
  <c r="AL293" i="31"/>
  <c r="AD293" i="31"/>
  <c r="V293" i="31"/>
  <c r="N293" i="31"/>
  <c r="AL292" i="31"/>
  <c r="AD292" i="31"/>
  <c r="V292" i="31"/>
  <c r="N292" i="31"/>
  <c r="AL291" i="31"/>
  <c r="AD291" i="31"/>
  <c r="V291" i="31"/>
  <c r="N291" i="31"/>
  <c r="AL290" i="31"/>
  <c r="AI296" i="31" s="1"/>
  <c r="AL296" i="31" s="1"/>
  <c r="AD290" i="31"/>
  <c r="V290" i="31"/>
  <c r="S296" i="31" s="1"/>
  <c r="V296" i="31" s="1"/>
  <c r="N290" i="31"/>
  <c r="K296" i="31" s="1"/>
  <c r="N296" i="31" s="1"/>
  <c r="AL288" i="31"/>
  <c r="AD288" i="31"/>
  <c r="V288" i="31"/>
  <c r="N288" i="31"/>
  <c r="AL287" i="31"/>
  <c r="AD287" i="31"/>
  <c r="V287" i="31"/>
  <c r="N287" i="31"/>
  <c r="AL286" i="31"/>
  <c r="AD286" i="31"/>
  <c r="V286" i="31"/>
  <c r="N286" i="31"/>
  <c r="AL285" i="31"/>
  <c r="AD285" i="31"/>
  <c r="V285" i="31"/>
  <c r="N285" i="31"/>
  <c r="AL284" i="31"/>
  <c r="AD284" i="31"/>
  <c r="V284" i="31"/>
  <c r="N284" i="31"/>
  <c r="AL283" i="31"/>
  <c r="AD283" i="31"/>
  <c r="V283" i="31"/>
  <c r="N283" i="31"/>
  <c r="AV271" i="31" s="1"/>
  <c r="AL282" i="31"/>
  <c r="AD282" i="31"/>
  <c r="V282" i="31"/>
  <c r="N282" i="31"/>
  <c r="AL281" i="31"/>
  <c r="AD281" i="31"/>
  <c r="V281" i="31"/>
  <c r="N281" i="31"/>
  <c r="AL280" i="31"/>
  <c r="AD280" i="31"/>
  <c r="V280" i="31"/>
  <c r="N280" i="31"/>
  <c r="AW271" i="31" s="1"/>
  <c r="AL279" i="31"/>
  <c r="AD279" i="31"/>
  <c r="V279" i="31"/>
  <c r="N279" i="31"/>
  <c r="AI278" i="31"/>
  <c r="AL278" i="31" s="1"/>
  <c r="AL289" i="31" s="1"/>
  <c r="AA278" i="31"/>
  <c r="AD278" i="31" s="1"/>
  <c r="AD289" i="31" s="1"/>
  <c r="S278" i="31"/>
  <c r="V278" i="31" s="1"/>
  <c r="V289" i="31" s="1"/>
  <c r="K278" i="31"/>
  <c r="N278" i="31" s="1"/>
  <c r="N289" i="31" s="1"/>
  <c r="AA277" i="31"/>
  <c r="AD277" i="31" s="1"/>
  <c r="AL276" i="31"/>
  <c r="AD276" i="31"/>
  <c r="V276" i="31"/>
  <c r="N276" i="31"/>
  <c r="AR271" i="31" s="1"/>
  <c r="AL275" i="31"/>
  <c r="AD275" i="31"/>
  <c r="V275" i="31"/>
  <c r="N275" i="31"/>
  <c r="AL274" i="31"/>
  <c r="AD274" i="31"/>
  <c r="V274" i="31"/>
  <c r="N274" i="31"/>
  <c r="AP271" i="31" s="1"/>
  <c r="AL273" i="31"/>
  <c r="AD273" i="31"/>
  <c r="V273" i="31"/>
  <c r="N273" i="31"/>
  <c r="AO271" i="31" s="1"/>
  <c r="AL272" i="31"/>
  <c r="AD272" i="31"/>
  <c r="V272" i="31"/>
  <c r="N272" i="31"/>
  <c r="AN271" i="31" s="1"/>
  <c r="AL271" i="31"/>
  <c r="AI277" i="31" s="1"/>
  <c r="AL277" i="31" s="1"/>
  <c r="AD271" i="31"/>
  <c r="V271" i="31"/>
  <c r="S277" i="31" s="1"/>
  <c r="V277" i="31" s="1"/>
  <c r="N271" i="31"/>
  <c r="K277" i="31" s="1"/>
  <c r="N277" i="31" s="1"/>
  <c r="AS271" i="31" s="1"/>
  <c r="AL269" i="31"/>
  <c r="AD269" i="31"/>
  <c r="V269" i="31"/>
  <c r="N269" i="31"/>
  <c r="AL268" i="31"/>
  <c r="AD268" i="31"/>
  <c r="V268" i="31"/>
  <c r="N268" i="31"/>
  <c r="AL267" i="31"/>
  <c r="AD267" i="31"/>
  <c r="V267" i="31"/>
  <c r="N267" i="31"/>
  <c r="AL266" i="31"/>
  <c r="AD266" i="31"/>
  <c r="V266" i="31"/>
  <c r="N266" i="31"/>
  <c r="AL265" i="31"/>
  <c r="AD265" i="31"/>
  <c r="V265" i="31"/>
  <c r="N265" i="31"/>
  <c r="AL264" i="31"/>
  <c r="AD264" i="31"/>
  <c r="V264" i="31"/>
  <c r="N264" i="31"/>
  <c r="AV252" i="31" s="1"/>
  <c r="AL263" i="31"/>
  <c r="AD263" i="31"/>
  <c r="V263" i="31"/>
  <c r="N263" i="31"/>
  <c r="AU252" i="31" s="1"/>
  <c r="AL262" i="31"/>
  <c r="AD262" i="31"/>
  <c r="V262" i="31"/>
  <c r="N262" i="31"/>
  <c r="AL261" i="31"/>
  <c r="AD261" i="31"/>
  <c r="V261" i="31"/>
  <c r="N261" i="31"/>
  <c r="AL260" i="31"/>
  <c r="AD260" i="31"/>
  <c r="V260" i="31"/>
  <c r="N260" i="31"/>
  <c r="AI259" i="31"/>
  <c r="AL259" i="31" s="1"/>
  <c r="AL270" i="31" s="1"/>
  <c r="AA259" i="31"/>
  <c r="AD259" i="31" s="1"/>
  <c r="AD270" i="31" s="1"/>
  <c r="S259" i="31"/>
  <c r="V259" i="31" s="1"/>
  <c r="V270" i="31" s="1"/>
  <c r="K259" i="31"/>
  <c r="N259" i="31" s="1"/>
  <c r="N270" i="31" s="1"/>
  <c r="AA258" i="31"/>
  <c r="AD258" i="31" s="1"/>
  <c r="AL257" i="31"/>
  <c r="AD257" i="31"/>
  <c r="V257" i="31"/>
  <c r="N257" i="31"/>
  <c r="AR252" i="31" s="1"/>
  <c r="AL256" i="31"/>
  <c r="AD256" i="31"/>
  <c r="V256" i="31"/>
  <c r="N256" i="31"/>
  <c r="AL255" i="31"/>
  <c r="AD255" i="31"/>
  <c r="V255" i="31"/>
  <c r="N255" i="31"/>
  <c r="AL254" i="31"/>
  <c r="AD254" i="31"/>
  <c r="V254" i="31"/>
  <c r="N254" i="31"/>
  <c r="AL253" i="31"/>
  <c r="AD253" i="31"/>
  <c r="V253" i="31"/>
  <c r="N253" i="31"/>
  <c r="AL252" i="31"/>
  <c r="AI258" i="31" s="1"/>
  <c r="AL258" i="31" s="1"/>
  <c r="AD252" i="31"/>
  <c r="V252" i="31"/>
  <c r="S258" i="31" s="1"/>
  <c r="V258" i="31" s="1"/>
  <c r="N252" i="31"/>
  <c r="AM252" i="31" s="1"/>
  <c r="AL250" i="31"/>
  <c r="AD250" i="31"/>
  <c r="V250" i="31"/>
  <c r="N250" i="31"/>
  <c r="AL249" i="31"/>
  <c r="AD249" i="31"/>
  <c r="V249" i="31"/>
  <c r="N249" i="31"/>
  <c r="AL248" i="31"/>
  <c r="AD248" i="31"/>
  <c r="V248" i="31"/>
  <c r="N248" i="31"/>
  <c r="AL247" i="31"/>
  <c r="AD247" i="31"/>
  <c r="V247" i="31"/>
  <c r="N247" i="31"/>
  <c r="AL246" i="31"/>
  <c r="AD246" i="31"/>
  <c r="V246" i="31"/>
  <c r="N246" i="31"/>
  <c r="AL245" i="31"/>
  <c r="AD245" i="31"/>
  <c r="V245" i="31"/>
  <c r="N245" i="31"/>
  <c r="AL244" i="31"/>
  <c r="AD244" i="31"/>
  <c r="V244" i="31"/>
  <c r="N244" i="31"/>
  <c r="AL243" i="31"/>
  <c r="AD243" i="31"/>
  <c r="V243" i="31"/>
  <c r="N243" i="31"/>
  <c r="AL242" i="31"/>
  <c r="AD242" i="31"/>
  <c r="V242" i="31"/>
  <c r="N242" i="31"/>
  <c r="AL241" i="31"/>
  <c r="AD241" i="31"/>
  <c r="V241" i="31"/>
  <c r="N241" i="31"/>
  <c r="AI240" i="31"/>
  <c r="AL240" i="31" s="1"/>
  <c r="AL251" i="31" s="1"/>
  <c r="AA240" i="31"/>
  <c r="AD240" i="31" s="1"/>
  <c r="AD251" i="31" s="1"/>
  <c r="S240" i="31"/>
  <c r="V240" i="31" s="1"/>
  <c r="V251" i="31" s="1"/>
  <c r="K240" i="31"/>
  <c r="N240" i="31" s="1"/>
  <c r="N251" i="31" s="1"/>
  <c r="AA239" i="31"/>
  <c r="AD239" i="31" s="1"/>
  <c r="AL238" i="31"/>
  <c r="AD238" i="31"/>
  <c r="V238" i="31"/>
  <c r="N238" i="31"/>
  <c r="AL237" i="31"/>
  <c r="AD237" i="31"/>
  <c r="V237" i="31"/>
  <c r="N237" i="31"/>
  <c r="AL236" i="31"/>
  <c r="AD236" i="31"/>
  <c r="V236" i="31"/>
  <c r="N236" i="31"/>
  <c r="AL235" i="31"/>
  <c r="AD235" i="31"/>
  <c r="V235" i="31"/>
  <c r="N235" i="31"/>
  <c r="AL234" i="31"/>
  <c r="AD234" i="31"/>
  <c r="V234" i="31"/>
  <c r="N234" i="31"/>
  <c r="AL233" i="31"/>
  <c r="AI239" i="31" s="1"/>
  <c r="AL239" i="31" s="1"/>
  <c r="AD233" i="31"/>
  <c r="V233" i="31"/>
  <c r="S239" i="31" s="1"/>
  <c r="V239" i="31" s="1"/>
  <c r="N233" i="31"/>
  <c r="K239" i="31" s="1"/>
  <c r="N239" i="31" s="1"/>
  <c r="AL231" i="31"/>
  <c r="AD231" i="31"/>
  <c r="V231" i="31"/>
  <c r="N231" i="31"/>
  <c r="AL230" i="31"/>
  <c r="AD230" i="31"/>
  <c r="V230" i="31"/>
  <c r="N230" i="31"/>
  <c r="AL229" i="31"/>
  <c r="AD229" i="31"/>
  <c r="V229" i="31"/>
  <c r="N229" i="31"/>
  <c r="AL228" i="31"/>
  <c r="AD228" i="31"/>
  <c r="V228" i="31"/>
  <c r="N228" i="31"/>
  <c r="AL227" i="31"/>
  <c r="AD227" i="31"/>
  <c r="V227" i="31"/>
  <c r="N227" i="31"/>
  <c r="AL226" i="31"/>
  <c r="AD226" i="31"/>
  <c r="V226" i="31"/>
  <c r="N226" i="31"/>
  <c r="AL225" i="31"/>
  <c r="AD225" i="31"/>
  <c r="V225" i="31"/>
  <c r="N225" i="31"/>
  <c r="AL224" i="31"/>
  <c r="AD224" i="31"/>
  <c r="V224" i="31"/>
  <c r="N224" i="31"/>
  <c r="AL223" i="31"/>
  <c r="AD223" i="31"/>
  <c r="V223" i="31"/>
  <c r="N223" i="31"/>
  <c r="AL222" i="31"/>
  <c r="AD222" i="31"/>
  <c r="V222" i="31"/>
  <c r="N222" i="31"/>
  <c r="AI221" i="31"/>
  <c r="AL221" i="31" s="1"/>
  <c r="AL232" i="31" s="1"/>
  <c r="AA221" i="31"/>
  <c r="AD221" i="31" s="1"/>
  <c r="AD232" i="31" s="1"/>
  <c r="S221" i="31"/>
  <c r="V221" i="31" s="1"/>
  <c r="V232" i="31" s="1"/>
  <c r="K221" i="31"/>
  <c r="N221" i="31" s="1"/>
  <c r="N232" i="31" s="1"/>
  <c r="AA220" i="31"/>
  <c r="AD220" i="31" s="1"/>
  <c r="AL219" i="31"/>
  <c r="AD219" i="31"/>
  <c r="V219" i="31"/>
  <c r="N219" i="31"/>
  <c r="AL218" i="31"/>
  <c r="AD218" i="31"/>
  <c r="V218" i="31"/>
  <c r="N218" i="31"/>
  <c r="AL217" i="31"/>
  <c r="AD217" i="31"/>
  <c r="V217" i="31"/>
  <c r="N217" i="31"/>
  <c r="AL216" i="31"/>
  <c r="AD216" i="31"/>
  <c r="V216" i="31"/>
  <c r="N216" i="31"/>
  <c r="AL215" i="31"/>
  <c r="AD215" i="31"/>
  <c r="V215" i="31"/>
  <c r="N215" i="31"/>
  <c r="AL214" i="31"/>
  <c r="AI220" i="31" s="1"/>
  <c r="AL220" i="31" s="1"/>
  <c r="AD214" i="31"/>
  <c r="V214" i="31"/>
  <c r="S220" i="31" s="1"/>
  <c r="V220" i="31" s="1"/>
  <c r="N214" i="31"/>
  <c r="K220" i="31" s="1"/>
  <c r="N220" i="31" s="1"/>
  <c r="AL212" i="31"/>
  <c r="AD212" i="31"/>
  <c r="V212" i="31"/>
  <c r="N212" i="31"/>
  <c r="AL211" i="31"/>
  <c r="AD211" i="31"/>
  <c r="V211" i="31"/>
  <c r="N211" i="31"/>
  <c r="AL210" i="31"/>
  <c r="AD210" i="31"/>
  <c r="V210" i="31"/>
  <c r="N210" i="31"/>
  <c r="AL209" i="31"/>
  <c r="AD209" i="31"/>
  <c r="V209" i="31"/>
  <c r="N209" i="31"/>
  <c r="AL208" i="31"/>
  <c r="AD208" i="31"/>
  <c r="V208" i="31"/>
  <c r="N208" i="31"/>
  <c r="AL207" i="31"/>
  <c r="AD207" i="31"/>
  <c r="V207" i="31"/>
  <c r="N207" i="31"/>
  <c r="AV195" i="31" s="1"/>
  <c r="AL206" i="31"/>
  <c r="AD206" i="31"/>
  <c r="V206" i="31"/>
  <c r="N206" i="31"/>
  <c r="AL205" i="31"/>
  <c r="AD205" i="31"/>
  <c r="V205" i="31"/>
  <c r="N205" i="31"/>
  <c r="AL204" i="31"/>
  <c r="AD204" i="31"/>
  <c r="V204" i="31"/>
  <c r="N204" i="31"/>
  <c r="AW195" i="31" s="1"/>
  <c r="AL203" i="31"/>
  <c r="AD203" i="31"/>
  <c r="V203" i="31"/>
  <c r="N203" i="31"/>
  <c r="AI202" i="31"/>
  <c r="AL202" i="31" s="1"/>
  <c r="AL213" i="31" s="1"/>
  <c r="AA202" i="31"/>
  <c r="AD202" i="31" s="1"/>
  <c r="AD213" i="31" s="1"/>
  <c r="S202" i="31"/>
  <c r="V202" i="31" s="1"/>
  <c r="V213" i="31" s="1"/>
  <c r="K202" i="31"/>
  <c r="N202" i="31" s="1"/>
  <c r="N213" i="31" s="1"/>
  <c r="AA201" i="31"/>
  <c r="AD201" i="31" s="1"/>
  <c r="AL200" i="31"/>
  <c r="AD200" i="31"/>
  <c r="V200" i="31"/>
  <c r="N200" i="31"/>
  <c r="AR195" i="31" s="1"/>
  <c r="AL199" i="31"/>
  <c r="AD199" i="31"/>
  <c r="V199" i="31"/>
  <c r="N199" i="31"/>
  <c r="AL198" i="31"/>
  <c r="AD198" i="31"/>
  <c r="V198" i="31"/>
  <c r="N198" i="31"/>
  <c r="AP195" i="31" s="1"/>
  <c r="AL197" i="31"/>
  <c r="AD197" i="31"/>
  <c r="V197" i="31"/>
  <c r="N197" i="31"/>
  <c r="AO195" i="31" s="1"/>
  <c r="AL196" i="31"/>
  <c r="AD196" i="31"/>
  <c r="V196" i="31"/>
  <c r="N196" i="31"/>
  <c r="AN195" i="31" s="1"/>
  <c r="AL195" i="31"/>
  <c r="AI201" i="31" s="1"/>
  <c r="AL201" i="31" s="1"/>
  <c r="AD195" i="31"/>
  <c r="V195" i="31"/>
  <c r="S201" i="31" s="1"/>
  <c r="V201" i="31" s="1"/>
  <c r="N195" i="31"/>
  <c r="K201" i="31" s="1"/>
  <c r="N201" i="31" s="1"/>
  <c r="AS195" i="31" s="1"/>
  <c r="AL193" i="31"/>
  <c r="AD193" i="31"/>
  <c r="V193" i="31"/>
  <c r="N193" i="31"/>
  <c r="AL192" i="31"/>
  <c r="AD192" i="31"/>
  <c r="V192" i="31"/>
  <c r="N192" i="31"/>
  <c r="AL191" i="31"/>
  <c r="AD191" i="31"/>
  <c r="V191" i="31"/>
  <c r="N191" i="31"/>
  <c r="AL190" i="31"/>
  <c r="AD190" i="31"/>
  <c r="V190" i="31"/>
  <c r="N190" i="31"/>
  <c r="AL189" i="31"/>
  <c r="AD189" i="31"/>
  <c r="V189" i="31"/>
  <c r="N189" i="31"/>
  <c r="AL188" i="31"/>
  <c r="AD188" i="31"/>
  <c r="V188" i="31"/>
  <c r="N188" i="31"/>
  <c r="AV176" i="31" s="1"/>
  <c r="AL187" i="31"/>
  <c r="AD187" i="31"/>
  <c r="V187" i="31"/>
  <c r="N187" i="31"/>
  <c r="AU176" i="31" s="1"/>
  <c r="AL186" i="31"/>
  <c r="AD186" i="31"/>
  <c r="V186" i="31"/>
  <c r="N186" i="31"/>
  <c r="AL185" i="31"/>
  <c r="AD185" i="31"/>
  <c r="V185" i="31"/>
  <c r="N185" i="31"/>
  <c r="AL184" i="31"/>
  <c r="AD184" i="31"/>
  <c r="V184" i="31"/>
  <c r="N184" i="31"/>
  <c r="AI183" i="31"/>
  <c r="AL183" i="31" s="1"/>
  <c r="AL194" i="31" s="1"/>
  <c r="AA183" i="31"/>
  <c r="AD183" i="31" s="1"/>
  <c r="AD194" i="31" s="1"/>
  <c r="S183" i="31"/>
  <c r="V183" i="31" s="1"/>
  <c r="V194" i="31" s="1"/>
  <c r="K183" i="31"/>
  <c r="N183" i="31" s="1"/>
  <c r="N194" i="31" s="1"/>
  <c r="AT176" i="31" s="1"/>
  <c r="AA182" i="31"/>
  <c r="AD182" i="31" s="1"/>
  <c r="AL181" i="31"/>
  <c r="AD181" i="31"/>
  <c r="V181" i="31"/>
  <c r="N181" i="31"/>
  <c r="AR176" i="31" s="1"/>
  <c r="AL180" i="31"/>
  <c r="AD180" i="31"/>
  <c r="V180" i="31"/>
  <c r="N180" i="31"/>
  <c r="AL179" i="31"/>
  <c r="AD179" i="31"/>
  <c r="V179" i="31"/>
  <c r="N179" i="31"/>
  <c r="AL178" i="31"/>
  <c r="AD178" i="31"/>
  <c r="V178" i="31"/>
  <c r="N178" i="31"/>
  <c r="AL177" i="31"/>
  <c r="AD177" i="31"/>
  <c r="V177" i="31"/>
  <c r="N177" i="31"/>
  <c r="AL176" i="31"/>
  <c r="AI182" i="31" s="1"/>
  <c r="AL182" i="31" s="1"/>
  <c r="AD176" i="31"/>
  <c r="V176" i="31"/>
  <c r="S182" i="31" s="1"/>
  <c r="V182" i="31" s="1"/>
  <c r="N176" i="31"/>
  <c r="K182" i="31" s="1"/>
  <c r="N182" i="31" s="1"/>
  <c r="AL174" i="31"/>
  <c r="AD174" i="31"/>
  <c r="V174" i="31"/>
  <c r="N174" i="31"/>
  <c r="AL173" i="31"/>
  <c r="AD173" i="31"/>
  <c r="V173" i="31"/>
  <c r="N173" i="31"/>
  <c r="AL172" i="31"/>
  <c r="AD172" i="31"/>
  <c r="V172" i="31"/>
  <c r="N172" i="31"/>
  <c r="AL171" i="31"/>
  <c r="AD171" i="31"/>
  <c r="V171" i="31"/>
  <c r="N171" i="31"/>
  <c r="AL170" i="31"/>
  <c r="AD170" i="31"/>
  <c r="V170" i="31"/>
  <c r="N170" i="31"/>
  <c r="AL169" i="31"/>
  <c r="AD169" i="31"/>
  <c r="V169" i="31"/>
  <c r="N169" i="31"/>
  <c r="AV157" i="31" s="1"/>
  <c r="AL168" i="31"/>
  <c r="AD168" i="31"/>
  <c r="V168" i="31"/>
  <c r="N168" i="31"/>
  <c r="AL167" i="31"/>
  <c r="AD167" i="31"/>
  <c r="V167" i="31"/>
  <c r="N167" i="31"/>
  <c r="AL166" i="31"/>
  <c r="AD166" i="31"/>
  <c r="V166" i="31"/>
  <c r="N166" i="31"/>
  <c r="AW157" i="31" s="1"/>
  <c r="AL165" i="31"/>
  <c r="AD165" i="31"/>
  <c r="V165" i="31"/>
  <c r="N165" i="31"/>
  <c r="AI164" i="31"/>
  <c r="AL164" i="31" s="1"/>
  <c r="AL175" i="31" s="1"/>
  <c r="AA164" i="31"/>
  <c r="AD164" i="31" s="1"/>
  <c r="AD175" i="31" s="1"/>
  <c r="S164" i="31"/>
  <c r="V164" i="31" s="1"/>
  <c r="V175" i="31" s="1"/>
  <c r="K164" i="31"/>
  <c r="N164" i="31" s="1"/>
  <c r="N175" i="31" s="1"/>
  <c r="AA163" i="31"/>
  <c r="AD163" i="31" s="1"/>
  <c r="AL162" i="31"/>
  <c r="AD162" i="31"/>
  <c r="V162" i="31"/>
  <c r="N162" i="31"/>
  <c r="AR157" i="31" s="1"/>
  <c r="AL161" i="31"/>
  <c r="AD161" i="31"/>
  <c r="V161" i="31"/>
  <c r="N161" i="31"/>
  <c r="AL160" i="31"/>
  <c r="AD160" i="31"/>
  <c r="V160" i="31"/>
  <c r="N160" i="31"/>
  <c r="AL159" i="31"/>
  <c r="AD159" i="31"/>
  <c r="V159" i="31"/>
  <c r="N159" i="31"/>
  <c r="AL158" i="31"/>
  <c r="AD158" i="31"/>
  <c r="V158" i="31"/>
  <c r="N158" i="31"/>
  <c r="AL157" i="31"/>
  <c r="AI163" i="31" s="1"/>
  <c r="AL163" i="31" s="1"/>
  <c r="AD157" i="31"/>
  <c r="V157" i="31"/>
  <c r="S163" i="31" s="1"/>
  <c r="V163" i="31" s="1"/>
  <c r="N157" i="31"/>
  <c r="K163" i="31" s="1"/>
  <c r="N163" i="31" s="1"/>
  <c r="AL155" i="31"/>
  <c r="AD155" i="31"/>
  <c r="V155" i="31"/>
  <c r="N155" i="31"/>
  <c r="AL154" i="31"/>
  <c r="AD154" i="31"/>
  <c r="V154" i="31"/>
  <c r="N154" i="31"/>
  <c r="AL153" i="31"/>
  <c r="AD153" i="31"/>
  <c r="V153" i="31"/>
  <c r="N153" i="31"/>
  <c r="AL152" i="31"/>
  <c r="AD152" i="31"/>
  <c r="V152" i="31"/>
  <c r="N152" i="31"/>
  <c r="AL151" i="31"/>
  <c r="AD151" i="31"/>
  <c r="V151" i="31"/>
  <c r="N151" i="31"/>
  <c r="AL150" i="31"/>
  <c r="AD150" i="31"/>
  <c r="V150" i="31"/>
  <c r="N150" i="31"/>
  <c r="AV138" i="31" s="1"/>
  <c r="AL149" i="31"/>
  <c r="AD149" i="31"/>
  <c r="V149" i="31"/>
  <c r="N149" i="31"/>
  <c r="AU138" i="31" s="1"/>
  <c r="AL148" i="31"/>
  <c r="AD148" i="31"/>
  <c r="V148" i="31"/>
  <c r="N148" i="31"/>
  <c r="AL147" i="31"/>
  <c r="AD147" i="31"/>
  <c r="V147" i="31"/>
  <c r="N147" i="31"/>
  <c r="AL146" i="31"/>
  <c r="AD146" i="31"/>
  <c r="V146" i="31"/>
  <c r="N146" i="31"/>
  <c r="AI145" i="31"/>
  <c r="AL145" i="31" s="1"/>
  <c r="AL156" i="31" s="1"/>
  <c r="AA145" i="31"/>
  <c r="AD145" i="31" s="1"/>
  <c r="AD156" i="31" s="1"/>
  <c r="S145" i="31"/>
  <c r="V145" i="31" s="1"/>
  <c r="V156" i="31" s="1"/>
  <c r="K145" i="31"/>
  <c r="N145" i="31" s="1"/>
  <c r="N156" i="31" s="1"/>
  <c r="AA144" i="31"/>
  <c r="AD144" i="31" s="1"/>
  <c r="AL143" i="31"/>
  <c r="AD143" i="31"/>
  <c r="V143" i="31"/>
  <c r="N143" i="31"/>
  <c r="AR138" i="31" s="1"/>
  <c r="AL142" i="31"/>
  <c r="AD142" i="31"/>
  <c r="V142" i="31"/>
  <c r="N142" i="31"/>
  <c r="AL141" i="31"/>
  <c r="AD141" i="31"/>
  <c r="V141" i="31"/>
  <c r="N141" i="31"/>
  <c r="AL140" i="31"/>
  <c r="AD140" i="31"/>
  <c r="V140" i="31"/>
  <c r="N140" i="31"/>
  <c r="AL139" i="31"/>
  <c r="AD139" i="31"/>
  <c r="V139" i="31"/>
  <c r="N139" i="31"/>
  <c r="AL138" i="31"/>
  <c r="AI144" i="31" s="1"/>
  <c r="AL144" i="31" s="1"/>
  <c r="AD138" i="31"/>
  <c r="V138" i="31"/>
  <c r="S144" i="31" s="1"/>
  <c r="V144" i="31" s="1"/>
  <c r="N138" i="31"/>
  <c r="AM138" i="31" s="1"/>
  <c r="AL136" i="31"/>
  <c r="AD136" i="31"/>
  <c r="V136" i="31"/>
  <c r="N136" i="31"/>
  <c r="AL135" i="31"/>
  <c r="AD135" i="31"/>
  <c r="V135" i="31"/>
  <c r="N135" i="31"/>
  <c r="AL134" i="31"/>
  <c r="AD134" i="31"/>
  <c r="V134" i="31"/>
  <c r="N134" i="31"/>
  <c r="AL133" i="31"/>
  <c r="AD133" i="31"/>
  <c r="V133" i="31"/>
  <c r="N133" i="31"/>
  <c r="AL132" i="31"/>
  <c r="AD132" i="31"/>
  <c r="V132" i="31"/>
  <c r="N132" i="31"/>
  <c r="AL131" i="31"/>
  <c r="AD131" i="31"/>
  <c r="V131" i="31"/>
  <c r="N131" i="31"/>
  <c r="AV119" i="31" s="1"/>
  <c r="AL130" i="31"/>
  <c r="AD130" i="31"/>
  <c r="V130" i="31"/>
  <c r="N130" i="31"/>
  <c r="AL129" i="31"/>
  <c r="AD129" i="31"/>
  <c r="V129" i="31"/>
  <c r="N129" i="31"/>
  <c r="AL128" i="31"/>
  <c r="AD128" i="31"/>
  <c r="V128" i="31"/>
  <c r="N128" i="31"/>
  <c r="AW119" i="31" s="1"/>
  <c r="AL127" i="31"/>
  <c r="AD127" i="31"/>
  <c r="V127" i="31"/>
  <c r="N127" i="31"/>
  <c r="AI126" i="31"/>
  <c r="AL126" i="31" s="1"/>
  <c r="AL137" i="31" s="1"/>
  <c r="AA126" i="31"/>
  <c r="AD126" i="31" s="1"/>
  <c r="AD137" i="31" s="1"/>
  <c r="S126" i="31"/>
  <c r="V126" i="31" s="1"/>
  <c r="V137" i="31" s="1"/>
  <c r="K126" i="31"/>
  <c r="N126" i="31" s="1"/>
  <c r="N137" i="31" s="1"/>
  <c r="AA125" i="31"/>
  <c r="AD125" i="31" s="1"/>
  <c r="AL124" i="31"/>
  <c r="AD124" i="31"/>
  <c r="V124" i="31"/>
  <c r="N124" i="31"/>
  <c r="AR119" i="31" s="1"/>
  <c r="AL123" i="31"/>
  <c r="AD123" i="31"/>
  <c r="V123" i="31"/>
  <c r="N123" i="31"/>
  <c r="AL122" i="31"/>
  <c r="AD122" i="31"/>
  <c r="V122" i="31"/>
  <c r="N122" i="31"/>
  <c r="AP119" i="31" s="1"/>
  <c r="AL121" i="31"/>
  <c r="AD121" i="31"/>
  <c r="V121" i="31"/>
  <c r="N121" i="31"/>
  <c r="AO119" i="31" s="1"/>
  <c r="AL120" i="31"/>
  <c r="AD120" i="31"/>
  <c r="V120" i="31"/>
  <c r="N120" i="31"/>
  <c r="AN119" i="31" s="1"/>
  <c r="AL119" i="31"/>
  <c r="AI125" i="31" s="1"/>
  <c r="AL125" i="31" s="1"/>
  <c r="AD119" i="31"/>
  <c r="V119" i="31"/>
  <c r="S125" i="31" s="1"/>
  <c r="V125" i="31" s="1"/>
  <c r="N119" i="31"/>
  <c r="K125" i="31" s="1"/>
  <c r="N125" i="31" s="1"/>
  <c r="AL117" i="31"/>
  <c r="AD117" i="31"/>
  <c r="V117" i="31"/>
  <c r="N117" i="31"/>
  <c r="AL116" i="31"/>
  <c r="AD116" i="31"/>
  <c r="V116" i="31"/>
  <c r="N116" i="31"/>
  <c r="AL115" i="31"/>
  <c r="AD115" i="31"/>
  <c r="V115" i="31"/>
  <c r="N115" i="31"/>
  <c r="AL114" i="31"/>
  <c r="AD114" i="31"/>
  <c r="V114" i="31"/>
  <c r="N114" i="31"/>
  <c r="AL113" i="31"/>
  <c r="AD113" i="31"/>
  <c r="V113" i="31"/>
  <c r="N113" i="31"/>
  <c r="AL112" i="31"/>
  <c r="AD112" i="31"/>
  <c r="V112" i="31"/>
  <c r="N112" i="31"/>
  <c r="AL111" i="31"/>
  <c r="AD111" i="31"/>
  <c r="V111" i="31"/>
  <c r="N111" i="31"/>
  <c r="AL110" i="31"/>
  <c r="AD110" i="31"/>
  <c r="V110" i="31"/>
  <c r="N110" i="31"/>
  <c r="AL109" i="31"/>
  <c r="AD109" i="31"/>
  <c r="V109" i="31"/>
  <c r="N109" i="31"/>
  <c r="AL108" i="31"/>
  <c r="AD108" i="31"/>
  <c r="V108" i="31"/>
  <c r="N108" i="31"/>
  <c r="AI107" i="31"/>
  <c r="AL107" i="31" s="1"/>
  <c r="AL118" i="31" s="1"/>
  <c r="AA107" i="31"/>
  <c r="AD107" i="31" s="1"/>
  <c r="AD118" i="31" s="1"/>
  <c r="S107" i="31"/>
  <c r="V107" i="31" s="1"/>
  <c r="V118" i="31" s="1"/>
  <c r="K107" i="31"/>
  <c r="N107" i="31" s="1"/>
  <c r="N118" i="31" s="1"/>
  <c r="AT100" i="31" s="1"/>
  <c r="AA106" i="31"/>
  <c r="AD106" i="31" s="1"/>
  <c r="AL105" i="31"/>
  <c r="AD105" i="31"/>
  <c r="V105" i="31"/>
  <c r="N105" i="31"/>
  <c r="AL104" i="31"/>
  <c r="AD104" i="31"/>
  <c r="V104" i="31"/>
  <c r="N104" i="31"/>
  <c r="AL103" i="31"/>
  <c r="AD103" i="31"/>
  <c r="V103" i="31"/>
  <c r="N103" i="31"/>
  <c r="AL102" i="31"/>
  <c r="AD102" i="31"/>
  <c r="V102" i="31"/>
  <c r="N102" i="31"/>
  <c r="AL101" i="31"/>
  <c r="AD101" i="31"/>
  <c r="V101" i="31"/>
  <c r="N101" i="31"/>
  <c r="AL100" i="31"/>
  <c r="AI106" i="31" s="1"/>
  <c r="AL106" i="31" s="1"/>
  <c r="AD100" i="31"/>
  <c r="V100" i="31"/>
  <c r="S106" i="31" s="1"/>
  <c r="V106" i="31" s="1"/>
  <c r="N100" i="31"/>
  <c r="K106" i="31" s="1"/>
  <c r="N106" i="31" s="1"/>
  <c r="AL98" i="31"/>
  <c r="AD98" i="31"/>
  <c r="V98" i="31"/>
  <c r="N98" i="31"/>
  <c r="AL97" i="31"/>
  <c r="AD97" i="31"/>
  <c r="V97" i="31"/>
  <c r="N97" i="31"/>
  <c r="AL96" i="31"/>
  <c r="AD96" i="31"/>
  <c r="V96" i="31"/>
  <c r="N96" i="31"/>
  <c r="AL95" i="31"/>
  <c r="AD95" i="31"/>
  <c r="V95" i="31"/>
  <c r="N95" i="31"/>
  <c r="AL94" i="31"/>
  <c r="AD94" i="31"/>
  <c r="V94" i="31"/>
  <c r="N94" i="31"/>
  <c r="AL93" i="31"/>
  <c r="AD93" i="31"/>
  <c r="V93" i="31"/>
  <c r="N93" i="31"/>
  <c r="AV81" i="31" s="1"/>
  <c r="AL92" i="31"/>
  <c r="AD92" i="31"/>
  <c r="V92" i="31"/>
  <c r="N92" i="31"/>
  <c r="AL91" i="31"/>
  <c r="AD91" i="31"/>
  <c r="V91" i="31"/>
  <c r="N91" i="31"/>
  <c r="AL90" i="31"/>
  <c r="AD90" i="31"/>
  <c r="V90" i="31"/>
  <c r="N90" i="31"/>
  <c r="AW81" i="31" s="1"/>
  <c r="AL89" i="31"/>
  <c r="AD89" i="31"/>
  <c r="V89" i="31"/>
  <c r="N89" i="31"/>
  <c r="AI88" i="31"/>
  <c r="AL88" i="31" s="1"/>
  <c r="AL99" i="31" s="1"/>
  <c r="AA88" i="31"/>
  <c r="AD88" i="31" s="1"/>
  <c r="AD99" i="31" s="1"/>
  <c r="S88" i="31"/>
  <c r="V88" i="31" s="1"/>
  <c r="V99" i="31" s="1"/>
  <c r="K88" i="31"/>
  <c r="N88" i="31" s="1"/>
  <c r="N99" i="31" s="1"/>
  <c r="AA87" i="31"/>
  <c r="AD87" i="31" s="1"/>
  <c r="AL86" i="31"/>
  <c r="AD86" i="31"/>
  <c r="V86" i="31"/>
  <c r="N86" i="31"/>
  <c r="AR81" i="31" s="1"/>
  <c r="AL85" i="31"/>
  <c r="AD85" i="31"/>
  <c r="V85" i="31"/>
  <c r="N85" i="31"/>
  <c r="AL84" i="31"/>
  <c r="AD84" i="31"/>
  <c r="V84" i="31"/>
  <c r="N84" i="31"/>
  <c r="AL83" i="31"/>
  <c r="AD83" i="31"/>
  <c r="V83" i="31"/>
  <c r="N83" i="31"/>
  <c r="AL82" i="31"/>
  <c r="AD82" i="31"/>
  <c r="V82" i="31"/>
  <c r="N82" i="31"/>
  <c r="AL81" i="31"/>
  <c r="AI87" i="31" s="1"/>
  <c r="AL87" i="31" s="1"/>
  <c r="AD81" i="31"/>
  <c r="V81" i="31"/>
  <c r="S87" i="31" s="1"/>
  <c r="V87" i="31" s="1"/>
  <c r="N81" i="31"/>
  <c r="K87" i="31" s="1"/>
  <c r="N87" i="31" s="1"/>
  <c r="AS81" i="31" s="1"/>
  <c r="AL79" i="31"/>
  <c r="AD79" i="31"/>
  <c r="V79" i="31"/>
  <c r="N79" i="31"/>
  <c r="AL78" i="31"/>
  <c r="AD78" i="31"/>
  <c r="V78" i="31"/>
  <c r="N78" i="31"/>
  <c r="AL77" i="31"/>
  <c r="AD77" i="31"/>
  <c r="V77" i="31"/>
  <c r="N77" i="31"/>
  <c r="AL76" i="31"/>
  <c r="AD76" i="31"/>
  <c r="V76" i="31"/>
  <c r="N76" i="31"/>
  <c r="AL75" i="31"/>
  <c r="AD75" i="31"/>
  <c r="V75" i="31"/>
  <c r="N75" i="31"/>
  <c r="AL74" i="31"/>
  <c r="AD74" i="31"/>
  <c r="V74" i="31"/>
  <c r="N74" i="31"/>
  <c r="AV62" i="31" s="1"/>
  <c r="AL73" i="31"/>
  <c r="AD73" i="31"/>
  <c r="V73" i="31"/>
  <c r="N73" i="31"/>
  <c r="AU62" i="31" s="1"/>
  <c r="AL72" i="31"/>
  <c r="AD72" i="31"/>
  <c r="V72" i="31"/>
  <c r="N72" i="31"/>
  <c r="AL71" i="31"/>
  <c r="AD71" i="31"/>
  <c r="V71" i="31"/>
  <c r="N71" i="31"/>
  <c r="AL70" i="31"/>
  <c r="AD70" i="31"/>
  <c r="V70" i="31"/>
  <c r="N70" i="31"/>
  <c r="AI69" i="31"/>
  <c r="AL69" i="31" s="1"/>
  <c r="AL80" i="31" s="1"/>
  <c r="AA69" i="31"/>
  <c r="AD69" i="31" s="1"/>
  <c r="AD80" i="31" s="1"/>
  <c r="S69" i="31"/>
  <c r="V69" i="31" s="1"/>
  <c r="V80" i="31" s="1"/>
  <c r="K69" i="31"/>
  <c r="N69" i="31" s="1"/>
  <c r="N80" i="31" s="1"/>
  <c r="AA68" i="31"/>
  <c r="AD68" i="31" s="1"/>
  <c r="AL67" i="31"/>
  <c r="AD67" i="31"/>
  <c r="V67" i="31"/>
  <c r="N67" i="31"/>
  <c r="AR62" i="31" s="1"/>
  <c r="AL66" i="31"/>
  <c r="AD66" i="31"/>
  <c r="V66" i="31"/>
  <c r="N66" i="31"/>
  <c r="AL65" i="31"/>
  <c r="AD65" i="31"/>
  <c r="V65" i="31"/>
  <c r="N65" i="31"/>
  <c r="AL64" i="31"/>
  <c r="AD64" i="31"/>
  <c r="V64" i="31"/>
  <c r="N64" i="31"/>
  <c r="AL63" i="31"/>
  <c r="AD63" i="31"/>
  <c r="V63" i="31"/>
  <c r="N63" i="31"/>
  <c r="AL62" i="31"/>
  <c r="AI68" i="31" s="1"/>
  <c r="AL68" i="31" s="1"/>
  <c r="AD62" i="31"/>
  <c r="V62" i="31"/>
  <c r="S68" i="31" s="1"/>
  <c r="V68" i="31" s="1"/>
  <c r="N62" i="31"/>
  <c r="AM62" i="31" s="1"/>
  <c r="AL60" i="31"/>
  <c r="AD60" i="31"/>
  <c r="V60" i="31"/>
  <c r="N60" i="31"/>
  <c r="AL59" i="31"/>
  <c r="AD59" i="31"/>
  <c r="V59" i="31"/>
  <c r="N59" i="31"/>
  <c r="AL58" i="31"/>
  <c r="AD58" i="31"/>
  <c r="V58" i="31"/>
  <c r="N58" i="31"/>
  <c r="AL57" i="31"/>
  <c r="AD57" i="31"/>
  <c r="V57" i="31"/>
  <c r="N57" i="31"/>
  <c r="AL56" i="31"/>
  <c r="AD56" i="31"/>
  <c r="V56" i="31"/>
  <c r="N56" i="31"/>
  <c r="AL55" i="31"/>
  <c r="AD55" i="31"/>
  <c r="V55" i="31"/>
  <c r="N55" i="31"/>
  <c r="AV43" i="31" s="1"/>
  <c r="AL54" i="31"/>
  <c r="AD54" i="31"/>
  <c r="V54" i="31"/>
  <c r="N54" i="31"/>
  <c r="AL53" i="31"/>
  <c r="AD53" i="31"/>
  <c r="V53" i="31"/>
  <c r="N53" i="31"/>
  <c r="AL52" i="31"/>
  <c r="AD52" i="31"/>
  <c r="V52" i="31"/>
  <c r="N52" i="31"/>
  <c r="AW43" i="31" s="1"/>
  <c r="AL51" i="31"/>
  <c r="AD51" i="31"/>
  <c r="V51" i="31"/>
  <c r="N51" i="31"/>
  <c r="AI50" i="31"/>
  <c r="AL50" i="31" s="1"/>
  <c r="AL61" i="31" s="1"/>
  <c r="AA50" i="31"/>
  <c r="AD50" i="31" s="1"/>
  <c r="AD61" i="31" s="1"/>
  <c r="S50" i="31"/>
  <c r="V50" i="31" s="1"/>
  <c r="V61" i="31" s="1"/>
  <c r="K50" i="31"/>
  <c r="N50" i="31" s="1"/>
  <c r="N61" i="31" s="1"/>
  <c r="AA49" i="31"/>
  <c r="AD49" i="31" s="1"/>
  <c r="AL48" i="31"/>
  <c r="AD48" i="31"/>
  <c r="V48" i="31"/>
  <c r="N48" i="31"/>
  <c r="AR43" i="31" s="1"/>
  <c r="AL47" i="31"/>
  <c r="AD47" i="31"/>
  <c r="V47" i="31"/>
  <c r="N47" i="31"/>
  <c r="AL46" i="31"/>
  <c r="AD46" i="31"/>
  <c r="V46" i="31"/>
  <c r="N46" i="31"/>
  <c r="AL45" i="31"/>
  <c r="AD45" i="31"/>
  <c r="V45" i="31"/>
  <c r="N45" i="31"/>
  <c r="AO43" i="31" s="1"/>
  <c r="AL44" i="31"/>
  <c r="AD44" i="31"/>
  <c r="V44" i="31"/>
  <c r="N44" i="31"/>
  <c r="AN43" i="31" s="1"/>
  <c r="AL43" i="31"/>
  <c r="AI49" i="31" s="1"/>
  <c r="AL49" i="31" s="1"/>
  <c r="AD43" i="31"/>
  <c r="V43" i="31"/>
  <c r="S49" i="31" s="1"/>
  <c r="V49" i="31" s="1"/>
  <c r="N43" i="31"/>
  <c r="K49" i="31" s="1"/>
  <c r="N49" i="31" s="1"/>
  <c r="AL41" i="31"/>
  <c r="AD41" i="31"/>
  <c r="V41" i="31"/>
  <c r="N41" i="31"/>
  <c r="AL40" i="31"/>
  <c r="AD40" i="31"/>
  <c r="V40" i="31"/>
  <c r="N40" i="31"/>
  <c r="AL39" i="31"/>
  <c r="AD39" i="31"/>
  <c r="V39" i="31"/>
  <c r="N39" i="31"/>
  <c r="AL38" i="31"/>
  <c r="AD38" i="31"/>
  <c r="V38" i="31"/>
  <c r="N38" i="31"/>
  <c r="AL37" i="31"/>
  <c r="AD37" i="31"/>
  <c r="V37" i="31"/>
  <c r="N37" i="31"/>
  <c r="AL36" i="31"/>
  <c r="AD36" i="31"/>
  <c r="V36" i="31"/>
  <c r="N36" i="31"/>
  <c r="AV24" i="31" s="1"/>
  <c r="AL35" i="31"/>
  <c r="AD35" i="31"/>
  <c r="V35" i="31"/>
  <c r="N35" i="31"/>
  <c r="AU24" i="31" s="1"/>
  <c r="AL34" i="31"/>
  <c r="AD34" i="31"/>
  <c r="V34" i="31"/>
  <c r="N34" i="31"/>
  <c r="AL33" i="31"/>
  <c r="AD33" i="31"/>
  <c r="V33" i="31"/>
  <c r="N33" i="31"/>
  <c r="AW24" i="31" s="1"/>
  <c r="AL32" i="31"/>
  <c r="AD32" i="31"/>
  <c r="V32" i="31"/>
  <c r="N32" i="31"/>
  <c r="AL29" i="31"/>
  <c r="AD29" i="31"/>
  <c r="V29" i="31"/>
  <c r="N29" i="31"/>
  <c r="AR24" i="31" s="1"/>
  <c r="AL24" i="31"/>
  <c r="AD24" i="31"/>
  <c r="V24" i="31"/>
  <c r="N24" i="31"/>
  <c r="AL8" i="31"/>
  <c r="AL7" i="31"/>
  <c r="AL6" i="31"/>
  <c r="AD8" i="31"/>
  <c r="AD7" i="31"/>
  <c r="AD6" i="31"/>
  <c r="V7" i="31"/>
  <c r="V8" i="31"/>
  <c r="V6" i="31"/>
  <c r="E1126" i="15"/>
  <c r="D1126" i="15"/>
  <c r="C1126" i="15"/>
  <c r="E1107" i="15"/>
  <c r="D1107" i="15"/>
  <c r="C1107" i="15"/>
  <c r="E1088" i="15"/>
  <c r="AL1095" i="15" s="1"/>
  <c r="AO1095" i="15" s="1"/>
  <c r="D1088" i="15"/>
  <c r="D1088" i="31" s="1"/>
  <c r="D1088" i="25" s="1"/>
  <c r="D1088" i="32" s="1"/>
  <c r="C1088" i="15"/>
  <c r="E1069" i="15"/>
  <c r="D1069" i="15"/>
  <c r="D1069" i="31" s="1"/>
  <c r="D1069" i="25" s="1"/>
  <c r="D1069" i="32" s="1"/>
  <c r="C1069" i="15"/>
  <c r="C1069" i="31" s="1"/>
  <c r="C1069" i="25" s="1"/>
  <c r="C1069" i="32" s="1"/>
  <c r="C1069" i="33" s="1"/>
  <c r="C1069" i="34" s="1"/>
  <c r="C1069" i="35" s="1"/>
  <c r="C1069" i="36" s="1"/>
  <c r="E1050" i="15"/>
  <c r="D1050" i="15"/>
  <c r="C1050" i="15"/>
  <c r="E1031" i="15"/>
  <c r="D1031" i="15"/>
  <c r="C1031" i="15"/>
  <c r="E1012" i="15"/>
  <c r="AD1019" i="15" s="1"/>
  <c r="AG1019" i="15" s="1"/>
  <c r="AG1030" i="15" s="1"/>
  <c r="D1012" i="15"/>
  <c r="D1012" i="31" s="1"/>
  <c r="D1012" i="25" s="1"/>
  <c r="D1012" i="32" s="1"/>
  <c r="C1012" i="15"/>
  <c r="E993" i="15"/>
  <c r="D993" i="15"/>
  <c r="D993" i="31" s="1"/>
  <c r="D993" i="25" s="1"/>
  <c r="D993" i="32" s="1"/>
  <c r="C993" i="15"/>
  <c r="C993" i="31" s="1"/>
  <c r="C993" i="25" s="1"/>
  <c r="C993" i="32" s="1"/>
  <c r="C993" i="33" s="1"/>
  <c r="C993" i="34" s="1"/>
  <c r="C993" i="35" s="1"/>
  <c r="C993" i="36" s="1"/>
  <c r="E974" i="15"/>
  <c r="D974" i="15"/>
  <c r="C974" i="15"/>
  <c r="E955" i="15"/>
  <c r="Y959" i="15" s="1"/>
  <c r="D955" i="15"/>
  <c r="C955" i="15"/>
  <c r="E936" i="15"/>
  <c r="AD943" i="15" s="1"/>
  <c r="AG943" i="15" s="1"/>
  <c r="AG954" i="15" s="1"/>
  <c r="D936" i="15"/>
  <c r="D936" i="31" s="1"/>
  <c r="D936" i="25" s="1"/>
  <c r="D936" i="32" s="1"/>
  <c r="C936" i="15"/>
  <c r="E917" i="15"/>
  <c r="D917" i="15"/>
  <c r="C917" i="15"/>
  <c r="C917" i="31" s="1"/>
  <c r="C917" i="25" s="1"/>
  <c r="C917" i="32" s="1"/>
  <c r="C917" i="33" s="1"/>
  <c r="C917" i="34" s="1"/>
  <c r="C917" i="35" s="1"/>
  <c r="C917" i="36" s="1"/>
  <c r="E898" i="15"/>
  <c r="D898" i="15"/>
  <c r="C898" i="15"/>
  <c r="E879" i="15"/>
  <c r="Q883" i="15" s="1"/>
  <c r="D879" i="15"/>
  <c r="C879" i="15"/>
  <c r="E860" i="15"/>
  <c r="V867" i="15" s="1"/>
  <c r="Y867" i="15" s="1"/>
  <c r="D860" i="15"/>
  <c r="D860" i="31" s="1"/>
  <c r="D860" i="25" s="1"/>
  <c r="D860" i="32" s="1"/>
  <c r="C860" i="15"/>
  <c r="E841" i="15"/>
  <c r="D841" i="15"/>
  <c r="C841" i="15"/>
  <c r="C841" i="31" s="1"/>
  <c r="C841" i="25" s="1"/>
  <c r="C841" i="32" s="1"/>
  <c r="C841" i="33" s="1"/>
  <c r="C841" i="34" s="1"/>
  <c r="C841" i="35" s="1"/>
  <c r="C841" i="36" s="1"/>
  <c r="E822" i="15"/>
  <c r="D822" i="15"/>
  <c r="C822" i="15"/>
  <c r="E803" i="15"/>
  <c r="AO807" i="15" s="1"/>
  <c r="D803" i="15"/>
  <c r="C803" i="15"/>
  <c r="E784" i="15"/>
  <c r="AL791" i="15" s="1"/>
  <c r="AO791" i="15" s="1"/>
  <c r="AO802" i="15" s="1"/>
  <c r="D784" i="15"/>
  <c r="D784" i="31" s="1"/>
  <c r="D784" i="25" s="1"/>
  <c r="D784" i="32" s="1"/>
  <c r="C784" i="15"/>
  <c r="E765" i="15"/>
  <c r="D765" i="15"/>
  <c r="D765" i="31" s="1"/>
  <c r="D765" i="25" s="1"/>
  <c r="D765" i="32" s="1"/>
  <c r="C765" i="15"/>
  <c r="C765" i="31" s="1"/>
  <c r="C765" i="25" s="1"/>
  <c r="C765" i="32" s="1"/>
  <c r="C765" i="33" s="1"/>
  <c r="C765" i="34" s="1"/>
  <c r="C765" i="35" s="1"/>
  <c r="C765" i="36" s="1"/>
  <c r="E746" i="15"/>
  <c r="D746" i="15"/>
  <c r="C746" i="15"/>
  <c r="E727" i="15"/>
  <c r="AL734" i="15" s="1"/>
  <c r="AO734" i="15" s="1"/>
  <c r="AO745" i="15" s="1"/>
  <c r="D727" i="15"/>
  <c r="C727" i="15"/>
  <c r="E708" i="15"/>
  <c r="D708" i="15"/>
  <c r="D708" i="31" s="1"/>
  <c r="D708" i="25" s="1"/>
  <c r="D708" i="32" s="1"/>
  <c r="C708" i="15"/>
  <c r="E689" i="15"/>
  <c r="D689" i="15"/>
  <c r="D689" i="31" s="1"/>
  <c r="D689" i="25" s="1"/>
  <c r="D689" i="32" s="1"/>
  <c r="C689" i="15"/>
  <c r="C689" i="31" s="1"/>
  <c r="C689" i="25" s="1"/>
  <c r="C689" i="32" s="1"/>
  <c r="C689" i="33" s="1"/>
  <c r="C689" i="34" s="1"/>
  <c r="C689" i="35" s="1"/>
  <c r="C689" i="36" s="1"/>
  <c r="E670" i="15"/>
  <c r="D670" i="15"/>
  <c r="C670" i="15"/>
  <c r="E651" i="15"/>
  <c r="AD658" i="15" s="1"/>
  <c r="AG658" i="15" s="1"/>
  <c r="AG669" i="15" s="1"/>
  <c r="D651" i="15"/>
  <c r="C651" i="15"/>
  <c r="E632" i="15"/>
  <c r="D632" i="15"/>
  <c r="D632" i="31" s="1"/>
  <c r="D632" i="25" s="1"/>
  <c r="D632" i="32" s="1"/>
  <c r="C632" i="15"/>
  <c r="E613" i="15"/>
  <c r="D613" i="15"/>
  <c r="C613" i="15"/>
  <c r="C613" i="31" s="1"/>
  <c r="C613" i="25" s="1"/>
  <c r="C613" i="32" s="1"/>
  <c r="C613" i="33" s="1"/>
  <c r="C613" i="34" s="1"/>
  <c r="C613" i="35" s="1"/>
  <c r="C613" i="36" s="1"/>
  <c r="E594" i="15"/>
  <c r="D594" i="15"/>
  <c r="C594" i="15"/>
  <c r="E575" i="15"/>
  <c r="AL582" i="15" s="1"/>
  <c r="AO582" i="15" s="1"/>
  <c r="AO593" i="15" s="1"/>
  <c r="D575" i="15"/>
  <c r="C575" i="15"/>
  <c r="E556" i="15"/>
  <c r="D556" i="15"/>
  <c r="D556" i="31" s="1"/>
  <c r="D556" i="25" s="1"/>
  <c r="D556" i="32" s="1"/>
  <c r="C556" i="15"/>
  <c r="E537" i="15"/>
  <c r="D537" i="15"/>
  <c r="C537" i="15"/>
  <c r="C537" i="31" s="1"/>
  <c r="C537" i="25" s="1"/>
  <c r="C537" i="32" s="1"/>
  <c r="C537" i="33" s="1"/>
  <c r="C537" i="34" s="1"/>
  <c r="C537" i="35" s="1"/>
  <c r="C537" i="36" s="1"/>
  <c r="E518" i="15"/>
  <c r="D518" i="15"/>
  <c r="C518" i="15"/>
  <c r="E499" i="15"/>
  <c r="N505" i="15" s="1"/>
  <c r="Q505" i="15" s="1"/>
  <c r="D499" i="15"/>
  <c r="C499" i="15"/>
  <c r="E480" i="15"/>
  <c r="D480" i="15"/>
  <c r="D480" i="31" s="1"/>
  <c r="D480" i="25" s="1"/>
  <c r="D480" i="32" s="1"/>
  <c r="C480" i="15"/>
  <c r="E461" i="15"/>
  <c r="D461" i="15"/>
  <c r="D461" i="31" s="1"/>
  <c r="D461" i="25" s="1"/>
  <c r="D461" i="32" s="1"/>
  <c r="C461" i="15"/>
  <c r="C461" i="31" s="1"/>
  <c r="C461" i="25" s="1"/>
  <c r="C461" i="32" s="1"/>
  <c r="C461" i="33" s="1"/>
  <c r="C461" i="34" s="1"/>
  <c r="C461" i="35" s="1"/>
  <c r="C461" i="36" s="1"/>
  <c r="E442" i="15"/>
  <c r="D442" i="15"/>
  <c r="C442" i="15"/>
  <c r="E423" i="15"/>
  <c r="V430" i="15" s="1"/>
  <c r="Y430" i="15" s="1"/>
  <c r="Y441" i="15" s="1"/>
  <c r="D423" i="15"/>
  <c r="C423" i="15"/>
  <c r="E404" i="15"/>
  <c r="D404" i="15"/>
  <c r="D404" i="31" s="1"/>
  <c r="D404" i="25" s="1"/>
  <c r="D404" i="32" s="1"/>
  <c r="C404" i="15"/>
  <c r="E385" i="15"/>
  <c r="D385" i="15"/>
  <c r="D385" i="31" s="1"/>
  <c r="D385" i="25" s="1"/>
  <c r="D385" i="32" s="1"/>
  <c r="C385" i="15"/>
  <c r="C385" i="31" s="1"/>
  <c r="C385" i="25" s="1"/>
  <c r="C385" i="32" s="1"/>
  <c r="C385" i="33" s="1"/>
  <c r="C385" i="34" s="1"/>
  <c r="C385" i="35" s="1"/>
  <c r="C385" i="36" s="1"/>
  <c r="E366" i="15"/>
  <c r="D366" i="15"/>
  <c r="C366" i="15"/>
  <c r="E347" i="15"/>
  <c r="AD354" i="15" s="1"/>
  <c r="AG354" i="15" s="1"/>
  <c r="D347" i="15"/>
  <c r="C347" i="15"/>
  <c r="E328" i="15"/>
  <c r="D328" i="15"/>
  <c r="D328" i="31" s="1"/>
  <c r="D328" i="25" s="1"/>
  <c r="D328" i="32" s="1"/>
  <c r="C328" i="15"/>
  <c r="E309" i="15"/>
  <c r="D309" i="15"/>
  <c r="D309" i="31" s="1"/>
  <c r="D309" i="25" s="1"/>
  <c r="D309" i="32" s="1"/>
  <c r="C309" i="15"/>
  <c r="C309" i="31" s="1"/>
  <c r="C309" i="25" s="1"/>
  <c r="C309" i="32" s="1"/>
  <c r="C309" i="33" s="1"/>
  <c r="C309" i="34" s="1"/>
  <c r="C309" i="35" s="1"/>
  <c r="C309" i="36" s="1"/>
  <c r="E290" i="15"/>
  <c r="D290" i="15"/>
  <c r="C290" i="15"/>
  <c r="E271" i="15"/>
  <c r="AL278" i="15" s="1"/>
  <c r="AO278" i="15" s="1"/>
  <c r="AO289" i="15" s="1"/>
  <c r="D271" i="15"/>
  <c r="C271" i="15"/>
  <c r="E252" i="15"/>
  <c r="D252" i="15"/>
  <c r="D252" i="31" s="1"/>
  <c r="D252" i="25" s="1"/>
  <c r="D252" i="32" s="1"/>
  <c r="C252" i="15"/>
  <c r="E233" i="15"/>
  <c r="D233" i="15"/>
  <c r="D233" i="31" s="1"/>
  <c r="D233" i="25" s="1"/>
  <c r="D233" i="32" s="1"/>
  <c r="C233" i="15"/>
  <c r="C233" i="31" s="1"/>
  <c r="C233" i="25" s="1"/>
  <c r="C233" i="32" s="1"/>
  <c r="C233" i="33" s="1"/>
  <c r="C233" i="34" s="1"/>
  <c r="C233" i="35" s="1"/>
  <c r="C233" i="36" s="1"/>
  <c r="E214" i="15"/>
  <c r="D214" i="15"/>
  <c r="C214" i="15"/>
  <c r="E195" i="15"/>
  <c r="V202" i="15" s="1"/>
  <c r="Y202" i="15" s="1"/>
  <c r="Y213" i="15" s="1"/>
  <c r="D195" i="15"/>
  <c r="C195" i="15"/>
  <c r="E176" i="15"/>
  <c r="D176" i="15"/>
  <c r="D176" i="31" s="1"/>
  <c r="D176" i="25" s="1"/>
  <c r="D176" i="32" s="1"/>
  <c r="C176" i="15"/>
  <c r="E157" i="15"/>
  <c r="D157" i="15"/>
  <c r="D157" i="31" s="1"/>
  <c r="D157" i="25" s="1"/>
  <c r="D157" i="32" s="1"/>
  <c r="C157" i="15"/>
  <c r="C157" i="31" s="1"/>
  <c r="C157" i="25" s="1"/>
  <c r="C157" i="32" s="1"/>
  <c r="C157" i="33" s="1"/>
  <c r="C157" i="34" s="1"/>
  <c r="C157" i="35" s="1"/>
  <c r="C157" i="36" s="1"/>
  <c r="E138" i="15"/>
  <c r="D138" i="15"/>
  <c r="C138" i="15"/>
  <c r="E119" i="15"/>
  <c r="AL126" i="15" s="1"/>
  <c r="AO126" i="15" s="1"/>
  <c r="AO137" i="15" s="1"/>
  <c r="D119" i="15"/>
  <c r="C119" i="15"/>
  <c r="E100" i="15"/>
  <c r="D100" i="15"/>
  <c r="D100" i="31" s="1"/>
  <c r="D100" i="25" s="1"/>
  <c r="D100" i="32" s="1"/>
  <c r="C100" i="15"/>
  <c r="E81" i="15"/>
  <c r="D81" i="15"/>
  <c r="D81" i="31" s="1"/>
  <c r="D81" i="25" s="1"/>
  <c r="D81" i="32" s="1"/>
  <c r="C81" i="15"/>
  <c r="C81" i="31" s="1"/>
  <c r="C81" i="25" s="1"/>
  <c r="C81" i="32" s="1"/>
  <c r="C81" i="33" s="1"/>
  <c r="C81" i="34" s="1"/>
  <c r="C81" i="35" s="1"/>
  <c r="C81" i="36" s="1"/>
  <c r="E62" i="15"/>
  <c r="D62" i="15"/>
  <c r="C62" i="15"/>
  <c r="E43" i="15"/>
  <c r="AD50" i="15" s="1"/>
  <c r="AG50" i="15" s="1"/>
  <c r="AG61" i="15" s="1"/>
  <c r="D43" i="15"/>
  <c r="C43" i="15"/>
  <c r="E24" i="15"/>
  <c r="E24" i="31" s="1"/>
  <c r="D24" i="15"/>
  <c r="D24" i="31" s="1"/>
  <c r="D24" i="25" s="1"/>
  <c r="D24" i="32" s="1"/>
  <c r="C24" i="15"/>
  <c r="D5" i="15"/>
  <c r="D5" i="31" s="1"/>
  <c r="D5" i="25" s="1"/>
  <c r="D5" i="32" s="1"/>
  <c r="C5" i="15"/>
  <c r="C5" i="31" s="1"/>
  <c r="C5" i="25" s="1"/>
  <c r="C5" i="32" s="1"/>
  <c r="C5" i="33" s="1"/>
  <c r="C5" i="34" s="1"/>
  <c r="C5" i="35" s="1"/>
  <c r="C5" i="36" s="1"/>
  <c r="D1126" i="31"/>
  <c r="D1126" i="25" s="1"/>
  <c r="D1126" i="32" s="1"/>
  <c r="D1107" i="31"/>
  <c r="D1107" i="25" s="1"/>
  <c r="D1107" i="32" s="1"/>
  <c r="D1050" i="31"/>
  <c r="D1050" i="25" s="1"/>
  <c r="D1050" i="32" s="1"/>
  <c r="D1031" i="31"/>
  <c r="D1031" i="25" s="1"/>
  <c r="D1031" i="32" s="1"/>
  <c r="D974" i="31"/>
  <c r="D974" i="25" s="1"/>
  <c r="D974" i="32" s="1"/>
  <c r="D955" i="31"/>
  <c r="D955" i="25" s="1"/>
  <c r="D955" i="32" s="1"/>
  <c r="D917" i="31"/>
  <c r="D917" i="25" s="1"/>
  <c r="D917" i="32" s="1"/>
  <c r="D898" i="31"/>
  <c r="D898" i="25" s="1"/>
  <c r="D898" i="32" s="1"/>
  <c r="D879" i="31"/>
  <c r="D879" i="25" s="1"/>
  <c r="D879" i="32" s="1"/>
  <c r="D841" i="31"/>
  <c r="D841" i="25" s="1"/>
  <c r="D841" i="32" s="1"/>
  <c r="D822" i="31"/>
  <c r="D822" i="25" s="1"/>
  <c r="D822" i="32" s="1"/>
  <c r="D803" i="31"/>
  <c r="D803" i="25" s="1"/>
  <c r="D803" i="32" s="1"/>
  <c r="D746" i="31"/>
  <c r="D746" i="25" s="1"/>
  <c r="D746" i="32" s="1"/>
  <c r="D727" i="31"/>
  <c r="D727" i="25" s="1"/>
  <c r="D727" i="32" s="1"/>
  <c r="D670" i="31"/>
  <c r="D670" i="25" s="1"/>
  <c r="D670" i="32" s="1"/>
  <c r="D651" i="31"/>
  <c r="D651" i="25" s="1"/>
  <c r="D651" i="32" s="1"/>
  <c r="D613" i="31"/>
  <c r="D613" i="25" s="1"/>
  <c r="D613" i="32" s="1"/>
  <c r="D594" i="31"/>
  <c r="D594" i="25" s="1"/>
  <c r="D594" i="32" s="1"/>
  <c r="D575" i="31"/>
  <c r="D575" i="25" s="1"/>
  <c r="D575" i="32" s="1"/>
  <c r="D537" i="31"/>
  <c r="D537" i="25" s="1"/>
  <c r="D537" i="32" s="1"/>
  <c r="D518" i="31"/>
  <c r="D518" i="25" s="1"/>
  <c r="D518" i="32" s="1"/>
  <c r="D499" i="31"/>
  <c r="D499" i="25" s="1"/>
  <c r="D499" i="32" s="1"/>
  <c r="D442" i="31"/>
  <c r="D442" i="25" s="1"/>
  <c r="D442" i="32" s="1"/>
  <c r="D423" i="31"/>
  <c r="D423" i="25" s="1"/>
  <c r="D423" i="32" s="1"/>
  <c r="D366" i="31"/>
  <c r="D366" i="25" s="1"/>
  <c r="D366" i="32" s="1"/>
  <c r="D347" i="31"/>
  <c r="D347" i="25" s="1"/>
  <c r="D347" i="32" s="1"/>
  <c r="D290" i="31"/>
  <c r="D290" i="25" s="1"/>
  <c r="D290" i="32" s="1"/>
  <c r="D271" i="31"/>
  <c r="D271" i="25" s="1"/>
  <c r="D271" i="32" s="1"/>
  <c r="D214" i="31"/>
  <c r="D214" i="25" s="1"/>
  <c r="D214" i="32" s="1"/>
  <c r="D195" i="31"/>
  <c r="D195" i="25" s="1"/>
  <c r="D195" i="32" s="1"/>
  <c r="D138" i="31"/>
  <c r="D138" i="25" s="1"/>
  <c r="D138" i="32" s="1"/>
  <c r="D119" i="31"/>
  <c r="D119" i="25" s="1"/>
  <c r="D119" i="32" s="1"/>
  <c r="D62" i="31"/>
  <c r="D62" i="25" s="1"/>
  <c r="D62" i="32" s="1"/>
  <c r="D43" i="31"/>
  <c r="D43" i="25" s="1"/>
  <c r="D43" i="32" s="1"/>
  <c r="C1126" i="31"/>
  <c r="C1126" i="25" s="1"/>
  <c r="C1126" i="32" s="1"/>
  <c r="C1126" i="33" s="1"/>
  <c r="C1126" i="34" s="1"/>
  <c r="C1126" i="35" s="1"/>
  <c r="C1126" i="36" s="1"/>
  <c r="C1107" i="31"/>
  <c r="C1107" i="25" s="1"/>
  <c r="C1107" i="32" s="1"/>
  <c r="C1107" i="33" s="1"/>
  <c r="C1107" i="34" s="1"/>
  <c r="C1107" i="35" s="1"/>
  <c r="C1107" i="36" s="1"/>
  <c r="C1088" i="31"/>
  <c r="C1088" i="25" s="1"/>
  <c r="C1088" i="32" s="1"/>
  <c r="C1088" i="33" s="1"/>
  <c r="C1088" i="34" s="1"/>
  <c r="C1088" i="35" s="1"/>
  <c r="C1088" i="36" s="1"/>
  <c r="C1050" i="31"/>
  <c r="C1050" i="25" s="1"/>
  <c r="C1050" i="32" s="1"/>
  <c r="C1050" i="33" s="1"/>
  <c r="C1050" i="34" s="1"/>
  <c r="C1050" i="35" s="1"/>
  <c r="C1050" i="36" s="1"/>
  <c r="C1031" i="31"/>
  <c r="C1031" i="25" s="1"/>
  <c r="C1031" i="32" s="1"/>
  <c r="C1031" i="33" s="1"/>
  <c r="C1031" i="34" s="1"/>
  <c r="C1031" i="35" s="1"/>
  <c r="C1031" i="36" s="1"/>
  <c r="C1012" i="31"/>
  <c r="C1012" i="25" s="1"/>
  <c r="C1012" i="32" s="1"/>
  <c r="C1012" i="33" s="1"/>
  <c r="C1012" i="34" s="1"/>
  <c r="C1012" i="35" s="1"/>
  <c r="C1012" i="36" s="1"/>
  <c r="C974" i="31"/>
  <c r="C974" i="25" s="1"/>
  <c r="C974" i="32" s="1"/>
  <c r="C974" i="33" s="1"/>
  <c r="C974" i="34" s="1"/>
  <c r="C974" i="35" s="1"/>
  <c r="C974" i="36" s="1"/>
  <c r="C955" i="31"/>
  <c r="C955" i="25" s="1"/>
  <c r="C955" i="32" s="1"/>
  <c r="C955" i="33" s="1"/>
  <c r="C955" i="34" s="1"/>
  <c r="C955" i="35" s="1"/>
  <c r="C955" i="36" s="1"/>
  <c r="C936" i="31"/>
  <c r="C936" i="25" s="1"/>
  <c r="C936" i="32" s="1"/>
  <c r="C936" i="33" s="1"/>
  <c r="C936" i="34" s="1"/>
  <c r="C936" i="35" s="1"/>
  <c r="C936" i="36" s="1"/>
  <c r="C898" i="31"/>
  <c r="C898" i="25" s="1"/>
  <c r="C898" i="32" s="1"/>
  <c r="C898" i="33" s="1"/>
  <c r="C898" i="34" s="1"/>
  <c r="C898" i="35" s="1"/>
  <c r="C898" i="36" s="1"/>
  <c r="C879" i="31"/>
  <c r="C879" i="25" s="1"/>
  <c r="C879" i="32" s="1"/>
  <c r="C879" i="33" s="1"/>
  <c r="C879" i="34" s="1"/>
  <c r="C879" i="35" s="1"/>
  <c r="C879" i="36" s="1"/>
  <c r="C860" i="31"/>
  <c r="C860" i="25" s="1"/>
  <c r="C860" i="32" s="1"/>
  <c r="C860" i="33" s="1"/>
  <c r="C860" i="34" s="1"/>
  <c r="C860" i="35" s="1"/>
  <c r="C860" i="36" s="1"/>
  <c r="C822" i="31"/>
  <c r="C822" i="25" s="1"/>
  <c r="C822" i="32" s="1"/>
  <c r="C822" i="33" s="1"/>
  <c r="C822" i="34" s="1"/>
  <c r="C822" i="35" s="1"/>
  <c r="C822" i="36" s="1"/>
  <c r="C803" i="31"/>
  <c r="C803" i="25" s="1"/>
  <c r="C803" i="32" s="1"/>
  <c r="C803" i="33" s="1"/>
  <c r="C803" i="34" s="1"/>
  <c r="C803" i="35" s="1"/>
  <c r="C803" i="36" s="1"/>
  <c r="C784" i="31"/>
  <c r="C784" i="25" s="1"/>
  <c r="C784" i="32" s="1"/>
  <c r="C784" i="33" s="1"/>
  <c r="C784" i="34" s="1"/>
  <c r="C784" i="35" s="1"/>
  <c r="C784" i="36" s="1"/>
  <c r="C746" i="31"/>
  <c r="C746" i="25" s="1"/>
  <c r="C746" i="32" s="1"/>
  <c r="C746" i="33" s="1"/>
  <c r="C746" i="34" s="1"/>
  <c r="C746" i="35" s="1"/>
  <c r="C746" i="36" s="1"/>
  <c r="C727" i="31"/>
  <c r="C727" i="25" s="1"/>
  <c r="C727" i="32" s="1"/>
  <c r="C727" i="33" s="1"/>
  <c r="C727" i="34" s="1"/>
  <c r="C727" i="35" s="1"/>
  <c r="C727" i="36" s="1"/>
  <c r="C708" i="31"/>
  <c r="C708" i="25" s="1"/>
  <c r="C708" i="32" s="1"/>
  <c r="C708" i="33" s="1"/>
  <c r="C708" i="34" s="1"/>
  <c r="C708" i="35" s="1"/>
  <c r="C708" i="36" s="1"/>
  <c r="C670" i="31"/>
  <c r="C670" i="25" s="1"/>
  <c r="C670" i="32" s="1"/>
  <c r="C670" i="33" s="1"/>
  <c r="C670" i="34" s="1"/>
  <c r="C670" i="35" s="1"/>
  <c r="C670" i="36" s="1"/>
  <c r="C651" i="31"/>
  <c r="C651" i="25" s="1"/>
  <c r="C651" i="32" s="1"/>
  <c r="C651" i="33" s="1"/>
  <c r="C651" i="34" s="1"/>
  <c r="C651" i="35" s="1"/>
  <c r="C651" i="36" s="1"/>
  <c r="C632" i="31"/>
  <c r="C632" i="25" s="1"/>
  <c r="C632" i="32" s="1"/>
  <c r="C632" i="33" s="1"/>
  <c r="C632" i="34" s="1"/>
  <c r="C632" i="35" s="1"/>
  <c r="C632" i="36" s="1"/>
  <c r="C594" i="31"/>
  <c r="C594" i="25" s="1"/>
  <c r="C594" i="32" s="1"/>
  <c r="C594" i="33" s="1"/>
  <c r="C594" i="34" s="1"/>
  <c r="C594" i="35" s="1"/>
  <c r="C594" i="36" s="1"/>
  <c r="C575" i="31"/>
  <c r="C575" i="25" s="1"/>
  <c r="C575" i="32" s="1"/>
  <c r="C575" i="33" s="1"/>
  <c r="C575" i="34" s="1"/>
  <c r="C575" i="35" s="1"/>
  <c r="C575" i="36" s="1"/>
  <c r="C556" i="31"/>
  <c r="C556" i="25" s="1"/>
  <c r="C556" i="32" s="1"/>
  <c r="C556" i="33" s="1"/>
  <c r="C556" i="34" s="1"/>
  <c r="C556" i="35" s="1"/>
  <c r="C556" i="36" s="1"/>
  <c r="C518" i="31"/>
  <c r="C518" i="25" s="1"/>
  <c r="C518" i="32" s="1"/>
  <c r="C518" i="33" s="1"/>
  <c r="C518" i="34" s="1"/>
  <c r="C518" i="35" s="1"/>
  <c r="C518" i="36" s="1"/>
  <c r="C499" i="31"/>
  <c r="C499" i="25" s="1"/>
  <c r="C499" i="32" s="1"/>
  <c r="C499" i="33" s="1"/>
  <c r="C499" i="34" s="1"/>
  <c r="C499" i="35" s="1"/>
  <c r="C499" i="36" s="1"/>
  <c r="C480" i="31"/>
  <c r="C480" i="25" s="1"/>
  <c r="C480" i="32" s="1"/>
  <c r="C480" i="33" s="1"/>
  <c r="C480" i="34" s="1"/>
  <c r="C480" i="35" s="1"/>
  <c r="C480" i="36" s="1"/>
  <c r="C442" i="31"/>
  <c r="C442" i="25" s="1"/>
  <c r="C442" i="32" s="1"/>
  <c r="C442" i="33" s="1"/>
  <c r="C442" i="34" s="1"/>
  <c r="C442" i="35" s="1"/>
  <c r="C442" i="36" s="1"/>
  <c r="C423" i="31"/>
  <c r="C423" i="25" s="1"/>
  <c r="C423" i="32" s="1"/>
  <c r="C423" i="33" s="1"/>
  <c r="C423" i="34" s="1"/>
  <c r="C423" i="35" s="1"/>
  <c r="C423" i="36" s="1"/>
  <c r="C404" i="31"/>
  <c r="C404" i="25" s="1"/>
  <c r="C404" i="32" s="1"/>
  <c r="C404" i="33" s="1"/>
  <c r="C404" i="34" s="1"/>
  <c r="C404" i="35" s="1"/>
  <c r="C404" i="36" s="1"/>
  <c r="C366" i="31"/>
  <c r="C366" i="25" s="1"/>
  <c r="C366" i="32" s="1"/>
  <c r="C366" i="33" s="1"/>
  <c r="C366" i="34" s="1"/>
  <c r="C366" i="35" s="1"/>
  <c r="C366" i="36" s="1"/>
  <c r="C347" i="31"/>
  <c r="C347" i="25" s="1"/>
  <c r="C347" i="32" s="1"/>
  <c r="C347" i="33" s="1"/>
  <c r="C347" i="34" s="1"/>
  <c r="C347" i="35" s="1"/>
  <c r="C347" i="36" s="1"/>
  <c r="C328" i="31"/>
  <c r="C328" i="25" s="1"/>
  <c r="C328" i="32" s="1"/>
  <c r="C328" i="33" s="1"/>
  <c r="C328" i="34" s="1"/>
  <c r="C328" i="35" s="1"/>
  <c r="C328" i="36" s="1"/>
  <c r="C290" i="31"/>
  <c r="C290" i="25" s="1"/>
  <c r="C290" i="32" s="1"/>
  <c r="C290" i="33" s="1"/>
  <c r="C290" i="34" s="1"/>
  <c r="C290" i="35" s="1"/>
  <c r="C290" i="36" s="1"/>
  <c r="C271" i="31"/>
  <c r="C271" i="25" s="1"/>
  <c r="C271" i="32" s="1"/>
  <c r="C271" i="33" s="1"/>
  <c r="C271" i="34" s="1"/>
  <c r="C271" i="35" s="1"/>
  <c r="C271" i="36" s="1"/>
  <c r="C252" i="31"/>
  <c r="C252" i="25" s="1"/>
  <c r="C252" i="32" s="1"/>
  <c r="C252" i="33" s="1"/>
  <c r="C252" i="34" s="1"/>
  <c r="C252" i="35" s="1"/>
  <c r="C252" i="36" s="1"/>
  <c r="C214" i="31"/>
  <c r="C214" i="25" s="1"/>
  <c r="C214" i="32" s="1"/>
  <c r="C214" i="33" s="1"/>
  <c r="C214" i="34" s="1"/>
  <c r="C214" i="35" s="1"/>
  <c r="C214" i="36" s="1"/>
  <c r="C195" i="31"/>
  <c r="C195" i="25" s="1"/>
  <c r="C195" i="32" s="1"/>
  <c r="C195" i="33" s="1"/>
  <c r="C195" i="34" s="1"/>
  <c r="C195" i="35" s="1"/>
  <c r="C195" i="36" s="1"/>
  <c r="C176" i="31"/>
  <c r="C176" i="25" s="1"/>
  <c r="C176" i="32" s="1"/>
  <c r="C176" i="33" s="1"/>
  <c r="C176" i="34" s="1"/>
  <c r="C176" i="35" s="1"/>
  <c r="C176" i="36" s="1"/>
  <c r="C138" i="31"/>
  <c r="C138" i="25" s="1"/>
  <c r="C138" i="32" s="1"/>
  <c r="C138" i="33" s="1"/>
  <c r="C138" i="34" s="1"/>
  <c r="C138" i="35" s="1"/>
  <c r="C138" i="36" s="1"/>
  <c r="C119" i="31"/>
  <c r="C119" i="25" s="1"/>
  <c r="C119" i="32" s="1"/>
  <c r="C119" i="33" s="1"/>
  <c r="C119" i="34" s="1"/>
  <c r="C119" i="35" s="1"/>
  <c r="C119" i="36" s="1"/>
  <c r="C100" i="31"/>
  <c r="C100" i="25" s="1"/>
  <c r="C100" i="32" s="1"/>
  <c r="C100" i="33" s="1"/>
  <c r="C100" i="34" s="1"/>
  <c r="C100" i="35" s="1"/>
  <c r="C100" i="36" s="1"/>
  <c r="C62" i="31"/>
  <c r="C62" i="25" s="1"/>
  <c r="C62" i="32" s="1"/>
  <c r="C62" i="33" s="1"/>
  <c r="C62" i="34" s="1"/>
  <c r="C62" i="35" s="1"/>
  <c r="C62" i="36" s="1"/>
  <c r="C43" i="31"/>
  <c r="C43" i="25" s="1"/>
  <c r="C43" i="32" s="1"/>
  <c r="C43" i="33" s="1"/>
  <c r="C43" i="34" s="1"/>
  <c r="C43" i="35" s="1"/>
  <c r="C43" i="36" s="1"/>
  <c r="C24" i="31"/>
  <c r="C24" i="25" s="1"/>
  <c r="C24" i="32" s="1"/>
  <c r="C24" i="33" s="1"/>
  <c r="C24" i="34" s="1"/>
  <c r="C24" i="35" s="1"/>
  <c r="C24" i="36" s="1"/>
  <c r="AQ1150" i="36"/>
  <c r="C1150" i="36"/>
  <c r="AQ1150" i="35"/>
  <c r="C1150" i="35"/>
  <c r="AY1150" i="34"/>
  <c r="C1150" i="34"/>
  <c r="AQ1150" i="33"/>
  <c r="C1150" i="33"/>
  <c r="AQ1150" i="32"/>
  <c r="C1150" i="32"/>
  <c r="AY1150" i="25"/>
  <c r="C1150" i="25"/>
  <c r="AQ1150" i="31"/>
  <c r="C1150" i="31"/>
  <c r="D1" i="36"/>
  <c r="D1" i="35"/>
  <c r="D1" i="34"/>
  <c r="D1" i="33"/>
  <c r="D1" i="32"/>
  <c r="D1" i="25"/>
  <c r="D1" i="31"/>
  <c r="G4" i="25"/>
  <c r="B1147" i="36"/>
  <c r="AV1126" i="36"/>
  <c r="AW1107" i="36"/>
  <c r="AQ1107" i="36"/>
  <c r="AV1088" i="36"/>
  <c r="AU1069" i="36"/>
  <c r="AW1050" i="36"/>
  <c r="AW1031" i="36"/>
  <c r="AQ1031" i="36"/>
  <c r="AV1012" i="36"/>
  <c r="AW993" i="36"/>
  <c r="AV993" i="36"/>
  <c r="AU993" i="36"/>
  <c r="AR993" i="36"/>
  <c r="AR974" i="36"/>
  <c r="AN974" i="36"/>
  <c r="AW955" i="36"/>
  <c r="AV936" i="36"/>
  <c r="AP936" i="36"/>
  <c r="AU917" i="36"/>
  <c r="AV898" i="36"/>
  <c r="AQ898" i="36"/>
  <c r="AR879" i="36"/>
  <c r="AW879" i="36"/>
  <c r="AV860" i="36"/>
  <c r="AR822" i="36"/>
  <c r="AW822" i="36"/>
  <c r="AV803" i="36"/>
  <c r="AQ803" i="36"/>
  <c r="AO803" i="36"/>
  <c r="AU784" i="36"/>
  <c r="AP784" i="36"/>
  <c r="AR765" i="36"/>
  <c r="AW765" i="36"/>
  <c r="AQ746" i="36"/>
  <c r="AU746" i="36"/>
  <c r="AQ727" i="36"/>
  <c r="AU727" i="36"/>
  <c r="AO708" i="36"/>
  <c r="AU708" i="36"/>
  <c r="AV689" i="36"/>
  <c r="AU670" i="36"/>
  <c r="AO670" i="36"/>
  <c r="AN670" i="36"/>
  <c r="AU651" i="36"/>
  <c r="AW651" i="36"/>
  <c r="AQ651" i="36"/>
  <c r="AO651" i="36"/>
  <c r="AV651" i="36"/>
  <c r="AR651" i="36"/>
  <c r="AP651" i="36"/>
  <c r="AN651" i="36"/>
  <c r="AW632" i="36"/>
  <c r="AV632" i="36"/>
  <c r="AR613" i="36"/>
  <c r="AQ594" i="36"/>
  <c r="AP594" i="36"/>
  <c r="AU575" i="36"/>
  <c r="AO575" i="36"/>
  <c r="AN575" i="36"/>
  <c r="AW556" i="36"/>
  <c r="AV556" i="36"/>
  <c r="AR537" i="36"/>
  <c r="AQ518" i="36"/>
  <c r="AP518" i="36"/>
  <c r="AU499" i="36"/>
  <c r="AO499" i="36"/>
  <c r="AN499" i="36"/>
  <c r="AQ480" i="36"/>
  <c r="AU480" i="36"/>
  <c r="AR461" i="36"/>
  <c r="AV442" i="36"/>
  <c r="AP442" i="36"/>
  <c r="AR423" i="36"/>
  <c r="AW423" i="36"/>
  <c r="AV404" i="36"/>
  <c r="AP404" i="36"/>
  <c r="AU385" i="36"/>
  <c r="AR366" i="36"/>
  <c r="AW366" i="36"/>
  <c r="AV328" i="36"/>
  <c r="AP328" i="36"/>
  <c r="AU309" i="36"/>
  <c r="AV290" i="36"/>
  <c r="AU290" i="36"/>
  <c r="AR290" i="36"/>
  <c r="AN290" i="36"/>
  <c r="AW290" i="36"/>
  <c r="AO271" i="36"/>
  <c r="AV252" i="36"/>
  <c r="AU233" i="36"/>
  <c r="AR214" i="36"/>
  <c r="AW214" i="36"/>
  <c r="AO195" i="36"/>
  <c r="AV176" i="36"/>
  <c r="AU157" i="36"/>
  <c r="AR138" i="36"/>
  <c r="AW138" i="36"/>
  <c r="AO119" i="36"/>
  <c r="AV100" i="36"/>
  <c r="AW100" i="36"/>
  <c r="AV62" i="36"/>
  <c r="AR62" i="36"/>
  <c r="AV43" i="36"/>
  <c r="AU43" i="36"/>
  <c r="AW43" i="36"/>
  <c r="AR43" i="36"/>
  <c r="AQ43" i="36"/>
  <c r="AU24" i="36"/>
  <c r="AW24" i="36"/>
  <c r="AR24" i="36"/>
  <c r="AV24" i="36"/>
  <c r="AL22" i="36"/>
  <c r="AD22" i="36"/>
  <c r="V22" i="36"/>
  <c r="N22" i="36"/>
  <c r="AL21" i="36"/>
  <c r="AD21" i="36"/>
  <c r="V21" i="36"/>
  <c r="N21" i="36"/>
  <c r="AL20" i="36"/>
  <c r="AD20" i="36"/>
  <c r="V20" i="36"/>
  <c r="N20" i="36"/>
  <c r="AL19" i="36"/>
  <c r="AD19" i="36"/>
  <c r="V19" i="36"/>
  <c r="N19" i="36"/>
  <c r="AL18" i="36"/>
  <c r="AD18" i="36"/>
  <c r="V18" i="36"/>
  <c r="N18" i="36"/>
  <c r="AL17" i="36"/>
  <c r="AD17" i="36"/>
  <c r="V17" i="36"/>
  <c r="N17" i="36"/>
  <c r="AL16" i="36"/>
  <c r="AD16" i="36"/>
  <c r="V16" i="36"/>
  <c r="AU5" i="36" s="1"/>
  <c r="N16" i="36"/>
  <c r="AL15" i="36"/>
  <c r="AD15" i="36"/>
  <c r="V15" i="36"/>
  <c r="N15" i="36"/>
  <c r="AL14" i="36"/>
  <c r="AD14" i="36"/>
  <c r="V14" i="36"/>
  <c r="AW5" i="36" s="1"/>
  <c r="N14" i="36"/>
  <c r="AL13" i="36"/>
  <c r="AD13" i="36"/>
  <c r="V13" i="36"/>
  <c r="N13" i="36"/>
  <c r="AL10" i="36"/>
  <c r="AD10" i="36"/>
  <c r="V10" i="36"/>
  <c r="N10" i="36"/>
  <c r="AV5" i="36"/>
  <c r="AR5" i="36"/>
  <c r="AL5" i="36"/>
  <c r="AD5" i="36"/>
  <c r="V5" i="36"/>
  <c r="N5" i="36"/>
  <c r="AW4" i="36"/>
  <c r="AV4" i="36"/>
  <c r="AU4" i="36"/>
  <c r="AT4" i="36"/>
  <c r="AS4" i="36"/>
  <c r="AR4" i="36"/>
  <c r="AQ4" i="36"/>
  <c r="AP4" i="36"/>
  <c r="AO4" i="36"/>
  <c r="AN4" i="36"/>
  <c r="AM4" i="36"/>
  <c r="B1147" i="35"/>
  <c r="AW1107" i="35"/>
  <c r="AQ1107" i="35"/>
  <c r="AV1088" i="35"/>
  <c r="AU1069" i="35"/>
  <c r="AR1050" i="35"/>
  <c r="AN1050" i="35"/>
  <c r="AW1031" i="35"/>
  <c r="AQ1031" i="35"/>
  <c r="AW1012" i="35"/>
  <c r="AV1012" i="35"/>
  <c r="AU1012" i="35"/>
  <c r="AR1012" i="35"/>
  <c r="AU993" i="35"/>
  <c r="AR974" i="35"/>
  <c r="AN974" i="35"/>
  <c r="AW955" i="35"/>
  <c r="AQ955" i="35"/>
  <c r="AV936" i="35"/>
  <c r="AN898" i="35"/>
  <c r="AN879" i="35"/>
  <c r="AR841" i="35"/>
  <c r="AN822" i="35"/>
  <c r="AN803" i="35"/>
  <c r="AR765" i="35"/>
  <c r="AN746" i="35"/>
  <c r="AR708" i="35"/>
  <c r="AR689" i="35"/>
  <c r="AU670" i="35"/>
  <c r="AW670" i="35"/>
  <c r="AR670" i="35"/>
  <c r="AQ670" i="35"/>
  <c r="AO670" i="35"/>
  <c r="AN670" i="35"/>
  <c r="AV670" i="35"/>
  <c r="AP670" i="35"/>
  <c r="AQ651" i="35"/>
  <c r="AR651" i="35"/>
  <c r="AW632" i="35"/>
  <c r="AR613" i="35"/>
  <c r="AW594" i="35"/>
  <c r="AR594" i="35"/>
  <c r="AR575" i="35"/>
  <c r="AU537" i="35"/>
  <c r="AW537" i="35"/>
  <c r="AV537" i="35"/>
  <c r="AR537" i="35"/>
  <c r="AW518" i="35"/>
  <c r="AV518" i="35"/>
  <c r="AR499" i="35"/>
  <c r="AU461" i="35"/>
  <c r="AW442" i="35"/>
  <c r="AW423" i="35"/>
  <c r="AP423" i="35"/>
  <c r="AU404" i="35"/>
  <c r="AW404" i="35"/>
  <c r="AU385" i="35"/>
  <c r="AU366" i="35"/>
  <c r="AR328" i="35"/>
  <c r="AW328" i="35"/>
  <c r="AV328" i="35"/>
  <c r="AU328" i="35"/>
  <c r="AW309" i="35"/>
  <c r="AV309" i="35"/>
  <c r="AU309" i="35"/>
  <c r="AR309" i="35"/>
  <c r="AV290" i="35"/>
  <c r="AP290" i="35"/>
  <c r="AU271" i="35"/>
  <c r="AW252" i="35"/>
  <c r="AV252" i="35"/>
  <c r="AU252" i="35"/>
  <c r="AR252" i="35"/>
  <c r="AR233" i="35"/>
  <c r="AW214" i="35"/>
  <c r="AV195" i="35"/>
  <c r="AV176" i="35"/>
  <c r="AV157" i="35"/>
  <c r="AU138" i="35"/>
  <c r="AR119" i="35"/>
  <c r="AW100" i="35"/>
  <c r="AR62" i="35"/>
  <c r="AU62" i="35"/>
  <c r="AW43" i="35"/>
  <c r="AV24" i="35"/>
  <c r="N22" i="35"/>
  <c r="N21" i="35"/>
  <c r="N20" i="35"/>
  <c r="N19" i="35"/>
  <c r="N18" i="35"/>
  <c r="N17" i="35"/>
  <c r="N16" i="35"/>
  <c r="N15" i="35"/>
  <c r="N14" i="35"/>
  <c r="N13" i="35"/>
  <c r="N10" i="35"/>
  <c r="N5" i="35"/>
  <c r="AW4" i="35"/>
  <c r="AV4" i="35"/>
  <c r="AU4" i="35"/>
  <c r="AT4" i="35"/>
  <c r="AS4" i="35"/>
  <c r="AR4" i="35"/>
  <c r="AQ4" i="35"/>
  <c r="AP4" i="35"/>
  <c r="AO4" i="35"/>
  <c r="AN4" i="35"/>
  <c r="AM4" i="35"/>
  <c r="B1147" i="34"/>
  <c r="V5" i="34"/>
  <c r="N5" i="34"/>
  <c r="BE4" i="34"/>
  <c r="BD4" i="34"/>
  <c r="BC4" i="34"/>
  <c r="BB4" i="34"/>
  <c r="BA4" i="34"/>
  <c r="AZ4" i="34"/>
  <c r="AY4" i="34"/>
  <c r="AX4" i="34"/>
  <c r="AW4" i="34"/>
  <c r="AV4" i="34"/>
  <c r="AU4" i="34"/>
  <c r="B1147" i="33"/>
  <c r="AW1126" i="33"/>
  <c r="AV1126" i="33"/>
  <c r="AU1126" i="33"/>
  <c r="AR1126" i="33"/>
  <c r="AQ1126" i="33"/>
  <c r="AW1107" i="33"/>
  <c r="AV1107" i="33"/>
  <c r="AU1107" i="33"/>
  <c r="AR1107" i="33"/>
  <c r="AQ1107" i="33"/>
  <c r="AW1088" i="33"/>
  <c r="AV1088" i="33"/>
  <c r="AU1088" i="33"/>
  <c r="AR1088" i="33"/>
  <c r="AQ1088" i="33"/>
  <c r="AV1069" i="33"/>
  <c r="AW1050" i="33"/>
  <c r="AV1050" i="33"/>
  <c r="AU1050" i="33"/>
  <c r="AR1050" i="33"/>
  <c r="AO1050" i="33"/>
  <c r="AW1031" i="33"/>
  <c r="AV1031" i="33"/>
  <c r="AU1031" i="33"/>
  <c r="AR1031" i="33"/>
  <c r="AO1031" i="33"/>
  <c r="AR1012" i="33"/>
  <c r="AW993" i="33"/>
  <c r="AV993" i="33"/>
  <c r="AU993" i="33"/>
  <c r="AR993" i="33"/>
  <c r="AV974" i="33"/>
  <c r="AU974" i="33"/>
  <c r="AW955" i="33"/>
  <c r="AV955" i="33"/>
  <c r="AU955" i="33"/>
  <c r="AR955" i="33"/>
  <c r="AQ955" i="33"/>
  <c r="AV936" i="33"/>
  <c r="AR917" i="33"/>
  <c r="AW917" i="33"/>
  <c r="AV917" i="33"/>
  <c r="AU917" i="33"/>
  <c r="AV898" i="33"/>
  <c r="AR898" i="33"/>
  <c r="AP898" i="33"/>
  <c r="AW898" i="33"/>
  <c r="AU898" i="33"/>
  <c r="AV879" i="33"/>
  <c r="AR879" i="33"/>
  <c r="AP879" i="33"/>
  <c r="AW879" i="33"/>
  <c r="AU879" i="33"/>
  <c r="AU860" i="33"/>
  <c r="AV841" i="33"/>
  <c r="AR841" i="33"/>
  <c r="AW841" i="33"/>
  <c r="AU841" i="33"/>
  <c r="AR822" i="33"/>
  <c r="AW822" i="33"/>
  <c r="AP803" i="33"/>
  <c r="AQ803" i="33"/>
  <c r="AR784" i="33"/>
  <c r="AU784" i="33"/>
  <c r="AV765" i="33"/>
  <c r="AW765" i="33"/>
  <c r="AV746" i="33"/>
  <c r="AR746" i="33"/>
  <c r="AP746" i="33"/>
  <c r="AN746" i="33"/>
  <c r="AW746" i="33"/>
  <c r="AU746" i="33"/>
  <c r="AQ746" i="33"/>
  <c r="AO746" i="33"/>
  <c r="AR727" i="33"/>
  <c r="AU727" i="33"/>
  <c r="AM727" i="33"/>
  <c r="AO708" i="33"/>
  <c r="AP708" i="33"/>
  <c r="AW689" i="33"/>
  <c r="AV689" i="33"/>
  <c r="AR670" i="33"/>
  <c r="AQ651" i="33"/>
  <c r="AP651" i="33"/>
  <c r="AU632" i="33"/>
  <c r="AQ632" i="33"/>
  <c r="AO632" i="33"/>
  <c r="AP632" i="33"/>
  <c r="AN632" i="33"/>
  <c r="AU613" i="33"/>
  <c r="AW613" i="33"/>
  <c r="AV613" i="33"/>
  <c r="AR613" i="33"/>
  <c r="AU594" i="33"/>
  <c r="AU575" i="33"/>
  <c r="AO556" i="33"/>
  <c r="AR556" i="33"/>
  <c r="AU537" i="33"/>
  <c r="AW518" i="33"/>
  <c r="AV499" i="33"/>
  <c r="AW480" i="33"/>
  <c r="AV480" i="33"/>
  <c r="AU480" i="33"/>
  <c r="AR480" i="33"/>
  <c r="AQ480" i="33"/>
  <c r="AW461" i="33"/>
  <c r="AV461" i="33"/>
  <c r="AU461" i="33"/>
  <c r="AR461" i="33"/>
  <c r="AQ442" i="33"/>
  <c r="AW442" i="33"/>
  <c r="AV442" i="33"/>
  <c r="AU442" i="33"/>
  <c r="AW423" i="33"/>
  <c r="AU404" i="33"/>
  <c r="AW404" i="33"/>
  <c r="AQ404" i="33"/>
  <c r="AV404" i="33"/>
  <c r="AR404" i="33"/>
  <c r="AU385" i="33"/>
  <c r="AW385" i="33"/>
  <c r="AV385" i="33"/>
  <c r="AR385" i="33"/>
  <c r="AR366" i="33"/>
  <c r="AU347" i="33"/>
  <c r="AU328" i="33"/>
  <c r="AW328" i="33"/>
  <c r="AV328" i="33"/>
  <c r="AR328" i="33"/>
  <c r="AU309" i="33"/>
  <c r="AW309" i="33"/>
  <c r="AV309" i="33"/>
  <c r="AR309" i="33"/>
  <c r="AU290" i="33"/>
  <c r="AW290" i="33"/>
  <c r="AV290" i="33"/>
  <c r="AR290" i="33"/>
  <c r="AR271" i="33"/>
  <c r="AW252" i="33"/>
  <c r="AW214" i="33"/>
  <c r="AV214" i="33"/>
  <c r="AU214" i="33"/>
  <c r="AR214" i="33"/>
  <c r="AN214" i="33"/>
  <c r="AW195" i="33"/>
  <c r="AV195" i="33"/>
  <c r="AU195" i="33"/>
  <c r="AR195" i="33"/>
  <c r="AO195" i="33"/>
  <c r="AR176" i="33"/>
  <c r="AU176" i="33"/>
  <c r="AV157" i="33"/>
  <c r="AV138" i="33"/>
  <c r="AR138" i="33"/>
  <c r="AP138" i="33"/>
  <c r="AW138" i="33"/>
  <c r="AU138" i="33"/>
  <c r="AQ138" i="33"/>
  <c r="AW119" i="33"/>
  <c r="AV100" i="33"/>
  <c r="AR100" i="33"/>
  <c r="AW100" i="33"/>
  <c r="AU100" i="33"/>
  <c r="AV81" i="33"/>
  <c r="AR81" i="33"/>
  <c r="AW81" i="33"/>
  <c r="AU81" i="33"/>
  <c r="AR62" i="33"/>
  <c r="AU62" i="33"/>
  <c r="AW43" i="33"/>
  <c r="AV24" i="33"/>
  <c r="AU24" i="33"/>
  <c r="AL22" i="33"/>
  <c r="AD22" i="33"/>
  <c r="N22" i="33"/>
  <c r="AL21" i="33"/>
  <c r="AD21" i="33"/>
  <c r="N21" i="33"/>
  <c r="AL20" i="33"/>
  <c r="AD20" i="33"/>
  <c r="N20" i="33"/>
  <c r="AL19" i="33"/>
  <c r="AD19" i="33"/>
  <c r="N19" i="33"/>
  <c r="AL18" i="33"/>
  <c r="AD18" i="33"/>
  <c r="N18" i="33"/>
  <c r="AL17" i="33"/>
  <c r="AD17" i="33"/>
  <c r="N17" i="33"/>
  <c r="AV5" i="33" s="1"/>
  <c r="AL16" i="33"/>
  <c r="AD16" i="33"/>
  <c r="N16" i="33"/>
  <c r="AL15" i="33"/>
  <c r="AD15" i="33"/>
  <c r="N15" i="33"/>
  <c r="AL14" i="33"/>
  <c r="AD14" i="33"/>
  <c r="N14" i="33"/>
  <c r="AL13" i="33"/>
  <c r="AD13" i="33"/>
  <c r="N13" i="33"/>
  <c r="AL10" i="33"/>
  <c r="AD10" i="33"/>
  <c r="N10" i="33"/>
  <c r="AR5" i="33" s="1"/>
  <c r="AW5" i="33"/>
  <c r="AU5" i="33"/>
  <c r="AL5" i="33"/>
  <c r="AD5" i="33"/>
  <c r="N5" i="33"/>
  <c r="AW4" i="33"/>
  <c r="AV4" i="33"/>
  <c r="AU4" i="33"/>
  <c r="AT4" i="33"/>
  <c r="AS4" i="33"/>
  <c r="AR4" i="33"/>
  <c r="AQ4" i="33"/>
  <c r="AP4" i="33"/>
  <c r="AO4" i="33"/>
  <c r="AN4" i="33"/>
  <c r="AM4" i="33"/>
  <c r="B1147" i="32"/>
  <c r="AU1126" i="32"/>
  <c r="AR1126" i="32"/>
  <c r="AR1107" i="32"/>
  <c r="AW1107" i="32"/>
  <c r="AW1088" i="32"/>
  <c r="AO1050" i="32"/>
  <c r="AR1031" i="32"/>
  <c r="AW1031" i="32"/>
  <c r="AV1012" i="32"/>
  <c r="AU1012" i="32"/>
  <c r="AQ1012" i="32"/>
  <c r="AW1012" i="32"/>
  <c r="AO1012" i="32"/>
  <c r="AR993" i="32"/>
  <c r="AW993" i="32"/>
  <c r="AV974" i="32"/>
  <c r="AU974" i="32"/>
  <c r="AR974" i="32"/>
  <c r="AQ974" i="32"/>
  <c r="AW974" i="32"/>
  <c r="AO974" i="32"/>
  <c r="AW955" i="32"/>
  <c r="AW936" i="32"/>
  <c r="AQ936" i="32"/>
  <c r="AR917" i="32"/>
  <c r="AW898" i="32"/>
  <c r="AQ898" i="32"/>
  <c r="AP898" i="32"/>
  <c r="AW879" i="32"/>
  <c r="AQ879" i="32"/>
  <c r="AR879" i="32"/>
  <c r="AW860" i="32"/>
  <c r="AQ860" i="32"/>
  <c r="AR860" i="32"/>
  <c r="AU841" i="32"/>
  <c r="AQ822" i="32"/>
  <c r="AN822" i="32"/>
  <c r="AQ803" i="32"/>
  <c r="AN803" i="32"/>
  <c r="AP784" i="32"/>
  <c r="AM765" i="32"/>
  <c r="AV746" i="32"/>
  <c r="AO746" i="32"/>
  <c r="AM746" i="32"/>
  <c r="AR727" i="32"/>
  <c r="AQ727" i="32"/>
  <c r="AR708" i="32"/>
  <c r="AQ708" i="32"/>
  <c r="AR689" i="32"/>
  <c r="AR670" i="32"/>
  <c r="AQ670" i="32"/>
  <c r="AO651" i="32"/>
  <c r="AV632" i="32"/>
  <c r="AW632" i="32"/>
  <c r="AP632" i="32"/>
  <c r="AN632" i="32"/>
  <c r="AM632" i="32"/>
  <c r="AV613" i="32"/>
  <c r="AR613" i="32"/>
  <c r="AR594" i="32"/>
  <c r="AQ594" i="32"/>
  <c r="AU575" i="32"/>
  <c r="AQ575" i="32"/>
  <c r="AM575" i="32"/>
  <c r="AV556" i="32"/>
  <c r="AP556" i="32"/>
  <c r="AV537" i="32"/>
  <c r="AM537" i="32"/>
  <c r="AV518" i="32"/>
  <c r="AP518" i="32"/>
  <c r="AM518" i="32"/>
  <c r="AW499" i="32"/>
  <c r="AO499" i="32"/>
  <c r="AR480" i="32"/>
  <c r="AN480" i="32"/>
  <c r="AU461" i="32"/>
  <c r="AV442" i="32"/>
  <c r="AP442" i="32"/>
  <c r="AM442" i="32"/>
  <c r="AW423" i="32"/>
  <c r="AO423" i="32"/>
  <c r="AW404" i="32"/>
  <c r="AO404" i="32"/>
  <c r="AU385" i="32"/>
  <c r="AW385" i="32"/>
  <c r="AU347" i="32"/>
  <c r="AR347" i="32"/>
  <c r="AM328" i="32"/>
  <c r="AV309" i="32"/>
  <c r="AU309" i="32"/>
  <c r="AR309" i="32"/>
  <c r="AW309" i="32"/>
  <c r="AM309" i="32"/>
  <c r="AU271" i="32"/>
  <c r="AR271" i="32"/>
  <c r="AP252" i="32"/>
  <c r="AM233" i="32"/>
  <c r="AR214" i="32"/>
  <c r="AU195" i="32"/>
  <c r="AW195" i="32"/>
  <c r="AV176" i="32"/>
  <c r="AU157" i="32"/>
  <c r="AR138" i="32"/>
  <c r="AW138" i="32"/>
  <c r="AV100" i="32"/>
  <c r="AU81" i="32"/>
  <c r="AR62" i="32"/>
  <c r="AW62" i="32"/>
  <c r="AV24" i="32"/>
  <c r="AL22" i="32"/>
  <c r="AD22" i="32"/>
  <c r="V22" i="32"/>
  <c r="N22" i="32"/>
  <c r="AL21" i="32"/>
  <c r="AD21" i="32"/>
  <c r="V21" i="32"/>
  <c r="N21" i="32"/>
  <c r="AL20" i="32"/>
  <c r="AD20" i="32"/>
  <c r="V20" i="32"/>
  <c r="N20" i="32"/>
  <c r="AL19" i="32"/>
  <c r="AD19" i="32"/>
  <c r="V19" i="32"/>
  <c r="N19" i="32"/>
  <c r="AL18" i="32"/>
  <c r="AD18" i="32"/>
  <c r="V18" i="32"/>
  <c r="N18" i="32"/>
  <c r="AL17" i="32"/>
  <c r="AD17" i="32"/>
  <c r="AV5" i="32" s="1"/>
  <c r="V17" i="32"/>
  <c r="N17" i="32"/>
  <c r="AL16" i="32"/>
  <c r="AD16" i="32"/>
  <c r="AU5" i="32" s="1"/>
  <c r="V16" i="32"/>
  <c r="N16" i="32"/>
  <c r="AL15" i="32"/>
  <c r="AD15" i="32"/>
  <c r="V15" i="32"/>
  <c r="N15" i="32"/>
  <c r="AL14" i="32"/>
  <c r="AD14" i="32"/>
  <c r="V14" i="32"/>
  <c r="N14" i="32"/>
  <c r="AL13" i="32"/>
  <c r="AD13" i="32"/>
  <c r="V13" i="32"/>
  <c r="N13" i="32"/>
  <c r="AL10" i="32"/>
  <c r="AD10" i="32"/>
  <c r="AR5" i="32" s="1"/>
  <c r="V10" i="32"/>
  <c r="N10" i="32"/>
  <c r="AW5" i="32"/>
  <c r="AL5" i="32"/>
  <c r="AD5" i="32"/>
  <c r="V5" i="32"/>
  <c r="N5" i="32"/>
  <c r="AW4" i="32"/>
  <c r="AV4" i="32"/>
  <c r="AU4" i="32"/>
  <c r="AT4" i="32"/>
  <c r="AS4" i="32"/>
  <c r="AR4" i="32"/>
  <c r="AQ4" i="32"/>
  <c r="AP4" i="32"/>
  <c r="AO4" i="32"/>
  <c r="AN4" i="32"/>
  <c r="AM4" i="32"/>
  <c r="AD10" i="25"/>
  <c r="V10" i="25"/>
  <c r="N10" i="25"/>
  <c r="BE4" i="25"/>
  <c r="G4" i="31"/>
  <c r="AW1126" i="31"/>
  <c r="AV1126" i="31"/>
  <c r="AU1126" i="31"/>
  <c r="AR1126" i="31"/>
  <c r="AQ1126" i="31"/>
  <c r="AP1126" i="31"/>
  <c r="AO1126" i="31"/>
  <c r="AN1126" i="31"/>
  <c r="AM1126" i="31"/>
  <c r="AP1107" i="31"/>
  <c r="AW1088" i="31"/>
  <c r="AV1088" i="31"/>
  <c r="AU1088" i="31"/>
  <c r="AR1088" i="31"/>
  <c r="AQ1088" i="31"/>
  <c r="AP1088" i="31"/>
  <c r="AO1088" i="31"/>
  <c r="AN1088" i="31"/>
  <c r="AM1088" i="31"/>
  <c r="AU1069" i="31"/>
  <c r="AM1069" i="31"/>
  <c r="AW1050" i="31"/>
  <c r="AO1050" i="31"/>
  <c r="AW1031" i="31"/>
  <c r="AV1031" i="31"/>
  <c r="AU1031" i="31"/>
  <c r="AR1031" i="31"/>
  <c r="AQ1031" i="31"/>
  <c r="AP1031" i="31"/>
  <c r="AO1031" i="31"/>
  <c r="AN1031" i="31"/>
  <c r="AM1031" i="31"/>
  <c r="AW1012" i="31"/>
  <c r="AV1012" i="31"/>
  <c r="AU1012" i="31"/>
  <c r="AR1012" i="31"/>
  <c r="AQ1012" i="31"/>
  <c r="AP1012" i="31"/>
  <c r="AO1012" i="31"/>
  <c r="AN1012" i="31"/>
  <c r="AM1012" i="31"/>
  <c r="AW993" i="31"/>
  <c r="AV993" i="31"/>
  <c r="AU993" i="31"/>
  <c r="AM993" i="31"/>
  <c r="AW974" i="31"/>
  <c r="AP974" i="31"/>
  <c r="AO974" i="31"/>
  <c r="AW955" i="31"/>
  <c r="AV955" i="31"/>
  <c r="AU955" i="31"/>
  <c r="AR955" i="31"/>
  <c r="AQ955" i="31"/>
  <c r="AP955" i="31"/>
  <c r="AO955" i="31"/>
  <c r="AN955" i="31"/>
  <c r="AM955" i="31"/>
  <c r="AP936" i="31"/>
  <c r="AV917" i="31"/>
  <c r="AR917" i="31"/>
  <c r="AV898" i="31"/>
  <c r="AU898" i="31"/>
  <c r="AP898" i="31"/>
  <c r="AV879" i="31"/>
  <c r="AR879" i="31"/>
  <c r="AN879" i="31"/>
  <c r="AW860" i="31"/>
  <c r="AV860" i="31"/>
  <c r="AU860" i="31"/>
  <c r="AR860" i="31"/>
  <c r="AQ860" i="31"/>
  <c r="AP860" i="31"/>
  <c r="AO860" i="31"/>
  <c r="AN860" i="31"/>
  <c r="AM860" i="31"/>
  <c r="AV841" i="31"/>
  <c r="AR841" i="31"/>
  <c r="AP822" i="31"/>
  <c r="AV803" i="31"/>
  <c r="AR803" i="31"/>
  <c r="AN803" i="31"/>
  <c r="AW784" i="31"/>
  <c r="AV784" i="31"/>
  <c r="AU784" i="31"/>
  <c r="AR784" i="31"/>
  <c r="AQ784" i="31"/>
  <c r="AP784" i="31"/>
  <c r="AO784" i="31"/>
  <c r="AN784" i="31"/>
  <c r="AM784" i="31"/>
  <c r="AV746" i="31"/>
  <c r="AR746" i="31"/>
  <c r="AN746" i="31"/>
  <c r="AW727" i="31"/>
  <c r="AV727" i="31"/>
  <c r="AU727" i="31"/>
  <c r="AR727" i="31"/>
  <c r="AQ727" i="31"/>
  <c r="AP727" i="31"/>
  <c r="AO727" i="31"/>
  <c r="AN727" i="31"/>
  <c r="AM727" i="31"/>
  <c r="AW708" i="31"/>
  <c r="AV708" i="31"/>
  <c r="AU708" i="31"/>
  <c r="AR708" i="31"/>
  <c r="AQ708" i="31"/>
  <c r="AP708" i="31"/>
  <c r="AO708" i="31"/>
  <c r="AN708" i="31"/>
  <c r="AM708" i="31"/>
  <c r="AW689" i="31"/>
  <c r="AV689" i="31"/>
  <c r="AU689" i="31"/>
  <c r="AR689" i="31"/>
  <c r="AM689" i="31"/>
  <c r="AW670" i="31"/>
  <c r="AO670" i="31"/>
  <c r="AW651" i="31"/>
  <c r="AU651" i="31"/>
  <c r="AQ651" i="31"/>
  <c r="AO651" i="31"/>
  <c r="AM651" i="31"/>
  <c r="AW632" i="31"/>
  <c r="AO632" i="31"/>
  <c r="AW613" i="31"/>
  <c r="AV613" i="31"/>
  <c r="AU613" i="31"/>
  <c r="AR613" i="31"/>
  <c r="AM613" i="31"/>
  <c r="AW594" i="31"/>
  <c r="AV594" i="31"/>
  <c r="AU594" i="31"/>
  <c r="AR594" i="31"/>
  <c r="AQ594" i="31"/>
  <c r="AP594" i="31"/>
  <c r="AO594" i="31"/>
  <c r="AN594" i="31"/>
  <c r="AM594" i="31"/>
  <c r="AP575" i="31"/>
  <c r="AU556" i="31"/>
  <c r="AQ556" i="31"/>
  <c r="AM556" i="31"/>
  <c r="AW537" i="31"/>
  <c r="AU518" i="31"/>
  <c r="AQ518" i="31"/>
  <c r="AM518" i="31"/>
  <c r="AW499" i="31"/>
  <c r="AP499" i="31"/>
  <c r="AO499" i="31"/>
  <c r="AU480" i="31"/>
  <c r="AQ480" i="31"/>
  <c r="AM480" i="31"/>
  <c r="AW461" i="31"/>
  <c r="AW442" i="31"/>
  <c r="AV442" i="31"/>
  <c r="AU442" i="31"/>
  <c r="AR442" i="31"/>
  <c r="AQ442" i="31"/>
  <c r="AP442" i="31"/>
  <c r="AO442" i="31"/>
  <c r="AN442" i="31"/>
  <c r="AM442" i="31"/>
  <c r="AP423" i="31"/>
  <c r="AV404" i="31"/>
  <c r="AR404" i="31"/>
  <c r="AN404" i="31"/>
  <c r="AW385" i="31"/>
  <c r="AV385" i="31"/>
  <c r="AU385" i="31"/>
  <c r="AR385" i="31"/>
  <c r="AM385" i="31"/>
  <c r="AW366" i="31"/>
  <c r="AV366" i="31"/>
  <c r="AU366" i="31"/>
  <c r="AR366" i="31"/>
  <c r="AQ366" i="31"/>
  <c r="AP366" i="31"/>
  <c r="AO366" i="31"/>
  <c r="AN366" i="31"/>
  <c r="AM366" i="31"/>
  <c r="AW347" i="31"/>
  <c r="AV347" i="31"/>
  <c r="AU347" i="31"/>
  <c r="AR347" i="31"/>
  <c r="AQ347" i="31"/>
  <c r="AP347" i="31"/>
  <c r="AO347" i="31"/>
  <c r="AN347" i="31"/>
  <c r="AM347" i="31"/>
  <c r="AW328" i="31"/>
  <c r="AV328" i="31"/>
  <c r="AU328" i="31"/>
  <c r="AR328" i="31"/>
  <c r="AQ328" i="31"/>
  <c r="AP328" i="31"/>
  <c r="AO328" i="31"/>
  <c r="AN328" i="31"/>
  <c r="AM328" i="31"/>
  <c r="AW309" i="31"/>
  <c r="AV309" i="31"/>
  <c r="AU309" i="31"/>
  <c r="AR309" i="31"/>
  <c r="AQ309" i="31"/>
  <c r="AP309" i="31"/>
  <c r="AO309" i="31"/>
  <c r="AN309" i="31"/>
  <c r="AM309" i="31"/>
  <c r="AW290" i="31"/>
  <c r="AO290" i="31"/>
  <c r="AU271" i="31"/>
  <c r="AQ271" i="31"/>
  <c r="AM271" i="31"/>
  <c r="AW252" i="31"/>
  <c r="AO252" i="31"/>
  <c r="AW233" i="31"/>
  <c r="AV233" i="31"/>
  <c r="AU233" i="31"/>
  <c r="AR233" i="31"/>
  <c r="AQ233" i="31"/>
  <c r="AP233" i="31"/>
  <c r="AO233" i="31"/>
  <c r="AN233" i="31"/>
  <c r="AM233" i="31"/>
  <c r="AW214" i="31"/>
  <c r="AV214" i="31"/>
  <c r="AU214" i="31"/>
  <c r="AR214" i="31"/>
  <c r="AQ214" i="31"/>
  <c r="AP214" i="31"/>
  <c r="AO214" i="31"/>
  <c r="AN214" i="31"/>
  <c r="AM214" i="31"/>
  <c r="AU195" i="31"/>
  <c r="AQ195" i="31"/>
  <c r="AM195" i="31"/>
  <c r="AW176" i="31"/>
  <c r="AO176" i="31"/>
  <c r="AU157" i="31"/>
  <c r="AQ157" i="31"/>
  <c r="AM157" i="31"/>
  <c r="AW138" i="31"/>
  <c r="AO138" i="31"/>
  <c r="AU119" i="31"/>
  <c r="AQ119" i="31"/>
  <c r="AM119" i="31"/>
  <c r="AW100" i="31"/>
  <c r="AV100" i="31"/>
  <c r="AU100" i="31"/>
  <c r="AR100" i="31"/>
  <c r="AQ100" i="31"/>
  <c r="AP100" i="31"/>
  <c r="AO100" i="31"/>
  <c r="AN100" i="31"/>
  <c r="AM100" i="31"/>
  <c r="AU81" i="31"/>
  <c r="AQ81" i="31"/>
  <c r="AM81" i="31"/>
  <c r="AW62" i="31"/>
  <c r="AO62" i="31"/>
  <c r="AU43" i="31"/>
  <c r="AQ43" i="31"/>
  <c r="AP43" i="31"/>
  <c r="AM43" i="31"/>
  <c r="AW5" i="31"/>
  <c r="AV5" i="31"/>
  <c r="B1147" i="31"/>
  <c r="AL22" i="31"/>
  <c r="AD22" i="31"/>
  <c r="V22" i="31"/>
  <c r="N22" i="31"/>
  <c r="AL21" i="31"/>
  <c r="AD21" i="31"/>
  <c r="V21" i="31"/>
  <c r="N21" i="31"/>
  <c r="AL20" i="31"/>
  <c r="AD20" i="31"/>
  <c r="V20" i="31"/>
  <c r="N20" i="31"/>
  <c r="AL19" i="31"/>
  <c r="AD19" i="31"/>
  <c r="V19" i="31"/>
  <c r="N19" i="31"/>
  <c r="AL18" i="31"/>
  <c r="AD18" i="31"/>
  <c r="V18" i="31"/>
  <c r="N18" i="31"/>
  <c r="AL17" i="31"/>
  <c r="AD17" i="31"/>
  <c r="V17" i="31"/>
  <c r="N17" i="31"/>
  <c r="AL16" i="31"/>
  <c r="AU5" i="31" s="1"/>
  <c r="AD16" i="31"/>
  <c r="V16" i="31"/>
  <c r="N16" i="31"/>
  <c r="AL15" i="31"/>
  <c r="AD15" i="31"/>
  <c r="V15" i="31"/>
  <c r="N15" i="31"/>
  <c r="AL14" i="31"/>
  <c r="AD14" i="31"/>
  <c r="V14" i="31"/>
  <c r="N14" i="31"/>
  <c r="AL13" i="31"/>
  <c r="AD13" i="31"/>
  <c r="V13" i="31"/>
  <c r="N13" i="31"/>
  <c r="AI12" i="31"/>
  <c r="AL12" i="31" s="1"/>
  <c r="AL23" i="31" s="1"/>
  <c r="AA12" i="31"/>
  <c r="AD12" i="31" s="1"/>
  <c r="AD23" i="31" s="1"/>
  <c r="S12" i="31"/>
  <c r="V12" i="31" s="1"/>
  <c r="K12" i="31"/>
  <c r="N12" i="31" s="1"/>
  <c r="AL10" i="31"/>
  <c r="AD10" i="31"/>
  <c r="V10" i="31"/>
  <c r="N10" i="31"/>
  <c r="AL9" i="31"/>
  <c r="AD9" i="31"/>
  <c r="V9" i="31"/>
  <c r="N9" i="31"/>
  <c r="N8" i="31"/>
  <c r="N7" i="31"/>
  <c r="N6" i="31"/>
  <c r="AL5" i="31"/>
  <c r="AI11" i="31" s="1"/>
  <c r="AL11" i="31" s="1"/>
  <c r="AD5" i="31"/>
  <c r="AA11" i="31" s="1"/>
  <c r="AD11" i="31" s="1"/>
  <c r="V5" i="31"/>
  <c r="S11" i="31" s="1"/>
  <c r="V11" i="31" s="1"/>
  <c r="N5" i="31"/>
  <c r="AW4" i="31"/>
  <c r="AV4" i="31"/>
  <c r="AU4" i="31"/>
  <c r="AT4" i="31"/>
  <c r="AS4" i="31"/>
  <c r="AR4" i="31"/>
  <c r="AQ4" i="31"/>
  <c r="AP4" i="31"/>
  <c r="AO4" i="31"/>
  <c r="AN4" i="31"/>
  <c r="AM4" i="31"/>
  <c r="H4" i="31"/>
  <c r="I4" i="31" s="1"/>
  <c r="J4" i="31" s="1"/>
  <c r="K4" i="31" s="1"/>
  <c r="L4" i="31" s="1"/>
  <c r="M4" i="31" s="1"/>
  <c r="O4" i="31" s="1"/>
  <c r="P4" i="31" s="1"/>
  <c r="Q4" i="31" s="1"/>
  <c r="R4" i="31" s="1"/>
  <c r="S4" i="31" s="1"/>
  <c r="T4" i="31" s="1"/>
  <c r="U4" i="31" s="1"/>
  <c r="W4" i="31" s="1"/>
  <c r="X4" i="31" s="1"/>
  <c r="Y4" i="31" s="1"/>
  <c r="Z4" i="31" s="1"/>
  <c r="AA4" i="31" s="1"/>
  <c r="AB4" i="31" s="1"/>
  <c r="AC4" i="31" s="1"/>
  <c r="AE4" i="31" s="1"/>
  <c r="AF4" i="31" s="1"/>
  <c r="AG4" i="31" s="1"/>
  <c r="AH4" i="31" s="1"/>
  <c r="AI4" i="31" s="1"/>
  <c r="AJ4" i="31" s="1"/>
  <c r="AK4" i="31" s="1"/>
  <c r="AO1143" i="15"/>
  <c r="AG1143" i="15"/>
  <c r="Y1143" i="15"/>
  <c r="Q1143" i="15"/>
  <c r="I1143" i="15"/>
  <c r="AO1142" i="15"/>
  <c r="AG1142" i="15"/>
  <c r="Y1142" i="15"/>
  <c r="Q1142" i="15"/>
  <c r="I1142" i="15"/>
  <c r="AO1141" i="15"/>
  <c r="AG1141" i="15"/>
  <c r="Y1141" i="15"/>
  <c r="Q1141" i="15"/>
  <c r="I1141" i="15"/>
  <c r="AO1140" i="15"/>
  <c r="AG1140" i="15"/>
  <c r="Y1140" i="15"/>
  <c r="Q1140" i="15"/>
  <c r="I1140" i="15"/>
  <c r="AO1139" i="15"/>
  <c r="AG1139" i="15"/>
  <c r="Y1139" i="15"/>
  <c r="Q1139" i="15"/>
  <c r="I1139" i="15"/>
  <c r="AO1138" i="15"/>
  <c r="AG1138" i="15"/>
  <c r="Y1138" i="15"/>
  <c r="Q1138" i="15"/>
  <c r="I1138" i="15"/>
  <c r="AO1137" i="15"/>
  <c r="AX1126" i="15" s="1"/>
  <c r="AG1137" i="15"/>
  <c r="Y1137" i="15"/>
  <c r="Q1137" i="15"/>
  <c r="I1137" i="15"/>
  <c r="AO1136" i="15"/>
  <c r="AG1136" i="15"/>
  <c r="Y1136" i="15"/>
  <c r="Q1136" i="15"/>
  <c r="I1136" i="15"/>
  <c r="AO1135" i="15"/>
  <c r="AG1135" i="15"/>
  <c r="Y1135" i="15"/>
  <c r="Q1135" i="15"/>
  <c r="I1135" i="15"/>
  <c r="AO1134" i="15"/>
  <c r="AG1134" i="15"/>
  <c r="Y1134" i="15"/>
  <c r="Q1134" i="15"/>
  <c r="I1134" i="15"/>
  <c r="AL1133" i="15"/>
  <c r="AO1133" i="15" s="1"/>
  <c r="AO1144" i="15" s="1"/>
  <c r="AD1133" i="15"/>
  <c r="AG1133" i="15" s="1"/>
  <c r="V1133" i="15"/>
  <c r="Y1133" i="15" s="1"/>
  <c r="N1133" i="15"/>
  <c r="Q1133" i="15" s="1"/>
  <c r="Q1144" i="15" s="1"/>
  <c r="I1133" i="15"/>
  <c r="N1132" i="15"/>
  <c r="Q1132" i="15" s="1"/>
  <c r="I1132" i="15"/>
  <c r="AO1131" i="15"/>
  <c r="AG1131" i="15"/>
  <c r="Y1131" i="15"/>
  <c r="AU1126" i="15" s="1"/>
  <c r="Q1131" i="15"/>
  <c r="I1131" i="15"/>
  <c r="AO1130" i="15"/>
  <c r="AG1130" i="15"/>
  <c r="Y1130" i="15"/>
  <c r="Q1130" i="15"/>
  <c r="I1130" i="15"/>
  <c r="AO1129" i="15"/>
  <c r="AG1129" i="15"/>
  <c r="Y1129" i="15"/>
  <c r="Q1129" i="15"/>
  <c r="I1129" i="15"/>
  <c r="AO1128" i="15"/>
  <c r="AG1128" i="15"/>
  <c r="Y1128" i="15"/>
  <c r="Q1128" i="15"/>
  <c r="AR1126" i="15" s="1"/>
  <c r="I1128" i="15"/>
  <c r="AO1127" i="15"/>
  <c r="AG1127" i="15"/>
  <c r="Y1127" i="15"/>
  <c r="Q1127" i="15"/>
  <c r="I1127" i="15"/>
  <c r="AO1126" i="15"/>
  <c r="AL1132" i="15" s="1"/>
  <c r="AO1132" i="15" s="1"/>
  <c r="AG1126" i="15"/>
  <c r="AD1132" i="15" s="1"/>
  <c r="AG1132" i="15" s="1"/>
  <c r="Y1126" i="15"/>
  <c r="V1132" i="15" s="1"/>
  <c r="Y1132" i="15" s="1"/>
  <c r="Q1126" i="15"/>
  <c r="I1126" i="15"/>
  <c r="AP1126" i="15" s="1"/>
  <c r="AO1124" i="15"/>
  <c r="AG1124" i="15"/>
  <c r="Y1124" i="15"/>
  <c r="Q1124" i="15"/>
  <c r="I1124" i="15"/>
  <c r="AO1123" i="15"/>
  <c r="AG1123" i="15"/>
  <c r="Y1123" i="15"/>
  <c r="Q1123" i="15"/>
  <c r="I1123" i="15"/>
  <c r="AO1122" i="15"/>
  <c r="AG1122" i="15"/>
  <c r="Y1122" i="15"/>
  <c r="Q1122" i="15"/>
  <c r="I1122" i="15"/>
  <c r="AO1121" i="15"/>
  <c r="AG1121" i="15"/>
  <c r="Y1121" i="15"/>
  <c r="Q1121" i="15"/>
  <c r="I1121" i="15"/>
  <c r="AO1120" i="15"/>
  <c r="AG1120" i="15"/>
  <c r="Y1120" i="15"/>
  <c r="Q1120" i="15"/>
  <c r="I1120" i="15"/>
  <c r="AO1119" i="15"/>
  <c r="AG1119" i="15"/>
  <c r="Y1119" i="15"/>
  <c r="Q1119" i="15"/>
  <c r="I1119" i="15"/>
  <c r="AO1118" i="15"/>
  <c r="AG1118" i="15"/>
  <c r="AX1107" i="15" s="1"/>
  <c r="Y1118" i="15"/>
  <c r="Q1118" i="15"/>
  <c r="I1118" i="15"/>
  <c r="AO1117" i="15"/>
  <c r="AG1117" i="15"/>
  <c r="Y1117" i="15"/>
  <c r="Q1117" i="15"/>
  <c r="I1117" i="15"/>
  <c r="AO1116" i="15"/>
  <c r="AG1116" i="15"/>
  <c r="Y1116" i="15"/>
  <c r="Q1116" i="15"/>
  <c r="AZ1107" i="15" s="1"/>
  <c r="I1116" i="15"/>
  <c r="AO1115" i="15"/>
  <c r="AG1115" i="15"/>
  <c r="Y1115" i="15"/>
  <c r="Q1115" i="15"/>
  <c r="I1115" i="15"/>
  <c r="I1114" i="15"/>
  <c r="I1113" i="15"/>
  <c r="AO1112" i="15"/>
  <c r="AG1112" i="15"/>
  <c r="Y1112" i="15"/>
  <c r="Q1112" i="15"/>
  <c r="AU1107" i="15" s="1"/>
  <c r="I1112" i="15"/>
  <c r="I1111" i="15"/>
  <c r="AO1110" i="15"/>
  <c r="AG1110" i="15"/>
  <c r="Y1110" i="15"/>
  <c r="I1110" i="15"/>
  <c r="AO1109" i="15"/>
  <c r="AG1109" i="15"/>
  <c r="Y1109" i="15"/>
  <c r="I1109" i="15"/>
  <c r="AO1108" i="15"/>
  <c r="AG1108" i="15"/>
  <c r="Y1108" i="15"/>
  <c r="AO1107" i="15"/>
  <c r="AG1107" i="15"/>
  <c r="Y1107" i="15"/>
  <c r="Q1107" i="15"/>
  <c r="I1107" i="15"/>
  <c r="AP1107" i="15" s="1"/>
  <c r="AO1105" i="15"/>
  <c r="AG1105" i="15"/>
  <c r="Y1105" i="15"/>
  <c r="Q1105" i="15"/>
  <c r="I1105" i="15"/>
  <c r="AO1104" i="15"/>
  <c r="AG1104" i="15"/>
  <c r="Y1104" i="15"/>
  <c r="Q1104" i="15"/>
  <c r="I1104" i="15"/>
  <c r="AO1103" i="15"/>
  <c r="AG1103" i="15"/>
  <c r="Y1103" i="15"/>
  <c r="Q1103" i="15"/>
  <c r="I1103" i="15"/>
  <c r="AO1102" i="15"/>
  <c r="AG1102" i="15"/>
  <c r="Y1102" i="15"/>
  <c r="Q1102" i="15"/>
  <c r="I1102" i="15"/>
  <c r="AO1101" i="15"/>
  <c r="AG1101" i="15"/>
  <c r="Y1101" i="15"/>
  <c r="Q1101" i="15"/>
  <c r="I1101" i="15"/>
  <c r="AO1100" i="15"/>
  <c r="AG1100" i="15"/>
  <c r="Y1100" i="15"/>
  <c r="Q1100" i="15"/>
  <c r="AY1088" i="15" s="1"/>
  <c r="I1100" i="15"/>
  <c r="AO1099" i="15"/>
  <c r="AG1099" i="15"/>
  <c r="Y1099" i="15"/>
  <c r="Q1099" i="15"/>
  <c r="I1099" i="15"/>
  <c r="AO1098" i="15"/>
  <c r="AG1098" i="15"/>
  <c r="Y1098" i="15"/>
  <c r="Q1098" i="15"/>
  <c r="I1098" i="15"/>
  <c r="AO1097" i="15"/>
  <c r="AG1097" i="15"/>
  <c r="Y1097" i="15"/>
  <c r="Q1097" i="15"/>
  <c r="I1097" i="15"/>
  <c r="AZ1088" i="15" s="1"/>
  <c r="AO1096" i="15"/>
  <c r="AG1096" i="15"/>
  <c r="Y1096" i="15"/>
  <c r="Q1096" i="15"/>
  <c r="I1096" i="15"/>
  <c r="AD1095" i="15"/>
  <c r="AG1095" i="15" s="1"/>
  <c r="AG1106" i="15" s="1"/>
  <c r="V1095" i="15"/>
  <c r="Y1095" i="15" s="1"/>
  <c r="Y1106" i="15" s="1"/>
  <c r="I1095" i="15"/>
  <c r="AL1094" i="15"/>
  <c r="AO1094" i="15" s="1"/>
  <c r="V1094" i="15"/>
  <c r="Y1094" i="15" s="1"/>
  <c r="I1094" i="15"/>
  <c r="AO1093" i="15"/>
  <c r="AU1088" i="15" s="1"/>
  <c r="AG1093" i="15"/>
  <c r="Y1093" i="15"/>
  <c r="Q1093" i="15"/>
  <c r="I1093" i="15"/>
  <c r="AO1092" i="15"/>
  <c r="AG1092" i="15"/>
  <c r="I1092" i="15"/>
  <c r="AO1091" i="15"/>
  <c r="AG1091" i="15"/>
  <c r="Y1091" i="15"/>
  <c r="Q1091" i="15"/>
  <c r="I1091" i="15"/>
  <c r="AO1090" i="15"/>
  <c r="AG1090" i="15"/>
  <c r="Y1090" i="15"/>
  <c r="Q1090" i="15"/>
  <c r="I1090" i="15"/>
  <c r="AO1089" i="15"/>
  <c r="AG1089" i="15"/>
  <c r="Y1089" i="15"/>
  <c r="AX1088" i="15"/>
  <c r="AO1088" i="15"/>
  <c r="AG1088" i="15"/>
  <c r="Y1088" i="15"/>
  <c r="Q1088" i="15"/>
  <c r="N1094" i="15" s="1"/>
  <c r="Q1094" i="15" s="1"/>
  <c r="I1088" i="15"/>
  <c r="AO1086" i="15"/>
  <c r="AG1086" i="15"/>
  <c r="Y1086" i="15"/>
  <c r="Q1086" i="15"/>
  <c r="I1086" i="15"/>
  <c r="AO1085" i="15"/>
  <c r="AG1085" i="15"/>
  <c r="Y1085" i="15"/>
  <c r="Q1085" i="15"/>
  <c r="I1085" i="15"/>
  <c r="AO1084" i="15"/>
  <c r="AG1084" i="15"/>
  <c r="Y1084" i="15"/>
  <c r="Q1084" i="15"/>
  <c r="I1084" i="15"/>
  <c r="AO1083" i="15"/>
  <c r="AG1083" i="15"/>
  <c r="Y1083" i="15"/>
  <c r="Q1083" i="15"/>
  <c r="I1083" i="15"/>
  <c r="AO1082" i="15"/>
  <c r="AG1082" i="15"/>
  <c r="Y1082" i="15"/>
  <c r="Q1082" i="15"/>
  <c r="I1082" i="15"/>
  <c r="AO1081" i="15"/>
  <c r="AG1081" i="15"/>
  <c r="Y1081" i="15"/>
  <c r="Q1081" i="15"/>
  <c r="I1081" i="15"/>
  <c r="AY1069" i="15" s="1"/>
  <c r="AO1080" i="15"/>
  <c r="AG1080" i="15"/>
  <c r="Y1080" i="15"/>
  <c r="Q1080" i="15"/>
  <c r="AX1069" i="15" s="1"/>
  <c r="I1080" i="15"/>
  <c r="AO1079" i="15"/>
  <c r="AG1079" i="15"/>
  <c r="Y1079" i="15"/>
  <c r="Q1079" i="15"/>
  <c r="I1079" i="15"/>
  <c r="AO1078" i="15"/>
  <c r="AG1078" i="15"/>
  <c r="Y1078" i="15"/>
  <c r="Q1078" i="15"/>
  <c r="I1078" i="15"/>
  <c r="AO1077" i="15"/>
  <c r="AG1077" i="15"/>
  <c r="Y1077" i="15"/>
  <c r="Q1077" i="15"/>
  <c r="I1077" i="15"/>
  <c r="AL1076" i="15"/>
  <c r="AO1076" i="15" s="1"/>
  <c r="AD1076" i="15"/>
  <c r="AG1076" i="15" s="1"/>
  <c r="V1076" i="15"/>
  <c r="Y1076" i="15" s="1"/>
  <c r="N1076" i="15"/>
  <c r="Q1076" i="15" s="1"/>
  <c r="Q1087" i="15" s="1"/>
  <c r="I1076" i="15"/>
  <c r="I1075" i="15"/>
  <c r="AO1074" i="15"/>
  <c r="AG1074" i="15"/>
  <c r="AU1069" i="15" s="1"/>
  <c r="Y1074" i="15"/>
  <c r="Q1074" i="15"/>
  <c r="I1074" i="15"/>
  <c r="AO1073" i="15"/>
  <c r="AG1073" i="15"/>
  <c r="Y1073" i="15"/>
  <c r="Q1073" i="15"/>
  <c r="I1073" i="15"/>
  <c r="AO1072" i="15"/>
  <c r="AG1072" i="15"/>
  <c r="Y1072" i="15"/>
  <c r="Q1072" i="15"/>
  <c r="I1072" i="15"/>
  <c r="AO1071" i="15"/>
  <c r="AG1071" i="15"/>
  <c r="Y1071" i="15"/>
  <c r="Q1071" i="15"/>
  <c r="I1071" i="15"/>
  <c r="AO1070" i="15"/>
  <c r="AG1070" i="15"/>
  <c r="Y1070" i="15"/>
  <c r="Q1070" i="15"/>
  <c r="I1070" i="15"/>
  <c r="AS1069" i="15"/>
  <c r="AO1069" i="15"/>
  <c r="AL1075" i="15" s="1"/>
  <c r="AO1075" i="15" s="1"/>
  <c r="AG1069" i="15"/>
  <c r="AD1075" i="15" s="1"/>
  <c r="AG1075" i="15" s="1"/>
  <c r="Y1069" i="15"/>
  <c r="V1075" i="15" s="1"/>
  <c r="Y1075" i="15" s="1"/>
  <c r="Q1069" i="15"/>
  <c r="N1075" i="15" s="1"/>
  <c r="Q1075" i="15" s="1"/>
  <c r="I1069" i="15"/>
  <c r="AP1069" i="15" s="1"/>
  <c r="AO1067" i="15"/>
  <c r="AG1067" i="15"/>
  <c r="Y1067" i="15"/>
  <c r="Q1067" i="15"/>
  <c r="I1067" i="15"/>
  <c r="AO1066" i="15"/>
  <c r="AG1066" i="15"/>
  <c r="Y1066" i="15"/>
  <c r="Q1066" i="15"/>
  <c r="I1066" i="15"/>
  <c r="AO1065" i="15"/>
  <c r="AG1065" i="15"/>
  <c r="Y1065" i="15"/>
  <c r="Q1065" i="15"/>
  <c r="I1065" i="15"/>
  <c r="AO1064" i="15"/>
  <c r="AG1064" i="15"/>
  <c r="Y1064" i="15"/>
  <c r="Q1064" i="15"/>
  <c r="I1064" i="15"/>
  <c r="AO1063" i="15"/>
  <c r="AG1063" i="15"/>
  <c r="Y1063" i="15"/>
  <c r="Q1063" i="15"/>
  <c r="I1063" i="15"/>
  <c r="AO1062" i="15"/>
  <c r="AG1062" i="15"/>
  <c r="Y1062" i="15"/>
  <c r="Q1062" i="15"/>
  <c r="I1062" i="15"/>
  <c r="AO1061" i="15"/>
  <c r="AX1050" i="15" s="1"/>
  <c r="AG1061" i="15"/>
  <c r="Y1061" i="15"/>
  <c r="Q1061" i="15"/>
  <c r="I1061" i="15"/>
  <c r="AO1060" i="15"/>
  <c r="AG1060" i="15"/>
  <c r="Y1060" i="15"/>
  <c r="Q1060" i="15"/>
  <c r="I1060" i="15"/>
  <c r="AO1059" i="15"/>
  <c r="AG1059" i="15"/>
  <c r="Y1059" i="15"/>
  <c r="Q1059" i="15"/>
  <c r="I1059" i="15"/>
  <c r="AZ1050" i="15" s="1"/>
  <c r="AO1058" i="15"/>
  <c r="AG1058" i="15"/>
  <c r="Y1058" i="15"/>
  <c r="Q1058" i="15"/>
  <c r="I1058" i="15"/>
  <c r="AL1057" i="15"/>
  <c r="AO1057" i="15" s="1"/>
  <c r="AO1068" i="15" s="1"/>
  <c r="AD1057" i="15"/>
  <c r="AG1057" i="15" s="1"/>
  <c r="V1057" i="15"/>
  <c r="Y1057" i="15" s="1"/>
  <c r="Y1068" i="15" s="1"/>
  <c r="N1057" i="15"/>
  <c r="Q1057" i="15" s="1"/>
  <c r="Q1068" i="15" s="1"/>
  <c r="I1057" i="15"/>
  <c r="N1056" i="15"/>
  <c r="Q1056" i="15" s="1"/>
  <c r="I1056" i="15"/>
  <c r="AO1055" i="15"/>
  <c r="AG1055" i="15"/>
  <c r="Y1055" i="15"/>
  <c r="AU1050" i="15" s="1"/>
  <c r="Q1055" i="15"/>
  <c r="I1055" i="15"/>
  <c r="AO1054" i="15"/>
  <c r="AG1054" i="15"/>
  <c r="Y1054" i="15"/>
  <c r="Q1054" i="15"/>
  <c r="I1054" i="15"/>
  <c r="AO1053" i="15"/>
  <c r="AG1053" i="15"/>
  <c r="Y1053" i="15"/>
  <c r="Q1053" i="15"/>
  <c r="I1053" i="15"/>
  <c r="AO1052" i="15"/>
  <c r="AG1052" i="15"/>
  <c r="Y1052" i="15"/>
  <c r="Q1052" i="15"/>
  <c r="I1052" i="15"/>
  <c r="AR1050" i="15" s="1"/>
  <c r="AO1051" i="15"/>
  <c r="AG1051" i="15"/>
  <c r="Y1051" i="15"/>
  <c r="Q1051" i="15"/>
  <c r="I1051" i="15"/>
  <c r="AO1050" i="15"/>
  <c r="AL1056" i="15" s="1"/>
  <c r="AO1056" i="15" s="1"/>
  <c r="AG1050" i="15"/>
  <c r="AD1056" i="15" s="1"/>
  <c r="AG1056" i="15" s="1"/>
  <c r="Y1050" i="15"/>
  <c r="V1056" i="15" s="1"/>
  <c r="Y1056" i="15" s="1"/>
  <c r="Q1050" i="15"/>
  <c r="AP1050" i="15" s="1"/>
  <c r="I1050" i="15"/>
  <c r="AO1048" i="15"/>
  <c r="AG1048" i="15"/>
  <c r="Y1048" i="15"/>
  <c r="Q1048" i="15"/>
  <c r="I1048" i="15"/>
  <c r="AO1047" i="15"/>
  <c r="AG1047" i="15"/>
  <c r="Y1047" i="15"/>
  <c r="Q1047" i="15"/>
  <c r="I1047" i="15"/>
  <c r="AO1046" i="15"/>
  <c r="AG1046" i="15"/>
  <c r="Y1046" i="15"/>
  <c r="Q1046" i="15"/>
  <c r="I1046" i="15"/>
  <c r="AO1045" i="15"/>
  <c r="AG1045" i="15"/>
  <c r="Y1045" i="15"/>
  <c r="Q1045" i="15"/>
  <c r="I1045" i="15"/>
  <c r="AO1044" i="15"/>
  <c r="AG1044" i="15"/>
  <c r="Y1044" i="15"/>
  <c r="Q1044" i="15"/>
  <c r="I1044" i="15"/>
  <c r="AO1043" i="15"/>
  <c r="AG1043" i="15"/>
  <c r="Y1043" i="15"/>
  <c r="Q1043" i="15"/>
  <c r="I1043" i="15"/>
  <c r="AO1042" i="15"/>
  <c r="AG1042" i="15"/>
  <c r="AX1031" i="15" s="1"/>
  <c r="Y1042" i="15"/>
  <c r="Q1042" i="15"/>
  <c r="I1042" i="15"/>
  <c r="AO1041" i="15"/>
  <c r="AG1041" i="15"/>
  <c r="Y1041" i="15"/>
  <c r="Q1041" i="15"/>
  <c r="I1041" i="15"/>
  <c r="AO1040" i="15"/>
  <c r="AG1040" i="15"/>
  <c r="Y1040" i="15"/>
  <c r="Q1040" i="15"/>
  <c r="AZ1031" i="15" s="1"/>
  <c r="I1040" i="15"/>
  <c r="AO1039" i="15"/>
  <c r="AG1039" i="15"/>
  <c r="Y1039" i="15"/>
  <c r="Q1039" i="15"/>
  <c r="I1039" i="15"/>
  <c r="I1038" i="15"/>
  <c r="I1037" i="15"/>
  <c r="AO1036" i="15"/>
  <c r="AG1036" i="15"/>
  <c r="Y1036" i="15"/>
  <c r="Q1036" i="15"/>
  <c r="I1036" i="15"/>
  <c r="I1035" i="15"/>
  <c r="AO1034" i="15"/>
  <c r="AG1034" i="15"/>
  <c r="Y1034" i="15"/>
  <c r="I1034" i="15"/>
  <c r="AO1033" i="15"/>
  <c r="AG1033" i="15"/>
  <c r="Y1033" i="15"/>
  <c r="I1033" i="15"/>
  <c r="AO1032" i="15"/>
  <c r="AG1032" i="15"/>
  <c r="Y1032" i="15"/>
  <c r="AY1031" i="15"/>
  <c r="AU1031" i="15"/>
  <c r="AO1031" i="15"/>
  <c r="AG1031" i="15"/>
  <c r="Y1031" i="15"/>
  <c r="Q1031" i="15"/>
  <c r="I1031" i="15"/>
  <c r="AO1029" i="15"/>
  <c r="AG1029" i="15"/>
  <c r="Y1029" i="15"/>
  <c r="Q1029" i="15"/>
  <c r="I1029" i="15"/>
  <c r="AO1028" i="15"/>
  <c r="AG1028" i="15"/>
  <c r="Y1028" i="15"/>
  <c r="Q1028" i="15"/>
  <c r="I1028" i="15"/>
  <c r="AO1027" i="15"/>
  <c r="AG1027" i="15"/>
  <c r="Y1027" i="15"/>
  <c r="Q1027" i="15"/>
  <c r="I1027" i="15"/>
  <c r="AO1026" i="15"/>
  <c r="AG1026" i="15"/>
  <c r="Y1026" i="15"/>
  <c r="Q1026" i="15"/>
  <c r="I1026" i="15"/>
  <c r="AO1025" i="15"/>
  <c r="AG1025" i="15"/>
  <c r="Y1025" i="15"/>
  <c r="Q1025" i="15"/>
  <c r="I1025" i="15"/>
  <c r="AO1024" i="15"/>
  <c r="AG1024" i="15"/>
  <c r="Y1024" i="15"/>
  <c r="Q1024" i="15"/>
  <c r="I1024" i="15"/>
  <c r="AO1023" i="15"/>
  <c r="AG1023" i="15"/>
  <c r="Y1023" i="15"/>
  <c r="AX1012" i="15" s="1"/>
  <c r="Q1023" i="15"/>
  <c r="I1023" i="15"/>
  <c r="AO1022" i="15"/>
  <c r="AG1022" i="15"/>
  <c r="Y1022" i="15"/>
  <c r="Q1022" i="15"/>
  <c r="I1022" i="15"/>
  <c r="AO1021" i="15"/>
  <c r="AG1021" i="15"/>
  <c r="Y1021" i="15"/>
  <c r="Q1021" i="15"/>
  <c r="I1021" i="15"/>
  <c r="AZ1012" i="15" s="1"/>
  <c r="AO1020" i="15"/>
  <c r="AG1020" i="15"/>
  <c r="Y1020" i="15"/>
  <c r="Q1020" i="15"/>
  <c r="I1020" i="15"/>
  <c r="AL1019" i="15"/>
  <c r="AO1019" i="15" s="1"/>
  <c r="N1019" i="15"/>
  <c r="Q1019" i="15" s="1"/>
  <c r="I1019" i="15"/>
  <c r="V1018" i="15"/>
  <c r="Y1018" i="15" s="1"/>
  <c r="I1018" i="15"/>
  <c r="AO1017" i="15"/>
  <c r="AU1012" i="15" s="1"/>
  <c r="AG1017" i="15"/>
  <c r="Y1017" i="15"/>
  <c r="Q1017" i="15"/>
  <c r="I1017" i="15"/>
  <c r="AG1016" i="15"/>
  <c r="Y1016" i="15"/>
  <c r="I1016" i="15"/>
  <c r="AO1015" i="15"/>
  <c r="AG1015" i="15"/>
  <c r="Y1015" i="15"/>
  <c r="I1015" i="15"/>
  <c r="AO1014" i="15"/>
  <c r="AG1014" i="15"/>
  <c r="Y1014" i="15"/>
  <c r="Q1014" i="15"/>
  <c r="I1014" i="15"/>
  <c r="AO1013" i="15"/>
  <c r="AG1013" i="15"/>
  <c r="Y1013" i="15"/>
  <c r="Q1013" i="15"/>
  <c r="AO1012" i="15"/>
  <c r="AG1012" i="15"/>
  <c r="AD1018" i="15" s="1"/>
  <c r="AG1018" i="15" s="1"/>
  <c r="Y1012" i="15"/>
  <c r="Q1012" i="15"/>
  <c r="I1012" i="15"/>
  <c r="AO1010" i="15"/>
  <c r="AG1010" i="15"/>
  <c r="Y1010" i="15"/>
  <c r="Q1010" i="15"/>
  <c r="I1010" i="15"/>
  <c r="AO1009" i="15"/>
  <c r="AG1009" i="15"/>
  <c r="Y1009" i="15"/>
  <c r="Q1009" i="15"/>
  <c r="I1009" i="15"/>
  <c r="AO1008" i="15"/>
  <c r="AG1008" i="15"/>
  <c r="Y1008" i="15"/>
  <c r="Q1008" i="15"/>
  <c r="I1008" i="15"/>
  <c r="AO1007" i="15"/>
  <c r="AG1007" i="15"/>
  <c r="Y1007" i="15"/>
  <c r="Q1007" i="15"/>
  <c r="I1007" i="15"/>
  <c r="AO1006" i="15"/>
  <c r="AG1006" i="15"/>
  <c r="Y1006" i="15"/>
  <c r="Q1006" i="15"/>
  <c r="I1006" i="15"/>
  <c r="AO1005" i="15"/>
  <c r="AG1005" i="15"/>
  <c r="Y1005" i="15"/>
  <c r="Q1005" i="15"/>
  <c r="I1005" i="15"/>
  <c r="AY993" i="15" s="1"/>
  <c r="AO1004" i="15"/>
  <c r="AG1004" i="15"/>
  <c r="Y1004" i="15"/>
  <c r="Q1004" i="15"/>
  <c r="AX993" i="15" s="1"/>
  <c r="I1004" i="15"/>
  <c r="AO1003" i="15"/>
  <c r="AG1003" i="15"/>
  <c r="Y1003" i="15"/>
  <c r="Q1003" i="15"/>
  <c r="I1003" i="15"/>
  <c r="AO1002" i="15"/>
  <c r="AG1002" i="15"/>
  <c r="AZ993" i="15" s="1"/>
  <c r="Y1002" i="15"/>
  <c r="Q1002" i="15"/>
  <c r="I1002" i="15"/>
  <c r="AO1001" i="15"/>
  <c r="AG1001" i="15"/>
  <c r="Y1001" i="15"/>
  <c r="Q1001" i="15"/>
  <c r="I1001" i="15"/>
  <c r="AL1000" i="15"/>
  <c r="AO1000" i="15" s="1"/>
  <c r="AO1011" i="15" s="1"/>
  <c r="AD1000" i="15"/>
  <c r="AG1000" i="15" s="1"/>
  <c r="AG1011" i="15" s="1"/>
  <c r="V1000" i="15"/>
  <c r="Y1000" i="15" s="1"/>
  <c r="Y1011" i="15" s="1"/>
  <c r="N1000" i="15"/>
  <c r="Q1000" i="15" s="1"/>
  <c r="Q1011" i="15" s="1"/>
  <c r="I1000" i="15"/>
  <c r="I999" i="15"/>
  <c r="AO998" i="15"/>
  <c r="AG998" i="15"/>
  <c r="AU993" i="15" s="1"/>
  <c r="Y998" i="15"/>
  <c r="Q998" i="15"/>
  <c r="I998" i="15"/>
  <c r="AO997" i="15"/>
  <c r="AG997" i="15"/>
  <c r="Y997" i="15"/>
  <c r="Q997" i="15"/>
  <c r="I997" i="15"/>
  <c r="AO996" i="15"/>
  <c r="AG996" i="15"/>
  <c r="Y996" i="15"/>
  <c r="Q996" i="15"/>
  <c r="AS993" i="15" s="1"/>
  <c r="I996" i="15"/>
  <c r="AO995" i="15"/>
  <c r="AG995" i="15"/>
  <c r="Y995" i="15"/>
  <c r="Q995" i="15"/>
  <c r="I995" i="15"/>
  <c r="AO994" i="15"/>
  <c r="AG994" i="15"/>
  <c r="Y994" i="15"/>
  <c r="Q994" i="15"/>
  <c r="I994" i="15"/>
  <c r="AO993" i="15"/>
  <c r="AL999" i="15" s="1"/>
  <c r="AO999" i="15" s="1"/>
  <c r="AG993" i="15"/>
  <c r="AD999" i="15" s="1"/>
  <c r="AG999" i="15" s="1"/>
  <c r="Y993" i="15"/>
  <c r="V999" i="15" s="1"/>
  <c r="Y999" i="15" s="1"/>
  <c r="Q993" i="15"/>
  <c r="N999" i="15" s="1"/>
  <c r="Q999" i="15" s="1"/>
  <c r="I993" i="15"/>
  <c r="AP993" i="15" s="1"/>
  <c r="AO991" i="15"/>
  <c r="AG991" i="15"/>
  <c r="Y991" i="15"/>
  <c r="Q991" i="15"/>
  <c r="I991" i="15"/>
  <c r="AO990" i="15"/>
  <c r="AG990" i="15"/>
  <c r="Y990" i="15"/>
  <c r="Q990" i="15"/>
  <c r="I990" i="15"/>
  <c r="AO989" i="15"/>
  <c r="AG989" i="15"/>
  <c r="Y989" i="15"/>
  <c r="Q989" i="15"/>
  <c r="I989" i="15"/>
  <c r="AO988" i="15"/>
  <c r="AG988" i="15"/>
  <c r="Y988" i="15"/>
  <c r="Q988" i="15"/>
  <c r="I988" i="15"/>
  <c r="AO987" i="15"/>
  <c r="AG987" i="15"/>
  <c r="Y987" i="15"/>
  <c r="Q987" i="15"/>
  <c r="I987" i="15"/>
  <c r="AO986" i="15"/>
  <c r="AG986" i="15"/>
  <c r="Y986" i="15"/>
  <c r="Q986" i="15"/>
  <c r="I986" i="15"/>
  <c r="AO985" i="15"/>
  <c r="AX974" i="15" s="1"/>
  <c r="AG985" i="15"/>
  <c r="Y985" i="15"/>
  <c r="Q985" i="15"/>
  <c r="I985" i="15"/>
  <c r="AO984" i="15"/>
  <c r="AG984" i="15"/>
  <c r="Y984" i="15"/>
  <c r="Q984" i="15"/>
  <c r="I984" i="15"/>
  <c r="AO983" i="15"/>
  <c r="AG983" i="15"/>
  <c r="Y983" i="15"/>
  <c r="Q983" i="15"/>
  <c r="I983" i="15"/>
  <c r="AO982" i="15"/>
  <c r="AG982" i="15"/>
  <c r="Y982" i="15"/>
  <c r="Q982" i="15"/>
  <c r="I982" i="15"/>
  <c r="AL981" i="15"/>
  <c r="AO981" i="15" s="1"/>
  <c r="AO992" i="15" s="1"/>
  <c r="AD981" i="15"/>
  <c r="AG981" i="15" s="1"/>
  <c r="V981" i="15"/>
  <c r="Y981" i="15" s="1"/>
  <c r="N981" i="15"/>
  <c r="Q981" i="15" s="1"/>
  <c r="I981" i="15"/>
  <c r="N980" i="15"/>
  <c r="Q980" i="15" s="1"/>
  <c r="I980" i="15"/>
  <c r="AO979" i="15"/>
  <c r="AG979" i="15"/>
  <c r="Y979" i="15"/>
  <c r="AU974" i="15" s="1"/>
  <c r="Q979" i="15"/>
  <c r="I979" i="15"/>
  <c r="AO978" i="15"/>
  <c r="AG978" i="15"/>
  <c r="Y978" i="15"/>
  <c r="Q978" i="15"/>
  <c r="I978" i="15"/>
  <c r="AO977" i="15"/>
  <c r="AG977" i="15"/>
  <c r="Y977" i="15"/>
  <c r="Q977" i="15"/>
  <c r="I977" i="15"/>
  <c r="AO976" i="15"/>
  <c r="AG976" i="15"/>
  <c r="Y976" i="15"/>
  <c r="Q976" i="15"/>
  <c r="AR974" i="15" s="1"/>
  <c r="I976" i="15"/>
  <c r="AO975" i="15"/>
  <c r="AG975" i="15"/>
  <c r="Y975" i="15"/>
  <c r="Q975" i="15"/>
  <c r="I975" i="15"/>
  <c r="AO974" i="15"/>
  <c r="AL980" i="15" s="1"/>
  <c r="AO980" i="15" s="1"/>
  <c r="AG974" i="15"/>
  <c r="AD980" i="15" s="1"/>
  <c r="AG980" i="15" s="1"/>
  <c r="Y974" i="15"/>
  <c r="V980" i="15" s="1"/>
  <c r="Y980" i="15" s="1"/>
  <c r="Q974" i="15"/>
  <c r="I974" i="15"/>
  <c r="AO972" i="15"/>
  <c r="AG972" i="15"/>
  <c r="Y972" i="15"/>
  <c r="Q972" i="15"/>
  <c r="I972" i="15"/>
  <c r="AO971" i="15"/>
  <c r="AG971" i="15"/>
  <c r="Y971" i="15"/>
  <c r="Q971" i="15"/>
  <c r="I971" i="15"/>
  <c r="AO970" i="15"/>
  <c r="AG970" i="15"/>
  <c r="Y970" i="15"/>
  <c r="Q970" i="15"/>
  <c r="I970" i="15"/>
  <c r="AO969" i="15"/>
  <c r="AG969" i="15"/>
  <c r="Y969" i="15"/>
  <c r="Q969" i="15"/>
  <c r="I969" i="15"/>
  <c r="AO968" i="15"/>
  <c r="AG968" i="15"/>
  <c r="Y968" i="15"/>
  <c r="Q968" i="15"/>
  <c r="I968" i="15"/>
  <c r="AO967" i="15"/>
  <c r="AG967" i="15"/>
  <c r="Y967" i="15"/>
  <c r="Q967" i="15"/>
  <c r="I967" i="15"/>
  <c r="AO966" i="15"/>
  <c r="AG966" i="15"/>
  <c r="AX955" i="15" s="1"/>
  <c r="Y966" i="15"/>
  <c r="Q966" i="15"/>
  <c r="I966" i="15"/>
  <c r="AO965" i="15"/>
  <c r="AG965" i="15"/>
  <c r="Y965" i="15"/>
  <c r="Q965" i="15"/>
  <c r="I965" i="15"/>
  <c r="AO964" i="15"/>
  <c r="AG964" i="15"/>
  <c r="Y964" i="15"/>
  <c r="Q964" i="15"/>
  <c r="I964" i="15"/>
  <c r="AO963" i="15"/>
  <c r="AG963" i="15"/>
  <c r="Y963" i="15"/>
  <c r="Q963" i="15"/>
  <c r="I963" i="15"/>
  <c r="I962" i="15"/>
  <c r="I961" i="15"/>
  <c r="AO960" i="15"/>
  <c r="AG960" i="15"/>
  <c r="Y960" i="15"/>
  <c r="Q960" i="15"/>
  <c r="I960" i="15"/>
  <c r="I959" i="15"/>
  <c r="AO958" i="15"/>
  <c r="AG958" i="15"/>
  <c r="Y958" i="15"/>
  <c r="I958" i="15"/>
  <c r="AO957" i="15"/>
  <c r="AG957" i="15"/>
  <c r="Y957" i="15"/>
  <c r="I957" i="15"/>
  <c r="AO956" i="15"/>
  <c r="AG956" i="15"/>
  <c r="Y956" i="15"/>
  <c r="AU955" i="15"/>
  <c r="AO955" i="15"/>
  <c r="AG955" i="15"/>
  <c r="Y955" i="15"/>
  <c r="Q955" i="15"/>
  <c r="I955" i="15"/>
  <c r="AO953" i="15"/>
  <c r="AG953" i="15"/>
  <c r="Y953" i="15"/>
  <c r="Q953" i="15"/>
  <c r="I953" i="15"/>
  <c r="AO952" i="15"/>
  <c r="AG952" i="15"/>
  <c r="Y952" i="15"/>
  <c r="Q952" i="15"/>
  <c r="I952" i="15"/>
  <c r="AO951" i="15"/>
  <c r="AG951" i="15"/>
  <c r="Y951" i="15"/>
  <c r="Q951" i="15"/>
  <c r="I951" i="15"/>
  <c r="AO950" i="15"/>
  <c r="AG950" i="15"/>
  <c r="Y950" i="15"/>
  <c r="Q950" i="15"/>
  <c r="I950" i="15"/>
  <c r="AO949" i="15"/>
  <c r="AG949" i="15"/>
  <c r="Y949" i="15"/>
  <c r="Q949" i="15"/>
  <c r="I949" i="15"/>
  <c r="AO948" i="15"/>
  <c r="AG948" i="15"/>
  <c r="Y948" i="15"/>
  <c r="Q948" i="15"/>
  <c r="I948" i="15"/>
  <c r="AO947" i="15"/>
  <c r="AG947" i="15"/>
  <c r="Y947" i="15"/>
  <c r="AX936" i="15" s="1"/>
  <c r="Q947" i="15"/>
  <c r="I947" i="15"/>
  <c r="AO946" i="15"/>
  <c r="AG946" i="15"/>
  <c r="Y946" i="15"/>
  <c r="Q946" i="15"/>
  <c r="I946" i="15"/>
  <c r="AO945" i="15"/>
  <c r="AG945" i="15"/>
  <c r="Y945" i="15"/>
  <c r="Q945" i="15"/>
  <c r="I945" i="15"/>
  <c r="AZ936" i="15" s="1"/>
  <c r="AO944" i="15"/>
  <c r="AG944" i="15"/>
  <c r="Y944" i="15"/>
  <c r="Q944" i="15"/>
  <c r="I944" i="15"/>
  <c r="AL943" i="15"/>
  <c r="AO943" i="15" s="1"/>
  <c r="N943" i="15"/>
  <c r="Q943" i="15" s="1"/>
  <c r="I943" i="15"/>
  <c r="V942" i="15"/>
  <c r="Y942" i="15" s="1"/>
  <c r="I942" i="15"/>
  <c r="AO941" i="15"/>
  <c r="AU936" i="15" s="1"/>
  <c r="AG941" i="15"/>
  <c r="Y941" i="15"/>
  <c r="Q941" i="15"/>
  <c r="I941" i="15"/>
  <c r="AG940" i="15"/>
  <c r="Y940" i="15"/>
  <c r="I940" i="15"/>
  <c r="AO939" i="15"/>
  <c r="AG939" i="15"/>
  <c r="Y939" i="15"/>
  <c r="I939" i="15"/>
  <c r="AO938" i="15"/>
  <c r="AG938" i="15"/>
  <c r="Y938" i="15"/>
  <c r="Q938" i="15"/>
  <c r="I938" i="15"/>
  <c r="AO937" i="15"/>
  <c r="AG937" i="15"/>
  <c r="Y937" i="15"/>
  <c r="Q937" i="15"/>
  <c r="AO936" i="15"/>
  <c r="AG936" i="15"/>
  <c r="AD942" i="15" s="1"/>
  <c r="AG942" i="15" s="1"/>
  <c r="Y936" i="15"/>
  <c r="Q936" i="15"/>
  <c r="I936" i="15"/>
  <c r="AO934" i="15"/>
  <c r="AG934" i="15"/>
  <c r="Y934" i="15"/>
  <c r="Q934" i="15"/>
  <c r="I934" i="15"/>
  <c r="AO933" i="15"/>
  <c r="AG933" i="15"/>
  <c r="Y933" i="15"/>
  <c r="Q933" i="15"/>
  <c r="I933" i="15"/>
  <c r="AO932" i="15"/>
  <c r="AG932" i="15"/>
  <c r="Y932" i="15"/>
  <c r="Q932" i="15"/>
  <c r="I932" i="15"/>
  <c r="AO931" i="15"/>
  <c r="AG931" i="15"/>
  <c r="Y931" i="15"/>
  <c r="Q931" i="15"/>
  <c r="I931" i="15"/>
  <c r="AO930" i="15"/>
  <c r="AG930" i="15"/>
  <c r="Y930" i="15"/>
  <c r="Q930" i="15"/>
  <c r="I930" i="15"/>
  <c r="AO929" i="15"/>
  <c r="AG929" i="15"/>
  <c r="Y929" i="15"/>
  <c r="Q929" i="15"/>
  <c r="I929" i="15"/>
  <c r="AY917" i="15" s="1"/>
  <c r="AO928" i="15"/>
  <c r="AG928" i="15"/>
  <c r="Y928" i="15"/>
  <c r="Q928" i="15"/>
  <c r="AX917" i="15" s="1"/>
  <c r="I928" i="15"/>
  <c r="AO927" i="15"/>
  <c r="AG927" i="15"/>
  <c r="Y927" i="15"/>
  <c r="Q927" i="15"/>
  <c r="I927" i="15"/>
  <c r="AO926" i="15"/>
  <c r="AG926" i="15"/>
  <c r="Y926" i="15"/>
  <c r="Q926" i="15"/>
  <c r="I926" i="15"/>
  <c r="AO925" i="15"/>
  <c r="AG925" i="15"/>
  <c r="Y925" i="15"/>
  <c r="Q925" i="15"/>
  <c r="I925" i="15"/>
  <c r="AL924" i="15"/>
  <c r="AO924" i="15" s="1"/>
  <c r="AD924" i="15"/>
  <c r="AG924" i="15" s="1"/>
  <c r="V924" i="15"/>
  <c r="Y924" i="15" s="1"/>
  <c r="N924" i="15"/>
  <c r="Q924" i="15" s="1"/>
  <c r="Q935" i="15" s="1"/>
  <c r="I924" i="15"/>
  <c r="I923" i="15"/>
  <c r="AO922" i="15"/>
  <c r="AG922" i="15"/>
  <c r="AU917" i="15" s="1"/>
  <c r="Y922" i="15"/>
  <c r="Q922" i="15"/>
  <c r="I922" i="15"/>
  <c r="AO921" i="15"/>
  <c r="AG921" i="15"/>
  <c r="Y921" i="15"/>
  <c r="Q921" i="15"/>
  <c r="I921" i="15"/>
  <c r="AO920" i="15"/>
  <c r="AG920" i="15"/>
  <c r="Y920" i="15"/>
  <c r="Q920" i="15"/>
  <c r="I920" i="15"/>
  <c r="AO919" i="15"/>
  <c r="AG919" i="15"/>
  <c r="Y919" i="15"/>
  <c r="Q919" i="15"/>
  <c r="I919" i="15"/>
  <c r="AO918" i="15"/>
  <c r="AG918" i="15"/>
  <c r="Y918" i="15"/>
  <c r="Q918" i="15"/>
  <c r="I918" i="15"/>
  <c r="AS917" i="15"/>
  <c r="AO917" i="15"/>
  <c r="AL923" i="15" s="1"/>
  <c r="AO923" i="15" s="1"/>
  <c r="AG917" i="15"/>
  <c r="AD923" i="15" s="1"/>
  <c r="AG923" i="15" s="1"/>
  <c r="Y917" i="15"/>
  <c r="V923" i="15" s="1"/>
  <c r="Y923" i="15" s="1"/>
  <c r="Q917" i="15"/>
  <c r="N923" i="15" s="1"/>
  <c r="Q923" i="15" s="1"/>
  <c r="I917" i="15"/>
  <c r="AO915" i="15"/>
  <c r="AG915" i="15"/>
  <c r="Y915" i="15"/>
  <c r="Q915" i="15"/>
  <c r="I915" i="15"/>
  <c r="AO914" i="15"/>
  <c r="AG914" i="15"/>
  <c r="Y914" i="15"/>
  <c r="Q914" i="15"/>
  <c r="I914" i="15"/>
  <c r="AO913" i="15"/>
  <c r="AG913" i="15"/>
  <c r="Y913" i="15"/>
  <c r="Q913" i="15"/>
  <c r="I913" i="15"/>
  <c r="AO912" i="15"/>
  <c r="AG912" i="15"/>
  <c r="Y912" i="15"/>
  <c r="Q912" i="15"/>
  <c r="I912" i="15"/>
  <c r="AO911" i="15"/>
  <c r="AG911" i="15"/>
  <c r="Y911" i="15"/>
  <c r="Q911" i="15"/>
  <c r="I911" i="15"/>
  <c r="AO910" i="15"/>
  <c r="AG910" i="15"/>
  <c r="Y910" i="15"/>
  <c r="Q910" i="15"/>
  <c r="I910" i="15"/>
  <c r="AY898" i="15" s="1"/>
  <c r="AO909" i="15"/>
  <c r="AG909" i="15"/>
  <c r="Y909" i="15"/>
  <c r="AX898" i="15" s="1"/>
  <c r="Q909" i="15"/>
  <c r="I909" i="15"/>
  <c r="AO908" i="15"/>
  <c r="AG908" i="15"/>
  <c r="Y908" i="15"/>
  <c r="Q908" i="15"/>
  <c r="I908" i="15"/>
  <c r="AO907" i="15"/>
  <c r="AG907" i="15"/>
  <c r="Y907" i="15"/>
  <c r="Q907" i="15"/>
  <c r="I907" i="15"/>
  <c r="AZ898" i="15" s="1"/>
  <c r="AO906" i="15"/>
  <c r="AG906" i="15"/>
  <c r="Y906" i="15"/>
  <c r="Q906" i="15"/>
  <c r="I906" i="15"/>
  <c r="AL905" i="15"/>
  <c r="AO905" i="15" s="1"/>
  <c r="AD905" i="15"/>
  <c r="AG905" i="15" s="1"/>
  <c r="AG916" i="15" s="1"/>
  <c r="V905" i="15"/>
  <c r="Y905" i="15" s="1"/>
  <c r="N905" i="15"/>
  <c r="Q905" i="15" s="1"/>
  <c r="Q916" i="15" s="1"/>
  <c r="I905" i="15"/>
  <c r="AL904" i="15"/>
  <c r="AO904" i="15" s="1"/>
  <c r="V904" i="15"/>
  <c r="Y904" i="15" s="1"/>
  <c r="I904" i="15"/>
  <c r="AO903" i="15"/>
  <c r="AG903" i="15"/>
  <c r="Y903" i="15"/>
  <c r="Q903" i="15"/>
  <c r="I903" i="15"/>
  <c r="AO902" i="15"/>
  <c r="AG902" i="15"/>
  <c r="Y902" i="15"/>
  <c r="Q902" i="15"/>
  <c r="I902" i="15"/>
  <c r="AO901" i="15"/>
  <c r="AG901" i="15"/>
  <c r="Y901" i="15"/>
  <c r="Q901" i="15"/>
  <c r="I901" i="15"/>
  <c r="AO900" i="15"/>
  <c r="AG900" i="15"/>
  <c r="Y900" i="15"/>
  <c r="Q900" i="15"/>
  <c r="I900" i="15"/>
  <c r="AO899" i="15"/>
  <c r="AG899" i="15"/>
  <c r="Y899" i="15"/>
  <c r="Q899" i="15"/>
  <c r="I899" i="15"/>
  <c r="AO898" i="15"/>
  <c r="AG898" i="15"/>
  <c r="AD904" i="15" s="1"/>
  <c r="AG904" i="15" s="1"/>
  <c r="Y898" i="15"/>
  <c r="Q898" i="15"/>
  <c r="N904" i="15" s="1"/>
  <c r="Q904" i="15" s="1"/>
  <c r="I898" i="15"/>
  <c r="AO896" i="15"/>
  <c r="AG896" i="15"/>
  <c r="Y896" i="15"/>
  <c r="Q896" i="15"/>
  <c r="I896" i="15"/>
  <c r="AO895" i="15"/>
  <c r="AG895" i="15"/>
  <c r="Y895" i="15"/>
  <c r="Q895" i="15"/>
  <c r="I895" i="15"/>
  <c r="AO894" i="15"/>
  <c r="AG894" i="15"/>
  <c r="Y894" i="15"/>
  <c r="Q894" i="15"/>
  <c r="I894" i="15"/>
  <c r="AO893" i="15"/>
  <c r="AG893" i="15"/>
  <c r="Y893" i="15"/>
  <c r="Q893" i="15"/>
  <c r="I893" i="15"/>
  <c r="AO892" i="15"/>
  <c r="AG892" i="15"/>
  <c r="Y892" i="15"/>
  <c r="Q892" i="15"/>
  <c r="I892" i="15"/>
  <c r="AO891" i="15"/>
  <c r="AG891" i="15"/>
  <c r="Y891" i="15"/>
  <c r="Q891" i="15"/>
  <c r="I891" i="15"/>
  <c r="AY879" i="15" s="1"/>
  <c r="AO890" i="15"/>
  <c r="AG890" i="15"/>
  <c r="Y890" i="15"/>
  <c r="Q890" i="15"/>
  <c r="AX879" i="15" s="1"/>
  <c r="I890" i="15"/>
  <c r="AO889" i="15"/>
  <c r="AG889" i="15"/>
  <c r="Y889" i="15"/>
  <c r="Q889" i="15"/>
  <c r="I889" i="15"/>
  <c r="AO888" i="15"/>
  <c r="AG888" i="15"/>
  <c r="Y888" i="15"/>
  <c r="Q888" i="15"/>
  <c r="I888" i="15"/>
  <c r="AO887" i="15"/>
  <c r="AG887" i="15"/>
  <c r="Y887" i="15"/>
  <c r="Q887" i="15"/>
  <c r="I887" i="15"/>
  <c r="AD886" i="15"/>
  <c r="AG886" i="15" s="1"/>
  <c r="I886" i="15"/>
  <c r="I885" i="15"/>
  <c r="AO884" i="15"/>
  <c r="AG884" i="15"/>
  <c r="Y884" i="15"/>
  <c r="Q884" i="15"/>
  <c r="I884" i="15"/>
  <c r="Y883" i="15"/>
  <c r="I883" i="15"/>
  <c r="AO882" i="15"/>
  <c r="AG882" i="15"/>
  <c r="Y882" i="15"/>
  <c r="I882" i="15"/>
  <c r="AO881" i="15"/>
  <c r="AG881" i="15"/>
  <c r="Y881" i="15"/>
  <c r="I881" i="15"/>
  <c r="AO880" i="15"/>
  <c r="AG880" i="15"/>
  <c r="Y880" i="15"/>
  <c r="AO879" i="15"/>
  <c r="AG879" i="15"/>
  <c r="Y879" i="15"/>
  <c r="Q879" i="15"/>
  <c r="I879" i="15"/>
  <c r="AP879" i="15" s="1"/>
  <c r="AO877" i="15"/>
  <c r="AG877" i="15"/>
  <c r="Y877" i="15"/>
  <c r="Q877" i="15"/>
  <c r="I877" i="15"/>
  <c r="AO876" i="15"/>
  <c r="AG876" i="15"/>
  <c r="Y876" i="15"/>
  <c r="Q876" i="15"/>
  <c r="I876" i="15"/>
  <c r="AO875" i="15"/>
  <c r="AG875" i="15"/>
  <c r="Y875" i="15"/>
  <c r="Q875" i="15"/>
  <c r="I875" i="15"/>
  <c r="AO874" i="15"/>
  <c r="AG874" i="15"/>
  <c r="Y874" i="15"/>
  <c r="Q874" i="15"/>
  <c r="I874" i="15"/>
  <c r="AO873" i="15"/>
  <c r="AG873" i="15"/>
  <c r="Y873" i="15"/>
  <c r="Q873" i="15"/>
  <c r="I873" i="15"/>
  <c r="AO872" i="15"/>
  <c r="AG872" i="15"/>
  <c r="Y872" i="15"/>
  <c r="Q872" i="15"/>
  <c r="I872" i="15"/>
  <c r="AO871" i="15"/>
  <c r="AG871" i="15"/>
  <c r="Y871" i="15"/>
  <c r="Q871" i="15"/>
  <c r="I871" i="15"/>
  <c r="AO870" i="15"/>
  <c r="AG870" i="15"/>
  <c r="Y870" i="15"/>
  <c r="Q870" i="15"/>
  <c r="I870" i="15"/>
  <c r="AO869" i="15"/>
  <c r="AG869" i="15"/>
  <c r="Y869" i="15"/>
  <c r="Q869" i="15"/>
  <c r="I869" i="15"/>
  <c r="AO868" i="15"/>
  <c r="AG868" i="15"/>
  <c r="Y868" i="15"/>
  <c r="Q868" i="15"/>
  <c r="I868" i="15"/>
  <c r="AD867" i="15"/>
  <c r="AG867" i="15" s="1"/>
  <c r="I867" i="15"/>
  <c r="N866" i="15"/>
  <c r="Q866" i="15" s="1"/>
  <c r="I866" i="15"/>
  <c r="AO865" i="15"/>
  <c r="AG865" i="15"/>
  <c r="Y865" i="15"/>
  <c r="AU860" i="15" s="1"/>
  <c r="Q865" i="15"/>
  <c r="I865" i="15"/>
  <c r="AO864" i="15"/>
  <c r="AG864" i="15"/>
  <c r="I864" i="15"/>
  <c r="AO863" i="15"/>
  <c r="AG863" i="15"/>
  <c r="Y863" i="15"/>
  <c r="Q863" i="15"/>
  <c r="I863" i="15"/>
  <c r="AO862" i="15"/>
  <c r="AG862" i="15"/>
  <c r="Y862" i="15"/>
  <c r="Q862" i="15"/>
  <c r="AR860" i="15" s="1"/>
  <c r="I862" i="15"/>
  <c r="AO861" i="15"/>
  <c r="AG861" i="15"/>
  <c r="Y861" i="15"/>
  <c r="AO860" i="15"/>
  <c r="AL866" i="15" s="1"/>
  <c r="AO866" i="15" s="1"/>
  <c r="AG860" i="15"/>
  <c r="AD866" i="15" s="1"/>
  <c r="AG866" i="15" s="1"/>
  <c r="Y860" i="15"/>
  <c r="Q860" i="15"/>
  <c r="I860" i="15"/>
  <c r="AO858" i="15"/>
  <c r="AG858" i="15"/>
  <c r="Y858" i="15"/>
  <c r="Q858" i="15"/>
  <c r="I858" i="15"/>
  <c r="AO857" i="15"/>
  <c r="AG857" i="15"/>
  <c r="Y857" i="15"/>
  <c r="Q857" i="15"/>
  <c r="I857" i="15"/>
  <c r="AO856" i="15"/>
  <c r="AG856" i="15"/>
  <c r="Y856" i="15"/>
  <c r="Q856" i="15"/>
  <c r="I856" i="15"/>
  <c r="AO855" i="15"/>
  <c r="AG855" i="15"/>
  <c r="Y855" i="15"/>
  <c r="Q855" i="15"/>
  <c r="I855" i="15"/>
  <c r="AO854" i="15"/>
  <c r="AG854" i="15"/>
  <c r="Y854" i="15"/>
  <c r="Q854" i="15"/>
  <c r="I854" i="15"/>
  <c r="AO853" i="15"/>
  <c r="AG853" i="15"/>
  <c r="Y853" i="15"/>
  <c r="Q853" i="15"/>
  <c r="I853" i="15"/>
  <c r="AO852" i="15"/>
  <c r="AG852" i="15"/>
  <c r="AX841" i="15" s="1"/>
  <c r="Y852" i="15"/>
  <c r="Q852" i="15"/>
  <c r="I852" i="15"/>
  <c r="AO851" i="15"/>
  <c r="AG851" i="15"/>
  <c r="Y851" i="15"/>
  <c r="Q851" i="15"/>
  <c r="I851" i="15"/>
  <c r="AO850" i="15"/>
  <c r="AG850" i="15"/>
  <c r="Y850" i="15"/>
  <c r="Q850" i="15"/>
  <c r="I850" i="15"/>
  <c r="AO849" i="15"/>
  <c r="AG849" i="15"/>
  <c r="Y849" i="15"/>
  <c r="Q849" i="15"/>
  <c r="I849" i="15"/>
  <c r="AL848" i="15"/>
  <c r="AO848" i="15" s="1"/>
  <c r="AD848" i="15"/>
  <c r="AG848" i="15" s="1"/>
  <c r="AG859" i="15" s="1"/>
  <c r="V848" i="15"/>
  <c r="Y848" i="15" s="1"/>
  <c r="N848" i="15"/>
  <c r="Q848" i="15" s="1"/>
  <c r="I848" i="15"/>
  <c r="AL847" i="15"/>
  <c r="AO847" i="15" s="1"/>
  <c r="I847" i="15"/>
  <c r="AO846" i="15"/>
  <c r="AG846" i="15"/>
  <c r="Y846" i="15"/>
  <c r="Q846" i="15"/>
  <c r="I846" i="15"/>
  <c r="AO845" i="15"/>
  <c r="AG845" i="15"/>
  <c r="Y845" i="15"/>
  <c r="Q845" i="15"/>
  <c r="I845" i="15"/>
  <c r="AO844" i="15"/>
  <c r="AG844" i="15"/>
  <c r="Y844" i="15"/>
  <c r="Q844" i="15"/>
  <c r="I844" i="15"/>
  <c r="AO843" i="15"/>
  <c r="AG843" i="15"/>
  <c r="Y843" i="15"/>
  <c r="Q843" i="15"/>
  <c r="I843" i="15"/>
  <c r="AO842" i="15"/>
  <c r="AG842" i="15"/>
  <c r="Y842" i="15"/>
  <c r="Q842" i="15"/>
  <c r="I842" i="15"/>
  <c r="AU841" i="15"/>
  <c r="AO841" i="15"/>
  <c r="AG841" i="15"/>
  <c r="AD847" i="15" s="1"/>
  <c r="AG847" i="15" s="1"/>
  <c r="Y841" i="15"/>
  <c r="V847" i="15" s="1"/>
  <c r="Y847" i="15" s="1"/>
  <c r="Q841" i="15"/>
  <c r="I841" i="15"/>
  <c r="AO839" i="15"/>
  <c r="AG839" i="15"/>
  <c r="Y839" i="15"/>
  <c r="Q839" i="15"/>
  <c r="I839" i="15"/>
  <c r="AO838" i="15"/>
  <c r="AG838" i="15"/>
  <c r="Y838" i="15"/>
  <c r="Q838" i="15"/>
  <c r="I838" i="15"/>
  <c r="AO837" i="15"/>
  <c r="AG837" i="15"/>
  <c r="Y837" i="15"/>
  <c r="Q837" i="15"/>
  <c r="I837" i="15"/>
  <c r="AO836" i="15"/>
  <c r="AG836" i="15"/>
  <c r="Y836" i="15"/>
  <c r="Q836" i="15"/>
  <c r="I836" i="15"/>
  <c r="AO835" i="15"/>
  <c r="AG835" i="15"/>
  <c r="Y835" i="15"/>
  <c r="Q835" i="15"/>
  <c r="I835" i="15"/>
  <c r="AO834" i="15"/>
  <c r="AG834" i="15"/>
  <c r="Y834" i="15"/>
  <c r="Q834" i="15"/>
  <c r="I834" i="15"/>
  <c r="AO833" i="15"/>
  <c r="AG833" i="15"/>
  <c r="Y833" i="15"/>
  <c r="AX822" i="15" s="1"/>
  <c r="Q833" i="15"/>
  <c r="I833" i="15"/>
  <c r="AO832" i="15"/>
  <c r="AG832" i="15"/>
  <c r="Y832" i="15"/>
  <c r="Q832" i="15"/>
  <c r="I832" i="15"/>
  <c r="AO831" i="15"/>
  <c r="AG831" i="15"/>
  <c r="Y831" i="15"/>
  <c r="Q831" i="15"/>
  <c r="I831" i="15"/>
  <c r="AZ822" i="15" s="1"/>
  <c r="AO830" i="15"/>
  <c r="AG830" i="15"/>
  <c r="Y830" i="15"/>
  <c r="Q830" i="15"/>
  <c r="I830" i="15"/>
  <c r="AL829" i="15"/>
  <c r="AO829" i="15" s="1"/>
  <c r="AD829" i="15"/>
  <c r="AG829" i="15" s="1"/>
  <c r="V829" i="15"/>
  <c r="Y829" i="15" s="1"/>
  <c r="N829" i="15"/>
  <c r="Q829" i="15" s="1"/>
  <c r="I829" i="15"/>
  <c r="AL828" i="15"/>
  <c r="AO828" i="15" s="1"/>
  <c r="V828" i="15"/>
  <c r="Y828" i="15" s="1"/>
  <c r="I828" i="15"/>
  <c r="AO827" i="15"/>
  <c r="AG827" i="15"/>
  <c r="Y827" i="15"/>
  <c r="Q827" i="15"/>
  <c r="I827" i="15"/>
  <c r="AO826" i="15"/>
  <c r="AG826" i="15"/>
  <c r="Y826" i="15"/>
  <c r="Q826" i="15"/>
  <c r="I826" i="15"/>
  <c r="AO825" i="15"/>
  <c r="AG825" i="15"/>
  <c r="Y825" i="15"/>
  <c r="Q825" i="15"/>
  <c r="I825" i="15"/>
  <c r="AO824" i="15"/>
  <c r="AG824" i="15"/>
  <c r="Y824" i="15"/>
  <c r="Q824" i="15"/>
  <c r="I824" i="15"/>
  <c r="AO823" i="15"/>
  <c r="AG823" i="15"/>
  <c r="Y823" i="15"/>
  <c r="Q823" i="15"/>
  <c r="I823" i="15"/>
  <c r="AO822" i="15"/>
  <c r="AG822" i="15"/>
  <c r="AD828" i="15" s="1"/>
  <c r="AG828" i="15" s="1"/>
  <c r="Y822" i="15"/>
  <c r="Q822" i="15"/>
  <c r="N828" i="15" s="1"/>
  <c r="Q828" i="15" s="1"/>
  <c r="I822" i="15"/>
  <c r="AO820" i="15"/>
  <c r="AG820" i="15"/>
  <c r="Y820" i="15"/>
  <c r="Q820" i="15"/>
  <c r="I820" i="15"/>
  <c r="AO819" i="15"/>
  <c r="AG819" i="15"/>
  <c r="Y819" i="15"/>
  <c r="Q819" i="15"/>
  <c r="I819" i="15"/>
  <c r="AO818" i="15"/>
  <c r="AG818" i="15"/>
  <c r="Y818" i="15"/>
  <c r="Q818" i="15"/>
  <c r="I818" i="15"/>
  <c r="AO817" i="15"/>
  <c r="AG817" i="15"/>
  <c r="Y817" i="15"/>
  <c r="Q817" i="15"/>
  <c r="I817" i="15"/>
  <c r="AO816" i="15"/>
  <c r="AG816" i="15"/>
  <c r="Y816" i="15"/>
  <c r="Q816" i="15"/>
  <c r="I816" i="15"/>
  <c r="AO815" i="15"/>
  <c r="AG815" i="15"/>
  <c r="Y815" i="15"/>
  <c r="Q815" i="15"/>
  <c r="I815" i="15"/>
  <c r="AY803" i="15" s="1"/>
  <c r="AO814" i="15"/>
  <c r="AG814" i="15"/>
  <c r="Y814" i="15"/>
  <c r="Q814" i="15"/>
  <c r="AX803" i="15" s="1"/>
  <c r="I814" i="15"/>
  <c r="AO813" i="15"/>
  <c r="AG813" i="15"/>
  <c r="Y813" i="15"/>
  <c r="Q813" i="15"/>
  <c r="I813" i="15"/>
  <c r="AO812" i="15"/>
  <c r="AG812" i="15"/>
  <c r="Y812" i="15"/>
  <c r="Q812" i="15"/>
  <c r="I812" i="15"/>
  <c r="AO811" i="15"/>
  <c r="AG811" i="15"/>
  <c r="Y811" i="15"/>
  <c r="Q811" i="15"/>
  <c r="I811" i="15"/>
  <c r="I810" i="15"/>
  <c r="I809" i="15"/>
  <c r="AO808" i="15"/>
  <c r="AG808" i="15"/>
  <c r="Y808" i="15"/>
  <c r="Q808" i="15"/>
  <c r="I808" i="15"/>
  <c r="I807" i="15"/>
  <c r="AO806" i="15"/>
  <c r="AG806" i="15"/>
  <c r="Y806" i="15"/>
  <c r="I806" i="15"/>
  <c r="AO805" i="15"/>
  <c r="AG805" i="15"/>
  <c r="Y805" i="15"/>
  <c r="I805" i="15"/>
  <c r="AO804" i="15"/>
  <c r="AG804" i="15"/>
  <c r="Y804" i="15"/>
  <c r="I804" i="15"/>
  <c r="AO803" i="15"/>
  <c r="AG803" i="15"/>
  <c r="Y803" i="15"/>
  <c r="Q803" i="15"/>
  <c r="I803" i="15"/>
  <c r="AP803" i="15" s="1"/>
  <c r="AO801" i="15"/>
  <c r="AG801" i="15"/>
  <c r="Y801" i="15"/>
  <c r="Q801" i="15"/>
  <c r="I801" i="15"/>
  <c r="AO800" i="15"/>
  <c r="AG800" i="15"/>
  <c r="Y800" i="15"/>
  <c r="Q800" i="15"/>
  <c r="I800" i="15"/>
  <c r="AO799" i="15"/>
  <c r="AG799" i="15"/>
  <c r="Y799" i="15"/>
  <c r="Q799" i="15"/>
  <c r="I799" i="15"/>
  <c r="AO798" i="15"/>
  <c r="AG798" i="15"/>
  <c r="Y798" i="15"/>
  <c r="Q798" i="15"/>
  <c r="I798" i="15"/>
  <c r="AO797" i="15"/>
  <c r="AG797" i="15"/>
  <c r="Y797" i="15"/>
  <c r="Q797" i="15"/>
  <c r="I797" i="15"/>
  <c r="AO796" i="15"/>
  <c r="AG796" i="15"/>
  <c r="Y796" i="15"/>
  <c r="Q796" i="15"/>
  <c r="I796" i="15"/>
  <c r="AO795" i="15"/>
  <c r="AG795" i="15"/>
  <c r="AX784" i="15" s="1"/>
  <c r="Y795" i="15"/>
  <c r="Q795" i="15"/>
  <c r="I795" i="15"/>
  <c r="AO794" i="15"/>
  <c r="AG794" i="15"/>
  <c r="Y794" i="15"/>
  <c r="Q794" i="15"/>
  <c r="I794" i="15"/>
  <c r="AO793" i="15"/>
  <c r="AG793" i="15"/>
  <c r="Y793" i="15"/>
  <c r="AZ784" i="15" s="1"/>
  <c r="Q793" i="15"/>
  <c r="I793" i="15"/>
  <c r="AO792" i="15"/>
  <c r="AG792" i="15"/>
  <c r="Y792" i="15"/>
  <c r="Q792" i="15"/>
  <c r="I792" i="15"/>
  <c r="V791" i="15"/>
  <c r="Y791" i="15" s="1"/>
  <c r="N791" i="15"/>
  <c r="Q791" i="15" s="1"/>
  <c r="Q802" i="15" s="1"/>
  <c r="I791" i="15"/>
  <c r="I790" i="15"/>
  <c r="AO789" i="15"/>
  <c r="AG789" i="15"/>
  <c r="Y789" i="15"/>
  <c r="AU784" i="15" s="1"/>
  <c r="Q789" i="15"/>
  <c r="I789" i="15"/>
  <c r="Y788" i="15"/>
  <c r="Q788" i="15"/>
  <c r="I788" i="15"/>
  <c r="AO787" i="15"/>
  <c r="AG787" i="15"/>
  <c r="Y787" i="15"/>
  <c r="I787" i="15"/>
  <c r="AO786" i="15"/>
  <c r="AG786" i="15"/>
  <c r="Y786" i="15"/>
  <c r="I786" i="15"/>
  <c r="AO785" i="15"/>
  <c r="AG785" i="15"/>
  <c r="Y785" i="15"/>
  <c r="Q785" i="15"/>
  <c r="I785" i="15"/>
  <c r="AY784" i="15"/>
  <c r="AO784" i="15"/>
  <c r="AG784" i="15"/>
  <c r="AD790" i="15" s="1"/>
  <c r="AG790" i="15" s="1"/>
  <c r="Y784" i="15"/>
  <c r="V790" i="15" s="1"/>
  <c r="Y790" i="15" s="1"/>
  <c r="Q784" i="15"/>
  <c r="I784" i="15"/>
  <c r="AP784" i="15" s="1"/>
  <c r="AO782" i="15"/>
  <c r="AG782" i="15"/>
  <c r="Y782" i="15"/>
  <c r="Q782" i="15"/>
  <c r="I782" i="15"/>
  <c r="AO781" i="15"/>
  <c r="AG781" i="15"/>
  <c r="Y781" i="15"/>
  <c r="Q781" i="15"/>
  <c r="I781" i="15"/>
  <c r="AO780" i="15"/>
  <c r="AG780" i="15"/>
  <c r="Y780" i="15"/>
  <c r="Q780" i="15"/>
  <c r="I780" i="15"/>
  <c r="AO779" i="15"/>
  <c r="AG779" i="15"/>
  <c r="Y779" i="15"/>
  <c r="Q779" i="15"/>
  <c r="I779" i="15"/>
  <c r="AO778" i="15"/>
  <c r="AG778" i="15"/>
  <c r="Y778" i="15"/>
  <c r="Q778" i="15"/>
  <c r="I778" i="15"/>
  <c r="AO777" i="15"/>
  <c r="AG777" i="15"/>
  <c r="Y777" i="15"/>
  <c r="Q777" i="15"/>
  <c r="AY765" i="15" s="1"/>
  <c r="I777" i="15"/>
  <c r="AO776" i="15"/>
  <c r="AG776" i="15"/>
  <c r="Y776" i="15"/>
  <c r="Q776" i="15"/>
  <c r="I776" i="15"/>
  <c r="AO775" i="15"/>
  <c r="AG775" i="15"/>
  <c r="Y775" i="15"/>
  <c r="Q775" i="15"/>
  <c r="I775" i="15"/>
  <c r="AO774" i="15"/>
  <c r="AG774" i="15"/>
  <c r="Y774" i="15"/>
  <c r="Q774" i="15"/>
  <c r="I774" i="15"/>
  <c r="AZ765" i="15" s="1"/>
  <c r="AO773" i="15"/>
  <c r="AG773" i="15"/>
  <c r="Y773" i="15"/>
  <c r="Q773" i="15"/>
  <c r="I773" i="15"/>
  <c r="AL772" i="15"/>
  <c r="AO772" i="15" s="1"/>
  <c r="AD772" i="15"/>
  <c r="AG772" i="15" s="1"/>
  <c r="V772" i="15"/>
  <c r="Y772" i="15" s="1"/>
  <c r="N772" i="15"/>
  <c r="Q772" i="15" s="1"/>
  <c r="I772" i="15"/>
  <c r="V771" i="15"/>
  <c r="Y771" i="15" s="1"/>
  <c r="I771" i="15"/>
  <c r="AO770" i="15"/>
  <c r="AG770" i="15"/>
  <c r="Y770" i="15"/>
  <c r="Q770" i="15"/>
  <c r="I770" i="15"/>
  <c r="AO769" i="15"/>
  <c r="AG769" i="15"/>
  <c r="Y769" i="15"/>
  <c r="Q769" i="15"/>
  <c r="I769" i="15"/>
  <c r="AO768" i="15"/>
  <c r="AG768" i="15"/>
  <c r="Y768" i="15"/>
  <c r="Q768" i="15"/>
  <c r="I768" i="15"/>
  <c r="AO767" i="15"/>
  <c r="AG767" i="15"/>
  <c r="Y767" i="15"/>
  <c r="Q767" i="15"/>
  <c r="I767" i="15"/>
  <c r="AO766" i="15"/>
  <c r="AG766" i="15"/>
  <c r="Y766" i="15"/>
  <c r="Q766" i="15"/>
  <c r="I766" i="15"/>
  <c r="AX765" i="15"/>
  <c r="AU765" i="15"/>
  <c r="AS765" i="15"/>
  <c r="AO765" i="15"/>
  <c r="AL771" i="15" s="1"/>
  <c r="AO771" i="15" s="1"/>
  <c r="AG765" i="15"/>
  <c r="AD771" i="15" s="1"/>
  <c r="AG771" i="15" s="1"/>
  <c r="Y765" i="15"/>
  <c r="Q765" i="15"/>
  <c r="N771" i="15" s="1"/>
  <c r="Q771" i="15" s="1"/>
  <c r="I765" i="15"/>
  <c r="AO763" i="15"/>
  <c r="AG763" i="15"/>
  <c r="Y763" i="15"/>
  <c r="Q763" i="15"/>
  <c r="I763" i="15"/>
  <c r="AO762" i="15"/>
  <c r="AG762" i="15"/>
  <c r="Y762" i="15"/>
  <c r="Q762" i="15"/>
  <c r="I762" i="15"/>
  <c r="AO761" i="15"/>
  <c r="AG761" i="15"/>
  <c r="Y761" i="15"/>
  <c r="Q761" i="15"/>
  <c r="I761" i="15"/>
  <c r="AO760" i="15"/>
  <c r="AG760" i="15"/>
  <c r="Y760" i="15"/>
  <c r="Q760" i="15"/>
  <c r="I760" i="15"/>
  <c r="AO759" i="15"/>
  <c r="AG759" i="15"/>
  <c r="Y759" i="15"/>
  <c r="Q759" i="15"/>
  <c r="I759" i="15"/>
  <c r="AO758" i="15"/>
  <c r="AG758" i="15"/>
  <c r="Y758" i="15"/>
  <c r="Q758" i="15"/>
  <c r="I758" i="15"/>
  <c r="AY746" i="15" s="1"/>
  <c r="AO757" i="15"/>
  <c r="AG757" i="15"/>
  <c r="Y757" i="15"/>
  <c r="Q757" i="15"/>
  <c r="AX746" i="15" s="1"/>
  <c r="I757" i="15"/>
  <c r="AO756" i="15"/>
  <c r="AG756" i="15"/>
  <c r="Y756" i="15"/>
  <c r="Q756" i="15"/>
  <c r="I756" i="15"/>
  <c r="AO755" i="15"/>
  <c r="AG755" i="15"/>
  <c r="Y755" i="15"/>
  <c r="Q755" i="15"/>
  <c r="I755" i="15"/>
  <c r="AZ746" i="15" s="1"/>
  <c r="AO754" i="15"/>
  <c r="AG754" i="15"/>
  <c r="Y754" i="15"/>
  <c r="Q754" i="15"/>
  <c r="I754" i="15"/>
  <c r="AL753" i="15"/>
  <c r="AO753" i="15" s="1"/>
  <c r="AO764" i="15" s="1"/>
  <c r="AD753" i="15"/>
  <c r="AG753" i="15" s="1"/>
  <c r="AG764" i="15" s="1"/>
  <c r="V753" i="15"/>
  <c r="Y753" i="15" s="1"/>
  <c r="Y764" i="15" s="1"/>
  <c r="N753" i="15"/>
  <c r="Q753" i="15" s="1"/>
  <c r="Q764" i="15" s="1"/>
  <c r="I753" i="15"/>
  <c r="V752" i="15"/>
  <c r="Y752" i="15" s="1"/>
  <c r="I752" i="15"/>
  <c r="AO751" i="15"/>
  <c r="AG751" i="15"/>
  <c r="Y751" i="15"/>
  <c r="AU746" i="15" s="1"/>
  <c r="Q751" i="15"/>
  <c r="I751" i="15"/>
  <c r="AO750" i="15"/>
  <c r="AG750" i="15"/>
  <c r="Y750" i="15"/>
  <c r="Q750" i="15"/>
  <c r="I750" i="15"/>
  <c r="AO749" i="15"/>
  <c r="AG749" i="15"/>
  <c r="Y749" i="15"/>
  <c r="Q749" i="15"/>
  <c r="I749" i="15"/>
  <c r="AO748" i="15"/>
  <c r="AG748" i="15"/>
  <c r="Y748" i="15"/>
  <c r="AR746" i="15" s="1"/>
  <c r="Q748" i="15"/>
  <c r="I748" i="15"/>
  <c r="AO747" i="15"/>
  <c r="AG747" i="15"/>
  <c r="Y747" i="15"/>
  <c r="Q747" i="15"/>
  <c r="I747" i="15"/>
  <c r="AS746" i="15"/>
  <c r="AO746" i="15"/>
  <c r="AL752" i="15" s="1"/>
  <c r="AO752" i="15" s="1"/>
  <c r="AG746" i="15"/>
  <c r="AD752" i="15" s="1"/>
  <c r="AG752" i="15" s="1"/>
  <c r="Y746" i="15"/>
  <c r="Q746" i="15"/>
  <c r="N752" i="15" s="1"/>
  <c r="Q752" i="15" s="1"/>
  <c r="I746" i="15"/>
  <c r="AP746" i="15" s="1"/>
  <c r="AO744" i="15"/>
  <c r="AG744" i="15"/>
  <c r="Y744" i="15"/>
  <c r="Q744" i="15"/>
  <c r="I744" i="15"/>
  <c r="AO743" i="15"/>
  <c r="AG743" i="15"/>
  <c r="Y743" i="15"/>
  <c r="Q743" i="15"/>
  <c r="I743" i="15"/>
  <c r="AO742" i="15"/>
  <c r="AG742" i="15"/>
  <c r="Y742" i="15"/>
  <c r="Q742" i="15"/>
  <c r="I742" i="15"/>
  <c r="AO741" i="15"/>
  <c r="AG741" i="15"/>
  <c r="Y741" i="15"/>
  <c r="Q741" i="15"/>
  <c r="I741" i="15"/>
  <c r="AO740" i="15"/>
  <c r="AG740" i="15"/>
  <c r="Y740" i="15"/>
  <c r="Q740" i="15"/>
  <c r="I740" i="15"/>
  <c r="AO739" i="15"/>
  <c r="AG739" i="15"/>
  <c r="Y739" i="15"/>
  <c r="Q739" i="15"/>
  <c r="I739" i="15"/>
  <c r="AY727" i="15" s="1"/>
  <c r="AO738" i="15"/>
  <c r="AG738" i="15"/>
  <c r="Y738" i="15"/>
  <c r="Q738" i="15"/>
  <c r="AX727" i="15" s="1"/>
  <c r="I738" i="15"/>
  <c r="AO737" i="15"/>
  <c r="AG737" i="15"/>
  <c r="Y737" i="15"/>
  <c r="Q737" i="15"/>
  <c r="I737" i="15"/>
  <c r="AO736" i="15"/>
  <c r="AG736" i="15"/>
  <c r="Y736" i="15"/>
  <c r="Q736" i="15"/>
  <c r="I736" i="15"/>
  <c r="AO735" i="15"/>
  <c r="AG735" i="15"/>
  <c r="Y735" i="15"/>
  <c r="Q735" i="15"/>
  <c r="I735" i="15"/>
  <c r="I734" i="15"/>
  <c r="I733" i="15"/>
  <c r="AO732" i="15"/>
  <c r="AG732" i="15"/>
  <c r="Y732" i="15"/>
  <c r="AU727" i="15" s="1"/>
  <c r="Q732" i="15"/>
  <c r="I732" i="15"/>
  <c r="I731" i="15"/>
  <c r="AO730" i="15"/>
  <c r="AG730" i="15"/>
  <c r="Y730" i="15"/>
  <c r="I730" i="15"/>
  <c r="AO729" i="15"/>
  <c r="AG729" i="15"/>
  <c r="Y729" i="15"/>
  <c r="I729" i="15"/>
  <c r="AO728" i="15"/>
  <c r="AG728" i="15"/>
  <c r="Y728" i="15"/>
  <c r="AZ727" i="15"/>
  <c r="AO727" i="15"/>
  <c r="AG727" i="15"/>
  <c r="Y727" i="15"/>
  <c r="Q727" i="15"/>
  <c r="I727" i="15"/>
  <c r="AO725" i="15"/>
  <c r="AG725" i="15"/>
  <c r="Y725" i="15"/>
  <c r="Q725" i="15"/>
  <c r="I725" i="15"/>
  <c r="AO724" i="15"/>
  <c r="AG724" i="15"/>
  <c r="Y724" i="15"/>
  <c r="Q724" i="15"/>
  <c r="I724" i="15"/>
  <c r="AO723" i="15"/>
  <c r="AG723" i="15"/>
  <c r="Y723" i="15"/>
  <c r="Q723" i="15"/>
  <c r="I723" i="15"/>
  <c r="AO722" i="15"/>
  <c r="AG722" i="15"/>
  <c r="Y722" i="15"/>
  <c r="Q722" i="15"/>
  <c r="I722" i="15"/>
  <c r="AO721" i="15"/>
  <c r="AG721" i="15"/>
  <c r="Y721" i="15"/>
  <c r="Q721" i="15"/>
  <c r="I721" i="15"/>
  <c r="AO720" i="15"/>
  <c r="AG720" i="15"/>
  <c r="Y720" i="15"/>
  <c r="Q720" i="15"/>
  <c r="I720" i="15"/>
  <c r="AO719" i="15"/>
  <c r="AG719" i="15"/>
  <c r="AX708" i="15" s="1"/>
  <c r="Y719" i="15"/>
  <c r="Q719" i="15"/>
  <c r="I719" i="15"/>
  <c r="AO718" i="15"/>
  <c r="AG718" i="15"/>
  <c r="Y718" i="15"/>
  <c r="Q718" i="15"/>
  <c r="I718" i="15"/>
  <c r="AO717" i="15"/>
  <c r="AG717" i="15"/>
  <c r="Y717" i="15"/>
  <c r="Q717" i="15"/>
  <c r="I717" i="15"/>
  <c r="AO716" i="15"/>
  <c r="AG716" i="15"/>
  <c r="Y716" i="15"/>
  <c r="Q716" i="15"/>
  <c r="I716" i="15"/>
  <c r="AL715" i="15"/>
  <c r="AO715" i="15" s="1"/>
  <c r="AO726" i="15" s="1"/>
  <c r="AG715" i="15"/>
  <c r="AG726" i="15" s="1"/>
  <c r="AD715" i="15"/>
  <c r="V715" i="15"/>
  <c r="Y715" i="15" s="1"/>
  <c r="Y726" i="15" s="1"/>
  <c r="N715" i="15"/>
  <c r="Q715" i="15" s="1"/>
  <c r="I715" i="15"/>
  <c r="N714" i="15"/>
  <c r="Q714" i="15" s="1"/>
  <c r="I714" i="15"/>
  <c r="AO713" i="15"/>
  <c r="AG713" i="15"/>
  <c r="Y713" i="15"/>
  <c r="Q713" i="15"/>
  <c r="I713" i="15"/>
  <c r="AO712" i="15"/>
  <c r="AG712" i="15"/>
  <c r="Y712" i="15"/>
  <c r="Q712" i="15"/>
  <c r="I712" i="15"/>
  <c r="AO711" i="15"/>
  <c r="AG711" i="15"/>
  <c r="Y711" i="15"/>
  <c r="Q711" i="15"/>
  <c r="I711" i="15"/>
  <c r="AO710" i="15"/>
  <c r="AG710" i="15"/>
  <c r="Y710" i="15"/>
  <c r="Q710" i="15"/>
  <c r="I710" i="15"/>
  <c r="AO709" i="15"/>
  <c r="AG709" i="15"/>
  <c r="Y709" i="15"/>
  <c r="Q709" i="15"/>
  <c r="I709" i="15"/>
  <c r="AY708" i="15"/>
  <c r="AU708" i="15"/>
  <c r="AO708" i="15"/>
  <c r="AL714" i="15" s="1"/>
  <c r="AO714" i="15" s="1"/>
  <c r="AG708" i="15"/>
  <c r="AD714" i="15" s="1"/>
  <c r="AG714" i="15" s="1"/>
  <c r="Y708" i="15"/>
  <c r="V714" i="15" s="1"/>
  <c r="Y714" i="15" s="1"/>
  <c r="Q708" i="15"/>
  <c r="I708" i="15"/>
  <c r="AO706" i="15"/>
  <c r="AG706" i="15"/>
  <c r="Y706" i="15"/>
  <c r="Q706" i="15"/>
  <c r="I706" i="15"/>
  <c r="AO705" i="15"/>
  <c r="AG705" i="15"/>
  <c r="Y705" i="15"/>
  <c r="Q705" i="15"/>
  <c r="I705" i="15"/>
  <c r="AO704" i="15"/>
  <c r="AG704" i="15"/>
  <c r="Y704" i="15"/>
  <c r="Q704" i="15"/>
  <c r="I704" i="15"/>
  <c r="AO703" i="15"/>
  <c r="AG703" i="15"/>
  <c r="Y703" i="15"/>
  <c r="Q703" i="15"/>
  <c r="I703" i="15"/>
  <c r="AO702" i="15"/>
  <c r="AG702" i="15"/>
  <c r="Y702" i="15"/>
  <c r="Q702" i="15"/>
  <c r="I702" i="15"/>
  <c r="AO701" i="15"/>
  <c r="AG701" i="15"/>
  <c r="Y701" i="15"/>
  <c r="Q701" i="15"/>
  <c r="AY689" i="15" s="1"/>
  <c r="I701" i="15"/>
  <c r="AO700" i="15"/>
  <c r="AG700" i="15"/>
  <c r="Y700" i="15"/>
  <c r="AX689" i="15" s="1"/>
  <c r="Q700" i="15"/>
  <c r="I700" i="15"/>
  <c r="AO699" i="15"/>
  <c r="AG699" i="15"/>
  <c r="Y699" i="15"/>
  <c r="Q699" i="15"/>
  <c r="I699" i="15"/>
  <c r="AO698" i="15"/>
  <c r="AG698" i="15"/>
  <c r="Y698" i="15"/>
  <c r="Q698" i="15"/>
  <c r="I698" i="15"/>
  <c r="AZ689" i="15" s="1"/>
  <c r="AO697" i="15"/>
  <c r="AG697" i="15"/>
  <c r="Y697" i="15"/>
  <c r="Q697" i="15"/>
  <c r="I697" i="15"/>
  <c r="AL696" i="15"/>
  <c r="AO696" i="15" s="1"/>
  <c r="AO707" i="15" s="1"/>
  <c r="AD696" i="15"/>
  <c r="AG696" i="15" s="1"/>
  <c r="AG707" i="15" s="1"/>
  <c r="V696" i="15"/>
  <c r="Y696" i="15" s="1"/>
  <c r="N696" i="15"/>
  <c r="Q696" i="15" s="1"/>
  <c r="Q707" i="15" s="1"/>
  <c r="I696" i="15"/>
  <c r="AL695" i="15"/>
  <c r="AO695" i="15" s="1"/>
  <c r="V695" i="15"/>
  <c r="Y695" i="15" s="1"/>
  <c r="I695" i="15"/>
  <c r="AO694" i="15"/>
  <c r="AU689" i="15" s="1"/>
  <c r="AG694" i="15"/>
  <c r="Y694" i="15"/>
  <c r="Q694" i="15"/>
  <c r="I694" i="15"/>
  <c r="AO693" i="15"/>
  <c r="AG693" i="15"/>
  <c r="Y693" i="15"/>
  <c r="Q693" i="15"/>
  <c r="I693" i="15"/>
  <c r="AO692" i="15"/>
  <c r="AG692" i="15"/>
  <c r="Y692" i="15"/>
  <c r="Q692" i="15"/>
  <c r="I692" i="15"/>
  <c r="AO691" i="15"/>
  <c r="AG691" i="15"/>
  <c r="Y691" i="15"/>
  <c r="Q691" i="15"/>
  <c r="I691" i="15"/>
  <c r="AO690" i="15"/>
  <c r="AG690" i="15"/>
  <c r="Y690" i="15"/>
  <c r="Q690" i="15"/>
  <c r="I690" i="15"/>
  <c r="AO689" i="15"/>
  <c r="AG689" i="15"/>
  <c r="AD695" i="15" s="1"/>
  <c r="AG695" i="15" s="1"/>
  <c r="Y689" i="15"/>
  <c r="Q689" i="15"/>
  <c r="N695" i="15" s="1"/>
  <c r="Q695" i="15" s="1"/>
  <c r="I689" i="15"/>
  <c r="AO687" i="15"/>
  <c r="AG687" i="15"/>
  <c r="Y687" i="15"/>
  <c r="Q687" i="15"/>
  <c r="I687" i="15"/>
  <c r="AO686" i="15"/>
  <c r="AG686" i="15"/>
  <c r="Y686" i="15"/>
  <c r="Q686" i="15"/>
  <c r="I686" i="15"/>
  <c r="AO685" i="15"/>
  <c r="AG685" i="15"/>
  <c r="Y685" i="15"/>
  <c r="Q685" i="15"/>
  <c r="I685" i="15"/>
  <c r="AO684" i="15"/>
  <c r="AG684" i="15"/>
  <c r="Y684" i="15"/>
  <c r="Q684" i="15"/>
  <c r="I684" i="15"/>
  <c r="AO683" i="15"/>
  <c r="AG683" i="15"/>
  <c r="Y683" i="15"/>
  <c r="Q683" i="15"/>
  <c r="I683" i="15"/>
  <c r="AO682" i="15"/>
  <c r="AG682" i="15"/>
  <c r="Y682" i="15"/>
  <c r="Q682" i="15"/>
  <c r="I682" i="15"/>
  <c r="AY670" i="15" s="1"/>
  <c r="AO681" i="15"/>
  <c r="AG681" i="15"/>
  <c r="Y681" i="15"/>
  <c r="Q681" i="15"/>
  <c r="AX670" i="15" s="1"/>
  <c r="I681" i="15"/>
  <c r="AO680" i="15"/>
  <c r="AG680" i="15"/>
  <c r="Y680" i="15"/>
  <c r="Q680" i="15"/>
  <c r="I680" i="15"/>
  <c r="AO679" i="15"/>
  <c r="AG679" i="15"/>
  <c r="Y679" i="15"/>
  <c r="Q679" i="15"/>
  <c r="I679" i="15"/>
  <c r="AO678" i="15"/>
  <c r="AG678" i="15"/>
  <c r="Y678" i="15"/>
  <c r="Q678" i="15"/>
  <c r="I678" i="15"/>
  <c r="AL677" i="15"/>
  <c r="AO677" i="15" s="1"/>
  <c r="AD677" i="15"/>
  <c r="AG677" i="15" s="1"/>
  <c r="V677" i="15"/>
  <c r="Y677" i="15" s="1"/>
  <c r="N677" i="15"/>
  <c r="Q677" i="15" s="1"/>
  <c r="Q688" i="15" s="1"/>
  <c r="I677" i="15"/>
  <c r="V676" i="15"/>
  <c r="Y676" i="15" s="1"/>
  <c r="I676" i="15"/>
  <c r="AO675" i="15"/>
  <c r="AG675" i="15"/>
  <c r="AU670" i="15" s="1"/>
  <c r="Y675" i="15"/>
  <c r="Q675" i="15"/>
  <c r="I675" i="15"/>
  <c r="AO674" i="15"/>
  <c r="AG674" i="15"/>
  <c r="Y674" i="15"/>
  <c r="Q674" i="15"/>
  <c r="I674" i="15"/>
  <c r="AO673" i="15"/>
  <c r="AG673" i="15"/>
  <c r="Y673" i="15"/>
  <c r="Q673" i="15"/>
  <c r="I673" i="15"/>
  <c r="AO672" i="15"/>
  <c r="AG672" i="15"/>
  <c r="Y672" i="15"/>
  <c r="Q672" i="15"/>
  <c r="I672" i="15"/>
  <c r="AO671" i="15"/>
  <c r="AG671" i="15"/>
  <c r="Y671" i="15"/>
  <c r="Q671" i="15"/>
  <c r="I671" i="15"/>
  <c r="AO670" i="15"/>
  <c r="AL676" i="15" s="1"/>
  <c r="AO676" i="15" s="1"/>
  <c r="AG670" i="15"/>
  <c r="AD676" i="15" s="1"/>
  <c r="AG676" i="15" s="1"/>
  <c r="Y670" i="15"/>
  <c r="Q670" i="15"/>
  <c r="N676" i="15" s="1"/>
  <c r="Q676" i="15" s="1"/>
  <c r="I670" i="15"/>
  <c r="AO668" i="15"/>
  <c r="AG668" i="15"/>
  <c r="Y668" i="15"/>
  <c r="Q668" i="15"/>
  <c r="I668" i="15"/>
  <c r="AO667" i="15"/>
  <c r="AG667" i="15"/>
  <c r="Y667" i="15"/>
  <c r="Q667" i="15"/>
  <c r="I667" i="15"/>
  <c r="AO666" i="15"/>
  <c r="AG666" i="15"/>
  <c r="Y666" i="15"/>
  <c r="Q666" i="15"/>
  <c r="I666" i="15"/>
  <c r="AO665" i="15"/>
  <c r="AG665" i="15"/>
  <c r="Y665" i="15"/>
  <c r="Q665" i="15"/>
  <c r="I665" i="15"/>
  <c r="AO664" i="15"/>
  <c r="AG664" i="15"/>
  <c r="Y664" i="15"/>
  <c r="Q664" i="15"/>
  <c r="I664" i="15"/>
  <c r="AO663" i="15"/>
  <c r="AG663" i="15"/>
  <c r="Y663" i="15"/>
  <c r="Q663" i="15"/>
  <c r="I663" i="15"/>
  <c r="AY651" i="15" s="1"/>
  <c r="AO662" i="15"/>
  <c r="AG662" i="15"/>
  <c r="Y662" i="15"/>
  <c r="Q662" i="15"/>
  <c r="AX651" i="15" s="1"/>
  <c r="I662" i="15"/>
  <c r="AO661" i="15"/>
  <c r="AG661" i="15"/>
  <c r="Y661" i="15"/>
  <c r="Q661" i="15"/>
  <c r="I661" i="15"/>
  <c r="AO660" i="15"/>
  <c r="AG660" i="15"/>
  <c r="Y660" i="15"/>
  <c r="Q660" i="15"/>
  <c r="I660" i="15"/>
  <c r="AO659" i="15"/>
  <c r="AG659" i="15"/>
  <c r="Y659" i="15"/>
  <c r="Q659" i="15"/>
  <c r="I659" i="15"/>
  <c r="N658" i="15"/>
  <c r="Q658" i="15" s="1"/>
  <c r="Q669" i="15" s="1"/>
  <c r="I658" i="15"/>
  <c r="I657" i="15"/>
  <c r="AO656" i="15"/>
  <c r="AG656" i="15"/>
  <c r="Y656" i="15"/>
  <c r="AU651" i="15" s="1"/>
  <c r="Q656" i="15"/>
  <c r="I656" i="15"/>
  <c r="Q655" i="15"/>
  <c r="I655" i="15"/>
  <c r="AO654" i="15"/>
  <c r="AG654" i="15"/>
  <c r="Y654" i="15"/>
  <c r="I654" i="15"/>
  <c r="AO653" i="15"/>
  <c r="AG653" i="15"/>
  <c r="Y653" i="15"/>
  <c r="I653" i="15"/>
  <c r="AO652" i="15"/>
  <c r="AG652" i="15"/>
  <c r="Y652" i="15"/>
  <c r="AZ651" i="15"/>
  <c r="AO651" i="15"/>
  <c r="AG651" i="15"/>
  <c r="AD657" i="15" s="1"/>
  <c r="AG657" i="15" s="1"/>
  <c r="Y651" i="15"/>
  <c r="Q651" i="15"/>
  <c r="I651" i="15"/>
  <c r="AP651" i="15" s="1"/>
  <c r="AO649" i="15"/>
  <c r="AG649" i="15"/>
  <c r="Y649" i="15"/>
  <c r="Q649" i="15"/>
  <c r="I649" i="15"/>
  <c r="AO648" i="15"/>
  <c r="AG648" i="15"/>
  <c r="Y648" i="15"/>
  <c r="Q648" i="15"/>
  <c r="I648" i="15"/>
  <c r="AO647" i="15"/>
  <c r="AG647" i="15"/>
  <c r="Y647" i="15"/>
  <c r="Q647" i="15"/>
  <c r="I647" i="15"/>
  <c r="AO646" i="15"/>
  <c r="AG646" i="15"/>
  <c r="Y646" i="15"/>
  <c r="Q646" i="15"/>
  <c r="I646" i="15"/>
  <c r="AO645" i="15"/>
  <c r="AG645" i="15"/>
  <c r="Y645" i="15"/>
  <c r="Q645" i="15"/>
  <c r="I645" i="15"/>
  <c r="AO644" i="15"/>
  <c r="AG644" i="15"/>
  <c r="Y644" i="15"/>
  <c r="Q644" i="15"/>
  <c r="I644" i="15"/>
  <c r="AO643" i="15"/>
  <c r="AG643" i="15"/>
  <c r="AX632" i="15" s="1"/>
  <c r="Y643" i="15"/>
  <c r="Q643" i="15"/>
  <c r="I643" i="15"/>
  <c r="AO642" i="15"/>
  <c r="AG642" i="15"/>
  <c r="Y642" i="15"/>
  <c r="Q642" i="15"/>
  <c r="I642" i="15"/>
  <c r="AO641" i="15"/>
  <c r="AG641" i="15"/>
  <c r="Y641" i="15"/>
  <c r="Q641" i="15"/>
  <c r="I641" i="15"/>
  <c r="AO640" i="15"/>
  <c r="AG640" i="15"/>
  <c r="Y640" i="15"/>
  <c r="Q640" i="15"/>
  <c r="I640" i="15"/>
  <c r="AL639" i="15"/>
  <c r="AO639" i="15" s="1"/>
  <c r="AD639" i="15"/>
  <c r="AG639" i="15" s="1"/>
  <c r="V639" i="15"/>
  <c r="Y639" i="15" s="1"/>
  <c r="N639" i="15"/>
  <c r="Q639" i="15" s="1"/>
  <c r="I639" i="15"/>
  <c r="I638" i="15"/>
  <c r="AO637" i="15"/>
  <c r="AG637" i="15"/>
  <c r="Y637" i="15"/>
  <c r="Q637" i="15"/>
  <c r="I637" i="15"/>
  <c r="AO636" i="15"/>
  <c r="AG636" i="15"/>
  <c r="Y636" i="15"/>
  <c r="Q636" i="15"/>
  <c r="I636" i="15"/>
  <c r="AO635" i="15"/>
  <c r="AG635" i="15"/>
  <c r="Y635" i="15"/>
  <c r="Q635" i="15"/>
  <c r="I635" i="15"/>
  <c r="AO634" i="15"/>
  <c r="AG634" i="15"/>
  <c r="Y634" i="15"/>
  <c r="Q634" i="15"/>
  <c r="I634" i="15"/>
  <c r="AO633" i="15"/>
  <c r="AG633" i="15"/>
  <c r="Y633" i="15"/>
  <c r="Q633" i="15"/>
  <c r="I633" i="15"/>
  <c r="AU632" i="15"/>
  <c r="AR632" i="15"/>
  <c r="AO632" i="15"/>
  <c r="AL638" i="15" s="1"/>
  <c r="AO638" i="15" s="1"/>
  <c r="AG632" i="15"/>
  <c r="AD638" i="15" s="1"/>
  <c r="AG638" i="15" s="1"/>
  <c r="Y632" i="15"/>
  <c r="V638" i="15" s="1"/>
  <c r="Y638" i="15" s="1"/>
  <c r="Q632" i="15"/>
  <c r="N638" i="15" s="1"/>
  <c r="Q638" i="15" s="1"/>
  <c r="I632" i="15"/>
  <c r="AO630" i="15"/>
  <c r="AG630" i="15"/>
  <c r="Y630" i="15"/>
  <c r="Q630" i="15"/>
  <c r="I630" i="15"/>
  <c r="AO629" i="15"/>
  <c r="AG629" i="15"/>
  <c r="Y629" i="15"/>
  <c r="Q629" i="15"/>
  <c r="I629" i="15"/>
  <c r="AO628" i="15"/>
  <c r="AG628" i="15"/>
  <c r="Y628" i="15"/>
  <c r="Q628" i="15"/>
  <c r="I628" i="15"/>
  <c r="AO627" i="15"/>
  <c r="AG627" i="15"/>
  <c r="Y627" i="15"/>
  <c r="Q627" i="15"/>
  <c r="I627" i="15"/>
  <c r="AO626" i="15"/>
  <c r="AG626" i="15"/>
  <c r="Y626" i="15"/>
  <c r="Q626" i="15"/>
  <c r="I626" i="15"/>
  <c r="AO625" i="15"/>
  <c r="AG625" i="15"/>
  <c r="Y625" i="15"/>
  <c r="Q625" i="15"/>
  <c r="I625" i="15"/>
  <c r="AO624" i="15"/>
  <c r="AG624" i="15"/>
  <c r="Y624" i="15"/>
  <c r="Q624" i="15"/>
  <c r="I624" i="15"/>
  <c r="AO623" i="15"/>
  <c r="AG623" i="15"/>
  <c r="Y623" i="15"/>
  <c r="Q623" i="15"/>
  <c r="I623" i="15"/>
  <c r="AO622" i="15"/>
  <c r="AG622" i="15"/>
  <c r="Y622" i="15"/>
  <c r="Q622" i="15"/>
  <c r="I622" i="15"/>
  <c r="AZ613" i="15" s="1"/>
  <c r="AO621" i="15"/>
  <c r="AG621" i="15"/>
  <c r="Y621" i="15"/>
  <c r="Q621" i="15"/>
  <c r="I621" i="15"/>
  <c r="AL620" i="15"/>
  <c r="AO620" i="15" s="1"/>
  <c r="AO631" i="15" s="1"/>
  <c r="AD620" i="15"/>
  <c r="AG620" i="15" s="1"/>
  <c r="AG631" i="15" s="1"/>
  <c r="V620" i="15"/>
  <c r="Y620" i="15" s="1"/>
  <c r="Y631" i="15" s="1"/>
  <c r="N620" i="15"/>
  <c r="Q620" i="15" s="1"/>
  <c r="Q631" i="15" s="1"/>
  <c r="I620" i="15"/>
  <c r="AL619" i="15"/>
  <c r="AO619" i="15" s="1"/>
  <c r="V619" i="15"/>
  <c r="Y619" i="15" s="1"/>
  <c r="I619" i="15"/>
  <c r="AO618" i="15"/>
  <c r="AU613" i="15" s="1"/>
  <c r="AG618" i="15"/>
  <c r="Y618" i="15"/>
  <c r="Q618" i="15"/>
  <c r="I618" i="15"/>
  <c r="AO617" i="15"/>
  <c r="AG617" i="15"/>
  <c r="Y617" i="15"/>
  <c r="Q617" i="15"/>
  <c r="I617" i="15"/>
  <c r="AO616" i="15"/>
  <c r="AG616" i="15"/>
  <c r="Y616" i="15"/>
  <c r="Q616" i="15"/>
  <c r="I616" i="15"/>
  <c r="AO615" i="15"/>
  <c r="AG615" i="15"/>
  <c r="Y615" i="15"/>
  <c r="Q615" i="15"/>
  <c r="I615" i="15"/>
  <c r="AO614" i="15"/>
  <c r="AG614" i="15"/>
  <c r="Y614" i="15"/>
  <c r="Q614" i="15"/>
  <c r="I614" i="15"/>
  <c r="AX613" i="15"/>
  <c r="AO613" i="15"/>
  <c r="AG613" i="15"/>
  <c r="AD619" i="15" s="1"/>
  <c r="AG619" i="15" s="1"/>
  <c r="Y613" i="15"/>
  <c r="Q613" i="15"/>
  <c r="N619" i="15" s="1"/>
  <c r="Q619" i="15" s="1"/>
  <c r="I613" i="15"/>
  <c r="AO611" i="15"/>
  <c r="AG611" i="15"/>
  <c r="Y611" i="15"/>
  <c r="Q611" i="15"/>
  <c r="I611" i="15"/>
  <c r="AO610" i="15"/>
  <c r="AG610" i="15"/>
  <c r="Y610" i="15"/>
  <c r="Q610" i="15"/>
  <c r="I610" i="15"/>
  <c r="AO609" i="15"/>
  <c r="AG609" i="15"/>
  <c r="Y609" i="15"/>
  <c r="Q609" i="15"/>
  <c r="I609" i="15"/>
  <c r="AO608" i="15"/>
  <c r="AG608" i="15"/>
  <c r="Y608" i="15"/>
  <c r="Q608" i="15"/>
  <c r="I608" i="15"/>
  <c r="AO607" i="15"/>
  <c r="AG607" i="15"/>
  <c r="Y607" i="15"/>
  <c r="Q607" i="15"/>
  <c r="I607" i="15"/>
  <c r="AO606" i="15"/>
  <c r="AG606" i="15"/>
  <c r="Y606" i="15"/>
  <c r="Q606" i="15"/>
  <c r="I606" i="15"/>
  <c r="AY594" i="15" s="1"/>
  <c r="AO605" i="15"/>
  <c r="AG605" i="15"/>
  <c r="Y605" i="15"/>
  <c r="Q605" i="15"/>
  <c r="AX594" i="15" s="1"/>
  <c r="I605" i="15"/>
  <c r="AO604" i="15"/>
  <c r="AG604" i="15"/>
  <c r="Y604" i="15"/>
  <c r="Q604" i="15"/>
  <c r="I604" i="15"/>
  <c r="AO603" i="15"/>
  <c r="AG603" i="15"/>
  <c r="Y603" i="15"/>
  <c r="Q603" i="15"/>
  <c r="I603" i="15"/>
  <c r="AZ594" i="15" s="1"/>
  <c r="AO602" i="15"/>
  <c r="AG602" i="15"/>
  <c r="Y602" i="15"/>
  <c r="Q602" i="15"/>
  <c r="I602" i="15"/>
  <c r="AL601" i="15"/>
  <c r="AO601" i="15" s="1"/>
  <c r="AO612" i="15" s="1"/>
  <c r="AD601" i="15"/>
  <c r="AG601" i="15" s="1"/>
  <c r="AG612" i="15" s="1"/>
  <c r="V601" i="15"/>
  <c r="Y601" i="15" s="1"/>
  <c r="Y612" i="15" s="1"/>
  <c r="N601" i="15"/>
  <c r="Q601" i="15" s="1"/>
  <c r="Q612" i="15" s="1"/>
  <c r="I601" i="15"/>
  <c r="V600" i="15"/>
  <c r="Y600" i="15" s="1"/>
  <c r="I600" i="15"/>
  <c r="AO599" i="15"/>
  <c r="AG599" i="15"/>
  <c r="AU594" i="15" s="1"/>
  <c r="Y599" i="15"/>
  <c r="Q599" i="15"/>
  <c r="I599" i="15"/>
  <c r="AO598" i="15"/>
  <c r="AG598" i="15"/>
  <c r="Y598" i="15"/>
  <c r="Q598" i="15"/>
  <c r="I598" i="15"/>
  <c r="AO597" i="15"/>
  <c r="AG597" i="15"/>
  <c r="Y597" i="15"/>
  <c r="Q597" i="15"/>
  <c r="I597" i="15"/>
  <c r="AO596" i="15"/>
  <c r="AG596" i="15"/>
  <c r="Y596" i="15"/>
  <c r="AR594" i="15" s="1"/>
  <c r="Q596" i="15"/>
  <c r="I596" i="15"/>
  <c r="AO595" i="15"/>
  <c r="AG595" i="15"/>
  <c r="Y595" i="15"/>
  <c r="Q595" i="15"/>
  <c r="I595" i="15"/>
  <c r="AS594" i="15"/>
  <c r="AO594" i="15"/>
  <c r="AL600" i="15" s="1"/>
  <c r="AO600" i="15" s="1"/>
  <c r="AG594" i="15"/>
  <c r="AD600" i="15" s="1"/>
  <c r="AG600" i="15" s="1"/>
  <c r="Y594" i="15"/>
  <c r="Q594" i="15"/>
  <c r="N600" i="15" s="1"/>
  <c r="Q600" i="15" s="1"/>
  <c r="I594" i="15"/>
  <c r="AP594" i="15" s="1"/>
  <c r="AO592" i="15"/>
  <c r="AG592" i="15"/>
  <c r="Y592" i="15"/>
  <c r="Q592" i="15"/>
  <c r="I592" i="15"/>
  <c r="AO591" i="15"/>
  <c r="AG591" i="15"/>
  <c r="Y591" i="15"/>
  <c r="Q591" i="15"/>
  <c r="I591" i="15"/>
  <c r="AO590" i="15"/>
  <c r="AG590" i="15"/>
  <c r="Y590" i="15"/>
  <c r="Q590" i="15"/>
  <c r="I590" i="15"/>
  <c r="AO589" i="15"/>
  <c r="AG589" i="15"/>
  <c r="Y589" i="15"/>
  <c r="Q589" i="15"/>
  <c r="I589" i="15"/>
  <c r="AO588" i="15"/>
  <c r="AG588" i="15"/>
  <c r="Y588" i="15"/>
  <c r="Q588" i="15"/>
  <c r="I588" i="15"/>
  <c r="AO587" i="15"/>
  <c r="AG587" i="15"/>
  <c r="AY575" i="15" s="1"/>
  <c r="Y587" i="15"/>
  <c r="Q587" i="15"/>
  <c r="I587" i="15"/>
  <c r="AO586" i="15"/>
  <c r="AX575" i="15" s="1"/>
  <c r="AG586" i="15"/>
  <c r="Y586" i="15"/>
  <c r="Q586" i="15"/>
  <c r="I586" i="15"/>
  <c r="AO585" i="15"/>
  <c r="AG585" i="15"/>
  <c r="Y585" i="15"/>
  <c r="Q585" i="15"/>
  <c r="I585" i="15"/>
  <c r="AO584" i="15"/>
  <c r="AG584" i="15"/>
  <c r="Y584" i="15"/>
  <c r="Q584" i="15"/>
  <c r="I584" i="15"/>
  <c r="AO583" i="15"/>
  <c r="AG583" i="15"/>
  <c r="Y583" i="15"/>
  <c r="Q583" i="15"/>
  <c r="I583" i="15"/>
  <c r="I582" i="15"/>
  <c r="I581" i="15"/>
  <c r="AO580" i="15"/>
  <c r="AG580" i="15"/>
  <c r="Y580" i="15"/>
  <c r="AU575" i="15" s="1"/>
  <c r="Q580" i="15"/>
  <c r="I580" i="15"/>
  <c r="I579" i="15"/>
  <c r="AO578" i="15"/>
  <c r="AG578" i="15"/>
  <c r="Y578" i="15"/>
  <c r="I578" i="15"/>
  <c r="AO577" i="15"/>
  <c r="AG577" i="15"/>
  <c r="Y577" i="15"/>
  <c r="I577" i="15"/>
  <c r="AO576" i="15"/>
  <c r="AG576" i="15"/>
  <c r="Y576" i="15"/>
  <c r="AZ575" i="15"/>
  <c r="AO575" i="15"/>
  <c r="AL581" i="15" s="1"/>
  <c r="AO581" i="15" s="1"/>
  <c r="AG575" i="15"/>
  <c r="Y575" i="15"/>
  <c r="Q575" i="15"/>
  <c r="I575" i="15"/>
  <c r="AO573" i="15"/>
  <c r="AG573" i="15"/>
  <c r="Y573" i="15"/>
  <c r="Q573" i="15"/>
  <c r="I573" i="15"/>
  <c r="AO572" i="15"/>
  <c r="AG572" i="15"/>
  <c r="Y572" i="15"/>
  <c r="Q572" i="15"/>
  <c r="I572" i="15"/>
  <c r="AO571" i="15"/>
  <c r="AG571" i="15"/>
  <c r="Y571" i="15"/>
  <c r="Q571" i="15"/>
  <c r="I571" i="15"/>
  <c r="AO570" i="15"/>
  <c r="AG570" i="15"/>
  <c r="Y570" i="15"/>
  <c r="Q570" i="15"/>
  <c r="I570" i="15"/>
  <c r="AO569" i="15"/>
  <c r="AG569" i="15"/>
  <c r="Y569" i="15"/>
  <c r="Q569" i="15"/>
  <c r="I569" i="15"/>
  <c r="AO568" i="15"/>
  <c r="AG568" i="15"/>
  <c r="Y568" i="15"/>
  <c r="Q568" i="15"/>
  <c r="I568" i="15"/>
  <c r="AO567" i="15"/>
  <c r="AG567" i="15"/>
  <c r="AX556" i="15" s="1"/>
  <c r="Y567" i="15"/>
  <c r="Q567" i="15"/>
  <c r="I567" i="15"/>
  <c r="AO566" i="15"/>
  <c r="AG566" i="15"/>
  <c r="Y566" i="15"/>
  <c r="Q566" i="15"/>
  <c r="I566" i="15"/>
  <c r="AO565" i="15"/>
  <c r="AG565" i="15"/>
  <c r="Y565" i="15"/>
  <c r="Q565" i="15"/>
  <c r="I565" i="15"/>
  <c r="AO564" i="15"/>
  <c r="AG564" i="15"/>
  <c r="Y564" i="15"/>
  <c r="Q564" i="15"/>
  <c r="I564" i="15"/>
  <c r="AL563" i="15"/>
  <c r="AO563" i="15" s="1"/>
  <c r="AO574" i="15" s="1"/>
  <c r="AD563" i="15"/>
  <c r="AG563" i="15" s="1"/>
  <c r="AG574" i="15" s="1"/>
  <c r="V563" i="15"/>
  <c r="Y563" i="15" s="1"/>
  <c r="N563" i="15"/>
  <c r="Q563" i="15" s="1"/>
  <c r="Q574" i="15" s="1"/>
  <c r="I563" i="15"/>
  <c r="I562" i="15"/>
  <c r="AO561" i="15"/>
  <c r="AG561" i="15"/>
  <c r="Y561" i="15"/>
  <c r="Q561" i="15"/>
  <c r="AU556" i="15" s="1"/>
  <c r="I561" i="15"/>
  <c r="AO560" i="15"/>
  <c r="AG560" i="15"/>
  <c r="Y560" i="15"/>
  <c r="Q560" i="15"/>
  <c r="I560" i="15"/>
  <c r="AO559" i="15"/>
  <c r="AG559" i="15"/>
  <c r="Y559" i="15"/>
  <c r="Q559" i="15"/>
  <c r="I559" i="15"/>
  <c r="AO558" i="15"/>
  <c r="AG558" i="15"/>
  <c r="Y558" i="15"/>
  <c r="Q558" i="15"/>
  <c r="I558" i="15"/>
  <c r="AR556" i="15" s="1"/>
  <c r="AO557" i="15"/>
  <c r="AG557" i="15"/>
  <c r="Y557" i="15"/>
  <c r="Q557" i="15"/>
  <c r="AQ556" i="15" s="1"/>
  <c r="I557" i="15"/>
  <c r="AY556" i="15"/>
  <c r="AO556" i="15"/>
  <c r="AL562" i="15" s="1"/>
  <c r="AO562" i="15" s="1"/>
  <c r="AG556" i="15"/>
  <c r="AD562" i="15" s="1"/>
  <c r="AG562" i="15" s="1"/>
  <c r="Y556" i="15"/>
  <c r="V562" i="15" s="1"/>
  <c r="Y562" i="15" s="1"/>
  <c r="Q556" i="15"/>
  <c r="N562" i="15" s="1"/>
  <c r="Q562" i="15" s="1"/>
  <c r="I556" i="15"/>
  <c r="AP556" i="15" s="1"/>
  <c r="AO554" i="15"/>
  <c r="AG554" i="15"/>
  <c r="Y554" i="15"/>
  <c r="Q554" i="15"/>
  <c r="I554" i="15"/>
  <c r="AO553" i="15"/>
  <c r="AG553" i="15"/>
  <c r="Y553" i="15"/>
  <c r="Q553" i="15"/>
  <c r="I553" i="15"/>
  <c r="AO552" i="15"/>
  <c r="AG552" i="15"/>
  <c r="Y552" i="15"/>
  <c r="Q552" i="15"/>
  <c r="I552" i="15"/>
  <c r="AO551" i="15"/>
  <c r="AG551" i="15"/>
  <c r="Y551" i="15"/>
  <c r="Q551" i="15"/>
  <c r="I551" i="15"/>
  <c r="AO550" i="15"/>
  <c r="AG550" i="15"/>
  <c r="Y550" i="15"/>
  <c r="Q550" i="15"/>
  <c r="I550" i="15"/>
  <c r="AO549" i="15"/>
  <c r="AG549" i="15"/>
  <c r="Y549" i="15"/>
  <c r="Q549" i="15"/>
  <c r="AY537" i="15" s="1"/>
  <c r="I549" i="15"/>
  <c r="AO548" i="15"/>
  <c r="AG548" i="15"/>
  <c r="Y548" i="15"/>
  <c r="Q548" i="15"/>
  <c r="I548" i="15"/>
  <c r="AO547" i="15"/>
  <c r="AG547" i="15"/>
  <c r="Y547" i="15"/>
  <c r="Q547" i="15"/>
  <c r="I547" i="15"/>
  <c r="AO546" i="15"/>
  <c r="AG546" i="15"/>
  <c r="Y546" i="15"/>
  <c r="Q546" i="15"/>
  <c r="I546" i="15"/>
  <c r="AZ537" i="15" s="1"/>
  <c r="AO545" i="15"/>
  <c r="AG545" i="15"/>
  <c r="Y545" i="15"/>
  <c r="Q545" i="15"/>
  <c r="I545" i="15"/>
  <c r="AL544" i="15"/>
  <c r="AO544" i="15" s="1"/>
  <c r="AO555" i="15" s="1"/>
  <c r="AD544" i="15"/>
  <c r="AG544" i="15" s="1"/>
  <c r="AG555" i="15" s="1"/>
  <c r="V544" i="15"/>
  <c r="Y544" i="15" s="1"/>
  <c r="Y555" i="15" s="1"/>
  <c r="N544" i="15"/>
  <c r="Q544" i="15" s="1"/>
  <c r="Q555" i="15" s="1"/>
  <c r="I544" i="15"/>
  <c r="AL543" i="15"/>
  <c r="AO543" i="15" s="1"/>
  <c r="V543" i="15"/>
  <c r="Y543" i="15" s="1"/>
  <c r="I543" i="15"/>
  <c r="AO542" i="15"/>
  <c r="AU537" i="15" s="1"/>
  <c r="AG542" i="15"/>
  <c r="Y542" i="15"/>
  <c r="Q542" i="15"/>
  <c r="I542" i="15"/>
  <c r="AO541" i="15"/>
  <c r="AG541" i="15"/>
  <c r="Y541" i="15"/>
  <c r="Q541" i="15"/>
  <c r="I541" i="15"/>
  <c r="AO540" i="15"/>
  <c r="AG540" i="15"/>
  <c r="Y540" i="15"/>
  <c r="Q540" i="15"/>
  <c r="I540" i="15"/>
  <c r="AO539" i="15"/>
  <c r="AG539" i="15"/>
  <c r="Y539" i="15"/>
  <c r="Q539" i="15"/>
  <c r="I539" i="15"/>
  <c r="AO538" i="15"/>
  <c r="AG538" i="15"/>
  <c r="Y538" i="15"/>
  <c r="Q538" i="15"/>
  <c r="I538" i="15"/>
  <c r="AX537" i="15"/>
  <c r="AO537" i="15"/>
  <c r="AG537" i="15"/>
  <c r="AD543" i="15" s="1"/>
  <c r="AG543" i="15" s="1"/>
  <c r="Y537" i="15"/>
  <c r="Q537" i="15"/>
  <c r="N543" i="15" s="1"/>
  <c r="Q543" i="15" s="1"/>
  <c r="I537" i="15"/>
  <c r="AO535" i="15"/>
  <c r="AG535" i="15"/>
  <c r="Y535" i="15"/>
  <c r="Q535" i="15"/>
  <c r="I535" i="15"/>
  <c r="AO534" i="15"/>
  <c r="AG534" i="15"/>
  <c r="Y534" i="15"/>
  <c r="Q534" i="15"/>
  <c r="I534" i="15"/>
  <c r="AO533" i="15"/>
  <c r="AG533" i="15"/>
  <c r="Y533" i="15"/>
  <c r="Q533" i="15"/>
  <c r="I533" i="15"/>
  <c r="AO532" i="15"/>
  <c r="AG532" i="15"/>
  <c r="Y532" i="15"/>
  <c r="Q532" i="15"/>
  <c r="I532" i="15"/>
  <c r="AO531" i="15"/>
  <c r="AG531" i="15"/>
  <c r="Y531" i="15"/>
  <c r="Q531" i="15"/>
  <c r="I531" i="15"/>
  <c r="AO530" i="15"/>
  <c r="AG530" i="15"/>
  <c r="Y530" i="15"/>
  <c r="Q530" i="15"/>
  <c r="I530" i="15"/>
  <c r="AY518" i="15" s="1"/>
  <c r="AO529" i="15"/>
  <c r="AG529" i="15"/>
  <c r="Y529" i="15"/>
  <c r="Q529" i="15"/>
  <c r="AX518" i="15" s="1"/>
  <c r="I529" i="15"/>
  <c r="AO528" i="15"/>
  <c r="AG528" i="15"/>
  <c r="Y528" i="15"/>
  <c r="Q528" i="15"/>
  <c r="I528" i="15"/>
  <c r="AO527" i="15"/>
  <c r="AG527" i="15"/>
  <c r="Y527" i="15"/>
  <c r="Q527" i="15"/>
  <c r="I527" i="15"/>
  <c r="AO526" i="15"/>
  <c r="AG526" i="15"/>
  <c r="Y526" i="15"/>
  <c r="Q526" i="15"/>
  <c r="I526" i="15"/>
  <c r="AL525" i="15"/>
  <c r="AO525" i="15" s="1"/>
  <c r="AD525" i="15"/>
  <c r="AG525" i="15" s="1"/>
  <c r="AG536" i="15" s="1"/>
  <c r="V525" i="15"/>
  <c r="Y525" i="15" s="1"/>
  <c r="Y536" i="15" s="1"/>
  <c r="N525" i="15"/>
  <c r="Q525" i="15" s="1"/>
  <c r="Q536" i="15" s="1"/>
  <c r="I525" i="15"/>
  <c r="I524" i="15"/>
  <c r="AO523" i="15"/>
  <c r="AG523" i="15"/>
  <c r="AU518" i="15" s="1"/>
  <c r="Y523" i="15"/>
  <c r="Q523" i="15"/>
  <c r="I523" i="15"/>
  <c r="AO522" i="15"/>
  <c r="AG522" i="15"/>
  <c r="Y522" i="15"/>
  <c r="Q522" i="15"/>
  <c r="I522" i="15"/>
  <c r="AO521" i="15"/>
  <c r="AG521" i="15"/>
  <c r="Y521" i="15"/>
  <c r="Q521" i="15"/>
  <c r="I521" i="15"/>
  <c r="AO520" i="15"/>
  <c r="AG520" i="15"/>
  <c r="Y520" i="15"/>
  <c r="Q520" i="15"/>
  <c r="I520" i="15"/>
  <c r="AO519" i="15"/>
  <c r="AG519" i="15"/>
  <c r="Y519" i="15"/>
  <c r="Q519" i="15"/>
  <c r="I519" i="15"/>
  <c r="AO518" i="15"/>
  <c r="AL524" i="15" s="1"/>
  <c r="AO524" i="15" s="1"/>
  <c r="AG518" i="15"/>
  <c r="AD524" i="15" s="1"/>
  <c r="AG524" i="15" s="1"/>
  <c r="Y518" i="15"/>
  <c r="V524" i="15" s="1"/>
  <c r="Y524" i="15" s="1"/>
  <c r="Q518" i="15"/>
  <c r="N524" i="15" s="1"/>
  <c r="Q524" i="15" s="1"/>
  <c r="I518" i="15"/>
  <c r="AP518" i="15" s="1"/>
  <c r="AO516" i="15"/>
  <c r="AG516" i="15"/>
  <c r="Y516" i="15"/>
  <c r="Q516" i="15"/>
  <c r="I516" i="15"/>
  <c r="AO515" i="15"/>
  <c r="AG515" i="15"/>
  <c r="Y515" i="15"/>
  <c r="Q515" i="15"/>
  <c r="I515" i="15"/>
  <c r="AO514" i="15"/>
  <c r="AG514" i="15"/>
  <c r="Y514" i="15"/>
  <c r="Q514" i="15"/>
  <c r="I514" i="15"/>
  <c r="AO513" i="15"/>
  <c r="AG513" i="15"/>
  <c r="Y513" i="15"/>
  <c r="Q513" i="15"/>
  <c r="I513" i="15"/>
  <c r="AO512" i="15"/>
  <c r="AG512" i="15"/>
  <c r="Y512" i="15"/>
  <c r="Q512" i="15"/>
  <c r="I512" i="15"/>
  <c r="AO511" i="15"/>
  <c r="AG511" i="15"/>
  <c r="Y511" i="15"/>
  <c r="Q511" i="15"/>
  <c r="I511" i="15"/>
  <c r="AO510" i="15"/>
  <c r="AX499" i="15" s="1"/>
  <c r="AG510" i="15"/>
  <c r="Y510" i="15"/>
  <c r="Q510" i="15"/>
  <c r="I510" i="15"/>
  <c r="AO509" i="15"/>
  <c r="AG509" i="15"/>
  <c r="Y509" i="15"/>
  <c r="Q509" i="15"/>
  <c r="I509" i="15"/>
  <c r="AO508" i="15"/>
  <c r="AG508" i="15"/>
  <c r="Y508" i="15"/>
  <c r="Q508" i="15"/>
  <c r="I508" i="15"/>
  <c r="AO507" i="15"/>
  <c r="AG507" i="15"/>
  <c r="Y507" i="15"/>
  <c r="Q507" i="15"/>
  <c r="I507" i="15"/>
  <c r="I506" i="15"/>
  <c r="I505" i="15"/>
  <c r="AO504" i="15"/>
  <c r="AG504" i="15"/>
  <c r="Y504" i="15"/>
  <c r="AU499" i="15" s="1"/>
  <c r="Q504" i="15"/>
  <c r="I504" i="15"/>
  <c r="I503" i="15"/>
  <c r="AO502" i="15"/>
  <c r="AG502" i="15"/>
  <c r="Y502" i="15"/>
  <c r="Q502" i="15"/>
  <c r="I502" i="15"/>
  <c r="AO501" i="15"/>
  <c r="AG501" i="15"/>
  <c r="Y501" i="15"/>
  <c r="I501" i="15"/>
  <c r="AO500" i="15"/>
  <c r="AG500" i="15"/>
  <c r="Y500" i="15"/>
  <c r="AO499" i="15"/>
  <c r="AG499" i="15"/>
  <c r="Y499" i="15"/>
  <c r="Q499" i="15"/>
  <c r="I499" i="15"/>
  <c r="AP499" i="15" s="1"/>
  <c r="AO497" i="15"/>
  <c r="AG497" i="15"/>
  <c r="Y497" i="15"/>
  <c r="Q497" i="15"/>
  <c r="I497" i="15"/>
  <c r="AO496" i="15"/>
  <c r="AG496" i="15"/>
  <c r="Y496" i="15"/>
  <c r="Q496" i="15"/>
  <c r="I496" i="15"/>
  <c r="AO495" i="15"/>
  <c r="AG495" i="15"/>
  <c r="Y495" i="15"/>
  <c r="Q495" i="15"/>
  <c r="I495" i="15"/>
  <c r="AO494" i="15"/>
  <c r="AG494" i="15"/>
  <c r="Y494" i="15"/>
  <c r="Q494" i="15"/>
  <c r="I494" i="15"/>
  <c r="AO493" i="15"/>
  <c r="AG493" i="15"/>
  <c r="Y493" i="15"/>
  <c r="Q493" i="15"/>
  <c r="I493" i="15"/>
  <c r="AO492" i="15"/>
  <c r="AG492" i="15"/>
  <c r="Y492" i="15"/>
  <c r="Q492" i="15"/>
  <c r="I492" i="15"/>
  <c r="AY480" i="15" s="1"/>
  <c r="AO491" i="15"/>
  <c r="AG491" i="15"/>
  <c r="AX480" i="15" s="1"/>
  <c r="Y491" i="15"/>
  <c r="Q491" i="15"/>
  <c r="I491" i="15"/>
  <c r="AO490" i="15"/>
  <c r="AG490" i="15"/>
  <c r="Y490" i="15"/>
  <c r="Q490" i="15"/>
  <c r="I490" i="15"/>
  <c r="AO489" i="15"/>
  <c r="AG489" i="15"/>
  <c r="Y489" i="15"/>
  <c r="Q489" i="15"/>
  <c r="I489" i="15"/>
  <c r="AO488" i="15"/>
  <c r="AG488" i="15"/>
  <c r="Y488" i="15"/>
  <c r="Q488" i="15"/>
  <c r="I488" i="15"/>
  <c r="AL487" i="15"/>
  <c r="AO487" i="15" s="1"/>
  <c r="AO498" i="15" s="1"/>
  <c r="AD487" i="15"/>
  <c r="AG487" i="15" s="1"/>
  <c r="AG498" i="15" s="1"/>
  <c r="V487" i="15"/>
  <c r="Y487" i="15" s="1"/>
  <c r="N487" i="15"/>
  <c r="Q487" i="15" s="1"/>
  <c r="Q498" i="15" s="1"/>
  <c r="I487" i="15"/>
  <c r="I486" i="15"/>
  <c r="AO485" i="15"/>
  <c r="AG485" i="15"/>
  <c r="Y485" i="15"/>
  <c r="Q485" i="15"/>
  <c r="AU480" i="15" s="1"/>
  <c r="I485" i="15"/>
  <c r="AO484" i="15"/>
  <c r="AG484" i="15"/>
  <c r="Y484" i="15"/>
  <c r="Q484" i="15"/>
  <c r="I484" i="15"/>
  <c r="AO483" i="15"/>
  <c r="AG483" i="15"/>
  <c r="Y483" i="15"/>
  <c r="Q483" i="15"/>
  <c r="I483" i="15"/>
  <c r="AO482" i="15"/>
  <c r="AG482" i="15"/>
  <c r="Y482" i="15"/>
  <c r="Q482" i="15"/>
  <c r="I482" i="15"/>
  <c r="AO481" i="15"/>
  <c r="AG481" i="15"/>
  <c r="Y481" i="15"/>
  <c r="Q481" i="15"/>
  <c r="I481" i="15"/>
  <c r="AO480" i="15"/>
  <c r="AL486" i="15" s="1"/>
  <c r="AO486" i="15" s="1"/>
  <c r="AG480" i="15"/>
  <c r="AD486" i="15" s="1"/>
  <c r="AG486" i="15" s="1"/>
  <c r="Y480" i="15"/>
  <c r="V486" i="15" s="1"/>
  <c r="Y486" i="15" s="1"/>
  <c r="Q480" i="15"/>
  <c r="N486" i="15" s="1"/>
  <c r="Q486" i="15" s="1"/>
  <c r="I480" i="15"/>
  <c r="AO478" i="15"/>
  <c r="AG478" i="15"/>
  <c r="Y478" i="15"/>
  <c r="Q478" i="15"/>
  <c r="I478" i="15"/>
  <c r="AO477" i="15"/>
  <c r="AG477" i="15"/>
  <c r="Y477" i="15"/>
  <c r="Q477" i="15"/>
  <c r="I477" i="15"/>
  <c r="AO476" i="15"/>
  <c r="AG476" i="15"/>
  <c r="Y476" i="15"/>
  <c r="Q476" i="15"/>
  <c r="I476" i="15"/>
  <c r="AO475" i="15"/>
  <c r="AG475" i="15"/>
  <c r="Y475" i="15"/>
  <c r="Q475" i="15"/>
  <c r="I475" i="15"/>
  <c r="AO474" i="15"/>
  <c r="AG474" i="15"/>
  <c r="Y474" i="15"/>
  <c r="Q474" i="15"/>
  <c r="I474" i="15"/>
  <c r="AO473" i="15"/>
  <c r="AG473" i="15"/>
  <c r="Y473" i="15"/>
  <c r="Q473" i="15"/>
  <c r="AY461" i="15" s="1"/>
  <c r="I473" i="15"/>
  <c r="AO472" i="15"/>
  <c r="AG472" i="15"/>
  <c r="Y472" i="15"/>
  <c r="Q472" i="15"/>
  <c r="I472" i="15"/>
  <c r="AO471" i="15"/>
  <c r="AG471" i="15"/>
  <c r="Y471" i="15"/>
  <c r="Q471" i="15"/>
  <c r="I471" i="15"/>
  <c r="AO470" i="15"/>
  <c r="AG470" i="15"/>
  <c r="Y470" i="15"/>
  <c r="Q470" i="15"/>
  <c r="I470" i="15"/>
  <c r="AZ461" i="15" s="1"/>
  <c r="AO469" i="15"/>
  <c r="AG469" i="15"/>
  <c r="Y469" i="15"/>
  <c r="Q469" i="15"/>
  <c r="I469" i="15"/>
  <c r="AL468" i="15"/>
  <c r="AO468" i="15" s="1"/>
  <c r="AD468" i="15"/>
  <c r="AG468" i="15" s="1"/>
  <c r="AG479" i="15" s="1"/>
  <c r="V468" i="15"/>
  <c r="Y468" i="15" s="1"/>
  <c r="Y479" i="15" s="1"/>
  <c r="N468" i="15"/>
  <c r="Q468" i="15" s="1"/>
  <c r="I468" i="15"/>
  <c r="AL467" i="15"/>
  <c r="AO467" i="15" s="1"/>
  <c r="V467" i="15"/>
  <c r="Y467" i="15" s="1"/>
  <c r="I467" i="15"/>
  <c r="AO466" i="15"/>
  <c r="AU461" i="15" s="1"/>
  <c r="AG466" i="15"/>
  <c r="Y466" i="15"/>
  <c r="Q466" i="15"/>
  <c r="I466" i="15"/>
  <c r="AO465" i="15"/>
  <c r="AG465" i="15"/>
  <c r="Y465" i="15"/>
  <c r="Q465" i="15"/>
  <c r="I465" i="15"/>
  <c r="AO464" i="15"/>
  <c r="AG464" i="15"/>
  <c r="Y464" i="15"/>
  <c r="Q464" i="15"/>
  <c r="I464" i="15"/>
  <c r="AO463" i="15"/>
  <c r="AG463" i="15"/>
  <c r="Y463" i="15"/>
  <c r="Q463" i="15"/>
  <c r="I463" i="15"/>
  <c r="AO462" i="15"/>
  <c r="AG462" i="15"/>
  <c r="Y462" i="15"/>
  <c r="Q462" i="15"/>
  <c r="I462" i="15"/>
  <c r="AX461" i="15"/>
  <c r="AO461" i="15"/>
  <c r="AG461" i="15"/>
  <c r="AD467" i="15" s="1"/>
  <c r="AG467" i="15" s="1"/>
  <c r="Y461" i="15"/>
  <c r="Q461" i="15"/>
  <c r="N467" i="15" s="1"/>
  <c r="Q467" i="15" s="1"/>
  <c r="I461" i="15"/>
  <c r="AO459" i="15"/>
  <c r="AG459" i="15"/>
  <c r="Y459" i="15"/>
  <c r="Q459" i="15"/>
  <c r="I459" i="15"/>
  <c r="AO458" i="15"/>
  <c r="AG458" i="15"/>
  <c r="Y458" i="15"/>
  <c r="Q458" i="15"/>
  <c r="I458" i="15"/>
  <c r="AO457" i="15"/>
  <c r="AG457" i="15"/>
  <c r="Y457" i="15"/>
  <c r="Q457" i="15"/>
  <c r="I457" i="15"/>
  <c r="AO456" i="15"/>
  <c r="AG456" i="15"/>
  <c r="Y456" i="15"/>
  <c r="Q456" i="15"/>
  <c r="I456" i="15"/>
  <c r="AO455" i="15"/>
  <c r="AG455" i="15"/>
  <c r="Y455" i="15"/>
  <c r="Q455" i="15"/>
  <c r="I455" i="15"/>
  <c r="AO454" i="15"/>
  <c r="AG454" i="15"/>
  <c r="Y454" i="15"/>
  <c r="Q454" i="15"/>
  <c r="I454" i="15"/>
  <c r="AY442" i="15" s="1"/>
  <c r="AO453" i="15"/>
  <c r="AG453" i="15"/>
  <c r="Y453" i="15"/>
  <c r="Q453" i="15"/>
  <c r="AX442" i="15" s="1"/>
  <c r="I453" i="15"/>
  <c r="AO452" i="15"/>
  <c r="AG452" i="15"/>
  <c r="Y452" i="15"/>
  <c r="Q452" i="15"/>
  <c r="I452" i="15"/>
  <c r="AO451" i="15"/>
  <c r="AG451" i="15"/>
  <c r="Y451" i="15"/>
  <c r="Q451" i="15"/>
  <c r="I451" i="15"/>
  <c r="AO450" i="15"/>
  <c r="AG450" i="15"/>
  <c r="Y450" i="15"/>
  <c r="Q450" i="15"/>
  <c r="I450" i="15"/>
  <c r="AL449" i="15"/>
  <c r="AO449" i="15" s="1"/>
  <c r="AD449" i="15"/>
  <c r="AG449" i="15" s="1"/>
  <c r="AG460" i="15" s="1"/>
  <c r="V449" i="15"/>
  <c r="Y449" i="15" s="1"/>
  <c r="Y460" i="15" s="1"/>
  <c r="N449" i="15"/>
  <c r="Q449" i="15" s="1"/>
  <c r="Q460" i="15" s="1"/>
  <c r="I449" i="15"/>
  <c r="I448" i="15"/>
  <c r="AO447" i="15"/>
  <c r="AG447" i="15"/>
  <c r="AU442" i="15" s="1"/>
  <c r="Y447" i="15"/>
  <c r="Q447" i="15"/>
  <c r="I447" i="15"/>
  <c r="AO446" i="15"/>
  <c r="AG446" i="15"/>
  <c r="Y446" i="15"/>
  <c r="Q446" i="15"/>
  <c r="I446" i="15"/>
  <c r="AO445" i="15"/>
  <c r="AG445" i="15"/>
  <c r="Y445" i="15"/>
  <c r="Q445" i="15"/>
  <c r="AS442" i="15" s="1"/>
  <c r="I445" i="15"/>
  <c r="AO444" i="15"/>
  <c r="AG444" i="15"/>
  <c r="Y444" i="15"/>
  <c r="Q444" i="15"/>
  <c r="I444" i="15"/>
  <c r="AO443" i="15"/>
  <c r="AG443" i="15"/>
  <c r="Y443" i="15"/>
  <c r="Q443" i="15"/>
  <c r="I443" i="15"/>
  <c r="AO442" i="15"/>
  <c r="AL448" i="15" s="1"/>
  <c r="AO448" i="15" s="1"/>
  <c r="AG442" i="15"/>
  <c r="AD448" i="15" s="1"/>
  <c r="AG448" i="15" s="1"/>
  <c r="Y442" i="15"/>
  <c r="V448" i="15" s="1"/>
  <c r="Y448" i="15" s="1"/>
  <c r="Q442" i="15"/>
  <c r="N448" i="15" s="1"/>
  <c r="Q448" i="15" s="1"/>
  <c r="I442" i="15"/>
  <c r="AP442" i="15" s="1"/>
  <c r="AO440" i="15"/>
  <c r="AG440" i="15"/>
  <c r="Y440" i="15"/>
  <c r="Q440" i="15"/>
  <c r="I440" i="15"/>
  <c r="AO439" i="15"/>
  <c r="AG439" i="15"/>
  <c r="Y439" i="15"/>
  <c r="Q439" i="15"/>
  <c r="I439" i="15"/>
  <c r="AO438" i="15"/>
  <c r="AG438" i="15"/>
  <c r="Y438" i="15"/>
  <c r="Q438" i="15"/>
  <c r="I438" i="15"/>
  <c r="AO437" i="15"/>
  <c r="AG437" i="15"/>
  <c r="Y437" i="15"/>
  <c r="Q437" i="15"/>
  <c r="I437" i="15"/>
  <c r="AO436" i="15"/>
  <c r="AG436" i="15"/>
  <c r="Y436" i="15"/>
  <c r="Q436" i="15"/>
  <c r="I436" i="15"/>
  <c r="AO435" i="15"/>
  <c r="AG435" i="15"/>
  <c r="Y435" i="15"/>
  <c r="Q435" i="15"/>
  <c r="I435" i="15"/>
  <c r="AO434" i="15"/>
  <c r="AX423" i="15" s="1"/>
  <c r="AG434" i="15"/>
  <c r="Y434" i="15"/>
  <c r="Q434" i="15"/>
  <c r="I434" i="15"/>
  <c r="AO433" i="15"/>
  <c r="AG433" i="15"/>
  <c r="Y433" i="15"/>
  <c r="Q433" i="15"/>
  <c r="I433" i="15"/>
  <c r="AO432" i="15"/>
  <c r="AG432" i="15"/>
  <c r="Y432" i="15"/>
  <c r="Q432" i="15"/>
  <c r="I432" i="15"/>
  <c r="AO431" i="15"/>
  <c r="AG431" i="15"/>
  <c r="Y431" i="15"/>
  <c r="Q431" i="15"/>
  <c r="I431" i="15"/>
  <c r="I430" i="15"/>
  <c r="N429" i="15"/>
  <c r="Q429" i="15" s="1"/>
  <c r="I429" i="15"/>
  <c r="AO428" i="15"/>
  <c r="AG428" i="15"/>
  <c r="Y428" i="15"/>
  <c r="AU423" i="15" s="1"/>
  <c r="Q428" i="15"/>
  <c r="I428" i="15"/>
  <c r="I427" i="15"/>
  <c r="AO426" i="15"/>
  <c r="AG426" i="15"/>
  <c r="Y426" i="15"/>
  <c r="I426" i="15"/>
  <c r="AO425" i="15"/>
  <c r="AG425" i="15"/>
  <c r="Y425" i="15"/>
  <c r="Q425" i="15"/>
  <c r="AR423" i="15" s="1"/>
  <c r="I425" i="15"/>
  <c r="AO424" i="15"/>
  <c r="AG424" i="15"/>
  <c r="Y424" i="15"/>
  <c r="AZ423" i="15"/>
  <c r="AO423" i="15"/>
  <c r="AG423" i="15"/>
  <c r="Y423" i="15"/>
  <c r="Q423" i="15"/>
  <c r="I423" i="15"/>
  <c r="AO421" i="15"/>
  <c r="AG421" i="15"/>
  <c r="Y421" i="15"/>
  <c r="Q421" i="15"/>
  <c r="I421" i="15"/>
  <c r="AO420" i="15"/>
  <c r="AG420" i="15"/>
  <c r="Y420" i="15"/>
  <c r="Q420" i="15"/>
  <c r="I420" i="15"/>
  <c r="AO419" i="15"/>
  <c r="AG419" i="15"/>
  <c r="Y419" i="15"/>
  <c r="Q419" i="15"/>
  <c r="I419" i="15"/>
  <c r="AO418" i="15"/>
  <c r="AG418" i="15"/>
  <c r="Y418" i="15"/>
  <c r="Q418" i="15"/>
  <c r="I418" i="15"/>
  <c r="AO417" i="15"/>
  <c r="AG417" i="15"/>
  <c r="Y417" i="15"/>
  <c r="Q417" i="15"/>
  <c r="I417" i="15"/>
  <c r="AO416" i="15"/>
  <c r="AG416" i="15"/>
  <c r="Y416" i="15"/>
  <c r="Q416" i="15"/>
  <c r="I416" i="15"/>
  <c r="AO415" i="15"/>
  <c r="AG415" i="15"/>
  <c r="AX404" i="15" s="1"/>
  <c r="Y415" i="15"/>
  <c r="Q415" i="15"/>
  <c r="I415" i="15"/>
  <c r="AO414" i="15"/>
  <c r="AG414" i="15"/>
  <c r="Y414" i="15"/>
  <c r="Q414" i="15"/>
  <c r="I414" i="15"/>
  <c r="AO413" i="15"/>
  <c r="AG413" i="15"/>
  <c r="Y413" i="15"/>
  <c r="Q413" i="15"/>
  <c r="AZ404" i="15" s="1"/>
  <c r="I413" i="15"/>
  <c r="AO412" i="15"/>
  <c r="AG412" i="15"/>
  <c r="Y412" i="15"/>
  <c r="Q412" i="15"/>
  <c r="I412" i="15"/>
  <c r="AL411" i="15"/>
  <c r="AO411" i="15" s="1"/>
  <c r="AO422" i="15" s="1"/>
  <c r="AD411" i="15"/>
  <c r="AG411" i="15" s="1"/>
  <c r="AG422" i="15" s="1"/>
  <c r="V411" i="15"/>
  <c r="Y411" i="15" s="1"/>
  <c r="Y422" i="15" s="1"/>
  <c r="N411" i="15"/>
  <c r="Q411" i="15" s="1"/>
  <c r="I411" i="15"/>
  <c r="I410" i="15"/>
  <c r="AO409" i="15"/>
  <c r="AG409" i="15"/>
  <c r="Y409" i="15"/>
  <c r="Q409" i="15"/>
  <c r="I409" i="15"/>
  <c r="AO408" i="15"/>
  <c r="AG408" i="15"/>
  <c r="Y408" i="15"/>
  <c r="Q408" i="15"/>
  <c r="I408" i="15"/>
  <c r="AO407" i="15"/>
  <c r="AG407" i="15"/>
  <c r="Y407" i="15"/>
  <c r="Q407" i="15"/>
  <c r="I407" i="15"/>
  <c r="AO406" i="15"/>
  <c r="AG406" i="15"/>
  <c r="Y406" i="15"/>
  <c r="Q406" i="15"/>
  <c r="I406" i="15"/>
  <c r="AO405" i="15"/>
  <c r="AG405" i="15"/>
  <c r="Y405" i="15"/>
  <c r="Q405" i="15"/>
  <c r="I405" i="15"/>
  <c r="AY404" i="15"/>
  <c r="AU404" i="15"/>
  <c r="AO404" i="15"/>
  <c r="AL410" i="15" s="1"/>
  <c r="AO410" i="15" s="1"/>
  <c r="AG404" i="15"/>
  <c r="AD410" i="15" s="1"/>
  <c r="AG410" i="15" s="1"/>
  <c r="Y404" i="15"/>
  <c r="V410" i="15" s="1"/>
  <c r="Y410" i="15" s="1"/>
  <c r="Q404" i="15"/>
  <c r="N410" i="15" s="1"/>
  <c r="Q410" i="15" s="1"/>
  <c r="I404" i="15"/>
  <c r="AO402" i="15"/>
  <c r="AG402" i="15"/>
  <c r="Y402" i="15"/>
  <c r="Q402" i="15"/>
  <c r="I402" i="15"/>
  <c r="AO401" i="15"/>
  <c r="AG401" i="15"/>
  <c r="Y401" i="15"/>
  <c r="Q401" i="15"/>
  <c r="I401" i="15"/>
  <c r="AO400" i="15"/>
  <c r="AG400" i="15"/>
  <c r="Y400" i="15"/>
  <c r="Q400" i="15"/>
  <c r="I400" i="15"/>
  <c r="AO399" i="15"/>
  <c r="AG399" i="15"/>
  <c r="Y399" i="15"/>
  <c r="Q399" i="15"/>
  <c r="I399" i="15"/>
  <c r="AO398" i="15"/>
  <c r="AG398" i="15"/>
  <c r="Y398" i="15"/>
  <c r="Q398" i="15"/>
  <c r="I398" i="15"/>
  <c r="AO397" i="15"/>
  <c r="AG397" i="15"/>
  <c r="Y397" i="15"/>
  <c r="Q397" i="15"/>
  <c r="I397" i="15"/>
  <c r="AO396" i="15"/>
  <c r="AG396" i="15"/>
  <c r="Y396" i="15"/>
  <c r="AX385" i="15" s="1"/>
  <c r="Q396" i="15"/>
  <c r="I396" i="15"/>
  <c r="AO395" i="15"/>
  <c r="AG395" i="15"/>
  <c r="Y395" i="15"/>
  <c r="Q395" i="15"/>
  <c r="I395" i="15"/>
  <c r="AO394" i="15"/>
  <c r="AG394" i="15"/>
  <c r="Y394" i="15"/>
  <c r="Q394" i="15"/>
  <c r="I394" i="15"/>
  <c r="AZ385" i="15" s="1"/>
  <c r="AO393" i="15"/>
  <c r="AG393" i="15"/>
  <c r="Y393" i="15"/>
  <c r="Q393" i="15"/>
  <c r="I393" i="15"/>
  <c r="AL392" i="15"/>
  <c r="AO392" i="15" s="1"/>
  <c r="AD392" i="15"/>
  <c r="AG392" i="15" s="1"/>
  <c r="AG403" i="15" s="1"/>
  <c r="V392" i="15"/>
  <c r="Y392" i="15" s="1"/>
  <c r="N392" i="15"/>
  <c r="Q392" i="15" s="1"/>
  <c r="I392" i="15"/>
  <c r="AL391" i="15"/>
  <c r="AO391" i="15" s="1"/>
  <c r="V391" i="15"/>
  <c r="Y391" i="15" s="1"/>
  <c r="I391" i="15"/>
  <c r="AO390" i="15"/>
  <c r="AU385" i="15" s="1"/>
  <c r="AG390" i="15"/>
  <c r="Y390" i="15"/>
  <c r="Q390" i="15"/>
  <c r="I390" i="15"/>
  <c r="AO389" i="15"/>
  <c r="AG389" i="15"/>
  <c r="Y389" i="15"/>
  <c r="Q389" i="15"/>
  <c r="AT385" i="15" s="1"/>
  <c r="I389" i="15"/>
  <c r="AO388" i="15"/>
  <c r="AG388" i="15"/>
  <c r="Y388" i="15"/>
  <c r="AS385" i="15" s="1"/>
  <c r="Q388" i="15"/>
  <c r="I388" i="15"/>
  <c r="AO387" i="15"/>
  <c r="AG387" i="15"/>
  <c r="AR385" i="15" s="1"/>
  <c r="Y387" i="15"/>
  <c r="Q387" i="15"/>
  <c r="I387" i="15"/>
  <c r="AO386" i="15"/>
  <c r="AG386" i="15"/>
  <c r="Y386" i="15"/>
  <c r="Q386" i="15"/>
  <c r="I386" i="15"/>
  <c r="AQ385" i="15" s="1"/>
  <c r="AO385" i="15"/>
  <c r="AG385" i="15"/>
  <c r="AD391" i="15" s="1"/>
  <c r="AG391" i="15" s="1"/>
  <c r="Y385" i="15"/>
  <c r="Q385" i="15"/>
  <c r="N391" i="15" s="1"/>
  <c r="Q391" i="15" s="1"/>
  <c r="AV385" i="15" s="1"/>
  <c r="I385" i="15"/>
  <c r="AO383" i="15"/>
  <c r="AG383" i="15"/>
  <c r="Y383" i="15"/>
  <c r="Q383" i="15"/>
  <c r="I383" i="15"/>
  <c r="AO382" i="15"/>
  <c r="AG382" i="15"/>
  <c r="Y382" i="15"/>
  <c r="Q382" i="15"/>
  <c r="I382" i="15"/>
  <c r="AO381" i="15"/>
  <c r="AG381" i="15"/>
  <c r="Y381" i="15"/>
  <c r="Q381" i="15"/>
  <c r="I381" i="15"/>
  <c r="AO380" i="15"/>
  <c r="AG380" i="15"/>
  <c r="Y380" i="15"/>
  <c r="Q380" i="15"/>
  <c r="I380" i="15"/>
  <c r="AO379" i="15"/>
  <c r="AG379" i="15"/>
  <c r="Y379" i="15"/>
  <c r="Q379" i="15"/>
  <c r="I379" i="15"/>
  <c r="AO378" i="15"/>
  <c r="AG378" i="15"/>
  <c r="Y378" i="15"/>
  <c r="Q378" i="15"/>
  <c r="I378" i="15"/>
  <c r="AY366" i="15" s="1"/>
  <c r="AO377" i="15"/>
  <c r="AG377" i="15"/>
  <c r="Y377" i="15"/>
  <c r="Q377" i="15"/>
  <c r="AX366" i="15" s="1"/>
  <c r="I377" i="15"/>
  <c r="AO376" i="15"/>
  <c r="AG376" i="15"/>
  <c r="Y376" i="15"/>
  <c r="Q376" i="15"/>
  <c r="I376" i="15"/>
  <c r="AO375" i="15"/>
  <c r="AG375" i="15"/>
  <c r="Y375" i="15"/>
  <c r="Q375" i="15"/>
  <c r="I375" i="15"/>
  <c r="AO374" i="15"/>
  <c r="AG374" i="15"/>
  <c r="Y374" i="15"/>
  <c r="Q374" i="15"/>
  <c r="I374" i="15"/>
  <c r="AL373" i="15"/>
  <c r="AO373" i="15" s="1"/>
  <c r="AO384" i="15" s="1"/>
  <c r="AD373" i="15"/>
  <c r="AG373" i="15" s="1"/>
  <c r="V373" i="15"/>
  <c r="Y373" i="15" s="1"/>
  <c r="Y384" i="15" s="1"/>
  <c r="N373" i="15"/>
  <c r="Q373" i="15" s="1"/>
  <c r="Q384" i="15" s="1"/>
  <c r="I373" i="15"/>
  <c r="I372" i="15"/>
  <c r="AO371" i="15"/>
  <c r="AG371" i="15"/>
  <c r="AU366" i="15" s="1"/>
  <c r="Y371" i="15"/>
  <c r="Q371" i="15"/>
  <c r="I371" i="15"/>
  <c r="AO370" i="15"/>
  <c r="AG370" i="15"/>
  <c r="Y370" i="15"/>
  <c r="Q370" i="15"/>
  <c r="I370" i="15"/>
  <c r="AO369" i="15"/>
  <c r="AG369" i="15"/>
  <c r="Y369" i="15"/>
  <c r="Q369" i="15"/>
  <c r="I369" i="15"/>
  <c r="AS366" i="15" s="1"/>
  <c r="AO368" i="15"/>
  <c r="AG368" i="15"/>
  <c r="Y368" i="15"/>
  <c r="Q368" i="15"/>
  <c r="I368" i="15"/>
  <c r="AO367" i="15"/>
  <c r="AG367" i="15"/>
  <c r="Y367" i="15"/>
  <c r="Q367" i="15"/>
  <c r="I367" i="15"/>
  <c r="AO366" i="15"/>
  <c r="AL372" i="15" s="1"/>
  <c r="AO372" i="15" s="1"/>
  <c r="AG366" i="15"/>
  <c r="AD372" i="15" s="1"/>
  <c r="AG372" i="15" s="1"/>
  <c r="Y366" i="15"/>
  <c r="V372" i="15" s="1"/>
  <c r="Y372" i="15" s="1"/>
  <c r="Q366" i="15"/>
  <c r="N372" i="15" s="1"/>
  <c r="Q372" i="15" s="1"/>
  <c r="I366" i="15"/>
  <c r="AP366" i="15" s="1"/>
  <c r="AO364" i="15"/>
  <c r="AG364" i="15"/>
  <c r="Y364" i="15"/>
  <c r="Q364" i="15"/>
  <c r="I364" i="15"/>
  <c r="AO363" i="15"/>
  <c r="AG363" i="15"/>
  <c r="Y363" i="15"/>
  <c r="Q363" i="15"/>
  <c r="I363" i="15"/>
  <c r="AO362" i="15"/>
  <c r="AG362" i="15"/>
  <c r="Y362" i="15"/>
  <c r="Q362" i="15"/>
  <c r="I362" i="15"/>
  <c r="AO361" i="15"/>
  <c r="AG361" i="15"/>
  <c r="Y361" i="15"/>
  <c r="Q361" i="15"/>
  <c r="I361" i="15"/>
  <c r="AO360" i="15"/>
  <c r="AG360" i="15"/>
  <c r="Y360" i="15"/>
  <c r="Q360" i="15"/>
  <c r="I360" i="15"/>
  <c r="AO359" i="15"/>
  <c r="AG359" i="15"/>
  <c r="AY347" i="15" s="1"/>
  <c r="Y359" i="15"/>
  <c r="Q359" i="15"/>
  <c r="I359" i="15"/>
  <c r="AO358" i="15"/>
  <c r="AX347" i="15" s="1"/>
  <c r="AG358" i="15"/>
  <c r="Y358" i="15"/>
  <c r="Q358" i="15"/>
  <c r="I358" i="15"/>
  <c r="AO357" i="15"/>
  <c r="AG357" i="15"/>
  <c r="Y357" i="15"/>
  <c r="Q357" i="15"/>
  <c r="I357" i="15"/>
  <c r="AO356" i="15"/>
  <c r="AG356" i="15"/>
  <c r="Y356" i="15"/>
  <c r="Q356" i="15"/>
  <c r="I356" i="15"/>
  <c r="AO355" i="15"/>
  <c r="AG355" i="15"/>
  <c r="Y355" i="15"/>
  <c r="Q355" i="15"/>
  <c r="I355" i="15"/>
  <c r="I354" i="15"/>
  <c r="I353" i="15"/>
  <c r="AO352" i="15"/>
  <c r="AG352" i="15"/>
  <c r="Y352" i="15"/>
  <c r="AU347" i="15" s="1"/>
  <c r="Q352" i="15"/>
  <c r="I352" i="15"/>
  <c r="I351" i="15"/>
  <c r="AO350" i="15"/>
  <c r="AG350" i="15"/>
  <c r="Y350" i="15"/>
  <c r="I350" i="15"/>
  <c r="AO349" i="15"/>
  <c r="AG349" i="15"/>
  <c r="Y349" i="15"/>
  <c r="I349" i="15"/>
  <c r="AO348" i="15"/>
  <c r="AG348" i="15"/>
  <c r="Y348" i="15"/>
  <c r="I348" i="15"/>
  <c r="AO347" i="15"/>
  <c r="AG347" i="15"/>
  <c r="Y347" i="15"/>
  <c r="Q347" i="15"/>
  <c r="I347" i="15"/>
  <c r="AO345" i="15"/>
  <c r="AG345" i="15"/>
  <c r="Y345" i="15"/>
  <c r="Q345" i="15"/>
  <c r="I345" i="15"/>
  <c r="AO344" i="15"/>
  <c r="AG344" i="15"/>
  <c r="Y344" i="15"/>
  <c r="Q344" i="15"/>
  <c r="I344" i="15"/>
  <c r="AO343" i="15"/>
  <c r="AG343" i="15"/>
  <c r="Y343" i="15"/>
  <c r="Q343" i="15"/>
  <c r="I343" i="15"/>
  <c r="AO342" i="15"/>
  <c r="AG342" i="15"/>
  <c r="Y342" i="15"/>
  <c r="Q342" i="15"/>
  <c r="I342" i="15"/>
  <c r="AO341" i="15"/>
  <c r="AG341" i="15"/>
  <c r="Y341" i="15"/>
  <c r="Q341" i="15"/>
  <c r="I341" i="15"/>
  <c r="AO340" i="15"/>
  <c r="AG340" i="15"/>
  <c r="Y340" i="15"/>
  <c r="Q340" i="15"/>
  <c r="I340" i="15"/>
  <c r="AO339" i="15"/>
  <c r="AG339" i="15"/>
  <c r="AX328" i="15" s="1"/>
  <c r="Y339" i="15"/>
  <c r="Q339" i="15"/>
  <c r="I339" i="15"/>
  <c r="AO338" i="15"/>
  <c r="AG338" i="15"/>
  <c r="Y338" i="15"/>
  <c r="Q338" i="15"/>
  <c r="I338" i="15"/>
  <c r="AO337" i="15"/>
  <c r="AG337" i="15"/>
  <c r="Y337" i="15"/>
  <c r="Q337" i="15"/>
  <c r="I337" i="15"/>
  <c r="AO336" i="15"/>
  <c r="AG336" i="15"/>
  <c r="Y336" i="15"/>
  <c r="Q336" i="15"/>
  <c r="I336" i="15"/>
  <c r="AL335" i="15"/>
  <c r="AO335" i="15" s="1"/>
  <c r="AO346" i="15" s="1"/>
  <c r="AD335" i="15"/>
  <c r="AG335" i="15" s="1"/>
  <c r="AG346" i="15" s="1"/>
  <c r="V335" i="15"/>
  <c r="Y335" i="15" s="1"/>
  <c r="N335" i="15"/>
  <c r="Q335" i="15" s="1"/>
  <c r="I335" i="15"/>
  <c r="I334" i="15"/>
  <c r="AO333" i="15"/>
  <c r="AG333" i="15"/>
  <c r="Y333" i="15"/>
  <c r="Q333" i="15"/>
  <c r="AU328" i="15" s="1"/>
  <c r="I333" i="15"/>
  <c r="AO332" i="15"/>
  <c r="AG332" i="15"/>
  <c r="Y332" i="15"/>
  <c r="Q332" i="15"/>
  <c r="I332" i="15"/>
  <c r="AO331" i="15"/>
  <c r="AG331" i="15"/>
  <c r="Y331" i="15"/>
  <c r="Q331" i="15"/>
  <c r="I331" i="15"/>
  <c r="AO330" i="15"/>
  <c r="AG330" i="15"/>
  <c r="Y330" i="15"/>
  <c r="Q330" i="15"/>
  <c r="I330" i="15"/>
  <c r="AO329" i="15"/>
  <c r="AG329" i="15"/>
  <c r="Y329" i="15"/>
  <c r="Q329" i="15"/>
  <c r="I329" i="15"/>
  <c r="AY328" i="15"/>
  <c r="AO328" i="15"/>
  <c r="AL334" i="15" s="1"/>
  <c r="AO334" i="15" s="1"/>
  <c r="AG328" i="15"/>
  <c r="AD334" i="15" s="1"/>
  <c r="AG334" i="15" s="1"/>
  <c r="Y328" i="15"/>
  <c r="V334" i="15" s="1"/>
  <c r="Y334" i="15" s="1"/>
  <c r="Q328" i="15"/>
  <c r="N334" i="15" s="1"/>
  <c r="Q334" i="15" s="1"/>
  <c r="I328" i="15"/>
  <c r="AP328" i="15" s="1"/>
  <c r="AO326" i="15"/>
  <c r="AG326" i="15"/>
  <c r="Y326" i="15"/>
  <c r="Q326" i="15"/>
  <c r="I326" i="15"/>
  <c r="AO325" i="15"/>
  <c r="AG325" i="15"/>
  <c r="Y325" i="15"/>
  <c r="Q325" i="15"/>
  <c r="I325" i="15"/>
  <c r="AO324" i="15"/>
  <c r="AG324" i="15"/>
  <c r="Y324" i="15"/>
  <c r="Q324" i="15"/>
  <c r="I324" i="15"/>
  <c r="AO323" i="15"/>
  <c r="AG323" i="15"/>
  <c r="Y323" i="15"/>
  <c r="Q323" i="15"/>
  <c r="I323" i="15"/>
  <c r="AO322" i="15"/>
  <c r="AG322" i="15"/>
  <c r="Y322" i="15"/>
  <c r="Q322" i="15"/>
  <c r="I322" i="15"/>
  <c r="AO321" i="15"/>
  <c r="AG321" i="15"/>
  <c r="Y321" i="15"/>
  <c r="Q321" i="15"/>
  <c r="I321" i="15"/>
  <c r="AO320" i="15"/>
  <c r="AG320" i="15"/>
  <c r="Y320" i="15"/>
  <c r="Q320" i="15"/>
  <c r="I320" i="15"/>
  <c r="AO319" i="15"/>
  <c r="AG319" i="15"/>
  <c r="Y319" i="15"/>
  <c r="Q319" i="15"/>
  <c r="I319" i="15"/>
  <c r="AO318" i="15"/>
  <c r="AG318" i="15"/>
  <c r="Y318" i="15"/>
  <c r="Q318" i="15"/>
  <c r="I318" i="15"/>
  <c r="AZ309" i="15" s="1"/>
  <c r="AO317" i="15"/>
  <c r="AG317" i="15"/>
  <c r="Y317" i="15"/>
  <c r="Q317" i="15"/>
  <c r="I317" i="15"/>
  <c r="AL316" i="15"/>
  <c r="AO316" i="15" s="1"/>
  <c r="AO327" i="15" s="1"/>
  <c r="AD316" i="15"/>
  <c r="AG316" i="15" s="1"/>
  <c r="AG327" i="15" s="1"/>
  <c r="V316" i="15"/>
  <c r="Y316" i="15" s="1"/>
  <c r="Y327" i="15" s="1"/>
  <c r="N316" i="15"/>
  <c r="Q316" i="15" s="1"/>
  <c r="Q327" i="15" s="1"/>
  <c r="I316" i="15"/>
  <c r="AL315" i="15"/>
  <c r="AO315" i="15" s="1"/>
  <c r="V315" i="15"/>
  <c r="Y315" i="15" s="1"/>
  <c r="I315" i="15"/>
  <c r="AO314" i="15"/>
  <c r="AU309" i="15" s="1"/>
  <c r="AG314" i="15"/>
  <c r="Y314" i="15"/>
  <c r="Q314" i="15"/>
  <c r="I314" i="15"/>
  <c r="AO313" i="15"/>
  <c r="AG313" i="15"/>
  <c r="Y313" i="15"/>
  <c r="Q313" i="15"/>
  <c r="I313" i="15"/>
  <c r="AO312" i="15"/>
  <c r="AG312" i="15"/>
  <c r="Y312" i="15"/>
  <c r="Q312" i="15"/>
  <c r="I312" i="15"/>
  <c r="AO311" i="15"/>
  <c r="AG311" i="15"/>
  <c r="Y311" i="15"/>
  <c r="Q311" i="15"/>
  <c r="I311" i="15"/>
  <c r="AO310" i="15"/>
  <c r="AG310" i="15"/>
  <c r="Y310" i="15"/>
  <c r="Q310" i="15"/>
  <c r="I310" i="15"/>
  <c r="AX309" i="15"/>
  <c r="AO309" i="15"/>
  <c r="AG309" i="15"/>
  <c r="AD315" i="15" s="1"/>
  <c r="AG315" i="15" s="1"/>
  <c r="Y309" i="15"/>
  <c r="Q309" i="15"/>
  <c r="N315" i="15" s="1"/>
  <c r="Q315" i="15" s="1"/>
  <c r="I309" i="15"/>
  <c r="AO307" i="15"/>
  <c r="AG307" i="15"/>
  <c r="Y307" i="15"/>
  <c r="Q307" i="15"/>
  <c r="I307" i="15"/>
  <c r="AO306" i="15"/>
  <c r="AG306" i="15"/>
  <c r="Y306" i="15"/>
  <c r="Q306" i="15"/>
  <c r="I306" i="15"/>
  <c r="AO305" i="15"/>
  <c r="AG305" i="15"/>
  <c r="Y305" i="15"/>
  <c r="Q305" i="15"/>
  <c r="I305" i="15"/>
  <c r="AO304" i="15"/>
  <c r="AG304" i="15"/>
  <c r="Y304" i="15"/>
  <c r="Q304" i="15"/>
  <c r="I304" i="15"/>
  <c r="AO303" i="15"/>
  <c r="AG303" i="15"/>
  <c r="Y303" i="15"/>
  <c r="Q303" i="15"/>
  <c r="I303" i="15"/>
  <c r="AO302" i="15"/>
  <c r="AG302" i="15"/>
  <c r="Y302" i="15"/>
  <c r="Q302" i="15"/>
  <c r="I302" i="15"/>
  <c r="AY290" i="15" s="1"/>
  <c r="AO301" i="15"/>
  <c r="AG301" i="15"/>
  <c r="Y301" i="15"/>
  <c r="Q301" i="15"/>
  <c r="AX290" i="15" s="1"/>
  <c r="I301" i="15"/>
  <c r="AO300" i="15"/>
  <c r="AG300" i="15"/>
  <c r="Y300" i="15"/>
  <c r="Q300" i="15"/>
  <c r="I300" i="15"/>
  <c r="AO299" i="15"/>
  <c r="AG299" i="15"/>
  <c r="AZ290" i="15" s="1"/>
  <c r="Y299" i="15"/>
  <c r="Q299" i="15"/>
  <c r="I299" i="15"/>
  <c r="AO298" i="15"/>
  <c r="AG298" i="15"/>
  <c r="Y298" i="15"/>
  <c r="Q298" i="15"/>
  <c r="I298" i="15"/>
  <c r="AL297" i="15"/>
  <c r="AO297" i="15" s="1"/>
  <c r="AD297" i="15"/>
  <c r="AG297" i="15" s="1"/>
  <c r="V297" i="15"/>
  <c r="Y297" i="15" s="1"/>
  <c r="Y308" i="15" s="1"/>
  <c r="N297" i="15"/>
  <c r="Q297" i="15" s="1"/>
  <c r="Q308" i="15" s="1"/>
  <c r="I297" i="15"/>
  <c r="I296" i="15"/>
  <c r="AO295" i="15"/>
  <c r="AG295" i="15"/>
  <c r="AU290" i="15" s="1"/>
  <c r="Y295" i="15"/>
  <c r="Q295" i="15"/>
  <c r="I295" i="15"/>
  <c r="AO294" i="15"/>
  <c r="AT290" i="15" s="1"/>
  <c r="AG294" i="15"/>
  <c r="Y294" i="15"/>
  <c r="Q294" i="15"/>
  <c r="I294" i="15"/>
  <c r="AO293" i="15"/>
  <c r="AG293" i="15"/>
  <c r="Y293" i="15"/>
  <c r="Q293" i="15"/>
  <c r="I293" i="15"/>
  <c r="AO292" i="15"/>
  <c r="AG292" i="15"/>
  <c r="Y292" i="15"/>
  <c r="AR290" i="15" s="1"/>
  <c r="Q292" i="15"/>
  <c r="I292" i="15"/>
  <c r="AO291" i="15"/>
  <c r="AG291" i="15"/>
  <c r="AQ290" i="15" s="1"/>
  <c r="Y291" i="15"/>
  <c r="Q291" i="15"/>
  <c r="I291" i="15"/>
  <c r="AS290" i="15"/>
  <c r="AO290" i="15"/>
  <c r="AL296" i="15" s="1"/>
  <c r="AO296" i="15" s="1"/>
  <c r="AG290" i="15"/>
  <c r="AD296" i="15" s="1"/>
  <c r="AG296" i="15" s="1"/>
  <c r="Y290" i="15"/>
  <c r="V296" i="15" s="1"/>
  <c r="Y296" i="15" s="1"/>
  <c r="Q290" i="15"/>
  <c r="N296" i="15" s="1"/>
  <c r="Q296" i="15" s="1"/>
  <c r="AV290" i="15" s="1"/>
  <c r="I290" i="15"/>
  <c r="AP290" i="15" s="1"/>
  <c r="AO288" i="15"/>
  <c r="AG288" i="15"/>
  <c r="Y288" i="15"/>
  <c r="Q288" i="15"/>
  <c r="I288" i="15"/>
  <c r="AO287" i="15"/>
  <c r="AG287" i="15"/>
  <c r="Y287" i="15"/>
  <c r="Q287" i="15"/>
  <c r="I287" i="15"/>
  <c r="AO286" i="15"/>
  <c r="AG286" i="15"/>
  <c r="Y286" i="15"/>
  <c r="Q286" i="15"/>
  <c r="I286" i="15"/>
  <c r="AO285" i="15"/>
  <c r="AG285" i="15"/>
  <c r="Y285" i="15"/>
  <c r="Q285" i="15"/>
  <c r="I285" i="15"/>
  <c r="AO284" i="15"/>
  <c r="AG284" i="15"/>
  <c r="Y284" i="15"/>
  <c r="Q284" i="15"/>
  <c r="I284" i="15"/>
  <c r="AO283" i="15"/>
  <c r="AG283" i="15"/>
  <c r="AY271" i="15" s="1"/>
  <c r="Y283" i="15"/>
  <c r="Q283" i="15"/>
  <c r="I283" i="15"/>
  <c r="AO282" i="15"/>
  <c r="AX271" i="15" s="1"/>
  <c r="AG282" i="15"/>
  <c r="Y282" i="15"/>
  <c r="Q282" i="15"/>
  <c r="I282" i="15"/>
  <c r="AO281" i="15"/>
  <c r="AG281" i="15"/>
  <c r="Y281" i="15"/>
  <c r="Q281" i="15"/>
  <c r="I281" i="15"/>
  <c r="AO280" i="15"/>
  <c r="AG280" i="15"/>
  <c r="Y280" i="15"/>
  <c r="Q280" i="15"/>
  <c r="I280" i="15"/>
  <c r="AO279" i="15"/>
  <c r="AG279" i="15"/>
  <c r="Y279" i="15"/>
  <c r="Q279" i="15"/>
  <c r="I279" i="15"/>
  <c r="V278" i="15"/>
  <c r="Y278" i="15" s="1"/>
  <c r="Y289" i="15" s="1"/>
  <c r="I278" i="15"/>
  <c r="I277" i="15"/>
  <c r="AO276" i="15"/>
  <c r="AG276" i="15"/>
  <c r="Y276" i="15"/>
  <c r="AU271" i="15" s="1"/>
  <c r="Q276" i="15"/>
  <c r="I276" i="15"/>
  <c r="Y275" i="15"/>
  <c r="I275" i="15"/>
  <c r="AO274" i="15"/>
  <c r="AG274" i="15"/>
  <c r="Y274" i="15"/>
  <c r="I274" i="15"/>
  <c r="AO273" i="15"/>
  <c r="AG273" i="15"/>
  <c r="Y273" i="15"/>
  <c r="I273" i="15"/>
  <c r="AO272" i="15"/>
  <c r="AG272" i="15"/>
  <c r="Y272" i="15"/>
  <c r="AZ271" i="15"/>
  <c r="AO271" i="15"/>
  <c r="AG271" i="15"/>
  <c r="Y271" i="15"/>
  <c r="Q271" i="15"/>
  <c r="I271" i="15"/>
  <c r="AO269" i="15"/>
  <c r="AG269" i="15"/>
  <c r="Y269" i="15"/>
  <c r="Q269" i="15"/>
  <c r="I269" i="15"/>
  <c r="AO268" i="15"/>
  <c r="AG268" i="15"/>
  <c r="Y268" i="15"/>
  <c r="Q268" i="15"/>
  <c r="I268" i="15"/>
  <c r="AO267" i="15"/>
  <c r="AG267" i="15"/>
  <c r="Y267" i="15"/>
  <c r="Q267" i="15"/>
  <c r="I267" i="15"/>
  <c r="AO266" i="15"/>
  <c r="AG266" i="15"/>
  <c r="Y266" i="15"/>
  <c r="Q266" i="15"/>
  <c r="I266" i="15"/>
  <c r="AO265" i="15"/>
  <c r="AG265" i="15"/>
  <c r="Y265" i="15"/>
  <c r="Q265" i="15"/>
  <c r="I265" i="15"/>
  <c r="AO264" i="15"/>
  <c r="AG264" i="15"/>
  <c r="Y264" i="15"/>
  <c r="Q264" i="15"/>
  <c r="I264" i="15"/>
  <c r="AO263" i="15"/>
  <c r="AG263" i="15"/>
  <c r="Y263" i="15"/>
  <c r="Q263" i="15"/>
  <c r="I263" i="15"/>
  <c r="AO262" i="15"/>
  <c r="AG262" i="15"/>
  <c r="Y262" i="15"/>
  <c r="Q262" i="15"/>
  <c r="I262" i="15"/>
  <c r="AO261" i="15"/>
  <c r="AG261" i="15"/>
  <c r="Y261" i="15"/>
  <c r="Q261" i="15"/>
  <c r="I261" i="15"/>
  <c r="AZ252" i="15" s="1"/>
  <c r="AO260" i="15"/>
  <c r="AG260" i="15"/>
  <c r="Y260" i="15"/>
  <c r="Q260" i="15"/>
  <c r="I260" i="15"/>
  <c r="AL259" i="15"/>
  <c r="AO259" i="15" s="1"/>
  <c r="AO270" i="15" s="1"/>
  <c r="AD259" i="15"/>
  <c r="AG259" i="15" s="1"/>
  <c r="AG270" i="15" s="1"/>
  <c r="V259" i="15"/>
  <c r="Y259" i="15" s="1"/>
  <c r="N259" i="15"/>
  <c r="Q259" i="15" s="1"/>
  <c r="Q270" i="15" s="1"/>
  <c r="I259" i="15"/>
  <c r="I258" i="15"/>
  <c r="AO257" i="15"/>
  <c r="AG257" i="15"/>
  <c r="Y257" i="15"/>
  <c r="Q257" i="15"/>
  <c r="I257" i="15"/>
  <c r="AO256" i="15"/>
  <c r="AG256" i="15"/>
  <c r="Y256" i="15"/>
  <c r="Q256" i="15"/>
  <c r="I256" i="15"/>
  <c r="AO255" i="15"/>
  <c r="AG255" i="15"/>
  <c r="Y255" i="15"/>
  <c r="Q255" i="15"/>
  <c r="I255" i="15"/>
  <c r="AO254" i="15"/>
  <c r="AG254" i="15"/>
  <c r="Y254" i="15"/>
  <c r="Q254" i="15"/>
  <c r="I254" i="15"/>
  <c r="AO253" i="15"/>
  <c r="AG253" i="15"/>
  <c r="Y253" i="15"/>
  <c r="Q253" i="15"/>
  <c r="I253" i="15"/>
  <c r="AY252" i="15"/>
  <c r="AX252" i="15"/>
  <c r="AU252" i="15"/>
  <c r="AO252" i="15"/>
  <c r="AL258" i="15" s="1"/>
  <c r="AO258" i="15" s="1"/>
  <c r="AG252" i="15"/>
  <c r="AD258" i="15" s="1"/>
  <c r="AG258" i="15" s="1"/>
  <c r="Y252" i="15"/>
  <c r="V258" i="15" s="1"/>
  <c r="Y258" i="15" s="1"/>
  <c r="Q252" i="15"/>
  <c r="N258" i="15" s="1"/>
  <c r="Q258" i="15" s="1"/>
  <c r="I252" i="15"/>
  <c r="AO250" i="15"/>
  <c r="AG250" i="15"/>
  <c r="Y250" i="15"/>
  <c r="Q250" i="15"/>
  <c r="I250" i="15"/>
  <c r="AO249" i="15"/>
  <c r="AG249" i="15"/>
  <c r="Y249" i="15"/>
  <c r="Q249" i="15"/>
  <c r="I249" i="15"/>
  <c r="AO248" i="15"/>
  <c r="AG248" i="15"/>
  <c r="Y248" i="15"/>
  <c r="Q248" i="15"/>
  <c r="I248" i="15"/>
  <c r="AO247" i="15"/>
  <c r="AG247" i="15"/>
  <c r="Y247" i="15"/>
  <c r="Q247" i="15"/>
  <c r="I247" i="15"/>
  <c r="AO246" i="15"/>
  <c r="AG246" i="15"/>
  <c r="Y246" i="15"/>
  <c r="Q246" i="15"/>
  <c r="I246" i="15"/>
  <c r="AO245" i="15"/>
  <c r="AG245" i="15"/>
  <c r="Y245" i="15"/>
  <c r="Q245" i="15"/>
  <c r="I245" i="15"/>
  <c r="AY233" i="15" s="1"/>
  <c r="AO244" i="15"/>
  <c r="AG244" i="15"/>
  <c r="Y244" i="15"/>
  <c r="Q244" i="15"/>
  <c r="AX233" i="15" s="1"/>
  <c r="I244" i="15"/>
  <c r="AO243" i="15"/>
  <c r="AG243" i="15"/>
  <c r="Y243" i="15"/>
  <c r="Q243" i="15"/>
  <c r="I243" i="15"/>
  <c r="AO242" i="15"/>
  <c r="AG242" i="15"/>
  <c r="Y242" i="15"/>
  <c r="Q242" i="15"/>
  <c r="I242" i="15"/>
  <c r="AO241" i="15"/>
  <c r="AG241" i="15"/>
  <c r="Y241" i="15"/>
  <c r="Q241" i="15"/>
  <c r="I241" i="15"/>
  <c r="AL240" i="15"/>
  <c r="AO240" i="15" s="1"/>
  <c r="AO251" i="15" s="1"/>
  <c r="AD240" i="15"/>
  <c r="AG240" i="15" s="1"/>
  <c r="AG251" i="15" s="1"/>
  <c r="V240" i="15"/>
  <c r="Y240" i="15" s="1"/>
  <c r="Y251" i="15" s="1"/>
  <c r="N240" i="15"/>
  <c r="Q240" i="15" s="1"/>
  <c r="Q251" i="15" s="1"/>
  <c r="I240" i="15"/>
  <c r="I239" i="15"/>
  <c r="AO238" i="15"/>
  <c r="AG238" i="15"/>
  <c r="AU233" i="15" s="1"/>
  <c r="Y238" i="15"/>
  <c r="Q238" i="15"/>
  <c r="I238" i="15"/>
  <c r="AO237" i="15"/>
  <c r="AG237" i="15"/>
  <c r="Y237" i="15"/>
  <c r="Q237" i="15"/>
  <c r="I237" i="15"/>
  <c r="AO236" i="15"/>
  <c r="AG236" i="15"/>
  <c r="Y236" i="15"/>
  <c r="Q236" i="15"/>
  <c r="I236" i="15"/>
  <c r="AO235" i="15"/>
  <c r="AG235" i="15"/>
  <c r="Y235" i="15"/>
  <c r="Q235" i="15"/>
  <c r="I235" i="15"/>
  <c r="AO234" i="15"/>
  <c r="AG234" i="15"/>
  <c r="Y234" i="15"/>
  <c r="Q234" i="15"/>
  <c r="I234" i="15"/>
  <c r="AS233" i="15"/>
  <c r="AO233" i="15"/>
  <c r="AL239" i="15" s="1"/>
  <c r="AO239" i="15" s="1"/>
  <c r="AG233" i="15"/>
  <c r="AD239" i="15" s="1"/>
  <c r="AG239" i="15" s="1"/>
  <c r="Y233" i="15"/>
  <c r="V239" i="15" s="1"/>
  <c r="Y239" i="15" s="1"/>
  <c r="Q233" i="15"/>
  <c r="N239" i="15" s="1"/>
  <c r="Q239" i="15" s="1"/>
  <c r="I233" i="15"/>
  <c r="AP233" i="15" s="1"/>
  <c r="AO231" i="15"/>
  <c r="AG231" i="15"/>
  <c r="Y231" i="15"/>
  <c r="Q231" i="15"/>
  <c r="I231" i="15"/>
  <c r="AO230" i="15"/>
  <c r="AG230" i="15"/>
  <c r="Y230" i="15"/>
  <c r="Q230" i="15"/>
  <c r="I230" i="15"/>
  <c r="AO229" i="15"/>
  <c r="AG229" i="15"/>
  <c r="Y229" i="15"/>
  <c r="Q229" i="15"/>
  <c r="I229" i="15"/>
  <c r="AO228" i="15"/>
  <c r="AG228" i="15"/>
  <c r="Y228" i="15"/>
  <c r="Q228" i="15"/>
  <c r="I228" i="15"/>
  <c r="AO227" i="15"/>
  <c r="AG227" i="15"/>
  <c r="Y227" i="15"/>
  <c r="Q227" i="15"/>
  <c r="I227" i="15"/>
  <c r="AO226" i="15"/>
  <c r="AG226" i="15"/>
  <c r="Y226" i="15"/>
  <c r="Q226" i="15"/>
  <c r="I226" i="15"/>
  <c r="AO225" i="15"/>
  <c r="AX214" i="15" s="1"/>
  <c r="AG225" i="15"/>
  <c r="Y225" i="15"/>
  <c r="Q225" i="15"/>
  <c r="I225" i="15"/>
  <c r="AO224" i="15"/>
  <c r="AG224" i="15"/>
  <c r="Y224" i="15"/>
  <c r="Q224" i="15"/>
  <c r="I224" i="15"/>
  <c r="AO223" i="15"/>
  <c r="AG223" i="15"/>
  <c r="Y223" i="15"/>
  <c r="Q223" i="15"/>
  <c r="I223" i="15"/>
  <c r="AO222" i="15"/>
  <c r="AG222" i="15"/>
  <c r="Y222" i="15"/>
  <c r="Q222" i="15"/>
  <c r="I222" i="15"/>
  <c r="AL221" i="15"/>
  <c r="AO221" i="15" s="1"/>
  <c r="AO232" i="15" s="1"/>
  <c r="AD221" i="15"/>
  <c r="AG221" i="15" s="1"/>
  <c r="AG232" i="15" s="1"/>
  <c r="V221" i="15"/>
  <c r="Y221" i="15" s="1"/>
  <c r="Y232" i="15" s="1"/>
  <c r="N221" i="15"/>
  <c r="Q221" i="15" s="1"/>
  <c r="Q232" i="15" s="1"/>
  <c r="I221" i="15"/>
  <c r="N220" i="15"/>
  <c r="Q220" i="15" s="1"/>
  <c r="I220" i="15"/>
  <c r="AO219" i="15"/>
  <c r="AG219" i="15"/>
  <c r="Y219" i="15"/>
  <c r="AU214" i="15" s="1"/>
  <c r="Q219" i="15"/>
  <c r="I219" i="15"/>
  <c r="AO218" i="15"/>
  <c r="AG218" i="15"/>
  <c r="Y218" i="15"/>
  <c r="Q218" i="15"/>
  <c r="I218" i="15"/>
  <c r="AO217" i="15"/>
  <c r="AG217" i="15"/>
  <c r="Y217" i="15"/>
  <c r="Q217" i="15"/>
  <c r="I217" i="15"/>
  <c r="AO216" i="15"/>
  <c r="AG216" i="15"/>
  <c r="Y216" i="15"/>
  <c r="Q216" i="15"/>
  <c r="I216" i="15"/>
  <c r="AO215" i="15"/>
  <c r="AG215" i="15"/>
  <c r="Y215" i="15"/>
  <c r="Q215" i="15"/>
  <c r="I215" i="15"/>
  <c r="AZ214" i="15"/>
  <c r="AO214" i="15"/>
  <c r="AL220" i="15" s="1"/>
  <c r="AO220" i="15" s="1"/>
  <c r="AG214" i="15"/>
  <c r="AD220" i="15" s="1"/>
  <c r="AG220" i="15" s="1"/>
  <c r="Y214" i="15"/>
  <c r="V220" i="15" s="1"/>
  <c r="Y220" i="15" s="1"/>
  <c r="Q214" i="15"/>
  <c r="I214" i="15"/>
  <c r="AP214" i="15" s="1"/>
  <c r="AO212" i="15"/>
  <c r="AG212" i="15"/>
  <c r="Y212" i="15"/>
  <c r="Q212" i="15"/>
  <c r="I212" i="15"/>
  <c r="AO211" i="15"/>
  <c r="AG211" i="15"/>
  <c r="Y211" i="15"/>
  <c r="Q211" i="15"/>
  <c r="I211" i="15"/>
  <c r="AO210" i="15"/>
  <c r="AG210" i="15"/>
  <c r="Y210" i="15"/>
  <c r="Q210" i="15"/>
  <c r="I210" i="15"/>
  <c r="AO209" i="15"/>
  <c r="AG209" i="15"/>
  <c r="Y209" i="15"/>
  <c r="Q209" i="15"/>
  <c r="I209" i="15"/>
  <c r="AO208" i="15"/>
  <c r="AG208" i="15"/>
  <c r="Y208" i="15"/>
  <c r="Q208" i="15"/>
  <c r="I208" i="15"/>
  <c r="AO207" i="15"/>
  <c r="AG207" i="15"/>
  <c r="Y207" i="15"/>
  <c r="Q207" i="15"/>
  <c r="I207" i="15"/>
  <c r="AO206" i="15"/>
  <c r="AG206" i="15"/>
  <c r="AX195" i="15" s="1"/>
  <c r="Y206" i="15"/>
  <c r="Q206" i="15"/>
  <c r="I206" i="15"/>
  <c r="AO205" i="15"/>
  <c r="AG205" i="15"/>
  <c r="Y205" i="15"/>
  <c r="Q205" i="15"/>
  <c r="I205" i="15"/>
  <c r="AO204" i="15"/>
  <c r="AG204" i="15"/>
  <c r="Y204" i="15"/>
  <c r="Q204" i="15"/>
  <c r="AZ195" i="15" s="1"/>
  <c r="I204" i="15"/>
  <c r="AO203" i="15"/>
  <c r="AG203" i="15"/>
  <c r="Y203" i="15"/>
  <c r="Q203" i="15"/>
  <c r="I203" i="15"/>
  <c r="I202" i="15"/>
  <c r="I201" i="15"/>
  <c r="AO200" i="15"/>
  <c r="AG200" i="15"/>
  <c r="Y200" i="15"/>
  <c r="Q200" i="15"/>
  <c r="I200" i="15"/>
  <c r="I199" i="15"/>
  <c r="AO198" i="15"/>
  <c r="AG198" i="15"/>
  <c r="Y198" i="15"/>
  <c r="I198" i="15"/>
  <c r="AO197" i="15"/>
  <c r="AG197" i="15"/>
  <c r="Y197" i="15"/>
  <c r="I197" i="15"/>
  <c r="AO196" i="15"/>
  <c r="AG196" i="15"/>
  <c r="Y196" i="15"/>
  <c r="Q196" i="15"/>
  <c r="AY195" i="15"/>
  <c r="AU195" i="15"/>
  <c r="AO195" i="15"/>
  <c r="AG195" i="15"/>
  <c r="Y195" i="15"/>
  <c r="Q195" i="15"/>
  <c r="I195" i="15"/>
  <c r="AP195" i="15" s="1"/>
  <c r="AO193" i="15"/>
  <c r="AG193" i="15"/>
  <c r="Y193" i="15"/>
  <c r="Q193" i="15"/>
  <c r="I193" i="15"/>
  <c r="AO192" i="15"/>
  <c r="AG192" i="15"/>
  <c r="Y192" i="15"/>
  <c r="Q192" i="15"/>
  <c r="I192" i="15"/>
  <c r="AO191" i="15"/>
  <c r="AG191" i="15"/>
  <c r="Y191" i="15"/>
  <c r="Q191" i="15"/>
  <c r="I191" i="15"/>
  <c r="AO190" i="15"/>
  <c r="AG190" i="15"/>
  <c r="Y190" i="15"/>
  <c r="Q190" i="15"/>
  <c r="I190" i="15"/>
  <c r="AO189" i="15"/>
  <c r="AG189" i="15"/>
  <c r="Y189" i="15"/>
  <c r="Q189" i="15"/>
  <c r="I189" i="15"/>
  <c r="AO188" i="15"/>
  <c r="AG188" i="15"/>
  <c r="Y188" i="15"/>
  <c r="Q188" i="15"/>
  <c r="I188" i="15"/>
  <c r="AO187" i="15"/>
  <c r="AG187" i="15"/>
  <c r="Y187" i="15"/>
  <c r="Q187" i="15"/>
  <c r="I187" i="15"/>
  <c r="AO186" i="15"/>
  <c r="AG186" i="15"/>
  <c r="Y186" i="15"/>
  <c r="Q186" i="15"/>
  <c r="I186" i="15"/>
  <c r="AO185" i="15"/>
  <c r="AG185" i="15"/>
  <c r="Y185" i="15"/>
  <c r="Q185" i="15"/>
  <c r="I185" i="15"/>
  <c r="AZ176" i="15" s="1"/>
  <c r="AO184" i="15"/>
  <c r="AG184" i="15"/>
  <c r="Y184" i="15"/>
  <c r="Q184" i="15"/>
  <c r="I184" i="15"/>
  <c r="AL183" i="15"/>
  <c r="AO183" i="15" s="1"/>
  <c r="AO194" i="15" s="1"/>
  <c r="AD183" i="15"/>
  <c r="AG183" i="15" s="1"/>
  <c r="AG194" i="15" s="1"/>
  <c r="V183" i="15"/>
  <c r="Y183" i="15" s="1"/>
  <c r="Y194" i="15" s="1"/>
  <c r="N183" i="15"/>
  <c r="Q183" i="15" s="1"/>
  <c r="Q194" i="15" s="1"/>
  <c r="I183" i="15"/>
  <c r="AL182" i="15"/>
  <c r="AO182" i="15" s="1"/>
  <c r="V182" i="15"/>
  <c r="Y182" i="15" s="1"/>
  <c r="I182" i="15"/>
  <c r="AO181" i="15"/>
  <c r="AU176" i="15" s="1"/>
  <c r="AG181" i="15"/>
  <c r="Y181" i="15"/>
  <c r="Q181" i="15"/>
  <c r="I181" i="15"/>
  <c r="AO180" i="15"/>
  <c r="AG180" i="15"/>
  <c r="Y180" i="15"/>
  <c r="Q180" i="15"/>
  <c r="I180" i="15"/>
  <c r="AO179" i="15"/>
  <c r="AG179" i="15"/>
  <c r="Y179" i="15"/>
  <c r="Q179" i="15"/>
  <c r="I179" i="15"/>
  <c r="AO178" i="15"/>
  <c r="AG178" i="15"/>
  <c r="Y178" i="15"/>
  <c r="Q178" i="15"/>
  <c r="I178" i="15"/>
  <c r="AO177" i="15"/>
  <c r="AG177" i="15"/>
  <c r="Y177" i="15"/>
  <c r="Q177" i="15"/>
  <c r="I177" i="15"/>
  <c r="AX176" i="15"/>
  <c r="AO176" i="15"/>
  <c r="AG176" i="15"/>
  <c r="AD182" i="15" s="1"/>
  <c r="AG182" i="15" s="1"/>
  <c r="Y176" i="15"/>
  <c r="Q176" i="15"/>
  <c r="N182" i="15" s="1"/>
  <c r="Q182" i="15" s="1"/>
  <c r="I176" i="15"/>
  <c r="AO174" i="15"/>
  <c r="AG174" i="15"/>
  <c r="Y174" i="15"/>
  <c r="Q174" i="15"/>
  <c r="I174" i="15"/>
  <c r="AO173" i="15"/>
  <c r="AG173" i="15"/>
  <c r="Y173" i="15"/>
  <c r="Q173" i="15"/>
  <c r="I173" i="15"/>
  <c r="AO172" i="15"/>
  <c r="AG172" i="15"/>
  <c r="Y172" i="15"/>
  <c r="Q172" i="15"/>
  <c r="I172" i="15"/>
  <c r="AO171" i="15"/>
  <c r="AG171" i="15"/>
  <c r="Y171" i="15"/>
  <c r="Q171" i="15"/>
  <c r="I171" i="15"/>
  <c r="AO170" i="15"/>
  <c r="AG170" i="15"/>
  <c r="Y170" i="15"/>
  <c r="Q170" i="15"/>
  <c r="I170" i="15"/>
  <c r="AO169" i="15"/>
  <c r="AG169" i="15"/>
  <c r="Y169" i="15"/>
  <c r="Q169" i="15"/>
  <c r="I169" i="15"/>
  <c r="AY157" i="15" s="1"/>
  <c r="AO168" i="15"/>
  <c r="AG168" i="15"/>
  <c r="Y168" i="15"/>
  <c r="Q168" i="15"/>
  <c r="AX157" i="15" s="1"/>
  <c r="I168" i="15"/>
  <c r="AO167" i="15"/>
  <c r="AG167" i="15"/>
  <c r="Y167" i="15"/>
  <c r="Q167" i="15"/>
  <c r="I167" i="15"/>
  <c r="AO166" i="15"/>
  <c r="AG166" i="15"/>
  <c r="Y166" i="15"/>
  <c r="Q166" i="15"/>
  <c r="I166" i="15"/>
  <c r="AO165" i="15"/>
  <c r="AG165" i="15"/>
  <c r="Y165" i="15"/>
  <c r="Q165" i="15"/>
  <c r="I165" i="15"/>
  <c r="AL164" i="15"/>
  <c r="AO164" i="15" s="1"/>
  <c r="AO175" i="15" s="1"/>
  <c r="AD164" i="15"/>
  <c r="AG164" i="15" s="1"/>
  <c r="AG175" i="15" s="1"/>
  <c r="V164" i="15"/>
  <c r="Y164" i="15" s="1"/>
  <c r="Y175" i="15" s="1"/>
  <c r="N164" i="15"/>
  <c r="Q164" i="15" s="1"/>
  <c r="Q175" i="15" s="1"/>
  <c r="I164" i="15"/>
  <c r="I163" i="15"/>
  <c r="AO162" i="15"/>
  <c r="AG162" i="15"/>
  <c r="AU157" i="15" s="1"/>
  <c r="Y162" i="15"/>
  <c r="Q162" i="15"/>
  <c r="I162" i="15"/>
  <c r="AO161" i="15"/>
  <c r="AG161" i="15"/>
  <c r="Y161" i="15"/>
  <c r="Q161" i="15"/>
  <c r="I161" i="15"/>
  <c r="AO160" i="15"/>
  <c r="AG160" i="15"/>
  <c r="Y160" i="15"/>
  <c r="Q160" i="15"/>
  <c r="I160" i="15"/>
  <c r="AO159" i="15"/>
  <c r="AG159" i="15"/>
  <c r="Y159" i="15"/>
  <c r="Q159" i="15"/>
  <c r="I159" i="15"/>
  <c r="AO158" i="15"/>
  <c r="AG158" i="15"/>
  <c r="Y158" i="15"/>
  <c r="Q158" i="15"/>
  <c r="I158" i="15"/>
  <c r="AS157" i="15"/>
  <c r="AO157" i="15"/>
  <c r="AL163" i="15" s="1"/>
  <c r="AO163" i="15" s="1"/>
  <c r="AG157" i="15"/>
  <c r="AD163" i="15" s="1"/>
  <c r="AG163" i="15" s="1"/>
  <c r="Y157" i="15"/>
  <c r="V163" i="15" s="1"/>
  <c r="Y163" i="15" s="1"/>
  <c r="Q157" i="15"/>
  <c r="N163" i="15" s="1"/>
  <c r="Q163" i="15" s="1"/>
  <c r="I157" i="15"/>
  <c r="AP157" i="15" s="1"/>
  <c r="AO155" i="15"/>
  <c r="AG155" i="15"/>
  <c r="Y155" i="15"/>
  <c r="Q155" i="15"/>
  <c r="I155" i="15"/>
  <c r="AO154" i="15"/>
  <c r="AG154" i="15"/>
  <c r="Y154" i="15"/>
  <c r="Q154" i="15"/>
  <c r="I154" i="15"/>
  <c r="AO153" i="15"/>
  <c r="AG153" i="15"/>
  <c r="Y153" i="15"/>
  <c r="Q153" i="15"/>
  <c r="I153" i="15"/>
  <c r="AO152" i="15"/>
  <c r="AG152" i="15"/>
  <c r="Y152" i="15"/>
  <c r="Q152" i="15"/>
  <c r="I152" i="15"/>
  <c r="AO151" i="15"/>
  <c r="AG151" i="15"/>
  <c r="Y151" i="15"/>
  <c r="Q151" i="15"/>
  <c r="I151" i="15"/>
  <c r="AO150" i="15"/>
  <c r="AG150" i="15"/>
  <c r="Y150" i="15"/>
  <c r="Q150" i="15"/>
  <c r="I150" i="15"/>
  <c r="AO149" i="15"/>
  <c r="AX138" i="15" s="1"/>
  <c r="AG149" i="15"/>
  <c r="Y149" i="15"/>
  <c r="Q149" i="15"/>
  <c r="I149" i="15"/>
  <c r="AO148" i="15"/>
  <c r="AG148" i="15"/>
  <c r="Y148" i="15"/>
  <c r="Q148" i="15"/>
  <c r="I148" i="15"/>
  <c r="AO147" i="15"/>
  <c r="AG147" i="15"/>
  <c r="Y147" i="15"/>
  <c r="Q147" i="15"/>
  <c r="I147" i="15"/>
  <c r="AO146" i="15"/>
  <c r="AG146" i="15"/>
  <c r="Y146" i="15"/>
  <c r="Q146" i="15"/>
  <c r="I146" i="15"/>
  <c r="AL145" i="15"/>
  <c r="AO145" i="15" s="1"/>
  <c r="AO156" i="15" s="1"/>
  <c r="AD145" i="15"/>
  <c r="AG145" i="15" s="1"/>
  <c r="AG156" i="15" s="1"/>
  <c r="V145" i="15"/>
  <c r="Y145" i="15" s="1"/>
  <c r="Y156" i="15" s="1"/>
  <c r="N145" i="15"/>
  <c r="Q145" i="15" s="1"/>
  <c r="Q156" i="15" s="1"/>
  <c r="I145" i="15"/>
  <c r="N144" i="15"/>
  <c r="Q144" i="15" s="1"/>
  <c r="I144" i="15"/>
  <c r="AO143" i="15"/>
  <c r="AG143" i="15"/>
  <c r="Y143" i="15"/>
  <c r="AU138" i="15" s="1"/>
  <c r="Q143" i="15"/>
  <c r="I143" i="15"/>
  <c r="AO142" i="15"/>
  <c r="AG142" i="15"/>
  <c r="Y142" i="15"/>
  <c r="Q142" i="15"/>
  <c r="I142" i="15"/>
  <c r="AO141" i="15"/>
  <c r="AG141" i="15"/>
  <c r="Y141" i="15"/>
  <c r="Q141" i="15"/>
  <c r="I141" i="15"/>
  <c r="AO140" i="15"/>
  <c r="AG140" i="15"/>
  <c r="Y140" i="15"/>
  <c r="Q140" i="15"/>
  <c r="I140" i="15"/>
  <c r="AO139" i="15"/>
  <c r="AG139" i="15"/>
  <c r="Y139" i="15"/>
  <c r="Q139" i="15"/>
  <c r="I139" i="15"/>
  <c r="AZ138" i="15"/>
  <c r="AR138" i="15"/>
  <c r="AO138" i="15"/>
  <c r="AL144" i="15" s="1"/>
  <c r="AO144" i="15" s="1"/>
  <c r="AG138" i="15"/>
  <c r="AD144" i="15" s="1"/>
  <c r="AG144" i="15" s="1"/>
  <c r="Y138" i="15"/>
  <c r="V144" i="15" s="1"/>
  <c r="Y144" i="15" s="1"/>
  <c r="Q138" i="15"/>
  <c r="I138" i="15"/>
  <c r="AP138" i="15" s="1"/>
  <c r="AO136" i="15"/>
  <c r="AG136" i="15"/>
  <c r="Y136" i="15"/>
  <c r="Q136" i="15"/>
  <c r="I136" i="15"/>
  <c r="AO135" i="15"/>
  <c r="AG135" i="15"/>
  <c r="Y135" i="15"/>
  <c r="Q135" i="15"/>
  <c r="I135" i="15"/>
  <c r="AO134" i="15"/>
  <c r="AG134" i="15"/>
  <c r="Y134" i="15"/>
  <c r="Q134" i="15"/>
  <c r="I134" i="15"/>
  <c r="AO133" i="15"/>
  <c r="AG133" i="15"/>
  <c r="Y133" i="15"/>
  <c r="Q133" i="15"/>
  <c r="I133" i="15"/>
  <c r="AO132" i="15"/>
  <c r="AG132" i="15"/>
  <c r="Y132" i="15"/>
  <c r="Q132" i="15"/>
  <c r="I132" i="15"/>
  <c r="AO131" i="15"/>
  <c r="AG131" i="15"/>
  <c r="Y131" i="15"/>
  <c r="Q131" i="15"/>
  <c r="I131" i="15"/>
  <c r="AO130" i="15"/>
  <c r="AG130" i="15"/>
  <c r="AX119" i="15" s="1"/>
  <c r="Y130" i="15"/>
  <c r="Q130" i="15"/>
  <c r="I130" i="15"/>
  <c r="AO129" i="15"/>
  <c r="AG129" i="15"/>
  <c r="Y129" i="15"/>
  <c r="Q129" i="15"/>
  <c r="I129" i="15"/>
  <c r="AO128" i="15"/>
  <c r="AG128" i="15"/>
  <c r="Y128" i="15"/>
  <c r="Q128" i="15"/>
  <c r="I128" i="15"/>
  <c r="AO127" i="15"/>
  <c r="AG127" i="15"/>
  <c r="Y127" i="15"/>
  <c r="Q127" i="15"/>
  <c r="I127" i="15"/>
  <c r="I126" i="15"/>
  <c r="I125" i="15"/>
  <c r="AO124" i="15"/>
  <c r="AG124" i="15"/>
  <c r="Y124" i="15"/>
  <c r="Q124" i="15"/>
  <c r="I124" i="15"/>
  <c r="I123" i="15"/>
  <c r="AO122" i="15"/>
  <c r="AG122" i="15"/>
  <c r="Y122" i="15"/>
  <c r="I122" i="15"/>
  <c r="AO121" i="15"/>
  <c r="AG121" i="15"/>
  <c r="Y121" i="15"/>
  <c r="I121" i="15"/>
  <c r="AO120" i="15"/>
  <c r="AG120" i="15"/>
  <c r="Y120" i="15"/>
  <c r="AY119" i="15"/>
  <c r="AU119" i="15"/>
  <c r="AO119" i="15"/>
  <c r="AG119" i="15"/>
  <c r="Y119" i="15"/>
  <c r="Q119" i="15"/>
  <c r="I119" i="15"/>
  <c r="AP119" i="15" s="1"/>
  <c r="AO117" i="15"/>
  <c r="AG117" i="15"/>
  <c r="Y117" i="15"/>
  <c r="Q117" i="15"/>
  <c r="I117" i="15"/>
  <c r="AO116" i="15"/>
  <c r="AG116" i="15"/>
  <c r="Y116" i="15"/>
  <c r="Q116" i="15"/>
  <c r="I116" i="15"/>
  <c r="AO115" i="15"/>
  <c r="AG115" i="15"/>
  <c r="Y115" i="15"/>
  <c r="Q115" i="15"/>
  <c r="I115" i="15"/>
  <c r="AO114" i="15"/>
  <c r="AG114" i="15"/>
  <c r="Y114" i="15"/>
  <c r="Q114" i="15"/>
  <c r="I114" i="15"/>
  <c r="AO113" i="15"/>
  <c r="AG113" i="15"/>
  <c r="Y113" i="15"/>
  <c r="Q113" i="15"/>
  <c r="I113" i="15"/>
  <c r="AO112" i="15"/>
  <c r="AG112" i="15"/>
  <c r="Y112" i="15"/>
  <c r="Q112" i="15"/>
  <c r="AY100" i="15" s="1"/>
  <c r="I112" i="15"/>
  <c r="AO111" i="15"/>
  <c r="AG111" i="15"/>
  <c r="Y111" i="15"/>
  <c r="Q111" i="15"/>
  <c r="I111" i="15"/>
  <c r="AO110" i="15"/>
  <c r="AG110" i="15"/>
  <c r="Y110" i="15"/>
  <c r="Q110" i="15"/>
  <c r="I110" i="15"/>
  <c r="AO109" i="15"/>
  <c r="AG109" i="15"/>
  <c r="Y109" i="15"/>
  <c r="Q109" i="15"/>
  <c r="I109" i="15"/>
  <c r="AZ100" i="15" s="1"/>
  <c r="AO108" i="15"/>
  <c r="AG108" i="15"/>
  <c r="Y108" i="15"/>
  <c r="Q108" i="15"/>
  <c r="I108" i="15"/>
  <c r="AL107" i="15"/>
  <c r="AO107" i="15" s="1"/>
  <c r="AO118" i="15" s="1"/>
  <c r="AD107" i="15"/>
  <c r="AG107" i="15" s="1"/>
  <c r="AG118" i="15" s="1"/>
  <c r="V107" i="15"/>
  <c r="Y107" i="15" s="1"/>
  <c r="Y118" i="15" s="1"/>
  <c r="N107" i="15"/>
  <c r="Q107" i="15" s="1"/>
  <c r="Q118" i="15" s="1"/>
  <c r="I107" i="15"/>
  <c r="AL106" i="15"/>
  <c r="AO106" i="15" s="1"/>
  <c r="V106" i="15"/>
  <c r="Y106" i="15" s="1"/>
  <c r="I106" i="15"/>
  <c r="AO105" i="15"/>
  <c r="AU100" i="15" s="1"/>
  <c r="AG105" i="15"/>
  <c r="Y105" i="15"/>
  <c r="Q105" i="15"/>
  <c r="I105" i="15"/>
  <c r="AO104" i="15"/>
  <c r="AG104" i="15"/>
  <c r="Y104" i="15"/>
  <c r="Q104" i="15"/>
  <c r="I104" i="15"/>
  <c r="AO103" i="15"/>
  <c r="AG103" i="15"/>
  <c r="Y103" i="15"/>
  <c r="Q103" i="15"/>
  <c r="I103" i="15"/>
  <c r="AO102" i="15"/>
  <c r="AG102" i="15"/>
  <c r="Y102" i="15"/>
  <c r="Q102" i="15"/>
  <c r="I102" i="15"/>
  <c r="AO101" i="15"/>
  <c r="AG101" i="15"/>
  <c r="Y101" i="15"/>
  <c r="Q101" i="15"/>
  <c r="I101" i="15"/>
  <c r="AX100" i="15"/>
  <c r="AO100" i="15"/>
  <c r="AG100" i="15"/>
  <c r="AD106" i="15" s="1"/>
  <c r="AG106" i="15" s="1"/>
  <c r="Y100" i="15"/>
  <c r="Q100" i="15"/>
  <c r="N106" i="15" s="1"/>
  <c r="Q106" i="15" s="1"/>
  <c r="I100" i="15"/>
  <c r="AO98" i="15"/>
  <c r="AG98" i="15"/>
  <c r="Y98" i="15"/>
  <c r="Q98" i="15"/>
  <c r="I98" i="15"/>
  <c r="AO97" i="15"/>
  <c r="AG97" i="15"/>
  <c r="Y97" i="15"/>
  <c r="Q97" i="15"/>
  <c r="I97" i="15"/>
  <c r="AO96" i="15"/>
  <c r="AG96" i="15"/>
  <c r="Y96" i="15"/>
  <c r="Q96" i="15"/>
  <c r="I96" i="15"/>
  <c r="AO95" i="15"/>
  <c r="AG95" i="15"/>
  <c r="Y95" i="15"/>
  <c r="Q95" i="15"/>
  <c r="I95" i="15"/>
  <c r="AO94" i="15"/>
  <c r="AG94" i="15"/>
  <c r="Y94" i="15"/>
  <c r="Q94" i="15"/>
  <c r="I94" i="15"/>
  <c r="AO93" i="15"/>
  <c r="AG93" i="15"/>
  <c r="Y93" i="15"/>
  <c r="Q93" i="15"/>
  <c r="I93" i="15"/>
  <c r="AY81" i="15" s="1"/>
  <c r="AO92" i="15"/>
  <c r="AG92" i="15"/>
  <c r="Y92" i="15"/>
  <c r="Q92" i="15"/>
  <c r="AX81" i="15" s="1"/>
  <c r="I92" i="15"/>
  <c r="AO91" i="15"/>
  <c r="AG91" i="15"/>
  <c r="Y91" i="15"/>
  <c r="Q91" i="15"/>
  <c r="I91" i="15"/>
  <c r="AO90" i="15"/>
  <c r="AG90" i="15"/>
  <c r="Y90" i="15"/>
  <c r="Q90" i="15"/>
  <c r="I90" i="15"/>
  <c r="AO89" i="15"/>
  <c r="AG89" i="15"/>
  <c r="Y89" i="15"/>
  <c r="Q89" i="15"/>
  <c r="I89" i="15"/>
  <c r="AL88" i="15"/>
  <c r="AO88" i="15" s="1"/>
  <c r="AO99" i="15" s="1"/>
  <c r="AD88" i="15"/>
  <c r="AG88" i="15" s="1"/>
  <c r="AG99" i="15" s="1"/>
  <c r="V88" i="15"/>
  <c r="Y88" i="15" s="1"/>
  <c r="Y99" i="15" s="1"/>
  <c r="N88" i="15"/>
  <c r="Q88" i="15" s="1"/>
  <c r="Q99" i="15" s="1"/>
  <c r="I88" i="15"/>
  <c r="I87" i="15"/>
  <c r="AO86" i="15"/>
  <c r="AG86" i="15"/>
  <c r="AU81" i="15" s="1"/>
  <c r="Y86" i="15"/>
  <c r="Q86" i="15"/>
  <c r="I86" i="15"/>
  <c r="AO85" i="15"/>
  <c r="AG85" i="15"/>
  <c r="Y85" i="15"/>
  <c r="Q85" i="15"/>
  <c r="I85" i="15"/>
  <c r="AO84" i="15"/>
  <c r="AG84" i="15"/>
  <c r="Y84" i="15"/>
  <c r="Q84" i="15"/>
  <c r="I84" i="15"/>
  <c r="AO83" i="15"/>
  <c r="AG83" i="15"/>
  <c r="Y83" i="15"/>
  <c r="Q83" i="15"/>
  <c r="I83" i="15"/>
  <c r="AO82" i="15"/>
  <c r="AG82" i="15"/>
  <c r="Y82" i="15"/>
  <c r="Q82" i="15"/>
  <c r="I82" i="15"/>
  <c r="AS81" i="15"/>
  <c r="AO81" i="15"/>
  <c r="AL87" i="15" s="1"/>
  <c r="AO87" i="15" s="1"/>
  <c r="AG81" i="15"/>
  <c r="AD87" i="15" s="1"/>
  <c r="AG87" i="15" s="1"/>
  <c r="Y81" i="15"/>
  <c r="V87" i="15" s="1"/>
  <c r="Y87" i="15" s="1"/>
  <c r="Q81" i="15"/>
  <c r="N87" i="15" s="1"/>
  <c r="Q87" i="15" s="1"/>
  <c r="I81" i="15"/>
  <c r="AP81" i="15" s="1"/>
  <c r="AO79" i="15"/>
  <c r="AG79" i="15"/>
  <c r="Y79" i="15"/>
  <c r="Q79" i="15"/>
  <c r="I79" i="15"/>
  <c r="AO78" i="15"/>
  <c r="AG78" i="15"/>
  <c r="Y78" i="15"/>
  <c r="Q78" i="15"/>
  <c r="I78" i="15"/>
  <c r="AO77" i="15"/>
  <c r="AG77" i="15"/>
  <c r="Y77" i="15"/>
  <c r="Q77" i="15"/>
  <c r="I77" i="15"/>
  <c r="AO76" i="15"/>
  <c r="AG76" i="15"/>
  <c r="Y76" i="15"/>
  <c r="Q76" i="15"/>
  <c r="I76" i="15"/>
  <c r="AO75" i="15"/>
  <c r="AG75" i="15"/>
  <c r="Y75" i="15"/>
  <c r="Q75" i="15"/>
  <c r="I75" i="15"/>
  <c r="AO74" i="15"/>
  <c r="AG74" i="15"/>
  <c r="Y74" i="15"/>
  <c r="Q74" i="15"/>
  <c r="I74" i="15"/>
  <c r="AO73" i="15"/>
  <c r="AX62" i="15" s="1"/>
  <c r="AG73" i="15"/>
  <c r="Y73" i="15"/>
  <c r="Q73" i="15"/>
  <c r="I73" i="15"/>
  <c r="AO72" i="15"/>
  <c r="AG72" i="15"/>
  <c r="Y72" i="15"/>
  <c r="Q72" i="15"/>
  <c r="I72" i="15"/>
  <c r="AO71" i="15"/>
  <c r="AG71" i="15"/>
  <c r="Y71" i="15"/>
  <c r="Q71" i="15"/>
  <c r="I71" i="15"/>
  <c r="AO70" i="15"/>
  <c r="AG70" i="15"/>
  <c r="Y70" i="15"/>
  <c r="Q70" i="15"/>
  <c r="I70" i="15"/>
  <c r="AL69" i="15"/>
  <c r="AO69" i="15" s="1"/>
  <c r="AO80" i="15" s="1"/>
  <c r="AD69" i="15"/>
  <c r="AG69" i="15" s="1"/>
  <c r="AG80" i="15" s="1"/>
  <c r="V69" i="15"/>
  <c r="Y69" i="15" s="1"/>
  <c r="Y80" i="15" s="1"/>
  <c r="N69" i="15"/>
  <c r="Q69" i="15" s="1"/>
  <c r="Q80" i="15" s="1"/>
  <c r="I69" i="15"/>
  <c r="N68" i="15"/>
  <c r="Q68" i="15" s="1"/>
  <c r="I68" i="15"/>
  <c r="AO67" i="15"/>
  <c r="AG67" i="15"/>
  <c r="Y67" i="15"/>
  <c r="AU62" i="15" s="1"/>
  <c r="Q67" i="15"/>
  <c r="I67" i="15"/>
  <c r="AO66" i="15"/>
  <c r="AG66" i="15"/>
  <c r="Y66" i="15"/>
  <c r="Q66" i="15"/>
  <c r="I66" i="15"/>
  <c r="AO65" i="15"/>
  <c r="AG65" i="15"/>
  <c r="Y65" i="15"/>
  <c r="Q65" i="15"/>
  <c r="I65" i="15"/>
  <c r="AO64" i="15"/>
  <c r="AG64" i="15"/>
  <c r="Y64" i="15"/>
  <c r="Q64" i="15"/>
  <c r="I64" i="15"/>
  <c r="AO63" i="15"/>
  <c r="AG63" i="15"/>
  <c r="Y63" i="15"/>
  <c r="Q63" i="15"/>
  <c r="I63" i="15"/>
  <c r="AZ62" i="15"/>
  <c r="AR62" i="15"/>
  <c r="AO62" i="15"/>
  <c r="AL68" i="15" s="1"/>
  <c r="AO68" i="15" s="1"/>
  <c r="AG62" i="15"/>
  <c r="AD68" i="15" s="1"/>
  <c r="AG68" i="15" s="1"/>
  <c r="Y62" i="15"/>
  <c r="V68" i="15" s="1"/>
  <c r="Y68" i="15" s="1"/>
  <c r="Q62" i="15"/>
  <c r="I62" i="15"/>
  <c r="AP62" i="15" s="1"/>
  <c r="AO60" i="15"/>
  <c r="AG60" i="15"/>
  <c r="Y60" i="15"/>
  <c r="Q60" i="15"/>
  <c r="I60" i="15"/>
  <c r="AO59" i="15"/>
  <c r="AG59" i="15"/>
  <c r="Y59" i="15"/>
  <c r="Q59" i="15"/>
  <c r="I59" i="15"/>
  <c r="AO58" i="15"/>
  <c r="AG58" i="15"/>
  <c r="Y58" i="15"/>
  <c r="Q58" i="15"/>
  <c r="I58" i="15"/>
  <c r="AO57" i="15"/>
  <c r="AG57" i="15"/>
  <c r="Y57" i="15"/>
  <c r="Q57" i="15"/>
  <c r="I57" i="15"/>
  <c r="AO56" i="15"/>
  <c r="AG56" i="15"/>
  <c r="Y56" i="15"/>
  <c r="Q56" i="15"/>
  <c r="I56" i="15"/>
  <c r="AO55" i="15"/>
  <c r="AG55" i="15"/>
  <c r="Y55" i="15"/>
  <c r="Q55" i="15"/>
  <c r="I55" i="15"/>
  <c r="AO54" i="15"/>
  <c r="AG54" i="15"/>
  <c r="AX43" i="15" s="1"/>
  <c r="Y54" i="15"/>
  <c r="Q54" i="15"/>
  <c r="I54" i="15"/>
  <c r="AO53" i="15"/>
  <c r="AG53" i="15"/>
  <c r="Y53" i="15"/>
  <c r="Q53" i="15"/>
  <c r="I53" i="15"/>
  <c r="AO52" i="15"/>
  <c r="AG52" i="15"/>
  <c r="Y52" i="15"/>
  <c r="Q52" i="15"/>
  <c r="I52" i="15"/>
  <c r="AO51" i="15"/>
  <c r="AG51" i="15"/>
  <c r="Y51" i="15"/>
  <c r="Q51" i="15"/>
  <c r="I51" i="15"/>
  <c r="AL50" i="15"/>
  <c r="AO50" i="15" s="1"/>
  <c r="AO61" i="15" s="1"/>
  <c r="I50" i="15"/>
  <c r="I49" i="15"/>
  <c r="AO48" i="15"/>
  <c r="AG48" i="15"/>
  <c r="Y48" i="15"/>
  <c r="Q48" i="15"/>
  <c r="I48" i="15"/>
  <c r="AG47" i="15"/>
  <c r="I47" i="15"/>
  <c r="AO46" i="15"/>
  <c r="AG46" i="15"/>
  <c r="Y46" i="15"/>
  <c r="I46" i="15"/>
  <c r="AO45" i="15"/>
  <c r="AG45" i="15"/>
  <c r="Y45" i="15"/>
  <c r="I45" i="15"/>
  <c r="AO44" i="15"/>
  <c r="AG44" i="15"/>
  <c r="Y44" i="15"/>
  <c r="AY43" i="15"/>
  <c r="AU43" i="15"/>
  <c r="AO43" i="15"/>
  <c r="AG43" i="15"/>
  <c r="Y43" i="15"/>
  <c r="Q43" i="15"/>
  <c r="I43" i="15"/>
  <c r="AO41" i="15"/>
  <c r="AG41" i="15"/>
  <c r="Y41" i="15"/>
  <c r="Q41" i="15"/>
  <c r="I41" i="15"/>
  <c r="AO40" i="15"/>
  <c r="AG40" i="15"/>
  <c r="Y40" i="15"/>
  <c r="Q40" i="15"/>
  <c r="I40" i="15"/>
  <c r="AO39" i="15"/>
  <c r="AG39" i="15"/>
  <c r="Y39" i="15"/>
  <c r="Q39" i="15"/>
  <c r="I39" i="15"/>
  <c r="AO38" i="15"/>
  <c r="AG38" i="15"/>
  <c r="Y38" i="15"/>
  <c r="Q38" i="15"/>
  <c r="I38" i="15"/>
  <c r="AO37" i="15"/>
  <c r="AG37" i="15"/>
  <c r="Y37" i="15"/>
  <c r="Q37" i="15"/>
  <c r="I37" i="15"/>
  <c r="AO36" i="15"/>
  <c r="AG36" i="15"/>
  <c r="Y36" i="15"/>
  <c r="Q36" i="15"/>
  <c r="I36" i="15"/>
  <c r="AO35" i="15"/>
  <c r="AG35" i="15"/>
  <c r="Y35" i="15"/>
  <c r="Q35" i="15"/>
  <c r="I35" i="15"/>
  <c r="AO34" i="15"/>
  <c r="AG34" i="15"/>
  <c r="Y34" i="15"/>
  <c r="Q34" i="15"/>
  <c r="I34" i="15"/>
  <c r="AO33" i="15"/>
  <c r="AG33" i="15"/>
  <c r="Y33" i="15"/>
  <c r="Q33" i="15"/>
  <c r="I33" i="15"/>
  <c r="AZ24" i="15" s="1"/>
  <c r="AO32" i="15"/>
  <c r="AG32" i="15"/>
  <c r="Y32" i="15"/>
  <c r="Q32" i="15"/>
  <c r="I32" i="15"/>
  <c r="AL31" i="15"/>
  <c r="AO31" i="15" s="1"/>
  <c r="AO42" i="15" s="1"/>
  <c r="AD31" i="15"/>
  <c r="AG31" i="15" s="1"/>
  <c r="AG42" i="15" s="1"/>
  <c r="V31" i="15"/>
  <c r="Y31" i="15" s="1"/>
  <c r="Y42" i="15" s="1"/>
  <c r="N31" i="15"/>
  <c r="Q31" i="15" s="1"/>
  <c r="Q42" i="15" s="1"/>
  <c r="I31" i="15"/>
  <c r="AL30" i="15"/>
  <c r="AO30" i="15" s="1"/>
  <c r="V30" i="15"/>
  <c r="Y30" i="15" s="1"/>
  <c r="I30" i="15"/>
  <c r="AO29" i="15"/>
  <c r="AG29" i="15"/>
  <c r="Y29" i="15"/>
  <c r="AU24" i="15" s="1"/>
  <c r="Q29" i="15"/>
  <c r="I29" i="15"/>
  <c r="AO28" i="15"/>
  <c r="AG28" i="15"/>
  <c r="Y28" i="15"/>
  <c r="Q28" i="15"/>
  <c r="I28" i="15"/>
  <c r="AO27" i="15"/>
  <c r="AG27" i="15"/>
  <c r="Y27" i="15"/>
  <c r="Q27" i="15"/>
  <c r="I27" i="15"/>
  <c r="AO26" i="15"/>
  <c r="AG26" i="15"/>
  <c r="Y26" i="15"/>
  <c r="Q26" i="15"/>
  <c r="I26" i="15"/>
  <c r="AO25" i="15"/>
  <c r="AG25" i="15"/>
  <c r="Y25" i="15"/>
  <c r="Q25" i="15"/>
  <c r="I25" i="15"/>
  <c r="AX24" i="15"/>
  <c r="AO24" i="15"/>
  <c r="AG24" i="15"/>
  <c r="AD30" i="15" s="1"/>
  <c r="AG30" i="15" s="1"/>
  <c r="Y24" i="15"/>
  <c r="Q24" i="15"/>
  <c r="N30" i="15" s="1"/>
  <c r="Q30" i="15" s="1"/>
  <c r="I24" i="15"/>
  <c r="AO10" i="15"/>
  <c r="AG10" i="15"/>
  <c r="Y10" i="15"/>
  <c r="Q10" i="15"/>
  <c r="AZ4" i="15"/>
  <c r="AD22" i="25"/>
  <c r="AD21" i="25"/>
  <c r="AD20" i="25"/>
  <c r="AD19" i="25"/>
  <c r="AD18" i="25"/>
  <c r="AD17" i="25"/>
  <c r="AD16" i="25"/>
  <c r="AD15" i="25"/>
  <c r="AD14" i="25"/>
  <c r="AD13" i="25"/>
  <c r="AD5" i="25"/>
  <c r="H4" i="25"/>
  <c r="I4" i="25" s="1"/>
  <c r="J4" i="25" s="1"/>
  <c r="K4" i="25" s="1"/>
  <c r="L4" i="25" s="1"/>
  <c r="M4" i="25" s="1"/>
  <c r="O4" i="25" s="1"/>
  <c r="P4" i="25" s="1"/>
  <c r="Q4" i="25" s="1"/>
  <c r="R4" i="25" s="1"/>
  <c r="S4" i="25" s="1"/>
  <c r="T4" i="25" s="1"/>
  <c r="U4" i="25" s="1"/>
  <c r="B1147" i="25"/>
  <c r="AT22" i="25"/>
  <c r="AL22" i="25"/>
  <c r="V22" i="25"/>
  <c r="N22" i="25"/>
  <c r="AT21" i="25"/>
  <c r="AL21" i="25"/>
  <c r="V21" i="25"/>
  <c r="N21" i="25"/>
  <c r="AT20" i="25"/>
  <c r="AL20" i="25"/>
  <c r="V20" i="25"/>
  <c r="N20" i="25"/>
  <c r="AT19" i="25"/>
  <c r="AL19" i="25"/>
  <c r="V19" i="25"/>
  <c r="N19" i="25"/>
  <c r="AT18" i="25"/>
  <c r="AL18" i="25"/>
  <c r="V18" i="25"/>
  <c r="N18" i="25"/>
  <c r="AT17" i="25"/>
  <c r="AL17" i="25"/>
  <c r="V17" i="25"/>
  <c r="N17" i="25"/>
  <c r="AT16" i="25"/>
  <c r="AL16" i="25"/>
  <c r="V16" i="25"/>
  <c r="N16" i="25"/>
  <c r="AT15" i="25"/>
  <c r="AL15" i="25"/>
  <c r="V15" i="25"/>
  <c r="N15" i="25"/>
  <c r="AT14" i="25"/>
  <c r="AL14" i="25"/>
  <c r="V14" i="25"/>
  <c r="N14" i="25"/>
  <c r="AT13" i="25"/>
  <c r="V13" i="25"/>
  <c r="N13" i="25"/>
  <c r="AL5" i="25"/>
  <c r="V5" i="25"/>
  <c r="N5" i="25"/>
  <c r="BD4" i="25"/>
  <c r="BC4" i="25"/>
  <c r="BB4" i="25"/>
  <c r="BA4" i="25"/>
  <c r="AZ4" i="25"/>
  <c r="AY4" i="25"/>
  <c r="AX4" i="25"/>
  <c r="AW4" i="25"/>
  <c r="AV4" i="25"/>
  <c r="AU4" i="25"/>
  <c r="J4" i="15"/>
  <c r="AY4" i="15"/>
  <c r="AX4" i="15"/>
  <c r="AV4" i="15"/>
  <c r="AU4" i="15"/>
  <c r="Y9" i="15"/>
  <c r="AG9" i="15"/>
  <c r="AO9" i="15"/>
  <c r="AL12" i="15"/>
  <c r="AO12" i="15" s="1"/>
  <c r="AD12" i="15"/>
  <c r="AG12" i="15" s="1"/>
  <c r="N12" i="15"/>
  <c r="V12" i="15"/>
  <c r="I11" i="15"/>
  <c r="I12" i="15"/>
  <c r="I13" i="15"/>
  <c r="AO22" i="15"/>
  <c r="AO21" i="15"/>
  <c r="AO20" i="15"/>
  <c r="AO19" i="15"/>
  <c r="AO18" i="15"/>
  <c r="AO17" i="15"/>
  <c r="AO16" i="15"/>
  <c r="AO15" i="15"/>
  <c r="AO14" i="15"/>
  <c r="AO13" i="15"/>
  <c r="AO8" i="15"/>
  <c r="AO7" i="15"/>
  <c r="AO6" i="15"/>
  <c r="AO5" i="15"/>
  <c r="AL11" i="15" s="1"/>
  <c r="AG22" i="15"/>
  <c r="AG21" i="15"/>
  <c r="AG20" i="15"/>
  <c r="AG19" i="15"/>
  <c r="AG18" i="15"/>
  <c r="AG17" i="15"/>
  <c r="AG16" i="15"/>
  <c r="AG15" i="15"/>
  <c r="AG14" i="15"/>
  <c r="AG13" i="15"/>
  <c r="AG8" i="15"/>
  <c r="AG7" i="15"/>
  <c r="AG6" i="15"/>
  <c r="AG5" i="15"/>
  <c r="AD11" i="15" s="1"/>
  <c r="Y22" i="15"/>
  <c r="Y21" i="15"/>
  <c r="Y20" i="15"/>
  <c r="Y19" i="15"/>
  <c r="Y18" i="15"/>
  <c r="Y17" i="15"/>
  <c r="Y16" i="15"/>
  <c r="Y15" i="15"/>
  <c r="Y14" i="15"/>
  <c r="Y13" i="15"/>
  <c r="Y8" i="15"/>
  <c r="Y7" i="15"/>
  <c r="Y6" i="15"/>
  <c r="Y5" i="15"/>
  <c r="V11" i="15" s="1"/>
  <c r="Q22" i="15"/>
  <c r="Q21" i="15"/>
  <c r="Q20" i="15"/>
  <c r="Q19" i="15"/>
  <c r="Q18" i="15"/>
  <c r="Q17" i="15"/>
  <c r="Q16" i="15"/>
  <c r="Q15" i="15"/>
  <c r="Q14" i="15"/>
  <c r="Q13" i="15"/>
  <c r="Q9" i="15"/>
  <c r="Q8" i="15"/>
  <c r="Q7" i="15"/>
  <c r="Q6" i="15"/>
  <c r="Q5" i="15"/>
  <c r="N11" i="15" s="1"/>
  <c r="Q11" i="15" s="1"/>
  <c r="AU24" i="25" l="1"/>
  <c r="AA31" i="31"/>
  <c r="AD31" i="31" s="1"/>
  <c r="AD42" i="31" s="1"/>
  <c r="AL28" i="31"/>
  <c r="AL27" i="31"/>
  <c r="AL26" i="31"/>
  <c r="AL25" i="31"/>
  <c r="S31" i="31"/>
  <c r="V31" i="31" s="1"/>
  <c r="V42" i="31" s="1"/>
  <c r="AD28" i="31"/>
  <c r="AD27" i="31"/>
  <c r="AD26" i="31"/>
  <c r="AD25" i="31"/>
  <c r="E24" i="25"/>
  <c r="AI30" i="25" s="1"/>
  <c r="AL30" i="25" s="1"/>
  <c r="K31" i="31"/>
  <c r="N31" i="31" s="1"/>
  <c r="N42" i="31" s="1"/>
  <c r="V28" i="31"/>
  <c r="V27" i="31"/>
  <c r="V26" i="31"/>
  <c r="V25" i="31"/>
  <c r="AN24" i="31" s="1"/>
  <c r="AI31" i="31"/>
  <c r="AL31" i="31" s="1"/>
  <c r="AL42" i="31" s="1"/>
  <c r="AA30" i="31"/>
  <c r="AD30" i="31" s="1"/>
  <c r="N28" i="31"/>
  <c r="N27" i="31"/>
  <c r="N26" i="31"/>
  <c r="N25" i="31"/>
  <c r="K30" i="31"/>
  <c r="N30" i="31" s="1"/>
  <c r="AA30" i="25"/>
  <c r="AD30" i="25" s="1"/>
  <c r="S30" i="31"/>
  <c r="V30" i="31" s="1"/>
  <c r="K30" i="25"/>
  <c r="N30" i="25" s="1"/>
  <c r="AQ30" i="25"/>
  <c r="AT30" i="25" s="1"/>
  <c r="AI30" i="31"/>
  <c r="AL30" i="31" s="1"/>
  <c r="S30" i="25"/>
  <c r="V30" i="25" s="1"/>
  <c r="E5" i="32"/>
  <c r="K11" i="32" s="1"/>
  <c r="N11" i="32" s="1"/>
  <c r="AT9" i="25"/>
  <c r="AL8" i="25"/>
  <c r="AD7" i="25"/>
  <c r="V6" i="25"/>
  <c r="AQ12" i="25"/>
  <c r="AT12" i="25" s="1"/>
  <c r="V9" i="25"/>
  <c r="N6" i="25"/>
  <c r="AT8" i="25"/>
  <c r="AL7" i="25"/>
  <c r="AD6" i="25"/>
  <c r="AI12" i="25"/>
  <c r="AL12" i="25" s="1"/>
  <c r="N9" i="25"/>
  <c r="AQ11" i="25"/>
  <c r="AT11" i="25" s="1"/>
  <c r="AT7" i="25"/>
  <c r="AL6" i="25"/>
  <c r="V8" i="25"/>
  <c r="AA12" i="25"/>
  <c r="AD12" i="25" s="1"/>
  <c r="AD23" i="25" s="1"/>
  <c r="S12" i="25"/>
  <c r="V12" i="25" s="1"/>
  <c r="N8" i="25"/>
  <c r="AT6" i="25"/>
  <c r="AL9" i="25"/>
  <c r="AD8" i="25"/>
  <c r="V7" i="25"/>
  <c r="AD9" i="25"/>
  <c r="K12" i="25"/>
  <c r="N12" i="25" s="1"/>
  <c r="N23" i="25" s="1"/>
  <c r="N7" i="25"/>
  <c r="S11" i="25"/>
  <c r="V11" i="25" s="1"/>
  <c r="AA11" i="32"/>
  <c r="AD11" i="32" s="1"/>
  <c r="AI11" i="25"/>
  <c r="AL11" i="25" s="1"/>
  <c r="AA11" i="25"/>
  <c r="K11" i="25"/>
  <c r="N11" i="25" s="1"/>
  <c r="AI392" i="36"/>
  <c r="AL392" i="36" s="1"/>
  <c r="AL403" i="36" s="1"/>
  <c r="AA391" i="36"/>
  <c r="AD391" i="36" s="1"/>
  <c r="AA392" i="36"/>
  <c r="AD392" i="36" s="1"/>
  <c r="AD403" i="36" s="1"/>
  <c r="AL389" i="36"/>
  <c r="K620" i="36"/>
  <c r="N620" i="36" s="1"/>
  <c r="N631" i="36" s="1"/>
  <c r="V617" i="36"/>
  <c r="V616" i="36"/>
  <c r="V615" i="36"/>
  <c r="V614" i="36"/>
  <c r="AI620" i="36"/>
  <c r="AL620" i="36" s="1"/>
  <c r="AL631" i="36" s="1"/>
  <c r="AA619" i="36"/>
  <c r="AD619" i="36" s="1"/>
  <c r="N617" i="36"/>
  <c r="N616" i="36"/>
  <c r="N615" i="36"/>
  <c r="N614" i="36"/>
  <c r="AA620" i="36"/>
  <c r="AD620" i="36" s="1"/>
  <c r="AD631" i="36" s="1"/>
  <c r="AL617" i="36"/>
  <c r="AL616" i="36"/>
  <c r="AL615" i="36"/>
  <c r="AL614" i="36"/>
  <c r="K848" i="36"/>
  <c r="N848" i="36" s="1"/>
  <c r="N859" i="36" s="1"/>
  <c r="AD845" i="36"/>
  <c r="AD844" i="36"/>
  <c r="AD843" i="36"/>
  <c r="AD842" i="36"/>
  <c r="AI848" i="36"/>
  <c r="AL848" i="36" s="1"/>
  <c r="AL859" i="36" s="1"/>
  <c r="AI847" i="36"/>
  <c r="AL847" i="36" s="1"/>
  <c r="V845" i="36"/>
  <c r="V844" i="36"/>
  <c r="V843" i="36"/>
  <c r="V842" i="36"/>
  <c r="AA848" i="36"/>
  <c r="AD848" i="36" s="1"/>
  <c r="AD859" i="36" s="1"/>
  <c r="AA847" i="36"/>
  <c r="AD847" i="36" s="1"/>
  <c r="N845" i="36"/>
  <c r="N844" i="36"/>
  <c r="N843" i="36"/>
  <c r="N842" i="36"/>
  <c r="K1000" i="36"/>
  <c r="N1000" i="36" s="1"/>
  <c r="N1011" i="36" s="1"/>
  <c r="V997" i="36"/>
  <c r="V996" i="36"/>
  <c r="V995" i="36"/>
  <c r="V994" i="36"/>
  <c r="AI1000" i="36"/>
  <c r="AL1000" i="36" s="1"/>
  <c r="AL1011" i="36" s="1"/>
  <c r="AA999" i="36"/>
  <c r="AD999" i="36" s="1"/>
  <c r="N997" i="36"/>
  <c r="N996" i="36"/>
  <c r="AP993" i="36" s="1"/>
  <c r="N995" i="36"/>
  <c r="N994" i="36"/>
  <c r="AA1000" i="36"/>
  <c r="AD1000" i="36" s="1"/>
  <c r="AD1011" i="36" s="1"/>
  <c r="AL997" i="36"/>
  <c r="AL996" i="36"/>
  <c r="AL995" i="36"/>
  <c r="AL994" i="36"/>
  <c r="AD82" i="36"/>
  <c r="AD83" i="36"/>
  <c r="AD84" i="36"/>
  <c r="AD85" i="36"/>
  <c r="S88" i="36"/>
  <c r="V88" i="36" s="1"/>
  <c r="V99" i="36" s="1"/>
  <c r="AN119" i="36"/>
  <c r="AP119" i="36"/>
  <c r="AD158" i="36"/>
  <c r="AD159" i="36"/>
  <c r="AD160" i="36"/>
  <c r="AD161" i="36"/>
  <c r="S164" i="36"/>
  <c r="V164" i="36" s="1"/>
  <c r="V175" i="36" s="1"/>
  <c r="AN195" i="36"/>
  <c r="AP195" i="36"/>
  <c r="AD234" i="36"/>
  <c r="AD235" i="36"/>
  <c r="AD236" i="36"/>
  <c r="AD237" i="36"/>
  <c r="S240" i="36"/>
  <c r="V240" i="36" s="1"/>
  <c r="V251" i="36" s="1"/>
  <c r="AN271" i="36"/>
  <c r="AP271" i="36"/>
  <c r="AD310" i="36"/>
  <c r="AD311" i="36"/>
  <c r="AD312" i="36"/>
  <c r="AD313" i="36"/>
  <c r="S316" i="36"/>
  <c r="V316" i="36" s="1"/>
  <c r="V327" i="36" s="1"/>
  <c r="AN347" i="36"/>
  <c r="AP347" i="36"/>
  <c r="AD386" i="36"/>
  <c r="AD387" i="36"/>
  <c r="AD388" i="36"/>
  <c r="AD389" i="36"/>
  <c r="AD464" i="36"/>
  <c r="AD616" i="36"/>
  <c r="AI695" i="36"/>
  <c r="AL695" i="36" s="1"/>
  <c r="AI771" i="36"/>
  <c r="AL771" i="36" s="1"/>
  <c r="AL769" i="36"/>
  <c r="AL845" i="36"/>
  <c r="AD921" i="36"/>
  <c r="AD997" i="36"/>
  <c r="K544" i="36"/>
  <c r="N544" i="36" s="1"/>
  <c r="N555" i="36" s="1"/>
  <c r="V541" i="36"/>
  <c r="V540" i="36"/>
  <c r="V539" i="36"/>
  <c r="V538" i="36"/>
  <c r="AI544" i="36"/>
  <c r="AL544" i="36" s="1"/>
  <c r="AL555" i="36" s="1"/>
  <c r="AA543" i="36"/>
  <c r="AD543" i="36" s="1"/>
  <c r="N541" i="36"/>
  <c r="N540" i="36"/>
  <c r="AP537" i="36" s="1"/>
  <c r="N539" i="36"/>
  <c r="AO537" i="36" s="1"/>
  <c r="N538" i="36"/>
  <c r="AA544" i="36"/>
  <c r="AD544" i="36" s="1"/>
  <c r="AD555" i="36" s="1"/>
  <c r="AL541" i="36"/>
  <c r="AL540" i="36"/>
  <c r="AL539" i="36"/>
  <c r="AL538" i="36"/>
  <c r="S696" i="36"/>
  <c r="V696" i="36" s="1"/>
  <c r="V707" i="36" s="1"/>
  <c r="AD693" i="36"/>
  <c r="AD692" i="36"/>
  <c r="AD691" i="36"/>
  <c r="AD690" i="36"/>
  <c r="K696" i="36"/>
  <c r="N696" i="36" s="1"/>
  <c r="N707" i="36" s="1"/>
  <c r="V693" i="36"/>
  <c r="V692" i="36"/>
  <c r="V691" i="36"/>
  <c r="V690" i="36"/>
  <c r="AI696" i="36"/>
  <c r="AL696" i="36" s="1"/>
  <c r="AL707" i="36" s="1"/>
  <c r="AA695" i="36"/>
  <c r="AD695" i="36" s="1"/>
  <c r="N693" i="36"/>
  <c r="AQ689" i="36" s="1"/>
  <c r="N692" i="36"/>
  <c r="AP689" i="36" s="1"/>
  <c r="N691" i="36"/>
  <c r="N690" i="36"/>
  <c r="K1076" i="36"/>
  <c r="N1076" i="36" s="1"/>
  <c r="N1087" i="36" s="1"/>
  <c r="V1073" i="36"/>
  <c r="V1072" i="36"/>
  <c r="V1071" i="36"/>
  <c r="V1070" i="36"/>
  <c r="AI1076" i="36"/>
  <c r="AL1076" i="36" s="1"/>
  <c r="AL1087" i="36" s="1"/>
  <c r="AA1075" i="36"/>
  <c r="AD1075" i="36" s="1"/>
  <c r="N1073" i="36"/>
  <c r="N1072" i="36"/>
  <c r="AP1069" i="36" s="1"/>
  <c r="N1071" i="36"/>
  <c r="N1070" i="36"/>
  <c r="AA1076" i="36"/>
  <c r="AD1076" i="36" s="1"/>
  <c r="AD1087" i="36" s="1"/>
  <c r="AL1073" i="36"/>
  <c r="AL1072" i="36"/>
  <c r="AL1071" i="36"/>
  <c r="AL1070" i="36"/>
  <c r="AN62" i="36"/>
  <c r="AO62" i="36"/>
  <c r="AQ62" i="36"/>
  <c r="AI87" i="36"/>
  <c r="AL87" i="36" s="1"/>
  <c r="AL82" i="36"/>
  <c r="AL83" i="36"/>
  <c r="AL84" i="36"/>
  <c r="AL85" i="36"/>
  <c r="AA88" i="36"/>
  <c r="AD88" i="36" s="1"/>
  <c r="AD99" i="36" s="1"/>
  <c r="AN138" i="36"/>
  <c r="AO138" i="36"/>
  <c r="AP138" i="36"/>
  <c r="AQ138" i="36"/>
  <c r="AI163" i="36"/>
  <c r="AL163" i="36" s="1"/>
  <c r="AL158" i="36"/>
  <c r="AL159" i="36"/>
  <c r="AL160" i="36"/>
  <c r="AL161" i="36"/>
  <c r="AA164" i="36"/>
  <c r="AD164" i="36" s="1"/>
  <c r="AD175" i="36" s="1"/>
  <c r="AN214" i="36"/>
  <c r="AO214" i="36"/>
  <c r="AP214" i="36"/>
  <c r="AQ214" i="36"/>
  <c r="AI239" i="36"/>
  <c r="AL239" i="36" s="1"/>
  <c r="AL234" i="36"/>
  <c r="AL235" i="36"/>
  <c r="AL236" i="36"/>
  <c r="AL237" i="36"/>
  <c r="AA240" i="36"/>
  <c r="AD240" i="36" s="1"/>
  <c r="AD251" i="36" s="1"/>
  <c r="AI315" i="36"/>
  <c r="AL315" i="36" s="1"/>
  <c r="AL310" i="36"/>
  <c r="AL311" i="36"/>
  <c r="AL312" i="36"/>
  <c r="AL313" i="36"/>
  <c r="AA316" i="36"/>
  <c r="AD316" i="36" s="1"/>
  <c r="AD327" i="36" s="1"/>
  <c r="AN366" i="36"/>
  <c r="AO366" i="36"/>
  <c r="AP366" i="36"/>
  <c r="AQ366" i="36"/>
  <c r="AI391" i="36"/>
  <c r="AL391" i="36" s="1"/>
  <c r="AL386" i="36"/>
  <c r="AL387" i="36"/>
  <c r="AL388" i="36"/>
  <c r="K392" i="36"/>
  <c r="N392" i="36" s="1"/>
  <c r="N403" i="36" s="1"/>
  <c r="AD541" i="36"/>
  <c r="AD617" i="36"/>
  <c r="AL690" i="36"/>
  <c r="AA696" i="36"/>
  <c r="AD696" i="36" s="1"/>
  <c r="AD707" i="36" s="1"/>
  <c r="AL766" i="36"/>
  <c r="AL842" i="36"/>
  <c r="S848" i="36"/>
  <c r="V848" i="36" s="1"/>
  <c r="V859" i="36" s="1"/>
  <c r="AD918" i="36"/>
  <c r="AD994" i="36"/>
  <c r="S1000" i="36"/>
  <c r="V1000" i="36" s="1"/>
  <c r="V1011" i="36" s="1"/>
  <c r="AD1070" i="36"/>
  <c r="S1076" i="36"/>
  <c r="V1076" i="36" s="1"/>
  <c r="V1087" i="36" s="1"/>
  <c r="K468" i="36"/>
  <c r="N468" i="36" s="1"/>
  <c r="N479" i="36" s="1"/>
  <c r="V465" i="36"/>
  <c r="V464" i="36"/>
  <c r="V463" i="36"/>
  <c r="V462" i="36"/>
  <c r="AI468" i="36"/>
  <c r="AL468" i="36" s="1"/>
  <c r="AL479" i="36" s="1"/>
  <c r="AA467" i="36"/>
  <c r="AD467" i="36" s="1"/>
  <c r="N465" i="36"/>
  <c r="AQ461" i="36" s="1"/>
  <c r="N464" i="36"/>
  <c r="AP461" i="36" s="1"/>
  <c r="N463" i="36"/>
  <c r="N462" i="36"/>
  <c r="AA468" i="36"/>
  <c r="AD468" i="36" s="1"/>
  <c r="AD479" i="36" s="1"/>
  <c r="AL465" i="36"/>
  <c r="AL464" i="36"/>
  <c r="AL463" i="36"/>
  <c r="AL462" i="36"/>
  <c r="S772" i="36"/>
  <c r="V772" i="36" s="1"/>
  <c r="V783" i="36" s="1"/>
  <c r="AD769" i="36"/>
  <c r="AD768" i="36"/>
  <c r="AD767" i="36"/>
  <c r="AD766" i="36"/>
  <c r="K772" i="36"/>
  <c r="N772" i="36" s="1"/>
  <c r="N783" i="36" s="1"/>
  <c r="AT765" i="36" s="1"/>
  <c r="V769" i="36"/>
  <c r="V768" i="36"/>
  <c r="V767" i="36"/>
  <c r="V766" i="36"/>
  <c r="AI772" i="36"/>
  <c r="AL772" i="36" s="1"/>
  <c r="AL783" i="36" s="1"/>
  <c r="AA771" i="36"/>
  <c r="AD771" i="36" s="1"/>
  <c r="N769" i="36"/>
  <c r="AQ765" i="36" s="1"/>
  <c r="N768" i="36"/>
  <c r="N767" i="36"/>
  <c r="N766" i="36"/>
  <c r="AN765" i="36" s="1"/>
  <c r="K924" i="36"/>
  <c r="N924" i="36" s="1"/>
  <c r="N935" i="36" s="1"/>
  <c r="V921" i="36"/>
  <c r="V920" i="36"/>
  <c r="V919" i="36"/>
  <c r="V918" i="36"/>
  <c r="AI924" i="36"/>
  <c r="AL924" i="36" s="1"/>
  <c r="AL935" i="36" s="1"/>
  <c r="AA923" i="36"/>
  <c r="AD923" i="36" s="1"/>
  <c r="N921" i="36"/>
  <c r="N920" i="36"/>
  <c r="N919" i="36"/>
  <c r="N918" i="36"/>
  <c r="AA924" i="36"/>
  <c r="AD924" i="36" s="1"/>
  <c r="AD935" i="36" s="1"/>
  <c r="AL921" i="36"/>
  <c r="AL920" i="36"/>
  <c r="AL919" i="36"/>
  <c r="AL918" i="36"/>
  <c r="AT62" i="36"/>
  <c r="K87" i="36"/>
  <c r="N87" i="36" s="1"/>
  <c r="AS81" i="36" s="1"/>
  <c r="N82" i="36"/>
  <c r="AN81" i="36" s="1"/>
  <c r="N83" i="36"/>
  <c r="AO81" i="36" s="1"/>
  <c r="N84" i="36"/>
  <c r="AP81" i="36" s="1"/>
  <c r="N85" i="36"/>
  <c r="AQ81" i="36" s="1"/>
  <c r="AA87" i="36"/>
  <c r="AD87" i="36" s="1"/>
  <c r="K163" i="36"/>
  <c r="N163" i="36" s="1"/>
  <c r="N158" i="36"/>
  <c r="AN157" i="36" s="1"/>
  <c r="N159" i="36"/>
  <c r="AO157" i="36" s="1"/>
  <c r="N160" i="36"/>
  <c r="AP157" i="36" s="1"/>
  <c r="N161" i="36"/>
  <c r="AQ157" i="36" s="1"/>
  <c r="AA163" i="36"/>
  <c r="AD163" i="36" s="1"/>
  <c r="K239" i="36"/>
  <c r="N239" i="36" s="1"/>
  <c r="N234" i="36"/>
  <c r="AN233" i="36" s="1"/>
  <c r="N235" i="36"/>
  <c r="AO233" i="36" s="1"/>
  <c r="N236" i="36"/>
  <c r="AP233" i="36" s="1"/>
  <c r="N237" i="36"/>
  <c r="AQ233" i="36" s="1"/>
  <c r="AA239" i="36"/>
  <c r="AD239" i="36" s="1"/>
  <c r="K315" i="36"/>
  <c r="N315" i="36" s="1"/>
  <c r="N310" i="36"/>
  <c r="AN309" i="36" s="1"/>
  <c r="N311" i="36"/>
  <c r="AO309" i="36" s="1"/>
  <c r="N312" i="36"/>
  <c r="AP309" i="36" s="1"/>
  <c r="N313" i="36"/>
  <c r="AQ309" i="36" s="1"/>
  <c r="AA315" i="36"/>
  <c r="AD315" i="36" s="1"/>
  <c r="K391" i="36"/>
  <c r="N391" i="36" s="1"/>
  <c r="N386" i="36"/>
  <c r="AN385" i="36" s="1"/>
  <c r="N387" i="36"/>
  <c r="AO385" i="36" s="1"/>
  <c r="N388" i="36"/>
  <c r="AP385" i="36" s="1"/>
  <c r="N389" i="36"/>
  <c r="AQ385" i="36" s="1"/>
  <c r="S392" i="36"/>
  <c r="V392" i="36" s="1"/>
  <c r="V403" i="36" s="1"/>
  <c r="AD462" i="36"/>
  <c r="S468" i="36"/>
  <c r="V468" i="36" s="1"/>
  <c r="V479" i="36" s="1"/>
  <c r="AD538" i="36"/>
  <c r="S544" i="36"/>
  <c r="V544" i="36" s="1"/>
  <c r="V555" i="36" s="1"/>
  <c r="AD614" i="36"/>
  <c r="S620" i="36"/>
  <c r="V620" i="36" s="1"/>
  <c r="V631" i="36" s="1"/>
  <c r="AL691" i="36"/>
  <c r="AL767" i="36"/>
  <c r="AL843" i="36"/>
  <c r="AD919" i="36"/>
  <c r="AD995" i="36"/>
  <c r="AD1071" i="36"/>
  <c r="AT423" i="36"/>
  <c r="AN442" i="36"/>
  <c r="AO442" i="36"/>
  <c r="AQ442" i="36"/>
  <c r="AI467" i="36"/>
  <c r="AL467" i="36" s="1"/>
  <c r="AT499" i="36"/>
  <c r="AN518" i="36"/>
  <c r="AO518" i="36"/>
  <c r="AI543" i="36"/>
  <c r="AL543" i="36" s="1"/>
  <c r="AT575" i="36"/>
  <c r="AN594" i="36"/>
  <c r="AO594" i="36"/>
  <c r="AI619" i="36"/>
  <c r="AL619" i="36" s="1"/>
  <c r="AT670" i="36"/>
  <c r="K695" i="36"/>
  <c r="N695" i="36" s="1"/>
  <c r="K771" i="36"/>
  <c r="N771" i="36" s="1"/>
  <c r="AT822" i="36"/>
  <c r="K847" i="36"/>
  <c r="N847" i="36" s="1"/>
  <c r="AT879" i="36"/>
  <c r="AN898" i="36"/>
  <c r="AP898" i="36"/>
  <c r="AI923" i="36"/>
  <c r="AL923" i="36" s="1"/>
  <c r="AT955" i="36"/>
  <c r="AO974" i="36"/>
  <c r="AP974" i="36"/>
  <c r="AQ974" i="36"/>
  <c r="AI999" i="36"/>
  <c r="AL999" i="36" s="1"/>
  <c r="AT1031" i="36"/>
  <c r="AN1050" i="36"/>
  <c r="AO1050" i="36"/>
  <c r="AP1050" i="36"/>
  <c r="AI1075" i="36"/>
  <c r="AL1075" i="36" s="1"/>
  <c r="AT1107" i="36"/>
  <c r="AN1126" i="36"/>
  <c r="AO1126" i="36"/>
  <c r="AT442" i="36"/>
  <c r="K467" i="36"/>
  <c r="N467" i="36" s="1"/>
  <c r="K543" i="36"/>
  <c r="N543" i="36" s="1"/>
  <c r="AT594" i="36"/>
  <c r="K619" i="36"/>
  <c r="N619" i="36" s="1"/>
  <c r="S695" i="36"/>
  <c r="V695" i="36" s="1"/>
  <c r="AN708" i="36"/>
  <c r="AP708" i="36"/>
  <c r="AQ708" i="36"/>
  <c r="S771" i="36"/>
  <c r="V771" i="36" s="1"/>
  <c r="AN784" i="36"/>
  <c r="AO784" i="36"/>
  <c r="AQ784" i="36"/>
  <c r="S847" i="36"/>
  <c r="V847" i="36" s="1"/>
  <c r="AT898" i="36"/>
  <c r="K923" i="36"/>
  <c r="N923" i="36" s="1"/>
  <c r="AT974" i="36"/>
  <c r="K999" i="36"/>
  <c r="N999" i="36" s="1"/>
  <c r="K1075" i="36"/>
  <c r="N1075" i="36" s="1"/>
  <c r="AN404" i="36"/>
  <c r="AO404" i="36"/>
  <c r="AQ404" i="36"/>
  <c r="S467" i="36"/>
  <c r="V467" i="36" s="1"/>
  <c r="AN480" i="36"/>
  <c r="AO480" i="36"/>
  <c r="AP480" i="36"/>
  <c r="S543" i="36"/>
  <c r="V543" i="36" s="1"/>
  <c r="AN556" i="36"/>
  <c r="AO556" i="36"/>
  <c r="AP556" i="36"/>
  <c r="AQ556" i="36"/>
  <c r="S619" i="36"/>
  <c r="V619" i="36" s="1"/>
  <c r="AN632" i="36"/>
  <c r="AO632" i="36"/>
  <c r="AP632" i="36"/>
  <c r="AQ632" i="36"/>
  <c r="AT708" i="36"/>
  <c r="AN727" i="36"/>
  <c r="AO727" i="36"/>
  <c r="AP727" i="36"/>
  <c r="AT784" i="36"/>
  <c r="AN803" i="36"/>
  <c r="AP803" i="36"/>
  <c r="AN860" i="36"/>
  <c r="AP860" i="36"/>
  <c r="S923" i="36"/>
  <c r="V923" i="36" s="1"/>
  <c r="AN936" i="36"/>
  <c r="AO936" i="36"/>
  <c r="AQ936" i="36"/>
  <c r="S999" i="36"/>
  <c r="V999" i="36" s="1"/>
  <c r="AN1012" i="36"/>
  <c r="AO1012" i="36"/>
  <c r="AQ1012" i="36"/>
  <c r="S1075" i="36"/>
  <c r="V1075" i="36" s="1"/>
  <c r="AN1088" i="36"/>
  <c r="AO1088" i="36"/>
  <c r="AQ1088" i="36"/>
  <c r="AT404" i="35"/>
  <c r="AA164" i="35"/>
  <c r="AD164" i="35" s="1"/>
  <c r="AD175" i="35" s="1"/>
  <c r="AL161" i="35"/>
  <c r="AL160" i="35"/>
  <c r="AL159" i="35"/>
  <c r="AL158" i="35"/>
  <c r="K164" i="35"/>
  <c r="N164" i="35" s="1"/>
  <c r="N175" i="35" s="1"/>
  <c r="V160" i="35"/>
  <c r="V158" i="35"/>
  <c r="S164" i="35"/>
  <c r="V164" i="35" s="1"/>
  <c r="V175" i="35" s="1"/>
  <c r="AD161" i="35"/>
  <c r="AD160" i="35"/>
  <c r="AD159" i="35"/>
  <c r="AD158" i="35"/>
  <c r="V161" i="35"/>
  <c r="V159" i="35"/>
  <c r="K392" i="35"/>
  <c r="N392" i="35" s="1"/>
  <c r="N403" i="35" s="1"/>
  <c r="V389" i="35"/>
  <c r="V388" i="35"/>
  <c r="V387" i="35"/>
  <c r="V386" i="35"/>
  <c r="AA392" i="35"/>
  <c r="AD392" i="35" s="1"/>
  <c r="AD403" i="35" s="1"/>
  <c r="AL389" i="35"/>
  <c r="AL388" i="35"/>
  <c r="AL386" i="35"/>
  <c r="AI392" i="35"/>
  <c r="AL392" i="35" s="1"/>
  <c r="AL403" i="35" s="1"/>
  <c r="AA391" i="35"/>
  <c r="AD391" i="35" s="1"/>
  <c r="N389" i="35"/>
  <c r="AQ385" i="35" s="1"/>
  <c r="N388" i="35"/>
  <c r="N387" i="35"/>
  <c r="N386" i="35"/>
  <c r="AL387" i="35"/>
  <c r="S620" i="35"/>
  <c r="V620" i="35" s="1"/>
  <c r="V631" i="35" s="1"/>
  <c r="AD617" i="35"/>
  <c r="AD616" i="35"/>
  <c r="AD615" i="35"/>
  <c r="AD614" i="35"/>
  <c r="K620" i="35"/>
  <c r="N620" i="35" s="1"/>
  <c r="N631" i="35" s="1"/>
  <c r="V617" i="35"/>
  <c r="V616" i="35"/>
  <c r="V615" i="35"/>
  <c r="V614" i="35"/>
  <c r="AL617" i="35"/>
  <c r="AL615" i="35"/>
  <c r="AA620" i="35"/>
  <c r="AD620" i="35" s="1"/>
  <c r="AD631" i="35" s="1"/>
  <c r="AL614" i="35"/>
  <c r="AI620" i="35"/>
  <c r="AL620" i="35" s="1"/>
  <c r="AL631" i="35" s="1"/>
  <c r="N617" i="35"/>
  <c r="AQ613" i="35" s="1"/>
  <c r="N615" i="35"/>
  <c r="AL616" i="35"/>
  <c r="AI696" i="35"/>
  <c r="AL696" i="35" s="1"/>
  <c r="AL707" i="35" s="1"/>
  <c r="AA695" i="35"/>
  <c r="AD695" i="35" s="1"/>
  <c r="AA696" i="35"/>
  <c r="AD696" i="35" s="1"/>
  <c r="AD707" i="35" s="1"/>
  <c r="AL693" i="35"/>
  <c r="V693" i="35"/>
  <c r="V692" i="35"/>
  <c r="V691" i="35"/>
  <c r="V690" i="35"/>
  <c r="S696" i="35"/>
  <c r="V696" i="35" s="1"/>
  <c r="V707" i="35" s="1"/>
  <c r="N693" i="35"/>
  <c r="AQ689" i="35" s="1"/>
  <c r="N692" i="35"/>
  <c r="N691" i="35"/>
  <c r="N690" i="35"/>
  <c r="K696" i="35"/>
  <c r="N696" i="35" s="1"/>
  <c r="N707" i="35" s="1"/>
  <c r="AT689" i="35" s="1"/>
  <c r="AL691" i="35"/>
  <c r="AL692" i="35"/>
  <c r="AD693" i="35"/>
  <c r="AD691" i="35"/>
  <c r="AL690" i="35"/>
  <c r="AI1076" i="35"/>
  <c r="AL1076" i="35" s="1"/>
  <c r="AL1087" i="35" s="1"/>
  <c r="AA1075" i="35"/>
  <c r="AD1075" i="35" s="1"/>
  <c r="N1073" i="35"/>
  <c r="AQ1069" i="35" s="1"/>
  <c r="N1072" i="35"/>
  <c r="N1071" i="35"/>
  <c r="N1070" i="35"/>
  <c r="AA1076" i="35"/>
  <c r="AD1076" i="35" s="1"/>
  <c r="AD1087" i="35" s="1"/>
  <c r="AL1073" i="35"/>
  <c r="AL1072" i="35"/>
  <c r="AL1071" i="35"/>
  <c r="AL1070" i="35"/>
  <c r="AD1073" i="35"/>
  <c r="AD1071" i="35"/>
  <c r="V1073" i="35"/>
  <c r="V1071" i="35"/>
  <c r="S1076" i="35"/>
  <c r="V1076" i="35" s="1"/>
  <c r="V1087" i="35" s="1"/>
  <c r="AD1070" i="35"/>
  <c r="AD1072" i="35"/>
  <c r="K1076" i="35"/>
  <c r="N1076" i="35" s="1"/>
  <c r="N1087" i="35" s="1"/>
  <c r="AT1069" i="35" s="1"/>
  <c r="V1070" i="35"/>
  <c r="K87" i="35"/>
  <c r="N87" i="35" s="1"/>
  <c r="N82" i="35"/>
  <c r="N84" i="35"/>
  <c r="AA87" i="35"/>
  <c r="AD87" i="35" s="1"/>
  <c r="K163" i="35"/>
  <c r="N163" i="35" s="1"/>
  <c r="N158" i="35"/>
  <c r="AN157" i="35" s="1"/>
  <c r="AA163" i="35"/>
  <c r="AD163" i="35" s="1"/>
  <c r="N235" i="35"/>
  <c r="AI240" i="35"/>
  <c r="AL240" i="35" s="1"/>
  <c r="AL251" i="35" s="1"/>
  <c r="AD388" i="35"/>
  <c r="N465" i="35"/>
  <c r="AI543" i="35"/>
  <c r="AL543" i="35" s="1"/>
  <c r="N616" i="35"/>
  <c r="AQ784" i="35"/>
  <c r="V1072" i="35"/>
  <c r="AN613" i="35"/>
  <c r="AI316" i="35"/>
  <c r="AL316" i="35" s="1"/>
  <c r="AL327" i="35" s="1"/>
  <c r="S315" i="35"/>
  <c r="V315" i="35" s="1"/>
  <c r="N313" i="35"/>
  <c r="N312" i="35"/>
  <c r="N311" i="35"/>
  <c r="N310" i="35"/>
  <c r="S316" i="35"/>
  <c r="V316" i="35" s="1"/>
  <c r="V327" i="35" s="1"/>
  <c r="AD313" i="35"/>
  <c r="AD311" i="35"/>
  <c r="AD310" i="35"/>
  <c r="AA316" i="35"/>
  <c r="AD316" i="35" s="1"/>
  <c r="AD327" i="35" s="1"/>
  <c r="AL313" i="35"/>
  <c r="AL312" i="35"/>
  <c r="AL311" i="35"/>
  <c r="AL310" i="35"/>
  <c r="AD312" i="35"/>
  <c r="S544" i="35"/>
  <c r="V544" i="35" s="1"/>
  <c r="V555" i="35" s="1"/>
  <c r="AD541" i="35"/>
  <c r="AD540" i="35"/>
  <c r="AD539" i="35"/>
  <c r="AD538" i="35"/>
  <c r="K544" i="35"/>
  <c r="N544" i="35" s="1"/>
  <c r="N555" i="35" s="1"/>
  <c r="V541" i="35"/>
  <c r="V540" i="35"/>
  <c r="V539" i="35"/>
  <c r="V538" i="35"/>
  <c r="AI544" i="35"/>
  <c r="AL544" i="35" s="1"/>
  <c r="AL555" i="35" s="1"/>
  <c r="N541" i="35"/>
  <c r="N539" i="35"/>
  <c r="AA543" i="35"/>
  <c r="AD543" i="35" s="1"/>
  <c r="N538" i="35"/>
  <c r="AN537" i="35" s="1"/>
  <c r="AA544" i="35"/>
  <c r="AD544" i="35" s="1"/>
  <c r="AD555" i="35" s="1"/>
  <c r="AL540" i="35"/>
  <c r="AL538" i="35"/>
  <c r="N540" i="35"/>
  <c r="AI772" i="35"/>
  <c r="AL772" i="35" s="1"/>
  <c r="AL783" i="35" s="1"/>
  <c r="AT765" i="35" s="1"/>
  <c r="AA771" i="35"/>
  <c r="AD771" i="35" s="1"/>
  <c r="N769" i="35"/>
  <c r="N768" i="35"/>
  <c r="N767" i="35"/>
  <c r="N766" i="35"/>
  <c r="AA772" i="35"/>
  <c r="AD772" i="35" s="1"/>
  <c r="AD783" i="35" s="1"/>
  <c r="AL769" i="35"/>
  <c r="AL768" i="35"/>
  <c r="AL767" i="35"/>
  <c r="AL766" i="35"/>
  <c r="AD769" i="35"/>
  <c r="AD767" i="35"/>
  <c r="V769" i="35"/>
  <c r="V767" i="35"/>
  <c r="AD768" i="35"/>
  <c r="V768" i="35"/>
  <c r="S772" i="35"/>
  <c r="V772" i="35" s="1"/>
  <c r="V783" i="35" s="1"/>
  <c r="AD766" i="35"/>
  <c r="AI1000" i="35"/>
  <c r="AL1000" i="35" s="1"/>
  <c r="AL1011" i="35" s="1"/>
  <c r="AA999" i="35"/>
  <c r="AD999" i="35" s="1"/>
  <c r="N997" i="35"/>
  <c r="N996" i="35"/>
  <c r="N995" i="35"/>
  <c r="N994" i="35"/>
  <c r="AN993" i="35" s="1"/>
  <c r="AA1000" i="35"/>
  <c r="AD1000" i="35" s="1"/>
  <c r="AD1011" i="35" s="1"/>
  <c r="AL997" i="35"/>
  <c r="AL996" i="35"/>
  <c r="AL995" i="35"/>
  <c r="AL994" i="35"/>
  <c r="V997" i="35"/>
  <c r="V995" i="35"/>
  <c r="S1000" i="35"/>
  <c r="V1000" i="35" s="1"/>
  <c r="V1011" i="35" s="1"/>
  <c r="AD996" i="35"/>
  <c r="AD994" i="35"/>
  <c r="V996" i="35"/>
  <c r="K1000" i="35"/>
  <c r="N1000" i="35" s="1"/>
  <c r="N1011" i="35" s="1"/>
  <c r="AT993" i="35" s="1"/>
  <c r="V994" i="35"/>
  <c r="AD995" i="35"/>
  <c r="S87" i="35"/>
  <c r="V87" i="35" s="1"/>
  <c r="V82" i="35"/>
  <c r="V84" i="35"/>
  <c r="N159" i="35"/>
  <c r="AI164" i="35"/>
  <c r="AL164" i="35" s="1"/>
  <c r="AL175" i="35" s="1"/>
  <c r="V310" i="35"/>
  <c r="K316" i="35"/>
  <c r="N316" i="35" s="1"/>
  <c r="N327" i="35" s="1"/>
  <c r="AD389" i="35"/>
  <c r="AL539" i="35"/>
  <c r="AA619" i="35"/>
  <c r="AD619" i="35" s="1"/>
  <c r="AQ157" i="35"/>
  <c r="AA88" i="35"/>
  <c r="AD88" i="35" s="1"/>
  <c r="AD99" i="35" s="1"/>
  <c r="AL85" i="35"/>
  <c r="AL84" i="35"/>
  <c r="AL83" i="35"/>
  <c r="AL82" i="35"/>
  <c r="S88" i="35"/>
  <c r="V88" i="35" s="1"/>
  <c r="V99" i="35" s="1"/>
  <c r="AD85" i="35"/>
  <c r="AD84" i="35"/>
  <c r="AD83" i="35"/>
  <c r="AD82" i="35"/>
  <c r="AA240" i="35"/>
  <c r="AD240" i="35" s="1"/>
  <c r="AD251" i="35" s="1"/>
  <c r="AL237" i="35"/>
  <c r="AL236" i="35"/>
  <c r="AL235" i="35"/>
  <c r="AL234" i="35"/>
  <c r="V237" i="35"/>
  <c r="V235" i="35"/>
  <c r="S240" i="35"/>
  <c r="V240" i="35" s="1"/>
  <c r="V251" i="35" s="1"/>
  <c r="AD237" i="35"/>
  <c r="AD236" i="35"/>
  <c r="AD235" i="35"/>
  <c r="AD234" i="35"/>
  <c r="K240" i="35"/>
  <c r="N240" i="35" s="1"/>
  <c r="N251" i="35" s="1"/>
  <c r="V236" i="35"/>
  <c r="AP233" i="35" s="1"/>
  <c r="V234" i="35"/>
  <c r="S468" i="35"/>
  <c r="V468" i="35" s="1"/>
  <c r="V479" i="35" s="1"/>
  <c r="AD465" i="35"/>
  <c r="AD464" i="35"/>
  <c r="AD463" i="35"/>
  <c r="AD462" i="35"/>
  <c r="K468" i="35"/>
  <c r="N468" i="35" s="1"/>
  <c r="N479" i="35" s="1"/>
  <c r="V465" i="35"/>
  <c r="V464" i="35"/>
  <c r="V463" i="35"/>
  <c r="AO461" i="35" s="1"/>
  <c r="V462" i="35"/>
  <c r="AA468" i="35"/>
  <c r="AD468" i="35" s="1"/>
  <c r="AD479" i="35" s="1"/>
  <c r="AL464" i="35"/>
  <c r="AL462" i="35"/>
  <c r="AL465" i="35"/>
  <c r="AA467" i="35"/>
  <c r="AD467" i="35" s="1"/>
  <c r="AS461" i="35" s="1"/>
  <c r="N464" i="35"/>
  <c r="N462" i="35"/>
  <c r="AN461" i="35" s="1"/>
  <c r="AL463" i="35"/>
  <c r="AI848" i="35"/>
  <c r="AL848" i="35" s="1"/>
  <c r="AL859" i="35" s="1"/>
  <c r="AT841" i="35" s="1"/>
  <c r="AA847" i="35"/>
  <c r="AD847" i="35" s="1"/>
  <c r="N845" i="35"/>
  <c r="N844" i="35"/>
  <c r="N843" i="35"/>
  <c r="AO841" i="35" s="1"/>
  <c r="N842" i="35"/>
  <c r="AA848" i="35"/>
  <c r="AD848" i="35" s="1"/>
  <c r="AD859" i="35" s="1"/>
  <c r="AL845" i="35"/>
  <c r="AL844" i="35"/>
  <c r="AL843" i="35"/>
  <c r="AL842" i="35"/>
  <c r="K848" i="35"/>
  <c r="N848" i="35" s="1"/>
  <c r="N859" i="35" s="1"/>
  <c r="V844" i="35"/>
  <c r="V842" i="35"/>
  <c r="AD845" i="35"/>
  <c r="AD843" i="35"/>
  <c r="AD844" i="35"/>
  <c r="S848" i="35"/>
  <c r="V848" i="35" s="1"/>
  <c r="V859" i="35" s="1"/>
  <c r="AD842" i="35"/>
  <c r="V843" i="35"/>
  <c r="AI924" i="35"/>
  <c r="AL924" i="35" s="1"/>
  <c r="AL935" i="35" s="1"/>
  <c r="AA923" i="35"/>
  <c r="AD923" i="35" s="1"/>
  <c r="N921" i="35"/>
  <c r="N920" i="35"/>
  <c r="N919" i="35"/>
  <c r="AO917" i="35" s="1"/>
  <c r="N918" i="35"/>
  <c r="AA924" i="35"/>
  <c r="AD924" i="35" s="1"/>
  <c r="AD935" i="35" s="1"/>
  <c r="AL921" i="35"/>
  <c r="AL920" i="35"/>
  <c r="AL919" i="35"/>
  <c r="AL918" i="35"/>
  <c r="S924" i="35"/>
  <c r="V924" i="35" s="1"/>
  <c r="V935" i="35" s="1"/>
  <c r="AD920" i="35"/>
  <c r="AD918" i="35"/>
  <c r="K924" i="35"/>
  <c r="N924" i="35" s="1"/>
  <c r="N935" i="35" s="1"/>
  <c r="V920" i="35"/>
  <c r="V918" i="35"/>
  <c r="V921" i="35"/>
  <c r="AD919" i="35"/>
  <c r="V919" i="35"/>
  <c r="AT1012" i="35"/>
  <c r="N83" i="35"/>
  <c r="N85" i="35"/>
  <c r="AQ81" i="35" s="1"/>
  <c r="AI88" i="35"/>
  <c r="AL88" i="35" s="1"/>
  <c r="AL99" i="35" s="1"/>
  <c r="N160" i="35"/>
  <c r="AP157" i="35" s="1"/>
  <c r="N237" i="35"/>
  <c r="V311" i="35"/>
  <c r="AN328" i="35"/>
  <c r="AD386" i="35"/>
  <c r="S392" i="35"/>
  <c r="V392" i="35" s="1"/>
  <c r="V403" i="35" s="1"/>
  <c r="AL541" i="35"/>
  <c r="AD690" i="35"/>
  <c r="V766" i="35"/>
  <c r="AQ176" i="35"/>
  <c r="AN271" i="35"/>
  <c r="AQ271" i="35"/>
  <c r="AN366" i="35"/>
  <c r="AT423" i="35"/>
  <c r="AO442" i="35"/>
  <c r="K543" i="35"/>
  <c r="N543" i="35" s="1"/>
  <c r="S771" i="35"/>
  <c r="V771" i="35" s="1"/>
  <c r="AS765" i="35" s="1"/>
  <c r="AN1107" i="35"/>
  <c r="K487" i="35"/>
  <c r="N487" i="35" s="1"/>
  <c r="N498" i="35" s="1"/>
  <c r="V484" i="35"/>
  <c r="V483" i="35"/>
  <c r="V482" i="35"/>
  <c r="V481" i="35"/>
  <c r="AI487" i="35"/>
  <c r="AL487" i="35" s="1"/>
  <c r="AL498" i="35" s="1"/>
  <c r="AA486" i="35"/>
  <c r="AD486" i="35" s="1"/>
  <c r="N484" i="35"/>
  <c r="N483" i="35"/>
  <c r="N482" i="35"/>
  <c r="N481" i="35"/>
  <c r="AN480" i="35" s="1"/>
  <c r="K639" i="35"/>
  <c r="N639" i="35" s="1"/>
  <c r="N650" i="35" s="1"/>
  <c r="V636" i="35"/>
  <c r="V635" i="35"/>
  <c r="V634" i="35"/>
  <c r="V633" i="35"/>
  <c r="AI639" i="35"/>
  <c r="AL639" i="35" s="1"/>
  <c r="AL650" i="35" s="1"/>
  <c r="AA638" i="35"/>
  <c r="AD638" i="35" s="1"/>
  <c r="N636" i="35"/>
  <c r="AQ632" i="35" s="1"/>
  <c r="N635" i="35"/>
  <c r="N634" i="35"/>
  <c r="N633" i="35"/>
  <c r="AA791" i="35"/>
  <c r="AD791" i="35" s="1"/>
  <c r="AD802" i="35" s="1"/>
  <c r="AL788" i="35"/>
  <c r="AL787" i="35"/>
  <c r="AL786" i="35"/>
  <c r="AL785" i="35"/>
  <c r="S791" i="35"/>
  <c r="V791" i="35" s="1"/>
  <c r="V802" i="35" s="1"/>
  <c r="AD788" i="35"/>
  <c r="AD787" i="35"/>
  <c r="AD786" i="35"/>
  <c r="AD785" i="35"/>
  <c r="K791" i="35"/>
  <c r="N791" i="35" s="1"/>
  <c r="N802" i="35" s="1"/>
  <c r="V787" i="35"/>
  <c r="V785" i="35"/>
  <c r="AA790" i="35"/>
  <c r="AD790" i="35" s="1"/>
  <c r="N787" i="35"/>
  <c r="AP784" i="35" s="1"/>
  <c r="N785" i="35"/>
  <c r="AA943" i="35"/>
  <c r="AD943" i="35" s="1"/>
  <c r="AD954" i="35" s="1"/>
  <c r="AL940" i="35"/>
  <c r="AL939" i="35"/>
  <c r="AL938" i="35"/>
  <c r="AL937" i="35"/>
  <c r="S943" i="35"/>
  <c r="V943" i="35" s="1"/>
  <c r="V954" i="35" s="1"/>
  <c r="AD940" i="35"/>
  <c r="AD939" i="35"/>
  <c r="AD938" i="35"/>
  <c r="AD937" i="35"/>
  <c r="V940" i="35"/>
  <c r="V938" i="35"/>
  <c r="AI943" i="35"/>
  <c r="AL943" i="35" s="1"/>
  <c r="AL954" i="35" s="1"/>
  <c r="N940" i="35"/>
  <c r="N938" i="35"/>
  <c r="AA1095" i="35"/>
  <c r="AD1095" i="35" s="1"/>
  <c r="AD1106" i="35" s="1"/>
  <c r="AL1092" i="35"/>
  <c r="AL1091" i="35"/>
  <c r="AL1090" i="35"/>
  <c r="AL1089" i="35"/>
  <c r="S1095" i="35"/>
  <c r="V1095" i="35" s="1"/>
  <c r="V1106" i="35" s="1"/>
  <c r="AD1092" i="35"/>
  <c r="AD1091" i="35"/>
  <c r="AD1090" i="35"/>
  <c r="AO1088" i="35" s="1"/>
  <c r="AD1089" i="35"/>
  <c r="K1095" i="35"/>
  <c r="N1095" i="35" s="1"/>
  <c r="N1106" i="35" s="1"/>
  <c r="V1091" i="35"/>
  <c r="V1089" i="35"/>
  <c r="AA1094" i="35"/>
  <c r="AD1094" i="35" s="1"/>
  <c r="N1091" i="35"/>
  <c r="N1089" i="35"/>
  <c r="AN43" i="35"/>
  <c r="AO43" i="35"/>
  <c r="AP43" i="35"/>
  <c r="AQ43" i="35"/>
  <c r="S106" i="35"/>
  <c r="V106" i="35" s="1"/>
  <c r="V101" i="35"/>
  <c r="AN100" i="35" s="1"/>
  <c r="V102" i="35"/>
  <c r="V103" i="35"/>
  <c r="AP100" i="35" s="1"/>
  <c r="V104" i="35"/>
  <c r="K107" i="35"/>
  <c r="N107" i="35" s="1"/>
  <c r="N118" i="35" s="1"/>
  <c r="AT100" i="35" s="1"/>
  <c r="AO119" i="35"/>
  <c r="AP119" i="35"/>
  <c r="AQ119" i="35"/>
  <c r="S182" i="35"/>
  <c r="V182" i="35" s="1"/>
  <c r="V177" i="35"/>
  <c r="AN176" i="35" s="1"/>
  <c r="V178" i="35"/>
  <c r="AO176" i="35" s="1"/>
  <c r="V179" i="35"/>
  <c r="AP176" i="35" s="1"/>
  <c r="V180" i="35"/>
  <c r="K183" i="35"/>
  <c r="N183" i="35" s="1"/>
  <c r="N194" i="35" s="1"/>
  <c r="AT176" i="35" s="1"/>
  <c r="AN195" i="35"/>
  <c r="AO195" i="35"/>
  <c r="AQ195" i="35"/>
  <c r="S258" i="35"/>
  <c r="V258" i="35" s="1"/>
  <c r="V253" i="35"/>
  <c r="AN252" i="35" s="1"/>
  <c r="V254" i="35"/>
  <c r="AO252" i="35" s="1"/>
  <c r="V255" i="35"/>
  <c r="V256" i="35"/>
  <c r="S259" i="35"/>
  <c r="V259" i="35" s="1"/>
  <c r="V270" i="35" s="1"/>
  <c r="AT252" i="35" s="1"/>
  <c r="AN290" i="35"/>
  <c r="AO290" i="35"/>
  <c r="AQ290" i="35"/>
  <c r="AI315" i="35"/>
  <c r="AL315" i="35" s="1"/>
  <c r="AA334" i="35"/>
  <c r="AD334" i="35" s="1"/>
  <c r="AD329" i="35"/>
  <c r="AD330" i="35"/>
  <c r="AO328" i="35" s="1"/>
  <c r="AD331" i="35"/>
  <c r="AP328" i="35" s="1"/>
  <c r="AD332" i="35"/>
  <c r="AA335" i="35"/>
  <c r="AD335" i="35" s="1"/>
  <c r="AD346" i="35" s="1"/>
  <c r="K391" i="35"/>
  <c r="N391" i="35" s="1"/>
  <c r="AI410" i="35"/>
  <c r="AL410" i="35" s="1"/>
  <c r="AL405" i="35"/>
  <c r="AL406" i="35"/>
  <c r="AL407" i="35"/>
  <c r="AL408" i="35"/>
  <c r="AA411" i="35"/>
  <c r="AD411" i="35" s="1"/>
  <c r="AD422" i="35" s="1"/>
  <c r="K467" i="35"/>
  <c r="N467" i="35" s="1"/>
  <c r="AL481" i="35"/>
  <c r="AL483" i="35"/>
  <c r="AA487" i="35"/>
  <c r="AD487" i="35" s="1"/>
  <c r="AD498" i="35" s="1"/>
  <c r="AD558" i="35"/>
  <c r="AI638" i="35"/>
  <c r="AL638" i="35" s="1"/>
  <c r="AL634" i="35"/>
  <c r="AL636" i="35"/>
  <c r="N786" i="35"/>
  <c r="AI791" i="35"/>
  <c r="AL791" i="35" s="1"/>
  <c r="AL802" i="35" s="1"/>
  <c r="S847" i="35"/>
  <c r="V847" i="35" s="1"/>
  <c r="K866" i="35"/>
  <c r="N866" i="35" s="1"/>
  <c r="N861" i="35"/>
  <c r="S942" i="35"/>
  <c r="V942" i="35" s="1"/>
  <c r="V937" i="35"/>
  <c r="AN936" i="35" s="1"/>
  <c r="K943" i="35"/>
  <c r="N943" i="35" s="1"/>
  <c r="N954" i="35" s="1"/>
  <c r="V1013" i="35"/>
  <c r="N1092" i="35"/>
  <c r="AQ100" i="35"/>
  <c r="S163" i="35"/>
  <c r="V163" i="35" s="1"/>
  <c r="S239" i="35"/>
  <c r="V239" i="35" s="1"/>
  <c r="AP271" i="35"/>
  <c r="AA315" i="35"/>
  <c r="AD315" i="35" s="1"/>
  <c r="AP366" i="35"/>
  <c r="AQ366" i="35"/>
  <c r="AI391" i="35"/>
  <c r="AL391" i="35" s="1"/>
  <c r="AS385" i="35" s="1"/>
  <c r="AP442" i="35"/>
  <c r="AQ442" i="35"/>
  <c r="AI467" i="35"/>
  <c r="AL467" i="35" s="1"/>
  <c r="AT518" i="35"/>
  <c r="AX518" i="35" s="1"/>
  <c r="AO1107" i="35"/>
  <c r="AP1107" i="35"/>
  <c r="K563" i="35"/>
  <c r="N563" i="35" s="1"/>
  <c r="N574" i="35" s="1"/>
  <c r="AT556" i="35" s="1"/>
  <c r="V560" i="35"/>
  <c r="V559" i="35"/>
  <c r="V558" i="35"/>
  <c r="V557" i="35"/>
  <c r="AI563" i="35"/>
  <c r="AL563" i="35" s="1"/>
  <c r="AL574" i="35" s="1"/>
  <c r="AA562" i="35"/>
  <c r="AD562" i="35" s="1"/>
  <c r="N560" i="35"/>
  <c r="N559" i="35"/>
  <c r="AP556" i="35" s="1"/>
  <c r="N558" i="35"/>
  <c r="N557" i="35"/>
  <c r="AA715" i="35"/>
  <c r="AD715" i="35" s="1"/>
  <c r="AD726" i="35" s="1"/>
  <c r="AL712" i="35"/>
  <c r="AL711" i="35"/>
  <c r="AL710" i="35"/>
  <c r="AL709" i="35"/>
  <c r="S715" i="35"/>
  <c r="V715" i="35" s="1"/>
  <c r="V726" i="35" s="1"/>
  <c r="AT708" i="35" s="1"/>
  <c r="AD712" i="35"/>
  <c r="AD711" i="35"/>
  <c r="AD710" i="35"/>
  <c r="AD709" i="35"/>
  <c r="AA714" i="35"/>
  <c r="AD714" i="35" s="1"/>
  <c r="N711" i="35"/>
  <c r="AP708" i="35" s="1"/>
  <c r="N709" i="35"/>
  <c r="V712" i="35"/>
  <c r="V710" i="35"/>
  <c r="AO708" i="35" s="1"/>
  <c r="AA867" i="35"/>
  <c r="AD867" i="35" s="1"/>
  <c r="AD878" i="35" s="1"/>
  <c r="AL864" i="35"/>
  <c r="AL863" i="35"/>
  <c r="AL862" i="35"/>
  <c r="AL861" i="35"/>
  <c r="S867" i="35"/>
  <c r="V867" i="35" s="1"/>
  <c r="V878" i="35" s="1"/>
  <c r="AD864" i="35"/>
  <c r="AD863" i="35"/>
  <c r="AD862" i="35"/>
  <c r="AD861" i="35"/>
  <c r="AI867" i="35"/>
  <c r="AL867" i="35" s="1"/>
  <c r="AL878" i="35" s="1"/>
  <c r="N864" i="35"/>
  <c r="N862" i="35"/>
  <c r="K867" i="35"/>
  <c r="N867" i="35" s="1"/>
  <c r="N878" i="35" s="1"/>
  <c r="V863" i="35"/>
  <c r="AP860" i="35" s="1"/>
  <c r="V861" i="35"/>
  <c r="AA1019" i="35"/>
  <c r="AD1019" i="35" s="1"/>
  <c r="AD1030" i="35" s="1"/>
  <c r="AL1016" i="35"/>
  <c r="AL1015" i="35"/>
  <c r="AL1014" i="35"/>
  <c r="AL1013" i="35"/>
  <c r="S1019" i="35"/>
  <c r="V1019" i="35" s="1"/>
  <c r="V1030" i="35" s="1"/>
  <c r="AD1016" i="35"/>
  <c r="AD1015" i="35"/>
  <c r="AD1014" i="35"/>
  <c r="AD1013" i="35"/>
  <c r="AA1018" i="35"/>
  <c r="AD1018" i="35" s="1"/>
  <c r="N1015" i="35"/>
  <c r="N1013" i="35"/>
  <c r="AN1012" i="35" s="1"/>
  <c r="V1016" i="35"/>
  <c r="AQ1012" i="35" s="1"/>
  <c r="V1014" i="35"/>
  <c r="AT43" i="35"/>
  <c r="AN62" i="35"/>
  <c r="AO62" i="35"/>
  <c r="AP62" i="35"/>
  <c r="AX62" i="35" s="1"/>
  <c r="AQ62" i="35"/>
  <c r="AI87" i="35"/>
  <c r="AL87" i="35" s="1"/>
  <c r="AD101" i="35"/>
  <c r="AD102" i="35"/>
  <c r="AO100" i="35" s="1"/>
  <c r="AD103" i="35"/>
  <c r="AD104" i="35"/>
  <c r="AN138" i="35"/>
  <c r="AP138" i="35"/>
  <c r="AQ138" i="35"/>
  <c r="AI163" i="35"/>
  <c r="AL163" i="35" s="1"/>
  <c r="AD177" i="35"/>
  <c r="AD178" i="35"/>
  <c r="AD179" i="35"/>
  <c r="AD180" i="35"/>
  <c r="AN214" i="35"/>
  <c r="AO214" i="35"/>
  <c r="AP214" i="35"/>
  <c r="AI239" i="35"/>
  <c r="AL239" i="35" s="1"/>
  <c r="AA258" i="35"/>
  <c r="AD258" i="35" s="1"/>
  <c r="AD253" i="35"/>
  <c r="AD254" i="35"/>
  <c r="AD255" i="35"/>
  <c r="AD256" i="35"/>
  <c r="K315" i="35"/>
  <c r="N315" i="35" s="1"/>
  <c r="AS309" i="35" s="1"/>
  <c r="AI334" i="35"/>
  <c r="AL334" i="35" s="1"/>
  <c r="AL329" i="35"/>
  <c r="AL330" i="35"/>
  <c r="AL331" i="35"/>
  <c r="AL332" i="35"/>
  <c r="S391" i="35"/>
  <c r="V391" i="35" s="1"/>
  <c r="K410" i="35"/>
  <c r="N410" i="35" s="1"/>
  <c r="N405" i="35"/>
  <c r="AN404" i="35" s="1"/>
  <c r="N406" i="35"/>
  <c r="AO404" i="35" s="1"/>
  <c r="N407" i="35"/>
  <c r="AP404" i="35" s="1"/>
  <c r="N408" i="35"/>
  <c r="AA410" i="35"/>
  <c r="AD410" i="35" s="1"/>
  <c r="AD482" i="35"/>
  <c r="AD484" i="35"/>
  <c r="AI562" i="35"/>
  <c r="AL562" i="35" s="1"/>
  <c r="AL558" i="35"/>
  <c r="AL560" i="35"/>
  <c r="AT575" i="35"/>
  <c r="AS594" i="35"/>
  <c r="AN594" i="35"/>
  <c r="AO594" i="35"/>
  <c r="AP594" i="35"/>
  <c r="AQ594" i="35"/>
  <c r="AI619" i="35"/>
  <c r="AL619" i="35" s="1"/>
  <c r="AD633" i="35"/>
  <c r="AD635" i="35"/>
  <c r="S639" i="35"/>
  <c r="V639" i="35" s="1"/>
  <c r="V650" i="35" s="1"/>
  <c r="AI695" i="35"/>
  <c r="AL695" i="35" s="1"/>
  <c r="N712" i="35"/>
  <c r="V786" i="35"/>
  <c r="V862" i="35"/>
  <c r="N939" i="35"/>
  <c r="AP936" i="35" s="1"/>
  <c r="S1018" i="35"/>
  <c r="V1018" i="35" s="1"/>
  <c r="N1014" i="35"/>
  <c r="AI1019" i="35"/>
  <c r="AL1019" i="35" s="1"/>
  <c r="AL1030" i="35" s="1"/>
  <c r="S1075" i="35"/>
  <c r="V1075" i="35" s="1"/>
  <c r="V1092" i="35"/>
  <c r="S467" i="35"/>
  <c r="V467" i="35" s="1"/>
  <c r="K486" i="35"/>
  <c r="N486" i="35" s="1"/>
  <c r="S543" i="35"/>
  <c r="V543" i="35" s="1"/>
  <c r="K562" i="35"/>
  <c r="N562" i="35" s="1"/>
  <c r="S619" i="35"/>
  <c r="V619" i="35" s="1"/>
  <c r="AS613" i="35" s="1"/>
  <c r="K638" i="35"/>
  <c r="N638" i="35" s="1"/>
  <c r="AT651" i="35"/>
  <c r="AT670" i="35"/>
  <c r="K695" i="35"/>
  <c r="N695" i="35" s="1"/>
  <c r="AO727" i="35"/>
  <c r="AP727" i="35"/>
  <c r="AQ727" i="35"/>
  <c r="K790" i="35"/>
  <c r="N790" i="35" s="1"/>
  <c r="S866" i="35"/>
  <c r="V866" i="35" s="1"/>
  <c r="S999" i="35"/>
  <c r="V999" i="35" s="1"/>
  <c r="AS993" i="35" s="1"/>
  <c r="AN1031" i="35"/>
  <c r="AO1031" i="35"/>
  <c r="AP1031" i="35"/>
  <c r="K1094" i="35"/>
  <c r="N1094" i="35" s="1"/>
  <c r="AS1088" i="35" s="1"/>
  <c r="S486" i="35"/>
  <c r="V486" i="35" s="1"/>
  <c r="AS499" i="35"/>
  <c r="AN499" i="35"/>
  <c r="AO499" i="35"/>
  <c r="AX499" i="35" s="1"/>
  <c r="AP499" i="35"/>
  <c r="AQ499" i="35"/>
  <c r="S562" i="35"/>
  <c r="V562" i="35" s="1"/>
  <c r="AN575" i="35"/>
  <c r="AX575" i="35" s="1"/>
  <c r="AO575" i="35"/>
  <c r="AP575" i="35"/>
  <c r="AQ575" i="35"/>
  <c r="S638" i="35"/>
  <c r="V638" i="35" s="1"/>
  <c r="AS632" i="35" s="1"/>
  <c r="AS651" i="35"/>
  <c r="AN651" i="35"/>
  <c r="AO651" i="35"/>
  <c r="AP651" i="35"/>
  <c r="AX651" i="35" s="1"/>
  <c r="S695" i="35"/>
  <c r="V695" i="35" s="1"/>
  <c r="K714" i="35"/>
  <c r="N714" i="35" s="1"/>
  <c r="S790" i="35"/>
  <c r="V790" i="35" s="1"/>
  <c r="S923" i="35"/>
  <c r="V923" i="35" s="1"/>
  <c r="AS917" i="35" s="1"/>
  <c r="K1018" i="35"/>
  <c r="N1018" i="35" s="1"/>
  <c r="S1094" i="35"/>
  <c r="V1094" i="35" s="1"/>
  <c r="AO746" i="35"/>
  <c r="AP746" i="35"/>
  <c r="AQ746" i="35"/>
  <c r="AI771" i="35"/>
  <c r="AL771" i="35" s="1"/>
  <c r="AT803" i="35"/>
  <c r="AO822" i="35"/>
  <c r="AP822" i="35"/>
  <c r="AQ822" i="35"/>
  <c r="AI847" i="35"/>
  <c r="AL847" i="35" s="1"/>
  <c r="AT879" i="35"/>
  <c r="AO898" i="35"/>
  <c r="AP898" i="35"/>
  <c r="AQ898" i="35"/>
  <c r="AI923" i="35"/>
  <c r="AL923" i="35" s="1"/>
  <c r="AT955" i="35"/>
  <c r="AO974" i="35"/>
  <c r="AP974" i="35"/>
  <c r="AQ974" i="35"/>
  <c r="AX974" i="35" s="1"/>
  <c r="AI999" i="35"/>
  <c r="AL999" i="35" s="1"/>
  <c r="AT1031" i="35"/>
  <c r="AO1050" i="35"/>
  <c r="AP1050" i="35"/>
  <c r="AX1050" i="35" s="1"/>
  <c r="AQ1050" i="35"/>
  <c r="AI1075" i="35"/>
  <c r="AL1075" i="35" s="1"/>
  <c r="AT1107" i="35"/>
  <c r="AN1126" i="35"/>
  <c r="AX1126" i="35" s="1"/>
  <c r="AP1126" i="35"/>
  <c r="AQ1126" i="35"/>
  <c r="AI714" i="35"/>
  <c r="AL714" i="35" s="1"/>
  <c r="AT746" i="35"/>
  <c r="K771" i="35"/>
  <c r="N771" i="35" s="1"/>
  <c r="AI790" i="35"/>
  <c r="AL790" i="35" s="1"/>
  <c r="AT822" i="35"/>
  <c r="K847" i="35"/>
  <c r="N847" i="35" s="1"/>
  <c r="AS841" i="35" s="1"/>
  <c r="AI866" i="35"/>
  <c r="AL866" i="35" s="1"/>
  <c r="AT898" i="35"/>
  <c r="K923" i="35"/>
  <c r="N923" i="35" s="1"/>
  <c r="AI942" i="35"/>
  <c r="AL942" i="35" s="1"/>
  <c r="AS936" i="35" s="1"/>
  <c r="AT974" i="35"/>
  <c r="K999" i="35"/>
  <c r="N999" i="35" s="1"/>
  <c r="AI1018" i="35"/>
  <c r="AL1018" i="35" s="1"/>
  <c r="AT1050" i="35"/>
  <c r="K1075" i="35"/>
  <c r="N1075" i="35" s="1"/>
  <c r="AI1094" i="35"/>
  <c r="AL1094" i="35" s="1"/>
  <c r="AT1126" i="35"/>
  <c r="AQ164" i="34"/>
  <c r="AT164" i="34" s="1"/>
  <c r="AT175" i="34" s="1"/>
  <c r="S164" i="34"/>
  <c r="V164" i="34" s="1"/>
  <c r="V175" i="34" s="1"/>
  <c r="K163" i="34"/>
  <c r="N163" i="34" s="1"/>
  <c r="AD161" i="34"/>
  <c r="AL160" i="34"/>
  <c r="AT159" i="34"/>
  <c r="N159" i="34"/>
  <c r="V158" i="34"/>
  <c r="AI164" i="34"/>
  <c r="AL164" i="34" s="1"/>
  <c r="AL175" i="34" s="1"/>
  <c r="V161" i="34"/>
  <c r="AD160" i="34"/>
  <c r="AL159" i="34"/>
  <c r="AT158" i="34"/>
  <c r="N158" i="34"/>
  <c r="AA164" i="34"/>
  <c r="AD164" i="34" s="1"/>
  <c r="AD175" i="34" s="1"/>
  <c r="AT161" i="34"/>
  <c r="V160" i="34"/>
  <c r="AL158" i="34"/>
  <c r="K164" i="34"/>
  <c r="N164" i="34" s="1"/>
  <c r="N175" i="34" s="1"/>
  <c r="AL161" i="34"/>
  <c r="N160" i="34"/>
  <c r="AD158" i="34"/>
  <c r="AQ163" i="34"/>
  <c r="AT163" i="34" s="1"/>
  <c r="N161" i="34"/>
  <c r="AD159" i="34"/>
  <c r="AQ392" i="34"/>
  <c r="AT392" i="34" s="1"/>
  <c r="AT403" i="34" s="1"/>
  <c r="S392" i="34"/>
  <c r="V392" i="34" s="1"/>
  <c r="V403" i="34" s="1"/>
  <c r="AT389" i="34"/>
  <c r="N389" i="34"/>
  <c r="V388" i="34"/>
  <c r="AD387" i="34"/>
  <c r="AL386" i="34"/>
  <c r="AI392" i="34"/>
  <c r="AL392" i="34" s="1"/>
  <c r="AL403" i="34" s="1"/>
  <c r="AL389" i="34"/>
  <c r="AT388" i="34"/>
  <c r="N388" i="34"/>
  <c r="V387" i="34"/>
  <c r="AD386" i="34"/>
  <c r="AD388" i="34"/>
  <c r="AT386" i="34"/>
  <c r="AD389" i="34"/>
  <c r="AT387" i="34"/>
  <c r="V386" i="34"/>
  <c r="AA392" i="34"/>
  <c r="AD392" i="34" s="1"/>
  <c r="AD403" i="34" s="1"/>
  <c r="V389" i="34"/>
  <c r="AL387" i="34"/>
  <c r="N386" i="34"/>
  <c r="AI620" i="34"/>
  <c r="AL620" i="34" s="1"/>
  <c r="AL631" i="34" s="1"/>
  <c r="S620" i="34"/>
  <c r="V620" i="34" s="1"/>
  <c r="V631" i="34" s="1"/>
  <c r="AT617" i="34"/>
  <c r="N617" i="34"/>
  <c r="V616" i="34"/>
  <c r="AD617" i="34"/>
  <c r="AD616" i="34"/>
  <c r="AD615" i="34"/>
  <c r="AL614" i="34"/>
  <c r="K620" i="34"/>
  <c r="N620" i="34" s="1"/>
  <c r="N631" i="34" s="1"/>
  <c r="V617" i="34"/>
  <c r="N616" i="34"/>
  <c r="V615" i="34"/>
  <c r="AD614" i="34"/>
  <c r="AA620" i="34"/>
  <c r="AD620" i="34" s="1"/>
  <c r="AD631" i="34" s="1"/>
  <c r="AT616" i="34"/>
  <c r="N615" i="34"/>
  <c r="AL616" i="34"/>
  <c r="AT614" i="34"/>
  <c r="AT615" i="34"/>
  <c r="V614" i="34"/>
  <c r="AA848" i="34"/>
  <c r="AD848" i="34" s="1"/>
  <c r="AD859" i="34" s="1"/>
  <c r="V845" i="34"/>
  <c r="AD844" i="34"/>
  <c r="AL843" i="34"/>
  <c r="AT842" i="34"/>
  <c r="N842" i="34"/>
  <c r="AQ848" i="34"/>
  <c r="AT848" i="34" s="1"/>
  <c r="AT859" i="34" s="1"/>
  <c r="S848" i="34"/>
  <c r="V848" i="34" s="1"/>
  <c r="V859" i="34" s="1"/>
  <c r="AT845" i="34"/>
  <c r="N845" i="34"/>
  <c r="V844" i="34"/>
  <c r="AD843" i="34"/>
  <c r="AL842" i="34"/>
  <c r="K848" i="34"/>
  <c r="N848" i="34" s="1"/>
  <c r="N859" i="34" s="1"/>
  <c r="AT844" i="34"/>
  <c r="V843" i="34"/>
  <c r="AI848" i="34"/>
  <c r="AL848" i="34" s="1"/>
  <c r="AL859" i="34" s="1"/>
  <c r="AL844" i="34"/>
  <c r="N843" i="34"/>
  <c r="AD845" i="34"/>
  <c r="V842" i="34"/>
  <c r="N844" i="34"/>
  <c r="AD842" i="34"/>
  <c r="AL845" i="34"/>
  <c r="AA1076" i="34"/>
  <c r="AD1076" i="34" s="1"/>
  <c r="AD1087" i="34" s="1"/>
  <c r="V1073" i="34"/>
  <c r="AD1072" i="34"/>
  <c r="AL1071" i="34"/>
  <c r="AT1070" i="34"/>
  <c r="N1070" i="34"/>
  <c r="AQ1076" i="34"/>
  <c r="AT1076" i="34" s="1"/>
  <c r="AT1087" i="34" s="1"/>
  <c r="S1076" i="34"/>
  <c r="V1076" i="34" s="1"/>
  <c r="V1087" i="34" s="1"/>
  <c r="AT1073" i="34"/>
  <c r="N1073" i="34"/>
  <c r="V1072" i="34"/>
  <c r="AD1071" i="34"/>
  <c r="AL1070" i="34"/>
  <c r="AL1073" i="34"/>
  <c r="N1072" i="34"/>
  <c r="AD1070" i="34"/>
  <c r="AD1073" i="34"/>
  <c r="AT1071" i="34"/>
  <c r="V1070" i="34"/>
  <c r="AT1072" i="34"/>
  <c r="AI1076" i="34"/>
  <c r="AL1076" i="34" s="1"/>
  <c r="AL1087" i="34" s="1"/>
  <c r="AL1072" i="34"/>
  <c r="K1076" i="34"/>
  <c r="N1076" i="34" s="1"/>
  <c r="N1087" i="34" s="1"/>
  <c r="V1071" i="34"/>
  <c r="AL84" i="34"/>
  <c r="V159" i="34"/>
  <c r="AD539" i="34"/>
  <c r="S619" i="34"/>
  <c r="V619" i="34" s="1"/>
  <c r="N614" i="34"/>
  <c r="AQ620" i="34"/>
  <c r="AT620" i="34" s="1"/>
  <c r="AT631" i="34" s="1"/>
  <c r="AA847" i="34"/>
  <c r="AD847" i="34" s="1"/>
  <c r="AQ240" i="34"/>
  <c r="AT240" i="34" s="1"/>
  <c r="AT251" i="34" s="1"/>
  <c r="S240" i="34"/>
  <c r="V240" i="34" s="1"/>
  <c r="V251" i="34" s="1"/>
  <c r="AT237" i="34"/>
  <c r="N237" i="34"/>
  <c r="V236" i="34"/>
  <c r="AD235" i="34"/>
  <c r="AL234" i="34"/>
  <c r="AI240" i="34"/>
  <c r="AL240" i="34" s="1"/>
  <c r="AL251" i="34" s="1"/>
  <c r="AL237" i="34"/>
  <c r="AT236" i="34"/>
  <c r="N236" i="34"/>
  <c r="V235" i="34"/>
  <c r="AD234" i="34"/>
  <c r="AD236" i="34"/>
  <c r="AT234" i="34"/>
  <c r="AD237" i="34"/>
  <c r="AT235" i="34"/>
  <c r="V234" i="34"/>
  <c r="AA240" i="34"/>
  <c r="AD240" i="34" s="1"/>
  <c r="AD251" i="34" s="1"/>
  <c r="V237" i="34"/>
  <c r="AL235" i="34"/>
  <c r="N234" i="34"/>
  <c r="K468" i="34"/>
  <c r="N468" i="34" s="1"/>
  <c r="N479" i="34" s="1"/>
  <c r="AT465" i="34"/>
  <c r="N465" i="34"/>
  <c r="V464" i="34"/>
  <c r="AD463" i="34"/>
  <c r="AL462" i="34"/>
  <c r="AA468" i="34"/>
  <c r="AD468" i="34" s="1"/>
  <c r="AD479" i="34" s="1"/>
  <c r="AQ467" i="34"/>
  <c r="AT467" i="34" s="1"/>
  <c r="AL465" i="34"/>
  <c r="AT464" i="34"/>
  <c r="N464" i="34"/>
  <c r="V463" i="34"/>
  <c r="AD462" i="34"/>
  <c r="S468" i="34"/>
  <c r="V468" i="34" s="1"/>
  <c r="V479" i="34" s="1"/>
  <c r="AD465" i="34"/>
  <c r="AT463" i="34"/>
  <c r="V462" i="34"/>
  <c r="V465" i="34"/>
  <c r="AL463" i="34"/>
  <c r="N462" i="34"/>
  <c r="AQ468" i="34"/>
  <c r="AT468" i="34" s="1"/>
  <c r="AT479" i="34" s="1"/>
  <c r="K467" i="34"/>
  <c r="N467" i="34" s="1"/>
  <c r="AL464" i="34"/>
  <c r="N463" i="34"/>
  <c r="AI696" i="34"/>
  <c r="AL696" i="34" s="1"/>
  <c r="AL707" i="34" s="1"/>
  <c r="AL693" i="34"/>
  <c r="AT692" i="34"/>
  <c r="N692" i="34"/>
  <c r="V691" i="34"/>
  <c r="AD690" i="34"/>
  <c r="K696" i="34"/>
  <c r="N696" i="34" s="1"/>
  <c r="N707" i="34" s="1"/>
  <c r="AD693" i="34"/>
  <c r="AL692" i="34"/>
  <c r="AT691" i="34"/>
  <c r="N691" i="34"/>
  <c r="V690" i="34"/>
  <c r="AQ696" i="34"/>
  <c r="AT696" i="34" s="1"/>
  <c r="AT707" i="34" s="1"/>
  <c r="AT693" i="34"/>
  <c r="V692" i="34"/>
  <c r="AL690" i="34"/>
  <c r="AA696" i="34"/>
  <c r="AD696" i="34" s="1"/>
  <c r="AD707" i="34" s="1"/>
  <c r="V693" i="34"/>
  <c r="AL691" i="34"/>
  <c r="N690" i="34"/>
  <c r="AD692" i="34"/>
  <c r="S696" i="34"/>
  <c r="V696" i="34" s="1"/>
  <c r="V707" i="34" s="1"/>
  <c r="AD691" i="34"/>
  <c r="AT690" i="34"/>
  <c r="AA924" i="34"/>
  <c r="AD924" i="34" s="1"/>
  <c r="AD935" i="34" s="1"/>
  <c r="V921" i="34"/>
  <c r="AD920" i="34"/>
  <c r="AL919" i="34"/>
  <c r="AT918" i="34"/>
  <c r="N918" i="34"/>
  <c r="AQ924" i="34"/>
  <c r="AT924" i="34" s="1"/>
  <c r="AT935" i="34" s="1"/>
  <c r="S924" i="34"/>
  <c r="V924" i="34" s="1"/>
  <c r="V935" i="34" s="1"/>
  <c r="AT921" i="34"/>
  <c r="N921" i="34"/>
  <c r="V920" i="34"/>
  <c r="AD919" i="34"/>
  <c r="AL918" i="34"/>
  <c r="AL921" i="34"/>
  <c r="N920" i="34"/>
  <c r="AD918" i="34"/>
  <c r="AD921" i="34"/>
  <c r="AT919" i="34"/>
  <c r="V918" i="34"/>
  <c r="AI924" i="34"/>
  <c r="AL924" i="34" s="1"/>
  <c r="AL935" i="34" s="1"/>
  <c r="AL920" i="34"/>
  <c r="K924" i="34"/>
  <c r="N924" i="34" s="1"/>
  <c r="N935" i="34" s="1"/>
  <c r="V919" i="34"/>
  <c r="AT920" i="34"/>
  <c r="N919" i="34"/>
  <c r="V82" i="34"/>
  <c r="AT160" i="34"/>
  <c r="AL236" i="34"/>
  <c r="K392" i="34"/>
  <c r="N392" i="34" s="1"/>
  <c r="N403" i="34" s="1"/>
  <c r="AI468" i="34"/>
  <c r="AL468" i="34" s="1"/>
  <c r="AL479" i="34" s="1"/>
  <c r="AL615" i="34"/>
  <c r="AA88" i="34"/>
  <c r="AD88" i="34" s="1"/>
  <c r="AD99" i="34" s="1"/>
  <c r="V85" i="34"/>
  <c r="AD84" i="34"/>
  <c r="AL83" i="34"/>
  <c r="AT82" i="34"/>
  <c r="N82" i="34"/>
  <c r="AQ88" i="34"/>
  <c r="AT88" i="34" s="1"/>
  <c r="AT99" i="34" s="1"/>
  <c r="S88" i="34"/>
  <c r="V88" i="34" s="1"/>
  <c r="V99" i="34" s="1"/>
  <c r="AT85" i="34"/>
  <c r="N85" i="34"/>
  <c r="V84" i="34"/>
  <c r="AD83" i="34"/>
  <c r="AL82" i="34"/>
  <c r="AI88" i="34"/>
  <c r="AL88" i="34" s="1"/>
  <c r="AL99" i="34" s="1"/>
  <c r="AL85" i="34"/>
  <c r="AT84" i="34"/>
  <c r="N84" i="34"/>
  <c r="V83" i="34"/>
  <c r="AD82" i="34"/>
  <c r="AQ316" i="34"/>
  <c r="AT316" i="34" s="1"/>
  <c r="AT327" i="34" s="1"/>
  <c r="S316" i="34"/>
  <c r="V316" i="34" s="1"/>
  <c r="V327" i="34" s="1"/>
  <c r="K315" i="34"/>
  <c r="N315" i="34" s="1"/>
  <c r="AD313" i="34"/>
  <c r="AL312" i="34"/>
  <c r="AT311" i="34"/>
  <c r="N311" i="34"/>
  <c r="V310" i="34"/>
  <c r="AI316" i="34"/>
  <c r="AL316" i="34" s="1"/>
  <c r="AL327" i="34" s="1"/>
  <c r="V313" i="34"/>
  <c r="AD312" i="34"/>
  <c r="AL311" i="34"/>
  <c r="AT310" i="34"/>
  <c r="N310" i="34"/>
  <c r="AA316" i="34"/>
  <c r="AD316" i="34" s="1"/>
  <c r="AD327" i="34" s="1"/>
  <c r="AT313" i="34"/>
  <c r="V312" i="34"/>
  <c r="AL310" i="34"/>
  <c r="K316" i="34"/>
  <c r="N316" i="34" s="1"/>
  <c r="N327" i="34" s="1"/>
  <c r="AL313" i="34"/>
  <c r="N312" i="34"/>
  <c r="AD310" i="34"/>
  <c r="AQ315" i="34"/>
  <c r="AT315" i="34" s="1"/>
  <c r="N313" i="34"/>
  <c r="AD311" i="34"/>
  <c r="K544" i="34"/>
  <c r="N544" i="34" s="1"/>
  <c r="N555" i="34" s="1"/>
  <c r="AD541" i="34"/>
  <c r="AL540" i="34"/>
  <c r="AT539" i="34"/>
  <c r="N539" i="34"/>
  <c r="V538" i="34"/>
  <c r="AA544" i="34"/>
  <c r="AD544" i="34" s="1"/>
  <c r="AD555" i="34" s="1"/>
  <c r="V541" i="34"/>
  <c r="AD540" i="34"/>
  <c r="AL539" i="34"/>
  <c r="AT538" i="34"/>
  <c r="N538" i="34"/>
  <c r="AQ544" i="34"/>
  <c r="AT544" i="34" s="1"/>
  <c r="AT555" i="34" s="1"/>
  <c r="AT540" i="34"/>
  <c r="V539" i="34"/>
  <c r="AI544" i="34"/>
  <c r="AL544" i="34" s="1"/>
  <c r="AL555" i="34" s="1"/>
  <c r="AT541" i="34"/>
  <c r="V540" i="34"/>
  <c r="AL538" i="34"/>
  <c r="S544" i="34"/>
  <c r="V544" i="34" s="1"/>
  <c r="V555" i="34" s="1"/>
  <c r="AL541" i="34"/>
  <c r="N540" i="34"/>
  <c r="AD538" i="34"/>
  <c r="AA772" i="34"/>
  <c r="AD772" i="34" s="1"/>
  <c r="AD783" i="34" s="1"/>
  <c r="V769" i="34"/>
  <c r="AD768" i="34"/>
  <c r="AL767" i="34"/>
  <c r="AT766" i="34"/>
  <c r="N766" i="34"/>
  <c r="AQ772" i="34"/>
  <c r="AT772" i="34" s="1"/>
  <c r="AT783" i="34" s="1"/>
  <c r="S772" i="34"/>
  <c r="V772" i="34" s="1"/>
  <c r="V783" i="34" s="1"/>
  <c r="AT769" i="34"/>
  <c r="N769" i="34"/>
  <c r="V768" i="34"/>
  <c r="AD767" i="34"/>
  <c r="AL766" i="34"/>
  <c r="AL769" i="34"/>
  <c r="N768" i="34"/>
  <c r="AD766" i="34"/>
  <c r="AD769" i="34"/>
  <c r="AT767" i="34"/>
  <c r="V766" i="34"/>
  <c r="N767" i="34"/>
  <c r="AT768" i="34"/>
  <c r="AI772" i="34"/>
  <c r="AL772" i="34" s="1"/>
  <c r="AL783" i="34" s="1"/>
  <c r="AL768" i="34"/>
  <c r="AI1000" i="34"/>
  <c r="AL1000" i="34" s="1"/>
  <c r="AL1011" i="34" s="1"/>
  <c r="AL997" i="34"/>
  <c r="AT996" i="34"/>
  <c r="N996" i="34"/>
  <c r="V995" i="34"/>
  <c r="AD994" i="34"/>
  <c r="K1000" i="34"/>
  <c r="N1000" i="34" s="1"/>
  <c r="N1011" i="34" s="1"/>
  <c r="AD997" i="34"/>
  <c r="AL996" i="34"/>
  <c r="AT995" i="34"/>
  <c r="N995" i="34"/>
  <c r="V994" i="34"/>
  <c r="AA1000" i="34"/>
  <c r="AD1000" i="34" s="1"/>
  <c r="AD1011" i="34" s="1"/>
  <c r="V997" i="34"/>
  <c r="AL995" i="34"/>
  <c r="N994" i="34"/>
  <c r="S1000" i="34"/>
  <c r="V1000" i="34" s="1"/>
  <c r="V1011" i="34" s="1"/>
  <c r="N997" i="34"/>
  <c r="AD995" i="34"/>
  <c r="AT997" i="34"/>
  <c r="AL994" i="34"/>
  <c r="AD996" i="34"/>
  <c r="V996" i="34"/>
  <c r="AT994" i="34"/>
  <c r="AQ1000" i="34"/>
  <c r="AT1000" i="34" s="1"/>
  <c r="AT1011" i="34" s="1"/>
  <c r="AA87" i="34"/>
  <c r="AD87" i="34" s="1"/>
  <c r="N83" i="34"/>
  <c r="AI163" i="34"/>
  <c r="AL163" i="34" s="1"/>
  <c r="AT312" i="34"/>
  <c r="N387" i="34"/>
  <c r="AT462" i="34"/>
  <c r="AL617" i="34"/>
  <c r="AI87" i="34"/>
  <c r="AL87" i="34" s="1"/>
  <c r="S239" i="34"/>
  <c r="V239" i="34" s="1"/>
  <c r="S391" i="34"/>
  <c r="V391" i="34" s="1"/>
  <c r="AA619" i="34"/>
  <c r="AD619" i="34" s="1"/>
  <c r="AI771" i="34"/>
  <c r="AL771" i="34" s="1"/>
  <c r="AQ183" i="34"/>
  <c r="AT183" i="34" s="1"/>
  <c r="AT194" i="34" s="1"/>
  <c r="S183" i="34"/>
  <c r="V183" i="34" s="1"/>
  <c r="V194" i="34" s="1"/>
  <c r="AT180" i="34"/>
  <c r="N180" i="34"/>
  <c r="V179" i="34"/>
  <c r="AD178" i="34"/>
  <c r="AL177" i="34"/>
  <c r="AI183" i="34"/>
  <c r="AL183" i="34" s="1"/>
  <c r="AL194" i="34" s="1"/>
  <c r="AL180" i="34"/>
  <c r="AT179" i="34"/>
  <c r="N179" i="34"/>
  <c r="V178" i="34"/>
  <c r="AD177" i="34"/>
  <c r="K259" i="34"/>
  <c r="N259" i="34" s="1"/>
  <c r="N270" i="34" s="1"/>
  <c r="AT256" i="34"/>
  <c r="N256" i="34"/>
  <c r="V255" i="34"/>
  <c r="AD254" i="34"/>
  <c r="AL253" i="34"/>
  <c r="AA259" i="34"/>
  <c r="AD259" i="34" s="1"/>
  <c r="AD270" i="34" s="1"/>
  <c r="AQ258" i="34"/>
  <c r="AT258" i="34" s="1"/>
  <c r="AL256" i="34"/>
  <c r="AT255" i="34"/>
  <c r="N255" i="34"/>
  <c r="V254" i="34"/>
  <c r="AD253" i="34"/>
  <c r="AQ335" i="34"/>
  <c r="AT335" i="34" s="1"/>
  <c r="AT346" i="34" s="1"/>
  <c r="S335" i="34"/>
  <c r="V335" i="34" s="1"/>
  <c r="V346" i="34" s="1"/>
  <c r="AT332" i="34"/>
  <c r="N332" i="34"/>
  <c r="V331" i="34"/>
  <c r="AD330" i="34"/>
  <c r="AL329" i="34"/>
  <c r="AI335" i="34"/>
  <c r="AL335" i="34" s="1"/>
  <c r="AL346" i="34" s="1"/>
  <c r="AL332" i="34"/>
  <c r="AT331" i="34"/>
  <c r="N331" i="34"/>
  <c r="V330" i="34"/>
  <c r="AD329" i="34"/>
  <c r="AQ411" i="34"/>
  <c r="AT411" i="34" s="1"/>
  <c r="AT422" i="34" s="1"/>
  <c r="S411" i="34"/>
  <c r="V411" i="34" s="1"/>
  <c r="V422" i="34" s="1"/>
  <c r="AT408" i="34"/>
  <c r="N408" i="34"/>
  <c r="V407" i="34"/>
  <c r="AD406" i="34"/>
  <c r="AL405" i="34"/>
  <c r="AI411" i="34"/>
  <c r="AL411" i="34" s="1"/>
  <c r="AL422" i="34" s="1"/>
  <c r="AL408" i="34"/>
  <c r="AT407" i="34"/>
  <c r="N407" i="34"/>
  <c r="V406" i="34"/>
  <c r="AD405" i="34"/>
  <c r="K487" i="34"/>
  <c r="N487" i="34" s="1"/>
  <c r="N498" i="34" s="1"/>
  <c r="AD484" i="34"/>
  <c r="AL483" i="34"/>
  <c r="AT482" i="34"/>
  <c r="N482" i="34"/>
  <c r="V481" i="34"/>
  <c r="AA487" i="34"/>
  <c r="AD487" i="34" s="1"/>
  <c r="AD498" i="34" s="1"/>
  <c r="V484" i="34"/>
  <c r="AD483" i="34"/>
  <c r="AL482" i="34"/>
  <c r="AT481" i="34"/>
  <c r="N481" i="34"/>
  <c r="AQ563" i="34"/>
  <c r="AT563" i="34" s="1"/>
  <c r="AT574" i="34" s="1"/>
  <c r="S563" i="34"/>
  <c r="V563" i="34" s="1"/>
  <c r="V574" i="34" s="1"/>
  <c r="K562" i="34"/>
  <c r="N562" i="34" s="1"/>
  <c r="AD560" i="34"/>
  <c r="AL559" i="34"/>
  <c r="AT558" i="34"/>
  <c r="N558" i="34"/>
  <c r="V557" i="34"/>
  <c r="AI563" i="34"/>
  <c r="AL563" i="34" s="1"/>
  <c r="AL574" i="34" s="1"/>
  <c r="V560" i="34"/>
  <c r="AD559" i="34"/>
  <c r="AL558" i="34"/>
  <c r="AT557" i="34"/>
  <c r="N557" i="34"/>
  <c r="AI639" i="34"/>
  <c r="AL639" i="34" s="1"/>
  <c r="AL650" i="34" s="1"/>
  <c r="AL636" i="34"/>
  <c r="AT635" i="34"/>
  <c r="N635" i="34"/>
  <c r="V634" i="34"/>
  <c r="AD633" i="34"/>
  <c r="K639" i="34"/>
  <c r="N639" i="34" s="1"/>
  <c r="N650" i="34" s="1"/>
  <c r="AD636" i="34"/>
  <c r="AL635" i="34"/>
  <c r="AT634" i="34"/>
  <c r="N634" i="34"/>
  <c r="V633" i="34"/>
  <c r="AD635" i="34"/>
  <c r="AT633" i="34"/>
  <c r="AQ639" i="34"/>
  <c r="AT639" i="34" s="1"/>
  <c r="AT650" i="34" s="1"/>
  <c r="AT636" i="34"/>
  <c r="V635" i="34"/>
  <c r="AL633" i="34"/>
  <c r="AA715" i="34"/>
  <c r="AD715" i="34" s="1"/>
  <c r="AD726" i="34" s="1"/>
  <c r="AQ714" i="34"/>
  <c r="AT714" i="34" s="1"/>
  <c r="AL712" i="34"/>
  <c r="AT711" i="34"/>
  <c r="N711" i="34"/>
  <c r="V710" i="34"/>
  <c r="AD709" i="34"/>
  <c r="AQ715" i="34"/>
  <c r="AT715" i="34" s="1"/>
  <c r="AT726" i="34" s="1"/>
  <c r="S715" i="34"/>
  <c r="V715" i="34" s="1"/>
  <c r="V726" i="34" s="1"/>
  <c r="K714" i="34"/>
  <c r="N714" i="34" s="1"/>
  <c r="AD712" i="34"/>
  <c r="AL711" i="34"/>
  <c r="AT710" i="34"/>
  <c r="N710" i="34"/>
  <c r="V709" i="34"/>
  <c r="K715" i="34"/>
  <c r="N715" i="34" s="1"/>
  <c r="N726" i="34" s="1"/>
  <c r="N712" i="34"/>
  <c r="AD710" i="34"/>
  <c r="AI715" i="34"/>
  <c r="AL715" i="34" s="1"/>
  <c r="AL726" i="34" s="1"/>
  <c r="AD711" i="34"/>
  <c r="AT709" i="34"/>
  <c r="AA791" i="34"/>
  <c r="AD791" i="34" s="1"/>
  <c r="AD802" i="34" s="1"/>
  <c r="V788" i="34"/>
  <c r="AD787" i="34"/>
  <c r="AQ791" i="34"/>
  <c r="AT791" i="34" s="1"/>
  <c r="AT802" i="34" s="1"/>
  <c r="S791" i="34"/>
  <c r="V791" i="34" s="1"/>
  <c r="V802" i="34" s="1"/>
  <c r="AT788" i="34"/>
  <c r="N788" i="34"/>
  <c r="AI791" i="34"/>
  <c r="AL791" i="34" s="1"/>
  <c r="AL802" i="34" s="1"/>
  <c r="AL787" i="34"/>
  <c r="AL786" i="34"/>
  <c r="AT785" i="34"/>
  <c r="N785" i="34"/>
  <c r="AL788" i="34"/>
  <c r="V787" i="34"/>
  <c r="AD786" i="34"/>
  <c r="AL785" i="34"/>
  <c r="AD788" i="34"/>
  <c r="V786" i="34"/>
  <c r="AT787" i="34"/>
  <c r="N786" i="34"/>
  <c r="V864" i="34"/>
  <c r="AD863" i="34"/>
  <c r="AL862" i="34"/>
  <c r="AT861" i="34"/>
  <c r="N861" i="34"/>
  <c r="AI867" i="34"/>
  <c r="AL867" i="34" s="1"/>
  <c r="AL878" i="34" s="1"/>
  <c r="S867" i="34"/>
  <c r="V867" i="34" s="1"/>
  <c r="AT864" i="34"/>
  <c r="N864" i="34"/>
  <c r="V863" i="34"/>
  <c r="AD862" i="34"/>
  <c r="AL861" i="34"/>
  <c r="AA867" i="34"/>
  <c r="AD867" i="34" s="1"/>
  <c r="AD878" i="34" s="1"/>
  <c r="AL864" i="34"/>
  <c r="N863" i="34"/>
  <c r="AD861" i="34"/>
  <c r="AD864" i="34"/>
  <c r="AT862" i="34"/>
  <c r="V861" i="34"/>
  <c r="N862" i="34"/>
  <c r="AQ867" i="34"/>
  <c r="AT867" i="34" s="1"/>
  <c r="AT878" i="34" s="1"/>
  <c r="AT863" i="34"/>
  <c r="AI943" i="34"/>
  <c r="AL943" i="34" s="1"/>
  <c r="AL954" i="34" s="1"/>
  <c r="V940" i="34"/>
  <c r="AD939" i="34"/>
  <c r="AL938" i="34"/>
  <c r="AT937" i="34"/>
  <c r="N937" i="34"/>
  <c r="K943" i="34"/>
  <c r="N943" i="34" s="1"/>
  <c r="N954" i="34" s="1"/>
  <c r="AT940" i="34"/>
  <c r="N940" i="34"/>
  <c r="V939" i="34"/>
  <c r="AD938" i="34"/>
  <c r="AL937" i="34"/>
  <c r="AQ943" i="34"/>
  <c r="AT943" i="34" s="1"/>
  <c r="AT954" i="34" s="1"/>
  <c r="K942" i="34"/>
  <c r="N942" i="34" s="1"/>
  <c r="AT939" i="34"/>
  <c r="V938" i="34"/>
  <c r="AA943" i="34"/>
  <c r="AD943" i="34" s="1"/>
  <c r="AD954" i="34" s="1"/>
  <c r="AL939" i="34"/>
  <c r="N938" i="34"/>
  <c r="S943" i="34"/>
  <c r="V943" i="34" s="1"/>
  <c r="V954" i="34" s="1"/>
  <c r="AD940" i="34"/>
  <c r="V937" i="34"/>
  <c r="AQ942" i="34"/>
  <c r="AT942" i="34" s="1"/>
  <c r="N939" i="34"/>
  <c r="AI1019" i="34"/>
  <c r="AL1019" i="34" s="1"/>
  <c r="AL1030" i="34" s="1"/>
  <c r="AL1016" i="34"/>
  <c r="AT1015" i="34"/>
  <c r="N1015" i="34"/>
  <c r="V1014" i="34"/>
  <c r="AD1013" i="34"/>
  <c r="K1019" i="34"/>
  <c r="N1019" i="34" s="1"/>
  <c r="N1030" i="34" s="1"/>
  <c r="AD1016" i="34"/>
  <c r="AL1015" i="34"/>
  <c r="AT1014" i="34"/>
  <c r="N1014" i="34"/>
  <c r="V1013" i="34"/>
  <c r="AD1015" i="34"/>
  <c r="AT1013" i="34"/>
  <c r="AQ1019" i="34"/>
  <c r="AT1019" i="34" s="1"/>
  <c r="AT1030" i="34" s="1"/>
  <c r="AT1016" i="34"/>
  <c r="V1015" i="34"/>
  <c r="AL1013" i="34"/>
  <c r="AD1014" i="34"/>
  <c r="V1016" i="34"/>
  <c r="N1013" i="34"/>
  <c r="AA1095" i="34"/>
  <c r="AD1095" i="34" s="1"/>
  <c r="AD1106" i="34" s="1"/>
  <c r="V1092" i="34"/>
  <c r="AD1091" i="34"/>
  <c r="AL1090" i="34"/>
  <c r="AT1089" i="34"/>
  <c r="N1089" i="34"/>
  <c r="AQ1095" i="34"/>
  <c r="AT1095" i="34" s="1"/>
  <c r="AT1106" i="34" s="1"/>
  <c r="S1095" i="34"/>
  <c r="V1095" i="34" s="1"/>
  <c r="V1106" i="34" s="1"/>
  <c r="AT1092" i="34"/>
  <c r="N1092" i="34"/>
  <c r="V1091" i="34"/>
  <c r="AD1090" i="34"/>
  <c r="AL1089" i="34"/>
  <c r="K1095" i="34"/>
  <c r="N1095" i="34" s="1"/>
  <c r="N1106" i="34" s="1"/>
  <c r="AT1091" i="34"/>
  <c r="V1090" i="34"/>
  <c r="AI1095" i="34"/>
  <c r="AL1095" i="34" s="1"/>
  <c r="AL1106" i="34" s="1"/>
  <c r="AL1091" i="34"/>
  <c r="N1090" i="34"/>
  <c r="AL1092" i="34"/>
  <c r="AD1089" i="34"/>
  <c r="AD1092" i="34"/>
  <c r="V1089" i="34"/>
  <c r="K87" i="34"/>
  <c r="N87" i="34" s="1"/>
  <c r="AQ87" i="34"/>
  <c r="AT87" i="34" s="1"/>
  <c r="AA239" i="34"/>
  <c r="AD239" i="34" s="1"/>
  <c r="AA391" i="34"/>
  <c r="AD391" i="34" s="1"/>
  <c r="S467" i="34"/>
  <c r="V467" i="34" s="1"/>
  <c r="S87" i="34"/>
  <c r="V87" i="34" s="1"/>
  <c r="AA467" i="34"/>
  <c r="AD467" i="34" s="1"/>
  <c r="AI543" i="34"/>
  <c r="AL543" i="34" s="1"/>
  <c r="S163" i="34"/>
  <c r="V163" i="34" s="1"/>
  <c r="AI182" i="34"/>
  <c r="AL182" i="34" s="1"/>
  <c r="AI239" i="34"/>
  <c r="AL239" i="34" s="1"/>
  <c r="AI258" i="34"/>
  <c r="AL258" i="34" s="1"/>
  <c r="S315" i="34"/>
  <c r="V315" i="34" s="1"/>
  <c r="AI334" i="34"/>
  <c r="AL334" i="34" s="1"/>
  <c r="AI391" i="34"/>
  <c r="AL391" i="34" s="1"/>
  <c r="AI410" i="34"/>
  <c r="AL410" i="34" s="1"/>
  <c r="AI467" i="34"/>
  <c r="AL467" i="34" s="1"/>
  <c r="S486" i="34"/>
  <c r="V486" i="34" s="1"/>
  <c r="S543" i="34"/>
  <c r="V543" i="34" s="1"/>
  <c r="S562" i="34"/>
  <c r="V562" i="34" s="1"/>
  <c r="AI619" i="34"/>
  <c r="AL619" i="34" s="1"/>
  <c r="S695" i="34"/>
  <c r="V695" i="34" s="1"/>
  <c r="AI790" i="34"/>
  <c r="AL790" i="34" s="1"/>
  <c r="S1018" i="34"/>
  <c r="V1018" i="34" s="1"/>
  <c r="AI1075" i="34"/>
  <c r="AL1075" i="34" s="1"/>
  <c r="AA163" i="34"/>
  <c r="AD163" i="34" s="1"/>
  <c r="K182" i="34"/>
  <c r="N182" i="34" s="1"/>
  <c r="AQ182" i="34"/>
  <c r="AT182" i="34" s="1"/>
  <c r="K239" i="34"/>
  <c r="N239" i="34" s="1"/>
  <c r="AQ239" i="34"/>
  <c r="AT239" i="34" s="1"/>
  <c r="AA315" i="34"/>
  <c r="AD315" i="34" s="1"/>
  <c r="K334" i="34"/>
  <c r="N334" i="34" s="1"/>
  <c r="AQ334" i="34"/>
  <c r="AT334" i="34" s="1"/>
  <c r="K391" i="34"/>
  <c r="N391" i="34" s="1"/>
  <c r="AQ391" i="34"/>
  <c r="AT391" i="34" s="1"/>
  <c r="K410" i="34"/>
  <c r="N410" i="34" s="1"/>
  <c r="AQ410" i="34"/>
  <c r="AT410" i="34" s="1"/>
  <c r="AA486" i="34"/>
  <c r="AD486" i="34" s="1"/>
  <c r="AA543" i="34"/>
  <c r="AD543" i="34" s="1"/>
  <c r="AA562" i="34"/>
  <c r="AD562" i="34" s="1"/>
  <c r="K619" i="34"/>
  <c r="N619" i="34" s="1"/>
  <c r="AQ619" i="34"/>
  <c r="AT619" i="34" s="1"/>
  <c r="AA771" i="34"/>
  <c r="AD771" i="34" s="1"/>
  <c r="AI923" i="34"/>
  <c r="AL923" i="34" s="1"/>
  <c r="AA1094" i="34"/>
  <c r="AD1094" i="34" s="1"/>
  <c r="AA638" i="34"/>
  <c r="AD638" i="34" s="1"/>
  <c r="AA695" i="34"/>
  <c r="AD695" i="34" s="1"/>
  <c r="AA714" i="34"/>
  <c r="AD714" i="34" s="1"/>
  <c r="K771" i="34"/>
  <c r="N771" i="34" s="1"/>
  <c r="AQ771" i="34"/>
  <c r="AT771" i="34" s="1"/>
  <c r="K790" i="34"/>
  <c r="N790" i="34" s="1"/>
  <c r="AQ790" i="34"/>
  <c r="AT790" i="34" s="1"/>
  <c r="AI847" i="34"/>
  <c r="AL847" i="34" s="1"/>
  <c r="V878" i="34"/>
  <c r="AI942" i="34"/>
  <c r="AL942" i="34" s="1"/>
  <c r="K999" i="34"/>
  <c r="N999" i="34" s="1"/>
  <c r="AQ999" i="34"/>
  <c r="AT999" i="34" s="1"/>
  <c r="AI1094" i="34"/>
  <c r="AL1094" i="34" s="1"/>
  <c r="AI638" i="34"/>
  <c r="AL638" i="34" s="1"/>
  <c r="AI695" i="34"/>
  <c r="AL695" i="34" s="1"/>
  <c r="AI714" i="34"/>
  <c r="AL714" i="34" s="1"/>
  <c r="S771" i="34"/>
  <c r="V771" i="34" s="1"/>
  <c r="S790" i="34"/>
  <c r="V790" i="34" s="1"/>
  <c r="AA866" i="34"/>
  <c r="AD866" i="34" s="1"/>
  <c r="AA923" i="34"/>
  <c r="AD923" i="34" s="1"/>
  <c r="S999" i="34"/>
  <c r="V999" i="34" s="1"/>
  <c r="AA1075" i="34"/>
  <c r="AD1075" i="34" s="1"/>
  <c r="K847" i="34"/>
  <c r="N847" i="34" s="1"/>
  <c r="AQ847" i="34"/>
  <c r="AT847" i="34" s="1"/>
  <c r="K866" i="34"/>
  <c r="N866" i="34" s="1"/>
  <c r="AQ866" i="34"/>
  <c r="AT866" i="34" s="1"/>
  <c r="K923" i="34"/>
  <c r="N923" i="34" s="1"/>
  <c r="AQ923" i="34"/>
  <c r="AT923" i="34" s="1"/>
  <c r="AA999" i="34"/>
  <c r="AD999" i="34" s="1"/>
  <c r="AA1018" i="34"/>
  <c r="AD1018" i="34" s="1"/>
  <c r="K1075" i="34"/>
  <c r="N1075" i="34" s="1"/>
  <c r="AQ1075" i="34"/>
  <c r="AT1075" i="34" s="1"/>
  <c r="K1094" i="34"/>
  <c r="N1094" i="34" s="1"/>
  <c r="AQ1094" i="34"/>
  <c r="AT1094" i="34" s="1"/>
  <c r="S847" i="34"/>
  <c r="V847" i="34" s="1"/>
  <c r="S866" i="34"/>
  <c r="V866" i="34" s="1"/>
  <c r="S923" i="34"/>
  <c r="V923" i="34" s="1"/>
  <c r="S942" i="34"/>
  <c r="V942" i="34" s="1"/>
  <c r="AI999" i="34"/>
  <c r="AL999" i="34" s="1"/>
  <c r="AI1018" i="34"/>
  <c r="AL1018" i="34" s="1"/>
  <c r="S1075" i="34"/>
  <c r="V1075" i="34" s="1"/>
  <c r="S1094" i="34"/>
  <c r="V1094" i="34" s="1"/>
  <c r="S544" i="33"/>
  <c r="V544" i="33" s="1"/>
  <c r="V555" i="33" s="1"/>
  <c r="AD541" i="33"/>
  <c r="AD540" i="33"/>
  <c r="AD539" i="33"/>
  <c r="AD538" i="33"/>
  <c r="K544" i="33"/>
  <c r="N544" i="33" s="1"/>
  <c r="N555" i="33" s="1"/>
  <c r="V541" i="33"/>
  <c r="V540" i="33"/>
  <c r="V539" i="33"/>
  <c r="V538" i="33"/>
  <c r="AI544" i="33"/>
  <c r="AL544" i="33" s="1"/>
  <c r="AL555" i="33" s="1"/>
  <c r="AA543" i="33"/>
  <c r="AD543" i="33" s="1"/>
  <c r="N541" i="33"/>
  <c r="AQ537" i="33" s="1"/>
  <c r="N540" i="33"/>
  <c r="N539" i="33"/>
  <c r="N538" i="33"/>
  <c r="AA696" i="33"/>
  <c r="AD696" i="33" s="1"/>
  <c r="AD707" i="33" s="1"/>
  <c r="AL693" i="33"/>
  <c r="AL692" i="33"/>
  <c r="AL691" i="33"/>
  <c r="AL690" i="33"/>
  <c r="S696" i="33"/>
  <c r="V696" i="33" s="1"/>
  <c r="V707" i="33" s="1"/>
  <c r="AD693" i="33"/>
  <c r="AD692" i="33"/>
  <c r="AD691" i="33"/>
  <c r="AD690" i="33"/>
  <c r="K696" i="33"/>
  <c r="N696" i="33" s="1"/>
  <c r="N707" i="33" s="1"/>
  <c r="V693" i="33"/>
  <c r="V692" i="33"/>
  <c r="V691" i="33"/>
  <c r="V690" i="33"/>
  <c r="S1076" i="33"/>
  <c r="V1076" i="33" s="1"/>
  <c r="V1087" i="33" s="1"/>
  <c r="AD1073" i="33"/>
  <c r="AD1072" i="33"/>
  <c r="AD1071" i="33"/>
  <c r="AD1070" i="33"/>
  <c r="K1076" i="33"/>
  <c r="N1076" i="33" s="1"/>
  <c r="N1087" i="33" s="1"/>
  <c r="V1073" i="33"/>
  <c r="V1072" i="33"/>
  <c r="V1071" i="33"/>
  <c r="V1070" i="33"/>
  <c r="AI1076" i="33"/>
  <c r="AL1076" i="33" s="1"/>
  <c r="AL1087" i="33" s="1"/>
  <c r="AA1075" i="33"/>
  <c r="AD1075" i="33" s="1"/>
  <c r="N1073" i="33"/>
  <c r="AQ1069" i="33" s="1"/>
  <c r="N1072" i="33"/>
  <c r="N1071" i="33"/>
  <c r="N1070" i="33"/>
  <c r="S87" i="33"/>
  <c r="V87" i="33" s="1"/>
  <c r="V82" i="33"/>
  <c r="AN81" i="33" s="1"/>
  <c r="V83" i="33"/>
  <c r="AO81" i="33" s="1"/>
  <c r="V84" i="33"/>
  <c r="AP81" i="33" s="1"/>
  <c r="V85" i="33"/>
  <c r="AQ81" i="33" s="1"/>
  <c r="K88" i="33"/>
  <c r="N88" i="33" s="1"/>
  <c r="N99" i="33" s="1"/>
  <c r="AS100" i="33"/>
  <c r="AD158" i="33"/>
  <c r="AD159" i="33"/>
  <c r="AD160" i="33"/>
  <c r="AD161" i="33"/>
  <c r="S164" i="33"/>
  <c r="V164" i="33" s="1"/>
  <c r="V175" i="33" s="1"/>
  <c r="AT157" i="33" s="1"/>
  <c r="AX157" i="33" s="1"/>
  <c r="AD234" i="33"/>
  <c r="AD235" i="33"/>
  <c r="AD236" i="33"/>
  <c r="AD237" i="33"/>
  <c r="S240" i="33"/>
  <c r="V240" i="33" s="1"/>
  <c r="V251" i="33" s="1"/>
  <c r="AS271" i="33"/>
  <c r="AN271" i="33"/>
  <c r="AO271" i="33"/>
  <c r="AP271" i="33"/>
  <c r="AA315" i="33"/>
  <c r="AD315" i="33" s="1"/>
  <c r="AD310" i="33"/>
  <c r="AD311" i="33"/>
  <c r="AD312" i="33"/>
  <c r="AD313" i="33"/>
  <c r="AA316" i="33"/>
  <c r="AD316" i="33" s="1"/>
  <c r="AD327" i="33" s="1"/>
  <c r="AN366" i="33"/>
  <c r="AO366" i="33"/>
  <c r="AP366" i="33"/>
  <c r="AL462" i="33"/>
  <c r="AA468" i="33"/>
  <c r="AD468" i="33" s="1"/>
  <c r="AD479" i="33" s="1"/>
  <c r="AL538" i="33"/>
  <c r="AA544" i="33"/>
  <c r="AD544" i="33" s="1"/>
  <c r="AD555" i="33" s="1"/>
  <c r="AL614" i="33"/>
  <c r="K695" i="33"/>
  <c r="N695" i="33" s="1"/>
  <c r="N690" i="33"/>
  <c r="AN689" i="33" s="1"/>
  <c r="AA695" i="33"/>
  <c r="AD695" i="33" s="1"/>
  <c r="N844" i="33"/>
  <c r="V920" i="33"/>
  <c r="AL1070" i="33"/>
  <c r="AA1076" i="33"/>
  <c r="AD1076" i="33" s="1"/>
  <c r="AD1087" i="33" s="1"/>
  <c r="AQ689" i="33"/>
  <c r="K392" i="33"/>
  <c r="N392" i="33" s="1"/>
  <c r="N403" i="33" s="1"/>
  <c r="V389" i="33"/>
  <c r="V388" i="33"/>
  <c r="V387" i="33"/>
  <c r="V386" i="33"/>
  <c r="AI392" i="33"/>
  <c r="AL392" i="33" s="1"/>
  <c r="AL403" i="33" s="1"/>
  <c r="AA391" i="33"/>
  <c r="AD391" i="33" s="1"/>
  <c r="N389" i="33"/>
  <c r="N388" i="33"/>
  <c r="N387" i="33"/>
  <c r="N386" i="33"/>
  <c r="AA392" i="33"/>
  <c r="AD392" i="33" s="1"/>
  <c r="AD403" i="33" s="1"/>
  <c r="AL389" i="33"/>
  <c r="AL388" i="33"/>
  <c r="AL387" i="33"/>
  <c r="AL386" i="33"/>
  <c r="AA620" i="33"/>
  <c r="AD620" i="33" s="1"/>
  <c r="AD631" i="33" s="1"/>
  <c r="AD617" i="33"/>
  <c r="AD616" i="33"/>
  <c r="AD615" i="33"/>
  <c r="AD614" i="33"/>
  <c r="S620" i="33"/>
  <c r="V620" i="33" s="1"/>
  <c r="V631" i="33" s="1"/>
  <c r="V617" i="33"/>
  <c r="V616" i="33"/>
  <c r="V615" i="33"/>
  <c r="V614" i="33"/>
  <c r="K620" i="33"/>
  <c r="N620" i="33" s="1"/>
  <c r="N631" i="33" s="1"/>
  <c r="N617" i="33"/>
  <c r="AQ613" i="33" s="1"/>
  <c r="N616" i="33"/>
  <c r="N615" i="33"/>
  <c r="N614" i="33"/>
  <c r="AN613" i="33" s="1"/>
  <c r="AA772" i="33"/>
  <c r="AD772" i="33" s="1"/>
  <c r="AD783" i="33" s="1"/>
  <c r="AL769" i="33"/>
  <c r="AL768" i="33"/>
  <c r="AL767" i="33"/>
  <c r="AL766" i="33"/>
  <c r="S772" i="33"/>
  <c r="V772" i="33" s="1"/>
  <c r="V783" i="33" s="1"/>
  <c r="AD769" i="33"/>
  <c r="AD768" i="33"/>
  <c r="AD767" i="33"/>
  <c r="AD766" i="33"/>
  <c r="K772" i="33"/>
  <c r="N772" i="33" s="1"/>
  <c r="N783" i="33" s="1"/>
  <c r="V769" i="33"/>
  <c r="AQ765" i="33" s="1"/>
  <c r="AX765" i="33" s="1"/>
  <c r="V768" i="33"/>
  <c r="V767" i="33"/>
  <c r="V766" i="33"/>
  <c r="K1000" i="33"/>
  <c r="N1000" i="33" s="1"/>
  <c r="N1011" i="33" s="1"/>
  <c r="V997" i="33"/>
  <c r="V996" i="33"/>
  <c r="V995" i="33"/>
  <c r="V994" i="33"/>
  <c r="AI1000" i="33"/>
  <c r="AL1000" i="33" s="1"/>
  <c r="AL1011" i="33" s="1"/>
  <c r="AA999" i="33"/>
  <c r="AD999" i="33" s="1"/>
  <c r="N997" i="33"/>
  <c r="N996" i="33"/>
  <c r="N995" i="33"/>
  <c r="N994" i="33"/>
  <c r="AA1000" i="33"/>
  <c r="AD1000" i="33" s="1"/>
  <c r="AD1011" i="33" s="1"/>
  <c r="AL997" i="33"/>
  <c r="AL996" i="33"/>
  <c r="AL995" i="33"/>
  <c r="AL994" i="33"/>
  <c r="AN43" i="33"/>
  <c r="AO43" i="33"/>
  <c r="AP43" i="33"/>
  <c r="AQ43" i="33"/>
  <c r="AD82" i="33"/>
  <c r="AD83" i="33"/>
  <c r="AD84" i="33"/>
  <c r="AD85" i="33"/>
  <c r="S88" i="33"/>
  <c r="V88" i="33" s="1"/>
  <c r="V99" i="33" s="1"/>
  <c r="AN119" i="33"/>
  <c r="AO119" i="33"/>
  <c r="AP119" i="33"/>
  <c r="AQ119" i="33"/>
  <c r="AI163" i="33"/>
  <c r="AL163" i="33" s="1"/>
  <c r="AL158" i="33"/>
  <c r="AL159" i="33"/>
  <c r="AL160" i="33"/>
  <c r="AL161" i="33"/>
  <c r="AA164" i="33"/>
  <c r="AD164" i="33" s="1"/>
  <c r="AD175" i="33" s="1"/>
  <c r="AT195" i="33"/>
  <c r="AI239" i="33"/>
  <c r="AL239" i="33" s="1"/>
  <c r="AL234" i="33"/>
  <c r="AL235" i="33"/>
  <c r="AL236" i="33"/>
  <c r="AL237" i="33"/>
  <c r="AA240" i="33"/>
  <c r="AD240" i="33" s="1"/>
  <c r="AD251" i="33" s="1"/>
  <c r="AI315" i="33"/>
  <c r="AL315" i="33" s="1"/>
  <c r="AL310" i="33"/>
  <c r="AL311" i="33"/>
  <c r="AL312" i="33"/>
  <c r="AL313" i="33"/>
  <c r="AI316" i="33"/>
  <c r="AL316" i="33" s="1"/>
  <c r="AL327" i="33" s="1"/>
  <c r="AD386" i="33"/>
  <c r="S392" i="33"/>
  <c r="V392" i="33" s="1"/>
  <c r="V403" i="33" s="1"/>
  <c r="AL539" i="33"/>
  <c r="AL615" i="33"/>
  <c r="N691" i="33"/>
  <c r="AO689" i="33" s="1"/>
  <c r="AI696" i="33"/>
  <c r="AL696" i="33" s="1"/>
  <c r="AL707" i="33" s="1"/>
  <c r="K771" i="33"/>
  <c r="N771" i="33" s="1"/>
  <c r="N766" i="33"/>
  <c r="AN765" i="33" s="1"/>
  <c r="AA771" i="33"/>
  <c r="AD771" i="33" s="1"/>
  <c r="AD994" i="33"/>
  <c r="S1000" i="33"/>
  <c r="V1000" i="33" s="1"/>
  <c r="V1011" i="33" s="1"/>
  <c r="AL1071" i="33"/>
  <c r="AP765" i="33"/>
  <c r="S468" i="33"/>
  <c r="V468" i="33" s="1"/>
  <c r="V479" i="33" s="1"/>
  <c r="AD465" i="33"/>
  <c r="AD464" i="33"/>
  <c r="AD463" i="33"/>
  <c r="AD462" i="33"/>
  <c r="K468" i="33"/>
  <c r="N468" i="33" s="1"/>
  <c r="N479" i="33" s="1"/>
  <c r="V465" i="33"/>
  <c r="V464" i="33"/>
  <c r="V463" i="33"/>
  <c r="V462" i="33"/>
  <c r="AI468" i="33"/>
  <c r="AL468" i="33" s="1"/>
  <c r="AL479" i="33" s="1"/>
  <c r="AA467" i="33"/>
  <c r="AD467" i="33" s="1"/>
  <c r="N465" i="33"/>
  <c r="AQ461" i="33" s="1"/>
  <c r="N464" i="33"/>
  <c r="N463" i="33"/>
  <c r="N462" i="33"/>
  <c r="AA848" i="33"/>
  <c r="AD848" i="33" s="1"/>
  <c r="AD859" i="33" s="1"/>
  <c r="AL845" i="33"/>
  <c r="AL844" i="33"/>
  <c r="AL843" i="33"/>
  <c r="AL842" i="33"/>
  <c r="S848" i="33"/>
  <c r="V848" i="33" s="1"/>
  <c r="V859" i="33" s="1"/>
  <c r="AD845" i="33"/>
  <c r="AD844" i="33"/>
  <c r="AD843" i="33"/>
  <c r="AD842" i="33"/>
  <c r="K848" i="33"/>
  <c r="N848" i="33" s="1"/>
  <c r="N859" i="33" s="1"/>
  <c r="V845" i="33"/>
  <c r="AQ841" i="33" s="1"/>
  <c r="V844" i="33"/>
  <c r="V843" i="33"/>
  <c r="AO841" i="33" s="1"/>
  <c r="V842" i="33"/>
  <c r="AI924" i="33"/>
  <c r="AL924" i="33" s="1"/>
  <c r="AL935" i="33" s="1"/>
  <c r="AA923" i="33"/>
  <c r="AD923" i="33" s="1"/>
  <c r="N921" i="33"/>
  <c r="N920" i="33"/>
  <c r="N919" i="33"/>
  <c r="N918" i="33"/>
  <c r="AA924" i="33"/>
  <c r="AD924" i="33" s="1"/>
  <c r="AD935" i="33" s="1"/>
  <c r="AL921" i="33"/>
  <c r="AL920" i="33"/>
  <c r="AL919" i="33"/>
  <c r="AL918" i="33"/>
  <c r="S924" i="33"/>
  <c r="V924" i="33" s="1"/>
  <c r="V935" i="33" s="1"/>
  <c r="AD921" i="33"/>
  <c r="AD920" i="33"/>
  <c r="AD919" i="33"/>
  <c r="AD918" i="33"/>
  <c r="AT43" i="33"/>
  <c r="AS62" i="33"/>
  <c r="AN62" i="33"/>
  <c r="AO62" i="33"/>
  <c r="AP62" i="33"/>
  <c r="AQ62" i="33"/>
  <c r="AI87" i="33"/>
  <c r="AL87" i="33" s="1"/>
  <c r="AS81" i="33" s="1"/>
  <c r="AL82" i="33"/>
  <c r="AL83" i="33"/>
  <c r="AL84" i="33"/>
  <c r="AL85" i="33"/>
  <c r="AT119" i="33"/>
  <c r="AS138" i="33"/>
  <c r="AT138" i="33"/>
  <c r="K163" i="33"/>
  <c r="N163" i="33" s="1"/>
  <c r="N158" i="33"/>
  <c r="AN157" i="33" s="1"/>
  <c r="N159" i="33"/>
  <c r="AO157" i="33" s="1"/>
  <c r="N160" i="33"/>
  <c r="AP157" i="33" s="1"/>
  <c r="N161" i="33"/>
  <c r="AQ157" i="33" s="1"/>
  <c r="AA163" i="33"/>
  <c r="AD163" i="33" s="1"/>
  <c r="K239" i="33"/>
  <c r="N239" i="33" s="1"/>
  <c r="N234" i="33"/>
  <c r="AN233" i="33" s="1"/>
  <c r="N235" i="33"/>
  <c r="AO233" i="33" s="1"/>
  <c r="N236" i="33"/>
  <c r="AP233" i="33" s="1"/>
  <c r="N237" i="33"/>
  <c r="AQ233" i="33" s="1"/>
  <c r="AA239" i="33"/>
  <c r="AD239" i="33" s="1"/>
  <c r="K315" i="33"/>
  <c r="N315" i="33" s="1"/>
  <c r="N310" i="33"/>
  <c r="AN309" i="33" s="1"/>
  <c r="N311" i="33"/>
  <c r="AO309" i="33" s="1"/>
  <c r="N312" i="33"/>
  <c r="AP309" i="33" s="1"/>
  <c r="N313" i="33"/>
  <c r="AQ309" i="33" s="1"/>
  <c r="AN328" i="33"/>
  <c r="AO328" i="33"/>
  <c r="AP328" i="33"/>
  <c r="AQ328" i="33"/>
  <c r="AD387" i="33"/>
  <c r="AL464" i="33"/>
  <c r="AL540" i="33"/>
  <c r="AL616" i="33"/>
  <c r="N692" i="33"/>
  <c r="AP689" i="33" s="1"/>
  <c r="N767" i="33"/>
  <c r="AO765" i="33" s="1"/>
  <c r="AI772" i="33"/>
  <c r="AL772" i="33" s="1"/>
  <c r="AL783" i="33" s="1"/>
  <c r="K847" i="33"/>
  <c r="N847" i="33" s="1"/>
  <c r="N842" i="33"/>
  <c r="AN841" i="33" s="1"/>
  <c r="AA847" i="33"/>
  <c r="AD847" i="33" s="1"/>
  <c r="V918" i="33"/>
  <c r="K924" i="33"/>
  <c r="N924" i="33" s="1"/>
  <c r="N935" i="33" s="1"/>
  <c r="AD995" i="33"/>
  <c r="AL1072" i="33"/>
  <c r="AI391" i="33"/>
  <c r="AL391" i="33" s="1"/>
  <c r="K467" i="33"/>
  <c r="N467" i="33" s="1"/>
  <c r="K543" i="33"/>
  <c r="N543" i="33" s="1"/>
  <c r="AT594" i="33"/>
  <c r="K619" i="33"/>
  <c r="N619" i="33" s="1"/>
  <c r="S695" i="33"/>
  <c r="V695" i="33" s="1"/>
  <c r="AS708" i="33"/>
  <c r="AN708" i="33"/>
  <c r="AQ708" i="33"/>
  <c r="S771" i="33"/>
  <c r="V771" i="33" s="1"/>
  <c r="AN784" i="33"/>
  <c r="AO784" i="33"/>
  <c r="AP784" i="33"/>
  <c r="AQ784" i="33"/>
  <c r="S847" i="33"/>
  <c r="V847" i="33" s="1"/>
  <c r="AN860" i="33"/>
  <c r="AO860" i="33"/>
  <c r="AQ860" i="33"/>
  <c r="AN974" i="33"/>
  <c r="AQ974" i="33"/>
  <c r="AI999" i="33"/>
  <c r="AL999" i="33" s="1"/>
  <c r="AS1050" i="33"/>
  <c r="AT1050" i="33"/>
  <c r="K1075" i="33"/>
  <c r="N1075" i="33" s="1"/>
  <c r="AT1126" i="33"/>
  <c r="K391" i="33"/>
  <c r="N391" i="33" s="1"/>
  <c r="S467" i="33"/>
  <c r="V467" i="33" s="1"/>
  <c r="AS480" i="33"/>
  <c r="S543" i="33"/>
  <c r="V543" i="33" s="1"/>
  <c r="AN556" i="33"/>
  <c r="AP556" i="33"/>
  <c r="AQ556" i="33"/>
  <c r="S619" i="33"/>
  <c r="V619" i="33" s="1"/>
  <c r="AT632" i="33"/>
  <c r="AS651" i="33"/>
  <c r="AN651" i="33"/>
  <c r="AO651" i="33"/>
  <c r="AN727" i="33"/>
  <c r="AO727" i="33"/>
  <c r="AP727" i="33"/>
  <c r="AQ727" i="33"/>
  <c r="AN803" i="33"/>
  <c r="AO803" i="33"/>
  <c r="AI923" i="33"/>
  <c r="AL923" i="33" s="1"/>
  <c r="K999" i="33"/>
  <c r="N999" i="33" s="1"/>
  <c r="S1075" i="33"/>
  <c r="V1075" i="33" s="1"/>
  <c r="S391" i="33"/>
  <c r="V391" i="33" s="1"/>
  <c r="AT404" i="33"/>
  <c r="AN423" i="33"/>
  <c r="AP423" i="33"/>
  <c r="AQ423" i="33"/>
  <c r="AS499" i="33"/>
  <c r="AN499" i="33"/>
  <c r="AO499" i="33"/>
  <c r="AQ499" i="33"/>
  <c r="AN575" i="33"/>
  <c r="AO575" i="33"/>
  <c r="AP575" i="33"/>
  <c r="AA619" i="33"/>
  <c r="AD619" i="33" s="1"/>
  <c r="AN670" i="33"/>
  <c r="AO670" i="33"/>
  <c r="AP670" i="33"/>
  <c r="AQ670" i="33"/>
  <c r="AI695" i="33"/>
  <c r="AL695" i="33" s="1"/>
  <c r="AT727" i="33"/>
  <c r="AS746" i="33"/>
  <c r="AI771" i="33"/>
  <c r="AL771" i="33" s="1"/>
  <c r="AN822" i="33"/>
  <c r="AO822" i="33"/>
  <c r="AP822" i="33"/>
  <c r="AQ822" i="33"/>
  <c r="AI847" i="33"/>
  <c r="AL847" i="33" s="1"/>
  <c r="K923" i="33"/>
  <c r="N923" i="33" s="1"/>
  <c r="AS917" i="33" s="1"/>
  <c r="S999" i="33"/>
  <c r="V999" i="33" s="1"/>
  <c r="AS1012" i="33"/>
  <c r="AO1012" i="33"/>
  <c r="AP1012" i="33"/>
  <c r="AQ1012" i="33"/>
  <c r="AT1088" i="33"/>
  <c r="AS1107" i="33"/>
  <c r="AI392" i="32"/>
  <c r="AL392" i="32" s="1"/>
  <c r="AL403" i="32" s="1"/>
  <c r="AA392" i="32"/>
  <c r="AD392" i="32" s="1"/>
  <c r="AD403" i="32" s="1"/>
  <c r="AL389" i="32"/>
  <c r="AL388" i="32"/>
  <c r="S392" i="32"/>
  <c r="V392" i="32" s="1"/>
  <c r="V403" i="32" s="1"/>
  <c r="AD389" i="32"/>
  <c r="AD388" i="32"/>
  <c r="AI468" i="32"/>
  <c r="AL468" i="32" s="1"/>
  <c r="AL479" i="32" s="1"/>
  <c r="AT461" i="32" s="1"/>
  <c r="AA467" i="32"/>
  <c r="AD467" i="32" s="1"/>
  <c r="N465" i="32"/>
  <c r="N464" i="32"/>
  <c r="N463" i="32"/>
  <c r="N462" i="32"/>
  <c r="AA468" i="32"/>
  <c r="AD468" i="32" s="1"/>
  <c r="AD479" i="32" s="1"/>
  <c r="AL465" i="32"/>
  <c r="AL464" i="32"/>
  <c r="AL463" i="32"/>
  <c r="AL462" i="32"/>
  <c r="S468" i="32"/>
  <c r="V468" i="32" s="1"/>
  <c r="V479" i="32" s="1"/>
  <c r="AD465" i="32"/>
  <c r="AD464" i="32"/>
  <c r="AD463" i="32"/>
  <c r="AD462" i="32"/>
  <c r="AI544" i="32"/>
  <c r="AL544" i="32" s="1"/>
  <c r="AL555" i="32" s="1"/>
  <c r="AA543" i="32"/>
  <c r="AD543" i="32" s="1"/>
  <c r="N541" i="32"/>
  <c r="N540" i="32"/>
  <c r="N539" i="32"/>
  <c r="N538" i="32"/>
  <c r="AA544" i="32"/>
  <c r="AD544" i="32" s="1"/>
  <c r="AD555" i="32" s="1"/>
  <c r="AL541" i="32"/>
  <c r="AL540" i="32"/>
  <c r="AL539" i="32"/>
  <c r="AL538" i="32"/>
  <c r="S544" i="32"/>
  <c r="V544" i="32" s="1"/>
  <c r="V555" i="32" s="1"/>
  <c r="AD541" i="32"/>
  <c r="AD540" i="32"/>
  <c r="AD539" i="32"/>
  <c r="AD538" i="32"/>
  <c r="AI620" i="32"/>
  <c r="AL620" i="32" s="1"/>
  <c r="AL631" i="32" s="1"/>
  <c r="AA619" i="32"/>
  <c r="AD619" i="32" s="1"/>
  <c r="N617" i="32"/>
  <c r="N616" i="32"/>
  <c r="N615" i="32"/>
  <c r="N614" i="32"/>
  <c r="AA620" i="32"/>
  <c r="AD620" i="32" s="1"/>
  <c r="AD631" i="32" s="1"/>
  <c r="AL617" i="32"/>
  <c r="AL616" i="32"/>
  <c r="AL615" i="32"/>
  <c r="AL614" i="32"/>
  <c r="S620" i="32"/>
  <c r="V620" i="32" s="1"/>
  <c r="V631" i="32" s="1"/>
  <c r="AD617" i="32"/>
  <c r="AD616" i="32"/>
  <c r="AD615" i="32"/>
  <c r="AD614" i="32"/>
  <c r="AI696" i="32"/>
  <c r="AL696" i="32" s="1"/>
  <c r="AL707" i="32" s="1"/>
  <c r="AA695" i="32"/>
  <c r="AD695" i="32" s="1"/>
  <c r="N693" i="32"/>
  <c r="N692" i="32"/>
  <c r="N691" i="32"/>
  <c r="N690" i="32"/>
  <c r="AA696" i="32"/>
  <c r="AD696" i="32" s="1"/>
  <c r="AD707" i="32" s="1"/>
  <c r="AL693" i="32"/>
  <c r="AL692" i="32"/>
  <c r="AL691" i="32"/>
  <c r="AL690" i="32"/>
  <c r="S696" i="32"/>
  <c r="V696" i="32" s="1"/>
  <c r="V707" i="32" s="1"/>
  <c r="AD693" i="32"/>
  <c r="AD692" i="32"/>
  <c r="AD691" i="32"/>
  <c r="AD690" i="32"/>
  <c r="AI772" i="32"/>
  <c r="AL772" i="32" s="1"/>
  <c r="AL783" i="32" s="1"/>
  <c r="AA771" i="32"/>
  <c r="AD771" i="32" s="1"/>
  <c r="N769" i="32"/>
  <c r="N768" i="32"/>
  <c r="N767" i="32"/>
  <c r="N766" i="32"/>
  <c r="AA772" i="32"/>
  <c r="AD772" i="32" s="1"/>
  <c r="AD783" i="32" s="1"/>
  <c r="AL769" i="32"/>
  <c r="AL768" i="32"/>
  <c r="AL767" i="32"/>
  <c r="AL766" i="32"/>
  <c r="S772" i="32"/>
  <c r="V772" i="32" s="1"/>
  <c r="V783" i="32" s="1"/>
  <c r="AD769" i="32"/>
  <c r="AD768" i="32"/>
  <c r="AD767" i="32"/>
  <c r="AD766" i="32"/>
  <c r="AA848" i="32"/>
  <c r="AD848" i="32" s="1"/>
  <c r="AD859" i="32" s="1"/>
  <c r="AL845" i="32"/>
  <c r="AL844" i="32"/>
  <c r="AL843" i="32"/>
  <c r="AL842" i="32"/>
  <c r="S848" i="32"/>
  <c r="V848" i="32" s="1"/>
  <c r="V859" i="32" s="1"/>
  <c r="AD845" i="32"/>
  <c r="AD844" i="32"/>
  <c r="AD843" i="32"/>
  <c r="AD842" i="32"/>
  <c r="K848" i="32"/>
  <c r="N848" i="32" s="1"/>
  <c r="N859" i="32" s="1"/>
  <c r="V845" i="32"/>
  <c r="AQ841" i="32" s="1"/>
  <c r="V844" i="32"/>
  <c r="V843" i="32"/>
  <c r="V842" i="32"/>
  <c r="AT385" i="32"/>
  <c r="AT613" i="32"/>
  <c r="AA1076" i="32"/>
  <c r="AD1076" i="32" s="1"/>
  <c r="AD1087" i="32" s="1"/>
  <c r="AL1073" i="32"/>
  <c r="AL1072" i="32"/>
  <c r="AL1071" i="32"/>
  <c r="AL1070" i="32"/>
  <c r="S1076" i="32"/>
  <c r="V1076" i="32" s="1"/>
  <c r="V1087" i="32" s="1"/>
  <c r="AD1073" i="32"/>
  <c r="AD1072" i="32"/>
  <c r="AD1071" i="32"/>
  <c r="AD1070" i="32"/>
  <c r="K1076" i="32"/>
  <c r="N1076" i="32" s="1"/>
  <c r="N1087" i="32" s="1"/>
  <c r="V1073" i="32"/>
  <c r="V1072" i="32"/>
  <c r="V1071" i="32"/>
  <c r="AO1069" i="32" s="1"/>
  <c r="V1070" i="32"/>
  <c r="AT62" i="32"/>
  <c r="K87" i="32"/>
  <c r="N87" i="32" s="1"/>
  <c r="N82" i="32"/>
  <c r="N83" i="32"/>
  <c r="N84" i="32"/>
  <c r="N85" i="32"/>
  <c r="AA87" i="32"/>
  <c r="AD87" i="32" s="1"/>
  <c r="AI88" i="32"/>
  <c r="AL88" i="32" s="1"/>
  <c r="AL99" i="32" s="1"/>
  <c r="AT138" i="32"/>
  <c r="K163" i="32"/>
  <c r="N163" i="32" s="1"/>
  <c r="N158" i="32"/>
  <c r="N159" i="32"/>
  <c r="N160" i="32"/>
  <c r="N161" i="32"/>
  <c r="AA163" i="32"/>
  <c r="AD163" i="32" s="1"/>
  <c r="AI164" i="32"/>
  <c r="AL164" i="32" s="1"/>
  <c r="AL175" i="32" s="1"/>
  <c r="AT214" i="32"/>
  <c r="K239" i="32"/>
  <c r="N239" i="32" s="1"/>
  <c r="N234" i="32"/>
  <c r="N235" i="32"/>
  <c r="N236" i="32"/>
  <c r="N237" i="32"/>
  <c r="AA239" i="32"/>
  <c r="AD239" i="32" s="1"/>
  <c r="AI240" i="32"/>
  <c r="AL240" i="32" s="1"/>
  <c r="AL251" i="32" s="1"/>
  <c r="AQ252" i="32"/>
  <c r="AN271" i="32"/>
  <c r="AO271" i="32"/>
  <c r="AP271" i="32"/>
  <c r="AD310" i="32"/>
  <c r="AD311" i="32"/>
  <c r="AD312" i="32"/>
  <c r="AD313" i="32"/>
  <c r="S316" i="32"/>
  <c r="V316" i="32" s="1"/>
  <c r="V327" i="32" s="1"/>
  <c r="AT309" i="32" s="1"/>
  <c r="AX309" i="32" s="1"/>
  <c r="AT328" i="32"/>
  <c r="AN347" i="32"/>
  <c r="AO347" i="32"/>
  <c r="AP347" i="32"/>
  <c r="AD386" i="32"/>
  <c r="AD387" i="32"/>
  <c r="N389" i="32"/>
  <c r="S467" i="32"/>
  <c r="V467" i="32" s="1"/>
  <c r="V463" i="32"/>
  <c r="S543" i="32"/>
  <c r="V543" i="32" s="1"/>
  <c r="V539" i="32"/>
  <c r="S619" i="32"/>
  <c r="V619" i="32" s="1"/>
  <c r="V615" i="32"/>
  <c r="S695" i="32"/>
  <c r="V695" i="32" s="1"/>
  <c r="V691" i="32"/>
  <c r="S771" i="32"/>
  <c r="V771" i="32" s="1"/>
  <c r="V767" i="32"/>
  <c r="K847" i="32"/>
  <c r="N847" i="32" s="1"/>
  <c r="N842" i="32"/>
  <c r="AN841" i="32" s="1"/>
  <c r="AA847" i="32"/>
  <c r="AD847" i="32" s="1"/>
  <c r="N921" i="32"/>
  <c r="N1072" i="32"/>
  <c r="AP1069" i="32" s="1"/>
  <c r="AI1000" i="32"/>
  <c r="AL1000" i="32" s="1"/>
  <c r="AL1011" i="32" s="1"/>
  <c r="AA999" i="32"/>
  <c r="AD999" i="32" s="1"/>
  <c r="N997" i="32"/>
  <c r="N996" i="32"/>
  <c r="N995" i="32"/>
  <c r="N994" i="32"/>
  <c r="AA1000" i="32"/>
  <c r="AD1000" i="32" s="1"/>
  <c r="AD1011" i="32" s="1"/>
  <c r="AL997" i="32"/>
  <c r="AL996" i="32"/>
  <c r="AL995" i="32"/>
  <c r="AL994" i="32"/>
  <c r="S1000" i="32"/>
  <c r="V1000" i="32" s="1"/>
  <c r="V1011" i="32" s="1"/>
  <c r="AD997" i="32"/>
  <c r="AD996" i="32"/>
  <c r="AD995" i="32"/>
  <c r="AD994" i="32"/>
  <c r="S87" i="32"/>
  <c r="V87" i="32" s="1"/>
  <c r="V82" i="32"/>
  <c r="V83" i="32"/>
  <c r="V84" i="32"/>
  <c r="V85" i="32"/>
  <c r="K88" i="32"/>
  <c r="N88" i="32" s="1"/>
  <c r="N99" i="32" s="1"/>
  <c r="AT81" i="32" s="1"/>
  <c r="AN100" i="32"/>
  <c r="AO100" i="32"/>
  <c r="AQ100" i="32"/>
  <c r="S163" i="32"/>
  <c r="V163" i="32" s="1"/>
  <c r="V158" i="32"/>
  <c r="V159" i="32"/>
  <c r="V160" i="32"/>
  <c r="V161" i="32"/>
  <c r="K164" i="32"/>
  <c r="N164" i="32" s="1"/>
  <c r="N175" i="32" s="1"/>
  <c r="AT157" i="32" s="1"/>
  <c r="AN176" i="32"/>
  <c r="AO176" i="32"/>
  <c r="AQ176" i="32"/>
  <c r="S239" i="32"/>
  <c r="V239" i="32" s="1"/>
  <c r="V234" i="32"/>
  <c r="V235" i="32"/>
  <c r="V236" i="32"/>
  <c r="V237" i="32"/>
  <c r="K240" i="32"/>
  <c r="N240" i="32" s="1"/>
  <c r="N251" i="32" s="1"/>
  <c r="AT233" i="32" s="1"/>
  <c r="AN252" i="32"/>
  <c r="AT271" i="32"/>
  <c r="AN290" i="32"/>
  <c r="AQ290" i="32"/>
  <c r="AI315" i="32"/>
  <c r="AL315" i="32" s="1"/>
  <c r="AL310" i="32"/>
  <c r="AL311" i="32"/>
  <c r="AL312" i="32"/>
  <c r="AL313" i="32"/>
  <c r="AA316" i="32"/>
  <c r="AD316" i="32" s="1"/>
  <c r="AD327" i="32" s="1"/>
  <c r="AT347" i="32"/>
  <c r="AN366" i="32"/>
  <c r="AQ366" i="32"/>
  <c r="AI391" i="32"/>
  <c r="AL391" i="32" s="1"/>
  <c r="AL386" i="32"/>
  <c r="AL387" i="32"/>
  <c r="V389" i="32"/>
  <c r="V464" i="32"/>
  <c r="V540" i="32"/>
  <c r="V616" i="32"/>
  <c r="V692" i="32"/>
  <c r="V768" i="32"/>
  <c r="N843" i="32"/>
  <c r="AO841" i="32" s="1"/>
  <c r="AI848" i="32"/>
  <c r="AL848" i="32" s="1"/>
  <c r="AL859" i="32" s="1"/>
  <c r="K923" i="32"/>
  <c r="N923" i="32" s="1"/>
  <c r="N918" i="32"/>
  <c r="V994" i="32"/>
  <c r="K1000" i="32"/>
  <c r="N1000" i="32" s="1"/>
  <c r="N1011" i="32" s="1"/>
  <c r="N1073" i="32"/>
  <c r="AQ1069" i="32" s="1"/>
  <c r="AT537" i="32"/>
  <c r="AT689" i="32"/>
  <c r="AA924" i="32"/>
  <c r="AD924" i="32" s="1"/>
  <c r="AD935" i="32" s="1"/>
  <c r="AL921" i="32"/>
  <c r="AL920" i="32"/>
  <c r="AL919" i="32"/>
  <c r="AL918" i="32"/>
  <c r="S924" i="32"/>
  <c r="V924" i="32" s="1"/>
  <c r="V935" i="32" s="1"/>
  <c r="AD921" i="32"/>
  <c r="AD920" i="32"/>
  <c r="AD919" i="32"/>
  <c r="AD918" i="32"/>
  <c r="K924" i="32"/>
  <c r="N924" i="32" s="1"/>
  <c r="N935" i="32" s="1"/>
  <c r="V921" i="32"/>
  <c r="V920" i="32"/>
  <c r="AP917" i="32" s="1"/>
  <c r="V919" i="32"/>
  <c r="V918" i="32"/>
  <c r="AN43" i="32"/>
  <c r="AP43" i="32"/>
  <c r="AD82" i="32"/>
  <c r="AD83" i="32"/>
  <c r="AD84" i="32"/>
  <c r="AD85" i="32"/>
  <c r="AT100" i="32"/>
  <c r="AN119" i="32"/>
  <c r="AP119" i="32"/>
  <c r="AD158" i="32"/>
  <c r="AD159" i="32"/>
  <c r="AD160" i="32"/>
  <c r="AD161" i="32"/>
  <c r="AT176" i="32"/>
  <c r="AN195" i="32"/>
  <c r="AO195" i="32"/>
  <c r="AP195" i="32"/>
  <c r="AQ195" i="32"/>
  <c r="AD234" i="32"/>
  <c r="AD235" i="32"/>
  <c r="AD236" i="32"/>
  <c r="AD237" i="32"/>
  <c r="AT290" i="32"/>
  <c r="K315" i="32"/>
  <c r="N315" i="32" s="1"/>
  <c r="N310" i="32"/>
  <c r="AN309" i="32" s="1"/>
  <c r="N311" i="32"/>
  <c r="AO309" i="32" s="1"/>
  <c r="N312" i="32"/>
  <c r="AP309" i="32" s="1"/>
  <c r="N313" i="32"/>
  <c r="AQ309" i="32" s="1"/>
  <c r="AA315" i="32"/>
  <c r="AD315" i="32" s="1"/>
  <c r="AT366" i="32"/>
  <c r="K391" i="32"/>
  <c r="N391" i="32" s="1"/>
  <c r="N386" i="32"/>
  <c r="AN385" i="32" s="1"/>
  <c r="N387" i="32"/>
  <c r="AO385" i="32" s="1"/>
  <c r="N388" i="32"/>
  <c r="AP385" i="32" s="1"/>
  <c r="AA391" i="32"/>
  <c r="AD391" i="32" s="1"/>
  <c r="V465" i="32"/>
  <c r="V541" i="32"/>
  <c r="V617" i="32"/>
  <c r="V693" i="32"/>
  <c r="V769" i="32"/>
  <c r="N844" i="32"/>
  <c r="AP841" i="32" s="1"/>
  <c r="N919" i="32"/>
  <c r="AO917" i="32" s="1"/>
  <c r="AI924" i="32"/>
  <c r="AL924" i="32" s="1"/>
  <c r="AL935" i="32" s="1"/>
  <c r="S999" i="32"/>
  <c r="V999" i="32" s="1"/>
  <c r="V995" i="32"/>
  <c r="K1075" i="32"/>
  <c r="N1075" i="32" s="1"/>
  <c r="N1070" i="32"/>
  <c r="AN1069" i="32" s="1"/>
  <c r="AA1075" i="32"/>
  <c r="AD1075" i="32" s="1"/>
  <c r="AT404" i="32"/>
  <c r="AN423" i="32"/>
  <c r="AP423" i="32"/>
  <c r="AQ423" i="32"/>
  <c r="AT480" i="32"/>
  <c r="AN499" i="32"/>
  <c r="AP499" i="32"/>
  <c r="AQ499" i="32"/>
  <c r="AT556" i="32"/>
  <c r="AN575" i="32"/>
  <c r="AO575" i="32"/>
  <c r="AP575" i="32"/>
  <c r="AT632" i="32"/>
  <c r="AN651" i="32"/>
  <c r="AP651" i="32"/>
  <c r="AQ651" i="32"/>
  <c r="AT708" i="32"/>
  <c r="AN727" i="32"/>
  <c r="AO727" i="32"/>
  <c r="AP727" i="32"/>
  <c r="S847" i="32"/>
  <c r="V847" i="32" s="1"/>
  <c r="AN860" i="32"/>
  <c r="AO860" i="32"/>
  <c r="AP860" i="32"/>
  <c r="S923" i="32"/>
  <c r="V923" i="32" s="1"/>
  <c r="AN936" i="32"/>
  <c r="AP936" i="32"/>
  <c r="AN1031" i="32"/>
  <c r="AO1031" i="32"/>
  <c r="AP1031" i="32"/>
  <c r="AQ1031" i="32"/>
  <c r="S1075" i="32"/>
  <c r="V1075" i="32" s="1"/>
  <c r="AO1088" i="32"/>
  <c r="AQ1088" i="32"/>
  <c r="AT423" i="32"/>
  <c r="AN442" i="32"/>
  <c r="AO442" i="32"/>
  <c r="AQ442" i="32"/>
  <c r="AI467" i="32"/>
  <c r="AL467" i="32" s="1"/>
  <c r="AT499" i="32"/>
  <c r="AN518" i="32"/>
  <c r="AO518" i="32"/>
  <c r="AQ518" i="32"/>
  <c r="AI543" i="32"/>
  <c r="AL543" i="32" s="1"/>
  <c r="AN594" i="32"/>
  <c r="AO594" i="32"/>
  <c r="AP594" i="32"/>
  <c r="AI619" i="32"/>
  <c r="AL619" i="32" s="1"/>
  <c r="AN670" i="32"/>
  <c r="AO670" i="32"/>
  <c r="AP670" i="32"/>
  <c r="AI695" i="32"/>
  <c r="AL695" i="32" s="1"/>
  <c r="AT727" i="32"/>
  <c r="AN746" i="32"/>
  <c r="AP746" i="32"/>
  <c r="AQ746" i="32"/>
  <c r="AI771" i="32"/>
  <c r="AL771" i="32" s="1"/>
  <c r="AO803" i="32"/>
  <c r="AP803" i="32"/>
  <c r="AN879" i="32"/>
  <c r="AO879" i="32"/>
  <c r="AP879" i="32"/>
  <c r="AN955" i="32"/>
  <c r="AO955" i="32"/>
  <c r="AP955" i="32"/>
  <c r="AQ955" i="32"/>
  <c r="AI999" i="32"/>
  <c r="AL999" i="32" s="1"/>
  <c r="AN1107" i="32"/>
  <c r="AO1107" i="32"/>
  <c r="AP1107" i="32"/>
  <c r="AQ1107" i="32"/>
  <c r="AT442" i="32"/>
  <c r="AT518" i="32"/>
  <c r="K543" i="32"/>
  <c r="N543" i="32" s="1"/>
  <c r="AT594" i="32"/>
  <c r="AT670" i="32"/>
  <c r="AT746" i="32"/>
  <c r="K771" i="32"/>
  <c r="N771" i="32" s="1"/>
  <c r="AO822" i="32"/>
  <c r="AP822" i="32"/>
  <c r="AI847" i="32"/>
  <c r="AL847" i="32" s="1"/>
  <c r="AN898" i="32"/>
  <c r="AO898" i="32"/>
  <c r="AI923" i="32"/>
  <c r="AL923" i="32" s="1"/>
  <c r="K999" i="32"/>
  <c r="N999" i="32" s="1"/>
  <c r="AQ1050" i="32"/>
  <c r="AI1075" i="32"/>
  <c r="AL1075" i="32" s="1"/>
  <c r="AP1126" i="32"/>
  <c r="AQ1126" i="32"/>
  <c r="BB176" i="25"/>
  <c r="BB195" i="25"/>
  <c r="BB271" i="25"/>
  <c r="BB290" i="25"/>
  <c r="K1076" i="25"/>
  <c r="N1076" i="25" s="1"/>
  <c r="N1087" i="25" s="1"/>
  <c r="AD1073" i="25"/>
  <c r="AL1072" i="25"/>
  <c r="AT1071" i="25"/>
  <c r="N1071" i="25"/>
  <c r="V1070" i="25"/>
  <c r="AA1076" i="25"/>
  <c r="AD1076" i="25" s="1"/>
  <c r="AD1087" i="25" s="1"/>
  <c r="V1073" i="25"/>
  <c r="AD1072" i="25"/>
  <c r="AL1071" i="25"/>
  <c r="AT1070" i="25"/>
  <c r="N1070" i="25"/>
  <c r="AV1069" i="25" s="1"/>
  <c r="AQ1076" i="25"/>
  <c r="AT1076" i="25" s="1"/>
  <c r="AT1087" i="25" s="1"/>
  <c r="S1076" i="25"/>
  <c r="V1076" i="25" s="1"/>
  <c r="V1087" i="25" s="1"/>
  <c r="AT1073" i="25"/>
  <c r="N1073" i="25"/>
  <c r="AY1069" i="25" s="1"/>
  <c r="V1072" i="25"/>
  <c r="AD1071" i="25"/>
  <c r="AL1070" i="25"/>
  <c r="AI1076" i="25"/>
  <c r="AL1076" i="25" s="1"/>
  <c r="AL1087" i="25" s="1"/>
  <c r="AT1072" i="25"/>
  <c r="N1072" i="25"/>
  <c r="V1071" i="25"/>
  <c r="AA848" i="25"/>
  <c r="AD848" i="25" s="1"/>
  <c r="AD859" i="25" s="1"/>
  <c r="BB841" i="25" s="1"/>
  <c r="V845" i="25"/>
  <c r="AD844" i="25"/>
  <c r="AL843" i="25"/>
  <c r="AT842" i="25"/>
  <c r="N842" i="25"/>
  <c r="AQ848" i="25"/>
  <c r="AT848" i="25" s="1"/>
  <c r="AT859" i="25" s="1"/>
  <c r="S848" i="25"/>
  <c r="V848" i="25" s="1"/>
  <c r="V859" i="25" s="1"/>
  <c r="AT845" i="25"/>
  <c r="N845" i="25"/>
  <c r="V844" i="25"/>
  <c r="AD843" i="25"/>
  <c r="AL842" i="25"/>
  <c r="AI848" i="25"/>
  <c r="AL848" i="25" s="1"/>
  <c r="AL859" i="25" s="1"/>
  <c r="AL845" i="25"/>
  <c r="AT844" i="25"/>
  <c r="N844" i="25"/>
  <c r="V843" i="25"/>
  <c r="AD842" i="25"/>
  <c r="AD845" i="25"/>
  <c r="V842" i="25"/>
  <c r="AL844" i="25"/>
  <c r="K848" i="25"/>
  <c r="N848" i="25" s="1"/>
  <c r="N859" i="25" s="1"/>
  <c r="AT843" i="25"/>
  <c r="AQ620" i="25"/>
  <c r="AT620" i="25" s="1"/>
  <c r="AT631" i="25" s="1"/>
  <c r="S620" i="25"/>
  <c r="V620" i="25" s="1"/>
  <c r="V631" i="25" s="1"/>
  <c r="K619" i="25"/>
  <c r="N619" i="25" s="1"/>
  <c r="AD617" i="25"/>
  <c r="AL616" i="25"/>
  <c r="AT615" i="25"/>
  <c r="N615" i="25"/>
  <c r="V614" i="25"/>
  <c r="AI620" i="25"/>
  <c r="AL620" i="25" s="1"/>
  <c r="AL631" i="25" s="1"/>
  <c r="V617" i="25"/>
  <c r="AD616" i="25"/>
  <c r="AL615" i="25"/>
  <c r="AT614" i="25"/>
  <c r="N614" i="25"/>
  <c r="K620" i="25"/>
  <c r="N620" i="25" s="1"/>
  <c r="N631" i="25" s="1"/>
  <c r="AT617" i="25"/>
  <c r="N617" i="25"/>
  <c r="AY613" i="25" s="1"/>
  <c r="V616" i="25"/>
  <c r="AD615" i="25"/>
  <c r="AW613" i="25" s="1"/>
  <c r="AL614" i="25"/>
  <c r="AA392" i="25"/>
  <c r="AD392" i="25" s="1"/>
  <c r="AD403" i="25" s="1"/>
  <c r="AQ392" i="25"/>
  <c r="AT392" i="25" s="1"/>
  <c r="AT403" i="25" s="1"/>
  <c r="S392" i="25"/>
  <c r="V392" i="25" s="1"/>
  <c r="V403" i="25" s="1"/>
  <c r="AT389" i="25"/>
  <c r="N389" i="25"/>
  <c r="AY385" i="25" s="1"/>
  <c r="V388" i="25"/>
  <c r="AD387" i="25"/>
  <c r="AL386" i="25"/>
  <c r="AI392" i="25"/>
  <c r="AL392" i="25" s="1"/>
  <c r="AL403" i="25" s="1"/>
  <c r="AL389" i="25"/>
  <c r="AT388" i="25"/>
  <c r="N388" i="25"/>
  <c r="V387" i="25"/>
  <c r="AD386" i="25"/>
  <c r="AV62" i="25"/>
  <c r="S87" i="25"/>
  <c r="V87" i="25" s="1"/>
  <c r="BA81" i="25" s="1"/>
  <c r="N82" i="25"/>
  <c r="AT82" i="25"/>
  <c r="AL83" i="25"/>
  <c r="AD84" i="25"/>
  <c r="V85" i="25"/>
  <c r="AA88" i="25"/>
  <c r="AD88" i="25" s="1"/>
  <c r="AD99" i="25" s="1"/>
  <c r="BB81" i="25" s="1"/>
  <c r="AX100" i="25"/>
  <c r="AX119" i="25"/>
  <c r="AX138" i="25"/>
  <c r="S163" i="25"/>
  <c r="V163" i="25" s="1"/>
  <c r="BA157" i="25" s="1"/>
  <c r="N158" i="25"/>
  <c r="AT158" i="25"/>
  <c r="AL159" i="25"/>
  <c r="AD160" i="25"/>
  <c r="V161" i="25"/>
  <c r="AA164" i="25"/>
  <c r="AD164" i="25" s="1"/>
  <c r="AD175" i="25" s="1"/>
  <c r="AX176" i="25"/>
  <c r="AV214" i="25"/>
  <c r="BF214" i="25" s="1"/>
  <c r="AI239" i="25"/>
  <c r="AL239" i="25" s="1"/>
  <c r="AD234" i="25"/>
  <c r="V235" i="25"/>
  <c r="N236" i="25"/>
  <c r="AT236" i="25"/>
  <c r="AL237" i="25"/>
  <c r="AI240" i="25"/>
  <c r="AL240" i="25" s="1"/>
  <c r="AL251" i="25" s="1"/>
  <c r="AV252" i="25"/>
  <c r="AV271" i="25"/>
  <c r="AV290" i="25"/>
  <c r="AI315" i="25"/>
  <c r="AL315" i="25" s="1"/>
  <c r="AD310" i="25"/>
  <c r="V311" i="25"/>
  <c r="N312" i="25"/>
  <c r="AT312" i="25"/>
  <c r="AL313" i="25"/>
  <c r="AI316" i="25"/>
  <c r="AL316" i="25" s="1"/>
  <c r="AL327" i="25" s="1"/>
  <c r="AV328" i="25"/>
  <c r="BA366" i="25"/>
  <c r="AW366" i="25"/>
  <c r="AY366" i="25"/>
  <c r="N387" i="25"/>
  <c r="AL388" i="25"/>
  <c r="K392" i="25"/>
  <c r="N392" i="25" s="1"/>
  <c r="N403" i="25" s="1"/>
  <c r="AT463" i="25"/>
  <c r="K468" i="25"/>
  <c r="N468" i="25" s="1"/>
  <c r="N479" i="25" s="1"/>
  <c r="AT539" i="25"/>
  <c r="BF575" i="25"/>
  <c r="AI619" i="25"/>
  <c r="AL619" i="25" s="1"/>
  <c r="N616" i="25"/>
  <c r="AQ619" i="25"/>
  <c r="AT619" i="25" s="1"/>
  <c r="AT692" i="25"/>
  <c r="AI696" i="25"/>
  <c r="AL696" i="25" s="1"/>
  <c r="AL707" i="25" s="1"/>
  <c r="AI999" i="25"/>
  <c r="AL999" i="25" s="1"/>
  <c r="AL1073" i="25"/>
  <c r="BB43" i="25"/>
  <c r="AY157" i="25"/>
  <c r="BB214" i="25"/>
  <c r="AX385" i="25"/>
  <c r="K1000" i="25"/>
  <c r="N1000" i="25" s="1"/>
  <c r="N1011" i="25" s="1"/>
  <c r="AD997" i="25"/>
  <c r="AL996" i="25"/>
  <c r="AT995" i="25"/>
  <c r="N995" i="25"/>
  <c r="V994" i="25"/>
  <c r="AA1000" i="25"/>
  <c r="AD1000" i="25" s="1"/>
  <c r="AD1011" i="25" s="1"/>
  <c r="V997" i="25"/>
  <c r="AD996" i="25"/>
  <c r="AL995" i="25"/>
  <c r="AT994" i="25"/>
  <c r="N994" i="25"/>
  <c r="AQ1000" i="25"/>
  <c r="AT1000" i="25" s="1"/>
  <c r="AT1011" i="25" s="1"/>
  <c r="S1000" i="25"/>
  <c r="V1000" i="25" s="1"/>
  <c r="V1011" i="25" s="1"/>
  <c r="AT997" i="25"/>
  <c r="N997" i="25"/>
  <c r="V996" i="25"/>
  <c r="AD995" i="25"/>
  <c r="AL994" i="25"/>
  <c r="V995" i="25"/>
  <c r="AL997" i="25"/>
  <c r="AD994" i="25"/>
  <c r="AI1000" i="25"/>
  <c r="AL1000" i="25" s="1"/>
  <c r="AL1011" i="25" s="1"/>
  <c r="AT996" i="25"/>
  <c r="AA772" i="25"/>
  <c r="AD772" i="25" s="1"/>
  <c r="AD783" i="25" s="1"/>
  <c r="BB765" i="25" s="1"/>
  <c r="V769" i="25"/>
  <c r="AD768" i="25"/>
  <c r="AL767" i="25"/>
  <c r="AI772" i="25"/>
  <c r="AL772" i="25" s="1"/>
  <c r="AL783" i="25" s="1"/>
  <c r="AL769" i="25"/>
  <c r="AT769" i="25"/>
  <c r="AL768" i="25"/>
  <c r="AD767" i="25"/>
  <c r="AW765" i="25" s="1"/>
  <c r="AL766" i="25"/>
  <c r="S772" i="25"/>
  <c r="V772" i="25" s="1"/>
  <c r="V783" i="25" s="1"/>
  <c r="AD769" i="25"/>
  <c r="V768" i="25"/>
  <c r="V767" i="25"/>
  <c r="AD766" i="25"/>
  <c r="K772" i="25"/>
  <c r="N772" i="25" s="1"/>
  <c r="N783" i="25" s="1"/>
  <c r="N769" i="25"/>
  <c r="AY765" i="25" s="1"/>
  <c r="N768" i="25"/>
  <c r="N767" i="25"/>
  <c r="V766" i="25"/>
  <c r="AI544" i="25"/>
  <c r="AL544" i="25" s="1"/>
  <c r="AL555" i="25" s="1"/>
  <c r="V541" i="25"/>
  <c r="AD540" i="25"/>
  <c r="AL539" i="25"/>
  <c r="AT538" i="25"/>
  <c r="N538" i="25"/>
  <c r="AA544" i="25"/>
  <c r="AD544" i="25" s="1"/>
  <c r="AD555" i="25" s="1"/>
  <c r="AT541" i="25"/>
  <c r="N541" i="25"/>
  <c r="AY537" i="25" s="1"/>
  <c r="V540" i="25"/>
  <c r="AD539" i="25"/>
  <c r="AL538" i="25"/>
  <c r="S544" i="25"/>
  <c r="V544" i="25" s="1"/>
  <c r="V555" i="25" s="1"/>
  <c r="AL541" i="25"/>
  <c r="AT540" i="25"/>
  <c r="N540" i="25"/>
  <c r="V539" i="25"/>
  <c r="AD538" i="25"/>
  <c r="BA43" i="25"/>
  <c r="AW43" i="25"/>
  <c r="BF43" i="25" s="1"/>
  <c r="AY43" i="25"/>
  <c r="BA62" i="25"/>
  <c r="AW62" i="25"/>
  <c r="AY62" i="25"/>
  <c r="BB62" i="25"/>
  <c r="AA87" i="25"/>
  <c r="AD87" i="25" s="1"/>
  <c r="V82" i="25"/>
  <c r="N83" i="25"/>
  <c r="AT83" i="25"/>
  <c r="AL84" i="25"/>
  <c r="AD85" i="25"/>
  <c r="K88" i="25"/>
  <c r="N88" i="25" s="1"/>
  <c r="N99" i="25" s="1"/>
  <c r="BB100" i="25"/>
  <c r="BB119" i="25"/>
  <c r="BB138" i="25"/>
  <c r="AA163" i="25"/>
  <c r="AD163" i="25" s="1"/>
  <c r="V158" i="25"/>
  <c r="N159" i="25"/>
  <c r="AW157" i="25" s="1"/>
  <c r="AT159" i="25"/>
  <c r="AL160" i="25"/>
  <c r="AD161" i="25"/>
  <c r="K164" i="25"/>
  <c r="N164" i="25" s="1"/>
  <c r="N175" i="25" s="1"/>
  <c r="BA176" i="25"/>
  <c r="BA195" i="25"/>
  <c r="AW195" i="25"/>
  <c r="BF195" i="25" s="1"/>
  <c r="BA214" i="25"/>
  <c r="AW214" i="25"/>
  <c r="K239" i="25"/>
  <c r="N239" i="25" s="1"/>
  <c r="AQ239" i="25"/>
  <c r="AT239" i="25" s="1"/>
  <c r="AL234" i="25"/>
  <c r="AD235" i="25"/>
  <c r="V236" i="25"/>
  <c r="N237" i="25"/>
  <c r="AY233" i="25" s="1"/>
  <c r="AT237" i="25"/>
  <c r="S240" i="25"/>
  <c r="V240" i="25" s="1"/>
  <c r="V251" i="25" s="1"/>
  <c r="BB233" i="25" s="1"/>
  <c r="AQ240" i="25"/>
  <c r="AT240" i="25" s="1"/>
  <c r="AT251" i="25" s="1"/>
  <c r="BA252" i="25"/>
  <c r="AW252" i="25"/>
  <c r="BA271" i="25"/>
  <c r="AW271" i="25"/>
  <c r="BA290" i="25"/>
  <c r="AW290" i="25"/>
  <c r="K315" i="25"/>
  <c r="N315" i="25" s="1"/>
  <c r="AQ315" i="25"/>
  <c r="AT315" i="25" s="1"/>
  <c r="AL310" i="25"/>
  <c r="AD311" i="25"/>
  <c r="V312" i="25"/>
  <c r="N313" i="25"/>
  <c r="AT313" i="25"/>
  <c r="S316" i="25"/>
  <c r="V316" i="25" s="1"/>
  <c r="V327" i="25" s="1"/>
  <c r="BB309" i="25" s="1"/>
  <c r="AQ316" i="25"/>
  <c r="AT316" i="25" s="1"/>
  <c r="AT327" i="25" s="1"/>
  <c r="BA328" i="25"/>
  <c r="AW328" i="25"/>
  <c r="BA347" i="25"/>
  <c r="AW347" i="25"/>
  <c r="BF347" i="25" s="1"/>
  <c r="AX366" i="25"/>
  <c r="S391" i="25"/>
  <c r="V391" i="25" s="1"/>
  <c r="N386" i="25"/>
  <c r="AL387" i="25"/>
  <c r="V389" i="25"/>
  <c r="AL540" i="25"/>
  <c r="AQ544" i="25"/>
  <c r="AT544" i="25" s="1"/>
  <c r="AT555" i="25" s="1"/>
  <c r="AT616" i="25"/>
  <c r="AA620" i="25"/>
  <c r="AD620" i="25" s="1"/>
  <c r="AD631" i="25" s="1"/>
  <c r="AD690" i="25"/>
  <c r="AV689" i="25" s="1"/>
  <c r="BB727" i="25"/>
  <c r="AT768" i="25"/>
  <c r="AW81" i="25"/>
  <c r="BB252" i="25"/>
  <c r="BB328" i="25"/>
  <c r="BF366" i="25"/>
  <c r="BF822" i="25"/>
  <c r="K924" i="25"/>
  <c r="N924" i="25" s="1"/>
  <c r="N935" i="25" s="1"/>
  <c r="AT921" i="25"/>
  <c r="N921" i="25"/>
  <c r="V920" i="25"/>
  <c r="AD919" i="25"/>
  <c r="AL918" i="25"/>
  <c r="AA924" i="25"/>
  <c r="AD924" i="25" s="1"/>
  <c r="AD935" i="25" s="1"/>
  <c r="AQ923" i="25"/>
  <c r="AT923" i="25" s="1"/>
  <c r="AL921" i="25"/>
  <c r="AT920" i="25"/>
  <c r="N920" i="25"/>
  <c r="V919" i="25"/>
  <c r="AD918" i="25"/>
  <c r="AQ924" i="25"/>
  <c r="AT924" i="25" s="1"/>
  <c r="AT935" i="25" s="1"/>
  <c r="S924" i="25"/>
  <c r="V924" i="25" s="1"/>
  <c r="V935" i="25" s="1"/>
  <c r="K923" i="25"/>
  <c r="N923" i="25" s="1"/>
  <c r="AD921" i="25"/>
  <c r="AL920" i="25"/>
  <c r="AT919" i="25"/>
  <c r="N919" i="25"/>
  <c r="V918" i="25"/>
  <c r="AL919" i="25"/>
  <c r="AT918" i="25"/>
  <c r="V921" i="25"/>
  <c r="N918" i="25"/>
  <c r="K696" i="25"/>
  <c r="N696" i="25" s="1"/>
  <c r="N707" i="25" s="1"/>
  <c r="AD693" i="25"/>
  <c r="AL692" i="25"/>
  <c r="AT691" i="25"/>
  <c r="N691" i="25"/>
  <c r="V690" i="25"/>
  <c r="AA696" i="25"/>
  <c r="AD696" i="25" s="1"/>
  <c r="AD707" i="25" s="1"/>
  <c r="V693" i="25"/>
  <c r="AD692" i="25"/>
  <c r="AL691" i="25"/>
  <c r="AT690" i="25"/>
  <c r="N690" i="25"/>
  <c r="AQ696" i="25"/>
  <c r="AT696" i="25" s="1"/>
  <c r="AT707" i="25" s="1"/>
  <c r="S696" i="25"/>
  <c r="V696" i="25" s="1"/>
  <c r="V707" i="25" s="1"/>
  <c r="AT693" i="25"/>
  <c r="N693" i="25"/>
  <c r="V692" i="25"/>
  <c r="AD691" i="25"/>
  <c r="AL690" i="25"/>
  <c r="AA468" i="25"/>
  <c r="AD468" i="25" s="1"/>
  <c r="AD479" i="25" s="1"/>
  <c r="V465" i="25"/>
  <c r="AD464" i="25"/>
  <c r="AL463" i="25"/>
  <c r="AT462" i="25"/>
  <c r="N462" i="25"/>
  <c r="AQ468" i="25"/>
  <c r="AT468" i="25" s="1"/>
  <c r="AT479" i="25" s="1"/>
  <c r="S468" i="25"/>
  <c r="V468" i="25" s="1"/>
  <c r="V479" i="25" s="1"/>
  <c r="AT465" i="25"/>
  <c r="N465" i="25"/>
  <c r="AY461" i="25" s="1"/>
  <c r="V464" i="25"/>
  <c r="AD463" i="25"/>
  <c r="AL462" i="25"/>
  <c r="AI468" i="25"/>
  <c r="AL468" i="25" s="1"/>
  <c r="AL479" i="25" s="1"/>
  <c r="AL465" i="25"/>
  <c r="AT464" i="25"/>
  <c r="N464" i="25"/>
  <c r="V463" i="25"/>
  <c r="AD462" i="25"/>
  <c r="AX43" i="25"/>
  <c r="AX62" i="25"/>
  <c r="AI87" i="25"/>
  <c r="AL87" i="25" s="1"/>
  <c r="AD82" i="25"/>
  <c r="V83" i="25"/>
  <c r="N84" i="25"/>
  <c r="AT84" i="25"/>
  <c r="AL85" i="25"/>
  <c r="AY81" i="25" s="1"/>
  <c r="AV100" i="25"/>
  <c r="AV119" i="25"/>
  <c r="BF119" i="25" s="1"/>
  <c r="AV138" i="25"/>
  <c r="BF138" i="25" s="1"/>
  <c r="AI163" i="25"/>
  <c r="AL163" i="25" s="1"/>
  <c r="AD158" i="25"/>
  <c r="V159" i="25"/>
  <c r="N160" i="25"/>
  <c r="AT160" i="25"/>
  <c r="AL161" i="25"/>
  <c r="AV176" i="25"/>
  <c r="BF176" i="25" s="1"/>
  <c r="AX195" i="25"/>
  <c r="AX214" i="25"/>
  <c r="S239" i="25"/>
  <c r="V239" i="25" s="1"/>
  <c r="N234" i="25"/>
  <c r="AT234" i="25"/>
  <c r="AL235" i="25"/>
  <c r="AD236" i="25"/>
  <c r="V237" i="25"/>
  <c r="AX252" i="25"/>
  <c r="AX271" i="25"/>
  <c r="AX290" i="25"/>
  <c r="S315" i="25"/>
  <c r="V315" i="25" s="1"/>
  <c r="N310" i="25"/>
  <c r="AT310" i="25"/>
  <c r="AL311" i="25"/>
  <c r="AD312" i="25"/>
  <c r="AX309" i="25" s="1"/>
  <c r="V313" i="25"/>
  <c r="AX328" i="25"/>
  <c r="AX347" i="25"/>
  <c r="BB347" i="25"/>
  <c r="AA391" i="25"/>
  <c r="AD391" i="25" s="1"/>
  <c r="V386" i="25"/>
  <c r="AT387" i="25"/>
  <c r="AD389" i="25"/>
  <c r="AV423" i="25"/>
  <c r="V462" i="25"/>
  <c r="AD465" i="25"/>
  <c r="V538" i="25"/>
  <c r="AD541" i="25"/>
  <c r="AD614" i="25"/>
  <c r="AL617" i="25"/>
  <c r="V691" i="25"/>
  <c r="BF708" i="25"/>
  <c r="S771" i="25"/>
  <c r="V771" i="25" s="1"/>
  <c r="N766" i="25"/>
  <c r="N843" i="25"/>
  <c r="AD920" i="25"/>
  <c r="AX917" i="25" s="1"/>
  <c r="N996" i="25"/>
  <c r="AI391" i="25"/>
  <c r="AL391" i="25" s="1"/>
  <c r="AV404" i="25"/>
  <c r="AV442" i="25"/>
  <c r="AI467" i="25"/>
  <c r="AL467" i="25" s="1"/>
  <c r="AV480" i="25"/>
  <c r="AV518" i="25"/>
  <c r="AI543" i="25"/>
  <c r="AL543" i="25" s="1"/>
  <c r="AX575" i="25"/>
  <c r="AX594" i="25"/>
  <c r="BF594" i="25" s="1"/>
  <c r="BA651" i="25"/>
  <c r="BA670" i="25"/>
  <c r="AW670" i="25"/>
  <c r="BF670" i="25" s="1"/>
  <c r="AY670" i="25"/>
  <c r="K695" i="25"/>
  <c r="N695" i="25" s="1"/>
  <c r="AQ695" i="25"/>
  <c r="AT695" i="25" s="1"/>
  <c r="AW708" i="25"/>
  <c r="AY708" i="25"/>
  <c r="AA771" i="25"/>
  <c r="AD771" i="25" s="1"/>
  <c r="AV803" i="25"/>
  <c r="AW860" i="25"/>
  <c r="BF860" i="25" s="1"/>
  <c r="BB860" i="25"/>
  <c r="AV879" i="25"/>
  <c r="BA898" i="25"/>
  <c r="AW898" i="25"/>
  <c r="BF898" i="25" s="1"/>
  <c r="S923" i="25"/>
  <c r="V923" i="25" s="1"/>
  <c r="BB936" i="25"/>
  <c r="BA955" i="25"/>
  <c r="AX1012" i="25"/>
  <c r="BF1012" i="25" s="1"/>
  <c r="BB1012" i="25"/>
  <c r="AX1050" i="25"/>
  <c r="BB1050" i="25"/>
  <c r="BF1050" i="25" s="1"/>
  <c r="BB1088" i="25"/>
  <c r="K391" i="25"/>
  <c r="N391" i="25" s="1"/>
  <c r="AQ391" i="25"/>
  <c r="AT391" i="25" s="1"/>
  <c r="BA404" i="25"/>
  <c r="AW404" i="25"/>
  <c r="AY404" i="25"/>
  <c r="BA423" i="25"/>
  <c r="AW423" i="25"/>
  <c r="AY423" i="25"/>
  <c r="BA442" i="25"/>
  <c r="AW442" i="25"/>
  <c r="AY442" i="25"/>
  <c r="K467" i="25"/>
  <c r="N467" i="25" s="1"/>
  <c r="AQ467" i="25"/>
  <c r="AT467" i="25" s="1"/>
  <c r="BA480" i="25"/>
  <c r="AW480" i="25"/>
  <c r="AY480" i="25"/>
  <c r="BA499" i="25"/>
  <c r="AW499" i="25"/>
  <c r="AY499" i="25"/>
  <c r="BF499" i="25" s="1"/>
  <c r="BA518" i="25"/>
  <c r="AW518" i="25"/>
  <c r="AY518" i="25"/>
  <c r="K543" i="25"/>
  <c r="N543" i="25" s="1"/>
  <c r="BA537" i="25" s="1"/>
  <c r="AQ543" i="25"/>
  <c r="AT543" i="25" s="1"/>
  <c r="AV556" i="25"/>
  <c r="BB575" i="25"/>
  <c r="S619" i="25"/>
  <c r="V619" i="25" s="1"/>
  <c r="AV632" i="25"/>
  <c r="AV651" i="25"/>
  <c r="AX670" i="25"/>
  <c r="S695" i="25"/>
  <c r="V695" i="25" s="1"/>
  <c r="AX708" i="25"/>
  <c r="AV727" i="25"/>
  <c r="AI771" i="25"/>
  <c r="AL771" i="25" s="1"/>
  <c r="AV784" i="25"/>
  <c r="BA803" i="25"/>
  <c r="AX860" i="25"/>
  <c r="BA879" i="25"/>
  <c r="AV955" i="25"/>
  <c r="BA1031" i="25"/>
  <c r="AW1031" i="25"/>
  <c r="AY1031" i="25"/>
  <c r="BF1031" i="25" s="1"/>
  <c r="AI1075" i="25"/>
  <c r="AL1075" i="25" s="1"/>
  <c r="AW1088" i="25"/>
  <c r="BF1088" i="25" s="1"/>
  <c r="AY1088" i="25"/>
  <c r="AX404" i="25"/>
  <c r="AX423" i="25"/>
  <c r="AX442" i="25"/>
  <c r="S467" i="25"/>
  <c r="V467" i="25" s="1"/>
  <c r="AX480" i="25"/>
  <c r="AX499" i="25"/>
  <c r="AX518" i="25"/>
  <c r="S543" i="25"/>
  <c r="V543" i="25" s="1"/>
  <c r="BA556" i="25"/>
  <c r="AW556" i="25"/>
  <c r="AY556" i="25"/>
  <c r="BB556" i="25"/>
  <c r="AA619" i="25"/>
  <c r="AD619" i="25" s="1"/>
  <c r="BA632" i="25"/>
  <c r="AW632" i="25"/>
  <c r="AY632" i="25"/>
  <c r="AW651" i="25"/>
  <c r="AY651" i="25"/>
  <c r="BB651" i="25"/>
  <c r="BB670" i="25"/>
  <c r="AA695" i="25"/>
  <c r="AD695" i="25" s="1"/>
  <c r="BA708" i="25"/>
  <c r="BA727" i="25"/>
  <c r="AW727" i="25"/>
  <c r="AY727" i="25"/>
  <c r="BA746" i="25"/>
  <c r="AW746" i="25"/>
  <c r="BF746" i="25" s="1"/>
  <c r="AY746" i="25"/>
  <c r="K771" i="25"/>
  <c r="N771" i="25" s="1"/>
  <c r="BA765" i="25" s="1"/>
  <c r="AQ771" i="25"/>
  <c r="AT771" i="25" s="1"/>
  <c r="AX803" i="25"/>
  <c r="BB1031" i="25"/>
  <c r="BA1107" i="25"/>
  <c r="AW1107" i="25"/>
  <c r="BF1107" i="25" s="1"/>
  <c r="AY1107" i="25"/>
  <c r="V821" i="25"/>
  <c r="BB803" i="25" s="1"/>
  <c r="AI847" i="25"/>
  <c r="AL847" i="25" s="1"/>
  <c r="AA923" i="25"/>
  <c r="AD923" i="25" s="1"/>
  <c r="AY936" i="25"/>
  <c r="BF936" i="25" s="1"/>
  <c r="AY974" i="25"/>
  <c r="BF974" i="25" s="1"/>
  <c r="K999" i="25"/>
  <c r="N999" i="25" s="1"/>
  <c r="BA993" i="25" s="1"/>
  <c r="AQ999" i="25"/>
  <c r="AT999" i="25" s="1"/>
  <c r="K1075" i="25"/>
  <c r="N1075" i="25" s="1"/>
  <c r="AQ1075" i="25"/>
  <c r="AT1075" i="25" s="1"/>
  <c r="BA784" i="25"/>
  <c r="AW784" i="25"/>
  <c r="AY803" i="25"/>
  <c r="K847" i="25"/>
  <c r="N847" i="25" s="1"/>
  <c r="AQ847" i="25"/>
  <c r="AT847" i="25" s="1"/>
  <c r="AY860" i="25"/>
  <c r="AI923" i="25"/>
  <c r="AL923" i="25" s="1"/>
  <c r="S999" i="25"/>
  <c r="V999" i="25" s="1"/>
  <c r="S1075" i="25"/>
  <c r="V1075" i="25" s="1"/>
  <c r="S847" i="25"/>
  <c r="V847" i="25" s="1"/>
  <c r="AY879" i="25"/>
  <c r="AY898" i="25"/>
  <c r="AY955" i="25"/>
  <c r="AA999" i="25"/>
  <c r="AD999" i="25" s="1"/>
  <c r="AA1075" i="25"/>
  <c r="AD1075" i="25" s="1"/>
  <c r="AT62" i="31"/>
  <c r="AN81" i="31"/>
  <c r="AO81" i="31"/>
  <c r="AP81" i="31"/>
  <c r="AN157" i="31"/>
  <c r="AO157" i="31"/>
  <c r="AP157" i="31"/>
  <c r="AS233" i="31"/>
  <c r="AS309" i="31"/>
  <c r="AS385" i="31"/>
  <c r="AA1076" i="31"/>
  <c r="AD1076" i="31" s="1"/>
  <c r="AD1087" i="31" s="1"/>
  <c r="AL1073" i="31"/>
  <c r="AL1072" i="31"/>
  <c r="AL1071" i="31"/>
  <c r="AL1070" i="31"/>
  <c r="S1076" i="31"/>
  <c r="V1076" i="31" s="1"/>
  <c r="V1087" i="31" s="1"/>
  <c r="AD1073" i="31"/>
  <c r="AD1072" i="31"/>
  <c r="AD1071" i="31"/>
  <c r="AD1070" i="31"/>
  <c r="K1076" i="31"/>
  <c r="N1076" i="31" s="1"/>
  <c r="N1087" i="31" s="1"/>
  <c r="AT1069" i="31" s="1"/>
  <c r="V1073" i="31"/>
  <c r="AQ1069" i="31" s="1"/>
  <c r="V1072" i="31"/>
  <c r="V1071" i="31"/>
  <c r="AO1069" i="31" s="1"/>
  <c r="V1070" i="31"/>
  <c r="AA1000" i="31"/>
  <c r="AD1000" i="31" s="1"/>
  <c r="AD1011" i="31" s="1"/>
  <c r="AL997" i="31"/>
  <c r="AL996" i="31"/>
  <c r="AL995" i="31"/>
  <c r="AL994" i="31"/>
  <c r="S1000" i="31"/>
  <c r="V1000" i="31" s="1"/>
  <c r="V1011" i="31" s="1"/>
  <c r="AD997" i="31"/>
  <c r="AD996" i="31"/>
  <c r="AD995" i="31"/>
  <c r="AD994" i="31"/>
  <c r="K1000" i="31"/>
  <c r="N1000" i="31" s="1"/>
  <c r="N1011" i="31" s="1"/>
  <c r="AT993" i="31" s="1"/>
  <c r="V997" i="31"/>
  <c r="AQ993" i="31" s="1"/>
  <c r="V996" i="31"/>
  <c r="AP993" i="31" s="1"/>
  <c r="V995" i="31"/>
  <c r="V994" i="31"/>
  <c r="S924" i="31"/>
  <c r="V924" i="31" s="1"/>
  <c r="V935" i="31" s="1"/>
  <c r="AD921" i="31"/>
  <c r="AD920" i="31"/>
  <c r="AD919" i="31"/>
  <c r="AD918" i="31"/>
  <c r="K924" i="31"/>
  <c r="N924" i="31" s="1"/>
  <c r="N935" i="31" s="1"/>
  <c r="AT917" i="31" s="1"/>
  <c r="V921" i="31"/>
  <c r="V920" i="31"/>
  <c r="V919" i="31"/>
  <c r="V918" i="31"/>
  <c r="AI924" i="31"/>
  <c r="AL924" i="31" s="1"/>
  <c r="AL935" i="31" s="1"/>
  <c r="AA923" i="31"/>
  <c r="AD923" i="31" s="1"/>
  <c r="N921" i="31"/>
  <c r="AQ917" i="31" s="1"/>
  <c r="N920" i="31"/>
  <c r="AP917" i="31" s="1"/>
  <c r="N919" i="31"/>
  <c r="AO917" i="31" s="1"/>
  <c r="N918" i="31"/>
  <c r="S848" i="31"/>
  <c r="V848" i="31" s="1"/>
  <c r="V859" i="31" s="1"/>
  <c r="AD845" i="31"/>
  <c r="AD844" i="31"/>
  <c r="AD843" i="31"/>
  <c r="AD842" i="31"/>
  <c r="K848" i="31"/>
  <c r="N848" i="31" s="1"/>
  <c r="N859" i="31" s="1"/>
  <c r="AT841" i="31" s="1"/>
  <c r="V845" i="31"/>
  <c r="V844" i="31"/>
  <c r="V843" i="31"/>
  <c r="V842" i="31"/>
  <c r="AI848" i="31"/>
  <c r="AL848" i="31" s="1"/>
  <c r="AL859" i="31" s="1"/>
  <c r="AA847" i="31"/>
  <c r="AD847" i="31" s="1"/>
  <c r="N845" i="31"/>
  <c r="AQ841" i="31" s="1"/>
  <c r="N844" i="31"/>
  <c r="AP841" i="31" s="1"/>
  <c r="N843" i="31"/>
  <c r="AO841" i="31" s="1"/>
  <c r="N842" i="31"/>
  <c r="AI772" i="31"/>
  <c r="AL772" i="31" s="1"/>
  <c r="AL783" i="31" s="1"/>
  <c r="AA771" i="31"/>
  <c r="AD771" i="31" s="1"/>
  <c r="N769" i="31"/>
  <c r="N768" i="31"/>
  <c r="N767" i="31"/>
  <c r="N766" i="31"/>
  <c r="AA772" i="31"/>
  <c r="AD772" i="31" s="1"/>
  <c r="AD783" i="31" s="1"/>
  <c r="AL769" i="31"/>
  <c r="AL768" i="31"/>
  <c r="AL767" i="31"/>
  <c r="AL766" i="31"/>
  <c r="S772" i="31"/>
  <c r="V772" i="31" s="1"/>
  <c r="V783" i="31" s="1"/>
  <c r="AD769" i="31"/>
  <c r="AD768" i="31"/>
  <c r="AD767" i="31"/>
  <c r="AD766" i="31"/>
  <c r="AA696" i="31"/>
  <c r="AD696" i="31" s="1"/>
  <c r="AD707" i="31" s="1"/>
  <c r="AL693" i="31"/>
  <c r="AL692" i="31"/>
  <c r="AL691" i="31"/>
  <c r="AL690" i="31"/>
  <c r="S696" i="31"/>
  <c r="V696" i="31" s="1"/>
  <c r="V707" i="31" s="1"/>
  <c r="AD693" i="31"/>
  <c r="AD692" i="31"/>
  <c r="AD691" i="31"/>
  <c r="AD690" i="31"/>
  <c r="K696" i="31"/>
  <c r="N696" i="31" s="1"/>
  <c r="N707" i="31" s="1"/>
  <c r="V693" i="31"/>
  <c r="V692" i="31"/>
  <c r="AP689" i="31" s="1"/>
  <c r="V691" i="31"/>
  <c r="AO689" i="31" s="1"/>
  <c r="V690" i="31"/>
  <c r="AN689" i="31" s="1"/>
  <c r="AA620" i="31"/>
  <c r="AD620" i="31" s="1"/>
  <c r="AD631" i="31" s="1"/>
  <c r="AL617" i="31"/>
  <c r="AL616" i="31"/>
  <c r="AL615" i="31"/>
  <c r="AL614" i="31"/>
  <c r="S620" i="31"/>
  <c r="V620" i="31" s="1"/>
  <c r="V631" i="31" s="1"/>
  <c r="AD617" i="31"/>
  <c r="AD616" i="31"/>
  <c r="AD615" i="31"/>
  <c r="AD614" i="31"/>
  <c r="K620" i="31"/>
  <c r="N620" i="31" s="1"/>
  <c r="N631" i="31" s="1"/>
  <c r="AT613" i="31" s="1"/>
  <c r="V617" i="31"/>
  <c r="AQ613" i="31" s="1"/>
  <c r="V616" i="31"/>
  <c r="AP613" i="31" s="1"/>
  <c r="V615" i="31"/>
  <c r="AO613" i="31" s="1"/>
  <c r="V614" i="31"/>
  <c r="AN613" i="31" s="1"/>
  <c r="K544" i="31"/>
  <c r="N544" i="31" s="1"/>
  <c r="N555" i="31" s="1"/>
  <c r="V541" i="31"/>
  <c r="V540" i="31"/>
  <c r="V539" i="31"/>
  <c r="V538" i="31"/>
  <c r="AI544" i="31"/>
  <c r="AL544" i="31" s="1"/>
  <c r="AL555" i="31" s="1"/>
  <c r="AA543" i="31"/>
  <c r="AD543" i="31" s="1"/>
  <c r="N541" i="31"/>
  <c r="N540" i="31"/>
  <c r="N539" i="31"/>
  <c r="N538" i="31"/>
  <c r="AA544" i="31"/>
  <c r="AD544" i="31" s="1"/>
  <c r="AD555" i="31" s="1"/>
  <c r="AL541" i="31"/>
  <c r="AL540" i="31"/>
  <c r="AL539" i="31"/>
  <c r="AL538" i="31"/>
  <c r="K468" i="31"/>
  <c r="N468" i="31" s="1"/>
  <c r="N479" i="31" s="1"/>
  <c r="V465" i="31"/>
  <c r="V464" i="31"/>
  <c r="V463" i="31"/>
  <c r="V462" i="31"/>
  <c r="AI468" i="31"/>
  <c r="AL468" i="31" s="1"/>
  <c r="AL479" i="31" s="1"/>
  <c r="AA467" i="31"/>
  <c r="AD467" i="31" s="1"/>
  <c r="N465" i="31"/>
  <c r="N464" i="31"/>
  <c r="N463" i="31"/>
  <c r="N462" i="31"/>
  <c r="AA468" i="31"/>
  <c r="AD468" i="31" s="1"/>
  <c r="AD479" i="31" s="1"/>
  <c r="AL465" i="31"/>
  <c r="AL464" i="31"/>
  <c r="AL463" i="31"/>
  <c r="AL462" i="31"/>
  <c r="AI392" i="31"/>
  <c r="AL392" i="31" s="1"/>
  <c r="AL403" i="31" s="1"/>
  <c r="AL389" i="31"/>
  <c r="AL388" i="31"/>
  <c r="AL387" i="31"/>
  <c r="AL386" i="31"/>
  <c r="AA392" i="31"/>
  <c r="AD392" i="31" s="1"/>
  <c r="AD403" i="31" s="1"/>
  <c r="AD389" i="31"/>
  <c r="AD388" i="31"/>
  <c r="AD387" i="31"/>
  <c r="S392" i="31"/>
  <c r="V392" i="31" s="1"/>
  <c r="V403" i="31" s="1"/>
  <c r="V389" i="31"/>
  <c r="AQ385" i="31" s="1"/>
  <c r="V388" i="31"/>
  <c r="AP385" i="31" s="1"/>
  <c r="V387" i="31"/>
  <c r="AO385" i="31" s="1"/>
  <c r="V386" i="31"/>
  <c r="AN385" i="31" s="1"/>
  <c r="AT157" i="31"/>
  <c r="AS176" i="31"/>
  <c r="AN176" i="31"/>
  <c r="AP176" i="31"/>
  <c r="AQ176" i="31"/>
  <c r="AN252" i="31"/>
  <c r="AP252" i="31"/>
  <c r="AQ252" i="31"/>
  <c r="AS328" i="31"/>
  <c r="AT385" i="31"/>
  <c r="AP1069" i="31"/>
  <c r="AN993" i="31"/>
  <c r="AT43" i="31"/>
  <c r="AN62" i="31"/>
  <c r="AP62" i="31"/>
  <c r="AQ62" i="31"/>
  <c r="AT119" i="31"/>
  <c r="AN138" i="31"/>
  <c r="AP138" i="31"/>
  <c r="AQ138" i="31"/>
  <c r="AS214" i="31"/>
  <c r="AS290" i="31"/>
  <c r="AN290" i="31"/>
  <c r="AP290" i="31"/>
  <c r="AQ290" i="31"/>
  <c r="AS366" i="31"/>
  <c r="AO993" i="31"/>
  <c r="AN1069" i="31"/>
  <c r="AN423" i="31"/>
  <c r="AO423" i="31"/>
  <c r="AQ423" i="31"/>
  <c r="AI467" i="31"/>
  <c r="AL467" i="31" s="1"/>
  <c r="AN518" i="31"/>
  <c r="AO518" i="31"/>
  <c r="AP518" i="31"/>
  <c r="AI543" i="31"/>
  <c r="AL543" i="31" s="1"/>
  <c r="AN575" i="31"/>
  <c r="AO575" i="31"/>
  <c r="AQ575" i="31"/>
  <c r="S619" i="31"/>
  <c r="V619" i="31" s="1"/>
  <c r="AS613" i="31" s="1"/>
  <c r="AX613" i="31" s="1"/>
  <c r="AN632" i="31"/>
  <c r="AP632" i="31"/>
  <c r="AQ632" i="31"/>
  <c r="S695" i="31"/>
  <c r="V695" i="31" s="1"/>
  <c r="AS689" i="31" s="1"/>
  <c r="AS708" i="31"/>
  <c r="AT784" i="31"/>
  <c r="AT822" i="31"/>
  <c r="S999" i="31"/>
  <c r="V999" i="31" s="1"/>
  <c r="AS993" i="31" s="1"/>
  <c r="AS1012" i="31"/>
  <c r="S1075" i="31"/>
  <c r="V1075" i="31" s="1"/>
  <c r="AN1107" i="31"/>
  <c r="AO1107" i="31"/>
  <c r="AQ1107" i="31"/>
  <c r="AT423" i="31"/>
  <c r="AS442" i="31"/>
  <c r="AT442" i="31"/>
  <c r="AT518" i="31"/>
  <c r="AT632" i="31"/>
  <c r="AN651" i="31"/>
  <c r="AP651" i="31"/>
  <c r="AT708" i="31"/>
  <c r="AS727" i="31"/>
  <c r="AO746" i="31"/>
  <c r="AP746" i="31"/>
  <c r="AQ746" i="31"/>
  <c r="AI771" i="31"/>
  <c r="AL771" i="31" s="1"/>
  <c r="S847" i="31"/>
  <c r="V847" i="31" s="1"/>
  <c r="AS860" i="31"/>
  <c r="S923" i="31"/>
  <c r="V923" i="31" s="1"/>
  <c r="AN936" i="31"/>
  <c r="AO936" i="31"/>
  <c r="AQ936" i="31"/>
  <c r="AS1031" i="31"/>
  <c r="AT1107" i="31"/>
  <c r="S467" i="31"/>
  <c r="V467" i="31" s="1"/>
  <c r="AS480" i="31"/>
  <c r="AN480" i="31"/>
  <c r="AO480" i="31"/>
  <c r="AP480" i="31"/>
  <c r="S543" i="31"/>
  <c r="V543" i="31" s="1"/>
  <c r="AN556" i="31"/>
  <c r="AO556" i="31"/>
  <c r="AP556" i="31"/>
  <c r="AT575" i="31"/>
  <c r="AI619" i="31"/>
  <c r="AL619" i="31" s="1"/>
  <c r="AT651" i="31"/>
  <c r="AN670" i="31"/>
  <c r="AP670" i="31"/>
  <c r="AQ670" i="31"/>
  <c r="AI695" i="31"/>
  <c r="AL695" i="31" s="1"/>
  <c r="AT746" i="31"/>
  <c r="AO803" i="31"/>
  <c r="AP803" i="31"/>
  <c r="AQ803" i="31"/>
  <c r="AO879" i="31"/>
  <c r="AP879" i="31"/>
  <c r="AQ879" i="31"/>
  <c r="AT936" i="31"/>
  <c r="AS955" i="31"/>
  <c r="AT955" i="31"/>
  <c r="AN974" i="31"/>
  <c r="AQ974" i="31"/>
  <c r="AI999" i="31"/>
  <c r="AL999" i="31" s="1"/>
  <c r="AN1050" i="31"/>
  <c r="AP1050" i="31"/>
  <c r="AQ1050" i="31"/>
  <c r="AI1075" i="31"/>
  <c r="AL1075" i="31" s="1"/>
  <c r="AT1126" i="31"/>
  <c r="AO24" i="31"/>
  <c r="AY1126" i="25"/>
  <c r="AW1126" i="25"/>
  <c r="AU1126" i="25"/>
  <c r="AX1126" i="25"/>
  <c r="K1132" i="25"/>
  <c r="N1132" i="25" s="1"/>
  <c r="BA1126" i="25" s="1"/>
  <c r="AV1126" i="25"/>
  <c r="BB1126" i="25"/>
  <c r="AT23" i="25"/>
  <c r="AL23" i="25"/>
  <c r="AS1107" i="36"/>
  <c r="AS1088" i="36"/>
  <c r="AS1069" i="36"/>
  <c r="AS1050" i="36"/>
  <c r="AS1031" i="36"/>
  <c r="AS1012" i="36"/>
  <c r="AS993" i="36"/>
  <c r="AS974" i="36"/>
  <c r="AS955" i="36"/>
  <c r="AS936" i="36"/>
  <c r="AS917" i="36"/>
  <c r="AS898" i="36"/>
  <c r="AS879" i="36"/>
  <c r="AS860" i="36"/>
  <c r="AS822" i="36"/>
  <c r="AS803" i="36"/>
  <c r="AS784" i="36"/>
  <c r="AS727" i="36"/>
  <c r="AS708" i="36"/>
  <c r="AS689" i="36"/>
  <c r="AT518" i="36"/>
  <c r="AS100" i="36"/>
  <c r="AT81" i="36"/>
  <c r="AS62" i="36"/>
  <c r="AW1145" i="36"/>
  <c r="AU1145" i="36"/>
  <c r="AT43" i="36"/>
  <c r="AS1126" i="35"/>
  <c r="AS1107" i="35"/>
  <c r="AS1069" i="35"/>
  <c r="AS1050" i="35"/>
  <c r="AS1031" i="35"/>
  <c r="AS974" i="35"/>
  <c r="AS955" i="35"/>
  <c r="AS860" i="35"/>
  <c r="AS784" i="35"/>
  <c r="AT727" i="35"/>
  <c r="AS708" i="35"/>
  <c r="AT632" i="35"/>
  <c r="AT613" i="35"/>
  <c r="AS575" i="35"/>
  <c r="AS556" i="35"/>
  <c r="AS518" i="35"/>
  <c r="AT480" i="35"/>
  <c r="AS100" i="35"/>
  <c r="AS81" i="35"/>
  <c r="AS62" i="35"/>
  <c r="AU1145" i="35"/>
  <c r="AW1145" i="35"/>
  <c r="AR1145" i="35"/>
  <c r="AV1145" i="35"/>
  <c r="BC1145" i="34"/>
  <c r="AZ1145" i="34"/>
  <c r="AT1107" i="33"/>
  <c r="AS1088" i="33"/>
  <c r="AT1031" i="33"/>
  <c r="AT1012" i="33"/>
  <c r="AS993" i="33"/>
  <c r="AT917" i="33"/>
  <c r="AT898" i="33"/>
  <c r="AS727" i="33"/>
  <c r="AT708" i="33"/>
  <c r="AS689" i="33"/>
  <c r="AS670" i="33"/>
  <c r="AT651" i="33"/>
  <c r="AS632" i="33"/>
  <c r="AT575" i="33"/>
  <c r="AT518" i="33"/>
  <c r="AT499" i="33"/>
  <c r="AT480" i="33"/>
  <c r="AT461" i="33"/>
  <c r="AT442" i="33"/>
  <c r="AS423" i="33"/>
  <c r="AT347" i="33"/>
  <c r="AT328" i="33"/>
  <c r="AT271" i="33"/>
  <c r="AT252" i="33"/>
  <c r="AT214" i="33"/>
  <c r="AS157" i="33"/>
  <c r="AS119" i="33"/>
  <c r="AT100" i="33"/>
  <c r="AT81" i="33"/>
  <c r="AT62" i="33"/>
  <c r="AS43" i="33"/>
  <c r="AV1145" i="33"/>
  <c r="AU1145" i="33"/>
  <c r="AR1145" i="33"/>
  <c r="AW1145" i="33"/>
  <c r="AS1088" i="32"/>
  <c r="AS1069" i="32"/>
  <c r="AS993" i="32"/>
  <c r="AS955" i="32"/>
  <c r="AS936" i="32"/>
  <c r="AS917" i="32"/>
  <c r="AT898" i="32"/>
  <c r="AT860" i="32"/>
  <c r="AS860" i="32"/>
  <c r="AS841" i="32"/>
  <c r="AT822" i="32"/>
  <c r="AT803" i="32"/>
  <c r="AT784" i="32"/>
  <c r="AT765" i="32"/>
  <c r="K733" i="32"/>
  <c r="N733" i="32" s="1"/>
  <c r="K714" i="32"/>
  <c r="N714" i="32" s="1"/>
  <c r="K695" i="32"/>
  <c r="N695" i="32" s="1"/>
  <c r="K676" i="32"/>
  <c r="N676" i="32" s="1"/>
  <c r="K657" i="32"/>
  <c r="N657" i="32" s="1"/>
  <c r="AS651" i="32" s="1"/>
  <c r="K619" i="32"/>
  <c r="N619" i="32" s="1"/>
  <c r="AS613" i="32" s="1"/>
  <c r="K600" i="32"/>
  <c r="N600" i="32" s="1"/>
  <c r="AS575" i="32"/>
  <c r="K505" i="32"/>
  <c r="N505" i="32" s="1"/>
  <c r="AM480" i="32"/>
  <c r="K467" i="32"/>
  <c r="N467" i="32" s="1"/>
  <c r="AM423" i="32"/>
  <c r="AM404" i="32"/>
  <c r="AM385" i="32"/>
  <c r="K372" i="32"/>
  <c r="N372" i="32" s="1"/>
  <c r="AS366" i="32" s="1"/>
  <c r="K353" i="32"/>
  <c r="N353" i="32" s="1"/>
  <c r="K296" i="32"/>
  <c r="N296" i="32" s="1"/>
  <c r="AS290" i="32" s="1"/>
  <c r="AM271" i="32"/>
  <c r="AT252" i="32"/>
  <c r="K258" i="32"/>
  <c r="N258" i="32" s="1"/>
  <c r="K220" i="32"/>
  <c r="N220" i="32" s="1"/>
  <c r="AM195" i="32"/>
  <c r="AS176" i="32"/>
  <c r="AS157" i="32"/>
  <c r="AS138" i="32"/>
  <c r="AS119" i="32"/>
  <c r="AS100" i="32"/>
  <c r="AS81" i="32"/>
  <c r="AS62" i="32"/>
  <c r="AS43" i="32"/>
  <c r="AS1126" i="31"/>
  <c r="AX1126" i="31" s="1"/>
  <c r="AS1107" i="31"/>
  <c r="AX1107" i="31" s="1"/>
  <c r="AM1107" i="31"/>
  <c r="AS1088" i="31"/>
  <c r="AT1088" i="31"/>
  <c r="AS1069" i="31"/>
  <c r="AT1050" i="31"/>
  <c r="K1056" i="31"/>
  <c r="N1056" i="31" s="1"/>
  <c r="AS1050" i="31" s="1"/>
  <c r="AX1050" i="31" s="1"/>
  <c r="AT1031" i="31"/>
  <c r="AX1031" i="31" s="1"/>
  <c r="AT1012" i="31"/>
  <c r="AX1012" i="31" s="1"/>
  <c r="K980" i="31"/>
  <c r="N980" i="31" s="1"/>
  <c r="AS974" i="31" s="1"/>
  <c r="AX974" i="31" s="1"/>
  <c r="AX955" i="31"/>
  <c r="K942" i="31"/>
  <c r="N942" i="31" s="1"/>
  <c r="AS936" i="31" s="1"/>
  <c r="AX936" i="31" s="1"/>
  <c r="K923" i="31"/>
  <c r="N923" i="31" s="1"/>
  <c r="AS917" i="31" s="1"/>
  <c r="AT898" i="31"/>
  <c r="K904" i="31"/>
  <c r="N904" i="31" s="1"/>
  <c r="AS898" i="31" s="1"/>
  <c r="AX898" i="31" s="1"/>
  <c r="AT879" i="31"/>
  <c r="K885" i="31"/>
  <c r="N885" i="31" s="1"/>
  <c r="AS879" i="31" s="1"/>
  <c r="AT860" i="31"/>
  <c r="AX860" i="31" s="1"/>
  <c r="K847" i="31"/>
  <c r="N847" i="31" s="1"/>
  <c r="AS841" i="31" s="1"/>
  <c r="K828" i="31"/>
  <c r="N828" i="31" s="1"/>
  <c r="AS822" i="31" s="1"/>
  <c r="AX822" i="31" s="1"/>
  <c r="K809" i="31"/>
  <c r="N809" i="31" s="1"/>
  <c r="AS803" i="31" s="1"/>
  <c r="AX803" i="31" s="1"/>
  <c r="AS784" i="31"/>
  <c r="AX784" i="31" s="1"/>
  <c r="AT765" i="31"/>
  <c r="K771" i="31"/>
  <c r="N771" i="31" s="1"/>
  <c r="AS765" i="31" s="1"/>
  <c r="K752" i="31"/>
  <c r="N752" i="31" s="1"/>
  <c r="AS746" i="31" s="1"/>
  <c r="AX746" i="31" s="1"/>
  <c r="AT727" i="31"/>
  <c r="AX727" i="31" s="1"/>
  <c r="AX708" i="31"/>
  <c r="AT689" i="31"/>
  <c r="K676" i="31"/>
  <c r="N676" i="31" s="1"/>
  <c r="AS670" i="31" s="1"/>
  <c r="AX670" i="31" s="1"/>
  <c r="AS651" i="31"/>
  <c r="AX651" i="31" s="1"/>
  <c r="K638" i="31"/>
  <c r="N638" i="31" s="1"/>
  <c r="AS632" i="31" s="1"/>
  <c r="AX632" i="31" s="1"/>
  <c r="AT594" i="31"/>
  <c r="AS594" i="31"/>
  <c r="K581" i="31"/>
  <c r="N581" i="31" s="1"/>
  <c r="AS575" i="31" s="1"/>
  <c r="AX575" i="31" s="1"/>
  <c r="AT556" i="31"/>
  <c r="AS556" i="31"/>
  <c r="K543" i="31"/>
  <c r="N543" i="31" s="1"/>
  <c r="AS537" i="31" s="1"/>
  <c r="AS518" i="31"/>
  <c r="AX518" i="31" s="1"/>
  <c r="AT499" i="31"/>
  <c r="K505" i="31"/>
  <c r="N505" i="31" s="1"/>
  <c r="AS499" i="31" s="1"/>
  <c r="AX499" i="31" s="1"/>
  <c r="AX480" i="31"/>
  <c r="AT461" i="31"/>
  <c r="K467" i="31"/>
  <c r="N467" i="31" s="1"/>
  <c r="AS461" i="31" s="1"/>
  <c r="AX442" i="31"/>
  <c r="AS423" i="31"/>
  <c r="AX423" i="31" s="1"/>
  <c r="AM423" i="31"/>
  <c r="AT404" i="31"/>
  <c r="K410" i="31"/>
  <c r="N410" i="31" s="1"/>
  <c r="AS404" i="31" s="1"/>
  <c r="AX385" i="31"/>
  <c r="AT366" i="31"/>
  <c r="AX366" i="31" s="1"/>
  <c r="AT347" i="31"/>
  <c r="AX347" i="31" s="1"/>
  <c r="AT328" i="31"/>
  <c r="AX328" i="31" s="1"/>
  <c r="AT309" i="31"/>
  <c r="AX309" i="31" s="1"/>
  <c r="AT290" i="31"/>
  <c r="AX290" i="31" s="1"/>
  <c r="AM290" i="31"/>
  <c r="AT271" i="31"/>
  <c r="AX271" i="31" s="1"/>
  <c r="AT252" i="31"/>
  <c r="K258" i="31"/>
  <c r="N258" i="31" s="1"/>
  <c r="AS252" i="31" s="1"/>
  <c r="AT233" i="31"/>
  <c r="AX233" i="31" s="1"/>
  <c r="AT214" i="31"/>
  <c r="AX214" i="31" s="1"/>
  <c r="AT195" i="31"/>
  <c r="AX195" i="31" s="1"/>
  <c r="AX176" i="31"/>
  <c r="AM176" i="31"/>
  <c r="AS157" i="31"/>
  <c r="AX157" i="31" s="1"/>
  <c r="AT138" i="31"/>
  <c r="K144" i="31"/>
  <c r="N144" i="31" s="1"/>
  <c r="AS138" i="31" s="1"/>
  <c r="AX138" i="31" s="1"/>
  <c r="AS119" i="31"/>
  <c r="AX119" i="31" s="1"/>
  <c r="AS100" i="31"/>
  <c r="AX100" i="31" s="1"/>
  <c r="AT81" i="31"/>
  <c r="AX81" i="31" s="1"/>
  <c r="K68" i="31"/>
  <c r="N68" i="31" s="1"/>
  <c r="AS62" i="31" s="1"/>
  <c r="AX62" i="31" s="1"/>
  <c r="AS43" i="31"/>
  <c r="AX43" i="31" s="1"/>
  <c r="AS24" i="31"/>
  <c r="AM24" i="31"/>
  <c r="AV176" i="15"/>
  <c r="AQ480" i="15"/>
  <c r="AQ708" i="15"/>
  <c r="AR252" i="15"/>
  <c r="AQ404" i="15"/>
  <c r="AT556" i="15"/>
  <c r="AT613" i="15"/>
  <c r="AR708" i="15"/>
  <c r="AS898" i="15"/>
  <c r="AQ24" i="15"/>
  <c r="AQ62" i="15"/>
  <c r="AS62" i="15"/>
  <c r="AT62" i="15"/>
  <c r="AQ613" i="15"/>
  <c r="AQ689" i="15"/>
  <c r="AQ784" i="15"/>
  <c r="AQ841" i="15"/>
  <c r="AQ917" i="15"/>
  <c r="AS974" i="15"/>
  <c r="AT252" i="15"/>
  <c r="AL277" i="15"/>
  <c r="AO277" i="15" s="1"/>
  <c r="AL658" i="15"/>
  <c r="AO658" i="15" s="1"/>
  <c r="Q807" i="15"/>
  <c r="AD885" i="15"/>
  <c r="AG885" i="15" s="1"/>
  <c r="Q958" i="15"/>
  <c r="Y199" i="15"/>
  <c r="AG427" i="15"/>
  <c r="AD506" i="15"/>
  <c r="AG506" i="15" s="1"/>
  <c r="AG517" i="15" s="1"/>
  <c r="AQ632" i="15"/>
  <c r="AT708" i="15"/>
  <c r="AT898" i="15"/>
  <c r="V961" i="15"/>
  <c r="Y961" i="15" s="1"/>
  <c r="AD125" i="15"/>
  <c r="AG125" i="15" s="1"/>
  <c r="Q122" i="15"/>
  <c r="AT176" i="15"/>
  <c r="AR233" i="15"/>
  <c r="AT233" i="15"/>
  <c r="AL354" i="15"/>
  <c r="AO354" i="15" s="1"/>
  <c r="AO365" i="15" s="1"/>
  <c r="AT537" i="15"/>
  <c r="Q576" i="15"/>
  <c r="AT689" i="15"/>
  <c r="Q728" i="15"/>
  <c r="AL790" i="15"/>
  <c r="AO790" i="15" s="1"/>
  <c r="Q786" i="15"/>
  <c r="AG788" i="15"/>
  <c r="N790" i="15"/>
  <c r="Q790" i="15" s="1"/>
  <c r="AD791" i="15"/>
  <c r="AG791" i="15" s="1"/>
  <c r="I861" i="15"/>
  <c r="Q864" i="15"/>
  <c r="N867" i="15"/>
  <c r="Q867" i="15" s="1"/>
  <c r="AL867" i="15"/>
  <c r="AO867" i="15" s="1"/>
  <c r="AO878" i="15" s="1"/>
  <c r="Q939" i="15"/>
  <c r="AO940" i="15"/>
  <c r="AL942" i="15"/>
  <c r="AO942" i="15" s="1"/>
  <c r="V943" i="15"/>
  <c r="Y943" i="15" s="1"/>
  <c r="AQ974" i="15"/>
  <c r="AT974" i="15"/>
  <c r="Q1015" i="15"/>
  <c r="AO1016" i="15"/>
  <c r="AL1018" i="15"/>
  <c r="AO1018" i="15" s="1"/>
  <c r="V1019" i="15"/>
  <c r="Y1019" i="15" s="1"/>
  <c r="AR1069" i="15"/>
  <c r="I1089" i="15"/>
  <c r="AS1088" i="15"/>
  <c r="Q1092" i="15"/>
  <c r="AL1113" i="15"/>
  <c r="AO1113" i="15" s="1"/>
  <c r="N49" i="15"/>
  <c r="Q49" i="15" s="1"/>
  <c r="AL201" i="15"/>
  <c r="AO201" i="15" s="1"/>
  <c r="AD202" i="15"/>
  <c r="AG202" i="15" s="1"/>
  <c r="AG213" i="15" s="1"/>
  <c r="Q351" i="15"/>
  <c r="N354" i="15"/>
  <c r="Q354" i="15" s="1"/>
  <c r="Q365" i="15" s="1"/>
  <c r="AS461" i="15"/>
  <c r="AO503" i="15"/>
  <c r="AT632" i="15"/>
  <c r="AD810" i="15"/>
  <c r="AG810" i="15" s="1"/>
  <c r="AT917" i="15"/>
  <c r="Q45" i="15"/>
  <c r="AQ100" i="15"/>
  <c r="AR100" i="15"/>
  <c r="AS100" i="15"/>
  <c r="AT100" i="15"/>
  <c r="AO123" i="15"/>
  <c r="N126" i="15"/>
  <c r="Q126" i="15" s="1"/>
  <c r="Q137" i="15" s="1"/>
  <c r="AQ138" i="15"/>
  <c r="AR214" i="15"/>
  <c r="Q272" i="15"/>
  <c r="AT309" i="15"/>
  <c r="AQ328" i="15"/>
  <c r="AL505" i="15"/>
  <c r="AO505" i="15" s="1"/>
  <c r="Y579" i="15"/>
  <c r="V582" i="15"/>
  <c r="Y582" i="15" s="1"/>
  <c r="Y593" i="15" s="1"/>
  <c r="AV594" i="15"/>
  <c r="AT594" i="15"/>
  <c r="I652" i="15"/>
  <c r="AS670" i="15"/>
  <c r="AD733" i="15"/>
  <c r="AG733" i="15" s="1"/>
  <c r="Y731" i="15"/>
  <c r="V734" i="15"/>
  <c r="Y734" i="15" s="1"/>
  <c r="Y745" i="15" s="1"/>
  <c r="AT746" i="15"/>
  <c r="AQ765" i="15"/>
  <c r="AT765" i="15"/>
  <c r="Q787" i="15"/>
  <c r="AS784" i="15" s="1"/>
  <c r="AO788" i="15"/>
  <c r="V866" i="15"/>
  <c r="Y866" i="15" s="1"/>
  <c r="Q861" i="15"/>
  <c r="AQ860" i="15" s="1"/>
  <c r="Y864" i="15"/>
  <c r="Q880" i="15"/>
  <c r="Y916" i="15"/>
  <c r="N942" i="15"/>
  <c r="Q942" i="15" s="1"/>
  <c r="I937" i="15"/>
  <c r="AQ936" i="15" s="1"/>
  <c r="Q940" i="15"/>
  <c r="N1018" i="15"/>
  <c r="Q1018" i="15" s="1"/>
  <c r="I1013" i="15"/>
  <c r="Q1016" i="15"/>
  <c r="AS1050" i="15"/>
  <c r="AD1094" i="15"/>
  <c r="AG1094" i="15" s="1"/>
  <c r="Q1089" i="15"/>
  <c r="Y1092" i="15"/>
  <c r="N1095" i="15"/>
  <c r="Q1095" i="15" s="1"/>
  <c r="AQ1126" i="15"/>
  <c r="AR24" i="15"/>
  <c r="AT24" i="15"/>
  <c r="D81" i="33"/>
  <c r="D81" i="34"/>
  <c r="D81" i="35" s="1"/>
  <c r="D81" i="36" s="1"/>
  <c r="D290" i="34"/>
  <c r="D290" i="35" s="1"/>
  <c r="D290" i="36" s="1"/>
  <c r="D290" i="33"/>
  <c r="D689" i="34"/>
  <c r="D689" i="35" s="1"/>
  <c r="D689" i="36" s="1"/>
  <c r="D689" i="33"/>
  <c r="D24" i="34"/>
  <c r="D24" i="35" s="1"/>
  <c r="D24" i="36" s="1"/>
  <c r="D24" i="33"/>
  <c r="D328" i="34"/>
  <c r="D328" i="35" s="1"/>
  <c r="D328" i="36" s="1"/>
  <c r="D328" i="33"/>
  <c r="D480" i="34"/>
  <c r="D480" i="35" s="1"/>
  <c r="D480" i="36" s="1"/>
  <c r="D480" i="33"/>
  <c r="D708" i="34"/>
  <c r="D708" i="35" s="1"/>
  <c r="D708" i="36" s="1"/>
  <c r="D708" i="33"/>
  <c r="D1012" i="34"/>
  <c r="D1012" i="35" s="1"/>
  <c r="D1012" i="36" s="1"/>
  <c r="D1012" i="33"/>
  <c r="V1114" i="15"/>
  <c r="Y1114" i="15" s="1"/>
  <c r="Y1111" i="15"/>
  <c r="Q1108" i="15"/>
  <c r="N1114" i="15"/>
  <c r="Q1114" i="15" s="1"/>
  <c r="Q1125" i="15" s="1"/>
  <c r="Q1111" i="15"/>
  <c r="I1108" i="15"/>
  <c r="AL1114" i="15"/>
  <c r="AO1114" i="15" s="1"/>
  <c r="AO1111" i="15"/>
  <c r="Q1110" i="15"/>
  <c r="V49" i="15"/>
  <c r="Y49" i="15" s="1"/>
  <c r="Q46" i="15"/>
  <c r="AO47" i="15"/>
  <c r="N50" i="15"/>
  <c r="Q50" i="15" s="1"/>
  <c r="Q61" i="15" s="1"/>
  <c r="AL125" i="15"/>
  <c r="AO125" i="15" s="1"/>
  <c r="I120" i="15"/>
  <c r="Q123" i="15"/>
  <c r="V126" i="15"/>
  <c r="Y126" i="15" s="1"/>
  <c r="Y137" i="15" s="1"/>
  <c r="N201" i="15"/>
  <c r="Q201" i="15" s="1"/>
  <c r="Q197" i="15"/>
  <c r="AG199" i="15"/>
  <c r="AL202" i="15"/>
  <c r="AO202" i="15" s="1"/>
  <c r="AO213" i="15" s="1"/>
  <c r="AQ214" i="15"/>
  <c r="AS214" i="15"/>
  <c r="AT214" i="15"/>
  <c r="AV214" i="15"/>
  <c r="AQ233" i="15"/>
  <c r="Q273" i="15"/>
  <c r="AR271" i="15" s="1"/>
  <c r="AG275" i="15"/>
  <c r="N277" i="15"/>
  <c r="Q277" i="15" s="1"/>
  <c r="AQ309" i="15"/>
  <c r="AR309" i="15"/>
  <c r="AS309" i="15"/>
  <c r="V353" i="15"/>
  <c r="Y353" i="15" s="1"/>
  <c r="Q348" i="15"/>
  <c r="AQ347" i="15" s="1"/>
  <c r="Y351" i="15"/>
  <c r="V354" i="15"/>
  <c r="Y354" i="15" s="1"/>
  <c r="AV366" i="15"/>
  <c r="AQ366" i="15"/>
  <c r="AR366" i="15"/>
  <c r="AT366" i="15"/>
  <c r="AZ366" i="15"/>
  <c r="V429" i="15"/>
  <c r="Y429" i="15" s="1"/>
  <c r="Q426" i="15"/>
  <c r="AO427" i="15"/>
  <c r="AD430" i="15"/>
  <c r="AG430" i="15" s="1"/>
  <c r="I500" i="15"/>
  <c r="Q503" i="15"/>
  <c r="N506" i="15"/>
  <c r="Q506" i="15" s="1"/>
  <c r="Q517" i="15" s="1"/>
  <c r="AL506" i="15"/>
  <c r="AO506" i="15" s="1"/>
  <c r="AO517" i="15" s="1"/>
  <c r="AR518" i="15"/>
  <c r="AS518" i="15"/>
  <c r="AT518" i="15"/>
  <c r="Q577" i="15"/>
  <c r="AR575" i="15" s="1"/>
  <c r="AG579" i="15"/>
  <c r="N581" i="15"/>
  <c r="Q581" i="15" s="1"/>
  <c r="AS613" i="15"/>
  <c r="AY613" i="15"/>
  <c r="AS632" i="15"/>
  <c r="AZ632" i="15"/>
  <c r="AL657" i="15"/>
  <c r="AO657" i="15" s="1"/>
  <c r="Q652" i="15"/>
  <c r="Y655" i="15"/>
  <c r="V658" i="15"/>
  <c r="Y658" i="15" s="1"/>
  <c r="Y669" i="15" s="1"/>
  <c r="AV670" i="15"/>
  <c r="AR670" i="15"/>
  <c r="AT670" i="15"/>
  <c r="AV689" i="15"/>
  <c r="AS708" i="15"/>
  <c r="Q726" i="15"/>
  <c r="AL733" i="15"/>
  <c r="AO733" i="15" s="1"/>
  <c r="Q729" i="15"/>
  <c r="AR727" i="15" s="1"/>
  <c r="AG731" i="15"/>
  <c r="N733" i="15"/>
  <c r="Q733" i="15" s="1"/>
  <c r="AR765" i="15"/>
  <c r="AR784" i="15"/>
  <c r="V809" i="15"/>
  <c r="Y809" i="15" s="1"/>
  <c r="Q804" i="15"/>
  <c r="Y807" i="15"/>
  <c r="N810" i="15"/>
  <c r="Q810" i="15" s="1"/>
  <c r="AL810" i="15"/>
  <c r="AO810" i="15" s="1"/>
  <c r="AO821" i="15" s="1"/>
  <c r="AL885" i="15"/>
  <c r="AO885" i="15" s="1"/>
  <c r="Q881" i="15"/>
  <c r="AR879" i="15" s="1"/>
  <c r="AG883" i="15"/>
  <c r="N885" i="15"/>
  <c r="Q885" i="15" s="1"/>
  <c r="N886" i="15"/>
  <c r="Q886" i="15" s="1"/>
  <c r="AL886" i="15"/>
  <c r="AO886" i="15" s="1"/>
  <c r="AO897" i="15" s="1"/>
  <c r="AR917" i="15"/>
  <c r="AV936" i="15"/>
  <c r="AR936" i="15"/>
  <c r="AS936" i="15"/>
  <c r="AT936" i="15"/>
  <c r="AY936" i="15"/>
  <c r="AD961" i="15"/>
  <c r="AG961" i="15" s="1"/>
  <c r="I956" i="15"/>
  <c r="Q1109" i="15"/>
  <c r="D119" i="33"/>
  <c r="D119" i="34"/>
  <c r="D119" i="35" s="1"/>
  <c r="D119" i="36" s="1"/>
  <c r="D214" i="34"/>
  <c r="D214" i="35" s="1"/>
  <c r="D214" i="36" s="1"/>
  <c r="D214" i="33"/>
  <c r="D309" i="34"/>
  <c r="D309" i="35" s="1"/>
  <c r="D309" i="36" s="1"/>
  <c r="D309" i="33"/>
  <c r="D423" i="34"/>
  <c r="D423" i="35" s="1"/>
  <c r="D423" i="36" s="1"/>
  <c r="D423" i="33"/>
  <c r="D518" i="34"/>
  <c r="D518" i="35" s="1"/>
  <c r="D518" i="36" s="1"/>
  <c r="D518" i="33"/>
  <c r="D613" i="34"/>
  <c r="D613" i="35" s="1"/>
  <c r="D613" i="36" s="1"/>
  <c r="D613" i="33"/>
  <c r="D727" i="34"/>
  <c r="D727" i="35" s="1"/>
  <c r="D727" i="36" s="1"/>
  <c r="D727" i="33"/>
  <c r="D822" i="34"/>
  <c r="D822" i="35" s="1"/>
  <c r="D822" i="36" s="1"/>
  <c r="D822" i="33"/>
  <c r="D917" i="34"/>
  <c r="D917" i="35" s="1"/>
  <c r="D917" i="36" s="1"/>
  <c r="D917" i="33"/>
  <c r="D1031" i="34"/>
  <c r="D1031" i="35" s="1"/>
  <c r="D1031" i="36" s="1"/>
  <c r="D1031" i="33"/>
  <c r="D385" i="34"/>
  <c r="D385" i="35" s="1"/>
  <c r="D385" i="36" s="1"/>
  <c r="D385" i="33"/>
  <c r="D594" i="34"/>
  <c r="D594" i="35" s="1"/>
  <c r="D594" i="36" s="1"/>
  <c r="D594" i="33"/>
  <c r="D898" i="34"/>
  <c r="D898" i="35" s="1"/>
  <c r="D898" i="36" s="1"/>
  <c r="D898" i="33"/>
  <c r="D100" i="34"/>
  <c r="D100" i="35" s="1"/>
  <c r="D100" i="36" s="1"/>
  <c r="D100" i="33"/>
  <c r="D252" i="34"/>
  <c r="D252" i="35" s="1"/>
  <c r="D252" i="36" s="1"/>
  <c r="D252" i="33"/>
  <c r="D632" i="34"/>
  <c r="D632" i="35" s="1"/>
  <c r="D632" i="36" s="1"/>
  <c r="D632" i="33"/>
  <c r="D784" i="34"/>
  <c r="D784" i="35" s="1"/>
  <c r="D784" i="36" s="1"/>
  <c r="D784" i="33"/>
  <c r="D936" i="34"/>
  <c r="D936" i="35" s="1"/>
  <c r="D936" i="36" s="1"/>
  <c r="D936" i="33"/>
  <c r="N962" i="15"/>
  <c r="Q962" i="15" s="1"/>
  <c r="Q959" i="15"/>
  <c r="AL962" i="15"/>
  <c r="AO962" i="15" s="1"/>
  <c r="AO959" i="15"/>
  <c r="AD962" i="15"/>
  <c r="AG962" i="15" s="1"/>
  <c r="AG973" i="15" s="1"/>
  <c r="V1038" i="15"/>
  <c r="Y1038" i="15" s="1"/>
  <c r="Y1049" i="15" s="1"/>
  <c r="Q1035" i="15"/>
  <c r="I1032" i="15"/>
  <c r="N1038" i="15"/>
  <c r="Q1038" i="15" s="1"/>
  <c r="Q1049" i="15" s="1"/>
  <c r="AO1035" i="15"/>
  <c r="Q1034" i="15"/>
  <c r="AL1038" i="15"/>
  <c r="AO1038" i="15" s="1"/>
  <c r="AO1049" i="15" s="1"/>
  <c r="AG1035" i="15"/>
  <c r="Q1033" i="15"/>
  <c r="AS24" i="15"/>
  <c r="AD49" i="15"/>
  <c r="AG49" i="15" s="1"/>
  <c r="I44" i="15"/>
  <c r="Q47" i="15"/>
  <c r="V50" i="15"/>
  <c r="Y50" i="15" s="1"/>
  <c r="Y61" i="15" s="1"/>
  <c r="N125" i="15"/>
  <c r="Q125" i="15" s="1"/>
  <c r="Q120" i="15"/>
  <c r="AS119" i="15"/>
  <c r="Y123" i="15"/>
  <c r="AD126" i="15"/>
  <c r="AG126" i="15" s="1"/>
  <c r="AG137" i="15" s="1"/>
  <c r="AQ157" i="15"/>
  <c r="AR157" i="15"/>
  <c r="AT157" i="15"/>
  <c r="V201" i="15"/>
  <c r="Y201" i="15" s="1"/>
  <c r="Q198" i="15"/>
  <c r="AO199" i="15"/>
  <c r="N202" i="15"/>
  <c r="Q202" i="15" s="1"/>
  <c r="Q213" i="15" s="1"/>
  <c r="AW195" i="15" s="1"/>
  <c r="V277" i="15"/>
  <c r="Y277" i="15" s="1"/>
  <c r="Q274" i="15"/>
  <c r="AS271" i="15" s="1"/>
  <c r="AO275" i="15"/>
  <c r="AD278" i="15"/>
  <c r="AG278" i="15" s="1"/>
  <c r="AG289" i="15" s="1"/>
  <c r="AR328" i="15"/>
  <c r="AS328" i="15"/>
  <c r="AT328" i="15"/>
  <c r="AD353" i="15"/>
  <c r="AG353" i="15" s="1"/>
  <c r="Q349" i="15"/>
  <c r="AR347" i="15" s="1"/>
  <c r="AG351" i="15"/>
  <c r="N353" i="15"/>
  <c r="Q353" i="15" s="1"/>
  <c r="AR404" i="15"/>
  <c r="AS404" i="15"/>
  <c r="AT404" i="15"/>
  <c r="AD429" i="15"/>
  <c r="AG429" i="15" s="1"/>
  <c r="I424" i="15"/>
  <c r="Q427" i="15"/>
  <c r="N430" i="15"/>
  <c r="Q430" i="15" s="1"/>
  <c r="Q441" i="15" s="1"/>
  <c r="AL430" i="15"/>
  <c r="AO430" i="15" s="1"/>
  <c r="AO441" i="15" s="1"/>
  <c r="AQ442" i="15"/>
  <c r="AR442" i="15"/>
  <c r="AT442" i="15"/>
  <c r="V505" i="15"/>
  <c r="Y505" i="15" s="1"/>
  <c r="Q500" i="15"/>
  <c r="Y503" i="15"/>
  <c r="V506" i="15"/>
  <c r="Y506" i="15" s="1"/>
  <c r="Y517" i="15" s="1"/>
  <c r="AW499" i="15" s="1"/>
  <c r="AZ499" i="15"/>
  <c r="V581" i="15"/>
  <c r="Y581" i="15" s="1"/>
  <c r="Q578" i="15"/>
  <c r="AS575" i="15" s="1"/>
  <c r="AO579" i="15"/>
  <c r="AD582" i="15"/>
  <c r="AG582" i="15" s="1"/>
  <c r="AG593" i="15" s="1"/>
  <c r="AQ651" i="15"/>
  <c r="Q653" i="15"/>
  <c r="AR651" i="15" s="1"/>
  <c r="AG655" i="15"/>
  <c r="N657" i="15"/>
  <c r="Q657" i="15" s="1"/>
  <c r="AS689" i="15"/>
  <c r="Q730" i="15"/>
  <c r="AS727" i="15" s="1"/>
  <c r="AO731" i="15"/>
  <c r="AD734" i="15"/>
  <c r="AG734" i="15" s="1"/>
  <c r="AG745" i="15" s="1"/>
  <c r="AD809" i="15"/>
  <c r="AG809" i="15" s="1"/>
  <c r="Q805" i="15"/>
  <c r="AR803" i="15" s="1"/>
  <c r="AG807" i="15"/>
  <c r="N809" i="15"/>
  <c r="Q809" i="15" s="1"/>
  <c r="V810" i="15"/>
  <c r="Y810" i="15" s="1"/>
  <c r="AV822" i="15"/>
  <c r="AQ822" i="15"/>
  <c r="AS822" i="15"/>
  <c r="AT822" i="15"/>
  <c r="AZ860" i="15"/>
  <c r="Q882" i="15"/>
  <c r="AS879" i="15" s="1"/>
  <c r="AO883" i="15"/>
  <c r="V886" i="15"/>
  <c r="Y886" i="15" s="1"/>
  <c r="AV898" i="15"/>
  <c r="Y935" i="15"/>
  <c r="AL961" i="15"/>
  <c r="AO961" i="15" s="1"/>
  <c r="Q956" i="15"/>
  <c r="AS955" i="15"/>
  <c r="AG959" i="15"/>
  <c r="V962" i="15"/>
  <c r="Y962" i="15" s="1"/>
  <c r="Y973" i="15" s="1"/>
  <c r="Q1032" i="15"/>
  <c r="AR1031" i="15"/>
  <c r="AG1111" i="15"/>
  <c r="D43" i="33"/>
  <c r="D43" i="34"/>
  <c r="D43" i="35" s="1"/>
  <c r="D43" i="36" s="1"/>
  <c r="D138" i="34"/>
  <c r="D138" i="35" s="1"/>
  <c r="D138" i="36" s="1"/>
  <c r="D138" i="33"/>
  <c r="D233" i="34"/>
  <c r="D233" i="35" s="1"/>
  <c r="D233" i="36" s="1"/>
  <c r="D233" i="33"/>
  <c r="D347" i="34"/>
  <c r="D347" i="35" s="1"/>
  <c r="D347" i="36" s="1"/>
  <c r="D347" i="33"/>
  <c r="D442" i="34"/>
  <c r="D442" i="35" s="1"/>
  <c r="D442" i="36" s="1"/>
  <c r="D442" i="33"/>
  <c r="D537" i="34"/>
  <c r="D537" i="35" s="1"/>
  <c r="D537" i="36" s="1"/>
  <c r="D537" i="33"/>
  <c r="D651" i="34"/>
  <c r="D651" i="35" s="1"/>
  <c r="D651" i="36" s="1"/>
  <c r="D651" i="33"/>
  <c r="D746" i="34"/>
  <c r="D746" i="35" s="1"/>
  <c r="D746" i="36" s="1"/>
  <c r="D746" i="33"/>
  <c r="D841" i="34"/>
  <c r="D841" i="35" s="1"/>
  <c r="D841" i="36" s="1"/>
  <c r="D841" i="33"/>
  <c r="D955" i="34"/>
  <c r="D955" i="35" s="1"/>
  <c r="D955" i="36" s="1"/>
  <c r="D955" i="33"/>
  <c r="D1050" i="34"/>
  <c r="D1050" i="35" s="1"/>
  <c r="D1050" i="36" s="1"/>
  <c r="D1050" i="33"/>
  <c r="AR195" i="15"/>
  <c r="AS195" i="15"/>
  <c r="AS423" i="15"/>
  <c r="AS1031" i="15"/>
  <c r="D195" i="33"/>
  <c r="D195" i="34"/>
  <c r="D195" i="35" s="1"/>
  <c r="D195" i="36" s="1"/>
  <c r="D499" i="34"/>
  <c r="D499" i="35" s="1"/>
  <c r="D499" i="36" s="1"/>
  <c r="D499" i="33"/>
  <c r="D803" i="34"/>
  <c r="D803" i="35" s="1"/>
  <c r="D803" i="36" s="1"/>
  <c r="D803" i="33"/>
  <c r="D993" i="34"/>
  <c r="D993" i="35" s="1"/>
  <c r="D993" i="36" s="1"/>
  <c r="D993" i="33"/>
  <c r="D1107" i="34"/>
  <c r="D1107" i="35" s="1"/>
  <c r="D1107" i="36" s="1"/>
  <c r="D1107" i="33"/>
  <c r="D176" i="34"/>
  <c r="D176" i="35" s="1"/>
  <c r="D176" i="36" s="1"/>
  <c r="D176" i="33"/>
  <c r="D404" i="34"/>
  <c r="D404" i="35" s="1"/>
  <c r="D404" i="36" s="1"/>
  <c r="D404" i="33"/>
  <c r="D556" i="34"/>
  <c r="D556" i="35" s="1"/>
  <c r="D556" i="36" s="1"/>
  <c r="D556" i="33"/>
  <c r="D860" i="34"/>
  <c r="D860" i="35" s="1"/>
  <c r="D860" i="36" s="1"/>
  <c r="D860" i="33"/>
  <c r="D1088" i="34"/>
  <c r="D1088" i="35" s="1"/>
  <c r="D1088" i="36" s="1"/>
  <c r="D1088" i="33"/>
  <c r="AL49" i="15"/>
  <c r="AO49" i="15" s="1"/>
  <c r="Q44" i="15"/>
  <c r="AQ43" i="15" s="1"/>
  <c r="Y47" i="15"/>
  <c r="AQ81" i="15"/>
  <c r="AR81" i="15"/>
  <c r="AT81" i="15"/>
  <c r="V125" i="15"/>
  <c r="Y125" i="15" s="1"/>
  <c r="Q121" i="15"/>
  <c r="AR119" i="15" s="1"/>
  <c r="AG123" i="15"/>
  <c r="AS138" i="15"/>
  <c r="AT138" i="15"/>
  <c r="AQ176" i="15"/>
  <c r="AR176" i="15"/>
  <c r="AS176" i="15"/>
  <c r="AD201" i="15"/>
  <c r="AG201" i="15" s="1"/>
  <c r="I196" i="15"/>
  <c r="AQ195" i="15" s="1"/>
  <c r="Q199" i="15"/>
  <c r="AT195" i="15" s="1"/>
  <c r="AV252" i="15"/>
  <c r="AQ252" i="15"/>
  <c r="AS252" i="15"/>
  <c r="AD277" i="15"/>
  <c r="AG277" i="15" s="1"/>
  <c r="I272" i="15"/>
  <c r="AQ271" i="15" s="1"/>
  <c r="Q275" i="15"/>
  <c r="N278" i="15"/>
  <c r="Q278" i="15" s="1"/>
  <c r="Q289" i="15" s="1"/>
  <c r="AV309" i="15"/>
  <c r="AZ328" i="15"/>
  <c r="AL353" i="15"/>
  <c r="AO353" i="15" s="1"/>
  <c r="Q350" i="15"/>
  <c r="AS347" i="15" s="1"/>
  <c r="AO351" i="15"/>
  <c r="AL429" i="15"/>
  <c r="AO429" i="15" s="1"/>
  <c r="Q424" i="15"/>
  <c r="Y427" i="15"/>
  <c r="AV442" i="15"/>
  <c r="AQ461" i="15"/>
  <c r="AR461" i="15"/>
  <c r="AT461" i="15"/>
  <c r="AR480" i="15"/>
  <c r="AS480" i="15"/>
  <c r="AT480" i="15"/>
  <c r="AD505" i="15"/>
  <c r="AG505" i="15" s="1"/>
  <c r="AQ499" i="15"/>
  <c r="Q501" i="15"/>
  <c r="AR499" i="15" s="1"/>
  <c r="AS499" i="15"/>
  <c r="AG503" i="15"/>
  <c r="AT499" i="15" s="1"/>
  <c r="AQ537" i="15"/>
  <c r="AS537" i="15"/>
  <c r="AD581" i="15"/>
  <c r="AG581" i="15" s="1"/>
  <c r="I576" i="15"/>
  <c r="AQ575" i="15" s="1"/>
  <c r="Q579" i="15"/>
  <c r="N582" i="15"/>
  <c r="Q582" i="15" s="1"/>
  <c r="Q593" i="15" s="1"/>
  <c r="V657" i="15"/>
  <c r="Y657" i="15" s="1"/>
  <c r="Q654" i="15"/>
  <c r="AS651" i="15" s="1"/>
  <c r="AO655" i="15"/>
  <c r="I669" i="15"/>
  <c r="AR689" i="15"/>
  <c r="I707" i="15"/>
  <c r="V733" i="15"/>
  <c r="Y733" i="15" s="1"/>
  <c r="I728" i="15"/>
  <c r="AQ727" i="15" s="1"/>
  <c r="Q731" i="15"/>
  <c r="AT727" i="15" s="1"/>
  <c r="N734" i="15"/>
  <c r="Q734" i="15" s="1"/>
  <c r="Q745" i="15" s="1"/>
  <c r="AV784" i="15"/>
  <c r="AL809" i="15"/>
  <c r="AO809" i="15" s="1"/>
  <c r="Q806" i="15"/>
  <c r="AS803" i="15" s="1"/>
  <c r="AZ803" i="15"/>
  <c r="Y821" i="15"/>
  <c r="AR841" i="15"/>
  <c r="AT841" i="15"/>
  <c r="AS860" i="15"/>
  <c r="V885" i="15"/>
  <c r="Y885" i="15" s="1"/>
  <c r="I880" i="15"/>
  <c r="AZ879" i="15"/>
  <c r="Y897" i="15"/>
  <c r="AQ898" i="15"/>
  <c r="AV917" i="15"/>
  <c r="N961" i="15"/>
  <c r="Q961" i="15" s="1"/>
  <c r="Q957" i="15"/>
  <c r="AR955" i="15" s="1"/>
  <c r="N1037" i="15"/>
  <c r="Q1037" i="15" s="1"/>
  <c r="Y1035" i="15"/>
  <c r="AT1031" i="15" s="1"/>
  <c r="AD1038" i="15"/>
  <c r="AG1038" i="15" s="1"/>
  <c r="AG1049" i="15" s="1"/>
  <c r="AD1114" i="15"/>
  <c r="AG1114" i="15" s="1"/>
  <c r="AG1125" i="15" s="1"/>
  <c r="D62" i="34"/>
  <c r="D62" i="35" s="1"/>
  <c r="D62" i="36" s="1"/>
  <c r="D62" i="33"/>
  <c r="D157" i="33"/>
  <c r="D157" i="34"/>
  <c r="D157" i="35" s="1"/>
  <c r="D157" i="36" s="1"/>
  <c r="D271" i="34"/>
  <c r="D271" i="35" s="1"/>
  <c r="D271" i="36" s="1"/>
  <c r="D271" i="33"/>
  <c r="D366" i="34"/>
  <c r="D366" i="35" s="1"/>
  <c r="D366" i="36" s="1"/>
  <c r="D366" i="33"/>
  <c r="D461" i="34"/>
  <c r="D461" i="35" s="1"/>
  <c r="D461" i="36" s="1"/>
  <c r="D461" i="33"/>
  <c r="D575" i="34"/>
  <c r="D575" i="35" s="1"/>
  <c r="D575" i="36" s="1"/>
  <c r="D575" i="33"/>
  <c r="D670" i="34"/>
  <c r="D670" i="35" s="1"/>
  <c r="D670" i="36" s="1"/>
  <c r="D670" i="33"/>
  <c r="D765" i="34"/>
  <c r="D765" i="35" s="1"/>
  <c r="D765" i="36" s="1"/>
  <c r="D765" i="33"/>
  <c r="D879" i="34"/>
  <c r="D879" i="35" s="1"/>
  <c r="D879" i="36" s="1"/>
  <c r="D879" i="33"/>
  <c r="D974" i="34"/>
  <c r="D974" i="35" s="1"/>
  <c r="D974" i="36" s="1"/>
  <c r="D974" i="33"/>
  <c r="D1069" i="34"/>
  <c r="D1069" i="35" s="1"/>
  <c r="D1069" i="36" s="1"/>
  <c r="D1069" i="33"/>
  <c r="AZ955" i="15"/>
  <c r="I973" i="15"/>
  <c r="AY955" i="15"/>
  <c r="I1011" i="15"/>
  <c r="AW993" i="15" s="1"/>
  <c r="V1037" i="15"/>
  <c r="Y1037" i="15" s="1"/>
  <c r="AQ1050" i="15"/>
  <c r="AT1050" i="15"/>
  <c r="N1113" i="15"/>
  <c r="Q1113" i="15" s="1"/>
  <c r="AQ993" i="15"/>
  <c r="AR993" i="15"/>
  <c r="AT993" i="15"/>
  <c r="AQ1012" i="15"/>
  <c r="AR1012" i="15"/>
  <c r="AS1012" i="15"/>
  <c r="AT1012" i="15"/>
  <c r="AD1037" i="15"/>
  <c r="AG1037" i="15" s="1"/>
  <c r="AV1050" i="15"/>
  <c r="AV1088" i="15"/>
  <c r="V1113" i="15"/>
  <c r="Y1113" i="15" s="1"/>
  <c r="AZ1126" i="15"/>
  <c r="AY1126" i="15"/>
  <c r="AV993" i="15"/>
  <c r="AL1037" i="15"/>
  <c r="AO1037" i="15" s="1"/>
  <c r="AV1069" i="15"/>
  <c r="AQ1069" i="15"/>
  <c r="AT1069" i="15"/>
  <c r="AZ1069" i="15"/>
  <c r="Y1087" i="15"/>
  <c r="AQ1088" i="15"/>
  <c r="AR1088" i="15"/>
  <c r="AT1088" i="15"/>
  <c r="AD1113" i="15"/>
  <c r="AG1113" i="15" s="1"/>
  <c r="AR1107" i="15"/>
  <c r="AS1107" i="15"/>
  <c r="AS1126" i="15"/>
  <c r="AT1126" i="15"/>
  <c r="D1126" i="34"/>
  <c r="D1126" i="35" s="1"/>
  <c r="D1126" i="36" s="1"/>
  <c r="D1126" i="33"/>
  <c r="D5" i="33"/>
  <c r="D5" i="34"/>
  <c r="D5" i="35" s="1"/>
  <c r="D5" i="36" s="1"/>
  <c r="AS1126" i="36"/>
  <c r="AQ1126" i="36"/>
  <c r="I80" i="15"/>
  <c r="AW62" i="15" s="1"/>
  <c r="I175" i="15"/>
  <c r="AW157" i="15" s="1"/>
  <c r="I270" i="15"/>
  <c r="I384" i="15"/>
  <c r="I403" i="15"/>
  <c r="AY385" i="15"/>
  <c r="I555" i="15"/>
  <c r="AZ556" i="15"/>
  <c r="I574" i="15"/>
  <c r="I612" i="15"/>
  <c r="AW594" i="15" s="1"/>
  <c r="I631" i="15"/>
  <c r="AZ708" i="15"/>
  <c r="I726" i="15"/>
  <c r="AW708" i="15" s="1"/>
  <c r="I764" i="15"/>
  <c r="AW746" i="15" s="1"/>
  <c r="I859" i="15"/>
  <c r="AY841" i="15"/>
  <c r="I1030" i="15"/>
  <c r="AY1012" i="15"/>
  <c r="I1068" i="15"/>
  <c r="AY1050" i="15"/>
  <c r="AY24" i="15"/>
  <c r="AY138" i="15"/>
  <c r="AZ347" i="15"/>
  <c r="I650" i="15"/>
  <c r="AY632" i="15"/>
  <c r="I954" i="15"/>
  <c r="AZ974" i="15"/>
  <c r="AY974" i="15"/>
  <c r="I1106" i="15"/>
  <c r="AZ518" i="15"/>
  <c r="I593" i="15"/>
  <c r="I745" i="15"/>
  <c r="AW727" i="15" s="1"/>
  <c r="I840" i="15"/>
  <c r="AY860" i="15"/>
  <c r="AZ917" i="15"/>
  <c r="I1049" i="15"/>
  <c r="AW1031" i="15" s="1"/>
  <c r="I1125" i="15"/>
  <c r="AY1107" i="15"/>
  <c r="AV24" i="15"/>
  <c r="AZ157" i="15"/>
  <c r="I232" i="15"/>
  <c r="AW214" i="15" s="1"/>
  <c r="I327" i="15"/>
  <c r="AY309" i="15"/>
  <c r="AZ480" i="15"/>
  <c r="I498" i="15"/>
  <c r="I517" i="15"/>
  <c r="AY62" i="15"/>
  <c r="I194" i="15"/>
  <c r="AY176" i="15"/>
  <c r="I251" i="15"/>
  <c r="I289" i="15"/>
  <c r="AZ442" i="15"/>
  <c r="I118" i="15"/>
  <c r="AW100" i="15" s="1"/>
  <c r="I156" i="15"/>
  <c r="I213" i="15"/>
  <c r="AY214" i="15"/>
  <c r="AZ233" i="15"/>
  <c r="I346" i="15"/>
  <c r="I422" i="15"/>
  <c r="AY423" i="15"/>
  <c r="I479" i="15"/>
  <c r="AY499" i="15"/>
  <c r="I99" i="15"/>
  <c r="AZ119" i="15"/>
  <c r="I137" i="15"/>
  <c r="AZ81" i="15"/>
  <c r="AZ43" i="15"/>
  <c r="I42" i="15"/>
  <c r="I61" i="15"/>
  <c r="AW43" i="15" s="1"/>
  <c r="AM5" i="31"/>
  <c r="AN5" i="31"/>
  <c r="AO5" i="31"/>
  <c r="AP5" i="31"/>
  <c r="K11" i="31"/>
  <c r="N11" i="31" s="1"/>
  <c r="AS43" i="36"/>
  <c r="AX43" i="36"/>
  <c r="AX62" i="36"/>
  <c r="AX81" i="36"/>
  <c r="AM24" i="36"/>
  <c r="AM43" i="36"/>
  <c r="AM62" i="36"/>
  <c r="AM81" i="36"/>
  <c r="AR1145" i="36"/>
  <c r="AV1145" i="36"/>
  <c r="AT100" i="36"/>
  <c r="AX100" i="36" s="1"/>
  <c r="AS119" i="36"/>
  <c r="AT119" i="36"/>
  <c r="AS138" i="36"/>
  <c r="AT138" i="36"/>
  <c r="AX138" i="36" s="1"/>
  <c r="AS157" i="36"/>
  <c r="AT157" i="36"/>
  <c r="AS176" i="36"/>
  <c r="AT176" i="36"/>
  <c r="AX176" i="36" s="1"/>
  <c r="AS195" i="36"/>
  <c r="AX195" i="36" s="1"/>
  <c r="AT195" i="36"/>
  <c r="AS214" i="36"/>
  <c r="AT214" i="36"/>
  <c r="AX214" i="36" s="1"/>
  <c r="AS233" i="36"/>
  <c r="AT233" i="36"/>
  <c r="AS252" i="36"/>
  <c r="AT252" i="36"/>
  <c r="AX252" i="36" s="1"/>
  <c r="AS271" i="36"/>
  <c r="AX271" i="36" s="1"/>
  <c r="AT271" i="36"/>
  <c r="AS290" i="36"/>
  <c r="AT290" i="36"/>
  <c r="AS309" i="36"/>
  <c r="AT309" i="36"/>
  <c r="AS328" i="36"/>
  <c r="AT328" i="36"/>
  <c r="AS347" i="36"/>
  <c r="AT347" i="36"/>
  <c r="AS366" i="36"/>
  <c r="AT366" i="36"/>
  <c r="AS385" i="36"/>
  <c r="AT385" i="36"/>
  <c r="AS404" i="36"/>
  <c r="AT404" i="36"/>
  <c r="AS423" i="36"/>
  <c r="AX423" i="36" s="1"/>
  <c r="AX119" i="36"/>
  <c r="AX290" i="36"/>
  <c r="AX347" i="36"/>
  <c r="AS480" i="36"/>
  <c r="AX480" i="36" s="1"/>
  <c r="AM100" i="36"/>
  <c r="AM119" i="36"/>
  <c r="AM138" i="36"/>
  <c r="AM157" i="36"/>
  <c r="AM176" i="36"/>
  <c r="AM195" i="36"/>
  <c r="AM214" i="36"/>
  <c r="AM233" i="36"/>
  <c r="AM252" i="36"/>
  <c r="AM271" i="36"/>
  <c r="AM290" i="36"/>
  <c r="AM309" i="36"/>
  <c r="AM328" i="36"/>
  <c r="AM347" i="36"/>
  <c r="AM366" i="36"/>
  <c r="AM385" i="36"/>
  <c r="AM404" i="36"/>
  <c r="AM423" i="36"/>
  <c r="AS442" i="36"/>
  <c r="AM442" i="36"/>
  <c r="AX442" i="36"/>
  <c r="AS461" i="36"/>
  <c r="AT461" i="36"/>
  <c r="AX708" i="36"/>
  <c r="AS499" i="36"/>
  <c r="AX499" i="36" s="1"/>
  <c r="AS518" i="36"/>
  <c r="AX518" i="36" s="1"/>
  <c r="AS537" i="36"/>
  <c r="AS556" i="36"/>
  <c r="AX556" i="36"/>
  <c r="AS575" i="36"/>
  <c r="AX575" i="36" s="1"/>
  <c r="AS594" i="36"/>
  <c r="AX594" i="36" s="1"/>
  <c r="AS613" i="36"/>
  <c r="AS632" i="36"/>
  <c r="AX632" i="36" s="1"/>
  <c r="AS651" i="36"/>
  <c r="AX651" i="36" s="1"/>
  <c r="AS670" i="36"/>
  <c r="AX670" i="36" s="1"/>
  <c r="AT746" i="36"/>
  <c r="AS765" i="36"/>
  <c r="AX879" i="36"/>
  <c r="AX898" i="36"/>
  <c r="AM461" i="36"/>
  <c r="AM480" i="36"/>
  <c r="AM499" i="36"/>
  <c r="AM518" i="36"/>
  <c r="AM537" i="36"/>
  <c r="AM556" i="36"/>
  <c r="AM575" i="36"/>
  <c r="AM594" i="36"/>
  <c r="AM613" i="36"/>
  <c r="AM632" i="36"/>
  <c r="AM651" i="36"/>
  <c r="AM670" i="36"/>
  <c r="AM689" i="36"/>
  <c r="AM708" i="36"/>
  <c r="AT727" i="36"/>
  <c r="AX727" i="36" s="1"/>
  <c r="AS746" i="36"/>
  <c r="AX784" i="36"/>
  <c r="AX803" i="36"/>
  <c r="AX822" i="36"/>
  <c r="AX860" i="36"/>
  <c r="AT1050" i="36"/>
  <c r="AX1050" i="36" s="1"/>
  <c r="AM727" i="36"/>
  <c r="AM746" i="36"/>
  <c r="AM765" i="36"/>
  <c r="AM784" i="36"/>
  <c r="AM803" i="36"/>
  <c r="AM822" i="36"/>
  <c r="AM841" i="36"/>
  <c r="AM860" i="36"/>
  <c r="AM879" i="36"/>
  <c r="AM898" i="36"/>
  <c r="AM917" i="36"/>
  <c r="AX936" i="36"/>
  <c r="AX955" i="36"/>
  <c r="AX974" i="36"/>
  <c r="AX1012" i="36"/>
  <c r="AX1031" i="36"/>
  <c r="AX1088" i="36"/>
  <c r="AX1107" i="36"/>
  <c r="AT1126" i="36"/>
  <c r="AM936" i="36"/>
  <c r="AM955" i="36"/>
  <c r="AM974" i="36"/>
  <c r="AM993" i="36"/>
  <c r="AM1012" i="36"/>
  <c r="AM1031" i="36"/>
  <c r="AM1050" i="36"/>
  <c r="AM1069" i="36"/>
  <c r="AM1088" i="36"/>
  <c r="AM1107" i="36"/>
  <c r="AM1126" i="36"/>
  <c r="AT81" i="35"/>
  <c r="AS43" i="35"/>
  <c r="AX43" i="35" s="1"/>
  <c r="AS195" i="35"/>
  <c r="AT195" i="35"/>
  <c r="AS214" i="35"/>
  <c r="AT214" i="35"/>
  <c r="AS233" i="35"/>
  <c r="AT233" i="35"/>
  <c r="AS252" i="35"/>
  <c r="AS271" i="35"/>
  <c r="AT271" i="35"/>
  <c r="AS290" i="35"/>
  <c r="AT290" i="35"/>
  <c r="AT309" i="35"/>
  <c r="AS347" i="35"/>
  <c r="AS366" i="35"/>
  <c r="AS404" i="35"/>
  <c r="AM24" i="35"/>
  <c r="AM43" i="35"/>
  <c r="AM62" i="35"/>
  <c r="AM81" i="35"/>
  <c r="AM100" i="35"/>
  <c r="AT366" i="35"/>
  <c r="AS119" i="35"/>
  <c r="AT119" i="35"/>
  <c r="AS138" i="35"/>
  <c r="AT138" i="35"/>
  <c r="AS157" i="35"/>
  <c r="AT157" i="35"/>
  <c r="AS176" i="35"/>
  <c r="AS328" i="35"/>
  <c r="AT328" i="35"/>
  <c r="AT347" i="35"/>
  <c r="AX347" i="35" s="1"/>
  <c r="AT385" i="35"/>
  <c r="AT594" i="35"/>
  <c r="AM119" i="35"/>
  <c r="AM138" i="35"/>
  <c r="AM157" i="35"/>
  <c r="AM176" i="35"/>
  <c r="AM195" i="35"/>
  <c r="AM214" i="35"/>
  <c r="AM233" i="35"/>
  <c r="AM252" i="35"/>
  <c r="AM271" i="35"/>
  <c r="AM290" i="35"/>
  <c r="AM309" i="35"/>
  <c r="AM328" i="35"/>
  <c r="AM347" i="35"/>
  <c r="AM366" i="35"/>
  <c r="AM385" i="35"/>
  <c r="AM404" i="35"/>
  <c r="AS423" i="35"/>
  <c r="AX423" i="35" s="1"/>
  <c r="AM423" i="35"/>
  <c r="AT442" i="35"/>
  <c r="AS442" i="35"/>
  <c r="AM442" i="35"/>
  <c r="AM461" i="35"/>
  <c r="AM480" i="35"/>
  <c r="AM499" i="35"/>
  <c r="AM518" i="35"/>
  <c r="AM537" i="35"/>
  <c r="AM556" i="35"/>
  <c r="AM575" i="35"/>
  <c r="AM594" i="35"/>
  <c r="AM613" i="35"/>
  <c r="AM632" i="35"/>
  <c r="AM651" i="35"/>
  <c r="AS670" i="35"/>
  <c r="AS727" i="35"/>
  <c r="AX727" i="35" s="1"/>
  <c r="AS803" i="35"/>
  <c r="AX803" i="35" s="1"/>
  <c r="AS879" i="35"/>
  <c r="AX879" i="35" s="1"/>
  <c r="AX670" i="35"/>
  <c r="AS746" i="35"/>
  <c r="AX746" i="35" s="1"/>
  <c r="AS822" i="35"/>
  <c r="AS898" i="35"/>
  <c r="AX898" i="35" s="1"/>
  <c r="AS689" i="35"/>
  <c r="AM670" i="35"/>
  <c r="AM689" i="35"/>
  <c r="AM708" i="35"/>
  <c r="AM727" i="35"/>
  <c r="AM746" i="35"/>
  <c r="AM765" i="35"/>
  <c r="AM784" i="35"/>
  <c r="AM803" i="35"/>
  <c r="AM822" i="35"/>
  <c r="AM841" i="35"/>
  <c r="AM860" i="35"/>
  <c r="AM879" i="35"/>
  <c r="AM898" i="35"/>
  <c r="AM917" i="35"/>
  <c r="AX955" i="35"/>
  <c r="AX1031" i="35"/>
  <c r="AX1107" i="35"/>
  <c r="AM936" i="35"/>
  <c r="AM955" i="35"/>
  <c r="AM974" i="35"/>
  <c r="AM993" i="35"/>
  <c r="AM1012" i="35"/>
  <c r="AM1031" i="35"/>
  <c r="AM1050" i="35"/>
  <c r="AM1069" i="35"/>
  <c r="AM1088" i="35"/>
  <c r="AM1107" i="35"/>
  <c r="AM1126" i="35"/>
  <c r="BE1145" i="34"/>
  <c r="BD1145" i="34"/>
  <c r="AX43" i="33"/>
  <c r="AX119" i="33"/>
  <c r="AT176" i="33"/>
  <c r="AX176" i="33" s="1"/>
  <c r="AX62" i="33"/>
  <c r="AX100" i="33"/>
  <c r="AX138" i="33"/>
  <c r="AS290" i="33"/>
  <c r="AX290" i="33" s="1"/>
  <c r="AT290" i="33"/>
  <c r="AS366" i="33"/>
  <c r="AT366" i="33"/>
  <c r="AX442" i="33"/>
  <c r="AX271" i="33"/>
  <c r="AX347" i="33"/>
  <c r="AX423" i="33"/>
  <c r="AS252" i="33"/>
  <c r="AX252" i="33" s="1"/>
  <c r="AS328" i="33"/>
  <c r="AX328" i="33" s="1"/>
  <c r="AS404" i="33"/>
  <c r="AX404" i="33" s="1"/>
  <c r="AM5" i="33"/>
  <c r="AM24" i="33"/>
  <c r="AM43" i="33"/>
  <c r="AM62" i="33"/>
  <c r="AM81" i="33"/>
  <c r="AM100" i="33"/>
  <c r="AM119" i="33"/>
  <c r="AM138" i="33"/>
  <c r="AM157" i="33"/>
  <c r="AM176" i="33"/>
  <c r="AS195" i="33"/>
  <c r="AX195" i="33" s="1"/>
  <c r="AM195" i="33"/>
  <c r="AS214" i="33"/>
  <c r="AX214" i="33" s="1"/>
  <c r="AS233" i="33"/>
  <c r="AT233" i="33"/>
  <c r="AS309" i="33"/>
  <c r="AT309" i="33"/>
  <c r="AS385" i="33"/>
  <c r="AT385" i="33"/>
  <c r="AM214" i="33"/>
  <c r="AM233" i="33"/>
  <c r="AM252" i="33"/>
  <c r="AM271" i="33"/>
  <c r="AM290" i="33"/>
  <c r="AM309" i="33"/>
  <c r="AM328" i="33"/>
  <c r="AM347" i="33"/>
  <c r="AM366" i="33"/>
  <c r="AM385" i="33"/>
  <c r="AM404" i="33"/>
  <c r="AM423" i="33"/>
  <c r="AM442" i="33"/>
  <c r="AS594" i="33"/>
  <c r="AX594" i="33" s="1"/>
  <c r="AX480" i="33"/>
  <c r="AX499" i="33"/>
  <c r="AX518" i="33"/>
  <c r="AX632" i="33"/>
  <c r="AX651" i="33"/>
  <c r="AX670" i="33"/>
  <c r="AX708" i="33"/>
  <c r="AT537" i="33"/>
  <c r="AS575" i="33"/>
  <c r="AX575" i="33" s="1"/>
  <c r="AS556" i="33"/>
  <c r="AT556" i="33"/>
  <c r="AX556" i="33" s="1"/>
  <c r="AM746" i="33"/>
  <c r="AT765" i="33"/>
  <c r="AS784" i="33"/>
  <c r="AT803" i="33"/>
  <c r="AS822" i="33"/>
  <c r="AT879" i="33"/>
  <c r="AS898" i="33"/>
  <c r="AX898" i="33" s="1"/>
  <c r="AM461" i="33"/>
  <c r="AM480" i="33"/>
  <c r="AM499" i="33"/>
  <c r="AM518" i="33"/>
  <c r="AM537" i="33"/>
  <c r="AM556" i="33"/>
  <c r="AM575" i="33"/>
  <c r="AM594" i="33"/>
  <c r="AM613" i="33"/>
  <c r="AM632" i="33"/>
  <c r="AM651" i="33"/>
  <c r="AM670" i="33"/>
  <c r="AM689" i="33"/>
  <c r="AM708" i="33"/>
  <c r="AX727" i="33"/>
  <c r="AT746" i="33"/>
  <c r="AX746" i="33" s="1"/>
  <c r="AS765" i="33"/>
  <c r="AT784" i="33"/>
  <c r="AS803" i="33"/>
  <c r="AT841" i="33"/>
  <c r="AS860" i="33"/>
  <c r="AX822" i="33"/>
  <c r="AT860" i="33"/>
  <c r="AS879" i="33"/>
  <c r="AS936" i="33"/>
  <c r="AT936" i="33"/>
  <c r="AS955" i="33"/>
  <c r="AT955" i="33"/>
  <c r="AS974" i="33"/>
  <c r="AT974" i="33"/>
  <c r="AM765" i="33"/>
  <c r="AM784" i="33"/>
  <c r="AM803" i="33"/>
  <c r="AM822" i="33"/>
  <c r="AM841" i="33"/>
  <c r="AM860" i="33"/>
  <c r="AM879" i="33"/>
  <c r="AM898" i="33"/>
  <c r="AM917" i="33"/>
  <c r="AX1012" i="33"/>
  <c r="AX1031" i="33"/>
  <c r="AX1050" i="33"/>
  <c r="AX1088" i="33"/>
  <c r="AX1107" i="33"/>
  <c r="AX1126" i="33"/>
  <c r="AM936" i="33"/>
  <c r="AM955" i="33"/>
  <c r="AM974" i="33"/>
  <c r="AM993" i="33"/>
  <c r="AM1012" i="33"/>
  <c r="AM1031" i="33"/>
  <c r="AM1050" i="33"/>
  <c r="AM1069" i="33"/>
  <c r="AM1088" i="33"/>
  <c r="AM1107" i="33"/>
  <c r="AM1126" i="33"/>
  <c r="AS214" i="32"/>
  <c r="AS271" i="32"/>
  <c r="AS347" i="32"/>
  <c r="AX43" i="32"/>
  <c r="AU1145" i="32"/>
  <c r="AX62" i="32"/>
  <c r="AX100" i="32"/>
  <c r="AX119" i="32"/>
  <c r="AT195" i="32"/>
  <c r="AS252" i="32"/>
  <c r="AS328" i="32"/>
  <c r="AX138" i="32"/>
  <c r="AX176" i="32"/>
  <c r="AS195" i="32"/>
  <c r="AS233" i="32"/>
  <c r="AS309" i="32"/>
  <c r="AS385" i="32"/>
  <c r="AX195" i="32"/>
  <c r="AX214" i="32"/>
  <c r="AX252" i="32"/>
  <c r="AX271" i="32"/>
  <c r="AX290" i="32"/>
  <c r="AX328" i="32"/>
  <c r="AX347" i="32"/>
  <c r="AX366" i="32"/>
  <c r="AS404" i="32"/>
  <c r="AX404" i="32" s="1"/>
  <c r="AS423" i="32"/>
  <c r="AX423" i="32" s="1"/>
  <c r="AS442" i="32"/>
  <c r="AX442" i="32" s="1"/>
  <c r="AS461" i="32"/>
  <c r="AS480" i="32"/>
  <c r="AX480" i="32" s="1"/>
  <c r="AS499" i="32"/>
  <c r="AX499" i="32" s="1"/>
  <c r="AS518" i="32"/>
  <c r="AX518" i="32" s="1"/>
  <c r="AS537" i="32"/>
  <c r="AM5" i="32"/>
  <c r="AM24" i="32"/>
  <c r="AM43" i="32"/>
  <c r="AM62" i="32"/>
  <c r="AM81" i="32"/>
  <c r="AM100" i="32"/>
  <c r="AM119" i="32"/>
  <c r="AM138" i="32"/>
  <c r="AM157" i="32"/>
  <c r="AM176" i="32"/>
  <c r="AS556" i="32"/>
  <c r="AX556" i="32" s="1"/>
  <c r="AT575" i="32"/>
  <c r="AX575" i="32" s="1"/>
  <c r="AT651" i="32"/>
  <c r="AX651" i="32" s="1"/>
  <c r="AW1145" i="32"/>
  <c r="AX860" i="32"/>
  <c r="AS784" i="32"/>
  <c r="AX784" i="32" s="1"/>
  <c r="AS879" i="32"/>
  <c r="AT879" i="32"/>
  <c r="AM556" i="32"/>
  <c r="AS594" i="32"/>
  <c r="AX594" i="32" s="1"/>
  <c r="AS632" i="32"/>
  <c r="AX632" i="32" s="1"/>
  <c r="AS670" i="32"/>
  <c r="AX670" i="32" s="1"/>
  <c r="AS689" i="32"/>
  <c r="AS708" i="32"/>
  <c r="AX708" i="32" s="1"/>
  <c r="AS727" i="32"/>
  <c r="AX727" i="32" s="1"/>
  <c r="AS746" i="32"/>
  <c r="AX746" i="32" s="1"/>
  <c r="AS765" i="32"/>
  <c r="AS803" i="32"/>
  <c r="AX803" i="32" s="1"/>
  <c r="AS898" i="32"/>
  <c r="AX898" i="32" s="1"/>
  <c r="AS822" i="32"/>
  <c r="AX822" i="32" s="1"/>
  <c r="AS974" i="32"/>
  <c r="AS1107" i="32"/>
  <c r="AS1126" i="32"/>
  <c r="AS1012" i="32"/>
  <c r="AW917" i="32"/>
  <c r="AO936" i="32"/>
  <c r="AS1031" i="32"/>
  <c r="AS1050" i="32"/>
  <c r="AM955" i="32"/>
  <c r="AT955" i="32"/>
  <c r="AN974" i="32"/>
  <c r="AP974" i="32"/>
  <c r="AT993" i="32"/>
  <c r="AN1012" i="32"/>
  <c r="AX1012" i="32" s="1"/>
  <c r="AP1012" i="32"/>
  <c r="AR1012" i="32"/>
  <c r="AR1145" i="32" s="1"/>
  <c r="AT1031" i="32"/>
  <c r="AV1031" i="32"/>
  <c r="AV1145" i="32" s="1"/>
  <c r="AN1050" i="32"/>
  <c r="AP1050" i="32"/>
  <c r="AR1050" i="32"/>
  <c r="AT1069" i="32"/>
  <c r="AN1088" i="32"/>
  <c r="AP1088" i="32"/>
  <c r="AR1088" i="32"/>
  <c r="AT1107" i="32"/>
  <c r="AX1107" i="32" s="1"/>
  <c r="AN1126" i="32"/>
  <c r="V954" i="32"/>
  <c r="AT936" i="32" s="1"/>
  <c r="AM784" i="32"/>
  <c r="AM803" i="32"/>
  <c r="AM822" i="32"/>
  <c r="AM841" i="32"/>
  <c r="AM860" i="32"/>
  <c r="AM879" i="32"/>
  <c r="AM898" i="32"/>
  <c r="AM917" i="32"/>
  <c r="AM936" i="32"/>
  <c r="AX955" i="32"/>
  <c r="AT974" i="32"/>
  <c r="AT1012" i="32"/>
  <c r="AT1050" i="32"/>
  <c r="AT1088" i="32"/>
  <c r="AT1126" i="32"/>
  <c r="AM974" i="32"/>
  <c r="AM993" i="32"/>
  <c r="AM1012" i="32"/>
  <c r="AM1031" i="32"/>
  <c r="AM1050" i="32"/>
  <c r="AM1069" i="32"/>
  <c r="AM1088" i="32"/>
  <c r="AM1107" i="32"/>
  <c r="AM1126" i="32"/>
  <c r="BD5" i="25"/>
  <c r="BD1145" i="25" s="1"/>
  <c r="V23" i="25"/>
  <c r="AV5" i="25"/>
  <c r="AR5" i="31"/>
  <c r="V23" i="31"/>
  <c r="AT24" i="31"/>
  <c r="N23" i="31"/>
  <c r="AQ5" i="31"/>
  <c r="AS5" i="31"/>
  <c r="AM1145" i="31"/>
  <c r="AW1145" i="31"/>
  <c r="AV1145" i="31"/>
  <c r="W4" i="25"/>
  <c r="X4" i="25" s="1"/>
  <c r="Y4" i="25" s="1"/>
  <c r="Z4" i="25" s="1"/>
  <c r="AA4" i="25" s="1"/>
  <c r="AB4" i="25" s="1"/>
  <c r="AC4" i="25" s="1"/>
  <c r="AE4" i="25" s="1"/>
  <c r="AF4" i="25" s="1"/>
  <c r="AG4" i="25" s="1"/>
  <c r="AH4" i="25" s="1"/>
  <c r="AI4" i="25" s="1"/>
  <c r="AJ4" i="25" s="1"/>
  <c r="AK4" i="25" s="1"/>
  <c r="AM4" i="25" s="1"/>
  <c r="AN4" i="25" s="1"/>
  <c r="AO4" i="25" s="1"/>
  <c r="AP4" i="25" s="1"/>
  <c r="AQ4" i="25" s="1"/>
  <c r="AR4" i="25" s="1"/>
  <c r="AS4" i="25" s="1"/>
  <c r="G4" i="32" s="1"/>
  <c r="H4" i="32" s="1"/>
  <c r="I4" i="32" s="1"/>
  <c r="J4" i="32" s="1"/>
  <c r="K4" i="32" s="1"/>
  <c r="L4" i="32" s="1"/>
  <c r="M4" i="32" s="1"/>
  <c r="O4" i="32" s="1"/>
  <c r="P4" i="32" s="1"/>
  <c r="Q4" i="32" s="1"/>
  <c r="R4" i="32" s="1"/>
  <c r="S4" i="32" s="1"/>
  <c r="T4" i="32" s="1"/>
  <c r="U4" i="32" s="1"/>
  <c r="W4" i="32" s="1"/>
  <c r="X4" i="32" s="1"/>
  <c r="Y4" i="32" s="1"/>
  <c r="Z4" i="32" s="1"/>
  <c r="AA4" i="32" s="1"/>
  <c r="AB4" i="32" s="1"/>
  <c r="AC4" i="32" s="1"/>
  <c r="AE4" i="32" s="1"/>
  <c r="AF4" i="32" s="1"/>
  <c r="AG4" i="32" s="1"/>
  <c r="AH4" i="32" s="1"/>
  <c r="AI4" i="32" s="1"/>
  <c r="AJ4" i="32" s="1"/>
  <c r="AK4" i="32" s="1"/>
  <c r="G4" i="33" s="1"/>
  <c r="H4" i="33" s="1"/>
  <c r="I4" i="33" s="1"/>
  <c r="J4" i="33" s="1"/>
  <c r="K4" i="33" s="1"/>
  <c r="L4" i="33" s="1"/>
  <c r="M4" i="33" s="1"/>
  <c r="O4" i="33" s="1"/>
  <c r="P4" i="33" s="1"/>
  <c r="Q4" i="33" s="1"/>
  <c r="R4" i="33" s="1"/>
  <c r="S4" i="33" s="1"/>
  <c r="T4" i="33" s="1"/>
  <c r="U4" i="33" s="1"/>
  <c r="W4" i="33" s="1"/>
  <c r="X4" i="33" s="1"/>
  <c r="Y4" i="33" s="1"/>
  <c r="Z4" i="33" s="1"/>
  <c r="AA4" i="33" s="1"/>
  <c r="AB4" i="33" s="1"/>
  <c r="AC4" i="33" s="1"/>
  <c r="AE4" i="33" s="1"/>
  <c r="AF4" i="33" s="1"/>
  <c r="AG4" i="33" s="1"/>
  <c r="AH4" i="33" s="1"/>
  <c r="AI4" i="33" s="1"/>
  <c r="AJ4" i="33" s="1"/>
  <c r="AK4" i="33" s="1"/>
  <c r="G4" i="34" s="1"/>
  <c r="H4" i="34" s="1"/>
  <c r="I4" i="34" s="1"/>
  <c r="J4" i="34" s="1"/>
  <c r="K4" i="34" s="1"/>
  <c r="L4" i="34" s="1"/>
  <c r="M4" i="34" s="1"/>
  <c r="O4" i="34" s="1"/>
  <c r="P4" i="34" s="1"/>
  <c r="Q4" i="34" s="1"/>
  <c r="R4" i="34" s="1"/>
  <c r="S4" i="34" s="1"/>
  <c r="T4" i="34" s="1"/>
  <c r="U4" i="34" s="1"/>
  <c r="W4" i="34" s="1"/>
  <c r="X4" i="34" s="1"/>
  <c r="Y4" i="34" s="1"/>
  <c r="Z4" i="34" s="1"/>
  <c r="AA4" i="34" s="1"/>
  <c r="AB4" i="34" s="1"/>
  <c r="AC4" i="34" s="1"/>
  <c r="AE4" i="34" s="1"/>
  <c r="AF4" i="34" s="1"/>
  <c r="AG4" i="34" s="1"/>
  <c r="AH4" i="34" s="1"/>
  <c r="AI4" i="34" s="1"/>
  <c r="AJ4" i="34" s="1"/>
  <c r="AK4" i="34" s="1"/>
  <c r="AM4" i="34" s="1"/>
  <c r="AN4" i="34" s="1"/>
  <c r="AO4" i="34" s="1"/>
  <c r="AP4" i="34" s="1"/>
  <c r="AQ4" i="34" s="1"/>
  <c r="AR4" i="34" s="1"/>
  <c r="AS4" i="34" s="1"/>
  <c r="G4" i="35" s="1"/>
  <c r="H4" i="35" s="1"/>
  <c r="I4" i="35" s="1"/>
  <c r="J4" i="35" s="1"/>
  <c r="K4" i="35" s="1"/>
  <c r="L4" i="35" s="1"/>
  <c r="M4" i="35" s="1"/>
  <c r="O4" i="35" s="1"/>
  <c r="P4" i="35" s="1"/>
  <c r="Q4" i="35" s="1"/>
  <c r="R4" i="35" s="1"/>
  <c r="S4" i="35" s="1"/>
  <c r="T4" i="35" s="1"/>
  <c r="U4" i="35" s="1"/>
  <c r="W4" i="35" s="1"/>
  <c r="X4" i="35" s="1"/>
  <c r="Y4" i="35" s="1"/>
  <c r="Z4" i="35" s="1"/>
  <c r="AA4" i="35" s="1"/>
  <c r="AB4" i="35" s="1"/>
  <c r="AC4" i="35" s="1"/>
  <c r="AE4" i="35" s="1"/>
  <c r="AF4" i="35" s="1"/>
  <c r="AG4" i="35" s="1"/>
  <c r="AH4" i="35" s="1"/>
  <c r="AI4" i="35" s="1"/>
  <c r="AJ4" i="35" s="1"/>
  <c r="AK4" i="35" s="1"/>
  <c r="G4" i="36" s="1"/>
  <c r="H4" i="36" s="1"/>
  <c r="I4" i="36" s="1"/>
  <c r="J4" i="36" s="1"/>
  <c r="K4" i="36" s="1"/>
  <c r="L4" i="36" s="1"/>
  <c r="M4" i="36" s="1"/>
  <c r="O4" i="36" s="1"/>
  <c r="P4" i="36" s="1"/>
  <c r="Q4" i="36" s="1"/>
  <c r="R4" i="36" s="1"/>
  <c r="S4" i="36" s="1"/>
  <c r="T4" i="36" s="1"/>
  <c r="U4" i="36" s="1"/>
  <c r="W4" i="36" s="1"/>
  <c r="X4" i="36" s="1"/>
  <c r="Y4" i="36" s="1"/>
  <c r="Z4" i="36" s="1"/>
  <c r="AA4" i="36" s="1"/>
  <c r="AB4" i="36" s="1"/>
  <c r="AC4" i="36" s="1"/>
  <c r="AE4" i="36" s="1"/>
  <c r="AF4" i="36" s="1"/>
  <c r="AG4" i="36" s="1"/>
  <c r="AH4" i="36" s="1"/>
  <c r="AI4" i="36" s="1"/>
  <c r="AJ4" i="36" s="1"/>
  <c r="AK4" i="36" s="1"/>
  <c r="AP43" i="15"/>
  <c r="AR43" i="15"/>
  <c r="AS43" i="15"/>
  <c r="AT43" i="15"/>
  <c r="AW81" i="15"/>
  <c r="AV100" i="15"/>
  <c r="AW119" i="15"/>
  <c r="AV157" i="15"/>
  <c r="AV347" i="15"/>
  <c r="AW24" i="15"/>
  <c r="AV43" i="15"/>
  <c r="AV81" i="15"/>
  <c r="AV138" i="15"/>
  <c r="AW176" i="15"/>
  <c r="BA176" i="15" s="1"/>
  <c r="AW233" i="15"/>
  <c r="AV62" i="15"/>
  <c r="BA62" i="15" s="1"/>
  <c r="AW138" i="15"/>
  <c r="AV233" i="15"/>
  <c r="BA233" i="15" s="1"/>
  <c r="AV499" i="15"/>
  <c r="AV575" i="15"/>
  <c r="AP24" i="15"/>
  <c r="AP100" i="15"/>
  <c r="AP176" i="15"/>
  <c r="AP252" i="15"/>
  <c r="AP309" i="15"/>
  <c r="AV480" i="15"/>
  <c r="AV518" i="15"/>
  <c r="AP689" i="15"/>
  <c r="AV727" i="15"/>
  <c r="AP1088" i="15"/>
  <c r="AP271" i="15"/>
  <c r="Y365" i="15"/>
  <c r="AP385" i="15"/>
  <c r="I460" i="15"/>
  <c r="AO460" i="15"/>
  <c r="Y498" i="15"/>
  <c r="AW480" i="15" s="1"/>
  <c r="BA480" i="15" s="1"/>
  <c r="AV556" i="15"/>
  <c r="AP575" i="15"/>
  <c r="AW575" i="15"/>
  <c r="AW613" i="15"/>
  <c r="AV632" i="15"/>
  <c r="AO650" i="15"/>
  <c r="AP670" i="15"/>
  <c r="AP898" i="15"/>
  <c r="Y270" i="15"/>
  <c r="AW252" i="15" s="1"/>
  <c r="BA252" i="15" s="1"/>
  <c r="AG308" i="15"/>
  <c r="AV328" i="15"/>
  <c r="Q346" i="15"/>
  <c r="AP347" i="15"/>
  <c r="I365" i="15"/>
  <c r="AG365" i="15"/>
  <c r="Q403" i="15"/>
  <c r="AW385" i="15" s="1"/>
  <c r="BA385" i="15" s="1"/>
  <c r="AO403" i="15"/>
  <c r="AP404" i="15"/>
  <c r="AV461" i="15"/>
  <c r="AP461" i="15"/>
  <c r="AQ518" i="15"/>
  <c r="I536" i="15"/>
  <c r="AO536" i="15"/>
  <c r="AS556" i="15"/>
  <c r="BA556" i="15" s="1"/>
  <c r="Y574" i="15"/>
  <c r="AW556" i="15" s="1"/>
  <c r="Q650" i="15"/>
  <c r="Y688" i="15"/>
  <c r="AV746" i="15"/>
  <c r="AV860" i="15"/>
  <c r="I308" i="15"/>
  <c r="AW290" i="15" s="1"/>
  <c r="BA290" i="15" s="1"/>
  <c r="AO308" i="15"/>
  <c r="AW309" i="15"/>
  <c r="Y346" i="15"/>
  <c r="AG384" i="15"/>
  <c r="Y403" i="15"/>
  <c r="AV404" i="15"/>
  <c r="Q422" i="15"/>
  <c r="AW404" i="15" s="1"/>
  <c r="AP423" i="15"/>
  <c r="I441" i="15"/>
  <c r="AG441" i="15"/>
  <c r="Q479" i="15"/>
  <c r="AO479" i="15"/>
  <c r="AP480" i="15"/>
  <c r="AV537" i="15"/>
  <c r="AP537" i="15"/>
  <c r="AR537" i="15"/>
  <c r="AW537" i="15"/>
  <c r="AQ594" i="15"/>
  <c r="BA594" i="15" s="1"/>
  <c r="AV613" i="15"/>
  <c r="AP613" i="15"/>
  <c r="AR613" i="15"/>
  <c r="Y650" i="15"/>
  <c r="AZ670" i="15"/>
  <c r="AP727" i="15"/>
  <c r="AG783" i="15"/>
  <c r="I783" i="15"/>
  <c r="AO783" i="15"/>
  <c r="AO859" i="15"/>
  <c r="AO669" i="15"/>
  <c r="AW651" i="15" s="1"/>
  <c r="AQ670" i="15"/>
  <c r="AG688" i="15"/>
  <c r="Y707" i="15"/>
  <c r="AW689" i="15" s="1"/>
  <c r="BA689" i="15" s="1"/>
  <c r="AP708" i="15"/>
  <c r="AV974" i="15"/>
  <c r="AV1126" i="15"/>
  <c r="AP632" i="15"/>
  <c r="AG650" i="15"/>
  <c r="I688" i="15"/>
  <c r="AO688" i="15"/>
  <c r="AV708" i="15"/>
  <c r="AQ746" i="15"/>
  <c r="AV765" i="15"/>
  <c r="AP765" i="15"/>
  <c r="AV803" i="15"/>
  <c r="AG840" i="15"/>
  <c r="Q878" i="15"/>
  <c r="AP822" i="15"/>
  <c r="Q859" i="15"/>
  <c r="Y878" i="15"/>
  <c r="I897" i="15"/>
  <c r="AG897" i="15"/>
  <c r="AO973" i="15"/>
  <c r="Q783" i="15"/>
  <c r="Y802" i="15"/>
  <c r="I821" i="15"/>
  <c r="AG821" i="15"/>
  <c r="Q840" i="15"/>
  <c r="AO840" i="15"/>
  <c r="AS841" i="15"/>
  <c r="Y859" i="15"/>
  <c r="AP860" i="15"/>
  <c r="I878" i="15"/>
  <c r="AG878" i="15"/>
  <c r="AQ879" i="15"/>
  <c r="AT879" i="15"/>
  <c r="AU879" i="15"/>
  <c r="Q897" i="15"/>
  <c r="AR898" i="15"/>
  <c r="AU898" i="15"/>
  <c r="AO1125" i="15"/>
  <c r="Y783" i="15"/>
  <c r="I802" i="15"/>
  <c r="AG802" i="15"/>
  <c r="AQ803" i="15"/>
  <c r="AU803" i="15"/>
  <c r="Q821" i="15"/>
  <c r="AR822" i="15"/>
  <c r="AU822" i="15"/>
  <c r="Y840" i="15"/>
  <c r="AY822" i="15"/>
  <c r="AP841" i="15"/>
  <c r="AZ841" i="15"/>
  <c r="AT860" i="15"/>
  <c r="AX860" i="15"/>
  <c r="AV879" i="15"/>
  <c r="I916" i="15"/>
  <c r="AO916" i="15"/>
  <c r="AP936" i="15"/>
  <c r="Q992" i="15"/>
  <c r="N847" i="15"/>
  <c r="Q847" i="15" s="1"/>
  <c r="AV841" i="15" s="1"/>
  <c r="Q954" i="15"/>
  <c r="AO954" i="15"/>
  <c r="AP955" i="15"/>
  <c r="Y992" i="15"/>
  <c r="AV1012" i="15"/>
  <c r="AP1012" i="15"/>
  <c r="AG1068" i="15"/>
  <c r="Q1106" i="15"/>
  <c r="AW1088" i="15" s="1"/>
  <c r="BA1088" i="15" s="1"/>
  <c r="AO1106" i="15"/>
  <c r="Y1144" i="15"/>
  <c r="AG935" i="15"/>
  <c r="Y954" i="15"/>
  <c r="AV955" i="15"/>
  <c r="Q973" i="15"/>
  <c r="AP974" i="15"/>
  <c r="I992" i="15"/>
  <c r="AG992" i="15"/>
  <c r="Q1030" i="15"/>
  <c r="AO1030" i="15"/>
  <c r="AP1031" i="15"/>
  <c r="AG1087" i="15"/>
  <c r="AV1107" i="15"/>
  <c r="I1144" i="15"/>
  <c r="AG1144" i="15"/>
  <c r="AP917" i="15"/>
  <c r="I935" i="15"/>
  <c r="AO935" i="15"/>
  <c r="Y1030" i="15"/>
  <c r="AW1012" i="15" s="1"/>
  <c r="AV1031" i="15"/>
  <c r="AW1050" i="15"/>
  <c r="I1087" i="15"/>
  <c r="AO1087" i="15"/>
  <c r="Y1125" i="15"/>
  <c r="AO23" i="15"/>
  <c r="AG23" i="15"/>
  <c r="BC5" i="25"/>
  <c r="AD11" i="25"/>
  <c r="AU5" i="15"/>
  <c r="AX5" i="15"/>
  <c r="AG11" i="15"/>
  <c r="Y12" i="15"/>
  <c r="Y23" i="15" s="1"/>
  <c r="AO11" i="15"/>
  <c r="Y11" i="15"/>
  <c r="Q12" i="15"/>
  <c r="Q23" i="15" s="1"/>
  <c r="BA24" i="25" l="1"/>
  <c r="BA5" i="25"/>
  <c r="AP24" i="31"/>
  <c r="AX24" i="31"/>
  <c r="BA24" i="15"/>
  <c r="AQ24" i="31"/>
  <c r="AI31" i="25"/>
  <c r="AL31" i="25" s="1"/>
  <c r="AL42" i="25" s="1"/>
  <c r="V28" i="25"/>
  <c r="AD27" i="25"/>
  <c r="AL26" i="25"/>
  <c r="AT25" i="25"/>
  <c r="N25" i="25"/>
  <c r="E24" i="32"/>
  <c r="AA31" i="25"/>
  <c r="AD31" i="25" s="1"/>
  <c r="AD42" i="25" s="1"/>
  <c r="AT28" i="25"/>
  <c r="N28" i="25"/>
  <c r="V27" i="25"/>
  <c r="AD26" i="25"/>
  <c r="AL25" i="25"/>
  <c r="S31" i="25"/>
  <c r="V31" i="25" s="1"/>
  <c r="V42" i="25" s="1"/>
  <c r="AL28" i="25"/>
  <c r="AT27" i="25"/>
  <c r="N27" i="25"/>
  <c r="V26" i="25"/>
  <c r="AD25" i="25"/>
  <c r="AQ31" i="25"/>
  <c r="AT31" i="25" s="1"/>
  <c r="AT42" i="25" s="1"/>
  <c r="K31" i="25"/>
  <c r="N31" i="25" s="1"/>
  <c r="N42" i="25" s="1"/>
  <c r="AD28" i="25"/>
  <c r="AL27" i="25"/>
  <c r="AT26" i="25"/>
  <c r="N26" i="25"/>
  <c r="V25" i="25"/>
  <c r="E5" i="33"/>
  <c r="AL6" i="32"/>
  <c r="V8" i="32"/>
  <c r="AA12" i="32"/>
  <c r="AD12" i="32" s="1"/>
  <c r="AD23" i="32" s="1"/>
  <c r="S11" i="32"/>
  <c r="V11" i="32" s="1"/>
  <c r="N9" i="32"/>
  <c r="AD8" i="32"/>
  <c r="V7" i="32"/>
  <c r="S12" i="32"/>
  <c r="V12" i="32" s="1"/>
  <c r="V23" i="32" s="1"/>
  <c r="AL9" i="32"/>
  <c r="N8" i="32"/>
  <c r="AL8" i="32"/>
  <c r="AD7" i="32"/>
  <c r="V6" i="32"/>
  <c r="K12" i="32"/>
  <c r="N12" i="32" s="1"/>
  <c r="N23" i="32" s="1"/>
  <c r="AD9" i="32"/>
  <c r="N7" i="32"/>
  <c r="AL7" i="32"/>
  <c r="AD6" i="32"/>
  <c r="AI12" i="32"/>
  <c r="AL12" i="32" s="1"/>
  <c r="AL23" i="32" s="1"/>
  <c r="AI11" i="32"/>
  <c r="AL11" i="32" s="1"/>
  <c r="V9" i="32"/>
  <c r="N6" i="32"/>
  <c r="AO917" i="36"/>
  <c r="AP765" i="36"/>
  <c r="AO461" i="36"/>
  <c r="AN1069" i="36"/>
  <c r="AO689" i="36"/>
  <c r="AN537" i="36"/>
  <c r="AN993" i="36"/>
  <c r="AO841" i="36"/>
  <c r="AQ613" i="36"/>
  <c r="AX746" i="36"/>
  <c r="AX404" i="36"/>
  <c r="AX366" i="36"/>
  <c r="AX328" i="36"/>
  <c r="AS841" i="36"/>
  <c r="AP917" i="36"/>
  <c r="AT917" i="36"/>
  <c r="AO1069" i="36"/>
  <c r="AT689" i="36"/>
  <c r="AO993" i="36"/>
  <c r="AP841" i="36"/>
  <c r="AN613" i="36"/>
  <c r="AX613" i="36" s="1"/>
  <c r="AX385" i="36"/>
  <c r="AX233" i="36"/>
  <c r="AQ917" i="36"/>
  <c r="AT1069" i="36"/>
  <c r="AT537" i="36"/>
  <c r="AT993" i="36"/>
  <c r="AQ841" i="36"/>
  <c r="AO613" i="36"/>
  <c r="AX461" i="36"/>
  <c r="AN917" i="36"/>
  <c r="AO765" i="36"/>
  <c r="AX765" i="36" s="1"/>
  <c r="AN461" i="36"/>
  <c r="AQ1069" i="36"/>
  <c r="AN689" i="36"/>
  <c r="AX689" i="36" s="1"/>
  <c r="AQ537" i="36"/>
  <c r="AQ993" i="36"/>
  <c r="AN841" i="36"/>
  <c r="AX841" i="36" s="1"/>
  <c r="AT841" i="36"/>
  <c r="AP613" i="36"/>
  <c r="AT613" i="36"/>
  <c r="AX100" i="35"/>
  <c r="AX252" i="35"/>
  <c r="AO765" i="35"/>
  <c r="AQ537" i="35"/>
  <c r="AP81" i="35"/>
  <c r="AX594" i="35"/>
  <c r="AX366" i="35"/>
  <c r="AX271" i="35"/>
  <c r="AS480" i="35"/>
  <c r="AQ404" i="35"/>
  <c r="AX404" i="35" s="1"/>
  <c r="AT860" i="35"/>
  <c r="AN708" i="35"/>
  <c r="AQ556" i="35"/>
  <c r="AQ1088" i="35"/>
  <c r="AQ252" i="35"/>
  <c r="AN784" i="35"/>
  <c r="AN632" i="35"/>
  <c r="AX632" i="35" s="1"/>
  <c r="AO480" i="35"/>
  <c r="AP917" i="35"/>
  <c r="AP841" i="35"/>
  <c r="AT461" i="35"/>
  <c r="AO993" i="35"/>
  <c r="AP765" i="35"/>
  <c r="AP537" i="35"/>
  <c r="AQ309" i="35"/>
  <c r="AP613" i="35"/>
  <c r="AN81" i="35"/>
  <c r="AN1069" i="35"/>
  <c r="AN689" i="35"/>
  <c r="AX689" i="35" s="1"/>
  <c r="AN385" i="35"/>
  <c r="AX442" i="35"/>
  <c r="AX385" i="35"/>
  <c r="AX176" i="35"/>
  <c r="AX138" i="35"/>
  <c r="AO1012" i="35"/>
  <c r="AO860" i="35"/>
  <c r="AN556" i="35"/>
  <c r="AN860" i="35"/>
  <c r="AO784" i="35"/>
  <c r="AP252" i="35"/>
  <c r="AN1088" i="35"/>
  <c r="AO936" i="35"/>
  <c r="AX936" i="35" s="1"/>
  <c r="AT784" i="35"/>
  <c r="AO632" i="35"/>
  <c r="AP480" i="35"/>
  <c r="AS537" i="35"/>
  <c r="AQ233" i="35"/>
  <c r="AT917" i="35"/>
  <c r="AQ917" i="35"/>
  <c r="AQ841" i="35"/>
  <c r="AP993" i="35"/>
  <c r="AQ765" i="35"/>
  <c r="AT537" i="35"/>
  <c r="AN309" i="35"/>
  <c r="AO1069" i="35"/>
  <c r="AO689" i="35"/>
  <c r="AO385" i="35"/>
  <c r="AP309" i="35"/>
  <c r="AX822" i="35"/>
  <c r="AS1012" i="35"/>
  <c r="AQ708" i="35"/>
  <c r="AP1012" i="35"/>
  <c r="AQ860" i="35"/>
  <c r="AO556" i="35"/>
  <c r="AT936" i="35"/>
  <c r="AQ328" i="35"/>
  <c r="AX328" i="35" s="1"/>
  <c r="AP1088" i="35"/>
  <c r="AT1088" i="35"/>
  <c r="AQ936" i="35"/>
  <c r="AP632" i="35"/>
  <c r="AQ480" i="35"/>
  <c r="AO81" i="35"/>
  <c r="AN917" i="35"/>
  <c r="AX917" i="35" s="1"/>
  <c r="AN841" i="35"/>
  <c r="AX841" i="35" s="1"/>
  <c r="AP461" i="35"/>
  <c r="AX461" i="35" s="1"/>
  <c r="AN233" i="35"/>
  <c r="AO157" i="35"/>
  <c r="AX157" i="35" s="1"/>
  <c r="AQ993" i="35"/>
  <c r="AN765" i="35"/>
  <c r="AX765" i="35" s="1"/>
  <c r="AO537" i="35"/>
  <c r="AX537" i="35" s="1"/>
  <c r="AO309" i="35"/>
  <c r="AQ461" i="35"/>
  <c r="AO233" i="35"/>
  <c r="AP1069" i="35"/>
  <c r="AP689" i="35"/>
  <c r="AO613" i="35"/>
  <c r="AX613" i="35" s="1"/>
  <c r="AP385" i="35"/>
  <c r="AX81" i="33"/>
  <c r="AS1069" i="33"/>
  <c r="AO917" i="33"/>
  <c r="AN461" i="33"/>
  <c r="AP993" i="33"/>
  <c r="AT993" i="33"/>
  <c r="AT613" i="33"/>
  <c r="AN385" i="33"/>
  <c r="AP841" i="33"/>
  <c r="AX841" i="33" s="1"/>
  <c r="AN537" i="33"/>
  <c r="AS537" i="33"/>
  <c r="AP917" i="33"/>
  <c r="AO461" i="33"/>
  <c r="AQ993" i="33"/>
  <c r="AO613" i="33"/>
  <c r="AO385" i="33"/>
  <c r="AN1069" i="33"/>
  <c r="AX1069" i="33" s="1"/>
  <c r="AT689" i="33"/>
  <c r="AX689" i="33" s="1"/>
  <c r="AO537" i="33"/>
  <c r="AS461" i="33"/>
  <c r="AS841" i="33"/>
  <c r="AQ917" i="33"/>
  <c r="AP461" i="33"/>
  <c r="AN993" i="33"/>
  <c r="AX993" i="33" s="1"/>
  <c r="AP613" i="33"/>
  <c r="AP385" i="33"/>
  <c r="AO1069" i="33"/>
  <c r="AP537" i="33"/>
  <c r="AX537" i="33" s="1"/>
  <c r="AS613" i="33"/>
  <c r="AN917" i="33"/>
  <c r="AO993" i="33"/>
  <c r="AQ385" i="33"/>
  <c r="AP1069" i="33"/>
  <c r="AT1069" i="33"/>
  <c r="AX1069" i="32"/>
  <c r="AO993" i="32"/>
  <c r="AP233" i="32"/>
  <c r="AP157" i="32"/>
  <c r="AP81" i="32"/>
  <c r="AO765" i="32"/>
  <c r="AO689" i="32"/>
  <c r="AO613" i="32"/>
  <c r="AO537" i="32"/>
  <c r="AO461" i="32"/>
  <c r="AP993" i="32"/>
  <c r="AQ385" i="32"/>
  <c r="AX385" i="32" s="1"/>
  <c r="AO233" i="32"/>
  <c r="AO157" i="32"/>
  <c r="AO81" i="32"/>
  <c r="AP765" i="32"/>
  <c r="AP689" i="32"/>
  <c r="AP613" i="32"/>
  <c r="AP537" i="32"/>
  <c r="AP461" i="32"/>
  <c r="AQ993" i="32"/>
  <c r="AN233" i="32"/>
  <c r="AN157" i="32"/>
  <c r="AN81" i="32"/>
  <c r="AT841" i="32"/>
  <c r="AX841" i="32" s="1"/>
  <c r="AQ765" i="32"/>
  <c r="AQ689" i="32"/>
  <c r="AQ613" i="32"/>
  <c r="AQ537" i="32"/>
  <c r="AQ461" i="32"/>
  <c r="AT917" i="32"/>
  <c r="AN917" i="32"/>
  <c r="AX917" i="32" s="1"/>
  <c r="AN993" i="32"/>
  <c r="AX993" i="32" s="1"/>
  <c r="AQ917" i="32"/>
  <c r="AQ233" i="32"/>
  <c r="AQ157" i="32"/>
  <c r="AQ81" i="32"/>
  <c r="AN765" i="32"/>
  <c r="AX765" i="32" s="1"/>
  <c r="AN689" i="32"/>
  <c r="AX689" i="32" s="1"/>
  <c r="AN613" i="32"/>
  <c r="AX613" i="32" s="1"/>
  <c r="AN537" i="32"/>
  <c r="AX537" i="32" s="1"/>
  <c r="AN461" i="32"/>
  <c r="AX461" i="32" s="1"/>
  <c r="BF784" i="25"/>
  <c r="BF423" i="25"/>
  <c r="AX993" i="25"/>
  <c r="BF252" i="25"/>
  <c r="AX157" i="25"/>
  <c r="BB385" i="25"/>
  <c r="BA841" i="25"/>
  <c r="BF879" i="25"/>
  <c r="BA689" i="25"/>
  <c r="BF518" i="25"/>
  <c r="BF404" i="25"/>
  <c r="BB461" i="25"/>
  <c r="AY689" i="25"/>
  <c r="AV917" i="25"/>
  <c r="AW917" i="25"/>
  <c r="BB613" i="25"/>
  <c r="AY309" i="25"/>
  <c r="BA233" i="25"/>
  <c r="AY993" i="25"/>
  <c r="AW841" i="25"/>
  <c r="BB1069" i="25"/>
  <c r="BF803" i="25"/>
  <c r="AX689" i="25"/>
  <c r="AV309" i="25"/>
  <c r="BA1069" i="25"/>
  <c r="BF727" i="25"/>
  <c r="BF651" i="25"/>
  <c r="BF556" i="25"/>
  <c r="BA385" i="25"/>
  <c r="BF480" i="25"/>
  <c r="AX233" i="25"/>
  <c r="AV157" i="25"/>
  <c r="BF100" i="25"/>
  <c r="AW461" i="25"/>
  <c r="BB689" i="25"/>
  <c r="BA917" i="25"/>
  <c r="BA309" i="25"/>
  <c r="AW233" i="25"/>
  <c r="AW537" i="25"/>
  <c r="BB537" i="25"/>
  <c r="AX537" i="25"/>
  <c r="AV765" i="25"/>
  <c r="BF765" i="25" s="1"/>
  <c r="AX765" i="25"/>
  <c r="BB993" i="25"/>
  <c r="BF328" i="25"/>
  <c r="BF290" i="25"/>
  <c r="AV233" i="25"/>
  <c r="BB157" i="25"/>
  <c r="AX81" i="25"/>
  <c r="AW385" i="25"/>
  <c r="AX613" i="25"/>
  <c r="BA613" i="25"/>
  <c r="AV841" i="25"/>
  <c r="AX841" i="25"/>
  <c r="AW1069" i="25"/>
  <c r="BF1069" i="25" s="1"/>
  <c r="BF955" i="25"/>
  <c r="BF442" i="25"/>
  <c r="BF689" i="25"/>
  <c r="BF632" i="25"/>
  <c r="BA461" i="25"/>
  <c r="AV613" i="25"/>
  <c r="AV81" i="25"/>
  <c r="BF81" i="25" s="1"/>
  <c r="AV461" i="25"/>
  <c r="AX461" i="25"/>
  <c r="AW689" i="25"/>
  <c r="BB917" i="25"/>
  <c r="AY917" i="25"/>
  <c r="AW309" i="25"/>
  <c r="AV537" i="25"/>
  <c r="AV993" i="25"/>
  <c r="BF993" i="25" s="1"/>
  <c r="AW993" i="25"/>
  <c r="BF271" i="25"/>
  <c r="BF62" i="25"/>
  <c r="AV385" i="25"/>
  <c r="BF385" i="25" s="1"/>
  <c r="AY841" i="25"/>
  <c r="AX1069" i="25"/>
  <c r="AX993" i="31"/>
  <c r="AX1069" i="31"/>
  <c r="AQ461" i="31"/>
  <c r="AQ537" i="31"/>
  <c r="AN765" i="31"/>
  <c r="AX765" i="31" s="1"/>
  <c r="AX594" i="31"/>
  <c r="AN461" i="31"/>
  <c r="AN537" i="31"/>
  <c r="AX537" i="31" s="1"/>
  <c r="AO765" i="31"/>
  <c r="AX404" i="31"/>
  <c r="AX1088" i="31"/>
  <c r="AO461" i="31"/>
  <c r="AX461" i="31" s="1"/>
  <c r="AO537" i="31"/>
  <c r="AQ689" i="31"/>
  <c r="AX689" i="31" s="1"/>
  <c r="AP765" i="31"/>
  <c r="AN841" i="31"/>
  <c r="AX841" i="31" s="1"/>
  <c r="AN917" i="31"/>
  <c r="AX252" i="31"/>
  <c r="AX556" i="31"/>
  <c r="AX879" i="31"/>
  <c r="AX917" i="31"/>
  <c r="AP461" i="31"/>
  <c r="AP537" i="31"/>
  <c r="AT537" i="31"/>
  <c r="AQ765" i="31"/>
  <c r="BB24" i="25"/>
  <c r="BF1126" i="25"/>
  <c r="AX1126" i="36"/>
  <c r="AX309" i="36"/>
  <c r="AX157" i="36"/>
  <c r="AX290" i="35"/>
  <c r="AX214" i="35"/>
  <c r="AX195" i="35"/>
  <c r="AX974" i="33"/>
  <c r="AX955" i="33"/>
  <c r="AX936" i="33"/>
  <c r="AX879" i="33"/>
  <c r="AX860" i="33"/>
  <c r="AX803" i="33"/>
  <c r="AX784" i="33"/>
  <c r="AX366" i="33"/>
  <c r="AX309" i="33"/>
  <c r="AX233" i="33"/>
  <c r="AX1031" i="32"/>
  <c r="AX879" i="32"/>
  <c r="AU1145" i="25"/>
  <c r="AQ423" i="15"/>
  <c r="AW461" i="15"/>
  <c r="AT423" i="15"/>
  <c r="AT784" i="15"/>
  <c r="AW936" i="15"/>
  <c r="BA936" i="15" s="1"/>
  <c r="BA404" i="15"/>
  <c r="BA499" i="15"/>
  <c r="BA100" i="15"/>
  <c r="BA993" i="15"/>
  <c r="BA1050" i="15"/>
  <c r="AV119" i="15"/>
  <c r="AQ1031" i="15"/>
  <c r="BA1031" i="15" s="1"/>
  <c r="AV651" i="15"/>
  <c r="AW1126" i="15"/>
  <c r="BA1126" i="15" s="1"/>
  <c r="BA746" i="15"/>
  <c r="BA613" i="15"/>
  <c r="AW271" i="15"/>
  <c r="BA157" i="15"/>
  <c r="AT955" i="15"/>
  <c r="AT803" i="15"/>
  <c r="AV423" i="15"/>
  <c r="BA309" i="15"/>
  <c r="BA214" i="15"/>
  <c r="AW328" i="15"/>
  <c r="AQ955" i="15"/>
  <c r="AW860" i="15"/>
  <c r="AW765" i="15"/>
  <c r="BA765" i="15" s="1"/>
  <c r="AQ119" i="15"/>
  <c r="AW1069" i="15"/>
  <c r="BA1069" i="15" s="1"/>
  <c r="AW955" i="15"/>
  <c r="BA955" i="15" s="1"/>
  <c r="AW898" i="15"/>
  <c r="AW784" i="15"/>
  <c r="BA784" i="15" s="1"/>
  <c r="AW822" i="15"/>
  <c r="BA537" i="15"/>
  <c r="AW632" i="15"/>
  <c r="BA632" i="15" s="1"/>
  <c r="AW347" i="15"/>
  <c r="AT575" i="15"/>
  <c r="BA575" i="15" s="1"/>
  <c r="AT271" i="15"/>
  <c r="AV195" i="15"/>
  <c r="BA195" i="15" s="1"/>
  <c r="AQ1107" i="15"/>
  <c r="AT1107" i="15"/>
  <c r="AW1107" i="15"/>
  <c r="AT347" i="15"/>
  <c r="AT119" i="15"/>
  <c r="AW841" i="15"/>
  <c r="BA708" i="15"/>
  <c r="AW366" i="15"/>
  <c r="BA366" i="15" s="1"/>
  <c r="AT651" i="15"/>
  <c r="BA651" i="15" s="1"/>
  <c r="AV271" i="15"/>
  <c r="BA727" i="15"/>
  <c r="BA860" i="15"/>
  <c r="BA898" i="15"/>
  <c r="BA81" i="15"/>
  <c r="BA138" i="15"/>
  <c r="BA119" i="15"/>
  <c r="AT5" i="31"/>
  <c r="AX5" i="31" s="1"/>
  <c r="AM1145" i="36"/>
  <c r="AM1145" i="35"/>
  <c r="AX119" i="35"/>
  <c r="AU1145" i="34"/>
  <c r="AM1145" i="33"/>
  <c r="AX936" i="32"/>
  <c r="AM1145" i="32"/>
  <c r="AX1126" i="32"/>
  <c r="AX1088" i="32"/>
  <c r="AX1050" i="32"/>
  <c r="AX974" i="32"/>
  <c r="AR1145" i="31"/>
  <c r="AP1145" i="31"/>
  <c r="AQ1145" i="31"/>
  <c r="AU1145" i="31"/>
  <c r="AO1145" i="31"/>
  <c r="AS1145" i="31"/>
  <c r="AN1145" i="31"/>
  <c r="BA43" i="15"/>
  <c r="BA1012" i="15"/>
  <c r="BA822" i="15"/>
  <c r="BA841" i="15"/>
  <c r="BA461" i="15"/>
  <c r="BA328" i="15"/>
  <c r="AW917" i="15"/>
  <c r="BA917" i="15" s="1"/>
  <c r="AW974" i="15"/>
  <c r="BA974" i="15" s="1"/>
  <c r="AW442" i="15"/>
  <c r="BA442" i="15" s="1"/>
  <c r="AW879" i="15"/>
  <c r="BA879" i="15" s="1"/>
  <c r="AW803" i="15"/>
  <c r="BA803" i="15" s="1"/>
  <c r="AW670" i="15"/>
  <c r="BA670" i="15" s="1"/>
  <c r="AW423" i="15"/>
  <c r="BA423" i="15" s="1"/>
  <c r="AW518" i="15"/>
  <c r="BA518" i="15" s="1"/>
  <c r="AZ1145" i="25"/>
  <c r="BE1145" i="25"/>
  <c r="BC1145" i="25"/>
  <c r="BA1145" i="25"/>
  <c r="AV5" i="15"/>
  <c r="AS5" i="32" l="1"/>
  <c r="AX24" i="25"/>
  <c r="AX1145" i="25" s="1"/>
  <c r="AW24" i="25"/>
  <c r="AW1145" i="25" s="1"/>
  <c r="AV24" i="25"/>
  <c r="AV1145" i="25" s="1"/>
  <c r="K31" i="32"/>
  <c r="N31" i="32" s="1"/>
  <c r="N42" i="32" s="1"/>
  <c r="V28" i="32"/>
  <c r="V27" i="32"/>
  <c r="V26" i="32"/>
  <c r="V25" i="32"/>
  <c r="AI31" i="32"/>
  <c r="AL31" i="32" s="1"/>
  <c r="AL42" i="32" s="1"/>
  <c r="AA30" i="32"/>
  <c r="AD30" i="32" s="1"/>
  <c r="N28" i="32"/>
  <c r="N27" i="32"/>
  <c r="N26" i="32"/>
  <c r="N25" i="32"/>
  <c r="E24" i="33"/>
  <c r="AA31" i="32"/>
  <c r="AD31" i="32" s="1"/>
  <c r="AD42" i="32" s="1"/>
  <c r="AL28" i="32"/>
  <c r="AL27" i="32"/>
  <c r="AL26" i="32"/>
  <c r="AL25" i="32"/>
  <c r="S31" i="32"/>
  <c r="V31" i="32" s="1"/>
  <c r="V42" i="32" s="1"/>
  <c r="AD28" i="32"/>
  <c r="AD27" i="32"/>
  <c r="AD26" i="32"/>
  <c r="AD25" i="32"/>
  <c r="AI30" i="32"/>
  <c r="AL30" i="32" s="1"/>
  <c r="S30" i="32"/>
  <c r="V30" i="32" s="1"/>
  <c r="K30" i="32"/>
  <c r="N30" i="32" s="1"/>
  <c r="AY24" i="25"/>
  <c r="AN5" i="32"/>
  <c r="AT5" i="32"/>
  <c r="AP5" i="32"/>
  <c r="AQ5" i="32"/>
  <c r="AO5" i="32"/>
  <c r="E5" i="34"/>
  <c r="AL7" i="33"/>
  <c r="AD6" i="33"/>
  <c r="S12" i="33"/>
  <c r="V12" i="33" s="1"/>
  <c r="V23" i="33" s="1"/>
  <c r="AI12" i="33"/>
  <c r="AL12" i="33" s="1"/>
  <c r="AL23" i="33" s="1"/>
  <c r="AD9" i="33"/>
  <c r="N6" i="33"/>
  <c r="AL6" i="33"/>
  <c r="V8" i="33"/>
  <c r="S11" i="33"/>
  <c r="V11" i="33" s="1"/>
  <c r="AA12" i="33"/>
  <c r="AD12" i="33" s="1"/>
  <c r="AD23" i="33" s="1"/>
  <c r="N9" i="33"/>
  <c r="AD8" i="33"/>
  <c r="V7" i="33"/>
  <c r="K12" i="33"/>
  <c r="N12" i="33" s="1"/>
  <c r="N23" i="33" s="1"/>
  <c r="N8" i="33"/>
  <c r="AL8" i="33"/>
  <c r="AD7" i="33"/>
  <c r="V6" i="33"/>
  <c r="V9" i="33"/>
  <c r="AI11" i="33"/>
  <c r="AL11" i="33" s="1"/>
  <c r="AL9" i="33"/>
  <c r="N7" i="33"/>
  <c r="AA11" i="33"/>
  <c r="AD11" i="33" s="1"/>
  <c r="K11" i="33"/>
  <c r="N11" i="33" s="1"/>
  <c r="AX993" i="36"/>
  <c r="AX537" i="36"/>
  <c r="AX917" i="36"/>
  <c r="AX1069" i="36"/>
  <c r="AX309" i="35"/>
  <c r="AX860" i="35"/>
  <c r="AX1069" i="35"/>
  <c r="AX784" i="35"/>
  <c r="AX708" i="35"/>
  <c r="AX233" i="35"/>
  <c r="AX1088" i="35"/>
  <c r="AX556" i="35"/>
  <c r="AX81" i="35"/>
  <c r="AX1012" i="35"/>
  <c r="AX993" i="35"/>
  <c r="AX480" i="35"/>
  <c r="AX917" i="33"/>
  <c r="AX613" i="33"/>
  <c r="AX385" i="33"/>
  <c r="AX461" i="33"/>
  <c r="AX233" i="32"/>
  <c r="AX81" i="32"/>
  <c r="AX157" i="32"/>
  <c r="BF537" i="25"/>
  <c r="BF613" i="25"/>
  <c r="BF841" i="25"/>
  <c r="BF917" i="25"/>
  <c r="BF157" i="25"/>
  <c r="BF461" i="25"/>
  <c r="BF233" i="25"/>
  <c r="BF309" i="25"/>
  <c r="BB1145" i="25"/>
  <c r="BA1107" i="15"/>
  <c r="BA271" i="15"/>
  <c r="BA347" i="15"/>
  <c r="BF5" i="25"/>
  <c r="AT1145" i="31"/>
  <c r="AX1145" i="31"/>
  <c r="AK1147" i="31" s="1"/>
  <c r="I16" i="15"/>
  <c r="BF24" i="25" l="1"/>
  <c r="BF1145" i="25" s="1"/>
  <c r="AS1147" i="25" s="1"/>
  <c r="AP5" i="33"/>
  <c r="AO24" i="32"/>
  <c r="AO1145" i="32" s="1"/>
  <c r="AA31" i="33"/>
  <c r="AD31" i="33" s="1"/>
  <c r="AD42" i="33" s="1"/>
  <c r="AL28" i="33"/>
  <c r="AL27" i="33"/>
  <c r="AL26" i="33"/>
  <c r="AL25" i="33"/>
  <c r="S31" i="33"/>
  <c r="V31" i="33" s="1"/>
  <c r="V42" i="33" s="1"/>
  <c r="AD28" i="33"/>
  <c r="AD27" i="33"/>
  <c r="AD26" i="33"/>
  <c r="AD25" i="33"/>
  <c r="K31" i="33"/>
  <c r="N31" i="33" s="1"/>
  <c r="N42" i="33" s="1"/>
  <c r="V28" i="33"/>
  <c r="V27" i="33"/>
  <c r="V26" i="33"/>
  <c r="V25" i="33"/>
  <c r="E24" i="34"/>
  <c r="AI31" i="33"/>
  <c r="AL31" i="33" s="1"/>
  <c r="AL42" i="33" s="1"/>
  <c r="AA30" i="33"/>
  <c r="AD30" i="33" s="1"/>
  <c r="N28" i="33"/>
  <c r="N27" i="33"/>
  <c r="N26" i="33"/>
  <c r="N25" i="33"/>
  <c r="K30" i="33"/>
  <c r="N30" i="33" s="1"/>
  <c r="S30" i="33"/>
  <c r="V30" i="33" s="1"/>
  <c r="AI30" i="33"/>
  <c r="AL30" i="33" s="1"/>
  <c r="AQ24" i="32"/>
  <c r="AQ1145" i="32" s="1"/>
  <c r="AY1145" i="25"/>
  <c r="AN24" i="32"/>
  <c r="AS24" i="32"/>
  <c r="AS1145" i="32" s="1"/>
  <c r="AP24" i="32"/>
  <c r="AP1145" i="32" s="1"/>
  <c r="AT24" i="32"/>
  <c r="AT1145" i="32" s="1"/>
  <c r="AO5" i="33"/>
  <c r="AT5" i="33"/>
  <c r="AN5" i="33"/>
  <c r="AX5" i="32"/>
  <c r="AN1145" i="32"/>
  <c r="AS5" i="33"/>
  <c r="E5" i="35"/>
  <c r="AT8" i="34"/>
  <c r="AL8" i="34"/>
  <c r="AD8" i="34"/>
  <c r="V8" i="34"/>
  <c r="N7" i="34"/>
  <c r="AD9" i="34"/>
  <c r="S11" i="34"/>
  <c r="V11" i="34" s="1"/>
  <c r="AQ12" i="34"/>
  <c r="AT12" i="34" s="1"/>
  <c r="AT23" i="34" s="1"/>
  <c r="AT7" i="34"/>
  <c r="AL7" i="34"/>
  <c r="AD7" i="34"/>
  <c r="V7" i="34"/>
  <c r="N8" i="34"/>
  <c r="AL9" i="34"/>
  <c r="S12" i="34"/>
  <c r="V12" i="34" s="1"/>
  <c r="V23" i="34" s="1"/>
  <c r="AT6" i="34"/>
  <c r="AL6" i="34"/>
  <c r="AD6" i="34"/>
  <c r="V6" i="34"/>
  <c r="N9" i="34"/>
  <c r="AT9" i="34"/>
  <c r="AA12" i="34"/>
  <c r="AD12" i="34" s="1"/>
  <c r="AD23" i="34" s="1"/>
  <c r="N6" i="34"/>
  <c r="V9" i="34"/>
  <c r="AI12" i="34"/>
  <c r="AL12" i="34" s="1"/>
  <c r="AL23" i="34" s="1"/>
  <c r="K12" i="34"/>
  <c r="N12" i="34" s="1"/>
  <c r="N23" i="34" s="1"/>
  <c r="AQ11" i="34"/>
  <c r="AT11" i="34" s="1"/>
  <c r="AA11" i="34"/>
  <c r="AD11" i="34" s="1"/>
  <c r="AI11" i="34"/>
  <c r="AL11" i="34" s="1"/>
  <c r="K11" i="34"/>
  <c r="N11" i="34" s="1"/>
  <c r="AQ5" i="33"/>
  <c r="AW4" i="15"/>
  <c r="I22" i="15"/>
  <c r="AO24" i="33" l="1"/>
  <c r="AO1145" i="33" s="1"/>
  <c r="AW5" i="34"/>
  <c r="AX5" i="34"/>
  <c r="AQ24" i="33"/>
  <c r="AQ1145" i="33" s="1"/>
  <c r="AP24" i="33"/>
  <c r="AP1145" i="33" s="1"/>
  <c r="E24" i="35"/>
  <c r="AI31" i="34"/>
  <c r="AL31" i="34" s="1"/>
  <c r="AL42" i="34" s="1"/>
  <c r="V28" i="34"/>
  <c r="AD27" i="34"/>
  <c r="AL26" i="34"/>
  <c r="AT25" i="34"/>
  <c r="N25" i="34"/>
  <c r="AA31" i="34"/>
  <c r="AD31" i="34" s="1"/>
  <c r="AD42" i="34" s="1"/>
  <c r="AT28" i="34"/>
  <c r="N28" i="34"/>
  <c r="V27" i="34"/>
  <c r="AD26" i="34"/>
  <c r="AL25" i="34"/>
  <c r="S31" i="34"/>
  <c r="V31" i="34" s="1"/>
  <c r="V42" i="34" s="1"/>
  <c r="AL28" i="34"/>
  <c r="AT27" i="34"/>
  <c r="N27" i="34"/>
  <c r="V26" i="34"/>
  <c r="AD25" i="34"/>
  <c r="AQ31" i="34"/>
  <c r="AT31" i="34" s="1"/>
  <c r="AT42" i="34" s="1"/>
  <c r="K31" i="34"/>
  <c r="N31" i="34" s="1"/>
  <c r="N42" i="34" s="1"/>
  <c r="AD28" i="34"/>
  <c r="AL27" i="34"/>
  <c r="AT26" i="34"/>
  <c r="N26" i="34"/>
  <c r="V25" i="34"/>
  <c r="K30" i="34"/>
  <c r="N30" i="34" s="1"/>
  <c r="AA30" i="34"/>
  <c r="AD30" i="34" s="1"/>
  <c r="AQ30" i="34"/>
  <c r="AT30" i="34" s="1"/>
  <c r="AI30" i="34"/>
  <c r="AL30" i="34" s="1"/>
  <c r="S30" i="34"/>
  <c r="V30" i="34" s="1"/>
  <c r="AS24" i="33"/>
  <c r="AS1145" i="33" s="1"/>
  <c r="AT24" i="33"/>
  <c r="AN24" i="33"/>
  <c r="AX24" i="32"/>
  <c r="AX1145" i="32" s="1"/>
  <c r="AK1147" i="32" s="1"/>
  <c r="BA5" i="34"/>
  <c r="AV5" i="34"/>
  <c r="AY5" i="34"/>
  <c r="E5" i="36"/>
  <c r="AD8" i="35"/>
  <c r="V7" i="35"/>
  <c r="AL9" i="35"/>
  <c r="AA11" i="35"/>
  <c r="AD11" i="35" s="1"/>
  <c r="AI12" i="35"/>
  <c r="AL12" i="35" s="1"/>
  <c r="AL23" i="35" s="1"/>
  <c r="S11" i="35"/>
  <c r="V11" i="35" s="1"/>
  <c r="N7" i="35"/>
  <c r="AL8" i="35"/>
  <c r="AD7" i="35"/>
  <c r="V6" i="35"/>
  <c r="AI11" i="35"/>
  <c r="AL11" i="35" s="1"/>
  <c r="N6" i="35"/>
  <c r="AL7" i="35"/>
  <c r="AD6" i="35"/>
  <c r="V9" i="35"/>
  <c r="AA12" i="35"/>
  <c r="AD12" i="35" s="1"/>
  <c r="AD23" i="35" s="1"/>
  <c r="S12" i="35"/>
  <c r="V12" i="35" s="1"/>
  <c r="V23" i="35" s="1"/>
  <c r="N9" i="35"/>
  <c r="AL6" i="35"/>
  <c r="V8" i="35"/>
  <c r="AD9" i="35"/>
  <c r="K12" i="35"/>
  <c r="N12" i="35" s="1"/>
  <c r="N23" i="35" s="1"/>
  <c r="N8" i="35"/>
  <c r="K11" i="35"/>
  <c r="N11" i="35" s="1"/>
  <c r="AX5" i="33"/>
  <c r="AT1145" i="33"/>
  <c r="BB5" i="34"/>
  <c r="I20" i="15"/>
  <c r="I6" i="15"/>
  <c r="AT4" i="15"/>
  <c r="AS4" i="15"/>
  <c r="AR4" i="15"/>
  <c r="AQ4" i="15"/>
  <c r="AP4" i="15"/>
  <c r="I7" i="15"/>
  <c r="I8" i="15"/>
  <c r="I5" i="15"/>
  <c r="I21" i="15"/>
  <c r="I19" i="15"/>
  <c r="I18" i="15"/>
  <c r="I17" i="15"/>
  <c r="AY5" i="15" s="1"/>
  <c r="I15" i="15"/>
  <c r="I14" i="15"/>
  <c r="AZ5" i="15" s="1"/>
  <c r="AZ1145" i="15" s="1"/>
  <c r="I10" i="15"/>
  <c r="I9" i="15"/>
  <c r="H4" i="15"/>
  <c r="AP5" i="35" l="1"/>
  <c r="AO5" i="35"/>
  <c r="BB24" i="34"/>
  <c r="BB1145" i="34" s="1"/>
  <c r="AX24" i="33"/>
  <c r="BA24" i="34"/>
  <c r="AV24" i="34"/>
  <c r="AY24" i="34"/>
  <c r="AY1145" i="34" s="1"/>
  <c r="AX1145" i="33"/>
  <c r="AK1147" i="33" s="1"/>
  <c r="BA1145" i="34"/>
  <c r="AN1145" i="33"/>
  <c r="S31" i="35"/>
  <c r="V31" i="35" s="1"/>
  <c r="V42" i="35" s="1"/>
  <c r="AL28" i="35"/>
  <c r="AL26" i="35"/>
  <c r="E24" i="36"/>
  <c r="AI31" i="35"/>
  <c r="AL31" i="35" s="1"/>
  <c r="AL42" i="35" s="1"/>
  <c r="N28" i="35"/>
  <c r="N26" i="35"/>
  <c r="AA31" i="35"/>
  <c r="AD31" i="35" s="1"/>
  <c r="AD42" i="35" s="1"/>
  <c r="AL27" i="35"/>
  <c r="AL25" i="35"/>
  <c r="AA30" i="35"/>
  <c r="AD30" i="35" s="1"/>
  <c r="N27" i="35"/>
  <c r="N25" i="35"/>
  <c r="AI30" i="35"/>
  <c r="AL30" i="35" s="1"/>
  <c r="V25" i="35"/>
  <c r="K31" i="35"/>
  <c r="N31" i="35" s="1"/>
  <c r="N42" i="35" s="1"/>
  <c r="AD26" i="35"/>
  <c r="V26" i="35"/>
  <c r="AD27" i="35"/>
  <c r="K30" i="35"/>
  <c r="N30" i="35" s="1"/>
  <c r="V27" i="35"/>
  <c r="AD28" i="35"/>
  <c r="S30" i="35"/>
  <c r="V30" i="35" s="1"/>
  <c r="V28" i="35"/>
  <c r="AD25" i="35"/>
  <c r="AW24" i="34"/>
  <c r="AW1145" i="34" s="1"/>
  <c r="AX24" i="34"/>
  <c r="AX1145" i="34" s="1"/>
  <c r="AS5" i="35"/>
  <c r="AN5" i="35"/>
  <c r="AL6" i="36"/>
  <c r="V8" i="36"/>
  <c r="S12" i="36"/>
  <c r="V12" i="36" s="1"/>
  <c r="V23" i="36" s="1"/>
  <c r="AD9" i="36"/>
  <c r="N7" i="36"/>
  <c r="AD8" i="36"/>
  <c r="V7" i="36"/>
  <c r="AI12" i="36"/>
  <c r="AL12" i="36" s="1"/>
  <c r="AL23" i="36" s="1"/>
  <c r="V9" i="36"/>
  <c r="N6" i="36"/>
  <c r="AL8" i="36"/>
  <c r="AD7" i="36"/>
  <c r="V6" i="36"/>
  <c r="AA12" i="36"/>
  <c r="AD12" i="36" s="1"/>
  <c r="AD23" i="36" s="1"/>
  <c r="K12" i="36"/>
  <c r="N12" i="36" s="1"/>
  <c r="N23" i="36" s="1"/>
  <c r="N9" i="36"/>
  <c r="AL7" i="36"/>
  <c r="AD6" i="36"/>
  <c r="AL9" i="36"/>
  <c r="N8" i="36"/>
  <c r="S11" i="36"/>
  <c r="V11" i="36" s="1"/>
  <c r="K11" i="36"/>
  <c r="N11" i="36" s="1"/>
  <c r="AI11" i="36"/>
  <c r="AL11" i="36" s="1"/>
  <c r="AA11" i="36"/>
  <c r="AD11" i="36" s="1"/>
  <c r="AT5" i="35"/>
  <c r="AQ5" i="35"/>
  <c r="AV1145" i="34"/>
  <c r="BF5" i="34"/>
  <c r="I23" i="15"/>
  <c r="B1147" i="15"/>
  <c r="K4" i="15"/>
  <c r="L4" i="15" s="1"/>
  <c r="M4" i="15" s="1"/>
  <c r="N4" i="15" s="1"/>
  <c r="O4" i="15" s="1"/>
  <c r="P4" i="15" s="1"/>
  <c r="R4" i="15" s="1"/>
  <c r="S4" i="15" s="1"/>
  <c r="T4" i="15" s="1"/>
  <c r="U4" i="15" s="1"/>
  <c r="V4" i="15" s="1"/>
  <c r="W4" i="15" s="1"/>
  <c r="X4" i="15" s="1"/>
  <c r="Z4" i="15" s="1"/>
  <c r="AA4" i="15" s="1"/>
  <c r="AB4" i="15" s="1"/>
  <c r="AC4" i="15" s="1"/>
  <c r="AD4" i="15" s="1"/>
  <c r="AE4" i="15" s="1"/>
  <c r="AF4" i="15" s="1"/>
  <c r="AH4" i="15" s="1"/>
  <c r="AI4" i="15" s="1"/>
  <c r="AJ4" i="15" s="1"/>
  <c r="AK4" i="15" s="1"/>
  <c r="AL4" i="15" s="1"/>
  <c r="AM4" i="15" s="1"/>
  <c r="AN4" i="15" s="1"/>
  <c r="AT1145" i="35" l="1"/>
  <c r="AT24" i="35"/>
  <c r="AN24" i="35"/>
  <c r="AS24" i="35"/>
  <c r="AS1145" i="35" s="1"/>
  <c r="AP24" i="35"/>
  <c r="AP1145" i="35" s="1"/>
  <c r="K31" i="36"/>
  <c r="N31" i="36" s="1"/>
  <c r="N42" i="36" s="1"/>
  <c r="V28" i="36"/>
  <c r="V27" i="36"/>
  <c r="V26" i="36"/>
  <c r="V25" i="36"/>
  <c r="AI31" i="36"/>
  <c r="AL31" i="36" s="1"/>
  <c r="AL42" i="36" s="1"/>
  <c r="AA30" i="36"/>
  <c r="AD30" i="36" s="1"/>
  <c r="N28" i="36"/>
  <c r="N27" i="36"/>
  <c r="N26" i="36"/>
  <c r="N25" i="36"/>
  <c r="AA31" i="36"/>
  <c r="AD31" i="36" s="1"/>
  <c r="AD42" i="36" s="1"/>
  <c r="AL28" i="36"/>
  <c r="AL27" i="36"/>
  <c r="AL26" i="36"/>
  <c r="AL25" i="36"/>
  <c r="S31" i="36"/>
  <c r="V31" i="36" s="1"/>
  <c r="V42" i="36" s="1"/>
  <c r="AD28" i="36"/>
  <c r="AD27" i="36"/>
  <c r="AD26" i="36"/>
  <c r="AD25" i="36"/>
  <c r="AI30" i="36"/>
  <c r="AL30" i="36" s="1"/>
  <c r="S30" i="36"/>
  <c r="V30" i="36" s="1"/>
  <c r="K30" i="36"/>
  <c r="N30" i="36" s="1"/>
  <c r="BF24" i="34"/>
  <c r="AQ24" i="35"/>
  <c r="AQ1145" i="35" s="1"/>
  <c r="AO24" i="35"/>
  <c r="AO1145" i="35" s="1"/>
  <c r="BF1145" i="34"/>
  <c r="AS1147" i="34" s="1"/>
  <c r="AS5" i="36"/>
  <c r="AT5" i="36"/>
  <c r="AN5" i="36"/>
  <c r="AQ5" i="36"/>
  <c r="AO5" i="36"/>
  <c r="AP5" i="36"/>
  <c r="AX5" i="35"/>
  <c r="AN1145" i="35"/>
  <c r="AX1145" i="15"/>
  <c r="AY1145" i="15"/>
  <c r="AP5" i="15"/>
  <c r="AX24" i="35" l="1"/>
  <c r="AP24" i="36"/>
  <c r="AO24" i="36"/>
  <c r="AT24" i="36"/>
  <c r="AX1145" i="35"/>
  <c r="AK1147" i="35" s="1"/>
  <c r="AP1145" i="36"/>
  <c r="AS24" i="36"/>
  <c r="AQ24" i="36"/>
  <c r="AQ1145" i="36" s="1"/>
  <c r="AO1145" i="36"/>
  <c r="AS1145" i="36"/>
  <c r="AN24" i="36"/>
  <c r="AN1145" i="36" s="1"/>
  <c r="AX5" i="36"/>
  <c r="AT1145" i="36"/>
  <c r="AT5" i="15"/>
  <c r="AV1145" i="15"/>
  <c r="AU1145" i="15"/>
  <c r="AS5" i="15"/>
  <c r="AS1145" i="15" s="1"/>
  <c r="AQ5" i="15"/>
  <c r="AX24" i="36" l="1"/>
  <c r="AX1145" i="36" s="1"/>
  <c r="AK1147" i="36" s="1"/>
  <c r="AW5" i="15"/>
  <c r="AQ1145" i="15"/>
  <c r="AR5" i="15"/>
  <c r="AR1145" i="15" s="1"/>
  <c r="AT1145" i="15"/>
  <c r="AP1145" i="15"/>
  <c r="AW1145" i="15" l="1"/>
  <c r="BA5" i="15"/>
  <c r="BA1145" i="15" s="1"/>
  <c r="AN1147"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00000000-0006-0000-0000-000001000000}">
      <text>
        <r>
          <rPr>
            <sz val="8"/>
            <color indexed="81"/>
            <rFont val="Times New Roman"/>
            <family val="1"/>
            <charset val="162"/>
          </rPr>
          <t>Bu bölüme öğretmenlerin öğretmenlik atama branşı yazılacak, yöneticilerin ise görevi yazacak.</t>
        </r>
      </text>
    </comment>
    <comment ref="E5" authorId="0" shapeId="0" xr:uid="{00000000-0006-0000-0000-00000200000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F9FF757A-1894-4047-8B43-2634E52F6D9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7DE1710D-7F4F-4CD9-9D10-CDAEC19BAEC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115F0A75-1629-40B4-95E1-3B8AB5F7ADB2}">
      <text>
        <r>
          <rPr>
            <sz val="8"/>
            <color indexed="81"/>
            <rFont val="Times New Roman"/>
            <family val="1"/>
            <charset val="162"/>
          </rPr>
          <t>Haftanın bir gününe toplam olarak girilecek.</t>
        </r>
      </text>
    </comment>
    <comment ref="F17" authorId="0" shapeId="0" xr:uid="{5F763ED9-A22D-4036-A83F-FF77A92E3A1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BDE70C49-7D9A-4100-B563-0C84D74E69E2}">
      <text>
        <r>
          <rPr>
            <sz val="8"/>
            <color indexed="81"/>
            <rFont val="Times New Roman"/>
            <family val="1"/>
            <charset val="162"/>
          </rPr>
          <t>Bu bölüme öğretmenlerin öğretmenlik atama branşı yazılacak, yöneticilerin ise görevi yazacak.</t>
        </r>
      </text>
    </comment>
    <comment ref="E24" authorId="0" shapeId="0" xr:uid="{31AC62EE-E591-448C-A4D4-8A3AE1DB9C3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B44895A1-5669-46A6-AFEB-C03C9EA584B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F58BCD0B-A4EA-4A83-8AAB-67BBBF5B49E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8C0C2F9B-D6EC-4FEA-863D-A55E7835EF57}">
      <text>
        <r>
          <rPr>
            <sz val="8"/>
            <color indexed="81"/>
            <rFont val="Times New Roman"/>
            <family val="1"/>
            <charset val="162"/>
          </rPr>
          <t>Haftanın bir gününe toplam olarak girilecek.</t>
        </r>
      </text>
    </comment>
    <comment ref="F36" authorId="0" shapeId="0" xr:uid="{425B81B7-A790-4808-A4C8-C79E592790F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6D6B0C57-790B-40F0-B429-2116FA1D1373}">
      <text>
        <r>
          <rPr>
            <sz val="8"/>
            <color indexed="81"/>
            <rFont val="Times New Roman"/>
            <family val="1"/>
            <charset val="162"/>
          </rPr>
          <t>Bu bölüme öğretmenlerin öğretmenlik atama branşı yazılacak, yöneticilerin ise görevi yazacak.</t>
        </r>
      </text>
    </comment>
    <comment ref="E43" authorId="0" shapeId="0" xr:uid="{C2002A83-8FA7-4D7E-8B8A-57E7B4A4D19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0F6F3DCF-FEDF-424D-A4D8-9501D313730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237892B7-6A9C-4214-876A-EBDA64C5D6F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CB95B3C8-3E46-4AAF-85E9-A3C741F07B50}">
      <text>
        <r>
          <rPr>
            <sz val="8"/>
            <color indexed="81"/>
            <rFont val="Times New Roman"/>
            <family val="1"/>
            <charset val="162"/>
          </rPr>
          <t>Haftanın bir gününe toplam olarak girilecek.</t>
        </r>
      </text>
    </comment>
    <comment ref="F55" authorId="0" shapeId="0" xr:uid="{91FCABA1-CB5A-47E2-8D47-EDEAE149E8E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AB8319F1-2A86-453C-A698-0672EE8DFE50}">
      <text>
        <r>
          <rPr>
            <sz val="8"/>
            <color indexed="81"/>
            <rFont val="Times New Roman"/>
            <family val="1"/>
            <charset val="162"/>
          </rPr>
          <t>Bu bölüme öğretmenlerin öğretmenlik atama branşı yazılacak, yöneticilerin ise görevi yazacak.</t>
        </r>
      </text>
    </comment>
    <comment ref="E62" authorId="0" shapeId="0" xr:uid="{F1E09D01-8925-4773-B37D-AFD4A86C7C2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77C0D5F7-22EE-4B65-A4FA-151756B74E3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6ED88CCD-7EC4-4A58-8096-9E6C1489FAB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01B538C6-8CAC-4489-A05D-B510EC3C8106}">
      <text>
        <r>
          <rPr>
            <sz val="8"/>
            <color indexed="81"/>
            <rFont val="Times New Roman"/>
            <family val="1"/>
            <charset val="162"/>
          </rPr>
          <t>Haftanın bir gününe toplam olarak girilecek.</t>
        </r>
      </text>
    </comment>
    <comment ref="F74" authorId="0" shapeId="0" xr:uid="{D27C04A1-4FCF-408B-B1BD-7C965585AAF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2BB71409-BDAE-49D9-9B0C-41DB054D12E3}">
      <text>
        <r>
          <rPr>
            <sz val="8"/>
            <color indexed="81"/>
            <rFont val="Times New Roman"/>
            <family val="1"/>
            <charset val="162"/>
          </rPr>
          <t>Bu bölüme öğretmenlerin öğretmenlik atama branşı yazılacak, yöneticilerin ise görevi yazacak.</t>
        </r>
      </text>
    </comment>
    <comment ref="E81" authorId="0" shapeId="0" xr:uid="{34D17ECD-EF89-4AE7-8E5A-FF16422481D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36400E61-0DB1-47A6-8FD3-42FAA90B3BB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B7B7F9E5-B517-420C-98FF-60337EBF928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79617954-1B91-4319-B24C-237AC9A0710E}">
      <text>
        <r>
          <rPr>
            <sz val="8"/>
            <color indexed="81"/>
            <rFont val="Times New Roman"/>
            <family val="1"/>
            <charset val="162"/>
          </rPr>
          <t>Haftanın bir gününe toplam olarak girilecek.</t>
        </r>
      </text>
    </comment>
    <comment ref="F93" authorId="0" shapeId="0" xr:uid="{E53925CA-3057-456F-8173-307ED436484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9F961751-E2DD-48EB-AF68-2A3A7145949F}">
      <text>
        <r>
          <rPr>
            <sz val="8"/>
            <color indexed="81"/>
            <rFont val="Times New Roman"/>
            <family val="1"/>
            <charset val="162"/>
          </rPr>
          <t>Bu bölüme öğretmenlerin öğretmenlik atama branşı yazılacak, yöneticilerin ise görevi yazacak.</t>
        </r>
      </text>
    </comment>
    <comment ref="E100" authorId="0" shapeId="0" xr:uid="{1F8577A7-7F1F-4B08-B43C-5ECA6E5A50F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71E065EC-650E-48F6-AE52-9165A6CD9EF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6F7F6267-EA26-4768-B298-06E5E2D1CE1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CDB923EE-2021-445B-BA97-69341BF23E02}">
      <text>
        <r>
          <rPr>
            <sz val="8"/>
            <color indexed="81"/>
            <rFont val="Times New Roman"/>
            <family val="1"/>
            <charset val="162"/>
          </rPr>
          <t>Haftanın bir gününe toplam olarak girilecek.</t>
        </r>
      </text>
    </comment>
    <comment ref="F112" authorId="0" shapeId="0" xr:uid="{BAA4C5CA-3FC7-4C0F-A716-18B06BB08D3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9400A79C-FA6F-47E2-AD92-3AE07F363D2F}">
      <text>
        <r>
          <rPr>
            <sz val="8"/>
            <color indexed="81"/>
            <rFont val="Times New Roman"/>
            <family val="1"/>
            <charset val="162"/>
          </rPr>
          <t>Bu bölüme öğretmenlerin öğretmenlik atama branşı yazılacak, yöneticilerin ise görevi yazacak.</t>
        </r>
      </text>
    </comment>
    <comment ref="E119" authorId="0" shapeId="0" xr:uid="{6DB884CD-6BCF-48D6-9E5C-FA0399CBD11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D33521FC-BE81-4F53-8C2E-797786D72CE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35ACFAA8-A6CD-444B-988C-1FCB8D933D8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F158435B-811F-4EB0-B8EC-85858FE95EFA}">
      <text>
        <r>
          <rPr>
            <sz val="8"/>
            <color indexed="81"/>
            <rFont val="Times New Roman"/>
            <family val="1"/>
            <charset val="162"/>
          </rPr>
          <t>Haftanın bir gününe toplam olarak girilecek.</t>
        </r>
      </text>
    </comment>
    <comment ref="F131" authorId="0" shapeId="0" xr:uid="{E8228A69-CD8A-4C95-911E-5E764BFBF34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9EA1048F-A5A8-4940-A900-B37829A15C38}">
      <text>
        <r>
          <rPr>
            <sz val="8"/>
            <color indexed="81"/>
            <rFont val="Times New Roman"/>
            <family val="1"/>
            <charset val="162"/>
          </rPr>
          <t>Bu bölüme öğretmenlerin öğretmenlik atama branşı yazılacak, yöneticilerin ise görevi yazacak.</t>
        </r>
      </text>
    </comment>
    <comment ref="E138" authorId="0" shapeId="0" xr:uid="{862AB79A-9D80-492C-B6C3-8CD35DEFED0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5CB5E7AF-BFBA-46E8-8FFB-D36465AB241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1D33FACD-6ABA-4339-B95E-0350841C663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CFDA6974-9703-46EF-85EE-F02451650C47}">
      <text>
        <r>
          <rPr>
            <sz val="8"/>
            <color indexed="81"/>
            <rFont val="Times New Roman"/>
            <family val="1"/>
            <charset val="162"/>
          </rPr>
          <t>Haftanın bir gününe toplam olarak girilecek.</t>
        </r>
      </text>
    </comment>
    <comment ref="F150" authorId="0" shapeId="0" xr:uid="{2A1D0AF5-496D-4A30-92E3-6802CA33C26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A3FECDC8-4C66-4D89-B72C-6AA7B39C9961}">
      <text>
        <r>
          <rPr>
            <sz val="8"/>
            <color indexed="81"/>
            <rFont val="Times New Roman"/>
            <family val="1"/>
            <charset val="162"/>
          </rPr>
          <t>Bu bölüme öğretmenlerin öğretmenlik atama branşı yazılacak, yöneticilerin ise görevi yazacak.</t>
        </r>
      </text>
    </comment>
    <comment ref="E157" authorId="0" shapeId="0" xr:uid="{947D2C1B-1513-41FB-B362-1D3BDACE49B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E2E8E941-42EC-4E51-8002-9C75706AED9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00040BAB-DB55-4943-9436-8404A003FD5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20B54B0E-2E62-4DD1-B830-C4748FE29FF5}">
      <text>
        <r>
          <rPr>
            <sz val="8"/>
            <color indexed="81"/>
            <rFont val="Times New Roman"/>
            <family val="1"/>
            <charset val="162"/>
          </rPr>
          <t>Haftanın bir gününe toplam olarak girilecek.</t>
        </r>
      </text>
    </comment>
    <comment ref="F169" authorId="0" shapeId="0" xr:uid="{2DDFA560-4745-4A0E-9E9C-E2A26C9CD36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3C7B154A-596B-4760-896E-47D1654B2273}">
      <text>
        <r>
          <rPr>
            <sz val="8"/>
            <color indexed="81"/>
            <rFont val="Times New Roman"/>
            <family val="1"/>
            <charset val="162"/>
          </rPr>
          <t>Bu bölüme öğretmenlerin öğretmenlik atama branşı yazılacak, yöneticilerin ise görevi yazacak.</t>
        </r>
      </text>
    </comment>
    <comment ref="E176" authorId="0" shapeId="0" xr:uid="{63398C65-79CC-4337-A88C-051810284CD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A488FC67-9611-4A4A-AF9F-4270E022462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660B0288-5789-4BB7-9DBE-4642D19AF34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EAB6C802-427B-498C-A55F-FA2F256D4FC4}">
      <text>
        <r>
          <rPr>
            <sz val="8"/>
            <color indexed="81"/>
            <rFont val="Times New Roman"/>
            <family val="1"/>
            <charset val="162"/>
          </rPr>
          <t>Haftanın bir gününe toplam olarak girilecek.</t>
        </r>
      </text>
    </comment>
    <comment ref="F188" authorId="0" shapeId="0" xr:uid="{8A85CF9A-F463-497D-B1F4-23BCE77C9AF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D6F2583D-75C4-4755-84A8-D5669FA5ACEC}">
      <text>
        <r>
          <rPr>
            <sz val="8"/>
            <color indexed="81"/>
            <rFont val="Times New Roman"/>
            <family val="1"/>
            <charset val="162"/>
          </rPr>
          <t>Bu bölüme öğretmenlerin öğretmenlik atama branşı yazılacak, yöneticilerin ise görevi yazacak.</t>
        </r>
      </text>
    </comment>
    <comment ref="E195" authorId="0" shapeId="0" xr:uid="{1D3B0166-6BE0-4B36-962D-6D237A11E92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D74B6CF7-8B2D-45D7-9250-89DDF81D0E0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3D1CCF30-1D1C-42E8-909D-C34C5249230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9E7F07AC-EAC7-4A34-9835-F143887D22C7}">
      <text>
        <r>
          <rPr>
            <sz val="8"/>
            <color indexed="81"/>
            <rFont val="Times New Roman"/>
            <family val="1"/>
            <charset val="162"/>
          </rPr>
          <t>Haftanın bir gününe toplam olarak girilecek.</t>
        </r>
      </text>
    </comment>
    <comment ref="F207" authorId="0" shapeId="0" xr:uid="{AA9B742D-489C-4CC1-89AA-962A6939224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B83899E3-309F-4A97-B8F2-66C0E8427292}">
      <text>
        <r>
          <rPr>
            <sz val="8"/>
            <color indexed="81"/>
            <rFont val="Times New Roman"/>
            <family val="1"/>
            <charset val="162"/>
          </rPr>
          <t>Bu bölüme öğretmenlerin öğretmenlik atama branşı yazılacak, yöneticilerin ise görevi yazacak.</t>
        </r>
      </text>
    </comment>
    <comment ref="E214" authorId="0" shapeId="0" xr:uid="{6B4BB027-4A12-405E-B3A0-2323511EB02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06EE505D-2168-4E2C-A4E5-343ECD7E800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77804DE4-35AA-49B1-8189-E330D1B38FC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43CF578F-EF8C-4E22-8026-2BC8D6FEA97E}">
      <text>
        <r>
          <rPr>
            <sz val="8"/>
            <color indexed="81"/>
            <rFont val="Times New Roman"/>
            <family val="1"/>
            <charset val="162"/>
          </rPr>
          <t>Haftanın bir gününe toplam olarak girilecek.</t>
        </r>
      </text>
    </comment>
    <comment ref="F226" authorId="0" shapeId="0" xr:uid="{444963F3-099B-43B8-A333-61ABB0D1294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6503673E-AF2F-439D-B801-DD9438CC4C0A}">
      <text>
        <r>
          <rPr>
            <sz val="8"/>
            <color indexed="81"/>
            <rFont val="Times New Roman"/>
            <family val="1"/>
            <charset val="162"/>
          </rPr>
          <t>Bu bölüme öğretmenlerin öğretmenlik atama branşı yazılacak, yöneticilerin ise görevi yazacak.</t>
        </r>
      </text>
    </comment>
    <comment ref="E233" authorId="0" shapeId="0" xr:uid="{6ADC4CFD-FBC9-4B46-8E01-706A2C2CBCB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B0807CEB-ADBE-43F0-9DDC-B89B5B33E99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75DB1590-B2FF-4E50-82E5-7D8D4EDE6C1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1AEBD982-2EFE-4DD3-9CEB-88611A6984BD}">
      <text>
        <r>
          <rPr>
            <sz val="8"/>
            <color indexed="81"/>
            <rFont val="Times New Roman"/>
            <family val="1"/>
            <charset val="162"/>
          </rPr>
          <t>Haftanın bir gününe toplam olarak girilecek.</t>
        </r>
      </text>
    </comment>
    <comment ref="F245" authorId="0" shapeId="0" xr:uid="{81296C60-C83F-4113-936C-3AE686D94A2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477B4B72-178C-46DF-95B2-CF3F89615002}">
      <text>
        <r>
          <rPr>
            <sz val="8"/>
            <color indexed="81"/>
            <rFont val="Times New Roman"/>
            <family val="1"/>
            <charset val="162"/>
          </rPr>
          <t>Bu bölüme öğretmenlerin öğretmenlik atama branşı yazılacak, yöneticilerin ise görevi yazacak.</t>
        </r>
      </text>
    </comment>
    <comment ref="E252" authorId="0" shapeId="0" xr:uid="{3F53FB5B-7935-4453-8FDC-0A8E6B477A3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F2A4730E-33EC-4993-A5CA-E11A7E05A1A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6646AC0F-EC67-4A26-8302-53275D8082B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701C10B0-23FE-434B-94D5-41DAB2182CC7}">
      <text>
        <r>
          <rPr>
            <sz val="8"/>
            <color indexed="81"/>
            <rFont val="Times New Roman"/>
            <family val="1"/>
            <charset val="162"/>
          </rPr>
          <t>Haftanın bir gününe toplam olarak girilecek.</t>
        </r>
      </text>
    </comment>
    <comment ref="F264" authorId="0" shapeId="0" xr:uid="{E0C3E896-5E2A-45FD-AFAD-D5A9182D98A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AEAC6177-CDD6-43F3-9E22-1BD9AFB80033}">
      <text>
        <r>
          <rPr>
            <sz val="8"/>
            <color indexed="81"/>
            <rFont val="Times New Roman"/>
            <family val="1"/>
            <charset val="162"/>
          </rPr>
          <t>Bu bölüme öğretmenlerin öğretmenlik atama branşı yazılacak, yöneticilerin ise görevi yazacak.</t>
        </r>
      </text>
    </comment>
    <comment ref="E271" authorId="0" shapeId="0" xr:uid="{C63744E4-5C16-4B1A-9FF8-8BA3D9ED872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C598DB16-ED11-4EF3-9189-AA5E05801E2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B95FE715-08FD-404D-BACE-4DAE1EC48AD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2E08EF63-474F-4479-9001-FCB237393E24}">
      <text>
        <r>
          <rPr>
            <sz val="8"/>
            <color indexed="81"/>
            <rFont val="Times New Roman"/>
            <family val="1"/>
            <charset val="162"/>
          </rPr>
          <t>Haftanın bir gününe toplam olarak girilecek.</t>
        </r>
      </text>
    </comment>
    <comment ref="F283" authorId="0" shapeId="0" xr:uid="{2B18C6F6-839F-4FBA-8DCB-B2DA68C59B4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3E59A95B-C502-46FD-A325-E4424EE07908}">
      <text>
        <r>
          <rPr>
            <sz val="8"/>
            <color indexed="81"/>
            <rFont val="Times New Roman"/>
            <family val="1"/>
            <charset val="162"/>
          </rPr>
          <t>Bu bölüme öğretmenlerin öğretmenlik atama branşı yazılacak, yöneticilerin ise görevi yazacak.</t>
        </r>
      </text>
    </comment>
    <comment ref="E290" authorId="0" shapeId="0" xr:uid="{CF32C42B-20D3-42FC-898D-F9DA7487111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EA497D60-91C5-4DDC-8D19-B726BA710E4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5390EED2-0440-4533-A5C9-CC56A38CDC2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68996073-84BB-4988-96F1-8C5238D247D4}">
      <text>
        <r>
          <rPr>
            <sz val="8"/>
            <color indexed="81"/>
            <rFont val="Times New Roman"/>
            <family val="1"/>
            <charset val="162"/>
          </rPr>
          <t>Haftanın bir gününe toplam olarak girilecek.</t>
        </r>
      </text>
    </comment>
    <comment ref="F302" authorId="0" shapeId="0" xr:uid="{966DA791-0A45-49C3-9F5B-2B75C71CFFF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8826D8B5-5EED-421A-BCAD-F4C0E08069AA}">
      <text>
        <r>
          <rPr>
            <sz val="8"/>
            <color indexed="81"/>
            <rFont val="Times New Roman"/>
            <family val="1"/>
            <charset val="162"/>
          </rPr>
          <t>Bu bölüme öğretmenlerin öğretmenlik atama branşı yazılacak, yöneticilerin ise görevi yazacak.</t>
        </r>
      </text>
    </comment>
    <comment ref="E309" authorId="0" shapeId="0" xr:uid="{2876B86A-F3A8-4A29-9C11-21606328581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A2774179-7D4E-4401-A647-37792BD9E49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CD132F3B-8536-46F0-A26C-44280E6FF80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C49CA2B1-DBA9-46AD-8E7E-352BE7F0CB66}">
      <text>
        <r>
          <rPr>
            <sz val="8"/>
            <color indexed="81"/>
            <rFont val="Times New Roman"/>
            <family val="1"/>
            <charset val="162"/>
          </rPr>
          <t>Haftanın bir gününe toplam olarak girilecek.</t>
        </r>
      </text>
    </comment>
    <comment ref="F321" authorId="0" shapeId="0" xr:uid="{579E4A0E-4DB4-4793-9E1C-CB56199285D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2541EE5A-74C7-461E-B369-4B3EA395806A}">
      <text>
        <r>
          <rPr>
            <sz val="8"/>
            <color indexed="81"/>
            <rFont val="Times New Roman"/>
            <family val="1"/>
            <charset val="162"/>
          </rPr>
          <t>Bu bölüme öğretmenlerin öğretmenlik atama branşı yazılacak, yöneticilerin ise görevi yazacak.</t>
        </r>
      </text>
    </comment>
    <comment ref="E328" authorId="0" shapeId="0" xr:uid="{B91A689B-523E-4607-8A1D-9C326EAF579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14730906-861B-41A2-A58F-9338D2107E5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E33DD25D-9F11-44A2-8496-2C9F78B253F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347F0B9C-F45E-4CFD-B55F-6C7FFCCEF4BE}">
      <text>
        <r>
          <rPr>
            <sz val="8"/>
            <color indexed="81"/>
            <rFont val="Times New Roman"/>
            <family val="1"/>
            <charset val="162"/>
          </rPr>
          <t>Haftanın bir gününe toplam olarak girilecek.</t>
        </r>
      </text>
    </comment>
    <comment ref="F340" authorId="0" shapeId="0" xr:uid="{C04ED53A-2179-4217-942D-297DC51A1E8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C8644B8F-D1DD-4C12-8B29-BE134410078D}">
      <text>
        <r>
          <rPr>
            <sz val="8"/>
            <color indexed="81"/>
            <rFont val="Times New Roman"/>
            <family val="1"/>
            <charset val="162"/>
          </rPr>
          <t>Bu bölüme öğretmenlerin öğretmenlik atama branşı yazılacak, yöneticilerin ise görevi yazacak.</t>
        </r>
      </text>
    </comment>
    <comment ref="E347" authorId="0" shapeId="0" xr:uid="{ED8ECDCA-E555-4464-98BC-000E49C4473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70264B20-05F1-47E0-B23B-05ABCDFAADB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4EE34F1F-1D14-4BF5-9054-8CF87EDC6B4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D7E57BCC-C8C6-4D77-9896-83626D2F12B1}">
      <text>
        <r>
          <rPr>
            <sz val="8"/>
            <color indexed="81"/>
            <rFont val="Times New Roman"/>
            <family val="1"/>
            <charset val="162"/>
          </rPr>
          <t>Haftanın bir gününe toplam olarak girilecek.</t>
        </r>
      </text>
    </comment>
    <comment ref="F359" authorId="0" shapeId="0" xr:uid="{17165F8D-36B8-4023-907B-05CC7F80711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9997B292-FC03-4CFE-B565-F7D2E5DAA425}">
      <text>
        <r>
          <rPr>
            <sz val="8"/>
            <color indexed="81"/>
            <rFont val="Times New Roman"/>
            <family val="1"/>
            <charset val="162"/>
          </rPr>
          <t>Bu bölüme öğretmenlerin öğretmenlik atama branşı yazılacak, yöneticilerin ise görevi yazacak.</t>
        </r>
      </text>
    </comment>
    <comment ref="E366" authorId="0" shapeId="0" xr:uid="{9B4E71F3-6C48-4AEC-8125-F2D5143B467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BE61EF3B-186C-4827-B20D-2121F4BD0BA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E0230CBD-BDF3-4D2B-AFAC-2402D2B5EA5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78FE4AB3-E949-4078-B98A-51F4095161B7}">
      <text>
        <r>
          <rPr>
            <sz val="8"/>
            <color indexed="81"/>
            <rFont val="Times New Roman"/>
            <family val="1"/>
            <charset val="162"/>
          </rPr>
          <t>Haftanın bir gününe toplam olarak girilecek.</t>
        </r>
      </text>
    </comment>
    <comment ref="F378" authorId="0" shapeId="0" xr:uid="{40421176-2556-4848-9E23-B56319283EF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8F1EF3C0-D823-4BF7-841B-40B656CB966F}">
      <text>
        <r>
          <rPr>
            <sz val="8"/>
            <color indexed="81"/>
            <rFont val="Times New Roman"/>
            <family val="1"/>
            <charset val="162"/>
          </rPr>
          <t>Bu bölüme öğretmenlerin öğretmenlik atama branşı yazılacak, yöneticilerin ise görevi yazacak.</t>
        </r>
      </text>
    </comment>
    <comment ref="E385" authorId="0" shapeId="0" xr:uid="{9565FFB6-EA4B-4F99-AE66-0DA9913F4A2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13DCD7C2-4438-4A50-ADA0-93C6A476DA1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73C88ABC-7556-442E-BDD0-6CFAE897D46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16F317E8-12E5-402D-B7F4-2C328910F007}">
      <text>
        <r>
          <rPr>
            <sz val="8"/>
            <color indexed="81"/>
            <rFont val="Times New Roman"/>
            <family val="1"/>
            <charset val="162"/>
          </rPr>
          <t>Haftanın bir gününe toplam olarak girilecek.</t>
        </r>
      </text>
    </comment>
    <comment ref="F397" authorId="0" shapeId="0" xr:uid="{D2EC6C0D-1E02-45BE-8A0A-18C879EBE91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C8CE1D03-E37A-4607-8E97-82A8C946B033}">
      <text>
        <r>
          <rPr>
            <sz val="8"/>
            <color indexed="81"/>
            <rFont val="Times New Roman"/>
            <family val="1"/>
            <charset val="162"/>
          </rPr>
          <t>Bu bölüme öğretmenlerin öğretmenlik atama branşı yazılacak, yöneticilerin ise görevi yazacak.</t>
        </r>
      </text>
    </comment>
    <comment ref="E404" authorId="0" shapeId="0" xr:uid="{DFBD7007-C030-440F-9B5A-61B173D67F9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61C7F2F5-7825-467F-ADFC-3E5419CCB69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CF33A4C1-BD11-4FAA-AA81-456CD776B1C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3AF44B5D-6428-4E5A-87B8-B00DF2DB188A}">
      <text>
        <r>
          <rPr>
            <sz val="8"/>
            <color indexed="81"/>
            <rFont val="Times New Roman"/>
            <family val="1"/>
            <charset val="162"/>
          </rPr>
          <t>Haftanın bir gününe toplam olarak girilecek.</t>
        </r>
      </text>
    </comment>
    <comment ref="F416" authorId="0" shapeId="0" xr:uid="{5B9E18E9-94E2-4ECA-AA59-B967448F883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FB95128B-394F-4293-AD08-CF13A91D9D2F}">
      <text>
        <r>
          <rPr>
            <sz val="8"/>
            <color indexed="81"/>
            <rFont val="Times New Roman"/>
            <family val="1"/>
            <charset val="162"/>
          </rPr>
          <t>Bu bölüme öğretmenlerin öğretmenlik atama branşı yazılacak, yöneticilerin ise görevi yazacak.</t>
        </r>
      </text>
    </comment>
    <comment ref="E423" authorId="0" shapeId="0" xr:uid="{39E0A1C7-68EF-473E-B13F-07276EB6165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7DE8073C-671E-4220-BFFE-9021B92AA2D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A7717AE1-086D-4D35-AEC2-77BD2BEF2AB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DA23066A-FD54-491C-84B5-C584726286E9}">
      <text>
        <r>
          <rPr>
            <sz val="8"/>
            <color indexed="81"/>
            <rFont val="Times New Roman"/>
            <family val="1"/>
            <charset val="162"/>
          </rPr>
          <t>Haftanın bir gününe toplam olarak girilecek.</t>
        </r>
      </text>
    </comment>
    <comment ref="F435" authorId="0" shapeId="0" xr:uid="{79FD6E35-6DEF-4EAA-8540-6C53EF68BD2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4B2F79D0-F8E4-4E25-AACD-62A45707872C}">
      <text>
        <r>
          <rPr>
            <sz val="8"/>
            <color indexed="81"/>
            <rFont val="Times New Roman"/>
            <family val="1"/>
            <charset val="162"/>
          </rPr>
          <t>Bu bölüme öğretmenlerin öğretmenlik atama branşı yazılacak, yöneticilerin ise görevi yazacak.</t>
        </r>
      </text>
    </comment>
    <comment ref="E442" authorId="0" shapeId="0" xr:uid="{79596053-68ED-490A-8BA8-BF51FDA04B2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D1228F97-A18F-4E7A-9322-D8A03688E0C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043BC55E-CBD0-4A2E-9D34-6BE11D0FB04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BDCDA816-763A-450F-B580-8F10A17E5D76}">
      <text>
        <r>
          <rPr>
            <sz val="8"/>
            <color indexed="81"/>
            <rFont val="Times New Roman"/>
            <family val="1"/>
            <charset val="162"/>
          </rPr>
          <t>Haftanın bir gününe toplam olarak girilecek.</t>
        </r>
      </text>
    </comment>
    <comment ref="F454" authorId="0" shapeId="0" xr:uid="{9E4A222C-3462-4CB6-85B0-6D607E63527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EBCD52A4-BE96-4CBE-87E1-A7E919C3DBC2}">
      <text>
        <r>
          <rPr>
            <sz val="8"/>
            <color indexed="81"/>
            <rFont val="Times New Roman"/>
            <family val="1"/>
            <charset val="162"/>
          </rPr>
          <t>Bu bölüme öğretmenlerin öğretmenlik atama branşı yazılacak, yöneticilerin ise görevi yazacak.</t>
        </r>
      </text>
    </comment>
    <comment ref="E461" authorId="0" shapeId="0" xr:uid="{53693E47-17C9-43F4-B0AC-756DFD429B3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D48DD3F0-0619-4CF7-B162-EBEF1B2CA43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1FE5FBA6-F49A-4736-893D-24121E90878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674ED226-BD9E-4478-830E-7B5747A2CC5C}">
      <text>
        <r>
          <rPr>
            <sz val="8"/>
            <color indexed="81"/>
            <rFont val="Times New Roman"/>
            <family val="1"/>
            <charset val="162"/>
          </rPr>
          <t>Haftanın bir gününe toplam olarak girilecek.</t>
        </r>
      </text>
    </comment>
    <comment ref="F473" authorId="0" shapeId="0" xr:uid="{C650BD45-D2FA-49ED-B2B0-861C24058DB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149FC778-753D-492F-B477-39D5561E0C76}">
      <text>
        <r>
          <rPr>
            <sz val="8"/>
            <color indexed="81"/>
            <rFont val="Times New Roman"/>
            <family val="1"/>
            <charset val="162"/>
          </rPr>
          <t>Bu bölüme öğretmenlerin öğretmenlik atama branşı yazılacak, yöneticilerin ise görevi yazacak.</t>
        </r>
      </text>
    </comment>
    <comment ref="E480" authorId="0" shapeId="0" xr:uid="{E35B473D-8327-48FD-969B-4FB1DEC4F26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6296476B-A839-483E-8935-3727A6EECA1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9D81BAB4-8631-43A8-A938-5B958B2F065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C3703B6E-B9C3-4DB8-841F-4A494B5F3133}">
      <text>
        <r>
          <rPr>
            <sz val="8"/>
            <color indexed="81"/>
            <rFont val="Times New Roman"/>
            <family val="1"/>
            <charset val="162"/>
          </rPr>
          <t>Haftanın bir gününe toplam olarak girilecek.</t>
        </r>
      </text>
    </comment>
    <comment ref="F492" authorId="0" shapeId="0" xr:uid="{03994C86-9416-478D-A1B9-E3F14281650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25200D32-49C6-4116-B1DC-52F7EE73362D}">
      <text>
        <r>
          <rPr>
            <sz val="8"/>
            <color indexed="81"/>
            <rFont val="Times New Roman"/>
            <family val="1"/>
            <charset val="162"/>
          </rPr>
          <t>Bu bölüme öğretmenlerin öğretmenlik atama branşı yazılacak, yöneticilerin ise görevi yazacak.</t>
        </r>
      </text>
    </comment>
    <comment ref="E499" authorId="0" shapeId="0" xr:uid="{57F72E39-7E37-40A5-A891-D400C97516F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E2C451D1-15BA-4E96-90F1-48C2D23645B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6A0DD3E9-313A-4F17-8313-D8EDDB938DA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D042BEAB-75D1-4A64-8569-40AFF26BEB73}">
      <text>
        <r>
          <rPr>
            <sz val="8"/>
            <color indexed="81"/>
            <rFont val="Times New Roman"/>
            <family val="1"/>
            <charset val="162"/>
          </rPr>
          <t>Haftanın bir gününe toplam olarak girilecek.</t>
        </r>
      </text>
    </comment>
    <comment ref="F511" authorId="0" shapeId="0" xr:uid="{16992D05-1C83-491F-AA99-ABD2EFDEC79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94B90DCC-8196-47E7-B74A-D32A2B9D0C06}">
      <text>
        <r>
          <rPr>
            <sz val="8"/>
            <color indexed="81"/>
            <rFont val="Times New Roman"/>
            <family val="1"/>
            <charset val="162"/>
          </rPr>
          <t>Bu bölüme öğretmenlerin öğretmenlik atama branşı yazılacak, yöneticilerin ise görevi yazacak.</t>
        </r>
      </text>
    </comment>
    <comment ref="E518" authorId="0" shapeId="0" xr:uid="{82FF4326-AE4C-447A-A5CE-4D7B41385BA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6F4A0F93-9BBD-443E-8AA2-9302327BB0C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0F64E45C-C53E-4FC6-BE0C-F027CC052CF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8858AF48-0AE9-4EA4-A6DE-2D1ABBF90FF9}">
      <text>
        <r>
          <rPr>
            <sz val="8"/>
            <color indexed="81"/>
            <rFont val="Times New Roman"/>
            <family val="1"/>
            <charset val="162"/>
          </rPr>
          <t>Haftanın bir gününe toplam olarak girilecek.</t>
        </r>
      </text>
    </comment>
    <comment ref="F530" authorId="0" shapeId="0" xr:uid="{7F988244-6FC7-43CF-99C8-1C5EA99C787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2FDB784E-69D6-47E2-A8CE-3BDCE98E9C09}">
      <text>
        <r>
          <rPr>
            <sz val="8"/>
            <color indexed="81"/>
            <rFont val="Times New Roman"/>
            <family val="1"/>
            <charset val="162"/>
          </rPr>
          <t>Bu bölüme öğretmenlerin öğretmenlik atama branşı yazılacak, yöneticilerin ise görevi yazacak.</t>
        </r>
      </text>
    </comment>
    <comment ref="E537" authorId="0" shapeId="0" xr:uid="{F08F9979-7F83-43E6-A9D6-0604B4B8659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30DEF74A-E27B-4DFC-98DE-DCBD5C05766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A200240A-5328-4664-9B5D-F28A742CFF3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E31DC044-DA7B-40FE-97C3-E4935DE9A768}">
      <text>
        <r>
          <rPr>
            <sz val="8"/>
            <color indexed="81"/>
            <rFont val="Times New Roman"/>
            <family val="1"/>
            <charset val="162"/>
          </rPr>
          <t>Haftanın bir gününe toplam olarak girilecek.</t>
        </r>
      </text>
    </comment>
    <comment ref="F549" authorId="0" shapeId="0" xr:uid="{E753C50B-6611-48DE-95DD-6B610629914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F7C878CD-096B-4D81-8136-1032292C5C3E}">
      <text>
        <r>
          <rPr>
            <sz val="8"/>
            <color indexed="81"/>
            <rFont val="Times New Roman"/>
            <family val="1"/>
            <charset val="162"/>
          </rPr>
          <t>Bu bölüme öğretmenlerin öğretmenlik atama branşı yazılacak, yöneticilerin ise görevi yazacak.</t>
        </r>
      </text>
    </comment>
    <comment ref="E556" authorId="0" shapeId="0" xr:uid="{749F5236-AB0C-4C8E-B7E4-FEF0A7A0100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07568974-B6D7-471D-BA80-AB3A09868F3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7933904C-4DD7-4615-809C-4E51F9BC5B7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61D5D2A5-711E-451D-A23F-36FDF8D562FD}">
      <text>
        <r>
          <rPr>
            <sz val="8"/>
            <color indexed="81"/>
            <rFont val="Times New Roman"/>
            <family val="1"/>
            <charset val="162"/>
          </rPr>
          <t>Haftanın bir gününe toplam olarak girilecek.</t>
        </r>
      </text>
    </comment>
    <comment ref="F568" authorId="0" shapeId="0" xr:uid="{1BA009DF-9E49-4C9A-B105-62C74D4DE1B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9D102D8B-6FCB-4649-BE12-DCD360FC64C8}">
      <text>
        <r>
          <rPr>
            <sz val="8"/>
            <color indexed="81"/>
            <rFont val="Times New Roman"/>
            <family val="1"/>
            <charset val="162"/>
          </rPr>
          <t>Bu bölüme öğretmenlerin öğretmenlik atama branşı yazılacak, yöneticilerin ise görevi yazacak.</t>
        </r>
      </text>
    </comment>
    <comment ref="E575" authorId="0" shapeId="0" xr:uid="{691FC3BC-AB9C-4178-961C-249ADA4473A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16B30C9A-01DF-4778-B400-FFA8F6D238F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0B9E499F-ED4D-45C3-8392-348F7B3C246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A7DF26AE-28CA-433B-AA76-C2022BF99E99}">
      <text>
        <r>
          <rPr>
            <sz val="8"/>
            <color indexed="81"/>
            <rFont val="Times New Roman"/>
            <family val="1"/>
            <charset val="162"/>
          </rPr>
          <t>Haftanın bir gününe toplam olarak girilecek.</t>
        </r>
      </text>
    </comment>
    <comment ref="F587" authorId="0" shapeId="0" xr:uid="{49A176B5-B5D7-4259-B2F8-44382628D28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D383198B-F6DE-4E6F-BA46-6B913F14960A}">
      <text>
        <r>
          <rPr>
            <sz val="8"/>
            <color indexed="81"/>
            <rFont val="Times New Roman"/>
            <family val="1"/>
            <charset val="162"/>
          </rPr>
          <t>Bu bölüme öğretmenlerin öğretmenlik atama branşı yazılacak, yöneticilerin ise görevi yazacak.</t>
        </r>
      </text>
    </comment>
    <comment ref="E594" authorId="0" shapeId="0" xr:uid="{7CB76AB0-C69C-4C1A-976F-8E8E7E12489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23070CE3-F574-4835-BFD4-5A417E6C36C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D32F2172-6592-4C99-B767-86BE1D46239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EEDACF93-8516-4548-AC08-039DEFCB60D3}">
      <text>
        <r>
          <rPr>
            <sz val="8"/>
            <color indexed="81"/>
            <rFont val="Times New Roman"/>
            <family val="1"/>
            <charset val="162"/>
          </rPr>
          <t>Haftanın bir gününe toplam olarak girilecek.</t>
        </r>
      </text>
    </comment>
    <comment ref="F606" authorId="0" shapeId="0" xr:uid="{BB1C2175-E56E-46AC-A895-E7E4DE17E1F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0DB9BAB6-36BC-40F9-AD82-C68DBB458151}">
      <text>
        <r>
          <rPr>
            <sz val="8"/>
            <color indexed="81"/>
            <rFont val="Times New Roman"/>
            <family val="1"/>
            <charset val="162"/>
          </rPr>
          <t>Bu bölüme öğretmenlerin öğretmenlik atama branşı yazılacak, yöneticilerin ise görevi yazacak.</t>
        </r>
      </text>
    </comment>
    <comment ref="E613" authorId="0" shapeId="0" xr:uid="{DF34F636-FCFB-4D7E-9194-8B7D3927FA7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786F5A48-A3DD-4952-9430-3F257F15000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CEC62691-F257-436C-B2F0-A485FEB3768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074EDC3A-94F3-4E27-ADCD-0EF2B70F362B}">
      <text>
        <r>
          <rPr>
            <sz val="8"/>
            <color indexed="81"/>
            <rFont val="Times New Roman"/>
            <family val="1"/>
            <charset val="162"/>
          </rPr>
          <t>Haftanın bir gününe toplam olarak girilecek.</t>
        </r>
      </text>
    </comment>
    <comment ref="F625" authorId="0" shapeId="0" xr:uid="{CDD626D4-4042-4433-8105-8C32775AABE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E5884DBC-7EC6-4B92-82AD-C4D6A8B75B54}">
      <text>
        <r>
          <rPr>
            <sz val="8"/>
            <color indexed="81"/>
            <rFont val="Times New Roman"/>
            <family val="1"/>
            <charset val="162"/>
          </rPr>
          <t>Bu bölüme öğretmenlerin öğretmenlik atama branşı yazılacak, yöneticilerin ise görevi yazacak.</t>
        </r>
      </text>
    </comment>
    <comment ref="E632" authorId="0" shapeId="0" xr:uid="{BFB4C7F3-D06C-4898-AC05-2BE426106AE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F8007250-BDE2-43A0-843B-475F27A82B3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E6137F9E-D918-41A8-B4DF-FA482D2A36B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39E3A7B3-5A9E-4814-81DF-EB8A79CF82CC}">
      <text>
        <r>
          <rPr>
            <sz val="8"/>
            <color indexed="81"/>
            <rFont val="Times New Roman"/>
            <family val="1"/>
            <charset val="162"/>
          </rPr>
          <t>Haftanın bir gününe toplam olarak girilecek.</t>
        </r>
      </text>
    </comment>
    <comment ref="F644" authorId="0" shapeId="0" xr:uid="{E875DD76-99A2-4F2E-8FFE-FBDE2CDD3EA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C47BBCD2-0E68-43D2-9194-7538A81AD0AB}">
      <text>
        <r>
          <rPr>
            <sz val="8"/>
            <color indexed="81"/>
            <rFont val="Times New Roman"/>
            <family val="1"/>
            <charset val="162"/>
          </rPr>
          <t>Bu bölüme öğretmenlerin öğretmenlik atama branşı yazılacak, yöneticilerin ise görevi yazacak.</t>
        </r>
      </text>
    </comment>
    <comment ref="E651" authorId="0" shapeId="0" xr:uid="{D661B4C4-6585-4270-8648-A70172A3065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4F54AB62-4198-4406-A0E9-345D5F2672D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121F6F78-2EF9-468B-A7A5-6A56D20C621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688EE97D-576B-42F0-9112-E60009FA8418}">
      <text>
        <r>
          <rPr>
            <sz val="8"/>
            <color indexed="81"/>
            <rFont val="Times New Roman"/>
            <family val="1"/>
            <charset val="162"/>
          </rPr>
          <t>Haftanın bir gününe toplam olarak girilecek.</t>
        </r>
      </text>
    </comment>
    <comment ref="F663" authorId="0" shapeId="0" xr:uid="{B3A445AF-153D-4195-96A4-1D8A1EC9249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D26E0130-DEC1-4DA9-82BB-76210943AD49}">
      <text>
        <r>
          <rPr>
            <sz val="8"/>
            <color indexed="81"/>
            <rFont val="Times New Roman"/>
            <family val="1"/>
            <charset val="162"/>
          </rPr>
          <t>Bu bölüme öğretmenlerin öğretmenlik atama branşı yazılacak, yöneticilerin ise görevi yazacak.</t>
        </r>
      </text>
    </comment>
    <comment ref="E670" authorId="0" shapeId="0" xr:uid="{8009B9F0-B820-46EF-9F90-AC513C8C5D9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E0B8D0D2-1CB1-48C9-B49E-A548402B9A5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44249C61-4F39-4844-A4C2-545052EED18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DB445113-30BA-4AB9-BB4B-0E1246287EA3}">
      <text>
        <r>
          <rPr>
            <sz val="8"/>
            <color indexed="81"/>
            <rFont val="Times New Roman"/>
            <family val="1"/>
            <charset val="162"/>
          </rPr>
          <t>Haftanın bir gününe toplam olarak girilecek.</t>
        </r>
      </text>
    </comment>
    <comment ref="F682" authorId="0" shapeId="0" xr:uid="{1DE7EF4B-D807-4051-836F-AD89680F276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7017F7DE-7A9A-4A84-BE61-095DFF6DE951}">
      <text>
        <r>
          <rPr>
            <sz val="8"/>
            <color indexed="81"/>
            <rFont val="Times New Roman"/>
            <family val="1"/>
            <charset val="162"/>
          </rPr>
          <t>Bu bölüme öğretmenlerin öğretmenlik atama branşı yazılacak, yöneticilerin ise görevi yazacak.</t>
        </r>
      </text>
    </comment>
    <comment ref="E689" authorId="0" shapeId="0" xr:uid="{2974B465-15BA-4401-A9D7-7E1C4109956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4CE6F870-F6AF-4217-AD29-D641F47B7B0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34257EBD-092B-435F-B819-393A8FC5A69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1EAD89B2-3D7C-4827-907D-A10221FA2616}">
      <text>
        <r>
          <rPr>
            <sz val="8"/>
            <color indexed="81"/>
            <rFont val="Times New Roman"/>
            <family val="1"/>
            <charset val="162"/>
          </rPr>
          <t>Haftanın bir gününe toplam olarak girilecek.</t>
        </r>
      </text>
    </comment>
    <comment ref="F701" authorId="0" shapeId="0" xr:uid="{1E5730A1-1723-49B8-A141-DDE9F1C82AC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76C5D940-D56E-43AE-A4B6-177BAC1ECD84}">
      <text>
        <r>
          <rPr>
            <sz val="8"/>
            <color indexed="81"/>
            <rFont val="Times New Roman"/>
            <family val="1"/>
            <charset val="162"/>
          </rPr>
          <t>Bu bölüme öğretmenlerin öğretmenlik atama branşı yazılacak, yöneticilerin ise görevi yazacak.</t>
        </r>
      </text>
    </comment>
    <comment ref="E708" authorId="0" shapeId="0" xr:uid="{3DD4E4D1-DC49-43AF-B6A5-3D661E6770D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CBA76881-C8E5-4B58-A454-54F18F6EC47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CF2EB323-CC1A-4EBD-812E-57DD3BFA46D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4D78285B-616F-4D9E-88D4-C7FDD18A9FD7}">
      <text>
        <r>
          <rPr>
            <sz val="8"/>
            <color indexed="81"/>
            <rFont val="Times New Roman"/>
            <family val="1"/>
            <charset val="162"/>
          </rPr>
          <t>Haftanın bir gününe toplam olarak girilecek.</t>
        </r>
      </text>
    </comment>
    <comment ref="F720" authorId="0" shapeId="0" xr:uid="{5BE7E103-C368-4E74-83DF-687EDF1DE95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0FD5F887-CD89-4CD0-B4DD-0EB458A218D2}">
      <text>
        <r>
          <rPr>
            <sz val="8"/>
            <color indexed="81"/>
            <rFont val="Times New Roman"/>
            <family val="1"/>
            <charset val="162"/>
          </rPr>
          <t>Bu bölüme öğretmenlerin öğretmenlik atama branşı yazılacak, yöneticilerin ise görevi yazacak.</t>
        </r>
      </text>
    </comment>
    <comment ref="E727" authorId="0" shapeId="0" xr:uid="{5A01E71A-A62B-4F56-B405-7B937B29118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F2EFDF3D-882D-40D4-8384-3DB00DB34BD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196C030A-5652-4F41-9E4F-D2FBE64328E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7C5B63C9-E42F-456B-9B7C-FA6903D9EC77}">
      <text>
        <r>
          <rPr>
            <sz val="8"/>
            <color indexed="81"/>
            <rFont val="Times New Roman"/>
            <family val="1"/>
            <charset val="162"/>
          </rPr>
          <t>Haftanın bir gününe toplam olarak girilecek.</t>
        </r>
      </text>
    </comment>
    <comment ref="F739" authorId="0" shapeId="0" xr:uid="{A7518F7F-DCF5-4795-A3F4-D29D0C976CB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2F7D80B5-54C7-4998-AC4F-005800009E17}">
      <text>
        <r>
          <rPr>
            <sz val="8"/>
            <color indexed="81"/>
            <rFont val="Times New Roman"/>
            <family val="1"/>
            <charset val="162"/>
          </rPr>
          <t>Bu bölüme öğretmenlerin öğretmenlik atama branşı yazılacak, yöneticilerin ise görevi yazacak.</t>
        </r>
      </text>
    </comment>
    <comment ref="E746" authorId="0" shapeId="0" xr:uid="{02A83AE0-5B01-464F-98CE-B5377F1CC81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7A2C4036-0BAD-42F2-977F-5E0AC574525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6DBA36E5-4A9F-4CD8-8377-373622DDF45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23812143-204D-48DE-9BCB-0CF9AD55BA4C}">
      <text>
        <r>
          <rPr>
            <sz val="8"/>
            <color indexed="81"/>
            <rFont val="Times New Roman"/>
            <family val="1"/>
            <charset val="162"/>
          </rPr>
          <t>Haftanın bir gününe toplam olarak girilecek.</t>
        </r>
      </text>
    </comment>
    <comment ref="F758" authorId="0" shapeId="0" xr:uid="{4CCAD05D-D134-4920-8853-67B094EEBF9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29B0B066-1056-426D-8D16-CEE34C251D7D}">
      <text>
        <r>
          <rPr>
            <sz val="8"/>
            <color indexed="81"/>
            <rFont val="Times New Roman"/>
            <family val="1"/>
            <charset val="162"/>
          </rPr>
          <t>Bu bölüme öğretmenlerin öğretmenlik atama branşı yazılacak, yöneticilerin ise görevi yazacak.</t>
        </r>
      </text>
    </comment>
    <comment ref="E765" authorId="0" shapeId="0" xr:uid="{8B0759FA-5F26-4FDF-920A-CE25624511E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0D77F1FE-228C-4F41-9486-85BB0C396EE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DEC95421-1E5C-4CB4-BAAD-9A38CD55725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AF58349E-E49A-4D73-9298-3FDAA02F69F1}">
      <text>
        <r>
          <rPr>
            <sz val="8"/>
            <color indexed="81"/>
            <rFont val="Times New Roman"/>
            <family val="1"/>
            <charset val="162"/>
          </rPr>
          <t>Haftanın bir gününe toplam olarak girilecek.</t>
        </r>
      </text>
    </comment>
    <comment ref="F777" authorId="0" shapeId="0" xr:uid="{0D1C0913-0B0C-44B0-AF66-9960B6AF1BB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D518AD9F-2D05-4FE3-A217-F1C5F34CB3DC}">
      <text>
        <r>
          <rPr>
            <sz val="8"/>
            <color indexed="81"/>
            <rFont val="Times New Roman"/>
            <family val="1"/>
            <charset val="162"/>
          </rPr>
          <t>Bu bölüme öğretmenlerin öğretmenlik atama branşı yazılacak, yöneticilerin ise görevi yazacak.</t>
        </r>
      </text>
    </comment>
    <comment ref="E784" authorId="0" shapeId="0" xr:uid="{45587577-7A9D-450F-9FC2-07322297505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2B2A18B2-D742-4B9A-A338-AAD0884C0F4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A23CDAED-B808-4D48-8CFE-7E9BF1CB950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B68F0F87-C00D-4B4E-AD5E-207A073E18C0}">
      <text>
        <r>
          <rPr>
            <sz val="8"/>
            <color indexed="81"/>
            <rFont val="Times New Roman"/>
            <family val="1"/>
            <charset val="162"/>
          </rPr>
          <t>Haftanın bir gününe toplam olarak girilecek.</t>
        </r>
      </text>
    </comment>
    <comment ref="F796" authorId="0" shapeId="0" xr:uid="{A4E8B8CB-8C3C-44DF-A710-00B857E2516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1F6B95C5-8EEA-48D8-8B37-6ACBBCD0A698}">
      <text>
        <r>
          <rPr>
            <sz val="8"/>
            <color indexed="81"/>
            <rFont val="Times New Roman"/>
            <family val="1"/>
            <charset val="162"/>
          </rPr>
          <t>Bu bölüme öğretmenlerin öğretmenlik atama branşı yazılacak, yöneticilerin ise görevi yazacak.</t>
        </r>
      </text>
    </comment>
    <comment ref="E803" authorId="0" shapeId="0" xr:uid="{7D7A5983-5058-43DA-8376-8A1139BCC97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578F9DA7-2B6F-4415-967D-71229DA584E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C1C8A52F-5851-41E3-95C0-95543E5B835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4ECF3A55-DEEB-4121-B374-B15E7457E3F8}">
      <text>
        <r>
          <rPr>
            <sz val="8"/>
            <color indexed="81"/>
            <rFont val="Times New Roman"/>
            <family val="1"/>
            <charset val="162"/>
          </rPr>
          <t>Haftanın bir gününe toplam olarak girilecek.</t>
        </r>
      </text>
    </comment>
    <comment ref="F815" authorId="0" shapeId="0" xr:uid="{F1058FB0-E66C-454E-A769-6D332F7B606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0FB720FE-BE43-4854-9071-1BBFCB2BFBFD}">
      <text>
        <r>
          <rPr>
            <sz val="8"/>
            <color indexed="81"/>
            <rFont val="Times New Roman"/>
            <family val="1"/>
            <charset val="162"/>
          </rPr>
          <t>Bu bölüme öğretmenlerin öğretmenlik atama branşı yazılacak, yöneticilerin ise görevi yazacak.</t>
        </r>
      </text>
    </comment>
    <comment ref="E822" authorId="0" shapeId="0" xr:uid="{4889BEE5-E45F-42B2-A3AB-DAE2F522D80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9B0F4477-DD8E-42FA-AB8D-029093C295B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B1FB3A42-E58E-4E91-BEB3-4F49740C16C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3B5B7CD8-FB5D-48A9-8B1B-190C00EED6BB}">
      <text>
        <r>
          <rPr>
            <sz val="8"/>
            <color indexed="81"/>
            <rFont val="Times New Roman"/>
            <family val="1"/>
            <charset val="162"/>
          </rPr>
          <t>Haftanın bir gününe toplam olarak girilecek.</t>
        </r>
      </text>
    </comment>
    <comment ref="F834" authorId="0" shapeId="0" xr:uid="{D529188F-9182-49D9-BA27-EC2C6AA0226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D20ED4FB-A194-4789-AD1B-42C6B08A55B2}">
      <text>
        <r>
          <rPr>
            <sz val="8"/>
            <color indexed="81"/>
            <rFont val="Times New Roman"/>
            <family val="1"/>
            <charset val="162"/>
          </rPr>
          <t>Bu bölüme öğretmenlerin öğretmenlik atama branşı yazılacak, yöneticilerin ise görevi yazacak.</t>
        </r>
      </text>
    </comment>
    <comment ref="E841" authorId="0" shapeId="0" xr:uid="{8BAC0662-AC6D-4E76-A2FB-6C8C6370F66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91B7D6B5-4ED8-414B-B213-4CA22FA8A59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1A3E3226-8D9A-4472-BD47-4D9FB07CD62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453C8429-D0D4-43B6-A775-0C3D845D1C70}">
      <text>
        <r>
          <rPr>
            <sz val="8"/>
            <color indexed="81"/>
            <rFont val="Times New Roman"/>
            <family val="1"/>
            <charset val="162"/>
          </rPr>
          <t>Haftanın bir gününe toplam olarak girilecek.</t>
        </r>
      </text>
    </comment>
    <comment ref="F853" authorId="0" shapeId="0" xr:uid="{452899E0-B01C-4E20-BDB0-9B942284E36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73025A75-0CBF-4152-AF2D-5BE9DA28BEAA}">
      <text>
        <r>
          <rPr>
            <sz val="8"/>
            <color indexed="81"/>
            <rFont val="Times New Roman"/>
            <family val="1"/>
            <charset val="162"/>
          </rPr>
          <t>Bu bölüme öğretmenlerin öğretmenlik atama branşı yazılacak, yöneticilerin ise görevi yazacak.</t>
        </r>
      </text>
    </comment>
    <comment ref="E860" authorId="0" shapeId="0" xr:uid="{E0E70215-8E38-4475-B4D5-9D55F1F6105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75AF294C-C6B4-4941-8E0F-8F0211F4113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16D460A2-28B4-4D69-9FBD-5176ED90DAC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C0BDFA7D-CC4E-4C1B-AA92-594793E68362}">
      <text>
        <r>
          <rPr>
            <sz val="8"/>
            <color indexed="81"/>
            <rFont val="Times New Roman"/>
            <family val="1"/>
            <charset val="162"/>
          </rPr>
          <t>Haftanın bir gününe toplam olarak girilecek.</t>
        </r>
      </text>
    </comment>
    <comment ref="F872" authorId="0" shapeId="0" xr:uid="{37672BAD-4062-49AD-BCEA-8625D0C64EE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FFB7EA42-0E99-4987-B845-DC3E9D45CE93}">
      <text>
        <r>
          <rPr>
            <sz val="8"/>
            <color indexed="81"/>
            <rFont val="Times New Roman"/>
            <family val="1"/>
            <charset val="162"/>
          </rPr>
          <t>Bu bölüme öğretmenlerin öğretmenlik atama branşı yazılacak, yöneticilerin ise görevi yazacak.</t>
        </r>
      </text>
    </comment>
    <comment ref="E879" authorId="0" shapeId="0" xr:uid="{4E7B50ED-FE49-40B9-B5DC-A3135657172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DB008C3E-2192-4A05-87C2-AF0022322A0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E1896DF2-45BA-4842-B08D-7EB40A2FBD6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97394232-1255-4122-927B-2E347FBD09C4}">
      <text>
        <r>
          <rPr>
            <sz val="8"/>
            <color indexed="81"/>
            <rFont val="Times New Roman"/>
            <family val="1"/>
            <charset val="162"/>
          </rPr>
          <t>Haftanın bir gününe toplam olarak girilecek.</t>
        </r>
      </text>
    </comment>
    <comment ref="F891" authorId="0" shapeId="0" xr:uid="{7CF06539-95E9-4891-836B-21ACFBDEA8B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36B51AF8-09DA-44FE-8F44-624F2AD6A50A}">
      <text>
        <r>
          <rPr>
            <sz val="8"/>
            <color indexed="81"/>
            <rFont val="Times New Roman"/>
            <family val="1"/>
            <charset val="162"/>
          </rPr>
          <t>Bu bölüme öğretmenlerin öğretmenlik atama branşı yazılacak, yöneticilerin ise görevi yazacak.</t>
        </r>
      </text>
    </comment>
    <comment ref="E898" authorId="0" shapeId="0" xr:uid="{81BCED7D-C16A-4AF4-B2F8-F785C6076B7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4B1FC3A4-EB39-469A-BDEC-4F7D9142390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9D40172A-A0CB-4BF0-957F-378BE21E21D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343CA97E-D740-44EA-8408-4E99E3D9D71E}">
      <text>
        <r>
          <rPr>
            <sz val="8"/>
            <color indexed="81"/>
            <rFont val="Times New Roman"/>
            <family val="1"/>
            <charset val="162"/>
          </rPr>
          <t>Haftanın bir gününe toplam olarak girilecek.</t>
        </r>
      </text>
    </comment>
    <comment ref="F910" authorId="0" shapeId="0" xr:uid="{9CE67D93-9A63-4154-8E75-39693049F36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78B10C25-BB91-4F6B-A8E1-AB8866E85F17}">
      <text>
        <r>
          <rPr>
            <sz val="8"/>
            <color indexed="81"/>
            <rFont val="Times New Roman"/>
            <family val="1"/>
            <charset val="162"/>
          </rPr>
          <t>Bu bölüme öğretmenlerin öğretmenlik atama branşı yazılacak, yöneticilerin ise görevi yazacak.</t>
        </r>
      </text>
    </comment>
    <comment ref="E917" authorId="0" shapeId="0" xr:uid="{B2485CF5-6AD2-49B6-BB67-F32708DFEDF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0FE65BC3-BBB1-4CB7-8D50-5A9EBD9CA97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218CAD34-293C-4F9C-A002-7D20B9F5069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42E46989-5141-42F8-AE65-73DB7FA0C12D}">
      <text>
        <r>
          <rPr>
            <sz val="8"/>
            <color indexed="81"/>
            <rFont val="Times New Roman"/>
            <family val="1"/>
            <charset val="162"/>
          </rPr>
          <t>Haftanın bir gününe toplam olarak girilecek.</t>
        </r>
      </text>
    </comment>
    <comment ref="F929" authorId="0" shapeId="0" xr:uid="{9EDF89C1-C38B-4535-B73E-06C30E70B21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99D58E1B-A738-43FC-8725-93B375F8EB0E}">
      <text>
        <r>
          <rPr>
            <sz val="8"/>
            <color indexed="81"/>
            <rFont val="Times New Roman"/>
            <family val="1"/>
            <charset val="162"/>
          </rPr>
          <t>Bu bölüme öğretmenlerin öğretmenlik atama branşı yazılacak, yöneticilerin ise görevi yazacak.</t>
        </r>
      </text>
    </comment>
    <comment ref="E936" authorId="0" shapeId="0" xr:uid="{A07EF3E0-9875-4203-9D25-896124D5858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04CB12B1-7A90-44B0-9F2C-F9B0E446A80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04BC457B-F2B1-4C25-BD63-2B33A240850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DCAA75AA-BF24-46B4-AD2E-EEFDFD016179}">
      <text>
        <r>
          <rPr>
            <sz val="8"/>
            <color indexed="81"/>
            <rFont val="Times New Roman"/>
            <family val="1"/>
            <charset val="162"/>
          </rPr>
          <t>Haftanın bir gününe toplam olarak girilecek.</t>
        </r>
      </text>
    </comment>
    <comment ref="F948" authorId="0" shapeId="0" xr:uid="{91F0A122-F2DC-4E67-91DA-B487C8B34E4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801DD5CA-3939-4653-9595-94DC62682A8C}">
      <text>
        <r>
          <rPr>
            <sz val="8"/>
            <color indexed="81"/>
            <rFont val="Times New Roman"/>
            <family val="1"/>
            <charset val="162"/>
          </rPr>
          <t>Bu bölüme öğretmenlerin öğretmenlik atama branşı yazılacak, yöneticilerin ise görevi yazacak.</t>
        </r>
      </text>
    </comment>
    <comment ref="E955" authorId="0" shapeId="0" xr:uid="{40B71E4A-85EA-4F44-AC5E-888EB4E1249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57D797C2-B046-47F5-9F90-13C7ED6A3B0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E84AE586-DE24-4E67-993D-0E39DF00EB5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4A71A3FA-AD3A-4E35-A1FB-E52B852C6255}">
      <text>
        <r>
          <rPr>
            <sz val="8"/>
            <color indexed="81"/>
            <rFont val="Times New Roman"/>
            <family val="1"/>
            <charset val="162"/>
          </rPr>
          <t>Haftanın bir gününe toplam olarak girilecek.</t>
        </r>
      </text>
    </comment>
    <comment ref="F967" authorId="0" shapeId="0" xr:uid="{1A35A991-7DCC-49A6-864C-25CA702F190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C85E3452-38B4-4726-A21D-56252A1DC743}">
      <text>
        <r>
          <rPr>
            <sz val="8"/>
            <color indexed="81"/>
            <rFont val="Times New Roman"/>
            <family val="1"/>
            <charset val="162"/>
          </rPr>
          <t>Bu bölüme öğretmenlerin öğretmenlik atama branşı yazılacak, yöneticilerin ise görevi yazacak.</t>
        </r>
      </text>
    </comment>
    <comment ref="E974" authorId="0" shapeId="0" xr:uid="{CCFE5085-3B4A-407C-B864-FC98C4181D2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132EE841-0C1F-4406-933B-942BC62A150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C422700C-E8B5-4B41-9961-346CC3BDBF0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9C955F88-5FD9-4CF6-B733-155D4CE22E0F}">
      <text>
        <r>
          <rPr>
            <sz val="8"/>
            <color indexed="81"/>
            <rFont val="Times New Roman"/>
            <family val="1"/>
            <charset val="162"/>
          </rPr>
          <t>Haftanın bir gününe toplam olarak girilecek.</t>
        </r>
      </text>
    </comment>
    <comment ref="F986" authorId="0" shapeId="0" xr:uid="{61AAED4A-CC70-447B-B163-B5884276F6F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F46ECAC0-010E-4C2E-95FD-CA1FB29AED35}">
      <text>
        <r>
          <rPr>
            <sz val="8"/>
            <color indexed="81"/>
            <rFont val="Times New Roman"/>
            <family val="1"/>
            <charset val="162"/>
          </rPr>
          <t>Bu bölüme öğretmenlerin öğretmenlik atama branşı yazılacak, yöneticilerin ise görevi yazacak.</t>
        </r>
      </text>
    </comment>
    <comment ref="E993" authorId="0" shapeId="0" xr:uid="{B83D992D-DED5-4043-B849-52361C0E8CB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8C7A6F29-2B68-41A1-95FD-0898AE39DE1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E779210F-F038-4454-85CD-A55E81FEF5F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F5D62353-C5DE-4F2A-A3AA-0793132ADE2C}">
      <text>
        <r>
          <rPr>
            <sz val="8"/>
            <color indexed="81"/>
            <rFont val="Times New Roman"/>
            <family val="1"/>
            <charset val="162"/>
          </rPr>
          <t>Haftanın bir gününe toplam olarak girilecek.</t>
        </r>
      </text>
    </comment>
    <comment ref="F1005" authorId="0" shapeId="0" xr:uid="{D7271C5F-59D9-4319-A848-2F9411A18B9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A72470D3-9242-48AB-BCC3-CDBAD1D055EE}">
      <text>
        <r>
          <rPr>
            <sz val="8"/>
            <color indexed="81"/>
            <rFont val="Times New Roman"/>
            <family val="1"/>
            <charset val="162"/>
          </rPr>
          <t>Bu bölüme öğretmenlerin öğretmenlik atama branşı yazılacak, yöneticilerin ise görevi yazacak.</t>
        </r>
      </text>
    </comment>
    <comment ref="E1012" authorId="0" shapeId="0" xr:uid="{12345D76-6D33-45D5-997B-115A49AD868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3FD340A3-9E54-42A3-962F-8602A34CF6A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17E377C2-4180-48DE-B1D2-40F74220152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92091EF1-9172-40BB-A097-28EFCD6302E8}">
      <text>
        <r>
          <rPr>
            <sz val="8"/>
            <color indexed="81"/>
            <rFont val="Times New Roman"/>
            <family val="1"/>
            <charset val="162"/>
          </rPr>
          <t>Haftanın bir gününe toplam olarak girilecek.</t>
        </r>
      </text>
    </comment>
    <comment ref="F1024" authorId="0" shapeId="0" xr:uid="{F16D4E1C-124A-4762-944E-6C3DD71A9AB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42FDB159-F836-4327-9B7C-E7AF20A3BC74}">
      <text>
        <r>
          <rPr>
            <sz val="8"/>
            <color indexed="81"/>
            <rFont val="Times New Roman"/>
            <family val="1"/>
            <charset val="162"/>
          </rPr>
          <t>Bu bölüme öğretmenlerin öğretmenlik atama branşı yazılacak, yöneticilerin ise görevi yazacak.</t>
        </r>
      </text>
    </comment>
    <comment ref="E1031" authorId="0" shapeId="0" xr:uid="{5E8918DA-BB47-4E12-99AC-2DD5BCB456F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7CDC67D0-F21E-418C-B42F-90B85C0405A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D8BB6F25-071B-48C7-9412-D3564BEB155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4AE4C304-4762-40CF-99A4-D78498E21858}">
      <text>
        <r>
          <rPr>
            <sz val="8"/>
            <color indexed="81"/>
            <rFont val="Times New Roman"/>
            <family val="1"/>
            <charset val="162"/>
          </rPr>
          <t>Haftanın bir gününe toplam olarak girilecek.</t>
        </r>
      </text>
    </comment>
    <comment ref="F1043" authorId="0" shapeId="0" xr:uid="{E623B2A4-DBA9-461A-948F-1DD23437050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4E5E101E-D17B-470A-B1F2-A679023A17B9}">
      <text>
        <r>
          <rPr>
            <sz val="8"/>
            <color indexed="81"/>
            <rFont val="Times New Roman"/>
            <family val="1"/>
            <charset val="162"/>
          </rPr>
          <t>Bu bölüme öğretmenlerin öğretmenlik atama branşı yazılacak, yöneticilerin ise görevi yazacak.</t>
        </r>
      </text>
    </comment>
    <comment ref="E1050" authorId="0" shapeId="0" xr:uid="{AFE293B9-20D0-4D7F-AFEC-1B9368BC62F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F760379C-7551-42CE-BB7C-80E3385AF7A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7931FDD8-EA5F-42D3-BB1E-C84C653ADD4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3BFAE628-FE0C-4512-9519-24CDBDA29549}">
      <text>
        <r>
          <rPr>
            <sz val="8"/>
            <color indexed="81"/>
            <rFont val="Times New Roman"/>
            <family val="1"/>
            <charset val="162"/>
          </rPr>
          <t>Haftanın bir gününe toplam olarak girilecek.</t>
        </r>
      </text>
    </comment>
    <comment ref="F1062" authorId="0" shapeId="0" xr:uid="{B9A36FE7-FAE6-4EF4-BE34-4563667800E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D6CB6B33-F2D5-473D-9B9B-61F3A86F661F}">
      <text>
        <r>
          <rPr>
            <sz val="8"/>
            <color indexed="81"/>
            <rFont val="Times New Roman"/>
            <family val="1"/>
            <charset val="162"/>
          </rPr>
          <t>Bu bölüme öğretmenlerin öğretmenlik atama branşı yazılacak, yöneticilerin ise görevi yazacak.</t>
        </r>
      </text>
    </comment>
    <comment ref="E1069" authorId="0" shapeId="0" xr:uid="{CBF34DCF-E965-4284-B2AF-645653AAEA0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11C761AE-171D-459C-AB64-A2E44F2AA6C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5F5AC142-D06F-49BF-9F07-4DF774C456F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2482DB36-C2AE-40DE-BFAB-D5D55068C921}">
      <text>
        <r>
          <rPr>
            <sz val="8"/>
            <color indexed="81"/>
            <rFont val="Times New Roman"/>
            <family val="1"/>
            <charset val="162"/>
          </rPr>
          <t>Haftanın bir gününe toplam olarak girilecek.</t>
        </r>
      </text>
    </comment>
    <comment ref="F1081" authorId="0" shapeId="0" xr:uid="{CC7614CE-987B-4C04-9B8F-FF00E7BB6AD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B3BF3BF3-A876-47B1-967A-47C43D8AF844}">
      <text>
        <r>
          <rPr>
            <sz val="8"/>
            <color indexed="81"/>
            <rFont val="Times New Roman"/>
            <family val="1"/>
            <charset val="162"/>
          </rPr>
          <t>Bu bölüme öğretmenlerin öğretmenlik atama branşı yazılacak, yöneticilerin ise görevi yazacak.</t>
        </r>
      </text>
    </comment>
    <comment ref="E1088" authorId="0" shapeId="0" xr:uid="{B4F80E55-4E1A-4C23-A513-23EAA55BFB1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9BE7E066-F033-46BD-BF8A-B90F17CE287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97764618-63AD-4AC4-81DE-7A7AB0FD027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363297B6-ABAA-4E60-83F9-772A50B422E5}">
      <text>
        <r>
          <rPr>
            <sz val="8"/>
            <color indexed="81"/>
            <rFont val="Times New Roman"/>
            <family val="1"/>
            <charset val="162"/>
          </rPr>
          <t>Haftanın bir gününe toplam olarak girilecek.</t>
        </r>
      </text>
    </comment>
    <comment ref="F1100" authorId="0" shapeId="0" xr:uid="{5F0253B4-A638-4B84-911D-1B7EE637E70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9E634D17-5E6D-409D-9FEE-7222B2BDE865}">
      <text>
        <r>
          <rPr>
            <sz val="8"/>
            <color indexed="81"/>
            <rFont val="Times New Roman"/>
            <family val="1"/>
            <charset val="162"/>
          </rPr>
          <t>Bu bölüme öğretmenlerin öğretmenlik atama branşı yazılacak, yöneticilerin ise görevi yazacak.</t>
        </r>
      </text>
    </comment>
    <comment ref="E1107" authorId="0" shapeId="0" xr:uid="{0BA885D9-2EF6-4475-BEE0-20301A37143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951ED16C-D28B-44D2-B473-9360DEEBD4F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B71B21C1-77F5-4C53-B39E-09B7E71FE7F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E237F8F1-11E1-44CD-B76B-E2880E47AD0B}">
      <text>
        <r>
          <rPr>
            <sz val="8"/>
            <color indexed="81"/>
            <rFont val="Times New Roman"/>
            <family val="1"/>
            <charset val="162"/>
          </rPr>
          <t>Haftanın bir gününe toplam olarak girilecek.</t>
        </r>
      </text>
    </comment>
    <comment ref="F1119" authorId="0" shapeId="0" xr:uid="{02B31592-367B-4F3E-91E2-56A84448507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AEC95978-552C-4B04-A0D1-FAC70BFDE042}">
      <text>
        <r>
          <rPr>
            <sz val="8"/>
            <color indexed="81"/>
            <rFont val="Times New Roman"/>
            <family val="1"/>
            <charset val="162"/>
          </rPr>
          <t>Bu bölüme öğretmenlerin öğretmenlik atama branşı yazılacak, yöneticilerin ise görevi yazacak.</t>
        </r>
      </text>
    </comment>
    <comment ref="E1126" authorId="0" shapeId="0" xr:uid="{7B8ACA74-E05E-4715-8285-87D2B05B17D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18A87DC5-1FF0-429A-8E0C-8B566B2FBE4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E1233686-DED6-4C03-A9B3-1BA356FC405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73C149BF-058A-4144-AB9A-F37348B8F422}">
      <text>
        <r>
          <rPr>
            <sz val="8"/>
            <color indexed="81"/>
            <rFont val="Times New Roman"/>
            <family val="1"/>
            <charset val="162"/>
          </rPr>
          <t>Haftanın bir gününe toplam olarak girilecek.</t>
        </r>
      </text>
    </comment>
    <comment ref="F1138" authorId="0" shapeId="0" xr:uid="{34AF70B6-3879-454F-93DB-26910B42F9A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064BBD36-7F0F-4090-8EEB-360F6A268854}">
      <text>
        <r>
          <rPr>
            <sz val="8"/>
            <color indexed="81"/>
            <rFont val="Times New Roman"/>
            <family val="1"/>
            <charset val="162"/>
          </rPr>
          <t>Bu bölüme öğretmenlerin öğretmenlik atama branşı yazılacak, yöneticilerin ise görevi yazacak.</t>
        </r>
      </text>
    </comment>
    <comment ref="E5" authorId="0" shapeId="0" xr:uid="{5B502031-6032-443F-B15F-844F8ADC253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6604B9A5-1F22-4D7B-A171-09CAACE2CAF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3B97F0CE-E9BE-4173-A120-7F152C7322D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DC04B880-340C-475D-BB62-B91216084564}">
      <text>
        <r>
          <rPr>
            <sz val="8"/>
            <color indexed="81"/>
            <rFont val="Times New Roman"/>
            <family val="1"/>
            <charset val="162"/>
          </rPr>
          <t>Haftanın bir gününe toplam olarak girilecek.</t>
        </r>
      </text>
    </comment>
    <comment ref="F17" authorId="0" shapeId="0" xr:uid="{6982A808-D3E9-4E42-8AC6-9594402B53F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B0D151C3-9A9C-4CC9-8D3F-E1BEB5AFD662}">
      <text>
        <r>
          <rPr>
            <sz val="8"/>
            <color indexed="81"/>
            <rFont val="Times New Roman"/>
            <family val="1"/>
            <charset val="162"/>
          </rPr>
          <t>Bu bölüme öğretmenlerin öğretmenlik atama branşı yazılacak, yöneticilerin ise görevi yazacak.</t>
        </r>
      </text>
    </comment>
    <comment ref="E24" authorId="0" shapeId="0" xr:uid="{3609DACF-53B9-456C-A13A-A9C10B52C7E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6B7C4D88-9DF8-4D51-8716-90C7911D9D1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C39E340D-10E0-4C4C-84BE-F6A9DFA21C1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44109DC1-346D-4622-B02A-C6328F8B9C4E}">
      <text>
        <r>
          <rPr>
            <sz val="8"/>
            <color indexed="81"/>
            <rFont val="Times New Roman"/>
            <family val="1"/>
            <charset val="162"/>
          </rPr>
          <t>Haftanın bir gününe toplam olarak girilecek.</t>
        </r>
      </text>
    </comment>
    <comment ref="F36" authorId="0" shapeId="0" xr:uid="{191E7588-AC30-46E8-8B68-9CCF38218C5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E0BEF8EB-5CBA-4C66-B407-AB89BF86AA7C}">
      <text>
        <r>
          <rPr>
            <sz val="8"/>
            <color indexed="81"/>
            <rFont val="Times New Roman"/>
            <family val="1"/>
            <charset val="162"/>
          </rPr>
          <t>Bu bölüme öğretmenlerin öğretmenlik atama branşı yazılacak, yöneticilerin ise görevi yazacak.</t>
        </r>
      </text>
    </comment>
    <comment ref="E43" authorId="0" shapeId="0" xr:uid="{3F9EAE58-BDAC-4692-AE69-C7256D5C849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6E84E705-AD72-43E6-954C-396B46F63C2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4B85F3DB-73B0-4101-974E-205D593C835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1F1D2AC3-45A0-42EC-9390-4774BCF80DBE}">
      <text>
        <r>
          <rPr>
            <sz val="8"/>
            <color indexed="81"/>
            <rFont val="Times New Roman"/>
            <family val="1"/>
            <charset val="162"/>
          </rPr>
          <t>Haftanın bir gününe toplam olarak girilecek.</t>
        </r>
      </text>
    </comment>
    <comment ref="F55" authorId="0" shapeId="0" xr:uid="{99FE340A-D02E-4841-8168-3A8586AFB64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60491810-2407-4844-AF0B-4B4EA3DDC520}">
      <text>
        <r>
          <rPr>
            <sz val="8"/>
            <color indexed="81"/>
            <rFont val="Times New Roman"/>
            <family val="1"/>
            <charset val="162"/>
          </rPr>
          <t>Bu bölüme öğretmenlerin öğretmenlik atama branşı yazılacak, yöneticilerin ise görevi yazacak.</t>
        </r>
      </text>
    </comment>
    <comment ref="E62" authorId="0" shapeId="0" xr:uid="{FA795AA1-7534-423A-8BD5-9F31825BFFE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DCF1C681-8D9C-4874-A03F-7DE9E184E53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FA3DA5C1-C7A7-4FFD-92D6-F0C27363495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95056E1E-E55A-401D-BA64-F43E8C7EDB87}">
      <text>
        <r>
          <rPr>
            <sz val="8"/>
            <color indexed="81"/>
            <rFont val="Times New Roman"/>
            <family val="1"/>
            <charset val="162"/>
          </rPr>
          <t>Haftanın bir gününe toplam olarak girilecek.</t>
        </r>
      </text>
    </comment>
    <comment ref="F74" authorId="0" shapeId="0" xr:uid="{9A31BF81-B6D9-47A8-B91A-1C4CC824299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2B1A55CF-AABD-45E9-882C-238B0037B573}">
      <text>
        <r>
          <rPr>
            <sz val="8"/>
            <color indexed="81"/>
            <rFont val="Times New Roman"/>
            <family val="1"/>
            <charset val="162"/>
          </rPr>
          <t>Bu bölüme öğretmenlerin öğretmenlik atama branşı yazılacak, yöneticilerin ise görevi yazacak.</t>
        </r>
      </text>
    </comment>
    <comment ref="E81" authorId="0" shapeId="0" xr:uid="{DFD91142-0BC1-4D21-AACA-430D5ADE6C2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4A344CAF-F5F0-4871-BDBA-5EA4EE83AA5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ED567A4C-C883-439E-8C2C-74ECC733556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6B47158E-1D37-4E02-8195-77EBE0763A3A}">
      <text>
        <r>
          <rPr>
            <sz val="8"/>
            <color indexed="81"/>
            <rFont val="Times New Roman"/>
            <family val="1"/>
            <charset val="162"/>
          </rPr>
          <t>Haftanın bir gününe toplam olarak girilecek.</t>
        </r>
      </text>
    </comment>
    <comment ref="F93" authorId="0" shapeId="0" xr:uid="{C6FB2061-F7C7-4DE3-8A47-CD1AAEEF457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E7AC497E-341A-48ED-B273-2CC0EB436A09}">
      <text>
        <r>
          <rPr>
            <sz val="8"/>
            <color indexed="81"/>
            <rFont val="Times New Roman"/>
            <family val="1"/>
            <charset val="162"/>
          </rPr>
          <t>Bu bölüme öğretmenlerin öğretmenlik atama branşı yazılacak, yöneticilerin ise görevi yazacak.</t>
        </r>
      </text>
    </comment>
    <comment ref="E100" authorId="0" shapeId="0" xr:uid="{ECCE036E-DF4D-409F-AE71-585AA53F11E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83D89B98-AA4D-4F5A-9587-7AA827151DA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4EFCF3B7-A4AD-450D-ACA3-06A9ED20A1B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C44EFF4E-9B90-46D5-AEA9-85FF40DA66BF}">
      <text>
        <r>
          <rPr>
            <sz val="8"/>
            <color indexed="81"/>
            <rFont val="Times New Roman"/>
            <family val="1"/>
            <charset val="162"/>
          </rPr>
          <t>Haftanın bir gününe toplam olarak girilecek.</t>
        </r>
      </text>
    </comment>
    <comment ref="F112" authorId="0" shapeId="0" xr:uid="{72A3AA3C-96AB-459B-9BE7-24F87175EFB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266EC08E-CE8E-482D-8D53-A82EA4F06E7C}">
      <text>
        <r>
          <rPr>
            <sz val="8"/>
            <color indexed="81"/>
            <rFont val="Times New Roman"/>
            <family val="1"/>
            <charset val="162"/>
          </rPr>
          <t>Bu bölüme öğretmenlerin öğretmenlik atama branşı yazılacak, yöneticilerin ise görevi yazacak.</t>
        </r>
      </text>
    </comment>
    <comment ref="E119" authorId="0" shapeId="0" xr:uid="{89CD7A78-B7E8-46A3-AEFB-038FC9825CA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1F509258-647A-4AA1-A1BB-37C4C239DA8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EE3DCEC2-37BA-4859-B471-DE51EFF1E04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372906C7-F4D1-4FEB-A074-58A404FA3C60}">
      <text>
        <r>
          <rPr>
            <sz val="8"/>
            <color indexed="81"/>
            <rFont val="Times New Roman"/>
            <family val="1"/>
            <charset val="162"/>
          </rPr>
          <t>Haftanın bir gününe toplam olarak girilecek.</t>
        </r>
      </text>
    </comment>
    <comment ref="F131" authorId="0" shapeId="0" xr:uid="{3A824370-0313-4102-ABA4-F867CB74027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10EC8221-F10F-49A9-8071-D4868A61C83E}">
      <text>
        <r>
          <rPr>
            <sz val="8"/>
            <color indexed="81"/>
            <rFont val="Times New Roman"/>
            <family val="1"/>
            <charset val="162"/>
          </rPr>
          <t>Bu bölüme öğretmenlerin öğretmenlik atama branşı yazılacak, yöneticilerin ise görevi yazacak.</t>
        </r>
      </text>
    </comment>
    <comment ref="E138" authorId="0" shapeId="0" xr:uid="{42C2BB61-79EC-4DEB-B947-8066F405BA9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507BA1C3-EA6A-4F25-BFE1-1F8A3AF7651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58EDD33D-62C5-4B01-B1BA-7693372082E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306E81F1-6CAE-46D8-9DA6-3A282D7526F6}">
      <text>
        <r>
          <rPr>
            <sz val="8"/>
            <color indexed="81"/>
            <rFont val="Times New Roman"/>
            <family val="1"/>
            <charset val="162"/>
          </rPr>
          <t>Haftanın bir gününe toplam olarak girilecek.</t>
        </r>
      </text>
    </comment>
    <comment ref="F150" authorId="0" shapeId="0" xr:uid="{107BA7D1-ADEC-4D2F-9662-9E3C4CB346D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BCFEED31-F8CE-479C-9427-CA98D64D08F7}">
      <text>
        <r>
          <rPr>
            <sz val="8"/>
            <color indexed="81"/>
            <rFont val="Times New Roman"/>
            <family val="1"/>
            <charset val="162"/>
          </rPr>
          <t>Bu bölüme öğretmenlerin öğretmenlik atama branşı yazılacak, yöneticilerin ise görevi yazacak.</t>
        </r>
      </text>
    </comment>
    <comment ref="E157" authorId="0" shapeId="0" xr:uid="{B0FF9057-4853-4278-A3F5-87FB51044F0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7281DA6E-BFCD-4778-BC01-39B35C19712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ADE16888-F5E5-44F6-8013-E3902602695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FD85518C-B352-43EA-9F84-ED186ED7D040}">
      <text>
        <r>
          <rPr>
            <sz val="8"/>
            <color indexed="81"/>
            <rFont val="Times New Roman"/>
            <family val="1"/>
            <charset val="162"/>
          </rPr>
          <t>Haftanın bir gününe toplam olarak girilecek.</t>
        </r>
      </text>
    </comment>
    <comment ref="F169" authorId="0" shapeId="0" xr:uid="{B5130ECA-1A41-483A-AA36-F751E573695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1260B95B-2472-4C15-AED3-7622D7B94514}">
      <text>
        <r>
          <rPr>
            <sz val="8"/>
            <color indexed="81"/>
            <rFont val="Times New Roman"/>
            <family val="1"/>
            <charset val="162"/>
          </rPr>
          <t>Bu bölüme öğretmenlerin öğretmenlik atama branşı yazılacak, yöneticilerin ise görevi yazacak.</t>
        </r>
      </text>
    </comment>
    <comment ref="E176" authorId="0" shapeId="0" xr:uid="{3F6E7938-B710-48AB-BDB8-8835456E43A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F5158393-A951-4F8E-A090-E252FB1D524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474D8321-80FE-4905-947D-C6854043CB4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D375EBCE-8FFE-445F-B425-AD7F09066142}">
      <text>
        <r>
          <rPr>
            <sz val="8"/>
            <color indexed="81"/>
            <rFont val="Times New Roman"/>
            <family val="1"/>
            <charset val="162"/>
          </rPr>
          <t>Haftanın bir gününe toplam olarak girilecek.</t>
        </r>
      </text>
    </comment>
    <comment ref="F188" authorId="0" shapeId="0" xr:uid="{7AE22B13-B474-4696-8F5E-E8CD98A8F47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8EBB4BB1-F1D5-4BF4-BA2F-C440EF5E3421}">
      <text>
        <r>
          <rPr>
            <sz val="8"/>
            <color indexed="81"/>
            <rFont val="Times New Roman"/>
            <family val="1"/>
            <charset val="162"/>
          </rPr>
          <t>Bu bölüme öğretmenlerin öğretmenlik atama branşı yazılacak, yöneticilerin ise görevi yazacak.</t>
        </r>
      </text>
    </comment>
    <comment ref="E195" authorId="0" shapeId="0" xr:uid="{EB6D829C-B0B0-402A-8417-66FB9952A81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E5EBCA64-6939-4D85-AF50-7014ED3A4BC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4F039EC0-81DF-41AD-813B-2C2F9948DC0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73DEBAE7-5877-4B55-9C79-23723E75DB08}">
      <text>
        <r>
          <rPr>
            <sz val="8"/>
            <color indexed="81"/>
            <rFont val="Times New Roman"/>
            <family val="1"/>
            <charset val="162"/>
          </rPr>
          <t>Haftanın bir gününe toplam olarak girilecek.</t>
        </r>
      </text>
    </comment>
    <comment ref="F207" authorId="0" shapeId="0" xr:uid="{CD320343-C1FE-4005-B1D7-25A469025FA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E47DA673-DD72-4FA3-A448-683CD4B3A376}">
      <text>
        <r>
          <rPr>
            <sz val="8"/>
            <color indexed="81"/>
            <rFont val="Times New Roman"/>
            <family val="1"/>
            <charset val="162"/>
          </rPr>
          <t>Bu bölüme öğretmenlerin öğretmenlik atama branşı yazılacak, yöneticilerin ise görevi yazacak.</t>
        </r>
      </text>
    </comment>
    <comment ref="E214" authorId="0" shapeId="0" xr:uid="{4EB31B9A-6A9A-4986-8643-F580DB2EC9B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6F601DB7-B492-42FA-A738-786119E819E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8DCC1C46-ECC2-4685-B395-9A939F05077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C2A0F08F-36C1-4E19-9B64-2B80A963F91E}">
      <text>
        <r>
          <rPr>
            <sz val="8"/>
            <color indexed="81"/>
            <rFont val="Times New Roman"/>
            <family val="1"/>
            <charset val="162"/>
          </rPr>
          <t>Haftanın bir gününe toplam olarak girilecek.</t>
        </r>
      </text>
    </comment>
    <comment ref="F226" authorId="0" shapeId="0" xr:uid="{9D0820B8-2482-4D48-BB3B-3DE3AF43EF1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0CC8C48B-8C6D-4BDE-8E4C-CD9B9111801B}">
      <text>
        <r>
          <rPr>
            <sz val="8"/>
            <color indexed="81"/>
            <rFont val="Times New Roman"/>
            <family val="1"/>
            <charset val="162"/>
          </rPr>
          <t>Bu bölüme öğretmenlerin öğretmenlik atama branşı yazılacak, yöneticilerin ise görevi yazacak.</t>
        </r>
      </text>
    </comment>
    <comment ref="E233" authorId="0" shapeId="0" xr:uid="{4E5D795D-BF6C-4077-BE81-7130FB6C14F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4E6392AE-0CDB-45B7-A45B-AC5C40192C2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898CC717-00DC-4673-9625-77649836B3B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241C89F6-200C-42BA-AC4B-BEC697EB0CC6}">
      <text>
        <r>
          <rPr>
            <sz val="8"/>
            <color indexed="81"/>
            <rFont val="Times New Roman"/>
            <family val="1"/>
            <charset val="162"/>
          </rPr>
          <t>Haftanın bir gününe toplam olarak girilecek.</t>
        </r>
      </text>
    </comment>
    <comment ref="F245" authorId="0" shapeId="0" xr:uid="{5813E57B-EFC3-4C74-9D40-2A8B99E36F9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72325726-E3BE-49A5-8964-661C833C05C1}">
      <text>
        <r>
          <rPr>
            <sz val="8"/>
            <color indexed="81"/>
            <rFont val="Times New Roman"/>
            <family val="1"/>
            <charset val="162"/>
          </rPr>
          <t>Bu bölüme öğretmenlerin öğretmenlik atama branşı yazılacak, yöneticilerin ise görevi yazacak.</t>
        </r>
      </text>
    </comment>
    <comment ref="E252" authorId="0" shapeId="0" xr:uid="{3E9E2BA1-7E92-4524-B7D2-FCC7E29D9E3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C773BA32-79C4-463D-857E-B4A124B94F2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21FE9957-35F5-4453-A287-76D516C114E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248D2FCA-DCB8-4C42-B0B2-14A958554F94}">
      <text>
        <r>
          <rPr>
            <sz val="8"/>
            <color indexed="81"/>
            <rFont val="Times New Roman"/>
            <family val="1"/>
            <charset val="162"/>
          </rPr>
          <t>Haftanın bir gününe toplam olarak girilecek.</t>
        </r>
      </text>
    </comment>
    <comment ref="F264" authorId="0" shapeId="0" xr:uid="{58348F1E-FFC2-4F99-9909-AA9CF8D291F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245BEBF8-F568-4F19-A5F8-2684B5D2F210}">
      <text>
        <r>
          <rPr>
            <sz val="8"/>
            <color indexed="81"/>
            <rFont val="Times New Roman"/>
            <family val="1"/>
            <charset val="162"/>
          </rPr>
          <t>Bu bölüme öğretmenlerin öğretmenlik atama branşı yazılacak, yöneticilerin ise görevi yazacak.</t>
        </r>
      </text>
    </comment>
    <comment ref="E271" authorId="0" shapeId="0" xr:uid="{A4D9BDB0-13C0-4DCE-AFA4-167C760ACE1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F8328182-D011-4ADB-B474-55C304AF290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CADCBA00-58AC-44BB-A2EF-F19A70A5631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B11F732E-6601-4DA5-9EE8-54B8A8FD6219}">
      <text>
        <r>
          <rPr>
            <sz val="8"/>
            <color indexed="81"/>
            <rFont val="Times New Roman"/>
            <family val="1"/>
            <charset val="162"/>
          </rPr>
          <t>Haftanın bir gününe toplam olarak girilecek.</t>
        </r>
      </text>
    </comment>
    <comment ref="F283" authorId="0" shapeId="0" xr:uid="{1A3CB603-A54D-4594-867F-048EA36B604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2019D495-E17F-4934-B151-7F425E9F83C3}">
      <text>
        <r>
          <rPr>
            <sz val="8"/>
            <color indexed="81"/>
            <rFont val="Times New Roman"/>
            <family val="1"/>
            <charset val="162"/>
          </rPr>
          <t>Bu bölüme öğretmenlerin öğretmenlik atama branşı yazılacak, yöneticilerin ise görevi yazacak.</t>
        </r>
      </text>
    </comment>
    <comment ref="E290" authorId="0" shapeId="0" xr:uid="{8A779BBD-2768-4BC9-8648-4ED5C90E410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34B09C5A-CFC8-4526-AF26-A375004E74C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CA0797A0-BD53-443B-B407-F541782E3B3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AE098E26-8836-4F1C-A6D3-0AEED230DD69}">
      <text>
        <r>
          <rPr>
            <sz val="8"/>
            <color indexed="81"/>
            <rFont val="Times New Roman"/>
            <family val="1"/>
            <charset val="162"/>
          </rPr>
          <t>Haftanın bir gününe toplam olarak girilecek.</t>
        </r>
      </text>
    </comment>
    <comment ref="F302" authorId="0" shapeId="0" xr:uid="{0D54469F-CFE6-44A9-B372-28503E8A78F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BD5798D2-A7CE-4CE0-927E-33529BED6FB6}">
      <text>
        <r>
          <rPr>
            <sz val="8"/>
            <color indexed="81"/>
            <rFont val="Times New Roman"/>
            <family val="1"/>
            <charset val="162"/>
          </rPr>
          <t>Bu bölüme öğretmenlerin öğretmenlik atama branşı yazılacak, yöneticilerin ise görevi yazacak.</t>
        </r>
      </text>
    </comment>
    <comment ref="E309" authorId="0" shapeId="0" xr:uid="{5164A51D-E152-4896-9BE6-7EDA27A10E1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BCA5AEF7-126D-4DCB-9992-20C6E0EEA6D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78910DF2-7C3D-468A-90F9-35CB0E53887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62508D4B-6DDF-47AB-8AAA-5847FA5278D8}">
      <text>
        <r>
          <rPr>
            <sz val="8"/>
            <color indexed="81"/>
            <rFont val="Times New Roman"/>
            <family val="1"/>
            <charset val="162"/>
          </rPr>
          <t>Haftanın bir gününe toplam olarak girilecek.</t>
        </r>
      </text>
    </comment>
    <comment ref="F321" authorId="0" shapeId="0" xr:uid="{E146B2A7-13BC-4F53-BCB3-5E64DE8FBB9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A2E11F53-90F8-496D-B8A1-DC5F33BEA6B3}">
      <text>
        <r>
          <rPr>
            <sz val="8"/>
            <color indexed="81"/>
            <rFont val="Times New Roman"/>
            <family val="1"/>
            <charset val="162"/>
          </rPr>
          <t>Bu bölüme öğretmenlerin öğretmenlik atama branşı yazılacak, yöneticilerin ise görevi yazacak.</t>
        </r>
      </text>
    </comment>
    <comment ref="E328" authorId="0" shapeId="0" xr:uid="{BA2279DC-1B63-4BAE-997E-232D9A55A3A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45DDD4A4-1BFD-4F02-A5ED-23EDEDE379B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5A6CC06D-CF6B-424C-AC51-1A2FE3BADB7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07A66566-B12D-4599-BE57-F3DDBF20915A}">
      <text>
        <r>
          <rPr>
            <sz val="8"/>
            <color indexed="81"/>
            <rFont val="Times New Roman"/>
            <family val="1"/>
            <charset val="162"/>
          </rPr>
          <t>Haftanın bir gününe toplam olarak girilecek.</t>
        </r>
      </text>
    </comment>
    <comment ref="F340" authorId="0" shapeId="0" xr:uid="{E705FF6E-5D18-456A-B3B0-006074919BF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F8B69B2D-2035-4CDE-97AF-DCC39880C15A}">
      <text>
        <r>
          <rPr>
            <sz val="8"/>
            <color indexed="81"/>
            <rFont val="Times New Roman"/>
            <family val="1"/>
            <charset val="162"/>
          </rPr>
          <t>Bu bölüme öğretmenlerin öğretmenlik atama branşı yazılacak, yöneticilerin ise görevi yazacak.</t>
        </r>
      </text>
    </comment>
    <comment ref="E347" authorId="0" shapeId="0" xr:uid="{B6AE8823-0F3F-402F-AA1B-0DD920898DC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8D1845E0-4719-4244-A16B-7AB3482901B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ABAF1C72-B8D6-4D9A-B31D-6F5DFA2A933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6A7B93C6-BF4F-4A7F-8145-7D3367AEC251}">
      <text>
        <r>
          <rPr>
            <sz val="8"/>
            <color indexed="81"/>
            <rFont val="Times New Roman"/>
            <family val="1"/>
            <charset val="162"/>
          </rPr>
          <t>Haftanın bir gününe toplam olarak girilecek.</t>
        </r>
      </text>
    </comment>
    <comment ref="F359" authorId="0" shapeId="0" xr:uid="{6233BC66-8FFD-44A1-B643-A35F8B8A91E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CB1A0AC7-C852-4CC6-B29E-23BB76FDA21C}">
      <text>
        <r>
          <rPr>
            <sz val="8"/>
            <color indexed="81"/>
            <rFont val="Times New Roman"/>
            <family val="1"/>
            <charset val="162"/>
          </rPr>
          <t>Bu bölüme öğretmenlerin öğretmenlik atama branşı yazılacak, yöneticilerin ise görevi yazacak.</t>
        </r>
      </text>
    </comment>
    <comment ref="E366" authorId="0" shapeId="0" xr:uid="{52270E69-F99E-4EF0-BFB1-1AE2A26CE49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A54D7544-C00D-4CF3-B535-C71EDA6152F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39ACF4B2-A6AB-4DDC-BE83-8C846400150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9E0FC991-0A79-496C-9AB4-575448D0D812}">
      <text>
        <r>
          <rPr>
            <sz val="8"/>
            <color indexed="81"/>
            <rFont val="Times New Roman"/>
            <family val="1"/>
            <charset val="162"/>
          </rPr>
          <t>Haftanın bir gününe toplam olarak girilecek.</t>
        </r>
      </text>
    </comment>
    <comment ref="F378" authorId="0" shapeId="0" xr:uid="{35F57FCE-D21D-4DA4-A02F-6378ED0511B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584DE5C5-F3DD-44A9-BB8A-A9C247FF9004}">
      <text>
        <r>
          <rPr>
            <sz val="8"/>
            <color indexed="81"/>
            <rFont val="Times New Roman"/>
            <family val="1"/>
            <charset val="162"/>
          </rPr>
          <t>Bu bölüme öğretmenlerin öğretmenlik atama branşı yazılacak, yöneticilerin ise görevi yazacak.</t>
        </r>
      </text>
    </comment>
    <comment ref="E385" authorId="0" shapeId="0" xr:uid="{6A2B8012-50A5-4F0A-BF66-9694C7919FA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A112EBF5-ACF5-480D-A69C-B0EEA364A12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0579366C-0C92-46E7-8997-2B74D34D0B5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8B4655FD-22A1-4173-8C0B-2AAD464B8F62}">
      <text>
        <r>
          <rPr>
            <sz val="8"/>
            <color indexed="81"/>
            <rFont val="Times New Roman"/>
            <family val="1"/>
            <charset val="162"/>
          </rPr>
          <t>Haftanın bir gününe toplam olarak girilecek.</t>
        </r>
      </text>
    </comment>
    <comment ref="F397" authorId="0" shapeId="0" xr:uid="{8FAD7BD0-8507-4F72-BFEA-05791B9F054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E69BA2D3-EE20-451B-AC9F-DC45D2F44C4E}">
      <text>
        <r>
          <rPr>
            <sz val="8"/>
            <color indexed="81"/>
            <rFont val="Times New Roman"/>
            <family val="1"/>
            <charset val="162"/>
          </rPr>
          <t>Bu bölüme öğretmenlerin öğretmenlik atama branşı yazılacak, yöneticilerin ise görevi yazacak.</t>
        </r>
      </text>
    </comment>
    <comment ref="E404" authorId="0" shapeId="0" xr:uid="{901E35F5-B379-4CC0-9327-74CABE588ED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4D349404-C82E-4526-BFC2-23278713CC2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5CDC71ED-6A5B-4B53-968D-53E5A3D75FD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E5A35A3E-CD1C-4DAA-9A79-E36E5EEA5D59}">
      <text>
        <r>
          <rPr>
            <sz val="8"/>
            <color indexed="81"/>
            <rFont val="Times New Roman"/>
            <family val="1"/>
            <charset val="162"/>
          </rPr>
          <t>Haftanın bir gününe toplam olarak girilecek.</t>
        </r>
      </text>
    </comment>
    <comment ref="F416" authorId="0" shapeId="0" xr:uid="{FE30DF3E-7EC4-4F92-A525-CEDC7FF81CB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FF8A8FF4-2284-4CD1-9BBF-D9F6DCC17903}">
      <text>
        <r>
          <rPr>
            <sz val="8"/>
            <color indexed="81"/>
            <rFont val="Times New Roman"/>
            <family val="1"/>
            <charset val="162"/>
          </rPr>
          <t>Bu bölüme öğretmenlerin öğretmenlik atama branşı yazılacak, yöneticilerin ise görevi yazacak.</t>
        </r>
      </text>
    </comment>
    <comment ref="E423" authorId="0" shapeId="0" xr:uid="{ABEB6E2C-449D-4E1E-9301-0D807661D58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08C8427B-961C-472E-A074-C9CBAAEDE0F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F41BCEE0-8045-4629-9ABC-398A2B64738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4856D3D1-D3F9-4510-A380-A467E262440F}">
      <text>
        <r>
          <rPr>
            <sz val="8"/>
            <color indexed="81"/>
            <rFont val="Times New Roman"/>
            <family val="1"/>
            <charset val="162"/>
          </rPr>
          <t>Haftanın bir gününe toplam olarak girilecek.</t>
        </r>
      </text>
    </comment>
    <comment ref="F435" authorId="0" shapeId="0" xr:uid="{5AC829BA-352B-4BC4-9070-2C6EB8D92A7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28E09E16-8C66-438F-9F5A-FD21B5697253}">
      <text>
        <r>
          <rPr>
            <sz val="8"/>
            <color indexed="81"/>
            <rFont val="Times New Roman"/>
            <family val="1"/>
            <charset val="162"/>
          </rPr>
          <t>Bu bölüme öğretmenlerin öğretmenlik atama branşı yazılacak, yöneticilerin ise görevi yazacak.</t>
        </r>
      </text>
    </comment>
    <comment ref="E442" authorId="0" shapeId="0" xr:uid="{DA438A16-B156-424E-9BF9-49777BFDD2D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0931A8FD-AC2F-4D95-AF9D-7F8AA25A16C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72B60E80-3E3A-415A-B4B8-268EA33608A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2B5D6F94-2C66-4EAF-84CE-B6887E4E7672}">
      <text>
        <r>
          <rPr>
            <sz val="8"/>
            <color indexed="81"/>
            <rFont val="Times New Roman"/>
            <family val="1"/>
            <charset val="162"/>
          </rPr>
          <t>Haftanın bir gününe toplam olarak girilecek.</t>
        </r>
      </text>
    </comment>
    <comment ref="F454" authorId="0" shapeId="0" xr:uid="{9A99C332-F45E-47FA-8BF7-E7A504920CF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36965EE9-97DB-4841-AA80-C2FE8DFB85FE}">
      <text>
        <r>
          <rPr>
            <sz val="8"/>
            <color indexed="81"/>
            <rFont val="Times New Roman"/>
            <family val="1"/>
            <charset val="162"/>
          </rPr>
          <t>Bu bölüme öğretmenlerin öğretmenlik atama branşı yazılacak, yöneticilerin ise görevi yazacak.</t>
        </r>
      </text>
    </comment>
    <comment ref="E461" authorId="0" shapeId="0" xr:uid="{F47DC8BF-BDDA-414F-BE35-698F6EC2C11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FBD1D250-41FD-48A2-AE59-B5048B3FE57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575EF275-A6A7-4044-829C-5340E235FE5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BA97CDDF-E194-4CD2-B6A5-98BCA17843E3}">
      <text>
        <r>
          <rPr>
            <sz val="8"/>
            <color indexed="81"/>
            <rFont val="Times New Roman"/>
            <family val="1"/>
            <charset val="162"/>
          </rPr>
          <t>Haftanın bir gününe toplam olarak girilecek.</t>
        </r>
      </text>
    </comment>
    <comment ref="F473" authorId="0" shapeId="0" xr:uid="{780EC333-F9CE-4808-B90C-3AAE532C1C6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6316048A-2E42-43E8-B729-7BF0720DA8B4}">
      <text>
        <r>
          <rPr>
            <sz val="8"/>
            <color indexed="81"/>
            <rFont val="Times New Roman"/>
            <family val="1"/>
            <charset val="162"/>
          </rPr>
          <t>Bu bölüme öğretmenlerin öğretmenlik atama branşı yazılacak, yöneticilerin ise görevi yazacak.</t>
        </r>
      </text>
    </comment>
    <comment ref="E480" authorId="0" shapeId="0" xr:uid="{C01F6D43-2CAF-4414-B56D-51689E68181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6EFD77DA-3DEE-48BD-81CF-53B4B64A7C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91154B03-55CA-4547-ABB1-13DA32B2223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EACC93A3-013F-4B87-9C33-DD15C27FFFD4}">
      <text>
        <r>
          <rPr>
            <sz val="8"/>
            <color indexed="81"/>
            <rFont val="Times New Roman"/>
            <family val="1"/>
            <charset val="162"/>
          </rPr>
          <t>Haftanın bir gününe toplam olarak girilecek.</t>
        </r>
      </text>
    </comment>
    <comment ref="F492" authorId="0" shapeId="0" xr:uid="{1A1439BD-4CDD-4161-B3A5-DA2F3F8D0DB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2C3C3671-3470-439D-B1F5-BDA3FA63D3A3}">
      <text>
        <r>
          <rPr>
            <sz val="8"/>
            <color indexed="81"/>
            <rFont val="Times New Roman"/>
            <family val="1"/>
            <charset val="162"/>
          </rPr>
          <t>Bu bölüme öğretmenlerin öğretmenlik atama branşı yazılacak, yöneticilerin ise görevi yazacak.</t>
        </r>
      </text>
    </comment>
    <comment ref="E499" authorId="0" shapeId="0" xr:uid="{89AB76E3-CC9E-48B6-8A55-EC865EFC82F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2E9FFFB0-05F8-47FB-8A85-295EF135BE5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D70E6D5D-22ED-4FD4-849F-8690151D96E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8AF55695-26D1-4DCD-8BD2-49C53693D737}">
      <text>
        <r>
          <rPr>
            <sz val="8"/>
            <color indexed="81"/>
            <rFont val="Times New Roman"/>
            <family val="1"/>
            <charset val="162"/>
          </rPr>
          <t>Haftanın bir gününe toplam olarak girilecek.</t>
        </r>
      </text>
    </comment>
    <comment ref="F511" authorId="0" shapeId="0" xr:uid="{7554E6B0-71FA-4095-85C1-6A89644C097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783ECF20-80CF-43CE-A36A-C88F6A6A6406}">
      <text>
        <r>
          <rPr>
            <sz val="8"/>
            <color indexed="81"/>
            <rFont val="Times New Roman"/>
            <family val="1"/>
            <charset val="162"/>
          </rPr>
          <t>Bu bölüme öğretmenlerin öğretmenlik atama branşı yazılacak, yöneticilerin ise görevi yazacak.</t>
        </r>
      </text>
    </comment>
    <comment ref="E518" authorId="0" shapeId="0" xr:uid="{71624E8A-8C1B-4A20-B18D-25C94965697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C0413F39-7535-4574-8953-E3A956A8C6C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8984B0E5-A749-4F96-B7DB-472675A0BEA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2061D386-F1D4-40DF-BC2B-E3E62CC27EC8}">
      <text>
        <r>
          <rPr>
            <sz val="8"/>
            <color indexed="81"/>
            <rFont val="Times New Roman"/>
            <family val="1"/>
            <charset val="162"/>
          </rPr>
          <t>Haftanın bir gününe toplam olarak girilecek.</t>
        </r>
      </text>
    </comment>
    <comment ref="F530" authorId="0" shapeId="0" xr:uid="{174665FA-3E1C-41CA-B3F6-8737F1B55A7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853675F5-3462-44F3-B7F4-B40E4C313EA3}">
      <text>
        <r>
          <rPr>
            <sz val="8"/>
            <color indexed="81"/>
            <rFont val="Times New Roman"/>
            <family val="1"/>
            <charset val="162"/>
          </rPr>
          <t>Bu bölüme öğretmenlerin öğretmenlik atama branşı yazılacak, yöneticilerin ise görevi yazacak.</t>
        </r>
      </text>
    </comment>
    <comment ref="E537" authorId="0" shapeId="0" xr:uid="{6F6A97C5-4473-4063-A7BC-06B7770476F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DE8B7FB4-4052-4469-AFEF-A195CE99D4A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26D46000-D663-4B97-B282-43BD2E5FE11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C8334C47-C112-4BDD-BB1C-D128AD2CA3A0}">
      <text>
        <r>
          <rPr>
            <sz val="8"/>
            <color indexed="81"/>
            <rFont val="Times New Roman"/>
            <family val="1"/>
            <charset val="162"/>
          </rPr>
          <t>Haftanın bir gününe toplam olarak girilecek.</t>
        </r>
      </text>
    </comment>
    <comment ref="F549" authorId="0" shapeId="0" xr:uid="{FAA9875B-EA3A-45AE-A6EB-39C4F3647C1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F3BA87A3-1E61-4C95-9D65-AB356E765E7C}">
      <text>
        <r>
          <rPr>
            <sz val="8"/>
            <color indexed="81"/>
            <rFont val="Times New Roman"/>
            <family val="1"/>
            <charset val="162"/>
          </rPr>
          <t>Bu bölüme öğretmenlerin öğretmenlik atama branşı yazılacak, yöneticilerin ise görevi yazacak.</t>
        </r>
      </text>
    </comment>
    <comment ref="E556" authorId="0" shapeId="0" xr:uid="{631473D2-DD19-44FA-862C-4BDF43D555A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448A4C10-3FB8-4A84-A6E9-2E1E8C2AC26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FD05131E-04A0-4320-A4F0-55F2465A4C8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AD60879E-DD97-484C-B176-CB5A92525FCC}">
      <text>
        <r>
          <rPr>
            <sz val="8"/>
            <color indexed="81"/>
            <rFont val="Times New Roman"/>
            <family val="1"/>
            <charset val="162"/>
          </rPr>
          <t>Haftanın bir gününe toplam olarak girilecek.</t>
        </r>
      </text>
    </comment>
    <comment ref="F568" authorId="0" shapeId="0" xr:uid="{1453058D-22F3-4F95-9593-9FBC24016F2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FB8EAA76-0174-4DF2-8592-2B21D156B793}">
      <text>
        <r>
          <rPr>
            <sz val="8"/>
            <color indexed="81"/>
            <rFont val="Times New Roman"/>
            <family val="1"/>
            <charset val="162"/>
          </rPr>
          <t>Bu bölüme öğretmenlerin öğretmenlik atama branşı yazılacak, yöneticilerin ise görevi yazacak.</t>
        </r>
      </text>
    </comment>
    <comment ref="E575" authorId="0" shapeId="0" xr:uid="{FF625427-3562-4D2C-9969-7D9795C0E2B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1AD1492E-F930-432A-A4C8-1CFEE7C8A7D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06D4FA2B-0D1E-4290-9794-54378431E78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79777CEA-7063-44E5-BC4D-4AEA8AB22116}">
      <text>
        <r>
          <rPr>
            <sz val="8"/>
            <color indexed="81"/>
            <rFont val="Times New Roman"/>
            <family val="1"/>
            <charset val="162"/>
          </rPr>
          <t>Haftanın bir gününe toplam olarak girilecek.</t>
        </r>
      </text>
    </comment>
    <comment ref="F587" authorId="0" shapeId="0" xr:uid="{D604A0CF-0FD7-4DA3-A922-54D55A65E99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F5B4EA73-CB59-4E17-B463-F697A89ABBDB}">
      <text>
        <r>
          <rPr>
            <sz val="8"/>
            <color indexed="81"/>
            <rFont val="Times New Roman"/>
            <family val="1"/>
            <charset val="162"/>
          </rPr>
          <t>Bu bölüme öğretmenlerin öğretmenlik atama branşı yazılacak, yöneticilerin ise görevi yazacak.</t>
        </r>
      </text>
    </comment>
    <comment ref="E594" authorId="0" shapeId="0" xr:uid="{AD572E7D-962F-4F1F-9EF7-84BDCBFFBFC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261B451F-98DD-4D50-95D6-2A832F0F094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91C53E6D-4DA9-42BC-8404-B2B6AB9C9CE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DE04C2EA-92CD-4E20-9422-0867896A2228}">
      <text>
        <r>
          <rPr>
            <sz val="8"/>
            <color indexed="81"/>
            <rFont val="Times New Roman"/>
            <family val="1"/>
            <charset val="162"/>
          </rPr>
          <t>Haftanın bir gününe toplam olarak girilecek.</t>
        </r>
      </text>
    </comment>
    <comment ref="F606" authorId="0" shapeId="0" xr:uid="{5CB762E7-AF06-4E3C-B574-C828452D82F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AC721679-FCFE-4FBC-9C27-51C7A6512AE1}">
      <text>
        <r>
          <rPr>
            <sz val="8"/>
            <color indexed="81"/>
            <rFont val="Times New Roman"/>
            <family val="1"/>
            <charset val="162"/>
          </rPr>
          <t>Bu bölüme öğretmenlerin öğretmenlik atama branşı yazılacak, yöneticilerin ise görevi yazacak.</t>
        </r>
      </text>
    </comment>
    <comment ref="E613" authorId="0" shapeId="0" xr:uid="{B3A86584-CE8F-4857-96DB-7D042A5E9E8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D75F5CC6-50BF-4FFB-BD6E-BA984EAD608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E939043A-B611-4443-B2D7-D1F090C1279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8E190ED9-D49C-4935-9058-6962E96E5F05}">
      <text>
        <r>
          <rPr>
            <sz val="8"/>
            <color indexed="81"/>
            <rFont val="Times New Roman"/>
            <family val="1"/>
            <charset val="162"/>
          </rPr>
          <t>Haftanın bir gününe toplam olarak girilecek.</t>
        </r>
      </text>
    </comment>
    <comment ref="F625" authorId="0" shapeId="0" xr:uid="{4D25ED01-D087-43A2-8549-C792D1DE976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ECD17F44-6F02-42D5-B4C4-BDED68DBBA6A}">
      <text>
        <r>
          <rPr>
            <sz val="8"/>
            <color indexed="81"/>
            <rFont val="Times New Roman"/>
            <family val="1"/>
            <charset val="162"/>
          </rPr>
          <t>Bu bölüme öğretmenlerin öğretmenlik atama branşı yazılacak, yöneticilerin ise görevi yazacak.</t>
        </r>
      </text>
    </comment>
    <comment ref="E632" authorId="0" shapeId="0" xr:uid="{1F6A7CC9-1682-4A6B-BD7F-47C8AB4AB3C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58276A85-B65D-4497-8631-1BA3FA9142C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FBE8E2CF-35C8-4596-B118-6721BD376B5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E582F773-540A-4778-90F1-4A9B57B2E834}">
      <text>
        <r>
          <rPr>
            <sz val="8"/>
            <color indexed="81"/>
            <rFont val="Times New Roman"/>
            <family val="1"/>
            <charset val="162"/>
          </rPr>
          <t>Haftanın bir gününe toplam olarak girilecek.</t>
        </r>
      </text>
    </comment>
    <comment ref="F644" authorId="0" shapeId="0" xr:uid="{356D1313-E19F-40FA-B0B1-2F918D8F026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58154AC5-340A-45D6-938A-EF3EDA1480E7}">
      <text>
        <r>
          <rPr>
            <sz val="8"/>
            <color indexed="81"/>
            <rFont val="Times New Roman"/>
            <family val="1"/>
            <charset val="162"/>
          </rPr>
          <t>Bu bölüme öğretmenlerin öğretmenlik atama branşı yazılacak, yöneticilerin ise görevi yazacak.</t>
        </r>
      </text>
    </comment>
    <comment ref="E651" authorId="0" shapeId="0" xr:uid="{75D488AB-FFCA-4425-B88E-A06DB64D718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60384D8D-7DF9-4762-BB63-E182598EB4C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C37C5BFF-DFDE-4EB7-B810-3162B3634E3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E594B198-75A4-4EB7-873F-526F23F3B84E}">
      <text>
        <r>
          <rPr>
            <sz val="8"/>
            <color indexed="81"/>
            <rFont val="Times New Roman"/>
            <family val="1"/>
            <charset val="162"/>
          </rPr>
          <t>Haftanın bir gününe toplam olarak girilecek.</t>
        </r>
      </text>
    </comment>
    <comment ref="F663" authorId="0" shapeId="0" xr:uid="{0802EABC-5C1C-4CEB-BAC5-69EC5284857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69297A1F-B270-4962-8D88-9B0FAB41DE7A}">
      <text>
        <r>
          <rPr>
            <sz val="8"/>
            <color indexed="81"/>
            <rFont val="Times New Roman"/>
            <family val="1"/>
            <charset val="162"/>
          </rPr>
          <t>Bu bölüme öğretmenlerin öğretmenlik atama branşı yazılacak, yöneticilerin ise görevi yazacak.</t>
        </r>
      </text>
    </comment>
    <comment ref="E670" authorId="0" shapeId="0" xr:uid="{4DD95C65-5D6E-43DB-80DC-A5CE1235D5A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35C0D017-3D6E-4C0C-ACE9-F54B96D829C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45F6481A-36E1-4355-8F6E-54190DE0402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400462E6-C84C-414C-B96E-26404C833767}">
      <text>
        <r>
          <rPr>
            <sz val="8"/>
            <color indexed="81"/>
            <rFont val="Times New Roman"/>
            <family val="1"/>
            <charset val="162"/>
          </rPr>
          <t>Haftanın bir gününe toplam olarak girilecek.</t>
        </r>
      </text>
    </comment>
    <comment ref="F682" authorId="0" shapeId="0" xr:uid="{7E349704-B1C0-41E8-8CE7-470846DDC3E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77238046-140F-429C-B65A-6FAA36237AD6}">
      <text>
        <r>
          <rPr>
            <sz val="8"/>
            <color indexed="81"/>
            <rFont val="Times New Roman"/>
            <family val="1"/>
            <charset val="162"/>
          </rPr>
          <t>Bu bölüme öğretmenlerin öğretmenlik atama branşı yazılacak, yöneticilerin ise görevi yazacak.</t>
        </r>
      </text>
    </comment>
    <comment ref="E689" authorId="0" shapeId="0" xr:uid="{8D42F10F-39A5-44F2-BC22-46274999C8C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B54379C1-23BC-47F3-9701-4C8F0422B77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7B8C2996-4C61-4F15-9911-DE21F9986F0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5D1E86E0-4C9D-4A5B-B128-4AD8DAB7E0BE}">
      <text>
        <r>
          <rPr>
            <sz val="8"/>
            <color indexed="81"/>
            <rFont val="Times New Roman"/>
            <family val="1"/>
            <charset val="162"/>
          </rPr>
          <t>Haftanın bir gününe toplam olarak girilecek.</t>
        </r>
      </text>
    </comment>
    <comment ref="F701" authorId="0" shapeId="0" xr:uid="{D358479B-26A6-4C4B-9441-DC18EB0359E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DF7ECA2F-E676-4410-A823-3E6E25361C74}">
      <text>
        <r>
          <rPr>
            <sz val="8"/>
            <color indexed="81"/>
            <rFont val="Times New Roman"/>
            <family val="1"/>
            <charset val="162"/>
          </rPr>
          <t>Bu bölüme öğretmenlerin öğretmenlik atama branşı yazılacak, yöneticilerin ise görevi yazacak.</t>
        </r>
      </text>
    </comment>
    <comment ref="E708" authorId="0" shapeId="0" xr:uid="{D2348C17-5EC0-4467-A167-5AD3833F6F4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4B54B10C-722E-433A-A1C5-893534B3193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D508AF8F-07DE-4039-8747-1F5057BF9F3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1850022F-174E-438F-8A02-94E13463BD95}">
      <text>
        <r>
          <rPr>
            <sz val="8"/>
            <color indexed="81"/>
            <rFont val="Times New Roman"/>
            <family val="1"/>
            <charset val="162"/>
          </rPr>
          <t>Haftanın bir gününe toplam olarak girilecek.</t>
        </r>
      </text>
    </comment>
    <comment ref="F720" authorId="0" shapeId="0" xr:uid="{CCA5124E-F659-40D1-A179-B2972A9276E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805B3DC2-7CEA-476D-B3E7-A08DA6CEBC2C}">
      <text>
        <r>
          <rPr>
            <sz val="8"/>
            <color indexed="81"/>
            <rFont val="Times New Roman"/>
            <family val="1"/>
            <charset val="162"/>
          </rPr>
          <t>Bu bölüme öğretmenlerin öğretmenlik atama branşı yazılacak, yöneticilerin ise görevi yazacak.</t>
        </r>
      </text>
    </comment>
    <comment ref="E727" authorId="0" shapeId="0" xr:uid="{C86B86FD-EC1E-4559-8F97-87A2FCAB8F5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8C303D5C-5C53-4088-A961-7308B0D3574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8240F4BD-3E36-40E6-8A02-1CF550E35AC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F5B259AA-382E-4E14-BCA4-2EBA691F617B}">
      <text>
        <r>
          <rPr>
            <sz val="8"/>
            <color indexed="81"/>
            <rFont val="Times New Roman"/>
            <family val="1"/>
            <charset val="162"/>
          </rPr>
          <t>Haftanın bir gününe toplam olarak girilecek.</t>
        </r>
      </text>
    </comment>
    <comment ref="F739" authorId="0" shapeId="0" xr:uid="{2D9369E2-3B6D-4B67-AF5C-5956C7AE673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DF8595DC-689C-4718-8276-19019A1799BF}">
      <text>
        <r>
          <rPr>
            <sz val="8"/>
            <color indexed="81"/>
            <rFont val="Times New Roman"/>
            <family val="1"/>
            <charset val="162"/>
          </rPr>
          <t>Bu bölüme öğretmenlerin öğretmenlik atama branşı yazılacak, yöneticilerin ise görevi yazacak.</t>
        </r>
      </text>
    </comment>
    <comment ref="E746" authorId="0" shapeId="0" xr:uid="{EDBE7FF0-566A-4ACD-99EC-65B4E8D0440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919DC9DF-38C4-4F59-90F8-60C2E696F06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CDC5F04A-6E6D-4C7B-88B5-82ED905E6B1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AD220E98-907A-4B75-A315-643D7A41D8AE}">
      <text>
        <r>
          <rPr>
            <sz val="8"/>
            <color indexed="81"/>
            <rFont val="Times New Roman"/>
            <family val="1"/>
            <charset val="162"/>
          </rPr>
          <t>Haftanın bir gününe toplam olarak girilecek.</t>
        </r>
      </text>
    </comment>
    <comment ref="F758" authorId="0" shapeId="0" xr:uid="{02B1AAC5-CBAE-4261-8EE5-EA103DFB5B0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78EF03AF-77CD-4FCE-B3AC-7709D8CD92F9}">
      <text>
        <r>
          <rPr>
            <sz val="8"/>
            <color indexed="81"/>
            <rFont val="Times New Roman"/>
            <family val="1"/>
            <charset val="162"/>
          </rPr>
          <t>Bu bölüme öğretmenlerin öğretmenlik atama branşı yazılacak, yöneticilerin ise görevi yazacak.</t>
        </r>
      </text>
    </comment>
    <comment ref="E765" authorId="0" shapeId="0" xr:uid="{9FD7968C-01E5-44D1-B8DF-5EDD012383F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B5570080-C0CF-4A07-A3A2-BB1E45F3A20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B247BE91-6EF6-49A5-810C-4ABE82CF081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9188341D-1DB1-471A-B4F6-0545429E4F2C}">
      <text>
        <r>
          <rPr>
            <sz val="8"/>
            <color indexed="81"/>
            <rFont val="Times New Roman"/>
            <family val="1"/>
            <charset val="162"/>
          </rPr>
          <t>Haftanın bir gününe toplam olarak girilecek.</t>
        </r>
      </text>
    </comment>
    <comment ref="F777" authorId="0" shapeId="0" xr:uid="{5C16281C-151C-4307-A144-0605EFCD22C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8013EB61-9F1E-4FA0-95C0-9A434B4ED309}">
      <text>
        <r>
          <rPr>
            <sz val="8"/>
            <color indexed="81"/>
            <rFont val="Times New Roman"/>
            <family val="1"/>
            <charset val="162"/>
          </rPr>
          <t>Bu bölüme öğretmenlerin öğretmenlik atama branşı yazılacak, yöneticilerin ise görevi yazacak.</t>
        </r>
      </text>
    </comment>
    <comment ref="E784" authorId="0" shapeId="0" xr:uid="{56F76585-FC98-4F3F-8EA9-189E79966CB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75541ABD-7ABC-402E-8DEC-9286ECEE50B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E8A49262-25E6-4357-BE15-8D08CC6CE50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457145FE-EDD5-437A-B3EB-18115A61FB6F}">
      <text>
        <r>
          <rPr>
            <sz val="8"/>
            <color indexed="81"/>
            <rFont val="Times New Roman"/>
            <family val="1"/>
            <charset val="162"/>
          </rPr>
          <t>Haftanın bir gününe toplam olarak girilecek.</t>
        </r>
      </text>
    </comment>
    <comment ref="F796" authorId="0" shapeId="0" xr:uid="{F19F3E2E-51DD-4A10-B7D0-D80A5261A8E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E6F6F996-4755-4A00-92B1-ACEACF02BF71}">
      <text>
        <r>
          <rPr>
            <sz val="8"/>
            <color indexed="81"/>
            <rFont val="Times New Roman"/>
            <family val="1"/>
            <charset val="162"/>
          </rPr>
          <t>Bu bölüme öğretmenlerin öğretmenlik atama branşı yazılacak, yöneticilerin ise görevi yazacak.</t>
        </r>
      </text>
    </comment>
    <comment ref="E803" authorId="0" shapeId="0" xr:uid="{1482E6E6-F9AE-407C-B5BB-F10B8B49EF0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72E9EFE2-92BC-4A73-807E-345336B4F6B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64175469-0242-4C00-9F8A-9871F629779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A3941A46-048C-4C4F-AA3C-B640B03AC791}">
      <text>
        <r>
          <rPr>
            <sz val="8"/>
            <color indexed="81"/>
            <rFont val="Times New Roman"/>
            <family val="1"/>
            <charset val="162"/>
          </rPr>
          <t>Haftanın bir gününe toplam olarak girilecek.</t>
        </r>
      </text>
    </comment>
    <comment ref="F815" authorId="0" shapeId="0" xr:uid="{74D004E3-D28B-4698-A38C-81049364719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101C9A1D-E32A-4807-BB64-1698B7EA5C98}">
      <text>
        <r>
          <rPr>
            <sz val="8"/>
            <color indexed="81"/>
            <rFont val="Times New Roman"/>
            <family val="1"/>
            <charset val="162"/>
          </rPr>
          <t>Bu bölüme öğretmenlerin öğretmenlik atama branşı yazılacak, yöneticilerin ise görevi yazacak.</t>
        </r>
      </text>
    </comment>
    <comment ref="E822" authorId="0" shapeId="0" xr:uid="{57DABF1D-42BF-4659-8275-E4ADA0066E3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03916971-1620-4B51-85AC-6A6D38B867A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25190E02-AE75-4B8E-8A87-548948D9488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03891025-2AB3-4C9D-9595-D7E8CB1F662F}">
      <text>
        <r>
          <rPr>
            <sz val="8"/>
            <color indexed="81"/>
            <rFont val="Times New Roman"/>
            <family val="1"/>
            <charset val="162"/>
          </rPr>
          <t>Haftanın bir gününe toplam olarak girilecek.</t>
        </r>
      </text>
    </comment>
    <comment ref="F834" authorId="0" shapeId="0" xr:uid="{F56509E3-E0B0-403B-8EBB-D769BBAAB22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E521D208-363E-46AC-BDC0-2EEEBCCA7CED}">
      <text>
        <r>
          <rPr>
            <sz val="8"/>
            <color indexed="81"/>
            <rFont val="Times New Roman"/>
            <family val="1"/>
            <charset val="162"/>
          </rPr>
          <t>Bu bölüme öğretmenlerin öğretmenlik atama branşı yazılacak, yöneticilerin ise görevi yazacak.</t>
        </r>
      </text>
    </comment>
    <comment ref="E841" authorId="0" shapeId="0" xr:uid="{25BA0230-DDAE-4E65-B886-58A46D03A35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62C7FB3C-5054-42E0-AB3B-A18178B90F5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5A669D65-53EB-40A8-87C1-39F4EE9745E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5D49DEC6-9B21-43AC-8698-2C8D03541736}">
      <text>
        <r>
          <rPr>
            <sz val="8"/>
            <color indexed="81"/>
            <rFont val="Times New Roman"/>
            <family val="1"/>
            <charset val="162"/>
          </rPr>
          <t>Haftanın bir gününe toplam olarak girilecek.</t>
        </r>
      </text>
    </comment>
    <comment ref="F853" authorId="0" shapeId="0" xr:uid="{0BFBCAAE-CB7F-4B40-BA31-75664B8A49D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59F59CEB-5F54-4331-81A6-4991544F13A4}">
      <text>
        <r>
          <rPr>
            <sz val="8"/>
            <color indexed="81"/>
            <rFont val="Times New Roman"/>
            <family val="1"/>
            <charset val="162"/>
          </rPr>
          <t>Bu bölüme öğretmenlerin öğretmenlik atama branşı yazılacak, yöneticilerin ise görevi yazacak.</t>
        </r>
      </text>
    </comment>
    <comment ref="E860" authorId="0" shapeId="0" xr:uid="{7D373A16-2E39-458D-BAC2-C3CA260D0A7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3DD41A8A-8CE6-4E18-BA57-1479049979E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9224AE4E-AFEB-4ED8-98DC-EDA14EDB305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E479212B-E8E5-47FB-89FD-E818C99BF1ED}">
      <text>
        <r>
          <rPr>
            <sz val="8"/>
            <color indexed="81"/>
            <rFont val="Times New Roman"/>
            <family val="1"/>
            <charset val="162"/>
          </rPr>
          <t>Haftanın bir gününe toplam olarak girilecek.</t>
        </r>
      </text>
    </comment>
    <comment ref="F872" authorId="0" shapeId="0" xr:uid="{FC363E2B-258E-4940-9DDC-C60AEFB2276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47E4308F-F27A-4B1D-A968-25A9AFC9FB1F}">
      <text>
        <r>
          <rPr>
            <sz val="8"/>
            <color indexed="81"/>
            <rFont val="Times New Roman"/>
            <family val="1"/>
            <charset val="162"/>
          </rPr>
          <t>Bu bölüme öğretmenlerin öğretmenlik atama branşı yazılacak, yöneticilerin ise görevi yazacak.</t>
        </r>
      </text>
    </comment>
    <comment ref="E879" authorId="0" shapeId="0" xr:uid="{DB8ED6C8-B12C-4DBD-B57A-B369578753B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5D68A560-F846-410B-9D65-F7F2B6B55F1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C31CDB37-998C-4D70-94CF-5633A8EC274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D45B4B89-6FE4-480A-ACC3-C47EBDA3A89C}">
      <text>
        <r>
          <rPr>
            <sz val="8"/>
            <color indexed="81"/>
            <rFont val="Times New Roman"/>
            <family val="1"/>
            <charset val="162"/>
          </rPr>
          <t>Haftanın bir gününe toplam olarak girilecek.</t>
        </r>
      </text>
    </comment>
    <comment ref="F891" authorId="0" shapeId="0" xr:uid="{82DB5DF0-62DF-4DEC-9C69-9036C4B3F81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6F237AFA-757C-4E23-8E25-D3F054964692}">
      <text>
        <r>
          <rPr>
            <sz val="8"/>
            <color indexed="81"/>
            <rFont val="Times New Roman"/>
            <family val="1"/>
            <charset val="162"/>
          </rPr>
          <t>Bu bölüme öğretmenlerin öğretmenlik atama branşı yazılacak, yöneticilerin ise görevi yazacak.</t>
        </r>
      </text>
    </comment>
    <comment ref="E898" authorId="0" shapeId="0" xr:uid="{86284D6E-B6C1-48DB-B92B-8F69E5FB019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D643A9EB-1CA7-4682-8293-DF2F8941831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6FCB778E-33AF-4676-9A72-BC1DD69B609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A48651D6-90CF-44D6-A9C7-379C2099564B}">
      <text>
        <r>
          <rPr>
            <sz val="8"/>
            <color indexed="81"/>
            <rFont val="Times New Roman"/>
            <family val="1"/>
            <charset val="162"/>
          </rPr>
          <t>Haftanın bir gününe toplam olarak girilecek.</t>
        </r>
      </text>
    </comment>
    <comment ref="F910" authorId="0" shapeId="0" xr:uid="{DF4DC604-A94D-4D38-9F4D-0C5F35B7C80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BB416438-23E3-4121-8B55-AE69F1B5D208}">
      <text>
        <r>
          <rPr>
            <sz val="8"/>
            <color indexed="81"/>
            <rFont val="Times New Roman"/>
            <family val="1"/>
            <charset val="162"/>
          </rPr>
          <t>Bu bölüme öğretmenlerin öğretmenlik atama branşı yazılacak, yöneticilerin ise görevi yazacak.</t>
        </r>
      </text>
    </comment>
    <comment ref="E917" authorId="0" shapeId="0" xr:uid="{759795F6-5ED9-4995-8795-65DB079D8DE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41ECA49F-34F9-49BB-BB2C-5CE6F547EE6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5C00A9E1-C5FB-458F-8EF0-AA2370AF26C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A7B149EE-1AA1-4263-AB28-EB375FB79732}">
      <text>
        <r>
          <rPr>
            <sz val="8"/>
            <color indexed="81"/>
            <rFont val="Times New Roman"/>
            <family val="1"/>
            <charset val="162"/>
          </rPr>
          <t>Haftanın bir gününe toplam olarak girilecek.</t>
        </r>
      </text>
    </comment>
    <comment ref="F929" authorId="0" shapeId="0" xr:uid="{8FC0A25F-849A-4587-A669-0AE60C86515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64BEC44F-989C-4B01-A5EB-DE5AFBFC9EF6}">
      <text>
        <r>
          <rPr>
            <sz val="8"/>
            <color indexed="81"/>
            <rFont val="Times New Roman"/>
            <family val="1"/>
            <charset val="162"/>
          </rPr>
          <t>Bu bölüme öğretmenlerin öğretmenlik atama branşı yazılacak, yöneticilerin ise görevi yazacak.</t>
        </r>
      </text>
    </comment>
    <comment ref="E936" authorId="0" shapeId="0" xr:uid="{E922E75C-2A1C-43A0-8C44-38A98683D37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E5E4A425-3F8D-4AFE-BA5C-8F3C4780909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224BB734-8CDD-4840-B7E0-258C0BB70D8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742019E4-41AF-4CAF-AF33-1C3855D46EFD}">
      <text>
        <r>
          <rPr>
            <sz val="8"/>
            <color indexed="81"/>
            <rFont val="Times New Roman"/>
            <family val="1"/>
            <charset val="162"/>
          </rPr>
          <t>Haftanın bir gününe toplam olarak girilecek.</t>
        </r>
      </text>
    </comment>
    <comment ref="F948" authorId="0" shapeId="0" xr:uid="{ABBD0300-0637-4C26-9104-B3F0472E240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EECD8455-92C8-4510-A9F8-3BA4FAB76A0F}">
      <text>
        <r>
          <rPr>
            <sz val="8"/>
            <color indexed="81"/>
            <rFont val="Times New Roman"/>
            <family val="1"/>
            <charset val="162"/>
          </rPr>
          <t>Bu bölüme öğretmenlerin öğretmenlik atama branşı yazılacak, yöneticilerin ise görevi yazacak.</t>
        </r>
      </text>
    </comment>
    <comment ref="E955" authorId="0" shapeId="0" xr:uid="{428A3512-EB31-4A64-BD0E-85923E8F355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0EB5B405-AFB7-4949-85D8-3E658F8198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360C16C5-01C7-456B-800F-A1297D6ECD2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AD00026D-3956-40E7-A943-51A0FE729CD6}">
      <text>
        <r>
          <rPr>
            <sz val="8"/>
            <color indexed="81"/>
            <rFont val="Times New Roman"/>
            <family val="1"/>
            <charset val="162"/>
          </rPr>
          <t>Haftanın bir gününe toplam olarak girilecek.</t>
        </r>
      </text>
    </comment>
    <comment ref="F967" authorId="0" shapeId="0" xr:uid="{7BA81058-95C6-436F-862E-34CA7050E39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92F6C56C-92D7-441C-801F-27DB97ECE995}">
      <text>
        <r>
          <rPr>
            <sz val="8"/>
            <color indexed="81"/>
            <rFont val="Times New Roman"/>
            <family val="1"/>
            <charset val="162"/>
          </rPr>
          <t>Bu bölüme öğretmenlerin öğretmenlik atama branşı yazılacak, yöneticilerin ise görevi yazacak.</t>
        </r>
      </text>
    </comment>
    <comment ref="E974" authorId="0" shapeId="0" xr:uid="{48B19F0B-6899-42DC-939E-B900CAE71A0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E11F8662-2CEF-4912-BEFA-EDD3458D511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1528F9EC-694B-41AA-AD60-368BAAD5595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C89B403A-1F08-4F99-83AB-3690331A3D5C}">
      <text>
        <r>
          <rPr>
            <sz val="8"/>
            <color indexed="81"/>
            <rFont val="Times New Roman"/>
            <family val="1"/>
            <charset val="162"/>
          </rPr>
          <t>Haftanın bir gününe toplam olarak girilecek.</t>
        </r>
      </text>
    </comment>
    <comment ref="F986" authorId="0" shapeId="0" xr:uid="{B040EB43-5DF9-407B-8848-8CA519B8A61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A30371E0-C77D-4203-91B0-64F61E8DEDF2}">
      <text>
        <r>
          <rPr>
            <sz val="8"/>
            <color indexed="81"/>
            <rFont val="Times New Roman"/>
            <family val="1"/>
            <charset val="162"/>
          </rPr>
          <t>Bu bölüme öğretmenlerin öğretmenlik atama branşı yazılacak, yöneticilerin ise görevi yazacak.</t>
        </r>
      </text>
    </comment>
    <comment ref="E993" authorId="0" shapeId="0" xr:uid="{62AEA1A0-E922-4443-928B-78C04B19B3C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28983329-A189-47CF-B7A3-3AFAB90D386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3706966C-2336-408A-83C8-9E08AE3F8FE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D36801A1-B992-4838-A5F1-5040373FDA08}">
      <text>
        <r>
          <rPr>
            <sz val="8"/>
            <color indexed="81"/>
            <rFont val="Times New Roman"/>
            <family val="1"/>
            <charset val="162"/>
          </rPr>
          <t>Haftanın bir gününe toplam olarak girilecek.</t>
        </r>
      </text>
    </comment>
    <comment ref="F1005" authorId="0" shapeId="0" xr:uid="{0CDD0734-713C-480D-B596-7DD5A40C2AF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D41951A5-832F-4F29-ABE7-B0F334974938}">
      <text>
        <r>
          <rPr>
            <sz val="8"/>
            <color indexed="81"/>
            <rFont val="Times New Roman"/>
            <family val="1"/>
            <charset val="162"/>
          </rPr>
          <t>Bu bölüme öğretmenlerin öğretmenlik atama branşı yazılacak, yöneticilerin ise görevi yazacak.</t>
        </r>
      </text>
    </comment>
    <comment ref="E1012" authorId="0" shapeId="0" xr:uid="{7273211C-EAC2-46CB-B3D5-7276C647F20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6F035128-7A41-47A0-AD4F-F41DE7EC319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A799C527-5B34-4806-9D27-C67E390D2DD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3070AD97-38CA-4B99-8E43-7B905C414A13}">
      <text>
        <r>
          <rPr>
            <sz val="8"/>
            <color indexed="81"/>
            <rFont val="Times New Roman"/>
            <family val="1"/>
            <charset val="162"/>
          </rPr>
          <t>Haftanın bir gününe toplam olarak girilecek.</t>
        </r>
      </text>
    </comment>
    <comment ref="F1024" authorId="0" shapeId="0" xr:uid="{87DF3C54-6B58-488C-8D7B-11B736E993A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98E80F46-C6E6-4DDF-9AC0-37907BD14832}">
      <text>
        <r>
          <rPr>
            <sz val="8"/>
            <color indexed="81"/>
            <rFont val="Times New Roman"/>
            <family val="1"/>
            <charset val="162"/>
          </rPr>
          <t>Bu bölüme öğretmenlerin öğretmenlik atama branşı yazılacak, yöneticilerin ise görevi yazacak.</t>
        </r>
      </text>
    </comment>
    <comment ref="E1031" authorId="0" shapeId="0" xr:uid="{AB6BE6AB-54F7-406F-8994-A80FE86835B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3EA331E9-FD15-4E13-A07E-4BF4D191974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555161B5-7F87-4E78-8276-5C9467B576E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B1137260-45A3-4909-BD6E-74DF1242E07A}">
      <text>
        <r>
          <rPr>
            <sz val="8"/>
            <color indexed="81"/>
            <rFont val="Times New Roman"/>
            <family val="1"/>
            <charset val="162"/>
          </rPr>
          <t>Haftanın bir gününe toplam olarak girilecek.</t>
        </r>
      </text>
    </comment>
    <comment ref="F1043" authorId="0" shapeId="0" xr:uid="{77D7D439-2F43-4F09-A640-6CF4AAB3358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1060C386-2A24-4465-B27A-9159CEA474FE}">
      <text>
        <r>
          <rPr>
            <sz val="8"/>
            <color indexed="81"/>
            <rFont val="Times New Roman"/>
            <family val="1"/>
            <charset val="162"/>
          </rPr>
          <t>Bu bölüme öğretmenlerin öğretmenlik atama branşı yazılacak, yöneticilerin ise görevi yazacak.</t>
        </r>
      </text>
    </comment>
    <comment ref="E1050" authorId="0" shapeId="0" xr:uid="{DC385B67-2092-492A-B0FA-144009BB75F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8FFE463D-4E5C-4B1A-8410-60245CBE497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BAAFD789-31E7-4E69-AE73-314FC629951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29F1BD72-C809-4548-ABB1-647D466DD6D7}">
      <text>
        <r>
          <rPr>
            <sz val="8"/>
            <color indexed="81"/>
            <rFont val="Times New Roman"/>
            <family val="1"/>
            <charset val="162"/>
          </rPr>
          <t>Haftanın bir gününe toplam olarak girilecek.</t>
        </r>
      </text>
    </comment>
    <comment ref="F1062" authorId="0" shapeId="0" xr:uid="{22332771-7141-43E9-8AE5-25D71B640F1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E5E8F6BC-E41E-4250-AC57-3518A2A5459C}">
      <text>
        <r>
          <rPr>
            <sz val="8"/>
            <color indexed="81"/>
            <rFont val="Times New Roman"/>
            <family val="1"/>
            <charset val="162"/>
          </rPr>
          <t>Bu bölüme öğretmenlerin öğretmenlik atama branşı yazılacak, yöneticilerin ise görevi yazacak.</t>
        </r>
      </text>
    </comment>
    <comment ref="E1069" authorId="0" shapeId="0" xr:uid="{944E8560-FA8F-47E0-AA08-46F4E8F7329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C0ACD7DB-6C9B-4F19-BA41-EA6782F25DC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C4973680-0769-40CC-A5D5-09B85B557DD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30C4EDDC-42CD-42DF-8788-451BE69E8B5D}">
      <text>
        <r>
          <rPr>
            <sz val="8"/>
            <color indexed="81"/>
            <rFont val="Times New Roman"/>
            <family val="1"/>
            <charset val="162"/>
          </rPr>
          <t>Haftanın bir gününe toplam olarak girilecek.</t>
        </r>
      </text>
    </comment>
    <comment ref="F1081" authorId="0" shapeId="0" xr:uid="{21900721-8483-44B7-8AFB-1D1B7E6ED09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5D4BC461-4F53-46C0-89E1-69E19B452522}">
      <text>
        <r>
          <rPr>
            <sz val="8"/>
            <color indexed="81"/>
            <rFont val="Times New Roman"/>
            <family val="1"/>
            <charset val="162"/>
          </rPr>
          <t>Bu bölüme öğretmenlerin öğretmenlik atama branşı yazılacak, yöneticilerin ise görevi yazacak.</t>
        </r>
      </text>
    </comment>
    <comment ref="E1088" authorId="0" shapeId="0" xr:uid="{0D9240EC-EA79-41A6-9A3F-66DB37C4BF6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9A309748-8C77-4C9F-BBB6-A5DC9ACEB32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889B279C-AEF6-4C68-AD9F-80189B864FA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956E9A3E-17B0-4D53-B743-95E5D925E81F}">
      <text>
        <r>
          <rPr>
            <sz val="8"/>
            <color indexed="81"/>
            <rFont val="Times New Roman"/>
            <family val="1"/>
            <charset val="162"/>
          </rPr>
          <t>Haftanın bir gününe toplam olarak girilecek.</t>
        </r>
      </text>
    </comment>
    <comment ref="F1100" authorId="0" shapeId="0" xr:uid="{741E000B-7FCE-47AA-B5AE-EC4455F7D2C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1606FA9A-2D13-4C61-BCB2-BC1FEC1EEBE1}">
      <text>
        <r>
          <rPr>
            <sz val="8"/>
            <color indexed="81"/>
            <rFont val="Times New Roman"/>
            <family val="1"/>
            <charset val="162"/>
          </rPr>
          <t>Bu bölüme öğretmenlerin öğretmenlik atama branşı yazılacak, yöneticilerin ise görevi yazacak.</t>
        </r>
      </text>
    </comment>
    <comment ref="E1107" authorId="0" shapeId="0" xr:uid="{6967EEBF-9B77-43AC-AF10-92AAE482837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1B9CF1A6-FBC7-4BB6-A0D0-BD4D4D7029C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7F65CA84-7E8E-4A28-B79F-F0FAE2B88FE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7D93A6F8-C294-4E1D-B8A3-C1C393961A8A}">
      <text>
        <r>
          <rPr>
            <sz val="8"/>
            <color indexed="81"/>
            <rFont val="Times New Roman"/>
            <family val="1"/>
            <charset val="162"/>
          </rPr>
          <t>Haftanın bir gününe toplam olarak girilecek.</t>
        </r>
      </text>
    </comment>
    <comment ref="F1119" authorId="0" shapeId="0" xr:uid="{99E83FE1-10CA-432C-B20F-C072F447421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01B42D2E-E6C7-48B6-B75C-B34D58B4823D}">
      <text>
        <r>
          <rPr>
            <sz val="8"/>
            <color indexed="81"/>
            <rFont val="Times New Roman"/>
            <family val="1"/>
            <charset val="162"/>
          </rPr>
          <t>Bu bölüme öğretmenlerin öğretmenlik atama branşı yazılacak, yöneticilerin ise görevi yazacak.</t>
        </r>
      </text>
    </comment>
    <comment ref="E1126" authorId="0" shapeId="0" xr:uid="{0470BD76-BD00-4F94-AFE8-D15ECDE9735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1703486E-7FEA-425E-95FA-54E3D90C712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5F3C7CA7-FA50-4833-9857-063EC497EE3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6D76D4BA-5A74-47A6-BFCD-0A7057DB3051}">
      <text>
        <r>
          <rPr>
            <sz val="8"/>
            <color indexed="81"/>
            <rFont val="Times New Roman"/>
            <family val="1"/>
            <charset val="162"/>
          </rPr>
          <t>Haftanın bir gününe toplam olarak girilecek.</t>
        </r>
      </text>
    </comment>
    <comment ref="F1138" authorId="0" shapeId="0" xr:uid="{D8C7BC22-78F1-4EA9-BB5F-27E4B200192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0C252628-695B-4C0C-BA90-1FF14B14F9D0}">
      <text>
        <r>
          <rPr>
            <sz val="8"/>
            <color indexed="81"/>
            <rFont val="Times New Roman"/>
            <family val="1"/>
            <charset val="162"/>
          </rPr>
          <t>Bu bölüme öğretmenlerin öğretmenlik atama branşı yazılacak, yöneticilerin ise görevi yazacak.</t>
        </r>
      </text>
    </comment>
    <comment ref="E5" authorId="0" shapeId="0" xr:uid="{D287E046-5A22-46F0-B83C-F8CBA602221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ACD2F8A7-80A4-4E81-9791-34565F3772A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384BD672-CBB3-41B9-8754-4C4B9F84988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854185E5-48A8-4440-B1D4-52997DC7B254}">
      <text>
        <r>
          <rPr>
            <sz val="8"/>
            <color indexed="81"/>
            <rFont val="Times New Roman"/>
            <family val="1"/>
            <charset val="162"/>
          </rPr>
          <t>Haftanın bir gününe toplam olarak girilecek.</t>
        </r>
      </text>
    </comment>
    <comment ref="F17" authorId="0" shapeId="0" xr:uid="{3A7E3DA1-1A8C-425E-AB20-56501A4AEF7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709C75FA-CA68-403C-A3D2-DC722067075C}">
      <text>
        <r>
          <rPr>
            <sz val="8"/>
            <color indexed="81"/>
            <rFont val="Times New Roman"/>
            <family val="1"/>
            <charset val="162"/>
          </rPr>
          <t>Bu bölüme öğretmenlerin öğretmenlik atama branşı yazılacak, yöneticilerin ise görevi yazacak.</t>
        </r>
      </text>
    </comment>
    <comment ref="E24" authorId="0" shapeId="0" xr:uid="{1C261107-D135-4BAB-B15E-94B733CC842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34A20223-879E-4C9C-9996-75A10E01B17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17ECEC98-F345-4E33-B5A2-8A37066AE0C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E1105BF8-97A8-4B97-9E1E-D97540F706FC}">
      <text>
        <r>
          <rPr>
            <sz val="8"/>
            <color indexed="81"/>
            <rFont val="Times New Roman"/>
            <family val="1"/>
            <charset val="162"/>
          </rPr>
          <t>Haftanın bir gününe toplam olarak girilecek.</t>
        </r>
      </text>
    </comment>
    <comment ref="F36" authorId="0" shapeId="0" xr:uid="{774374D4-523C-4D3A-939D-69EF0A89673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2933E41D-2C17-4039-928F-8925EFB36C3D}">
      <text>
        <r>
          <rPr>
            <sz val="8"/>
            <color indexed="81"/>
            <rFont val="Times New Roman"/>
            <family val="1"/>
            <charset val="162"/>
          </rPr>
          <t>Bu bölüme öğretmenlerin öğretmenlik atama branşı yazılacak, yöneticilerin ise görevi yazacak.</t>
        </r>
      </text>
    </comment>
    <comment ref="E43" authorId="0" shapeId="0" xr:uid="{ABE1593B-1E4B-4BD1-9403-8368F3100D8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91133377-A70C-4197-819F-7229542EE63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17C942D3-EFB6-4299-A040-4B3F9567310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8A48383C-9D64-49C5-AC0C-69F260DE94B2}">
      <text>
        <r>
          <rPr>
            <sz val="8"/>
            <color indexed="81"/>
            <rFont val="Times New Roman"/>
            <family val="1"/>
            <charset val="162"/>
          </rPr>
          <t>Haftanın bir gününe toplam olarak girilecek.</t>
        </r>
      </text>
    </comment>
    <comment ref="F55" authorId="0" shapeId="0" xr:uid="{3490D079-0298-44F5-BFF1-21C0D2035F8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DB793149-5D02-4BA5-822E-590E1849E724}">
      <text>
        <r>
          <rPr>
            <sz val="8"/>
            <color indexed="81"/>
            <rFont val="Times New Roman"/>
            <family val="1"/>
            <charset val="162"/>
          </rPr>
          <t>Bu bölüme öğretmenlerin öğretmenlik atama branşı yazılacak, yöneticilerin ise görevi yazacak.</t>
        </r>
      </text>
    </comment>
    <comment ref="E62" authorId="0" shapeId="0" xr:uid="{AB6C06E1-18ED-414A-A1D2-71814921C32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297C17C1-4447-456E-945B-04468DC0CD3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6D90FCED-A1CB-4EC5-AEDA-A57244E3F74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8065CAD2-ABCA-48A6-BA5F-82B83280D022}">
      <text>
        <r>
          <rPr>
            <sz val="8"/>
            <color indexed="81"/>
            <rFont val="Times New Roman"/>
            <family val="1"/>
            <charset val="162"/>
          </rPr>
          <t>Haftanın bir gününe toplam olarak girilecek.</t>
        </r>
      </text>
    </comment>
    <comment ref="F74" authorId="0" shapeId="0" xr:uid="{2E9FCBD2-ED0F-4F8F-A0C2-A3E4C39EC04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461C331F-F06C-4DBD-8DB8-39180D036358}">
      <text>
        <r>
          <rPr>
            <sz val="8"/>
            <color indexed="81"/>
            <rFont val="Times New Roman"/>
            <family val="1"/>
            <charset val="162"/>
          </rPr>
          <t>Bu bölüme öğretmenlerin öğretmenlik atama branşı yazılacak, yöneticilerin ise görevi yazacak.</t>
        </r>
      </text>
    </comment>
    <comment ref="E81" authorId="0" shapeId="0" xr:uid="{406057CE-09CE-4B7E-87E3-DC23DFD1AE1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18287281-B8CE-4C20-AC05-1F56EDE8051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E611EB9A-9BDE-48E3-8534-5CD54527C9D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8A71B1F2-9C4F-42C5-88CF-FDD2AB0CB87A}">
      <text>
        <r>
          <rPr>
            <sz val="8"/>
            <color indexed="81"/>
            <rFont val="Times New Roman"/>
            <family val="1"/>
            <charset val="162"/>
          </rPr>
          <t>Haftanın bir gününe toplam olarak girilecek.</t>
        </r>
      </text>
    </comment>
    <comment ref="F93" authorId="0" shapeId="0" xr:uid="{3088D66B-A5FA-42B0-9E98-5B783E48FA5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D4A9AB41-F8FE-4EBC-950B-51D8A0D1FA1C}">
      <text>
        <r>
          <rPr>
            <sz val="8"/>
            <color indexed="81"/>
            <rFont val="Times New Roman"/>
            <family val="1"/>
            <charset val="162"/>
          </rPr>
          <t>Bu bölüme öğretmenlerin öğretmenlik atama branşı yazılacak, yöneticilerin ise görevi yazacak.</t>
        </r>
      </text>
    </comment>
    <comment ref="E100" authorId="0" shapeId="0" xr:uid="{AF7CA2F9-7EB8-445D-AA86-187FA04D8C0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6ED42CE2-C82F-4AA3-808E-1726AEAFC02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F545D26D-C5A8-457E-A936-D118E771012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9A81DA7F-5D9C-4BEA-8F40-E01C24ABD90A}">
      <text>
        <r>
          <rPr>
            <sz val="8"/>
            <color indexed="81"/>
            <rFont val="Times New Roman"/>
            <family val="1"/>
            <charset val="162"/>
          </rPr>
          <t>Haftanın bir gününe toplam olarak girilecek.</t>
        </r>
      </text>
    </comment>
    <comment ref="F112" authorId="0" shapeId="0" xr:uid="{F7EBD349-4A2E-4410-8AF5-B26616C53AC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91A20B3E-EB04-4623-9957-476704D2DDA7}">
      <text>
        <r>
          <rPr>
            <sz val="8"/>
            <color indexed="81"/>
            <rFont val="Times New Roman"/>
            <family val="1"/>
            <charset val="162"/>
          </rPr>
          <t>Bu bölüme öğretmenlerin öğretmenlik atama branşı yazılacak, yöneticilerin ise görevi yazacak.</t>
        </r>
      </text>
    </comment>
    <comment ref="E119" authorId="0" shapeId="0" xr:uid="{BAAE9C8F-BDC5-47CB-B324-924E22096B3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BF44B85E-A625-4775-8F0F-52A555C5A34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E12CE3AE-30B6-4591-AE6A-F6AA934AF7E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E338B629-A7A1-463B-9E52-E6F3E3A450BC}">
      <text>
        <r>
          <rPr>
            <sz val="8"/>
            <color indexed="81"/>
            <rFont val="Times New Roman"/>
            <family val="1"/>
            <charset val="162"/>
          </rPr>
          <t>Haftanın bir gününe toplam olarak girilecek.</t>
        </r>
      </text>
    </comment>
    <comment ref="F131" authorId="0" shapeId="0" xr:uid="{3ABCC796-0E93-4E0F-B7B2-919C2C51355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33738C7C-DAC8-4CF8-BE68-E4A99178A6BD}">
      <text>
        <r>
          <rPr>
            <sz val="8"/>
            <color indexed="81"/>
            <rFont val="Times New Roman"/>
            <family val="1"/>
            <charset val="162"/>
          </rPr>
          <t>Bu bölüme öğretmenlerin öğretmenlik atama branşı yazılacak, yöneticilerin ise görevi yazacak.</t>
        </r>
      </text>
    </comment>
    <comment ref="E138" authorId="0" shapeId="0" xr:uid="{4EF998FA-0E1A-46B0-A64A-337C46FD58C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C08C7966-FF64-4786-9153-BBD6153B11F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115CE0D9-FB5C-4D59-B5F3-A0A73998929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F2FAC015-6A50-4A60-A4D1-A5D32037E6FC}">
      <text>
        <r>
          <rPr>
            <sz val="8"/>
            <color indexed="81"/>
            <rFont val="Times New Roman"/>
            <family val="1"/>
            <charset val="162"/>
          </rPr>
          <t>Haftanın bir gününe toplam olarak girilecek.</t>
        </r>
      </text>
    </comment>
    <comment ref="F150" authorId="0" shapeId="0" xr:uid="{9741113B-8E10-4184-80C1-763E348678D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2C827E4D-0377-4C35-9A0C-F3AF66BFDEF6}">
      <text>
        <r>
          <rPr>
            <sz val="8"/>
            <color indexed="81"/>
            <rFont val="Times New Roman"/>
            <family val="1"/>
            <charset val="162"/>
          </rPr>
          <t>Bu bölüme öğretmenlerin öğretmenlik atama branşı yazılacak, yöneticilerin ise görevi yazacak.</t>
        </r>
      </text>
    </comment>
    <comment ref="E157" authorId="0" shapeId="0" xr:uid="{93B3C899-F25A-4D24-B7D3-713E15BD758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B47C7AD4-47C4-4E63-A79B-46B66D88E4A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2A0FE9FC-B118-49B7-96C0-0CD0E62A1D3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13A9CD5D-78AB-4D66-BDB8-449581BB91BB}">
      <text>
        <r>
          <rPr>
            <sz val="8"/>
            <color indexed="81"/>
            <rFont val="Times New Roman"/>
            <family val="1"/>
            <charset val="162"/>
          </rPr>
          <t>Haftanın bir gününe toplam olarak girilecek.</t>
        </r>
      </text>
    </comment>
    <comment ref="F169" authorId="0" shapeId="0" xr:uid="{BA4340B2-55B7-4396-A4E0-A9371753C89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320753F6-65F7-450B-8E7A-7BD2A484C3EC}">
      <text>
        <r>
          <rPr>
            <sz val="8"/>
            <color indexed="81"/>
            <rFont val="Times New Roman"/>
            <family val="1"/>
            <charset val="162"/>
          </rPr>
          <t>Bu bölüme öğretmenlerin öğretmenlik atama branşı yazılacak, yöneticilerin ise görevi yazacak.</t>
        </r>
      </text>
    </comment>
    <comment ref="E176" authorId="0" shapeId="0" xr:uid="{E208C44A-F8F2-43D9-85A6-A42CD044747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58CACF36-AC1F-49B1-A67F-FC65FBAD813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8AC8359D-4CD2-4E24-B83A-AEE00E2CF38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8EBBFC04-80BC-4FFC-AEA7-F4CBEB2CEFD3}">
      <text>
        <r>
          <rPr>
            <sz val="8"/>
            <color indexed="81"/>
            <rFont val="Times New Roman"/>
            <family val="1"/>
            <charset val="162"/>
          </rPr>
          <t>Haftanın bir gününe toplam olarak girilecek.</t>
        </r>
      </text>
    </comment>
    <comment ref="F188" authorId="0" shapeId="0" xr:uid="{6BE2BF0E-9AA8-4AF3-A7DF-313B912CAAD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FA308567-5BF3-474C-ACA9-BDDDBF4F9AE3}">
      <text>
        <r>
          <rPr>
            <sz val="8"/>
            <color indexed="81"/>
            <rFont val="Times New Roman"/>
            <family val="1"/>
            <charset val="162"/>
          </rPr>
          <t>Bu bölüme öğretmenlerin öğretmenlik atama branşı yazılacak, yöneticilerin ise görevi yazacak.</t>
        </r>
      </text>
    </comment>
    <comment ref="E195" authorId="0" shapeId="0" xr:uid="{5D2190CC-74F6-41F6-B9F8-718D989D84D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16EBF6BA-0AFC-4780-90A2-44668496946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596908BA-F91A-4AAC-974A-478CA70F340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BE90ECBA-9493-46D8-BDC0-4B52C218CB39}">
      <text>
        <r>
          <rPr>
            <sz val="8"/>
            <color indexed="81"/>
            <rFont val="Times New Roman"/>
            <family val="1"/>
            <charset val="162"/>
          </rPr>
          <t>Haftanın bir gününe toplam olarak girilecek.</t>
        </r>
      </text>
    </comment>
    <comment ref="F207" authorId="0" shapeId="0" xr:uid="{2E1DE1AE-6F9D-4BFC-B5DA-0470B0669DF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5C7C5BCF-812C-4E09-8A91-158D1795A502}">
      <text>
        <r>
          <rPr>
            <sz val="8"/>
            <color indexed="81"/>
            <rFont val="Times New Roman"/>
            <family val="1"/>
            <charset val="162"/>
          </rPr>
          <t>Bu bölüme öğretmenlerin öğretmenlik atama branşı yazılacak, yöneticilerin ise görevi yazacak.</t>
        </r>
      </text>
    </comment>
    <comment ref="E214" authorId="0" shapeId="0" xr:uid="{072AF431-032F-425D-B777-7426A284F61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6A9FCC09-A61D-4996-95BD-E8D29BDAEF2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196642A9-2BBE-4F1C-8305-0C150347CE0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DFBAF41C-C9E5-4006-AA33-E8F32A18927D}">
      <text>
        <r>
          <rPr>
            <sz val="8"/>
            <color indexed="81"/>
            <rFont val="Times New Roman"/>
            <family val="1"/>
            <charset val="162"/>
          </rPr>
          <t>Haftanın bir gününe toplam olarak girilecek.</t>
        </r>
      </text>
    </comment>
    <comment ref="F226" authorId="0" shapeId="0" xr:uid="{0CEF5009-5126-43FA-8964-56C24421036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5E27E507-A9A2-4DE7-91FF-C0CE9FC8E289}">
      <text>
        <r>
          <rPr>
            <sz val="8"/>
            <color indexed="81"/>
            <rFont val="Times New Roman"/>
            <family val="1"/>
            <charset val="162"/>
          </rPr>
          <t>Bu bölüme öğretmenlerin öğretmenlik atama branşı yazılacak, yöneticilerin ise görevi yazacak.</t>
        </r>
      </text>
    </comment>
    <comment ref="E233" authorId="0" shapeId="0" xr:uid="{F56B5D64-3268-431D-B519-57002F68815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FC3FF7CD-1A85-4ECC-9543-AB698172883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F812E0F2-625D-44EB-8A18-EACF1982345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39DD0532-111E-4376-9520-5C23CD03218E}">
      <text>
        <r>
          <rPr>
            <sz val="8"/>
            <color indexed="81"/>
            <rFont val="Times New Roman"/>
            <family val="1"/>
            <charset val="162"/>
          </rPr>
          <t>Haftanın bir gününe toplam olarak girilecek.</t>
        </r>
      </text>
    </comment>
    <comment ref="F245" authorId="0" shapeId="0" xr:uid="{838EA8D9-289B-49B0-8E42-C82E0B100B8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2F18D180-2801-4847-8489-56B8B1DCB6C5}">
      <text>
        <r>
          <rPr>
            <sz val="8"/>
            <color indexed="81"/>
            <rFont val="Times New Roman"/>
            <family val="1"/>
            <charset val="162"/>
          </rPr>
          <t>Bu bölüme öğretmenlerin öğretmenlik atama branşı yazılacak, yöneticilerin ise görevi yazacak.</t>
        </r>
      </text>
    </comment>
    <comment ref="E252" authorId="0" shapeId="0" xr:uid="{E93295B2-71C1-419D-BB13-78F32448FB0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8A258438-9A72-44A1-954D-D6845118DE4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3FC64DB9-BA25-4E7C-9C8C-13E8EFA80B3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8D49FD11-231B-48C0-90AC-B24A72FF959A}">
      <text>
        <r>
          <rPr>
            <sz val="8"/>
            <color indexed="81"/>
            <rFont val="Times New Roman"/>
            <family val="1"/>
            <charset val="162"/>
          </rPr>
          <t>Haftanın bir gününe toplam olarak girilecek.</t>
        </r>
      </text>
    </comment>
    <comment ref="F264" authorId="0" shapeId="0" xr:uid="{C053F7D5-6725-403B-914C-68672EB509B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502E53A4-94E8-40A8-8356-C7586071DB21}">
      <text>
        <r>
          <rPr>
            <sz val="8"/>
            <color indexed="81"/>
            <rFont val="Times New Roman"/>
            <family val="1"/>
            <charset val="162"/>
          </rPr>
          <t>Bu bölüme öğretmenlerin öğretmenlik atama branşı yazılacak, yöneticilerin ise görevi yazacak.</t>
        </r>
      </text>
    </comment>
    <comment ref="E271" authorId="0" shapeId="0" xr:uid="{D4C4B3C7-C470-4D26-BC58-9FDA2D07BCF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F1B3F959-7621-45A3-A306-D1E859031D1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5BF2A05C-F9F4-43B1-A1F3-5D456987723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C8533E55-71C0-4D78-9357-3F0F8BC8B588}">
      <text>
        <r>
          <rPr>
            <sz val="8"/>
            <color indexed="81"/>
            <rFont val="Times New Roman"/>
            <family val="1"/>
            <charset val="162"/>
          </rPr>
          <t>Haftanın bir gününe toplam olarak girilecek.</t>
        </r>
      </text>
    </comment>
    <comment ref="F283" authorId="0" shapeId="0" xr:uid="{F671A66F-9157-4B2B-BD94-66EBF986FD8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E525C5AA-3A29-4409-8F84-7CF9F7777302}">
      <text>
        <r>
          <rPr>
            <sz val="8"/>
            <color indexed="81"/>
            <rFont val="Times New Roman"/>
            <family val="1"/>
            <charset val="162"/>
          </rPr>
          <t>Bu bölüme öğretmenlerin öğretmenlik atama branşı yazılacak, yöneticilerin ise görevi yazacak.</t>
        </r>
      </text>
    </comment>
    <comment ref="E290" authorId="0" shapeId="0" xr:uid="{7B0600BD-13E5-47E2-9C8E-AB1B8AC8A01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2375A73A-47E5-4CA2-BADA-6E1BDFFDD48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68DB34DF-6C2D-4E82-95CB-FED81766792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30912D9F-0DFE-4DB5-A4FC-0A1FAC94AF8F}">
      <text>
        <r>
          <rPr>
            <sz val="8"/>
            <color indexed="81"/>
            <rFont val="Times New Roman"/>
            <family val="1"/>
            <charset val="162"/>
          </rPr>
          <t>Haftanın bir gününe toplam olarak girilecek.</t>
        </r>
      </text>
    </comment>
    <comment ref="F302" authorId="0" shapeId="0" xr:uid="{57830B64-F71A-43E6-A5CE-6BD1A9DCD2C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826FFC84-697D-454E-A242-B864AB4138D7}">
      <text>
        <r>
          <rPr>
            <sz val="8"/>
            <color indexed="81"/>
            <rFont val="Times New Roman"/>
            <family val="1"/>
            <charset val="162"/>
          </rPr>
          <t>Bu bölüme öğretmenlerin öğretmenlik atama branşı yazılacak, yöneticilerin ise görevi yazacak.</t>
        </r>
      </text>
    </comment>
    <comment ref="E309" authorId="0" shapeId="0" xr:uid="{DE1403F8-A946-4597-B899-4B6FD4CAFF4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8C189206-B608-49C8-990B-D8C3D56A143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DA7763FF-F33F-4C83-BEB4-92A301D7B5B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B1FCEA26-9C57-44DA-B1C8-3BA46F37B6B6}">
      <text>
        <r>
          <rPr>
            <sz val="8"/>
            <color indexed="81"/>
            <rFont val="Times New Roman"/>
            <family val="1"/>
            <charset val="162"/>
          </rPr>
          <t>Haftanın bir gününe toplam olarak girilecek.</t>
        </r>
      </text>
    </comment>
    <comment ref="F321" authorId="0" shapeId="0" xr:uid="{AF2A38AF-395A-4F8B-A87A-E702BB0388F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D98DC158-C337-4382-8771-4B01B7AE7155}">
      <text>
        <r>
          <rPr>
            <sz val="8"/>
            <color indexed="81"/>
            <rFont val="Times New Roman"/>
            <family val="1"/>
            <charset val="162"/>
          </rPr>
          <t>Bu bölüme öğretmenlerin öğretmenlik atama branşı yazılacak, yöneticilerin ise görevi yazacak.</t>
        </r>
      </text>
    </comment>
    <comment ref="E328" authorId="0" shapeId="0" xr:uid="{D5AB6A4D-FABB-4CE7-B369-4EBB3AC1246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6A51B09F-79C4-41DE-8360-E5D021D1598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55C04996-D2C9-4153-8214-5683603D0E3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7CD609F2-241C-445E-923F-987754984FF2}">
      <text>
        <r>
          <rPr>
            <sz val="8"/>
            <color indexed="81"/>
            <rFont val="Times New Roman"/>
            <family val="1"/>
            <charset val="162"/>
          </rPr>
          <t>Haftanın bir gününe toplam olarak girilecek.</t>
        </r>
      </text>
    </comment>
    <comment ref="F340" authorId="0" shapeId="0" xr:uid="{204FB74C-5B30-4392-9439-2F290153333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C3178752-EDAF-4990-9A9F-3395E2BE5478}">
      <text>
        <r>
          <rPr>
            <sz val="8"/>
            <color indexed="81"/>
            <rFont val="Times New Roman"/>
            <family val="1"/>
            <charset val="162"/>
          </rPr>
          <t>Bu bölüme öğretmenlerin öğretmenlik atama branşı yazılacak, yöneticilerin ise görevi yazacak.</t>
        </r>
      </text>
    </comment>
    <comment ref="E347" authorId="0" shapeId="0" xr:uid="{A2F083FD-DF0F-4B5A-B355-87D8E3D2F27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478EB6B6-4F70-4017-837A-6AE05C34741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52C9C009-A79A-4902-B3FA-32AF40603FE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95D0D163-08D9-47FB-81F7-488A252C9676}">
      <text>
        <r>
          <rPr>
            <sz val="8"/>
            <color indexed="81"/>
            <rFont val="Times New Roman"/>
            <family val="1"/>
            <charset val="162"/>
          </rPr>
          <t>Haftanın bir gününe toplam olarak girilecek.</t>
        </r>
      </text>
    </comment>
    <comment ref="F359" authorId="0" shapeId="0" xr:uid="{E6AC99CC-6606-45F0-8F44-D57FCD33A2E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743F2E1A-6A14-4A05-8242-A15F99513BE2}">
      <text>
        <r>
          <rPr>
            <sz val="8"/>
            <color indexed="81"/>
            <rFont val="Times New Roman"/>
            <family val="1"/>
            <charset val="162"/>
          </rPr>
          <t>Bu bölüme öğretmenlerin öğretmenlik atama branşı yazılacak, yöneticilerin ise görevi yazacak.</t>
        </r>
      </text>
    </comment>
    <comment ref="E366" authorId="0" shapeId="0" xr:uid="{57AFE322-4F49-4D65-B3C8-154239046DA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C65FCAE4-65FD-4F56-BE01-247D3DA0B83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4D7FC43F-2B22-4BF4-8D53-E7CA4717297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2B8644D0-92E7-4CC0-943A-E8A59DE5865D}">
      <text>
        <r>
          <rPr>
            <sz val="8"/>
            <color indexed="81"/>
            <rFont val="Times New Roman"/>
            <family val="1"/>
            <charset val="162"/>
          </rPr>
          <t>Haftanın bir gününe toplam olarak girilecek.</t>
        </r>
      </text>
    </comment>
    <comment ref="F378" authorId="0" shapeId="0" xr:uid="{5D38A8C8-295F-4C4E-BAC1-FB3CFE999ED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5D98E53F-615A-44CF-AB42-478320B4CE9D}">
      <text>
        <r>
          <rPr>
            <sz val="8"/>
            <color indexed="81"/>
            <rFont val="Times New Roman"/>
            <family val="1"/>
            <charset val="162"/>
          </rPr>
          <t>Bu bölüme öğretmenlerin öğretmenlik atama branşı yazılacak, yöneticilerin ise görevi yazacak.</t>
        </r>
      </text>
    </comment>
    <comment ref="E385" authorId="0" shapeId="0" xr:uid="{02660031-BA71-4FDB-822B-F663DAC9BA9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1FA90E12-4851-4F62-94F8-F484D0D6F3B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C86A69BD-6713-4972-9444-2DA3CF89393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C9F22819-7B63-4382-9651-96C1C93DA90F}">
      <text>
        <r>
          <rPr>
            <sz val="8"/>
            <color indexed="81"/>
            <rFont val="Times New Roman"/>
            <family val="1"/>
            <charset val="162"/>
          </rPr>
          <t>Haftanın bir gününe toplam olarak girilecek.</t>
        </r>
      </text>
    </comment>
    <comment ref="F397" authorId="0" shapeId="0" xr:uid="{CEF018E1-1CD7-4AB1-81D3-727E02126C3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0F34F5CC-1918-465A-8A88-CA1B34101847}">
      <text>
        <r>
          <rPr>
            <sz val="8"/>
            <color indexed="81"/>
            <rFont val="Times New Roman"/>
            <family val="1"/>
            <charset val="162"/>
          </rPr>
          <t>Bu bölüme öğretmenlerin öğretmenlik atama branşı yazılacak, yöneticilerin ise görevi yazacak.</t>
        </r>
      </text>
    </comment>
    <comment ref="E404" authorId="0" shapeId="0" xr:uid="{E9F90B6C-2EE9-4031-A4AE-1879CAE2BF8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851D58C7-800D-40FE-8406-398E5C98E0D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F9834C10-FFF5-4022-B756-87062D4C2E3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5344E242-32D4-45B3-AD28-B893B5998ACA}">
      <text>
        <r>
          <rPr>
            <sz val="8"/>
            <color indexed="81"/>
            <rFont val="Times New Roman"/>
            <family val="1"/>
            <charset val="162"/>
          </rPr>
          <t>Haftanın bir gününe toplam olarak girilecek.</t>
        </r>
      </text>
    </comment>
    <comment ref="F416" authorId="0" shapeId="0" xr:uid="{AF4E522A-937C-4444-97D3-E60BAAEDE2D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98E37FF5-0A25-4D5F-8C99-8B7C29CA119B}">
      <text>
        <r>
          <rPr>
            <sz val="8"/>
            <color indexed="81"/>
            <rFont val="Times New Roman"/>
            <family val="1"/>
            <charset val="162"/>
          </rPr>
          <t>Bu bölüme öğretmenlerin öğretmenlik atama branşı yazılacak, yöneticilerin ise görevi yazacak.</t>
        </r>
      </text>
    </comment>
    <comment ref="E423" authorId="0" shapeId="0" xr:uid="{3A916D4F-64AB-4189-8A27-65BA4A12331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C7D6C08F-68DC-49B2-9959-8A454207BC7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878DF13A-44E8-466C-8F86-CB51819027C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7075CD68-DACF-4B6E-ACF8-6382FE0B0B02}">
      <text>
        <r>
          <rPr>
            <sz val="8"/>
            <color indexed="81"/>
            <rFont val="Times New Roman"/>
            <family val="1"/>
            <charset val="162"/>
          </rPr>
          <t>Haftanın bir gününe toplam olarak girilecek.</t>
        </r>
      </text>
    </comment>
    <comment ref="F435" authorId="0" shapeId="0" xr:uid="{74F39373-042C-4BFE-BF24-1FCF84B262B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540E571A-20E8-4638-A264-40D31DFC3270}">
      <text>
        <r>
          <rPr>
            <sz val="8"/>
            <color indexed="81"/>
            <rFont val="Times New Roman"/>
            <family val="1"/>
            <charset val="162"/>
          </rPr>
          <t>Bu bölüme öğretmenlerin öğretmenlik atama branşı yazılacak, yöneticilerin ise görevi yazacak.</t>
        </r>
      </text>
    </comment>
    <comment ref="E442" authorId="0" shapeId="0" xr:uid="{5F4DD669-7BF9-4ABD-AF6F-D004F98A5BC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C0AB5DE9-D3CC-4D6A-B06F-5E4F7FAEBE6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00412B0D-B8AE-4C9F-B53C-26AEA7591EE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149632EF-7AF4-4C49-8BEE-7E415C4B21BF}">
      <text>
        <r>
          <rPr>
            <sz val="8"/>
            <color indexed="81"/>
            <rFont val="Times New Roman"/>
            <family val="1"/>
            <charset val="162"/>
          </rPr>
          <t>Haftanın bir gününe toplam olarak girilecek.</t>
        </r>
      </text>
    </comment>
    <comment ref="F454" authorId="0" shapeId="0" xr:uid="{91F7FD7B-5346-48F1-A34E-BE5A2D38BEE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0DDF879B-FED0-4D81-B0B4-BBC7A1611B25}">
      <text>
        <r>
          <rPr>
            <sz val="8"/>
            <color indexed="81"/>
            <rFont val="Times New Roman"/>
            <family val="1"/>
            <charset val="162"/>
          </rPr>
          <t>Bu bölüme öğretmenlerin öğretmenlik atama branşı yazılacak, yöneticilerin ise görevi yazacak.</t>
        </r>
      </text>
    </comment>
    <comment ref="E461" authorId="0" shapeId="0" xr:uid="{FC18D2A4-321F-4205-A8A2-E8F04A9B643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CE4BC6B1-E501-419A-B350-34C1E85CB28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0828DB74-EE5B-4FB7-ADE8-C7C23D2D760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29B3E735-062F-4D6B-A4E2-99D0232F187E}">
      <text>
        <r>
          <rPr>
            <sz val="8"/>
            <color indexed="81"/>
            <rFont val="Times New Roman"/>
            <family val="1"/>
            <charset val="162"/>
          </rPr>
          <t>Haftanın bir gününe toplam olarak girilecek.</t>
        </r>
      </text>
    </comment>
    <comment ref="F473" authorId="0" shapeId="0" xr:uid="{76B8F6F3-479E-4E59-AAF3-EB780213C3C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A3778D69-38C9-4AA1-99F9-F52307675B91}">
      <text>
        <r>
          <rPr>
            <sz val="8"/>
            <color indexed="81"/>
            <rFont val="Times New Roman"/>
            <family val="1"/>
            <charset val="162"/>
          </rPr>
          <t>Bu bölüme öğretmenlerin öğretmenlik atama branşı yazılacak, yöneticilerin ise görevi yazacak.</t>
        </r>
      </text>
    </comment>
    <comment ref="E480" authorId="0" shapeId="0" xr:uid="{733E4F74-C499-4498-B0C2-B6097668606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3085D092-7806-40D2-81E5-5E391E7494B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D5131515-E6C0-4B69-B41D-886650793E9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897BE880-A39D-4006-9F80-752DCEC83784}">
      <text>
        <r>
          <rPr>
            <sz val="8"/>
            <color indexed="81"/>
            <rFont val="Times New Roman"/>
            <family val="1"/>
            <charset val="162"/>
          </rPr>
          <t>Haftanın bir gününe toplam olarak girilecek.</t>
        </r>
      </text>
    </comment>
    <comment ref="F492" authorId="0" shapeId="0" xr:uid="{27BA22E9-70A7-4172-AEA7-2F7530B774E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4FF6A815-93A3-4726-8776-CBB7C094BE10}">
      <text>
        <r>
          <rPr>
            <sz val="8"/>
            <color indexed="81"/>
            <rFont val="Times New Roman"/>
            <family val="1"/>
            <charset val="162"/>
          </rPr>
          <t>Bu bölüme öğretmenlerin öğretmenlik atama branşı yazılacak, yöneticilerin ise görevi yazacak.</t>
        </r>
      </text>
    </comment>
    <comment ref="E499" authorId="0" shapeId="0" xr:uid="{D79B49A4-3437-4F57-A0BB-4D9CC3F4139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1E157DF1-8C73-4C77-B369-89B48B272E2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BAFDF9A3-A905-424C-830B-391103C7F87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169D4D17-7E13-46BB-93AC-8E470931C0EB}">
      <text>
        <r>
          <rPr>
            <sz val="8"/>
            <color indexed="81"/>
            <rFont val="Times New Roman"/>
            <family val="1"/>
            <charset val="162"/>
          </rPr>
          <t>Haftanın bir gününe toplam olarak girilecek.</t>
        </r>
      </text>
    </comment>
    <comment ref="F511" authorId="0" shapeId="0" xr:uid="{EE184487-2E9E-4FA5-B11F-4C4DEBFE02C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09F50D14-9261-4300-ABCF-B83911FC7334}">
      <text>
        <r>
          <rPr>
            <sz val="8"/>
            <color indexed="81"/>
            <rFont val="Times New Roman"/>
            <family val="1"/>
            <charset val="162"/>
          </rPr>
          <t>Bu bölüme öğretmenlerin öğretmenlik atama branşı yazılacak, yöneticilerin ise görevi yazacak.</t>
        </r>
      </text>
    </comment>
    <comment ref="E518" authorId="0" shapeId="0" xr:uid="{BB18FC7A-328F-4FB7-A6C4-B9CC66E8815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F4C2ACB9-6CF3-4816-8A3C-C828074D20E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2FC95E45-6F03-4B44-82FE-DAD1D4270AF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C12CB3E3-DB99-475A-B89C-8B6BF294E149}">
      <text>
        <r>
          <rPr>
            <sz val="8"/>
            <color indexed="81"/>
            <rFont val="Times New Roman"/>
            <family val="1"/>
            <charset val="162"/>
          </rPr>
          <t>Haftanın bir gününe toplam olarak girilecek.</t>
        </r>
      </text>
    </comment>
    <comment ref="F530" authorId="0" shapeId="0" xr:uid="{14399837-8902-4E50-BDEB-ECCF3BA2694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4EFBD3ED-A424-41FC-849D-58B3466CF0F1}">
      <text>
        <r>
          <rPr>
            <sz val="8"/>
            <color indexed="81"/>
            <rFont val="Times New Roman"/>
            <family val="1"/>
            <charset val="162"/>
          </rPr>
          <t>Bu bölüme öğretmenlerin öğretmenlik atama branşı yazılacak, yöneticilerin ise görevi yazacak.</t>
        </r>
      </text>
    </comment>
    <comment ref="E537" authorId="0" shapeId="0" xr:uid="{46A89A2F-1D92-40A0-94BC-F320E83E725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56042E4F-7C72-4BFB-B647-5D161916171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BA9933FF-DD2D-45A4-9F2F-19EB80725E3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018EE8A4-9E25-49F3-A3B7-9CABD343A6D6}">
      <text>
        <r>
          <rPr>
            <sz val="8"/>
            <color indexed="81"/>
            <rFont val="Times New Roman"/>
            <family val="1"/>
            <charset val="162"/>
          </rPr>
          <t>Haftanın bir gününe toplam olarak girilecek.</t>
        </r>
      </text>
    </comment>
    <comment ref="F549" authorId="0" shapeId="0" xr:uid="{0AD71CB4-FECB-44D7-B7B2-E011395AB5A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261C4CB6-0DED-4A35-95FE-CC056FC34E8B}">
      <text>
        <r>
          <rPr>
            <sz val="8"/>
            <color indexed="81"/>
            <rFont val="Times New Roman"/>
            <family val="1"/>
            <charset val="162"/>
          </rPr>
          <t>Bu bölüme öğretmenlerin öğretmenlik atama branşı yazılacak, yöneticilerin ise görevi yazacak.</t>
        </r>
      </text>
    </comment>
    <comment ref="E556" authorId="0" shapeId="0" xr:uid="{07FED3FB-9AC2-42A0-9B8B-80BC3F328B7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A2F250D7-658D-4BD3-B888-3152F0781C5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BCDC1941-3318-4C85-8001-C5560F7C03F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E88B0519-DAD4-4931-A09B-E0D3B348449B}">
      <text>
        <r>
          <rPr>
            <sz val="8"/>
            <color indexed="81"/>
            <rFont val="Times New Roman"/>
            <family val="1"/>
            <charset val="162"/>
          </rPr>
          <t>Haftanın bir gününe toplam olarak girilecek.</t>
        </r>
      </text>
    </comment>
    <comment ref="F568" authorId="0" shapeId="0" xr:uid="{6A36F9FF-3970-4F8D-8B74-BDD9291BF16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3142EB8D-42A6-4771-98F3-46DC27FB4612}">
      <text>
        <r>
          <rPr>
            <sz val="8"/>
            <color indexed="81"/>
            <rFont val="Times New Roman"/>
            <family val="1"/>
            <charset val="162"/>
          </rPr>
          <t>Bu bölüme öğretmenlerin öğretmenlik atama branşı yazılacak, yöneticilerin ise görevi yazacak.</t>
        </r>
      </text>
    </comment>
    <comment ref="E575" authorId="0" shapeId="0" xr:uid="{A6E004FF-593D-4D6E-A039-C8036D06E5C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E15E5307-9FD7-4D6C-A75C-252C4E4897E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1F77FC43-39DA-46E7-9D47-42FA295AC1D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D79753E8-A36F-4A8F-B1B9-900452BCD5FF}">
      <text>
        <r>
          <rPr>
            <sz val="8"/>
            <color indexed="81"/>
            <rFont val="Times New Roman"/>
            <family val="1"/>
            <charset val="162"/>
          </rPr>
          <t>Haftanın bir gününe toplam olarak girilecek.</t>
        </r>
      </text>
    </comment>
    <comment ref="F587" authorId="0" shapeId="0" xr:uid="{243B2C02-45E0-4A8A-A155-EC2910597DD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05560FB5-4AF9-4029-B192-699BC75AA244}">
      <text>
        <r>
          <rPr>
            <sz val="8"/>
            <color indexed="81"/>
            <rFont val="Times New Roman"/>
            <family val="1"/>
            <charset val="162"/>
          </rPr>
          <t>Bu bölüme öğretmenlerin öğretmenlik atama branşı yazılacak, yöneticilerin ise görevi yazacak.</t>
        </r>
      </text>
    </comment>
    <comment ref="E594" authorId="0" shapeId="0" xr:uid="{4FE27CF0-B975-4DD2-8B6E-A6332D69046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248C24D1-2026-4F09-B0C8-B3FA3ECEE3F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A8E432F7-EE71-456F-8583-B8E55530B72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EC572DAA-288C-4A0E-AD90-7E961F708115}">
      <text>
        <r>
          <rPr>
            <sz val="8"/>
            <color indexed="81"/>
            <rFont val="Times New Roman"/>
            <family val="1"/>
            <charset val="162"/>
          </rPr>
          <t>Haftanın bir gününe toplam olarak girilecek.</t>
        </r>
      </text>
    </comment>
    <comment ref="F606" authorId="0" shapeId="0" xr:uid="{BFA83EBA-BF71-4A55-A465-9BBE3F9CD13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E14555DB-6BC7-4DAA-B8AC-2E47D2DB6543}">
      <text>
        <r>
          <rPr>
            <sz val="8"/>
            <color indexed="81"/>
            <rFont val="Times New Roman"/>
            <family val="1"/>
            <charset val="162"/>
          </rPr>
          <t>Bu bölüme öğretmenlerin öğretmenlik atama branşı yazılacak, yöneticilerin ise görevi yazacak.</t>
        </r>
      </text>
    </comment>
    <comment ref="E613" authorId="0" shapeId="0" xr:uid="{48DD6F5D-37A6-473E-920D-4523C2BF7CB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B44746A1-94C3-491F-A47B-6E134A00836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9A6D0758-4221-47CA-B9FF-451CB33D302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95CDE3B2-5526-4AC3-8F90-3F20E56670C2}">
      <text>
        <r>
          <rPr>
            <sz val="8"/>
            <color indexed="81"/>
            <rFont val="Times New Roman"/>
            <family val="1"/>
            <charset val="162"/>
          </rPr>
          <t>Haftanın bir gününe toplam olarak girilecek.</t>
        </r>
      </text>
    </comment>
    <comment ref="F625" authorId="0" shapeId="0" xr:uid="{F423C535-B15C-48F5-9B7D-0882FA2074A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7120F5F0-E9CB-4702-9BB1-F48736D69FCB}">
      <text>
        <r>
          <rPr>
            <sz val="8"/>
            <color indexed="81"/>
            <rFont val="Times New Roman"/>
            <family val="1"/>
            <charset val="162"/>
          </rPr>
          <t>Bu bölüme öğretmenlerin öğretmenlik atama branşı yazılacak, yöneticilerin ise görevi yazacak.</t>
        </r>
      </text>
    </comment>
    <comment ref="E632" authorId="0" shapeId="0" xr:uid="{E1D0400A-9E22-4AB2-95CA-C0783BC7C51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A3838847-19E8-4DC4-87E0-0D7DD4F4895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DC325D98-64A6-4ED0-8F2A-BE9CC7E0069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2F214190-7927-417B-9967-D06C8F458869}">
      <text>
        <r>
          <rPr>
            <sz val="8"/>
            <color indexed="81"/>
            <rFont val="Times New Roman"/>
            <family val="1"/>
            <charset val="162"/>
          </rPr>
          <t>Haftanın bir gününe toplam olarak girilecek.</t>
        </r>
      </text>
    </comment>
    <comment ref="F644" authorId="0" shapeId="0" xr:uid="{ABAC9259-5029-4703-84BD-0D7B659F465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603EDE00-0012-4F9E-848D-F175CD47248A}">
      <text>
        <r>
          <rPr>
            <sz val="8"/>
            <color indexed="81"/>
            <rFont val="Times New Roman"/>
            <family val="1"/>
            <charset val="162"/>
          </rPr>
          <t>Bu bölüme öğretmenlerin öğretmenlik atama branşı yazılacak, yöneticilerin ise görevi yazacak.</t>
        </r>
      </text>
    </comment>
    <comment ref="E651" authorId="0" shapeId="0" xr:uid="{1697098A-FDD6-476A-A1DF-6AFF9BE4198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7766E977-E762-48BF-9AA9-B619C2231DD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B12BAACB-2C55-4D47-8019-1A411B81DE8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C629B184-6F3D-498E-BD6D-951B242C9D5E}">
      <text>
        <r>
          <rPr>
            <sz val="8"/>
            <color indexed="81"/>
            <rFont val="Times New Roman"/>
            <family val="1"/>
            <charset val="162"/>
          </rPr>
          <t>Haftanın bir gününe toplam olarak girilecek.</t>
        </r>
      </text>
    </comment>
    <comment ref="F663" authorId="0" shapeId="0" xr:uid="{BB81A52A-0B22-41C5-BC7B-FF05847C140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46D3BA14-4492-46FE-BEB5-8227A081B08B}">
      <text>
        <r>
          <rPr>
            <sz val="8"/>
            <color indexed="81"/>
            <rFont val="Times New Roman"/>
            <family val="1"/>
            <charset val="162"/>
          </rPr>
          <t>Bu bölüme öğretmenlerin öğretmenlik atama branşı yazılacak, yöneticilerin ise görevi yazacak.</t>
        </r>
      </text>
    </comment>
    <comment ref="E670" authorId="0" shapeId="0" xr:uid="{8AFAC043-1AC0-484B-A83C-79ED94E5D5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7D64885E-819F-4B9F-B311-77D265EA2D2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560A4F3C-F2B8-4B8A-93EF-BA9E31FFCA2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79C66B81-D001-406E-9965-66E258D7391F}">
      <text>
        <r>
          <rPr>
            <sz val="8"/>
            <color indexed="81"/>
            <rFont val="Times New Roman"/>
            <family val="1"/>
            <charset val="162"/>
          </rPr>
          <t>Haftanın bir gününe toplam olarak girilecek.</t>
        </r>
      </text>
    </comment>
    <comment ref="F682" authorId="0" shapeId="0" xr:uid="{6C7C538F-D3C1-4983-A9AF-5394DA53E8B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73FB5E91-2F43-48B8-9E76-69AFA4B0AEFF}">
      <text>
        <r>
          <rPr>
            <sz val="8"/>
            <color indexed="81"/>
            <rFont val="Times New Roman"/>
            <family val="1"/>
            <charset val="162"/>
          </rPr>
          <t>Bu bölüme öğretmenlerin öğretmenlik atama branşı yazılacak, yöneticilerin ise görevi yazacak.</t>
        </r>
      </text>
    </comment>
    <comment ref="E689" authorId="0" shapeId="0" xr:uid="{33B3A380-46DA-4B79-B4F3-ABB28AA923B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23561684-FD00-422F-B771-4C73FFF6C71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7CF8FBA5-FCE7-4125-9683-48B5B8249BB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701942A8-0E0B-4D86-8564-E5B5D36EBAE7}">
      <text>
        <r>
          <rPr>
            <sz val="8"/>
            <color indexed="81"/>
            <rFont val="Times New Roman"/>
            <family val="1"/>
            <charset val="162"/>
          </rPr>
          <t>Haftanın bir gününe toplam olarak girilecek.</t>
        </r>
      </text>
    </comment>
    <comment ref="F701" authorId="0" shapeId="0" xr:uid="{C032CE36-8A5D-4B8B-B367-E4FAB6B6D47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6A083B4F-09F8-4FFA-BD50-083B00AFE734}">
      <text>
        <r>
          <rPr>
            <sz val="8"/>
            <color indexed="81"/>
            <rFont val="Times New Roman"/>
            <family val="1"/>
            <charset val="162"/>
          </rPr>
          <t>Bu bölüme öğretmenlerin öğretmenlik atama branşı yazılacak, yöneticilerin ise görevi yazacak.</t>
        </r>
      </text>
    </comment>
    <comment ref="E708" authorId="0" shapeId="0" xr:uid="{C7A4BEB8-C263-439D-BA9E-3695252D032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CC089F2A-2FEF-40D1-BB23-CA77D715136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9E4DD40E-DC97-4906-B4CD-FDAA5C10E9C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51455FEE-2B8D-4501-A503-830BE0281EE3}">
      <text>
        <r>
          <rPr>
            <sz val="8"/>
            <color indexed="81"/>
            <rFont val="Times New Roman"/>
            <family val="1"/>
            <charset val="162"/>
          </rPr>
          <t>Haftanın bir gününe toplam olarak girilecek.</t>
        </r>
      </text>
    </comment>
    <comment ref="F720" authorId="0" shapeId="0" xr:uid="{77355AC1-368A-4D61-BC86-E0AC72B6BFE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A722B10C-80CB-473F-B119-F5F57CAA6E44}">
      <text>
        <r>
          <rPr>
            <sz val="8"/>
            <color indexed="81"/>
            <rFont val="Times New Roman"/>
            <family val="1"/>
            <charset val="162"/>
          </rPr>
          <t>Bu bölüme öğretmenlerin öğretmenlik atama branşı yazılacak, yöneticilerin ise görevi yazacak.</t>
        </r>
      </text>
    </comment>
    <comment ref="E727" authorId="0" shapeId="0" xr:uid="{73562754-85DE-44A8-B2C3-B849EDA5223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8190BE6E-1085-4A7B-8E8B-19F6AF6D190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4C67821B-8FD9-4C89-825B-9D02AE8F648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21860430-9D05-4A75-9A72-54C72E50FF85}">
      <text>
        <r>
          <rPr>
            <sz val="8"/>
            <color indexed="81"/>
            <rFont val="Times New Roman"/>
            <family val="1"/>
            <charset val="162"/>
          </rPr>
          <t>Haftanın bir gününe toplam olarak girilecek.</t>
        </r>
      </text>
    </comment>
    <comment ref="F739" authorId="0" shapeId="0" xr:uid="{116C11CE-CE3F-4E23-A931-76E4D014EBB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9483E3D1-30A3-4176-9F23-B4F0E2D3CAE3}">
      <text>
        <r>
          <rPr>
            <sz val="8"/>
            <color indexed="81"/>
            <rFont val="Times New Roman"/>
            <family val="1"/>
            <charset val="162"/>
          </rPr>
          <t>Bu bölüme öğretmenlerin öğretmenlik atama branşı yazılacak, yöneticilerin ise görevi yazacak.</t>
        </r>
      </text>
    </comment>
    <comment ref="E746" authorId="0" shapeId="0" xr:uid="{FAA4FB20-475B-4648-A0C4-9766F1CC513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B5DA2203-9D9F-412E-B078-FCA93C5AD28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93C60F37-B913-47D4-B29F-AF6358300D4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C9149310-ACEE-404F-AB79-70CC0A00ABBE}">
      <text>
        <r>
          <rPr>
            <sz val="8"/>
            <color indexed="81"/>
            <rFont val="Times New Roman"/>
            <family val="1"/>
            <charset val="162"/>
          </rPr>
          <t>Haftanın bir gününe toplam olarak girilecek.</t>
        </r>
      </text>
    </comment>
    <comment ref="F758" authorId="0" shapeId="0" xr:uid="{AD3C28BB-66C4-457D-92AC-A2F3F82B2C7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6ACFEF43-14E5-4076-B8E2-E34E0D321BE1}">
      <text>
        <r>
          <rPr>
            <sz val="8"/>
            <color indexed="81"/>
            <rFont val="Times New Roman"/>
            <family val="1"/>
            <charset val="162"/>
          </rPr>
          <t>Bu bölüme öğretmenlerin öğretmenlik atama branşı yazılacak, yöneticilerin ise görevi yazacak.</t>
        </r>
      </text>
    </comment>
    <comment ref="E765" authorId="0" shapeId="0" xr:uid="{3E2E9394-9A1C-4880-AD86-C83AD5D86EB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1DD3852D-E407-4952-87E7-D70FC0418FD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704F906C-0541-424B-A8E1-9EB6DA89BC2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3FA2BE94-544E-48EB-871C-1B20CD9F8A8A}">
      <text>
        <r>
          <rPr>
            <sz val="8"/>
            <color indexed="81"/>
            <rFont val="Times New Roman"/>
            <family val="1"/>
            <charset val="162"/>
          </rPr>
          <t>Haftanın bir gününe toplam olarak girilecek.</t>
        </r>
      </text>
    </comment>
    <comment ref="F777" authorId="0" shapeId="0" xr:uid="{F9C0D659-5DE8-4F1F-8FED-C0A4AB54A9D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F82C3013-1771-474E-9950-E5769992C799}">
      <text>
        <r>
          <rPr>
            <sz val="8"/>
            <color indexed="81"/>
            <rFont val="Times New Roman"/>
            <family val="1"/>
            <charset val="162"/>
          </rPr>
          <t>Bu bölüme öğretmenlerin öğretmenlik atama branşı yazılacak, yöneticilerin ise görevi yazacak.</t>
        </r>
      </text>
    </comment>
    <comment ref="E784" authorId="0" shapeId="0" xr:uid="{5E7BD411-EF8B-4164-A0C0-856ACAF3D5C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6594F8B7-97F6-4B82-AC1C-B4126D709FF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6F2CCBAB-1932-458B-BB7D-528062C679A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0D043A19-943D-41EA-968B-449582F83AFB}">
      <text>
        <r>
          <rPr>
            <sz val="8"/>
            <color indexed="81"/>
            <rFont val="Times New Roman"/>
            <family val="1"/>
            <charset val="162"/>
          </rPr>
          <t>Haftanın bir gününe toplam olarak girilecek.</t>
        </r>
      </text>
    </comment>
    <comment ref="F796" authorId="0" shapeId="0" xr:uid="{77FE961B-67FC-44A9-9B6B-C20ACD49F97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0E1525DE-4FD7-4882-9616-C634691C2574}">
      <text>
        <r>
          <rPr>
            <sz val="8"/>
            <color indexed="81"/>
            <rFont val="Times New Roman"/>
            <family val="1"/>
            <charset val="162"/>
          </rPr>
          <t>Bu bölüme öğretmenlerin öğretmenlik atama branşı yazılacak, yöneticilerin ise görevi yazacak.</t>
        </r>
      </text>
    </comment>
    <comment ref="E803" authorId="0" shapeId="0" xr:uid="{F947FD52-6FC9-4976-A93B-029CF4FA4BE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EFC332EE-E380-4C81-9E96-93CD40DB5F0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184B1A3F-61B6-470D-9C23-4D539E3BECD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19120D60-F4DF-4167-9497-DC58A42E74C9}">
      <text>
        <r>
          <rPr>
            <sz val="8"/>
            <color indexed="81"/>
            <rFont val="Times New Roman"/>
            <family val="1"/>
            <charset val="162"/>
          </rPr>
          <t>Haftanın bir gününe toplam olarak girilecek.</t>
        </r>
      </text>
    </comment>
    <comment ref="F815" authorId="0" shapeId="0" xr:uid="{EDD1C400-D458-4F55-88D1-66192A4EFE3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F2844E6A-1BC1-4403-A648-89634854680D}">
      <text>
        <r>
          <rPr>
            <sz val="8"/>
            <color indexed="81"/>
            <rFont val="Times New Roman"/>
            <family val="1"/>
            <charset val="162"/>
          </rPr>
          <t>Bu bölüme öğretmenlerin öğretmenlik atama branşı yazılacak, yöneticilerin ise görevi yazacak.</t>
        </r>
      </text>
    </comment>
    <comment ref="E822" authorId="0" shapeId="0" xr:uid="{1B6FDF28-D97F-4DCC-833E-F621C83EB24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D149E4F4-E512-46A5-9443-8717BADB033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03ADEF44-C903-410D-B33A-F57480A3396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9CCBBD59-301C-4D42-97EF-7EF80C73D5C7}">
      <text>
        <r>
          <rPr>
            <sz val="8"/>
            <color indexed="81"/>
            <rFont val="Times New Roman"/>
            <family val="1"/>
            <charset val="162"/>
          </rPr>
          <t>Haftanın bir gününe toplam olarak girilecek.</t>
        </r>
      </text>
    </comment>
    <comment ref="F834" authorId="0" shapeId="0" xr:uid="{B5C2DE02-E913-4201-B0CD-46B42F62ACE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E012EB08-DDBA-4948-97A2-1E11EFB30B57}">
      <text>
        <r>
          <rPr>
            <sz val="8"/>
            <color indexed="81"/>
            <rFont val="Times New Roman"/>
            <family val="1"/>
            <charset val="162"/>
          </rPr>
          <t>Bu bölüme öğretmenlerin öğretmenlik atama branşı yazılacak, yöneticilerin ise görevi yazacak.</t>
        </r>
      </text>
    </comment>
    <comment ref="E841" authorId="0" shapeId="0" xr:uid="{28F85AC6-D06A-4039-85B5-DDF08D3E090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4F630193-58A9-470F-A195-335A624A936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2750FA8E-51E5-4E93-93B0-96060FBA201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5BD25221-FA54-46CB-A58B-20DA4C4BA61F}">
      <text>
        <r>
          <rPr>
            <sz val="8"/>
            <color indexed="81"/>
            <rFont val="Times New Roman"/>
            <family val="1"/>
            <charset val="162"/>
          </rPr>
          <t>Haftanın bir gününe toplam olarak girilecek.</t>
        </r>
      </text>
    </comment>
    <comment ref="F853" authorId="0" shapeId="0" xr:uid="{9A88C971-ED1E-4D90-8645-116B5CD7959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4647CD6F-A060-499B-B056-34C1AFEAE32A}">
      <text>
        <r>
          <rPr>
            <sz val="8"/>
            <color indexed="81"/>
            <rFont val="Times New Roman"/>
            <family val="1"/>
            <charset val="162"/>
          </rPr>
          <t>Bu bölüme öğretmenlerin öğretmenlik atama branşı yazılacak, yöneticilerin ise görevi yazacak.</t>
        </r>
      </text>
    </comment>
    <comment ref="E860" authorId="0" shapeId="0" xr:uid="{53F8D9EE-9A71-4218-B45C-1F53DBEB1E5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C59CFF2F-E5F6-4BAA-AFB8-AC0586F89FA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F0FDB25C-839B-4CD0-BBA1-83F76FD697E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1CEFAC57-6CAE-4E58-8C34-0524DDE7DA96}">
      <text>
        <r>
          <rPr>
            <sz val="8"/>
            <color indexed="81"/>
            <rFont val="Times New Roman"/>
            <family val="1"/>
            <charset val="162"/>
          </rPr>
          <t>Haftanın bir gününe toplam olarak girilecek.</t>
        </r>
      </text>
    </comment>
    <comment ref="F872" authorId="0" shapeId="0" xr:uid="{7FF6EDE8-998C-4FDB-A519-A0A5F93AC06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75C57203-EFB0-401D-806D-AC7803C90597}">
      <text>
        <r>
          <rPr>
            <sz val="8"/>
            <color indexed="81"/>
            <rFont val="Times New Roman"/>
            <family val="1"/>
            <charset val="162"/>
          </rPr>
          <t>Bu bölüme öğretmenlerin öğretmenlik atama branşı yazılacak, yöneticilerin ise görevi yazacak.</t>
        </r>
      </text>
    </comment>
    <comment ref="E879" authorId="0" shapeId="0" xr:uid="{E02A609D-EE50-4397-8DEC-6C4DA5EC2F0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17FF585B-6712-41F7-8971-2BC88143F4B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D01F604E-54E2-4A2A-A322-D06E635D50C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D1529739-802A-4622-A79D-63B587E84B82}">
      <text>
        <r>
          <rPr>
            <sz val="8"/>
            <color indexed="81"/>
            <rFont val="Times New Roman"/>
            <family val="1"/>
            <charset val="162"/>
          </rPr>
          <t>Haftanın bir gününe toplam olarak girilecek.</t>
        </r>
      </text>
    </comment>
    <comment ref="F891" authorId="0" shapeId="0" xr:uid="{45429206-765D-4B34-A24D-42583B8721D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CD6DDE84-63A2-4F8B-BD9B-301D1571BD74}">
      <text>
        <r>
          <rPr>
            <sz val="8"/>
            <color indexed="81"/>
            <rFont val="Times New Roman"/>
            <family val="1"/>
            <charset val="162"/>
          </rPr>
          <t>Bu bölüme öğretmenlerin öğretmenlik atama branşı yazılacak, yöneticilerin ise görevi yazacak.</t>
        </r>
      </text>
    </comment>
    <comment ref="E898" authorId="0" shapeId="0" xr:uid="{C735409E-760D-4398-9C67-CEEC58DA208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3EF6885B-EF9C-480A-AA6F-84F111ABB30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D22FAE09-ED34-46C1-9399-760E721A787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E0BF7773-C87E-4B36-8931-70AA61FF9469}">
      <text>
        <r>
          <rPr>
            <sz val="8"/>
            <color indexed="81"/>
            <rFont val="Times New Roman"/>
            <family val="1"/>
            <charset val="162"/>
          </rPr>
          <t>Haftanın bir gününe toplam olarak girilecek.</t>
        </r>
      </text>
    </comment>
    <comment ref="F910" authorId="0" shapeId="0" xr:uid="{DE94E4C1-A5A3-4F2D-B7D2-69D507AB344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1F59E794-E6AA-40B3-9D74-F7BBCFB84356}">
      <text>
        <r>
          <rPr>
            <sz val="8"/>
            <color indexed="81"/>
            <rFont val="Times New Roman"/>
            <family val="1"/>
            <charset val="162"/>
          </rPr>
          <t>Bu bölüme öğretmenlerin öğretmenlik atama branşı yazılacak, yöneticilerin ise görevi yazacak.</t>
        </r>
      </text>
    </comment>
    <comment ref="E917" authorId="0" shapeId="0" xr:uid="{842C6CE5-21EA-4320-AAA1-DB3CE38601A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A93A21BC-253D-4409-8D19-DB0E7E6FA8C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AA82A949-E3CA-43A2-8904-E286F53CCDA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FF6F8A50-FDE1-4FA5-A19C-D0E35990D08D}">
      <text>
        <r>
          <rPr>
            <sz val="8"/>
            <color indexed="81"/>
            <rFont val="Times New Roman"/>
            <family val="1"/>
            <charset val="162"/>
          </rPr>
          <t>Haftanın bir gününe toplam olarak girilecek.</t>
        </r>
      </text>
    </comment>
    <comment ref="F929" authorId="0" shapeId="0" xr:uid="{C09C4E7E-87DF-433B-B642-AAAD88381C3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4EDAF8F5-006B-4234-8AA5-400F8B73B171}">
      <text>
        <r>
          <rPr>
            <sz val="8"/>
            <color indexed="81"/>
            <rFont val="Times New Roman"/>
            <family val="1"/>
            <charset val="162"/>
          </rPr>
          <t>Bu bölüme öğretmenlerin öğretmenlik atama branşı yazılacak, yöneticilerin ise görevi yazacak.</t>
        </r>
      </text>
    </comment>
    <comment ref="E936" authorId="0" shapeId="0" xr:uid="{6E8F6FBA-6FE6-4F7F-9770-FA9879277F7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B27A2B68-132D-4D2F-89DB-528105418FA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C9657810-9286-43C5-99E1-517C5F0FF58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E6AA9F53-F9C6-4B02-8D09-F341BAC06398}">
      <text>
        <r>
          <rPr>
            <sz val="8"/>
            <color indexed="81"/>
            <rFont val="Times New Roman"/>
            <family val="1"/>
            <charset val="162"/>
          </rPr>
          <t>Haftanın bir gününe toplam olarak girilecek.</t>
        </r>
      </text>
    </comment>
    <comment ref="F948" authorId="0" shapeId="0" xr:uid="{70AF0FEA-0F15-4B02-810B-08C6802AB1D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3BD8D862-CFFD-4FFE-86A9-28363E11CA2A}">
      <text>
        <r>
          <rPr>
            <sz val="8"/>
            <color indexed="81"/>
            <rFont val="Times New Roman"/>
            <family val="1"/>
            <charset val="162"/>
          </rPr>
          <t>Bu bölüme öğretmenlerin öğretmenlik atama branşı yazılacak, yöneticilerin ise görevi yazacak.</t>
        </r>
      </text>
    </comment>
    <comment ref="E955" authorId="0" shapeId="0" xr:uid="{B8F4B8AC-A6DA-404C-8BBA-F63B3E91451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0C3C9808-05E9-4091-9DA7-299B56ADC72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84AEB766-87E0-4037-A021-8FCA91C3154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AA031C24-ACEB-4E0F-A2A5-FBBE9768BD41}">
      <text>
        <r>
          <rPr>
            <sz val="8"/>
            <color indexed="81"/>
            <rFont val="Times New Roman"/>
            <family val="1"/>
            <charset val="162"/>
          </rPr>
          <t>Haftanın bir gününe toplam olarak girilecek.</t>
        </r>
      </text>
    </comment>
    <comment ref="F967" authorId="0" shapeId="0" xr:uid="{C2572F4B-A014-4F9F-9701-9CAB84F2887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60ABD3E8-D4B2-4EE5-A30D-D5605EA3CEA4}">
      <text>
        <r>
          <rPr>
            <sz val="8"/>
            <color indexed="81"/>
            <rFont val="Times New Roman"/>
            <family val="1"/>
            <charset val="162"/>
          </rPr>
          <t>Bu bölüme öğretmenlerin öğretmenlik atama branşı yazılacak, yöneticilerin ise görevi yazacak.</t>
        </r>
      </text>
    </comment>
    <comment ref="E974" authorId="0" shapeId="0" xr:uid="{F2FF9D98-8A78-4970-A0FD-241D036DC56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738AC3ED-5717-46AB-B809-7F51AE4B975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54143312-3957-4A39-91F1-50A4D6A3ADB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7D2A9DA5-F493-42D1-8953-8EC2D4B42504}">
      <text>
        <r>
          <rPr>
            <sz val="8"/>
            <color indexed="81"/>
            <rFont val="Times New Roman"/>
            <family val="1"/>
            <charset val="162"/>
          </rPr>
          <t>Haftanın bir gününe toplam olarak girilecek.</t>
        </r>
      </text>
    </comment>
    <comment ref="F986" authorId="0" shapeId="0" xr:uid="{B147C56D-50CC-46B2-8A1E-26D3585E67C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544ABF9A-1FA0-4D8D-9017-079278D20EF3}">
      <text>
        <r>
          <rPr>
            <sz val="8"/>
            <color indexed="81"/>
            <rFont val="Times New Roman"/>
            <family val="1"/>
            <charset val="162"/>
          </rPr>
          <t>Bu bölüme öğretmenlerin öğretmenlik atama branşı yazılacak, yöneticilerin ise görevi yazacak.</t>
        </r>
      </text>
    </comment>
    <comment ref="E993" authorId="0" shapeId="0" xr:uid="{63902921-7DE4-4ADD-BAA6-DABC445019A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E13FF339-D06C-489E-8D78-48135CBCA94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330E7497-0B34-4972-BB9A-6AF60F07E75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C76D01D8-A2C1-4881-807C-0FC2929923EE}">
      <text>
        <r>
          <rPr>
            <sz val="8"/>
            <color indexed="81"/>
            <rFont val="Times New Roman"/>
            <family val="1"/>
            <charset val="162"/>
          </rPr>
          <t>Haftanın bir gününe toplam olarak girilecek.</t>
        </r>
      </text>
    </comment>
    <comment ref="F1005" authorId="0" shapeId="0" xr:uid="{771A263A-7810-4053-9D70-71B87B5D65B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8638FB19-BC66-4145-88C6-0DCFE9DE00D4}">
      <text>
        <r>
          <rPr>
            <sz val="8"/>
            <color indexed="81"/>
            <rFont val="Times New Roman"/>
            <family val="1"/>
            <charset val="162"/>
          </rPr>
          <t>Bu bölüme öğretmenlerin öğretmenlik atama branşı yazılacak, yöneticilerin ise görevi yazacak.</t>
        </r>
      </text>
    </comment>
    <comment ref="E1012" authorId="0" shapeId="0" xr:uid="{1F5A6101-187E-4E64-B917-5A1C42564AE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F0F16D7E-843C-4C9B-BC43-5768D938E51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CC042EC4-F8CD-4D6F-ABBE-BE5768D044B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69228BB8-3D53-4987-A699-9D0B854DDBA7}">
      <text>
        <r>
          <rPr>
            <sz val="8"/>
            <color indexed="81"/>
            <rFont val="Times New Roman"/>
            <family val="1"/>
            <charset val="162"/>
          </rPr>
          <t>Haftanın bir gününe toplam olarak girilecek.</t>
        </r>
      </text>
    </comment>
    <comment ref="F1024" authorId="0" shapeId="0" xr:uid="{D8DBB7F5-5CCB-4D97-9F43-7410786E864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C98951D6-95FC-4D56-AA5A-64A672B55CAC}">
      <text>
        <r>
          <rPr>
            <sz val="8"/>
            <color indexed="81"/>
            <rFont val="Times New Roman"/>
            <family val="1"/>
            <charset val="162"/>
          </rPr>
          <t>Bu bölüme öğretmenlerin öğretmenlik atama branşı yazılacak, yöneticilerin ise görevi yazacak.</t>
        </r>
      </text>
    </comment>
    <comment ref="E1031" authorId="0" shapeId="0" xr:uid="{ACDAB1AF-3EEE-45DC-8F3A-9A3472474D7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CEC78B3F-62BB-478F-AF5E-E4FA05A07D5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D2F7B512-FD8A-4E9A-9B1A-5A104FE4D4A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77FD438E-802B-4320-A8F5-11C2FFAAFBF8}">
      <text>
        <r>
          <rPr>
            <sz val="8"/>
            <color indexed="81"/>
            <rFont val="Times New Roman"/>
            <family val="1"/>
            <charset val="162"/>
          </rPr>
          <t>Haftanın bir gününe toplam olarak girilecek.</t>
        </r>
      </text>
    </comment>
    <comment ref="F1043" authorId="0" shapeId="0" xr:uid="{C4EEEC9E-1CD6-4D2B-BF68-AF09700408C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8222D82F-D0FE-4078-A0C8-E8CF3519E554}">
      <text>
        <r>
          <rPr>
            <sz val="8"/>
            <color indexed="81"/>
            <rFont val="Times New Roman"/>
            <family val="1"/>
            <charset val="162"/>
          </rPr>
          <t>Bu bölüme öğretmenlerin öğretmenlik atama branşı yazılacak, yöneticilerin ise görevi yazacak.</t>
        </r>
      </text>
    </comment>
    <comment ref="E1050" authorId="0" shapeId="0" xr:uid="{24C2CB06-7180-4C21-8FDC-EEB05864715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1DDD9850-9DCE-4085-A634-D5C30CF2A23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C7A23AA0-8F3B-40B7-9DCE-B6B98A91CD5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920EE077-DCEC-4564-AB21-C2837F1E6B75}">
      <text>
        <r>
          <rPr>
            <sz val="8"/>
            <color indexed="81"/>
            <rFont val="Times New Roman"/>
            <family val="1"/>
            <charset val="162"/>
          </rPr>
          <t>Haftanın bir gününe toplam olarak girilecek.</t>
        </r>
      </text>
    </comment>
    <comment ref="F1062" authorId="0" shapeId="0" xr:uid="{C5E5FF47-26D4-4105-84E9-92336963F12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66F43854-E3B3-4924-9777-4EA82D3378AF}">
      <text>
        <r>
          <rPr>
            <sz val="8"/>
            <color indexed="81"/>
            <rFont val="Times New Roman"/>
            <family val="1"/>
            <charset val="162"/>
          </rPr>
          <t>Bu bölüme öğretmenlerin öğretmenlik atama branşı yazılacak, yöneticilerin ise görevi yazacak.</t>
        </r>
      </text>
    </comment>
    <comment ref="E1069" authorId="0" shapeId="0" xr:uid="{35E8C0F6-ECDC-4E96-93DB-3166525C416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EB06F83F-C332-482E-B822-7527D8231EE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508ABA84-8BAB-4F4F-962C-0F3B8B344E8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9AF9E928-0C25-4913-A062-EB6A1E1B3E3D}">
      <text>
        <r>
          <rPr>
            <sz val="8"/>
            <color indexed="81"/>
            <rFont val="Times New Roman"/>
            <family val="1"/>
            <charset val="162"/>
          </rPr>
          <t>Haftanın bir gününe toplam olarak girilecek.</t>
        </r>
      </text>
    </comment>
    <comment ref="F1081" authorId="0" shapeId="0" xr:uid="{CC6709F4-7824-4AC7-9A1E-D2F45034EA7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8D9AEB56-9C20-4907-8ACC-88EC16DC4603}">
      <text>
        <r>
          <rPr>
            <sz val="8"/>
            <color indexed="81"/>
            <rFont val="Times New Roman"/>
            <family val="1"/>
            <charset val="162"/>
          </rPr>
          <t>Bu bölüme öğretmenlerin öğretmenlik atama branşı yazılacak, yöneticilerin ise görevi yazacak.</t>
        </r>
      </text>
    </comment>
    <comment ref="E1088" authorId="0" shapeId="0" xr:uid="{F13FB2D0-C6D7-49D8-9FE9-82E893A3944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6C1D5BB3-50EB-4F4B-88C0-EF7FA36E0CB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F5FF2676-873D-4300-BA13-B479E61F375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88EBB7BF-9C2F-4F2E-AAE2-B5DC3E8FBE68}">
      <text>
        <r>
          <rPr>
            <sz val="8"/>
            <color indexed="81"/>
            <rFont val="Times New Roman"/>
            <family val="1"/>
            <charset val="162"/>
          </rPr>
          <t>Haftanın bir gününe toplam olarak girilecek.</t>
        </r>
      </text>
    </comment>
    <comment ref="F1100" authorId="0" shapeId="0" xr:uid="{D3002A41-D5E6-486A-A364-EC50DC72A77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FD189768-CFCD-4A77-BFF2-F1D8D5C4D3D9}">
      <text>
        <r>
          <rPr>
            <sz val="8"/>
            <color indexed="81"/>
            <rFont val="Times New Roman"/>
            <family val="1"/>
            <charset val="162"/>
          </rPr>
          <t>Bu bölüme öğretmenlerin öğretmenlik atama branşı yazılacak, yöneticilerin ise görevi yazacak.</t>
        </r>
      </text>
    </comment>
    <comment ref="E1107" authorId="0" shapeId="0" xr:uid="{F693DABC-2A93-4B26-A1B0-875F3FF9AC2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5ECE6BF3-4890-4950-8A1D-BEB4034E293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1AE93022-D7C9-468E-BD37-8D641715E92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A9D7D532-E33C-46CA-A922-D0811C087F95}">
      <text>
        <r>
          <rPr>
            <sz val="8"/>
            <color indexed="81"/>
            <rFont val="Times New Roman"/>
            <family val="1"/>
            <charset val="162"/>
          </rPr>
          <t>Haftanın bir gününe toplam olarak girilecek.</t>
        </r>
      </text>
    </comment>
    <comment ref="F1119" authorId="0" shapeId="0" xr:uid="{2A468B9B-3D9C-4CEC-80D5-AD44FA6D4BC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76418FF5-FB4B-4873-A11B-B1EE6599E7B2}">
      <text>
        <r>
          <rPr>
            <sz val="8"/>
            <color indexed="81"/>
            <rFont val="Times New Roman"/>
            <family val="1"/>
            <charset val="162"/>
          </rPr>
          <t>Bu bölüme öğretmenlerin öğretmenlik atama branşı yazılacak, yöneticilerin ise görevi yazacak.</t>
        </r>
      </text>
    </comment>
    <comment ref="E1126" authorId="0" shapeId="0" xr:uid="{E087367A-14F2-4888-B5C3-2D6A065BD0A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96B157EC-C9ED-4AEE-848E-EC7B5140937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0FFA9999-BFDC-4F90-87AD-CE495A7CF7D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3467449B-A903-4033-B334-1E27147E581A}">
      <text>
        <r>
          <rPr>
            <sz val="8"/>
            <color indexed="81"/>
            <rFont val="Times New Roman"/>
            <family val="1"/>
            <charset val="162"/>
          </rPr>
          <t>Haftanın bir gününe toplam olarak girilecek.</t>
        </r>
      </text>
    </comment>
    <comment ref="F1138" authorId="0" shapeId="0" xr:uid="{835705B5-DE5B-4107-853E-95D2203E1FB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A834C159-5A67-42D7-84B1-CA2805C2A8E5}">
      <text>
        <r>
          <rPr>
            <sz val="8"/>
            <color indexed="81"/>
            <rFont val="Times New Roman"/>
            <family val="1"/>
            <charset val="162"/>
          </rPr>
          <t>Bu bölüme öğretmenlerin öğretmenlik atama branşı yazılacak, yöneticilerin ise görevi yazacak.</t>
        </r>
      </text>
    </comment>
    <comment ref="F5" authorId="0" shapeId="0" xr:uid="{6D4AAD8B-400D-4675-AF35-50DC62ECF86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1D15F6C6-2DD1-400C-B155-A5CF107A4C7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7E479F37-E295-4CA4-8378-52838D560039}">
      <text>
        <r>
          <rPr>
            <sz val="8"/>
            <color indexed="81"/>
            <rFont val="Times New Roman"/>
            <family val="1"/>
            <charset val="162"/>
          </rPr>
          <t>Haftanın bir gününe toplam olarak girilecek.</t>
        </r>
      </text>
    </comment>
    <comment ref="F17" authorId="0" shapeId="0" xr:uid="{3F920ACB-26F1-40BE-BF8C-51D2FCA7F1D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B4586634-2752-425F-A825-1EC1C89AFCFD}">
      <text>
        <r>
          <rPr>
            <sz val="8"/>
            <color indexed="81"/>
            <rFont val="Times New Roman"/>
            <family val="1"/>
            <charset val="162"/>
          </rPr>
          <t>Bu bölüme öğretmenlerin öğretmenlik atama branşı yazılacak, yöneticilerin ise görevi yazacak.</t>
        </r>
      </text>
    </comment>
    <comment ref="F24" authorId="0" shapeId="0" xr:uid="{3015DA3A-D9AD-4C18-87B4-306CECA1249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F52E4C09-9D25-4417-871D-31625C1ACDE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813F4EA5-ED35-4861-BAED-31304378A93B}">
      <text>
        <r>
          <rPr>
            <sz val="8"/>
            <color indexed="81"/>
            <rFont val="Times New Roman"/>
            <family val="1"/>
            <charset val="162"/>
          </rPr>
          <t>Haftanın bir gününe toplam olarak girilecek.</t>
        </r>
      </text>
    </comment>
    <comment ref="F36" authorId="0" shapeId="0" xr:uid="{373ADEF4-EBFC-43CA-849D-AD87F2A1323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C39770DE-9B64-4782-BE42-A7F8C1EDA4BA}">
      <text>
        <r>
          <rPr>
            <sz val="8"/>
            <color indexed="81"/>
            <rFont val="Times New Roman"/>
            <family val="1"/>
            <charset val="162"/>
          </rPr>
          <t>Bu bölüme öğretmenlerin öğretmenlik atama branşı yazılacak, yöneticilerin ise görevi yazacak.</t>
        </r>
      </text>
    </comment>
    <comment ref="F43" authorId="0" shapeId="0" xr:uid="{27B67B1F-FAB3-434A-A03F-E89D3C36405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1016C0CA-1D2F-4ED8-94AF-934E8D3A518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913BEDAA-C3F3-4D42-A30C-C9425E47ED33}">
      <text>
        <r>
          <rPr>
            <sz val="8"/>
            <color indexed="81"/>
            <rFont val="Times New Roman"/>
            <family val="1"/>
            <charset val="162"/>
          </rPr>
          <t>Haftanın bir gününe toplam olarak girilecek.</t>
        </r>
      </text>
    </comment>
    <comment ref="F55" authorId="0" shapeId="0" xr:uid="{5677D2A4-B215-4EA7-BEC4-AEA80165171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42F89AC9-CA87-43E5-AE5E-DF015F96F869}">
      <text>
        <r>
          <rPr>
            <sz val="8"/>
            <color indexed="81"/>
            <rFont val="Times New Roman"/>
            <family val="1"/>
            <charset val="162"/>
          </rPr>
          <t>Bu bölüme öğretmenlerin öğretmenlik atama branşı yazılacak, yöneticilerin ise görevi yazacak.</t>
        </r>
      </text>
    </comment>
    <comment ref="F62" authorId="0" shapeId="0" xr:uid="{E4EC3F98-AAD6-4114-8470-7F6B18A712A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CE21F495-7730-4595-A33A-BCE605F6354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6137D46E-4949-4183-B83E-9C5CBC4F0A0A}">
      <text>
        <r>
          <rPr>
            <sz val="8"/>
            <color indexed="81"/>
            <rFont val="Times New Roman"/>
            <family val="1"/>
            <charset val="162"/>
          </rPr>
          <t>Haftanın bir gününe toplam olarak girilecek.</t>
        </r>
      </text>
    </comment>
    <comment ref="F74" authorId="0" shapeId="0" xr:uid="{5EDF2E4C-60A1-472D-A3B9-348C6ADA1D1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0C28A11F-BE6F-48D8-AC92-F4FAF6F7CBB9}">
      <text>
        <r>
          <rPr>
            <sz val="8"/>
            <color indexed="81"/>
            <rFont val="Times New Roman"/>
            <family val="1"/>
            <charset val="162"/>
          </rPr>
          <t>Bu bölüme öğretmenlerin öğretmenlik atama branşı yazılacak, yöneticilerin ise görevi yazacak.</t>
        </r>
      </text>
    </comment>
    <comment ref="F81" authorId="0" shapeId="0" xr:uid="{70EA8EE4-6663-43F6-ABA5-A138A7A4321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25D7AE35-C07E-489F-ACD8-67B0F36BDC1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65B8BCA0-164B-40C9-B205-4BD099B76E23}">
      <text>
        <r>
          <rPr>
            <sz val="8"/>
            <color indexed="81"/>
            <rFont val="Times New Roman"/>
            <family val="1"/>
            <charset val="162"/>
          </rPr>
          <t>Haftanın bir gününe toplam olarak girilecek.</t>
        </r>
      </text>
    </comment>
    <comment ref="F93" authorId="0" shapeId="0" xr:uid="{3A30ABEA-FC8E-44BE-ACBD-DF1766A12AD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20C37D42-B7B9-4246-871C-21E3FB613856}">
      <text>
        <r>
          <rPr>
            <sz val="8"/>
            <color indexed="81"/>
            <rFont val="Times New Roman"/>
            <family val="1"/>
            <charset val="162"/>
          </rPr>
          <t>Bu bölüme öğretmenlerin öğretmenlik atama branşı yazılacak, yöneticilerin ise görevi yazacak.</t>
        </r>
      </text>
    </comment>
    <comment ref="F100" authorId="0" shapeId="0" xr:uid="{56BD7FA3-050D-438A-8E48-07DD26D07C3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9BA6477E-4B5A-4F0F-9423-CE22B9A3407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1CCA2AD3-4DCE-48A5-8B16-AAE55C26B75D}">
      <text>
        <r>
          <rPr>
            <sz val="8"/>
            <color indexed="81"/>
            <rFont val="Times New Roman"/>
            <family val="1"/>
            <charset val="162"/>
          </rPr>
          <t>Haftanın bir gününe toplam olarak girilecek.</t>
        </r>
      </text>
    </comment>
    <comment ref="F112" authorId="0" shapeId="0" xr:uid="{5B97BEFD-2BD3-437D-8349-171CC9ADA73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FD882599-1F8B-4607-804B-37320FD2854A}">
      <text>
        <r>
          <rPr>
            <sz val="8"/>
            <color indexed="81"/>
            <rFont val="Times New Roman"/>
            <family val="1"/>
            <charset val="162"/>
          </rPr>
          <t>Bu bölüme öğretmenlerin öğretmenlik atama branşı yazılacak, yöneticilerin ise görevi yazacak.</t>
        </r>
      </text>
    </comment>
    <comment ref="F119" authorId="0" shapeId="0" xr:uid="{2CCEB51C-63AE-4E38-905E-EA892A4168E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98C0FDA7-2351-46DE-A339-E959115E9E1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AE733001-073B-4E6E-9ABE-29F0563F9CF1}">
      <text>
        <r>
          <rPr>
            <sz val="8"/>
            <color indexed="81"/>
            <rFont val="Times New Roman"/>
            <family val="1"/>
            <charset val="162"/>
          </rPr>
          <t>Haftanın bir gününe toplam olarak girilecek.</t>
        </r>
      </text>
    </comment>
    <comment ref="F131" authorId="0" shapeId="0" xr:uid="{4B8363A9-1D9B-4A6C-8B46-33CEDBB0911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08AF5F0C-B177-41D3-ABE1-8E3A1B293ED0}">
      <text>
        <r>
          <rPr>
            <sz val="8"/>
            <color indexed="81"/>
            <rFont val="Times New Roman"/>
            <family val="1"/>
            <charset val="162"/>
          </rPr>
          <t>Bu bölüme öğretmenlerin öğretmenlik atama branşı yazılacak, yöneticilerin ise görevi yazacak.</t>
        </r>
      </text>
    </comment>
    <comment ref="F138" authorId="0" shapeId="0" xr:uid="{6163277B-E052-4490-901C-6F8524EFD32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3FFA5CE0-C743-48C2-96C3-209CD2D4101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D3172A45-1FDC-41A3-A377-BDEA5B44ECC9}">
      <text>
        <r>
          <rPr>
            <sz val="8"/>
            <color indexed="81"/>
            <rFont val="Times New Roman"/>
            <family val="1"/>
            <charset val="162"/>
          </rPr>
          <t>Haftanın bir gününe toplam olarak girilecek.</t>
        </r>
      </text>
    </comment>
    <comment ref="F150" authorId="0" shapeId="0" xr:uid="{8713A52D-A8D4-4BF6-B6BA-CB8F8388543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2813B52E-BD66-4C37-A69B-953CF6C340C8}">
      <text>
        <r>
          <rPr>
            <sz val="8"/>
            <color indexed="81"/>
            <rFont val="Times New Roman"/>
            <family val="1"/>
            <charset val="162"/>
          </rPr>
          <t>Bu bölüme öğretmenlerin öğretmenlik atama branşı yazılacak, yöneticilerin ise görevi yazacak.</t>
        </r>
      </text>
    </comment>
    <comment ref="F157" authorId="0" shapeId="0" xr:uid="{F779F321-5019-4DA1-84D7-8EA7AB57342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059B671B-15A4-42A0-89A5-70855E03410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6B31BDCA-1C5D-49E1-90D4-229F5D45F53F}">
      <text>
        <r>
          <rPr>
            <sz val="8"/>
            <color indexed="81"/>
            <rFont val="Times New Roman"/>
            <family val="1"/>
            <charset val="162"/>
          </rPr>
          <t>Haftanın bir gününe toplam olarak girilecek.</t>
        </r>
      </text>
    </comment>
    <comment ref="F169" authorId="0" shapeId="0" xr:uid="{EDBDF6EA-0D7F-4AF4-BA65-AA369787557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77A1B650-793C-4905-8089-708E4E4365AC}">
      <text>
        <r>
          <rPr>
            <sz val="8"/>
            <color indexed="81"/>
            <rFont val="Times New Roman"/>
            <family val="1"/>
            <charset val="162"/>
          </rPr>
          <t>Bu bölüme öğretmenlerin öğretmenlik atama branşı yazılacak, yöneticilerin ise görevi yazacak.</t>
        </r>
      </text>
    </comment>
    <comment ref="F176" authorId="0" shapeId="0" xr:uid="{B98677D8-BC49-44FC-9A11-CD68C0E33F1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B6447114-1C8F-4ECB-95A9-7CA6CFD8E6B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30AAB0C8-F574-4727-B0B5-5B4703D8B8B4}">
      <text>
        <r>
          <rPr>
            <sz val="8"/>
            <color indexed="81"/>
            <rFont val="Times New Roman"/>
            <family val="1"/>
            <charset val="162"/>
          </rPr>
          <t>Haftanın bir gününe toplam olarak girilecek.</t>
        </r>
      </text>
    </comment>
    <comment ref="F188" authorId="0" shapeId="0" xr:uid="{1B80B770-CD67-4AF0-9711-9CA94058505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1842CB5C-5961-4479-A4CB-3CB2CCC6CAFD}">
      <text>
        <r>
          <rPr>
            <sz val="8"/>
            <color indexed="81"/>
            <rFont val="Times New Roman"/>
            <family val="1"/>
            <charset val="162"/>
          </rPr>
          <t>Bu bölüme öğretmenlerin öğretmenlik atama branşı yazılacak, yöneticilerin ise görevi yazacak.</t>
        </r>
      </text>
    </comment>
    <comment ref="F195" authorId="0" shapeId="0" xr:uid="{6D9525EB-FFF1-434D-975E-03EBC490766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6875F2D6-7CBF-4BF6-BBE0-C54B8126536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E5356DAB-EE88-485D-BE55-3BCC6BAC4D86}">
      <text>
        <r>
          <rPr>
            <sz val="8"/>
            <color indexed="81"/>
            <rFont val="Times New Roman"/>
            <family val="1"/>
            <charset val="162"/>
          </rPr>
          <t>Haftanın bir gününe toplam olarak girilecek.</t>
        </r>
      </text>
    </comment>
    <comment ref="F207" authorId="0" shapeId="0" xr:uid="{56F7A4EB-5943-4F23-9A42-C2C76FF7286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AD69A448-AA35-4EB4-BB64-CCB71A2B9E35}">
      <text>
        <r>
          <rPr>
            <sz val="8"/>
            <color indexed="81"/>
            <rFont val="Times New Roman"/>
            <family val="1"/>
            <charset val="162"/>
          </rPr>
          <t>Bu bölüme öğretmenlerin öğretmenlik atama branşı yazılacak, yöneticilerin ise görevi yazacak.</t>
        </r>
      </text>
    </comment>
    <comment ref="F214" authorId="0" shapeId="0" xr:uid="{C9992343-74DC-4902-AADA-765CA07E45A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8B1FAA45-E33A-4F64-A672-8A5D980E376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AD924F34-E8AF-4464-8ACB-0D266D89A131}">
      <text>
        <r>
          <rPr>
            <sz val="8"/>
            <color indexed="81"/>
            <rFont val="Times New Roman"/>
            <family val="1"/>
            <charset val="162"/>
          </rPr>
          <t>Haftanın bir gününe toplam olarak girilecek.</t>
        </r>
      </text>
    </comment>
    <comment ref="F226" authorId="0" shapeId="0" xr:uid="{8B648219-A4AA-4E00-A4AA-411505D9769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FF4E8B1D-8107-4BC9-8B95-2B459649D421}">
      <text>
        <r>
          <rPr>
            <sz val="8"/>
            <color indexed="81"/>
            <rFont val="Times New Roman"/>
            <family val="1"/>
            <charset val="162"/>
          </rPr>
          <t>Bu bölüme öğretmenlerin öğretmenlik atama branşı yazılacak, yöneticilerin ise görevi yazacak.</t>
        </r>
      </text>
    </comment>
    <comment ref="F233" authorId="0" shapeId="0" xr:uid="{8A45A566-870A-4473-9DE5-6F3A45FB2CD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02B326DB-8C4B-4B93-9AFB-396D92508EC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692F9F48-EB67-43CE-8EF6-CC07C8680619}">
      <text>
        <r>
          <rPr>
            <sz val="8"/>
            <color indexed="81"/>
            <rFont val="Times New Roman"/>
            <family val="1"/>
            <charset val="162"/>
          </rPr>
          <t>Haftanın bir gününe toplam olarak girilecek.</t>
        </r>
      </text>
    </comment>
    <comment ref="F245" authorId="0" shapeId="0" xr:uid="{A87862C7-D705-44FB-ACF8-F0FB4C7373C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56FD29DD-F420-40CB-90A1-17471E7F2E4D}">
      <text>
        <r>
          <rPr>
            <sz val="8"/>
            <color indexed="81"/>
            <rFont val="Times New Roman"/>
            <family val="1"/>
            <charset val="162"/>
          </rPr>
          <t>Bu bölüme öğretmenlerin öğretmenlik atama branşı yazılacak, yöneticilerin ise görevi yazacak.</t>
        </r>
      </text>
    </comment>
    <comment ref="F252" authorId="0" shapeId="0" xr:uid="{52A38A05-1263-4D14-8A49-55ACA194588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AD332E14-B58F-4560-95D5-02587CA7CD2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92EAAC3C-348D-44A4-B327-248594583EDF}">
      <text>
        <r>
          <rPr>
            <sz val="8"/>
            <color indexed="81"/>
            <rFont val="Times New Roman"/>
            <family val="1"/>
            <charset val="162"/>
          </rPr>
          <t>Haftanın bir gününe toplam olarak girilecek.</t>
        </r>
      </text>
    </comment>
    <comment ref="F264" authorId="0" shapeId="0" xr:uid="{D2E0B3E0-174D-4794-992C-27B59BE97A3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0BAC9BCD-8851-4865-BB6B-A6C7983038D9}">
      <text>
        <r>
          <rPr>
            <sz val="8"/>
            <color indexed="81"/>
            <rFont val="Times New Roman"/>
            <family val="1"/>
            <charset val="162"/>
          </rPr>
          <t>Bu bölüme öğretmenlerin öğretmenlik atama branşı yazılacak, yöneticilerin ise görevi yazacak.</t>
        </r>
      </text>
    </comment>
    <comment ref="F271" authorId="0" shapeId="0" xr:uid="{4FE0D056-A453-448E-A61D-33E593D17EE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DA631209-B778-4B5A-9B7C-AD3842F9F71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B22AEBEF-849B-4D0E-920A-0BBCD54567E0}">
      <text>
        <r>
          <rPr>
            <sz val="8"/>
            <color indexed="81"/>
            <rFont val="Times New Roman"/>
            <family val="1"/>
            <charset val="162"/>
          </rPr>
          <t>Haftanın bir gününe toplam olarak girilecek.</t>
        </r>
      </text>
    </comment>
    <comment ref="F283" authorId="0" shapeId="0" xr:uid="{741DD435-D6C9-4594-A571-EB495DF07EB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2341238B-AC89-4B4C-A78B-F0321AE3FCA5}">
      <text>
        <r>
          <rPr>
            <sz val="8"/>
            <color indexed="81"/>
            <rFont val="Times New Roman"/>
            <family val="1"/>
            <charset val="162"/>
          </rPr>
          <t>Bu bölüme öğretmenlerin öğretmenlik atama branşı yazılacak, yöneticilerin ise görevi yazacak.</t>
        </r>
      </text>
    </comment>
    <comment ref="F290" authorId="0" shapeId="0" xr:uid="{A3AD70ED-37B1-4E8D-8811-166AF4EC88B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E68B603F-0A58-4D9E-9FA2-A41E9A48655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197647C3-9BBF-411F-BF24-DB6CB5F5DC42}">
      <text>
        <r>
          <rPr>
            <sz val="8"/>
            <color indexed="81"/>
            <rFont val="Times New Roman"/>
            <family val="1"/>
            <charset val="162"/>
          </rPr>
          <t>Haftanın bir gününe toplam olarak girilecek.</t>
        </r>
      </text>
    </comment>
    <comment ref="F302" authorId="0" shapeId="0" xr:uid="{9EB52204-D49D-47D0-A3D5-E894CB7FB74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BDF3161A-4670-4E6D-8B90-D8064CDBD7D0}">
      <text>
        <r>
          <rPr>
            <sz val="8"/>
            <color indexed="81"/>
            <rFont val="Times New Roman"/>
            <family val="1"/>
            <charset val="162"/>
          </rPr>
          <t>Bu bölüme öğretmenlerin öğretmenlik atama branşı yazılacak, yöneticilerin ise görevi yazacak.</t>
        </r>
      </text>
    </comment>
    <comment ref="F309" authorId="0" shapeId="0" xr:uid="{9778853C-DCC1-4596-8BE3-2AC5E389277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A0271A34-07DE-4E7D-8C2A-9844C9ABE58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54C024D9-89FE-4F0F-9FEF-89BC2FF4A020}">
      <text>
        <r>
          <rPr>
            <sz val="8"/>
            <color indexed="81"/>
            <rFont val="Times New Roman"/>
            <family val="1"/>
            <charset val="162"/>
          </rPr>
          <t>Haftanın bir gününe toplam olarak girilecek.</t>
        </r>
      </text>
    </comment>
    <comment ref="F321" authorId="0" shapeId="0" xr:uid="{102F054F-3DF3-479A-B6C4-2F01B024A3B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B90D2E53-FB74-4481-AB73-61593447595F}">
      <text>
        <r>
          <rPr>
            <sz val="8"/>
            <color indexed="81"/>
            <rFont val="Times New Roman"/>
            <family val="1"/>
            <charset val="162"/>
          </rPr>
          <t>Bu bölüme öğretmenlerin öğretmenlik atama branşı yazılacak, yöneticilerin ise görevi yazacak.</t>
        </r>
      </text>
    </comment>
    <comment ref="F328" authorId="0" shapeId="0" xr:uid="{009D9FA3-FE00-42D0-8C6E-90F059EB7E6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F8822403-1BE1-4263-87A4-E928DF9C13F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AFA9A8CD-2313-4709-89C4-64BDAFC00E5E}">
      <text>
        <r>
          <rPr>
            <sz val="8"/>
            <color indexed="81"/>
            <rFont val="Times New Roman"/>
            <family val="1"/>
            <charset val="162"/>
          </rPr>
          <t>Haftanın bir gününe toplam olarak girilecek.</t>
        </r>
      </text>
    </comment>
    <comment ref="F340" authorId="0" shapeId="0" xr:uid="{79A1B94D-98F8-47C0-9881-C8FD37AD44E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BDC73E1A-CC17-461B-847B-60F2CAA9993E}">
      <text>
        <r>
          <rPr>
            <sz val="8"/>
            <color indexed="81"/>
            <rFont val="Times New Roman"/>
            <family val="1"/>
            <charset val="162"/>
          </rPr>
          <t>Bu bölüme öğretmenlerin öğretmenlik atama branşı yazılacak, yöneticilerin ise görevi yazacak.</t>
        </r>
      </text>
    </comment>
    <comment ref="F347" authorId="0" shapeId="0" xr:uid="{E3870E0B-D058-40E4-81A0-C6943D93E1F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C331ED36-3DD9-48C0-A776-757BEED3891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EEAD47D4-73C4-4723-A6F6-E6E0C78C7C5A}">
      <text>
        <r>
          <rPr>
            <sz val="8"/>
            <color indexed="81"/>
            <rFont val="Times New Roman"/>
            <family val="1"/>
            <charset val="162"/>
          </rPr>
          <t>Haftanın bir gününe toplam olarak girilecek.</t>
        </r>
      </text>
    </comment>
    <comment ref="F359" authorId="0" shapeId="0" xr:uid="{1CD50846-651A-4D18-9BB3-1F4F17C37AF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08D91CEB-C641-4080-B397-482D6DEF3AC6}">
      <text>
        <r>
          <rPr>
            <sz val="8"/>
            <color indexed="81"/>
            <rFont val="Times New Roman"/>
            <family val="1"/>
            <charset val="162"/>
          </rPr>
          <t>Bu bölüme öğretmenlerin öğretmenlik atama branşı yazılacak, yöneticilerin ise görevi yazacak.</t>
        </r>
      </text>
    </comment>
    <comment ref="F366" authorId="0" shapeId="0" xr:uid="{E7CFC108-5DFE-42FA-8AFE-8264CA46696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395D9B0B-1F40-4965-B9AE-DA71811C209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DF3B9663-C732-4A0E-8B7E-A8B12F36C6EE}">
      <text>
        <r>
          <rPr>
            <sz val="8"/>
            <color indexed="81"/>
            <rFont val="Times New Roman"/>
            <family val="1"/>
            <charset val="162"/>
          </rPr>
          <t>Haftanın bir gününe toplam olarak girilecek.</t>
        </r>
      </text>
    </comment>
    <comment ref="F378" authorId="0" shapeId="0" xr:uid="{F1919326-BE8E-4846-B175-9DF0681778C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4482643C-CE1C-4189-A592-61466D458F7F}">
      <text>
        <r>
          <rPr>
            <sz val="8"/>
            <color indexed="81"/>
            <rFont val="Times New Roman"/>
            <family val="1"/>
            <charset val="162"/>
          </rPr>
          <t>Bu bölüme öğretmenlerin öğretmenlik atama branşı yazılacak, yöneticilerin ise görevi yazacak.</t>
        </r>
      </text>
    </comment>
    <comment ref="F385" authorId="0" shapeId="0" xr:uid="{5F02B85B-66B6-4F51-9981-12C0C56AE3A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7C9D147F-E086-4E25-AF52-7A7426BB920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BA1347DE-E07E-41FF-B247-63D0F8A90B1E}">
      <text>
        <r>
          <rPr>
            <sz val="8"/>
            <color indexed="81"/>
            <rFont val="Times New Roman"/>
            <family val="1"/>
            <charset val="162"/>
          </rPr>
          <t>Haftanın bir gününe toplam olarak girilecek.</t>
        </r>
      </text>
    </comment>
    <comment ref="F397" authorId="0" shapeId="0" xr:uid="{F9F47BD5-535E-4CDF-8457-09339251557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DBE15D28-8BF1-47BB-98EA-06F3273C3A47}">
      <text>
        <r>
          <rPr>
            <sz val="8"/>
            <color indexed="81"/>
            <rFont val="Times New Roman"/>
            <family val="1"/>
            <charset val="162"/>
          </rPr>
          <t>Bu bölüme öğretmenlerin öğretmenlik atama branşı yazılacak, yöneticilerin ise görevi yazacak.</t>
        </r>
      </text>
    </comment>
    <comment ref="F404" authorId="0" shapeId="0" xr:uid="{93DEA79D-1591-4F49-ADE8-34605BBC903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654C2BC4-3CD2-48DD-AF63-6EF79088B7E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8DC62479-C490-48A2-826E-C3544B456F97}">
      <text>
        <r>
          <rPr>
            <sz val="8"/>
            <color indexed="81"/>
            <rFont val="Times New Roman"/>
            <family val="1"/>
            <charset val="162"/>
          </rPr>
          <t>Haftanın bir gününe toplam olarak girilecek.</t>
        </r>
      </text>
    </comment>
    <comment ref="F416" authorId="0" shapeId="0" xr:uid="{91662FD8-0C4F-4170-967A-848C01E184D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8C44BDF4-382A-4638-A8F4-632ADA19A781}">
      <text>
        <r>
          <rPr>
            <sz val="8"/>
            <color indexed="81"/>
            <rFont val="Times New Roman"/>
            <family val="1"/>
            <charset val="162"/>
          </rPr>
          <t>Bu bölüme öğretmenlerin öğretmenlik atama branşı yazılacak, yöneticilerin ise görevi yazacak.</t>
        </r>
      </text>
    </comment>
    <comment ref="F423" authorId="0" shapeId="0" xr:uid="{1392C9C5-C245-45A2-95B9-11CCDA174C1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5F0C6230-7E5E-44E1-A134-4F8D8DB1846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5965C1A9-8650-4AAC-96AF-D7C096A3D6EF}">
      <text>
        <r>
          <rPr>
            <sz val="8"/>
            <color indexed="81"/>
            <rFont val="Times New Roman"/>
            <family val="1"/>
            <charset val="162"/>
          </rPr>
          <t>Haftanın bir gününe toplam olarak girilecek.</t>
        </r>
      </text>
    </comment>
    <comment ref="F435" authorId="0" shapeId="0" xr:uid="{00E29536-2E2E-44DA-97C2-7714E15639B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8C0B0EC0-DBC0-4EA5-8995-ED1F24810D4E}">
      <text>
        <r>
          <rPr>
            <sz val="8"/>
            <color indexed="81"/>
            <rFont val="Times New Roman"/>
            <family val="1"/>
            <charset val="162"/>
          </rPr>
          <t>Bu bölüme öğretmenlerin öğretmenlik atama branşı yazılacak, yöneticilerin ise görevi yazacak.</t>
        </r>
      </text>
    </comment>
    <comment ref="F442" authorId="0" shapeId="0" xr:uid="{B42D6258-F6B2-468F-953A-12021BE6C95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25D95E0C-956D-43D7-812D-F87929A6EB5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F02E9243-222B-4780-9FA3-CC737F842507}">
      <text>
        <r>
          <rPr>
            <sz val="8"/>
            <color indexed="81"/>
            <rFont val="Times New Roman"/>
            <family val="1"/>
            <charset val="162"/>
          </rPr>
          <t>Haftanın bir gününe toplam olarak girilecek.</t>
        </r>
      </text>
    </comment>
    <comment ref="F454" authorId="0" shapeId="0" xr:uid="{179932CA-4A2D-423B-915D-83626D87838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0EA58A7C-34DF-4014-AF01-08B2C09D5889}">
      <text>
        <r>
          <rPr>
            <sz val="8"/>
            <color indexed="81"/>
            <rFont val="Times New Roman"/>
            <family val="1"/>
            <charset val="162"/>
          </rPr>
          <t>Bu bölüme öğretmenlerin öğretmenlik atama branşı yazılacak, yöneticilerin ise görevi yazacak.</t>
        </r>
      </text>
    </comment>
    <comment ref="F461" authorId="0" shapeId="0" xr:uid="{B226C062-89C3-424D-9403-78DAFC6293A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D73845AA-E813-439F-8FE2-3D38C0489B5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E1D64B66-5BB6-4FF7-84DE-263175791467}">
      <text>
        <r>
          <rPr>
            <sz val="8"/>
            <color indexed="81"/>
            <rFont val="Times New Roman"/>
            <family val="1"/>
            <charset val="162"/>
          </rPr>
          <t>Haftanın bir gününe toplam olarak girilecek.</t>
        </r>
      </text>
    </comment>
    <comment ref="F473" authorId="0" shapeId="0" xr:uid="{A1164225-4225-4153-931C-E9B68CB53C0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453F8BCB-D8A4-4181-A657-1D4D597FD4DB}">
      <text>
        <r>
          <rPr>
            <sz val="8"/>
            <color indexed="81"/>
            <rFont val="Times New Roman"/>
            <family val="1"/>
            <charset val="162"/>
          </rPr>
          <t>Bu bölüme öğretmenlerin öğretmenlik atama branşı yazılacak, yöneticilerin ise görevi yazacak.</t>
        </r>
      </text>
    </comment>
    <comment ref="F480" authorId="0" shapeId="0" xr:uid="{3AB761AF-0D69-4DDE-B913-49E119D2F74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45CB4C77-EA9C-4508-943A-629BEBD514B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2C056733-24AC-4F3C-83C5-99178074368A}">
      <text>
        <r>
          <rPr>
            <sz val="8"/>
            <color indexed="81"/>
            <rFont val="Times New Roman"/>
            <family val="1"/>
            <charset val="162"/>
          </rPr>
          <t>Haftanın bir gününe toplam olarak girilecek.</t>
        </r>
      </text>
    </comment>
    <comment ref="F492" authorId="0" shapeId="0" xr:uid="{55AB06FD-E28D-4C45-BE51-3735B53B5B7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A9A35440-2374-4044-B19C-7E1A4C1512F9}">
      <text>
        <r>
          <rPr>
            <sz val="8"/>
            <color indexed="81"/>
            <rFont val="Times New Roman"/>
            <family val="1"/>
            <charset val="162"/>
          </rPr>
          <t>Bu bölüme öğretmenlerin öğretmenlik atama branşı yazılacak, yöneticilerin ise görevi yazacak.</t>
        </r>
      </text>
    </comment>
    <comment ref="F499" authorId="0" shapeId="0" xr:uid="{DCE2112B-211F-45CC-8687-ABBFE25EA45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F8048333-9F9F-400C-AD57-C6B79A37B3A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F0DEFA8A-FD33-4CCA-B669-F8C0B89E34C3}">
      <text>
        <r>
          <rPr>
            <sz val="8"/>
            <color indexed="81"/>
            <rFont val="Times New Roman"/>
            <family val="1"/>
            <charset val="162"/>
          </rPr>
          <t>Haftanın bir gününe toplam olarak girilecek.</t>
        </r>
      </text>
    </comment>
    <comment ref="F511" authorId="0" shapeId="0" xr:uid="{6655E17A-895E-4ED9-9FE3-9513B4EFA0F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0FF2B015-DBCA-4D18-BFBA-286ECEE7D8FE}">
      <text>
        <r>
          <rPr>
            <sz val="8"/>
            <color indexed="81"/>
            <rFont val="Times New Roman"/>
            <family val="1"/>
            <charset val="162"/>
          </rPr>
          <t>Bu bölüme öğretmenlerin öğretmenlik atama branşı yazılacak, yöneticilerin ise görevi yazacak.</t>
        </r>
      </text>
    </comment>
    <comment ref="F518" authorId="0" shapeId="0" xr:uid="{80BFE5BE-65F0-4FEB-B148-BAB300E8C45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F94FC59C-F5A1-4FD3-9B2B-5E14F2C2E42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D1BC9204-5C3F-4B1C-8935-C9FADC677C1F}">
      <text>
        <r>
          <rPr>
            <sz val="8"/>
            <color indexed="81"/>
            <rFont val="Times New Roman"/>
            <family val="1"/>
            <charset val="162"/>
          </rPr>
          <t>Haftanın bir gününe toplam olarak girilecek.</t>
        </r>
      </text>
    </comment>
    <comment ref="F530" authorId="0" shapeId="0" xr:uid="{124AB766-AE48-4EF6-B184-61A2344549F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7B9C2263-7995-4499-8D47-905801A65D18}">
      <text>
        <r>
          <rPr>
            <sz val="8"/>
            <color indexed="81"/>
            <rFont val="Times New Roman"/>
            <family val="1"/>
            <charset val="162"/>
          </rPr>
          <t>Bu bölüme öğretmenlerin öğretmenlik atama branşı yazılacak, yöneticilerin ise görevi yazacak.</t>
        </r>
      </text>
    </comment>
    <comment ref="F537" authorId="0" shapeId="0" xr:uid="{0F87A6C2-0402-4DD2-9270-508FBBB4E5D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2F77742A-46F8-4E4B-A843-EAD00707601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82C468EF-1295-4B4B-A0F5-C676AD532C61}">
      <text>
        <r>
          <rPr>
            <sz val="8"/>
            <color indexed="81"/>
            <rFont val="Times New Roman"/>
            <family val="1"/>
            <charset val="162"/>
          </rPr>
          <t>Haftanın bir gününe toplam olarak girilecek.</t>
        </r>
      </text>
    </comment>
    <comment ref="F549" authorId="0" shapeId="0" xr:uid="{5A525C84-8DD3-4FB2-9A3F-E164AAD5B20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13110655-DAC1-4C04-B503-737A67731564}">
      <text>
        <r>
          <rPr>
            <sz val="8"/>
            <color indexed="81"/>
            <rFont val="Times New Roman"/>
            <family val="1"/>
            <charset val="162"/>
          </rPr>
          <t>Bu bölüme öğretmenlerin öğretmenlik atama branşı yazılacak, yöneticilerin ise görevi yazacak.</t>
        </r>
      </text>
    </comment>
    <comment ref="F556" authorId="0" shapeId="0" xr:uid="{6ED7FE79-DC31-4002-9067-2F7A5D264E3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96C2457E-A33E-4F46-A681-E84692A38DD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F2DA4027-A059-4B32-8C1B-9BECA99D5539}">
      <text>
        <r>
          <rPr>
            <sz val="8"/>
            <color indexed="81"/>
            <rFont val="Times New Roman"/>
            <family val="1"/>
            <charset val="162"/>
          </rPr>
          <t>Haftanın bir gününe toplam olarak girilecek.</t>
        </r>
      </text>
    </comment>
    <comment ref="F568" authorId="0" shapeId="0" xr:uid="{8B8F570D-FA78-4B4F-872B-0DEBEA5529F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7021D576-18E8-4E84-89FF-EA932EC7D700}">
      <text>
        <r>
          <rPr>
            <sz val="8"/>
            <color indexed="81"/>
            <rFont val="Times New Roman"/>
            <family val="1"/>
            <charset val="162"/>
          </rPr>
          <t>Bu bölüme öğretmenlerin öğretmenlik atama branşı yazılacak, yöneticilerin ise görevi yazacak.</t>
        </r>
      </text>
    </comment>
    <comment ref="F575" authorId="0" shapeId="0" xr:uid="{3B0F83AB-77EB-4E8C-A962-682EC4103F5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3BC7318D-EB81-4591-99AB-365E06B6BEF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B0DC86C6-A7FC-47C7-A219-C31100886E4E}">
      <text>
        <r>
          <rPr>
            <sz val="8"/>
            <color indexed="81"/>
            <rFont val="Times New Roman"/>
            <family val="1"/>
            <charset val="162"/>
          </rPr>
          <t>Haftanın bir gününe toplam olarak girilecek.</t>
        </r>
      </text>
    </comment>
    <comment ref="F587" authorId="0" shapeId="0" xr:uid="{722BBD13-085E-402C-A450-40C93CADFA9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DEA03256-B2C2-46F0-B561-8D3BBC8A7E44}">
      <text>
        <r>
          <rPr>
            <sz val="8"/>
            <color indexed="81"/>
            <rFont val="Times New Roman"/>
            <family val="1"/>
            <charset val="162"/>
          </rPr>
          <t>Bu bölüme öğretmenlerin öğretmenlik atama branşı yazılacak, yöneticilerin ise görevi yazacak.</t>
        </r>
      </text>
    </comment>
    <comment ref="F594" authorId="0" shapeId="0" xr:uid="{76FC7952-0A0F-40BB-8842-E2CBBB1BFE8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50AB3BF7-E594-4D80-85B8-1564DE79E12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F3A6E9B4-2402-4146-B850-5085A20FAD33}">
      <text>
        <r>
          <rPr>
            <sz val="8"/>
            <color indexed="81"/>
            <rFont val="Times New Roman"/>
            <family val="1"/>
            <charset val="162"/>
          </rPr>
          <t>Haftanın bir gününe toplam olarak girilecek.</t>
        </r>
      </text>
    </comment>
    <comment ref="F606" authorId="0" shapeId="0" xr:uid="{048CDBBF-619C-4A5C-BE16-2015FBD4723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8A24CE59-92E0-49E9-9425-6BC605FA0E4C}">
      <text>
        <r>
          <rPr>
            <sz val="8"/>
            <color indexed="81"/>
            <rFont val="Times New Roman"/>
            <family val="1"/>
            <charset val="162"/>
          </rPr>
          <t>Bu bölüme öğretmenlerin öğretmenlik atama branşı yazılacak, yöneticilerin ise görevi yazacak.</t>
        </r>
      </text>
    </comment>
    <comment ref="F613" authorId="0" shapeId="0" xr:uid="{615F3E91-E53D-4AEE-8B11-60EA2865825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C4898542-1CA5-4DAB-8A47-D815CDE1335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AD2D9770-2CFF-4A1C-A577-A2C7DDB1A469}">
      <text>
        <r>
          <rPr>
            <sz val="8"/>
            <color indexed="81"/>
            <rFont val="Times New Roman"/>
            <family val="1"/>
            <charset val="162"/>
          </rPr>
          <t>Haftanın bir gününe toplam olarak girilecek.</t>
        </r>
      </text>
    </comment>
    <comment ref="F625" authorId="0" shapeId="0" xr:uid="{8BFA4013-9BA4-4A89-AF18-D820B18C27A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EE5DA048-F348-4D20-8673-202D1E3B24CA}">
      <text>
        <r>
          <rPr>
            <sz val="8"/>
            <color indexed="81"/>
            <rFont val="Times New Roman"/>
            <family val="1"/>
            <charset val="162"/>
          </rPr>
          <t>Bu bölüme öğretmenlerin öğretmenlik atama branşı yazılacak, yöneticilerin ise görevi yazacak.</t>
        </r>
      </text>
    </comment>
    <comment ref="F632" authorId="0" shapeId="0" xr:uid="{4CDE899D-8CEF-492B-8F45-A4AEC16DAC1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7D3360F2-4CB1-473B-A793-0BD2ACEC504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7317FC38-6E7F-4A66-B0ED-EFEA3BDD3233}">
      <text>
        <r>
          <rPr>
            <sz val="8"/>
            <color indexed="81"/>
            <rFont val="Times New Roman"/>
            <family val="1"/>
            <charset val="162"/>
          </rPr>
          <t>Haftanın bir gününe toplam olarak girilecek.</t>
        </r>
      </text>
    </comment>
    <comment ref="F644" authorId="0" shapeId="0" xr:uid="{2FAB3779-D2F9-403A-9B57-9CD9D39319F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CBB00612-D4EC-4F5A-BFD9-2EEB1380DDD1}">
      <text>
        <r>
          <rPr>
            <sz val="8"/>
            <color indexed="81"/>
            <rFont val="Times New Roman"/>
            <family val="1"/>
            <charset val="162"/>
          </rPr>
          <t>Bu bölüme öğretmenlerin öğretmenlik atama branşı yazılacak, yöneticilerin ise görevi yazacak.</t>
        </r>
      </text>
    </comment>
    <comment ref="F651" authorId="0" shapeId="0" xr:uid="{5A056A33-21B7-47BF-94E9-DC247377C01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530D3251-D2D1-4797-88F1-E78DD518B24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666CB6CD-1D21-42D9-B9FC-374C5AB3E344}">
      <text>
        <r>
          <rPr>
            <sz val="8"/>
            <color indexed="81"/>
            <rFont val="Times New Roman"/>
            <family val="1"/>
            <charset val="162"/>
          </rPr>
          <t>Haftanın bir gününe toplam olarak girilecek.</t>
        </r>
      </text>
    </comment>
    <comment ref="F663" authorId="0" shapeId="0" xr:uid="{69D0E9F0-1B7F-40A5-BEA6-97CDE72668D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8978B44D-3A15-424B-8B9C-F43A4676578C}">
      <text>
        <r>
          <rPr>
            <sz val="8"/>
            <color indexed="81"/>
            <rFont val="Times New Roman"/>
            <family val="1"/>
            <charset val="162"/>
          </rPr>
          <t>Bu bölüme öğretmenlerin öğretmenlik atama branşı yazılacak, yöneticilerin ise görevi yazacak.</t>
        </r>
      </text>
    </comment>
    <comment ref="F670" authorId="0" shapeId="0" xr:uid="{85E1ADC3-F960-46EB-B891-B6A5A6D7580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AB721D5F-D3A4-4C76-B90A-2A1297D4AA8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0D807956-2A7F-402D-A254-877AFAA0A1D8}">
      <text>
        <r>
          <rPr>
            <sz val="8"/>
            <color indexed="81"/>
            <rFont val="Times New Roman"/>
            <family val="1"/>
            <charset val="162"/>
          </rPr>
          <t>Haftanın bir gününe toplam olarak girilecek.</t>
        </r>
      </text>
    </comment>
    <comment ref="F682" authorId="0" shapeId="0" xr:uid="{D2606FA4-B255-43C2-9F04-91FC0AB8ACA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29314F6C-47D6-447C-8027-5D44E6F042F2}">
      <text>
        <r>
          <rPr>
            <sz val="8"/>
            <color indexed="81"/>
            <rFont val="Times New Roman"/>
            <family val="1"/>
            <charset val="162"/>
          </rPr>
          <t>Bu bölüme öğretmenlerin öğretmenlik atama branşı yazılacak, yöneticilerin ise görevi yazacak.</t>
        </r>
      </text>
    </comment>
    <comment ref="F689" authorId="0" shapeId="0" xr:uid="{A41461A0-540C-48F4-AC31-F5B860A83B5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84097CB8-DCAC-4711-8C9F-5D59CA01CCA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D1399BF8-ED67-4101-B655-BCD221857F93}">
      <text>
        <r>
          <rPr>
            <sz val="8"/>
            <color indexed="81"/>
            <rFont val="Times New Roman"/>
            <family val="1"/>
            <charset val="162"/>
          </rPr>
          <t>Haftanın bir gününe toplam olarak girilecek.</t>
        </r>
      </text>
    </comment>
    <comment ref="F701" authorId="0" shapeId="0" xr:uid="{37FC9C43-5A82-4576-98FB-7C68F89ABD5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A320BDD3-62D8-4B8E-AF96-32C7B663301A}">
      <text>
        <r>
          <rPr>
            <sz val="8"/>
            <color indexed="81"/>
            <rFont val="Times New Roman"/>
            <family val="1"/>
            <charset val="162"/>
          </rPr>
          <t>Bu bölüme öğretmenlerin öğretmenlik atama branşı yazılacak, yöneticilerin ise görevi yazacak.</t>
        </r>
      </text>
    </comment>
    <comment ref="F708" authorId="0" shapeId="0" xr:uid="{0E488800-28FA-4136-BCCE-6671558782D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9481EC65-38D2-4033-A203-AD1E761BA81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CF62E703-28EC-460E-B6C5-FB7910B8A564}">
      <text>
        <r>
          <rPr>
            <sz val="8"/>
            <color indexed="81"/>
            <rFont val="Times New Roman"/>
            <family val="1"/>
            <charset val="162"/>
          </rPr>
          <t>Haftanın bir gününe toplam olarak girilecek.</t>
        </r>
      </text>
    </comment>
    <comment ref="F720" authorId="0" shapeId="0" xr:uid="{CFE0C265-FA0C-4458-B407-6E58490155D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EA4DEB58-9408-46B7-904B-7F3BC572D408}">
      <text>
        <r>
          <rPr>
            <sz val="8"/>
            <color indexed="81"/>
            <rFont val="Times New Roman"/>
            <family val="1"/>
            <charset val="162"/>
          </rPr>
          <t>Bu bölüme öğretmenlerin öğretmenlik atama branşı yazılacak, yöneticilerin ise görevi yazacak.</t>
        </r>
      </text>
    </comment>
    <comment ref="F727" authorId="0" shapeId="0" xr:uid="{95FDC6F7-ABD4-4828-A3D6-0DDBD9A7CC4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089448C2-151E-459D-9FD3-E273238B96C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D80A84B4-FE6D-4D31-8C7D-7423544A33B3}">
      <text>
        <r>
          <rPr>
            <sz val="8"/>
            <color indexed="81"/>
            <rFont val="Times New Roman"/>
            <family val="1"/>
            <charset val="162"/>
          </rPr>
          <t>Haftanın bir gününe toplam olarak girilecek.</t>
        </r>
      </text>
    </comment>
    <comment ref="F739" authorId="0" shapeId="0" xr:uid="{CE84AF69-B277-42BC-8E65-4E59F717236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F7952E9C-A71A-4D93-A97E-F0BF91284376}">
      <text>
        <r>
          <rPr>
            <sz val="8"/>
            <color indexed="81"/>
            <rFont val="Times New Roman"/>
            <family val="1"/>
            <charset val="162"/>
          </rPr>
          <t>Bu bölüme öğretmenlerin öğretmenlik atama branşı yazılacak, yöneticilerin ise görevi yazacak.</t>
        </r>
      </text>
    </comment>
    <comment ref="F746" authorId="0" shapeId="0" xr:uid="{31106F2F-99A0-4642-B7BD-00F21B05995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8720F128-9022-4FE6-A1A7-AAE5ABD52BA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A19ADACD-A719-4523-9FA7-C828F6FC7D62}">
      <text>
        <r>
          <rPr>
            <sz val="8"/>
            <color indexed="81"/>
            <rFont val="Times New Roman"/>
            <family val="1"/>
            <charset val="162"/>
          </rPr>
          <t>Haftanın bir gününe toplam olarak girilecek.</t>
        </r>
      </text>
    </comment>
    <comment ref="F758" authorId="0" shapeId="0" xr:uid="{2679DAE9-31A5-4826-B1C6-78CE556BA76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CBFB0230-1799-4A30-A3ED-9584F25EA1BE}">
      <text>
        <r>
          <rPr>
            <sz val="8"/>
            <color indexed="81"/>
            <rFont val="Times New Roman"/>
            <family val="1"/>
            <charset val="162"/>
          </rPr>
          <t>Bu bölüme öğretmenlerin öğretmenlik atama branşı yazılacak, yöneticilerin ise görevi yazacak.</t>
        </r>
      </text>
    </comment>
    <comment ref="F765" authorId="0" shapeId="0" xr:uid="{15B5D405-DE10-403F-B51F-BDDCE821E24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DD4A0D4C-1D5D-419C-A6D6-57E1B83160D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41E33A57-B3C7-4950-8692-7682167CD41D}">
      <text>
        <r>
          <rPr>
            <sz val="8"/>
            <color indexed="81"/>
            <rFont val="Times New Roman"/>
            <family val="1"/>
            <charset val="162"/>
          </rPr>
          <t>Haftanın bir gününe toplam olarak girilecek.</t>
        </r>
      </text>
    </comment>
    <comment ref="F777" authorId="0" shapeId="0" xr:uid="{6AA24A9E-A82A-4818-ACD1-581746D6187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E8E7698A-3DC8-4A6E-AC80-AD8A8DA68A27}">
      <text>
        <r>
          <rPr>
            <sz val="8"/>
            <color indexed="81"/>
            <rFont val="Times New Roman"/>
            <family val="1"/>
            <charset val="162"/>
          </rPr>
          <t>Bu bölüme öğretmenlerin öğretmenlik atama branşı yazılacak, yöneticilerin ise görevi yazacak.</t>
        </r>
      </text>
    </comment>
    <comment ref="F784" authorId="0" shapeId="0" xr:uid="{4F1FCE15-FEA4-4617-9B9E-3C4E03A7F20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6BD98841-5986-4553-AA71-35B227044F2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6EFD42EE-6CF5-4BCA-BBCB-485B699458D0}">
      <text>
        <r>
          <rPr>
            <sz val="8"/>
            <color indexed="81"/>
            <rFont val="Times New Roman"/>
            <family val="1"/>
            <charset val="162"/>
          </rPr>
          <t>Haftanın bir gününe toplam olarak girilecek.</t>
        </r>
      </text>
    </comment>
    <comment ref="F796" authorId="0" shapeId="0" xr:uid="{D1C68316-EB2A-4E1C-A4CC-18487680016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3F7B94AE-8337-4682-AA7B-97B0774CB859}">
      <text>
        <r>
          <rPr>
            <sz val="8"/>
            <color indexed="81"/>
            <rFont val="Times New Roman"/>
            <family val="1"/>
            <charset val="162"/>
          </rPr>
          <t>Bu bölüme öğretmenlerin öğretmenlik atama branşı yazılacak, yöneticilerin ise görevi yazacak.</t>
        </r>
      </text>
    </comment>
    <comment ref="F803" authorId="0" shapeId="0" xr:uid="{46EAED72-F873-4D93-A003-2DD8CFD67F1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A3950BB9-723A-4691-8FF9-861F66E77AF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8B991BD4-3857-43F1-A0CD-E229A2E7DE48}">
      <text>
        <r>
          <rPr>
            <sz val="8"/>
            <color indexed="81"/>
            <rFont val="Times New Roman"/>
            <family val="1"/>
            <charset val="162"/>
          </rPr>
          <t>Haftanın bir gününe toplam olarak girilecek.</t>
        </r>
      </text>
    </comment>
    <comment ref="F815" authorId="0" shapeId="0" xr:uid="{AC6FDA05-7806-46D3-BC01-4B48BE60FB5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2FA88478-E016-4412-8493-5CD098542562}">
      <text>
        <r>
          <rPr>
            <sz val="8"/>
            <color indexed="81"/>
            <rFont val="Times New Roman"/>
            <family val="1"/>
            <charset val="162"/>
          </rPr>
          <t>Bu bölüme öğretmenlerin öğretmenlik atama branşı yazılacak, yöneticilerin ise görevi yazacak.</t>
        </r>
      </text>
    </comment>
    <comment ref="F822" authorId="0" shapeId="0" xr:uid="{9F6AD91F-2225-4D54-AEE8-9F0542C2C4B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4B8DF701-85D5-4A6C-8645-30709CBD56D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27023A76-1C2C-48E6-8DB0-77D3B04D928C}">
      <text>
        <r>
          <rPr>
            <sz val="8"/>
            <color indexed="81"/>
            <rFont val="Times New Roman"/>
            <family val="1"/>
            <charset val="162"/>
          </rPr>
          <t>Haftanın bir gününe toplam olarak girilecek.</t>
        </r>
      </text>
    </comment>
    <comment ref="F834" authorId="0" shapeId="0" xr:uid="{0D4D180B-843B-4FF4-BBAE-30060911EAD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FF1D07D0-712F-4B72-9A14-05B64B70BDF5}">
      <text>
        <r>
          <rPr>
            <sz val="8"/>
            <color indexed="81"/>
            <rFont val="Times New Roman"/>
            <family val="1"/>
            <charset val="162"/>
          </rPr>
          <t>Bu bölüme öğretmenlerin öğretmenlik atama branşı yazılacak, yöneticilerin ise görevi yazacak.</t>
        </r>
      </text>
    </comment>
    <comment ref="F841" authorId="0" shapeId="0" xr:uid="{C3F88FCE-987C-4892-BFDF-17BA23992E0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9E74A9DA-C144-43CB-B70B-83D00C4C9F0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3A1E480A-EA4C-4FA1-9846-B7D78D5D1F3D}">
      <text>
        <r>
          <rPr>
            <sz val="8"/>
            <color indexed="81"/>
            <rFont val="Times New Roman"/>
            <family val="1"/>
            <charset val="162"/>
          </rPr>
          <t>Haftanın bir gününe toplam olarak girilecek.</t>
        </r>
      </text>
    </comment>
    <comment ref="F853" authorId="0" shapeId="0" xr:uid="{C5FF8F42-D2BC-4FB2-8959-DC795E3F457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2DD54843-7821-4BE2-9910-67D7264D016C}">
      <text>
        <r>
          <rPr>
            <sz val="8"/>
            <color indexed="81"/>
            <rFont val="Times New Roman"/>
            <family val="1"/>
            <charset val="162"/>
          </rPr>
          <t>Bu bölüme öğretmenlerin öğretmenlik atama branşı yazılacak, yöneticilerin ise görevi yazacak.</t>
        </r>
      </text>
    </comment>
    <comment ref="F860" authorId="0" shapeId="0" xr:uid="{AFC7BF42-D1D3-4DEE-A36C-8D6C1583C97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54773BE6-D230-43B3-90DF-8A23FD68F0A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2F82561C-18E9-412B-AC7E-26EDE34820A4}">
      <text>
        <r>
          <rPr>
            <sz val="8"/>
            <color indexed="81"/>
            <rFont val="Times New Roman"/>
            <family val="1"/>
            <charset val="162"/>
          </rPr>
          <t>Haftanın bir gününe toplam olarak girilecek.</t>
        </r>
      </text>
    </comment>
    <comment ref="F872" authorId="0" shapeId="0" xr:uid="{99633EE6-3A18-4A29-8346-0724F25D9EC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1E346228-3074-4F98-9248-80C4361C4B23}">
      <text>
        <r>
          <rPr>
            <sz val="8"/>
            <color indexed="81"/>
            <rFont val="Times New Roman"/>
            <family val="1"/>
            <charset val="162"/>
          </rPr>
          <t>Bu bölüme öğretmenlerin öğretmenlik atama branşı yazılacak, yöneticilerin ise görevi yazacak.</t>
        </r>
      </text>
    </comment>
    <comment ref="F879" authorId="0" shapeId="0" xr:uid="{99B49EC3-16E3-4CC2-B7FB-9EAE266A51B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598CA0A4-F793-44D8-AE89-A0100D45245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462DCB1F-1C67-4004-B527-52CEB7F3292D}">
      <text>
        <r>
          <rPr>
            <sz val="8"/>
            <color indexed="81"/>
            <rFont val="Times New Roman"/>
            <family val="1"/>
            <charset val="162"/>
          </rPr>
          <t>Haftanın bir gününe toplam olarak girilecek.</t>
        </r>
      </text>
    </comment>
    <comment ref="F891" authorId="0" shapeId="0" xr:uid="{877270A4-BC7C-445C-AC9C-391477B2000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D2CE8D6C-B2AC-4B48-AFC5-6E538C46EEE9}">
      <text>
        <r>
          <rPr>
            <sz val="8"/>
            <color indexed="81"/>
            <rFont val="Times New Roman"/>
            <family val="1"/>
            <charset val="162"/>
          </rPr>
          <t>Bu bölüme öğretmenlerin öğretmenlik atama branşı yazılacak, yöneticilerin ise görevi yazacak.</t>
        </r>
      </text>
    </comment>
    <comment ref="F898" authorId="0" shapeId="0" xr:uid="{804048B7-CCE9-48E3-A116-03CF2A6D751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BF047055-D3E6-4949-AFEA-1F9E33CE002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F98AAFC4-1BF4-433E-8C90-899A800EE28F}">
      <text>
        <r>
          <rPr>
            <sz val="8"/>
            <color indexed="81"/>
            <rFont val="Times New Roman"/>
            <family val="1"/>
            <charset val="162"/>
          </rPr>
          <t>Haftanın bir gününe toplam olarak girilecek.</t>
        </r>
      </text>
    </comment>
    <comment ref="F910" authorId="0" shapeId="0" xr:uid="{0261D088-664B-42D1-B9DA-5896BB170BD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E3B4054E-2DCC-41DE-BD93-027BB6274FA8}">
      <text>
        <r>
          <rPr>
            <sz val="8"/>
            <color indexed="81"/>
            <rFont val="Times New Roman"/>
            <family val="1"/>
            <charset val="162"/>
          </rPr>
          <t>Bu bölüme öğretmenlerin öğretmenlik atama branşı yazılacak, yöneticilerin ise görevi yazacak.</t>
        </r>
      </text>
    </comment>
    <comment ref="F917" authorId="0" shapeId="0" xr:uid="{C211C72C-9F00-4D17-A735-D40EB7D8F96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0B9227C1-5415-48BF-83EE-995DDF1F992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067D531F-29D1-47D6-BA6F-C5967F4FE484}">
      <text>
        <r>
          <rPr>
            <sz val="8"/>
            <color indexed="81"/>
            <rFont val="Times New Roman"/>
            <family val="1"/>
            <charset val="162"/>
          </rPr>
          <t>Haftanın bir gününe toplam olarak girilecek.</t>
        </r>
      </text>
    </comment>
    <comment ref="F929" authorId="0" shapeId="0" xr:uid="{DDC21850-9BAD-4430-8D7E-D979ED2A86B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6CD14520-52A7-4729-BB91-4CB700186919}">
      <text>
        <r>
          <rPr>
            <sz val="8"/>
            <color indexed="81"/>
            <rFont val="Times New Roman"/>
            <family val="1"/>
            <charset val="162"/>
          </rPr>
          <t>Bu bölüme öğretmenlerin öğretmenlik atama branşı yazılacak, yöneticilerin ise görevi yazacak.</t>
        </r>
      </text>
    </comment>
    <comment ref="F936" authorId="0" shapeId="0" xr:uid="{30E4A194-7469-4BCC-9213-9C51F563386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DB9B1D80-D0DE-4F39-8B2D-D388D4A52EF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76AE7F92-F545-4EFD-A971-92DC7FE93F73}">
      <text>
        <r>
          <rPr>
            <sz val="8"/>
            <color indexed="81"/>
            <rFont val="Times New Roman"/>
            <family val="1"/>
            <charset val="162"/>
          </rPr>
          <t>Haftanın bir gününe toplam olarak girilecek.</t>
        </r>
      </text>
    </comment>
    <comment ref="F948" authorId="0" shapeId="0" xr:uid="{E14B52A3-7A0E-43B0-B73D-C215A3D70A2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00B1B0F3-164B-4CE9-8F0B-C71EE85F0FD9}">
      <text>
        <r>
          <rPr>
            <sz val="8"/>
            <color indexed="81"/>
            <rFont val="Times New Roman"/>
            <family val="1"/>
            <charset val="162"/>
          </rPr>
          <t>Bu bölüme öğretmenlerin öğretmenlik atama branşı yazılacak, yöneticilerin ise görevi yazacak.</t>
        </r>
      </text>
    </comment>
    <comment ref="F955" authorId="0" shapeId="0" xr:uid="{32A1D6DA-4345-4031-8DEA-20C0937E8F6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3B1C0A0D-34E1-4296-B457-E001538D29F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C44A9B69-A230-48AF-B736-11681548355D}">
      <text>
        <r>
          <rPr>
            <sz val="8"/>
            <color indexed="81"/>
            <rFont val="Times New Roman"/>
            <family val="1"/>
            <charset val="162"/>
          </rPr>
          <t>Haftanın bir gününe toplam olarak girilecek.</t>
        </r>
      </text>
    </comment>
    <comment ref="F967" authorId="0" shapeId="0" xr:uid="{47E9EC44-E126-447E-9A15-096401A2B64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385EC847-B232-43EC-947E-C4E81C337AB1}">
      <text>
        <r>
          <rPr>
            <sz val="8"/>
            <color indexed="81"/>
            <rFont val="Times New Roman"/>
            <family val="1"/>
            <charset val="162"/>
          </rPr>
          <t>Bu bölüme öğretmenlerin öğretmenlik atama branşı yazılacak, yöneticilerin ise görevi yazacak.</t>
        </r>
      </text>
    </comment>
    <comment ref="F974" authorId="0" shapeId="0" xr:uid="{953A19B1-C78F-4801-9CF5-133738ED266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6EEAC228-F433-4E88-9123-059CE60593C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6A915903-466F-4F94-80E8-705828E0ECBE}">
      <text>
        <r>
          <rPr>
            <sz val="8"/>
            <color indexed="81"/>
            <rFont val="Times New Roman"/>
            <family val="1"/>
            <charset val="162"/>
          </rPr>
          <t>Haftanın bir gününe toplam olarak girilecek.</t>
        </r>
      </text>
    </comment>
    <comment ref="F986" authorId="0" shapeId="0" xr:uid="{1164979B-33EF-43C2-816F-9780DE850F0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9984AA96-EBD9-430F-B91E-B8410A50A1D2}">
      <text>
        <r>
          <rPr>
            <sz val="8"/>
            <color indexed="81"/>
            <rFont val="Times New Roman"/>
            <family val="1"/>
            <charset val="162"/>
          </rPr>
          <t>Bu bölüme öğretmenlerin öğretmenlik atama branşı yazılacak, yöneticilerin ise görevi yazacak.</t>
        </r>
      </text>
    </comment>
    <comment ref="F993" authorId="0" shapeId="0" xr:uid="{0E34A808-3F1B-4413-B74C-A65ED778D17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DB1F8ED7-3B70-42ED-B0E4-E239E8FABCA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F17D1B44-4466-4737-B321-F125FDCF25B0}">
      <text>
        <r>
          <rPr>
            <sz val="8"/>
            <color indexed="81"/>
            <rFont val="Times New Roman"/>
            <family val="1"/>
            <charset val="162"/>
          </rPr>
          <t>Haftanın bir gününe toplam olarak girilecek.</t>
        </r>
      </text>
    </comment>
    <comment ref="F1005" authorId="0" shapeId="0" xr:uid="{A9BD8B2C-F4ED-4549-9D19-6F15E0F5CA0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0D2FAF77-5EB0-445A-852C-0B2A829B796A}">
      <text>
        <r>
          <rPr>
            <sz val="8"/>
            <color indexed="81"/>
            <rFont val="Times New Roman"/>
            <family val="1"/>
            <charset val="162"/>
          </rPr>
          <t>Bu bölüme öğretmenlerin öğretmenlik atama branşı yazılacak, yöneticilerin ise görevi yazacak.</t>
        </r>
      </text>
    </comment>
    <comment ref="F1012" authorId="0" shapeId="0" xr:uid="{796036A9-9F2C-4447-BC54-DAFD97E5CCB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6EB0D723-B66E-4794-8391-2C0AACD1A3F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291784CD-1435-4A45-A2B2-D72CE2960F85}">
      <text>
        <r>
          <rPr>
            <sz val="8"/>
            <color indexed="81"/>
            <rFont val="Times New Roman"/>
            <family val="1"/>
            <charset val="162"/>
          </rPr>
          <t>Haftanın bir gününe toplam olarak girilecek.</t>
        </r>
      </text>
    </comment>
    <comment ref="F1024" authorId="0" shapeId="0" xr:uid="{946D9186-8622-4E00-AF79-216854BB272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C646F45D-DDD7-4424-A8B0-FA13D3442DD7}">
      <text>
        <r>
          <rPr>
            <sz val="8"/>
            <color indexed="81"/>
            <rFont val="Times New Roman"/>
            <family val="1"/>
            <charset val="162"/>
          </rPr>
          <t>Bu bölüme öğretmenlerin öğretmenlik atama branşı yazılacak, yöneticilerin ise görevi yazacak.</t>
        </r>
      </text>
    </comment>
    <comment ref="F1031" authorId="0" shapeId="0" xr:uid="{0183A926-7247-4C4A-A9E2-BB201A50B9A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26FF360A-1F55-47F2-9F83-AA13760F5C9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414087C1-E6B0-440F-A4F7-A3653F5DE576}">
      <text>
        <r>
          <rPr>
            <sz val="8"/>
            <color indexed="81"/>
            <rFont val="Times New Roman"/>
            <family val="1"/>
            <charset val="162"/>
          </rPr>
          <t>Haftanın bir gününe toplam olarak girilecek.</t>
        </r>
      </text>
    </comment>
    <comment ref="F1043" authorId="0" shapeId="0" xr:uid="{DECE6D63-8FAF-45CF-9261-1C9C8F2CBC1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2F218DCE-6F3F-49BA-9781-6070116334A9}">
      <text>
        <r>
          <rPr>
            <sz val="8"/>
            <color indexed="81"/>
            <rFont val="Times New Roman"/>
            <family val="1"/>
            <charset val="162"/>
          </rPr>
          <t>Bu bölüme öğretmenlerin öğretmenlik atama branşı yazılacak, yöneticilerin ise görevi yazacak.</t>
        </r>
      </text>
    </comment>
    <comment ref="F1050" authorId="0" shapeId="0" xr:uid="{AA8C9780-5787-47AA-9B54-63C4AA8CE2C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CA6A1772-8A21-49A2-8CDB-99D56E7EC4E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76FF0539-99B4-4AC6-AE69-773A76498502}">
      <text>
        <r>
          <rPr>
            <sz val="8"/>
            <color indexed="81"/>
            <rFont val="Times New Roman"/>
            <family val="1"/>
            <charset val="162"/>
          </rPr>
          <t>Haftanın bir gününe toplam olarak girilecek.</t>
        </r>
      </text>
    </comment>
    <comment ref="F1062" authorId="0" shapeId="0" xr:uid="{621F2C53-AC7A-4D43-B42A-BF0030DCDF0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176EA34A-2D14-4EB2-B042-66A64CADFC92}">
      <text>
        <r>
          <rPr>
            <sz val="8"/>
            <color indexed="81"/>
            <rFont val="Times New Roman"/>
            <family val="1"/>
            <charset val="162"/>
          </rPr>
          <t>Bu bölüme öğretmenlerin öğretmenlik atama branşı yazılacak, yöneticilerin ise görevi yazacak.</t>
        </r>
      </text>
    </comment>
    <comment ref="F1069" authorId="0" shapeId="0" xr:uid="{0ECCB5E8-957B-4C11-B3B6-979B660AFF0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53DE9D76-0F52-48CF-B5AC-BA4ECFB166D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ECE769AD-33E6-48E8-BB03-65D5021C99F1}">
      <text>
        <r>
          <rPr>
            <sz val="8"/>
            <color indexed="81"/>
            <rFont val="Times New Roman"/>
            <family val="1"/>
            <charset val="162"/>
          </rPr>
          <t>Haftanın bir gününe toplam olarak girilecek.</t>
        </r>
      </text>
    </comment>
    <comment ref="F1081" authorId="0" shapeId="0" xr:uid="{A2A2A658-C160-472D-9307-30FE0D8093D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C4B6B700-F6C6-4BB1-A1E9-016C36012F41}">
      <text>
        <r>
          <rPr>
            <sz val="8"/>
            <color indexed="81"/>
            <rFont val="Times New Roman"/>
            <family val="1"/>
            <charset val="162"/>
          </rPr>
          <t>Bu bölüme öğretmenlerin öğretmenlik atama branşı yazılacak, yöneticilerin ise görevi yazacak.</t>
        </r>
      </text>
    </comment>
    <comment ref="F1088" authorId="0" shapeId="0" xr:uid="{0F2D6F4A-4B4E-4E20-BC3D-72E731AB20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C7814F4B-111D-41AD-A261-68F002193DC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BDBCBFA8-6A53-4200-9921-AE6CFA23C20D}">
      <text>
        <r>
          <rPr>
            <sz val="8"/>
            <color indexed="81"/>
            <rFont val="Times New Roman"/>
            <family val="1"/>
            <charset val="162"/>
          </rPr>
          <t>Haftanın bir gününe toplam olarak girilecek.</t>
        </r>
      </text>
    </comment>
    <comment ref="F1100" authorId="0" shapeId="0" xr:uid="{E1A7FEF6-56FE-4622-8F02-A7737F13D40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79957927-1A00-4851-BAE3-41ABE5631B24}">
      <text>
        <r>
          <rPr>
            <sz val="8"/>
            <color indexed="81"/>
            <rFont val="Times New Roman"/>
            <family val="1"/>
            <charset val="162"/>
          </rPr>
          <t>Bu bölüme öğretmenlerin öğretmenlik atama branşı yazılacak, yöneticilerin ise görevi yazacak.</t>
        </r>
      </text>
    </comment>
    <comment ref="F1107" authorId="0" shapeId="0" xr:uid="{BA158E97-4E2E-4A98-8F5C-1C5CC85A53E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09F109D6-6F26-43B8-B4E2-B6BC9EBCB08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7EFB8D34-D2C6-4D93-9ED2-0646F3956CF1}">
      <text>
        <r>
          <rPr>
            <sz val="8"/>
            <color indexed="81"/>
            <rFont val="Times New Roman"/>
            <family val="1"/>
            <charset val="162"/>
          </rPr>
          <t>Haftanın bir gününe toplam olarak girilecek.</t>
        </r>
      </text>
    </comment>
    <comment ref="F1119" authorId="0" shapeId="0" xr:uid="{A49D0289-D92E-46C5-BFD1-024661281A8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134CB50E-FD7A-473E-ADE2-97AE5914A00C}">
      <text>
        <r>
          <rPr>
            <sz val="8"/>
            <color indexed="81"/>
            <rFont val="Times New Roman"/>
            <family val="1"/>
            <charset val="162"/>
          </rPr>
          <t>Bu bölüme öğretmenlerin öğretmenlik atama branşı yazılacak, yöneticilerin ise görevi yazacak.</t>
        </r>
      </text>
    </comment>
    <comment ref="F1126" authorId="0" shapeId="0" xr:uid="{1A080FED-A771-49D0-9766-1C76D4D7FC2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C2A5565B-1905-40DE-9E36-56B18BD0500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A988F777-2373-4D77-A679-30D5CC987353}">
      <text>
        <r>
          <rPr>
            <sz val="8"/>
            <color indexed="81"/>
            <rFont val="Times New Roman"/>
            <family val="1"/>
            <charset val="162"/>
          </rPr>
          <t>Haftanın bir gününe toplam olarak girilecek.</t>
        </r>
      </text>
    </comment>
    <comment ref="F1138" authorId="0" shapeId="0" xr:uid="{A7B0B430-32DB-4401-B97A-53B588BF980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397DD201-4975-443F-8212-C5910E4AFF81}">
      <text>
        <r>
          <rPr>
            <sz val="8"/>
            <color indexed="81"/>
            <rFont val="Times New Roman"/>
            <family val="1"/>
            <charset val="162"/>
          </rPr>
          <t>Bu bölüme öğretmenlerin öğretmenlik atama branşı yazılacak, yöneticilerin ise görevi yazacak.</t>
        </r>
      </text>
    </comment>
    <comment ref="E5" authorId="0" shapeId="0" xr:uid="{EF658BD3-AE2C-4AD3-96A3-BC602574264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7B3FF02F-53B2-4CA7-ACB4-BB697776C77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D074D1D2-18A2-4BA2-95A5-D0CFD43FD4E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861A8BBF-20D8-4632-880F-A46DA61A30C1}">
      <text>
        <r>
          <rPr>
            <sz val="8"/>
            <color indexed="81"/>
            <rFont val="Times New Roman"/>
            <family val="1"/>
            <charset val="162"/>
          </rPr>
          <t>Haftanın bir gününe toplam olarak girilecek.</t>
        </r>
      </text>
    </comment>
    <comment ref="F17" authorId="0" shapeId="0" xr:uid="{B48CAE14-B7D5-43B7-80B5-67AEC912EC7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749BAA9D-D37E-444F-8FFB-2344466B3D5C}">
      <text>
        <r>
          <rPr>
            <sz val="8"/>
            <color indexed="81"/>
            <rFont val="Times New Roman"/>
            <family val="1"/>
            <charset val="162"/>
          </rPr>
          <t>Bu bölüme öğretmenlerin öğretmenlik atama branşı yazılacak, yöneticilerin ise görevi yazacak.</t>
        </r>
      </text>
    </comment>
    <comment ref="E24" authorId="0" shapeId="0" xr:uid="{ACA847BE-A961-463D-9B41-5D9CCFDED83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19AF1F6A-04DE-4A39-9A10-41CF0727880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6CC4D88C-36F0-45C0-A189-5603EBBFE71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CD069C6D-1BB9-46E6-B5D7-BD99EB525D85}">
      <text>
        <r>
          <rPr>
            <sz val="8"/>
            <color indexed="81"/>
            <rFont val="Times New Roman"/>
            <family val="1"/>
            <charset val="162"/>
          </rPr>
          <t>Haftanın bir gününe toplam olarak girilecek.</t>
        </r>
      </text>
    </comment>
    <comment ref="F36" authorId="0" shapeId="0" xr:uid="{7EAC5C12-7BFA-4F59-8C63-0ADDF505443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92AD8374-DB6A-4FB1-B56C-2B14A46D0F31}">
      <text>
        <r>
          <rPr>
            <sz val="8"/>
            <color indexed="81"/>
            <rFont val="Times New Roman"/>
            <family val="1"/>
            <charset val="162"/>
          </rPr>
          <t>Bu bölüme öğretmenlerin öğretmenlik atama branşı yazılacak, yöneticilerin ise görevi yazacak.</t>
        </r>
      </text>
    </comment>
    <comment ref="E43" authorId="0" shapeId="0" xr:uid="{224BC78A-6C57-459A-B988-F9243828E3C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8CDFF2C8-BE57-4D94-8F6E-E7D6358EB6A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E1BA9249-14E2-411A-997E-60281B182F3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D6240770-D7F0-4604-8DCB-A565F9F2C053}">
      <text>
        <r>
          <rPr>
            <sz val="8"/>
            <color indexed="81"/>
            <rFont val="Times New Roman"/>
            <family val="1"/>
            <charset val="162"/>
          </rPr>
          <t>Haftanın bir gününe toplam olarak girilecek.</t>
        </r>
      </text>
    </comment>
    <comment ref="F55" authorId="0" shapeId="0" xr:uid="{4C1D19C3-8A91-4B38-929A-CA1EC38B731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C87D9922-7D75-40CA-B604-5DF72D8F9116}">
      <text>
        <r>
          <rPr>
            <sz val="8"/>
            <color indexed="81"/>
            <rFont val="Times New Roman"/>
            <family val="1"/>
            <charset val="162"/>
          </rPr>
          <t>Bu bölüme öğretmenlerin öğretmenlik atama branşı yazılacak, yöneticilerin ise görevi yazacak.</t>
        </r>
      </text>
    </comment>
    <comment ref="E62" authorId="0" shapeId="0" xr:uid="{B5599E70-749C-4205-ADF1-BDF8A190EB8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A7A5D249-51B1-4336-AAD9-FAC338F9FFA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E162CEC4-6664-4989-B6A4-47810BEF980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056FC1C3-1ACC-43F6-AA29-3C8054D34FDC}">
      <text>
        <r>
          <rPr>
            <sz val="8"/>
            <color indexed="81"/>
            <rFont val="Times New Roman"/>
            <family val="1"/>
            <charset val="162"/>
          </rPr>
          <t>Haftanın bir gününe toplam olarak girilecek.</t>
        </r>
      </text>
    </comment>
    <comment ref="F74" authorId="0" shapeId="0" xr:uid="{77C7A2AD-041B-441B-9277-3F53FA8701A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840DFA2B-DC01-489E-AB2B-E7CCA37F6B39}">
      <text>
        <r>
          <rPr>
            <sz val="8"/>
            <color indexed="81"/>
            <rFont val="Times New Roman"/>
            <family val="1"/>
            <charset val="162"/>
          </rPr>
          <t>Bu bölüme öğretmenlerin öğretmenlik atama branşı yazılacak, yöneticilerin ise görevi yazacak.</t>
        </r>
      </text>
    </comment>
    <comment ref="E81" authorId="0" shapeId="0" xr:uid="{C7C4F5E6-9A62-42FB-90FB-C42D153AF84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064D0DE0-82B2-40CE-B893-B5A4E9D6BA7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8D61239D-4814-4BA5-BF57-8DC5B4DAEAC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3C156983-DA12-4C91-83CB-AA0F79166A24}">
      <text>
        <r>
          <rPr>
            <sz val="8"/>
            <color indexed="81"/>
            <rFont val="Times New Roman"/>
            <family val="1"/>
            <charset val="162"/>
          </rPr>
          <t>Haftanın bir gününe toplam olarak girilecek.</t>
        </r>
      </text>
    </comment>
    <comment ref="F93" authorId="0" shapeId="0" xr:uid="{F9E620E4-6B36-4E9D-A766-4B8ACF02EE5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7099E98E-7086-4496-BE22-8F00C7016943}">
      <text>
        <r>
          <rPr>
            <sz val="8"/>
            <color indexed="81"/>
            <rFont val="Times New Roman"/>
            <family val="1"/>
            <charset val="162"/>
          </rPr>
          <t>Bu bölüme öğretmenlerin öğretmenlik atama branşı yazılacak, yöneticilerin ise görevi yazacak.</t>
        </r>
      </text>
    </comment>
    <comment ref="E100" authorId="0" shapeId="0" xr:uid="{62119ADB-F795-4BAA-99D9-43E08BCA2F7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51EFE7A7-2909-452F-93D7-671EE05EBA4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AE2E43F8-2D6E-4CD0-A1CA-0C43ED1F1AF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EFD8EF19-8D42-436D-A94B-81806753A474}">
      <text>
        <r>
          <rPr>
            <sz val="8"/>
            <color indexed="81"/>
            <rFont val="Times New Roman"/>
            <family val="1"/>
            <charset val="162"/>
          </rPr>
          <t>Haftanın bir gününe toplam olarak girilecek.</t>
        </r>
      </text>
    </comment>
    <comment ref="F112" authorId="0" shapeId="0" xr:uid="{795D3F59-88BB-4849-91C5-A2BCC8CA508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613B3F9E-A5BE-48BE-9F9D-20C7E3BB4654}">
      <text>
        <r>
          <rPr>
            <sz val="8"/>
            <color indexed="81"/>
            <rFont val="Times New Roman"/>
            <family val="1"/>
            <charset val="162"/>
          </rPr>
          <t>Bu bölüme öğretmenlerin öğretmenlik atama branşı yazılacak, yöneticilerin ise görevi yazacak.</t>
        </r>
      </text>
    </comment>
    <comment ref="E119" authorId="0" shapeId="0" xr:uid="{CDCE6EB4-BBB5-47AF-BCAB-9875A1C3958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08D30B3F-4C51-4405-A241-2AEBCC23AE4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C0167751-2BFA-4C14-BE20-6E028ECEF3A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7149DE55-4D5D-48A9-A59B-266FDB80898A}">
      <text>
        <r>
          <rPr>
            <sz val="8"/>
            <color indexed="81"/>
            <rFont val="Times New Roman"/>
            <family val="1"/>
            <charset val="162"/>
          </rPr>
          <t>Haftanın bir gününe toplam olarak girilecek.</t>
        </r>
      </text>
    </comment>
    <comment ref="F131" authorId="0" shapeId="0" xr:uid="{7E81D297-0228-4C0D-9C91-D5729E0C069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C39BEA73-55A3-4F37-AEB8-959BF1106713}">
      <text>
        <r>
          <rPr>
            <sz val="8"/>
            <color indexed="81"/>
            <rFont val="Times New Roman"/>
            <family val="1"/>
            <charset val="162"/>
          </rPr>
          <t>Bu bölüme öğretmenlerin öğretmenlik atama branşı yazılacak, yöneticilerin ise görevi yazacak.</t>
        </r>
      </text>
    </comment>
    <comment ref="E138" authorId="0" shapeId="0" xr:uid="{9436A35D-C2BD-48F8-ABD6-E87688C0CD9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56919966-C740-4847-A514-49B5235C1A5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5669893D-2E41-40A1-BDB3-4C3CF558774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28867A55-8DFE-45F2-8A80-2C605D181755}">
      <text>
        <r>
          <rPr>
            <sz val="8"/>
            <color indexed="81"/>
            <rFont val="Times New Roman"/>
            <family val="1"/>
            <charset val="162"/>
          </rPr>
          <t>Haftanın bir gününe toplam olarak girilecek.</t>
        </r>
      </text>
    </comment>
    <comment ref="F150" authorId="0" shapeId="0" xr:uid="{2CEF8F17-0004-45E8-8EDC-8230F9E65AB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4F65F6D7-F4F2-42A7-AFEF-00D23E99EB44}">
      <text>
        <r>
          <rPr>
            <sz val="8"/>
            <color indexed="81"/>
            <rFont val="Times New Roman"/>
            <family val="1"/>
            <charset val="162"/>
          </rPr>
          <t>Bu bölüme öğretmenlerin öğretmenlik atama branşı yazılacak, yöneticilerin ise görevi yazacak.</t>
        </r>
      </text>
    </comment>
    <comment ref="E157" authorId="0" shapeId="0" xr:uid="{25AA42A4-4B48-4AE2-8960-6F73866DADE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7589C516-4C0D-4EC7-9A18-36E3C4015E4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B0C7FD87-77EF-4DD7-A20C-DE36F03B2FC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3867F850-B8DF-47C7-8FC8-72838AD90DCF}">
      <text>
        <r>
          <rPr>
            <sz val="8"/>
            <color indexed="81"/>
            <rFont val="Times New Roman"/>
            <family val="1"/>
            <charset val="162"/>
          </rPr>
          <t>Haftanın bir gününe toplam olarak girilecek.</t>
        </r>
      </text>
    </comment>
    <comment ref="F169" authorId="0" shapeId="0" xr:uid="{AC7755CB-68D5-4FD1-9F2F-24517A740AD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EF0A3225-E21C-4BD4-8AA5-2773621C4DC4}">
      <text>
        <r>
          <rPr>
            <sz val="8"/>
            <color indexed="81"/>
            <rFont val="Times New Roman"/>
            <family val="1"/>
            <charset val="162"/>
          </rPr>
          <t>Bu bölüme öğretmenlerin öğretmenlik atama branşı yazılacak, yöneticilerin ise görevi yazacak.</t>
        </r>
      </text>
    </comment>
    <comment ref="E176" authorId="0" shapeId="0" xr:uid="{AB6043DA-BF55-4BBA-AD5B-86E773AD522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D1B88731-1AE5-4A54-A20C-CD2A367493E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92C80604-D292-4E4B-94D7-462A70C4C74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F2F3C577-DA82-46CE-B5EB-0A597180B518}">
      <text>
        <r>
          <rPr>
            <sz val="8"/>
            <color indexed="81"/>
            <rFont val="Times New Roman"/>
            <family val="1"/>
            <charset val="162"/>
          </rPr>
          <t>Haftanın bir gününe toplam olarak girilecek.</t>
        </r>
      </text>
    </comment>
    <comment ref="F188" authorId="0" shapeId="0" xr:uid="{8EEFF406-B280-4A77-812D-606A517530C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A87C04CB-E828-4619-8CFC-D6592193502D}">
      <text>
        <r>
          <rPr>
            <sz val="8"/>
            <color indexed="81"/>
            <rFont val="Times New Roman"/>
            <family val="1"/>
            <charset val="162"/>
          </rPr>
          <t>Bu bölüme öğretmenlerin öğretmenlik atama branşı yazılacak, yöneticilerin ise görevi yazacak.</t>
        </r>
      </text>
    </comment>
    <comment ref="E195" authorId="0" shapeId="0" xr:uid="{A55E4569-9C8A-4195-9590-9E5C0A4A192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7BEA2D7F-74CA-4125-9301-56554CB1A39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41754924-4475-4131-8F31-A41C03ACBFD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26BC79DB-EB16-4B62-B38C-722C46F061D1}">
      <text>
        <r>
          <rPr>
            <sz val="8"/>
            <color indexed="81"/>
            <rFont val="Times New Roman"/>
            <family val="1"/>
            <charset val="162"/>
          </rPr>
          <t>Haftanın bir gününe toplam olarak girilecek.</t>
        </r>
      </text>
    </comment>
    <comment ref="F207" authorId="0" shapeId="0" xr:uid="{1A6C8DAB-6735-499A-A403-444F4F0A6F2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60F6547C-17FF-4643-88B9-5B402EB8D06B}">
      <text>
        <r>
          <rPr>
            <sz val="8"/>
            <color indexed="81"/>
            <rFont val="Times New Roman"/>
            <family val="1"/>
            <charset val="162"/>
          </rPr>
          <t>Bu bölüme öğretmenlerin öğretmenlik atama branşı yazılacak, yöneticilerin ise görevi yazacak.</t>
        </r>
      </text>
    </comment>
    <comment ref="E214" authorId="0" shapeId="0" xr:uid="{5E904054-4FA2-4E23-BD05-16363AC30ED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3342231A-E879-4672-BC7E-3B1EEB76BC6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B1F1E0DF-5F5B-4B9C-B0E1-48D0437678B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66EF7E38-D2C6-4757-8053-8832ADB96F97}">
      <text>
        <r>
          <rPr>
            <sz val="8"/>
            <color indexed="81"/>
            <rFont val="Times New Roman"/>
            <family val="1"/>
            <charset val="162"/>
          </rPr>
          <t>Haftanın bir gününe toplam olarak girilecek.</t>
        </r>
      </text>
    </comment>
    <comment ref="F226" authorId="0" shapeId="0" xr:uid="{40C9C348-A3F5-40CC-82B9-C54DB0F4855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E3BAAA09-06E5-4DE5-A20B-48532050977F}">
      <text>
        <r>
          <rPr>
            <sz val="8"/>
            <color indexed="81"/>
            <rFont val="Times New Roman"/>
            <family val="1"/>
            <charset val="162"/>
          </rPr>
          <t>Bu bölüme öğretmenlerin öğretmenlik atama branşı yazılacak, yöneticilerin ise görevi yazacak.</t>
        </r>
      </text>
    </comment>
    <comment ref="E233" authorId="0" shapeId="0" xr:uid="{10CE2584-8B37-4BB5-9E39-56754AFCE4C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0BF32281-DBAD-4120-90C5-C63C8541E1A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A7380AE0-ED80-4559-A4DF-44CD60563BC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13F77B7F-EFBB-4051-B238-2A9B81ED54A8}">
      <text>
        <r>
          <rPr>
            <sz val="8"/>
            <color indexed="81"/>
            <rFont val="Times New Roman"/>
            <family val="1"/>
            <charset val="162"/>
          </rPr>
          <t>Haftanın bir gününe toplam olarak girilecek.</t>
        </r>
      </text>
    </comment>
    <comment ref="F245" authorId="0" shapeId="0" xr:uid="{599A44F5-1152-435A-AF1D-0770953946E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05864726-57EE-4198-A20A-E8DB2006E16D}">
      <text>
        <r>
          <rPr>
            <sz val="8"/>
            <color indexed="81"/>
            <rFont val="Times New Roman"/>
            <family val="1"/>
            <charset val="162"/>
          </rPr>
          <t>Bu bölüme öğretmenlerin öğretmenlik atama branşı yazılacak, yöneticilerin ise görevi yazacak.</t>
        </r>
      </text>
    </comment>
    <comment ref="E252" authorId="0" shapeId="0" xr:uid="{3A66A27B-185E-4D63-81E6-7C9593A8E15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637AF0B5-FE4E-48B7-8CDC-18BC37D7D1E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6E88DA45-0097-4A64-A937-B9CC2A11558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B284CAD8-0B47-40FE-9B8D-D5C91B2770A2}">
      <text>
        <r>
          <rPr>
            <sz val="8"/>
            <color indexed="81"/>
            <rFont val="Times New Roman"/>
            <family val="1"/>
            <charset val="162"/>
          </rPr>
          <t>Haftanın bir gününe toplam olarak girilecek.</t>
        </r>
      </text>
    </comment>
    <comment ref="F264" authorId="0" shapeId="0" xr:uid="{97BF4767-FFEF-477B-BA18-555E4DEB29B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B9D28A0F-75E3-4F9B-B694-6C3F16FFD09B}">
      <text>
        <r>
          <rPr>
            <sz val="8"/>
            <color indexed="81"/>
            <rFont val="Times New Roman"/>
            <family val="1"/>
            <charset val="162"/>
          </rPr>
          <t>Bu bölüme öğretmenlerin öğretmenlik atama branşı yazılacak, yöneticilerin ise görevi yazacak.</t>
        </r>
      </text>
    </comment>
    <comment ref="E271" authorId="0" shapeId="0" xr:uid="{52213BDB-6965-42C6-85C9-C0BCD67A54E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A87AA484-1E03-4C6D-8325-5E0C76EEFD5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4708FA4C-D2A3-4A19-B2B8-5CC58C57F01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37F6BD04-8B3B-463D-8AE3-6B70C99245E7}">
      <text>
        <r>
          <rPr>
            <sz val="8"/>
            <color indexed="81"/>
            <rFont val="Times New Roman"/>
            <family val="1"/>
            <charset val="162"/>
          </rPr>
          <t>Haftanın bir gününe toplam olarak girilecek.</t>
        </r>
      </text>
    </comment>
    <comment ref="F283" authorId="0" shapeId="0" xr:uid="{CA985C59-629A-4CCE-98A7-90C5C5C5AC1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15A05633-2D2B-4602-B2FC-4582743B1D1F}">
      <text>
        <r>
          <rPr>
            <sz val="8"/>
            <color indexed="81"/>
            <rFont val="Times New Roman"/>
            <family val="1"/>
            <charset val="162"/>
          </rPr>
          <t>Bu bölüme öğretmenlerin öğretmenlik atama branşı yazılacak, yöneticilerin ise görevi yazacak.</t>
        </r>
      </text>
    </comment>
    <comment ref="E290" authorId="0" shapeId="0" xr:uid="{42378C16-1874-48CA-93D2-05CFB6AD3F8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8DF5FB21-9A04-436D-94B5-ED736E94564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339AA6F2-D227-40FB-A438-89A085050E8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98709068-8343-4E84-AC2A-4300042A60D3}">
      <text>
        <r>
          <rPr>
            <sz val="8"/>
            <color indexed="81"/>
            <rFont val="Times New Roman"/>
            <family val="1"/>
            <charset val="162"/>
          </rPr>
          <t>Haftanın bir gününe toplam olarak girilecek.</t>
        </r>
      </text>
    </comment>
    <comment ref="F302" authorId="0" shapeId="0" xr:uid="{19AD9DDE-DFDC-4751-A3CD-E030CE671E1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B9B2F2BB-F677-4711-ACF8-4901C0F3DD66}">
      <text>
        <r>
          <rPr>
            <sz val="8"/>
            <color indexed="81"/>
            <rFont val="Times New Roman"/>
            <family val="1"/>
            <charset val="162"/>
          </rPr>
          <t>Bu bölüme öğretmenlerin öğretmenlik atama branşı yazılacak, yöneticilerin ise görevi yazacak.</t>
        </r>
      </text>
    </comment>
    <comment ref="E309" authorId="0" shapeId="0" xr:uid="{C8A9B0FF-689C-4F84-B410-75D681BF3AD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3E7C9234-2A28-4A9E-8843-5DC28CA76D8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31095DDD-9E88-454B-82E2-79D44BD497F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8B223053-183B-459B-A2BE-0A16AC9A9FAB}">
      <text>
        <r>
          <rPr>
            <sz val="8"/>
            <color indexed="81"/>
            <rFont val="Times New Roman"/>
            <family val="1"/>
            <charset val="162"/>
          </rPr>
          <t>Haftanın bir gününe toplam olarak girilecek.</t>
        </r>
      </text>
    </comment>
    <comment ref="F321" authorId="0" shapeId="0" xr:uid="{54FC1C3E-2962-4E8E-B0ED-1B1F3DAA3AC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B20D5A81-EE99-4F6F-B977-9220FB83D3F6}">
      <text>
        <r>
          <rPr>
            <sz val="8"/>
            <color indexed="81"/>
            <rFont val="Times New Roman"/>
            <family val="1"/>
            <charset val="162"/>
          </rPr>
          <t>Bu bölüme öğretmenlerin öğretmenlik atama branşı yazılacak, yöneticilerin ise görevi yazacak.</t>
        </r>
      </text>
    </comment>
    <comment ref="E328" authorId="0" shapeId="0" xr:uid="{D56AEEA5-A1EB-4C24-A025-66330A0CFE2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014E6731-D421-47DD-92B8-1B17A277281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CA47F629-8B39-468F-9E89-28E044E304D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A9874204-4BBD-4188-BBE3-71660B7AE3A5}">
      <text>
        <r>
          <rPr>
            <sz val="8"/>
            <color indexed="81"/>
            <rFont val="Times New Roman"/>
            <family val="1"/>
            <charset val="162"/>
          </rPr>
          <t>Haftanın bir gününe toplam olarak girilecek.</t>
        </r>
      </text>
    </comment>
    <comment ref="F340" authorId="0" shapeId="0" xr:uid="{CD92DD67-74EB-4571-803C-2538D38AA64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4C20D213-12E6-4A49-9F4E-E08A95B1DDA4}">
      <text>
        <r>
          <rPr>
            <sz val="8"/>
            <color indexed="81"/>
            <rFont val="Times New Roman"/>
            <family val="1"/>
            <charset val="162"/>
          </rPr>
          <t>Bu bölüme öğretmenlerin öğretmenlik atama branşı yazılacak, yöneticilerin ise görevi yazacak.</t>
        </r>
      </text>
    </comment>
    <comment ref="E347" authorId="0" shapeId="0" xr:uid="{7839331F-58AA-4643-94A8-11E217D36FA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337B0D68-5A67-4FEE-8D7F-F822A3B201B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84085898-18F7-4CD7-9549-E2839E99996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3EEB2539-39C5-4AD7-A011-A17DA8DFA0CE}">
      <text>
        <r>
          <rPr>
            <sz val="8"/>
            <color indexed="81"/>
            <rFont val="Times New Roman"/>
            <family val="1"/>
            <charset val="162"/>
          </rPr>
          <t>Haftanın bir gününe toplam olarak girilecek.</t>
        </r>
      </text>
    </comment>
    <comment ref="F359" authorId="0" shapeId="0" xr:uid="{3A32613B-C120-4F90-BA3F-DBEC98E34AF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8D55621E-502B-486D-9845-FD7D59B5AECB}">
      <text>
        <r>
          <rPr>
            <sz val="8"/>
            <color indexed="81"/>
            <rFont val="Times New Roman"/>
            <family val="1"/>
            <charset val="162"/>
          </rPr>
          <t>Bu bölüme öğretmenlerin öğretmenlik atama branşı yazılacak, yöneticilerin ise görevi yazacak.</t>
        </r>
      </text>
    </comment>
    <comment ref="E366" authorId="0" shapeId="0" xr:uid="{8693A097-796D-485A-B2D3-475AD0DF669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75C6A1E3-E783-4932-9B77-1134CEC9B4D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6ADD1EBE-CD0B-4CF4-BA1E-AEDEDC4C216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BB6E6A3B-0778-4AD5-9E08-AF628E226C6C}">
      <text>
        <r>
          <rPr>
            <sz val="8"/>
            <color indexed="81"/>
            <rFont val="Times New Roman"/>
            <family val="1"/>
            <charset val="162"/>
          </rPr>
          <t>Haftanın bir gününe toplam olarak girilecek.</t>
        </r>
      </text>
    </comment>
    <comment ref="F378" authorId="0" shapeId="0" xr:uid="{3571A6FC-BE9C-4F32-AB94-515C3A5AAFB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09180B3B-2875-47D2-AE80-3FC8375A0B14}">
      <text>
        <r>
          <rPr>
            <sz val="8"/>
            <color indexed="81"/>
            <rFont val="Times New Roman"/>
            <family val="1"/>
            <charset val="162"/>
          </rPr>
          <t>Bu bölüme öğretmenlerin öğretmenlik atama branşı yazılacak, yöneticilerin ise görevi yazacak.</t>
        </r>
      </text>
    </comment>
    <comment ref="E385" authorId="0" shapeId="0" xr:uid="{60388157-B2AF-4945-A107-0FBB43844CB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DF512DBC-925B-4EF6-A0F3-3D9B4C0D23B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B300B356-A3D2-49D2-911B-16B71713919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AEB8802C-39F3-4C16-A072-EB98FA71C1E0}">
      <text>
        <r>
          <rPr>
            <sz val="8"/>
            <color indexed="81"/>
            <rFont val="Times New Roman"/>
            <family val="1"/>
            <charset val="162"/>
          </rPr>
          <t>Haftanın bir gününe toplam olarak girilecek.</t>
        </r>
      </text>
    </comment>
    <comment ref="F397" authorId="0" shapeId="0" xr:uid="{BBDC5E2C-CE85-4910-A8C1-482035E9A5D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243CF168-10C9-4C0E-9538-E01559EE952C}">
      <text>
        <r>
          <rPr>
            <sz val="8"/>
            <color indexed="81"/>
            <rFont val="Times New Roman"/>
            <family val="1"/>
            <charset val="162"/>
          </rPr>
          <t>Bu bölüme öğretmenlerin öğretmenlik atama branşı yazılacak, yöneticilerin ise görevi yazacak.</t>
        </r>
      </text>
    </comment>
    <comment ref="E404" authorId="0" shapeId="0" xr:uid="{A7B78F4F-8306-46DF-86B8-0D6656EF90A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54C76C43-A94C-4133-B6E5-D01BF7C16D5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E1758D6E-7F76-4E90-ADB8-4D6622B7FF1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4A858E03-09E4-499F-8712-6BC20600E22C}">
      <text>
        <r>
          <rPr>
            <sz val="8"/>
            <color indexed="81"/>
            <rFont val="Times New Roman"/>
            <family val="1"/>
            <charset val="162"/>
          </rPr>
          <t>Haftanın bir gününe toplam olarak girilecek.</t>
        </r>
      </text>
    </comment>
    <comment ref="F416" authorId="0" shapeId="0" xr:uid="{A81BD28B-B40B-4817-9BDC-5EAED4B33C8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DC5EB911-C429-486F-9F62-0D7D87F22757}">
      <text>
        <r>
          <rPr>
            <sz val="8"/>
            <color indexed="81"/>
            <rFont val="Times New Roman"/>
            <family val="1"/>
            <charset val="162"/>
          </rPr>
          <t>Bu bölüme öğretmenlerin öğretmenlik atama branşı yazılacak, yöneticilerin ise görevi yazacak.</t>
        </r>
      </text>
    </comment>
    <comment ref="E423" authorId="0" shapeId="0" xr:uid="{735B1D00-DC1C-4AD5-A904-E5D25F53159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12D0E4FE-443B-4E02-869D-EC6AAB8BD9D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363B7EE4-CB73-4566-8A32-C77FF62D17F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874ACB8D-763F-4D49-9006-64366FF2C2AD}">
      <text>
        <r>
          <rPr>
            <sz val="8"/>
            <color indexed="81"/>
            <rFont val="Times New Roman"/>
            <family val="1"/>
            <charset val="162"/>
          </rPr>
          <t>Haftanın bir gününe toplam olarak girilecek.</t>
        </r>
      </text>
    </comment>
    <comment ref="F435" authorId="0" shapeId="0" xr:uid="{4526F150-30AB-4004-9C43-E7F6EC24B60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00EDE0B4-D3C0-4C33-8A74-876745962B54}">
      <text>
        <r>
          <rPr>
            <sz val="8"/>
            <color indexed="81"/>
            <rFont val="Times New Roman"/>
            <family val="1"/>
            <charset val="162"/>
          </rPr>
          <t>Bu bölüme öğretmenlerin öğretmenlik atama branşı yazılacak, yöneticilerin ise görevi yazacak.</t>
        </r>
      </text>
    </comment>
    <comment ref="E442" authorId="0" shapeId="0" xr:uid="{6EDB7F9A-3A0B-441E-A2D9-2961139A49D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68FFB665-0179-41DB-8CAF-0BB6A70827C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E885E873-20CE-45C3-8EBD-3F4E114F0B0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5E0DC412-BEF9-4A46-80AE-3AE19F21EF7C}">
      <text>
        <r>
          <rPr>
            <sz val="8"/>
            <color indexed="81"/>
            <rFont val="Times New Roman"/>
            <family val="1"/>
            <charset val="162"/>
          </rPr>
          <t>Haftanın bir gününe toplam olarak girilecek.</t>
        </r>
      </text>
    </comment>
    <comment ref="F454" authorId="0" shapeId="0" xr:uid="{629C6728-3BC4-4625-A2C7-844659009FA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F34EAC24-D6E0-4382-ADE1-B14AF6F8AA0D}">
      <text>
        <r>
          <rPr>
            <sz val="8"/>
            <color indexed="81"/>
            <rFont val="Times New Roman"/>
            <family val="1"/>
            <charset val="162"/>
          </rPr>
          <t>Bu bölüme öğretmenlerin öğretmenlik atama branşı yazılacak, yöneticilerin ise görevi yazacak.</t>
        </r>
      </text>
    </comment>
    <comment ref="E461" authorId="0" shapeId="0" xr:uid="{B029C35D-F534-453E-BA1E-BF6F12942EE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16501226-1A65-45C7-927C-90DE35408FB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E020B28C-BECE-48F8-A2D5-AA1837E3F40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21BAEBF1-7783-4F92-8D52-0311775BA0E2}">
      <text>
        <r>
          <rPr>
            <sz val="8"/>
            <color indexed="81"/>
            <rFont val="Times New Roman"/>
            <family val="1"/>
            <charset val="162"/>
          </rPr>
          <t>Haftanın bir gününe toplam olarak girilecek.</t>
        </r>
      </text>
    </comment>
    <comment ref="F473" authorId="0" shapeId="0" xr:uid="{4C62A9A5-43E4-4CD8-BD67-316696A95F5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6F8B9575-D2ED-426D-8685-40691641DA36}">
      <text>
        <r>
          <rPr>
            <sz val="8"/>
            <color indexed="81"/>
            <rFont val="Times New Roman"/>
            <family val="1"/>
            <charset val="162"/>
          </rPr>
          <t>Bu bölüme öğretmenlerin öğretmenlik atama branşı yazılacak, yöneticilerin ise görevi yazacak.</t>
        </r>
      </text>
    </comment>
    <comment ref="E480" authorId="0" shapeId="0" xr:uid="{B6EF9F87-76EB-4521-B4F9-1BD8664FC9E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8FD0DBF5-0C0A-45D8-96F0-33792F4ECCA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066AB00C-FA35-487F-888B-C8DE39D2AA0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B3F9B798-47C1-4496-B27F-1DB44D5A95ED}">
      <text>
        <r>
          <rPr>
            <sz val="8"/>
            <color indexed="81"/>
            <rFont val="Times New Roman"/>
            <family val="1"/>
            <charset val="162"/>
          </rPr>
          <t>Haftanın bir gününe toplam olarak girilecek.</t>
        </r>
      </text>
    </comment>
    <comment ref="F492" authorId="0" shapeId="0" xr:uid="{67DDB70D-1C12-430C-B310-54FD2756E83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1885BA75-E7A1-4F38-96EB-794AAA1CB17D}">
      <text>
        <r>
          <rPr>
            <sz val="8"/>
            <color indexed="81"/>
            <rFont val="Times New Roman"/>
            <family val="1"/>
            <charset val="162"/>
          </rPr>
          <t>Bu bölüme öğretmenlerin öğretmenlik atama branşı yazılacak, yöneticilerin ise görevi yazacak.</t>
        </r>
      </text>
    </comment>
    <comment ref="E499" authorId="0" shapeId="0" xr:uid="{045593A2-07A3-4B4B-9BB5-D0E9D73AD6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9651591C-316C-4AA1-871E-979D387BDCB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E9392D92-CE09-48A8-9FAC-D1AB5867B69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4BA08763-D1A8-43F6-B5DC-4C743B6DE4D7}">
      <text>
        <r>
          <rPr>
            <sz val="8"/>
            <color indexed="81"/>
            <rFont val="Times New Roman"/>
            <family val="1"/>
            <charset val="162"/>
          </rPr>
          <t>Haftanın bir gününe toplam olarak girilecek.</t>
        </r>
      </text>
    </comment>
    <comment ref="F511" authorId="0" shapeId="0" xr:uid="{22321CDA-2DEA-423C-B6BF-63231FDB841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BA6A3655-F0AF-4BFE-A72B-AFD588440A6E}">
      <text>
        <r>
          <rPr>
            <sz val="8"/>
            <color indexed="81"/>
            <rFont val="Times New Roman"/>
            <family val="1"/>
            <charset val="162"/>
          </rPr>
          <t>Bu bölüme öğretmenlerin öğretmenlik atama branşı yazılacak, yöneticilerin ise görevi yazacak.</t>
        </r>
      </text>
    </comment>
    <comment ref="E518" authorId="0" shapeId="0" xr:uid="{A0F0C573-7FF6-409C-BD4A-EFEC8F4F9AF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241BF728-4C87-42A7-86FA-80DAAA66567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6B430917-EAC2-431F-810E-DA7F3D77C0A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66140E3D-80AD-4923-963F-0105A0AD1663}">
      <text>
        <r>
          <rPr>
            <sz val="8"/>
            <color indexed="81"/>
            <rFont val="Times New Roman"/>
            <family val="1"/>
            <charset val="162"/>
          </rPr>
          <t>Haftanın bir gününe toplam olarak girilecek.</t>
        </r>
      </text>
    </comment>
    <comment ref="F530" authorId="0" shapeId="0" xr:uid="{B2805D16-87C9-4CA2-AC21-4B7C182861E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69C368D6-C894-4CF9-BB0F-368CAD518300}">
      <text>
        <r>
          <rPr>
            <sz val="8"/>
            <color indexed="81"/>
            <rFont val="Times New Roman"/>
            <family val="1"/>
            <charset val="162"/>
          </rPr>
          <t>Bu bölüme öğretmenlerin öğretmenlik atama branşı yazılacak, yöneticilerin ise görevi yazacak.</t>
        </r>
      </text>
    </comment>
    <comment ref="E537" authorId="0" shapeId="0" xr:uid="{B5E27A85-17D0-488D-8EBC-E88F9559D7B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A6E88A07-1F31-49EB-AAF8-32734941F61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A0FE54FB-0F73-46AE-BAA9-DE17C968451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1FE16294-5FF5-4C5D-8ABD-AD0EB4396AF2}">
      <text>
        <r>
          <rPr>
            <sz val="8"/>
            <color indexed="81"/>
            <rFont val="Times New Roman"/>
            <family val="1"/>
            <charset val="162"/>
          </rPr>
          <t>Haftanın bir gününe toplam olarak girilecek.</t>
        </r>
      </text>
    </comment>
    <comment ref="F549" authorId="0" shapeId="0" xr:uid="{B267E975-C8B4-4E50-8BE6-05646FE7A99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56FA59FF-6B35-47C7-82C5-3C13CA519ABE}">
      <text>
        <r>
          <rPr>
            <sz val="8"/>
            <color indexed="81"/>
            <rFont val="Times New Roman"/>
            <family val="1"/>
            <charset val="162"/>
          </rPr>
          <t>Bu bölüme öğretmenlerin öğretmenlik atama branşı yazılacak, yöneticilerin ise görevi yazacak.</t>
        </r>
      </text>
    </comment>
    <comment ref="E556" authorId="0" shapeId="0" xr:uid="{90180B3D-8A2E-4C87-A347-9F68F51F689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F3292B39-E366-4746-A03B-098F82B6245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ADAA43DC-4E52-483C-A472-132B4460F63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0B8C5E4B-CE31-44DB-A409-9F3EC50CF10A}">
      <text>
        <r>
          <rPr>
            <sz val="8"/>
            <color indexed="81"/>
            <rFont val="Times New Roman"/>
            <family val="1"/>
            <charset val="162"/>
          </rPr>
          <t>Haftanın bir gününe toplam olarak girilecek.</t>
        </r>
      </text>
    </comment>
    <comment ref="F568" authorId="0" shapeId="0" xr:uid="{F673788E-E047-4F53-B26E-C793C019F82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AF3A8262-C023-451D-8578-E52052FC481F}">
      <text>
        <r>
          <rPr>
            <sz val="8"/>
            <color indexed="81"/>
            <rFont val="Times New Roman"/>
            <family val="1"/>
            <charset val="162"/>
          </rPr>
          <t>Bu bölüme öğretmenlerin öğretmenlik atama branşı yazılacak, yöneticilerin ise görevi yazacak.</t>
        </r>
      </text>
    </comment>
    <comment ref="E575" authorId="0" shapeId="0" xr:uid="{8FD717BB-9FE3-41E6-B96E-8AF836FBD7A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596BC1ED-D222-4008-A9A0-B152AB84B9E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1BA1C2FD-4C73-4D9E-AAF2-770B8195752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B156A5BF-20E9-4EAD-9E78-95D4369BA9C6}">
      <text>
        <r>
          <rPr>
            <sz val="8"/>
            <color indexed="81"/>
            <rFont val="Times New Roman"/>
            <family val="1"/>
            <charset val="162"/>
          </rPr>
          <t>Haftanın bir gününe toplam olarak girilecek.</t>
        </r>
      </text>
    </comment>
    <comment ref="F587" authorId="0" shapeId="0" xr:uid="{FDD8318A-C10E-44D4-B066-828353B9684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CA58D236-EDB1-46CB-B021-F7DF392B806F}">
      <text>
        <r>
          <rPr>
            <sz val="8"/>
            <color indexed="81"/>
            <rFont val="Times New Roman"/>
            <family val="1"/>
            <charset val="162"/>
          </rPr>
          <t>Bu bölüme öğretmenlerin öğretmenlik atama branşı yazılacak, yöneticilerin ise görevi yazacak.</t>
        </r>
      </text>
    </comment>
    <comment ref="E594" authorId="0" shapeId="0" xr:uid="{DE38D212-AC89-4155-9BB2-3877B921C7D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72699364-8055-4051-9ECC-DD2E90AF345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1AC746D0-1784-4E6D-8A09-0664C14F234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6968A017-19FC-497B-BB67-9E104510BE8A}">
      <text>
        <r>
          <rPr>
            <sz val="8"/>
            <color indexed="81"/>
            <rFont val="Times New Roman"/>
            <family val="1"/>
            <charset val="162"/>
          </rPr>
          <t>Haftanın bir gününe toplam olarak girilecek.</t>
        </r>
      </text>
    </comment>
    <comment ref="F606" authorId="0" shapeId="0" xr:uid="{7FBD5887-9AD9-43D0-BFC9-24B93C095C8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8C7D90D7-D85C-4C74-9F4C-B4E23C640BF4}">
      <text>
        <r>
          <rPr>
            <sz val="8"/>
            <color indexed="81"/>
            <rFont val="Times New Roman"/>
            <family val="1"/>
            <charset val="162"/>
          </rPr>
          <t>Bu bölüme öğretmenlerin öğretmenlik atama branşı yazılacak, yöneticilerin ise görevi yazacak.</t>
        </r>
      </text>
    </comment>
    <comment ref="E613" authorId="0" shapeId="0" xr:uid="{7F4A8A37-5F36-4C3B-A947-C3966F71729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280EE074-C6AF-4313-87F6-CC0069A3A81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CC267257-D0AD-4CD3-AC9D-3B47DC1D9A4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F75B9922-1A26-4FB5-899E-6CD44AB5A644}">
      <text>
        <r>
          <rPr>
            <sz val="8"/>
            <color indexed="81"/>
            <rFont val="Times New Roman"/>
            <family val="1"/>
            <charset val="162"/>
          </rPr>
          <t>Haftanın bir gününe toplam olarak girilecek.</t>
        </r>
      </text>
    </comment>
    <comment ref="F625" authorId="0" shapeId="0" xr:uid="{D4380753-89F9-40A0-9211-C87A6A22C87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F95C1B94-663B-46DD-B71A-E1B6B22DCFCB}">
      <text>
        <r>
          <rPr>
            <sz val="8"/>
            <color indexed="81"/>
            <rFont val="Times New Roman"/>
            <family val="1"/>
            <charset val="162"/>
          </rPr>
          <t>Bu bölüme öğretmenlerin öğretmenlik atama branşı yazılacak, yöneticilerin ise görevi yazacak.</t>
        </r>
      </text>
    </comment>
    <comment ref="E632" authorId="0" shapeId="0" xr:uid="{1EEDF5F5-B3A4-450B-8863-89C1D832413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60081230-9927-4608-B2C0-2835A31DF28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0D7DB8E0-6138-409A-81CB-30E29C81D83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0632A789-CC58-491F-93E8-83FDAF531F6F}">
      <text>
        <r>
          <rPr>
            <sz val="8"/>
            <color indexed="81"/>
            <rFont val="Times New Roman"/>
            <family val="1"/>
            <charset val="162"/>
          </rPr>
          <t>Haftanın bir gününe toplam olarak girilecek.</t>
        </r>
      </text>
    </comment>
    <comment ref="F644" authorId="0" shapeId="0" xr:uid="{9F650734-FC42-46C4-BED2-4709162ED72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7059F622-5C8B-4B98-927E-470BE02B2053}">
      <text>
        <r>
          <rPr>
            <sz val="8"/>
            <color indexed="81"/>
            <rFont val="Times New Roman"/>
            <family val="1"/>
            <charset val="162"/>
          </rPr>
          <t>Bu bölüme öğretmenlerin öğretmenlik atama branşı yazılacak, yöneticilerin ise görevi yazacak.</t>
        </r>
      </text>
    </comment>
    <comment ref="E651" authorId="0" shapeId="0" xr:uid="{F9ECDABD-472B-4A55-84EB-9C901286FB7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A6115B8A-3659-48A4-9353-328C7417A9C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494426AF-E0DD-458B-81BD-614AD9E9F20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A43375B5-13B8-4ED8-815B-57F6111956BA}">
      <text>
        <r>
          <rPr>
            <sz val="8"/>
            <color indexed="81"/>
            <rFont val="Times New Roman"/>
            <family val="1"/>
            <charset val="162"/>
          </rPr>
          <t>Haftanın bir gününe toplam olarak girilecek.</t>
        </r>
      </text>
    </comment>
    <comment ref="F663" authorId="0" shapeId="0" xr:uid="{F8E58A52-6095-4EA2-8D80-DB4B573C1D1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B181E241-2A43-4423-9244-A1195688A333}">
      <text>
        <r>
          <rPr>
            <sz val="8"/>
            <color indexed="81"/>
            <rFont val="Times New Roman"/>
            <family val="1"/>
            <charset val="162"/>
          </rPr>
          <t>Bu bölüme öğretmenlerin öğretmenlik atama branşı yazılacak, yöneticilerin ise görevi yazacak.</t>
        </r>
      </text>
    </comment>
    <comment ref="E670" authorId="0" shapeId="0" xr:uid="{E4CE44AB-E668-4702-9054-A4C45D7FCA0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D008C38B-4E9D-4280-BE69-CDE2843883C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807E077B-1A45-4AB5-B668-5123B3E1B16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EEC5F6F0-85AF-4339-A84E-95FF5BC2BDE7}">
      <text>
        <r>
          <rPr>
            <sz val="8"/>
            <color indexed="81"/>
            <rFont val="Times New Roman"/>
            <family val="1"/>
            <charset val="162"/>
          </rPr>
          <t>Haftanın bir gününe toplam olarak girilecek.</t>
        </r>
      </text>
    </comment>
    <comment ref="F682" authorId="0" shapeId="0" xr:uid="{6C4CB17F-B0B2-4BEB-90E5-7A1FEEFA278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B44DC09E-7739-4B7B-B431-B0149A274466}">
      <text>
        <r>
          <rPr>
            <sz val="8"/>
            <color indexed="81"/>
            <rFont val="Times New Roman"/>
            <family val="1"/>
            <charset val="162"/>
          </rPr>
          <t>Bu bölüme öğretmenlerin öğretmenlik atama branşı yazılacak, yöneticilerin ise görevi yazacak.</t>
        </r>
      </text>
    </comment>
    <comment ref="E689" authorId="0" shapeId="0" xr:uid="{8ECAA327-4BD7-499F-AF91-11619B74185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16D283E8-F1AB-4B84-9FF4-0B331E43183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7A7D9711-543D-45FA-A395-2C697A66DDE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141E5BF9-9294-453F-808C-96633EC61A03}">
      <text>
        <r>
          <rPr>
            <sz val="8"/>
            <color indexed="81"/>
            <rFont val="Times New Roman"/>
            <family val="1"/>
            <charset val="162"/>
          </rPr>
          <t>Haftanın bir gününe toplam olarak girilecek.</t>
        </r>
      </text>
    </comment>
    <comment ref="F701" authorId="0" shapeId="0" xr:uid="{BD9E4050-2419-4401-AFF8-01E7F8A9CE3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3840AEC7-B50E-487E-B04E-8427D8E15CC8}">
      <text>
        <r>
          <rPr>
            <sz val="8"/>
            <color indexed="81"/>
            <rFont val="Times New Roman"/>
            <family val="1"/>
            <charset val="162"/>
          </rPr>
          <t>Bu bölüme öğretmenlerin öğretmenlik atama branşı yazılacak, yöneticilerin ise görevi yazacak.</t>
        </r>
      </text>
    </comment>
    <comment ref="E708" authorId="0" shapeId="0" xr:uid="{1AEA356A-BF93-42AB-AC76-4BE7DC5B55B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027A9E6E-706A-4FDD-B509-ED5126284A7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1585C7D9-5883-4842-B97F-E4744776C23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94DF844C-1858-45B8-8615-D8541C4B9EB1}">
      <text>
        <r>
          <rPr>
            <sz val="8"/>
            <color indexed="81"/>
            <rFont val="Times New Roman"/>
            <family val="1"/>
            <charset val="162"/>
          </rPr>
          <t>Haftanın bir gününe toplam olarak girilecek.</t>
        </r>
      </text>
    </comment>
    <comment ref="F720" authorId="0" shapeId="0" xr:uid="{311166B8-8CAD-4546-81F5-EDE0C15142B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C9F2DE2D-04A8-47C5-BAA8-F238EAACD871}">
      <text>
        <r>
          <rPr>
            <sz val="8"/>
            <color indexed="81"/>
            <rFont val="Times New Roman"/>
            <family val="1"/>
            <charset val="162"/>
          </rPr>
          <t>Bu bölüme öğretmenlerin öğretmenlik atama branşı yazılacak, yöneticilerin ise görevi yazacak.</t>
        </r>
      </text>
    </comment>
    <comment ref="E727" authorId="0" shapeId="0" xr:uid="{332F57EC-8A4D-420A-B747-80C2A2E1D3D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11658E83-65AF-42C0-A902-40ADAE4D3B2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D6EB1A6E-425F-4F58-987D-351E9E9A510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C063070C-0B4D-4309-9488-7819F9B1905B}">
      <text>
        <r>
          <rPr>
            <sz val="8"/>
            <color indexed="81"/>
            <rFont val="Times New Roman"/>
            <family val="1"/>
            <charset val="162"/>
          </rPr>
          <t>Haftanın bir gününe toplam olarak girilecek.</t>
        </r>
      </text>
    </comment>
    <comment ref="F739" authorId="0" shapeId="0" xr:uid="{556787D7-1969-433D-9292-4E64B1DBAD8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D9395CDC-07E5-4083-A649-8F7DF0376F72}">
      <text>
        <r>
          <rPr>
            <sz val="8"/>
            <color indexed="81"/>
            <rFont val="Times New Roman"/>
            <family val="1"/>
            <charset val="162"/>
          </rPr>
          <t>Bu bölüme öğretmenlerin öğretmenlik atama branşı yazılacak, yöneticilerin ise görevi yazacak.</t>
        </r>
      </text>
    </comment>
    <comment ref="E746" authorId="0" shapeId="0" xr:uid="{44DA0846-2B5D-457C-A924-854415B2AEE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65E90A6C-6A98-41AE-8A8B-DEEB03A0062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F366B86B-70AC-466B-8BA0-D4E2EBEDC11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C58A21FA-699B-4539-B05C-1824D24E288F}">
      <text>
        <r>
          <rPr>
            <sz val="8"/>
            <color indexed="81"/>
            <rFont val="Times New Roman"/>
            <family val="1"/>
            <charset val="162"/>
          </rPr>
          <t>Haftanın bir gününe toplam olarak girilecek.</t>
        </r>
      </text>
    </comment>
    <comment ref="F758" authorId="0" shapeId="0" xr:uid="{D6D60F78-AE0D-4169-B1B4-2454A3C2286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F03F194B-CF0B-4810-8FCD-2E6C4503944F}">
      <text>
        <r>
          <rPr>
            <sz val="8"/>
            <color indexed="81"/>
            <rFont val="Times New Roman"/>
            <family val="1"/>
            <charset val="162"/>
          </rPr>
          <t>Bu bölüme öğretmenlerin öğretmenlik atama branşı yazılacak, yöneticilerin ise görevi yazacak.</t>
        </r>
      </text>
    </comment>
    <comment ref="E765" authorId="0" shapeId="0" xr:uid="{91FF94A5-B950-4947-A103-239139B0CCA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6BB98D70-F086-4979-96B5-3075738FACF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26244474-9463-4B2B-BB5C-4556ED2229A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5E947311-93D1-4F14-9CA3-6CE1EA881D82}">
      <text>
        <r>
          <rPr>
            <sz val="8"/>
            <color indexed="81"/>
            <rFont val="Times New Roman"/>
            <family val="1"/>
            <charset val="162"/>
          </rPr>
          <t>Haftanın bir gününe toplam olarak girilecek.</t>
        </r>
      </text>
    </comment>
    <comment ref="F777" authorId="0" shapeId="0" xr:uid="{F9399798-5A29-48B0-9113-2C0DC30ACC5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6EEECED2-941F-4929-9169-D8EF4B7AB2AF}">
      <text>
        <r>
          <rPr>
            <sz val="8"/>
            <color indexed="81"/>
            <rFont val="Times New Roman"/>
            <family val="1"/>
            <charset val="162"/>
          </rPr>
          <t>Bu bölüme öğretmenlerin öğretmenlik atama branşı yazılacak, yöneticilerin ise görevi yazacak.</t>
        </r>
      </text>
    </comment>
    <comment ref="E784" authorId="0" shapeId="0" xr:uid="{B202E493-E145-4AAC-AC39-EC3649836FE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ADAAC071-DD02-412E-A9E2-35EAFD13966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5707DD15-EE9F-4C02-959A-AD68BBE6ADD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4923A627-0C8F-42A8-A7CD-A4462F884A7D}">
      <text>
        <r>
          <rPr>
            <sz val="8"/>
            <color indexed="81"/>
            <rFont val="Times New Roman"/>
            <family val="1"/>
            <charset val="162"/>
          </rPr>
          <t>Haftanın bir gününe toplam olarak girilecek.</t>
        </r>
      </text>
    </comment>
    <comment ref="F796" authorId="0" shapeId="0" xr:uid="{2AA8A0DC-64C0-485D-B893-C3C3AE12D73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8AA62CAC-9043-4CA9-9453-5B956F148BCC}">
      <text>
        <r>
          <rPr>
            <sz val="8"/>
            <color indexed="81"/>
            <rFont val="Times New Roman"/>
            <family val="1"/>
            <charset val="162"/>
          </rPr>
          <t>Bu bölüme öğretmenlerin öğretmenlik atama branşı yazılacak, yöneticilerin ise görevi yazacak.</t>
        </r>
      </text>
    </comment>
    <comment ref="E803" authorId="0" shapeId="0" xr:uid="{BF1D25B8-730C-4B95-8019-B0F896BF2C9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068E6A30-21FB-43FF-8863-9A23C48A4A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31CC715C-2960-47A7-8B97-13DE61B29B2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D2B1BB24-DB9B-4B01-93A4-E2380AD40281}">
      <text>
        <r>
          <rPr>
            <sz val="8"/>
            <color indexed="81"/>
            <rFont val="Times New Roman"/>
            <family val="1"/>
            <charset val="162"/>
          </rPr>
          <t>Haftanın bir gününe toplam olarak girilecek.</t>
        </r>
      </text>
    </comment>
    <comment ref="F815" authorId="0" shapeId="0" xr:uid="{B6F4B418-37AC-42BD-8728-E77F003545B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E322C5CE-DDD1-490C-94C7-1B0DB0914269}">
      <text>
        <r>
          <rPr>
            <sz val="8"/>
            <color indexed="81"/>
            <rFont val="Times New Roman"/>
            <family val="1"/>
            <charset val="162"/>
          </rPr>
          <t>Bu bölüme öğretmenlerin öğretmenlik atama branşı yazılacak, yöneticilerin ise görevi yazacak.</t>
        </r>
      </text>
    </comment>
    <comment ref="E822" authorId="0" shapeId="0" xr:uid="{B7DE6871-AC46-4181-9139-26CD796E7B6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F822C9CB-AB12-4EDD-9480-43055D1D93B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3967B4C5-619E-4EE0-BD17-A21E5C39570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F4DBB36A-B3D1-48AF-B679-74EA5BFE33D3}">
      <text>
        <r>
          <rPr>
            <sz val="8"/>
            <color indexed="81"/>
            <rFont val="Times New Roman"/>
            <family val="1"/>
            <charset val="162"/>
          </rPr>
          <t>Haftanın bir gününe toplam olarak girilecek.</t>
        </r>
      </text>
    </comment>
    <comment ref="F834" authorId="0" shapeId="0" xr:uid="{982864A0-A24D-42B6-A3A1-AD0B4B43642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315ED62F-3AA5-42F2-ADBB-E6BF44EE8628}">
      <text>
        <r>
          <rPr>
            <sz val="8"/>
            <color indexed="81"/>
            <rFont val="Times New Roman"/>
            <family val="1"/>
            <charset val="162"/>
          </rPr>
          <t>Bu bölüme öğretmenlerin öğretmenlik atama branşı yazılacak, yöneticilerin ise görevi yazacak.</t>
        </r>
      </text>
    </comment>
    <comment ref="E841" authorId="0" shapeId="0" xr:uid="{52EAF485-1013-48D7-84FD-A5A0C89EDBD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48ACA317-9867-446D-B330-A8A19A1ABB4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D09955E5-FDED-4F98-BE18-99A2FF6FCFD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0F467172-95F6-4F2E-BF04-2D9B45C0DDC5}">
      <text>
        <r>
          <rPr>
            <sz val="8"/>
            <color indexed="81"/>
            <rFont val="Times New Roman"/>
            <family val="1"/>
            <charset val="162"/>
          </rPr>
          <t>Haftanın bir gününe toplam olarak girilecek.</t>
        </r>
      </text>
    </comment>
    <comment ref="F853" authorId="0" shapeId="0" xr:uid="{58256758-DF4D-4444-8233-996A6840142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6A22EC85-6B39-432B-9B96-A7FF0B7396A0}">
      <text>
        <r>
          <rPr>
            <sz val="8"/>
            <color indexed="81"/>
            <rFont val="Times New Roman"/>
            <family val="1"/>
            <charset val="162"/>
          </rPr>
          <t>Bu bölüme öğretmenlerin öğretmenlik atama branşı yazılacak, yöneticilerin ise görevi yazacak.</t>
        </r>
      </text>
    </comment>
    <comment ref="E860" authorId="0" shapeId="0" xr:uid="{612D9FD1-450A-4894-B498-1317E02204D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A5900F80-F0FF-4A55-ADAF-C2676E5B9D8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832BA160-230D-4523-AF86-DCA6238718D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6DB155BD-AA46-4D6F-B4BC-665B9F6B9881}">
      <text>
        <r>
          <rPr>
            <sz val="8"/>
            <color indexed="81"/>
            <rFont val="Times New Roman"/>
            <family val="1"/>
            <charset val="162"/>
          </rPr>
          <t>Haftanın bir gününe toplam olarak girilecek.</t>
        </r>
      </text>
    </comment>
    <comment ref="F872" authorId="0" shapeId="0" xr:uid="{F99C0585-B48C-4334-921A-736D55E78E9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010BB118-5F73-495E-A94D-96CE1AD0A68F}">
      <text>
        <r>
          <rPr>
            <sz val="8"/>
            <color indexed="81"/>
            <rFont val="Times New Roman"/>
            <family val="1"/>
            <charset val="162"/>
          </rPr>
          <t>Bu bölüme öğretmenlerin öğretmenlik atama branşı yazılacak, yöneticilerin ise görevi yazacak.</t>
        </r>
      </text>
    </comment>
    <comment ref="E879" authorId="0" shapeId="0" xr:uid="{E5056847-B581-401C-A6FD-8AD73BB976C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101F27B6-784B-443F-A1A7-1F5CCED251E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0B34D892-2B10-4948-9D90-A043B21527E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6CB35E7D-BC85-4BFD-A3EB-1EE7D24A938E}">
      <text>
        <r>
          <rPr>
            <sz val="8"/>
            <color indexed="81"/>
            <rFont val="Times New Roman"/>
            <family val="1"/>
            <charset val="162"/>
          </rPr>
          <t>Haftanın bir gününe toplam olarak girilecek.</t>
        </r>
      </text>
    </comment>
    <comment ref="F891" authorId="0" shapeId="0" xr:uid="{595973F4-E49B-4E4F-925B-11042EA8F94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2A5FCCD5-B1C4-4865-8BC3-0EB18469AD5A}">
      <text>
        <r>
          <rPr>
            <sz val="8"/>
            <color indexed="81"/>
            <rFont val="Times New Roman"/>
            <family val="1"/>
            <charset val="162"/>
          </rPr>
          <t>Bu bölüme öğretmenlerin öğretmenlik atama branşı yazılacak, yöneticilerin ise görevi yazacak.</t>
        </r>
      </text>
    </comment>
    <comment ref="E898" authorId="0" shapeId="0" xr:uid="{3CE3CAB4-AEBF-4D25-A8A9-72B951562A1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497C16CD-7C26-4F35-9B78-C564DE7484F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AEF506E2-C2FA-421E-A53A-D6E6C41EE81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11B21258-BE34-4D24-A91E-59954AD96091}">
      <text>
        <r>
          <rPr>
            <sz val="8"/>
            <color indexed="81"/>
            <rFont val="Times New Roman"/>
            <family val="1"/>
            <charset val="162"/>
          </rPr>
          <t>Haftanın bir gününe toplam olarak girilecek.</t>
        </r>
      </text>
    </comment>
    <comment ref="F910" authorId="0" shapeId="0" xr:uid="{467A179D-FEB9-48D2-9A5B-09538869D6B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2482EBB8-6020-4C84-9464-5BA2E23BB627}">
      <text>
        <r>
          <rPr>
            <sz val="8"/>
            <color indexed="81"/>
            <rFont val="Times New Roman"/>
            <family val="1"/>
            <charset val="162"/>
          </rPr>
          <t>Bu bölüme öğretmenlerin öğretmenlik atama branşı yazılacak, yöneticilerin ise görevi yazacak.</t>
        </r>
      </text>
    </comment>
    <comment ref="E917" authorId="0" shapeId="0" xr:uid="{38F49BD5-DEFA-4F18-8A42-3F025A42EF0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FA4590CC-5277-43B7-B47A-BD65DABAF00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CF2896A2-E9BE-494B-B089-910C3438948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2F02A89D-6CB7-4ED5-8A4A-EF2FB9596B80}">
      <text>
        <r>
          <rPr>
            <sz val="8"/>
            <color indexed="81"/>
            <rFont val="Times New Roman"/>
            <family val="1"/>
            <charset val="162"/>
          </rPr>
          <t>Haftanın bir gününe toplam olarak girilecek.</t>
        </r>
      </text>
    </comment>
    <comment ref="F929" authorId="0" shapeId="0" xr:uid="{856A8235-AC0C-4860-87D7-9D0B3FCA49A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AC474EEA-B5AF-4B1F-9C82-35D76B06DD20}">
      <text>
        <r>
          <rPr>
            <sz val="8"/>
            <color indexed="81"/>
            <rFont val="Times New Roman"/>
            <family val="1"/>
            <charset val="162"/>
          </rPr>
          <t>Bu bölüme öğretmenlerin öğretmenlik atama branşı yazılacak, yöneticilerin ise görevi yazacak.</t>
        </r>
      </text>
    </comment>
    <comment ref="E936" authorId="0" shapeId="0" xr:uid="{D0B6FF06-54D5-4CF2-9A9B-1BDC107DB4A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3606857B-B29E-4DB4-9BAC-94D3E06E6DB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F2E5F569-17B5-44AF-8C76-94D1ED3901F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8A743A0D-0733-44C2-B926-24165C7DFD5E}">
      <text>
        <r>
          <rPr>
            <sz val="8"/>
            <color indexed="81"/>
            <rFont val="Times New Roman"/>
            <family val="1"/>
            <charset val="162"/>
          </rPr>
          <t>Haftanın bir gününe toplam olarak girilecek.</t>
        </r>
      </text>
    </comment>
    <comment ref="F948" authorId="0" shapeId="0" xr:uid="{46CF5EEE-5284-4E70-BB1B-3BD80884ACC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51E1C64C-4BD2-45FD-84E6-1DAD97E7A502}">
      <text>
        <r>
          <rPr>
            <sz val="8"/>
            <color indexed="81"/>
            <rFont val="Times New Roman"/>
            <family val="1"/>
            <charset val="162"/>
          </rPr>
          <t>Bu bölüme öğretmenlerin öğretmenlik atama branşı yazılacak, yöneticilerin ise görevi yazacak.</t>
        </r>
      </text>
    </comment>
    <comment ref="E955" authorId="0" shapeId="0" xr:uid="{DCA69D7D-7679-4DC5-BF23-12F4B486C77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3981F010-1D31-4FD5-A295-4008C733347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6E2BB359-25F6-4604-B2C8-ECFCEE65E96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6CE3F73D-7930-43EE-8520-6A803C45EB79}">
      <text>
        <r>
          <rPr>
            <sz val="8"/>
            <color indexed="81"/>
            <rFont val="Times New Roman"/>
            <family val="1"/>
            <charset val="162"/>
          </rPr>
          <t>Haftanın bir gününe toplam olarak girilecek.</t>
        </r>
      </text>
    </comment>
    <comment ref="F967" authorId="0" shapeId="0" xr:uid="{0F8450FC-F7B2-4E34-B7FB-2EA776118F4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0BE27139-0BC5-4147-B641-EB10D9461772}">
      <text>
        <r>
          <rPr>
            <sz val="8"/>
            <color indexed="81"/>
            <rFont val="Times New Roman"/>
            <family val="1"/>
            <charset val="162"/>
          </rPr>
          <t>Bu bölüme öğretmenlerin öğretmenlik atama branşı yazılacak, yöneticilerin ise görevi yazacak.</t>
        </r>
      </text>
    </comment>
    <comment ref="E974" authorId="0" shapeId="0" xr:uid="{9A720A8D-BD62-4142-AA5A-4436260583B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4F301DD1-4267-4F20-9ACA-C6ADA675AF3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8C96B2B6-AC93-4922-A1D6-2B82178B719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F60D8AE7-BB78-4D14-A5D0-E96E6E81F400}">
      <text>
        <r>
          <rPr>
            <sz val="8"/>
            <color indexed="81"/>
            <rFont val="Times New Roman"/>
            <family val="1"/>
            <charset val="162"/>
          </rPr>
          <t>Haftanın bir gününe toplam olarak girilecek.</t>
        </r>
      </text>
    </comment>
    <comment ref="F986" authorId="0" shapeId="0" xr:uid="{7027F1C4-4E1C-4CFA-B5D6-569B8F18B6D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D1879809-886B-4605-9A15-61CAA93707C8}">
      <text>
        <r>
          <rPr>
            <sz val="8"/>
            <color indexed="81"/>
            <rFont val="Times New Roman"/>
            <family val="1"/>
            <charset val="162"/>
          </rPr>
          <t>Bu bölüme öğretmenlerin öğretmenlik atama branşı yazılacak, yöneticilerin ise görevi yazacak.</t>
        </r>
      </text>
    </comment>
    <comment ref="E993" authorId="0" shapeId="0" xr:uid="{3E696480-8BDF-4A36-B74A-B0EAE17257C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A77C0067-4F10-494F-A108-6D54C9140CF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B551879B-C8AF-4AA5-800B-FB857477EDD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145FD5DC-9A7C-4FCF-A09F-583A6B8837B7}">
      <text>
        <r>
          <rPr>
            <sz val="8"/>
            <color indexed="81"/>
            <rFont val="Times New Roman"/>
            <family val="1"/>
            <charset val="162"/>
          </rPr>
          <t>Haftanın bir gününe toplam olarak girilecek.</t>
        </r>
      </text>
    </comment>
    <comment ref="F1005" authorId="0" shapeId="0" xr:uid="{3084D87E-0696-4268-B11E-88D7939D21F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5D057B2F-A61D-43ED-B1F4-2859FBC762F3}">
      <text>
        <r>
          <rPr>
            <sz val="8"/>
            <color indexed="81"/>
            <rFont val="Times New Roman"/>
            <family val="1"/>
            <charset val="162"/>
          </rPr>
          <t>Bu bölüme öğretmenlerin öğretmenlik atama branşı yazılacak, yöneticilerin ise görevi yazacak.</t>
        </r>
      </text>
    </comment>
    <comment ref="E1012" authorId="0" shapeId="0" xr:uid="{4D58F955-E157-42C9-9A00-4D540A2DBF8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9C2550C4-67A8-4554-BBCA-8C1FE17CE58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DDA5BFB7-C875-41EF-BE48-94AD566EFBB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E1FFAD1A-AF48-4070-A8A9-B17987B8678B}">
      <text>
        <r>
          <rPr>
            <sz val="8"/>
            <color indexed="81"/>
            <rFont val="Times New Roman"/>
            <family val="1"/>
            <charset val="162"/>
          </rPr>
          <t>Haftanın bir gününe toplam olarak girilecek.</t>
        </r>
      </text>
    </comment>
    <comment ref="F1024" authorId="0" shapeId="0" xr:uid="{42427094-D8A2-4449-BB25-53BC376ED34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092DEC4E-F20A-4DED-AA75-6A2FF01E58B3}">
      <text>
        <r>
          <rPr>
            <sz val="8"/>
            <color indexed="81"/>
            <rFont val="Times New Roman"/>
            <family val="1"/>
            <charset val="162"/>
          </rPr>
          <t>Bu bölüme öğretmenlerin öğretmenlik atama branşı yazılacak, yöneticilerin ise görevi yazacak.</t>
        </r>
      </text>
    </comment>
    <comment ref="E1031" authorId="0" shapeId="0" xr:uid="{51EBD93B-D340-49B5-9C36-E8ABF720AF4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317468DC-AEBC-4942-BA50-2149C438818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6F2868D4-16D3-4941-B66A-82AB743E599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15958AC4-AF8B-467C-9434-DEC4A6345AC1}">
      <text>
        <r>
          <rPr>
            <sz val="8"/>
            <color indexed="81"/>
            <rFont val="Times New Roman"/>
            <family val="1"/>
            <charset val="162"/>
          </rPr>
          <t>Haftanın bir gününe toplam olarak girilecek.</t>
        </r>
      </text>
    </comment>
    <comment ref="F1043" authorId="0" shapeId="0" xr:uid="{FDCEAF37-ED7A-480C-9A28-63855D43CA2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14D29758-5D60-413A-8300-88B5BB2BD56E}">
      <text>
        <r>
          <rPr>
            <sz val="8"/>
            <color indexed="81"/>
            <rFont val="Times New Roman"/>
            <family val="1"/>
            <charset val="162"/>
          </rPr>
          <t>Bu bölüme öğretmenlerin öğretmenlik atama branşı yazılacak, yöneticilerin ise görevi yazacak.</t>
        </r>
      </text>
    </comment>
    <comment ref="E1050" authorId="0" shapeId="0" xr:uid="{062CDB41-5733-49D5-B689-DE4D635AC4A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C1154ED5-6FF1-4F52-8A05-DE34BC056D0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C244FD59-3EBC-4E85-BDCD-ECE6CD607CC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57D2A87B-482F-44CC-B540-8A8F241EA810}">
      <text>
        <r>
          <rPr>
            <sz val="8"/>
            <color indexed="81"/>
            <rFont val="Times New Roman"/>
            <family val="1"/>
            <charset val="162"/>
          </rPr>
          <t>Haftanın bir gününe toplam olarak girilecek.</t>
        </r>
      </text>
    </comment>
    <comment ref="F1062" authorId="0" shapeId="0" xr:uid="{D62E3C96-7CC9-4EE6-B846-42ABADB508B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FEFE662C-8790-4370-A342-62507E944D34}">
      <text>
        <r>
          <rPr>
            <sz val="8"/>
            <color indexed="81"/>
            <rFont val="Times New Roman"/>
            <family val="1"/>
            <charset val="162"/>
          </rPr>
          <t>Bu bölüme öğretmenlerin öğretmenlik atama branşı yazılacak, yöneticilerin ise görevi yazacak.</t>
        </r>
      </text>
    </comment>
    <comment ref="E1069" authorId="0" shapeId="0" xr:uid="{8FA6A74D-C416-4CA7-9DE2-090482DF3F3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60C0FECC-A0C1-4692-8BD4-5857DA6DD33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8A1E8CE5-0F02-4DB3-860C-559E6100B6E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19DBC80D-63BB-4FE0-BEC9-FBC4E303D730}">
      <text>
        <r>
          <rPr>
            <sz val="8"/>
            <color indexed="81"/>
            <rFont val="Times New Roman"/>
            <family val="1"/>
            <charset val="162"/>
          </rPr>
          <t>Haftanın bir gününe toplam olarak girilecek.</t>
        </r>
      </text>
    </comment>
    <comment ref="F1081" authorId="0" shapeId="0" xr:uid="{14AD347D-0082-454F-8280-8D4AF2BF654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F936554C-F607-4EF7-BCA2-B3AC0B08BCBC}">
      <text>
        <r>
          <rPr>
            <sz val="8"/>
            <color indexed="81"/>
            <rFont val="Times New Roman"/>
            <family val="1"/>
            <charset val="162"/>
          </rPr>
          <t>Bu bölüme öğretmenlerin öğretmenlik atama branşı yazılacak, yöneticilerin ise görevi yazacak.</t>
        </r>
      </text>
    </comment>
    <comment ref="E1088" authorId="0" shapeId="0" xr:uid="{883076A1-FC6B-407A-AA53-BC0FD72D73F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FE8C9B7A-D030-4FD8-BED1-969F3B0F4D9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C7EFA03C-2ED8-4088-854C-33C92303B4E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6F70C397-B1E0-477A-9966-C5FD75474076}">
      <text>
        <r>
          <rPr>
            <sz val="8"/>
            <color indexed="81"/>
            <rFont val="Times New Roman"/>
            <family val="1"/>
            <charset val="162"/>
          </rPr>
          <t>Haftanın bir gününe toplam olarak girilecek.</t>
        </r>
      </text>
    </comment>
    <comment ref="F1100" authorId="0" shapeId="0" xr:uid="{1DE27BE0-836C-4B52-9BF0-F6A3E7CF343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57F89F9A-161C-4CD6-A48E-B52B68951E4B}">
      <text>
        <r>
          <rPr>
            <sz val="8"/>
            <color indexed="81"/>
            <rFont val="Times New Roman"/>
            <family val="1"/>
            <charset val="162"/>
          </rPr>
          <t>Bu bölüme öğretmenlerin öğretmenlik atama branşı yazılacak, yöneticilerin ise görevi yazacak.</t>
        </r>
      </text>
    </comment>
    <comment ref="E1107" authorId="0" shapeId="0" xr:uid="{0218C5A8-93EA-41EB-8B22-4689FC4675D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6ACCCB09-AC46-439A-A5E5-480424F7B0A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5539989B-3DC5-4384-85EE-5E8F6AE785E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26F03102-30FD-4BCA-ACAC-A2C42E4C5443}">
      <text>
        <r>
          <rPr>
            <sz val="8"/>
            <color indexed="81"/>
            <rFont val="Times New Roman"/>
            <family val="1"/>
            <charset val="162"/>
          </rPr>
          <t>Haftanın bir gününe toplam olarak girilecek.</t>
        </r>
      </text>
    </comment>
    <comment ref="F1119" authorId="0" shapeId="0" xr:uid="{B6DBC2A9-27A6-4DCB-AE23-606BFDCF42B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C247D5A5-9F5F-4A10-8966-214D515E5EB2}">
      <text>
        <r>
          <rPr>
            <sz val="8"/>
            <color indexed="81"/>
            <rFont val="Times New Roman"/>
            <family val="1"/>
            <charset val="162"/>
          </rPr>
          <t>Bu bölüme öğretmenlerin öğretmenlik atama branşı yazılacak, yöneticilerin ise görevi yazacak.</t>
        </r>
      </text>
    </comment>
    <comment ref="E1126" authorId="0" shapeId="0" xr:uid="{7B0A653E-42C2-47FF-8705-F8E3E6BF292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D80B9498-A5F9-41F4-8415-CED9EF7F1C3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D4795452-F574-4E2A-83F0-96B648B775B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14C9C5B9-7552-4272-B21B-8C1107988E7C}">
      <text>
        <r>
          <rPr>
            <sz val="8"/>
            <color indexed="81"/>
            <rFont val="Times New Roman"/>
            <family val="1"/>
            <charset val="162"/>
          </rPr>
          <t>Haftanın bir gününe toplam olarak girilecek.</t>
        </r>
      </text>
    </comment>
    <comment ref="F1138" authorId="0" shapeId="0" xr:uid="{D4EE14E6-1DF4-4DFC-AAE9-CD3E94E1796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CD6F93E9-A2CF-4906-BCBE-92D2B9B8A438}">
      <text>
        <r>
          <rPr>
            <sz val="8"/>
            <color indexed="81"/>
            <rFont val="Times New Roman"/>
            <family val="1"/>
            <charset val="162"/>
          </rPr>
          <t>Bu bölüme öğretmenlerin öğretmenlik atama branşı yazılacak, yöneticilerin ise görevi yazacak.</t>
        </r>
      </text>
    </comment>
    <comment ref="E5" authorId="0" shapeId="0" xr:uid="{1AE7403D-430E-40CC-9D7D-037B52FB9EE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57585F75-763A-4DD6-B01F-1FA51E2215E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361975A9-6079-42F1-9709-67F9A616A13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CBE370FF-9A5E-4E8E-ABDF-6951FEC9B172}">
      <text>
        <r>
          <rPr>
            <sz val="8"/>
            <color indexed="81"/>
            <rFont val="Times New Roman"/>
            <family val="1"/>
            <charset val="162"/>
          </rPr>
          <t>Haftanın bir gününe toplam olarak girilecek.</t>
        </r>
      </text>
    </comment>
    <comment ref="F17" authorId="0" shapeId="0" xr:uid="{42F2AEC9-B20B-48BD-838F-1D2B66E54FE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9D0F1E41-998C-42D2-AA14-53CF1A4D3F57}">
      <text>
        <r>
          <rPr>
            <sz val="8"/>
            <color indexed="81"/>
            <rFont val="Times New Roman"/>
            <family val="1"/>
            <charset val="162"/>
          </rPr>
          <t>Bu bölüme öğretmenlerin öğretmenlik atama branşı yazılacak, yöneticilerin ise görevi yazacak.</t>
        </r>
      </text>
    </comment>
    <comment ref="E24" authorId="0" shapeId="0" xr:uid="{35A65CCD-B5D6-4451-B832-0218C415418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E470FDE0-6261-4543-AA55-B6D9465E03C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F537A1A4-489B-4E79-B51A-EA2CFEF1C2B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E0CA0B9E-B0D2-487D-B7CE-CC88D403760D}">
      <text>
        <r>
          <rPr>
            <sz val="8"/>
            <color indexed="81"/>
            <rFont val="Times New Roman"/>
            <family val="1"/>
            <charset val="162"/>
          </rPr>
          <t>Haftanın bir gününe toplam olarak girilecek.</t>
        </r>
      </text>
    </comment>
    <comment ref="F36" authorId="0" shapeId="0" xr:uid="{1D7AB021-F232-4F37-9A92-50FFCD8EC30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82D2F25E-782B-4065-8519-6B067E1E6BB1}">
      <text>
        <r>
          <rPr>
            <sz val="8"/>
            <color indexed="81"/>
            <rFont val="Times New Roman"/>
            <family val="1"/>
            <charset val="162"/>
          </rPr>
          <t>Bu bölüme öğretmenlerin öğretmenlik atama branşı yazılacak, yöneticilerin ise görevi yazacak.</t>
        </r>
      </text>
    </comment>
    <comment ref="E43" authorId="0" shapeId="0" xr:uid="{8C8832BE-2142-4BE9-B4CB-2E76E488A8B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CEEF512D-DF7F-48EB-B377-31C09659FD7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8181A4F0-C66C-4E47-993A-E035FEB3A31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26F7F46D-4056-4328-A968-974E6839D9B1}">
      <text>
        <r>
          <rPr>
            <sz val="8"/>
            <color indexed="81"/>
            <rFont val="Times New Roman"/>
            <family val="1"/>
            <charset val="162"/>
          </rPr>
          <t>Haftanın bir gününe toplam olarak girilecek.</t>
        </r>
      </text>
    </comment>
    <comment ref="F55" authorId="0" shapeId="0" xr:uid="{A21AB758-CB19-44D1-AC79-A4CB6B8B7FC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F531DCE2-5040-45F1-B4CF-54DBFBD5AAC0}">
      <text>
        <r>
          <rPr>
            <sz val="8"/>
            <color indexed="81"/>
            <rFont val="Times New Roman"/>
            <family val="1"/>
            <charset val="162"/>
          </rPr>
          <t>Bu bölüme öğretmenlerin öğretmenlik atama branşı yazılacak, yöneticilerin ise görevi yazacak.</t>
        </r>
      </text>
    </comment>
    <comment ref="E62" authorId="0" shapeId="0" xr:uid="{0C38CCC6-7F99-4843-8002-EDAF63A9984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1DD37C6B-790C-4205-9DC5-12A08BEF4FB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09B723A2-6CFB-4DFB-A666-BB9854B2CDA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DD86E798-AF32-404E-BFF0-C11DB7577888}">
      <text>
        <r>
          <rPr>
            <sz val="8"/>
            <color indexed="81"/>
            <rFont val="Times New Roman"/>
            <family val="1"/>
            <charset val="162"/>
          </rPr>
          <t>Haftanın bir gününe toplam olarak girilecek.</t>
        </r>
      </text>
    </comment>
    <comment ref="F74" authorId="0" shapeId="0" xr:uid="{77A328D5-C8AC-4393-BF2B-191BEAEEC23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EC404FE8-BBAC-4DFE-9D84-D1A413E9432B}">
      <text>
        <r>
          <rPr>
            <sz val="8"/>
            <color indexed="81"/>
            <rFont val="Times New Roman"/>
            <family val="1"/>
            <charset val="162"/>
          </rPr>
          <t>Bu bölüme öğretmenlerin öğretmenlik atama branşı yazılacak, yöneticilerin ise görevi yazacak.</t>
        </r>
      </text>
    </comment>
    <comment ref="E81" authorId="0" shapeId="0" xr:uid="{BDB99D67-FF98-401A-BF4A-6F8924ABB97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B5F7F44D-64B4-4105-9FA9-EB5FD45D07E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7A28B22F-BED4-4FE5-9EDA-E625A7AE05E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131F21D1-8D11-4931-A9C1-0E0E538198A7}">
      <text>
        <r>
          <rPr>
            <sz val="8"/>
            <color indexed="81"/>
            <rFont val="Times New Roman"/>
            <family val="1"/>
            <charset val="162"/>
          </rPr>
          <t>Haftanın bir gününe toplam olarak girilecek.</t>
        </r>
      </text>
    </comment>
    <comment ref="F93" authorId="0" shapeId="0" xr:uid="{1A93FBA0-8ADB-401B-AACB-3B0D165B9F2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6FD6B79F-39C9-4231-805D-8DBDD2300640}">
      <text>
        <r>
          <rPr>
            <sz val="8"/>
            <color indexed="81"/>
            <rFont val="Times New Roman"/>
            <family val="1"/>
            <charset val="162"/>
          </rPr>
          <t>Bu bölüme öğretmenlerin öğretmenlik atama branşı yazılacak, yöneticilerin ise görevi yazacak.</t>
        </r>
      </text>
    </comment>
    <comment ref="E100" authorId="0" shapeId="0" xr:uid="{2A327B8C-6A5F-4F05-9134-BC580B7E394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B3623609-F80D-42E7-82A4-C92D0CE196D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4DDDAA8C-E701-462C-B3B5-6151C717581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26B26393-7E61-4CC1-A943-E66644145AC2}">
      <text>
        <r>
          <rPr>
            <sz val="8"/>
            <color indexed="81"/>
            <rFont val="Times New Roman"/>
            <family val="1"/>
            <charset val="162"/>
          </rPr>
          <t>Haftanın bir gününe toplam olarak girilecek.</t>
        </r>
      </text>
    </comment>
    <comment ref="F112" authorId="0" shapeId="0" xr:uid="{7378F4AA-AA5D-4D30-86B0-B4B3694F541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902D9515-BC7A-4E43-9416-BBB20CFB4D8E}">
      <text>
        <r>
          <rPr>
            <sz val="8"/>
            <color indexed="81"/>
            <rFont val="Times New Roman"/>
            <family val="1"/>
            <charset val="162"/>
          </rPr>
          <t>Bu bölüme öğretmenlerin öğretmenlik atama branşı yazılacak, yöneticilerin ise görevi yazacak.</t>
        </r>
      </text>
    </comment>
    <comment ref="E119" authorId="0" shapeId="0" xr:uid="{AA5CBC71-492A-4066-BEE8-255A9CEBA13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670ACB95-9716-41F1-8DDF-0D7B87215DC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FEA5BBC3-FA88-4D71-B2B9-D2AD80A5E7E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78B3356E-C902-463D-84E1-E8BA291A7604}">
      <text>
        <r>
          <rPr>
            <sz val="8"/>
            <color indexed="81"/>
            <rFont val="Times New Roman"/>
            <family val="1"/>
            <charset val="162"/>
          </rPr>
          <t>Haftanın bir gününe toplam olarak girilecek.</t>
        </r>
      </text>
    </comment>
    <comment ref="F131" authorId="0" shapeId="0" xr:uid="{2DD710FC-730E-4475-A99B-37D597F3AB7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1C162BD8-FC4F-4266-A2DE-B1421F91AF9B}">
      <text>
        <r>
          <rPr>
            <sz val="8"/>
            <color indexed="81"/>
            <rFont val="Times New Roman"/>
            <family val="1"/>
            <charset val="162"/>
          </rPr>
          <t>Bu bölüme öğretmenlerin öğretmenlik atama branşı yazılacak, yöneticilerin ise görevi yazacak.</t>
        </r>
      </text>
    </comment>
    <comment ref="E138" authorId="0" shapeId="0" xr:uid="{B08C14C7-28FA-46CE-8D10-48E9F9D1D3B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14B7E063-A406-4ADD-BE55-638863E43EB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243E0993-E394-4F71-85E6-A2AC6A13AC7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E1B592AB-8587-4D4D-BB89-8ED3BEBD2774}">
      <text>
        <r>
          <rPr>
            <sz val="8"/>
            <color indexed="81"/>
            <rFont val="Times New Roman"/>
            <family val="1"/>
            <charset val="162"/>
          </rPr>
          <t>Haftanın bir gününe toplam olarak girilecek.</t>
        </r>
      </text>
    </comment>
    <comment ref="F150" authorId="0" shapeId="0" xr:uid="{A204413A-CEB9-4D10-8597-CB1412F5280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841F6878-4D11-493F-B388-B720D5FE7770}">
      <text>
        <r>
          <rPr>
            <sz val="8"/>
            <color indexed="81"/>
            <rFont val="Times New Roman"/>
            <family val="1"/>
            <charset val="162"/>
          </rPr>
          <t>Bu bölüme öğretmenlerin öğretmenlik atama branşı yazılacak, yöneticilerin ise görevi yazacak.</t>
        </r>
      </text>
    </comment>
    <comment ref="E157" authorId="0" shapeId="0" xr:uid="{7905FF92-0EA7-49C4-A484-B0CBF026E66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7990334F-2FA3-43D0-9511-ED134BDDED1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E0096B64-5DC6-4A22-BE1C-3E24B8266A5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07E28E4E-7587-471F-A20B-C3CF68766FFA}">
      <text>
        <r>
          <rPr>
            <sz val="8"/>
            <color indexed="81"/>
            <rFont val="Times New Roman"/>
            <family val="1"/>
            <charset val="162"/>
          </rPr>
          <t>Haftanın bir gününe toplam olarak girilecek.</t>
        </r>
      </text>
    </comment>
    <comment ref="F169" authorId="0" shapeId="0" xr:uid="{80E0747A-3D09-462F-8820-793D51F00A1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7B595260-A2B6-490E-A791-41EA35DD74BE}">
      <text>
        <r>
          <rPr>
            <sz val="8"/>
            <color indexed="81"/>
            <rFont val="Times New Roman"/>
            <family val="1"/>
            <charset val="162"/>
          </rPr>
          <t>Bu bölüme öğretmenlerin öğretmenlik atama branşı yazılacak, yöneticilerin ise görevi yazacak.</t>
        </r>
      </text>
    </comment>
    <comment ref="E176" authorId="0" shapeId="0" xr:uid="{2B3BCA49-8110-4E4C-8690-8375F541774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BD429EB4-7CE2-4317-AD97-E62F51F7FAB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33BBEB64-3C81-40C8-AFF7-971D3E0FFC3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86A24787-C18A-4496-B4D5-E84829C65D76}">
      <text>
        <r>
          <rPr>
            <sz val="8"/>
            <color indexed="81"/>
            <rFont val="Times New Roman"/>
            <family val="1"/>
            <charset val="162"/>
          </rPr>
          <t>Haftanın bir gününe toplam olarak girilecek.</t>
        </r>
      </text>
    </comment>
    <comment ref="F188" authorId="0" shapeId="0" xr:uid="{7D21A729-CF66-4BB9-BB6C-A38806F8B36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75DA01C3-3652-4DED-8E13-5C8FF24242CD}">
      <text>
        <r>
          <rPr>
            <sz val="8"/>
            <color indexed="81"/>
            <rFont val="Times New Roman"/>
            <family val="1"/>
            <charset val="162"/>
          </rPr>
          <t>Bu bölüme öğretmenlerin öğretmenlik atama branşı yazılacak, yöneticilerin ise görevi yazacak.</t>
        </r>
      </text>
    </comment>
    <comment ref="E195" authorId="0" shapeId="0" xr:uid="{5F7C9B33-EDD6-42F0-A4EC-53385402C38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58710E0C-844E-4CB6-AB9C-A52586570AA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0EBC5FB6-A05C-46B5-810E-1AFCB7A543B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3FCE530D-7FD5-44E5-BF55-7B2D7B989067}">
      <text>
        <r>
          <rPr>
            <sz val="8"/>
            <color indexed="81"/>
            <rFont val="Times New Roman"/>
            <family val="1"/>
            <charset val="162"/>
          </rPr>
          <t>Haftanın bir gününe toplam olarak girilecek.</t>
        </r>
      </text>
    </comment>
    <comment ref="F207" authorId="0" shapeId="0" xr:uid="{A478B3BB-90A7-48B3-A35F-AFB5046CC40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DFCE6E0A-2032-4D3F-A84B-FF3C9A7C3B68}">
      <text>
        <r>
          <rPr>
            <sz val="8"/>
            <color indexed="81"/>
            <rFont val="Times New Roman"/>
            <family val="1"/>
            <charset val="162"/>
          </rPr>
          <t>Bu bölüme öğretmenlerin öğretmenlik atama branşı yazılacak, yöneticilerin ise görevi yazacak.</t>
        </r>
      </text>
    </comment>
    <comment ref="E214" authorId="0" shapeId="0" xr:uid="{AED9DD70-DD8D-4A1F-9697-262858274B6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A5C61C33-87B9-4F44-9740-89409020797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4C571608-8369-42E5-BE89-E8E7648944F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79D2D775-43D1-4B30-B2FD-47BA4DF0CBCB}">
      <text>
        <r>
          <rPr>
            <sz val="8"/>
            <color indexed="81"/>
            <rFont val="Times New Roman"/>
            <family val="1"/>
            <charset val="162"/>
          </rPr>
          <t>Haftanın bir gününe toplam olarak girilecek.</t>
        </r>
      </text>
    </comment>
    <comment ref="F226" authorId="0" shapeId="0" xr:uid="{22DC2329-A981-49A1-8459-A1E89469463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C5385C87-1F96-4D5C-BDD1-0867AED1580B}">
      <text>
        <r>
          <rPr>
            <sz val="8"/>
            <color indexed="81"/>
            <rFont val="Times New Roman"/>
            <family val="1"/>
            <charset val="162"/>
          </rPr>
          <t>Bu bölüme öğretmenlerin öğretmenlik atama branşı yazılacak, yöneticilerin ise görevi yazacak.</t>
        </r>
      </text>
    </comment>
    <comment ref="E233" authorId="0" shapeId="0" xr:uid="{C74FAD1F-3EBD-48DA-8DAF-6D1C33256C8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D7BCD5E1-2767-4E78-8C13-4775C28CE2A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0DA9DE7E-4F5B-4374-AA9E-72085BFAD03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588AA6F1-57FC-4B9B-A446-DCBF61EF921C}">
      <text>
        <r>
          <rPr>
            <sz val="8"/>
            <color indexed="81"/>
            <rFont val="Times New Roman"/>
            <family val="1"/>
            <charset val="162"/>
          </rPr>
          <t>Haftanın bir gününe toplam olarak girilecek.</t>
        </r>
      </text>
    </comment>
    <comment ref="F245" authorId="0" shapeId="0" xr:uid="{2FFCA568-11EE-4C66-8AAE-1F28C5CDA75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742B0467-5EDC-4211-9A92-B13C188F94FB}">
      <text>
        <r>
          <rPr>
            <sz val="8"/>
            <color indexed="81"/>
            <rFont val="Times New Roman"/>
            <family val="1"/>
            <charset val="162"/>
          </rPr>
          <t>Bu bölüme öğretmenlerin öğretmenlik atama branşı yazılacak, yöneticilerin ise görevi yazacak.</t>
        </r>
      </text>
    </comment>
    <comment ref="E252" authorId="0" shapeId="0" xr:uid="{47545F37-0981-40C4-BE3D-B5C90560B67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E4BDE5D1-D352-4EF5-9F3F-1DF1AF86836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237C09EC-D73D-453A-A455-CDB4144593F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85538F77-1D8C-4EFE-A984-134D2FB6D713}">
      <text>
        <r>
          <rPr>
            <sz val="8"/>
            <color indexed="81"/>
            <rFont val="Times New Roman"/>
            <family val="1"/>
            <charset val="162"/>
          </rPr>
          <t>Haftanın bir gününe toplam olarak girilecek.</t>
        </r>
      </text>
    </comment>
    <comment ref="F264" authorId="0" shapeId="0" xr:uid="{BCA6B9F5-2A9B-408E-9161-757D91DCD65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8EFF0877-4576-490A-8251-BCDEBE07F869}">
      <text>
        <r>
          <rPr>
            <sz val="8"/>
            <color indexed="81"/>
            <rFont val="Times New Roman"/>
            <family val="1"/>
            <charset val="162"/>
          </rPr>
          <t>Bu bölüme öğretmenlerin öğretmenlik atama branşı yazılacak, yöneticilerin ise görevi yazacak.</t>
        </r>
      </text>
    </comment>
    <comment ref="E271" authorId="0" shapeId="0" xr:uid="{0E412B10-F047-4AD1-A611-5F47FF84660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0BE78375-2696-4CE4-AF85-8F4A6186C6C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3DBEBEBE-6114-406A-AEFB-FFF6D18DEB7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67FE74B5-E3BA-410D-92D5-EECAA740BA82}">
      <text>
        <r>
          <rPr>
            <sz val="8"/>
            <color indexed="81"/>
            <rFont val="Times New Roman"/>
            <family val="1"/>
            <charset val="162"/>
          </rPr>
          <t>Haftanın bir gününe toplam olarak girilecek.</t>
        </r>
      </text>
    </comment>
    <comment ref="F283" authorId="0" shapeId="0" xr:uid="{266314F4-95AB-4011-8080-44E94D71F24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07DF99C0-B0F8-46CC-9AF5-E31DF6C07ACE}">
      <text>
        <r>
          <rPr>
            <sz val="8"/>
            <color indexed="81"/>
            <rFont val="Times New Roman"/>
            <family val="1"/>
            <charset val="162"/>
          </rPr>
          <t>Bu bölüme öğretmenlerin öğretmenlik atama branşı yazılacak, yöneticilerin ise görevi yazacak.</t>
        </r>
      </text>
    </comment>
    <comment ref="E290" authorId="0" shapeId="0" xr:uid="{66543941-9F1E-4B3C-B3B7-02E0E4DB7C5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B579EDCD-DE34-4484-9937-AF873A9112D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ABC1917D-3B41-4C75-BE1A-0BCE473CB08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05081C9E-AB72-4630-BFBC-A0EE9F390128}">
      <text>
        <r>
          <rPr>
            <sz val="8"/>
            <color indexed="81"/>
            <rFont val="Times New Roman"/>
            <family val="1"/>
            <charset val="162"/>
          </rPr>
          <t>Haftanın bir gününe toplam olarak girilecek.</t>
        </r>
      </text>
    </comment>
    <comment ref="F302" authorId="0" shapeId="0" xr:uid="{80FCDAC7-F18B-4E63-AF21-353C616BCA1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90715C79-897C-449A-BDEF-D4FF2E6BC556}">
      <text>
        <r>
          <rPr>
            <sz val="8"/>
            <color indexed="81"/>
            <rFont val="Times New Roman"/>
            <family val="1"/>
            <charset val="162"/>
          </rPr>
          <t>Bu bölüme öğretmenlerin öğretmenlik atama branşı yazılacak, yöneticilerin ise görevi yazacak.</t>
        </r>
      </text>
    </comment>
    <comment ref="E309" authorId="0" shapeId="0" xr:uid="{3937F0CA-61E7-4783-8A08-19B803AFB5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F412C044-37EF-44E0-B678-9ABD1578904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ADC7F7D2-8B85-4722-A941-6544701B23D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56080AEA-585B-459E-94EE-742DADAF4568}">
      <text>
        <r>
          <rPr>
            <sz val="8"/>
            <color indexed="81"/>
            <rFont val="Times New Roman"/>
            <family val="1"/>
            <charset val="162"/>
          </rPr>
          <t>Haftanın bir gününe toplam olarak girilecek.</t>
        </r>
      </text>
    </comment>
    <comment ref="F321" authorId="0" shapeId="0" xr:uid="{CC414CEE-61B2-4AB3-A055-C2D92500EF6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4AC726B2-3653-40AD-919D-2CAB5704C564}">
      <text>
        <r>
          <rPr>
            <sz val="8"/>
            <color indexed="81"/>
            <rFont val="Times New Roman"/>
            <family val="1"/>
            <charset val="162"/>
          </rPr>
          <t>Bu bölüme öğretmenlerin öğretmenlik atama branşı yazılacak, yöneticilerin ise görevi yazacak.</t>
        </r>
      </text>
    </comment>
    <comment ref="E328" authorId="0" shapeId="0" xr:uid="{BEDC5461-8217-4C18-8B50-722C6F6C40F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A4AB858D-E8CF-4F8B-8414-AE7FBF0BB28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3114B508-9911-485F-92D1-DA58E249A57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AF927FE8-7A56-4F47-A4A1-1DFE770C4BDB}">
      <text>
        <r>
          <rPr>
            <sz val="8"/>
            <color indexed="81"/>
            <rFont val="Times New Roman"/>
            <family val="1"/>
            <charset val="162"/>
          </rPr>
          <t>Haftanın bir gününe toplam olarak girilecek.</t>
        </r>
      </text>
    </comment>
    <comment ref="F340" authorId="0" shapeId="0" xr:uid="{5C530990-4C7D-49CD-84B5-2A0FF4CF5CC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DDAA9E01-4CC1-4AC3-9C19-C08A0C7EF79C}">
      <text>
        <r>
          <rPr>
            <sz val="8"/>
            <color indexed="81"/>
            <rFont val="Times New Roman"/>
            <family val="1"/>
            <charset val="162"/>
          </rPr>
          <t>Bu bölüme öğretmenlerin öğretmenlik atama branşı yazılacak, yöneticilerin ise görevi yazacak.</t>
        </r>
      </text>
    </comment>
    <comment ref="E347" authorId="0" shapeId="0" xr:uid="{D05595E5-1157-493C-957E-725E1812F20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0CF2F5CD-84EE-4F1B-87EB-5E7E0E64351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B79916FA-82DD-40D7-B8D0-73D93E9A9F7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677DE5FB-DC9B-4994-8BBD-5C3AD714D17D}">
      <text>
        <r>
          <rPr>
            <sz val="8"/>
            <color indexed="81"/>
            <rFont val="Times New Roman"/>
            <family val="1"/>
            <charset val="162"/>
          </rPr>
          <t>Haftanın bir gününe toplam olarak girilecek.</t>
        </r>
      </text>
    </comment>
    <comment ref="F359" authorId="0" shapeId="0" xr:uid="{45442AB7-491F-4CA8-B387-226132772E4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66E11866-E462-4889-A318-EE84D593A844}">
      <text>
        <r>
          <rPr>
            <sz val="8"/>
            <color indexed="81"/>
            <rFont val="Times New Roman"/>
            <family val="1"/>
            <charset val="162"/>
          </rPr>
          <t>Bu bölüme öğretmenlerin öğretmenlik atama branşı yazılacak, yöneticilerin ise görevi yazacak.</t>
        </r>
      </text>
    </comment>
    <comment ref="E366" authorId="0" shapeId="0" xr:uid="{03038F4F-A407-46C3-A2AE-F80357D419D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AADB5553-388C-46C4-A5AC-14D6F3F2CC2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8B793624-7C5E-4405-AC58-6A23114222E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5D6F84C3-AA4F-4D19-9F99-65EF34DF1D2A}">
      <text>
        <r>
          <rPr>
            <sz val="8"/>
            <color indexed="81"/>
            <rFont val="Times New Roman"/>
            <family val="1"/>
            <charset val="162"/>
          </rPr>
          <t>Haftanın bir gününe toplam olarak girilecek.</t>
        </r>
      </text>
    </comment>
    <comment ref="F378" authorId="0" shapeId="0" xr:uid="{E46FF64F-F38E-4F4F-8952-45E22AD851D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61F13B7B-6C2F-42D7-B93F-40D8729625D7}">
      <text>
        <r>
          <rPr>
            <sz val="8"/>
            <color indexed="81"/>
            <rFont val="Times New Roman"/>
            <family val="1"/>
            <charset val="162"/>
          </rPr>
          <t>Bu bölüme öğretmenlerin öğretmenlik atama branşı yazılacak, yöneticilerin ise görevi yazacak.</t>
        </r>
      </text>
    </comment>
    <comment ref="E385" authorId="0" shapeId="0" xr:uid="{CDDE3C23-E5D7-4E95-A38C-D6179157D3D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BD34027F-4F2B-4F08-BDA4-A0EA52AB72B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2F197564-4706-4DA0-B519-5891EFB678B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B477D1A1-0E40-488D-940F-3ADFC20CBB2A}">
      <text>
        <r>
          <rPr>
            <sz val="8"/>
            <color indexed="81"/>
            <rFont val="Times New Roman"/>
            <family val="1"/>
            <charset val="162"/>
          </rPr>
          <t>Haftanın bir gününe toplam olarak girilecek.</t>
        </r>
      </text>
    </comment>
    <comment ref="F397" authorId="0" shapeId="0" xr:uid="{84C345B3-FEB6-443F-95A3-73E18FA43EB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F00EFAD2-CB29-4A71-9569-3E096795B665}">
      <text>
        <r>
          <rPr>
            <sz val="8"/>
            <color indexed="81"/>
            <rFont val="Times New Roman"/>
            <family val="1"/>
            <charset val="162"/>
          </rPr>
          <t>Bu bölüme öğretmenlerin öğretmenlik atama branşı yazılacak, yöneticilerin ise görevi yazacak.</t>
        </r>
      </text>
    </comment>
    <comment ref="E404" authorId="0" shapeId="0" xr:uid="{30CB06EE-2C02-4EDC-9BAD-B48E3F95565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F11B2708-72FE-4EE7-BF8A-E656F0BF5D5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42B9F000-0927-4276-B4F9-D78ED7433EE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5CDE1724-CC2C-4AFF-B6D4-F8CD7CBB82DE}">
      <text>
        <r>
          <rPr>
            <sz val="8"/>
            <color indexed="81"/>
            <rFont val="Times New Roman"/>
            <family val="1"/>
            <charset val="162"/>
          </rPr>
          <t>Haftanın bir gününe toplam olarak girilecek.</t>
        </r>
      </text>
    </comment>
    <comment ref="F416" authorId="0" shapeId="0" xr:uid="{D74925E9-6828-4531-BF5D-C5E474EA8D3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8E0C3E34-15C4-48FB-AC0B-FEDD42E3ACAE}">
      <text>
        <r>
          <rPr>
            <sz val="8"/>
            <color indexed="81"/>
            <rFont val="Times New Roman"/>
            <family val="1"/>
            <charset val="162"/>
          </rPr>
          <t>Bu bölüme öğretmenlerin öğretmenlik atama branşı yazılacak, yöneticilerin ise görevi yazacak.</t>
        </r>
      </text>
    </comment>
    <comment ref="E423" authorId="0" shapeId="0" xr:uid="{C9A1BF7C-FF72-43B9-B422-A94F99C9F46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91F764BA-744D-41ED-8278-C43E84BBE7E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B219B61F-B9A5-47BE-8467-191D42CA55E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E12CF768-92B0-4881-A178-BB2F062A8E58}">
      <text>
        <r>
          <rPr>
            <sz val="8"/>
            <color indexed="81"/>
            <rFont val="Times New Roman"/>
            <family val="1"/>
            <charset val="162"/>
          </rPr>
          <t>Haftanın bir gününe toplam olarak girilecek.</t>
        </r>
      </text>
    </comment>
    <comment ref="F435" authorId="0" shapeId="0" xr:uid="{FDD6B350-2684-46E2-BD98-76A3A3CA079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F01E67C3-EA55-491D-9E30-893B72767FAB}">
      <text>
        <r>
          <rPr>
            <sz val="8"/>
            <color indexed="81"/>
            <rFont val="Times New Roman"/>
            <family val="1"/>
            <charset val="162"/>
          </rPr>
          <t>Bu bölüme öğretmenlerin öğretmenlik atama branşı yazılacak, yöneticilerin ise görevi yazacak.</t>
        </r>
      </text>
    </comment>
    <comment ref="E442" authorId="0" shapeId="0" xr:uid="{7CC60EAE-D32D-4FC4-8A00-74BC25DE456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3DC0DC3F-6691-44F1-B970-D9ED2389ACF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76BEE221-8E74-44CA-B786-87C9C88987F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83E93646-1A0A-4ECA-870F-E183CD2FB081}">
      <text>
        <r>
          <rPr>
            <sz val="8"/>
            <color indexed="81"/>
            <rFont val="Times New Roman"/>
            <family val="1"/>
            <charset val="162"/>
          </rPr>
          <t>Haftanın bir gününe toplam olarak girilecek.</t>
        </r>
      </text>
    </comment>
    <comment ref="F454" authorId="0" shapeId="0" xr:uid="{19219341-2394-4082-9509-92C3F2384C0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00C7F31D-DFAD-4B53-BB5E-AB84A979061B}">
      <text>
        <r>
          <rPr>
            <sz val="8"/>
            <color indexed="81"/>
            <rFont val="Times New Roman"/>
            <family val="1"/>
            <charset val="162"/>
          </rPr>
          <t>Bu bölüme öğretmenlerin öğretmenlik atama branşı yazılacak, yöneticilerin ise görevi yazacak.</t>
        </r>
      </text>
    </comment>
    <comment ref="E461" authorId="0" shapeId="0" xr:uid="{3D34C061-7BC0-4E21-A30C-31B4C87997E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43310DA2-50E4-43F0-8528-CF21B898323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E55DFAD3-06F6-4ED3-91A6-774BACCFC9A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4E39D264-4807-4CEC-9988-BC4833ED5458}">
      <text>
        <r>
          <rPr>
            <sz val="8"/>
            <color indexed="81"/>
            <rFont val="Times New Roman"/>
            <family val="1"/>
            <charset val="162"/>
          </rPr>
          <t>Haftanın bir gününe toplam olarak girilecek.</t>
        </r>
      </text>
    </comment>
    <comment ref="F473" authorId="0" shapeId="0" xr:uid="{16B36AEC-7160-4857-B100-26D13315AC1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61B12758-78DF-4DB8-B293-474964629AEE}">
      <text>
        <r>
          <rPr>
            <sz val="8"/>
            <color indexed="81"/>
            <rFont val="Times New Roman"/>
            <family val="1"/>
            <charset val="162"/>
          </rPr>
          <t>Bu bölüme öğretmenlerin öğretmenlik atama branşı yazılacak, yöneticilerin ise görevi yazacak.</t>
        </r>
      </text>
    </comment>
    <comment ref="E480" authorId="0" shapeId="0" xr:uid="{4ABBE693-2E61-4C9A-9453-5899662CF55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8757E997-B89C-4157-9DFF-21460652848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E0E33EA8-D15E-4928-8790-97F2D478A8D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50ED3826-F005-494D-9276-1E98BA8C184A}">
      <text>
        <r>
          <rPr>
            <sz val="8"/>
            <color indexed="81"/>
            <rFont val="Times New Roman"/>
            <family val="1"/>
            <charset val="162"/>
          </rPr>
          <t>Haftanın bir gününe toplam olarak girilecek.</t>
        </r>
      </text>
    </comment>
    <comment ref="F492" authorId="0" shapeId="0" xr:uid="{4309C221-C1D9-4D66-8FBC-F567901D9EC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461579D1-47AB-4B36-B417-52942FE539CE}">
      <text>
        <r>
          <rPr>
            <sz val="8"/>
            <color indexed="81"/>
            <rFont val="Times New Roman"/>
            <family val="1"/>
            <charset val="162"/>
          </rPr>
          <t>Bu bölüme öğretmenlerin öğretmenlik atama branşı yazılacak, yöneticilerin ise görevi yazacak.</t>
        </r>
      </text>
    </comment>
    <comment ref="E499" authorId="0" shapeId="0" xr:uid="{83C26996-EF32-4F6E-8182-530B3653FDC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793658F1-35C3-4564-8206-CDA40FB4D57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A1C05E0B-D80C-492A-8F4B-9F3A1C6F1F8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02A92831-14CB-4CA9-BB02-D405C9DBDB41}">
      <text>
        <r>
          <rPr>
            <sz val="8"/>
            <color indexed="81"/>
            <rFont val="Times New Roman"/>
            <family val="1"/>
            <charset val="162"/>
          </rPr>
          <t>Haftanın bir gününe toplam olarak girilecek.</t>
        </r>
      </text>
    </comment>
    <comment ref="F511" authorId="0" shapeId="0" xr:uid="{828331F3-10E0-43CC-903E-CB46F9AF63F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741769FB-F9EA-4069-B7D2-E94E035F028D}">
      <text>
        <r>
          <rPr>
            <sz val="8"/>
            <color indexed="81"/>
            <rFont val="Times New Roman"/>
            <family val="1"/>
            <charset val="162"/>
          </rPr>
          <t>Bu bölüme öğretmenlerin öğretmenlik atama branşı yazılacak, yöneticilerin ise görevi yazacak.</t>
        </r>
      </text>
    </comment>
    <comment ref="E518" authorId="0" shapeId="0" xr:uid="{F85BE27D-1B16-47D5-B21C-AD425A35AF5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80044B8A-F769-439E-A212-280AE9BF97C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A8D9348A-7171-4594-B5BC-BBDA88AF7BA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A4337ABB-E392-4E84-B8D7-26509F89C761}">
      <text>
        <r>
          <rPr>
            <sz val="8"/>
            <color indexed="81"/>
            <rFont val="Times New Roman"/>
            <family val="1"/>
            <charset val="162"/>
          </rPr>
          <t>Haftanın bir gününe toplam olarak girilecek.</t>
        </r>
      </text>
    </comment>
    <comment ref="F530" authorId="0" shapeId="0" xr:uid="{DEC16898-A49C-4DA9-BCB6-D7C1C97544F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5AE5AA2F-2013-46E8-800A-4F61E44AA40F}">
      <text>
        <r>
          <rPr>
            <sz val="8"/>
            <color indexed="81"/>
            <rFont val="Times New Roman"/>
            <family val="1"/>
            <charset val="162"/>
          </rPr>
          <t>Bu bölüme öğretmenlerin öğretmenlik atama branşı yazılacak, yöneticilerin ise görevi yazacak.</t>
        </r>
      </text>
    </comment>
    <comment ref="E537" authorId="0" shapeId="0" xr:uid="{8CC71AE5-4820-4A0D-9EB1-0F4FC197173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7891756E-5106-4CF7-AAC3-EA7A131438D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D30E7933-BAF8-475F-8DB9-83468730A79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7546C458-A600-4AE2-8E95-BACAD06965D7}">
      <text>
        <r>
          <rPr>
            <sz val="8"/>
            <color indexed="81"/>
            <rFont val="Times New Roman"/>
            <family val="1"/>
            <charset val="162"/>
          </rPr>
          <t>Haftanın bir gününe toplam olarak girilecek.</t>
        </r>
      </text>
    </comment>
    <comment ref="F549" authorId="0" shapeId="0" xr:uid="{AAB22375-F0F2-49AC-8C14-18F110744F6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6DA6E746-3552-4FA4-8189-68FDDCF04CC6}">
      <text>
        <r>
          <rPr>
            <sz val="8"/>
            <color indexed="81"/>
            <rFont val="Times New Roman"/>
            <family val="1"/>
            <charset val="162"/>
          </rPr>
          <t>Bu bölüme öğretmenlerin öğretmenlik atama branşı yazılacak, yöneticilerin ise görevi yazacak.</t>
        </r>
      </text>
    </comment>
    <comment ref="E556" authorId="0" shapeId="0" xr:uid="{0198F7BA-A1DA-4CC9-A1AF-D28D5C8D1AA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53E82EF6-B74A-428D-BBE6-2D215D84F5D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B5DC8BF4-6D9A-41D6-83E0-0A871B442F0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4586048E-4BA1-4AC0-98D7-7570E62AB34E}">
      <text>
        <r>
          <rPr>
            <sz val="8"/>
            <color indexed="81"/>
            <rFont val="Times New Roman"/>
            <family val="1"/>
            <charset val="162"/>
          </rPr>
          <t>Haftanın bir gününe toplam olarak girilecek.</t>
        </r>
      </text>
    </comment>
    <comment ref="F568" authorId="0" shapeId="0" xr:uid="{7BF374C4-E17D-4DC2-B5F1-2FCD7164D07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CCCC3AE8-A318-484E-84CA-4ED53DF75F1D}">
      <text>
        <r>
          <rPr>
            <sz val="8"/>
            <color indexed="81"/>
            <rFont val="Times New Roman"/>
            <family val="1"/>
            <charset val="162"/>
          </rPr>
          <t>Bu bölüme öğretmenlerin öğretmenlik atama branşı yazılacak, yöneticilerin ise görevi yazacak.</t>
        </r>
      </text>
    </comment>
    <comment ref="E575" authorId="0" shapeId="0" xr:uid="{6511FD58-7540-4843-907F-07558D8EF15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C1E66192-0ED3-4FA8-A6C4-E69CB0BB528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2E3618E2-8EA4-411C-8895-9E9A0F4F65A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72360E97-ED37-4716-A956-23875E06DE67}">
      <text>
        <r>
          <rPr>
            <sz val="8"/>
            <color indexed="81"/>
            <rFont val="Times New Roman"/>
            <family val="1"/>
            <charset val="162"/>
          </rPr>
          <t>Haftanın bir gününe toplam olarak girilecek.</t>
        </r>
      </text>
    </comment>
    <comment ref="F587" authorId="0" shapeId="0" xr:uid="{CE9BE8CE-59BB-42C3-877E-962F3EC5798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A454FA7C-7099-4733-80A7-19CCBF7C31F6}">
      <text>
        <r>
          <rPr>
            <sz val="8"/>
            <color indexed="81"/>
            <rFont val="Times New Roman"/>
            <family val="1"/>
            <charset val="162"/>
          </rPr>
          <t>Bu bölüme öğretmenlerin öğretmenlik atama branşı yazılacak, yöneticilerin ise görevi yazacak.</t>
        </r>
      </text>
    </comment>
    <comment ref="E594" authorId="0" shapeId="0" xr:uid="{4E927732-EBF9-4493-AF72-8A52D532919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E3F37462-B4A2-4094-BD4A-3B33F8E5B1E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5E0EF0F4-EEB6-499C-8B62-BE180A95A6C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6A338B8E-9BD7-473B-80A2-98DDC3B4555D}">
      <text>
        <r>
          <rPr>
            <sz val="8"/>
            <color indexed="81"/>
            <rFont val="Times New Roman"/>
            <family val="1"/>
            <charset val="162"/>
          </rPr>
          <t>Haftanın bir gününe toplam olarak girilecek.</t>
        </r>
      </text>
    </comment>
    <comment ref="F606" authorId="0" shapeId="0" xr:uid="{174523F3-3054-45F7-AB5C-34F40D64CB9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44C2CC4F-7CB8-4260-AC53-9EFB7EF7A4EB}">
      <text>
        <r>
          <rPr>
            <sz val="8"/>
            <color indexed="81"/>
            <rFont val="Times New Roman"/>
            <family val="1"/>
            <charset val="162"/>
          </rPr>
          <t>Bu bölüme öğretmenlerin öğretmenlik atama branşı yazılacak, yöneticilerin ise görevi yazacak.</t>
        </r>
      </text>
    </comment>
    <comment ref="E613" authorId="0" shapeId="0" xr:uid="{2715F533-82D0-46D1-8905-FAF39E63CFA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17085615-0216-4428-A0CA-BBF430B2452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C62FB27D-AA9E-46A0-85A8-ED573DE9C95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6C73EFDC-B559-44F2-B48D-9ED9D55B28DA}">
      <text>
        <r>
          <rPr>
            <sz val="8"/>
            <color indexed="81"/>
            <rFont val="Times New Roman"/>
            <family val="1"/>
            <charset val="162"/>
          </rPr>
          <t>Haftanın bir gününe toplam olarak girilecek.</t>
        </r>
      </text>
    </comment>
    <comment ref="F625" authorId="0" shapeId="0" xr:uid="{6C53411C-73A2-4603-A543-66843901411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02170DC8-3600-4C3B-B72F-66EEF119B2AA}">
      <text>
        <r>
          <rPr>
            <sz val="8"/>
            <color indexed="81"/>
            <rFont val="Times New Roman"/>
            <family val="1"/>
            <charset val="162"/>
          </rPr>
          <t>Bu bölüme öğretmenlerin öğretmenlik atama branşı yazılacak, yöneticilerin ise görevi yazacak.</t>
        </r>
      </text>
    </comment>
    <comment ref="E632" authorId="0" shapeId="0" xr:uid="{450FF6AE-5A7C-45C0-B7C2-B96CEF362AC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3BBF1F7A-E7CA-40BB-BB46-34E2C202190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33EA040C-0809-4E60-93E9-ECA76849D47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97C9F7FF-57CD-4848-B9F6-A4E20A5EA09E}">
      <text>
        <r>
          <rPr>
            <sz val="8"/>
            <color indexed="81"/>
            <rFont val="Times New Roman"/>
            <family val="1"/>
            <charset val="162"/>
          </rPr>
          <t>Haftanın bir gününe toplam olarak girilecek.</t>
        </r>
      </text>
    </comment>
    <comment ref="F644" authorId="0" shapeId="0" xr:uid="{F7BD42B1-C70B-42F1-A7C1-2BBEF7BB31A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FC887EE5-5266-42B9-85AB-19DC82E704D1}">
      <text>
        <r>
          <rPr>
            <sz val="8"/>
            <color indexed="81"/>
            <rFont val="Times New Roman"/>
            <family val="1"/>
            <charset val="162"/>
          </rPr>
          <t>Bu bölüme öğretmenlerin öğretmenlik atama branşı yazılacak, yöneticilerin ise görevi yazacak.</t>
        </r>
      </text>
    </comment>
    <comment ref="E651" authorId="0" shapeId="0" xr:uid="{564C1704-1E5F-4D0F-A917-6FDE1DF2566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D5153C11-9032-46F8-86FF-06C01E69FB0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D3CADCD8-A2CC-4544-8467-AC7AC263E4B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8C421039-8532-434C-AA9E-AE8E60966248}">
      <text>
        <r>
          <rPr>
            <sz val="8"/>
            <color indexed="81"/>
            <rFont val="Times New Roman"/>
            <family val="1"/>
            <charset val="162"/>
          </rPr>
          <t>Haftanın bir gününe toplam olarak girilecek.</t>
        </r>
      </text>
    </comment>
    <comment ref="F663" authorId="0" shapeId="0" xr:uid="{E8E7374E-ED02-4B50-AEBA-6E08167D58A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C92D97BB-285E-4234-825D-624F65D0DB75}">
      <text>
        <r>
          <rPr>
            <sz val="8"/>
            <color indexed="81"/>
            <rFont val="Times New Roman"/>
            <family val="1"/>
            <charset val="162"/>
          </rPr>
          <t>Bu bölüme öğretmenlerin öğretmenlik atama branşı yazılacak, yöneticilerin ise görevi yazacak.</t>
        </r>
      </text>
    </comment>
    <comment ref="E670" authorId="0" shapeId="0" xr:uid="{36F25774-821D-4775-8F9A-F7F12FECBFB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1F2EC727-9D97-4DB5-AC8E-AE06CF0C3C3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8C4C42EB-83E3-4CF6-851D-01E0B3BB349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82879C3F-6595-463F-AE23-5FF517DA0C68}">
      <text>
        <r>
          <rPr>
            <sz val="8"/>
            <color indexed="81"/>
            <rFont val="Times New Roman"/>
            <family val="1"/>
            <charset val="162"/>
          </rPr>
          <t>Haftanın bir gününe toplam olarak girilecek.</t>
        </r>
      </text>
    </comment>
    <comment ref="F682" authorId="0" shapeId="0" xr:uid="{1B89FD80-BD2A-4842-B6D9-A6FFE1F2C06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E7992294-286F-4DB0-B3BC-EACE7F14F5DF}">
      <text>
        <r>
          <rPr>
            <sz val="8"/>
            <color indexed="81"/>
            <rFont val="Times New Roman"/>
            <family val="1"/>
            <charset val="162"/>
          </rPr>
          <t>Bu bölüme öğretmenlerin öğretmenlik atama branşı yazılacak, yöneticilerin ise görevi yazacak.</t>
        </r>
      </text>
    </comment>
    <comment ref="E689" authorId="0" shapeId="0" xr:uid="{2D349208-1C97-49E4-85FC-B761D93266E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A579E918-77CA-4013-970C-1454C94893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6BAE68B4-003D-4A11-8C94-0833F9C72EA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E9DB417A-186F-4A04-A395-077B6DF0F274}">
      <text>
        <r>
          <rPr>
            <sz val="8"/>
            <color indexed="81"/>
            <rFont val="Times New Roman"/>
            <family val="1"/>
            <charset val="162"/>
          </rPr>
          <t>Haftanın bir gününe toplam olarak girilecek.</t>
        </r>
      </text>
    </comment>
    <comment ref="F701" authorId="0" shapeId="0" xr:uid="{9D7A60CF-2AE7-4653-8C31-A548CE6285B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7D96302A-76B0-46A1-9E98-1D15320796B6}">
      <text>
        <r>
          <rPr>
            <sz val="8"/>
            <color indexed="81"/>
            <rFont val="Times New Roman"/>
            <family val="1"/>
            <charset val="162"/>
          </rPr>
          <t>Bu bölüme öğretmenlerin öğretmenlik atama branşı yazılacak, yöneticilerin ise görevi yazacak.</t>
        </r>
      </text>
    </comment>
    <comment ref="E708" authorId="0" shapeId="0" xr:uid="{77AF9474-CF88-4EF1-AF49-640B71685F2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74FED475-B0B4-4182-B545-91380544E5E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8AECC718-6E50-462C-BB60-5D865C735F3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76FB3E13-1187-47A5-904A-555E5B44D7C0}">
      <text>
        <r>
          <rPr>
            <sz val="8"/>
            <color indexed="81"/>
            <rFont val="Times New Roman"/>
            <family val="1"/>
            <charset val="162"/>
          </rPr>
          <t>Haftanın bir gününe toplam olarak girilecek.</t>
        </r>
      </text>
    </comment>
    <comment ref="F720" authorId="0" shapeId="0" xr:uid="{2C5AAD36-6B01-4C0F-B34C-1E3615B56A0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0A9FA13A-5C40-4984-9EAF-14ABDA74B3BB}">
      <text>
        <r>
          <rPr>
            <sz val="8"/>
            <color indexed="81"/>
            <rFont val="Times New Roman"/>
            <family val="1"/>
            <charset val="162"/>
          </rPr>
          <t>Bu bölüme öğretmenlerin öğretmenlik atama branşı yazılacak, yöneticilerin ise görevi yazacak.</t>
        </r>
      </text>
    </comment>
    <comment ref="E727" authorId="0" shapeId="0" xr:uid="{4654DC1A-B9FB-4863-9551-B19D805AAF3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5569AD03-F091-4AA9-9550-DE1008C5BF1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27B78847-DA11-4C27-9747-EED9D2ACE27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6F8014F6-C864-4F3B-ADBA-80E358C1FCF6}">
      <text>
        <r>
          <rPr>
            <sz val="8"/>
            <color indexed="81"/>
            <rFont val="Times New Roman"/>
            <family val="1"/>
            <charset val="162"/>
          </rPr>
          <t>Haftanın bir gününe toplam olarak girilecek.</t>
        </r>
      </text>
    </comment>
    <comment ref="F739" authorId="0" shapeId="0" xr:uid="{8F8E5202-2E80-4C40-AEFC-74738F4E2CE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BEB6D120-4305-46A6-87D5-969813A1C9C2}">
      <text>
        <r>
          <rPr>
            <sz val="8"/>
            <color indexed="81"/>
            <rFont val="Times New Roman"/>
            <family val="1"/>
            <charset val="162"/>
          </rPr>
          <t>Bu bölüme öğretmenlerin öğretmenlik atama branşı yazılacak, yöneticilerin ise görevi yazacak.</t>
        </r>
      </text>
    </comment>
    <comment ref="E746" authorId="0" shapeId="0" xr:uid="{BF538401-3F5A-4887-B6BE-571F0BBC837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B759DB5C-486D-4DFC-A6F7-93E3E8C7361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E56CD8B3-212F-431E-B6B2-9AE1772CAB5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E3A4E0AE-FACE-4AFD-BC8B-D929AAE5B2C4}">
      <text>
        <r>
          <rPr>
            <sz val="8"/>
            <color indexed="81"/>
            <rFont val="Times New Roman"/>
            <family val="1"/>
            <charset val="162"/>
          </rPr>
          <t>Haftanın bir gününe toplam olarak girilecek.</t>
        </r>
      </text>
    </comment>
    <comment ref="F758" authorId="0" shapeId="0" xr:uid="{87EA43AD-705A-4650-B343-F11F0975FCD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494115C6-2810-4ACE-B93A-FFBCD46FE583}">
      <text>
        <r>
          <rPr>
            <sz val="8"/>
            <color indexed="81"/>
            <rFont val="Times New Roman"/>
            <family val="1"/>
            <charset val="162"/>
          </rPr>
          <t>Bu bölüme öğretmenlerin öğretmenlik atama branşı yazılacak, yöneticilerin ise görevi yazacak.</t>
        </r>
      </text>
    </comment>
    <comment ref="E765" authorId="0" shapeId="0" xr:uid="{C1BF57CC-DF86-493E-A174-3E6F5E6D5FA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56AF8C5D-997A-43D2-995E-C7BD3988EFC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2AF9C91F-6D54-4765-B0B4-547AFC77CFE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C6910249-A745-492B-BB74-61EF882920EE}">
      <text>
        <r>
          <rPr>
            <sz val="8"/>
            <color indexed="81"/>
            <rFont val="Times New Roman"/>
            <family val="1"/>
            <charset val="162"/>
          </rPr>
          <t>Haftanın bir gününe toplam olarak girilecek.</t>
        </r>
      </text>
    </comment>
    <comment ref="F777" authorId="0" shapeId="0" xr:uid="{6C787E8A-4A30-4208-BB75-29DF94F5294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39EDAF78-9C7D-41BE-8830-84B2A9F76C08}">
      <text>
        <r>
          <rPr>
            <sz val="8"/>
            <color indexed="81"/>
            <rFont val="Times New Roman"/>
            <family val="1"/>
            <charset val="162"/>
          </rPr>
          <t>Bu bölüme öğretmenlerin öğretmenlik atama branşı yazılacak, yöneticilerin ise görevi yazacak.</t>
        </r>
      </text>
    </comment>
    <comment ref="E784" authorId="0" shapeId="0" xr:uid="{9B070147-DB11-4CF8-8D54-AA0FDFC29C7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E5ABD8CF-0206-49C8-917F-98F17EF41CE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90C9CF02-6058-4A9A-B609-9D7D8835468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E393EBEB-186D-4244-924E-F56FA0AE207D}">
      <text>
        <r>
          <rPr>
            <sz val="8"/>
            <color indexed="81"/>
            <rFont val="Times New Roman"/>
            <family val="1"/>
            <charset val="162"/>
          </rPr>
          <t>Haftanın bir gününe toplam olarak girilecek.</t>
        </r>
      </text>
    </comment>
    <comment ref="F796" authorId="0" shapeId="0" xr:uid="{629DF1F8-DFC1-4039-A74A-B24F779CCE5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425C036C-1928-4DA5-B984-C5A4E9DB8076}">
      <text>
        <r>
          <rPr>
            <sz val="8"/>
            <color indexed="81"/>
            <rFont val="Times New Roman"/>
            <family val="1"/>
            <charset val="162"/>
          </rPr>
          <t>Bu bölüme öğretmenlerin öğretmenlik atama branşı yazılacak, yöneticilerin ise görevi yazacak.</t>
        </r>
      </text>
    </comment>
    <comment ref="E803" authorId="0" shapeId="0" xr:uid="{0D0F188C-449E-4106-803D-6EB513990AA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F9F9EE2F-0D93-4E7D-85C9-EC0BA5784C6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1E423D45-7840-4D77-9733-233B45DBD8D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E521BC9A-A84B-49E3-ACFD-CAF0DFFA656B}">
      <text>
        <r>
          <rPr>
            <sz val="8"/>
            <color indexed="81"/>
            <rFont val="Times New Roman"/>
            <family val="1"/>
            <charset val="162"/>
          </rPr>
          <t>Haftanın bir gününe toplam olarak girilecek.</t>
        </r>
      </text>
    </comment>
    <comment ref="F815" authorId="0" shapeId="0" xr:uid="{8CB3D82A-D168-4ABF-8331-48216B0F51F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2D5B14B5-FFE0-4AF4-A463-DB1BCDDA37AA}">
      <text>
        <r>
          <rPr>
            <sz val="8"/>
            <color indexed="81"/>
            <rFont val="Times New Roman"/>
            <family val="1"/>
            <charset val="162"/>
          </rPr>
          <t>Bu bölüme öğretmenlerin öğretmenlik atama branşı yazılacak, yöneticilerin ise görevi yazacak.</t>
        </r>
      </text>
    </comment>
    <comment ref="E822" authorId="0" shapeId="0" xr:uid="{BDF07E73-93FA-4ADD-B780-AAC63E9E392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91F3B4A8-A055-4D85-9DD8-D8E00354DC2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F3112246-A2C5-4352-9DFB-7603B3A6C5A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4D978DE8-C940-4154-808B-4A8B86B5257D}">
      <text>
        <r>
          <rPr>
            <sz val="8"/>
            <color indexed="81"/>
            <rFont val="Times New Roman"/>
            <family val="1"/>
            <charset val="162"/>
          </rPr>
          <t>Haftanın bir gününe toplam olarak girilecek.</t>
        </r>
      </text>
    </comment>
    <comment ref="F834" authorId="0" shapeId="0" xr:uid="{0FB72AB3-0432-494F-BE05-DA36F53F7B8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D9426479-FB05-474C-BD33-F6E0E1EC68D7}">
      <text>
        <r>
          <rPr>
            <sz val="8"/>
            <color indexed="81"/>
            <rFont val="Times New Roman"/>
            <family val="1"/>
            <charset val="162"/>
          </rPr>
          <t>Bu bölüme öğretmenlerin öğretmenlik atama branşı yazılacak, yöneticilerin ise görevi yazacak.</t>
        </r>
      </text>
    </comment>
    <comment ref="E841" authorId="0" shapeId="0" xr:uid="{834EBDDA-8B9C-407A-8ED7-2A2FC4EE29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BE90F4C9-C29C-40B4-83E2-E32E2F4588D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AB39204B-27CB-4990-877C-43212060FA4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151F7E6E-5A18-407F-ADD4-E9DB6C94E849}">
      <text>
        <r>
          <rPr>
            <sz val="8"/>
            <color indexed="81"/>
            <rFont val="Times New Roman"/>
            <family val="1"/>
            <charset val="162"/>
          </rPr>
          <t>Haftanın bir gününe toplam olarak girilecek.</t>
        </r>
      </text>
    </comment>
    <comment ref="F853" authorId="0" shapeId="0" xr:uid="{4AD9206E-44DD-4396-B00D-58EF0FA5D82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C08D949D-4878-4255-8DE4-9063AE53B6DB}">
      <text>
        <r>
          <rPr>
            <sz val="8"/>
            <color indexed="81"/>
            <rFont val="Times New Roman"/>
            <family val="1"/>
            <charset val="162"/>
          </rPr>
          <t>Bu bölüme öğretmenlerin öğretmenlik atama branşı yazılacak, yöneticilerin ise görevi yazacak.</t>
        </r>
      </text>
    </comment>
    <comment ref="E860" authorId="0" shapeId="0" xr:uid="{4E82A67B-1AF4-4388-B5F3-0B1A89E5FC4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0760FFC4-11A5-42AD-AFAB-3886F860EE2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63128D7B-2328-4ABE-AB61-EC207686BD3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72C70639-49F6-42E1-8C27-800165D2ABE4}">
      <text>
        <r>
          <rPr>
            <sz val="8"/>
            <color indexed="81"/>
            <rFont val="Times New Roman"/>
            <family val="1"/>
            <charset val="162"/>
          </rPr>
          <t>Haftanın bir gününe toplam olarak girilecek.</t>
        </r>
      </text>
    </comment>
    <comment ref="F872" authorId="0" shapeId="0" xr:uid="{A28F6D26-005A-4F9E-A568-06004BC0604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D6E27365-7A07-409F-8FF8-4A7F11CAF9FF}">
      <text>
        <r>
          <rPr>
            <sz val="8"/>
            <color indexed="81"/>
            <rFont val="Times New Roman"/>
            <family val="1"/>
            <charset val="162"/>
          </rPr>
          <t>Bu bölüme öğretmenlerin öğretmenlik atama branşı yazılacak, yöneticilerin ise görevi yazacak.</t>
        </r>
      </text>
    </comment>
    <comment ref="E879" authorId="0" shapeId="0" xr:uid="{3E4B93F0-DA75-4C73-82EE-63DC16DAE9A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4E4E4708-CD81-40DD-9128-2176F6B11BF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3B5AD2DC-CD3E-4541-B843-572309C5D1C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4C00636D-031E-415A-A28F-D96DE2059F3E}">
      <text>
        <r>
          <rPr>
            <sz val="8"/>
            <color indexed="81"/>
            <rFont val="Times New Roman"/>
            <family val="1"/>
            <charset val="162"/>
          </rPr>
          <t>Haftanın bir gününe toplam olarak girilecek.</t>
        </r>
      </text>
    </comment>
    <comment ref="F891" authorId="0" shapeId="0" xr:uid="{D0A95E4C-3482-43A8-B92A-C1FC89C1C5B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AE411351-5476-4E5C-864A-8FC9AF97545C}">
      <text>
        <r>
          <rPr>
            <sz val="8"/>
            <color indexed="81"/>
            <rFont val="Times New Roman"/>
            <family val="1"/>
            <charset val="162"/>
          </rPr>
          <t>Bu bölüme öğretmenlerin öğretmenlik atama branşı yazılacak, yöneticilerin ise görevi yazacak.</t>
        </r>
      </text>
    </comment>
    <comment ref="E898" authorId="0" shapeId="0" xr:uid="{1A664D93-C530-4E7D-99F5-87C743CE385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E0233EDC-268F-41DB-8A17-75DA1F518CD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10714904-785A-43AE-9F86-E3116B9FEA6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0184E98C-1F71-40E0-AEAA-4A5C25EECBAF}">
      <text>
        <r>
          <rPr>
            <sz val="8"/>
            <color indexed="81"/>
            <rFont val="Times New Roman"/>
            <family val="1"/>
            <charset val="162"/>
          </rPr>
          <t>Haftanın bir gününe toplam olarak girilecek.</t>
        </r>
      </text>
    </comment>
    <comment ref="F910" authorId="0" shapeId="0" xr:uid="{A7C9EF26-F48B-4092-9237-A3F9ACC41C2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44AE210C-3ABA-45FB-B7F0-160294AB5E6F}">
      <text>
        <r>
          <rPr>
            <sz val="8"/>
            <color indexed="81"/>
            <rFont val="Times New Roman"/>
            <family val="1"/>
            <charset val="162"/>
          </rPr>
          <t>Bu bölüme öğretmenlerin öğretmenlik atama branşı yazılacak, yöneticilerin ise görevi yazacak.</t>
        </r>
      </text>
    </comment>
    <comment ref="E917" authorId="0" shapeId="0" xr:uid="{36C97E37-B8DE-47F3-A8D6-4EE286D6B9A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3D0A74E2-F610-46B5-8D93-97749CAF1B5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D31BC7D5-45A8-48F6-B943-3B122756170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E66E04DC-C139-4D4B-A275-C340F864DBC4}">
      <text>
        <r>
          <rPr>
            <sz val="8"/>
            <color indexed="81"/>
            <rFont val="Times New Roman"/>
            <family val="1"/>
            <charset val="162"/>
          </rPr>
          <t>Haftanın bir gününe toplam olarak girilecek.</t>
        </r>
      </text>
    </comment>
    <comment ref="F929" authorId="0" shapeId="0" xr:uid="{3DE566D8-53A6-4B3A-A2D6-158A7589149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F516E71B-C6E2-41E6-8941-4DBFCE6C7CA5}">
      <text>
        <r>
          <rPr>
            <sz val="8"/>
            <color indexed="81"/>
            <rFont val="Times New Roman"/>
            <family val="1"/>
            <charset val="162"/>
          </rPr>
          <t>Bu bölüme öğretmenlerin öğretmenlik atama branşı yazılacak, yöneticilerin ise görevi yazacak.</t>
        </r>
      </text>
    </comment>
    <comment ref="E936" authorId="0" shapeId="0" xr:uid="{BF52E916-B9D1-431D-9F5A-72FD9393303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A18B7BC4-EDC5-47AE-B72B-2C6C1C3A8F6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316EFF8C-B737-4320-BDEE-82809FBB21E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FF747300-F22E-4497-B013-5D5559582A61}">
      <text>
        <r>
          <rPr>
            <sz val="8"/>
            <color indexed="81"/>
            <rFont val="Times New Roman"/>
            <family val="1"/>
            <charset val="162"/>
          </rPr>
          <t>Haftanın bir gününe toplam olarak girilecek.</t>
        </r>
      </text>
    </comment>
    <comment ref="F948" authorId="0" shapeId="0" xr:uid="{C3F37956-67BB-44ED-A291-7B86C5D1D6C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AA28A247-4863-4CCF-8E10-65FD1F28652D}">
      <text>
        <r>
          <rPr>
            <sz val="8"/>
            <color indexed="81"/>
            <rFont val="Times New Roman"/>
            <family val="1"/>
            <charset val="162"/>
          </rPr>
          <t>Bu bölüme öğretmenlerin öğretmenlik atama branşı yazılacak, yöneticilerin ise görevi yazacak.</t>
        </r>
      </text>
    </comment>
    <comment ref="E955" authorId="0" shapeId="0" xr:uid="{3519394A-DF9F-419E-8AFA-9E049C83988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FD04C2F7-E436-4331-98F7-9F13AAA7344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98352CF0-B702-49C2-AAAD-015923439B6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682DFD38-34B1-47CF-B5AB-0DB09CA7D1BD}">
      <text>
        <r>
          <rPr>
            <sz val="8"/>
            <color indexed="81"/>
            <rFont val="Times New Roman"/>
            <family val="1"/>
            <charset val="162"/>
          </rPr>
          <t>Haftanın bir gününe toplam olarak girilecek.</t>
        </r>
      </text>
    </comment>
    <comment ref="F967" authorId="0" shapeId="0" xr:uid="{6919ACFC-F091-4335-B806-E3BA39BA498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B3C566DD-DF52-44F4-8F8B-800D56F10502}">
      <text>
        <r>
          <rPr>
            <sz val="8"/>
            <color indexed="81"/>
            <rFont val="Times New Roman"/>
            <family val="1"/>
            <charset val="162"/>
          </rPr>
          <t>Bu bölüme öğretmenlerin öğretmenlik atama branşı yazılacak, yöneticilerin ise görevi yazacak.</t>
        </r>
      </text>
    </comment>
    <comment ref="E974" authorId="0" shapeId="0" xr:uid="{1B44EDCD-4FA0-4DD0-BA43-4F7FE0B39B7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C48EBA40-BFE3-43AE-98BD-0BB73973476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198624D1-28A4-45A2-94EB-322255E0BCF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406983C3-F607-41F5-AB11-ADC39E637F67}">
      <text>
        <r>
          <rPr>
            <sz val="8"/>
            <color indexed="81"/>
            <rFont val="Times New Roman"/>
            <family val="1"/>
            <charset val="162"/>
          </rPr>
          <t>Haftanın bir gününe toplam olarak girilecek.</t>
        </r>
      </text>
    </comment>
    <comment ref="F986" authorId="0" shapeId="0" xr:uid="{808F09F8-191F-4CB7-BB32-468647D9EDA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DD6034B1-0831-496E-B97E-035CE3DF3793}">
      <text>
        <r>
          <rPr>
            <sz val="8"/>
            <color indexed="81"/>
            <rFont val="Times New Roman"/>
            <family val="1"/>
            <charset val="162"/>
          </rPr>
          <t>Bu bölüme öğretmenlerin öğretmenlik atama branşı yazılacak, yöneticilerin ise görevi yazacak.</t>
        </r>
      </text>
    </comment>
    <comment ref="E993" authorId="0" shapeId="0" xr:uid="{24881746-C367-4963-B6C7-4C4DD480153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9416D62B-4823-40D5-A44D-AF5CD3D1376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454112B0-DF3F-4311-A9D1-50431FC28A7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B2762D62-BB04-4AD7-B8F6-643ADF0BC9C2}">
      <text>
        <r>
          <rPr>
            <sz val="8"/>
            <color indexed="81"/>
            <rFont val="Times New Roman"/>
            <family val="1"/>
            <charset val="162"/>
          </rPr>
          <t>Haftanın bir gününe toplam olarak girilecek.</t>
        </r>
      </text>
    </comment>
    <comment ref="F1005" authorId="0" shapeId="0" xr:uid="{0D3C6BDE-9292-4CD4-9CBC-CA3A6DD5CCD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F8EE189C-07BF-46BF-A292-DD2CCFE05489}">
      <text>
        <r>
          <rPr>
            <sz val="8"/>
            <color indexed="81"/>
            <rFont val="Times New Roman"/>
            <family val="1"/>
            <charset val="162"/>
          </rPr>
          <t>Bu bölüme öğretmenlerin öğretmenlik atama branşı yazılacak, yöneticilerin ise görevi yazacak.</t>
        </r>
      </text>
    </comment>
    <comment ref="E1012" authorId="0" shapeId="0" xr:uid="{6CB60EA0-7B12-430D-8746-CB4425535CA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E417E087-B958-4187-908D-AE776709583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E6F71375-93D6-40C8-89DE-1A115BC161D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C647CC99-3539-43FB-A7C0-302D72199B42}">
      <text>
        <r>
          <rPr>
            <sz val="8"/>
            <color indexed="81"/>
            <rFont val="Times New Roman"/>
            <family val="1"/>
            <charset val="162"/>
          </rPr>
          <t>Haftanın bir gününe toplam olarak girilecek.</t>
        </r>
      </text>
    </comment>
    <comment ref="F1024" authorId="0" shapeId="0" xr:uid="{C056DE8B-C8B8-4218-9D22-821BD9EBACC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D98B01BB-1BF8-4698-A695-6667B9C5C3A4}">
      <text>
        <r>
          <rPr>
            <sz val="8"/>
            <color indexed="81"/>
            <rFont val="Times New Roman"/>
            <family val="1"/>
            <charset val="162"/>
          </rPr>
          <t>Bu bölüme öğretmenlerin öğretmenlik atama branşı yazılacak, yöneticilerin ise görevi yazacak.</t>
        </r>
      </text>
    </comment>
    <comment ref="E1031" authorId="0" shapeId="0" xr:uid="{59CBBC37-F9C0-43A2-9C4D-717A66BD148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311D20B7-B105-41CA-A61E-2A13D6592B6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5542A837-2A4E-4580-83AE-6901E471C95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F01DFB8E-655D-4DC5-8826-E64DCB7F63AA}">
      <text>
        <r>
          <rPr>
            <sz val="8"/>
            <color indexed="81"/>
            <rFont val="Times New Roman"/>
            <family val="1"/>
            <charset val="162"/>
          </rPr>
          <t>Haftanın bir gününe toplam olarak girilecek.</t>
        </r>
      </text>
    </comment>
    <comment ref="F1043" authorId="0" shapeId="0" xr:uid="{3FD6F263-4C23-4F13-8B9E-B46920828D6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B60AAC7E-B768-4EEC-8070-19DE681DF402}">
      <text>
        <r>
          <rPr>
            <sz val="8"/>
            <color indexed="81"/>
            <rFont val="Times New Roman"/>
            <family val="1"/>
            <charset val="162"/>
          </rPr>
          <t>Bu bölüme öğretmenlerin öğretmenlik atama branşı yazılacak, yöneticilerin ise görevi yazacak.</t>
        </r>
      </text>
    </comment>
    <comment ref="E1050" authorId="0" shapeId="0" xr:uid="{A74940B9-8CBF-48D4-B07D-E6B05E79E42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6076ABF2-3C1E-4721-BE54-C4AE5FFA468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21AA86C9-4D80-4235-8900-9FDD0230DA0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2CCC9043-6F7E-4879-8BC2-B997CCBBE4BC}">
      <text>
        <r>
          <rPr>
            <sz val="8"/>
            <color indexed="81"/>
            <rFont val="Times New Roman"/>
            <family val="1"/>
            <charset val="162"/>
          </rPr>
          <t>Haftanın bir gününe toplam olarak girilecek.</t>
        </r>
      </text>
    </comment>
    <comment ref="F1062" authorId="0" shapeId="0" xr:uid="{B996507A-FE33-4EFC-B2FE-4089D8DF7F8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29EF0451-6268-4F25-819E-30501E98B7A2}">
      <text>
        <r>
          <rPr>
            <sz val="8"/>
            <color indexed="81"/>
            <rFont val="Times New Roman"/>
            <family val="1"/>
            <charset val="162"/>
          </rPr>
          <t>Bu bölüme öğretmenlerin öğretmenlik atama branşı yazılacak, yöneticilerin ise görevi yazacak.</t>
        </r>
      </text>
    </comment>
    <comment ref="E1069" authorId="0" shapeId="0" xr:uid="{B0F9FAFC-49BF-428F-826B-EC32E8E5D68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342826EE-34D1-4445-9FB5-1FCC5F23F6A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8205B0EE-9E93-4CB4-8851-1D9A8301C2F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EDBFC0A0-FB5E-4FB0-B858-BA0A83B6D38D}">
      <text>
        <r>
          <rPr>
            <sz val="8"/>
            <color indexed="81"/>
            <rFont val="Times New Roman"/>
            <family val="1"/>
            <charset val="162"/>
          </rPr>
          <t>Haftanın bir gününe toplam olarak girilecek.</t>
        </r>
      </text>
    </comment>
    <comment ref="F1081" authorId="0" shapeId="0" xr:uid="{B7614596-2EF7-4432-8006-69E9105ECB6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4DB77035-72C4-4074-A6AE-8961E58578E2}">
      <text>
        <r>
          <rPr>
            <sz val="8"/>
            <color indexed="81"/>
            <rFont val="Times New Roman"/>
            <family val="1"/>
            <charset val="162"/>
          </rPr>
          <t>Bu bölüme öğretmenlerin öğretmenlik atama branşı yazılacak, yöneticilerin ise görevi yazacak.</t>
        </r>
      </text>
    </comment>
    <comment ref="E1088" authorId="0" shapeId="0" xr:uid="{3BC3D657-A359-4AF0-8238-F2DCF1E7BD3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EE8CF209-8733-4A9C-8AC0-574235FD96F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3D6CEB54-B217-475A-A322-953CE2417A7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9734A399-2A0E-438E-86FF-57223E3CAE8F}">
      <text>
        <r>
          <rPr>
            <sz val="8"/>
            <color indexed="81"/>
            <rFont val="Times New Roman"/>
            <family val="1"/>
            <charset val="162"/>
          </rPr>
          <t>Haftanın bir gününe toplam olarak girilecek.</t>
        </r>
      </text>
    </comment>
    <comment ref="F1100" authorId="0" shapeId="0" xr:uid="{6901ADCA-50F2-43C0-B09F-606CB83A3E0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CAC9DEE1-7C82-4387-9121-D9A41546023D}">
      <text>
        <r>
          <rPr>
            <sz val="8"/>
            <color indexed="81"/>
            <rFont val="Times New Roman"/>
            <family val="1"/>
            <charset val="162"/>
          </rPr>
          <t>Bu bölüme öğretmenlerin öğretmenlik atama branşı yazılacak, yöneticilerin ise görevi yazacak.</t>
        </r>
      </text>
    </comment>
    <comment ref="E1107" authorId="0" shapeId="0" xr:uid="{128B4B9E-15A4-458C-9CA2-666BE84CF90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DC5BD2E0-3CA2-4268-9A2A-90425D6A3A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00BC68AC-594D-4F62-BE79-80AA6DAFDB1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0D2B0A88-9CDE-451D-9665-3CE2FC4DAD8F}">
      <text>
        <r>
          <rPr>
            <sz val="8"/>
            <color indexed="81"/>
            <rFont val="Times New Roman"/>
            <family val="1"/>
            <charset val="162"/>
          </rPr>
          <t>Haftanın bir gününe toplam olarak girilecek.</t>
        </r>
      </text>
    </comment>
    <comment ref="F1119" authorId="0" shapeId="0" xr:uid="{9E978187-2544-48FB-948A-652383E5820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D6C0766D-CADF-45E7-992B-A19DCF7A33F1}">
      <text>
        <r>
          <rPr>
            <sz val="8"/>
            <color indexed="81"/>
            <rFont val="Times New Roman"/>
            <family val="1"/>
            <charset val="162"/>
          </rPr>
          <t>Bu bölüme öğretmenlerin öğretmenlik atama branşı yazılacak, yöneticilerin ise görevi yazacak.</t>
        </r>
      </text>
    </comment>
    <comment ref="E1126" authorId="0" shapeId="0" xr:uid="{527C1CBF-E73A-4552-B1F3-622DD426A02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2382F9EA-B74A-40BA-B869-8E0DF1ECE1D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D0E662A2-11CE-44D5-8BE5-BC32FAE85D4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D49FCF60-AB27-4879-8FC3-040FC3BA8C55}">
      <text>
        <r>
          <rPr>
            <sz val="8"/>
            <color indexed="81"/>
            <rFont val="Times New Roman"/>
            <family val="1"/>
            <charset val="162"/>
          </rPr>
          <t>Haftanın bir gününe toplam olarak girilecek.</t>
        </r>
      </text>
    </comment>
    <comment ref="F1138" authorId="0" shapeId="0" xr:uid="{0B390F44-AEE9-4E07-9FE2-6B3DCE2391B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559C0511-FE17-42D2-8BDB-7371E526880E}">
      <text>
        <r>
          <rPr>
            <sz val="8"/>
            <color indexed="81"/>
            <rFont val="Times New Roman"/>
            <family val="1"/>
            <charset val="162"/>
          </rPr>
          <t>Bu bölüme öğretmenlerin öğretmenlik atama branşı yazılacak, yöneticilerin ise görevi yazacak.</t>
        </r>
      </text>
    </comment>
    <comment ref="E5" authorId="0" shapeId="0" xr:uid="{820A262C-D874-4312-AF52-765BDCE52CF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240B7ABA-09F2-40F6-B6A6-F3C7C1100EA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90FE37F5-C255-4551-A661-4E0261354A6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3DCE3240-F61A-4BDD-82C7-8EC1F35C9EBB}">
      <text>
        <r>
          <rPr>
            <sz val="8"/>
            <color indexed="81"/>
            <rFont val="Times New Roman"/>
            <family val="1"/>
            <charset val="162"/>
          </rPr>
          <t>Haftanın bir gününe toplam olarak girilecek.</t>
        </r>
      </text>
    </comment>
    <comment ref="F17" authorId="0" shapeId="0" xr:uid="{08F48B54-71A0-44A5-8AA7-ED0F5AC00B2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30B24D54-E066-4FEB-8896-9DAF168302F8}">
      <text>
        <r>
          <rPr>
            <sz val="8"/>
            <color indexed="81"/>
            <rFont val="Times New Roman"/>
            <family val="1"/>
            <charset val="162"/>
          </rPr>
          <t>Bu bölüme öğretmenlerin öğretmenlik atama branşı yazılacak, yöneticilerin ise görevi yazacak.</t>
        </r>
      </text>
    </comment>
    <comment ref="E24" authorId="0" shapeId="0" xr:uid="{2E39385C-F82A-4A14-A3ED-72DDA58198C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9CAF2704-25AA-4482-B448-A839FCE4059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15F4B9BF-646E-45B7-8056-30C4F79F6D2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508849D1-7206-4812-A88A-70492D98A774}">
      <text>
        <r>
          <rPr>
            <sz val="8"/>
            <color indexed="81"/>
            <rFont val="Times New Roman"/>
            <family val="1"/>
            <charset val="162"/>
          </rPr>
          <t>Haftanın bir gününe toplam olarak girilecek.</t>
        </r>
      </text>
    </comment>
    <comment ref="F36" authorId="0" shapeId="0" xr:uid="{F1C527FE-FFE8-4CF0-B1E1-F347EAF0A50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6F8FEB55-F91B-4932-B39A-83B06F6C6A0B}">
      <text>
        <r>
          <rPr>
            <sz val="8"/>
            <color indexed="81"/>
            <rFont val="Times New Roman"/>
            <family val="1"/>
            <charset val="162"/>
          </rPr>
          <t>Bu bölüme öğretmenlerin öğretmenlik atama branşı yazılacak, yöneticilerin ise görevi yazacak.</t>
        </r>
      </text>
    </comment>
    <comment ref="E43" authorId="0" shapeId="0" xr:uid="{33C049DE-3932-48BC-A5A9-9E7F5A49B9D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BAF6C566-B8AF-4DFE-820B-4D3E1D0318D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B7CCE4DD-F336-41D8-AB3B-D9F675BE4E7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687AFFAF-AAEB-4237-88B4-253D2047E7AE}">
      <text>
        <r>
          <rPr>
            <sz val="8"/>
            <color indexed="81"/>
            <rFont val="Times New Roman"/>
            <family val="1"/>
            <charset val="162"/>
          </rPr>
          <t>Haftanın bir gününe toplam olarak girilecek.</t>
        </r>
      </text>
    </comment>
    <comment ref="F55" authorId="0" shapeId="0" xr:uid="{5C14A461-CD23-49C6-8511-E893F24C0BB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6FD144CD-7E4D-4D79-AC7E-861814AC93B0}">
      <text>
        <r>
          <rPr>
            <sz val="8"/>
            <color indexed="81"/>
            <rFont val="Times New Roman"/>
            <family val="1"/>
            <charset val="162"/>
          </rPr>
          <t>Bu bölüme öğretmenlerin öğretmenlik atama branşı yazılacak, yöneticilerin ise görevi yazacak.</t>
        </r>
      </text>
    </comment>
    <comment ref="E62" authorId="0" shapeId="0" xr:uid="{2EAA18B5-2368-45E3-85FD-EF9F6DE94EE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3D219E7E-78B4-45D0-80E4-BBBF17087F5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29D653DC-E4B3-4989-A2CE-EC5ECBC4ED8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F42B09A7-17BC-423E-944C-D69B9770B64B}">
      <text>
        <r>
          <rPr>
            <sz val="8"/>
            <color indexed="81"/>
            <rFont val="Times New Roman"/>
            <family val="1"/>
            <charset val="162"/>
          </rPr>
          <t>Haftanın bir gününe toplam olarak girilecek.</t>
        </r>
      </text>
    </comment>
    <comment ref="F74" authorId="0" shapeId="0" xr:uid="{D57D144E-881E-48D4-8CE3-E65D5F95E87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2EB93F69-E1F2-4F22-8A6E-3F82C59A7165}">
      <text>
        <r>
          <rPr>
            <sz val="8"/>
            <color indexed="81"/>
            <rFont val="Times New Roman"/>
            <family val="1"/>
            <charset val="162"/>
          </rPr>
          <t>Bu bölüme öğretmenlerin öğretmenlik atama branşı yazılacak, yöneticilerin ise görevi yazacak.</t>
        </r>
      </text>
    </comment>
    <comment ref="E81" authorId="0" shapeId="0" xr:uid="{8CE0FD8E-E0EB-4FF1-AE45-8DA3A2A423D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3FFA61FF-4DA6-4287-821A-DEC4E3C0310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49E0D042-F73F-4F04-8CCC-DFA9AA070F9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9C56B06B-48D7-49BD-BF7B-E1ED050202DF}">
      <text>
        <r>
          <rPr>
            <sz val="8"/>
            <color indexed="81"/>
            <rFont val="Times New Roman"/>
            <family val="1"/>
            <charset val="162"/>
          </rPr>
          <t>Haftanın bir gününe toplam olarak girilecek.</t>
        </r>
      </text>
    </comment>
    <comment ref="F93" authorId="0" shapeId="0" xr:uid="{7CE968B4-4A84-4C28-B4D3-CBE9BAFB024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D4DE4D7E-4087-4075-BEDC-DFD9E2DAF68A}">
      <text>
        <r>
          <rPr>
            <sz val="8"/>
            <color indexed="81"/>
            <rFont val="Times New Roman"/>
            <family val="1"/>
            <charset val="162"/>
          </rPr>
          <t>Bu bölüme öğretmenlerin öğretmenlik atama branşı yazılacak, yöneticilerin ise görevi yazacak.</t>
        </r>
      </text>
    </comment>
    <comment ref="E100" authorId="0" shapeId="0" xr:uid="{202FB6D8-9E61-4AC1-8EBF-0611EA7EC4A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87E21DE3-F424-455D-8C18-E3EA29BBE54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6D44F425-B70E-45D7-8727-C708613FC45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96CDE37F-628E-4FA2-9856-11B59A0B09B1}">
      <text>
        <r>
          <rPr>
            <sz val="8"/>
            <color indexed="81"/>
            <rFont val="Times New Roman"/>
            <family val="1"/>
            <charset val="162"/>
          </rPr>
          <t>Haftanın bir gününe toplam olarak girilecek.</t>
        </r>
      </text>
    </comment>
    <comment ref="F112" authorId="0" shapeId="0" xr:uid="{74121382-F3D1-4B38-A289-27BEE0A2900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3145973C-33E9-4737-8A99-0ECE9EF0B0DA}">
      <text>
        <r>
          <rPr>
            <sz val="8"/>
            <color indexed="81"/>
            <rFont val="Times New Roman"/>
            <family val="1"/>
            <charset val="162"/>
          </rPr>
          <t>Bu bölüme öğretmenlerin öğretmenlik atama branşı yazılacak, yöneticilerin ise görevi yazacak.</t>
        </r>
      </text>
    </comment>
    <comment ref="E119" authorId="0" shapeId="0" xr:uid="{2EE5C953-FDAB-49B0-AD1A-4217F5CB249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79D5AA5C-9959-48DD-B5DB-DE78E31AB53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1CC0E512-A019-4753-8D6C-4D990D92EFC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9CAC5510-2973-48ED-800A-5D420302BB77}">
      <text>
        <r>
          <rPr>
            <sz val="8"/>
            <color indexed="81"/>
            <rFont val="Times New Roman"/>
            <family val="1"/>
            <charset val="162"/>
          </rPr>
          <t>Haftanın bir gününe toplam olarak girilecek.</t>
        </r>
      </text>
    </comment>
    <comment ref="F131" authorId="0" shapeId="0" xr:uid="{4FE63BFC-0075-499E-A7F4-A39072B0408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FC14073B-4A74-437B-AD5E-7E60C782B63E}">
      <text>
        <r>
          <rPr>
            <sz val="8"/>
            <color indexed="81"/>
            <rFont val="Times New Roman"/>
            <family val="1"/>
            <charset val="162"/>
          </rPr>
          <t>Bu bölüme öğretmenlerin öğretmenlik atama branşı yazılacak, yöneticilerin ise görevi yazacak.</t>
        </r>
      </text>
    </comment>
    <comment ref="E138" authorId="0" shapeId="0" xr:uid="{507C42BE-C6BB-494E-9959-65C79B8FA01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81E1F806-A22A-480B-95BF-A52F3CCA001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BE49D501-F03E-4A1A-A5D6-62DD049922E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F775C9DD-CE57-4C72-9147-198B56836F71}">
      <text>
        <r>
          <rPr>
            <sz val="8"/>
            <color indexed="81"/>
            <rFont val="Times New Roman"/>
            <family val="1"/>
            <charset val="162"/>
          </rPr>
          <t>Haftanın bir gününe toplam olarak girilecek.</t>
        </r>
      </text>
    </comment>
    <comment ref="F150" authorId="0" shapeId="0" xr:uid="{1370A77B-157D-456C-ABCD-F388588F233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0B6AB5B7-C29E-40AB-9976-73C53C891BCD}">
      <text>
        <r>
          <rPr>
            <sz val="8"/>
            <color indexed="81"/>
            <rFont val="Times New Roman"/>
            <family val="1"/>
            <charset val="162"/>
          </rPr>
          <t>Bu bölüme öğretmenlerin öğretmenlik atama branşı yazılacak, yöneticilerin ise görevi yazacak.</t>
        </r>
      </text>
    </comment>
    <comment ref="E157" authorId="0" shapeId="0" xr:uid="{37354B41-3D8A-4A3E-AAAD-382656255BE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DAF4779E-4668-4B97-BF15-D9183592091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E02645F9-A4C7-41BC-8E7F-F3784DCE3DE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3F6A0289-2CDA-4162-93CB-44199848B0DD}">
      <text>
        <r>
          <rPr>
            <sz val="8"/>
            <color indexed="81"/>
            <rFont val="Times New Roman"/>
            <family val="1"/>
            <charset val="162"/>
          </rPr>
          <t>Haftanın bir gününe toplam olarak girilecek.</t>
        </r>
      </text>
    </comment>
    <comment ref="F169" authorId="0" shapeId="0" xr:uid="{EF5E02A2-4474-48C0-B148-2D8324208E0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095E7138-A6CB-4C7A-9817-52F7BAE8B3D1}">
      <text>
        <r>
          <rPr>
            <sz val="8"/>
            <color indexed="81"/>
            <rFont val="Times New Roman"/>
            <family val="1"/>
            <charset val="162"/>
          </rPr>
          <t>Bu bölüme öğretmenlerin öğretmenlik atama branşı yazılacak, yöneticilerin ise görevi yazacak.</t>
        </r>
      </text>
    </comment>
    <comment ref="E176" authorId="0" shapeId="0" xr:uid="{11303497-11A5-483C-8369-65D7AA38BE0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7AF17DB7-CDAE-44E3-9E40-05B3AC7E643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3D4ADED6-3A64-44B8-88FF-CCEBE0D92ED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2AA0996D-118A-48FF-BC39-E61D49BAE0FB}">
      <text>
        <r>
          <rPr>
            <sz val="8"/>
            <color indexed="81"/>
            <rFont val="Times New Roman"/>
            <family val="1"/>
            <charset val="162"/>
          </rPr>
          <t>Haftanın bir gününe toplam olarak girilecek.</t>
        </r>
      </text>
    </comment>
    <comment ref="F188" authorId="0" shapeId="0" xr:uid="{C6B8F221-A085-4C56-AD5D-D90D280E509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EA875A1A-5D82-45D2-9D1D-6E709989A5CD}">
      <text>
        <r>
          <rPr>
            <sz val="8"/>
            <color indexed="81"/>
            <rFont val="Times New Roman"/>
            <family val="1"/>
            <charset val="162"/>
          </rPr>
          <t>Bu bölüme öğretmenlerin öğretmenlik atama branşı yazılacak, yöneticilerin ise görevi yazacak.</t>
        </r>
      </text>
    </comment>
    <comment ref="E195" authorId="0" shapeId="0" xr:uid="{3C60602F-35E9-44D3-870D-989F0A633F7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B74744CB-0DC0-4342-B953-1F3F4925400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C89134C0-6A36-46DC-BEF6-88B2A09AE2B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C19F7132-6ABD-43C4-96E6-E1BDEAA296E9}">
      <text>
        <r>
          <rPr>
            <sz val="8"/>
            <color indexed="81"/>
            <rFont val="Times New Roman"/>
            <family val="1"/>
            <charset val="162"/>
          </rPr>
          <t>Haftanın bir gününe toplam olarak girilecek.</t>
        </r>
      </text>
    </comment>
    <comment ref="F207" authorId="0" shapeId="0" xr:uid="{026D9B22-A3A9-4EFD-8CFF-27653FF929F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6DD3DB27-957F-4B46-8607-14F25EA2CA58}">
      <text>
        <r>
          <rPr>
            <sz val="8"/>
            <color indexed="81"/>
            <rFont val="Times New Roman"/>
            <family val="1"/>
            <charset val="162"/>
          </rPr>
          <t>Bu bölüme öğretmenlerin öğretmenlik atama branşı yazılacak, yöneticilerin ise görevi yazacak.</t>
        </r>
      </text>
    </comment>
    <comment ref="E214" authorId="0" shapeId="0" xr:uid="{A896A216-A38D-4632-95F8-3A5D5125DB5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DA6710F0-538F-461F-AF41-F06DF4B1FA8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4A625B3B-5954-423B-AE5F-826F2A68F07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9F354C11-BCBF-4C9E-943C-B4321C174391}">
      <text>
        <r>
          <rPr>
            <sz val="8"/>
            <color indexed="81"/>
            <rFont val="Times New Roman"/>
            <family val="1"/>
            <charset val="162"/>
          </rPr>
          <t>Haftanın bir gününe toplam olarak girilecek.</t>
        </r>
      </text>
    </comment>
    <comment ref="F226" authorId="0" shapeId="0" xr:uid="{DAD1F01B-18A4-44B5-8615-E4C113D757E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4CA5CBA1-F223-4F61-9B80-6CACD91AECA0}">
      <text>
        <r>
          <rPr>
            <sz val="8"/>
            <color indexed="81"/>
            <rFont val="Times New Roman"/>
            <family val="1"/>
            <charset val="162"/>
          </rPr>
          <t>Bu bölüme öğretmenlerin öğretmenlik atama branşı yazılacak, yöneticilerin ise görevi yazacak.</t>
        </r>
      </text>
    </comment>
    <comment ref="E233" authorId="0" shapeId="0" xr:uid="{AE8C056F-B7ED-4877-ADE4-73BCBDBBE73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7C782F8B-C078-41C5-8BF3-023489ECD2C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992AF782-A909-43CC-8EB7-3DF129682CB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A95CC22D-5D30-44FD-B242-1B905BE026A7}">
      <text>
        <r>
          <rPr>
            <sz val="8"/>
            <color indexed="81"/>
            <rFont val="Times New Roman"/>
            <family val="1"/>
            <charset val="162"/>
          </rPr>
          <t>Haftanın bir gününe toplam olarak girilecek.</t>
        </r>
      </text>
    </comment>
    <comment ref="F245" authorId="0" shapeId="0" xr:uid="{0734CDA0-0F2E-4A51-8804-EE5149F5AF3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490FD240-A416-4378-BF57-F9666FC44B31}">
      <text>
        <r>
          <rPr>
            <sz val="8"/>
            <color indexed="81"/>
            <rFont val="Times New Roman"/>
            <family val="1"/>
            <charset val="162"/>
          </rPr>
          <t>Bu bölüme öğretmenlerin öğretmenlik atama branşı yazılacak, yöneticilerin ise görevi yazacak.</t>
        </r>
      </text>
    </comment>
    <comment ref="E252" authorId="0" shapeId="0" xr:uid="{DDBA30B8-3693-49CE-9987-7979290795E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F8CE3779-FD13-4991-9267-B02B94D5FED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AA581D1E-A3BA-46CA-8286-C86844F5C72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5C50E38C-1833-441B-8894-C7AB77163D2E}">
      <text>
        <r>
          <rPr>
            <sz val="8"/>
            <color indexed="81"/>
            <rFont val="Times New Roman"/>
            <family val="1"/>
            <charset val="162"/>
          </rPr>
          <t>Haftanın bir gününe toplam olarak girilecek.</t>
        </r>
      </text>
    </comment>
    <comment ref="F264" authorId="0" shapeId="0" xr:uid="{FE5728C9-F990-42DD-BAD5-B05BEBEAD5C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EB8B7F35-70BA-443D-83D6-C4F8AB7055E8}">
      <text>
        <r>
          <rPr>
            <sz val="8"/>
            <color indexed="81"/>
            <rFont val="Times New Roman"/>
            <family val="1"/>
            <charset val="162"/>
          </rPr>
          <t>Bu bölüme öğretmenlerin öğretmenlik atama branşı yazılacak, yöneticilerin ise görevi yazacak.</t>
        </r>
      </text>
    </comment>
    <comment ref="E271" authorId="0" shapeId="0" xr:uid="{8E095B50-E41E-464F-A501-025F88ABB5C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A3EA77CE-9173-4F90-ABD5-BF7E48D486D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806A6E80-0645-4250-B39B-83919B2D05C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9CD6757A-E9E5-4B8B-93B2-469896ED3B85}">
      <text>
        <r>
          <rPr>
            <sz val="8"/>
            <color indexed="81"/>
            <rFont val="Times New Roman"/>
            <family val="1"/>
            <charset val="162"/>
          </rPr>
          <t>Haftanın bir gününe toplam olarak girilecek.</t>
        </r>
      </text>
    </comment>
    <comment ref="F283" authorId="0" shapeId="0" xr:uid="{089F84C2-B612-44E3-A2B5-BF058DE784E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61812F2C-9BB3-4BBA-AD25-CCA00CBBEA20}">
      <text>
        <r>
          <rPr>
            <sz val="8"/>
            <color indexed="81"/>
            <rFont val="Times New Roman"/>
            <family val="1"/>
            <charset val="162"/>
          </rPr>
          <t>Bu bölüme öğretmenlerin öğretmenlik atama branşı yazılacak, yöneticilerin ise görevi yazacak.</t>
        </r>
      </text>
    </comment>
    <comment ref="E290" authorId="0" shapeId="0" xr:uid="{6A9DA4E2-84F8-4673-9808-9D7535D6597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626CF45B-4FEB-4567-A957-D6EC5EB18D0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692536E4-A9B3-40C1-A236-865F570B4CC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1B0E240A-3D4C-4110-8F36-B3F36215676B}">
      <text>
        <r>
          <rPr>
            <sz val="8"/>
            <color indexed="81"/>
            <rFont val="Times New Roman"/>
            <family val="1"/>
            <charset val="162"/>
          </rPr>
          <t>Haftanın bir gününe toplam olarak girilecek.</t>
        </r>
      </text>
    </comment>
    <comment ref="F302" authorId="0" shapeId="0" xr:uid="{22DB3033-AC06-4C3E-A17F-24DF514E3F2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27947730-56A5-40B7-B8E4-7565E6FA02EF}">
      <text>
        <r>
          <rPr>
            <sz val="8"/>
            <color indexed="81"/>
            <rFont val="Times New Roman"/>
            <family val="1"/>
            <charset val="162"/>
          </rPr>
          <t>Bu bölüme öğretmenlerin öğretmenlik atama branşı yazılacak, yöneticilerin ise görevi yazacak.</t>
        </r>
      </text>
    </comment>
    <comment ref="E309" authorId="0" shapeId="0" xr:uid="{B3F1E34E-5F56-4DB7-804F-7C023902C74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486B8D62-073E-4CC4-B30B-457045CEA07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09480923-109E-433F-B81F-7A8193D52C1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4A20C3A2-0504-4496-89F1-5A6E4DE0D10E}">
      <text>
        <r>
          <rPr>
            <sz val="8"/>
            <color indexed="81"/>
            <rFont val="Times New Roman"/>
            <family val="1"/>
            <charset val="162"/>
          </rPr>
          <t>Haftanın bir gününe toplam olarak girilecek.</t>
        </r>
      </text>
    </comment>
    <comment ref="F321" authorId="0" shapeId="0" xr:uid="{90F9967D-4A2F-408D-975D-820E04D4524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F4EE73D0-72D9-43AD-9B5A-DCE4C9CD808D}">
      <text>
        <r>
          <rPr>
            <sz val="8"/>
            <color indexed="81"/>
            <rFont val="Times New Roman"/>
            <family val="1"/>
            <charset val="162"/>
          </rPr>
          <t>Bu bölüme öğretmenlerin öğretmenlik atama branşı yazılacak, yöneticilerin ise görevi yazacak.</t>
        </r>
      </text>
    </comment>
    <comment ref="E328" authorId="0" shapeId="0" xr:uid="{7205C0DB-8AFD-4F30-AA98-772BD4011A5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9F1B9BC6-1589-4FCA-A8A8-B843C6659BA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75539DAD-8DB0-4251-9D7E-0B50B53C0A8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CB5C165A-42CC-47EB-8FC4-599B6B6DAE04}">
      <text>
        <r>
          <rPr>
            <sz val="8"/>
            <color indexed="81"/>
            <rFont val="Times New Roman"/>
            <family val="1"/>
            <charset val="162"/>
          </rPr>
          <t>Haftanın bir gününe toplam olarak girilecek.</t>
        </r>
      </text>
    </comment>
    <comment ref="F340" authorId="0" shapeId="0" xr:uid="{378FC8AD-5908-4FAC-80D3-6F5805B0FE4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9A42DE0F-8D45-4630-8C0B-B04EA26E845E}">
      <text>
        <r>
          <rPr>
            <sz val="8"/>
            <color indexed="81"/>
            <rFont val="Times New Roman"/>
            <family val="1"/>
            <charset val="162"/>
          </rPr>
          <t>Bu bölüme öğretmenlerin öğretmenlik atama branşı yazılacak, yöneticilerin ise görevi yazacak.</t>
        </r>
      </text>
    </comment>
    <comment ref="E347" authorId="0" shapeId="0" xr:uid="{0FE04BDE-60F4-450A-B8D9-D739E81640C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1E4D40B3-ED4C-4E2E-A687-D98880B51D8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EDAB066C-F65D-4AE1-977F-DA5B38E13F0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2DB56183-0FA2-4915-8DCF-58EB2ED6645E}">
      <text>
        <r>
          <rPr>
            <sz val="8"/>
            <color indexed="81"/>
            <rFont val="Times New Roman"/>
            <family val="1"/>
            <charset val="162"/>
          </rPr>
          <t>Haftanın bir gününe toplam olarak girilecek.</t>
        </r>
      </text>
    </comment>
    <comment ref="F359" authorId="0" shapeId="0" xr:uid="{D2D5553E-7E99-4220-B5B5-E2F526E4BB7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97182191-9FD7-40BA-835E-815ACAF04588}">
      <text>
        <r>
          <rPr>
            <sz val="8"/>
            <color indexed="81"/>
            <rFont val="Times New Roman"/>
            <family val="1"/>
            <charset val="162"/>
          </rPr>
          <t>Bu bölüme öğretmenlerin öğretmenlik atama branşı yazılacak, yöneticilerin ise görevi yazacak.</t>
        </r>
      </text>
    </comment>
    <comment ref="E366" authorId="0" shapeId="0" xr:uid="{1E9C1A0D-9CF0-4B0B-AC45-A923F606FFD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728377EA-AC59-46E7-BF2F-C713817AF3B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15F38CAE-5266-465F-9E76-3D7708BE1F0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D9E293EE-EA46-4A8C-B145-76BA91765B1F}">
      <text>
        <r>
          <rPr>
            <sz val="8"/>
            <color indexed="81"/>
            <rFont val="Times New Roman"/>
            <family val="1"/>
            <charset val="162"/>
          </rPr>
          <t>Haftanın bir gününe toplam olarak girilecek.</t>
        </r>
      </text>
    </comment>
    <comment ref="F378" authorId="0" shapeId="0" xr:uid="{8FCB180E-1E26-468E-A029-F5412BE1CBA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D3D9CA6B-31C6-47F1-92AA-5FC85282C931}">
      <text>
        <r>
          <rPr>
            <sz val="8"/>
            <color indexed="81"/>
            <rFont val="Times New Roman"/>
            <family val="1"/>
            <charset val="162"/>
          </rPr>
          <t>Bu bölüme öğretmenlerin öğretmenlik atama branşı yazılacak, yöneticilerin ise görevi yazacak.</t>
        </r>
      </text>
    </comment>
    <comment ref="E385" authorId="0" shapeId="0" xr:uid="{40BF3B25-BCAE-43B5-AE89-2D9C437ADBC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4E0C354C-0F62-4FEE-8D10-C2A9A6434CF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6B10DBB5-79B7-419A-AF99-E7C0CE4B118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1D99463F-594D-4FFB-BEB9-6E21A94549B0}">
      <text>
        <r>
          <rPr>
            <sz val="8"/>
            <color indexed="81"/>
            <rFont val="Times New Roman"/>
            <family val="1"/>
            <charset val="162"/>
          </rPr>
          <t>Haftanın bir gününe toplam olarak girilecek.</t>
        </r>
      </text>
    </comment>
    <comment ref="F397" authorId="0" shapeId="0" xr:uid="{1E54C204-996E-4CBD-959D-805488F8C70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6B6F836B-1C15-41C4-A0BA-DA26CA460AB0}">
      <text>
        <r>
          <rPr>
            <sz val="8"/>
            <color indexed="81"/>
            <rFont val="Times New Roman"/>
            <family val="1"/>
            <charset val="162"/>
          </rPr>
          <t>Bu bölüme öğretmenlerin öğretmenlik atama branşı yazılacak, yöneticilerin ise görevi yazacak.</t>
        </r>
      </text>
    </comment>
    <comment ref="E404" authorId="0" shapeId="0" xr:uid="{969C23BA-8C4E-4200-84EA-E72AA135AF1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F1D85CEF-CB35-4C74-A73A-D844FFF98E5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5460B3B1-14FC-4485-A870-3920FDA3210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1CF718FF-7AA6-4E84-85E5-2E4A47BEFD7C}">
      <text>
        <r>
          <rPr>
            <sz val="8"/>
            <color indexed="81"/>
            <rFont val="Times New Roman"/>
            <family val="1"/>
            <charset val="162"/>
          </rPr>
          <t>Haftanın bir gününe toplam olarak girilecek.</t>
        </r>
      </text>
    </comment>
    <comment ref="F416" authorId="0" shapeId="0" xr:uid="{F9E1D2A2-3383-4B97-89C7-408654D4914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83AE9B30-F6D3-4D98-8CD7-A35A79C5B8D9}">
      <text>
        <r>
          <rPr>
            <sz val="8"/>
            <color indexed="81"/>
            <rFont val="Times New Roman"/>
            <family val="1"/>
            <charset val="162"/>
          </rPr>
          <t>Bu bölüme öğretmenlerin öğretmenlik atama branşı yazılacak, yöneticilerin ise görevi yazacak.</t>
        </r>
      </text>
    </comment>
    <comment ref="E423" authorId="0" shapeId="0" xr:uid="{AD3EFB1E-13C4-4D81-AB06-22D1A47B34D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5AB576A4-AB95-4837-BBE6-8FAC1010C39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E80723BF-3ADD-4DBD-8250-D64DAC1193A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06F967DA-6D07-47F5-9089-76798DBB5ADB}">
      <text>
        <r>
          <rPr>
            <sz val="8"/>
            <color indexed="81"/>
            <rFont val="Times New Roman"/>
            <family val="1"/>
            <charset val="162"/>
          </rPr>
          <t>Haftanın bir gününe toplam olarak girilecek.</t>
        </r>
      </text>
    </comment>
    <comment ref="F435" authorId="0" shapeId="0" xr:uid="{DC1BDA1D-B665-40BE-BAA7-95144142578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155CE221-65E3-4510-B38D-6FDD71F1E23D}">
      <text>
        <r>
          <rPr>
            <sz val="8"/>
            <color indexed="81"/>
            <rFont val="Times New Roman"/>
            <family val="1"/>
            <charset val="162"/>
          </rPr>
          <t>Bu bölüme öğretmenlerin öğretmenlik atama branşı yazılacak, yöneticilerin ise görevi yazacak.</t>
        </r>
      </text>
    </comment>
    <comment ref="E442" authorId="0" shapeId="0" xr:uid="{00DC9D96-72D1-4E13-9D96-F0260E1FC76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F9D72F60-7D64-4598-B3D2-7E1687ACFCD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862AF92F-605D-4E60-9774-59FCBC2C52A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D3F0F379-D30D-46EC-9CE0-ADBE52F2CD77}">
      <text>
        <r>
          <rPr>
            <sz val="8"/>
            <color indexed="81"/>
            <rFont val="Times New Roman"/>
            <family val="1"/>
            <charset val="162"/>
          </rPr>
          <t>Haftanın bir gününe toplam olarak girilecek.</t>
        </r>
      </text>
    </comment>
    <comment ref="F454" authorId="0" shapeId="0" xr:uid="{75F48244-F07B-4F38-A027-F324FD855BE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2BCD4F68-98B7-4B25-A50F-5A1033134648}">
      <text>
        <r>
          <rPr>
            <sz val="8"/>
            <color indexed="81"/>
            <rFont val="Times New Roman"/>
            <family val="1"/>
            <charset val="162"/>
          </rPr>
          <t>Bu bölüme öğretmenlerin öğretmenlik atama branşı yazılacak, yöneticilerin ise görevi yazacak.</t>
        </r>
      </text>
    </comment>
    <comment ref="E461" authorId="0" shapeId="0" xr:uid="{53AA1055-F2AF-4BDB-BF7E-C04E39F1F6D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89EC099A-8822-41E4-826E-21A66B64E17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B8935267-68E3-4233-AAEC-F3488842F06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790B6A13-3177-45DD-B9D5-8C8DC524F0EA}">
      <text>
        <r>
          <rPr>
            <sz val="8"/>
            <color indexed="81"/>
            <rFont val="Times New Roman"/>
            <family val="1"/>
            <charset val="162"/>
          </rPr>
          <t>Haftanın bir gününe toplam olarak girilecek.</t>
        </r>
      </text>
    </comment>
    <comment ref="F473" authorId="0" shapeId="0" xr:uid="{EEE47039-6754-4C81-B4B5-F9C11A56C56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CB30288A-3082-426F-976B-DCF8EFDE99BE}">
      <text>
        <r>
          <rPr>
            <sz val="8"/>
            <color indexed="81"/>
            <rFont val="Times New Roman"/>
            <family val="1"/>
            <charset val="162"/>
          </rPr>
          <t>Bu bölüme öğretmenlerin öğretmenlik atama branşı yazılacak, yöneticilerin ise görevi yazacak.</t>
        </r>
      </text>
    </comment>
    <comment ref="E480" authorId="0" shapeId="0" xr:uid="{E94CA1CA-D553-48B8-879C-409E116A16A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96147569-6371-49D9-966B-B47514D894F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73D07312-810D-4CFD-A225-47A976AAED4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F5B7BBBE-843D-49C5-9050-ED3F886E1DC5}">
      <text>
        <r>
          <rPr>
            <sz val="8"/>
            <color indexed="81"/>
            <rFont val="Times New Roman"/>
            <family val="1"/>
            <charset val="162"/>
          </rPr>
          <t>Haftanın bir gününe toplam olarak girilecek.</t>
        </r>
      </text>
    </comment>
    <comment ref="F492" authorId="0" shapeId="0" xr:uid="{6F615CBB-0AE0-497D-ABA2-92C1BB140D3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DB90FAAC-9E60-45FD-ACBD-D75F4EE6CFEC}">
      <text>
        <r>
          <rPr>
            <sz val="8"/>
            <color indexed="81"/>
            <rFont val="Times New Roman"/>
            <family val="1"/>
            <charset val="162"/>
          </rPr>
          <t>Bu bölüme öğretmenlerin öğretmenlik atama branşı yazılacak, yöneticilerin ise görevi yazacak.</t>
        </r>
      </text>
    </comment>
    <comment ref="E499" authorId="0" shapeId="0" xr:uid="{A47482F1-5A86-43F0-9CB5-401DD933DD5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E0E9A095-BEB4-4370-B727-AA18D00151D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F1E18272-2851-41E4-8BC9-8A76BD79999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492C0CC1-E146-45F9-9C33-75695B5077EF}">
      <text>
        <r>
          <rPr>
            <sz val="8"/>
            <color indexed="81"/>
            <rFont val="Times New Roman"/>
            <family val="1"/>
            <charset val="162"/>
          </rPr>
          <t>Haftanın bir gününe toplam olarak girilecek.</t>
        </r>
      </text>
    </comment>
    <comment ref="F511" authorId="0" shapeId="0" xr:uid="{5BD45F8E-7A38-401F-91F0-A274D20B1B4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E86FFCAE-35DB-40D4-8F37-F17AE77B0126}">
      <text>
        <r>
          <rPr>
            <sz val="8"/>
            <color indexed="81"/>
            <rFont val="Times New Roman"/>
            <family val="1"/>
            <charset val="162"/>
          </rPr>
          <t>Bu bölüme öğretmenlerin öğretmenlik atama branşı yazılacak, yöneticilerin ise görevi yazacak.</t>
        </r>
      </text>
    </comment>
    <comment ref="E518" authorId="0" shapeId="0" xr:uid="{8A29E02E-C35C-4F21-87BE-B96A5A8BBC1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BDC8A0F1-0DDE-4D5B-9D29-9B79DCA9521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8C474BD2-155B-40E7-A07B-376B8228CD2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3FEB2DBB-30E1-438F-8DFC-DF7DA49F6B58}">
      <text>
        <r>
          <rPr>
            <sz val="8"/>
            <color indexed="81"/>
            <rFont val="Times New Roman"/>
            <family val="1"/>
            <charset val="162"/>
          </rPr>
          <t>Haftanın bir gününe toplam olarak girilecek.</t>
        </r>
      </text>
    </comment>
    <comment ref="F530" authorId="0" shapeId="0" xr:uid="{FEF9AD7F-82EA-4F2D-A28B-20C72CB1F36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56A75ECE-AC83-4756-94AA-525C1C2B1F06}">
      <text>
        <r>
          <rPr>
            <sz val="8"/>
            <color indexed="81"/>
            <rFont val="Times New Roman"/>
            <family val="1"/>
            <charset val="162"/>
          </rPr>
          <t>Bu bölüme öğretmenlerin öğretmenlik atama branşı yazılacak, yöneticilerin ise görevi yazacak.</t>
        </r>
      </text>
    </comment>
    <comment ref="E537" authorId="0" shapeId="0" xr:uid="{80BAFCC0-EE24-4386-8B48-767E6350FB9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5EE72008-D55C-4D89-9547-D033A75695C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81E2CD70-B5FB-4BC6-91F1-D45951D94D3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8909D756-6956-48C1-96C6-32B456487A06}">
      <text>
        <r>
          <rPr>
            <sz val="8"/>
            <color indexed="81"/>
            <rFont val="Times New Roman"/>
            <family val="1"/>
            <charset val="162"/>
          </rPr>
          <t>Haftanın bir gününe toplam olarak girilecek.</t>
        </r>
      </text>
    </comment>
    <comment ref="F549" authorId="0" shapeId="0" xr:uid="{EA30347F-9596-4142-836B-95367D0DAAD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880F3229-68B0-4209-9598-FCEE87B2F1B5}">
      <text>
        <r>
          <rPr>
            <sz val="8"/>
            <color indexed="81"/>
            <rFont val="Times New Roman"/>
            <family val="1"/>
            <charset val="162"/>
          </rPr>
          <t>Bu bölüme öğretmenlerin öğretmenlik atama branşı yazılacak, yöneticilerin ise görevi yazacak.</t>
        </r>
      </text>
    </comment>
    <comment ref="E556" authorId="0" shapeId="0" xr:uid="{9F5A36C9-BDE3-4207-86E5-76269C3FA1F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65CF903D-71CC-4535-8BB0-5A15ED7412F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9F058245-330C-4202-A456-BDC2F3A2BBE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D42BEA0D-EDE2-4988-841B-0820D370C984}">
      <text>
        <r>
          <rPr>
            <sz val="8"/>
            <color indexed="81"/>
            <rFont val="Times New Roman"/>
            <family val="1"/>
            <charset val="162"/>
          </rPr>
          <t>Haftanın bir gününe toplam olarak girilecek.</t>
        </r>
      </text>
    </comment>
    <comment ref="F568" authorId="0" shapeId="0" xr:uid="{B406823D-EA4E-470F-803F-43A3ACC2925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18A37345-C40D-4375-BC78-0D9D0E364ED7}">
      <text>
        <r>
          <rPr>
            <sz val="8"/>
            <color indexed="81"/>
            <rFont val="Times New Roman"/>
            <family val="1"/>
            <charset val="162"/>
          </rPr>
          <t>Bu bölüme öğretmenlerin öğretmenlik atama branşı yazılacak, yöneticilerin ise görevi yazacak.</t>
        </r>
      </text>
    </comment>
    <comment ref="E575" authorId="0" shapeId="0" xr:uid="{CF8578C3-9248-4240-8451-869E57ACC1B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217E7BAF-1D46-46FD-BB50-5D82C1B560F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3085264C-E812-4A52-B099-BC565FA8A21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29D90BC7-D176-40B6-9785-3BC3662D600A}">
      <text>
        <r>
          <rPr>
            <sz val="8"/>
            <color indexed="81"/>
            <rFont val="Times New Roman"/>
            <family val="1"/>
            <charset val="162"/>
          </rPr>
          <t>Haftanın bir gününe toplam olarak girilecek.</t>
        </r>
      </text>
    </comment>
    <comment ref="F587" authorId="0" shapeId="0" xr:uid="{FAEF3B23-D3E4-48E8-9ED2-D9D24552A14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F6359779-ACE7-41BA-989D-BE4F1FF2EF0A}">
      <text>
        <r>
          <rPr>
            <sz val="8"/>
            <color indexed="81"/>
            <rFont val="Times New Roman"/>
            <family val="1"/>
            <charset val="162"/>
          </rPr>
          <t>Bu bölüme öğretmenlerin öğretmenlik atama branşı yazılacak, yöneticilerin ise görevi yazacak.</t>
        </r>
      </text>
    </comment>
    <comment ref="E594" authorId="0" shapeId="0" xr:uid="{5F793CB7-95F3-43FC-8247-AA4F9D52FCC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1938C098-A7E5-4AF5-BF20-3B499A45A7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A72675B4-E7A1-46E0-90C4-62BB534F9BA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A1A0DAEE-74CD-4A72-9FE3-5EB22BB48879}">
      <text>
        <r>
          <rPr>
            <sz val="8"/>
            <color indexed="81"/>
            <rFont val="Times New Roman"/>
            <family val="1"/>
            <charset val="162"/>
          </rPr>
          <t>Haftanın bir gününe toplam olarak girilecek.</t>
        </r>
      </text>
    </comment>
    <comment ref="F606" authorId="0" shapeId="0" xr:uid="{61A08045-16D9-432C-96B2-3F0B9601004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3192D5C8-5C17-4D98-ABA6-70EE6A4713EA}">
      <text>
        <r>
          <rPr>
            <sz val="8"/>
            <color indexed="81"/>
            <rFont val="Times New Roman"/>
            <family val="1"/>
            <charset val="162"/>
          </rPr>
          <t>Bu bölüme öğretmenlerin öğretmenlik atama branşı yazılacak, yöneticilerin ise görevi yazacak.</t>
        </r>
      </text>
    </comment>
    <comment ref="E613" authorId="0" shapeId="0" xr:uid="{67256665-B86C-468D-B961-7D3712AE176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761E4772-453F-427E-BBED-D0D6566C9F4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104E6909-5398-436A-8525-5189D52E454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412F4558-AAF5-4508-B18B-944D9827DB69}">
      <text>
        <r>
          <rPr>
            <sz val="8"/>
            <color indexed="81"/>
            <rFont val="Times New Roman"/>
            <family val="1"/>
            <charset val="162"/>
          </rPr>
          <t>Haftanın bir gününe toplam olarak girilecek.</t>
        </r>
      </text>
    </comment>
    <comment ref="F625" authorId="0" shapeId="0" xr:uid="{EC5810FF-824E-464B-BE7C-BDD83D19F9B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989F5633-5076-4EE4-8D00-8EBCCBA91318}">
      <text>
        <r>
          <rPr>
            <sz val="8"/>
            <color indexed="81"/>
            <rFont val="Times New Roman"/>
            <family val="1"/>
            <charset val="162"/>
          </rPr>
          <t>Bu bölüme öğretmenlerin öğretmenlik atama branşı yazılacak, yöneticilerin ise görevi yazacak.</t>
        </r>
      </text>
    </comment>
    <comment ref="E632" authorId="0" shapeId="0" xr:uid="{40801336-9B87-4E3F-8A57-6870F6CFE45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A602AF97-7383-4DA6-B77E-3BA5E25F5AD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AF4CEDB7-D4C5-46E4-B1D1-9B41E3E6DEA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A725A198-5A65-43A6-82CC-A4E9E04CABBC}">
      <text>
        <r>
          <rPr>
            <sz val="8"/>
            <color indexed="81"/>
            <rFont val="Times New Roman"/>
            <family val="1"/>
            <charset val="162"/>
          </rPr>
          <t>Haftanın bir gününe toplam olarak girilecek.</t>
        </r>
      </text>
    </comment>
    <comment ref="F644" authorId="0" shapeId="0" xr:uid="{950FA06A-4D3A-4A16-A9A4-0435D5F1DE9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EFA5B528-B9AC-44FE-A720-D4CE54BE74C0}">
      <text>
        <r>
          <rPr>
            <sz val="8"/>
            <color indexed="81"/>
            <rFont val="Times New Roman"/>
            <family val="1"/>
            <charset val="162"/>
          </rPr>
          <t>Bu bölüme öğretmenlerin öğretmenlik atama branşı yazılacak, yöneticilerin ise görevi yazacak.</t>
        </r>
      </text>
    </comment>
    <comment ref="E651" authorId="0" shapeId="0" xr:uid="{EC9EED35-AFD2-4067-9818-6C8142BEACC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C7367ECA-D595-4BE8-BEB6-706EB1D3D6D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C42C909D-2E6B-47A4-9462-1EC2796B140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6D2F7190-E828-4E8E-B96B-6DA594A7628F}">
      <text>
        <r>
          <rPr>
            <sz val="8"/>
            <color indexed="81"/>
            <rFont val="Times New Roman"/>
            <family val="1"/>
            <charset val="162"/>
          </rPr>
          <t>Haftanın bir gününe toplam olarak girilecek.</t>
        </r>
      </text>
    </comment>
    <comment ref="F663" authorId="0" shapeId="0" xr:uid="{259489D4-BA25-4D21-8D0F-9CB6A45B817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0FA4F6A2-74B9-430F-B1B2-EB23F17F5D08}">
      <text>
        <r>
          <rPr>
            <sz val="8"/>
            <color indexed="81"/>
            <rFont val="Times New Roman"/>
            <family val="1"/>
            <charset val="162"/>
          </rPr>
          <t>Bu bölüme öğretmenlerin öğretmenlik atama branşı yazılacak, yöneticilerin ise görevi yazacak.</t>
        </r>
      </text>
    </comment>
    <comment ref="E670" authorId="0" shapeId="0" xr:uid="{92C831CA-9BF2-4FA2-ACAC-7FFB96FBBEB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44B1C7EE-1715-496B-9E6C-742D9C98DCD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41FAF695-72F9-4BFB-B6E0-6189EB9CCD9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8F78A36E-A46B-4C1D-821A-ADBEF61EBF82}">
      <text>
        <r>
          <rPr>
            <sz val="8"/>
            <color indexed="81"/>
            <rFont val="Times New Roman"/>
            <family val="1"/>
            <charset val="162"/>
          </rPr>
          <t>Haftanın bir gününe toplam olarak girilecek.</t>
        </r>
      </text>
    </comment>
    <comment ref="F682" authorId="0" shapeId="0" xr:uid="{0F0ADD99-705B-460F-B489-FD59930F424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0DA917EB-CE83-41EA-BEF4-09C01F8CDFD0}">
      <text>
        <r>
          <rPr>
            <sz val="8"/>
            <color indexed="81"/>
            <rFont val="Times New Roman"/>
            <family val="1"/>
            <charset val="162"/>
          </rPr>
          <t>Bu bölüme öğretmenlerin öğretmenlik atama branşı yazılacak, yöneticilerin ise görevi yazacak.</t>
        </r>
      </text>
    </comment>
    <comment ref="E689" authorId="0" shapeId="0" xr:uid="{CCA3DEA0-C1D0-4718-9FC9-DA23B078471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22FD6AF2-A526-420C-89A6-E61CCABC48F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5CEBA462-4D14-45F7-9B6F-DB7748DC551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89C89232-1F40-4511-9836-F75D42D42BB8}">
      <text>
        <r>
          <rPr>
            <sz val="8"/>
            <color indexed="81"/>
            <rFont val="Times New Roman"/>
            <family val="1"/>
            <charset val="162"/>
          </rPr>
          <t>Haftanın bir gününe toplam olarak girilecek.</t>
        </r>
      </text>
    </comment>
    <comment ref="F701" authorId="0" shapeId="0" xr:uid="{5151DE94-232D-4C98-B1B1-D03C3937A64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FE28C674-A5BF-4BB0-ABF8-67853E5B9824}">
      <text>
        <r>
          <rPr>
            <sz val="8"/>
            <color indexed="81"/>
            <rFont val="Times New Roman"/>
            <family val="1"/>
            <charset val="162"/>
          </rPr>
          <t>Bu bölüme öğretmenlerin öğretmenlik atama branşı yazılacak, yöneticilerin ise görevi yazacak.</t>
        </r>
      </text>
    </comment>
    <comment ref="E708" authorId="0" shapeId="0" xr:uid="{F946BD11-8A52-4E26-8BC8-6FEF6EFB626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70CC5F3A-E9E9-4DD7-97B3-017071ADBF6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E10536A3-1F5F-4D04-B6D8-8980287164C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4C48ED34-25CD-4E69-9E31-D07BB17D1253}">
      <text>
        <r>
          <rPr>
            <sz val="8"/>
            <color indexed="81"/>
            <rFont val="Times New Roman"/>
            <family val="1"/>
            <charset val="162"/>
          </rPr>
          <t>Haftanın bir gününe toplam olarak girilecek.</t>
        </r>
      </text>
    </comment>
    <comment ref="F720" authorId="0" shapeId="0" xr:uid="{0BE13EF6-8399-4F87-8E55-0A379A73C84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364D931F-FB6C-4DEA-97C1-45A078E6384C}">
      <text>
        <r>
          <rPr>
            <sz val="8"/>
            <color indexed="81"/>
            <rFont val="Times New Roman"/>
            <family val="1"/>
            <charset val="162"/>
          </rPr>
          <t>Bu bölüme öğretmenlerin öğretmenlik atama branşı yazılacak, yöneticilerin ise görevi yazacak.</t>
        </r>
      </text>
    </comment>
    <comment ref="E727" authorId="0" shapeId="0" xr:uid="{E1F19F7A-468D-4DED-A1C1-EA9327C55C7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9B86E8B4-C5B4-4405-89FF-FD0B7AB04AE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F9FE2EAD-D871-4B9F-8D6D-43D1CE1587D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79C7D77B-A031-4C5B-AC5F-DBB3914C26C5}">
      <text>
        <r>
          <rPr>
            <sz val="8"/>
            <color indexed="81"/>
            <rFont val="Times New Roman"/>
            <family val="1"/>
            <charset val="162"/>
          </rPr>
          <t>Haftanın bir gününe toplam olarak girilecek.</t>
        </r>
      </text>
    </comment>
    <comment ref="F739" authorId="0" shapeId="0" xr:uid="{CEFA77A0-DD17-4170-AE38-7FBE9589C98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EE3EEF25-FEC4-42B3-9E58-B202DCCBE214}">
      <text>
        <r>
          <rPr>
            <sz val="8"/>
            <color indexed="81"/>
            <rFont val="Times New Roman"/>
            <family val="1"/>
            <charset val="162"/>
          </rPr>
          <t>Bu bölüme öğretmenlerin öğretmenlik atama branşı yazılacak, yöneticilerin ise görevi yazacak.</t>
        </r>
      </text>
    </comment>
    <comment ref="E746" authorId="0" shapeId="0" xr:uid="{D1BD485E-B609-480B-950C-81512BFD220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4E5459F6-E61F-4E73-8750-8A6BCC98E82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FE4203DC-F12B-4C2D-953D-8C37416A234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35AF5D13-31E3-46F7-BFA5-89FDD646C36B}">
      <text>
        <r>
          <rPr>
            <sz val="8"/>
            <color indexed="81"/>
            <rFont val="Times New Roman"/>
            <family val="1"/>
            <charset val="162"/>
          </rPr>
          <t>Haftanın bir gününe toplam olarak girilecek.</t>
        </r>
      </text>
    </comment>
    <comment ref="F758" authorId="0" shapeId="0" xr:uid="{2C3E8589-7138-495A-9C8F-F6571717C4D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9FF25A12-F903-4625-8477-293D0452AD20}">
      <text>
        <r>
          <rPr>
            <sz val="8"/>
            <color indexed="81"/>
            <rFont val="Times New Roman"/>
            <family val="1"/>
            <charset val="162"/>
          </rPr>
          <t>Bu bölüme öğretmenlerin öğretmenlik atama branşı yazılacak, yöneticilerin ise görevi yazacak.</t>
        </r>
      </text>
    </comment>
    <comment ref="E765" authorId="0" shapeId="0" xr:uid="{A969AD56-F061-428B-8811-D2203B59C21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AD60B8AE-45A7-44F8-AF4E-FC578171395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00D6CE87-15E3-46A5-A152-F76E4971AA9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6B5C3326-CB66-43B4-9538-B491AF5014BE}">
      <text>
        <r>
          <rPr>
            <sz val="8"/>
            <color indexed="81"/>
            <rFont val="Times New Roman"/>
            <family val="1"/>
            <charset val="162"/>
          </rPr>
          <t>Haftanın bir gününe toplam olarak girilecek.</t>
        </r>
      </text>
    </comment>
    <comment ref="F777" authorId="0" shapeId="0" xr:uid="{2EEEC3B9-4012-4868-9708-F33ED40D6B1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8ACE2B17-098C-4A40-A9E0-051B1471BCC8}">
      <text>
        <r>
          <rPr>
            <sz val="8"/>
            <color indexed="81"/>
            <rFont val="Times New Roman"/>
            <family val="1"/>
            <charset val="162"/>
          </rPr>
          <t>Bu bölüme öğretmenlerin öğretmenlik atama branşı yazılacak, yöneticilerin ise görevi yazacak.</t>
        </r>
      </text>
    </comment>
    <comment ref="E784" authorId="0" shapeId="0" xr:uid="{44939B0C-B72C-4E66-A0DF-2F1F3A1AC99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EB04C583-9005-421D-86E6-24DEEA3BA3E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B0633DCB-4689-41F1-BEDB-666BBEC03EF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7B3D3220-2087-41E0-9EDC-0A5946E3B886}">
      <text>
        <r>
          <rPr>
            <sz val="8"/>
            <color indexed="81"/>
            <rFont val="Times New Roman"/>
            <family val="1"/>
            <charset val="162"/>
          </rPr>
          <t>Haftanın bir gününe toplam olarak girilecek.</t>
        </r>
      </text>
    </comment>
    <comment ref="F796" authorId="0" shapeId="0" xr:uid="{F0A71E06-0A47-4DC4-BCAB-06A213A85FA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C0B50387-CE2D-47A3-AC23-7C2321C4C194}">
      <text>
        <r>
          <rPr>
            <sz val="8"/>
            <color indexed="81"/>
            <rFont val="Times New Roman"/>
            <family val="1"/>
            <charset val="162"/>
          </rPr>
          <t>Bu bölüme öğretmenlerin öğretmenlik atama branşı yazılacak, yöneticilerin ise görevi yazacak.</t>
        </r>
      </text>
    </comment>
    <comment ref="E803" authorId="0" shapeId="0" xr:uid="{19D80C6A-98C5-4B62-9389-590E86305D9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840387AB-72E6-4D38-8B20-6EAF5A72E99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3D24B347-2FB1-4DFF-BBF2-44C33014A11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5E395C53-20EA-4255-8251-4FA8E9D86E8D}">
      <text>
        <r>
          <rPr>
            <sz val="8"/>
            <color indexed="81"/>
            <rFont val="Times New Roman"/>
            <family val="1"/>
            <charset val="162"/>
          </rPr>
          <t>Haftanın bir gününe toplam olarak girilecek.</t>
        </r>
      </text>
    </comment>
    <comment ref="F815" authorId="0" shapeId="0" xr:uid="{922FF744-E82B-413A-A7E4-FF84AE5FD30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19A78D3E-81F9-432B-8585-9679AC805115}">
      <text>
        <r>
          <rPr>
            <sz val="8"/>
            <color indexed="81"/>
            <rFont val="Times New Roman"/>
            <family val="1"/>
            <charset val="162"/>
          </rPr>
          <t>Bu bölüme öğretmenlerin öğretmenlik atama branşı yazılacak, yöneticilerin ise görevi yazacak.</t>
        </r>
      </text>
    </comment>
    <comment ref="E822" authorId="0" shapeId="0" xr:uid="{64C73FEE-74B4-4270-8E71-C54238FDEF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B7A9E568-4374-48FF-B2F3-A030B4F5DE3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C7A5E1A5-9822-4BCD-8D06-46DE31E8DF5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28931C89-3D8E-42DC-A2C1-007340035DED}">
      <text>
        <r>
          <rPr>
            <sz val="8"/>
            <color indexed="81"/>
            <rFont val="Times New Roman"/>
            <family val="1"/>
            <charset val="162"/>
          </rPr>
          <t>Haftanın bir gününe toplam olarak girilecek.</t>
        </r>
      </text>
    </comment>
    <comment ref="F834" authorId="0" shapeId="0" xr:uid="{8E0AF8C3-DBB4-4899-9ABC-54FA22B244E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53AB555F-159E-4994-8339-9D8C130013CF}">
      <text>
        <r>
          <rPr>
            <sz val="8"/>
            <color indexed="81"/>
            <rFont val="Times New Roman"/>
            <family val="1"/>
            <charset val="162"/>
          </rPr>
          <t>Bu bölüme öğretmenlerin öğretmenlik atama branşı yazılacak, yöneticilerin ise görevi yazacak.</t>
        </r>
      </text>
    </comment>
    <comment ref="E841" authorId="0" shapeId="0" xr:uid="{74ACCA54-D23F-4A4E-B998-9846E530480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9FEDE5D9-4E35-4FCE-B341-C154F49D47C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B7F9BBD7-2052-4E4F-9129-0719B43D920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B1A365EC-5EFC-4160-8BEA-AC8D10CCDD9F}">
      <text>
        <r>
          <rPr>
            <sz val="8"/>
            <color indexed="81"/>
            <rFont val="Times New Roman"/>
            <family val="1"/>
            <charset val="162"/>
          </rPr>
          <t>Haftanın bir gününe toplam olarak girilecek.</t>
        </r>
      </text>
    </comment>
    <comment ref="F853" authorId="0" shapeId="0" xr:uid="{326DEA67-D73A-4A7D-AB85-E0872D076C4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8144C18E-29B6-4209-808B-DA9BAB4AEB2E}">
      <text>
        <r>
          <rPr>
            <sz val="8"/>
            <color indexed="81"/>
            <rFont val="Times New Roman"/>
            <family val="1"/>
            <charset val="162"/>
          </rPr>
          <t>Bu bölüme öğretmenlerin öğretmenlik atama branşı yazılacak, yöneticilerin ise görevi yazacak.</t>
        </r>
      </text>
    </comment>
    <comment ref="E860" authorId="0" shapeId="0" xr:uid="{C13A5075-CFE5-4B53-B9E7-1C8BDEE98DC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D449308B-4E94-4217-9BFA-B80E858BB9D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27E0A268-16AC-426A-B4B4-C62E928221E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92BD5EA9-9C8B-4BE9-93BE-EEF8099D15E1}">
      <text>
        <r>
          <rPr>
            <sz val="8"/>
            <color indexed="81"/>
            <rFont val="Times New Roman"/>
            <family val="1"/>
            <charset val="162"/>
          </rPr>
          <t>Haftanın bir gününe toplam olarak girilecek.</t>
        </r>
      </text>
    </comment>
    <comment ref="F872" authorId="0" shapeId="0" xr:uid="{D281339C-D78C-4EF0-99D9-B7A31467B16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490DF8C2-80FD-449C-9F59-44D6C5D19E83}">
      <text>
        <r>
          <rPr>
            <sz val="8"/>
            <color indexed="81"/>
            <rFont val="Times New Roman"/>
            <family val="1"/>
            <charset val="162"/>
          </rPr>
          <t>Bu bölüme öğretmenlerin öğretmenlik atama branşı yazılacak, yöneticilerin ise görevi yazacak.</t>
        </r>
      </text>
    </comment>
    <comment ref="E879" authorId="0" shapeId="0" xr:uid="{2B8AC38B-1939-4338-833C-4F5D42A2CAE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7D518EE8-9BD0-4CE2-8F92-463AFB8F805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1A52235F-A516-483F-B177-0D9FBFAB14A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370558B2-668C-4DC3-A44D-A76678B0EBA3}">
      <text>
        <r>
          <rPr>
            <sz val="8"/>
            <color indexed="81"/>
            <rFont val="Times New Roman"/>
            <family val="1"/>
            <charset val="162"/>
          </rPr>
          <t>Haftanın bir gününe toplam olarak girilecek.</t>
        </r>
      </text>
    </comment>
    <comment ref="F891" authorId="0" shapeId="0" xr:uid="{2EA1D951-D942-4BD7-A178-85D7AAF4B77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C42F0C29-5640-4D24-91E6-C79D3C34E6C9}">
      <text>
        <r>
          <rPr>
            <sz val="8"/>
            <color indexed="81"/>
            <rFont val="Times New Roman"/>
            <family val="1"/>
            <charset val="162"/>
          </rPr>
          <t>Bu bölüme öğretmenlerin öğretmenlik atama branşı yazılacak, yöneticilerin ise görevi yazacak.</t>
        </r>
      </text>
    </comment>
    <comment ref="E898" authorId="0" shapeId="0" xr:uid="{0FB374CA-2AF3-443A-8E03-ECF37A875E9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14C9916E-D2DD-4F8C-8BA9-C263E88DD1A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28CEC9CB-D310-4C1C-8525-30C6DEC682A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18E14EE5-FBA3-4690-9426-460AB45AD97F}">
      <text>
        <r>
          <rPr>
            <sz val="8"/>
            <color indexed="81"/>
            <rFont val="Times New Roman"/>
            <family val="1"/>
            <charset val="162"/>
          </rPr>
          <t>Haftanın bir gününe toplam olarak girilecek.</t>
        </r>
      </text>
    </comment>
    <comment ref="F910" authorId="0" shapeId="0" xr:uid="{3ECE2D84-3928-4C26-BC89-428BDEBC243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B8C17928-6EF3-41AE-8F49-4D1B908D02FC}">
      <text>
        <r>
          <rPr>
            <sz val="8"/>
            <color indexed="81"/>
            <rFont val="Times New Roman"/>
            <family val="1"/>
            <charset val="162"/>
          </rPr>
          <t>Bu bölüme öğretmenlerin öğretmenlik atama branşı yazılacak, yöneticilerin ise görevi yazacak.</t>
        </r>
      </text>
    </comment>
    <comment ref="E917" authorId="0" shapeId="0" xr:uid="{6B93FF83-9AAC-4217-A5CF-78AB90A1671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BCE2CB90-3B31-485D-9ADA-ADF16001713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E573736A-FB43-4F7F-AFEC-1A421690F8B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5AF8164C-AC08-48EC-B32B-A22D5DAF2D04}">
      <text>
        <r>
          <rPr>
            <sz val="8"/>
            <color indexed="81"/>
            <rFont val="Times New Roman"/>
            <family val="1"/>
            <charset val="162"/>
          </rPr>
          <t>Haftanın bir gününe toplam olarak girilecek.</t>
        </r>
      </text>
    </comment>
    <comment ref="F929" authorId="0" shapeId="0" xr:uid="{B651C4F5-CC08-4023-8751-F8FBE1B6AC1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9E9369CA-34B1-49B3-ACEE-D90C0A1FECAE}">
      <text>
        <r>
          <rPr>
            <sz val="8"/>
            <color indexed="81"/>
            <rFont val="Times New Roman"/>
            <family val="1"/>
            <charset val="162"/>
          </rPr>
          <t>Bu bölüme öğretmenlerin öğretmenlik atama branşı yazılacak, yöneticilerin ise görevi yazacak.</t>
        </r>
      </text>
    </comment>
    <comment ref="E936" authorId="0" shapeId="0" xr:uid="{D88B1BD2-10AB-4ABA-88D2-568CB3E9E2B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49758B5A-69C8-4C09-B211-E8687A47822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DD681A4F-18CA-4825-820B-4DDF398702D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BADE56DD-117A-4734-9D9F-3224D960C69E}">
      <text>
        <r>
          <rPr>
            <sz val="8"/>
            <color indexed="81"/>
            <rFont val="Times New Roman"/>
            <family val="1"/>
            <charset val="162"/>
          </rPr>
          <t>Haftanın bir gününe toplam olarak girilecek.</t>
        </r>
      </text>
    </comment>
    <comment ref="F948" authorId="0" shapeId="0" xr:uid="{80D1B9EC-6915-4BAF-BD52-B0E73BED88F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CB8153B2-1C13-4317-85BE-2ABB520D85AF}">
      <text>
        <r>
          <rPr>
            <sz val="8"/>
            <color indexed="81"/>
            <rFont val="Times New Roman"/>
            <family val="1"/>
            <charset val="162"/>
          </rPr>
          <t>Bu bölüme öğretmenlerin öğretmenlik atama branşı yazılacak, yöneticilerin ise görevi yazacak.</t>
        </r>
      </text>
    </comment>
    <comment ref="E955" authorId="0" shapeId="0" xr:uid="{26225BC7-711F-45A3-9F94-15CF8882689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8A29166C-494D-4768-93F5-8D614C8A475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610CB9A9-836C-406A-A3E2-04235588CB6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ACCF62F6-CF89-48FF-8399-4961CC6D75D9}">
      <text>
        <r>
          <rPr>
            <sz val="8"/>
            <color indexed="81"/>
            <rFont val="Times New Roman"/>
            <family val="1"/>
            <charset val="162"/>
          </rPr>
          <t>Haftanın bir gününe toplam olarak girilecek.</t>
        </r>
      </text>
    </comment>
    <comment ref="F967" authorId="0" shapeId="0" xr:uid="{E09F2A11-C966-4CF5-88D0-D2634CA608C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ED7B873D-F5A5-4416-84DC-74E8171007DA}">
      <text>
        <r>
          <rPr>
            <sz val="8"/>
            <color indexed="81"/>
            <rFont val="Times New Roman"/>
            <family val="1"/>
            <charset val="162"/>
          </rPr>
          <t>Bu bölüme öğretmenlerin öğretmenlik atama branşı yazılacak, yöneticilerin ise görevi yazacak.</t>
        </r>
      </text>
    </comment>
    <comment ref="E974" authorId="0" shapeId="0" xr:uid="{C9419BBE-EF39-497B-A708-8B08BB55AE6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EC63269F-D296-4328-A663-E4E65F81C5B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D290A587-3A82-480A-92B8-39FDC6F8120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2A5FE29F-ADA4-4DE0-A42E-C6A673681D2E}">
      <text>
        <r>
          <rPr>
            <sz val="8"/>
            <color indexed="81"/>
            <rFont val="Times New Roman"/>
            <family val="1"/>
            <charset val="162"/>
          </rPr>
          <t>Haftanın bir gününe toplam olarak girilecek.</t>
        </r>
      </text>
    </comment>
    <comment ref="F986" authorId="0" shapeId="0" xr:uid="{9D26651A-CFC1-4BAA-A597-F0E4372B4FB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8FDC510D-B4EE-4097-A4F2-88CE05534EBF}">
      <text>
        <r>
          <rPr>
            <sz val="8"/>
            <color indexed="81"/>
            <rFont val="Times New Roman"/>
            <family val="1"/>
            <charset val="162"/>
          </rPr>
          <t>Bu bölüme öğretmenlerin öğretmenlik atama branşı yazılacak, yöneticilerin ise görevi yazacak.</t>
        </r>
      </text>
    </comment>
    <comment ref="E993" authorId="0" shapeId="0" xr:uid="{5CDE6E45-E3DF-4FCF-921F-39CAF2E89A0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0D04548F-152A-4D3F-BABF-7DEF1FC56FE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75C472D0-E38E-4900-91B1-7C6436D9C04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D7300E26-D6B5-4461-BF3B-E58BF73AFD36}">
      <text>
        <r>
          <rPr>
            <sz val="8"/>
            <color indexed="81"/>
            <rFont val="Times New Roman"/>
            <family val="1"/>
            <charset val="162"/>
          </rPr>
          <t>Haftanın bir gününe toplam olarak girilecek.</t>
        </r>
      </text>
    </comment>
    <comment ref="F1005" authorId="0" shapeId="0" xr:uid="{74054699-2C24-45B6-ACCB-73DFCE68D40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DE64EE0E-BFE3-43DA-A943-8F4C6AB92E30}">
      <text>
        <r>
          <rPr>
            <sz val="8"/>
            <color indexed="81"/>
            <rFont val="Times New Roman"/>
            <family val="1"/>
            <charset val="162"/>
          </rPr>
          <t>Bu bölüme öğretmenlerin öğretmenlik atama branşı yazılacak, yöneticilerin ise görevi yazacak.</t>
        </r>
      </text>
    </comment>
    <comment ref="E1012" authorId="0" shapeId="0" xr:uid="{1298FE1A-F96E-46E4-B5E2-BFAFAADE3D7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FE07B9AB-69BB-438C-BED2-FEBA10D2A1C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E9875D6F-4C33-4154-A9B5-11D5459F84C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A92AB932-90C8-422A-AE62-75DC7F51A52C}">
      <text>
        <r>
          <rPr>
            <sz val="8"/>
            <color indexed="81"/>
            <rFont val="Times New Roman"/>
            <family val="1"/>
            <charset val="162"/>
          </rPr>
          <t>Haftanın bir gününe toplam olarak girilecek.</t>
        </r>
      </text>
    </comment>
    <comment ref="F1024" authorId="0" shapeId="0" xr:uid="{952D28CC-FF62-4D40-B2F2-A605F5CD8CB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5B0D338C-1C4C-475A-B0B3-0C4DB3FD2C7D}">
      <text>
        <r>
          <rPr>
            <sz val="8"/>
            <color indexed="81"/>
            <rFont val="Times New Roman"/>
            <family val="1"/>
            <charset val="162"/>
          </rPr>
          <t>Bu bölüme öğretmenlerin öğretmenlik atama branşı yazılacak, yöneticilerin ise görevi yazacak.</t>
        </r>
      </text>
    </comment>
    <comment ref="E1031" authorId="0" shapeId="0" xr:uid="{6DFBBD50-FD19-4093-93D2-877900AA988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DD54AFDA-14C7-4F17-BD06-65F996D6E9D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62BC862B-822F-44DE-9B5D-82C7764A767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1270860A-5CC2-4804-8B45-8C6E0022EDBF}">
      <text>
        <r>
          <rPr>
            <sz val="8"/>
            <color indexed="81"/>
            <rFont val="Times New Roman"/>
            <family val="1"/>
            <charset val="162"/>
          </rPr>
          <t>Haftanın bir gününe toplam olarak girilecek.</t>
        </r>
      </text>
    </comment>
    <comment ref="F1043" authorId="0" shapeId="0" xr:uid="{E1C5B307-71C5-49E4-B657-A6746601E79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6480EC66-C25C-477E-83D3-51736BFA6837}">
      <text>
        <r>
          <rPr>
            <sz val="8"/>
            <color indexed="81"/>
            <rFont val="Times New Roman"/>
            <family val="1"/>
            <charset val="162"/>
          </rPr>
          <t>Bu bölüme öğretmenlerin öğretmenlik atama branşı yazılacak, yöneticilerin ise görevi yazacak.</t>
        </r>
      </text>
    </comment>
    <comment ref="E1050" authorId="0" shapeId="0" xr:uid="{A4FA6C7D-C164-4EB6-8FD1-77BCFA5BF1A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48449ABF-B875-4179-8940-74187AC73A0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2DC89392-8B38-4B0B-BE28-FFFB32A4918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24761B8C-BBA4-4222-A3A9-513316EEEB5A}">
      <text>
        <r>
          <rPr>
            <sz val="8"/>
            <color indexed="81"/>
            <rFont val="Times New Roman"/>
            <family val="1"/>
            <charset val="162"/>
          </rPr>
          <t>Haftanın bir gününe toplam olarak girilecek.</t>
        </r>
      </text>
    </comment>
    <comment ref="F1062" authorId="0" shapeId="0" xr:uid="{7D682F4F-E611-4EDE-9C4F-409D47308D0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248B2E48-7297-4B0E-B2CE-CD2FA9F903DE}">
      <text>
        <r>
          <rPr>
            <sz val="8"/>
            <color indexed="81"/>
            <rFont val="Times New Roman"/>
            <family val="1"/>
            <charset val="162"/>
          </rPr>
          <t>Bu bölüme öğretmenlerin öğretmenlik atama branşı yazılacak, yöneticilerin ise görevi yazacak.</t>
        </r>
      </text>
    </comment>
    <comment ref="E1069" authorId="0" shapeId="0" xr:uid="{F9E9CB98-ED37-4F3A-AE0B-7C75B2F54E61}">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93006C9D-BE07-4A95-9CC7-24974F68A9D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21740D01-0830-4B42-B618-3258DB9B9EA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2A52BA94-B7C4-442E-8E05-4F1033C80529}">
      <text>
        <r>
          <rPr>
            <sz val="8"/>
            <color indexed="81"/>
            <rFont val="Times New Roman"/>
            <family val="1"/>
            <charset val="162"/>
          </rPr>
          <t>Haftanın bir gününe toplam olarak girilecek.</t>
        </r>
      </text>
    </comment>
    <comment ref="F1081" authorId="0" shapeId="0" xr:uid="{547FBF40-F8EA-4506-B2AA-6676EB0FF97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732D19E9-FF2F-4F2D-A86B-92CFD322CD21}">
      <text>
        <r>
          <rPr>
            <sz val="8"/>
            <color indexed="81"/>
            <rFont val="Times New Roman"/>
            <family val="1"/>
            <charset val="162"/>
          </rPr>
          <t>Bu bölüme öğretmenlerin öğretmenlik atama branşı yazılacak, yöneticilerin ise görevi yazacak.</t>
        </r>
      </text>
    </comment>
    <comment ref="E1088" authorId="0" shapeId="0" xr:uid="{88FBAD0D-38D7-47AE-9998-CCFBAFCDFF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4293C124-4527-4EBC-B085-F0C1C915C32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9237D288-8D79-4C46-BE8A-5CDCA8FE173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8752D1A7-F41D-43B3-89D8-1C2CEC52D973}">
      <text>
        <r>
          <rPr>
            <sz val="8"/>
            <color indexed="81"/>
            <rFont val="Times New Roman"/>
            <family val="1"/>
            <charset val="162"/>
          </rPr>
          <t>Haftanın bir gününe toplam olarak girilecek.</t>
        </r>
      </text>
    </comment>
    <comment ref="F1100" authorId="0" shapeId="0" xr:uid="{DCE56752-FE61-4EF9-A323-ADE5C826EA4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DDE1F348-D1D1-4599-A93A-2542FA68B0C8}">
      <text>
        <r>
          <rPr>
            <sz val="8"/>
            <color indexed="81"/>
            <rFont val="Times New Roman"/>
            <family val="1"/>
            <charset val="162"/>
          </rPr>
          <t>Bu bölüme öğretmenlerin öğretmenlik atama branşı yazılacak, yöneticilerin ise görevi yazacak.</t>
        </r>
      </text>
    </comment>
    <comment ref="E1107" authorId="0" shapeId="0" xr:uid="{0CE4A25C-7077-427E-AB80-15B001DD3B9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97AE7E41-C5BB-488D-8F74-6874C336A48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BBAB7A61-AB7D-42B1-A55D-00D5BEF41CE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11DDE607-FED6-438E-BD9E-95DB61206A6F}">
      <text>
        <r>
          <rPr>
            <sz val="8"/>
            <color indexed="81"/>
            <rFont val="Times New Roman"/>
            <family val="1"/>
            <charset val="162"/>
          </rPr>
          <t>Haftanın bir gününe toplam olarak girilecek.</t>
        </r>
      </text>
    </comment>
    <comment ref="F1119" authorId="0" shapeId="0" xr:uid="{C2CF2092-A7EF-4B83-950C-0B2A209D22F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20416335-F2B8-4800-B77F-A0385461810C}">
      <text>
        <r>
          <rPr>
            <sz val="8"/>
            <color indexed="81"/>
            <rFont val="Times New Roman"/>
            <family val="1"/>
            <charset val="162"/>
          </rPr>
          <t>Bu bölüme öğretmenlerin öğretmenlik atama branşı yazılacak, yöneticilerin ise görevi yazacak.</t>
        </r>
      </text>
    </comment>
    <comment ref="E1126" authorId="0" shapeId="0" xr:uid="{0FA14FC3-5C3B-4B10-A6A5-A0E392B46BA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EDC4CF84-DD80-4AE0-8EE2-549A6E12B04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F30CC584-1DFB-4589-99DE-E0EB4C35231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906C45C8-8CDF-4CA3-9AFF-32E5E7C87312}">
      <text>
        <r>
          <rPr>
            <sz val="8"/>
            <color indexed="81"/>
            <rFont val="Times New Roman"/>
            <family val="1"/>
            <charset val="162"/>
          </rPr>
          <t>Haftanın bir gününe toplam olarak girilecek.</t>
        </r>
      </text>
    </comment>
    <comment ref="F1138" authorId="0" shapeId="0" xr:uid="{33466359-CCBB-4898-9DBB-D05DEACD742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5" authorId="0" shapeId="0" xr:uid="{05EEA60A-985A-4935-8A26-D3304B88916F}">
      <text>
        <r>
          <rPr>
            <sz val="8"/>
            <color indexed="81"/>
            <rFont val="Times New Roman"/>
            <family val="1"/>
            <charset val="162"/>
          </rPr>
          <t>Bu bölüme öğretmenlerin öğretmenlik atama branşı yazılacak, yöneticilerin ise görevi yazacak.</t>
        </r>
      </text>
    </comment>
    <comment ref="E5" authorId="0" shapeId="0" xr:uid="{3BE9ECCD-3E67-4766-9D5F-8DBAE0D0ADD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 authorId="0" shapeId="0" xr:uid="{91D72D3D-E64A-47E0-8803-3D489878132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3" authorId="0" shapeId="0" xr:uid="{31D27577-C271-4C11-A017-B25CD9651914}">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 authorId="0" shapeId="0" xr:uid="{D15B9344-5B2E-47C8-B6A0-42887006690A}">
      <text>
        <r>
          <rPr>
            <sz val="8"/>
            <color indexed="81"/>
            <rFont val="Times New Roman"/>
            <family val="1"/>
            <charset val="162"/>
          </rPr>
          <t>Haftanın bir gününe toplam olarak girilecek.</t>
        </r>
      </text>
    </comment>
    <comment ref="F17" authorId="0" shapeId="0" xr:uid="{283AE8C2-C93F-4818-ADE1-5B219E84B0D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4" authorId="0" shapeId="0" xr:uid="{8EF9F2CE-2336-4CE5-98DE-EF784A75F8AE}">
      <text>
        <r>
          <rPr>
            <sz val="8"/>
            <color indexed="81"/>
            <rFont val="Times New Roman"/>
            <family val="1"/>
            <charset val="162"/>
          </rPr>
          <t>Bu bölüme öğretmenlerin öğretmenlik atama branşı yazılacak, yöneticilerin ise görevi yazacak.</t>
        </r>
      </text>
    </comment>
    <comment ref="E24" authorId="0" shapeId="0" xr:uid="{DAA361D5-11CB-4B78-B75D-E9FA7406CA1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4" authorId="0" shapeId="0" xr:uid="{C2355BE2-8704-4422-9C4D-CB9376B010A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2" authorId="0" shapeId="0" xr:uid="{78088028-4843-44C1-9567-E30CB8D5CCC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 authorId="0" shapeId="0" xr:uid="{1224305E-AEBA-48D0-8DF3-E07ED37E8ACC}">
      <text>
        <r>
          <rPr>
            <sz val="8"/>
            <color indexed="81"/>
            <rFont val="Times New Roman"/>
            <family val="1"/>
            <charset val="162"/>
          </rPr>
          <t>Haftanın bir gününe toplam olarak girilecek.</t>
        </r>
      </text>
    </comment>
    <comment ref="F36" authorId="0" shapeId="0" xr:uid="{0031CE14-1C54-4475-AEF8-6589998751C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3" authorId="0" shapeId="0" xr:uid="{78991877-2319-4561-A9D8-A29698A082FB}">
      <text>
        <r>
          <rPr>
            <sz val="8"/>
            <color indexed="81"/>
            <rFont val="Times New Roman"/>
            <family val="1"/>
            <charset val="162"/>
          </rPr>
          <t>Bu bölüme öğretmenlerin öğretmenlik atama branşı yazılacak, yöneticilerin ise görevi yazacak.</t>
        </r>
      </text>
    </comment>
    <comment ref="E43" authorId="0" shapeId="0" xr:uid="{A56DC963-D277-4823-BC28-78BB1F17749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3" authorId="0" shapeId="0" xr:uid="{F300F2C5-B930-4B30-AF54-415895A65AF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1" authorId="0" shapeId="0" xr:uid="{48BFC51C-3FA1-407F-885F-42755358C55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 authorId="0" shapeId="0" xr:uid="{85BE2A04-0455-4AE7-B4C7-1F14D1EBD341}">
      <text>
        <r>
          <rPr>
            <sz val="8"/>
            <color indexed="81"/>
            <rFont val="Times New Roman"/>
            <family val="1"/>
            <charset val="162"/>
          </rPr>
          <t>Haftanın bir gününe toplam olarak girilecek.</t>
        </r>
      </text>
    </comment>
    <comment ref="F55" authorId="0" shapeId="0" xr:uid="{2B106172-D148-429E-A2B7-75A9A07E735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2" authorId="0" shapeId="0" xr:uid="{929F2D2D-EABB-48CA-9D4B-0BB1F3498394}">
      <text>
        <r>
          <rPr>
            <sz val="8"/>
            <color indexed="81"/>
            <rFont val="Times New Roman"/>
            <family val="1"/>
            <charset val="162"/>
          </rPr>
          <t>Bu bölüme öğretmenlerin öğretmenlik atama branşı yazılacak, yöneticilerin ise görevi yazacak.</t>
        </r>
      </text>
    </comment>
    <comment ref="E62" authorId="0" shapeId="0" xr:uid="{35933945-1488-4988-8286-C823BA77852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2" authorId="0" shapeId="0" xr:uid="{F6344DBE-7BAA-469E-BE3A-17104C4DD60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0" authorId="0" shapeId="0" xr:uid="{7713DB4A-53EC-4C18-924F-8005294E5A6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 authorId="0" shapeId="0" xr:uid="{2067A688-5064-41AF-96DA-5AD9AFEC1FA8}">
      <text>
        <r>
          <rPr>
            <sz val="8"/>
            <color indexed="81"/>
            <rFont val="Times New Roman"/>
            <family val="1"/>
            <charset val="162"/>
          </rPr>
          <t>Haftanın bir gününe toplam olarak girilecek.</t>
        </r>
      </text>
    </comment>
    <comment ref="F74" authorId="0" shapeId="0" xr:uid="{2B29C092-DE91-4EA7-9108-9D0F3FFF982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1" authorId="0" shapeId="0" xr:uid="{6D1A6DB1-2831-4B24-A869-BDC4C22A562C}">
      <text>
        <r>
          <rPr>
            <sz val="8"/>
            <color indexed="81"/>
            <rFont val="Times New Roman"/>
            <family val="1"/>
            <charset val="162"/>
          </rPr>
          <t>Bu bölüme öğretmenlerin öğretmenlik atama branşı yazılacak, yöneticilerin ise görevi yazacak.</t>
        </r>
      </text>
    </comment>
    <comment ref="E81" authorId="0" shapeId="0" xr:uid="{1AE6724F-8D1E-4EF8-81BF-160BB154EE3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1" authorId="0" shapeId="0" xr:uid="{5002D072-CF45-4361-8570-CDFBC4013BA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9" authorId="0" shapeId="0" xr:uid="{B7A6BFE8-CCFD-4D09-AD3D-D980FD6FB60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 authorId="0" shapeId="0" xr:uid="{9D279BAA-8505-48C2-9ED3-7FF186615F0C}">
      <text>
        <r>
          <rPr>
            <sz val="8"/>
            <color indexed="81"/>
            <rFont val="Times New Roman"/>
            <family val="1"/>
            <charset val="162"/>
          </rPr>
          <t>Haftanın bir gününe toplam olarak girilecek.</t>
        </r>
      </text>
    </comment>
    <comment ref="F93" authorId="0" shapeId="0" xr:uid="{E25CE5F4-B36C-4042-A417-4D6D674002D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0" authorId="0" shapeId="0" xr:uid="{4E0061D2-8F7C-457D-926E-CA1550FF1CF7}">
      <text>
        <r>
          <rPr>
            <sz val="8"/>
            <color indexed="81"/>
            <rFont val="Times New Roman"/>
            <family val="1"/>
            <charset val="162"/>
          </rPr>
          <t>Bu bölüme öğretmenlerin öğretmenlik atama branşı yazılacak, yöneticilerin ise görevi yazacak.</t>
        </r>
      </text>
    </comment>
    <comment ref="E100" authorId="0" shapeId="0" xr:uid="{A074B78C-61A8-4E11-92AE-A402E1BFB9A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0" authorId="0" shapeId="0" xr:uid="{4E3EB2A3-CC1F-4780-A072-9784B0D1DDD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8" authorId="0" shapeId="0" xr:uid="{68920E21-F953-4BD1-BB9F-10A93388BC6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 authorId="0" shapeId="0" xr:uid="{5B71A18B-8FF0-4318-8A9D-AC859A0B4333}">
      <text>
        <r>
          <rPr>
            <sz val="8"/>
            <color indexed="81"/>
            <rFont val="Times New Roman"/>
            <family val="1"/>
            <charset val="162"/>
          </rPr>
          <t>Haftanın bir gününe toplam olarak girilecek.</t>
        </r>
      </text>
    </comment>
    <comment ref="F112" authorId="0" shapeId="0" xr:uid="{EEB68D8B-0CA3-454C-9FC0-3704660C1A3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9" authorId="0" shapeId="0" xr:uid="{347C71CC-9E0D-4C25-B377-97F68F97635C}">
      <text>
        <r>
          <rPr>
            <sz val="8"/>
            <color indexed="81"/>
            <rFont val="Times New Roman"/>
            <family val="1"/>
            <charset val="162"/>
          </rPr>
          <t>Bu bölüme öğretmenlerin öğretmenlik atama branşı yazılacak, yöneticilerin ise görevi yazacak.</t>
        </r>
      </text>
    </comment>
    <comment ref="E119" authorId="0" shapeId="0" xr:uid="{97DA4F38-C6C8-44BE-B84E-597F261F95D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9" authorId="0" shapeId="0" xr:uid="{EEA269AB-C5CC-45CA-B5F9-F6651643F72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27" authorId="0" shapeId="0" xr:uid="{29629F89-8CEF-42D3-A000-1994F5974DE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28" authorId="0" shapeId="0" xr:uid="{17062D50-5A75-4555-8330-9DFE838990F0}">
      <text>
        <r>
          <rPr>
            <sz val="8"/>
            <color indexed="81"/>
            <rFont val="Times New Roman"/>
            <family val="1"/>
            <charset val="162"/>
          </rPr>
          <t>Haftanın bir gününe toplam olarak girilecek.</t>
        </r>
      </text>
    </comment>
    <comment ref="F131" authorId="0" shapeId="0" xr:uid="{FE8BABDD-823F-43D9-AE60-29DCAB46538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38" authorId="0" shapeId="0" xr:uid="{788DE222-2736-469F-8CA9-D1724AFFDDD7}">
      <text>
        <r>
          <rPr>
            <sz val="8"/>
            <color indexed="81"/>
            <rFont val="Times New Roman"/>
            <family val="1"/>
            <charset val="162"/>
          </rPr>
          <t>Bu bölüme öğretmenlerin öğretmenlik atama branşı yazılacak, yöneticilerin ise görevi yazacak.</t>
        </r>
      </text>
    </comment>
    <comment ref="E138" authorId="0" shapeId="0" xr:uid="{63D0E7F7-3965-42DF-B339-8702227C7B6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38" authorId="0" shapeId="0" xr:uid="{8218B8F4-528C-4E01-9C9F-5B4108256DB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46" authorId="0" shapeId="0" xr:uid="{F5C45B3E-7E66-4282-8951-B95245CC4C4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47" authorId="0" shapeId="0" xr:uid="{4E31E023-5E7B-4337-8E4B-29D6F55C4467}">
      <text>
        <r>
          <rPr>
            <sz val="8"/>
            <color indexed="81"/>
            <rFont val="Times New Roman"/>
            <family val="1"/>
            <charset val="162"/>
          </rPr>
          <t>Haftanın bir gününe toplam olarak girilecek.</t>
        </r>
      </text>
    </comment>
    <comment ref="F150" authorId="0" shapeId="0" xr:uid="{C9988C03-43D3-40BF-9224-7ABFB8AC58B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57" authorId="0" shapeId="0" xr:uid="{6871A2D0-B38D-4C3B-A326-184BA20ABE5D}">
      <text>
        <r>
          <rPr>
            <sz val="8"/>
            <color indexed="81"/>
            <rFont val="Times New Roman"/>
            <family val="1"/>
            <charset val="162"/>
          </rPr>
          <t>Bu bölüme öğretmenlerin öğretmenlik atama branşı yazılacak, yöneticilerin ise görevi yazacak.</t>
        </r>
      </text>
    </comment>
    <comment ref="E157" authorId="0" shapeId="0" xr:uid="{2A9D5E76-D9D4-4CB3-9048-77DA53EA7D0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57" authorId="0" shapeId="0" xr:uid="{F575218E-8088-464A-A78C-5177C89A25A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65" authorId="0" shapeId="0" xr:uid="{DAE4B846-71F9-495A-A969-D518196B7DB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66" authorId="0" shapeId="0" xr:uid="{57C3EC52-9A4A-43A0-8B14-4FBA206C2251}">
      <text>
        <r>
          <rPr>
            <sz val="8"/>
            <color indexed="81"/>
            <rFont val="Times New Roman"/>
            <family val="1"/>
            <charset val="162"/>
          </rPr>
          <t>Haftanın bir gününe toplam olarak girilecek.</t>
        </r>
      </text>
    </comment>
    <comment ref="F169" authorId="0" shapeId="0" xr:uid="{D9CE4170-3F8C-4BD8-8B44-FFDFC6543CA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76" authorId="0" shapeId="0" xr:uid="{D0BF2453-BBFA-4BC6-B4EB-04844DD2F307}">
      <text>
        <r>
          <rPr>
            <sz val="8"/>
            <color indexed="81"/>
            <rFont val="Times New Roman"/>
            <family val="1"/>
            <charset val="162"/>
          </rPr>
          <t>Bu bölüme öğretmenlerin öğretmenlik atama branşı yazılacak, yöneticilerin ise görevi yazacak.</t>
        </r>
      </text>
    </comment>
    <comment ref="E176" authorId="0" shapeId="0" xr:uid="{35436295-A5B8-45C7-B441-C3AD8B9D8DE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76" authorId="0" shapeId="0" xr:uid="{06AC0FC2-D9B3-4F50-B362-8872DCB4B5B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84" authorId="0" shapeId="0" xr:uid="{E0F785B4-F008-4F94-B5E1-5B693F43ACD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85" authorId="0" shapeId="0" xr:uid="{91E86711-2B6B-4B89-A999-B59156838559}">
      <text>
        <r>
          <rPr>
            <sz val="8"/>
            <color indexed="81"/>
            <rFont val="Times New Roman"/>
            <family val="1"/>
            <charset val="162"/>
          </rPr>
          <t>Haftanın bir gününe toplam olarak girilecek.</t>
        </r>
      </text>
    </comment>
    <comment ref="F188" authorId="0" shapeId="0" xr:uid="{BA2A8BEF-549A-415D-834E-DE34A3A07EE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95" authorId="0" shapeId="0" xr:uid="{556C78BE-7692-4EED-859D-125D67C11458}">
      <text>
        <r>
          <rPr>
            <sz val="8"/>
            <color indexed="81"/>
            <rFont val="Times New Roman"/>
            <family val="1"/>
            <charset val="162"/>
          </rPr>
          <t>Bu bölüme öğretmenlerin öğretmenlik atama branşı yazılacak, yöneticilerin ise görevi yazacak.</t>
        </r>
      </text>
    </comment>
    <comment ref="E195" authorId="0" shapeId="0" xr:uid="{801D2C7D-30F0-4ADA-A76A-75A307C72BF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95" authorId="0" shapeId="0" xr:uid="{A20F0EEC-2094-454A-A63D-674E80001EB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03" authorId="0" shapeId="0" xr:uid="{40B75F40-A62B-46AD-9729-5EEE7855EE0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04" authorId="0" shapeId="0" xr:uid="{E53D4CDB-1B75-4B23-856A-DD5453A63399}">
      <text>
        <r>
          <rPr>
            <sz val="8"/>
            <color indexed="81"/>
            <rFont val="Times New Roman"/>
            <family val="1"/>
            <charset val="162"/>
          </rPr>
          <t>Haftanın bir gününe toplam olarak girilecek.</t>
        </r>
      </text>
    </comment>
    <comment ref="F207" authorId="0" shapeId="0" xr:uid="{5A443E67-DFD2-4F84-89B7-8746C776923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14" authorId="0" shapeId="0" xr:uid="{4B66AFF5-54C3-48B1-A350-4DA27C8B06E4}">
      <text>
        <r>
          <rPr>
            <sz val="8"/>
            <color indexed="81"/>
            <rFont val="Times New Roman"/>
            <family val="1"/>
            <charset val="162"/>
          </rPr>
          <t>Bu bölüme öğretmenlerin öğretmenlik atama branşı yazılacak, yöneticilerin ise görevi yazacak.</t>
        </r>
      </text>
    </comment>
    <comment ref="E214" authorId="0" shapeId="0" xr:uid="{3580FD0D-C91A-4E09-AE08-4314BF93718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14" authorId="0" shapeId="0" xr:uid="{D2A27FC1-EFE1-4177-8FD7-AFF4B2CD728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22" authorId="0" shapeId="0" xr:uid="{DBA6CF49-5400-426C-ABA4-01D637E6560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23" authorId="0" shapeId="0" xr:uid="{B5474D59-D772-493A-B1D5-8244AD8D680E}">
      <text>
        <r>
          <rPr>
            <sz val="8"/>
            <color indexed="81"/>
            <rFont val="Times New Roman"/>
            <family val="1"/>
            <charset val="162"/>
          </rPr>
          <t>Haftanın bir gününe toplam olarak girilecek.</t>
        </r>
      </text>
    </comment>
    <comment ref="F226" authorId="0" shapeId="0" xr:uid="{CE1153EA-AD8E-4B65-B84C-2BDEA70B431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33" authorId="0" shapeId="0" xr:uid="{C2D64C94-BAE4-4941-8A4C-4754971A39D0}">
      <text>
        <r>
          <rPr>
            <sz val="8"/>
            <color indexed="81"/>
            <rFont val="Times New Roman"/>
            <family val="1"/>
            <charset val="162"/>
          </rPr>
          <t>Bu bölüme öğretmenlerin öğretmenlik atama branşı yazılacak, yöneticilerin ise görevi yazacak.</t>
        </r>
      </text>
    </comment>
    <comment ref="E233" authorId="0" shapeId="0" xr:uid="{DEBBFDF2-062A-4F7D-9CC2-5F8D8EA5F183}">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33" authorId="0" shapeId="0" xr:uid="{45319FCA-43E8-48BC-8FFE-3DA9891F786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41" authorId="0" shapeId="0" xr:uid="{B15B95E4-1539-469A-946C-F349E4F3F2C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42" authorId="0" shapeId="0" xr:uid="{7FC79E85-36E3-4F16-A94F-A52A4C61C5D5}">
      <text>
        <r>
          <rPr>
            <sz val="8"/>
            <color indexed="81"/>
            <rFont val="Times New Roman"/>
            <family val="1"/>
            <charset val="162"/>
          </rPr>
          <t>Haftanın bir gününe toplam olarak girilecek.</t>
        </r>
      </text>
    </comment>
    <comment ref="F245" authorId="0" shapeId="0" xr:uid="{A9B01377-2620-4969-9021-47E7E7DEDD7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52" authorId="0" shapeId="0" xr:uid="{D876DD6D-C1F9-4FF7-9820-0DC8FFFCC3C4}">
      <text>
        <r>
          <rPr>
            <sz val="8"/>
            <color indexed="81"/>
            <rFont val="Times New Roman"/>
            <family val="1"/>
            <charset val="162"/>
          </rPr>
          <t>Bu bölüme öğretmenlerin öğretmenlik atama branşı yazılacak, yöneticilerin ise görevi yazacak.</t>
        </r>
      </text>
    </comment>
    <comment ref="E252" authorId="0" shapeId="0" xr:uid="{B709FE8D-DD93-4D17-89AB-92E69F706E7E}">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52" authorId="0" shapeId="0" xr:uid="{BFDB6716-EC3D-4F58-A4E0-E5EEBE0175A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60" authorId="0" shapeId="0" xr:uid="{0D329EB1-52B0-4B81-AEDE-DFECFF8029C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61" authorId="0" shapeId="0" xr:uid="{309E4336-88F2-4B9C-B6C7-988423EBA0E6}">
      <text>
        <r>
          <rPr>
            <sz val="8"/>
            <color indexed="81"/>
            <rFont val="Times New Roman"/>
            <family val="1"/>
            <charset val="162"/>
          </rPr>
          <t>Haftanın bir gününe toplam olarak girilecek.</t>
        </r>
      </text>
    </comment>
    <comment ref="F264" authorId="0" shapeId="0" xr:uid="{3E36390C-4501-4EA4-994C-DE9BE94B9C6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71" authorId="0" shapeId="0" xr:uid="{C2C966CB-A6FE-45D0-BED7-81CCADEB19BB}">
      <text>
        <r>
          <rPr>
            <sz val="8"/>
            <color indexed="81"/>
            <rFont val="Times New Roman"/>
            <family val="1"/>
            <charset val="162"/>
          </rPr>
          <t>Bu bölüme öğretmenlerin öğretmenlik atama branşı yazılacak, yöneticilerin ise görevi yazacak.</t>
        </r>
      </text>
    </comment>
    <comment ref="E271" authorId="0" shapeId="0" xr:uid="{E688A798-6002-4649-84F8-4F3F7A84EC40}">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71" authorId="0" shapeId="0" xr:uid="{0C0ACE17-258C-458E-A4F7-BB282AFA983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79" authorId="0" shapeId="0" xr:uid="{584C9BDD-D832-4452-AC42-9674F82086A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80" authorId="0" shapeId="0" xr:uid="{39D501F1-C353-47BB-8A61-DD74F3623A26}">
      <text>
        <r>
          <rPr>
            <sz val="8"/>
            <color indexed="81"/>
            <rFont val="Times New Roman"/>
            <family val="1"/>
            <charset val="162"/>
          </rPr>
          <t>Haftanın bir gününe toplam olarak girilecek.</t>
        </r>
      </text>
    </comment>
    <comment ref="F283" authorId="0" shapeId="0" xr:uid="{14B75EA9-BD6A-41E3-B6B0-01F5AD9DBB9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290" authorId="0" shapeId="0" xr:uid="{BD848FCB-1B35-4263-82C5-E87969EAB804}">
      <text>
        <r>
          <rPr>
            <sz val="8"/>
            <color indexed="81"/>
            <rFont val="Times New Roman"/>
            <family val="1"/>
            <charset val="162"/>
          </rPr>
          <t>Bu bölüme öğretmenlerin öğretmenlik atama branşı yazılacak, yöneticilerin ise görevi yazacak.</t>
        </r>
      </text>
    </comment>
    <comment ref="E290" authorId="0" shapeId="0" xr:uid="{EB7A2F66-8F79-4D34-AA37-9CB5868DD13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290" authorId="0" shapeId="0" xr:uid="{512C92DB-ED97-4FC7-8A8D-671D6087C83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298" authorId="0" shapeId="0" xr:uid="{BBD5BCF2-4EEA-4E94-9581-F07D9461595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299" authorId="0" shapeId="0" xr:uid="{DBAB5FAD-32B3-423E-86F2-C6A56E388B58}">
      <text>
        <r>
          <rPr>
            <sz val="8"/>
            <color indexed="81"/>
            <rFont val="Times New Roman"/>
            <family val="1"/>
            <charset val="162"/>
          </rPr>
          <t>Haftanın bir gününe toplam olarak girilecek.</t>
        </r>
      </text>
    </comment>
    <comment ref="F302" authorId="0" shapeId="0" xr:uid="{5A557BA5-48B6-489B-9CEB-1985318B1C3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09" authorId="0" shapeId="0" xr:uid="{97A11507-987C-442F-977B-9C00B8B1D011}">
      <text>
        <r>
          <rPr>
            <sz val="8"/>
            <color indexed="81"/>
            <rFont val="Times New Roman"/>
            <family val="1"/>
            <charset val="162"/>
          </rPr>
          <t>Bu bölüme öğretmenlerin öğretmenlik atama branşı yazılacak, yöneticilerin ise görevi yazacak.</t>
        </r>
      </text>
    </comment>
    <comment ref="E309" authorId="0" shapeId="0" xr:uid="{2B50BBAD-6B96-4D1D-8D41-7A7FDF907B1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09" authorId="0" shapeId="0" xr:uid="{1F76AB3F-3121-4AB1-8E9A-C2DA460C902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17" authorId="0" shapeId="0" xr:uid="{10188AD8-8521-422C-8E85-22CA2E27E8F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18" authorId="0" shapeId="0" xr:uid="{2FB50000-8B7C-4FEF-98A1-D8CF080381E7}">
      <text>
        <r>
          <rPr>
            <sz val="8"/>
            <color indexed="81"/>
            <rFont val="Times New Roman"/>
            <family val="1"/>
            <charset val="162"/>
          </rPr>
          <t>Haftanın bir gününe toplam olarak girilecek.</t>
        </r>
      </text>
    </comment>
    <comment ref="F321" authorId="0" shapeId="0" xr:uid="{E80F478A-5F38-4E1B-9F6E-42F0DF11228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28" authorId="0" shapeId="0" xr:uid="{CEB19F87-A386-45CB-9256-964EAA5F82B9}">
      <text>
        <r>
          <rPr>
            <sz val="8"/>
            <color indexed="81"/>
            <rFont val="Times New Roman"/>
            <family val="1"/>
            <charset val="162"/>
          </rPr>
          <t>Bu bölüme öğretmenlerin öğretmenlik atama branşı yazılacak, yöneticilerin ise görevi yazacak.</t>
        </r>
      </text>
    </comment>
    <comment ref="E328" authorId="0" shapeId="0" xr:uid="{FA859002-98F3-41F3-98DF-3636215C104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28" authorId="0" shapeId="0" xr:uid="{1F534858-991D-4BC1-8743-F79B3705E44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36" authorId="0" shapeId="0" xr:uid="{FA635E39-A1BB-44E5-B576-DECCE25A480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37" authorId="0" shapeId="0" xr:uid="{43F3F94E-CD66-470A-8D31-A3BF3B904E5A}">
      <text>
        <r>
          <rPr>
            <sz val="8"/>
            <color indexed="81"/>
            <rFont val="Times New Roman"/>
            <family val="1"/>
            <charset val="162"/>
          </rPr>
          <t>Haftanın bir gününe toplam olarak girilecek.</t>
        </r>
      </text>
    </comment>
    <comment ref="F340" authorId="0" shapeId="0" xr:uid="{5D111046-82E4-478F-B6CB-2359FC2B648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47" authorId="0" shapeId="0" xr:uid="{7D116E72-E19B-4830-891A-A0000497BF16}">
      <text>
        <r>
          <rPr>
            <sz val="8"/>
            <color indexed="81"/>
            <rFont val="Times New Roman"/>
            <family val="1"/>
            <charset val="162"/>
          </rPr>
          <t>Bu bölüme öğretmenlerin öğretmenlik atama branşı yazılacak, yöneticilerin ise görevi yazacak.</t>
        </r>
      </text>
    </comment>
    <comment ref="E347" authorId="0" shapeId="0" xr:uid="{06D398D4-2D14-4AD7-B13B-128D60C2FBA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47" authorId="0" shapeId="0" xr:uid="{DA897CE0-F32E-412B-AB5D-27599579F6A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55" authorId="0" shapeId="0" xr:uid="{C1C267C9-DB40-46BC-9646-AE469199841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56" authorId="0" shapeId="0" xr:uid="{00237441-9969-4DA5-A870-2E09685D57FB}">
      <text>
        <r>
          <rPr>
            <sz val="8"/>
            <color indexed="81"/>
            <rFont val="Times New Roman"/>
            <family val="1"/>
            <charset val="162"/>
          </rPr>
          <t>Haftanın bir gününe toplam olarak girilecek.</t>
        </r>
      </text>
    </comment>
    <comment ref="F359" authorId="0" shapeId="0" xr:uid="{F9615644-9686-4631-A032-5BE20A5B4E7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66" authorId="0" shapeId="0" xr:uid="{DBFD1D88-CF5C-468C-937F-6002FCA489C4}">
      <text>
        <r>
          <rPr>
            <sz val="8"/>
            <color indexed="81"/>
            <rFont val="Times New Roman"/>
            <family val="1"/>
            <charset val="162"/>
          </rPr>
          <t>Bu bölüme öğretmenlerin öğretmenlik atama branşı yazılacak, yöneticilerin ise görevi yazacak.</t>
        </r>
      </text>
    </comment>
    <comment ref="E366" authorId="0" shapeId="0" xr:uid="{CEB47ABB-755B-4EED-A1D2-C4DEDC25DCF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66" authorId="0" shapeId="0" xr:uid="{CF9A96E6-E398-443A-BD8A-77127165BADA}">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74" authorId="0" shapeId="0" xr:uid="{A53F3EA5-5415-4F5E-B2B5-F5D7900F761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75" authorId="0" shapeId="0" xr:uid="{799D9D43-EEFD-4455-938E-C2996708174D}">
      <text>
        <r>
          <rPr>
            <sz val="8"/>
            <color indexed="81"/>
            <rFont val="Times New Roman"/>
            <family val="1"/>
            <charset val="162"/>
          </rPr>
          <t>Haftanın bir gününe toplam olarak girilecek.</t>
        </r>
      </text>
    </comment>
    <comment ref="F378" authorId="0" shapeId="0" xr:uid="{B747E05F-C73F-4DF5-BA4D-B086B91C0AB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385" authorId="0" shapeId="0" xr:uid="{C2D176F7-9F27-42ED-A6FF-36041274BEBF}">
      <text>
        <r>
          <rPr>
            <sz val="8"/>
            <color indexed="81"/>
            <rFont val="Times New Roman"/>
            <family val="1"/>
            <charset val="162"/>
          </rPr>
          <t>Bu bölüme öğretmenlerin öğretmenlik atama branşı yazılacak, yöneticilerin ise görevi yazacak.</t>
        </r>
      </text>
    </comment>
    <comment ref="E385" authorId="0" shapeId="0" xr:uid="{5D1D253B-C1DE-4C25-BCBB-8D948763E9B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385" authorId="0" shapeId="0" xr:uid="{CB7429F7-6D1F-417B-B740-1093D20AA58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393" authorId="0" shapeId="0" xr:uid="{AF15034E-CA44-4CF8-B71F-A72FE88DBB1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394" authorId="0" shapeId="0" xr:uid="{AFE0C4F5-0F71-40C0-9599-E60B821B7C26}">
      <text>
        <r>
          <rPr>
            <sz val="8"/>
            <color indexed="81"/>
            <rFont val="Times New Roman"/>
            <family val="1"/>
            <charset val="162"/>
          </rPr>
          <t>Haftanın bir gününe toplam olarak girilecek.</t>
        </r>
      </text>
    </comment>
    <comment ref="F397" authorId="0" shapeId="0" xr:uid="{50B8B34C-7D8A-4D48-8A5B-6FFDBB2728C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04" authorId="0" shapeId="0" xr:uid="{9D0F8033-B578-4BDA-9764-DA27B496E7F4}">
      <text>
        <r>
          <rPr>
            <sz val="8"/>
            <color indexed="81"/>
            <rFont val="Times New Roman"/>
            <family val="1"/>
            <charset val="162"/>
          </rPr>
          <t>Bu bölüme öğretmenlerin öğretmenlik atama branşı yazılacak, yöneticilerin ise görevi yazacak.</t>
        </r>
      </text>
    </comment>
    <comment ref="E404" authorId="0" shapeId="0" xr:uid="{BBFB5784-E4F7-4209-B38D-98E383F5B69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04" authorId="0" shapeId="0" xr:uid="{3B51DD03-6995-4D10-A38A-E8DC065EB03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12" authorId="0" shapeId="0" xr:uid="{CF0645D9-6A6B-4391-9F15-A346A9DA284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13" authorId="0" shapeId="0" xr:uid="{8AF03CEC-23B6-439C-95BE-BC91C2590810}">
      <text>
        <r>
          <rPr>
            <sz val="8"/>
            <color indexed="81"/>
            <rFont val="Times New Roman"/>
            <family val="1"/>
            <charset val="162"/>
          </rPr>
          <t>Haftanın bir gününe toplam olarak girilecek.</t>
        </r>
      </text>
    </comment>
    <comment ref="F416" authorId="0" shapeId="0" xr:uid="{B411B636-FDBA-4072-8DF1-3817571E9931}">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23" authorId="0" shapeId="0" xr:uid="{BC97DE59-6CAD-436A-83FA-A96EC988A755}">
      <text>
        <r>
          <rPr>
            <sz val="8"/>
            <color indexed="81"/>
            <rFont val="Times New Roman"/>
            <family val="1"/>
            <charset val="162"/>
          </rPr>
          <t>Bu bölüme öğretmenlerin öğretmenlik atama branşı yazılacak, yöneticilerin ise görevi yazacak.</t>
        </r>
      </text>
    </comment>
    <comment ref="E423" authorId="0" shapeId="0" xr:uid="{048287B8-6414-47B9-8981-55839A7EE4C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23" authorId="0" shapeId="0" xr:uid="{1F0DBCCA-AB45-4B4C-96D1-93E94377CA8B}">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31" authorId="0" shapeId="0" xr:uid="{CB34A9F2-8B0C-4DFA-B90B-BC0AEA4DE50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32" authorId="0" shapeId="0" xr:uid="{8555D5BE-0006-4CFF-A318-5B8FD52232B2}">
      <text>
        <r>
          <rPr>
            <sz val="8"/>
            <color indexed="81"/>
            <rFont val="Times New Roman"/>
            <family val="1"/>
            <charset val="162"/>
          </rPr>
          <t>Haftanın bir gününe toplam olarak girilecek.</t>
        </r>
      </text>
    </comment>
    <comment ref="F435" authorId="0" shapeId="0" xr:uid="{2DD5578D-DA87-481D-BE54-E6B647B1E8E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42" authorId="0" shapeId="0" xr:uid="{06712AC8-836E-4777-AF64-65FF62E2F043}">
      <text>
        <r>
          <rPr>
            <sz val="8"/>
            <color indexed="81"/>
            <rFont val="Times New Roman"/>
            <family val="1"/>
            <charset val="162"/>
          </rPr>
          <t>Bu bölüme öğretmenlerin öğretmenlik atama branşı yazılacak, yöneticilerin ise görevi yazacak.</t>
        </r>
      </text>
    </comment>
    <comment ref="E442" authorId="0" shapeId="0" xr:uid="{26653133-AFE6-4B4F-8A7B-A3C1C013ADB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42" authorId="0" shapeId="0" xr:uid="{5925D99B-C10B-42A6-BB19-B61A4988455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50" authorId="0" shapeId="0" xr:uid="{1F6686AB-C853-4206-A072-E29EB01DF50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51" authorId="0" shapeId="0" xr:uid="{706B961A-9CF3-4EA8-9C39-45F05A4FAE4B}">
      <text>
        <r>
          <rPr>
            <sz val="8"/>
            <color indexed="81"/>
            <rFont val="Times New Roman"/>
            <family val="1"/>
            <charset val="162"/>
          </rPr>
          <t>Haftanın bir gününe toplam olarak girilecek.</t>
        </r>
      </text>
    </comment>
    <comment ref="F454" authorId="0" shapeId="0" xr:uid="{2F0F8DB4-85CA-49BD-91E0-DCF9D1A4FE6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61" authorId="0" shapeId="0" xr:uid="{70665A57-B39F-46E2-8519-C32B61E84870}">
      <text>
        <r>
          <rPr>
            <sz val="8"/>
            <color indexed="81"/>
            <rFont val="Times New Roman"/>
            <family val="1"/>
            <charset val="162"/>
          </rPr>
          <t>Bu bölüme öğretmenlerin öğretmenlik atama branşı yazılacak, yöneticilerin ise görevi yazacak.</t>
        </r>
      </text>
    </comment>
    <comment ref="E461" authorId="0" shapeId="0" xr:uid="{2C98FBD1-5EC0-42AF-8880-11A1BF3CAB4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61" authorId="0" shapeId="0" xr:uid="{DD6976F1-AC19-411E-93D6-248597B2F50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69" authorId="0" shapeId="0" xr:uid="{BCB32B4E-ED87-4E2C-8546-A99A8064B4F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70" authorId="0" shapeId="0" xr:uid="{29DAB969-226D-42D5-9132-A9B251364B56}">
      <text>
        <r>
          <rPr>
            <sz val="8"/>
            <color indexed="81"/>
            <rFont val="Times New Roman"/>
            <family val="1"/>
            <charset val="162"/>
          </rPr>
          <t>Haftanın bir gününe toplam olarak girilecek.</t>
        </r>
      </text>
    </comment>
    <comment ref="F473" authorId="0" shapeId="0" xr:uid="{D53C22A2-CB2D-4605-9AB2-3BC29A61309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80" authorId="0" shapeId="0" xr:uid="{B4D592A0-F280-4F79-A0FC-CADE93878BAB}">
      <text>
        <r>
          <rPr>
            <sz val="8"/>
            <color indexed="81"/>
            <rFont val="Times New Roman"/>
            <family val="1"/>
            <charset val="162"/>
          </rPr>
          <t>Bu bölüme öğretmenlerin öğretmenlik atama branşı yazılacak, yöneticilerin ise görevi yazacak.</t>
        </r>
      </text>
    </comment>
    <comment ref="E480" authorId="0" shapeId="0" xr:uid="{DB21EAD2-72ED-44A5-AC48-D25C4F62401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80" authorId="0" shapeId="0" xr:uid="{5E40D42C-658C-46D9-80BC-04A5E7515577}">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488" authorId="0" shapeId="0" xr:uid="{8D862A41-C044-48E1-AFA2-C687A910C0B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489" authorId="0" shapeId="0" xr:uid="{F45DFEDF-E561-4F54-B6FC-D99DD10C4EC5}">
      <text>
        <r>
          <rPr>
            <sz val="8"/>
            <color indexed="81"/>
            <rFont val="Times New Roman"/>
            <family val="1"/>
            <charset val="162"/>
          </rPr>
          <t>Haftanın bir gününe toplam olarak girilecek.</t>
        </r>
      </text>
    </comment>
    <comment ref="F492" authorId="0" shapeId="0" xr:uid="{BD561B84-1341-4F9D-9C14-5F23EA42BE3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499" authorId="0" shapeId="0" xr:uid="{FE18499D-B23F-469C-818B-234AD8D95332}">
      <text>
        <r>
          <rPr>
            <sz val="8"/>
            <color indexed="81"/>
            <rFont val="Times New Roman"/>
            <family val="1"/>
            <charset val="162"/>
          </rPr>
          <t>Bu bölüme öğretmenlerin öğretmenlik atama branşı yazılacak, yöneticilerin ise görevi yazacak.</t>
        </r>
      </text>
    </comment>
    <comment ref="E499" authorId="0" shapeId="0" xr:uid="{6D258FB3-B349-4F11-9C8E-CF796AA357C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499" authorId="0" shapeId="0" xr:uid="{770011B1-C8AD-4BDA-AB71-A33D7B6599E8}">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07" authorId="0" shapeId="0" xr:uid="{A6E1AE3E-6DED-4289-8A81-ACCEC71403A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08" authorId="0" shapeId="0" xr:uid="{66754B84-6F18-46DC-9DAB-A41ABF72BD9D}">
      <text>
        <r>
          <rPr>
            <sz val="8"/>
            <color indexed="81"/>
            <rFont val="Times New Roman"/>
            <family val="1"/>
            <charset val="162"/>
          </rPr>
          <t>Haftanın bir gününe toplam olarak girilecek.</t>
        </r>
      </text>
    </comment>
    <comment ref="F511" authorId="0" shapeId="0" xr:uid="{E2760D72-6793-4090-A3D2-9D83E79BCC4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18" authorId="0" shapeId="0" xr:uid="{32A4FEF5-39F9-4DD6-9EC7-10F4489138D3}">
      <text>
        <r>
          <rPr>
            <sz val="8"/>
            <color indexed="81"/>
            <rFont val="Times New Roman"/>
            <family val="1"/>
            <charset val="162"/>
          </rPr>
          <t>Bu bölüme öğretmenlerin öğretmenlik atama branşı yazılacak, yöneticilerin ise görevi yazacak.</t>
        </r>
      </text>
    </comment>
    <comment ref="E518" authorId="0" shapeId="0" xr:uid="{D72ED970-BDFD-4B8C-8F32-B59B8CC3922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18" authorId="0" shapeId="0" xr:uid="{12B37161-2208-4EAA-AF71-70AFAEE0B8F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26" authorId="0" shapeId="0" xr:uid="{D04023E4-C531-4692-955A-A5C0A3987EE7}">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27" authorId="0" shapeId="0" xr:uid="{C43A52C4-BF82-487B-B8B1-51DF3DB2A1F4}">
      <text>
        <r>
          <rPr>
            <sz val="8"/>
            <color indexed="81"/>
            <rFont val="Times New Roman"/>
            <family val="1"/>
            <charset val="162"/>
          </rPr>
          <t>Haftanın bir gününe toplam olarak girilecek.</t>
        </r>
      </text>
    </comment>
    <comment ref="F530" authorId="0" shapeId="0" xr:uid="{6F564449-F87D-41B8-8F3B-88BD3B8532A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37" authorId="0" shapeId="0" xr:uid="{D2048C26-A629-4222-8626-809D1599A2AF}">
      <text>
        <r>
          <rPr>
            <sz val="8"/>
            <color indexed="81"/>
            <rFont val="Times New Roman"/>
            <family val="1"/>
            <charset val="162"/>
          </rPr>
          <t>Bu bölüme öğretmenlerin öğretmenlik atama branşı yazılacak, yöneticilerin ise görevi yazacak.</t>
        </r>
      </text>
    </comment>
    <comment ref="E537" authorId="0" shapeId="0" xr:uid="{2A80FF21-6121-4A01-AB0C-2344C6A09E45}">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37" authorId="0" shapeId="0" xr:uid="{A075F577-B4FE-4BC0-A563-EE9110BA57C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45" authorId="0" shapeId="0" xr:uid="{B4A15136-E859-400F-A98D-44C8BDFF8B3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46" authorId="0" shapeId="0" xr:uid="{7C5AD35F-51A0-4BD3-BF10-5CF87D87E632}">
      <text>
        <r>
          <rPr>
            <sz val="8"/>
            <color indexed="81"/>
            <rFont val="Times New Roman"/>
            <family val="1"/>
            <charset val="162"/>
          </rPr>
          <t>Haftanın bir gününe toplam olarak girilecek.</t>
        </r>
      </text>
    </comment>
    <comment ref="F549" authorId="0" shapeId="0" xr:uid="{B8D571F5-0E7E-4BD6-88D8-7E461FD00F2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56" authorId="0" shapeId="0" xr:uid="{A10FBD4F-3339-475B-A55E-28EA2DB1D0E3}">
      <text>
        <r>
          <rPr>
            <sz val="8"/>
            <color indexed="81"/>
            <rFont val="Times New Roman"/>
            <family val="1"/>
            <charset val="162"/>
          </rPr>
          <t>Bu bölüme öğretmenlerin öğretmenlik atama branşı yazılacak, yöneticilerin ise görevi yazacak.</t>
        </r>
      </text>
    </comment>
    <comment ref="E556" authorId="0" shapeId="0" xr:uid="{86E67459-D3FB-4E7F-A7A0-21DA548BBAC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56" authorId="0" shapeId="0" xr:uid="{12B8955F-BF17-43AD-8DA7-18A90322464C}">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64" authorId="0" shapeId="0" xr:uid="{72B23BD7-99DF-4CC8-BA00-1FFD60523B8E}">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65" authorId="0" shapeId="0" xr:uid="{FF13D703-19B7-45EE-B2E6-47DD940E1948}">
      <text>
        <r>
          <rPr>
            <sz val="8"/>
            <color indexed="81"/>
            <rFont val="Times New Roman"/>
            <family val="1"/>
            <charset val="162"/>
          </rPr>
          <t>Haftanın bir gününe toplam olarak girilecek.</t>
        </r>
      </text>
    </comment>
    <comment ref="F568" authorId="0" shapeId="0" xr:uid="{978606B4-CF35-49D7-9D49-B5524367EF0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75" authorId="0" shapeId="0" xr:uid="{873C933C-D9D7-4B85-82F0-73FD1E1598B7}">
      <text>
        <r>
          <rPr>
            <sz val="8"/>
            <color indexed="81"/>
            <rFont val="Times New Roman"/>
            <family val="1"/>
            <charset val="162"/>
          </rPr>
          <t>Bu bölüme öğretmenlerin öğretmenlik atama branşı yazılacak, yöneticilerin ise görevi yazacak.</t>
        </r>
      </text>
    </comment>
    <comment ref="E575" authorId="0" shapeId="0" xr:uid="{A9C9DF7C-C2EF-4C55-B118-402AA6731E6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75" authorId="0" shapeId="0" xr:uid="{002600A4-8A50-448F-9EB3-00143CED230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583" authorId="0" shapeId="0" xr:uid="{4480804E-11A7-4577-9D79-211D4238008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584" authorId="0" shapeId="0" xr:uid="{58AF2FDC-A333-4CAD-81C7-4ABF70F8464E}">
      <text>
        <r>
          <rPr>
            <sz val="8"/>
            <color indexed="81"/>
            <rFont val="Times New Roman"/>
            <family val="1"/>
            <charset val="162"/>
          </rPr>
          <t>Haftanın bir gününe toplam olarak girilecek.</t>
        </r>
      </text>
    </comment>
    <comment ref="F587" authorId="0" shapeId="0" xr:uid="{BEF640A6-AC3D-4DB5-BC7B-F997F1078DE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594" authorId="0" shapeId="0" xr:uid="{5DBF33CB-A656-439A-A7B5-2ECBA74597C8}">
      <text>
        <r>
          <rPr>
            <sz val="8"/>
            <color indexed="81"/>
            <rFont val="Times New Roman"/>
            <family val="1"/>
            <charset val="162"/>
          </rPr>
          <t>Bu bölüme öğretmenlerin öğretmenlik atama branşı yazılacak, yöneticilerin ise görevi yazacak.</t>
        </r>
      </text>
    </comment>
    <comment ref="E594" authorId="0" shapeId="0" xr:uid="{A86CFD53-5F25-403D-95E6-FCDA46BC4F0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594" authorId="0" shapeId="0" xr:uid="{5115F48E-4F19-423B-B5FA-FBD9AFE44CC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02" authorId="0" shapeId="0" xr:uid="{76D15CA0-2707-478A-8F91-DA471F861831}">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03" authorId="0" shapeId="0" xr:uid="{24DD0D71-42FA-47AF-92CF-911BE8A464D1}">
      <text>
        <r>
          <rPr>
            <sz val="8"/>
            <color indexed="81"/>
            <rFont val="Times New Roman"/>
            <family val="1"/>
            <charset val="162"/>
          </rPr>
          <t>Haftanın bir gününe toplam olarak girilecek.</t>
        </r>
      </text>
    </comment>
    <comment ref="F606" authorId="0" shapeId="0" xr:uid="{1DD72805-A76A-4F8D-9EFA-2393EC37B2C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13" authorId="0" shapeId="0" xr:uid="{95B1742D-3702-49B0-922D-AF98529408F5}">
      <text>
        <r>
          <rPr>
            <sz val="8"/>
            <color indexed="81"/>
            <rFont val="Times New Roman"/>
            <family val="1"/>
            <charset val="162"/>
          </rPr>
          <t>Bu bölüme öğretmenlerin öğretmenlik atama branşı yazılacak, yöneticilerin ise görevi yazacak.</t>
        </r>
      </text>
    </comment>
    <comment ref="E613" authorId="0" shapeId="0" xr:uid="{C4A52BA4-4783-42E2-898A-A8A031C585A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13" authorId="0" shapeId="0" xr:uid="{19F221FA-031F-46F3-87E7-6286D6A2649E}">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21" authorId="0" shapeId="0" xr:uid="{B0F3415C-20B5-4A78-BAD7-A20497504E4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22" authorId="0" shapeId="0" xr:uid="{CEE84F8C-9D77-4729-895A-DC2D9F3AF0C7}">
      <text>
        <r>
          <rPr>
            <sz val="8"/>
            <color indexed="81"/>
            <rFont val="Times New Roman"/>
            <family val="1"/>
            <charset val="162"/>
          </rPr>
          <t>Haftanın bir gününe toplam olarak girilecek.</t>
        </r>
      </text>
    </comment>
    <comment ref="F625" authorId="0" shapeId="0" xr:uid="{B7EE3905-DA6B-459C-8507-A2F20BED8FB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32" authorId="0" shapeId="0" xr:uid="{8208C727-F6B9-461E-9562-2345A4F24010}">
      <text>
        <r>
          <rPr>
            <sz val="8"/>
            <color indexed="81"/>
            <rFont val="Times New Roman"/>
            <family val="1"/>
            <charset val="162"/>
          </rPr>
          <t>Bu bölüme öğretmenlerin öğretmenlik atama branşı yazılacak, yöneticilerin ise görevi yazacak.</t>
        </r>
      </text>
    </comment>
    <comment ref="E632" authorId="0" shapeId="0" xr:uid="{888FBB4B-88AC-4963-BAB0-F5CAB563EB1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32" authorId="0" shapeId="0" xr:uid="{CE82E369-A4F5-42A7-9824-85BF3F30B8F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40" authorId="0" shapeId="0" xr:uid="{BC876E59-DE73-4E0D-9F8A-243DCE848FF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41" authorId="0" shapeId="0" xr:uid="{1AFD157A-3427-4299-922A-A8F6E181D5BA}">
      <text>
        <r>
          <rPr>
            <sz val="8"/>
            <color indexed="81"/>
            <rFont val="Times New Roman"/>
            <family val="1"/>
            <charset val="162"/>
          </rPr>
          <t>Haftanın bir gününe toplam olarak girilecek.</t>
        </r>
      </text>
    </comment>
    <comment ref="F644" authorId="0" shapeId="0" xr:uid="{340C1E2E-153C-45B4-8ACA-EE71570CABA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51" authorId="0" shapeId="0" xr:uid="{8B865F4B-2395-4EE8-9F5B-182381FF3B8A}">
      <text>
        <r>
          <rPr>
            <sz val="8"/>
            <color indexed="81"/>
            <rFont val="Times New Roman"/>
            <family val="1"/>
            <charset val="162"/>
          </rPr>
          <t>Bu bölüme öğretmenlerin öğretmenlik atama branşı yazılacak, yöneticilerin ise görevi yazacak.</t>
        </r>
      </text>
    </comment>
    <comment ref="E651" authorId="0" shapeId="0" xr:uid="{92A2ECC2-4F57-449B-B152-FBD4FB38F2C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51" authorId="0" shapeId="0" xr:uid="{8935D13E-0303-4C1C-B4CA-20FD740826F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59" authorId="0" shapeId="0" xr:uid="{BBD2AF4F-47D8-4AEE-8AED-BE51FA319C0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60" authorId="0" shapeId="0" xr:uid="{3D84F92F-35C3-4994-8A0E-12CE10CE4E07}">
      <text>
        <r>
          <rPr>
            <sz val="8"/>
            <color indexed="81"/>
            <rFont val="Times New Roman"/>
            <family val="1"/>
            <charset val="162"/>
          </rPr>
          <t>Haftanın bir gününe toplam olarak girilecek.</t>
        </r>
      </text>
    </comment>
    <comment ref="F663" authorId="0" shapeId="0" xr:uid="{6055BE94-067E-40FF-BAD0-75ED78403A8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70" authorId="0" shapeId="0" xr:uid="{61BC7202-FBEF-4523-9CB7-E520A77E4F6B}">
      <text>
        <r>
          <rPr>
            <sz val="8"/>
            <color indexed="81"/>
            <rFont val="Times New Roman"/>
            <family val="1"/>
            <charset val="162"/>
          </rPr>
          <t>Bu bölüme öğretmenlerin öğretmenlik atama branşı yazılacak, yöneticilerin ise görevi yazacak.</t>
        </r>
      </text>
    </comment>
    <comment ref="E670" authorId="0" shapeId="0" xr:uid="{ECCE3E50-0035-43CE-9FFB-7617A29BF01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70" authorId="0" shapeId="0" xr:uid="{3532909D-44EF-4717-B6B4-46E5002331C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78" authorId="0" shapeId="0" xr:uid="{54119292-A371-49E5-AEBD-51230AD0839A}">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79" authorId="0" shapeId="0" xr:uid="{2560FEDF-7A3D-407F-A7FC-97030458E048}">
      <text>
        <r>
          <rPr>
            <sz val="8"/>
            <color indexed="81"/>
            <rFont val="Times New Roman"/>
            <family val="1"/>
            <charset val="162"/>
          </rPr>
          <t>Haftanın bir gününe toplam olarak girilecek.</t>
        </r>
      </text>
    </comment>
    <comment ref="F682" authorId="0" shapeId="0" xr:uid="{8214E2BF-B21A-4B89-978D-E31641467DE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689" authorId="0" shapeId="0" xr:uid="{BF9DC2FE-98E6-4929-AC45-2317529F4832}">
      <text>
        <r>
          <rPr>
            <sz val="8"/>
            <color indexed="81"/>
            <rFont val="Times New Roman"/>
            <family val="1"/>
            <charset val="162"/>
          </rPr>
          <t>Bu bölüme öğretmenlerin öğretmenlik atama branşı yazılacak, yöneticilerin ise görevi yazacak.</t>
        </r>
      </text>
    </comment>
    <comment ref="E689" authorId="0" shapeId="0" xr:uid="{3007D6DF-7A0F-4DE0-A39C-577AF3E4242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689" authorId="0" shapeId="0" xr:uid="{B1594DF0-BEEF-4204-B7B0-2B9754D7C526}">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697" authorId="0" shapeId="0" xr:uid="{DED4E879-A930-43F1-AAFE-08790B10F58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698" authorId="0" shapeId="0" xr:uid="{B20D2DD8-CC9C-45FC-B22D-CAC8C0CB11FA}">
      <text>
        <r>
          <rPr>
            <sz val="8"/>
            <color indexed="81"/>
            <rFont val="Times New Roman"/>
            <family val="1"/>
            <charset val="162"/>
          </rPr>
          <t>Haftanın bir gününe toplam olarak girilecek.</t>
        </r>
      </text>
    </comment>
    <comment ref="F701" authorId="0" shapeId="0" xr:uid="{82B11E05-4BE8-42A7-B6F9-13FD2C225954}">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08" authorId="0" shapeId="0" xr:uid="{7B92E0F7-2AD0-42FC-8A96-41549653D3E9}">
      <text>
        <r>
          <rPr>
            <sz val="8"/>
            <color indexed="81"/>
            <rFont val="Times New Roman"/>
            <family val="1"/>
            <charset val="162"/>
          </rPr>
          <t>Bu bölüme öğretmenlerin öğretmenlik atama branşı yazılacak, yöneticilerin ise görevi yazacak.</t>
        </r>
      </text>
    </comment>
    <comment ref="E708" authorId="0" shapeId="0" xr:uid="{9AAA4F6C-A2E9-4216-B5B9-5931F4B0692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08" authorId="0" shapeId="0" xr:uid="{F3E240DB-C045-4DDE-B8B8-07709EEF889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16" authorId="0" shapeId="0" xr:uid="{BA03CC95-DB05-4FB5-81F0-7E902182AF2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17" authorId="0" shapeId="0" xr:uid="{2F9B290B-5BEE-4E41-9651-DC520E7CB1BA}">
      <text>
        <r>
          <rPr>
            <sz val="8"/>
            <color indexed="81"/>
            <rFont val="Times New Roman"/>
            <family val="1"/>
            <charset val="162"/>
          </rPr>
          <t>Haftanın bir gününe toplam olarak girilecek.</t>
        </r>
      </text>
    </comment>
    <comment ref="F720" authorId="0" shapeId="0" xr:uid="{CE325504-67E9-4B08-8650-22BC24C309B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27" authorId="0" shapeId="0" xr:uid="{C287E867-F641-44BB-8148-AC05B6171ACC}">
      <text>
        <r>
          <rPr>
            <sz val="8"/>
            <color indexed="81"/>
            <rFont val="Times New Roman"/>
            <family val="1"/>
            <charset val="162"/>
          </rPr>
          <t>Bu bölüme öğretmenlerin öğretmenlik atama branşı yazılacak, yöneticilerin ise görevi yazacak.</t>
        </r>
      </text>
    </comment>
    <comment ref="E727" authorId="0" shapeId="0" xr:uid="{B547B86E-49B7-4064-AE98-7304D4A31D1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27" authorId="0" shapeId="0" xr:uid="{5EB339ED-75F0-4A42-8075-2C7B5644A49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35" authorId="0" shapeId="0" xr:uid="{98D7158A-1CA4-4393-8D72-6C2B16A87A2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36" authorId="0" shapeId="0" xr:uid="{B21E0D3A-DB2B-49AB-9DB3-760C88F0E786}">
      <text>
        <r>
          <rPr>
            <sz val="8"/>
            <color indexed="81"/>
            <rFont val="Times New Roman"/>
            <family val="1"/>
            <charset val="162"/>
          </rPr>
          <t>Haftanın bir gününe toplam olarak girilecek.</t>
        </r>
      </text>
    </comment>
    <comment ref="F739" authorId="0" shapeId="0" xr:uid="{AE229E48-F4AB-4D08-96E2-B7409257C6F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46" authorId="0" shapeId="0" xr:uid="{48582D3F-B409-4D4F-BDE7-96E46B6A9395}">
      <text>
        <r>
          <rPr>
            <sz val="8"/>
            <color indexed="81"/>
            <rFont val="Times New Roman"/>
            <family val="1"/>
            <charset val="162"/>
          </rPr>
          <t>Bu bölüme öğretmenlerin öğretmenlik atama branşı yazılacak, yöneticilerin ise görevi yazacak.</t>
        </r>
      </text>
    </comment>
    <comment ref="E746" authorId="0" shapeId="0" xr:uid="{27220536-C755-42FA-8C83-FA15BF2A1E1A}">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46" authorId="0" shapeId="0" xr:uid="{D1C342A0-9338-4B18-861E-BDF00C53F84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54" authorId="0" shapeId="0" xr:uid="{0C46A19D-D77F-495A-B7F5-2585D7180A2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55" authorId="0" shapeId="0" xr:uid="{49E5CF74-7368-4ED2-9AFB-BA6D11CE2E55}">
      <text>
        <r>
          <rPr>
            <sz val="8"/>
            <color indexed="81"/>
            <rFont val="Times New Roman"/>
            <family val="1"/>
            <charset val="162"/>
          </rPr>
          <t>Haftanın bir gününe toplam olarak girilecek.</t>
        </r>
      </text>
    </comment>
    <comment ref="F758" authorId="0" shapeId="0" xr:uid="{78B2B801-4D01-426A-935C-1146602FBD0A}">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65" authorId="0" shapeId="0" xr:uid="{E3FC3160-A883-43E1-89C0-B817E0C161DC}">
      <text>
        <r>
          <rPr>
            <sz val="8"/>
            <color indexed="81"/>
            <rFont val="Times New Roman"/>
            <family val="1"/>
            <charset val="162"/>
          </rPr>
          <t>Bu bölüme öğretmenlerin öğretmenlik atama branşı yazılacak, yöneticilerin ise görevi yazacak.</t>
        </r>
      </text>
    </comment>
    <comment ref="E765" authorId="0" shapeId="0" xr:uid="{12BD12BE-581F-4CDD-AD3F-0E29B745B97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65" authorId="0" shapeId="0" xr:uid="{5F78CA4D-C9A0-4B44-9140-4C34445C2C84}">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73" authorId="0" shapeId="0" xr:uid="{769BE44F-4688-4900-840F-01DEB996C96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74" authorId="0" shapeId="0" xr:uid="{8F0A4B21-D6B7-4BDD-A60D-F7C046A58A34}">
      <text>
        <r>
          <rPr>
            <sz val="8"/>
            <color indexed="81"/>
            <rFont val="Times New Roman"/>
            <family val="1"/>
            <charset val="162"/>
          </rPr>
          <t>Haftanın bir gününe toplam olarak girilecek.</t>
        </r>
      </text>
    </comment>
    <comment ref="F777" authorId="0" shapeId="0" xr:uid="{A1988C42-9985-47B6-9276-8D5168B5CB2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784" authorId="0" shapeId="0" xr:uid="{F5F6867B-FF2E-474D-8153-BC22E5309AFF}">
      <text>
        <r>
          <rPr>
            <sz val="8"/>
            <color indexed="81"/>
            <rFont val="Times New Roman"/>
            <family val="1"/>
            <charset val="162"/>
          </rPr>
          <t>Bu bölüme öğretmenlerin öğretmenlik atama branşı yazılacak, yöneticilerin ise görevi yazacak.</t>
        </r>
      </text>
    </comment>
    <comment ref="E784" authorId="0" shapeId="0" xr:uid="{EAB920DE-55A9-428C-927C-0E5207148756}">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784" authorId="0" shapeId="0" xr:uid="{C5B180CA-9127-468F-BF77-CBB70BDDC87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792" authorId="0" shapeId="0" xr:uid="{5783ED56-2FF1-4506-A69A-ED2394D44076}">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793" authorId="0" shapeId="0" xr:uid="{67049E3D-9E80-4133-9B05-B6D6E14C6BB3}">
      <text>
        <r>
          <rPr>
            <sz val="8"/>
            <color indexed="81"/>
            <rFont val="Times New Roman"/>
            <family val="1"/>
            <charset val="162"/>
          </rPr>
          <t>Haftanın bir gününe toplam olarak girilecek.</t>
        </r>
      </text>
    </comment>
    <comment ref="F796" authorId="0" shapeId="0" xr:uid="{B99F1C10-3489-43A8-ACBB-86F0AABF884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03" authorId="0" shapeId="0" xr:uid="{82DCBACD-B353-4AD2-9743-0641BFAAE5C4}">
      <text>
        <r>
          <rPr>
            <sz val="8"/>
            <color indexed="81"/>
            <rFont val="Times New Roman"/>
            <family val="1"/>
            <charset val="162"/>
          </rPr>
          <t>Bu bölüme öğretmenlerin öğretmenlik atama branşı yazılacak, yöneticilerin ise görevi yazacak.</t>
        </r>
      </text>
    </comment>
    <comment ref="E803" authorId="0" shapeId="0" xr:uid="{0220BC6C-5500-4220-850B-E58269411807}">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03" authorId="0" shapeId="0" xr:uid="{42294719-0B85-4533-BF4D-9F165158D08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11" authorId="0" shapeId="0" xr:uid="{BB885015-68D3-423F-8A64-5B2D0A30784C}">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12" authorId="0" shapeId="0" xr:uid="{042F120E-16BA-47B2-9052-C7A9A5A25F2D}">
      <text>
        <r>
          <rPr>
            <sz val="8"/>
            <color indexed="81"/>
            <rFont val="Times New Roman"/>
            <family val="1"/>
            <charset val="162"/>
          </rPr>
          <t>Haftanın bir gününe toplam olarak girilecek.</t>
        </r>
      </text>
    </comment>
    <comment ref="F815" authorId="0" shapeId="0" xr:uid="{8DFA9FCE-9CAC-42D5-9E20-7465DFE1C28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22" authorId="0" shapeId="0" xr:uid="{62D465B0-5626-43B4-B8BC-1E1B2C7CD1C3}">
      <text>
        <r>
          <rPr>
            <sz val="8"/>
            <color indexed="81"/>
            <rFont val="Times New Roman"/>
            <family val="1"/>
            <charset val="162"/>
          </rPr>
          <t>Bu bölüme öğretmenlerin öğretmenlik atama branşı yazılacak, yöneticilerin ise görevi yazacak.</t>
        </r>
      </text>
    </comment>
    <comment ref="E822" authorId="0" shapeId="0" xr:uid="{3DFC19FD-ED65-40A3-899A-B5BB571B452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22" authorId="0" shapeId="0" xr:uid="{AD009DEF-221A-4828-B423-F83C771A0CE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30" authorId="0" shapeId="0" xr:uid="{329746E0-A622-4E36-8EF1-5402CF50636D}">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31" authorId="0" shapeId="0" xr:uid="{CD9CF246-E6A4-4253-8117-CBB56CB3D06E}">
      <text>
        <r>
          <rPr>
            <sz val="8"/>
            <color indexed="81"/>
            <rFont val="Times New Roman"/>
            <family val="1"/>
            <charset val="162"/>
          </rPr>
          <t>Haftanın bir gününe toplam olarak girilecek.</t>
        </r>
      </text>
    </comment>
    <comment ref="F834" authorId="0" shapeId="0" xr:uid="{4DFF860F-220B-46BE-85C5-D4F4337EA000}">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41" authorId="0" shapeId="0" xr:uid="{E982C2CC-0D19-448C-B9D5-F08A7E8FAE8B}">
      <text>
        <r>
          <rPr>
            <sz val="8"/>
            <color indexed="81"/>
            <rFont val="Times New Roman"/>
            <family val="1"/>
            <charset val="162"/>
          </rPr>
          <t>Bu bölüme öğretmenlerin öğretmenlik atama branşı yazılacak, yöneticilerin ise görevi yazacak.</t>
        </r>
      </text>
    </comment>
    <comment ref="E841" authorId="0" shapeId="0" xr:uid="{8C74C941-5667-448E-858C-9555237BB82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41" authorId="0" shapeId="0" xr:uid="{86B44DF0-5263-4CDD-B96F-175C61FD6ED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49" authorId="0" shapeId="0" xr:uid="{D8281DC9-09DC-4E93-BC33-F3509D9ED41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50" authorId="0" shapeId="0" xr:uid="{BA16DCB2-6AB9-4837-9991-1A1AF18804FF}">
      <text>
        <r>
          <rPr>
            <sz val="8"/>
            <color indexed="81"/>
            <rFont val="Times New Roman"/>
            <family val="1"/>
            <charset val="162"/>
          </rPr>
          <t>Haftanın bir gününe toplam olarak girilecek.</t>
        </r>
      </text>
    </comment>
    <comment ref="F853" authorId="0" shapeId="0" xr:uid="{70350654-3FAB-4720-8EFC-F11E9EC8FC39}">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60" authorId="0" shapeId="0" xr:uid="{D2E0B279-8C46-4BB5-86BE-7EF8F98DB52B}">
      <text>
        <r>
          <rPr>
            <sz val="8"/>
            <color indexed="81"/>
            <rFont val="Times New Roman"/>
            <family val="1"/>
            <charset val="162"/>
          </rPr>
          <t>Bu bölüme öğretmenlerin öğretmenlik atama branşı yazılacak, yöneticilerin ise görevi yazacak.</t>
        </r>
      </text>
    </comment>
    <comment ref="E860" authorId="0" shapeId="0" xr:uid="{2B694636-8DA7-4B7C-B5C3-6178944F4EB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60" authorId="0" shapeId="0" xr:uid="{7C6916CA-BDFE-4074-BCD4-006C8CFD2E5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68" authorId="0" shapeId="0" xr:uid="{7B36C621-773D-429B-9E38-872AF2F1BD9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69" authorId="0" shapeId="0" xr:uid="{4A684BA2-F08B-461A-96EC-768CA3B46A1F}">
      <text>
        <r>
          <rPr>
            <sz val="8"/>
            <color indexed="81"/>
            <rFont val="Times New Roman"/>
            <family val="1"/>
            <charset val="162"/>
          </rPr>
          <t>Haftanın bir gününe toplam olarak girilecek.</t>
        </r>
      </text>
    </comment>
    <comment ref="F872" authorId="0" shapeId="0" xr:uid="{C60A5B0A-373F-4606-8FE7-6348C45A94E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79" authorId="0" shapeId="0" xr:uid="{BA9FBD39-3E94-427C-A1FE-27F144C4D245}">
      <text>
        <r>
          <rPr>
            <sz val="8"/>
            <color indexed="81"/>
            <rFont val="Times New Roman"/>
            <family val="1"/>
            <charset val="162"/>
          </rPr>
          <t>Bu bölüme öğretmenlerin öğretmenlik atama branşı yazılacak, yöneticilerin ise görevi yazacak.</t>
        </r>
      </text>
    </comment>
    <comment ref="E879" authorId="0" shapeId="0" xr:uid="{81DD361F-FA5A-460D-8020-D6A8BEE8BF1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79" authorId="0" shapeId="0" xr:uid="{C0DE5BF3-0B11-49A1-9A5D-F1CFA802BA82}">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887" authorId="0" shapeId="0" xr:uid="{089B3955-960A-4A64-90F1-78EE295FE62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888" authorId="0" shapeId="0" xr:uid="{FF6A47F0-06F8-444E-B8C9-5017A70E503A}">
      <text>
        <r>
          <rPr>
            <sz val="8"/>
            <color indexed="81"/>
            <rFont val="Times New Roman"/>
            <family val="1"/>
            <charset val="162"/>
          </rPr>
          <t>Haftanın bir gününe toplam olarak girilecek.</t>
        </r>
      </text>
    </comment>
    <comment ref="F891" authorId="0" shapeId="0" xr:uid="{EFCA379C-1A76-44C6-9B4C-3032F59E29B6}">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898" authorId="0" shapeId="0" xr:uid="{FE9C5BFD-5B11-42D0-810D-20D2ABCC5C8F}">
      <text>
        <r>
          <rPr>
            <sz val="8"/>
            <color indexed="81"/>
            <rFont val="Times New Roman"/>
            <family val="1"/>
            <charset val="162"/>
          </rPr>
          <t>Bu bölüme öğretmenlerin öğretmenlik atama branşı yazılacak, yöneticilerin ise görevi yazacak.</t>
        </r>
      </text>
    </comment>
    <comment ref="E898" authorId="0" shapeId="0" xr:uid="{C2FE43B7-7BA9-4B05-9514-0C5AE656219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898" authorId="0" shapeId="0" xr:uid="{A0B2E248-3595-4101-A280-F102A7007D9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06" authorId="0" shapeId="0" xr:uid="{AB67C5DB-5232-40A6-807A-296681A132C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07" authorId="0" shapeId="0" xr:uid="{8BB7FD61-1268-4B97-93DD-C652586E5D1C}">
      <text>
        <r>
          <rPr>
            <sz val="8"/>
            <color indexed="81"/>
            <rFont val="Times New Roman"/>
            <family val="1"/>
            <charset val="162"/>
          </rPr>
          <t>Haftanın bir gününe toplam olarak girilecek.</t>
        </r>
      </text>
    </comment>
    <comment ref="F910" authorId="0" shapeId="0" xr:uid="{24558ABE-2880-43DE-A7E5-1F66C6E829D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17" authorId="0" shapeId="0" xr:uid="{CF913676-5344-4A42-8B06-29F91F975B34}">
      <text>
        <r>
          <rPr>
            <sz val="8"/>
            <color indexed="81"/>
            <rFont val="Times New Roman"/>
            <family val="1"/>
            <charset val="162"/>
          </rPr>
          <t>Bu bölüme öğretmenlerin öğretmenlik atama branşı yazılacak, yöneticilerin ise görevi yazacak.</t>
        </r>
      </text>
    </comment>
    <comment ref="E917" authorId="0" shapeId="0" xr:uid="{CE845230-4A5F-4C8A-8722-0BC87E480B5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17" authorId="0" shapeId="0" xr:uid="{56A6E794-D81C-4A8E-ABA6-D5C3D64BC390}">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25" authorId="0" shapeId="0" xr:uid="{E7075E0B-5F8C-4417-96E7-B7CDB6B8AC9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26" authorId="0" shapeId="0" xr:uid="{495D2764-F0F3-4373-A5E3-67183EF6EC2A}">
      <text>
        <r>
          <rPr>
            <sz val="8"/>
            <color indexed="81"/>
            <rFont val="Times New Roman"/>
            <family val="1"/>
            <charset val="162"/>
          </rPr>
          <t>Haftanın bir gününe toplam olarak girilecek.</t>
        </r>
      </text>
    </comment>
    <comment ref="F929" authorId="0" shapeId="0" xr:uid="{F90A7550-F134-4B4D-B4AA-CE3186BB67B7}">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36" authorId="0" shapeId="0" xr:uid="{56BF9E63-FE50-4C60-BCB7-8D0EEA467FB3}">
      <text>
        <r>
          <rPr>
            <sz val="8"/>
            <color indexed="81"/>
            <rFont val="Times New Roman"/>
            <family val="1"/>
            <charset val="162"/>
          </rPr>
          <t>Bu bölüme öğretmenlerin öğretmenlik atama branşı yazılacak, yöneticilerin ise görevi yazacak.</t>
        </r>
      </text>
    </comment>
    <comment ref="E936" authorId="0" shapeId="0" xr:uid="{5B60003B-3DB6-4D21-B994-386D35F04ED9}">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36" authorId="0" shapeId="0" xr:uid="{F6312CC7-2A1E-4762-90D8-B53586D1A11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44" authorId="0" shapeId="0" xr:uid="{388E9F0B-B24D-48E6-B07C-F90EA85B09B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45" authorId="0" shapeId="0" xr:uid="{69F57840-64C9-4A19-8F5F-D0E6C325BF3C}">
      <text>
        <r>
          <rPr>
            <sz val="8"/>
            <color indexed="81"/>
            <rFont val="Times New Roman"/>
            <family val="1"/>
            <charset val="162"/>
          </rPr>
          <t>Haftanın bir gününe toplam olarak girilecek.</t>
        </r>
      </text>
    </comment>
    <comment ref="F948" authorId="0" shapeId="0" xr:uid="{96689F51-B594-45E3-90D6-436BAF86512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55" authorId="0" shapeId="0" xr:uid="{F654FF2B-5E23-430E-BB99-FC5305366229}">
      <text>
        <r>
          <rPr>
            <sz val="8"/>
            <color indexed="81"/>
            <rFont val="Times New Roman"/>
            <family val="1"/>
            <charset val="162"/>
          </rPr>
          <t>Bu bölüme öğretmenlerin öğretmenlik atama branşı yazılacak, yöneticilerin ise görevi yazacak.</t>
        </r>
      </text>
    </comment>
    <comment ref="E955" authorId="0" shapeId="0" xr:uid="{EB7AB0BA-67FF-43B1-8D29-C264A5C0ABA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55" authorId="0" shapeId="0" xr:uid="{E464FC47-5818-47D3-BA3D-D06DFBDAC50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63" authorId="0" shapeId="0" xr:uid="{1483D618-4A9D-4B79-BD8C-51122FEB3993}">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64" authorId="0" shapeId="0" xr:uid="{A925B3AE-987A-4D22-9A77-7987FB377E03}">
      <text>
        <r>
          <rPr>
            <sz val="8"/>
            <color indexed="81"/>
            <rFont val="Times New Roman"/>
            <family val="1"/>
            <charset val="162"/>
          </rPr>
          <t>Haftanın bir gününe toplam olarak girilecek.</t>
        </r>
      </text>
    </comment>
    <comment ref="F967" authorId="0" shapeId="0" xr:uid="{5EDDABC1-DDE4-48CD-9D3C-106C021A274D}">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74" authorId="0" shapeId="0" xr:uid="{7ED10BBF-1DBD-40FA-910A-DBB8E239113D}">
      <text>
        <r>
          <rPr>
            <sz val="8"/>
            <color indexed="81"/>
            <rFont val="Times New Roman"/>
            <family val="1"/>
            <charset val="162"/>
          </rPr>
          <t>Bu bölüme öğretmenlerin öğretmenlik atama branşı yazılacak, yöneticilerin ise görevi yazacak.</t>
        </r>
      </text>
    </comment>
    <comment ref="E974" authorId="0" shapeId="0" xr:uid="{0AA2133D-BF00-4436-8488-D1F03B8376B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74" authorId="0" shapeId="0" xr:uid="{85A56ACF-1353-4DED-9806-45A46C2CCFF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982" authorId="0" shapeId="0" xr:uid="{37428887-5519-4B7F-B3C8-8A5B543D509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983" authorId="0" shapeId="0" xr:uid="{53ED79F4-2D05-4CCB-803B-754304EE692D}">
      <text>
        <r>
          <rPr>
            <sz val="8"/>
            <color indexed="81"/>
            <rFont val="Times New Roman"/>
            <family val="1"/>
            <charset val="162"/>
          </rPr>
          <t>Haftanın bir gününe toplam olarak girilecek.</t>
        </r>
      </text>
    </comment>
    <comment ref="F986" authorId="0" shapeId="0" xr:uid="{1E896975-FE11-4E37-B34E-4529DC1554D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993" authorId="0" shapeId="0" xr:uid="{061D6F66-CD8C-46DE-83C3-F921BD85CA19}">
      <text>
        <r>
          <rPr>
            <sz val="8"/>
            <color indexed="81"/>
            <rFont val="Times New Roman"/>
            <family val="1"/>
            <charset val="162"/>
          </rPr>
          <t>Bu bölüme öğretmenlerin öğretmenlik atama branşı yazılacak, yöneticilerin ise görevi yazacak.</t>
        </r>
      </text>
    </comment>
    <comment ref="E993" authorId="0" shapeId="0" xr:uid="{26967C15-6F5F-40D3-8F52-4AF62B33E52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993" authorId="0" shapeId="0" xr:uid="{1E75B5A6-E54F-4A14-80DC-BC157B570AC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01" authorId="0" shapeId="0" xr:uid="{A828A25A-5DD7-4DB8-983E-4F14AEC2A58F}">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02" authorId="0" shapeId="0" xr:uid="{A0A885BD-2B4B-466C-B333-51EC74B6CD3C}">
      <text>
        <r>
          <rPr>
            <sz val="8"/>
            <color indexed="81"/>
            <rFont val="Times New Roman"/>
            <family val="1"/>
            <charset val="162"/>
          </rPr>
          <t>Haftanın bir gününe toplam olarak girilecek.</t>
        </r>
      </text>
    </comment>
    <comment ref="F1005" authorId="0" shapeId="0" xr:uid="{CC64A3A9-3F4F-4257-BDC1-676C8E8871B3}">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12" authorId="0" shapeId="0" xr:uid="{BED2FE02-E05D-455E-BEAE-2BAB4B835BC6}">
      <text>
        <r>
          <rPr>
            <sz val="8"/>
            <color indexed="81"/>
            <rFont val="Times New Roman"/>
            <family val="1"/>
            <charset val="162"/>
          </rPr>
          <t>Bu bölüme öğretmenlerin öğretmenlik atama branşı yazılacak, yöneticilerin ise görevi yazacak.</t>
        </r>
      </text>
    </comment>
    <comment ref="E1012" authorId="0" shapeId="0" xr:uid="{07BC5185-2252-4445-8613-06574D167C92}">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12" authorId="0" shapeId="0" xr:uid="{F6ED2ECE-740B-4C4F-89EA-50E23A9C2C63}">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20" authorId="0" shapeId="0" xr:uid="{BE8FC028-5400-4C72-9002-4290B2311D5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21" authorId="0" shapeId="0" xr:uid="{9463C780-4ABF-43C3-8F62-6458BB427BC6}">
      <text>
        <r>
          <rPr>
            <sz val="8"/>
            <color indexed="81"/>
            <rFont val="Times New Roman"/>
            <family val="1"/>
            <charset val="162"/>
          </rPr>
          <t>Haftanın bir gününe toplam olarak girilecek.</t>
        </r>
      </text>
    </comment>
    <comment ref="F1024" authorId="0" shapeId="0" xr:uid="{F82AC3C9-1D2B-4BF6-A04C-16A0784E5772}">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31" authorId="0" shapeId="0" xr:uid="{F445C4EE-3383-4364-89DC-01D7371FC1B3}">
      <text>
        <r>
          <rPr>
            <sz val="8"/>
            <color indexed="81"/>
            <rFont val="Times New Roman"/>
            <family val="1"/>
            <charset val="162"/>
          </rPr>
          <t>Bu bölüme öğretmenlerin öğretmenlik atama branşı yazılacak, yöneticilerin ise görevi yazacak.</t>
        </r>
      </text>
    </comment>
    <comment ref="E1031" authorId="0" shapeId="0" xr:uid="{D533E805-15F7-4A86-A890-03DADB6E2F1D}">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31" authorId="0" shapeId="0" xr:uid="{0CF9D506-C44D-429A-917C-B66776FACA0F}">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39" authorId="0" shapeId="0" xr:uid="{3D1FB192-BA6E-41F7-A490-508F97FF1120}">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40" authorId="0" shapeId="0" xr:uid="{F2408EE4-36B6-496D-ACDD-0F7BDC89B3BE}">
      <text>
        <r>
          <rPr>
            <sz val="8"/>
            <color indexed="81"/>
            <rFont val="Times New Roman"/>
            <family val="1"/>
            <charset val="162"/>
          </rPr>
          <t>Haftanın bir gününe toplam olarak girilecek.</t>
        </r>
      </text>
    </comment>
    <comment ref="F1043" authorId="0" shapeId="0" xr:uid="{079071B5-7931-4F58-A9C3-373E7EB95645}">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50" authorId="0" shapeId="0" xr:uid="{27D80B1F-8BBA-44CD-9D85-6781943FC512}">
      <text>
        <r>
          <rPr>
            <sz val="8"/>
            <color indexed="81"/>
            <rFont val="Times New Roman"/>
            <family val="1"/>
            <charset val="162"/>
          </rPr>
          <t>Bu bölüme öğretmenlerin öğretmenlik atama branşı yazılacak, yöneticilerin ise görevi yazacak.</t>
        </r>
      </text>
    </comment>
    <comment ref="E1050" authorId="0" shapeId="0" xr:uid="{4E0D7442-B5C0-43D0-9FEE-4FA01B568A08}">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50" authorId="0" shapeId="0" xr:uid="{83386E63-6E78-4245-8B5D-A9F26ACB7BD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58" authorId="0" shapeId="0" xr:uid="{1C8F6848-E216-4DF0-A2C4-C00120D8A238}">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59" authorId="0" shapeId="0" xr:uid="{92E0CDD2-D70A-4103-AA13-20636679F1BD}">
      <text>
        <r>
          <rPr>
            <sz val="8"/>
            <color indexed="81"/>
            <rFont val="Times New Roman"/>
            <family val="1"/>
            <charset val="162"/>
          </rPr>
          <t>Haftanın bir gününe toplam olarak girilecek.</t>
        </r>
      </text>
    </comment>
    <comment ref="F1062" authorId="0" shapeId="0" xr:uid="{7AAD9F4F-0AB2-4465-8071-9B3FC6163278}">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69" authorId="0" shapeId="0" xr:uid="{10E1CBE6-8E3F-4C9E-A237-03EB1A830FE8}">
      <text>
        <r>
          <rPr>
            <sz val="8"/>
            <color indexed="81"/>
            <rFont val="Times New Roman"/>
            <family val="1"/>
            <charset val="162"/>
          </rPr>
          <t>Bu bölüme öğretmenlerin öğretmenlik atama branşı yazılacak, yöneticilerin ise görevi yazacak.</t>
        </r>
      </text>
    </comment>
    <comment ref="E1069" authorId="0" shapeId="0" xr:uid="{8A0B9D5D-18EB-4778-938C-25C0EEE62FD4}">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69" authorId="0" shapeId="0" xr:uid="{13E2B6E4-DF39-43BE-A97C-0D279C91383D}">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77" authorId="0" shapeId="0" xr:uid="{0DFDE578-9963-4342-B4D3-540ABE0233CB}">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78" authorId="0" shapeId="0" xr:uid="{1FBA38EA-AFC5-49B9-860F-F3015CFBFF40}">
      <text>
        <r>
          <rPr>
            <sz val="8"/>
            <color indexed="81"/>
            <rFont val="Times New Roman"/>
            <family val="1"/>
            <charset val="162"/>
          </rPr>
          <t>Haftanın bir gününe toplam olarak girilecek.</t>
        </r>
      </text>
    </comment>
    <comment ref="F1081" authorId="0" shapeId="0" xr:uid="{0C51B537-DA76-4879-9249-7698F396854F}">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088" authorId="0" shapeId="0" xr:uid="{8D1780D0-D2DC-43F6-9FB0-3A0C076C4765}">
      <text>
        <r>
          <rPr>
            <sz val="8"/>
            <color indexed="81"/>
            <rFont val="Times New Roman"/>
            <family val="1"/>
            <charset val="162"/>
          </rPr>
          <t>Bu bölüme öğretmenlerin öğretmenlik atama branşı yazılacak, yöneticilerin ise görevi yazacak.</t>
        </r>
      </text>
    </comment>
    <comment ref="E1088" authorId="0" shapeId="0" xr:uid="{D8D2AF10-F6DE-487F-B57A-D6D0FBAC350F}">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088" authorId="0" shapeId="0" xr:uid="{155DB5DD-5498-4E76-9D77-D12EA25B8555}">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096" authorId="0" shapeId="0" xr:uid="{F1B00548-95EA-4DB2-A9DD-4E2DB041FAD2}">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097" authorId="0" shapeId="0" xr:uid="{59CC8484-6249-4B72-B880-6004BAB069AE}">
      <text>
        <r>
          <rPr>
            <sz val="8"/>
            <color indexed="81"/>
            <rFont val="Times New Roman"/>
            <family val="1"/>
            <charset val="162"/>
          </rPr>
          <t>Haftanın bir gününe toplam olarak girilecek.</t>
        </r>
      </text>
    </comment>
    <comment ref="F1100" authorId="0" shapeId="0" xr:uid="{4C38D7D7-26F7-4652-A97B-F5C0E8DF182C}">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07" authorId="0" shapeId="0" xr:uid="{45EE5629-77E5-4631-92D8-1D3456F76AE0}">
      <text>
        <r>
          <rPr>
            <sz val="8"/>
            <color indexed="81"/>
            <rFont val="Times New Roman"/>
            <family val="1"/>
            <charset val="162"/>
          </rPr>
          <t>Bu bölüme öğretmenlerin öğretmenlik atama branşı yazılacak, yöneticilerin ise görevi yazacak.</t>
        </r>
      </text>
    </comment>
    <comment ref="E1107" authorId="0" shapeId="0" xr:uid="{823332D9-57B9-460C-A6BE-640A0B0432EB}">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07" authorId="0" shapeId="0" xr:uid="{19E4CD5D-329A-41DA-8766-F41D112BBAB1}">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15" authorId="0" shapeId="0" xr:uid="{EF378C37-A423-41E1-89B9-EE23C6D91C15}">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16" authorId="0" shapeId="0" xr:uid="{B93DC173-A006-48F7-8B8E-BDAD2D3FC7CC}">
      <text>
        <r>
          <rPr>
            <sz val="8"/>
            <color indexed="81"/>
            <rFont val="Times New Roman"/>
            <family val="1"/>
            <charset val="162"/>
          </rPr>
          <t>Haftanın bir gününe toplam olarak girilecek.</t>
        </r>
      </text>
    </comment>
    <comment ref="F1119" authorId="0" shapeId="0" xr:uid="{58EF9000-DC00-4517-9AF9-EA09ED1F80CB}">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 ref="D1126" authorId="0" shapeId="0" xr:uid="{E3699482-E549-44FF-9EC1-F325BBEBCABB}">
      <text>
        <r>
          <rPr>
            <sz val="8"/>
            <color indexed="81"/>
            <rFont val="Times New Roman"/>
            <family val="1"/>
            <charset val="162"/>
          </rPr>
          <t>Bu bölüme öğretmenlerin öğretmenlik atama branşı yazılacak, yöneticilerin ise görevi yazacak.</t>
        </r>
      </text>
    </comment>
    <comment ref="E1126" authorId="0" shapeId="0" xr:uid="{B623CDFC-4D84-4114-B35B-CDE6DC88F86C}">
      <text>
        <r>
          <rPr>
            <sz val="8"/>
            <color indexed="81"/>
            <rFont val="Times New Roman"/>
            <family val="1"/>
            <charset val="162"/>
          </rPr>
          <t>Bu bölüme tüm personelin aylık karşılığı okutmak zorunda olduğu haftalık toplam ders saati girilecek. Yöneticiler kaç saat maaş karşılığı okutursa okutsun  6 saat olarak girilecek. Bu bölümün boş bırakılması durumunda formüller çalışmayacaktır.</t>
        </r>
      </text>
    </comment>
    <comment ref="F1126" authorId="0" shapeId="0" xr:uid="{A23E68C2-655E-443A-A24C-A7BF7C249169}">
      <text>
        <r>
          <rPr>
            <b/>
            <sz val="9"/>
            <color indexed="81"/>
            <rFont val="Tahoma"/>
            <charset val="1"/>
          </rPr>
          <t>Yazar:</t>
        </r>
        <r>
          <rPr>
            <sz val="9"/>
            <color indexed="81"/>
            <rFont val="Tahoma"/>
            <charset val="1"/>
          </rPr>
          <t xml:space="preserve">
Yüz yüze eğitim kapsamında haftalık okuttuğu derslerin tamamı haftalık ders dağılım programına göre yazılacaktır.</t>
        </r>
      </text>
    </comment>
    <comment ref="F1134" authorId="0" shapeId="0" xr:uid="{133F5CC8-A14C-4DA0-9FA3-6CBBB8AF3969}">
      <text>
        <r>
          <rPr>
            <sz val="8"/>
            <color indexed="81"/>
            <rFont val="Times New Roman"/>
            <family val="1"/>
            <charset val="162"/>
          </rPr>
          <t>Bu bölüme yöneticilerin ve Rehber</t>
        </r>
        <r>
          <rPr>
            <sz val="9"/>
            <color indexed="81"/>
            <rFont val="Tahoma"/>
            <family val="2"/>
            <charset val="162"/>
          </rPr>
          <t xml:space="preserve"> </t>
        </r>
        <r>
          <rPr>
            <sz val="8"/>
            <color indexed="81"/>
            <rFont val="Times New Roman"/>
            <family val="1"/>
            <charset val="162"/>
          </rPr>
          <t>öğretmenlerin ders saatleri  23. maddeye göre, haftanın günlerine eşit olarak dağıtılarak girilecek.</t>
        </r>
      </text>
    </comment>
    <comment ref="F1135" authorId="0" shapeId="0" xr:uid="{45213F59-74AB-4B45-8662-B88CBEA7762F}">
      <text>
        <r>
          <rPr>
            <sz val="8"/>
            <color indexed="81"/>
            <rFont val="Times New Roman"/>
            <family val="1"/>
            <charset val="162"/>
          </rPr>
          <t>Haftanın bir gününe toplam olarak girilecek.</t>
        </r>
      </text>
    </comment>
    <comment ref="F1138" authorId="0" shapeId="0" xr:uid="{218BC592-14CF-457A-ADA1-9F2438DFF32E}">
      <text>
        <r>
          <rPr>
            <b/>
            <sz val="9"/>
            <color indexed="81"/>
            <rFont val="Tahoma"/>
            <family val="2"/>
            <charset val="162"/>
          </rPr>
          <t>Yazar:</t>
        </r>
        <r>
          <rPr>
            <sz val="9"/>
            <color indexed="81"/>
            <rFont val="Tahoma"/>
            <family val="2"/>
            <charset val="162"/>
          </rPr>
          <t xml:space="preserve">
2022-2023 Toplu Sözleşme madde 12;ayda ödenecek ek ders ücreti 64 saati
geçemez.</t>
        </r>
      </text>
    </comment>
  </commentList>
</comments>
</file>

<file path=xl/sharedStrings.xml><?xml version="1.0" encoding="utf-8"?>
<sst xmlns="http://schemas.openxmlformats.org/spreadsheetml/2006/main" count="6922" uniqueCount="52">
  <si>
    <t>SIRA NO</t>
  </si>
  <si>
    <t>ADI SOYADI</t>
  </si>
  <si>
    <t>ÜCRET TÜRÜ</t>
  </si>
  <si>
    <t>AYLIK TOPLAM</t>
  </si>
  <si>
    <t>OKUL ADI:</t>
  </si>
  <si>
    <t>EKDERS ÜCRET ÇİZELGESİ</t>
  </si>
  <si>
    <t xml:space="preserve">Nöbet </t>
  </si>
  <si>
    <t>Belleticilik</t>
  </si>
  <si>
    <t>TOPLAM</t>
  </si>
  <si>
    <t>YIL</t>
  </si>
  <si>
    <t xml:space="preserve">AY </t>
  </si>
  <si>
    <t>Maaş Karşılığı</t>
  </si>
  <si>
    <t>GENEL TOPLAMLAR</t>
  </si>
  <si>
    <t>Toplam</t>
  </si>
  <si>
    <t>DÜZENLEYEN</t>
  </si>
  <si>
    <t>Müdür Yardımcısı</t>
  </si>
  <si>
    <t>ONAYLAYAN</t>
  </si>
  <si>
    <t>Okul Müdürü</t>
  </si>
  <si>
    <t>nun yukarıda belirtilen görevlilerce</t>
  </si>
  <si>
    <t>…………………………………</t>
  </si>
  <si>
    <t>…………………………………….</t>
  </si>
  <si>
    <t xml:space="preserve">Günlük Girilen Ders Saati </t>
  </si>
  <si>
    <t>OCAK</t>
  </si>
  <si>
    <t>ekders tahakkuk ettirilmiştir.</t>
  </si>
  <si>
    <t>AÇIKLAMALAR</t>
  </si>
  <si>
    <r>
      <t>PERSONELİN GÜN İÇİNDE YAPTIĞI DERS GÖREVİ</t>
    </r>
    <r>
      <rPr>
        <b/>
        <sz val="11"/>
        <color theme="1"/>
        <rFont val="Calibri"/>
        <family val="2"/>
        <charset val="162"/>
        <scheme val="minor"/>
      </rPr>
      <t xml:space="preserve"> "GÜNLÜK GİRİLEN DERS SAATİ" </t>
    </r>
    <r>
      <rPr>
        <sz val="11"/>
        <color theme="1"/>
        <rFont val="Calibri"/>
        <family val="2"/>
        <charset val="162"/>
        <scheme val="minor"/>
      </rPr>
      <t>BÖLÜMÜNE OKUTULAN GÜNLERE GÖRE TOPLAM OLARAK GÜN GÜN GİRİLECEKTİR. YÖNETİCİLER YÜZ YÜZE OKUTTUKLARI DERS  SAATLERİNİ DE GÜNLERE GÖRE BU BÖLÜME GİRMELRİ GEREKMEKTEDİR.</t>
    </r>
  </si>
  <si>
    <t>AYLARIN HAFTA BÜTÜNLÜĞÜ KBS SİSTEMİNE GÖRE AY AY HAZIRLANMIŞTIR.</t>
  </si>
  <si>
    <t>OKUL ADI, PERSONEL ADI SOYADI, BRANŞI, MAAŞ KARŞILIĞI BİLGİLERİ İLGİLİ BÖLÜMLERE EKİM AYINDA GİRİLDİĞİNDE TÜM AYLARA OTAMATİK OLARAK YANSIYACAKTIR, HER AY ALT BÖLÜMDEN SEÇİLEREK KULKLANILACAKTIR.</t>
  </si>
  <si>
    <t>HÜCRELER KİLİTLENMİŞ OLMASINA RAĞMEN KULLANILMAYAN SATIRLARI GİZLEME ÖZELLİĞİ AÇILMIŞTIR. BU ÖZELLİK SAYESİNDE GEREKLİ OLMAYAN SATIRLAR GİZLENEBİLECEK, ÇİZELGE 60 PERSONELLİK OLUP OKULUN PERSONEL SAYISINA GÖRE ALT SATIRLAR GİZLENİP KULLANILABİLECEK SATIR VE SUTÜNLARIN GENİŞLİK AYARLARI, PUNTO AYARLARI VB. AYARLANABİLECEK VE DAHA AZ SAYFA KULLANILABİLECEKTİR.</t>
  </si>
  <si>
    <r>
      <t xml:space="preserve">İDARECİLERİN YÖNETİM GÖREVİ </t>
    </r>
    <r>
      <rPr>
        <b/>
        <sz val="11"/>
        <color theme="1"/>
        <rFont val="Calibri"/>
        <family val="2"/>
        <charset val="162"/>
        <scheme val="minor"/>
      </rPr>
      <t xml:space="preserve">"EK DERS NİTELİĞİNDE YÖNETİM GÖREVİ" </t>
    </r>
    <r>
      <rPr>
        <sz val="11"/>
        <color theme="1"/>
        <rFont val="Calibri"/>
        <family val="2"/>
        <charset val="162"/>
        <scheme val="minor"/>
      </rPr>
      <t>BÖLÜMÜNE GİRİLECEK. DYK KURSLARINDA GÖREVLİ YÖNETİCİLERE VERİLEN 2 SAAT EK DERS GÖREVİDE BURAYA YAZILACAKTIR.</t>
    </r>
  </si>
  <si>
    <t>……………………………………….</t>
  </si>
  <si>
    <t>Ek ders görevi (Gündüz)</t>
  </si>
  <si>
    <t>Ek ders görevi (Gece)</t>
  </si>
  <si>
    <t>Ek ders görevi % 25 Fazla(Gündüz)</t>
  </si>
  <si>
    <t>Ek ders görevi % 25 Fazla(Gece)</t>
  </si>
  <si>
    <t>Öğrenci Sosyal ve Kişilik Hizmetleri</t>
  </si>
  <si>
    <t>Ek Ders Yer. Geç. Gör.</t>
  </si>
  <si>
    <t>İYEP/DYK-Takviye Kurs (Gece)</t>
  </si>
  <si>
    <t>İYEP/DYK-Takviye Kurs (Gündüz)</t>
  </si>
  <si>
    <t xml:space="preserve">Ders Dışı Haz. Plan. </t>
  </si>
  <si>
    <t>Ders Dışı Eğitim Çalışması (Egzersiz)</t>
  </si>
  <si>
    <t>Ders Nit. Yön. Gör.</t>
  </si>
  <si>
    <t xml:space="preserve">Hak ettiği Ek Ders saati </t>
  </si>
  <si>
    <t>BRANŞI                                              ve                                                    GÖREVİ</t>
  </si>
  <si>
    <t>MART</t>
  </si>
  <si>
    <t>AĞUSTOS</t>
  </si>
  <si>
    <t>TEMMUZ</t>
  </si>
  <si>
    <t>HAZİRAN</t>
  </si>
  <si>
    <t>MAYIS</t>
  </si>
  <si>
    <t>NİSAN</t>
  </si>
  <si>
    <t>ŞUBAT</t>
  </si>
  <si>
    <t xml:space="preserve">BRANŞI                                                                                 ve                                                                                        GÖREVİ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</si>
</sst>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quot;TL&quot;_-;\-* #,##0.00\ &quot;TL&quot;_-;_-* &quot;-&quot;??\ &quot;TL&quot;_-;_-@_-"/>
    <numFmt numFmtId="165" formatCode="dd"/>
  </numFmts>
  <fonts count="19" x14ac:knownFonts="1">
    <font>
      <sz val="11"/>
      <color theme="1"/>
      <name val="Calibri"/>
      <family val="2"/>
      <charset val="162"/>
      <scheme val="minor"/>
    </font>
    <font>
      <b/>
      <sz val="16"/>
      <color theme="1"/>
      <name val="Calibri"/>
      <family val="2"/>
      <charset val="162"/>
      <scheme val="minor"/>
    </font>
    <font>
      <sz val="10"/>
      <color theme="1"/>
      <name val="Calibri"/>
      <family val="2"/>
      <charset val="162"/>
      <scheme val="minor"/>
    </font>
    <font>
      <sz val="9"/>
      <color theme="1"/>
      <name val="Calibri"/>
      <family val="2"/>
      <charset val="162"/>
      <scheme val="minor"/>
    </font>
    <font>
      <sz val="8"/>
      <color theme="1"/>
      <name val="Calibri"/>
      <family val="2"/>
      <charset val="162"/>
      <scheme val="minor"/>
    </font>
    <font>
      <b/>
      <i/>
      <sz val="11"/>
      <color theme="1"/>
      <name val="Calibri"/>
      <family val="2"/>
      <charset val="162"/>
      <scheme val="minor"/>
    </font>
    <font>
      <b/>
      <sz val="11"/>
      <color theme="1"/>
      <name val="Calibri"/>
      <family val="2"/>
      <charset val="162"/>
      <scheme val="minor"/>
    </font>
    <font>
      <b/>
      <sz val="12"/>
      <color theme="1"/>
      <name val="Calibri"/>
      <family val="2"/>
      <charset val="162"/>
      <scheme val="minor"/>
    </font>
    <font>
      <sz val="11"/>
      <color theme="1"/>
      <name val="Calibri"/>
      <family val="2"/>
      <charset val="162"/>
      <scheme val="minor"/>
    </font>
    <font>
      <sz val="16"/>
      <color theme="1"/>
      <name val="Calibri"/>
      <family val="2"/>
      <charset val="162"/>
      <scheme val="minor"/>
    </font>
    <font>
      <sz val="9"/>
      <color indexed="81"/>
      <name val="Tahoma"/>
      <family val="2"/>
      <charset val="162"/>
    </font>
    <font>
      <sz val="8"/>
      <color indexed="81"/>
      <name val="Times New Roman"/>
      <family val="1"/>
      <charset val="162"/>
    </font>
    <font>
      <b/>
      <sz val="10"/>
      <color theme="1"/>
      <name val="Calibri"/>
      <family val="2"/>
      <charset val="162"/>
      <scheme val="minor"/>
    </font>
    <font>
      <sz val="9"/>
      <color indexed="81"/>
      <name val="Tahoma"/>
      <charset val="1"/>
    </font>
    <font>
      <b/>
      <sz val="9"/>
      <color indexed="81"/>
      <name val="Tahoma"/>
      <charset val="1"/>
    </font>
    <font>
      <b/>
      <sz val="9"/>
      <color indexed="81"/>
      <name val="Tahoma"/>
      <family val="2"/>
      <charset val="162"/>
    </font>
    <font>
      <b/>
      <sz val="9"/>
      <color theme="1"/>
      <name val="Calibri"/>
      <family val="2"/>
      <charset val="162"/>
      <scheme val="minor"/>
    </font>
    <font>
      <b/>
      <sz val="7"/>
      <color theme="1"/>
      <name val="Calibri"/>
      <family val="2"/>
      <charset val="162"/>
      <scheme val="minor"/>
    </font>
    <font>
      <b/>
      <sz val="8"/>
      <color theme="1"/>
      <name val="Calibri"/>
      <family val="2"/>
      <charset val="162"/>
      <scheme val="minor"/>
    </font>
  </fonts>
  <fills count="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s>
  <borders count="60">
    <border>
      <left/>
      <right/>
      <top/>
      <bottom/>
      <diagonal/>
    </border>
    <border>
      <left style="thin">
        <color auto="1"/>
      </left>
      <right style="thin">
        <color auto="1"/>
      </right>
      <top style="thin">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n">
        <color auto="1"/>
      </left>
      <right/>
      <top style="thick">
        <color auto="1"/>
      </top>
      <bottom/>
      <diagonal/>
    </border>
    <border>
      <left/>
      <right/>
      <top style="thick">
        <color auto="1"/>
      </top>
      <bottom/>
      <diagonal/>
    </border>
    <border>
      <left/>
      <right style="thin">
        <color auto="1"/>
      </right>
      <top style="thick">
        <color auto="1"/>
      </top>
      <bottom/>
      <diagonal/>
    </border>
    <border>
      <left style="thin">
        <color auto="1"/>
      </left>
      <right/>
      <top/>
      <bottom/>
      <diagonal/>
    </border>
    <border>
      <left/>
      <right style="thin">
        <color auto="1"/>
      </right>
      <top/>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top style="thin">
        <color auto="1"/>
      </top>
      <bottom/>
      <diagonal/>
    </border>
    <border>
      <left style="thick">
        <color auto="1"/>
      </left>
      <right style="thin">
        <color auto="1"/>
      </right>
      <top style="thin">
        <color auto="1"/>
      </top>
      <bottom/>
      <diagonal/>
    </border>
    <border>
      <left/>
      <right style="thick">
        <color indexed="64"/>
      </right>
      <top/>
      <bottom/>
      <diagonal/>
    </border>
    <border>
      <left style="thin">
        <color auto="1"/>
      </left>
      <right style="medium">
        <color indexed="64"/>
      </right>
      <top style="thick">
        <color indexed="64"/>
      </top>
      <bottom style="thick">
        <color auto="1"/>
      </bottom>
      <diagonal/>
    </border>
    <border>
      <left style="thin">
        <color auto="1"/>
      </left>
      <right style="thick">
        <color indexed="64"/>
      </right>
      <top/>
      <bottom/>
      <diagonal/>
    </border>
    <border>
      <left style="medium">
        <color indexed="64"/>
      </left>
      <right style="thick">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n">
        <color auto="1"/>
      </left>
      <right style="thick">
        <color indexed="64"/>
      </right>
      <top style="thick">
        <color auto="1"/>
      </top>
      <bottom/>
      <diagonal/>
    </border>
    <border>
      <left style="thin">
        <color auto="1"/>
      </left>
      <right style="thick">
        <color indexed="64"/>
      </right>
      <top/>
      <bottom style="thick">
        <color auto="1"/>
      </bottom>
      <diagonal/>
    </border>
    <border>
      <left style="medium">
        <color indexed="64"/>
      </left>
      <right/>
      <top/>
      <bottom/>
      <diagonal/>
    </border>
    <border>
      <left style="medium">
        <color indexed="64"/>
      </left>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ck">
        <color auto="1"/>
      </top>
      <bottom style="thin">
        <color auto="1"/>
      </bottom>
      <diagonal/>
    </border>
    <border>
      <left/>
      <right/>
      <top style="thick">
        <color auto="1"/>
      </top>
      <bottom style="thin">
        <color auto="1"/>
      </bottom>
      <diagonal/>
    </border>
    <border>
      <left/>
      <right style="medium">
        <color indexed="64"/>
      </right>
      <top style="thick">
        <color auto="1"/>
      </top>
      <bottom style="thin">
        <color auto="1"/>
      </bottom>
      <diagonal/>
    </border>
    <border>
      <left/>
      <right style="medium">
        <color indexed="64"/>
      </right>
      <top style="thick">
        <color auto="1"/>
      </top>
      <bottom/>
      <diagonal/>
    </border>
    <border>
      <left/>
      <right style="medium">
        <color indexed="64"/>
      </right>
      <top/>
      <bottom/>
      <diagonal/>
    </border>
    <border>
      <left/>
      <right style="medium">
        <color indexed="64"/>
      </right>
      <top/>
      <bottom style="thick">
        <color auto="1"/>
      </bottom>
      <diagonal/>
    </border>
    <border>
      <left style="medium">
        <color indexed="64"/>
      </left>
      <right style="medium">
        <color indexed="64"/>
      </right>
      <top style="thick">
        <color indexed="64"/>
      </top>
      <bottom style="thick">
        <color indexed="64"/>
      </bottom>
      <diagonal/>
    </border>
  </borders>
  <cellStyleXfs count="2">
    <xf numFmtId="0" fontId="0" fillId="0" borderId="0"/>
    <xf numFmtId="44" fontId="8" fillId="0" borderId="0" applyFont="0" applyFill="0" applyBorder="0" applyAlignment="0" applyProtection="0"/>
  </cellStyleXfs>
  <cellXfs count="164">
    <xf numFmtId="0" fontId="0" fillId="0" borderId="0" xfId="0"/>
    <xf numFmtId="0" fontId="0" fillId="0" borderId="0" xfId="0"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0" fontId="0" fillId="0" borderId="0" xfId="0" applyAlignment="1" applyProtection="1">
      <alignment horizontal="left" vertical="center" shrinkToFit="1"/>
      <protection locked="0"/>
    </xf>
    <xf numFmtId="0" fontId="0" fillId="0" borderId="14" xfId="0" applyBorder="1" applyAlignment="1" applyProtection="1">
      <alignment horizontal="left" vertical="center" shrinkToFit="1"/>
      <protection locked="0"/>
    </xf>
    <xf numFmtId="0" fontId="0" fillId="0" borderId="0" xfId="0" applyBorder="1" applyAlignment="1" applyProtection="1">
      <alignment horizontal="left" vertical="center" shrinkToFit="1"/>
      <protection locked="0"/>
    </xf>
    <xf numFmtId="0" fontId="0" fillId="0" borderId="19" xfId="0" applyBorder="1" applyAlignment="1" applyProtection="1">
      <alignment horizontal="left" vertical="center" shrinkToFit="1"/>
      <protection locked="0"/>
    </xf>
    <xf numFmtId="0" fontId="6" fillId="0" borderId="21" xfId="0" applyFont="1" applyBorder="1" applyAlignment="1" applyProtection="1">
      <alignment horizontal="center" vertical="center" shrinkToFit="1"/>
      <protection locked="0"/>
    </xf>
    <xf numFmtId="0" fontId="3" fillId="0" borderId="24"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textRotation="90" wrapText="1"/>
      <protection locked="0"/>
    </xf>
    <xf numFmtId="0" fontId="0" fillId="0" borderId="1" xfId="0" applyBorder="1" applyAlignment="1">
      <alignment horizontal="center" vertical="center"/>
    </xf>
    <xf numFmtId="0" fontId="0" fillId="0" borderId="23"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3" fillId="0" borderId="29" xfId="0" applyFont="1" applyFill="1" applyBorder="1" applyAlignment="1" applyProtection="1">
      <alignment horizontal="center" vertical="center" shrinkToFit="1"/>
      <protection locked="0"/>
    </xf>
    <xf numFmtId="0" fontId="4" fillId="0" borderId="2" xfId="0" applyFont="1" applyFill="1" applyBorder="1" applyAlignment="1">
      <alignment horizontal="left" vertical="center" shrinkToFit="1"/>
    </xf>
    <xf numFmtId="0" fontId="4" fillId="0" borderId="4" xfId="0" applyFont="1" applyFill="1" applyBorder="1" applyAlignment="1">
      <alignment horizontal="left" vertical="center" shrinkToFit="1"/>
    </xf>
    <xf numFmtId="0" fontId="4" fillId="0" borderId="4" xfId="0" applyFont="1" applyFill="1" applyBorder="1" applyAlignment="1" applyProtection="1">
      <alignment horizontal="left" vertical="center" shrinkToFit="1"/>
    </xf>
    <xf numFmtId="0" fontId="2" fillId="0" borderId="4" xfId="0" applyFont="1" applyFill="1" applyBorder="1" applyAlignment="1" applyProtection="1">
      <alignment horizontal="left" vertical="center" shrinkToFit="1"/>
    </xf>
    <xf numFmtId="0" fontId="0" fillId="0" borderId="14"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shrinkToFit="1"/>
      <protection locked="0"/>
    </xf>
    <xf numFmtId="0" fontId="0" fillId="0" borderId="19" xfId="0" applyFill="1" applyBorder="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0" fillId="0" borderId="42" xfId="0"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165" fontId="6" fillId="2" borderId="8" xfId="0" applyNumberFormat="1" applyFont="1" applyFill="1" applyBorder="1" applyAlignment="1" applyProtection="1">
      <alignment horizontal="center" vertical="center" shrinkToFit="1"/>
      <protection locked="0"/>
    </xf>
    <xf numFmtId="165" fontId="6" fillId="3" borderId="8" xfId="0" applyNumberFormat="1" applyFont="1" applyFill="1" applyBorder="1" applyAlignment="1" applyProtection="1">
      <alignment horizontal="center" vertical="center" textRotation="90" shrinkToFit="1"/>
      <protection locked="0"/>
    </xf>
    <xf numFmtId="165" fontId="6" fillId="0" borderId="8" xfId="0" applyNumberFormat="1" applyFont="1" applyFill="1" applyBorder="1" applyAlignment="1" applyProtection="1">
      <alignment horizontal="center" vertical="center" shrinkToFit="1"/>
      <protection locked="0"/>
    </xf>
    <xf numFmtId="0" fontId="6" fillId="2" borderId="3" xfId="0" applyFont="1" applyFill="1" applyBorder="1" applyAlignment="1" applyProtection="1">
      <alignment horizontal="center" vertical="center" wrapText="1"/>
      <protection locked="0"/>
    </xf>
    <xf numFmtId="0" fontId="6" fillId="3" borderId="3" xfId="0" applyFont="1" applyFill="1" applyBorder="1" applyAlignment="1" applyProtection="1">
      <alignment horizontal="center" vertical="center" wrapText="1"/>
    </xf>
    <xf numFmtId="0" fontId="6" fillId="0" borderId="3"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16" fillId="0" borderId="2" xfId="0" applyFont="1" applyBorder="1" applyAlignment="1">
      <alignment horizontal="left" vertical="center" textRotation="90" wrapText="1" shrinkToFit="1"/>
    </xf>
    <xf numFmtId="0" fontId="16" fillId="0" borderId="43" xfId="0" applyFont="1" applyBorder="1" applyAlignment="1">
      <alignment horizontal="left" vertical="center" textRotation="90" wrapText="1" shrinkToFit="1"/>
    </xf>
    <xf numFmtId="0" fontId="17" fillId="0" borderId="45" xfId="0" applyFont="1" applyBorder="1" applyAlignment="1" applyProtection="1">
      <alignment horizontal="center" vertical="center" wrapText="1"/>
      <protection locked="0"/>
    </xf>
    <xf numFmtId="0" fontId="12" fillId="0" borderId="2" xfId="0" applyFont="1" applyBorder="1" applyAlignment="1">
      <alignment horizontal="left" vertical="center" textRotation="90" wrapText="1" shrinkToFit="1"/>
    </xf>
    <xf numFmtId="0" fontId="6" fillId="0" borderId="23"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protection locked="0"/>
    </xf>
    <xf numFmtId="0" fontId="18" fillId="0" borderId="2" xfId="0" applyFont="1" applyBorder="1" applyAlignment="1">
      <alignment horizontal="left" vertical="center" textRotation="90" wrapText="1" shrinkToFit="1"/>
    </xf>
    <xf numFmtId="0" fontId="0" fillId="0" borderId="0"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4" borderId="1" xfId="0" applyFont="1" applyFill="1" applyBorder="1" applyAlignment="1" applyProtection="1">
      <alignment horizontal="center" vertical="center" wrapText="1"/>
    </xf>
    <xf numFmtId="0" fontId="9" fillId="0" borderId="24"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protection locked="0"/>
    </xf>
    <xf numFmtId="0" fontId="9" fillId="0" borderId="0" xfId="0" applyFont="1"/>
    <xf numFmtId="0" fontId="9" fillId="0" borderId="11" xfId="0" applyFont="1" applyBorder="1" applyAlignment="1" applyProtection="1">
      <alignment horizontal="center" vertical="center" wrapText="1"/>
      <protection locked="0"/>
    </xf>
    <xf numFmtId="0" fontId="9" fillId="0" borderId="40"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41"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12" fillId="3" borderId="30" xfId="0" applyFont="1" applyFill="1" applyBorder="1" applyAlignment="1" applyProtection="1">
      <alignment horizontal="center" vertical="center" shrinkToFit="1"/>
    </xf>
    <xf numFmtId="0" fontId="12" fillId="3" borderId="8" xfId="0" applyFont="1" applyFill="1" applyBorder="1" applyAlignment="1" applyProtection="1">
      <alignment horizontal="center" vertical="center" shrinkToFit="1"/>
    </xf>
    <xf numFmtId="0" fontId="12" fillId="3" borderId="9" xfId="0" applyFont="1" applyFill="1" applyBorder="1" applyAlignment="1" applyProtection="1">
      <alignment horizontal="center" vertical="center" shrinkToFit="1"/>
    </xf>
    <xf numFmtId="0" fontId="2" fillId="0" borderId="37"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12" fillId="3" borderId="47" xfId="0" applyFont="1" applyFill="1" applyBorder="1" applyAlignment="1" applyProtection="1">
      <alignment horizontal="center" vertical="center" shrinkToFit="1"/>
    </xf>
    <xf numFmtId="0" fontId="12" fillId="3" borderId="44" xfId="0" applyFont="1" applyFill="1" applyBorder="1" applyAlignment="1" applyProtection="1">
      <alignment horizontal="center" vertical="center" shrinkToFit="1"/>
    </xf>
    <xf numFmtId="0" fontId="12" fillId="3" borderId="48" xfId="0" applyFont="1" applyFill="1" applyBorder="1" applyAlignment="1" applyProtection="1">
      <alignment horizontal="center" vertical="center" shrinkToFit="1"/>
    </xf>
    <xf numFmtId="0" fontId="7" fillId="0" borderId="37" xfId="0" applyFont="1" applyBorder="1" applyAlignment="1" applyProtection="1">
      <alignment horizontal="center" vertical="center" shrinkToFit="1"/>
      <protection locked="0"/>
    </xf>
    <xf numFmtId="0" fontId="7" fillId="0" borderId="38" xfId="0" applyFont="1" applyBorder="1" applyAlignment="1" applyProtection="1">
      <alignment horizontal="center" vertical="center" shrinkToFit="1"/>
      <protection locked="0"/>
    </xf>
    <xf numFmtId="0" fontId="7" fillId="0" borderId="39" xfId="0" applyFont="1" applyBorder="1" applyAlignment="1" applyProtection="1">
      <alignment horizontal="center" vertical="center" shrinkToFit="1"/>
      <protection locked="0"/>
    </xf>
    <xf numFmtId="0" fontId="1" fillId="0" borderId="31"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33" xfId="0" applyFont="1" applyBorder="1" applyAlignment="1" applyProtection="1">
      <alignment horizontal="center" vertical="center" wrapText="1"/>
      <protection locked="0"/>
    </xf>
    <xf numFmtId="0" fontId="1" fillId="0" borderId="34" xfId="0" applyFont="1" applyBorder="1" applyAlignment="1" applyProtection="1">
      <alignment horizontal="center" vertical="center" wrapText="1"/>
      <protection locked="0"/>
    </xf>
    <xf numFmtId="0" fontId="1" fillId="0" borderId="35"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52" xfId="0" applyBorder="1" applyAlignment="1" applyProtection="1">
      <alignment horizontal="center" vertical="center" wrapText="1"/>
      <protection locked="0"/>
    </xf>
    <xf numFmtId="0" fontId="0" fillId="0" borderId="53" xfId="0"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13" xfId="0"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0" fillId="0" borderId="56" xfId="0" applyBorder="1" applyAlignment="1" applyProtection="1">
      <alignment horizontal="center" vertical="center" shrinkToFit="1"/>
      <protection locked="0"/>
    </xf>
    <xf numFmtId="0" fontId="0" fillId="0" borderId="16"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58" xfId="0" applyBorder="1" applyAlignment="1" applyProtection="1">
      <alignment horizontal="center" vertical="center" shrinkToFit="1"/>
      <protection locked="0"/>
    </xf>
    <xf numFmtId="0" fontId="0" fillId="0" borderId="2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6" fillId="3" borderId="30" xfId="0" applyFont="1" applyFill="1" applyBorder="1" applyAlignment="1" applyProtection="1">
      <alignment horizontal="center" vertical="center" shrinkToFit="1"/>
    </xf>
    <xf numFmtId="0" fontId="6" fillId="3" borderId="8" xfId="0" applyFont="1" applyFill="1" applyBorder="1" applyAlignment="1" applyProtection="1">
      <alignment horizontal="center" vertical="center" shrinkToFit="1"/>
    </xf>
    <xf numFmtId="0" fontId="6" fillId="3" borderId="9" xfId="0" applyFont="1" applyFill="1" applyBorder="1" applyAlignment="1" applyProtection="1">
      <alignment horizontal="center" vertical="center" shrinkToFit="1"/>
    </xf>
    <xf numFmtId="0" fontId="0" fillId="0" borderId="0" xfId="0" applyBorder="1" applyAlignment="1" applyProtection="1">
      <alignment horizontal="center" vertical="center" wrapText="1"/>
      <protection locked="0"/>
    </xf>
    <xf numFmtId="0" fontId="0"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0" fillId="0" borderId="22"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6" xfId="0" applyBorder="1" applyAlignment="1" applyProtection="1">
      <alignment horizontal="center" vertical="center" shrinkToFit="1"/>
    </xf>
    <xf numFmtId="0" fontId="0" fillId="0" borderId="0" xfId="0" applyBorder="1" applyAlignment="1" applyProtection="1">
      <alignment horizontal="center" vertical="center" shrinkToFit="1"/>
    </xf>
    <xf numFmtId="0" fontId="0" fillId="0" borderId="42" xfId="0" applyBorder="1" applyAlignment="1" applyProtection="1">
      <alignment horizontal="center" vertical="center" shrinkToFit="1"/>
    </xf>
    <xf numFmtId="0" fontId="0" fillId="0" borderId="1" xfId="0" applyBorder="1" applyAlignment="1">
      <alignment horizontal="left" vertical="center" wrapText="1"/>
    </xf>
    <xf numFmtId="0" fontId="9" fillId="0" borderId="1" xfId="0" applyFont="1" applyBorder="1" applyAlignment="1">
      <alignment horizontal="center" vertical="center"/>
    </xf>
    <xf numFmtId="164" fontId="0" fillId="0" borderId="1" xfId="1" applyNumberFormat="1" applyFont="1" applyBorder="1" applyAlignment="1">
      <alignment horizontal="left" vertical="center" wrapText="1"/>
    </xf>
    <xf numFmtId="0" fontId="0" fillId="0" borderId="1" xfId="0" applyBorder="1" applyAlignment="1">
      <alignment horizontal="left" vertical="center"/>
    </xf>
  </cellXfs>
  <cellStyles count="2">
    <cellStyle name="Normal" xfId="0" builtinId="0"/>
    <cellStyle name="ParaBirimi" xfId="1"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BDA6-64E8-41F1-9E6D-A790F433E914}">
  <sheetPr>
    <tabColor rgb="FFFFFF00"/>
  </sheetPr>
  <dimension ref="A1:D1142"/>
  <sheetViews>
    <sheetView workbookViewId="0">
      <selection activeCell="D2" sqref="D2:D20"/>
    </sheetView>
  </sheetViews>
  <sheetFormatPr defaultRowHeight="21" x14ac:dyDescent="0.35"/>
  <cols>
    <col min="1" max="1" width="26.42578125" style="73" customWidth="1"/>
    <col min="2" max="4" width="35.7109375" style="73" customWidth="1"/>
    <col min="5" max="16384" width="9.140625" style="73"/>
  </cols>
  <sheetData>
    <row r="1" spans="1:4" ht="64.5" thickTop="1" thickBot="1" x14ac:dyDescent="0.4">
      <c r="A1" s="69" t="s">
        <v>0</v>
      </c>
      <c r="B1" s="70" t="s">
        <v>1</v>
      </c>
      <c r="C1" s="71" t="s">
        <v>51</v>
      </c>
      <c r="D1" s="72" t="s">
        <v>11</v>
      </c>
    </row>
    <row r="2" spans="1:4" ht="3" customHeight="1" thickTop="1" x14ac:dyDescent="0.35">
      <c r="A2" s="88">
        <v>1</v>
      </c>
      <c r="B2" s="77"/>
      <c r="C2" s="81"/>
      <c r="D2" s="85"/>
    </row>
    <row r="3" spans="1:4" ht="3" customHeight="1" x14ac:dyDescent="0.35">
      <c r="A3" s="74"/>
      <c r="B3" s="78"/>
      <c r="C3" s="82"/>
      <c r="D3" s="86"/>
    </row>
    <row r="4" spans="1:4" ht="3" customHeight="1" x14ac:dyDescent="0.35">
      <c r="A4" s="74"/>
      <c r="B4" s="78"/>
      <c r="C4" s="82"/>
      <c r="D4" s="86"/>
    </row>
    <row r="5" spans="1:4" ht="3" customHeight="1" x14ac:dyDescent="0.35">
      <c r="A5" s="74"/>
      <c r="B5" s="78"/>
      <c r="C5" s="82"/>
      <c r="D5" s="86"/>
    </row>
    <row r="6" spans="1:4" ht="3" customHeight="1" x14ac:dyDescent="0.35">
      <c r="A6" s="74"/>
      <c r="B6" s="78"/>
      <c r="C6" s="82"/>
      <c r="D6" s="86"/>
    </row>
    <row r="7" spans="1:4" ht="3" customHeight="1" x14ac:dyDescent="0.35">
      <c r="A7" s="74"/>
      <c r="B7" s="78"/>
      <c r="C7" s="82"/>
      <c r="D7" s="86"/>
    </row>
    <row r="8" spans="1:4" ht="3" customHeight="1" x14ac:dyDescent="0.35">
      <c r="A8" s="74"/>
      <c r="B8" s="78"/>
      <c r="C8" s="82"/>
      <c r="D8" s="86"/>
    </row>
    <row r="9" spans="1:4" ht="3" customHeight="1" x14ac:dyDescent="0.35">
      <c r="A9" s="74"/>
      <c r="B9" s="78"/>
      <c r="C9" s="82"/>
      <c r="D9" s="86"/>
    </row>
    <row r="10" spans="1:4" ht="3" customHeight="1" x14ac:dyDescent="0.35">
      <c r="A10" s="74"/>
      <c r="B10" s="78"/>
      <c r="C10" s="82"/>
      <c r="D10" s="86"/>
    </row>
    <row r="11" spans="1:4" ht="3" customHeight="1" x14ac:dyDescent="0.35">
      <c r="A11" s="74"/>
      <c r="B11" s="78"/>
      <c r="C11" s="82"/>
      <c r="D11" s="86"/>
    </row>
    <row r="12" spans="1:4" ht="3" customHeight="1" x14ac:dyDescent="0.35">
      <c r="A12" s="74"/>
      <c r="B12" s="78"/>
      <c r="C12" s="82"/>
      <c r="D12" s="86"/>
    </row>
    <row r="13" spans="1:4" ht="3" customHeight="1" x14ac:dyDescent="0.35">
      <c r="A13" s="74"/>
      <c r="B13" s="78"/>
      <c r="C13" s="82"/>
      <c r="D13" s="86"/>
    </row>
    <row r="14" spans="1:4" ht="3" customHeight="1" x14ac:dyDescent="0.35">
      <c r="A14" s="74"/>
      <c r="B14" s="78"/>
      <c r="C14" s="82"/>
      <c r="D14" s="86"/>
    </row>
    <row r="15" spans="1:4" ht="3" customHeight="1" x14ac:dyDescent="0.35">
      <c r="A15" s="74"/>
      <c r="B15" s="78"/>
      <c r="C15" s="82"/>
      <c r="D15" s="86"/>
    </row>
    <row r="16" spans="1:4" ht="3" customHeight="1" x14ac:dyDescent="0.35">
      <c r="A16" s="74"/>
      <c r="B16" s="78"/>
      <c r="C16" s="82"/>
      <c r="D16" s="86"/>
    </row>
    <row r="17" spans="1:4" ht="3" customHeight="1" x14ac:dyDescent="0.35">
      <c r="A17" s="74"/>
      <c r="B17" s="78"/>
      <c r="C17" s="82"/>
      <c r="D17" s="86"/>
    </row>
    <row r="18" spans="1:4" ht="3" customHeight="1" x14ac:dyDescent="0.35">
      <c r="A18" s="74"/>
      <c r="B18" s="78"/>
      <c r="C18" s="82"/>
      <c r="D18" s="86"/>
    </row>
    <row r="19" spans="1:4" ht="3" customHeight="1" x14ac:dyDescent="0.35">
      <c r="A19" s="75"/>
      <c r="B19" s="79"/>
      <c r="C19" s="83"/>
      <c r="D19" s="86"/>
    </row>
    <row r="20" spans="1:4" ht="3" customHeight="1" thickBot="1" x14ac:dyDescent="0.4">
      <c r="A20" s="76"/>
      <c r="B20" s="80"/>
      <c r="C20" s="84"/>
      <c r="D20" s="87"/>
    </row>
    <row r="21" spans="1:4" ht="3" customHeight="1" thickTop="1" x14ac:dyDescent="0.35">
      <c r="A21" s="74">
        <v>2</v>
      </c>
      <c r="B21" s="77"/>
      <c r="C21" s="81"/>
      <c r="D21" s="85"/>
    </row>
    <row r="22" spans="1:4" ht="3" customHeight="1" x14ac:dyDescent="0.35">
      <c r="A22" s="74"/>
      <c r="B22" s="78"/>
      <c r="C22" s="82"/>
      <c r="D22" s="86"/>
    </row>
    <row r="23" spans="1:4" ht="3" customHeight="1" x14ac:dyDescent="0.35">
      <c r="A23" s="74"/>
      <c r="B23" s="78"/>
      <c r="C23" s="82"/>
      <c r="D23" s="86"/>
    </row>
    <row r="24" spans="1:4" ht="3" customHeight="1" x14ac:dyDescent="0.35">
      <c r="A24" s="74"/>
      <c r="B24" s="78"/>
      <c r="C24" s="82"/>
      <c r="D24" s="86"/>
    </row>
    <row r="25" spans="1:4" ht="3" customHeight="1" x14ac:dyDescent="0.35">
      <c r="A25" s="74"/>
      <c r="B25" s="78"/>
      <c r="C25" s="82"/>
      <c r="D25" s="86"/>
    </row>
    <row r="26" spans="1:4" ht="3" customHeight="1" x14ac:dyDescent="0.35">
      <c r="A26" s="74"/>
      <c r="B26" s="78"/>
      <c r="C26" s="82"/>
      <c r="D26" s="86"/>
    </row>
    <row r="27" spans="1:4" ht="3" customHeight="1" x14ac:dyDescent="0.35">
      <c r="A27" s="74"/>
      <c r="B27" s="78"/>
      <c r="C27" s="82"/>
      <c r="D27" s="86"/>
    </row>
    <row r="28" spans="1:4" ht="3" customHeight="1" x14ac:dyDescent="0.35">
      <c r="A28" s="74"/>
      <c r="B28" s="78"/>
      <c r="C28" s="82"/>
      <c r="D28" s="86"/>
    </row>
    <row r="29" spans="1:4" ht="3" customHeight="1" x14ac:dyDescent="0.35">
      <c r="A29" s="74"/>
      <c r="B29" s="78"/>
      <c r="C29" s="82"/>
      <c r="D29" s="86"/>
    </row>
    <row r="30" spans="1:4" ht="3" customHeight="1" x14ac:dyDescent="0.35">
      <c r="A30" s="74"/>
      <c r="B30" s="78"/>
      <c r="C30" s="82"/>
      <c r="D30" s="86"/>
    </row>
    <row r="31" spans="1:4" ht="3" customHeight="1" x14ac:dyDescent="0.35">
      <c r="A31" s="74"/>
      <c r="B31" s="78"/>
      <c r="C31" s="82"/>
      <c r="D31" s="86"/>
    </row>
    <row r="32" spans="1:4" ht="3" customHeight="1" x14ac:dyDescent="0.35">
      <c r="A32" s="74"/>
      <c r="B32" s="78"/>
      <c r="C32" s="82"/>
      <c r="D32" s="86"/>
    </row>
    <row r="33" spans="1:4" ht="3" customHeight="1" x14ac:dyDescent="0.35">
      <c r="A33" s="74"/>
      <c r="B33" s="78"/>
      <c r="C33" s="82"/>
      <c r="D33" s="86"/>
    </row>
    <row r="34" spans="1:4" ht="3" customHeight="1" x14ac:dyDescent="0.35">
      <c r="A34" s="74"/>
      <c r="B34" s="78"/>
      <c r="C34" s="82"/>
      <c r="D34" s="86"/>
    </row>
    <row r="35" spans="1:4" ht="3" customHeight="1" x14ac:dyDescent="0.35">
      <c r="A35" s="74"/>
      <c r="B35" s="78"/>
      <c r="C35" s="82"/>
      <c r="D35" s="86"/>
    </row>
    <row r="36" spans="1:4" ht="3" customHeight="1" x14ac:dyDescent="0.35">
      <c r="A36" s="74"/>
      <c r="B36" s="78"/>
      <c r="C36" s="82"/>
      <c r="D36" s="86"/>
    </row>
    <row r="37" spans="1:4" ht="3" customHeight="1" x14ac:dyDescent="0.35">
      <c r="A37" s="74"/>
      <c r="B37" s="78"/>
      <c r="C37" s="82"/>
      <c r="D37" s="86"/>
    </row>
    <row r="38" spans="1:4" ht="3" customHeight="1" x14ac:dyDescent="0.35">
      <c r="A38" s="75"/>
      <c r="B38" s="79"/>
      <c r="C38" s="83"/>
      <c r="D38" s="86"/>
    </row>
    <row r="39" spans="1:4" ht="3" customHeight="1" thickBot="1" x14ac:dyDescent="0.4">
      <c r="A39" s="76"/>
      <c r="B39" s="80"/>
      <c r="C39" s="84"/>
      <c r="D39" s="87"/>
    </row>
    <row r="40" spans="1:4" ht="3" customHeight="1" thickTop="1" x14ac:dyDescent="0.35">
      <c r="A40" s="74">
        <v>3</v>
      </c>
      <c r="B40" s="77"/>
      <c r="C40" s="81"/>
      <c r="D40" s="85"/>
    </row>
    <row r="41" spans="1:4" ht="3" customHeight="1" x14ac:dyDescent="0.35">
      <c r="A41" s="74"/>
      <c r="B41" s="78"/>
      <c r="C41" s="82"/>
      <c r="D41" s="86"/>
    </row>
    <row r="42" spans="1:4" ht="3" customHeight="1" x14ac:dyDescent="0.35">
      <c r="A42" s="74"/>
      <c r="B42" s="78"/>
      <c r="C42" s="82"/>
      <c r="D42" s="86"/>
    </row>
    <row r="43" spans="1:4" ht="3" customHeight="1" x14ac:dyDescent="0.35">
      <c r="A43" s="74"/>
      <c r="B43" s="78"/>
      <c r="C43" s="82"/>
      <c r="D43" s="86"/>
    </row>
    <row r="44" spans="1:4" ht="3" customHeight="1" x14ac:dyDescent="0.35">
      <c r="A44" s="74"/>
      <c r="B44" s="78"/>
      <c r="C44" s="82"/>
      <c r="D44" s="86"/>
    </row>
    <row r="45" spans="1:4" ht="3" customHeight="1" x14ac:dyDescent="0.35">
      <c r="A45" s="74"/>
      <c r="B45" s="78"/>
      <c r="C45" s="82"/>
      <c r="D45" s="86"/>
    </row>
    <row r="46" spans="1:4" ht="3" customHeight="1" x14ac:dyDescent="0.35">
      <c r="A46" s="74"/>
      <c r="B46" s="78"/>
      <c r="C46" s="82"/>
      <c r="D46" s="86"/>
    </row>
    <row r="47" spans="1:4" ht="3" customHeight="1" x14ac:dyDescent="0.35">
      <c r="A47" s="74"/>
      <c r="B47" s="78"/>
      <c r="C47" s="82"/>
      <c r="D47" s="86"/>
    </row>
    <row r="48" spans="1:4" ht="3" customHeight="1" x14ac:dyDescent="0.35">
      <c r="A48" s="74"/>
      <c r="B48" s="78"/>
      <c r="C48" s="82"/>
      <c r="D48" s="86"/>
    </row>
    <row r="49" spans="1:4" ht="3" customHeight="1" x14ac:dyDescent="0.35">
      <c r="A49" s="74"/>
      <c r="B49" s="78"/>
      <c r="C49" s="82"/>
      <c r="D49" s="86"/>
    </row>
    <row r="50" spans="1:4" ht="3" customHeight="1" x14ac:dyDescent="0.35">
      <c r="A50" s="74"/>
      <c r="B50" s="78"/>
      <c r="C50" s="82"/>
      <c r="D50" s="86"/>
    </row>
    <row r="51" spans="1:4" ht="3" customHeight="1" x14ac:dyDescent="0.35">
      <c r="A51" s="74"/>
      <c r="B51" s="78"/>
      <c r="C51" s="82"/>
      <c r="D51" s="86"/>
    </row>
    <row r="52" spans="1:4" ht="3" customHeight="1" x14ac:dyDescent="0.35">
      <c r="A52" s="74"/>
      <c r="B52" s="78"/>
      <c r="C52" s="82"/>
      <c r="D52" s="86"/>
    </row>
    <row r="53" spans="1:4" ht="3" customHeight="1" x14ac:dyDescent="0.35">
      <c r="A53" s="74"/>
      <c r="B53" s="78"/>
      <c r="C53" s="82"/>
      <c r="D53" s="86"/>
    </row>
    <row r="54" spans="1:4" ht="3" customHeight="1" x14ac:dyDescent="0.35">
      <c r="A54" s="74"/>
      <c r="B54" s="78"/>
      <c r="C54" s="82"/>
      <c r="D54" s="86"/>
    </row>
    <row r="55" spans="1:4" ht="3" customHeight="1" x14ac:dyDescent="0.35">
      <c r="A55" s="74"/>
      <c r="B55" s="78"/>
      <c r="C55" s="82"/>
      <c r="D55" s="86"/>
    </row>
    <row r="56" spans="1:4" ht="3" customHeight="1" x14ac:dyDescent="0.35">
      <c r="A56" s="74"/>
      <c r="B56" s="78"/>
      <c r="C56" s="82"/>
      <c r="D56" s="86"/>
    </row>
    <row r="57" spans="1:4" ht="3" customHeight="1" x14ac:dyDescent="0.35">
      <c r="A57" s="75"/>
      <c r="B57" s="79"/>
      <c r="C57" s="83"/>
      <c r="D57" s="86"/>
    </row>
    <row r="58" spans="1:4" ht="3" customHeight="1" thickBot="1" x14ac:dyDescent="0.4">
      <c r="A58" s="76"/>
      <c r="B58" s="80"/>
      <c r="C58" s="84"/>
      <c r="D58" s="87"/>
    </row>
    <row r="59" spans="1:4" ht="3" customHeight="1" thickTop="1" x14ac:dyDescent="0.35">
      <c r="A59" s="74">
        <v>4</v>
      </c>
      <c r="B59" s="77"/>
      <c r="C59" s="81"/>
      <c r="D59" s="85"/>
    </row>
    <row r="60" spans="1:4" ht="3" customHeight="1" x14ac:dyDescent="0.35">
      <c r="A60" s="74"/>
      <c r="B60" s="78"/>
      <c r="C60" s="82"/>
      <c r="D60" s="86"/>
    </row>
    <row r="61" spans="1:4" ht="3" customHeight="1" x14ac:dyDescent="0.35">
      <c r="A61" s="74"/>
      <c r="B61" s="78"/>
      <c r="C61" s="82"/>
      <c r="D61" s="86"/>
    </row>
    <row r="62" spans="1:4" ht="3" customHeight="1" x14ac:dyDescent="0.35">
      <c r="A62" s="74"/>
      <c r="B62" s="78"/>
      <c r="C62" s="82"/>
      <c r="D62" s="86"/>
    </row>
    <row r="63" spans="1:4" ht="3" customHeight="1" x14ac:dyDescent="0.35">
      <c r="A63" s="74"/>
      <c r="B63" s="78"/>
      <c r="C63" s="82"/>
      <c r="D63" s="86"/>
    </row>
    <row r="64" spans="1:4" ht="3" customHeight="1" x14ac:dyDescent="0.35">
      <c r="A64" s="74"/>
      <c r="B64" s="78"/>
      <c r="C64" s="82"/>
      <c r="D64" s="86"/>
    </row>
    <row r="65" spans="1:4" ht="3" customHeight="1" x14ac:dyDescent="0.35">
      <c r="A65" s="74"/>
      <c r="B65" s="78"/>
      <c r="C65" s="82"/>
      <c r="D65" s="86"/>
    </row>
    <row r="66" spans="1:4" ht="3" customHeight="1" x14ac:dyDescent="0.35">
      <c r="A66" s="74"/>
      <c r="B66" s="78"/>
      <c r="C66" s="82"/>
      <c r="D66" s="86"/>
    </row>
    <row r="67" spans="1:4" ht="3" customHeight="1" x14ac:dyDescent="0.35">
      <c r="A67" s="74"/>
      <c r="B67" s="78"/>
      <c r="C67" s="82"/>
      <c r="D67" s="86"/>
    </row>
    <row r="68" spans="1:4" ht="3" customHeight="1" x14ac:dyDescent="0.35">
      <c r="A68" s="74"/>
      <c r="B68" s="78"/>
      <c r="C68" s="82"/>
      <c r="D68" s="86"/>
    </row>
    <row r="69" spans="1:4" ht="3" customHeight="1" x14ac:dyDescent="0.35">
      <c r="A69" s="74"/>
      <c r="B69" s="78"/>
      <c r="C69" s="82"/>
      <c r="D69" s="86"/>
    </row>
    <row r="70" spans="1:4" ht="3" customHeight="1" x14ac:dyDescent="0.35">
      <c r="A70" s="74"/>
      <c r="B70" s="78"/>
      <c r="C70" s="82"/>
      <c r="D70" s="86"/>
    </row>
    <row r="71" spans="1:4" ht="3" customHeight="1" x14ac:dyDescent="0.35">
      <c r="A71" s="74"/>
      <c r="B71" s="78"/>
      <c r="C71" s="82"/>
      <c r="D71" s="86"/>
    </row>
    <row r="72" spans="1:4" ht="3" customHeight="1" x14ac:dyDescent="0.35">
      <c r="A72" s="74"/>
      <c r="B72" s="78"/>
      <c r="C72" s="82"/>
      <c r="D72" s="86"/>
    </row>
    <row r="73" spans="1:4" ht="3" customHeight="1" x14ac:dyDescent="0.35">
      <c r="A73" s="74"/>
      <c r="B73" s="78"/>
      <c r="C73" s="82"/>
      <c r="D73" s="86"/>
    </row>
    <row r="74" spans="1:4" ht="3" customHeight="1" x14ac:dyDescent="0.35">
      <c r="A74" s="74"/>
      <c r="B74" s="78"/>
      <c r="C74" s="82"/>
      <c r="D74" s="86"/>
    </row>
    <row r="75" spans="1:4" ht="3" customHeight="1" x14ac:dyDescent="0.35">
      <c r="A75" s="74"/>
      <c r="B75" s="78"/>
      <c r="C75" s="82"/>
      <c r="D75" s="86"/>
    </row>
    <row r="76" spans="1:4" ht="3" customHeight="1" x14ac:dyDescent="0.35">
      <c r="A76" s="75"/>
      <c r="B76" s="79"/>
      <c r="C76" s="83"/>
      <c r="D76" s="86"/>
    </row>
    <row r="77" spans="1:4" ht="3" customHeight="1" thickBot="1" x14ac:dyDescent="0.4">
      <c r="A77" s="76"/>
      <c r="B77" s="80"/>
      <c r="C77" s="84"/>
      <c r="D77" s="87"/>
    </row>
    <row r="78" spans="1:4" ht="3" customHeight="1" thickTop="1" x14ac:dyDescent="0.35">
      <c r="A78" s="74">
        <v>5</v>
      </c>
      <c r="B78" s="77"/>
      <c r="C78" s="81"/>
      <c r="D78" s="85"/>
    </row>
    <row r="79" spans="1:4" ht="3" customHeight="1" x14ac:dyDescent="0.35">
      <c r="A79" s="74"/>
      <c r="B79" s="78"/>
      <c r="C79" s="82"/>
      <c r="D79" s="86"/>
    </row>
    <row r="80" spans="1:4" ht="3" customHeight="1" x14ac:dyDescent="0.35">
      <c r="A80" s="74"/>
      <c r="B80" s="78"/>
      <c r="C80" s="82"/>
      <c r="D80" s="86"/>
    </row>
    <row r="81" spans="1:4" ht="3" customHeight="1" x14ac:dyDescent="0.35">
      <c r="A81" s="74"/>
      <c r="B81" s="78"/>
      <c r="C81" s="82"/>
      <c r="D81" s="86"/>
    </row>
    <row r="82" spans="1:4" ht="3" customHeight="1" x14ac:dyDescent="0.35">
      <c r="A82" s="74"/>
      <c r="B82" s="78"/>
      <c r="C82" s="82"/>
      <c r="D82" s="86"/>
    </row>
    <row r="83" spans="1:4" ht="3" customHeight="1" x14ac:dyDescent="0.35">
      <c r="A83" s="74"/>
      <c r="B83" s="78"/>
      <c r="C83" s="82"/>
      <c r="D83" s="86"/>
    </row>
    <row r="84" spans="1:4" ht="3" customHeight="1" x14ac:dyDescent="0.35">
      <c r="A84" s="74"/>
      <c r="B84" s="78"/>
      <c r="C84" s="82"/>
      <c r="D84" s="86"/>
    </row>
    <row r="85" spans="1:4" ht="3" customHeight="1" x14ac:dyDescent="0.35">
      <c r="A85" s="74"/>
      <c r="B85" s="78"/>
      <c r="C85" s="82"/>
      <c r="D85" s="86"/>
    </row>
    <row r="86" spans="1:4" ht="3" customHeight="1" x14ac:dyDescent="0.35">
      <c r="A86" s="74"/>
      <c r="B86" s="78"/>
      <c r="C86" s="82"/>
      <c r="D86" s="86"/>
    </row>
    <row r="87" spans="1:4" ht="3" customHeight="1" x14ac:dyDescent="0.35">
      <c r="A87" s="74"/>
      <c r="B87" s="78"/>
      <c r="C87" s="82"/>
      <c r="D87" s="86"/>
    </row>
    <row r="88" spans="1:4" ht="3" customHeight="1" x14ac:dyDescent="0.35">
      <c r="A88" s="74"/>
      <c r="B88" s="78"/>
      <c r="C88" s="82"/>
      <c r="D88" s="86"/>
    </row>
    <row r="89" spans="1:4" ht="3" customHeight="1" x14ac:dyDescent="0.35">
      <c r="A89" s="74"/>
      <c r="B89" s="78"/>
      <c r="C89" s="82"/>
      <c r="D89" s="86"/>
    </row>
    <row r="90" spans="1:4" ht="3" customHeight="1" x14ac:dyDescent="0.35">
      <c r="A90" s="74"/>
      <c r="B90" s="78"/>
      <c r="C90" s="82"/>
      <c r="D90" s="86"/>
    </row>
    <row r="91" spans="1:4" ht="3" customHeight="1" x14ac:dyDescent="0.35">
      <c r="A91" s="74"/>
      <c r="B91" s="78"/>
      <c r="C91" s="82"/>
      <c r="D91" s="86"/>
    </row>
    <row r="92" spans="1:4" ht="3" customHeight="1" x14ac:dyDescent="0.35">
      <c r="A92" s="74"/>
      <c r="B92" s="78"/>
      <c r="C92" s="82"/>
      <c r="D92" s="86"/>
    </row>
    <row r="93" spans="1:4" ht="3" customHeight="1" x14ac:dyDescent="0.35">
      <c r="A93" s="74"/>
      <c r="B93" s="78"/>
      <c r="C93" s="82"/>
      <c r="D93" s="86"/>
    </row>
    <row r="94" spans="1:4" ht="3" customHeight="1" x14ac:dyDescent="0.35">
      <c r="A94" s="74"/>
      <c r="B94" s="78"/>
      <c r="C94" s="82"/>
      <c r="D94" s="86"/>
    </row>
    <row r="95" spans="1:4" ht="3" customHeight="1" x14ac:dyDescent="0.35">
      <c r="A95" s="75"/>
      <c r="B95" s="79"/>
      <c r="C95" s="83"/>
      <c r="D95" s="86"/>
    </row>
    <row r="96" spans="1:4" ht="3" customHeight="1" thickBot="1" x14ac:dyDescent="0.4">
      <c r="A96" s="76"/>
      <c r="B96" s="80"/>
      <c r="C96" s="84"/>
      <c r="D96" s="87"/>
    </row>
    <row r="97" spans="1:4" ht="3" customHeight="1" thickTop="1" x14ac:dyDescent="0.35">
      <c r="A97" s="74">
        <v>6</v>
      </c>
      <c r="B97" s="77"/>
      <c r="C97" s="81"/>
      <c r="D97" s="85"/>
    </row>
    <row r="98" spans="1:4" ht="3" customHeight="1" x14ac:dyDescent="0.35">
      <c r="A98" s="74"/>
      <c r="B98" s="78"/>
      <c r="C98" s="82"/>
      <c r="D98" s="86"/>
    </row>
    <row r="99" spans="1:4" ht="3" customHeight="1" x14ac:dyDescent="0.35">
      <c r="A99" s="74"/>
      <c r="B99" s="78"/>
      <c r="C99" s="82"/>
      <c r="D99" s="86"/>
    </row>
    <row r="100" spans="1:4" ht="3" customHeight="1" x14ac:dyDescent="0.35">
      <c r="A100" s="74"/>
      <c r="B100" s="78"/>
      <c r="C100" s="82"/>
      <c r="D100" s="86"/>
    </row>
    <row r="101" spans="1:4" ht="3" customHeight="1" x14ac:dyDescent="0.35">
      <c r="A101" s="74"/>
      <c r="B101" s="78"/>
      <c r="C101" s="82"/>
      <c r="D101" s="86"/>
    </row>
    <row r="102" spans="1:4" ht="3" customHeight="1" x14ac:dyDescent="0.35">
      <c r="A102" s="74"/>
      <c r="B102" s="78"/>
      <c r="C102" s="82"/>
      <c r="D102" s="86"/>
    </row>
    <row r="103" spans="1:4" ht="3" customHeight="1" x14ac:dyDescent="0.35">
      <c r="A103" s="74"/>
      <c r="B103" s="78"/>
      <c r="C103" s="82"/>
      <c r="D103" s="86"/>
    </row>
    <row r="104" spans="1:4" ht="3" customHeight="1" x14ac:dyDescent="0.35">
      <c r="A104" s="74"/>
      <c r="B104" s="78"/>
      <c r="C104" s="82"/>
      <c r="D104" s="86"/>
    </row>
    <row r="105" spans="1:4" ht="3" customHeight="1" x14ac:dyDescent="0.35">
      <c r="A105" s="74"/>
      <c r="B105" s="78"/>
      <c r="C105" s="82"/>
      <c r="D105" s="86"/>
    </row>
    <row r="106" spans="1:4" ht="3" customHeight="1" x14ac:dyDescent="0.35">
      <c r="A106" s="74"/>
      <c r="B106" s="78"/>
      <c r="C106" s="82"/>
      <c r="D106" s="86"/>
    </row>
    <row r="107" spans="1:4" ht="3" customHeight="1" x14ac:dyDescent="0.35">
      <c r="A107" s="74"/>
      <c r="B107" s="78"/>
      <c r="C107" s="82"/>
      <c r="D107" s="86"/>
    </row>
    <row r="108" spans="1:4" ht="3" customHeight="1" x14ac:dyDescent="0.35">
      <c r="A108" s="74"/>
      <c r="B108" s="78"/>
      <c r="C108" s="82"/>
      <c r="D108" s="86"/>
    </row>
    <row r="109" spans="1:4" ht="3" customHeight="1" x14ac:dyDescent="0.35">
      <c r="A109" s="74"/>
      <c r="B109" s="78"/>
      <c r="C109" s="82"/>
      <c r="D109" s="86"/>
    </row>
    <row r="110" spans="1:4" ht="3" customHeight="1" x14ac:dyDescent="0.35">
      <c r="A110" s="74"/>
      <c r="B110" s="78"/>
      <c r="C110" s="82"/>
      <c r="D110" s="86"/>
    </row>
    <row r="111" spans="1:4" ht="3" customHeight="1" x14ac:dyDescent="0.35">
      <c r="A111" s="74"/>
      <c r="B111" s="78"/>
      <c r="C111" s="82"/>
      <c r="D111" s="86"/>
    </row>
    <row r="112" spans="1:4" ht="3" customHeight="1" x14ac:dyDescent="0.35">
      <c r="A112" s="74"/>
      <c r="B112" s="78"/>
      <c r="C112" s="82"/>
      <c r="D112" s="86"/>
    </row>
    <row r="113" spans="1:4" ht="3" customHeight="1" x14ac:dyDescent="0.35">
      <c r="A113" s="74"/>
      <c r="B113" s="78"/>
      <c r="C113" s="82"/>
      <c r="D113" s="86"/>
    </row>
    <row r="114" spans="1:4" ht="3" customHeight="1" x14ac:dyDescent="0.35">
      <c r="A114" s="75"/>
      <c r="B114" s="79"/>
      <c r="C114" s="83"/>
      <c r="D114" s="86"/>
    </row>
    <row r="115" spans="1:4" ht="3" customHeight="1" thickBot="1" x14ac:dyDescent="0.4">
      <c r="A115" s="76"/>
      <c r="B115" s="80"/>
      <c r="C115" s="84"/>
      <c r="D115" s="87"/>
    </row>
    <row r="116" spans="1:4" ht="3" customHeight="1" thickTop="1" x14ac:dyDescent="0.35">
      <c r="A116" s="74">
        <v>7</v>
      </c>
      <c r="B116" s="77"/>
      <c r="C116" s="81"/>
      <c r="D116" s="85"/>
    </row>
    <row r="117" spans="1:4" ht="3" customHeight="1" x14ac:dyDescent="0.35">
      <c r="A117" s="74"/>
      <c r="B117" s="78"/>
      <c r="C117" s="82"/>
      <c r="D117" s="86"/>
    </row>
    <row r="118" spans="1:4" ht="3" customHeight="1" x14ac:dyDescent="0.35">
      <c r="A118" s="74"/>
      <c r="B118" s="78"/>
      <c r="C118" s="82"/>
      <c r="D118" s="86"/>
    </row>
    <row r="119" spans="1:4" ht="3" customHeight="1" x14ac:dyDescent="0.35">
      <c r="A119" s="74"/>
      <c r="B119" s="78"/>
      <c r="C119" s="82"/>
      <c r="D119" s="86"/>
    </row>
    <row r="120" spans="1:4" ht="3" customHeight="1" x14ac:dyDescent="0.35">
      <c r="A120" s="74"/>
      <c r="B120" s="78"/>
      <c r="C120" s="82"/>
      <c r="D120" s="86"/>
    </row>
    <row r="121" spans="1:4" ht="3" customHeight="1" x14ac:dyDescent="0.35">
      <c r="A121" s="74"/>
      <c r="B121" s="78"/>
      <c r="C121" s="82"/>
      <c r="D121" s="86"/>
    </row>
    <row r="122" spans="1:4" ht="3" customHeight="1" x14ac:dyDescent="0.35">
      <c r="A122" s="74"/>
      <c r="B122" s="78"/>
      <c r="C122" s="82"/>
      <c r="D122" s="86"/>
    </row>
    <row r="123" spans="1:4" ht="3" customHeight="1" x14ac:dyDescent="0.35">
      <c r="A123" s="74"/>
      <c r="B123" s="78"/>
      <c r="C123" s="82"/>
      <c r="D123" s="86"/>
    </row>
    <row r="124" spans="1:4" ht="3" customHeight="1" x14ac:dyDescent="0.35">
      <c r="A124" s="74"/>
      <c r="B124" s="78"/>
      <c r="C124" s="82"/>
      <c r="D124" s="86"/>
    </row>
    <row r="125" spans="1:4" ht="3" customHeight="1" x14ac:dyDescent="0.35">
      <c r="A125" s="74"/>
      <c r="B125" s="78"/>
      <c r="C125" s="82"/>
      <c r="D125" s="86"/>
    </row>
    <row r="126" spans="1:4" ht="3" customHeight="1" x14ac:dyDescent="0.35">
      <c r="A126" s="74"/>
      <c r="B126" s="78"/>
      <c r="C126" s="82"/>
      <c r="D126" s="86"/>
    </row>
    <row r="127" spans="1:4" ht="3" customHeight="1" x14ac:dyDescent="0.35">
      <c r="A127" s="74"/>
      <c r="B127" s="78"/>
      <c r="C127" s="82"/>
      <c r="D127" s="86"/>
    </row>
    <row r="128" spans="1:4" ht="3" customHeight="1" x14ac:dyDescent="0.35">
      <c r="A128" s="74"/>
      <c r="B128" s="78"/>
      <c r="C128" s="82"/>
      <c r="D128" s="86"/>
    </row>
    <row r="129" spans="1:4" ht="3" customHeight="1" x14ac:dyDescent="0.35">
      <c r="A129" s="74"/>
      <c r="B129" s="78"/>
      <c r="C129" s="82"/>
      <c r="D129" s="86"/>
    </row>
    <row r="130" spans="1:4" ht="3" customHeight="1" x14ac:dyDescent="0.35">
      <c r="A130" s="74"/>
      <c r="B130" s="78"/>
      <c r="C130" s="82"/>
      <c r="D130" s="86"/>
    </row>
    <row r="131" spans="1:4" ht="3" customHeight="1" x14ac:dyDescent="0.35">
      <c r="A131" s="74"/>
      <c r="B131" s="78"/>
      <c r="C131" s="82"/>
      <c r="D131" s="86"/>
    </row>
    <row r="132" spans="1:4" ht="3" customHeight="1" x14ac:dyDescent="0.35">
      <c r="A132" s="74"/>
      <c r="B132" s="78"/>
      <c r="C132" s="82"/>
      <c r="D132" s="86"/>
    </row>
    <row r="133" spans="1:4" ht="3" customHeight="1" x14ac:dyDescent="0.35">
      <c r="A133" s="75"/>
      <c r="B133" s="79"/>
      <c r="C133" s="83"/>
      <c r="D133" s="86"/>
    </row>
    <row r="134" spans="1:4" ht="3" customHeight="1" thickBot="1" x14ac:dyDescent="0.4">
      <c r="A134" s="76"/>
      <c r="B134" s="80"/>
      <c r="C134" s="84"/>
      <c r="D134" s="87"/>
    </row>
    <row r="135" spans="1:4" ht="3" customHeight="1" thickTop="1" x14ac:dyDescent="0.35">
      <c r="A135" s="74">
        <v>8</v>
      </c>
      <c r="B135" s="77"/>
      <c r="C135" s="81"/>
      <c r="D135" s="85"/>
    </row>
    <row r="136" spans="1:4" ht="3" customHeight="1" x14ac:dyDescent="0.35">
      <c r="A136" s="74"/>
      <c r="B136" s="78"/>
      <c r="C136" s="82"/>
      <c r="D136" s="86"/>
    </row>
    <row r="137" spans="1:4" ht="3" customHeight="1" x14ac:dyDescent="0.35">
      <c r="A137" s="74"/>
      <c r="B137" s="78"/>
      <c r="C137" s="82"/>
      <c r="D137" s="86"/>
    </row>
    <row r="138" spans="1:4" ht="3" customHeight="1" x14ac:dyDescent="0.35">
      <c r="A138" s="74"/>
      <c r="B138" s="78"/>
      <c r="C138" s="82"/>
      <c r="D138" s="86"/>
    </row>
    <row r="139" spans="1:4" ht="3" customHeight="1" x14ac:dyDescent="0.35">
      <c r="A139" s="74"/>
      <c r="B139" s="78"/>
      <c r="C139" s="82"/>
      <c r="D139" s="86"/>
    </row>
    <row r="140" spans="1:4" ht="3" customHeight="1" x14ac:dyDescent="0.35">
      <c r="A140" s="74"/>
      <c r="B140" s="78"/>
      <c r="C140" s="82"/>
      <c r="D140" s="86"/>
    </row>
    <row r="141" spans="1:4" ht="3" customHeight="1" x14ac:dyDescent="0.35">
      <c r="A141" s="74"/>
      <c r="B141" s="78"/>
      <c r="C141" s="82"/>
      <c r="D141" s="86"/>
    </row>
    <row r="142" spans="1:4" ht="3" customHeight="1" x14ac:dyDescent="0.35">
      <c r="A142" s="74"/>
      <c r="B142" s="78"/>
      <c r="C142" s="82"/>
      <c r="D142" s="86"/>
    </row>
    <row r="143" spans="1:4" ht="3" customHeight="1" x14ac:dyDescent="0.35">
      <c r="A143" s="74"/>
      <c r="B143" s="78"/>
      <c r="C143" s="82"/>
      <c r="D143" s="86"/>
    </row>
    <row r="144" spans="1:4" ht="3" customHeight="1" x14ac:dyDescent="0.35">
      <c r="A144" s="74"/>
      <c r="B144" s="78"/>
      <c r="C144" s="82"/>
      <c r="D144" s="86"/>
    </row>
    <row r="145" spans="1:4" ht="3" customHeight="1" x14ac:dyDescent="0.35">
      <c r="A145" s="74"/>
      <c r="B145" s="78"/>
      <c r="C145" s="82"/>
      <c r="D145" s="86"/>
    </row>
    <row r="146" spans="1:4" ht="3" customHeight="1" x14ac:dyDescent="0.35">
      <c r="A146" s="74"/>
      <c r="B146" s="78"/>
      <c r="C146" s="82"/>
      <c r="D146" s="86"/>
    </row>
    <row r="147" spans="1:4" ht="3" customHeight="1" x14ac:dyDescent="0.35">
      <c r="A147" s="74"/>
      <c r="B147" s="78"/>
      <c r="C147" s="82"/>
      <c r="D147" s="86"/>
    </row>
    <row r="148" spans="1:4" ht="3" customHeight="1" x14ac:dyDescent="0.35">
      <c r="A148" s="74"/>
      <c r="B148" s="78"/>
      <c r="C148" s="82"/>
      <c r="D148" s="86"/>
    </row>
    <row r="149" spans="1:4" ht="3" customHeight="1" x14ac:dyDescent="0.35">
      <c r="A149" s="74"/>
      <c r="B149" s="78"/>
      <c r="C149" s="82"/>
      <c r="D149" s="86"/>
    </row>
    <row r="150" spans="1:4" ht="3" customHeight="1" x14ac:dyDescent="0.35">
      <c r="A150" s="74"/>
      <c r="B150" s="78"/>
      <c r="C150" s="82"/>
      <c r="D150" s="86"/>
    </row>
    <row r="151" spans="1:4" ht="3" customHeight="1" x14ac:dyDescent="0.35">
      <c r="A151" s="74"/>
      <c r="B151" s="78"/>
      <c r="C151" s="82"/>
      <c r="D151" s="86"/>
    </row>
    <row r="152" spans="1:4" ht="3" customHeight="1" x14ac:dyDescent="0.35">
      <c r="A152" s="75"/>
      <c r="B152" s="79"/>
      <c r="C152" s="83"/>
      <c r="D152" s="86"/>
    </row>
    <row r="153" spans="1:4" ht="3" customHeight="1" thickBot="1" x14ac:dyDescent="0.4">
      <c r="A153" s="76"/>
      <c r="B153" s="80"/>
      <c r="C153" s="84"/>
      <c r="D153" s="87"/>
    </row>
    <row r="154" spans="1:4" ht="3" customHeight="1" thickTop="1" x14ac:dyDescent="0.35">
      <c r="A154" s="74">
        <v>9</v>
      </c>
      <c r="B154" s="77"/>
      <c r="C154" s="81"/>
      <c r="D154" s="85"/>
    </row>
    <row r="155" spans="1:4" ht="3" customHeight="1" x14ac:dyDescent="0.35">
      <c r="A155" s="74"/>
      <c r="B155" s="78"/>
      <c r="C155" s="82"/>
      <c r="D155" s="86"/>
    </row>
    <row r="156" spans="1:4" ht="3" customHeight="1" x14ac:dyDescent="0.35">
      <c r="A156" s="74"/>
      <c r="B156" s="78"/>
      <c r="C156" s="82"/>
      <c r="D156" s="86"/>
    </row>
    <row r="157" spans="1:4" ht="3" customHeight="1" x14ac:dyDescent="0.35">
      <c r="A157" s="74"/>
      <c r="B157" s="78"/>
      <c r="C157" s="82"/>
      <c r="D157" s="86"/>
    </row>
    <row r="158" spans="1:4" ht="3" customHeight="1" x14ac:dyDescent="0.35">
      <c r="A158" s="74"/>
      <c r="B158" s="78"/>
      <c r="C158" s="82"/>
      <c r="D158" s="86"/>
    </row>
    <row r="159" spans="1:4" ht="3" customHeight="1" x14ac:dyDescent="0.35">
      <c r="A159" s="74"/>
      <c r="B159" s="78"/>
      <c r="C159" s="82"/>
      <c r="D159" s="86"/>
    </row>
    <row r="160" spans="1:4" ht="3" customHeight="1" x14ac:dyDescent="0.35">
      <c r="A160" s="74"/>
      <c r="B160" s="78"/>
      <c r="C160" s="82"/>
      <c r="D160" s="86"/>
    </row>
    <row r="161" spans="1:4" ht="3" customHeight="1" x14ac:dyDescent="0.35">
      <c r="A161" s="74"/>
      <c r="B161" s="78"/>
      <c r="C161" s="82"/>
      <c r="D161" s="86"/>
    </row>
    <row r="162" spans="1:4" ht="3" customHeight="1" x14ac:dyDescent="0.35">
      <c r="A162" s="74"/>
      <c r="B162" s="78"/>
      <c r="C162" s="82"/>
      <c r="D162" s="86"/>
    </row>
    <row r="163" spans="1:4" ht="3" customHeight="1" x14ac:dyDescent="0.35">
      <c r="A163" s="74"/>
      <c r="B163" s="78"/>
      <c r="C163" s="82"/>
      <c r="D163" s="86"/>
    </row>
    <row r="164" spans="1:4" ht="3" customHeight="1" x14ac:dyDescent="0.35">
      <c r="A164" s="74"/>
      <c r="B164" s="78"/>
      <c r="C164" s="82"/>
      <c r="D164" s="86"/>
    </row>
    <row r="165" spans="1:4" ht="3" customHeight="1" x14ac:dyDescent="0.35">
      <c r="A165" s="74"/>
      <c r="B165" s="78"/>
      <c r="C165" s="82"/>
      <c r="D165" s="86"/>
    </row>
    <row r="166" spans="1:4" ht="3" customHeight="1" x14ac:dyDescent="0.35">
      <c r="A166" s="74"/>
      <c r="B166" s="78"/>
      <c r="C166" s="82"/>
      <c r="D166" s="86"/>
    </row>
    <row r="167" spans="1:4" ht="3" customHeight="1" x14ac:dyDescent="0.35">
      <c r="A167" s="74"/>
      <c r="B167" s="78"/>
      <c r="C167" s="82"/>
      <c r="D167" s="86"/>
    </row>
    <row r="168" spans="1:4" ht="3" customHeight="1" x14ac:dyDescent="0.35">
      <c r="A168" s="74"/>
      <c r="B168" s="78"/>
      <c r="C168" s="82"/>
      <c r="D168" s="86"/>
    </row>
    <row r="169" spans="1:4" ht="3" customHeight="1" x14ac:dyDescent="0.35">
      <c r="A169" s="74"/>
      <c r="B169" s="78"/>
      <c r="C169" s="82"/>
      <c r="D169" s="86"/>
    </row>
    <row r="170" spans="1:4" ht="3" customHeight="1" x14ac:dyDescent="0.35">
      <c r="A170" s="74"/>
      <c r="B170" s="78"/>
      <c r="C170" s="82"/>
      <c r="D170" s="86"/>
    </row>
    <row r="171" spans="1:4" ht="3" customHeight="1" x14ac:dyDescent="0.35">
      <c r="A171" s="75"/>
      <c r="B171" s="79"/>
      <c r="C171" s="83"/>
      <c r="D171" s="86"/>
    </row>
    <row r="172" spans="1:4" ht="3" customHeight="1" thickBot="1" x14ac:dyDescent="0.4">
      <c r="A172" s="76"/>
      <c r="B172" s="80"/>
      <c r="C172" s="84"/>
      <c r="D172" s="87"/>
    </row>
    <row r="173" spans="1:4" ht="3" customHeight="1" thickTop="1" x14ac:dyDescent="0.35">
      <c r="A173" s="74">
        <v>10</v>
      </c>
      <c r="B173" s="77"/>
      <c r="C173" s="81"/>
      <c r="D173" s="85"/>
    </row>
    <row r="174" spans="1:4" ht="3" customHeight="1" x14ac:dyDescent="0.35">
      <c r="A174" s="74"/>
      <c r="B174" s="78"/>
      <c r="C174" s="82"/>
      <c r="D174" s="86"/>
    </row>
    <row r="175" spans="1:4" ht="3" customHeight="1" x14ac:dyDescent="0.35">
      <c r="A175" s="74"/>
      <c r="B175" s="78"/>
      <c r="C175" s="82"/>
      <c r="D175" s="86"/>
    </row>
    <row r="176" spans="1:4" ht="3" customHeight="1" x14ac:dyDescent="0.35">
      <c r="A176" s="74"/>
      <c r="B176" s="78"/>
      <c r="C176" s="82"/>
      <c r="D176" s="86"/>
    </row>
    <row r="177" spans="1:4" ht="3" customHeight="1" x14ac:dyDescent="0.35">
      <c r="A177" s="74"/>
      <c r="B177" s="78"/>
      <c r="C177" s="82"/>
      <c r="D177" s="86"/>
    </row>
    <row r="178" spans="1:4" ht="3" customHeight="1" x14ac:dyDescent="0.35">
      <c r="A178" s="74"/>
      <c r="B178" s="78"/>
      <c r="C178" s="82"/>
      <c r="D178" s="86"/>
    </row>
    <row r="179" spans="1:4" ht="3" customHeight="1" x14ac:dyDescent="0.35">
      <c r="A179" s="74"/>
      <c r="B179" s="78"/>
      <c r="C179" s="82"/>
      <c r="D179" s="86"/>
    </row>
    <row r="180" spans="1:4" ht="3" customHeight="1" x14ac:dyDescent="0.35">
      <c r="A180" s="74"/>
      <c r="B180" s="78"/>
      <c r="C180" s="82"/>
      <c r="D180" s="86"/>
    </row>
    <row r="181" spans="1:4" ht="3" customHeight="1" x14ac:dyDescent="0.35">
      <c r="A181" s="74"/>
      <c r="B181" s="78"/>
      <c r="C181" s="82"/>
      <c r="D181" s="86"/>
    </row>
    <row r="182" spans="1:4" ht="3" customHeight="1" x14ac:dyDescent="0.35">
      <c r="A182" s="74"/>
      <c r="B182" s="78"/>
      <c r="C182" s="82"/>
      <c r="D182" s="86"/>
    </row>
    <row r="183" spans="1:4" ht="3" customHeight="1" x14ac:dyDescent="0.35">
      <c r="A183" s="74"/>
      <c r="B183" s="78"/>
      <c r="C183" s="82"/>
      <c r="D183" s="86"/>
    </row>
    <row r="184" spans="1:4" ht="3" customHeight="1" x14ac:dyDescent="0.35">
      <c r="A184" s="74"/>
      <c r="B184" s="78"/>
      <c r="C184" s="82"/>
      <c r="D184" s="86"/>
    </row>
    <row r="185" spans="1:4" ht="3" customHeight="1" x14ac:dyDescent="0.35">
      <c r="A185" s="74"/>
      <c r="B185" s="78"/>
      <c r="C185" s="82"/>
      <c r="D185" s="86"/>
    </row>
    <row r="186" spans="1:4" ht="3" customHeight="1" x14ac:dyDescent="0.35">
      <c r="A186" s="74"/>
      <c r="B186" s="78"/>
      <c r="C186" s="82"/>
      <c r="D186" s="86"/>
    </row>
    <row r="187" spans="1:4" ht="3" customHeight="1" x14ac:dyDescent="0.35">
      <c r="A187" s="74"/>
      <c r="B187" s="78"/>
      <c r="C187" s="82"/>
      <c r="D187" s="86"/>
    </row>
    <row r="188" spans="1:4" ht="3" customHeight="1" x14ac:dyDescent="0.35">
      <c r="A188" s="74"/>
      <c r="B188" s="78"/>
      <c r="C188" s="82"/>
      <c r="D188" s="86"/>
    </row>
    <row r="189" spans="1:4" ht="3" customHeight="1" x14ac:dyDescent="0.35">
      <c r="A189" s="74"/>
      <c r="B189" s="78"/>
      <c r="C189" s="82"/>
      <c r="D189" s="86"/>
    </row>
    <row r="190" spans="1:4" ht="3" customHeight="1" x14ac:dyDescent="0.35">
      <c r="A190" s="75"/>
      <c r="B190" s="79"/>
      <c r="C190" s="83"/>
      <c r="D190" s="86"/>
    </row>
    <row r="191" spans="1:4" ht="3" customHeight="1" thickBot="1" x14ac:dyDescent="0.4">
      <c r="A191" s="76"/>
      <c r="B191" s="80"/>
      <c r="C191" s="84"/>
      <c r="D191" s="87"/>
    </row>
    <row r="192" spans="1:4" ht="3" customHeight="1" thickTop="1" x14ac:dyDescent="0.35">
      <c r="A192" s="74">
        <v>11</v>
      </c>
      <c r="B192" s="77"/>
      <c r="C192" s="81"/>
      <c r="D192" s="85"/>
    </row>
    <row r="193" spans="1:4" ht="3" customHeight="1" x14ac:dyDescent="0.35">
      <c r="A193" s="74"/>
      <c r="B193" s="78"/>
      <c r="C193" s="82"/>
      <c r="D193" s="86"/>
    </row>
    <row r="194" spans="1:4" ht="3" customHeight="1" x14ac:dyDescent="0.35">
      <c r="A194" s="74"/>
      <c r="B194" s="78"/>
      <c r="C194" s="82"/>
      <c r="D194" s="86"/>
    </row>
    <row r="195" spans="1:4" ht="3" customHeight="1" x14ac:dyDescent="0.35">
      <c r="A195" s="74"/>
      <c r="B195" s="78"/>
      <c r="C195" s="82"/>
      <c r="D195" s="86"/>
    </row>
    <row r="196" spans="1:4" ht="3" customHeight="1" x14ac:dyDescent="0.35">
      <c r="A196" s="74"/>
      <c r="B196" s="78"/>
      <c r="C196" s="82"/>
      <c r="D196" s="86"/>
    </row>
    <row r="197" spans="1:4" ht="3" customHeight="1" x14ac:dyDescent="0.35">
      <c r="A197" s="74"/>
      <c r="B197" s="78"/>
      <c r="C197" s="82"/>
      <c r="D197" s="86"/>
    </row>
    <row r="198" spans="1:4" ht="3" customHeight="1" x14ac:dyDescent="0.35">
      <c r="A198" s="74"/>
      <c r="B198" s="78"/>
      <c r="C198" s="82"/>
      <c r="D198" s="86"/>
    </row>
    <row r="199" spans="1:4" ht="3" customHeight="1" x14ac:dyDescent="0.35">
      <c r="A199" s="74"/>
      <c r="B199" s="78"/>
      <c r="C199" s="82"/>
      <c r="D199" s="86"/>
    </row>
    <row r="200" spans="1:4" ht="3" customHeight="1" x14ac:dyDescent="0.35">
      <c r="A200" s="74"/>
      <c r="B200" s="78"/>
      <c r="C200" s="82"/>
      <c r="D200" s="86"/>
    </row>
    <row r="201" spans="1:4" ht="3" customHeight="1" x14ac:dyDescent="0.35">
      <c r="A201" s="74"/>
      <c r="B201" s="78"/>
      <c r="C201" s="82"/>
      <c r="D201" s="86"/>
    </row>
    <row r="202" spans="1:4" ht="3" customHeight="1" x14ac:dyDescent="0.35">
      <c r="A202" s="74"/>
      <c r="B202" s="78"/>
      <c r="C202" s="82"/>
      <c r="D202" s="86"/>
    </row>
    <row r="203" spans="1:4" ht="3" customHeight="1" x14ac:dyDescent="0.35">
      <c r="A203" s="74"/>
      <c r="B203" s="78"/>
      <c r="C203" s="82"/>
      <c r="D203" s="86"/>
    </row>
    <row r="204" spans="1:4" ht="3" customHeight="1" x14ac:dyDescent="0.35">
      <c r="A204" s="74"/>
      <c r="B204" s="78"/>
      <c r="C204" s="82"/>
      <c r="D204" s="86"/>
    </row>
    <row r="205" spans="1:4" ht="3" customHeight="1" x14ac:dyDescent="0.35">
      <c r="A205" s="74"/>
      <c r="B205" s="78"/>
      <c r="C205" s="82"/>
      <c r="D205" s="86"/>
    </row>
    <row r="206" spans="1:4" ht="3" customHeight="1" x14ac:dyDescent="0.35">
      <c r="A206" s="74"/>
      <c r="B206" s="78"/>
      <c r="C206" s="82"/>
      <c r="D206" s="86"/>
    </row>
    <row r="207" spans="1:4" ht="3" customHeight="1" x14ac:dyDescent="0.35">
      <c r="A207" s="74"/>
      <c r="B207" s="78"/>
      <c r="C207" s="82"/>
      <c r="D207" s="86"/>
    </row>
    <row r="208" spans="1:4" ht="3" customHeight="1" x14ac:dyDescent="0.35">
      <c r="A208" s="74"/>
      <c r="B208" s="78"/>
      <c r="C208" s="82"/>
      <c r="D208" s="86"/>
    </row>
    <row r="209" spans="1:4" ht="3" customHeight="1" x14ac:dyDescent="0.35">
      <c r="A209" s="75"/>
      <c r="B209" s="79"/>
      <c r="C209" s="83"/>
      <c r="D209" s="86"/>
    </row>
    <row r="210" spans="1:4" ht="3" customHeight="1" thickBot="1" x14ac:dyDescent="0.4">
      <c r="A210" s="76"/>
      <c r="B210" s="80"/>
      <c r="C210" s="84"/>
      <c r="D210" s="87"/>
    </row>
    <row r="211" spans="1:4" ht="3" customHeight="1" thickTop="1" x14ac:dyDescent="0.35">
      <c r="A211" s="74">
        <v>12</v>
      </c>
      <c r="B211" s="77"/>
      <c r="C211" s="81"/>
      <c r="D211" s="85"/>
    </row>
    <row r="212" spans="1:4" ht="3" customHeight="1" x14ac:dyDescent="0.35">
      <c r="A212" s="74"/>
      <c r="B212" s="78"/>
      <c r="C212" s="82"/>
      <c r="D212" s="86"/>
    </row>
    <row r="213" spans="1:4" ht="3" customHeight="1" x14ac:dyDescent="0.35">
      <c r="A213" s="74"/>
      <c r="B213" s="78"/>
      <c r="C213" s="82"/>
      <c r="D213" s="86"/>
    </row>
    <row r="214" spans="1:4" ht="3" customHeight="1" x14ac:dyDescent="0.35">
      <c r="A214" s="74"/>
      <c r="B214" s="78"/>
      <c r="C214" s="82"/>
      <c r="D214" s="86"/>
    </row>
    <row r="215" spans="1:4" ht="3" customHeight="1" x14ac:dyDescent="0.35">
      <c r="A215" s="74"/>
      <c r="B215" s="78"/>
      <c r="C215" s="82"/>
      <c r="D215" s="86"/>
    </row>
    <row r="216" spans="1:4" ht="3" customHeight="1" x14ac:dyDescent="0.35">
      <c r="A216" s="74"/>
      <c r="B216" s="78"/>
      <c r="C216" s="82"/>
      <c r="D216" s="86"/>
    </row>
    <row r="217" spans="1:4" ht="3" customHeight="1" x14ac:dyDescent="0.35">
      <c r="A217" s="74"/>
      <c r="B217" s="78"/>
      <c r="C217" s="82"/>
      <c r="D217" s="86"/>
    </row>
    <row r="218" spans="1:4" ht="3" customHeight="1" x14ac:dyDescent="0.35">
      <c r="A218" s="74"/>
      <c r="B218" s="78"/>
      <c r="C218" s="82"/>
      <c r="D218" s="86"/>
    </row>
    <row r="219" spans="1:4" ht="3" customHeight="1" x14ac:dyDescent="0.35">
      <c r="A219" s="74"/>
      <c r="B219" s="78"/>
      <c r="C219" s="82"/>
      <c r="D219" s="86"/>
    </row>
    <row r="220" spans="1:4" ht="3" customHeight="1" x14ac:dyDescent="0.35">
      <c r="A220" s="74"/>
      <c r="B220" s="78"/>
      <c r="C220" s="82"/>
      <c r="D220" s="86"/>
    </row>
    <row r="221" spans="1:4" ht="3" customHeight="1" x14ac:dyDescent="0.35">
      <c r="A221" s="74"/>
      <c r="B221" s="78"/>
      <c r="C221" s="82"/>
      <c r="D221" s="86"/>
    </row>
    <row r="222" spans="1:4" ht="3" customHeight="1" x14ac:dyDescent="0.35">
      <c r="A222" s="74"/>
      <c r="B222" s="78"/>
      <c r="C222" s="82"/>
      <c r="D222" s="86"/>
    </row>
    <row r="223" spans="1:4" ht="3" customHeight="1" x14ac:dyDescent="0.35">
      <c r="A223" s="74"/>
      <c r="B223" s="78"/>
      <c r="C223" s="82"/>
      <c r="D223" s="86"/>
    </row>
    <row r="224" spans="1:4" ht="3" customHeight="1" x14ac:dyDescent="0.35">
      <c r="A224" s="74"/>
      <c r="B224" s="78"/>
      <c r="C224" s="82"/>
      <c r="D224" s="86"/>
    </row>
    <row r="225" spans="1:4" ht="3" customHeight="1" x14ac:dyDescent="0.35">
      <c r="A225" s="74"/>
      <c r="B225" s="78"/>
      <c r="C225" s="82"/>
      <c r="D225" s="86"/>
    </row>
    <row r="226" spans="1:4" ht="3" customHeight="1" x14ac:dyDescent="0.35">
      <c r="A226" s="74"/>
      <c r="B226" s="78"/>
      <c r="C226" s="82"/>
      <c r="D226" s="86"/>
    </row>
    <row r="227" spans="1:4" ht="3" customHeight="1" x14ac:dyDescent="0.35">
      <c r="A227" s="74"/>
      <c r="B227" s="78"/>
      <c r="C227" s="82"/>
      <c r="D227" s="86"/>
    </row>
    <row r="228" spans="1:4" ht="3" customHeight="1" x14ac:dyDescent="0.35">
      <c r="A228" s="75"/>
      <c r="B228" s="79"/>
      <c r="C228" s="83"/>
      <c r="D228" s="86"/>
    </row>
    <row r="229" spans="1:4" ht="3" customHeight="1" thickBot="1" x14ac:dyDescent="0.4">
      <c r="A229" s="76"/>
      <c r="B229" s="80"/>
      <c r="C229" s="84"/>
      <c r="D229" s="87"/>
    </row>
    <row r="230" spans="1:4" ht="3" customHeight="1" thickTop="1" x14ac:dyDescent="0.35">
      <c r="A230" s="74">
        <v>13</v>
      </c>
      <c r="B230" s="77"/>
      <c r="C230" s="81"/>
      <c r="D230" s="85"/>
    </row>
    <row r="231" spans="1:4" ht="3" customHeight="1" x14ac:dyDescent="0.35">
      <c r="A231" s="74"/>
      <c r="B231" s="78"/>
      <c r="C231" s="82"/>
      <c r="D231" s="86"/>
    </row>
    <row r="232" spans="1:4" ht="3" customHeight="1" x14ac:dyDescent="0.35">
      <c r="A232" s="74"/>
      <c r="B232" s="78"/>
      <c r="C232" s="82"/>
      <c r="D232" s="86"/>
    </row>
    <row r="233" spans="1:4" ht="3" customHeight="1" x14ac:dyDescent="0.35">
      <c r="A233" s="74"/>
      <c r="B233" s="78"/>
      <c r="C233" s="82"/>
      <c r="D233" s="86"/>
    </row>
    <row r="234" spans="1:4" ht="3" customHeight="1" x14ac:dyDescent="0.35">
      <c r="A234" s="74"/>
      <c r="B234" s="78"/>
      <c r="C234" s="82"/>
      <c r="D234" s="86"/>
    </row>
    <row r="235" spans="1:4" ht="3" customHeight="1" x14ac:dyDescent="0.35">
      <c r="A235" s="74"/>
      <c r="B235" s="78"/>
      <c r="C235" s="82"/>
      <c r="D235" s="86"/>
    </row>
    <row r="236" spans="1:4" ht="3" customHeight="1" x14ac:dyDescent="0.35">
      <c r="A236" s="74"/>
      <c r="B236" s="78"/>
      <c r="C236" s="82"/>
      <c r="D236" s="86"/>
    </row>
    <row r="237" spans="1:4" ht="3" customHeight="1" x14ac:dyDescent="0.35">
      <c r="A237" s="74"/>
      <c r="B237" s="78"/>
      <c r="C237" s="82"/>
      <c r="D237" s="86"/>
    </row>
    <row r="238" spans="1:4" ht="3" customHeight="1" x14ac:dyDescent="0.35">
      <c r="A238" s="74"/>
      <c r="B238" s="78"/>
      <c r="C238" s="82"/>
      <c r="D238" s="86"/>
    </row>
    <row r="239" spans="1:4" ht="3" customHeight="1" x14ac:dyDescent="0.35">
      <c r="A239" s="74"/>
      <c r="B239" s="78"/>
      <c r="C239" s="82"/>
      <c r="D239" s="86"/>
    </row>
    <row r="240" spans="1:4" ht="3" customHeight="1" x14ac:dyDescent="0.35">
      <c r="A240" s="74"/>
      <c r="B240" s="78"/>
      <c r="C240" s="82"/>
      <c r="D240" s="86"/>
    </row>
    <row r="241" spans="1:4" ht="3" customHeight="1" x14ac:dyDescent="0.35">
      <c r="A241" s="74"/>
      <c r="B241" s="78"/>
      <c r="C241" s="82"/>
      <c r="D241" s="86"/>
    </row>
    <row r="242" spans="1:4" ht="3" customHeight="1" x14ac:dyDescent="0.35">
      <c r="A242" s="74"/>
      <c r="B242" s="78"/>
      <c r="C242" s="82"/>
      <c r="D242" s="86"/>
    </row>
    <row r="243" spans="1:4" ht="3" customHeight="1" x14ac:dyDescent="0.35">
      <c r="A243" s="74"/>
      <c r="B243" s="78"/>
      <c r="C243" s="82"/>
      <c r="D243" s="86"/>
    </row>
    <row r="244" spans="1:4" ht="3" customHeight="1" x14ac:dyDescent="0.35">
      <c r="A244" s="74"/>
      <c r="B244" s="78"/>
      <c r="C244" s="82"/>
      <c r="D244" s="86"/>
    </row>
    <row r="245" spans="1:4" ht="3" customHeight="1" x14ac:dyDescent="0.35">
      <c r="A245" s="74"/>
      <c r="B245" s="78"/>
      <c r="C245" s="82"/>
      <c r="D245" s="86"/>
    </row>
    <row r="246" spans="1:4" ht="3" customHeight="1" x14ac:dyDescent="0.35">
      <c r="A246" s="74"/>
      <c r="B246" s="78"/>
      <c r="C246" s="82"/>
      <c r="D246" s="86"/>
    </row>
    <row r="247" spans="1:4" ht="3" customHeight="1" x14ac:dyDescent="0.35">
      <c r="A247" s="75"/>
      <c r="B247" s="79"/>
      <c r="C247" s="83"/>
      <c r="D247" s="86"/>
    </row>
    <row r="248" spans="1:4" ht="3" customHeight="1" thickBot="1" x14ac:dyDescent="0.4">
      <c r="A248" s="76"/>
      <c r="B248" s="80"/>
      <c r="C248" s="84"/>
      <c r="D248" s="87"/>
    </row>
    <row r="249" spans="1:4" ht="3" customHeight="1" thickTop="1" x14ac:dyDescent="0.35">
      <c r="A249" s="74">
        <v>14</v>
      </c>
      <c r="B249" s="77"/>
      <c r="C249" s="81"/>
      <c r="D249" s="85"/>
    </row>
    <row r="250" spans="1:4" ht="3" customHeight="1" x14ac:dyDescent="0.35">
      <c r="A250" s="74"/>
      <c r="B250" s="78"/>
      <c r="C250" s="82"/>
      <c r="D250" s="86"/>
    </row>
    <row r="251" spans="1:4" ht="3" customHeight="1" x14ac:dyDescent="0.35">
      <c r="A251" s="74"/>
      <c r="B251" s="78"/>
      <c r="C251" s="82"/>
      <c r="D251" s="86"/>
    </row>
    <row r="252" spans="1:4" ht="3" customHeight="1" x14ac:dyDescent="0.35">
      <c r="A252" s="74"/>
      <c r="B252" s="78"/>
      <c r="C252" s="82"/>
      <c r="D252" s="86"/>
    </row>
    <row r="253" spans="1:4" ht="3" customHeight="1" x14ac:dyDescent="0.35">
      <c r="A253" s="74"/>
      <c r="B253" s="78"/>
      <c r="C253" s="82"/>
      <c r="D253" s="86"/>
    </row>
    <row r="254" spans="1:4" ht="3" customHeight="1" x14ac:dyDescent="0.35">
      <c r="A254" s="74"/>
      <c r="B254" s="78"/>
      <c r="C254" s="82"/>
      <c r="D254" s="86"/>
    </row>
    <row r="255" spans="1:4" ht="3" customHeight="1" x14ac:dyDescent="0.35">
      <c r="A255" s="74"/>
      <c r="B255" s="78"/>
      <c r="C255" s="82"/>
      <c r="D255" s="86"/>
    </row>
    <row r="256" spans="1:4" ht="3" customHeight="1" x14ac:dyDescent="0.35">
      <c r="A256" s="74"/>
      <c r="B256" s="78"/>
      <c r="C256" s="82"/>
      <c r="D256" s="86"/>
    </row>
    <row r="257" spans="1:4" ht="3" customHeight="1" x14ac:dyDescent="0.35">
      <c r="A257" s="74"/>
      <c r="B257" s="78"/>
      <c r="C257" s="82"/>
      <c r="D257" s="86"/>
    </row>
    <row r="258" spans="1:4" ht="3" customHeight="1" x14ac:dyDescent="0.35">
      <c r="A258" s="74"/>
      <c r="B258" s="78"/>
      <c r="C258" s="82"/>
      <c r="D258" s="86"/>
    </row>
    <row r="259" spans="1:4" ht="3" customHeight="1" x14ac:dyDescent="0.35">
      <c r="A259" s="74"/>
      <c r="B259" s="78"/>
      <c r="C259" s="82"/>
      <c r="D259" s="86"/>
    </row>
    <row r="260" spans="1:4" ht="3" customHeight="1" x14ac:dyDescent="0.35">
      <c r="A260" s="74"/>
      <c r="B260" s="78"/>
      <c r="C260" s="82"/>
      <c r="D260" s="86"/>
    </row>
    <row r="261" spans="1:4" ht="3" customHeight="1" x14ac:dyDescent="0.35">
      <c r="A261" s="74"/>
      <c r="B261" s="78"/>
      <c r="C261" s="82"/>
      <c r="D261" s="86"/>
    </row>
    <row r="262" spans="1:4" ht="3" customHeight="1" x14ac:dyDescent="0.35">
      <c r="A262" s="74"/>
      <c r="B262" s="78"/>
      <c r="C262" s="82"/>
      <c r="D262" s="86"/>
    </row>
    <row r="263" spans="1:4" ht="3" customHeight="1" x14ac:dyDescent="0.35">
      <c r="A263" s="74"/>
      <c r="B263" s="78"/>
      <c r="C263" s="82"/>
      <c r="D263" s="86"/>
    </row>
    <row r="264" spans="1:4" ht="3" customHeight="1" x14ac:dyDescent="0.35">
      <c r="A264" s="74"/>
      <c r="B264" s="78"/>
      <c r="C264" s="82"/>
      <c r="D264" s="86"/>
    </row>
    <row r="265" spans="1:4" ht="3" customHeight="1" x14ac:dyDescent="0.35">
      <c r="A265" s="74"/>
      <c r="B265" s="78"/>
      <c r="C265" s="82"/>
      <c r="D265" s="86"/>
    </row>
    <row r="266" spans="1:4" ht="3" customHeight="1" x14ac:dyDescent="0.35">
      <c r="A266" s="75"/>
      <c r="B266" s="79"/>
      <c r="C266" s="83"/>
      <c r="D266" s="86"/>
    </row>
    <row r="267" spans="1:4" ht="3" customHeight="1" thickBot="1" x14ac:dyDescent="0.4">
      <c r="A267" s="76"/>
      <c r="B267" s="80"/>
      <c r="C267" s="84"/>
      <c r="D267" s="87"/>
    </row>
    <row r="268" spans="1:4" ht="3" customHeight="1" thickTop="1" x14ac:dyDescent="0.35">
      <c r="A268" s="74">
        <v>15</v>
      </c>
      <c r="B268" s="77"/>
      <c r="C268" s="81"/>
      <c r="D268" s="85"/>
    </row>
    <row r="269" spans="1:4" ht="3" customHeight="1" x14ac:dyDescent="0.35">
      <c r="A269" s="74"/>
      <c r="B269" s="78"/>
      <c r="C269" s="82"/>
      <c r="D269" s="86"/>
    </row>
    <row r="270" spans="1:4" ht="3" customHeight="1" x14ac:dyDescent="0.35">
      <c r="A270" s="74"/>
      <c r="B270" s="78"/>
      <c r="C270" s="82"/>
      <c r="D270" s="86"/>
    </row>
    <row r="271" spans="1:4" ht="3" customHeight="1" x14ac:dyDescent="0.35">
      <c r="A271" s="74"/>
      <c r="B271" s="78"/>
      <c r="C271" s="82"/>
      <c r="D271" s="86"/>
    </row>
    <row r="272" spans="1:4" ht="3" customHeight="1" x14ac:dyDescent="0.35">
      <c r="A272" s="74"/>
      <c r="B272" s="78"/>
      <c r="C272" s="82"/>
      <c r="D272" s="86"/>
    </row>
    <row r="273" spans="1:4" ht="3" customHeight="1" x14ac:dyDescent="0.35">
      <c r="A273" s="74"/>
      <c r="B273" s="78"/>
      <c r="C273" s="82"/>
      <c r="D273" s="86"/>
    </row>
    <row r="274" spans="1:4" ht="3" customHeight="1" x14ac:dyDescent="0.35">
      <c r="A274" s="74"/>
      <c r="B274" s="78"/>
      <c r="C274" s="82"/>
      <c r="D274" s="86"/>
    </row>
    <row r="275" spans="1:4" ht="3" customHeight="1" x14ac:dyDescent="0.35">
      <c r="A275" s="74"/>
      <c r="B275" s="78"/>
      <c r="C275" s="82"/>
      <c r="D275" s="86"/>
    </row>
    <row r="276" spans="1:4" ht="3" customHeight="1" x14ac:dyDescent="0.35">
      <c r="A276" s="74"/>
      <c r="B276" s="78"/>
      <c r="C276" s="82"/>
      <c r="D276" s="86"/>
    </row>
    <row r="277" spans="1:4" ht="3" customHeight="1" x14ac:dyDescent="0.35">
      <c r="A277" s="74"/>
      <c r="B277" s="78"/>
      <c r="C277" s="82"/>
      <c r="D277" s="86"/>
    </row>
    <row r="278" spans="1:4" ht="3" customHeight="1" x14ac:dyDescent="0.35">
      <c r="A278" s="74"/>
      <c r="B278" s="78"/>
      <c r="C278" s="82"/>
      <c r="D278" s="86"/>
    </row>
    <row r="279" spans="1:4" ht="3" customHeight="1" x14ac:dyDescent="0.35">
      <c r="A279" s="74"/>
      <c r="B279" s="78"/>
      <c r="C279" s="82"/>
      <c r="D279" s="86"/>
    </row>
    <row r="280" spans="1:4" ht="3" customHeight="1" x14ac:dyDescent="0.35">
      <c r="A280" s="74"/>
      <c r="B280" s="78"/>
      <c r="C280" s="82"/>
      <c r="D280" s="86"/>
    </row>
    <row r="281" spans="1:4" ht="3" customHeight="1" x14ac:dyDescent="0.35">
      <c r="A281" s="74"/>
      <c r="B281" s="78"/>
      <c r="C281" s="82"/>
      <c r="D281" s="86"/>
    </row>
    <row r="282" spans="1:4" ht="3" customHeight="1" x14ac:dyDescent="0.35">
      <c r="A282" s="75"/>
      <c r="B282" s="78"/>
      <c r="C282" s="82"/>
      <c r="D282" s="86"/>
    </row>
    <row r="283" spans="1:4" ht="3" customHeight="1" x14ac:dyDescent="0.35">
      <c r="A283" s="75"/>
      <c r="B283" s="78"/>
      <c r="C283" s="82"/>
      <c r="D283" s="86"/>
    </row>
    <row r="284" spans="1:4" ht="3" customHeight="1" x14ac:dyDescent="0.35">
      <c r="A284" s="75"/>
      <c r="B284" s="78"/>
      <c r="C284" s="82"/>
      <c r="D284" s="86"/>
    </row>
    <row r="285" spans="1:4" ht="3" customHeight="1" x14ac:dyDescent="0.35">
      <c r="A285" s="75"/>
      <c r="B285" s="79"/>
      <c r="C285" s="83"/>
      <c r="D285" s="86"/>
    </row>
    <row r="286" spans="1:4" ht="3" customHeight="1" thickBot="1" x14ac:dyDescent="0.4">
      <c r="A286" s="76"/>
      <c r="B286" s="80"/>
      <c r="C286" s="84"/>
      <c r="D286" s="87"/>
    </row>
    <row r="287" spans="1:4" ht="3" customHeight="1" thickTop="1" x14ac:dyDescent="0.35">
      <c r="A287" s="74">
        <v>16</v>
      </c>
      <c r="B287" s="77"/>
      <c r="C287" s="81"/>
      <c r="D287" s="85"/>
    </row>
    <row r="288" spans="1:4" ht="3" customHeight="1" x14ac:dyDescent="0.35">
      <c r="A288" s="74"/>
      <c r="B288" s="78"/>
      <c r="C288" s="82"/>
      <c r="D288" s="86"/>
    </row>
    <row r="289" spans="1:4" ht="3" customHeight="1" x14ac:dyDescent="0.35">
      <c r="A289" s="74"/>
      <c r="B289" s="78"/>
      <c r="C289" s="82"/>
      <c r="D289" s="86"/>
    </row>
    <row r="290" spans="1:4" ht="3" customHeight="1" x14ac:dyDescent="0.35">
      <c r="A290" s="74"/>
      <c r="B290" s="78"/>
      <c r="C290" s="82"/>
      <c r="D290" s="86"/>
    </row>
    <row r="291" spans="1:4" ht="3" customHeight="1" x14ac:dyDescent="0.35">
      <c r="A291" s="74"/>
      <c r="B291" s="78"/>
      <c r="C291" s="82"/>
      <c r="D291" s="86"/>
    </row>
    <row r="292" spans="1:4" ht="3" customHeight="1" x14ac:dyDescent="0.35">
      <c r="A292" s="74"/>
      <c r="B292" s="78"/>
      <c r="C292" s="82"/>
      <c r="D292" s="86"/>
    </row>
    <row r="293" spans="1:4" ht="3" customHeight="1" x14ac:dyDescent="0.35">
      <c r="A293" s="74"/>
      <c r="B293" s="78"/>
      <c r="C293" s="82"/>
      <c r="D293" s="86"/>
    </row>
    <row r="294" spans="1:4" ht="3" customHeight="1" x14ac:dyDescent="0.35">
      <c r="A294" s="74"/>
      <c r="B294" s="78"/>
      <c r="C294" s="82"/>
      <c r="D294" s="86"/>
    </row>
    <row r="295" spans="1:4" ht="3" customHeight="1" x14ac:dyDescent="0.35">
      <c r="A295" s="74"/>
      <c r="B295" s="78"/>
      <c r="C295" s="82"/>
      <c r="D295" s="86"/>
    </row>
    <row r="296" spans="1:4" ht="3" customHeight="1" x14ac:dyDescent="0.35">
      <c r="A296" s="74"/>
      <c r="B296" s="78"/>
      <c r="C296" s="82"/>
      <c r="D296" s="86"/>
    </row>
    <row r="297" spans="1:4" ht="3" customHeight="1" x14ac:dyDescent="0.35">
      <c r="A297" s="74"/>
      <c r="B297" s="78"/>
      <c r="C297" s="82"/>
      <c r="D297" s="86"/>
    </row>
    <row r="298" spans="1:4" ht="3" customHeight="1" x14ac:dyDescent="0.35">
      <c r="A298" s="74"/>
      <c r="B298" s="78"/>
      <c r="C298" s="82"/>
      <c r="D298" s="86"/>
    </row>
    <row r="299" spans="1:4" ht="3" customHeight="1" x14ac:dyDescent="0.35">
      <c r="A299" s="74"/>
      <c r="B299" s="78"/>
      <c r="C299" s="82"/>
      <c r="D299" s="86"/>
    </row>
    <row r="300" spans="1:4" ht="3" customHeight="1" x14ac:dyDescent="0.35">
      <c r="A300" s="74"/>
      <c r="B300" s="78"/>
      <c r="C300" s="82"/>
      <c r="D300" s="86"/>
    </row>
    <row r="301" spans="1:4" ht="3" customHeight="1" x14ac:dyDescent="0.35">
      <c r="A301" s="74"/>
      <c r="B301" s="78"/>
      <c r="C301" s="82"/>
      <c r="D301" s="86"/>
    </row>
    <row r="302" spans="1:4" ht="3" customHeight="1" x14ac:dyDescent="0.35">
      <c r="A302" s="74"/>
      <c r="B302" s="78"/>
      <c r="C302" s="82"/>
      <c r="D302" s="86"/>
    </row>
    <row r="303" spans="1:4" ht="3" customHeight="1" x14ac:dyDescent="0.35">
      <c r="A303" s="74"/>
      <c r="B303" s="78"/>
      <c r="C303" s="82"/>
      <c r="D303" s="86"/>
    </row>
    <row r="304" spans="1:4" ht="3" customHeight="1" x14ac:dyDescent="0.35">
      <c r="A304" s="75"/>
      <c r="B304" s="79"/>
      <c r="C304" s="83"/>
      <c r="D304" s="86"/>
    </row>
    <row r="305" spans="1:4" ht="3" customHeight="1" thickBot="1" x14ac:dyDescent="0.4">
      <c r="A305" s="76"/>
      <c r="B305" s="80"/>
      <c r="C305" s="84"/>
      <c r="D305" s="87"/>
    </row>
    <row r="306" spans="1:4" ht="3" customHeight="1" thickTop="1" x14ac:dyDescent="0.35">
      <c r="A306" s="74">
        <v>17</v>
      </c>
      <c r="B306" s="77"/>
      <c r="C306" s="81"/>
      <c r="D306" s="85"/>
    </row>
    <row r="307" spans="1:4" ht="3" customHeight="1" x14ac:dyDescent="0.35">
      <c r="A307" s="74"/>
      <c r="B307" s="78"/>
      <c r="C307" s="82"/>
      <c r="D307" s="86"/>
    </row>
    <row r="308" spans="1:4" ht="3" customHeight="1" x14ac:dyDescent="0.35">
      <c r="A308" s="74"/>
      <c r="B308" s="78"/>
      <c r="C308" s="82"/>
      <c r="D308" s="86"/>
    </row>
    <row r="309" spans="1:4" ht="3" customHeight="1" x14ac:dyDescent="0.35">
      <c r="A309" s="74"/>
      <c r="B309" s="78"/>
      <c r="C309" s="82"/>
      <c r="D309" s="86"/>
    </row>
    <row r="310" spans="1:4" ht="3" customHeight="1" x14ac:dyDescent="0.35">
      <c r="A310" s="74"/>
      <c r="B310" s="78"/>
      <c r="C310" s="82"/>
      <c r="D310" s="86"/>
    </row>
    <row r="311" spans="1:4" ht="3" customHeight="1" x14ac:dyDescent="0.35">
      <c r="A311" s="74"/>
      <c r="B311" s="78"/>
      <c r="C311" s="82"/>
      <c r="D311" s="86"/>
    </row>
    <row r="312" spans="1:4" ht="3" customHeight="1" x14ac:dyDescent="0.35">
      <c r="A312" s="74"/>
      <c r="B312" s="78"/>
      <c r="C312" s="82"/>
      <c r="D312" s="86"/>
    </row>
    <row r="313" spans="1:4" ht="3" customHeight="1" x14ac:dyDescent="0.35">
      <c r="A313" s="74"/>
      <c r="B313" s="78"/>
      <c r="C313" s="82"/>
      <c r="D313" s="86"/>
    </row>
    <row r="314" spans="1:4" ht="3" customHeight="1" x14ac:dyDescent="0.35">
      <c r="A314" s="74"/>
      <c r="B314" s="78"/>
      <c r="C314" s="82"/>
      <c r="D314" s="86"/>
    </row>
    <row r="315" spans="1:4" ht="3" customHeight="1" x14ac:dyDescent="0.35">
      <c r="A315" s="74"/>
      <c r="B315" s="78"/>
      <c r="C315" s="82"/>
      <c r="D315" s="86"/>
    </row>
    <row r="316" spans="1:4" ht="3" customHeight="1" x14ac:dyDescent="0.35">
      <c r="A316" s="74"/>
      <c r="B316" s="78"/>
      <c r="C316" s="82"/>
      <c r="D316" s="86"/>
    </row>
    <row r="317" spans="1:4" ht="3" customHeight="1" x14ac:dyDescent="0.35">
      <c r="A317" s="74"/>
      <c r="B317" s="78"/>
      <c r="C317" s="82"/>
      <c r="D317" s="86"/>
    </row>
    <row r="318" spans="1:4" ht="3" customHeight="1" x14ac:dyDescent="0.35">
      <c r="A318" s="74"/>
      <c r="B318" s="78"/>
      <c r="C318" s="82"/>
      <c r="D318" s="86"/>
    </row>
    <row r="319" spans="1:4" ht="3" customHeight="1" x14ac:dyDescent="0.35">
      <c r="A319" s="74"/>
      <c r="B319" s="78"/>
      <c r="C319" s="82"/>
      <c r="D319" s="86"/>
    </row>
    <row r="320" spans="1:4" ht="3" customHeight="1" x14ac:dyDescent="0.35">
      <c r="A320" s="74"/>
      <c r="B320" s="78"/>
      <c r="C320" s="82"/>
      <c r="D320" s="86"/>
    </row>
    <row r="321" spans="1:4" ht="3" customHeight="1" x14ac:dyDescent="0.35">
      <c r="A321" s="74"/>
      <c r="B321" s="78"/>
      <c r="C321" s="82"/>
      <c r="D321" s="86"/>
    </row>
    <row r="322" spans="1:4" ht="3" customHeight="1" x14ac:dyDescent="0.35">
      <c r="A322" s="74"/>
      <c r="B322" s="78"/>
      <c r="C322" s="82"/>
      <c r="D322" s="86"/>
    </row>
    <row r="323" spans="1:4" ht="3" customHeight="1" x14ac:dyDescent="0.35">
      <c r="A323" s="75"/>
      <c r="B323" s="79"/>
      <c r="C323" s="83"/>
      <c r="D323" s="86"/>
    </row>
    <row r="324" spans="1:4" ht="3" customHeight="1" thickBot="1" x14ac:dyDescent="0.4">
      <c r="A324" s="76"/>
      <c r="B324" s="80"/>
      <c r="C324" s="84"/>
      <c r="D324" s="87"/>
    </row>
    <row r="325" spans="1:4" ht="3" customHeight="1" thickTop="1" x14ac:dyDescent="0.35">
      <c r="A325" s="74">
        <v>18</v>
      </c>
      <c r="B325" s="77"/>
      <c r="C325" s="81"/>
      <c r="D325" s="85"/>
    </row>
    <row r="326" spans="1:4" ht="3" customHeight="1" x14ac:dyDescent="0.35">
      <c r="A326" s="74"/>
      <c r="B326" s="78"/>
      <c r="C326" s="82"/>
      <c r="D326" s="86"/>
    </row>
    <row r="327" spans="1:4" ht="3" customHeight="1" x14ac:dyDescent="0.35">
      <c r="A327" s="74"/>
      <c r="B327" s="78"/>
      <c r="C327" s="82"/>
      <c r="D327" s="86"/>
    </row>
    <row r="328" spans="1:4" ht="3" customHeight="1" x14ac:dyDescent="0.35">
      <c r="A328" s="74"/>
      <c r="B328" s="78"/>
      <c r="C328" s="82"/>
      <c r="D328" s="86"/>
    </row>
    <row r="329" spans="1:4" ht="3" customHeight="1" x14ac:dyDescent="0.35">
      <c r="A329" s="74"/>
      <c r="B329" s="78"/>
      <c r="C329" s="82"/>
      <c r="D329" s="86"/>
    </row>
    <row r="330" spans="1:4" ht="3" customHeight="1" x14ac:dyDescent="0.35">
      <c r="A330" s="74"/>
      <c r="B330" s="78"/>
      <c r="C330" s="82"/>
      <c r="D330" s="86"/>
    </row>
    <row r="331" spans="1:4" ht="3" customHeight="1" x14ac:dyDescent="0.35">
      <c r="A331" s="74"/>
      <c r="B331" s="78"/>
      <c r="C331" s="82"/>
      <c r="D331" s="86"/>
    </row>
    <row r="332" spans="1:4" ht="3" customHeight="1" x14ac:dyDescent="0.35">
      <c r="A332" s="74"/>
      <c r="B332" s="78"/>
      <c r="C332" s="82"/>
      <c r="D332" s="86"/>
    </row>
    <row r="333" spans="1:4" ht="3" customHeight="1" x14ac:dyDescent="0.35">
      <c r="A333" s="74"/>
      <c r="B333" s="78"/>
      <c r="C333" s="82"/>
      <c r="D333" s="86"/>
    </row>
    <row r="334" spans="1:4" ht="3" customHeight="1" x14ac:dyDescent="0.35">
      <c r="A334" s="74"/>
      <c r="B334" s="78"/>
      <c r="C334" s="82"/>
      <c r="D334" s="86"/>
    </row>
    <row r="335" spans="1:4" ht="3" customHeight="1" x14ac:dyDescent="0.35">
      <c r="A335" s="74"/>
      <c r="B335" s="78"/>
      <c r="C335" s="82"/>
      <c r="D335" s="86"/>
    </row>
    <row r="336" spans="1:4" ht="3" customHeight="1" x14ac:dyDescent="0.35">
      <c r="A336" s="74"/>
      <c r="B336" s="78"/>
      <c r="C336" s="82"/>
      <c r="D336" s="86"/>
    </row>
    <row r="337" spans="1:4" ht="3" customHeight="1" x14ac:dyDescent="0.35">
      <c r="A337" s="74"/>
      <c r="B337" s="78"/>
      <c r="C337" s="82"/>
      <c r="D337" s="86"/>
    </row>
    <row r="338" spans="1:4" ht="3" customHeight="1" x14ac:dyDescent="0.35">
      <c r="A338" s="74"/>
      <c r="B338" s="78"/>
      <c r="C338" s="82"/>
      <c r="D338" s="86"/>
    </row>
    <row r="339" spans="1:4" ht="3" customHeight="1" x14ac:dyDescent="0.35">
      <c r="A339" s="74"/>
      <c r="B339" s="78"/>
      <c r="C339" s="82"/>
      <c r="D339" s="86"/>
    </row>
    <row r="340" spans="1:4" ht="3" customHeight="1" x14ac:dyDescent="0.35">
      <c r="A340" s="74"/>
      <c r="B340" s="78"/>
      <c r="C340" s="82"/>
      <c r="D340" s="86"/>
    </row>
    <row r="341" spans="1:4" ht="3" customHeight="1" x14ac:dyDescent="0.35">
      <c r="A341" s="74"/>
      <c r="B341" s="78"/>
      <c r="C341" s="82"/>
      <c r="D341" s="86"/>
    </row>
    <row r="342" spans="1:4" ht="3" customHeight="1" x14ac:dyDescent="0.35">
      <c r="A342" s="75"/>
      <c r="B342" s="79"/>
      <c r="C342" s="83"/>
      <c r="D342" s="86"/>
    </row>
    <row r="343" spans="1:4" ht="3" customHeight="1" thickBot="1" x14ac:dyDescent="0.4">
      <c r="A343" s="76"/>
      <c r="B343" s="80"/>
      <c r="C343" s="84"/>
      <c r="D343" s="87"/>
    </row>
    <row r="344" spans="1:4" ht="3" customHeight="1" thickTop="1" x14ac:dyDescent="0.35">
      <c r="A344" s="74">
        <v>19</v>
      </c>
      <c r="B344" s="77"/>
      <c r="C344" s="81"/>
      <c r="D344" s="85"/>
    </row>
    <row r="345" spans="1:4" ht="3" customHeight="1" x14ac:dyDescent="0.35">
      <c r="A345" s="74"/>
      <c r="B345" s="78"/>
      <c r="C345" s="82"/>
      <c r="D345" s="86"/>
    </row>
    <row r="346" spans="1:4" ht="3" customHeight="1" x14ac:dyDescent="0.35">
      <c r="A346" s="74"/>
      <c r="B346" s="78"/>
      <c r="C346" s="82"/>
      <c r="D346" s="86"/>
    </row>
    <row r="347" spans="1:4" ht="3" customHeight="1" x14ac:dyDescent="0.35">
      <c r="A347" s="74"/>
      <c r="B347" s="78"/>
      <c r="C347" s="82"/>
      <c r="D347" s="86"/>
    </row>
    <row r="348" spans="1:4" ht="3" customHeight="1" x14ac:dyDescent="0.35">
      <c r="A348" s="74"/>
      <c r="B348" s="78"/>
      <c r="C348" s="82"/>
      <c r="D348" s="86"/>
    </row>
    <row r="349" spans="1:4" ht="3" customHeight="1" x14ac:dyDescent="0.35">
      <c r="A349" s="74"/>
      <c r="B349" s="78"/>
      <c r="C349" s="82"/>
      <c r="D349" s="86"/>
    </row>
    <row r="350" spans="1:4" ht="3" customHeight="1" x14ac:dyDescent="0.35">
      <c r="A350" s="74"/>
      <c r="B350" s="78"/>
      <c r="C350" s="82"/>
      <c r="D350" s="86"/>
    </row>
    <row r="351" spans="1:4" ht="3" customHeight="1" x14ac:dyDescent="0.35">
      <c r="A351" s="74"/>
      <c r="B351" s="78"/>
      <c r="C351" s="82"/>
      <c r="D351" s="86"/>
    </row>
    <row r="352" spans="1:4" ht="3" customHeight="1" x14ac:dyDescent="0.35">
      <c r="A352" s="74"/>
      <c r="B352" s="78"/>
      <c r="C352" s="82"/>
      <c r="D352" s="86"/>
    </row>
    <row r="353" spans="1:4" ht="3" customHeight="1" x14ac:dyDescent="0.35">
      <c r="A353" s="74"/>
      <c r="B353" s="78"/>
      <c r="C353" s="82"/>
      <c r="D353" s="86"/>
    </row>
    <row r="354" spans="1:4" ht="3" customHeight="1" x14ac:dyDescent="0.35">
      <c r="A354" s="74"/>
      <c r="B354" s="78"/>
      <c r="C354" s="82"/>
      <c r="D354" s="86"/>
    </row>
    <row r="355" spans="1:4" ht="3" customHeight="1" x14ac:dyDescent="0.35">
      <c r="A355" s="74"/>
      <c r="B355" s="78"/>
      <c r="C355" s="82"/>
      <c r="D355" s="86"/>
    </row>
    <row r="356" spans="1:4" ht="3" customHeight="1" x14ac:dyDescent="0.35">
      <c r="A356" s="74"/>
      <c r="B356" s="78"/>
      <c r="C356" s="82"/>
      <c r="D356" s="86"/>
    </row>
    <row r="357" spans="1:4" ht="3" customHeight="1" x14ac:dyDescent="0.35">
      <c r="A357" s="74"/>
      <c r="B357" s="78"/>
      <c r="C357" s="82"/>
      <c r="D357" s="86"/>
    </row>
    <row r="358" spans="1:4" ht="3" customHeight="1" x14ac:dyDescent="0.35">
      <c r="A358" s="74"/>
      <c r="B358" s="78"/>
      <c r="C358" s="82"/>
      <c r="D358" s="86"/>
    </row>
    <row r="359" spans="1:4" ht="3" customHeight="1" x14ac:dyDescent="0.35">
      <c r="A359" s="74"/>
      <c r="B359" s="78"/>
      <c r="C359" s="82"/>
      <c r="D359" s="86"/>
    </row>
    <row r="360" spans="1:4" ht="3" customHeight="1" x14ac:dyDescent="0.35">
      <c r="A360" s="74"/>
      <c r="B360" s="78"/>
      <c r="C360" s="82"/>
      <c r="D360" s="86"/>
    </row>
    <row r="361" spans="1:4" ht="3" customHeight="1" x14ac:dyDescent="0.35">
      <c r="A361" s="75"/>
      <c r="B361" s="79"/>
      <c r="C361" s="83"/>
      <c r="D361" s="86"/>
    </row>
    <row r="362" spans="1:4" ht="3" customHeight="1" thickBot="1" x14ac:dyDescent="0.4">
      <c r="A362" s="76"/>
      <c r="B362" s="80"/>
      <c r="C362" s="84"/>
      <c r="D362" s="87"/>
    </row>
    <row r="363" spans="1:4" ht="3" customHeight="1" thickTop="1" x14ac:dyDescent="0.35">
      <c r="A363" s="74">
        <v>20</v>
      </c>
      <c r="B363" s="77"/>
      <c r="C363" s="81"/>
      <c r="D363" s="85"/>
    </row>
    <row r="364" spans="1:4" ht="3" customHeight="1" x14ac:dyDescent="0.35">
      <c r="A364" s="74"/>
      <c r="B364" s="78"/>
      <c r="C364" s="82"/>
      <c r="D364" s="86"/>
    </row>
    <row r="365" spans="1:4" ht="3" customHeight="1" x14ac:dyDescent="0.35">
      <c r="A365" s="74"/>
      <c r="B365" s="78"/>
      <c r="C365" s="82"/>
      <c r="D365" s="86"/>
    </row>
    <row r="366" spans="1:4" ht="3" customHeight="1" x14ac:dyDescent="0.35">
      <c r="A366" s="74"/>
      <c r="B366" s="78"/>
      <c r="C366" s="82"/>
      <c r="D366" s="86"/>
    </row>
    <row r="367" spans="1:4" ht="3" customHeight="1" x14ac:dyDescent="0.35">
      <c r="A367" s="74"/>
      <c r="B367" s="78"/>
      <c r="C367" s="82"/>
      <c r="D367" s="86"/>
    </row>
    <row r="368" spans="1:4" ht="3" customHeight="1" x14ac:dyDescent="0.35">
      <c r="A368" s="74"/>
      <c r="B368" s="78"/>
      <c r="C368" s="82"/>
      <c r="D368" s="86"/>
    </row>
    <row r="369" spans="1:4" ht="3" customHeight="1" x14ac:dyDescent="0.35">
      <c r="A369" s="74"/>
      <c r="B369" s="78"/>
      <c r="C369" s="82"/>
      <c r="D369" s="86"/>
    </row>
    <row r="370" spans="1:4" ht="3" customHeight="1" x14ac:dyDescent="0.35">
      <c r="A370" s="74"/>
      <c r="B370" s="78"/>
      <c r="C370" s="82"/>
      <c r="D370" s="86"/>
    </row>
    <row r="371" spans="1:4" ht="3" customHeight="1" x14ac:dyDescent="0.35">
      <c r="A371" s="74"/>
      <c r="B371" s="78"/>
      <c r="C371" s="82"/>
      <c r="D371" s="86"/>
    </row>
    <row r="372" spans="1:4" ht="3" customHeight="1" x14ac:dyDescent="0.35">
      <c r="A372" s="74"/>
      <c r="B372" s="78"/>
      <c r="C372" s="82"/>
      <c r="D372" s="86"/>
    </row>
    <row r="373" spans="1:4" ht="3" customHeight="1" x14ac:dyDescent="0.35">
      <c r="A373" s="74"/>
      <c r="B373" s="78"/>
      <c r="C373" s="82"/>
      <c r="D373" s="86"/>
    </row>
    <row r="374" spans="1:4" ht="3" customHeight="1" x14ac:dyDescent="0.35">
      <c r="A374" s="74"/>
      <c r="B374" s="78"/>
      <c r="C374" s="82"/>
      <c r="D374" s="86"/>
    </row>
    <row r="375" spans="1:4" ht="3" customHeight="1" x14ac:dyDescent="0.35">
      <c r="A375" s="74"/>
      <c r="B375" s="78"/>
      <c r="C375" s="82"/>
      <c r="D375" s="86"/>
    </row>
    <row r="376" spans="1:4" ht="3" customHeight="1" x14ac:dyDescent="0.35">
      <c r="A376" s="74"/>
      <c r="B376" s="78"/>
      <c r="C376" s="82"/>
      <c r="D376" s="86"/>
    </row>
    <row r="377" spans="1:4" ht="3" customHeight="1" x14ac:dyDescent="0.35">
      <c r="A377" s="75"/>
      <c r="B377" s="78"/>
      <c r="C377" s="82"/>
      <c r="D377" s="86"/>
    </row>
    <row r="378" spans="1:4" ht="3" customHeight="1" x14ac:dyDescent="0.35">
      <c r="A378" s="75"/>
      <c r="B378" s="78"/>
      <c r="C378" s="82"/>
      <c r="D378" s="86"/>
    </row>
    <row r="379" spans="1:4" ht="3" customHeight="1" x14ac:dyDescent="0.35">
      <c r="A379" s="75"/>
      <c r="B379" s="78"/>
      <c r="C379" s="82"/>
      <c r="D379" s="86"/>
    </row>
    <row r="380" spans="1:4" ht="3" customHeight="1" x14ac:dyDescent="0.35">
      <c r="A380" s="75"/>
      <c r="B380" s="79"/>
      <c r="C380" s="83"/>
      <c r="D380" s="86"/>
    </row>
    <row r="381" spans="1:4" ht="3" customHeight="1" thickBot="1" x14ac:dyDescent="0.4">
      <c r="A381" s="76"/>
      <c r="B381" s="80"/>
      <c r="C381" s="84"/>
      <c r="D381" s="87"/>
    </row>
    <row r="382" spans="1:4" ht="3" customHeight="1" thickTop="1" x14ac:dyDescent="0.35">
      <c r="A382" s="74">
        <v>21</v>
      </c>
      <c r="B382" s="77"/>
      <c r="C382" s="81"/>
      <c r="D382" s="85"/>
    </row>
    <row r="383" spans="1:4" ht="3" customHeight="1" x14ac:dyDescent="0.35">
      <c r="A383" s="74"/>
      <c r="B383" s="78"/>
      <c r="C383" s="82"/>
      <c r="D383" s="86"/>
    </row>
    <row r="384" spans="1:4" ht="3" customHeight="1" x14ac:dyDescent="0.35">
      <c r="A384" s="74"/>
      <c r="B384" s="78"/>
      <c r="C384" s="82"/>
      <c r="D384" s="86"/>
    </row>
    <row r="385" spans="1:4" ht="3" customHeight="1" x14ac:dyDescent="0.35">
      <c r="A385" s="74"/>
      <c r="B385" s="78"/>
      <c r="C385" s="82"/>
      <c r="D385" s="86"/>
    </row>
    <row r="386" spans="1:4" ht="3" customHeight="1" x14ac:dyDescent="0.35">
      <c r="A386" s="74"/>
      <c r="B386" s="78"/>
      <c r="C386" s="82"/>
      <c r="D386" s="86"/>
    </row>
    <row r="387" spans="1:4" ht="3" customHeight="1" x14ac:dyDescent="0.35">
      <c r="A387" s="74"/>
      <c r="B387" s="78"/>
      <c r="C387" s="82"/>
      <c r="D387" s="86"/>
    </row>
    <row r="388" spans="1:4" ht="3" customHeight="1" x14ac:dyDescent="0.35">
      <c r="A388" s="74"/>
      <c r="B388" s="78"/>
      <c r="C388" s="82"/>
      <c r="D388" s="86"/>
    </row>
    <row r="389" spans="1:4" ht="3" customHeight="1" x14ac:dyDescent="0.35">
      <c r="A389" s="74"/>
      <c r="B389" s="78"/>
      <c r="C389" s="82"/>
      <c r="D389" s="86"/>
    </row>
    <row r="390" spans="1:4" ht="3" customHeight="1" x14ac:dyDescent="0.35">
      <c r="A390" s="74"/>
      <c r="B390" s="78"/>
      <c r="C390" s="82"/>
      <c r="D390" s="86"/>
    </row>
    <row r="391" spans="1:4" ht="3" customHeight="1" x14ac:dyDescent="0.35">
      <c r="A391" s="74"/>
      <c r="B391" s="78"/>
      <c r="C391" s="82"/>
      <c r="D391" s="86"/>
    </row>
    <row r="392" spans="1:4" ht="3" customHeight="1" x14ac:dyDescent="0.35">
      <c r="A392" s="74"/>
      <c r="B392" s="78"/>
      <c r="C392" s="82"/>
      <c r="D392" s="86"/>
    </row>
    <row r="393" spans="1:4" ht="3" customHeight="1" x14ac:dyDescent="0.35">
      <c r="A393" s="74"/>
      <c r="B393" s="78"/>
      <c r="C393" s="82"/>
      <c r="D393" s="86"/>
    </row>
    <row r="394" spans="1:4" ht="3" customHeight="1" x14ac:dyDescent="0.35">
      <c r="A394" s="74"/>
      <c r="B394" s="78"/>
      <c r="C394" s="82"/>
      <c r="D394" s="86"/>
    </row>
    <row r="395" spans="1:4" ht="3" customHeight="1" x14ac:dyDescent="0.35">
      <c r="A395" s="74"/>
      <c r="B395" s="78"/>
      <c r="C395" s="82"/>
      <c r="D395" s="86"/>
    </row>
    <row r="396" spans="1:4" ht="3" customHeight="1" x14ac:dyDescent="0.35">
      <c r="A396" s="74"/>
      <c r="B396" s="78"/>
      <c r="C396" s="82"/>
      <c r="D396" s="86"/>
    </row>
    <row r="397" spans="1:4" ht="3" customHeight="1" x14ac:dyDescent="0.35">
      <c r="A397" s="74"/>
      <c r="B397" s="78"/>
      <c r="C397" s="82"/>
      <c r="D397" s="86"/>
    </row>
    <row r="398" spans="1:4" ht="3" customHeight="1" x14ac:dyDescent="0.35">
      <c r="A398" s="74"/>
      <c r="B398" s="78"/>
      <c r="C398" s="82"/>
      <c r="D398" s="86"/>
    </row>
    <row r="399" spans="1:4" ht="3" customHeight="1" x14ac:dyDescent="0.35">
      <c r="A399" s="75"/>
      <c r="B399" s="79"/>
      <c r="C399" s="83"/>
      <c r="D399" s="86"/>
    </row>
    <row r="400" spans="1:4" ht="3" customHeight="1" thickBot="1" x14ac:dyDescent="0.4">
      <c r="A400" s="76"/>
      <c r="B400" s="80"/>
      <c r="C400" s="84"/>
      <c r="D400" s="87"/>
    </row>
    <row r="401" spans="1:4" ht="3" customHeight="1" thickTop="1" x14ac:dyDescent="0.35">
      <c r="A401" s="74">
        <v>22</v>
      </c>
      <c r="B401" s="77"/>
      <c r="C401" s="81"/>
      <c r="D401" s="85"/>
    </row>
    <row r="402" spans="1:4" ht="3" customHeight="1" x14ac:dyDescent="0.35">
      <c r="A402" s="74"/>
      <c r="B402" s="78"/>
      <c r="C402" s="82"/>
      <c r="D402" s="86"/>
    </row>
    <row r="403" spans="1:4" ht="3" customHeight="1" x14ac:dyDescent="0.35">
      <c r="A403" s="74"/>
      <c r="B403" s="78"/>
      <c r="C403" s="82"/>
      <c r="D403" s="86"/>
    </row>
    <row r="404" spans="1:4" ht="3" customHeight="1" x14ac:dyDescent="0.35">
      <c r="A404" s="74"/>
      <c r="B404" s="78"/>
      <c r="C404" s="82"/>
      <c r="D404" s="86"/>
    </row>
    <row r="405" spans="1:4" ht="3" customHeight="1" x14ac:dyDescent="0.35">
      <c r="A405" s="74"/>
      <c r="B405" s="78"/>
      <c r="C405" s="82"/>
      <c r="D405" s="86"/>
    </row>
    <row r="406" spans="1:4" ht="3" customHeight="1" x14ac:dyDescent="0.35">
      <c r="A406" s="74"/>
      <c r="B406" s="78"/>
      <c r="C406" s="82"/>
      <c r="D406" s="86"/>
    </row>
    <row r="407" spans="1:4" ht="3" customHeight="1" x14ac:dyDescent="0.35">
      <c r="A407" s="74"/>
      <c r="B407" s="78"/>
      <c r="C407" s="82"/>
      <c r="D407" s="86"/>
    </row>
    <row r="408" spans="1:4" ht="3" customHeight="1" x14ac:dyDescent="0.35">
      <c r="A408" s="74"/>
      <c r="B408" s="78"/>
      <c r="C408" s="82"/>
      <c r="D408" s="86"/>
    </row>
    <row r="409" spans="1:4" ht="3" customHeight="1" x14ac:dyDescent="0.35">
      <c r="A409" s="74"/>
      <c r="B409" s="78"/>
      <c r="C409" s="82"/>
      <c r="D409" s="86"/>
    </row>
    <row r="410" spans="1:4" ht="3" customHeight="1" x14ac:dyDescent="0.35">
      <c r="A410" s="74"/>
      <c r="B410" s="78"/>
      <c r="C410" s="82"/>
      <c r="D410" s="86"/>
    </row>
    <row r="411" spans="1:4" ht="3" customHeight="1" x14ac:dyDescent="0.35">
      <c r="A411" s="74"/>
      <c r="B411" s="78"/>
      <c r="C411" s="82"/>
      <c r="D411" s="86"/>
    </row>
    <row r="412" spans="1:4" ht="3" customHeight="1" x14ac:dyDescent="0.35">
      <c r="A412" s="74"/>
      <c r="B412" s="78"/>
      <c r="C412" s="82"/>
      <c r="D412" s="86"/>
    </row>
    <row r="413" spans="1:4" ht="3" customHeight="1" x14ac:dyDescent="0.35">
      <c r="A413" s="74"/>
      <c r="B413" s="78"/>
      <c r="C413" s="82"/>
      <c r="D413" s="86"/>
    </row>
    <row r="414" spans="1:4" ht="3" customHeight="1" x14ac:dyDescent="0.35">
      <c r="A414" s="74"/>
      <c r="B414" s="78"/>
      <c r="C414" s="82"/>
      <c r="D414" s="86"/>
    </row>
    <row r="415" spans="1:4" ht="3" customHeight="1" x14ac:dyDescent="0.35">
      <c r="A415" s="74"/>
      <c r="B415" s="78"/>
      <c r="C415" s="82"/>
      <c r="D415" s="86"/>
    </row>
    <row r="416" spans="1:4" ht="3" customHeight="1" x14ac:dyDescent="0.35">
      <c r="A416" s="74"/>
      <c r="B416" s="78"/>
      <c r="C416" s="82"/>
      <c r="D416" s="86"/>
    </row>
    <row r="417" spans="1:4" ht="3" customHeight="1" x14ac:dyDescent="0.35">
      <c r="A417" s="74"/>
      <c r="B417" s="78"/>
      <c r="C417" s="82"/>
      <c r="D417" s="86"/>
    </row>
    <row r="418" spans="1:4" ht="3" customHeight="1" x14ac:dyDescent="0.35">
      <c r="A418" s="75"/>
      <c r="B418" s="79"/>
      <c r="C418" s="83"/>
      <c r="D418" s="86"/>
    </row>
    <row r="419" spans="1:4" ht="3" customHeight="1" thickBot="1" x14ac:dyDescent="0.4">
      <c r="A419" s="76"/>
      <c r="B419" s="80"/>
      <c r="C419" s="84"/>
      <c r="D419" s="87"/>
    </row>
    <row r="420" spans="1:4" ht="3" customHeight="1" thickTop="1" x14ac:dyDescent="0.35">
      <c r="A420" s="74">
        <v>23</v>
      </c>
      <c r="B420" s="77"/>
      <c r="C420" s="81"/>
      <c r="D420" s="85"/>
    </row>
    <row r="421" spans="1:4" ht="3" customHeight="1" x14ac:dyDescent="0.35">
      <c r="A421" s="74"/>
      <c r="B421" s="78"/>
      <c r="C421" s="82"/>
      <c r="D421" s="86"/>
    </row>
    <row r="422" spans="1:4" ht="3" customHeight="1" x14ac:dyDescent="0.35">
      <c r="A422" s="74"/>
      <c r="B422" s="78"/>
      <c r="C422" s="82"/>
      <c r="D422" s="86"/>
    </row>
    <row r="423" spans="1:4" ht="3" customHeight="1" x14ac:dyDescent="0.35">
      <c r="A423" s="74"/>
      <c r="B423" s="78"/>
      <c r="C423" s="82"/>
      <c r="D423" s="86"/>
    </row>
    <row r="424" spans="1:4" ht="3" customHeight="1" x14ac:dyDescent="0.35">
      <c r="A424" s="74"/>
      <c r="B424" s="78"/>
      <c r="C424" s="82"/>
      <c r="D424" s="86"/>
    </row>
    <row r="425" spans="1:4" ht="3" customHeight="1" x14ac:dyDescent="0.35">
      <c r="A425" s="74"/>
      <c r="B425" s="78"/>
      <c r="C425" s="82"/>
      <c r="D425" s="86"/>
    </row>
    <row r="426" spans="1:4" ht="3" customHeight="1" x14ac:dyDescent="0.35">
      <c r="A426" s="74"/>
      <c r="B426" s="78"/>
      <c r="C426" s="82"/>
      <c r="D426" s="86"/>
    </row>
    <row r="427" spans="1:4" ht="3" customHeight="1" x14ac:dyDescent="0.35">
      <c r="A427" s="74"/>
      <c r="B427" s="78"/>
      <c r="C427" s="82"/>
      <c r="D427" s="86"/>
    </row>
    <row r="428" spans="1:4" ht="3" customHeight="1" x14ac:dyDescent="0.35">
      <c r="A428" s="74"/>
      <c r="B428" s="78"/>
      <c r="C428" s="82"/>
      <c r="D428" s="86"/>
    </row>
    <row r="429" spans="1:4" ht="3" customHeight="1" x14ac:dyDescent="0.35">
      <c r="A429" s="74"/>
      <c r="B429" s="78"/>
      <c r="C429" s="82"/>
      <c r="D429" s="86"/>
    </row>
    <row r="430" spans="1:4" ht="3" customHeight="1" x14ac:dyDescent="0.35">
      <c r="A430" s="74"/>
      <c r="B430" s="78"/>
      <c r="C430" s="82"/>
      <c r="D430" s="86"/>
    </row>
    <row r="431" spans="1:4" ht="3" customHeight="1" x14ac:dyDescent="0.35">
      <c r="A431" s="74"/>
      <c r="B431" s="78"/>
      <c r="C431" s="82"/>
      <c r="D431" s="86"/>
    </row>
    <row r="432" spans="1:4" ht="3" customHeight="1" x14ac:dyDescent="0.35">
      <c r="A432" s="74"/>
      <c r="B432" s="78"/>
      <c r="C432" s="82"/>
      <c r="D432" s="86"/>
    </row>
    <row r="433" spans="1:4" ht="3" customHeight="1" x14ac:dyDescent="0.35">
      <c r="A433" s="74"/>
      <c r="B433" s="78"/>
      <c r="C433" s="82"/>
      <c r="D433" s="86"/>
    </row>
    <row r="434" spans="1:4" ht="3" customHeight="1" x14ac:dyDescent="0.35">
      <c r="A434" s="74"/>
      <c r="B434" s="78"/>
      <c r="C434" s="82"/>
      <c r="D434" s="86"/>
    </row>
    <row r="435" spans="1:4" ht="3" customHeight="1" x14ac:dyDescent="0.35">
      <c r="A435" s="74"/>
      <c r="B435" s="78"/>
      <c r="C435" s="82"/>
      <c r="D435" s="86"/>
    </row>
    <row r="436" spans="1:4" ht="3" customHeight="1" x14ac:dyDescent="0.35">
      <c r="A436" s="74"/>
      <c r="B436" s="78"/>
      <c r="C436" s="82"/>
      <c r="D436" s="86"/>
    </row>
    <row r="437" spans="1:4" ht="3" customHeight="1" x14ac:dyDescent="0.35">
      <c r="A437" s="75"/>
      <c r="B437" s="79"/>
      <c r="C437" s="83"/>
      <c r="D437" s="86"/>
    </row>
    <row r="438" spans="1:4" ht="3" customHeight="1" thickBot="1" x14ac:dyDescent="0.4">
      <c r="A438" s="76"/>
      <c r="B438" s="80"/>
      <c r="C438" s="84"/>
      <c r="D438" s="87"/>
    </row>
    <row r="439" spans="1:4" ht="3" customHeight="1" thickTop="1" x14ac:dyDescent="0.35">
      <c r="A439" s="74">
        <v>24</v>
      </c>
      <c r="B439" s="77"/>
      <c r="C439" s="81"/>
      <c r="D439" s="85"/>
    </row>
    <row r="440" spans="1:4" ht="3" customHeight="1" x14ac:dyDescent="0.35">
      <c r="A440" s="74"/>
      <c r="B440" s="78"/>
      <c r="C440" s="82"/>
      <c r="D440" s="86"/>
    </row>
    <row r="441" spans="1:4" ht="3" customHeight="1" x14ac:dyDescent="0.35">
      <c r="A441" s="74"/>
      <c r="B441" s="78"/>
      <c r="C441" s="82"/>
      <c r="D441" s="86"/>
    </row>
    <row r="442" spans="1:4" ht="3" customHeight="1" x14ac:dyDescent="0.35">
      <c r="A442" s="74"/>
      <c r="B442" s="78"/>
      <c r="C442" s="82"/>
      <c r="D442" s="86"/>
    </row>
    <row r="443" spans="1:4" ht="3" customHeight="1" x14ac:dyDescent="0.35">
      <c r="A443" s="74"/>
      <c r="B443" s="78"/>
      <c r="C443" s="82"/>
      <c r="D443" s="86"/>
    </row>
    <row r="444" spans="1:4" ht="3" customHeight="1" x14ac:dyDescent="0.35">
      <c r="A444" s="74"/>
      <c r="B444" s="78"/>
      <c r="C444" s="82"/>
      <c r="D444" s="86"/>
    </row>
    <row r="445" spans="1:4" ht="3" customHeight="1" x14ac:dyDescent="0.35">
      <c r="A445" s="74"/>
      <c r="B445" s="78"/>
      <c r="C445" s="82"/>
      <c r="D445" s="86"/>
    </row>
    <row r="446" spans="1:4" ht="3" customHeight="1" x14ac:dyDescent="0.35">
      <c r="A446" s="74"/>
      <c r="B446" s="78"/>
      <c r="C446" s="82"/>
      <c r="D446" s="86"/>
    </row>
    <row r="447" spans="1:4" ht="3" customHeight="1" x14ac:dyDescent="0.35">
      <c r="A447" s="74"/>
      <c r="B447" s="78"/>
      <c r="C447" s="82"/>
      <c r="D447" s="86"/>
    </row>
    <row r="448" spans="1:4" ht="3" customHeight="1" x14ac:dyDescent="0.35">
      <c r="A448" s="74"/>
      <c r="B448" s="78"/>
      <c r="C448" s="82"/>
      <c r="D448" s="86"/>
    </row>
    <row r="449" spans="1:4" ht="3" customHeight="1" x14ac:dyDescent="0.35">
      <c r="A449" s="74"/>
      <c r="B449" s="78"/>
      <c r="C449" s="82"/>
      <c r="D449" s="86"/>
    </row>
    <row r="450" spans="1:4" ht="3" customHeight="1" x14ac:dyDescent="0.35">
      <c r="A450" s="74"/>
      <c r="B450" s="78"/>
      <c r="C450" s="82"/>
      <c r="D450" s="86"/>
    </row>
    <row r="451" spans="1:4" ht="3" customHeight="1" x14ac:dyDescent="0.35">
      <c r="A451" s="74"/>
      <c r="B451" s="78"/>
      <c r="C451" s="82"/>
      <c r="D451" s="86"/>
    </row>
    <row r="452" spans="1:4" ht="3" customHeight="1" x14ac:dyDescent="0.35">
      <c r="A452" s="74"/>
      <c r="B452" s="78"/>
      <c r="C452" s="82"/>
      <c r="D452" s="86"/>
    </row>
    <row r="453" spans="1:4" ht="3" customHeight="1" x14ac:dyDescent="0.35">
      <c r="A453" s="74"/>
      <c r="B453" s="78"/>
      <c r="C453" s="82"/>
      <c r="D453" s="86"/>
    </row>
    <row r="454" spans="1:4" ht="3" customHeight="1" x14ac:dyDescent="0.35">
      <c r="A454" s="74"/>
      <c r="B454" s="78"/>
      <c r="C454" s="82"/>
      <c r="D454" s="86"/>
    </row>
    <row r="455" spans="1:4" ht="3" customHeight="1" x14ac:dyDescent="0.35">
      <c r="A455" s="74"/>
      <c r="B455" s="78"/>
      <c r="C455" s="82"/>
      <c r="D455" s="86"/>
    </row>
    <row r="456" spans="1:4" ht="3" customHeight="1" x14ac:dyDescent="0.35">
      <c r="A456" s="75"/>
      <c r="B456" s="79"/>
      <c r="C456" s="83"/>
      <c r="D456" s="86"/>
    </row>
    <row r="457" spans="1:4" ht="3" customHeight="1" thickBot="1" x14ac:dyDescent="0.4">
      <c r="A457" s="76"/>
      <c r="B457" s="80"/>
      <c r="C457" s="84"/>
      <c r="D457" s="87"/>
    </row>
    <row r="458" spans="1:4" ht="3" customHeight="1" thickTop="1" x14ac:dyDescent="0.35">
      <c r="A458" s="74">
        <v>25</v>
      </c>
      <c r="B458" s="77"/>
      <c r="C458" s="81"/>
      <c r="D458" s="85"/>
    </row>
    <row r="459" spans="1:4" ht="3" customHeight="1" x14ac:dyDescent="0.35">
      <c r="A459" s="74"/>
      <c r="B459" s="78"/>
      <c r="C459" s="82"/>
      <c r="D459" s="86"/>
    </row>
    <row r="460" spans="1:4" ht="3" customHeight="1" x14ac:dyDescent="0.35">
      <c r="A460" s="74"/>
      <c r="B460" s="78"/>
      <c r="C460" s="82"/>
      <c r="D460" s="86"/>
    </row>
    <row r="461" spans="1:4" ht="3" customHeight="1" x14ac:dyDescent="0.35">
      <c r="A461" s="74"/>
      <c r="B461" s="78"/>
      <c r="C461" s="82"/>
      <c r="D461" s="86"/>
    </row>
    <row r="462" spans="1:4" ht="3" customHeight="1" x14ac:dyDescent="0.35">
      <c r="A462" s="74"/>
      <c r="B462" s="78"/>
      <c r="C462" s="82"/>
      <c r="D462" s="86"/>
    </row>
    <row r="463" spans="1:4" ht="3" customHeight="1" x14ac:dyDescent="0.35">
      <c r="A463" s="74"/>
      <c r="B463" s="78"/>
      <c r="C463" s="82"/>
      <c r="D463" s="86"/>
    </row>
    <row r="464" spans="1:4" ht="3" customHeight="1" x14ac:dyDescent="0.35">
      <c r="A464" s="74"/>
      <c r="B464" s="78"/>
      <c r="C464" s="82"/>
      <c r="D464" s="86"/>
    </row>
    <row r="465" spans="1:4" ht="3" customHeight="1" x14ac:dyDescent="0.35">
      <c r="A465" s="74"/>
      <c r="B465" s="78"/>
      <c r="C465" s="82"/>
      <c r="D465" s="86"/>
    </row>
    <row r="466" spans="1:4" ht="3" customHeight="1" x14ac:dyDescent="0.35">
      <c r="A466" s="74"/>
      <c r="B466" s="78"/>
      <c r="C466" s="82"/>
      <c r="D466" s="86"/>
    </row>
    <row r="467" spans="1:4" ht="3" customHeight="1" x14ac:dyDescent="0.35">
      <c r="A467" s="74"/>
      <c r="B467" s="78"/>
      <c r="C467" s="82"/>
      <c r="D467" s="86"/>
    </row>
    <row r="468" spans="1:4" ht="3" customHeight="1" x14ac:dyDescent="0.35">
      <c r="A468" s="74"/>
      <c r="B468" s="78"/>
      <c r="C468" s="82"/>
      <c r="D468" s="86"/>
    </row>
    <row r="469" spans="1:4" ht="3" customHeight="1" x14ac:dyDescent="0.35">
      <c r="A469" s="74"/>
      <c r="B469" s="78"/>
      <c r="C469" s="82"/>
      <c r="D469" s="86"/>
    </row>
    <row r="470" spans="1:4" ht="3" customHeight="1" x14ac:dyDescent="0.35">
      <c r="A470" s="74"/>
      <c r="B470" s="78"/>
      <c r="C470" s="82"/>
      <c r="D470" s="86"/>
    </row>
    <row r="471" spans="1:4" ht="3" customHeight="1" x14ac:dyDescent="0.35">
      <c r="A471" s="74"/>
      <c r="B471" s="78"/>
      <c r="C471" s="82"/>
      <c r="D471" s="86"/>
    </row>
    <row r="472" spans="1:4" ht="3" customHeight="1" x14ac:dyDescent="0.35">
      <c r="A472" s="74"/>
      <c r="B472" s="78"/>
      <c r="C472" s="82"/>
      <c r="D472" s="86"/>
    </row>
    <row r="473" spans="1:4" ht="3" customHeight="1" x14ac:dyDescent="0.35">
      <c r="A473" s="74"/>
      <c r="B473" s="78"/>
      <c r="C473" s="82"/>
      <c r="D473" s="86"/>
    </row>
    <row r="474" spans="1:4" ht="3" customHeight="1" x14ac:dyDescent="0.35">
      <c r="A474" s="74"/>
      <c r="B474" s="78"/>
      <c r="C474" s="82"/>
      <c r="D474" s="86"/>
    </row>
    <row r="475" spans="1:4" ht="3" customHeight="1" x14ac:dyDescent="0.35">
      <c r="A475" s="75"/>
      <c r="B475" s="79"/>
      <c r="C475" s="83"/>
      <c r="D475" s="86"/>
    </row>
    <row r="476" spans="1:4" ht="3" customHeight="1" thickBot="1" x14ac:dyDescent="0.4">
      <c r="A476" s="76"/>
      <c r="B476" s="80"/>
      <c r="C476" s="84"/>
      <c r="D476" s="87"/>
    </row>
    <row r="477" spans="1:4" ht="3" customHeight="1" thickTop="1" x14ac:dyDescent="0.35">
      <c r="A477" s="74">
        <v>26</v>
      </c>
      <c r="B477" s="77"/>
      <c r="C477" s="81"/>
      <c r="D477" s="85"/>
    </row>
    <row r="478" spans="1:4" ht="3" customHeight="1" x14ac:dyDescent="0.35">
      <c r="A478" s="74"/>
      <c r="B478" s="78"/>
      <c r="C478" s="82"/>
      <c r="D478" s="86"/>
    </row>
    <row r="479" spans="1:4" ht="3" customHeight="1" x14ac:dyDescent="0.35">
      <c r="A479" s="74"/>
      <c r="B479" s="78"/>
      <c r="C479" s="82"/>
      <c r="D479" s="86"/>
    </row>
    <row r="480" spans="1:4" ht="3" customHeight="1" x14ac:dyDescent="0.35">
      <c r="A480" s="74"/>
      <c r="B480" s="78"/>
      <c r="C480" s="82"/>
      <c r="D480" s="86"/>
    </row>
    <row r="481" spans="1:4" ht="3" customHeight="1" x14ac:dyDescent="0.35">
      <c r="A481" s="74"/>
      <c r="B481" s="78"/>
      <c r="C481" s="82"/>
      <c r="D481" s="86"/>
    </row>
    <row r="482" spans="1:4" ht="3" customHeight="1" x14ac:dyDescent="0.35">
      <c r="A482" s="74"/>
      <c r="B482" s="78"/>
      <c r="C482" s="82"/>
      <c r="D482" s="86"/>
    </row>
    <row r="483" spans="1:4" ht="3" customHeight="1" x14ac:dyDescent="0.35">
      <c r="A483" s="74"/>
      <c r="B483" s="78"/>
      <c r="C483" s="82"/>
      <c r="D483" s="86"/>
    </row>
    <row r="484" spans="1:4" ht="3" customHeight="1" x14ac:dyDescent="0.35">
      <c r="A484" s="74"/>
      <c r="B484" s="78"/>
      <c r="C484" s="82"/>
      <c r="D484" s="86"/>
    </row>
    <row r="485" spans="1:4" ht="3" customHeight="1" x14ac:dyDescent="0.35">
      <c r="A485" s="74"/>
      <c r="B485" s="78"/>
      <c r="C485" s="82"/>
      <c r="D485" s="86"/>
    </row>
    <row r="486" spans="1:4" ht="3" customHeight="1" x14ac:dyDescent="0.35">
      <c r="A486" s="74"/>
      <c r="B486" s="78"/>
      <c r="C486" s="82"/>
      <c r="D486" s="86"/>
    </row>
    <row r="487" spans="1:4" ht="3" customHeight="1" x14ac:dyDescent="0.35">
      <c r="A487" s="74"/>
      <c r="B487" s="78"/>
      <c r="C487" s="82"/>
      <c r="D487" s="86"/>
    </row>
    <row r="488" spans="1:4" ht="3" customHeight="1" x14ac:dyDescent="0.35">
      <c r="A488" s="74"/>
      <c r="B488" s="78"/>
      <c r="C488" s="82"/>
      <c r="D488" s="86"/>
    </row>
    <row r="489" spans="1:4" ht="3" customHeight="1" x14ac:dyDescent="0.35">
      <c r="A489" s="74"/>
      <c r="B489" s="78"/>
      <c r="C489" s="82"/>
      <c r="D489" s="86"/>
    </row>
    <row r="490" spans="1:4" ht="3" customHeight="1" x14ac:dyDescent="0.35">
      <c r="A490" s="74"/>
      <c r="B490" s="78"/>
      <c r="C490" s="82"/>
      <c r="D490" s="86"/>
    </row>
    <row r="491" spans="1:4" ht="3" customHeight="1" x14ac:dyDescent="0.35">
      <c r="A491" s="74"/>
      <c r="B491" s="78"/>
      <c r="C491" s="82"/>
      <c r="D491" s="86"/>
    </row>
    <row r="492" spans="1:4" ht="3" customHeight="1" x14ac:dyDescent="0.35">
      <c r="A492" s="74"/>
      <c r="B492" s="78"/>
      <c r="C492" s="82"/>
      <c r="D492" s="86"/>
    </row>
    <row r="493" spans="1:4" ht="3" customHeight="1" x14ac:dyDescent="0.35">
      <c r="A493" s="74"/>
      <c r="B493" s="78"/>
      <c r="C493" s="82"/>
      <c r="D493" s="86"/>
    </row>
    <row r="494" spans="1:4" ht="3" customHeight="1" x14ac:dyDescent="0.35">
      <c r="A494" s="75"/>
      <c r="B494" s="79"/>
      <c r="C494" s="83"/>
      <c r="D494" s="86"/>
    </row>
    <row r="495" spans="1:4" ht="3" customHeight="1" thickBot="1" x14ac:dyDescent="0.4">
      <c r="A495" s="76"/>
      <c r="B495" s="80"/>
      <c r="C495" s="84"/>
      <c r="D495" s="87"/>
    </row>
    <row r="496" spans="1:4" ht="3" customHeight="1" thickTop="1" x14ac:dyDescent="0.35">
      <c r="A496" s="74">
        <v>27</v>
      </c>
      <c r="B496" s="77"/>
      <c r="C496" s="81"/>
      <c r="D496" s="85"/>
    </row>
    <row r="497" spans="1:4" ht="3" customHeight="1" x14ac:dyDescent="0.35">
      <c r="A497" s="74"/>
      <c r="B497" s="78"/>
      <c r="C497" s="82"/>
      <c r="D497" s="86"/>
    </row>
    <row r="498" spans="1:4" ht="3" customHeight="1" x14ac:dyDescent="0.35">
      <c r="A498" s="74"/>
      <c r="B498" s="78"/>
      <c r="C498" s="82"/>
      <c r="D498" s="86"/>
    </row>
    <row r="499" spans="1:4" ht="3" customHeight="1" x14ac:dyDescent="0.35">
      <c r="A499" s="74"/>
      <c r="B499" s="78"/>
      <c r="C499" s="82"/>
      <c r="D499" s="86"/>
    </row>
    <row r="500" spans="1:4" ht="3" customHeight="1" x14ac:dyDescent="0.35">
      <c r="A500" s="74"/>
      <c r="B500" s="78"/>
      <c r="C500" s="82"/>
      <c r="D500" s="86"/>
    </row>
    <row r="501" spans="1:4" ht="3" customHeight="1" x14ac:dyDescent="0.35">
      <c r="A501" s="74"/>
      <c r="B501" s="78"/>
      <c r="C501" s="82"/>
      <c r="D501" s="86"/>
    </row>
    <row r="502" spans="1:4" ht="3" customHeight="1" x14ac:dyDescent="0.35">
      <c r="A502" s="74"/>
      <c r="B502" s="78"/>
      <c r="C502" s="82"/>
      <c r="D502" s="86"/>
    </row>
    <row r="503" spans="1:4" ht="3" customHeight="1" x14ac:dyDescent="0.35">
      <c r="A503" s="74"/>
      <c r="B503" s="78"/>
      <c r="C503" s="82"/>
      <c r="D503" s="86"/>
    </row>
    <row r="504" spans="1:4" ht="3" customHeight="1" x14ac:dyDescent="0.35">
      <c r="A504" s="74"/>
      <c r="B504" s="78"/>
      <c r="C504" s="82"/>
      <c r="D504" s="86"/>
    </row>
    <row r="505" spans="1:4" ht="3" customHeight="1" x14ac:dyDescent="0.35">
      <c r="A505" s="74"/>
      <c r="B505" s="78"/>
      <c r="C505" s="82"/>
      <c r="D505" s="86"/>
    </row>
    <row r="506" spans="1:4" ht="3" customHeight="1" x14ac:dyDescent="0.35">
      <c r="A506" s="74"/>
      <c r="B506" s="78"/>
      <c r="C506" s="82"/>
      <c r="D506" s="86"/>
    </row>
    <row r="507" spans="1:4" ht="3" customHeight="1" x14ac:dyDescent="0.35">
      <c r="A507" s="74"/>
      <c r="B507" s="78"/>
      <c r="C507" s="82"/>
      <c r="D507" s="86"/>
    </row>
    <row r="508" spans="1:4" ht="3" customHeight="1" x14ac:dyDescent="0.35">
      <c r="A508" s="74"/>
      <c r="B508" s="78"/>
      <c r="C508" s="82"/>
      <c r="D508" s="86"/>
    </row>
    <row r="509" spans="1:4" ht="3" customHeight="1" x14ac:dyDescent="0.35">
      <c r="A509" s="74"/>
      <c r="B509" s="78"/>
      <c r="C509" s="82"/>
      <c r="D509" s="86"/>
    </row>
    <row r="510" spans="1:4" ht="3" customHeight="1" x14ac:dyDescent="0.35">
      <c r="A510" s="74"/>
      <c r="B510" s="78"/>
      <c r="C510" s="82"/>
      <c r="D510" s="86"/>
    </row>
    <row r="511" spans="1:4" ht="3" customHeight="1" x14ac:dyDescent="0.35">
      <c r="A511" s="74"/>
      <c r="B511" s="78"/>
      <c r="C511" s="82"/>
      <c r="D511" s="86"/>
    </row>
    <row r="512" spans="1:4" ht="3" customHeight="1" x14ac:dyDescent="0.35">
      <c r="A512" s="74"/>
      <c r="B512" s="78"/>
      <c r="C512" s="82"/>
      <c r="D512" s="86"/>
    </row>
    <row r="513" spans="1:4" ht="3" customHeight="1" x14ac:dyDescent="0.35">
      <c r="A513" s="75"/>
      <c r="B513" s="79"/>
      <c r="C513" s="83"/>
      <c r="D513" s="86"/>
    </row>
    <row r="514" spans="1:4" ht="3" customHeight="1" thickBot="1" x14ac:dyDescent="0.4">
      <c r="A514" s="76"/>
      <c r="B514" s="80"/>
      <c r="C514" s="84"/>
      <c r="D514" s="87"/>
    </row>
    <row r="515" spans="1:4" ht="3" customHeight="1" thickTop="1" x14ac:dyDescent="0.35">
      <c r="A515" s="74">
        <v>28</v>
      </c>
      <c r="B515" s="77"/>
      <c r="C515" s="81"/>
      <c r="D515" s="85"/>
    </row>
    <row r="516" spans="1:4" ht="3" customHeight="1" x14ac:dyDescent="0.35">
      <c r="A516" s="74"/>
      <c r="B516" s="78"/>
      <c r="C516" s="82"/>
      <c r="D516" s="86"/>
    </row>
    <row r="517" spans="1:4" ht="3" customHeight="1" x14ac:dyDescent="0.35">
      <c r="A517" s="74"/>
      <c r="B517" s="78"/>
      <c r="C517" s="82"/>
      <c r="D517" s="86"/>
    </row>
    <row r="518" spans="1:4" ht="3" customHeight="1" x14ac:dyDescent="0.35">
      <c r="A518" s="74"/>
      <c r="B518" s="78"/>
      <c r="C518" s="82"/>
      <c r="D518" s="86"/>
    </row>
    <row r="519" spans="1:4" ht="3" customHeight="1" x14ac:dyDescent="0.35">
      <c r="A519" s="74"/>
      <c r="B519" s="78"/>
      <c r="C519" s="82"/>
      <c r="D519" s="86"/>
    </row>
    <row r="520" spans="1:4" ht="3" customHeight="1" x14ac:dyDescent="0.35">
      <c r="A520" s="74"/>
      <c r="B520" s="78"/>
      <c r="C520" s="82"/>
      <c r="D520" s="86"/>
    </row>
    <row r="521" spans="1:4" ht="3" customHeight="1" x14ac:dyDescent="0.35">
      <c r="A521" s="74"/>
      <c r="B521" s="78"/>
      <c r="C521" s="82"/>
      <c r="D521" s="86"/>
    </row>
    <row r="522" spans="1:4" ht="3" customHeight="1" x14ac:dyDescent="0.35">
      <c r="A522" s="74"/>
      <c r="B522" s="78"/>
      <c r="C522" s="82"/>
      <c r="D522" s="86"/>
    </row>
    <row r="523" spans="1:4" ht="3" customHeight="1" x14ac:dyDescent="0.35">
      <c r="A523" s="74"/>
      <c r="B523" s="78"/>
      <c r="C523" s="82"/>
      <c r="D523" s="86"/>
    </row>
    <row r="524" spans="1:4" ht="3" customHeight="1" x14ac:dyDescent="0.35">
      <c r="A524" s="74"/>
      <c r="B524" s="78"/>
      <c r="C524" s="82"/>
      <c r="D524" s="86"/>
    </row>
    <row r="525" spans="1:4" ht="3" customHeight="1" x14ac:dyDescent="0.35">
      <c r="A525" s="74"/>
      <c r="B525" s="78"/>
      <c r="C525" s="82"/>
      <c r="D525" s="86"/>
    </row>
    <row r="526" spans="1:4" ht="3" customHeight="1" x14ac:dyDescent="0.35">
      <c r="A526" s="74"/>
      <c r="B526" s="78"/>
      <c r="C526" s="82"/>
      <c r="D526" s="86"/>
    </row>
    <row r="527" spans="1:4" ht="3" customHeight="1" x14ac:dyDescent="0.35">
      <c r="A527" s="74"/>
      <c r="B527" s="78"/>
      <c r="C527" s="82"/>
      <c r="D527" s="86"/>
    </row>
    <row r="528" spans="1:4" ht="3" customHeight="1" x14ac:dyDescent="0.35">
      <c r="A528" s="74"/>
      <c r="B528" s="78"/>
      <c r="C528" s="82"/>
      <c r="D528" s="86"/>
    </row>
    <row r="529" spans="1:4" ht="3" customHeight="1" x14ac:dyDescent="0.35">
      <c r="A529" s="74"/>
      <c r="B529" s="78"/>
      <c r="C529" s="82"/>
      <c r="D529" s="86"/>
    </row>
    <row r="530" spans="1:4" ht="3" customHeight="1" x14ac:dyDescent="0.35">
      <c r="A530" s="74"/>
      <c r="B530" s="78"/>
      <c r="C530" s="82"/>
      <c r="D530" s="86"/>
    </row>
    <row r="531" spans="1:4" ht="3" customHeight="1" x14ac:dyDescent="0.35">
      <c r="A531" s="74"/>
      <c r="B531" s="78"/>
      <c r="C531" s="82"/>
      <c r="D531" s="86"/>
    </row>
    <row r="532" spans="1:4" ht="3" customHeight="1" x14ac:dyDescent="0.35">
      <c r="A532" s="75"/>
      <c r="B532" s="79"/>
      <c r="C532" s="83"/>
      <c r="D532" s="86"/>
    </row>
    <row r="533" spans="1:4" ht="3" customHeight="1" thickBot="1" x14ac:dyDescent="0.4">
      <c r="A533" s="76"/>
      <c r="B533" s="80"/>
      <c r="C533" s="84"/>
      <c r="D533" s="87"/>
    </row>
    <row r="534" spans="1:4" ht="3" customHeight="1" thickTop="1" x14ac:dyDescent="0.35">
      <c r="A534" s="74">
        <v>29</v>
      </c>
      <c r="B534" s="77"/>
      <c r="C534" s="81"/>
      <c r="D534" s="85"/>
    </row>
    <row r="535" spans="1:4" ht="3" customHeight="1" x14ac:dyDescent="0.35">
      <c r="A535" s="74"/>
      <c r="B535" s="78"/>
      <c r="C535" s="82"/>
      <c r="D535" s="86"/>
    </row>
    <row r="536" spans="1:4" ht="3" customHeight="1" x14ac:dyDescent="0.35">
      <c r="A536" s="74"/>
      <c r="B536" s="78"/>
      <c r="C536" s="82"/>
      <c r="D536" s="86"/>
    </row>
    <row r="537" spans="1:4" ht="3" customHeight="1" x14ac:dyDescent="0.35">
      <c r="A537" s="74"/>
      <c r="B537" s="78"/>
      <c r="C537" s="82"/>
      <c r="D537" s="86"/>
    </row>
    <row r="538" spans="1:4" ht="3" customHeight="1" x14ac:dyDescent="0.35">
      <c r="A538" s="74"/>
      <c r="B538" s="78"/>
      <c r="C538" s="82"/>
      <c r="D538" s="86"/>
    </row>
    <row r="539" spans="1:4" ht="3" customHeight="1" x14ac:dyDescent="0.35">
      <c r="A539" s="74"/>
      <c r="B539" s="78"/>
      <c r="C539" s="82"/>
      <c r="D539" s="86"/>
    </row>
    <row r="540" spans="1:4" ht="3" customHeight="1" x14ac:dyDescent="0.35">
      <c r="A540" s="74"/>
      <c r="B540" s="78"/>
      <c r="C540" s="82"/>
      <c r="D540" s="86"/>
    </row>
    <row r="541" spans="1:4" ht="3" customHeight="1" x14ac:dyDescent="0.35">
      <c r="A541" s="74"/>
      <c r="B541" s="78"/>
      <c r="C541" s="82"/>
      <c r="D541" s="86"/>
    </row>
    <row r="542" spans="1:4" ht="3" customHeight="1" x14ac:dyDescent="0.35">
      <c r="A542" s="74"/>
      <c r="B542" s="78"/>
      <c r="C542" s="82"/>
      <c r="D542" s="86"/>
    </row>
    <row r="543" spans="1:4" ht="3" customHeight="1" x14ac:dyDescent="0.35">
      <c r="A543" s="74"/>
      <c r="B543" s="78"/>
      <c r="C543" s="82"/>
      <c r="D543" s="86"/>
    </row>
    <row r="544" spans="1:4" ht="3" customHeight="1" x14ac:dyDescent="0.35">
      <c r="A544" s="74"/>
      <c r="B544" s="78"/>
      <c r="C544" s="82"/>
      <c r="D544" s="86"/>
    </row>
    <row r="545" spans="1:4" ht="3" customHeight="1" x14ac:dyDescent="0.35">
      <c r="A545" s="74"/>
      <c r="B545" s="78"/>
      <c r="C545" s="82"/>
      <c r="D545" s="86"/>
    </row>
    <row r="546" spans="1:4" ht="3" customHeight="1" x14ac:dyDescent="0.35">
      <c r="A546" s="74"/>
      <c r="B546" s="78"/>
      <c r="C546" s="82"/>
      <c r="D546" s="86"/>
    </row>
    <row r="547" spans="1:4" ht="3" customHeight="1" x14ac:dyDescent="0.35">
      <c r="A547" s="74"/>
      <c r="B547" s="78"/>
      <c r="C547" s="82"/>
      <c r="D547" s="86"/>
    </row>
    <row r="548" spans="1:4" ht="3" customHeight="1" x14ac:dyDescent="0.35">
      <c r="A548" s="74"/>
      <c r="B548" s="78"/>
      <c r="C548" s="82"/>
      <c r="D548" s="86"/>
    </row>
    <row r="549" spans="1:4" ht="3" customHeight="1" x14ac:dyDescent="0.35">
      <c r="A549" s="74"/>
      <c r="B549" s="78"/>
      <c r="C549" s="82"/>
      <c r="D549" s="86"/>
    </row>
    <row r="550" spans="1:4" ht="3" customHeight="1" x14ac:dyDescent="0.35">
      <c r="A550" s="74"/>
      <c r="B550" s="78"/>
      <c r="C550" s="82"/>
      <c r="D550" s="86"/>
    </row>
    <row r="551" spans="1:4" ht="3" customHeight="1" x14ac:dyDescent="0.35">
      <c r="A551" s="75"/>
      <c r="B551" s="79"/>
      <c r="C551" s="83"/>
      <c r="D551" s="86"/>
    </row>
    <row r="552" spans="1:4" ht="3" customHeight="1" thickBot="1" x14ac:dyDescent="0.4">
      <c r="A552" s="76"/>
      <c r="B552" s="80"/>
      <c r="C552" s="84"/>
      <c r="D552" s="87"/>
    </row>
    <row r="553" spans="1:4" ht="3" customHeight="1" thickTop="1" x14ac:dyDescent="0.35">
      <c r="A553" s="74">
        <v>30</v>
      </c>
      <c r="B553" s="77"/>
      <c r="C553" s="81"/>
      <c r="D553" s="85"/>
    </row>
    <row r="554" spans="1:4" ht="3" customHeight="1" x14ac:dyDescent="0.35">
      <c r="A554" s="74"/>
      <c r="B554" s="78"/>
      <c r="C554" s="82"/>
      <c r="D554" s="86"/>
    </row>
    <row r="555" spans="1:4" ht="3" customHeight="1" x14ac:dyDescent="0.35">
      <c r="A555" s="74"/>
      <c r="B555" s="78"/>
      <c r="C555" s="82"/>
      <c r="D555" s="86"/>
    </row>
    <row r="556" spans="1:4" ht="3" customHeight="1" x14ac:dyDescent="0.35">
      <c r="A556" s="74"/>
      <c r="B556" s="78"/>
      <c r="C556" s="82"/>
      <c r="D556" s="86"/>
    </row>
    <row r="557" spans="1:4" ht="3" customHeight="1" x14ac:dyDescent="0.35">
      <c r="A557" s="74"/>
      <c r="B557" s="78"/>
      <c r="C557" s="82"/>
      <c r="D557" s="86"/>
    </row>
    <row r="558" spans="1:4" ht="3" customHeight="1" x14ac:dyDescent="0.35">
      <c r="A558" s="74"/>
      <c r="B558" s="78"/>
      <c r="C558" s="82"/>
      <c r="D558" s="86"/>
    </row>
    <row r="559" spans="1:4" ht="3" customHeight="1" x14ac:dyDescent="0.35">
      <c r="A559" s="74"/>
      <c r="B559" s="78"/>
      <c r="C559" s="82"/>
      <c r="D559" s="86"/>
    </row>
    <row r="560" spans="1:4" ht="3" customHeight="1" x14ac:dyDescent="0.35">
      <c r="A560" s="74"/>
      <c r="B560" s="78"/>
      <c r="C560" s="82"/>
      <c r="D560" s="86"/>
    </row>
    <row r="561" spans="1:4" ht="3" customHeight="1" x14ac:dyDescent="0.35">
      <c r="A561" s="74"/>
      <c r="B561" s="78"/>
      <c r="C561" s="82"/>
      <c r="D561" s="86"/>
    </row>
    <row r="562" spans="1:4" ht="3" customHeight="1" x14ac:dyDescent="0.35">
      <c r="A562" s="74"/>
      <c r="B562" s="78"/>
      <c r="C562" s="82"/>
      <c r="D562" s="86"/>
    </row>
    <row r="563" spans="1:4" ht="3" customHeight="1" x14ac:dyDescent="0.35">
      <c r="A563" s="74"/>
      <c r="B563" s="78"/>
      <c r="C563" s="82"/>
      <c r="D563" s="86"/>
    </row>
    <row r="564" spans="1:4" ht="3" customHeight="1" x14ac:dyDescent="0.35">
      <c r="A564" s="74"/>
      <c r="B564" s="78"/>
      <c r="C564" s="82"/>
      <c r="D564" s="86"/>
    </row>
    <row r="565" spans="1:4" ht="3" customHeight="1" x14ac:dyDescent="0.35">
      <c r="A565" s="74"/>
      <c r="B565" s="78"/>
      <c r="C565" s="82"/>
      <c r="D565" s="86"/>
    </row>
    <row r="566" spans="1:4" ht="3" customHeight="1" x14ac:dyDescent="0.35">
      <c r="A566" s="74"/>
      <c r="B566" s="78"/>
      <c r="C566" s="82"/>
      <c r="D566" s="86"/>
    </row>
    <row r="567" spans="1:4" ht="3" customHeight="1" x14ac:dyDescent="0.35">
      <c r="A567" s="74"/>
      <c r="B567" s="78"/>
      <c r="C567" s="82"/>
      <c r="D567" s="86"/>
    </row>
    <row r="568" spans="1:4" ht="3" customHeight="1" x14ac:dyDescent="0.35">
      <c r="A568" s="74"/>
      <c r="B568" s="78"/>
      <c r="C568" s="82"/>
      <c r="D568" s="86"/>
    </row>
    <row r="569" spans="1:4" ht="3" customHeight="1" x14ac:dyDescent="0.35">
      <c r="A569" s="74"/>
      <c r="B569" s="78"/>
      <c r="C569" s="82"/>
      <c r="D569" s="86"/>
    </row>
    <row r="570" spans="1:4" ht="3" customHeight="1" x14ac:dyDescent="0.35">
      <c r="A570" s="75"/>
      <c r="B570" s="79"/>
      <c r="C570" s="83"/>
      <c r="D570" s="86"/>
    </row>
    <row r="571" spans="1:4" ht="3" customHeight="1" thickBot="1" x14ac:dyDescent="0.4">
      <c r="A571" s="76"/>
      <c r="B571" s="80"/>
      <c r="C571" s="84"/>
      <c r="D571" s="87"/>
    </row>
    <row r="572" spans="1:4" ht="3" customHeight="1" thickTop="1" x14ac:dyDescent="0.35">
      <c r="A572" s="74">
        <v>31</v>
      </c>
      <c r="B572" s="77"/>
      <c r="C572" s="81"/>
      <c r="D572" s="85"/>
    </row>
    <row r="573" spans="1:4" ht="3" customHeight="1" x14ac:dyDescent="0.35">
      <c r="A573" s="74"/>
      <c r="B573" s="78"/>
      <c r="C573" s="82"/>
      <c r="D573" s="86"/>
    </row>
    <row r="574" spans="1:4" ht="3" customHeight="1" x14ac:dyDescent="0.35">
      <c r="A574" s="74"/>
      <c r="B574" s="78"/>
      <c r="C574" s="82"/>
      <c r="D574" s="86"/>
    </row>
    <row r="575" spans="1:4" ht="3" customHeight="1" x14ac:dyDescent="0.35">
      <c r="A575" s="74"/>
      <c r="B575" s="78"/>
      <c r="C575" s="82"/>
      <c r="D575" s="86"/>
    </row>
    <row r="576" spans="1:4" ht="3" customHeight="1" x14ac:dyDescent="0.35">
      <c r="A576" s="74"/>
      <c r="B576" s="78"/>
      <c r="C576" s="82"/>
      <c r="D576" s="86"/>
    </row>
    <row r="577" spans="1:4" ht="3" customHeight="1" x14ac:dyDescent="0.35">
      <c r="A577" s="74"/>
      <c r="B577" s="78"/>
      <c r="C577" s="82"/>
      <c r="D577" s="86"/>
    </row>
    <row r="578" spans="1:4" ht="3" customHeight="1" x14ac:dyDescent="0.35">
      <c r="A578" s="74"/>
      <c r="B578" s="78"/>
      <c r="C578" s="82"/>
      <c r="D578" s="86"/>
    </row>
    <row r="579" spans="1:4" ht="3" customHeight="1" x14ac:dyDescent="0.35">
      <c r="A579" s="74"/>
      <c r="B579" s="78"/>
      <c r="C579" s="82"/>
      <c r="D579" s="86"/>
    </row>
    <row r="580" spans="1:4" ht="3" customHeight="1" x14ac:dyDescent="0.35">
      <c r="A580" s="74"/>
      <c r="B580" s="78"/>
      <c r="C580" s="82"/>
      <c r="D580" s="86"/>
    </row>
    <row r="581" spans="1:4" ht="3" customHeight="1" x14ac:dyDescent="0.35">
      <c r="A581" s="74"/>
      <c r="B581" s="78"/>
      <c r="C581" s="82"/>
      <c r="D581" s="86"/>
    </row>
    <row r="582" spans="1:4" ht="3" customHeight="1" x14ac:dyDescent="0.35">
      <c r="A582" s="74"/>
      <c r="B582" s="78"/>
      <c r="C582" s="82"/>
      <c r="D582" s="86"/>
    </row>
    <row r="583" spans="1:4" ht="3" customHeight="1" x14ac:dyDescent="0.35">
      <c r="A583" s="74"/>
      <c r="B583" s="78"/>
      <c r="C583" s="82"/>
      <c r="D583" s="86"/>
    </row>
    <row r="584" spans="1:4" ht="3" customHeight="1" x14ac:dyDescent="0.35">
      <c r="A584" s="74"/>
      <c r="B584" s="78"/>
      <c r="C584" s="82"/>
      <c r="D584" s="86"/>
    </row>
    <row r="585" spans="1:4" ht="3" customHeight="1" x14ac:dyDescent="0.35">
      <c r="A585" s="74"/>
      <c r="B585" s="78"/>
      <c r="C585" s="82"/>
      <c r="D585" s="86"/>
    </row>
    <row r="586" spans="1:4" ht="3" customHeight="1" x14ac:dyDescent="0.35">
      <c r="A586" s="74"/>
      <c r="B586" s="78"/>
      <c r="C586" s="82"/>
      <c r="D586" s="86"/>
    </row>
    <row r="587" spans="1:4" ht="3" customHeight="1" x14ac:dyDescent="0.35">
      <c r="A587" s="74"/>
      <c r="B587" s="78"/>
      <c r="C587" s="82"/>
      <c r="D587" s="86"/>
    </row>
    <row r="588" spans="1:4" ht="3" customHeight="1" x14ac:dyDescent="0.35">
      <c r="A588" s="74"/>
      <c r="B588" s="78"/>
      <c r="C588" s="82"/>
      <c r="D588" s="86"/>
    </row>
    <row r="589" spans="1:4" ht="3" customHeight="1" x14ac:dyDescent="0.35">
      <c r="A589" s="75"/>
      <c r="B589" s="79"/>
      <c r="C589" s="83"/>
      <c r="D589" s="86"/>
    </row>
    <row r="590" spans="1:4" ht="3" customHeight="1" thickBot="1" x14ac:dyDescent="0.4">
      <c r="A590" s="76"/>
      <c r="B590" s="80"/>
      <c r="C590" s="84"/>
      <c r="D590" s="87"/>
    </row>
    <row r="591" spans="1:4" ht="3" customHeight="1" thickTop="1" x14ac:dyDescent="0.35">
      <c r="A591" s="74">
        <v>32</v>
      </c>
      <c r="B591" s="77"/>
      <c r="C591" s="81"/>
      <c r="D591" s="85"/>
    </row>
    <row r="592" spans="1:4" ht="3" customHeight="1" x14ac:dyDescent="0.35">
      <c r="A592" s="74"/>
      <c r="B592" s="78"/>
      <c r="C592" s="82"/>
      <c r="D592" s="86"/>
    </row>
    <row r="593" spans="1:4" ht="3" customHeight="1" x14ac:dyDescent="0.35">
      <c r="A593" s="74"/>
      <c r="B593" s="78"/>
      <c r="C593" s="82"/>
      <c r="D593" s="86"/>
    </row>
    <row r="594" spans="1:4" ht="3" customHeight="1" x14ac:dyDescent="0.35">
      <c r="A594" s="74"/>
      <c r="B594" s="78"/>
      <c r="C594" s="82"/>
      <c r="D594" s="86"/>
    </row>
    <row r="595" spans="1:4" ht="3" customHeight="1" x14ac:dyDescent="0.35">
      <c r="A595" s="74"/>
      <c r="B595" s="78"/>
      <c r="C595" s="82"/>
      <c r="D595" s="86"/>
    </row>
    <row r="596" spans="1:4" ht="3" customHeight="1" x14ac:dyDescent="0.35">
      <c r="A596" s="74"/>
      <c r="B596" s="78"/>
      <c r="C596" s="82"/>
      <c r="D596" s="86"/>
    </row>
    <row r="597" spans="1:4" ht="3" customHeight="1" x14ac:dyDescent="0.35">
      <c r="A597" s="74"/>
      <c r="B597" s="78"/>
      <c r="C597" s="82"/>
      <c r="D597" s="86"/>
    </row>
    <row r="598" spans="1:4" ht="3" customHeight="1" x14ac:dyDescent="0.35">
      <c r="A598" s="74"/>
      <c r="B598" s="78"/>
      <c r="C598" s="82"/>
      <c r="D598" s="86"/>
    </row>
    <row r="599" spans="1:4" ht="3" customHeight="1" x14ac:dyDescent="0.35">
      <c r="A599" s="74"/>
      <c r="B599" s="78"/>
      <c r="C599" s="82"/>
      <c r="D599" s="86"/>
    </row>
    <row r="600" spans="1:4" ht="3" customHeight="1" x14ac:dyDescent="0.35">
      <c r="A600" s="74"/>
      <c r="B600" s="78"/>
      <c r="C600" s="82"/>
      <c r="D600" s="86"/>
    </row>
    <row r="601" spans="1:4" ht="3" customHeight="1" x14ac:dyDescent="0.35">
      <c r="A601" s="74"/>
      <c r="B601" s="78"/>
      <c r="C601" s="82"/>
      <c r="D601" s="86"/>
    </row>
    <row r="602" spans="1:4" ht="3" customHeight="1" x14ac:dyDescent="0.35">
      <c r="A602" s="74"/>
      <c r="B602" s="78"/>
      <c r="C602" s="82"/>
      <c r="D602" s="86"/>
    </row>
    <row r="603" spans="1:4" ht="3" customHeight="1" x14ac:dyDescent="0.35">
      <c r="A603" s="74"/>
      <c r="B603" s="78"/>
      <c r="C603" s="82"/>
      <c r="D603" s="86"/>
    </row>
    <row r="604" spans="1:4" ht="3" customHeight="1" x14ac:dyDescent="0.35">
      <c r="A604" s="74"/>
      <c r="B604" s="78"/>
      <c r="C604" s="82"/>
      <c r="D604" s="86"/>
    </row>
    <row r="605" spans="1:4" ht="3" customHeight="1" x14ac:dyDescent="0.35">
      <c r="A605" s="74"/>
      <c r="B605" s="78"/>
      <c r="C605" s="82"/>
      <c r="D605" s="86"/>
    </row>
    <row r="606" spans="1:4" ht="3" customHeight="1" x14ac:dyDescent="0.35">
      <c r="A606" s="74"/>
      <c r="B606" s="78"/>
      <c r="C606" s="82"/>
      <c r="D606" s="86"/>
    </row>
    <row r="607" spans="1:4" ht="3" customHeight="1" x14ac:dyDescent="0.35">
      <c r="A607" s="74"/>
      <c r="B607" s="78"/>
      <c r="C607" s="82"/>
      <c r="D607" s="86"/>
    </row>
    <row r="608" spans="1:4" ht="3" customHeight="1" x14ac:dyDescent="0.35">
      <c r="A608" s="75"/>
      <c r="B608" s="79"/>
      <c r="C608" s="83"/>
      <c r="D608" s="86"/>
    </row>
    <row r="609" spans="1:4" ht="3" customHeight="1" thickBot="1" x14ac:dyDescent="0.4">
      <c r="A609" s="76"/>
      <c r="B609" s="80"/>
      <c r="C609" s="84"/>
      <c r="D609" s="87"/>
    </row>
    <row r="610" spans="1:4" ht="3" customHeight="1" thickTop="1" x14ac:dyDescent="0.35">
      <c r="A610" s="74">
        <v>33</v>
      </c>
      <c r="B610" s="77"/>
      <c r="C610" s="81"/>
      <c r="D610" s="85"/>
    </row>
    <row r="611" spans="1:4" ht="3" customHeight="1" x14ac:dyDescent="0.35">
      <c r="A611" s="74"/>
      <c r="B611" s="78"/>
      <c r="C611" s="82"/>
      <c r="D611" s="86"/>
    </row>
    <row r="612" spans="1:4" ht="3" customHeight="1" x14ac:dyDescent="0.35">
      <c r="A612" s="74"/>
      <c r="B612" s="78"/>
      <c r="C612" s="82"/>
      <c r="D612" s="86"/>
    </row>
    <row r="613" spans="1:4" ht="3" customHeight="1" x14ac:dyDescent="0.35">
      <c r="A613" s="74"/>
      <c r="B613" s="78"/>
      <c r="C613" s="82"/>
      <c r="D613" s="86"/>
    </row>
    <row r="614" spans="1:4" ht="3" customHeight="1" x14ac:dyDescent="0.35">
      <c r="A614" s="74"/>
      <c r="B614" s="78"/>
      <c r="C614" s="82"/>
      <c r="D614" s="86"/>
    </row>
    <row r="615" spans="1:4" ht="3" customHeight="1" x14ac:dyDescent="0.35">
      <c r="A615" s="74"/>
      <c r="B615" s="78"/>
      <c r="C615" s="82"/>
      <c r="D615" s="86"/>
    </row>
    <row r="616" spans="1:4" ht="3" customHeight="1" x14ac:dyDescent="0.35">
      <c r="A616" s="74"/>
      <c r="B616" s="78"/>
      <c r="C616" s="82"/>
      <c r="D616" s="86"/>
    </row>
    <row r="617" spans="1:4" ht="3" customHeight="1" x14ac:dyDescent="0.35">
      <c r="A617" s="74"/>
      <c r="B617" s="78"/>
      <c r="C617" s="82"/>
      <c r="D617" s="86"/>
    </row>
    <row r="618" spans="1:4" ht="3" customHeight="1" x14ac:dyDescent="0.35">
      <c r="A618" s="74"/>
      <c r="B618" s="78"/>
      <c r="C618" s="82"/>
      <c r="D618" s="86"/>
    </row>
    <row r="619" spans="1:4" ht="3" customHeight="1" x14ac:dyDescent="0.35">
      <c r="A619" s="74"/>
      <c r="B619" s="78"/>
      <c r="C619" s="82"/>
      <c r="D619" s="86"/>
    </row>
    <row r="620" spans="1:4" ht="3" customHeight="1" x14ac:dyDescent="0.35">
      <c r="A620" s="74"/>
      <c r="B620" s="78"/>
      <c r="C620" s="82"/>
      <c r="D620" s="86"/>
    </row>
    <row r="621" spans="1:4" ht="3" customHeight="1" x14ac:dyDescent="0.35">
      <c r="A621" s="74"/>
      <c r="B621" s="78"/>
      <c r="C621" s="82"/>
      <c r="D621" s="86"/>
    </row>
    <row r="622" spans="1:4" ht="3" customHeight="1" x14ac:dyDescent="0.35">
      <c r="A622" s="74"/>
      <c r="B622" s="78"/>
      <c r="C622" s="82"/>
      <c r="D622" s="86"/>
    </row>
    <row r="623" spans="1:4" ht="3" customHeight="1" x14ac:dyDescent="0.35">
      <c r="A623" s="74"/>
      <c r="B623" s="78"/>
      <c r="C623" s="82"/>
      <c r="D623" s="86"/>
    </row>
    <row r="624" spans="1:4" ht="3" customHeight="1" x14ac:dyDescent="0.35">
      <c r="A624" s="74"/>
      <c r="B624" s="78"/>
      <c r="C624" s="82"/>
      <c r="D624" s="86"/>
    </row>
    <row r="625" spans="1:4" ht="3" customHeight="1" x14ac:dyDescent="0.35">
      <c r="A625" s="74"/>
      <c r="B625" s="78"/>
      <c r="C625" s="82"/>
      <c r="D625" s="86"/>
    </row>
    <row r="626" spans="1:4" ht="3" customHeight="1" x14ac:dyDescent="0.35">
      <c r="A626" s="74"/>
      <c r="B626" s="78"/>
      <c r="C626" s="82"/>
      <c r="D626" s="86"/>
    </row>
    <row r="627" spans="1:4" ht="3" customHeight="1" x14ac:dyDescent="0.35">
      <c r="A627" s="75"/>
      <c r="B627" s="79"/>
      <c r="C627" s="83"/>
      <c r="D627" s="86"/>
    </row>
    <row r="628" spans="1:4" ht="3" customHeight="1" thickBot="1" x14ac:dyDescent="0.4">
      <c r="A628" s="76"/>
      <c r="B628" s="80"/>
      <c r="C628" s="84"/>
      <c r="D628" s="87"/>
    </row>
    <row r="629" spans="1:4" ht="3" customHeight="1" thickTop="1" x14ac:dyDescent="0.35">
      <c r="A629" s="74">
        <v>34</v>
      </c>
      <c r="B629" s="77"/>
      <c r="C629" s="81"/>
      <c r="D629" s="85"/>
    </row>
    <row r="630" spans="1:4" ht="3" customHeight="1" x14ac:dyDescent="0.35">
      <c r="A630" s="74"/>
      <c r="B630" s="78"/>
      <c r="C630" s="82"/>
      <c r="D630" s="86"/>
    </row>
    <row r="631" spans="1:4" ht="3" customHeight="1" x14ac:dyDescent="0.35">
      <c r="A631" s="74"/>
      <c r="B631" s="78"/>
      <c r="C631" s="82"/>
      <c r="D631" s="86"/>
    </row>
    <row r="632" spans="1:4" ht="3" customHeight="1" x14ac:dyDescent="0.35">
      <c r="A632" s="74"/>
      <c r="B632" s="78"/>
      <c r="C632" s="82"/>
      <c r="D632" s="86"/>
    </row>
    <row r="633" spans="1:4" ht="3" customHeight="1" x14ac:dyDescent="0.35">
      <c r="A633" s="74"/>
      <c r="B633" s="78"/>
      <c r="C633" s="82"/>
      <c r="D633" s="86"/>
    </row>
    <row r="634" spans="1:4" ht="3" customHeight="1" x14ac:dyDescent="0.35">
      <c r="A634" s="74"/>
      <c r="B634" s="78"/>
      <c r="C634" s="82"/>
      <c r="D634" s="86"/>
    </row>
    <row r="635" spans="1:4" ht="3" customHeight="1" x14ac:dyDescent="0.35">
      <c r="A635" s="74"/>
      <c r="B635" s="78"/>
      <c r="C635" s="82"/>
      <c r="D635" s="86"/>
    </row>
    <row r="636" spans="1:4" ht="3" customHeight="1" x14ac:dyDescent="0.35">
      <c r="A636" s="74"/>
      <c r="B636" s="78"/>
      <c r="C636" s="82"/>
      <c r="D636" s="86"/>
    </row>
    <row r="637" spans="1:4" ht="3" customHeight="1" x14ac:dyDescent="0.35">
      <c r="A637" s="74"/>
      <c r="B637" s="78"/>
      <c r="C637" s="82"/>
      <c r="D637" s="86"/>
    </row>
    <row r="638" spans="1:4" ht="3" customHeight="1" x14ac:dyDescent="0.35">
      <c r="A638" s="74"/>
      <c r="B638" s="78"/>
      <c r="C638" s="82"/>
      <c r="D638" s="86"/>
    </row>
    <row r="639" spans="1:4" ht="3" customHeight="1" x14ac:dyDescent="0.35">
      <c r="A639" s="74"/>
      <c r="B639" s="78"/>
      <c r="C639" s="82"/>
      <c r="D639" s="86"/>
    </row>
    <row r="640" spans="1:4" ht="3" customHeight="1" x14ac:dyDescent="0.35">
      <c r="A640" s="74"/>
      <c r="B640" s="78"/>
      <c r="C640" s="82"/>
      <c r="D640" s="86"/>
    </row>
    <row r="641" spans="1:4" ht="3" customHeight="1" x14ac:dyDescent="0.35">
      <c r="A641" s="74"/>
      <c r="B641" s="78"/>
      <c r="C641" s="82"/>
      <c r="D641" s="86"/>
    </row>
    <row r="642" spans="1:4" ht="3" customHeight="1" x14ac:dyDescent="0.35">
      <c r="A642" s="74"/>
      <c r="B642" s="78"/>
      <c r="C642" s="82"/>
      <c r="D642" s="86"/>
    </row>
    <row r="643" spans="1:4" ht="3" customHeight="1" x14ac:dyDescent="0.35">
      <c r="A643" s="74"/>
      <c r="B643" s="78"/>
      <c r="C643" s="82"/>
      <c r="D643" s="86"/>
    </row>
    <row r="644" spans="1:4" ht="3" customHeight="1" x14ac:dyDescent="0.35">
      <c r="A644" s="74"/>
      <c r="B644" s="78"/>
      <c r="C644" s="82"/>
      <c r="D644" s="86"/>
    </row>
    <row r="645" spans="1:4" ht="3" customHeight="1" x14ac:dyDescent="0.35">
      <c r="A645" s="74"/>
      <c r="B645" s="78"/>
      <c r="C645" s="82"/>
      <c r="D645" s="86"/>
    </row>
    <row r="646" spans="1:4" ht="3" customHeight="1" x14ac:dyDescent="0.35">
      <c r="A646" s="75"/>
      <c r="B646" s="79"/>
      <c r="C646" s="83"/>
      <c r="D646" s="86"/>
    </row>
    <row r="647" spans="1:4" ht="3" customHeight="1" thickBot="1" x14ac:dyDescent="0.4">
      <c r="A647" s="76"/>
      <c r="B647" s="80"/>
      <c r="C647" s="84"/>
      <c r="D647" s="87"/>
    </row>
    <row r="648" spans="1:4" ht="3" customHeight="1" thickTop="1" x14ac:dyDescent="0.35">
      <c r="A648" s="74">
        <v>35</v>
      </c>
      <c r="B648" s="77"/>
      <c r="C648" s="81"/>
      <c r="D648" s="85"/>
    </row>
    <row r="649" spans="1:4" ht="3" customHeight="1" x14ac:dyDescent="0.35">
      <c r="A649" s="74"/>
      <c r="B649" s="78"/>
      <c r="C649" s="82"/>
      <c r="D649" s="86"/>
    </row>
    <row r="650" spans="1:4" ht="3" customHeight="1" x14ac:dyDescent="0.35">
      <c r="A650" s="74"/>
      <c r="B650" s="78"/>
      <c r="C650" s="82"/>
      <c r="D650" s="86"/>
    </row>
    <row r="651" spans="1:4" ht="3" customHeight="1" x14ac:dyDescent="0.35">
      <c r="A651" s="74"/>
      <c r="B651" s="78"/>
      <c r="C651" s="82"/>
      <c r="D651" s="86"/>
    </row>
    <row r="652" spans="1:4" ht="3" customHeight="1" x14ac:dyDescent="0.35">
      <c r="A652" s="74"/>
      <c r="B652" s="78"/>
      <c r="C652" s="82"/>
      <c r="D652" s="86"/>
    </row>
    <row r="653" spans="1:4" ht="3" customHeight="1" x14ac:dyDescent="0.35">
      <c r="A653" s="74"/>
      <c r="B653" s="78"/>
      <c r="C653" s="82"/>
      <c r="D653" s="86"/>
    </row>
    <row r="654" spans="1:4" ht="3" customHeight="1" x14ac:dyDescent="0.35">
      <c r="A654" s="74"/>
      <c r="B654" s="78"/>
      <c r="C654" s="82"/>
      <c r="D654" s="86"/>
    </row>
    <row r="655" spans="1:4" ht="3" customHeight="1" x14ac:dyDescent="0.35">
      <c r="A655" s="74"/>
      <c r="B655" s="78"/>
      <c r="C655" s="82"/>
      <c r="D655" s="86"/>
    </row>
    <row r="656" spans="1:4" ht="3" customHeight="1" x14ac:dyDescent="0.35">
      <c r="A656" s="74"/>
      <c r="B656" s="78"/>
      <c r="C656" s="82"/>
      <c r="D656" s="86"/>
    </row>
    <row r="657" spans="1:4" ht="3" customHeight="1" x14ac:dyDescent="0.35">
      <c r="A657" s="74"/>
      <c r="B657" s="78"/>
      <c r="C657" s="82"/>
      <c r="D657" s="86"/>
    </row>
    <row r="658" spans="1:4" ht="3" customHeight="1" x14ac:dyDescent="0.35">
      <c r="A658" s="74"/>
      <c r="B658" s="78"/>
      <c r="C658" s="82"/>
      <c r="D658" s="86"/>
    </row>
    <row r="659" spans="1:4" ht="3" customHeight="1" x14ac:dyDescent="0.35">
      <c r="A659" s="74"/>
      <c r="B659" s="78"/>
      <c r="C659" s="82"/>
      <c r="D659" s="86"/>
    </row>
    <row r="660" spans="1:4" ht="3" customHeight="1" x14ac:dyDescent="0.35">
      <c r="A660" s="74"/>
      <c r="B660" s="78"/>
      <c r="C660" s="82"/>
      <c r="D660" s="86"/>
    </row>
    <row r="661" spans="1:4" ht="3" customHeight="1" x14ac:dyDescent="0.35">
      <c r="A661" s="74"/>
      <c r="B661" s="78"/>
      <c r="C661" s="82"/>
      <c r="D661" s="86"/>
    </row>
    <row r="662" spans="1:4" ht="3" customHeight="1" x14ac:dyDescent="0.35">
      <c r="A662" s="74"/>
      <c r="B662" s="78"/>
      <c r="C662" s="82"/>
      <c r="D662" s="86"/>
    </row>
    <row r="663" spans="1:4" ht="3" customHeight="1" x14ac:dyDescent="0.35">
      <c r="A663" s="74"/>
      <c r="B663" s="78"/>
      <c r="C663" s="82"/>
      <c r="D663" s="86"/>
    </row>
    <row r="664" spans="1:4" ht="3" customHeight="1" x14ac:dyDescent="0.35">
      <c r="A664" s="74"/>
      <c r="B664" s="78"/>
      <c r="C664" s="82"/>
      <c r="D664" s="86"/>
    </row>
    <row r="665" spans="1:4" ht="3" customHeight="1" x14ac:dyDescent="0.35">
      <c r="A665" s="75"/>
      <c r="B665" s="79"/>
      <c r="C665" s="83"/>
      <c r="D665" s="86"/>
    </row>
    <row r="666" spans="1:4" ht="3" customHeight="1" thickBot="1" x14ac:dyDescent="0.4">
      <c r="A666" s="76"/>
      <c r="B666" s="80"/>
      <c r="C666" s="84"/>
      <c r="D666" s="87"/>
    </row>
    <row r="667" spans="1:4" ht="3" customHeight="1" thickTop="1" x14ac:dyDescent="0.35">
      <c r="A667" s="74">
        <v>36</v>
      </c>
      <c r="B667" s="77"/>
      <c r="C667" s="81"/>
      <c r="D667" s="85"/>
    </row>
    <row r="668" spans="1:4" ht="3" customHeight="1" x14ac:dyDescent="0.35">
      <c r="A668" s="74"/>
      <c r="B668" s="78"/>
      <c r="C668" s="82"/>
      <c r="D668" s="86"/>
    </row>
    <row r="669" spans="1:4" ht="3" customHeight="1" x14ac:dyDescent="0.35">
      <c r="A669" s="74"/>
      <c r="B669" s="78"/>
      <c r="C669" s="82"/>
      <c r="D669" s="86"/>
    </row>
    <row r="670" spans="1:4" ht="3" customHeight="1" x14ac:dyDescent="0.35">
      <c r="A670" s="74"/>
      <c r="B670" s="78"/>
      <c r="C670" s="82"/>
      <c r="D670" s="86"/>
    </row>
    <row r="671" spans="1:4" ht="3" customHeight="1" x14ac:dyDescent="0.35">
      <c r="A671" s="74"/>
      <c r="B671" s="78"/>
      <c r="C671" s="82"/>
      <c r="D671" s="86"/>
    </row>
    <row r="672" spans="1:4" ht="3" customHeight="1" x14ac:dyDescent="0.35">
      <c r="A672" s="74"/>
      <c r="B672" s="78"/>
      <c r="C672" s="82"/>
      <c r="D672" s="86"/>
    </row>
    <row r="673" spans="1:4" ht="3" customHeight="1" x14ac:dyDescent="0.35">
      <c r="A673" s="74"/>
      <c r="B673" s="78"/>
      <c r="C673" s="82"/>
      <c r="D673" s="86"/>
    </row>
    <row r="674" spans="1:4" ht="3" customHeight="1" x14ac:dyDescent="0.35">
      <c r="A674" s="74"/>
      <c r="B674" s="78"/>
      <c r="C674" s="82"/>
      <c r="D674" s="86"/>
    </row>
    <row r="675" spans="1:4" ht="3" customHeight="1" x14ac:dyDescent="0.35">
      <c r="A675" s="74"/>
      <c r="B675" s="78"/>
      <c r="C675" s="82"/>
      <c r="D675" s="86"/>
    </row>
    <row r="676" spans="1:4" ht="3" customHeight="1" x14ac:dyDescent="0.35">
      <c r="A676" s="74"/>
      <c r="B676" s="78"/>
      <c r="C676" s="82"/>
      <c r="D676" s="86"/>
    </row>
    <row r="677" spans="1:4" ht="3" customHeight="1" x14ac:dyDescent="0.35">
      <c r="A677" s="74"/>
      <c r="B677" s="78"/>
      <c r="C677" s="82"/>
      <c r="D677" s="86"/>
    </row>
    <row r="678" spans="1:4" ht="3" customHeight="1" x14ac:dyDescent="0.35">
      <c r="A678" s="74"/>
      <c r="B678" s="78"/>
      <c r="C678" s="82"/>
      <c r="D678" s="86"/>
    </row>
    <row r="679" spans="1:4" ht="3" customHeight="1" x14ac:dyDescent="0.35">
      <c r="A679" s="74"/>
      <c r="B679" s="78"/>
      <c r="C679" s="82"/>
      <c r="D679" s="86"/>
    </row>
    <row r="680" spans="1:4" ht="3" customHeight="1" x14ac:dyDescent="0.35">
      <c r="A680" s="74"/>
      <c r="B680" s="78"/>
      <c r="C680" s="82"/>
      <c r="D680" s="86"/>
    </row>
    <row r="681" spans="1:4" ht="3" customHeight="1" x14ac:dyDescent="0.35">
      <c r="A681" s="74"/>
      <c r="B681" s="78"/>
      <c r="C681" s="82"/>
      <c r="D681" s="86"/>
    </row>
    <row r="682" spans="1:4" ht="3" customHeight="1" x14ac:dyDescent="0.35">
      <c r="A682" s="74"/>
      <c r="B682" s="78"/>
      <c r="C682" s="82"/>
      <c r="D682" s="86"/>
    </row>
    <row r="683" spans="1:4" ht="3" customHeight="1" x14ac:dyDescent="0.35">
      <c r="A683" s="74"/>
      <c r="B683" s="78"/>
      <c r="C683" s="82"/>
      <c r="D683" s="86"/>
    </row>
    <row r="684" spans="1:4" ht="3" customHeight="1" x14ac:dyDescent="0.35">
      <c r="A684" s="75"/>
      <c r="B684" s="79"/>
      <c r="C684" s="83"/>
      <c r="D684" s="86"/>
    </row>
    <row r="685" spans="1:4" ht="3" customHeight="1" thickBot="1" x14ac:dyDescent="0.4">
      <c r="A685" s="76"/>
      <c r="B685" s="80"/>
      <c r="C685" s="84"/>
      <c r="D685" s="87"/>
    </row>
    <row r="686" spans="1:4" ht="3" customHeight="1" thickTop="1" x14ac:dyDescent="0.35">
      <c r="A686" s="74">
        <v>37</v>
      </c>
      <c r="B686" s="77"/>
      <c r="C686" s="81"/>
      <c r="D686" s="85"/>
    </row>
    <row r="687" spans="1:4" ht="3" customHeight="1" x14ac:dyDescent="0.35">
      <c r="A687" s="74"/>
      <c r="B687" s="78"/>
      <c r="C687" s="82"/>
      <c r="D687" s="86"/>
    </row>
    <row r="688" spans="1:4" ht="3" customHeight="1" x14ac:dyDescent="0.35">
      <c r="A688" s="74"/>
      <c r="B688" s="78"/>
      <c r="C688" s="82"/>
      <c r="D688" s="86"/>
    </row>
    <row r="689" spans="1:4" ht="3" customHeight="1" x14ac:dyDescent="0.35">
      <c r="A689" s="74"/>
      <c r="B689" s="78"/>
      <c r="C689" s="82"/>
      <c r="D689" s="86"/>
    </row>
    <row r="690" spans="1:4" ht="3" customHeight="1" x14ac:dyDescent="0.35">
      <c r="A690" s="74"/>
      <c r="B690" s="78"/>
      <c r="C690" s="82"/>
      <c r="D690" s="86"/>
    </row>
    <row r="691" spans="1:4" ht="3" customHeight="1" x14ac:dyDescent="0.35">
      <c r="A691" s="74"/>
      <c r="B691" s="78"/>
      <c r="C691" s="82"/>
      <c r="D691" s="86"/>
    </row>
    <row r="692" spans="1:4" ht="3" customHeight="1" x14ac:dyDescent="0.35">
      <c r="A692" s="74"/>
      <c r="B692" s="78"/>
      <c r="C692" s="82"/>
      <c r="D692" s="86"/>
    </row>
    <row r="693" spans="1:4" ht="3" customHeight="1" x14ac:dyDescent="0.35">
      <c r="A693" s="74"/>
      <c r="B693" s="78"/>
      <c r="C693" s="82"/>
      <c r="D693" s="86"/>
    </row>
    <row r="694" spans="1:4" ht="3" customHeight="1" x14ac:dyDescent="0.35">
      <c r="A694" s="74"/>
      <c r="B694" s="78"/>
      <c r="C694" s="82"/>
      <c r="D694" s="86"/>
    </row>
    <row r="695" spans="1:4" ht="3" customHeight="1" x14ac:dyDescent="0.35">
      <c r="A695" s="74"/>
      <c r="B695" s="78"/>
      <c r="C695" s="82"/>
      <c r="D695" s="86"/>
    </row>
    <row r="696" spans="1:4" ht="3" customHeight="1" x14ac:dyDescent="0.35">
      <c r="A696" s="74"/>
      <c r="B696" s="78"/>
      <c r="C696" s="82"/>
      <c r="D696" s="86"/>
    </row>
    <row r="697" spans="1:4" ht="3" customHeight="1" x14ac:dyDescent="0.35">
      <c r="A697" s="74"/>
      <c r="B697" s="78"/>
      <c r="C697" s="82"/>
      <c r="D697" s="86"/>
    </row>
    <row r="698" spans="1:4" ht="3" customHeight="1" x14ac:dyDescent="0.35">
      <c r="A698" s="74"/>
      <c r="B698" s="78"/>
      <c r="C698" s="82"/>
      <c r="D698" s="86"/>
    </row>
    <row r="699" spans="1:4" ht="3" customHeight="1" x14ac:dyDescent="0.35">
      <c r="A699" s="74"/>
      <c r="B699" s="78"/>
      <c r="C699" s="82"/>
      <c r="D699" s="86"/>
    </row>
    <row r="700" spans="1:4" ht="3" customHeight="1" x14ac:dyDescent="0.35">
      <c r="A700" s="74"/>
      <c r="B700" s="78"/>
      <c r="C700" s="82"/>
      <c r="D700" s="86"/>
    </row>
    <row r="701" spans="1:4" ht="3" customHeight="1" x14ac:dyDescent="0.35">
      <c r="A701" s="74"/>
      <c r="B701" s="78"/>
      <c r="C701" s="82"/>
      <c r="D701" s="86"/>
    </row>
    <row r="702" spans="1:4" ht="3" customHeight="1" x14ac:dyDescent="0.35">
      <c r="A702" s="74"/>
      <c r="B702" s="78"/>
      <c r="C702" s="82"/>
      <c r="D702" s="86"/>
    </row>
    <row r="703" spans="1:4" ht="3" customHeight="1" x14ac:dyDescent="0.35">
      <c r="A703" s="75"/>
      <c r="B703" s="79"/>
      <c r="C703" s="83"/>
      <c r="D703" s="86"/>
    </row>
    <row r="704" spans="1:4" ht="3" customHeight="1" thickBot="1" x14ac:dyDescent="0.4">
      <c r="A704" s="76"/>
      <c r="B704" s="80"/>
      <c r="C704" s="84"/>
      <c r="D704" s="87"/>
    </row>
    <row r="705" spans="1:4" ht="3" customHeight="1" thickTop="1" x14ac:dyDescent="0.35">
      <c r="A705" s="74">
        <v>38</v>
      </c>
      <c r="B705" s="77"/>
      <c r="C705" s="81"/>
      <c r="D705" s="85"/>
    </row>
    <row r="706" spans="1:4" ht="3" customHeight="1" x14ac:dyDescent="0.35">
      <c r="A706" s="74"/>
      <c r="B706" s="78"/>
      <c r="C706" s="82"/>
      <c r="D706" s="86"/>
    </row>
    <row r="707" spans="1:4" ht="3" customHeight="1" x14ac:dyDescent="0.35">
      <c r="A707" s="74"/>
      <c r="B707" s="78"/>
      <c r="C707" s="82"/>
      <c r="D707" s="86"/>
    </row>
    <row r="708" spans="1:4" ht="3" customHeight="1" x14ac:dyDescent="0.35">
      <c r="A708" s="74"/>
      <c r="B708" s="78"/>
      <c r="C708" s="82"/>
      <c r="D708" s="86"/>
    </row>
    <row r="709" spans="1:4" ht="3" customHeight="1" x14ac:dyDescent="0.35">
      <c r="A709" s="74"/>
      <c r="B709" s="78"/>
      <c r="C709" s="82"/>
      <c r="D709" s="86"/>
    </row>
    <row r="710" spans="1:4" ht="3" customHeight="1" x14ac:dyDescent="0.35">
      <c r="A710" s="74"/>
      <c r="B710" s="78"/>
      <c r="C710" s="82"/>
      <c r="D710" s="86"/>
    </row>
    <row r="711" spans="1:4" ht="3" customHeight="1" x14ac:dyDescent="0.35">
      <c r="A711" s="74"/>
      <c r="B711" s="78"/>
      <c r="C711" s="82"/>
      <c r="D711" s="86"/>
    </row>
    <row r="712" spans="1:4" ht="3" customHeight="1" x14ac:dyDescent="0.35">
      <c r="A712" s="74"/>
      <c r="B712" s="78"/>
      <c r="C712" s="82"/>
      <c r="D712" s="86"/>
    </row>
    <row r="713" spans="1:4" ht="3" customHeight="1" x14ac:dyDescent="0.35">
      <c r="A713" s="74"/>
      <c r="B713" s="78"/>
      <c r="C713" s="82"/>
      <c r="D713" s="86"/>
    </row>
    <row r="714" spans="1:4" ht="3" customHeight="1" x14ac:dyDescent="0.35">
      <c r="A714" s="74"/>
      <c r="B714" s="78"/>
      <c r="C714" s="82"/>
      <c r="D714" s="86"/>
    </row>
    <row r="715" spans="1:4" ht="3" customHeight="1" x14ac:dyDescent="0.35">
      <c r="A715" s="74"/>
      <c r="B715" s="78"/>
      <c r="C715" s="82"/>
      <c r="D715" s="86"/>
    </row>
    <row r="716" spans="1:4" ht="3" customHeight="1" x14ac:dyDescent="0.35">
      <c r="A716" s="74"/>
      <c r="B716" s="78"/>
      <c r="C716" s="82"/>
      <c r="D716" s="86"/>
    </row>
    <row r="717" spans="1:4" ht="3" customHeight="1" x14ac:dyDescent="0.35">
      <c r="A717" s="74"/>
      <c r="B717" s="78"/>
      <c r="C717" s="82"/>
      <c r="D717" s="86"/>
    </row>
    <row r="718" spans="1:4" ht="3" customHeight="1" x14ac:dyDescent="0.35">
      <c r="A718" s="74"/>
      <c r="B718" s="78"/>
      <c r="C718" s="82"/>
      <c r="D718" s="86"/>
    </row>
    <row r="719" spans="1:4" ht="3" customHeight="1" x14ac:dyDescent="0.35">
      <c r="A719" s="74"/>
      <c r="B719" s="78"/>
      <c r="C719" s="82"/>
      <c r="D719" s="86"/>
    </row>
    <row r="720" spans="1:4" ht="3" customHeight="1" x14ac:dyDescent="0.35">
      <c r="A720" s="74"/>
      <c r="B720" s="78"/>
      <c r="C720" s="82"/>
      <c r="D720" s="86"/>
    </row>
    <row r="721" spans="1:4" ht="3" customHeight="1" x14ac:dyDescent="0.35">
      <c r="A721" s="74"/>
      <c r="B721" s="78"/>
      <c r="C721" s="82"/>
      <c r="D721" s="86"/>
    </row>
    <row r="722" spans="1:4" ht="3" customHeight="1" x14ac:dyDescent="0.35">
      <c r="A722" s="75"/>
      <c r="B722" s="79"/>
      <c r="C722" s="83"/>
      <c r="D722" s="86"/>
    </row>
    <row r="723" spans="1:4" ht="3" customHeight="1" thickBot="1" x14ac:dyDescent="0.4">
      <c r="A723" s="76"/>
      <c r="B723" s="80"/>
      <c r="C723" s="84"/>
      <c r="D723" s="87"/>
    </row>
    <row r="724" spans="1:4" ht="3" customHeight="1" thickTop="1" x14ac:dyDescent="0.35">
      <c r="A724" s="74">
        <v>39</v>
      </c>
      <c r="B724" s="77"/>
      <c r="C724" s="81"/>
      <c r="D724" s="85"/>
    </row>
    <row r="725" spans="1:4" ht="3" customHeight="1" x14ac:dyDescent="0.35">
      <c r="A725" s="74"/>
      <c r="B725" s="78"/>
      <c r="C725" s="82"/>
      <c r="D725" s="86"/>
    </row>
    <row r="726" spans="1:4" ht="3" customHeight="1" x14ac:dyDescent="0.35">
      <c r="A726" s="74"/>
      <c r="B726" s="78"/>
      <c r="C726" s="82"/>
      <c r="D726" s="86"/>
    </row>
    <row r="727" spans="1:4" ht="3" customHeight="1" x14ac:dyDescent="0.35">
      <c r="A727" s="74"/>
      <c r="B727" s="78"/>
      <c r="C727" s="82"/>
      <c r="D727" s="86"/>
    </row>
    <row r="728" spans="1:4" ht="3" customHeight="1" x14ac:dyDescent="0.35">
      <c r="A728" s="74"/>
      <c r="B728" s="78"/>
      <c r="C728" s="82"/>
      <c r="D728" s="86"/>
    </row>
    <row r="729" spans="1:4" ht="3" customHeight="1" x14ac:dyDescent="0.35">
      <c r="A729" s="74"/>
      <c r="B729" s="78"/>
      <c r="C729" s="82"/>
      <c r="D729" s="86"/>
    </row>
    <row r="730" spans="1:4" ht="3" customHeight="1" x14ac:dyDescent="0.35">
      <c r="A730" s="74"/>
      <c r="B730" s="78"/>
      <c r="C730" s="82"/>
      <c r="D730" s="86"/>
    </row>
    <row r="731" spans="1:4" ht="3" customHeight="1" x14ac:dyDescent="0.35">
      <c r="A731" s="74"/>
      <c r="B731" s="78"/>
      <c r="C731" s="82"/>
      <c r="D731" s="86"/>
    </row>
    <row r="732" spans="1:4" ht="3" customHeight="1" x14ac:dyDescent="0.35">
      <c r="A732" s="74"/>
      <c r="B732" s="78"/>
      <c r="C732" s="82"/>
      <c r="D732" s="86"/>
    </row>
    <row r="733" spans="1:4" ht="3" customHeight="1" x14ac:dyDescent="0.35">
      <c r="A733" s="74"/>
      <c r="B733" s="78"/>
      <c r="C733" s="82"/>
      <c r="D733" s="86"/>
    </row>
    <row r="734" spans="1:4" ht="3" customHeight="1" x14ac:dyDescent="0.35">
      <c r="A734" s="74"/>
      <c r="B734" s="78"/>
      <c r="C734" s="82"/>
      <c r="D734" s="86"/>
    </row>
    <row r="735" spans="1:4" ht="3" customHeight="1" x14ac:dyDescent="0.35">
      <c r="A735" s="74"/>
      <c r="B735" s="78"/>
      <c r="C735" s="82"/>
      <c r="D735" s="86"/>
    </row>
    <row r="736" spans="1:4" ht="3" customHeight="1" x14ac:dyDescent="0.35">
      <c r="A736" s="74"/>
      <c r="B736" s="78"/>
      <c r="C736" s="82"/>
      <c r="D736" s="86"/>
    </row>
    <row r="737" spans="1:4" ht="3" customHeight="1" x14ac:dyDescent="0.35">
      <c r="A737" s="74"/>
      <c r="B737" s="78"/>
      <c r="C737" s="82"/>
      <c r="D737" s="86"/>
    </row>
    <row r="738" spans="1:4" ht="3" customHeight="1" x14ac:dyDescent="0.35">
      <c r="A738" s="74"/>
      <c r="B738" s="78"/>
      <c r="C738" s="82"/>
      <c r="D738" s="86"/>
    </row>
    <row r="739" spans="1:4" ht="3" customHeight="1" x14ac:dyDescent="0.35">
      <c r="A739" s="74"/>
      <c r="B739" s="78"/>
      <c r="C739" s="82"/>
      <c r="D739" s="86"/>
    </row>
    <row r="740" spans="1:4" ht="3" customHeight="1" x14ac:dyDescent="0.35">
      <c r="A740" s="74"/>
      <c r="B740" s="78"/>
      <c r="C740" s="82"/>
      <c r="D740" s="86"/>
    </row>
    <row r="741" spans="1:4" ht="3" customHeight="1" x14ac:dyDescent="0.35">
      <c r="A741" s="75"/>
      <c r="B741" s="79"/>
      <c r="C741" s="83"/>
      <c r="D741" s="86"/>
    </row>
    <row r="742" spans="1:4" ht="3" customHeight="1" thickBot="1" x14ac:dyDescent="0.4">
      <c r="A742" s="76"/>
      <c r="B742" s="80"/>
      <c r="C742" s="84"/>
      <c r="D742" s="87"/>
    </row>
    <row r="743" spans="1:4" ht="3" customHeight="1" thickTop="1" x14ac:dyDescent="0.35">
      <c r="A743" s="74">
        <v>40</v>
      </c>
      <c r="B743" s="77"/>
      <c r="C743" s="81"/>
      <c r="D743" s="85"/>
    </row>
    <row r="744" spans="1:4" ht="3" customHeight="1" x14ac:dyDescent="0.35">
      <c r="A744" s="74"/>
      <c r="B744" s="78"/>
      <c r="C744" s="82"/>
      <c r="D744" s="86"/>
    </row>
    <row r="745" spans="1:4" ht="3" customHeight="1" x14ac:dyDescent="0.35">
      <c r="A745" s="74"/>
      <c r="B745" s="78"/>
      <c r="C745" s="82"/>
      <c r="D745" s="86"/>
    </row>
    <row r="746" spans="1:4" ht="3" customHeight="1" x14ac:dyDescent="0.35">
      <c r="A746" s="74"/>
      <c r="B746" s="78"/>
      <c r="C746" s="82"/>
      <c r="D746" s="86"/>
    </row>
    <row r="747" spans="1:4" ht="3" customHeight="1" x14ac:dyDescent="0.35">
      <c r="A747" s="74"/>
      <c r="B747" s="78"/>
      <c r="C747" s="82"/>
      <c r="D747" s="86"/>
    </row>
    <row r="748" spans="1:4" ht="3" customHeight="1" x14ac:dyDescent="0.35">
      <c r="A748" s="74"/>
      <c r="B748" s="78"/>
      <c r="C748" s="82"/>
      <c r="D748" s="86"/>
    </row>
    <row r="749" spans="1:4" ht="3" customHeight="1" x14ac:dyDescent="0.35">
      <c r="A749" s="74"/>
      <c r="B749" s="78"/>
      <c r="C749" s="82"/>
      <c r="D749" s="86"/>
    </row>
    <row r="750" spans="1:4" ht="3" customHeight="1" x14ac:dyDescent="0.35">
      <c r="A750" s="74"/>
      <c r="B750" s="78"/>
      <c r="C750" s="82"/>
      <c r="D750" s="86"/>
    </row>
    <row r="751" spans="1:4" ht="3" customHeight="1" x14ac:dyDescent="0.35">
      <c r="A751" s="74"/>
      <c r="B751" s="78"/>
      <c r="C751" s="82"/>
      <c r="D751" s="86"/>
    </row>
    <row r="752" spans="1:4" ht="3" customHeight="1" x14ac:dyDescent="0.35">
      <c r="A752" s="74"/>
      <c r="B752" s="78"/>
      <c r="C752" s="82"/>
      <c r="D752" s="86"/>
    </row>
    <row r="753" spans="1:4" ht="3" customHeight="1" x14ac:dyDescent="0.35">
      <c r="A753" s="74"/>
      <c r="B753" s="78"/>
      <c r="C753" s="82"/>
      <c r="D753" s="86"/>
    </row>
    <row r="754" spans="1:4" ht="3" customHeight="1" x14ac:dyDescent="0.35">
      <c r="A754" s="74"/>
      <c r="B754" s="78"/>
      <c r="C754" s="82"/>
      <c r="D754" s="86"/>
    </row>
    <row r="755" spans="1:4" ht="3" customHeight="1" x14ac:dyDescent="0.35">
      <c r="A755" s="74"/>
      <c r="B755" s="78"/>
      <c r="C755" s="82"/>
      <c r="D755" s="86"/>
    </row>
    <row r="756" spans="1:4" ht="3" customHeight="1" x14ac:dyDescent="0.35">
      <c r="A756" s="74"/>
      <c r="B756" s="78"/>
      <c r="C756" s="82"/>
      <c r="D756" s="86"/>
    </row>
    <row r="757" spans="1:4" ht="3" customHeight="1" x14ac:dyDescent="0.35">
      <c r="A757" s="74"/>
      <c r="B757" s="78"/>
      <c r="C757" s="82"/>
      <c r="D757" s="86"/>
    </row>
    <row r="758" spans="1:4" ht="3" customHeight="1" x14ac:dyDescent="0.35">
      <c r="A758" s="74"/>
      <c r="B758" s="78"/>
      <c r="C758" s="82"/>
      <c r="D758" s="86"/>
    </row>
    <row r="759" spans="1:4" ht="3" customHeight="1" x14ac:dyDescent="0.35">
      <c r="A759" s="74"/>
      <c r="B759" s="78"/>
      <c r="C759" s="82"/>
      <c r="D759" s="86"/>
    </row>
    <row r="760" spans="1:4" ht="3" customHeight="1" x14ac:dyDescent="0.35">
      <c r="A760" s="75"/>
      <c r="B760" s="79"/>
      <c r="C760" s="83"/>
      <c r="D760" s="86"/>
    </row>
    <row r="761" spans="1:4" ht="3" customHeight="1" thickBot="1" x14ac:dyDescent="0.4">
      <c r="A761" s="76"/>
      <c r="B761" s="80"/>
      <c r="C761" s="84"/>
      <c r="D761" s="87"/>
    </row>
    <row r="762" spans="1:4" ht="3" customHeight="1" thickTop="1" x14ac:dyDescent="0.35">
      <c r="A762" s="74">
        <v>41</v>
      </c>
      <c r="B762" s="77"/>
      <c r="C762" s="81"/>
      <c r="D762" s="85"/>
    </row>
    <row r="763" spans="1:4" ht="3" customHeight="1" x14ac:dyDescent="0.35">
      <c r="A763" s="74"/>
      <c r="B763" s="78"/>
      <c r="C763" s="82"/>
      <c r="D763" s="86"/>
    </row>
    <row r="764" spans="1:4" ht="3" customHeight="1" x14ac:dyDescent="0.35">
      <c r="A764" s="74"/>
      <c r="B764" s="78"/>
      <c r="C764" s="82"/>
      <c r="D764" s="86"/>
    </row>
    <row r="765" spans="1:4" ht="3" customHeight="1" x14ac:dyDescent="0.35">
      <c r="A765" s="74"/>
      <c r="B765" s="78"/>
      <c r="C765" s="82"/>
      <c r="D765" s="86"/>
    </row>
    <row r="766" spans="1:4" ht="3" customHeight="1" x14ac:dyDescent="0.35">
      <c r="A766" s="74"/>
      <c r="B766" s="78"/>
      <c r="C766" s="82"/>
      <c r="D766" s="86"/>
    </row>
    <row r="767" spans="1:4" ht="3" customHeight="1" x14ac:dyDescent="0.35">
      <c r="A767" s="74"/>
      <c r="B767" s="78"/>
      <c r="C767" s="82"/>
      <c r="D767" s="86"/>
    </row>
    <row r="768" spans="1:4" ht="3" customHeight="1" x14ac:dyDescent="0.35">
      <c r="A768" s="74"/>
      <c r="B768" s="78"/>
      <c r="C768" s="82"/>
      <c r="D768" s="86"/>
    </row>
    <row r="769" spans="1:4" ht="3" customHeight="1" x14ac:dyDescent="0.35">
      <c r="A769" s="74"/>
      <c r="B769" s="78"/>
      <c r="C769" s="82"/>
      <c r="D769" s="86"/>
    </row>
    <row r="770" spans="1:4" ht="3" customHeight="1" x14ac:dyDescent="0.35">
      <c r="A770" s="74"/>
      <c r="B770" s="78"/>
      <c r="C770" s="82"/>
      <c r="D770" s="86"/>
    </row>
    <row r="771" spans="1:4" ht="3" customHeight="1" x14ac:dyDescent="0.35">
      <c r="A771" s="74"/>
      <c r="B771" s="78"/>
      <c r="C771" s="82"/>
      <c r="D771" s="86"/>
    </row>
    <row r="772" spans="1:4" ht="3" customHeight="1" x14ac:dyDescent="0.35">
      <c r="A772" s="74"/>
      <c r="B772" s="78"/>
      <c r="C772" s="82"/>
      <c r="D772" s="86"/>
    </row>
    <row r="773" spans="1:4" ht="3" customHeight="1" x14ac:dyDescent="0.35">
      <c r="A773" s="74"/>
      <c r="B773" s="78"/>
      <c r="C773" s="82"/>
      <c r="D773" s="86"/>
    </row>
    <row r="774" spans="1:4" ht="3" customHeight="1" x14ac:dyDescent="0.35">
      <c r="A774" s="74"/>
      <c r="B774" s="78"/>
      <c r="C774" s="82"/>
      <c r="D774" s="86"/>
    </row>
    <row r="775" spans="1:4" ht="3" customHeight="1" x14ac:dyDescent="0.35">
      <c r="A775" s="74"/>
      <c r="B775" s="78"/>
      <c r="C775" s="82"/>
      <c r="D775" s="86"/>
    </row>
    <row r="776" spans="1:4" ht="3" customHeight="1" x14ac:dyDescent="0.35">
      <c r="A776" s="74"/>
      <c r="B776" s="78"/>
      <c r="C776" s="82"/>
      <c r="D776" s="86"/>
    </row>
    <row r="777" spans="1:4" ht="3" customHeight="1" x14ac:dyDescent="0.35">
      <c r="A777" s="74"/>
      <c r="B777" s="78"/>
      <c r="C777" s="82"/>
      <c r="D777" s="86"/>
    </row>
    <row r="778" spans="1:4" ht="3" customHeight="1" x14ac:dyDescent="0.35">
      <c r="A778" s="74"/>
      <c r="B778" s="78"/>
      <c r="C778" s="82"/>
      <c r="D778" s="86"/>
    </row>
    <row r="779" spans="1:4" ht="3" customHeight="1" x14ac:dyDescent="0.35">
      <c r="A779" s="75"/>
      <c r="B779" s="79"/>
      <c r="C779" s="83"/>
      <c r="D779" s="86"/>
    </row>
    <row r="780" spans="1:4" ht="3" customHeight="1" thickBot="1" x14ac:dyDescent="0.4">
      <c r="A780" s="76"/>
      <c r="B780" s="80"/>
      <c r="C780" s="84"/>
      <c r="D780" s="87"/>
    </row>
    <row r="781" spans="1:4" ht="3" customHeight="1" thickTop="1" x14ac:dyDescent="0.35">
      <c r="A781" s="74">
        <v>42</v>
      </c>
      <c r="B781" s="77"/>
      <c r="C781" s="81"/>
      <c r="D781" s="85"/>
    </row>
    <row r="782" spans="1:4" ht="3" customHeight="1" x14ac:dyDescent="0.35">
      <c r="A782" s="74"/>
      <c r="B782" s="78"/>
      <c r="C782" s="82"/>
      <c r="D782" s="86"/>
    </row>
    <row r="783" spans="1:4" ht="3" customHeight="1" x14ac:dyDescent="0.35">
      <c r="A783" s="74"/>
      <c r="B783" s="78"/>
      <c r="C783" s="82"/>
      <c r="D783" s="86"/>
    </row>
    <row r="784" spans="1:4" ht="3" customHeight="1" x14ac:dyDescent="0.35">
      <c r="A784" s="74"/>
      <c r="B784" s="78"/>
      <c r="C784" s="82"/>
      <c r="D784" s="86"/>
    </row>
    <row r="785" spans="1:4" ht="3" customHeight="1" x14ac:dyDescent="0.35">
      <c r="A785" s="74"/>
      <c r="B785" s="78"/>
      <c r="C785" s="82"/>
      <c r="D785" s="86"/>
    </row>
    <row r="786" spans="1:4" ht="3" customHeight="1" x14ac:dyDescent="0.35">
      <c r="A786" s="74"/>
      <c r="B786" s="78"/>
      <c r="C786" s="82"/>
      <c r="D786" s="86"/>
    </row>
    <row r="787" spans="1:4" ht="3" customHeight="1" x14ac:dyDescent="0.35">
      <c r="A787" s="74"/>
      <c r="B787" s="78"/>
      <c r="C787" s="82"/>
      <c r="D787" s="86"/>
    </row>
    <row r="788" spans="1:4" ht="3" customHeight="1" x14ac:dyDescent="0.35">
      <c r="A788" s="74"/>
      <c r="B788" s="78"/>
      <c r="C788" s="82"/>
      <c r="D788" s="86"/>
    </row>
    <row r="789" spans="1:4" ht="3" customHeight="1" x14ac:dyDescent="0.35">
      <c r="A789" s="74"/>
      <c r="B789" s="78"/>
      <c r="C789" s="82"/>
      <c r="D789" s="86"/>
    </row>
    <row r="790" spans="1:4" ht="3" customHeight="1" x14ac:dyDescent="0.35">
      <c r="A790" s="74"/>
      <c r="B790" s="78"/>
      <c r="C790" s="82"/>
      <c r="D790" s="86"/>
    </row>
    <row r="791" spans="1:4" ht="3" customHeight="1" x14ac:dyDescent="0.35">
      <c r="A791" s="74"/>
      <c r="B791" s="78"/>
      <c r="C791" s="82"/>
      <c r="D791" s="86"/>
    </row>
    <row r="792" spans="1:4" ht="3" customHeight="1" x14ac:dyDescent="0.35">
      <c r="A792" s="74"/>
      <c r="B792" s="78"/>
      <c r="C792" s="82"/>
      <c r="D792" s="86"/>
    </row>
    <row r="793" spans="1:4" ht="3" customHeight="1" x14ac:dyDescent="0.35">
      <c r="A793" s="74"/>
      <c r="B793" s="78"/>
      <c r="C793" s="82"/>
      <c r="D793" s="86"/>
    </row>
    <row r="794" spans="1:4" ht="3" customHeight="1" x14ac:dyDescent="0.35">
      <c r="A794" s="74"/>
      <c r="B794" s="78"/>
      <c r="C794" s="82"/>
      <c r="D794" s="86"/>
    </row>
    <row r="795" spans="1:4" ht="3" customHeight="1" x14ac:dyDescent="0.35">
      <c r="A795" s="74"/>
      <c r="B795" s="78"/>
      <c r="C795" s="82"/>
      <c r="D795" s="86"/>
    </row>
    <row r="796" spans="1:4" ht="3" customHeight="1" x14ac:dyDescent="0.35">
      <c r="A796" s="74"/>
      <c r="B796" s="78"/>
      <c r="C796" s="82"/>
      <c r="D796" s="86"/>
    </row>
    <row r="797" spans="1:4" ht="3" customHeight="1" x14ac:dyDescent="0.35">
      <c r="A797" s="74"/>
      <c r="B797" s="78"/>
      <c r="C797" s="82"/>
      <c r="D797" s="86"/>
    </row>
    <row r="798" spans="1:4" ht="3" customHeight="1" x14ac:dyDescent="0.35">
      <c r="A798" s="75"/>
      <c r="B798" s="79"/>
      <c r="C798" s="83"/>
      <c r="D798" s="86"/>
    </row>
    <row r="799" spans="1:4" ht="3" customHeight="1" thickBot="1" x14ac:dyDescent="0.4">
      <c r="A799" s="76"/>
      <c r="B799" s="80"/>
      <c r="C799" s="84"/>
      <c r="D799" s="87"/>
    </row>
    <row r="800" spans="1:4" ht="3" customHeight="1" thickTop="1" x14ac:dyDescent="0.35">
      <c r="A800" s="74">
        <v>43</v>
      </c>
      <c r="B800" s="77"/>
      <c r="C800" s="81"/>
      <c r="D800" s="85"/>
    </row>
    <row r="801" spans="1:4" ht="3" customHeight="1" x14ac:dyDescent="0.35">
      <c r="A801" s="74"/>
      <c r="B801" s="78"/>
      <c r="C801" s="82"/>
      <c r="D801" s="86"/>
    </row>
    <row r="802" spans="1:4" ht="3" customHeight="1" x14ac:dyDescent="0.35">
      <c r="A802" s="74"/>
      <c r="B802" s="78"/>
      <c r="C802" s="82"/>
      <c r="D802" s="86"/>
    </row>
    <row r="803" spans="1:4" ht="3" customHeight="1" x14ac:dyDescent="0.35">
      <c r="A803" s="74"/>
      <c r="B803" s="78"/>
      <c r="C803" s="82"/>
      <c r="D803" s="86"/>
    </row>
    <row r="804" spans="1:4" ht="3" customHeight="1" x14ac:dyDescent="0.35">
      <c r="A804" s="74"/>
      <c r="B804" s="78"/>
      <c r="C804" s="82"/>
      <c r="D804" s="86"/>
    </row>
    <row r="805" spans="1:4" ht="3" customHeight="1" x14ac:dyDescent="0.35">
      <c r="A805" s="74"/>
      <c r="B805" s="78"/>
      <c r="C805" s="82"/>
      <c r="D805" s="86"/>
    </row>
    <row r="806" spans="1:4" ht="3" customHeight="1" x14ac:dyDescent="0.35">
      <c r="A806" s="74"/>
      <c r="B806" s="78"/>
      <c r="C806" s="82"/>
      <c r="D806" s="86"/>
    </row>
    <row r="807" spans="1:4" ht="3" customHeight="1" x14ac:dyDescent="0.35">
      <c r="A807" s="74"/>
      <c r="B807" s="78"/>
      <c r="C807" s="82"/>
      <c r="D807" s="86"/>
    </row>
    <row r="808" spans="1:4" ht="3" customHeight="1" x14ac:dyDescent="0.35">
      <c r="A808" s="74"/>
      <c r="B808" s="78"/>
      <c r="C808" s="82"/>
      <c r="D808" s="86"/>
    </row>
    <row r="809" spans="1:4" ht="3" customHeight="1" x14ac:dyDescent="0.35">
      <c r="A809" s="74"/>
      <c r="B809" s="78"/>
      <c r="C809" s="82"/>
      <c r="D809" s="86"/>
    </row>
    <row r="810" spans="1:4" ht="3" customHeight="1" x14ac:dyDescent="0.35">
      <c r="A810" s="74"/>
      <c r="B810" s="78"/>
      <c r="C810" s="82"/>
      <c r="D810" s="86"/>
    </row>
    <row r="811" spans="1:4" ht="3" customHeight="1" x14ac:dyDescent="0.35">
      <c r="A811" s="74"/>
      <c r="B811" s="78"/>
      <c r="C811" s="82"/>
      <c r="D811" s="86"/>
    </row>
    <row r="812" spans="1:4" ht="3" customHeight="1" x14ac:dyDescent="0.35">
      <c r="A812" s="74"/>
      <c r="B812" s="78"/>
      <c r="C812" s="82"/>
      <c r="D812" s="86"/>
    </row>
    <row r="813" spans="1:4" ht="3" customHeight="1" x14ac:dyDescent="0.35">
      <c r="A813" s="74"/>
      <c r="B813" s="78"/>
      <c r="C813" s="82"/>
      <c r="D813" s="86"/>
    </row>
    <row r="814" spans="1:4" ht="3" customHeight="1" x14ac:dyDescent="0.35">
      <c r="A814" s="74"/>
      <c r="B814" s="78"/>
      <c r="C814" s="82"/>
      <c r="D814" s="86"/>
    </row>
    <row r="815" spans="1:4" ht="3" customHeight="1" x14ac:dyDescent="0.35">
      <c r="A815" s="74"/>
      <c r="B815" s="78"/>
      <c r="C815" s="82"/>
      <c r="D815" s="86"/>
    </row>
    <row r="816" spans="1:4" ht="3" customHeight="1" x14ac:dyDescent="0.35">
      <c r="A816" s="74"/>
      <c r="B816" s="78"/>
      <c r="C816" s="82"/>
      <c r="D816" s="86"/>
    </row>
    <row r="817" spans="1:4" ht="3" customHeight="1" x14ac:dyDescent="0.35">
      <c r="A817" s="75"/>
      <c r="B817" s="79"/>
      <c r="C817" s="83"/>
      <c r="D817" s="86"/>
    </row>
    <row r="818" spans="1:4" ht="3" customHeight="1" thickBot="1" x14ac:dyDescent="0.4">
      <c r="A818" s="76"/>
      <c r="B818" s="80"/>
      <c r="C818" s="84"/>
      <c r="D818" s="87"/>
    </row>
    <row r="819" spans="1:4" ht="3" customHeight="1" thickTop="1" x14ac:dyDescent="0.35">
      <c r="A819" s="74">
        <v>44</v>
      </c>
      <c r="B819" s="77"/>
      <c r="C819" s="81"/>
      <c r="D819" s="85"/>
    </row>
    <row r="820" spans="1:4" ht="3" customHeight="1" x14ac:dyDescent="0.35">
      <c r="A820" s="74"/>
      <c r="B820" s="78"/>
      <c r="C820" s="82"/>
      <c r="D820" s="86"/>
    </row>
    <row r="821" spans="1:4" ht="3" customHeight="1" x14ac:dyDescent="0.35">
      <c r="A821" s="74"/>
      <c r="B821" s="78"/>
      <c r="C821" s="82"/>
      <c r="D821" s="86"/>
    </row>
    <row r="822" spans="1:4" ht="3" customHeight="1" x14ac:dyDescent="0.35">
      <c r="A822" s="74"/>
      <c r="B822" s="78"/>
      <c r="C822" s="82"/>
      <c r="D822" s="86"/>
    </row>
    <row r="823" spans="1:4" ht="3" customHeight="1" x14ac:dyDescent="0.35">
      <c r="A823" s="74"/>
      <c r="B823" s="78"/>
      <c r="C823" s="82"/>
      <c r="D823" s="86"/>
    </row>
    <row r="824" spans="1:4" ht="3" customHeight="1" x14ac:dyDescent="0.35">
      <c r="A824" s="74"/>
      <c r="B824" s="78"/>
      <c r="C824" s="82"/>
      <c r="D824" s="86"/>
    </row>
    <row r="825" spans="1:4" ht="3" customHeight="1" x14ac:dyDescent="0.35">
      <c r="A825" s="74"/>
      <c r="B825" s="78"/>
      <c r="C825" s="82"/>
      <c r="D825" s="86"/>
    </row>
    <row r="826" spans="1:4" ht="3" customHeight="1" x14ac:dyDescent="0.35">
      <c r="A826" s="74"/>
      <c r="B826" s="78"/>
      <c r="C826" s="82"/>
      <c r="D826" s="86"/>
    </row>
    <row r="827" spans="1:4" ht="3" customHeight="1" x14ac:dyDescent="0.35">
      <c r="A827" s="74"/>
      <c r="B827" s="78"/>
      <c r="C827" s="82"/>
      <c r="D827" s="86"/>
    </row>
    <row r="828" spans="1:4" ht="3" customHeight="1" x14ac:dyDescent="0.35">
      <c r="A828" s="74"/>
      <c r="B828" s="78"/>
      <c r="C828" s="82"/>
      <c r="D828" s="86"/>
    </row>
    <row r="829" spans="1:4" ht="3" customHeight="1" x14ac:dyDescent="0.35">
      <c r="A829" s="74"/>
      <c r="B829" s="78"/>
      <c r="C829" s="82"/>
      <c r="D829" s="86"/>
    </row>
    <row r="830" spans="1:4" ht="3" customHeight="1" x14ac:dyDescent="0.35">
      <c r="A830" s="74"/>
      <c r="B830" s="78"/>
      <c r="C830" s="82"/>
      <c r="D830" s="86"/>
    </row>
    <row r="831" spans="1:4" ht="3" customHeight="1" x14ac:dyDescent="0.35">
      <c r="A831" s="74"/>
      <c r="B831" s="78"/>
      <c r="C831" s="82"/>
      <c r="D831" s="86"/>
    </row>
    <row r="832" spans="1:4" ht="3" customHeight="1" x14ac:dyDescent="0.35">
      <c r="A832" s="74"/>
      <c r="B832" s="78"/>
      <c r="C832" s="82"/>
      <c r="D832" s="86"/>
    </row>
    <row r="833" spans="1:4" ht="3" customHeight="1" x14ac:dyDescent="0.35">
      <c r="A833" s="74"/>
      <c r="B833" s="78"/>
      <c r="C833" s="82"/>
      <c r="D833" s="86"/>
    </row>
    <row r="834" spans="1:4" ht="3" customHeight="1" x14ac:dyDescent="0.35">
      <c r="A834" s="74"/>
      <c r="B834" s="78"/>
      <c r="C834" s="82"/>
      <c r="D834" s="86"/>
    </row>
    <row r="835" spans="1:4" ht="3" customHeight="1" x14ac:dyDescent="0.35">
      <c r="A835" s="74"/>
      <c r="B835" s="78"/>
      <c r="C835" s="82"/>
      <c r="D835" s="86"/>
    </row>
    <row r="836" spans="1:4" ht="3" customHeight="1" x14ac:dyDescent="0.35">
      <c r="A836" s="75"/>
      <c r="B836" s="79"/>
      <c r="C836" s="83"/>
      <c r="D836" s="86"/>
    </row>
    <row r="837" spans="1:4" ht="3" customHeight="1" thickBot="1" x14ac:dyDescent="0.4">
      <c r="A837" s="76"/>
      <c r="B837" s="80"/>
      <c r="C837" s="84"/>
      <c r="D837" s="87"/>
    </row>
    <row r="838" spans="1:4" ht="3" customHeight="1" thickTop="1" x14ac:dyDescent="0.35">
      <c r="A838" s="74">
        <v>45</v>
      </c>
      <c r="B838" s="77"/>
      <c r="C838" s="81"/>
      <c r="D838" s="85"/>
    </row>
    <row r="839" spans="1:4" ht="3" customHeight="1" x14ac:dyDescent="0.35">
      <c r="A839" s="74"/>
      <c r="B839" s="78"/>
      <c r="C839" s="82"/>
      <c r="D839" s="86"/>
    </row>
    <row r="840" spans="1:4" ht="3" customHeight="1" x14ac:dyDescent="0.35">
      <c r="A840" s="74"/>
      <c r="B840" s="78"/>
      <c r="C840" s="82"/>
      <c r="D840" s="86"/>
    </row>
    <row r="841" spans="1:4" ht="3" customHeight="1" x14ac:dyDescent="0.35">
      <c r="A841" s="74"/>
      <c r="B841" s="78"/>
      <c r="C841" s="82"/>
      <c r="D841" s="86"/>
    </row>
    <row r="842" spans="1:4" ht="3" customHeight="1" x14ac:dyDescent="0.35">
      <c r="A842" s="74"/>
      <c r="B842" s="78"/>
      <c r="C842" s="82"/>
      <c r="D842" s="86"/>
    </row>
    <row r="843" spans="1:4" ht="3" customHeight="1" x14ac:dyDescent="0.35">
      <c r="A843" s="74"/>
      <c r="B843" s="78"/>
      <c r="C843" s="82"/>
      <c r="D843" s="86"/>
    </row>
    <row r="844" spans="1:4" ht="3" customHeight="1" x14ac:dyDescent="0.35">
      <c r="A844" s="74"/>
      <c r="B844" s="78"/>
      <c r="C844" s="82"/>
      <c r="D844" s="86"/>
    </row>
    <row r="845" spans="1:4" ht="3" customHeight="1" x14ac:dyDescent="0.35">
      <c r="A845" s="74"/>
      <c r="B845" s="78"/>
      <c r="C845" s="82"/>
      <c r="D845" s="86"/>
    </row>
    <row r="846" spans="1:4" ht="3" customHeight="1" x14ac:dyDescent="0.35">
      <c r="A846" s="74"/>
      <c r="B846" s="78"/>
      <c r="C846" s="82"/>
      <c r="D846" s="86"/>
    </row>
    <row r="847" spans="1:4" ht="3" customHeight="1" x14ac:dyDescent="0.35">
      <c r="A847" s="74"/>
      <c r="B847" s="78"/>
      <c r="C847" s="82"/>
      <c r="D847" s="86"/>
    </row>
    <row r="848" spans="1:4" ht="3" customHeight="1" x14ac:dyDescent="0.35">
      <c r="A848" s="74"/>
      <c r="B848" s="78"/>
      <c r="C848" s="82"/>
      <c r="D848" s="86"/>
    </row>
    <row r="849" spans="1:4" ht="3" customHeight="1" x14ac:dyDescent="0.35">
      <c r="A849" s="74"/>
      <c r="B849" s="78"/>
      <c r="C849" s="82"/>
      <c r="D849" s="86"/>
    </row>
    <row r="850" spans="1:4" ht="3" customHeight="1" x14ac:dyDescent="0.35">
      <c r="A850" s="74"/>
      <c r="B850" s="78"/>
      <c r="C850" s="82"/>
      <c r="D850" s="86"/>
    </row>
    <row r="851" spans="1:4" ht="3" customHeight="1" x14ac:dyDescent="0.35">
      <c r="A851" s="74"/>
      <c r="B851" s="78"/>
      <c r="C851" s="82"/>
      <c r="D851" s="86"/>
    </row>
    <row r="852" spans="1:4" ht="3" customHeight="1" x14ac:dyDescent="0.35">
      <c r="A852" s="74"/>
      <c r="B852" s="78"/>
      <c r="C852" s="82"/>
      <c r="D852" s="86"/>
    </row>
    <row r="853" spans="1:4" ht="3" customHeight="1" x14ac:dyDescent="0.35">
      <c r="A853" s="74"/>
      <c r="B853" s="78"/>
      <c r="C853" s="82"/>
      <c r="D853" s="86"/>
    </row>
    <row r="854" spans="1:4" ht="3" customHeight="1" x14ac:dyDescent="0.35">
      <c r="A854" s="74"/>
      <c r="B854" s="78"/>
      <c r="C854" s="82"/>
      <c r="D854" s="86"/>
    </row>
    <row r="855" spans="1:4" ht="3" customHeight="1" x14ac:dyDescent="0.35">
      <c r="A855" s="75"/>
      <c r="B855" s="79"/>
      <c r="C855" s="83"/>
      <c r="D855" s="86"/>
    </row>
    <row r="856" spans="1:4" ht="3" customHeight="1" thickBot="1" x14ac:dyDescent="0.4">
      <c r="A856" s="76"/>
      <c r="B856" s="80"/>
      <c r="C856" s="84"/>
      <c r="D856" s="87"/>
    </row>
    <row r="857" spans="1:4" ht="3" customHeight="1" thickTop="1" x14ac:dyDescent="0.35">
      <c r="A857" s="74">
        <v>46</v>
      </c>
      <c r="B857" s="77"/>
      <c r="C857" s="81"/>
      <c r="D857" s="85"/>
    </row>
    <row r="858" spans="1:4" ht="3" customHeight="1" x14ac:dyDescent="0.35">
      <c r="A858" s="74"/>
      <c r="B858" s="78"/>
      <c r="C858" s="82"/>
      <c r="D858" s="86"/>
    </row>
    <row r="859" spans="1:4" ht="3" customHeight="1" x14ac:dyDescent="0.35">
      <c r="A859" s="74"/>
      <c r="B859" s="78"/>
      <c r="C859" s="82"/>
      <c r="D859" s="86"/>
    </row>
    <row r="860" spans="1:4" ht="3" customHeight="1" x14ac:dyDescent="0.35">
      <c r="A860" s="74"/>
      <c r="B860" s="78"/>
      <c r="C860" s="82"/>
      <c r="D860" s="86"/>
    </row>
    <row r="861" spans="1:4" ht="3" customHeight="1" x14ac:dyDescent="0.35">
      <c r="A861" s="74"/>
      <c r="B861" s="78"/>
      <c r="C861" s="82"/>
      <c r="D861" s="86"/>
    </row>
    <row r="862" spans="1:4" ht="3" customHeight="1" x14ac:dyDescent="0.35">
      <c r="A862" s="74"/>
      <c r="B862" s="78"/>
      <c r="C862" s="82"/>
      <c r="D862" s="86"/>
    </row>
    <row r="863" spans="1:4" ht="3" customHeight="1" x14ac:dyDescent="0.35">
      <c r="A863" s="74"/>
      <c r="B863" s="78"/>
      <c r="C863" s="82"/>
      <c r="D863" s="86"/>
    </row>
    <row r="864" spans="1:4" ht="3" customHeight="1" x14ac:dyDescent="0.35">
      <c r="A864" s="74"/>
      <c r="B864" s="78"/>
      <c r="C864" s="82"/>
      <c r="D864" s="86"/>
    </row>
    <row r="865" spans="1:4" ht="3" customHeight="1" x14ac:dyDescent="0.35">
      <c r="A865" s="74"/>
      <c r="B865" s="78"/>
      <c r="C865" s="82"/>
      <c r="D865" s="86"/>
    </row>
    <row r="866" spans="1:4" ht="3" customHeight="1" x14ac:dyDescent="0.35">
      <c r="A866" s="74"/>
      <c r="B866" s="78"/>
      <c r="C866" s="82"/>
      <c r="D866" s="86"/>
    </row>
    <row r="867" spans="1:4" ht="3" customHeight="1" x14ac:dyDescent="0.35">
      <c r="A867" s="74"/>
      <c r="B867" s="78"/>
      <c r="C867" s="82"/>
      <c r="D867" s="86"/>
    </row>
    <row r="868" spans="1:4" ht="3" customHeight="1" x14ac:dyDescent="0.35">
      <c r="A868" s="74"/>
      <c r="B868" s="78"/>
      <c r="C868" s="82"/>
      <c r="D868" s="86"/>
    </row>
    <row r="869" spans="1:4" ht="3" customHeight="1" x14ac:dyDescent="0.35">
      <c r="A869" s="74"/>
      <c r="B869" s="78"/>
      <c r="C869" s="82"/>
      <c r="D869" s="86"/>
    </row>
    <row r="870" spans="1:4" ht="3" customHeight="1" x14ac:dyDescent="0.35">
      <c r="A870" s="74"/>
      <c r="B870" s="78"/>
      <c r="C870" s="82"/>
      <c r="D870" s="86"/>
    </row>
    <row r="871" spans="1:4" ht="3" customHeight="1" x14ac:dyDescent="0.35">
      <c r="A871" s="74"/>
      <c r="B871" s="78"/>
      <c r="C871" s="82"/>
      <c r="D871" s="86"/>
    </row>
    <row r="872" spans="1:4" ht="3" customHeight="1" x14ac:dyDescent="0.35">
      <c r="A872" s="74"/>
      <c r="B872" s="78"/>
      <c r="C872" s="82"/>
      <c r="D872" s="86"/>
    </row>
    <row r="873" spans="1:4" ht="3" customHeight="1" x14ac:dyDescent="0.35">
      <c r="A873" s="74"/>
      <c r="B873" s="78"/>
      <c r="C873" s="82"/>
      <c r="D873" s="86"/>
    </row>
    <row r="874" spans="1:4" ht="3" customHeight="1" x14ac:dyDescent="0.35">
      <c r="A874" s="75"/>
      <c r="B874" s="79"/>
      <c r="C874" s="83"/>
      <c r="D874" s="86"/>
    </row>
    <row r="875" spans="1:4" ht="3" customHeight="1" thickBot="1" x14ac:dyDescent="0.4">
      <c r="A875" s="76"/>
      <c r="B875" s="80"/>
      <c r="C875" s="84"/>
      <c r="D875" s="87"/>
    </row>
    <row r="876" spans="1:4" ht="3" customHeight="1" thickTop="1" x14ac:dyDescent="0.35">
      <c r="A876" s="74">
        <v>47</v>
      </c>
      <c r="B876" s="77"/>
      <c r="C876" s="81"/>
      <c r="D876" s="85"/>
    </row>
    <row r="877" spans="1:4" ht="3" customHeight="1" x14ac:dyDescent="0.35">
      <c r="A877" s="74"/>
      <c r="B877" s="78"/>
      <c r="C877" s="82"/>
      <c r="D877" s="86"/>
    </row>
    <row r="878" spans="1:4" ht="3" customHeight="1" x14ac:dyDescent="0.35">
      <c r="A878" s="74"/>
      <c r="B878" s="78"/>
      <c r="C878" s="82"/>
      <c r="D878" s="86"/>
    </row>
    <row r="879" spans="1:4" ht="3" customHeight="1" x14ac:dyDescent="0.35">
      <c r="A879" s="74"/>
      <c r="B879" s="78"/>
      <c r="C879" s="82"/>
      <c r="D879" s="86"/>
    </row>
    <row r="880" spans="1:4" ht="3" customHeight="1" x14ac:dyDescent="0.35">
      <c r="A880" s="74"/>
      <c r="B880" s="78"/>
      <c r="C880" s="82"/>
      <c r="D880" s="86"/>
    </row>
    <row r="881" spans="1:4" ht="3" customHeight="1" x14ac:dyDescent="0.35">
      <c r="A881" s="74"/>
      <c r="B881" s="78"/>
      <c r="C881" s="82"/>
      <c r="D881" s="86"/>
    </row>
    <row r="882" spans="1:4" ht="3" customHeight="1" x14ac:dyDescent="0.35">
      <c r="A882" s="74"/>
      <c r="B882" s="78"/>
      <c r="C882" s="82"/>
      <c r="D882" s="86"/>
    </row>
    <row r="883" spans="1:4" ht="3" customHeight="1" x14ac:dyDescent="0.35">
      <c r="A883" s="74"/>
      <c r="B883" s="78"/>
      <c r="C883" s="82"/>
      <c r="D883" s="86"/>
    </row>
    <row r="884" spans="1:4" ht="3" customHeight="1" x14ac:dyDescent="0.35">
      <c r="A884" s="74"/>
      <c r="B884" s="78"/>
      <c r="C884" s="82"/>
      <c r="D884" s="86"/>
    </row>
    <row r="885" spans="1:4" ht="3" customHeight="1" x14ac:dyDescent="0.35">
      <c r="A885" s="74"/>
      <c r="B885" s="78"/>
      <c r="C885" s="82"/>
      <c r="D885" s="86"/>
    </row>
    <row r="886" spans="1:4" ht="3" customHeight="1" x14ac:dyDescent="0.35">
      <c r="A886" s="74"/>
      <c r="B886" s="78"/>
      <c r="C886" s="82"/>
      <c r="D886" s="86"/>
    </row>
    <row r="887" spans="1:4" ht="3" customHeight="1" x14ac:dyDescent="0.35">
      <c r="A887" s="74"/>
      <c r="B887" s="78"/>
      <c r="C887" s="82"/>
      <c r="D887" s="86"/>
    </row>
    <row r="888" spans="1:4" ht="3" customHeight="1" x14ac:dyDescent="0.35">
      <c r="A888" s="74"/>
      <c r="B888" s="78"/>
      <c r="C888" s="82"/>
      <c r="D888" s="86"/>
    </row>
    <row r="889" spans="1:4" ht="3" customHeight="1" x14ac:dyDescent="0.35">
      <c r="A889" s="74"/>
      <c r="B889" s="78"/>
      <c r="C889" s="82"/>
      <c r="D889" s="86"/>
    </row>
    <row r="890" spans="1:4" ht="3" customHeight="1" x14ac:dyDescent="0.35">
      <c r="A890" s="74"/>
      <c r="B890" s="78"/>
      <c r="C890" s="82"/>
      <c r="D890" s="86"/>
    </row>
    <row r="891" spans="1:4" ht="3" customHeight="1" x14ac:dyDescent="0.35">
      <c r="A891" s="74"/>
      <c r="B891" s="78"/>
      <c r="C891" s="82"/>
      <c r="D891" s="86"/>
    </row>
    <row r="892" spans="1:4" ht="3" customHeight="1" x14ac:dyDescent="0.35">
      <c r="A892" s="74"/>
      <c r="B892" s="78"/>
      <c r="C892" s="82"/>
      <c r="D892" s="86"/>
    </row>
    <row r="893" spans="1:4" ht="3" customHeight="1" x14ac:dyDescent="0.35">
      <c r="A893" s="75"/>
      <c r="B893" s="79"/>
      <c r="C893" s="83"/>
      <c r="D893" s="86"/>
    </row>
    <row r="894" spans="1:4" ht="3" customHeight="1" thickBot="1" x14ac:dyDescent="0.4">
      <c r="A894" s="76"/>
      <c r="B894" s="80"/>
      <c r="C894" s="84"/>
      <c r="D894" s="87"/>
    </row>
    <row r="895" spans="1:4" ht="3" customHeight="1" thickTop="1" x14ac:dyDescent="0.35">
      <c r="A895" s="74">
        <v>48</v>
      </c>
      <c r="B895" s="77"/>
      <c r="C895" s="81"/>
      <c r="D895" s="85"/>
    </row>
    <row r="896" spans="1:4" ht="3" customHeight="1" x14ac:dyDescent="0.35">
      <c r="A896" s="74"/>
      <c r="B896" s="78"/>
      <c r="C896" s="82"/>
      <c r="D896" s="86"/>
    </row>
    <row r="897" spans="1:4" ht="3" customHeight="1" x14ac:dyDescent="0.35">
      <c r="A897" s="74"/>
      <c r="B897" s="78"/>
      <c r="C897" s="82"/>
      <c r="D897" s="86"/>
    </row>
    <row r="898" spans="1:4" ht="3" customHeight="1" x14ac:dyDescent="0.35">
      <c r="A898" s="74"/>
      <c r="B898" s="78"/>
      <c r="C898" s="82"/>
      <c r="D898" s="86"/>
    </row>
    <row r="899" spans="1:4" ht="3" customHeight="1" x14ac:dyDescent="0.35">
      <c r="A899" s="74"/>
      <c r="B899" s="78"/>
      <c r="C899" s="82"/>
      <c r="D899" s="86"/>
    </row>
    <row r="900" spans="1:4" ht="3" customHeight="1" x14ac:dyDescent="0.35">
      <c r="A900" s="74"/>
      <c r="B900" s="78"/>
      <c r="C900" s="82"/>
      <c r="D900" s="86"/>
    </row>
    <row r="901" spans="1:4" ht="3" customHeight="1" x14ac:dyDescent="0.35">
      <c r="A901" s="74"/>
      <c r="B901" s="78"/>
      <c r="C901" s="82"/>
      <c r="D901" s="86"/>
    </row>
    <row r="902" spans="1:4" ht="3" customHeight="1" x14ac:dyDescent="0.35">
      <c r="A902" s="74"/>
      <c r="B902" s="78"/>
      <c r="C902" s="82"/>
      <c r="D902" s="86"/>
    </row>
    <row r="903" spans="1:4" ht="3" customHeight="1" x14ac:dyDescent="0.35">
      <c r="A903" s="74"/>
      <c r="B903" s="78"/>
      <c r="C903" s="82"/>
      <c r="D903" s="86"/>
    </row>
    <row r="904" spans="1:4" ht="3" customHeight="1" x14ac:dyDescent="0.35">
      <c r="A904" s="74"/>
      <c r="B904" s="78"/>
      <c r="C904" s="82"/>
      <c r="D904" s="86"/>
    </row>
    <row r="905" spans="1:4" ht="3" customHeight="1" x14ac:dyDescent="0.35">
      <c r="A905" s="74"/>
      <c r="B905" s="78"/>
      <c r="C905" s="82"/>
      <c r="D905" s="86"/>
    </row>
    <row r="906" spans="1:4" ht="3" customHeight="1" x14ac:dyDescent="0.35">
      <c r="A906" s="74"/>
      <c r="B906" s="78"/>
      <c r="C906" s="82"/>
      <c r="D906" s="86"/>
    </row>
    <row r="907" spans="1:4" ht="3" customHeight="1" x14ac:dyDescent="0.35">
      <c r="A907" s="74"/>
      <c r="B907" s="78"/>
      <c r="C907" s="82"/>
      <c r="D907" s="86"/>
    </row>
    <row r="908" spans="1:4" ht="3" customHeight="1" x14ac:dyDescent="0.35">
      <c r="A908" s="74"/>
      <c r="B908" s="78"/>
      <c r="C908" s="82"/>
      <c r="D908" s="86"/>
    </row>
    <row r="909" spans="1:4" ht="3" customHeight="1" x14ac:dyDescent="0.35">
      <c r="A909" s="74"/>
      <c r="B909" s="78"/>
      <c r="C909" s="82"/>
      <c r="D909" s="86"/>
    </row>
    <row r="910" spans="1:4" ht="3" customHeight="1" x14ac:dyDescent="0.35">
      <c r="A910" s="74"/>
      <c r="B910" s="78"/>
      <c r="C910" s="82"/>
      <c r="D910" s="86"/>
    </row>
    <row r="911" spans="1:4" ht="3" customHeight="1" x14ac:dyDescent="0.35">
      <c r="A911" s="74"/>
      <c r="B911" s="78"/>
      <c r="C911" s="82"/>
      <c r="D911" s="86"/>
    </row>
    <row r="912" spans="1:4" ht="3" customHeight="1" x14ac:dyDescent="0.35">
      <c r="A912" s="75"/>
      <c r="B912" s="79"/>
      <c r="C912" s="83"/>
      <c r="D912" s="86"/>
    </row>
    <row r="913" spans="1:4" ht="3" customHeight="1" thickBot="1" x14ac:dyDescent="0.4">
      <c r="A913" s="76"/>
      <c r="B913" s="80"/>
      <c r="C913" s="84"/>
      <c r="D913" s="87"/>
    </row>
    <row r="914" spans="1:4" ht="3" customHeight="1" thickTop="1" x14ac:dyDescent="0.35">
      <c r="A914" s="74">
        <v>49</v>
      </c>
      <c r="B914" s="77"/>
      <c r="C914" s="81"/>
      <c r="D914" s="85"/>
    </row>
    <row r="915" spans="1:4" ht="3" customHeight="1" x14ac:dyDescent="0.35">
      <c r="A915" s="74"/>
      <c r="B915" s="78"/>
      <c r="C915" s="82"/>
      <c r="D915" s="86"/>
    </row>
    <row r="916" spans="1:4" ht="3" customHeight="1" x14ac:dyDescent="0.35">
      <c r="A916" s="74"/>
      <c r="B916" s="78"/>
      <c r="C916" s="82"/>
      <c r="D916" s="86"/>
    </row>
    <row r="917" spans="1:4" ht="3" customHeight="1" x14ac:dyDescent="0.35">
      <c r="A917" s="74"/>
      <c r="B917" s="78"/>
      <c r="C917" s="82"/>
      <c r="D917" s="86"/>
    </row>
    <row r="918" spans="1:4" ht="3" customHeight="1" x14ac:dyDescent="0.35">
      <c r="A918" s="74"/>
      <c r="B918" s="78"/>
      <c r="C918" s="82"/>
      <c r="D918" s="86"/>
    </row>
    <row r="919" spans="1:4" ht="3" customHeight="1" x14ac:dyDescent="0.35">
      <c r="A919" s="74"/>
      <c r="B919" s="78"/>
      <c r="C919" s="82"/>
      <c r="D919" s="86"/>
    </row>
    <row r="920" spans="1:4" ht="3" customHeight="1" x14ac:dyDescent="0.35">
      <c r="A920" s="74"/>
      <c r="B920" s="78"/>
      <c r="C920" s="82"/>
      <c r="D920" s="86"/>
    </row>
    <row r="921" spans="1:4" ht="3" customHeight="1" x14ac:dyDescent="0.35">
      <c r="A921" s="74"/>
      <c r="B921" s="78"/>
      <c r="C921" s="82"/>
      <c r="D921" s="86"/>
    </row>
    <row r="922" spans="1:4" ht="3" customHeight="1" x14ac:dyDescent="0.35">
      <c r="A922" s="74"/>
      <c r="B922" s="78"/>
      <c r="C922" s="82"/>
      <c r="D922" s="86"/>
    </row>
    <row r="923" spans="1:4" ht="3" customHeight="1" x14ac:dyDescent="0.35">
      <c r="A923" s="74"/>
      <c r="B923" s="78"/>
      <c r="C923" s="82"/>
      <c r="D923" s="86"/>
    </row>
    <row r="924" spans="1:4" ht="3" customHeight="1" x14ac:dyDescent="0.35">
      <c r="A924" s="74"/>
      <c r="B924" s="78"/>
      <c r="C924" s="82"/>
      <c r="D924" s="86"/>
    </row>
    <row r="925" spans="1:4" ht="3" customHeight="1" x14ac:dyDescent="0.35">
      <c r="A925" s="74"/>
      <c r="B925" s="78"/>
      <c r="C925" s="82"/>
      <c r="D925" s="86"/>
    </row>
    <row r="926" spans="1:4" ht="3" customHeight="1" x14ac:dyDescent="0.35">
      <c r="A926" s="74"/>
      <c r="B926" s="78"/>
      <c r="C926" s="82"/>
      <c r="D926" s="86"/>
    </row>
    <row r="927" spans="1:4" ht="3" customHeight="1" x14ac:dyDescent="0.35">
      <c r="A927" s="74"/>
      <c r="B927" s="78"/>
      <c r="C927" s="82"/>
      <c r="D927" s="86"/>
    </row>
    <row r="928" spans="1:4" ht="3" customHeight="1" x14ac:dyDescent="0.35">
      <c r="A928" s="74"/>
      <c r="B928" s="78"/>
      <c r="C928" s="82"/>
      <c r="D928" s="86"/>
    </row>
    <row r="929" spans="1:4" ht="3" customHeight="1" x14ac:dyDescent="0.35">
      <c r="A929" s="74"/>
      <c r="B929" s="78"/>
      <c r="C929" s="82"/>
      <c r="D929" s="86"/>
    </row>
    <row r="930" spans="1:4" ht="3" customHeight="1" x14ac:dyDescent="0.35">
      <c r="A930" s="74"/>
      <c r="B930" s="78"/>
      <c r="C930" s="82"/>
      <c r="D930" s="86"/>
    </row>
    <row r="931" spans="1:4" ht="3" customHeight="1" x14ac:dyDescent="0.35">
      <c r="A931" s="75"/>
      <c r="B931" s="79"/>
      <c r="C931" s="83"/>
      <c r="D931" s="86"/>
    </row>
    <row r="932" spans="1:4" ht="3" customHeight="1" thickBot="1" x14ac:dyDescent="0.4">
      <c r="A932" s="76"/>
      <c r="B932" s="80"/>
      <c r="C932" s="84"/>
      <c r="D932" s="87"/>
    </row>
    <row r="933" spans="1:4" ht="3" customHeight="1" thickTop="1" x14ac:dyDescent="0.35">
      <c r="A933" s="74">
        <v>50</v>
      </c>
      <c r="B933" s="77"/>
      <c r="C933" s="81"/>
      <c r="D933" s="85"/>
    </row>
    <row r="934" spans="1:4" ht="3" customHeight="1" x14ac:dyDescent="0.35">
      <c r="A934" s="74"/>
      <c r="B934" s="78"/>
      <c r="C934" s="82"/>
      <c r="D934" s="86"/>
    </row>
    <row r="935" spans="1:4" ht="3" customHeight="1" x14ac:dyDescent="0.35">
      <c r="A935" s="74"/>
      <c r="B935" s="78"/>
      <c r="C935" s="82"/>
      <c r="D935" s="86"/>
    </row>
    <row r="936" spans="1:4" ht="3" customHeight="1" x14ac:dyDescent="0.35">
      <c r="A936" s="74"/>
      <c r="B936" s="78"/>
      <c r="C936" s="82"/>
      <c r="D936" s="86"/>
    </row>
    <row r="937" spans="1:4" ht="3" customHeight="1" x14ac:dyDescent="0.35">
      <c r="A937" s="74"/>
      <c r="B937" s="78"/>
      <c r="C937" s="82"/>
      <c r="D937" s="86"/>
    </row>
    <row r="938" spans="1:4" ht="3" customHeight="1" x14ac:dyDescent="0.35">
      <c r="A938" s="74"/>
      <c r="B938" s="78"/>
      <c r="C938" s="82"/>
      <c r="D938" s="86"/>
    </row>
    <row r="939" spans="1:4" ht="3" customHeight="1" x14ac:dyDescent="0.35">
      <c r="A939" s="74"/>
      <c r="B939" s="78"/>
      <c r="C939" s="82"/>
      <c r="D939" s="86"/>
    </row>
    <row r="940" spans="1:4" ht="3" customHeight="1" x14ac:dyDescent="0.35">
      <c r="A940" s="74"/>
      <c r="B940" s="78"/>
      <c r="C940" s="82"/>
      <c r="D940" s="86"/>
    </row>
    <row r="941" spans="1:4" ht="3" customHeight="1" x14ac:dyDescent="0.35">
      <c r="A941" s="74"/>
      <c r="B941" s="78"/>
      <c r="C941" s="82"/>
      <c r="D941" s="86"/>
    </row>
    <row r="942" spans="1:4" ht="3" customHeight="1" x14ac:dyDescent="0.35">
      <c r="A942" s="74"/>
      <c r="B942" s="78"/>
      <c r="C942" s="82"/>
      <c r="D942" s="86"/>
    </row>
    <row r="943" spans="1:4" ht="3" customHeight="1" x14ac:dyDescent="0.35">
      <c r="A943" s="74"/>
      <c r="B943" s="78"/>
      <c r="C943" s="82"/>
      <c r="D943" s="86"/>
    </row>
    <row r="944" spans="1:4" ht="3" customHeight="1" x14ac:dyDescent="0.35">
      <c r="A944" s="74"/>
      <c r="B944" s="78"/>
      <c r="C944" s="82"/>
      <c r="D944" s="86"/>
    </row>
    <row r="945" spans="1:4" ht="3" customHeight="1" x14ac:dyDescent="0.35">
      <c r="A945" s="74"/>
      <c r="B945" s="78"/>
      <c r="C945" s="82"/>
      <c r="D945" s="86"/>
    </row>
    <row r="946" spans="1:4" ht="3" customHeight="1" x14ac:dyDescent="0.35">
      <c r="A946" s="74"/>
      <c r="B946" s="78"/>
      <c r="C946" s="82"/>
      <c r="D946" s="86"/>
    </row>
    <row r="947" spans="1:4" ht="3" customHeight="1" x14ac:dyDescent="0.35">
      <c r="A947" s="74"/>
      <c r="B947" s="78"/>
      <c r="C947" s="82"/>
      <c r="D947" s="86"/>
    </row>
    <row r="948" spans="1:4" ht="3" customHeight="1" x14ac:dyDescent="0.35">
      <c r="A948" s="74"/>
      <c r="B948" s="78"/>
      <c r="C948" s="82"/>
      <c r="D948" s="86"/>
    </row>
    <row r="949" spans="1:4" ht="3" customHeight="1" x14ac:dyDescent="0.35">
      <c r="A949" s="74"/>
      <c r="B949" s="78"/>
      <c r="C949" s="82"/>
      <c r="D949" s="86"/>
    </row>
    <row r="950" spans="1:4" ht="3" customHeight="1" x14ac:dyDescent="0.35">
      <c r="A950" s="75"/>
      <c r="B950" s="79"/>
      <c r="C950" s="83"/>
      <c r="D950" s="86"/>
    </row>
    <row r="951" spans="1:4" ht="3" customHeight="1" thickBot="1" x14ac:dyDescent="0.4">
      <c r="A951" s="76"/>
      <c r="B951" s="80"/>
      <c r="C951" s="84"/>
      <c r="D951" s="87"/>
    </row>
    <row r="952" spans="1:4" ht="3" customHeight="1" thickTop="1" x14ac:dyDescent="0.35">
      <c r="A952" s="74">
        <v>51</v>
      </c>
      <c r="B952" s="77"/>
      <c r="C952" s="81"/>
      <c r="D952" s="85"/>
    </row>
    <row r="953" spans="1:4" ht="3" customHeight="1" x14ac:dyDescent="0.35">
      <c r="A953" s="74"/>
      <c r="B953" s="78"/>
      <c r="C953" s="82"/>
      <c r="D953" s="86"/>
    </row>
    <row r="954" spans="1:4" ht="3" customHeight="1" x14ac:dyDescent="0.35">
      <c r="A954" s="74"/>
      <c r="B954" s="78"/>
      <c r="C954" s="82"/>
      <c r="D954" s="86"/>
    </row>
    <row r="955" spans="1:4" ht="3" customHeight="1" x14ac:dyDescent="0.35">
      <c r="A955" s="74"/>
      <c r="B955" s="78"/>
      <c r="C955" s="82"/>
      <c r="D955" s="86"/>
    </row>
    <row r="956" spans="1:4" ht="3" customHeight="1" x14ac:dyDescent="0.35">
      <c r="A956" s="74"/>
      <c r="B956" s="78"/>
      <c r="C956" s="82"/>
      <c r="D956" s="86"/>
    </row>
    <row r="957" spans="1:4" ht="3" customHeight="1" x14ac:dyDescent="0.35">
      <c r="A957" s="74"/>
      <c r="B957" s="78"/>
      <c r="C957" s="82"/>
      <c r="D957" s="86"/>
    </row>
    <row r="958" spans="1:4" ht="3" customHeight="1" x14ac:dyDescent="0.35">
      <c r="A958" s="74"/>
      <c r="B958" s="78"/>
      <c r="C958" s="82"/>
      <c r="D958" s="86"/>
    </row>
    <row r="959" spans="1:4" ht="3" customHeight="1" x14ac:dyDescent="0.35">
      <c r="A959" s="74"/>
      <c r="B959" s="78"/>
      <c r="C959" s="82"/>
      <c r="D959" s="86"/>
    </row>
    <row r="960" spans="1:4" ht="3" customHeight="1" x14ac:dyDescent="0.35">
      <c r="A960" s="74"/>
      <c r="B960" s="78"/>
      <c r="C960" s="82"/>
      <c r="D960" s="86"/>
    </row>
    <row r="961" spans="1:4" ht="3" customHeight="1" x14ac:dyDescent="0.35">
      <c r="A961" s="74"/>
      <c r="B961" s="78"/>
      <c r="C961" s="82"/>
      <c r="D961" s="86"/>
    </row>
    <row r="962" spans="1:4" ht="3" customHeight="1" x14ac:dyDescent="0.35">
      <c r="A962" s="74"/>
      <c r="B962" s="78"/>
      <c r="C962" s="82"/>
      <c r="D962" s="86"/>
    </row>
    <row r="963" spans="1:4" ht="3" customHeight="1" x14ac:dyDescent="0.35">
      <c r="A963" s="74"/>
      <c r="B963" s="78"/>
      <c r="C963" s="82"/>
      <c r="D963" s="86"/>
    </row>
    <row r="964" spans="1:4" ht="3" customHeight="1" x14ac:dyDescent="0.35">
      <c r="A964" s="74"/>
      <c r="B964" s="78"/>
      <c r="C964" s="82"/>
      <c r="D964" s="86"/>
    </row>
    <row r="965" spans="1:4" ht="3" customHeight="1" x14ac:dyDescent="0.35">
      <c r="A965" s="74"/>
      <c r="B965" s="78"/>
      <c r="C965" s="82"/>
      <c r="D965" s="86"/>
    </row>
    <row r="966" spans="1:4" ht="3" customHeight="1" x14ac:dyDescent="0.35">
      <c r="A966" s="74"/>
      <c r="B966" s="78"/>
      <c r="C966" s="82"/>
      <c r="D966" s="86"/>
    </row>
    <row r="967" spans="1:4" ht="3" customHeight="1" x14ac:dyDescent="0.35">
      <c r="A967" s="74"/>
      <c r="B967" s="78"/>
      <c r="C967" s="82"/>
      <c r="D967" s="86"/>
    </row>
    <row r="968" spans="1:4" ht="3" customHeight="1" x14ac:dyDescent="0.35">
      <c r="A968" s="74"/>
      <c r="B968" s="78"/>
      <c r="C968" s="82"/>
      <c r="D968" s="86"/>
    </row>
    <row r="969" spans="1:4" ht="3" customHeight="1" x14ac:dyDescent="0.35">
      <c r="A969" s="75"/>
      <c r="B969" s="79"/>
      <c r="C969" s="83"/>
      <c r="D969" s="86"/>
    </row>
    <row r="970" spans="1:4" ht="3" customHeight="1" thickBot="1" x14ac:dyDescent="0.4">
      <c r="A970" s="76"/>
      <c r="B970" s="80"/>
      <c r="C970" s="84"/>
      <c r="D970" s="87"/>
    </row>
    <row r="971" spans="1:4" ht="3" customHeight="1" thickTop="1" x14ac:dyDescent="0.35">
      <c r="A971" s="74">
        <v>52</v>
      </c>
      <c r="B971" s="77"/>
      <c r="C971" s="81"/>
      <c r="D971" s="85"/>
    </row>
    <row r="972" spans="1:4" ht="3" customHeight="1" x14ac:dyDescent="0.35">
      <c r="A972" s="74"/>
      <c r="B972" s="78"/>
      <c r="C972" s="82"/>
      <c r="D972" s="86"/>
    </row>
    <row r="973" spans="1:4" ht="3" customHeight="1" x14ac:dyDescent="0.35">
      <c r="A973" s="74"/>
      <c r="B973" s="78"/>
      <c r="C973" s="82"/>
      <c r="D973" s="86"/>
    </row>
    <row r="974" spans="1:4" ht="3" customHeight="1" x14ac:dyDescent="0.35">
      <c r="A974" s="74"/>
      <c r="B974" s="78"/>
      <c r="C974" s="82"/>
      <c r="D974" s="86"/>
    </row>
    <row r="975" spans="1:4" ht="3" customHeight="1" x14ac:dyDescent="0.35">
      <c r="A975" s="74"/>
      <c r="B975" s="78"/>
      <c r="C975" s="82"/>
      <c r="D975" s="86"/>
    </row>
    <row r="976" spans="1:4" ht="3" customHeight="1" x14ac:dyDescent="0.35">
      <c r="A976" s="74"/>
      <c r="B976" s="78"/>
      <c r="C976" s="82"/>
      <c r="D976" s="86"/>
    </row>
    <row r="977" spans="1:4" ht="3" customHeight="1" x14ac:dyDescent="0.35">
      <c r="A977" s="74"/>
      <c r="B977" s="78"/>
      <c r="C977" s="82"/>
      <c r="D977" s="86"/>
    </row>
    <row r="978" spans="1:4" ht="3" customHeight="1" x14ac:dyDescent="0.35">
      <c r="A978" s="74"/>
      <c r="B978" s="78"/>
      <c r="C978" s="82"/>
      <c r="D978" s="86"/>
    </row>
    <row r="979" spans="1:4" ht="3" customHeight="1" x14ac:dyDescent="0.35">
      <c r="A979" s="74"/>
      <c r="B979" s="78"/>
      <c r="C979" s="82"/>
      <c r="D979" s="86"/>
    </row>
    <row r="980" spans="1:4" ht="3" customHeight="1" x14ac:dyDescent="0.35">
      <c r="A980" s="74"/>
      <c r="B980" s="78"/>
      <c r="C980" s="82"/>
      <c r="D980" s="86"/>
    </row>
    <row r="981" spans="1:4" ht="3" customHeight="1" x14ac:dyDescent="0.35">
      <c r="A981" s="74"/>
      <c r="B981" s="78"/>
      <c r="C981" s="82"/>
      <c r="D981" s="86"/>
    </row>
    <row r="982" spans="1:4" ht="3" customHeight="1" x14ac:dyDescent="0.35">
      <c r="A982" s="74"/>
      <c r="B982" s="78"/>
      <c r="C982" s="82"/>
      <c r="D982" s="86"/>
    </row>
    <row r="983" spans="1:4" ht="3" customHeight="1" x14ac:dyDescent="0.35">
      <c r="A983" s="74"/>
      <c r="B983" s="78"/>
      <c r="C983" s="82"/>
      <c r="D983" s="86"/>
    </row>
    <row r="984" spans="1:4" ht="3" customHeight="1" x14ac:dyDescent="0.35">
      <c r="A984" s="74"/>
      <c r="B984" s="78"/>
      <c r="C984" s="82"/>
      <c r="D984" s="86"/>
    </row>
    <row r="985" spans="1:4" ht="3" customHeight="1" x14ac:dyDescent="0.35">
      <c r="A985" s="74"/>
      <c r="B985" s="78"/>
      <c r="C985" s="82"/>
      <c r="D985" s="86"/>
    </row>
    <row r="986" spans="1:4" ht="3" customHeight="1" x14ac:dyDescent="0.35">
      <c r="A986" s="74"/>
      <c r="B986" s="78"/>
      <c r="C986" s="82"/>
      <c r="D986" s="86"/>
    </row>
    <row r="987" spans="1:4" ht="3" customHeight="1" x14ac:dyDescent="0.35">
      <c r="A987" s="74"/>
      <c r="B987" s="78"/>
      <c r="C987" s="82"/>
      <c r="D987" s="86"/>
    </row>
    <row r="988" spans="1:4" ht="3" customHeight="1" x14ac:dyDescent="0.35">
      <c r="A988" s="75"/>
      <c r="B988" s="79"/>
      <c r="C988" s="83"/>
      <c r="D988" s="86"/>
    </row>
    <row r="989" spans="1:4" ht="3" customHeight="1" thickBot="1" x14ac:dyDescent="0.4">
      <c r="A989" s="76"/>
      <c r="B989" s="80"/>
      <c r="C989" s="84"/>
      <c r="D989" s="87"/>
    </row>
    <row r="990" spans="1:4" ht="3" customHeight="1" thickTop="1" x14ac:dyDescent="0.35">
      <c r="A990" s="74">
        <v>53</v>
      </c>
      <c r="B990" s="77"/>
      <c r="C990" s="81"/>
      <c r="D990" s="85"/>
    </row>
    <row r="991" spans="1:4" ht="3" customHeight="1" x14ac:dyDescent="0.35">
      <c r="A991" s="74"/>
      <c r="B991" s="78"/>
      <c r="C991" s="82"/>
      <c r="D991" s="86"/>
    </row>
    <row r="992" spans="1:4" ht="3" customHeight="1" x14ac:dyDescent="0.35">
      <c r="A992" s="74"/>
      <c r="B992" s="78"/>
      <c r="C992" s="82"/>
      <c r="D992" s="86"/>
    </row>
    <row r="993" spans="1:4" ht="3" customHeight="1" x14ac:dyDescent="0.35">
      <c r="A993" s="74"/>
      <c r="B993" s="78"/>
      <c r="C993" s="82"/>
      <c r="D993" s="86"/>
    </row>
    <row r="994" spans="1:4" ht="3" customHeight="1" x14ac:dyDescent="0.35">
      <c r="A994" s="74"/>
      <c r="B994" s="78"/>
      <c r="C994" s="82"/>
      <c r="D994" s="86"/>
    </row>
    <row r="995" spans="1:4" ht="3" customHeight="1" x14ac:dyDescent="0.35">
      <c r="A995" s="74"/>
      <c r="B995" s="78"/>
      <c r="C995" s="82"/>
      <c r="D995" s="86"/>
    </row>
    <row r="996" spans="1:4" ht="3" customHeight="1" x14ac:dyDescent="0.35">
      <c r="A996" s="74"/>
      <c r="B996" s="78"/>
      <c r="C996" s="82"/>
      <c r="D996" s="86"/>
    </row>
    <row r="997" spans="1:4" ht="3" customHeight="1" x14ac:dyDescent="0.35">
      <c r="A997" s="74"/>
      <c r="B997" s="78"/>
      <c r="C997" s="82"/>
      <c r="D997" s="86"/>
    </row>
    <row r="998" spans="1:4" ht="3" customHeight="1" x14ac:dyDescent="0.35">
      <c r="A998" s="74"/>
      <c r="B998" s="78"/>
      <c r="C998" s="82"/>
      <c r="D998" s="86"/>
    </row>
    <row r="999" spans="1:4" ht="3" customHeight="1" x14ac:dyDescent="0.35">
      <c r="A999" s="74"/>
      <c r="B999" s="78"/>
      <c r="C999" s="82"/>
      <c r="D999" s="86"/>
    </row>
    <row r="1000" spans="1:4" ht="3" customHeight="1" x14ac:dyDescent="0.35">
      <c r="A1000" s="74"/>
      <c r="B1000" s="78"/>
      <c r="C1000" s="82"/>
      <c r="D1000" s="86"/>
    </row>
    <row r="1001" spans="1:4" ht="3" customHeight="1" x14ac:dyDescent="0.35">
      <c r="A1001" s="74"/>
      <c r="B1001" s="78"/>
      <c r="C1001" s="82"/>
      <c r="D1001" s="86"/>
    </row>
    <row r="1002" spans="1:4" ht="3" customHeight="1" x14ac:dyDescent="0.35">
      <c r="A1002" s="74"/>
      <c r="B1002" s="78"/>
      <c r="C1002" s="82"/>
      <c r="D1002" s="86"/>
    </row>
    <row r="1003" spans="1:4" ht="3" customHeight="1" x14ac:dyDescent="0.35">
      <c r="A1003" s="74"/>
      <c r="B1003" s="78"/>
      <c r="C1003" s="82"/>
      <c r="D1003" s="86"/>
    </row>
    <row r="1004" spans="1:4" ht="3" customHeight="1" x14ac:dyDescent="0.35">
      <c r="A1004" s="74"/>
      <c r="B1004" s="78"/>
      <c r="C1004" s="82"/>
      <c r="D1004" s="86"/>
    </row>
    <row r="1005" spans="1:4" ht="3" customHeight="1" x14ac:dyDescent="0.35">
      <c r="A1005" s="74"/>
      <c r="B1005" s="78"/>
      <c r="C1005" s="82"/>
      <c r="D1005" s="86"/>
    </row>
    <row r="1006" spans="1:4" ht="3" customHeight="1" x14ac:dyDescent="0.35">
      <c r="A1006" s="74"/>
      <c r="B1006" s="78"/>
      <c r="C1006" s="82"/>
      <c r="D1006" s="86"/>
    </row>
    <row r="1007" spans="1:4" ht="3" customHeight="1" x14ac:dyDescent="0.35">
      <c r="A1007" s="75"/>
      <c r="B1007" s="79"/>
      <c r="C1007" s="83"/>
      <c r="D1007" s="86"/>
    </row>
    <row r="1008" spans="1:4" ht="3" customHeight="1" thickBot="1" x14ac:dyDescent="0.4">
      <c r="A1008" s="76"/>
      <c r="B1008" s="80"/>
      <c r="C1008" s="84"/>
      <c r="D1008" s="87"/>
    </row>
    <row r="1009" spans="1:4" ht="3" customHeight="1" thickTop="1" x14ac:dyDescent="0.35">
      <c r="A1009" s="74">
        <v>54</v>
      </c>
      <c r="B1009" s="77"/>
      <c r="C1009" s="81"/>
      <c r="D1009" s="85"/>
    </row>
    <row r="1010" spans="1:4" ht="3" customHeight="1" x14ac:dyDescent="0.35">
      <c r="A1010" s="74"/>
      <c r="B1010" s="78"/>
      <c r="C1010" s="82"/>
      <c r="D1010" s="86"/>
    </row>
    <row r="1011" spans="1:4" ht="3" customHeight="1" x14ac:dyDescent="0.35">
      <c r="A1011" s="74"/>
      <c r="B1011" s="78"/>
      <c r="C1011" s="82"/>
      <c r="D1011" s="86"/>
    </row>
    <row r="1012" spans="1:4" ht="3" customHeight="1" x14ac:dyDescent="0.35">
      <c r="A1012" s="74"/>
      <c r="B1012" s="78"/>
      <c r="C1012" s="82"/>
      <c r="D1012" s="86"/>
    </row>
    <row r="1013" spans="1:4" ht="3" customHeight="1" x14ac:dyDescent="0.35">
      <c r="A1013" s="74"/>
      <c r="B1013" s="78"/>
      <c r="C1013" s="82"/>
      <c r="D1013" s="86"/>
    </row>
    <row r="1014" spans="1:4" ht="3" customHeight="1" x14ac:dyDescent="0.35">
      <c r="A1014" s="74"/>
      <c r="B1014" s="78"/>
      <c r="C1014" s="82"/>
      <c r="D1014" s="86"/>
    </row>
    <row r="1015" spans="1:4" ht="3" customHeight="1" x14ac:dyDescent="0.35">
      <c r="A1015" s="74"/>
      <c r="B1015" s="78"/>
      <c r="C1015" s="82"/>
      <c r="D1015" s="86"/>
    </row>
    <row r="1016" spans="1:4" ht="3" customHeight="1" x14ac:dyDescent="0.35">
      <c r="A1016" s="74"/>
      <c r="B1016" s="78"/>
      <c r="C1016" s="82"/>
      <c r="D1016" s="86"/>
    </row>
    <row r="1017" spans="1:4" ht="3" customHeight="1" x14ac:dyDescent="0.35">
      <c r="A1017" s="74"/>
      <c r="B1017" s="78"/>
      <c r="C1017" s="82"/>
      <c r="D1017" s="86"/>
    </row>
    <row r="1018" spans="1:4" ht="3" customHeight="1" x14ac:dyDescent="0.35">
      <c r="A1018" s="74"/>
      <c r="B1018" s="78"/>
      <c r="C1018" s="82"/>
      <c r="D1018" s="86"/>
    </row>
    <row r="1019" spans="1:4" ht="3" customHeight="1" x14ac:dyDescent="0.35">
      <c r="A1019" s="74"/>
      <c r="B1019" s="78"/>
      <c r="C1019" s="82"/>
      <c r="D1019" s="86"/>
    </row>
    <row r="1020" spans="1:4" ht="3" customHeight="1" x14ac:dyDescent="0.35">
      <c r="A1020" s="74"/>
      <c r="B1020" s="78"/>
      <c r="C1020" s="82"/>
      <c r="D1020" s="86"/>
    </row>
    <row r="1021" spans="1:4" ht="3" customHeight="1" x14ac:dyDescent="0.35">
      <c r="A1021" s="74"/>
      <c r="B1021" s="78"/>
      <c r="C1021" s="82"/>
      <c r="D1021" s="86"/>
    </row>
    <row r="1022" spans="1:4" ht="3" customHeight="1" x14ac:dyDescent="0.35">
      <c r="A1022" s="74"/>
      <c r="B1022" s="78"/>
      <c r="C1022" s="82"/>
      <c r="D1022" s="86"/>
    </row>
    <row r="1023" spans="1:4" ht="3" customHeight="1" x14ac:dyDescent="0.35">
      <c r="A1023" s="74"/>
      <c r="B1023" s="78"/>
      <c r="C1023" s="82"/>
      <c r="D1023" s="86"/>
    </row>
    <row r="1024" spans="1:4" ht="3" customHeight="1" x14ac:dyDescent="0.35">
      <c r="A1024" s="74"/>
      <c r="B1024" s="78"/>
      <c r="C1024" s="82"/>
      <c r="D1024" s="86"/>
    </row>
    <row r="1025" spans="1:4" ht="3" customHeight="1" x14ac:dyDescent="0.35">
      <c r="A1025" s="74"/>
      <c r="B1025" s="78"/>
      <c r="C1025" s="82"/>
      <c r="D1025" s="86"/>
    </row>
    <row r="1026" spans="1:4" ht="3" customHeight="1" x14ac:dyDescent="0.35">
      <c r="A1026" s="75"/>
      <c r="B1026" s="79"/>
      <c r="C1026" s="83"/>
      <c r="D1026" s="86"/>
    </row>
    <row r="1027" spans="1:4" ht="3" customHeight="1" thickBot="1" x14ac:dyDescent="0.4">
      <c r="A1027" s="76"/>
      <c r="B1027" s="80"/>
      <c r="C1027" s="84"/>
      <c r="D1027" s="87"/>
    </row>
    <row r="1028" spans="1:4" ht="3" customHeight="1" thickTop="1" x14ac:dyDescent="0.35">
      <c r="A1028" s="74">
        <v>55</v>
      </c>
      <c r="B1028" s="77"/>
      <c r="C1028" s="81"/>
      <c r="D1028" s="85"/>
    </row>
    <row r="1029" spans="1:4" ht="3" customHeight="1" x14ac:dyDescent="0.35">
      <c r="A1029" s="74"/>
      <c r="B1029" s="78"/>
      <c r="C1029" s="82"/>
      <c r="D1029" s="86"/>
    </row>
    <row r="1030" spans="1:4" ht="3" customHeight="1" x14ac:dyDescent="0.35">
      <c r="A1030" s="74"/>
      <c r="B1030" s="78"/>
      <c r="C1030" s="82"/>
      <c r="D1030" s="86"/>
    </row>
    <row r="1031" spans="1:4" ht="3" customHeight="1" x14ac:dyDescent="0.35">
      <c r="A1031" s="74"/>
      <c r="B1031" s="78"/>
      <c r="C1031" s="82"/>
      <c r="D1031" s="86"/>
    </row>
    <row r="1032" spans="1:4" ht="3" customHeight="1" x14ac:dyDescent="0.35">
      <c r="A1032" s="74"/>
      <c r="B1032" s="78"/>
      <c r="C1032" s="82"/>
      <c r="D1032" s="86"/>
    </row>
    <row r="1033" spans="1:4" ht="3" customHeight="1" x14ac:dyDescent="0.35">
      <c r="A1033" s="74"/>
      <c r="B1033" s="78"/>
      <c r="C1033" s="82"/>
      <c r="D1033" s="86"/>
    </row>
    <row r="1034" spans="1:4" ht="3" customHeight="1" x14ac:dyDescent="0.35">
      <c r="A1034" s="74"/>
      <c r="B1034" s="78"/>
      <c r="C1034" s="82"/>
      <c r="D1034" s="86"/>
    </row>
    <row r="1035" spans="1:4" ht="3" customHeight="1" x14ac:dyDescent="0.35">
      <c r="A1035" s="74"/>
      <c r="B1035" s="78"/>
      <c r="C1035" s="82"/>
      <c r="D1035" s="86"/>
    </row>
    <row r="1036" spans="1:4" ht="3" customHeight="1" x14ac:dyDescent="0.35">
      <c r="A1036" s="74"/>
      <c r="B1036" s="78"/>
      <c r="C1036" s="82"/>
      <c r="D1036" s="86"/>
    </row>
    <row r="1037" spans="1:4" ht="3" customHeight="1" x14ac:dyDescent="0.35">
      <c r="A1037" s="74"/>
      <c r="B1037" s="78"/>
      <c r="C1037" s="82"/>
      <c r="D1037" s="86"/>
    </row>
    <row r="1038" spans="1:4" ht="3" customHeight="1" x14ac:dyDescent="0.35">
      <c r="A1038" s="74"/>
      <c r="B1038" s="78"/>
      <c r="C1038" s="82"/>
      <c r="D1038" s="86"/>
    </row>
    <row r="1039" spans="1:4" ht="3" customHeight="1" x14ac:dyDescent="0.35">
      <c r="A1039" s="74"/>
      <c r="B1039" s="78"/>
      <c r="C1039" s="82"/>
      <c r="D1039" s="86"/>
    </row>
    <row r="1040" spans="1:4" ht="3" customHeight="1" x14ac:dyDescent="0.35">
      <c r="A1040" s="74"/>
      <c r="B1040" s="78"/>
      <c r="C1040" s="82"/>
      <c r="D1040" s="86"/>
    </row>
    <row r="1041" spans="1:4" ht="3" customHeight="1" x14ac:dyDescent="0.35">
      <c r="A1041" s="74"/>
      <c r="B1041" s="78"/>
      <c r="C1041" s="82"/>
      <c r="D1041" s="86"/>
    </row>
    <row r="1042" spans="1:4" ht="3" customHeight="1" x14ac:dyDescent="0.35">
      <c r="A1042" s="74"/>
      <c r="B1042" s="78"/>
      <c r="C1042" s="82"/>
      <c r="D1042" s="86"/>
    </row>
    <row r="1043" spans="1:4" ht="3" customHeight="1" x14ac:dyDescent="0.35">
      <c r="A1043" s="74"/>
      <c r="B1043" s="78"/>
      <c r="C1043" s="82"/>
      <c r="D1043" s="86"/>
    </row>
    <row r="1044" spans="1:4" ht="3" customHeight="1" x14ac:dyDescent="0.35">
      <c r="A1044" s="74"/>
      <c r="B1044" s="78"/>
      <c r="C1044" s="82"/>
      <c r="D1044" s="86"/>
    </row>
    <row r="1045" spans="1:4" ht="3" customHeight="1" x14ac:dyDescent="0.35">
      <c r="A1045" s="75"/>
      <c r="B1045" s="79"/>
      <c r="C1045" s="83"/>
      <c r="D1045" s="86"/>
    </row>
    <row r="1046" spans="1:4" ht="3" customHeight="1" thickBot="1" x14ac:dyDescent="0.4">
      <c r="A1046" s="76"/>
      <c r="B1046" s="80"/>
      <c r="C1046" s="84"/>
      <c r="D1046" s="87"/>
    </row>
    <row r="1047" spans="1:4" ht="3" customHeight="1" thickTop="1" x14ac:dyDescent="0.35">
      <c r="A1047" s="74">
        <v>56</v>
      </c>
      <c r="B1047" s="77"/>
      <c r="C1047" s="81"/>
      <c r="D1047" s="85"/>
    </row>
    <row r="1048" spans="1:4" ht="3" customHeight="1" x14ac:dyDescent="0.35">
      <c r="A1048" s="74"/>
      <c r="B1048" s="78"/>
      <c r="C1048" s="82"/>
      <c r="D1048" s="86"/>
    </row>
    <row r="1049" spans="1:4" ht="3" customHeight="1" x14ac:dyDescent="0.35">
      <c r="A1049" s="74"/>
      <c r="B1049" s="78"/>
      <c r="C1049" s="82"/>
      <c r="D1049" s="86"/>
    </row>
    <row r="1050" spans="1:4" ht="3" customHeight="1" x14ac:dyDescent="0.35">
      <c r="A1050" s="74"/>
      <c r="B1050" s="78"/>
      <c r="C1050" s="82"/>
      <c r="D1050" s="86"/>
    </row>
    <row r="1051" spans="1:4" ht="3" customHeight="1" x14ac:dyDescent="0.35">
      <c r="A1051" s="74"/>
      <c r="B1051" s="78"/>
      <c r="C1051" s="82"/>
      <c r="D1051" s="86"/>
    </row>
    <row r="1052" spans="1:4" ht="3" customHeight="1" x14ac:dyDescent="0.35">
      <c r="A1052" s="74"/>
      <c r="B1052" s="78"/>
      <c r="C1052" s="82"/>
      <c r="D1052" s="86"/>
    </row>
    <row r="1053" spans="1:4" ht="3" customHeight="1" x14ac:dyDescent="0.35">
      <c r="A1053" s="74"/>
      <c r="B1053" s="78"/>
      <c r="C1053" s="82"/>
      <c r="D1053" s="86"/>
    </row>
    <row r="1054" spans="1:4" ht="3" customHeight="1" x14ac:dyDescent="0.35">
      <c r="A1054" s="74"/>
      <c r="B1054" s="78"/>
      <c r="C1054" s="82"/>
      <c r="D1054" s="86"/>
    </row>
    <row r="1055" spans="1:4" ht="3" customHeight="1" x14ac:dyDescent="0.35">
      <c r="A1055" s="74"/>
      <c r="B1055" s="78"/>
      <c r="C1055" s="82"/>
      <c r="D1055" s="86"/>
    </row>
    <row r="1056" spans="1:4" ht="3" customHeight="1" x14ac:dyDescent="0.35">
      <c r="A1056" s="74"/>
      <c r="B1056" s="78"/>
      <c r="C1056" s="82"/>
      <c r="D1056" s="86"/>
    </row>
    <row r="1057" spans="1:4" ht="3" customHeight="1" x14ac:dyDescent="0.35">
      <c r="A1057" s="74"/>
      <c r="B1057" s="78"/>
      <c r="C1057" s="82"/>
      <c r="D1057" s="86"/>
    </row>
    <row r="1058" spans="1:4" ht="3" customHeight="1" x14ac:dyDescent="0.35">
      <c r="A1058" s="74"/>
      <c r="B1058" s="78"/>
      <c r="C1058" s="82"/>
      <c r="D1058" s="86"/>
    </row>
    <row r="1059" spans="1:4" ht="3" customHeight="1" x14ac:dyDescent="0.35">
      <c r="A1059" s="74"/>
      <c r="B1059" s="78"/>
      <c r="C1059" s="82"/>
      <c r="D1059" s="86"/>
    </row>
    <row r="1060" spans="1:4" ht="3" customHeight="1" x14ac:dyDescent="0.35">
      <c r="A1060" s="74"/>
      <c r="B1060" s="78"/>
      <c r="C1060" s="82"/>
      <c r="D1060" s="86"/>
    </row>
    <row r="1061" spans="1:4" ht="3" customHeight="1" x14ac:dyDescent="0.35">
      <c r="A1061" s="74"/>
      <c r="B1061" s="78"/>
      <c r="C1061" s="82"/>
      <c r="D1061" s="86"/>
    </row>
    <row r="1062" spans="1:4" ht="3" customHeight="1" x14ac:dyDescent="0.35">
      <c r="A1062" s="74"/>
      <c r="B1062" s="78"/>
      <c r="C1062" s="82"/>
      <c r="D1062" s="86"/>
    </row>
    <row r="1063" spans="1:4" ht="3" customHeight="1" x14ac:dyDescent="0.35">
      <c r="A1063" s="74"/>
      <c r="B1063" s="78"/>
      <c r="C1063" s="82"/>
      <c r="D1063" s="86"/>
    </row>
    <row r="1064" spans="1:4" ht="3" customHeight="1" x14ac:dyDescent="0.35">
      <c r="A1064" s="75"/>
      <c r="B1064" s="79"/>
      <c r="C1064" s="83"/>
      <c r="D1064" s="86"/>
    </row>
    <row r="1065" spans="1:4" ht="3" customHeight="1" thickBot="1" x14ac:dyDescent="0.4">
      <c r="A1065" s="76"/>
      <c r="B1065" s="80"/>
      <c r="C1065" s="84"/>
      <c r="D1065" s="87"/>
    </row>
    <row r="1066" spans="1:4" ht="3" customHeight="1" thickTop="1" x14ac:dyDescent="0.35">
      <c r="A1066" s="74">
        <v>57</v>
      </c>
      <c r="B1066" s="77"/>
      <c r="C1066" s="81"/>
      <c r="D1066" s="85"/>
    </row>
    <row r="1067" spans="1:4" ht="3" customHeight="1" x14ac:dyDescent="0.35">
      <c r="A1067" s="74"/>
      <c r="B1067" s="78"/>
      <c r="C1067" s="82"/>
      <c r="D1067" s="86"/>
    </row>
    <row r="1068" spans="1:4" ht="3" customHeight="1" x14ac:dyDescent="0.35">
      <c r="A1068" s="74"/>
      <c r="B1068" s="78"/>
      <c r="C1068" s="82"/>
      <c r="D1068" s="86"/>
    </row>
    <row r="1069" spans="1:4" ht="3" customHeight="1" x14ac:dyDescent="0.35">
      <c r="A1069" s="74"/>
      <c r="B1069" s="78"/>
      <c r="C1069" s="82"/>
      <c r="D1069" s="86"/>
    </row>
    <row r="1070" spans="1:4" ht="3" customHeight="1" x14ac:dyDescent="0.35">
      <c r="A1070" s="74"/>
      <c r="B1070" s="78"/>
      <c r="C1070" s="82"/>
      <c r="D1070" s="86"/>
    </row>
    <row r="1071" spans="1:4" ht="3" customHeight="1" x14ac:dyDescent="0.35">
      <c r="A1071" s="74"/>
      <c r="B1071" s="78"/>
      <c r="C1071" s="82"/>
      <c r="D1071" s="86"/>
    </row>
    <row r="1072" spans="1:4" ht="3" customHeight="1" x14ac:dyDescent="0.35">
      <c r="A1072" s="74"/>
      <c r="B1072" s="78"/>
      <c r="C1072" s="82"/>
      <c r="D1072" s="86"/>
    </row>
    <row r="1073" spans="1:4" ht="3" customHeight="1" x14ac:dyDescent="0.35">
      <c r="A1073" s="74"/>
      <c r="B1073" s="78"/>
      <c r="C1073" s="82"/>
      <c r="D1073" s="86"/>
    </row>
    <row r="1074" spans="1:4" ht="3" customHeight="1" x14ac:dyDescent="0.35">
      <c r="A1074" s="74"/>
      <c r="B1074" s="78"/>
      <c r="C1074" s="82"/>
      <c r="D1074" s="86"/>
    </row>
    <row r="1075" spans="1:4" ht="3" customHeight="1" x14ac:dyDescent="0.35">
      <c r="A1075" s="74"/>
      <c r="B1075" s="78"/>
      <c r="C1075" s="82"/>
      <c r="D1075" s="86"/>
    </row>
    <row r="1076" spans="1:4" ht="3" customHeight="1" x14ac:dyDescent="0.35">
      <c r="A1076" s="74"/>
      <c r="B1076" s="78"/>
      <c r="C1076" s="82"/>
      <c r="D1076" s="86"/>
    </row>
    <row r="1077" spans="1:4" ht="3" customHeight="1" x14ac:dyDescent="0.35">
      <c r="A1077" s="74"/>
      <c r="B1077" s="78"/>
      <c r="C1077" s="82"/>
      <c r="D1077" s="86"/>
    </row>
    <row r="1078" spans="1:4" ht="3" customHeight="1" x14ac:dyDescent="0.35">
      <c r="A1078" s="74"/>
      <c r="B1078" s="78"/>
      <c r="C1078" s="82"/>
      <c r="D1078" s="86"/>
    </row>
    <row r="1079" spans="1:4" ht="3" customHeight="1" x14ac:dyDescent="0.35">
      <c r="A1079" s="74"/>
      <c r="B1079" s="78"/>
      <c r="C1079" s="82"/>
      <c r="D1079" s="86"/>
    </row>
    <row r="1080" spans="1:4" ht="3" customHeight="1" x14ac:dyDescent="0.35">
      <c r="A1080" s="74"/>
      <c r="B1080" s="78"/>
      <c r="C1080" s="82"/>
      <c r="D1080" s="86"/>
    </row>
    <row r="1081" spans="1:4" ht="3" customHeight="1" x14ac:dyDescent="0.35">
      <c r="A1081" s="74"/>
      <c r="B1081" s="78"/>
      <c r="C1081" s="82"/>
      <c r="D1081" s="86"/>
    </row>
    <row r="1082" spans="1:4" ht="3" customHeight="1" x14ac:dyDescent="0.35">
      <c r="A1082" s="74"/>
      <c r="B1082" s="78"/>
      <c r="C1082" s="82"/>
      <c r="D1082" s="86"/>
    </row>
    <row r="1083" spans="1:4" ht="3" customHeight="1" x14ac:dyDescent="0.35">
      <c r="A1083" s="75"/>
      <c r="B1083" s="79"/>
      <c r="C1083" s="83"/>
      <c r="D1083" s="86"/>
    </row>
    <row r="1084" spans="1:4" ht="3" customHeight="1" thickBot="1" x14ac:dyDescent="0.4">
      <c r="A1084" s="76"/>
      <c r="B1084" s="80"/>
      <c r="C1084" s="84"/>
      <c r="D1084" s="87"/>
    </row>
    <row r="1085" spans="1:4" ht="3" customHeight="1" thickTop="1" x14ac:dyDescent="0.35">
      <c r="A1085" s="74">
        <v>58</v>
      </c>
      <c r="B1085" s="77"/>
      <c r="C1085" s="81"/>
      <c r="D1085" s="85"/>
    </row>
    <row r="1086" spans="1:4" ht="3" customHeight="1" x14ac:dyDescent="0.35">
      <c r="A1086" s="74"/>
      <c r="B1086" s="78"/>
      <c r="C1086" s="82"/>
      <c r="D1086" s="86"/>
    </row>
    <row r="1087" spans="1:4" ht="3" customHeight="1" x14ac:dyDescent="0.35">
      <c r="A1087" s="74"/>
      <c r="B1087" s="78"/>
      <c r="C1087" s="82"/>
      <c r="D1087" s="86"/>
    </row>
    <row r="1088" spans="1:4" ht="3" customHeight="1" x14ac:dyDescent="0.35">
      <c r="A1088" s="74"/>
      <c r="B1088" s="78"/>
      <c r="C1088" s="82"/>
      <c r="D1088" s="86"/>
    </row>
    <row r="1089" spans="1:4" ht="3" customHeight="1" x14ac:dyDescent="0.35">
      <c r="A1089" s="74"/>
      <c r="B1089" s="78"/>
      <c r="C1089" s="82"/>
      <c r="D1089" s="86"/>
    </row>
    <row r="1090" spans="1:4" ht="3" customHeight="1" x14ac:dyDescent="0.35">
      <c r="A1090" s="74"/>
      <c r="B1090" s="78"/>
      <c r="C1090" s="82"/>
      <c r="D1090" s="86"/>
    </row>
    <row r="1091" spans="1:4" ht="3" customHeight="1" x14ac:dyDescent="0.35">
      <c r="A1091" s="74"/>
      <c r="B1091" s="78"/>
      <c r="C1091" s="82"/>
      <c r="D1091" s="86"/>
    </row>
    <row r="1092" spans="1:4" ht="3" customHeight="1" x14ac:dyDescent="0.35">
      <c r="A1092" s="74"/>
      <c r="B1092" s="78"/>
      <c r="C1092" s="82"/>
      <c r="D1092" s="86"/>
    </row>
    <row r="1093" spans="1:4" ht="3" customHeight="1" x14ac:dyDescent="0.35">
      <c r="A1093" s="74"/>
      <c r="B1093" s="78"/>
      <c r="C1093" s="82"/>
      <c r="D1093" s="86"/>
    </row>
    <row r="1094" spans="1:4" ht="3" customHeight="1" x14ac:dyDescent="0.35">
      <c r="A1094" s="74"/>
      <c r="B1094" s="78"/>
      <c r="C1094" s="82"/>
      <c r="D1094" s="86"/>
    </row>
    <row r="1095" spans="1:4" ht="3" customHeight="1" x14ac:dyDescent="0.35">
      <c r="A1095" s="74"/>
      <c r="B1095" s="78"/>
      <c r="C1095" s="82"/>
      <c r="D1095" s="86"/>
    </row>
    <row r="1096" spans="1:4" ht="3" customHeight="1" x14ac:dyDescent="0.35">
      <c r="A1096" s="74"/>
      <c r="B1096" s="78"/>
      <c r="C1096" s="82"/>
      <c r="D1096" s="86"/>
    </row>
    <row r="1097" spans="1:4" ht="3" customHeight="1" x14ac:dyDescent="0.35">
      <c r="A1097" s="74"/>
      <c r="B1097" s="78"/>
      <c r="C1097" s="82"/>
      <c r="D1097" s="86"/>
    </row>
    <row r="1098" spans="1:4" ht="3" customHeight="1" x14ac:dyDescent="0.35">
      <c r="A1098" s="74"/>
      <c r="B1098" s="78"/>
      <c r="C1098" s="82"/>
      <c r="D1098" s="86"/>
    </row>
    <row r="1099" spans="1:4" ht="3" customHeight="1" x14ac:dyDescent="0.35">
      <c r="A1099" s="74"/>
      <c r="B1099" s="78"/>
      <c r="C1099" s="82"/>
      <c r="D1099" s="86"/>
    </row>
    <row r="1100" spans="1:4" ht="3" customHeight="1" x14ac:dyDescent="0.35">
      <c r="A1100" s="74"/>
      <c r="B1100" s="78"/>
      <c r="C1100" s="82"/>
      <c r="D1100" s="86"/>
    </row>
    <row r="1101" spans="1:4" ht="3" customHeight="1" x14ac:dyDescent="0.35">
      <c r="A1101" s="74"/>
      <c r="B1101" s="78"/>
      <c r="C1101" s="82"/>
      <c r="D1101" s="86"/>
    </row>
    <row r="1102" spans="1:4" ht="3" customHeight="1" x14ac:dyDescent="0.35">
      <c r="A1102" s="75"/>
      <c r="B1102" s="79"/>
      <c r="C1102" s="83"/>
      <c r="D1102" s="86"/>
    </row>
    <row r="1103" spans="1:4" ht="3" customHeight="1" thickBot="1" x14ac:dyDescent="0.4">
      <c r="A1103" s="76"/>
      <c r="B1103" s="80"/>
      <c r="C1103" s="84"/>
      <c r="D1103" s="87"/>
    </row>
    <row r="1104" spans="1:4" ht="3" customHeight="1" thickTop="1" x14ac:dyDescent="0.35">
      <c r="A1104" s="74">
        <v>59</v>
      </c>
      <c r="B1104" s="77"/>
      <c r="C1104" s="81"/>
      <c r="D1104" s="85"/>
    </row>
    <row r="1105" spans="1:4" ht="3" customHeight="1" x14ac:dyDescent="0.35">
      <c r="A1105" s="74"/>
      <c r="B1105" s="78"/>
      <c r="C1105" s="82"/>
      <c r="D1105" s="86"/>
    </row>
    <row r="1106" spans="1:4" ht="3" customHeight="1" x14ac:dyDescent="0.35">
      <c r="A1106" s="74"/>
      <c r="B1106" s="78"/>
      <c r="C1106" s="82"/>
      <c r="D1106" s="86"/>
    </row>
    <row r="1107" spans="1:4" ht="3" customHeight="1" x14ac:dyDescent="0.35">
      <c r="A1107" s="74"/>
      <c r="B1107" s="78"/>
      <c r="C1107" s="82"/>
      <c r="D1107" s="86"/>
    </row>
    <row r="1108" spans="1:4" ht="3" customHeight="1" x14ac:dyDescent="0.35">
      <c r="A1108" s="74"/>
      <c r="B1108" s="78"/>
      <c r="C1108" s="82"/>
      <c r="D1108" s="86"/>
    </row>
    <row r="1109" spans="1:4" ht="3" customHeight="1" x14ac:dyDescent="0.35">
      <c r="A1109" s="74"/>
      <c r="B1109" s="78"/>
      <c r="C1109" s="82"/>
      <c r="D1109" s="86"/>
    </row>
    <row r="1110" spans="1:4" ht="3" customHeight="1" x14ac:dyDescent="0.35">
      <c r="A1110" s="74"/>
      <c r="B1110" s="78"/>
      <c r="C1110" s="82"/>
      <c r="D1110" s="86"/>
    </row>
    <row r="1111" spans="1:4" ht="3" customHeight="1" x14ac:dyDescent="0.35">
      <c r="A1111" s="74"/>
      <c r="B1111" s="78"/>
      <c r="C1111" s="82"/>
      <c r="D1111" s="86"/>
    </row>
    <row r="1112" spans="1:4" ht="3" customHeight="1" x14ac:dyDescent="0.35">
      <c r="A1112" s="74"/>
      <c r="B1112" s="78"/>
      <c r="C1112" s="82"/>
      <c r="D1112" s="86"/>
    </row>
    <row r="1113" spans="1:4" ht="3" customHeight="1" x14ac:dyDescent="0.35">
      <c r="A1113" s="74"/>
      <c r="B1113" s="78"/>
      <c r="C1113" s="82"/>
      <c r="D1113" s="86"/>
    </row>
    <row r="1114" spans="1:4" ht="3" customHeight="1" x14ac:dyDescent="0.35">
      <c r="A1114" s="74"/>
      <c r="B1114" s="78"/>
      <c r="C1114" s="82"/>
      <c r="D1114" s="86"/>
    </row>
    <row r="1115" spans="1:4" ht="3" customHeight="1" x14ac:dyDescent="0.35">
      <c r="A1115" s="74"/>
      <c r="B1115" s="78"/>
      <c r="C1115" s="82"/>
      <c r="D1115" s="86"/>
    </row>
    <row r="1116" spans="1:4" ht="3" customHeight="1" x14ac:dyDescent="0.35">
      <c r="A1116" s="74"/>
      <c r="B1116" s="78"/>
      <c r="C1116" s="82"/>
      <c r="D1116" s="86"/>
    </row>
    <row r="1117" spans="1:4" ht="3" customHeight="1" x14ac:dyDescent="0.35">
      <c r="A1117" s="74"/>
      <c r="B1117" s="78"/>
      <c r="C1117" s="82"/>
      <c r="D1117" s="86"/>
    </row>
    <row r="1118" spans="1:4" ht="3" customHeight="1" x14ac:dyDescent="0.35">
      <c r="A1118" s="74"/>
      <c r="B1118" s="78"/>
      <c r="C1118" s="82"/>
      <c r="D1118" s="86"/>
    </row>
    <row r="1119" spans="1:4" ht="3" customHeight="1" x14ac:dyDescent="0.35">
      <c r="A1119" s="74"/>
      <c r="B1119" s="78"/>
      <c r="C1119" s="82"/>
      <c r="D1119" s="86"/>
    </row>
    <row r="1120" spans="1:4" ht="3" customHeight="1" x14ac:dyDescent="0.35">
      <c r="A1120" s="74"/>
      <c r="B1120" s="78"/>
      <c r="C1120" s="82"/>
      <c r="D1120" s="86"/>
    </row>
    <row r="1121" spans="1:4" ht="3" customHeight="1" x14ac:dyDescent="0.35">
      <c r="A1121" s="75"/>
      <c r="B1121" s="79"/>
      <c r="C1121" s="83"/>
      <c r="D1121" s="86"/>
    </row>
    <row r="1122" spans="1:4" ht="3" customHeight="1" thickBot="1" x14ac:dyDescent="0.4">
      <c r="A1122" s="76"/>
      <c r="B1122" s="80"/>
      <c r="C1122" s="84"/>
      <c r="D1122" s="87"/>
    </row>
    <row r="1123" spans="1:4" ht="3" customHeight="1" thickTop="1" x14ac:dyDescent="0.35">
      <c r="A1123" s="74">
        <v>60</v>
      </c>
      <c r="B1123" s="77"/>
      <c r="C1123" s="81"/>
      <c r="D1123" s="85"/>
    </row>
    <row r="1124" spans="1:4" ht="3" customHeight="1" x14ac:dyDescent="0.35">
      <c r="A1124" s="74"/>
      <c r="B1124" s="78"/>
      <c r="C1124" s="82"/>
      <c r="D1124" s="86"/>
    </row>
    <row r="1125" spans="1:4" ht="3" customHeight="1" x14ac:dyDescent="0.35">
      <c r="A1125" s="74"/>
      <c r="B1125" s="78"/>
      <c r="C1125" s="82"/>
      <c r="D1125" s="86"/>
    </row>
    <row r="1126" spans="1:4" ht="3" customHeight="1" x14ac:dyDescent="0.35">
      <c r="A1126" s="74"/>
      <c r="B1126" s="78"/>
      <c r="C1126" s="82"/>
      <c r="D1126" s="86"/>
    </row>
    <row r="1127" spans="1:4" ht="3" customHeight="1" x14ac:dyDescent="0.35">
      <c r="A1127" s="74"/>
      <c r="B1127" s="78"/>
      <c r="C1127" s="82"/>
      <c r="D1127" s="86"/>
    </row>
    <row r="1128" spans="1:4" ht="3" customHeight="1" x14ac:dyDescent="0.35">
      <c r="A1128" s="74"/>
      <c r="B1128" s="78"/>
      <c r="C1128" s="82"/>
      <c r="D1128" s="86"/>
    </row>
    <row r="1129" spans="1:4" ht="3" customHeight="1" x14ac:dyDescent="0.35">
      <c r="A1129" s="74"/>
      <c r="B1129" s="78"/>
      <c r="C1129" s="82"/>
      <c r="D1129" s="86"/>
    </row>
    <row r="1130" spans="1:4" ht="3" customHeight="1" x14ac:dyDescent="0.35">
      <c r="A1130" s="74"/>
      <c r="B1130" s="78"/>
      <c r="C1130" s="82"/>
      <c r="D1130" s="86"/>
    </row>
    <row r="1131" spans="1:4" ht="3" customHeight="1" x14ac:dyDescent="0.35">
      <c r="A1131" s="74"/>
      <c r="B1131" s="78"/>
      <c r="C1131" s="82"/>
      <c r="D1131" s="86"/>
    </row>
    <row r="1132" spans="1:4" ht="3" customHeight="1" x14ac:dyDescent="0.35">
      <c r="A1132" s="74"/>
      <c r="B1132" s="78"/>
      <c r="C1132" s="82"/>
      <c r="D1132" s="86"/>
    </row>
    <row r="1133" spans="1:4" ht="3" customHeight="1" x14ac:dyDescent="0.35">
      <c r="A1133" s="74"/>
      <c r="B1133" s="78"/>
      <c r="C1133" s="82"/>
      <c r="D1133" s="86"/>
    </row>
    <row r="1134" spans="1:4" ht="3" customHeight="1" x14ac:dyDescent="0.35">
      <c r="A1134" s="74"/>
      <c r="B1134" s="78"/>
      <c r="C1134" s="82"/>
      <c r="D1134" s="86"/>
    </row>
    <row r="1135" spans="1:4" ht="3" customHeight="1" x14ac:dyDescent="0.35">
      <c r="A1135" s="74"/>
      <c r="B1135" s="78"/>
      <c r="C1135" s="82"/>
      <c r="D1135" s="86"/>
    </row>
    <row r="1136" spans="1:4" ht="3" customHeight="1" x14ac:dyDescent="0.35">
      <c r="A1136" s="74"/>
      <c r="B1136" s="78"/>
      <c r="C1136" s="82"/>
      <c r="D1136" s="86"/>
    </row>
    <row r="1137" spans="1:4" ht="3" customHeight="1" x14ac:dyDescent="0.35">
      <c r="A1137" s="74"/>
      <c r="B1137" s="78"/>
      <c r="C1137" s="82"/>
      <c r="D1137" s="86"/>
    </row>
    <row r="1138" spans="1:4" ht="3" customHeight="1" x14ac:dyDescent="0.35">
      <c r="A1138" s="74"/>
      <c r="B1138" s="78"/>
      <c r="C1138" s="82"/>
      <c r="D1138" s="86"/>
    </row>
    <row r="1139" spans="1:4" ht="3" customHeight="1" x14ac:dyDescent="0.35">
      <c r="A1139" s="74"/>
      <c r="B1139" s="78"/>
      <c r="C1139" s="82"/>
      <c r="D1139" s="86"/>
    </row>
    <row r="1140" spans="1:4" ht="3" customHeight="1" x14ac:dyDescent="0.35">
      <c r="A1140" s="75"/>
      <c r="B1140" s="79"/>
      <c r="C1140" s="83"/>
      <c r="D1140" s="86"/>
    </row>
    <row r="1141" spans="1:4" ht="3" customHeight="1" thickBot="1" x14ac:dyDescent="0.4">
      <c r="A1141" s="76"/>
      <c r="B1141" s="80"/>
      <c r="C1141" s="84"/>
      <c r="D1141" s="87"/>
    </row>
    <row r="1142" spans="1:4" ht="21.75" thickTop="1" x14ac:dyDescent="0.35"/>
  </sheetData>
  <mergeCells count="240">
    <mergeCell ref="A1104:A1122"/>
    <mergeCell ref="B1104:B1122"/>
    <mergeCell ref="C1104:C1122"/>
    <mergeCell ref="D1104:D1122"/>
    <mergeCell ref="A1123:A1141"/>
    <mergeCell ref="B1123:B1141"/>
    <mergeCell ref="C1123:C1141"/>
    <mergeCell ref="D1123:D1141"/>
    <mergeCell ref="A1066:A1084"/>
    <mergeCell ref="B1066:B1084"/>
    <mergeCell ref="C1066:C1084"/>
    <mergeCell ref="D1066:D1084"/>
    <mergeCell ref="A1085:A1103"/>
    <mergeCell ref="B1085:B1103"/>
    <mergeCell ref="C1085:C1103"/>
    <mergeCell ref="D1085:D1103"/>
    <mergeCell ref="A1028:A1046"/>
    <mergeCell ref="B1028:B1046"/>
    <mergeCell ref="C1028:C1046"/>
    <mergeCell ref="D1028:D1046"/>
    <mergeCell ref="A1047:A1065"/>
    <mergeCell ref="B1047:B1065"/>
    <mergeCell ref="C1047:C1065"/>
    <mergeCell ref="D1047:D1065"/>
    <mergeCell ref="A990:A1008"/>
    <mergeCell ref="B990:B1008"/>
    <mergeCell ref="C990:C1008"/>
    <mergeCell ref="D990:D1008"/>
    <mergeCell ref="A1009:A1027"/>
    <mergeCell ref="B1009:B1027"/>
    <mergeCell ref="C1009:C1027"/>
    <mergeCell ref="D1009:D1027"/>
    <mergeCell ref="A952:A970"/>
    <mergeCell ref="B952:B970"/>
    <mergeCell ref="C952:C970"/>
    <mergeCell ref="D952:D970"/>
    <mergeCell ref="A971:A989"/>
    <mergeCell ref="B971:B989"/>
    <mergeCell ref="C971:C989"/>
    <mergeCell ref="D971:D989"/>
    <mergeCell ref="A914:A932"/>
    <mergeCell ref="B914:B932"/>
    <mergeCell ref="C914:C932"/>
    <mergeCell ref="D914:D932"/>
    <mergeCell ref="A933:A951"/>
    <mergeCell ref="B933:B951"/>
    <mergeCell ref="C933:C951"/>
    <mergeCell ref="D933:D951"/>
    <mergeCell ref="A876:A894"/>
    <mergeCell ref="B876:B894"/>
    <mergeCell ref="C876:C894"/>
    <mergeCell ref="D876:D894"/>
    <mergeCell ref="A895:A913"/>
    <mergeCell ref="B895:B913"/>
    <mergeCell ref="C895:C913"/>
    <mergeCell ref="D895:D913"/>
    <mergeCell ref="A838:A856"/>
    <mergeCell ref="B838:B856"/>
    <mergeCell ref="C838:C856"/>
    <mergeCell ref="D838:D856"/>
    <mergeCell ref="A857:A875"/>
    <mergeCell ref="B857:B875"/>
    <mergeCell ref="C857:C875"/>
    <mergeCell ref="D857:D875"/>
    <mergeCell ref="A800:A818"/>
    <mergeCell ref="B800:B818"/>
    <mergeCell ref="C800:C818"/>
    <mergeCell ref="D800:D818"/>
    <mergeCell ref="A819:A837"/>
    <mergeCell ref="B819:B837"/>
    <mergeCell ref="C819:C837"/>
    <mergeCell ref="D819:D837"/>
    <mergeCell ref="A762:A780"/>
    <mergeCell ref="B762:B780"/>
    <mergeCell ref="C762:C780"/>
    <mergeCell ref="D762:D780"/>
    <mergeCell ref="A781:A799"/>
    <mergeCell ref="B781:B799"/>
    <mergeCell ref="C781:C799"/>
    <mergeCell ref="D781:D799"/>
    <mergeCell ref="A724:A742"/>
    <mergeCell ref="B724:B742"/>
    <mergeCell ref="C724:C742"/>
    <mergeCell ref="D724:D742"/>
    <mergeCell ref="A743:A761"/>
    <mergeCell ref="B743:B761"/>
    <mergeCell ref="C743:C761"/>
    <mergeCell ref="D743:D761"/>
    <mergeCell ref="A686:A704"/>
    <mergeCell ref="B686:B704"/>
    <mergeCell ref="C686:C704"/>
    <mergeCell ref="D686:D704"/>
    <mergeCell ref="A705:A723"/>
    <mergeCell ref="B705:B723"/>
    <mergeCell ref="C705:C723"/>
    <mergeCell ref="D705:D723"/>
    <mergeCell ref="A648:A666"/>
    <mergeCell ref="B648:B666"/>
    <mergeCell ref="C648:C666"/>
    <mergeCell ref="D648:D666"/>
    <mergeCell ref="A667:A685"/>
    <mergeCell ref="B667:B685"/>
    <mergeCell ref="C667:C685"/>
    <mergeCell ref="D667:D685"/>
    <mergeCell ref="A610:A628"/>
    <mergeCell ref="B610:B628"/>
    <mergeCell ref="C610:C628"/>
    <mergeCell ref="D610:D628"/>
    <mergeCell ref="A629:A647"/>
    <mergeCell ref="B629:B647"/>
    <mergeCell ref="C629:C647"/>
    <mergeCell ref="D629:D647"/>
    <mergeCell ref="A572:A590"/>
    <mergeCell ref="B572:B590"/>
    <mergeCell ref="C572:C590"/>
    <mergeCell ref="D572:D590"/>
    <mergeCell ref="A591:A609"/>
    <mergeCell ref="B591:B609"/>
    <mergeCell ref="C591:C609"/>
    <mergeCell ref="D591:D609"/>
    <mergeCell ref="A534:A552"/>
    <mergeCell ref="B534:B552"/>
    <mergeCell ref="C534:C552"/>
    <mergeCell ref="D534:D552"/>
    <mergeCell ref="A553:A571"/>
    <mergeCell ref="B553:B571"/>
    <mergeCell ref="C553:C571"/>
    <mergeCell ref="D553:D571"/>
    <mergeCell ref="A496:A514"/>
    <mergeCell ref="B496:B514"/>
    <mergeCell ref="C496:C514"/>
    <mergeCell ref="D496:D514"/>
    <mergeCell ref="A515:A533"/>
    <mergeCell ref="B515:B533"/>
    <mergeCell ref="C515:C533"/>
    <mergeCell ref="D515:D533"/>
    <mergeCell ref="A458:A476"/>
    <mergeCell ref="B458:B476"/>
    <mergeCell ref="C458:C476"/>
    <mergeCell ref="D458:D476"/>
    <mergeCell ref="A477:A495"/>
    <mergeCell ref="B477:B495"/>
    <mergeCell ref="C477:C495"/>
    <mergeCell ref="D477:D495"/>
    <mergeCell ref="A420:A438"/>
    <mergeCell ref="B420:B438"/>
    <mergeCell ref="C420:C438"/>
    <mergeCell ref="D420:D438"/>
    <mergeCell ref="A439:A457"/>
    <mergeCell ref="B439:B457"/>
    <mergeCell ref="C439:C457"/>
    <mergeCell ref="D439:D457"/>
    <mergeCell ref="A382:A400"/>
    <mergeCell ref="B382:B400"/>
    <mergeCell ref="C382:C400"/>
    <mergeCell ref="D382:D400"/>
    <mergeCell ref="A401:A419"/>
    <mergeCell ref="B401:B419"/>
    <mergeCell ref="C401:C419"/>
    <mergeCell ref="D401:D419"/>
    <mergeCell ref="A344:A362"/>
    <mergeCell ref="B344:B362"/>
    <mergeCell ref="C344:C362"/>
    <mergeCell ref="D344:D362"/>
    <mergeCell ref="A363:A381"/>
    <mergeCell ref="B363:B381"/>
    <mergeCell ref="C363:C381"/>
    <mergeCell ref="D363:D381"/>
    <mergeCell ref="A306:A324"/>
    <mergeCell ref="B306:B324"/>
    <mergeCell ref="C306:C324"/>
    <mergeCell ref="D306:D324"/>
    <mergeCell ref="A325:A343"/>
    <mergeCell ref="B325:B343"/>
    <mergeCell ref="C325:C343"/>
    <mergeCell ref="D325:D343"/>
    <mergeCell ref="A268:A286"/>
    <mergeCell ref="B268:B286"/>
    <mergeCell ref="C268:C286"/>
    <mergeCell ref="D268:D286"/>
    <mergeCell ref="A287:A305"/>
    <mergeCell ref="B287:B305"/>
    <mergeCell ref="C287:C305"/>
    <mergeCell ref="D287:D305"/>
    <mergeCell ref="A230:A248"/>
    <mergeCell ref="B230:B248"/>
    <mergeCell ref="C230:C248"/>
    <mergeCell ref="D230:D248"/>
    <mergeCell ref="A249:A267"/>
    <mergeCell ref="B249:B267"/>
    <mergeCell ref="C249:C267"/>
    <mergeCell ref="D249:D267"/>
    <mergeCell ref="A192:A210"/>
    <mergeCell ref="B192:B210"/>
    <mergeCell ref="C192:C210"/>
    <mergeCell ref="D192:D210"/>
    <mergeCell ref="A211:A229"/>
    <mergeCell ref="B211:B229"/>
    <mergeCell ref="C211:C229"/>
    <mergeCell ref="D211:D229"/>
    <mergeCell ref="A154:A172"/>
    <mergeCell ref="B154:B172"/>
    <mergeCell ref="C154:C172"/>
    <mergeCell ref="D154:D172"/>
    <mergeCell ref="A173:A191"/>
    <mergeCell ref="B173:B191"/>
    <mergeCell ref="C173:C191"/>
    <mergeCell ref="D173:D191"/>
    <mergeCell ref="A116:A134"/>
    <mergeCell ref="B116:B134"/>
    <mergeCell ref="C116:C134"/>
    <mergeCell ref="D116:D134"/>
    <mergeCell ref="A135:A153"/>
    <mergeCell ref="B135:B153"/>
    <mergeCell ref="C135:C153"/>
    <mergeCell ref="D135:D153"/>
    <mergeCell ref="A78:A96"/>
    <mergeCell ref="B78:B96"/>
    <mergeCell ref="C78:C96"/>
    <mergeCell ref="D78:D96"/>
    <mergeCell ref="A97:A115"/>
    <mergeCell ref="B97:B115"/>
    <mergeCell ref="C97:C115"/>
    <mergeCell ref="D97:D115"/>
    <mergeCell ref="A40:A58"/>
    <mergeCell ref="B40:B58"/>
    <mergeCell ref="C40:C58"/>
    <mergeCell ref="D40:D58"/>
    <mergeCell ref="A59:A77"/>
    <mergeCell ref="B59:B77"/>
    <mergeCell ref="C59:C77"/>
    <mergeCell ref="D59:D77"/>
    <mergeCell ref="A2:A20"/>
    <mergeCell ref="B2:B20"/>
    <mergeCell ref="C2:C20"/>
    <mergeCell ref="D2:D20"/>
    <mergeCell ref="A21:A39"/>
    <mergeCell ref="B21:B39"/>
    <mergeCell ref="C21:C39"/>
    <mergeCell ref="D21:D3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6"/>
  <sheetViews>
    <sheetView zoomScale="85" zoomScaleNormal="85" workbookViewId="0">
      <selection activeCell="F10" sqref="F10"/>
    </sheetView>
  </sheetViews>
  <sheetFormatPr defaultRowHeight="15" x14ac:dyDescent="0.25"/>
  <sheetData>
    <row r="1" spans="1:12" ht="34.15" customHeight="1" x14ac:dyDescent="0.25">
      <c r="A1" s="161" t="s">
        <v>24</v>
      </c>
      <c r="B1" s="161"/>
      <c r="C1" s="161"/>
      <c r="D1" s="161"/>
      <c r="E1" s="161"/>
      <c r="F1" s="161"/>
      <c r="G1" s="161"/>
      <c r="H1" s="161"/>
      <c r="I1" s="161"/>
      <c r="J1" s="161"/>
      <c r="K1" s="161"/>
      <c r="L1" s="161"/>
    </row>
    <row r="2" spans="1:12" ht="54.6" customHeight="1" x14ac:dyDescent="0.25">
      <c r="A2" s="21">
        <v>1</v>
      </c>
      <c r="B2" s="162" t="s">
        <v>25</v>
      </c>
      <c r="C2" s="162"/>
      <c r="D2" s="162"/>
      <c r="E2" s="162"/>
      <c r="F2" s="162"/>
      <c r="G2" s="162"/>
      <c r="H2" s="162"/>
      <c r="I2" s="162"/>
      <c r="J2" s="162"/>
      <c r="K2" s="162"/>
      <c r="L2" s="162"/>
    </row>
    <row r="3" spans="1:12" ht="54.6" customHeight="1" x14ac:dyDescent="0.25">
      <c r="A3" s="21">
        <v>2</v>
      </c>
      <c r="B3" s="163" t="s">
        <v>26</v>
      </c>
      <c r="C3" s="163"/>
      <c r="D3" s="163"/>
      <c r="E3" s="163"/>
      <c r="F3" s="163"/>
      <c r="G3" s="163"/>
      <c r="H3" s="163"/>
      <c r="I3" s="163"/>
      <c r="J3" s="163"/>
      <c r="K3" s="163"/>
      <c r="L3" s="163"/>
    </row>
    <row r="4" spans="1:12" ht="54.6" customHeight="1" x14ac:dyDescent="0.25">
      <c r="A4" s="21">
        <v>3</v>
      </c>
      <c r="B4" s="160" t="s">
        <v>27</v>
      </c>
      <c r="C4" s="160"/>
      <c r="D4" s="160"/>
      <c r="E4" s="160"/>
      <c r="F4" s="160"/>
      <c r="G4" s="160"/>
      <c r="H4" s="160"/>
      <c r="I4" s="160"/>
      <c r="J4" s="160"/>
      <c r="K4" s="160"/>
      <c r="L4" s="160"/>
    </row>
    <row r="5" spans="1:12" ht="63.6" customHeight="1" x14ac:dyDescent="0.25">
      <c r="A5" s="21">
        <v>4</v>
      </c>
      <c r="B5" s="160" t="s">
        <v>28</v>
      </c>
      <c r="C5" s="160"/>
      <c r="D5" s="160"/>
      <c r="E5" s="160"/>
      <c r="F5" s="160"/>
      <c r="G5" s="160"/>
      <c r="H5" s="160"/>
      <c r="I5" s="160"/>
      <c r="J5" s="160"/>
      <c r="K5" s="160"/>
      <c r="L5" s="160"/>
    </row>
    <row r="6" spans="1:12" ht="54.6" customHeight="1" x14ac:dyDescent="0.25">
      <c r="A6" s="21">
        <v>5</v>
      </c>
      <c r="B6" s="160" t="s">
        <v>29</v>
      </c>
      <c r="C6" s="160"/>
      <c r="D6" s="160"/>
      <c r="E6" s="160"/>
      <c r="F6" s="160"/>
      <c r="G6" s="160"/>
      <c r="H6" s="160"/>
      <c r="I6" s="160"/>
      <c r="J6" s="160"/>
      <c r="K6" s="160"/>
      <c r="L6" s="160"/>
    </row>
  </sheetData>
  <mergeCells count="6">
    <mergeCell ref="B5:L5"/>
    <mergeCell ref="B6:L6"/>
    <mergeCell ref="A1:L1"/>
    <mergeCell ref="B2:L2"/>
    <mergeCell ref="B3:L3"/>
    <mergeCell ref="B4:L4"/>
  </mergeCells>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B1:BA1153"/>
  <sheetViews>
    <sheetView zoomScaleNormal="100" zoomScaleSheetLayoutView="85" workbookViewId="0">
      <selection activeCell="E5" sqref="E5:E23"/>
    </sheetView>
  </sheetViews>
  <sheetFormatPr defaultColWidth="8.85546875" defaultRowHeight="15" x14ac:dyDescent="0.25"/>
  <cols>
    <col min="1" max="1" width="0.7109375" style="1" customWidth="1"/>
    <col min="2" max="2" width="3.85546875" style="1" customWidth="1"/>
    <col min="3" max="3" width="15.28515625" style="1" customWidth="1"/>
    <col min="4" max="4" width="17.5703125" style="1" customWidth="1"/>
    <col min="5" max="5" width="6.42578125" style="1" customWidth="1"/>
    <col min="6" max="6" width="34.5703125" style="33" customWidth="1"/>
    <col min="7" max="9" width="3.85546875" style="12" customWidth="1"/>
    <col min="10" max="41" width="3.85546875" style="1" customWidth="1"/>
    <col min="42" max="49" width="5.7109375" style="1" customWidth="1"/>
    <col min="50" max="50" width="6" style="1" customWidth="1"/>
    <col min="51" max="52" width="5.7109375" style="1" customWidth="1"/>
    <col min="53" max="53" width="7.7109375" style="1" customWidth="1"/>
    <col min="54" max="16384" width="8.85546875" style="1"/>
  </cols>
  <sheetData>
    <row r="1" spans="2:53" ht="26.25" customHeight="1" thickTop="1" thickBot="1" x14ac:dyDescent="0.3">
      <c r="B1" s="143" t="s">
        <v>4</v>
      </c>
      <c r="C1" s="144"/>
      <c r="D1" s="134" t="s">
        <v>30</v>
      </c>
      <c r="E1" s="135"/>
      <c r="F1" s="136"/>
      <c r="G1" s="122" t="s">
        <v>5</v>
      </c>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4"/>
      <c r="AP1" s="131" t="s">
        <v>10</v>
      </c>
      <c r="AQ1" s="132"/>
      <c r="AR1" s="132"/>
      <c r="AS1" s="133"/>
      <c r="AT1" s="92" t="s">
        <v>22</v>
      </c>
      <c r="AU1" s="93"/>
      <c r="AV1" s="93"/>
      <c r="AW1" s="93"/>
      <c r="AX1" s="93"/>
      <c r="AY1" s="93"/>
      <c r="AZ1" s="93"/>
      <c r="BA1" s="94"/>
    </row>
    <row r="2" spans="2:53" ht="26.25" customHeight="1" thickBot="1" x14ac:dyDescent="0.3">
      <c r="B2" s="145"/>
      <c r="C2" s="146"/>
      <c r="D2" s="137"/>
      <c r="E2" s="138"/>
      <c r="F2" s="139"/>
      <c r="G2" s="125"/>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7"/>
      <c r="AP2" s="128" t="s">
        <v>9</v>
      </c>
      <c r="AQ2" s="129"/>
      <c r="AR2" s="129"/>
      <c r="AS2" s="130"/>
      <c r="AT2" s="95">
        <v>2022</v>
      </c>
      <c r="AU2" s="96"/>
      <c r="AV2" s="96"/>
      <c r="AW2" s="96"/>
      <c r="AX2" s="96"/>
      <c r="AY2" s="96"/>
      <c r="AZ2" s="96"/>
      <c r="BA2" s="97"/>
    </row>
    <row r="3" spans="2:53" ht="26.25" customHeight="1" thickBot="1" x14ac:dyDescent="0.3">
      <c r="B3" s="147"/>
      <c r="C3" s="148"/>
      <c r="D3" s="140"/>
      <c r="E3" s="141"/>
      <c r="F3" s="142"/>
      <c r="G3" s="119" t="s">
        <v>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1"/>
      <c r="AP3" s="98" t="s">
        <v>12</v>
      </c>
      <c r="AQ3" s="99"/>
      <c r="AR3" s="99"/>
      <c r="AS3" s="99"/>
      <c r="AT3" s="99"/>
      <c r="AU3" s="99"/>
      <c r="AV3" s="99"/>
      <c r="AW3" s="99"/>
      <c r="AX3" s="99"/>
      <c r="AY3" s="99"/>
      <c r="AZ3" s="99"/>
      <c r="BA3" s="100"/>
    </row>
    <row r="4" spans="2:53" s="2" customFormat="1" ht="75.75" customHeight="1" thickTop="1" thickBot="1" x14ac:dyDescent="0.3">
      <c r="B4" s="17" t="s">
        <v>0</v>
      </c>
      <c r="C4" s="18" t="s">
        <v>1</v>
      </c>
      <c r="D4" s="19" t="s">
        <v>43</v>
      </c>
      <c r="E4" s="20" t="s">
        <v>11</v>
      </c>
      <c r="F4" s="25" t="s">
        <v>2</v>
      </c>
      <c r="G4" s="36">
        <v>44562</v>
      </c>
      <c r="H4" s="36">
        <f t="shared" ref="H4" si="0">G4+1</f>
        <v>44563</v>
      </c>
      <c r="I4" s="37" t="s">
        <v>8</v>
      </c>
      <c r="J4" s="38">
        <f>H4+1</f>
        <v>44564</v>
      </c>
      <c r="K4" s="38">
        <f t="shared" ref="K4:P4" si="1">J4+1</f>
        <v>44565</v>
      </c>
      <c r="L4" s="38">
        <f t="shared" si="1"/>
        <v>44566</v>
      </c>
      <c r="M4" s="38">
        <f t="shared" si="1"/>
        <v>44567</v>
      </c>
      <c r="N4" s="38">
        <f t="shared" si="1"/>
        <v>44568</v>
      </c>
      <c r="O4" s="36">
        <f t="shared" si="1"/>
        <v>44569</v>
      </c>
      <c r="P4" s="36">
        <f t="shared" si="1"/>
        <v>44570</v>
      </c>
      <c r="Q4" s="37" t="s">
        <v>8</v>
      </c>
      <c r="R4" s="38">
        <f>P4+1</f>
        <v>44571</v>
      </c>
      <c r="S4" s="38">
        <f t="shared" ref="S4:X4" si="2">R4+1</f>
        <v>44572</v>
      </c>
      <c r="T4" s="38">
        <f t="shared" si="2"/>
        <v>44573</v>
      </c>
      <c r="U4" s="38">
        <f t="shared" si="2"/>
        <v>44574</v>
      </c>
      <c r="V4" s="38">
        <f t="shared" si="2"/>
        <v>44575</v>
      </c>
      <c r="W4" s="36">
        <f t="shared" si="2"/>
        <v>44576</v>
      </c>
      <c r="X4" s="36">
        <f t="shared" si="2"/>
        <v>44577</v>
      </c>
      <c r="Y4" s="37" t="s">
        <v>8</v>
      </c>
      <c r="Z4" s="38">
        <f>X4+1</f>
        <v>44578</v>
      </c>
      <c r="AA4" s="38">
        <f t="shared" ref="AA4:AF4" si="3">Z4+1</f>
        <v>44579</v>
      </c>
      <c r="AB4" s="38">
        <f t="shared" si="3"/>
        <v>44580</v>
      </c>
      <c r="AC4" s="38">
        <f t="shared" si="3"/>
        <v>44581</v>
      </c>
      <c r="AD4" s="38">
        <f t="shared" si="3"/>
        <v>44582</v>
      </c>
      <c r="AE4" s="36">
        <f t="shared" si="3"/>
        <v>44583</v>
      </c>
      <c r="AF4" s="36">
        <f t="shared" si="3"/>
        <v>44584</v>
      </c>
      <c r="AG4" s="37" t="s">
        <v>8</v>
      </c>
      <c r="AH4" s="38">
        <f>AF4+1</f>
        <v>44585</v>
      </c>
      <c r="AI4" s="38">
        <f t="shared" ref="AI4:AN4" si="4">AH4+1</f>
        <v>44586</v>
      </c>
      <c r="AJ4" s="38">
        <f t="shared" si="4"/>
        <v>44587</v>
      </c>
      <c r="AK4" s="38">
        <f t="shared" si="4"/>
        <v>44588</v>
      </c>
      <c r="AL4" s="38">
        <f t="shared" si="4"/>
        <v>44589</v>
      </c>
      <c r="AM4" s="36">
        <f t="shared" si="4"/>
        <v>44590</v>
      </c>
      <c r="AN4" s="36">
        <f t="shared" si="4"/>
        <v>44591</v>
      </c>
      <c r="AO4" s="37" t="s">
        <v>8</v>
      </c>
      <c r="AP4" s="58" t="str">
        <f>F5</f>
        <v xml:space="preserve">Günlük Girilen Ders Saati </v>
      </c>
      <c r="AQ4" s="55" t="str">
        <f>F6</f>
        <v>Ek ders görevi % 25 Fazla(Gündüz)</v>
      </c>
      <c r="AR4" s="55" t="str">
        <f>F7</f>
        <v>Ek ders görevi % 25 Fazla(Gece)</v>
      </c>
      <c r="AS4" s="55" t="str">
        <f>F8</f>
        <v>Ek ders görevi (Gece)</v>
      </c>
      <c r="AT4" s="55" t="str">
        <f>F9</f>
        <v>İYEP/DYK-Takviye Kurs (Gündüz)</v>
      </c>
      <c r="AU4" s="55" t="str">
        <f>F10</f>
        <v>İYEP/DYK-Takviye Kurs (Gece)</v>
      </c>
      <c r="AV4" s="55" t="str">
        <f>F11</f>
        <v>Ek ders görevi (Gündüz)</v>
      </c>
      <c r="AW4" s="55" t="str">
        <f>F23</f>
        <v>Ek Ders Yer. Geç. Gör.</v>
      </c>
      <c r="AX4" s="61" t="str">
        <f>F16</f>
        <v>Ders Dışı Eğitim Çalışması (Egzersiz)</v>
      </c>
      <c r="AY4" s="55" t="str">
        <f>F17</f>
        <v>Belleticilik</v>
      </c>
      <c r="AZ4" s="56" t="str">
        <f>F14</f>
        <v xml:space="preserve">Nöbet </v>
      </c>
      <c r="BA4" s="57" t="s">
        <v>3</v>
      </c>
    </row>
    <row r="5" spans="2:53" s="3" customFormat="1" ht="12.95" customHeight="1" thickTop="1" x14ac:dyDescent="0.25">
      <c r="B5" s="101">
        <v>1</v>
      </c>
      <c r="C5" s="105">
        <f>'PERSONEL LİSTESİ'!B2</f>
        <v>0</v>
      </c>
      <c r="D5" s="109">
        <f>'PERSONEL LİSTESİ'!C2</f>
        <v>0</v>
      </c>
      <c r="E5" s="113">
        <f>'PERSONEL LİSTESİ'!D2</f>
        <v>0</v>
      </c>
      <c r="F5" s="26" t="s">
        <v>21</v>
      </c>
      <c r="G5" s="39"/>
      <c r="H5" s="39"/>
      <c r="I5" s="40">
        <f>SUM(G5:H5)</f>
        <v>0</v>
      </c>
      <c r="J5" s="41"/>
      <c r="K5" s="41"/>
      <c r="L5" s="41"/>
      <c r="M5" s="41"/>
      <c r="N5" s="41"/>
      <c r="O5" s="39"/>
      <c r="P5" s="39"/>
      <c r="Q5" s="40">
        <f>SUM(J5:P5)</f>
        <v>0</v>
      </c>
      <c r="R5" s="41"/>
      <c r="S5" s="41"/>
      <c r="T5" s="41"/>
      <c r="U5" s="41"/>
      <c r="V5" s="41"/>
      <c r="W5" s="39"/>
      <c r="X5" s="39"/>
      <c r="Y5" s="40">
        <f>SUM(R5:X5)</f>
        <v>0</v>
      </c>
      <c r="Z5" s="41"/>
      <c r="AA5" s="41"/>
      <c r="AB5" s="41"/>
      <c r="AC5" s="41"/>
      <c r="AD5" s="41"/>
      <c r="AE5" s="39"/>
      <c r="AF5" s="39"/>
      <c r="AG5" s="40">
        <f>SUM(Z5:AF5)</f>
        <v>0</v>
      </c>
      <c r="AH5" s="41"/>
      <c r="AI5" s="41"/>
      <c r="AJ5" s="41"/>
      <c r="AK5" s="41"/>
      <c r="AL5" s="41"/>
      <c r="AM5" s="39"/>
      <c r="AN5" s="39"/>
      <c r="AO5" s="40">
        <f>SUM(AH5:AN5)</f>
        <v>0</v>
      </c>
      <c r="AP5" s="149">
        <f>I5+Q5+Y5+AG5+AO5</f>
        <v>0</v>
      </c>
      <c r="AQ5" s="89">
        <f>I6+Q6+Y6+AG6+AO6</f>
        <v>0</v>
      </c>
      <c r="AR5" s="89">
        <f>I7+Q7+Y7+AG7+AO7</f>
        <v>0</v>
      </c>
      <c r="AS5" s="89">
        <f>I8+Q8+Y8+AG8+AO8</f>
        <v>0</v>
      </c>
      <c r="AT5" s="89">
        <f>Q9+Y9+AG9+AO9</f>
        <v>0</v>
      </c>
      <c r="AU5" s="89">
        <f>Q10+Y10+AG10+AO10</f>
        <v>0</v>
      </c>
      <c r="AV5" s="89">
        <f>Q11+Y11+AG11+AO11</f>
        <v>0</v>
      </c>
      <c r="AW5" s="89">
        <f>I23+Q23+Y23+AG23+AO23</f>
        <v>0</v>
      </c>
      <c r="AX5" s="89">
        <f>Q16+Y16+AG16+AO16</f>
        <v>0</v>
      </c>
      <c r="AY5" s="89">
        <f>I17+Q17+Y17+AG17+AO17</f>
        <v>0</v>
      </c>
      <c r="AZ5" s="89">
        <f>I14+Q14+Y14+AG14+AO14</f>
        <v>0</v>
      </c>
      <c r="BA5" s="116">
        <f>SUM(AQ5:AZ23)</f>
        <v>0</v>
      </c>
    </row>
    <row r="6" spans="2:53" s="3" customFormat="1" ht="12.95" customHeight="1" x14ac:dyDescent="0.25">
      <c r="B6" s="102"/>
      <c r="C6" s="106"/>
      <c r="D6" s="110"/>
      <c r="E6" s="114"/>
      <c r="F6" s="27" t="s">
        <v>33</v>
      </c>
      <c r="G6" s="42"/>
      <c r="H6" s="42"/>
      <c r="I6" s="43">
        <f t="shared" ref="I6:I8" si="5">IF(SUM(G5:H6)-E5&lt;=0,0,IF(SUM(G5:H5)-E5&lt;0,SUM(G5:H6)-E5,SUM(G6:H6)))</f>
        <v>0</v>
      </c>
      <c r="J6" s="44"/>
      <c r="K6" s="44"/>
      <c r="L6" s="44"/>
      <c r="M6" s="44"/>
      <c r="N6" s="44"/>
      <c r="O6" s="42"/>
      <c r="P6" s="42"/>
      <c r="Q6" s="43">
        <f>IF(SUM(J5:N6)-E5&lt;=0,0,IF(SUM(J5:N5)-E5&lt;0,SUM(J5:N6)-E5,SUM(J6:N6)))</f>
        <v>0</v>
      </c>
      <c r="R6" s="44"/>
      <c r="S6" s="44"/>
      <c r="T6" s="44"/>
      <c r="U6" s="44"/>
      <c r="V6" s="44"/>
      <c r="W6" s="42"/>
      <c r="X6" s="42"/>
      <c r="Y6" s="43">
        <f>IF(SUM(R5:V6)-M5&lt;=0,0,IF(SUM(R5:V5)-M5&lt;0,SUM(R5:V6)-M5,SUM(R6:V6)))</f>
        <v>0</v>
      </c>
      <c r="Z6" s="44"/>
      <c r="AA6" s="44"/>
      <c r="AB6" s="44"/>
      <c r="AC6" s="44"/>
      <c r="AD6" s="44"/>
      <c r="AE6" s="42"/>
      <c r="AF6" s="42"/>
      <c r="AG6" s="43">
        <f>IF(SUM(Z5:AD6)-U5&lt;=0,0,IF(SUM(Z5:AD5)-U5&lt;0,SUM(Z5:AD6)-U5,SUM(Z6:AD6)))</f>
        <v>0</v>
      </c>
      <c r="AH6" s="44"/>
      <c r="AI6" s="44"/>
      <c r="AJ6" s="44"/>
      <c r="AK6" s="44"/>
      <c r="AL6" s="44"/>
      <c r="AM6" s="42"/>
      <c r="AN6" s="42"/>
      <c r="AO6" s="43">
        <f>IF(SUM(AH5:AL6)-AC5&lt;=0,0,IF(SUM(AH5:AL5)-AC5&lt;0,SUM(AH5:AL6)-AC5,SUM(AH6:AL6)))</f>
        <v>0</v>
      </c>
      <c r="AP6" s="150"/>
      <c r="AQ6" s="90"/>
      <c r="AR6" s="90"/>
      <c r="AS6" s="90"/>
      <c r="AT6" s="90"/>
      <c r="AU6" s="90"/>
      <c r="AV6" s="90"/>
      <c r="AW6" s="90"/>
      <c r="AX6" s="90"/>
      <c r="AY6" s="90"/>
      <c r="AZ6" s="90"/>
      <c r="BA6" s="117"/>
    </row>
    <row r="7" spans="2:53" s="3" customFormat="1" ht="12.95" customHeight="1" x14ac:dyDescent="0.25">
      <c r="B7" s="102"/>
      <c r="C7" s="106"/>
      <c r="D7" s="110"/>
      <c r="E7" s="114"/>
      <c r="F7" s="27" t="s">
        <v>34</v>
      </c>
      <c r="G7" s="42"/>
      <c r="H7" s="42"/>
      <c r="I7" s="43">
        <f t="shared" si="5"/>
        <v>0</v>
      </c>
      <c r="J7" s="44"/>
      <c r="K7" s="44"/>
      <c r="L7" s="44"/>
      <c r="M7" s="44"/>
      <c r="N7" s="44"/>
      <c r="O7" s="42"/>
      <c r="P7" s="42"/>
      <c r="Q7" s="43">
        <f>IF(SUM(J5:N7)-E5&lt;=0,0,IF(SUM(J5:N6)-E5&lt;0,SUM(J5:N7)-E5,SUM(J7:N7)))</f>
        <v>0</v>
      </c>
      <c r="R7" s="44"/>
      <c r="S7" s="44"/>
      <c r="T7" s="44"/>
      <c r="U7" s="44"/>
      <c r="V7" s="44"/>
      <c r="W7" s="42"/>
      <c r="X7" s="42"/>
      <c r="Y7" s="43">
        <f>IF(SUM(R5:V7)-M5&lt;=0,0,IF(SUM(R5:V6)-M5&lt;0,SUM(R5:V7)-M5,SUM(R7:V7)))</f>
        <v>0</v>
      </c>
      <c r="Z7" s="44"/>
      <c r="AA7" s="44"/>
      <c r="AB7" s="44"/>
      <c r="AC7" s="44"/>
      <c r="AD7" s="44"/>
      <c r="AE7" s="42"/>
      <c r="AF7" s="42"/>
      <c r="AG7" s="43">
        <f>IF(SUM(Z5:AD7)-U5&lt;=0,0,IF(SUM(Z5:AD6)-U5&lt;0,SUM(Z5:AD7)-U5,SUM(Z7:AD7)))</f>
        <v>0</v>
      </c>
      <c r="AH7" s="44"/>
      <c r="AI7" s="44"/>
      <c r="AJ7" s="44"/>
      <c r="AK7" s="44"/>
      <c r="AL7" s="44"/>
      <c r="AM7" s="42"/>
      <c r="AN7" s="42"/>
      <c r="AO7" s="43">
        <f>IF(SUM(AH5:AL7)-AC5&lt;=0,0,IF(SUM(AH5:AL6)-AC5&lt;0,SUM(AH5:AL7)-AC5,SUM(AH7:AL7)))</f>
        <v>0</v>
      </c>
      <c r="AP7" s="150"/>
      <c r="AQ7" s="90"/>
      <c r="AR7" s="90"/>
      <c r="AS7" s="90"/>
      <c r="AT7" s="90"/>
      <c r="AU7" s="90"/>
      <c r="AV7" s="90"/>
      <c r="AW7" s="90"/>
      <c r="AX7" s="90"/>
      <c r="AY7" s="90"/>
      <c r="AZ7" s="90"/>
      <c r="BA7" s="117"/>
    </row>
    <row r="8" spans="2:53" s="3" customFormat="1" ht="12.95" customHeight="1" x14ac:dyDescent="0.25">
      <c r="B8" s="102"/>
      <c r="C8" s="106"/>
      <c r="D8" s="110"/>
      <c r="E8" s="114"/>
      <c r="F8" s="27" t="s">
        <v>32</v>
      </c>
      <c r="G8" s="42"/>
      <c r="H8" s="42"/>
      <c r="I8" s="43">
        <f t="shared" si="5"/>
        <v>0</v>
      </c>
      <c r="J8" s="44"/>
      <c r="K8" s="44"/>
      <c r="L8" s="44"/>
      <c r="M8" s="44"/>
      <c r="N8" s="44"/>
      <c r="O8" s="42"/>
      <c r="P8" s="42"/>
      <c r="Q8" s="43">
        <f>IF(SUM(J5:N8)-E5&lt;=0,0,IF(SUM(J5:N7)-E5&lt;0,SUM(J5:N8)-E5,SUM(J8:N8)))+O8+P8</f>
        <v>0</v>
      </c>
      <c r="R8" s="44"/>
      <c r="S8" s="44"/>
      <c r="T8" s="44"/>
      <c r="U8" s="44"/>
      <c r="V8" s="44"/>
      <c r="W8" s="42"/>
      <c r="X8" s="42"/>
      <c r="Y8" s="43">
        <f>IF(SUM(R5:V8)-M5&lt;=0,0,IF(SUM(R5:V7)-M5&lt;0,SUM(R5:V8)-M5,SUM(R8:V8)))+W8+X8</f>
        <v>0</v>
      </c>
      <c r="Z8" s="44"/>
      <c r="AA8" s="44"/>
      <c r="AB8" s="44"/>
      <c r="AC8" s="44"/>
      <c r="AD8" s="44"/>
      <c r="AE8" s="42"/>
      <c r="AF8" s="42"/>
      <c r="AG8" s="43">
        <f>IF(SUM(Z5:AD8)-U5&lt;=0,0,IF(SUM(Z5:AD7)-U5&lt;0,SUM(Z5:AD8)-U5,SUM(Z8:AD8)))+AE8+AF8</f>
        <v>0</v>
      </c>
      <c r="AH8" s="44"/>
      <c r="AI8" s="44"/>
      <c r="AJ8" s="44"/>
      <c r="AK8" s="44"/>
      <c r="AL8" s="44"/>
      <c r="AM8" s="42"/>
      <c r="AN8" s="42"/>
      <c r="AO8" s="43">
        <f>IF(SUM(AH5:AL8)-AC5&lt;=0,0,IF(SUM(AH5:AL7)-AC5&lt;0,SUM(AH5:AL8)-AC5,SUM(AH8:AL8)))+AM8+AN8</f>
        <v>0</v>
      </c>
      <c r="AP8" s="150"/>
      <c r="AQ8" s="90"/>
      <c r="AR8" s="90"/>
      <c r="AS8" s="90"/>
      <c r="AT8" s="90"/>
      <c r="AU8" s="90"/>
      <c r="AV8" s="90"/>
      <c r="AW8" s="90"/>
      <c r="AX8" s="90"/>
      <c r="AY8" s="90"/>
      <c r="AZ8" s="90"/>
      <c r="BA8" s="117"/>
    </row>
    <row r="9" spans="2:53" s="3" customFormat="1" ht="12.95" customHeight="1" x14ac:dyDescent="0.25">
      <c r="B9" s="102"/>
      <c r="C9" s="106"/>
      <c r="D9" s="110"/>
      <c r="E9" s="114"/>
      <c r="F9" s="27" t="s">
        <v>38</v>
      </c>
      <c r="G9" s="42"/>
      <c r="H9" s="42"/>
      <c r="I9" s="43">
        <f t="shared" ref="I9:I22" si="6">SUM(B9:H9)</f>
        <v>0</v>
      </c>
      <c r="J9" s="44"/>
      <c r="K9" s="44"/>
      <c r="L9" s="44"/>
      <c r="M9" s="44"/>
      <c r="N9" s="44"/>
      <c r="O9" s="42"/>
      <c r="P9" s="42"/>
      <c r="Q9" s="43">
        <f>IF(SUM(J5:N9)-E5&lt;=0,0,IF(SUM(J5:N8)-E5&lt;0,SUM(J5:N9)-E5,SUM(J9:N9)))</f>
        <v>0</v>
      </c>
      <c r="R9" s="44"/>
      <c r="S9" s="44"/>
      <c r="T9" s="44"/>
      <c r="U9" s="44"/>
      <c r="V9" s="44"/>
      <c r="W9" s="42"/>
      <c r="X9" s="42"/>
      <c r="Y9" s="43">
        <f>IF(SUM(R5:V9)-E5&lt;=0,0,IF(SUM(R5:V8)-E5&lt;0,SUM(R5:V9)-E5,SUM(R9:V9)))</f>
        <v>0</v>
      </c>
      <c r="Z9" s="44"/>
      <c r="AA9" s="44"/>
      <c r="AB9" s="44"/>
      <c r="AC9" s="44"/>
      <c r="AD9" s="44"/>
      <c r="AE9" s="42"/>
      <c r="AF9" s="42"/>
      <c r="AG9" s="43">
        <f>IF(SUM(Z5:AD9)-E5&lt;=0,0,IF(SUM(Z5:AD8)-E5&lt;0,SUM(Z5:AD9)-E5,SUM(Z9:AD9)))</f>
        <v>0</v>
      </c>
      <c r="AH9" s="44"/>
      <c r="AI9" s="44"/>
      <c r="AJ9" s="44"/>
      <c r="AK9" s="44"/>
      <c r="AL9" s="44"/>
      <c r="AM9" s="42"/>
      <c r="AN9" s="42"/>
      <c r="AO9" s="43">
        <f>IF(SUM(AH5:AL9)-E5&lt;=0,0,IF(SUM(AH5:AL8)-E5&lt;0,SUM(AH5:AL9)-E5,SUM(AH9:AL9)))</f>
        <v>0</v>
      </c>
      <c r="AP9" s="150"/>
      <c r="AQ9" s="90"/>
      <c r="AR9" s="90"/>
      <c r="AS9" s="90"/>
      <c r="AT9" s="90"/>
      <c r="AU9" s="90"/>
      <c r="AV9" s="90"/>
      <c r="AW9" s="90"/>
      <c r="AX9" s="90"/>
      <c r="AY9" s="90"/>
      <c r="AZ9" s="90"/>
      <c r="BA9" s="117"/>
    </row>
    <row r="10" spans="2:53" s="3" customFormat="1" ht="12.95" customHeight="1" x14ac:dyDescent="0.25">
      <c r="B10" s="102"/>
      <c r="C10" s="106"/>
      <c r="D10" s="110"/>
      <c r="E10" s="114"/>
      <c r="F10" s="27" t="s">
        <v>37</v>
      </c>
      <c r="G10" s="42"/>
      <c r="H10" s="42"/>
      <c r="I10" s="43">
        <f t="shared" si="6"/>
        <v>0</v>
      </c>
      <c r="J10" s="44"/>
      <c r="K10" s="44"/>
      <c r="L10" s="44"/>
      <c r="M10" s="44"/>
      <c r="N10" s="44"/>
      <c r="O10" s="42"/>
      <c r="P10" s="42"/>
      <c r="Q10" s="43">
        <f>SUM(J10:P10)</f>
        <v>0</v>
      </c>
      <c r="R10" s="44"/>
      <c r="S10" s="44"/>
      <c r="T10" s="44"/>
      <c r="U10" s="44"/>
      <c r="V10" s="44"/>
      <c r="W10" s="42"/>
      <c r="X10" s="42"/>
      <c r="Y10" s="43">
        <f>SUM(R10:X10)</f>
        <v>0</v>
      </c>
      <c r="Z10" s="44"/>
      <c r="AA10" s="44"/>
      <c r="AB10" s="44"/>
      <c r="AC10" s="44"/>
      <c r="AD10" s="44"/>
      <c r="AE10" s="42"/>
      <c r="AF10" s="42"/>
      <c r="AG10" s="43">
        <f>SUM(Z10:AF10)</f>
        <v>0</v>
      </c>
      <c r="AH10" s="44"/>
      <c r="AI10" s="44"/>
      <c r="AJ10" s="44"/>
      <c r="AK10" s="44"/>
      <c r="AL10" s="44"/>
      <c r="AM10" s="42"/>
      <c r="AN10" s="42"/>
      <c r="AO10" s="43">
        <f>SUM(AH10:AN10)</f>
        <v>0</v>
      </c>
      <c r="AP10" s="150"/>
      <c r="AQ10" s="90"/>
      <c r="AR10" s="90"/>
      <c r="AS10" s="90"/>
      <c r="AT10" s="90"/>
      <c r="AU10" s="90"/>
      <c r="AV10" s="90"/>
      <c r="AW10" s="90"/>
      <c r="AX10" s="90"/>
      <c r="AY10" s="90"/>
      <c r="AZ10" s="90"/>
      <c r="BA10" s="117"/>
    </row>
    <row r="11" spans="2:53" s="3" customFormat="1" ht="12.95" customHeight="1" x14ac:dyDescent="0.25">
      <c r="B11" s="102"/>
      <c r="C11" s="106"/>
      <c r="D11" s="110"/>
      <c r="E11" s="114"/>
      <c r="F11" s="28" t="s">
        <v>31</v>
      </c>
      <c r="G11" s="42"/>
      <c r="H11" s="42"/>
      <c r="I11" s="43">
        <f t="shared" si="6"/>
        <v>0</v>
      </c>
      <c r="J11" s="45"/>
      <c r="K11" s="45"/>
      <c r="L11" s="45"/>
      <c r="M11" s="45"/>
      <c r="N11" s="45">
        <f>IF((Q5-E5)&lt;=0,0,IF((Q5-E5)&gt;0,(Q5-E5)))</f>
        <v>0</v>
      </c>
      <c r="O11" s="42"/>
      <c r="P11" s="42"/>
      <c r="Q11" s="43">
        <f t="shared" ref="Q11:Q22" si="7">SUM(J11:P11)</f>
        <v>0</v>
      </c>
      <c r="R11" s="45"/>
      <c r="S11" s="45"/>
      <c r="T11" s="45"/>
      <c r="U11" s="45"/>
      <c r="V11" s="45">
        <f>IF((Y5-E5)&lt;=0,0,IF((Y5-E5)&gt;0,(Y5-E5)))</f>
        <v>0</v>
      </c>
      <c r="W11" s="42"/>
      <c r="X11" s="42"/>
      <c r="Y11" s="43">
        <f t="shared" ref="Y11:Y22" si="8">SUM(R11:X11)</f>
        <v>0</v>
      </c>
      <c r="Z11" s="45"/>
      <c r="AA11" s="45"/>
      <c r="AB11" s="45"/>
      <c r="AC11" s="45"/>
      <c r="AD11" s="45">
        <f>IF((AG5-E5)&lt;=0,0,IF((AG5-E5)&gt;0,(AG5-E5)))</f>
        <v>0</v>
      </c>
      <c r="AE11" s="42"/>
      <c r="AF11" s="42"/>
      <c r="AG11" s="43">
        <f t="shared" ref="AG11:AG22" si="9">SUM(Z11:AF11)</f>
        <v>0</v>
      </c>
      <c r="AH11" s="45"/>
      <c r="AI11" s="45"/>
      <c r="AJ11" s="45"/>
      <c r="AK11" s="45"/>
      <c r="AL11" s="45">
        <f>IF((AO5-E5)&lt;=0,0,IF((AO5-E5)&gt;0,(AO5-E5)))</f>
        <v>0</v>
      </c>
      <c r="AM11" s="42"/>
      <c r="AN11" s="42"/>
      <c r="AO11" s="43">
        <f t="shared" ref="AO11:AO22" si="10">SUM(AH11:AN11)</f>
        <v>0</v>
      </c>
      <c r="AP11" s="150"/>
      <c r="AQ11" s="90"/>
      <c r="AR11" s="90"/>
      <c r="AS11" s="90"/>
      <c r="AT11" s="90"/>
      <c r="AU11" s="90"/>
      <c r="AV11" s="90"/>
      <c r="AW11" s="90"/>
      <c r="AX11" s="90"/>
      <c r="AY11" s="90"/>
      <c r="AZ11" s="90"/>
      <c r="BA11" s="117"/>
    </row>
    <row r="12" spans="2:53" s="3" customFormat="1" ht="12.95" customHeight="1" x14ac:dyDescent="0.25">
      <c r="B12" s="102"/>
      <c r="C12" s="106"/>
      <c r="D12" s="110"/>
      <c r="E12" s="114"/>
      <c r="F12" s="28" t="s">
        <v>39</v>
      </c>
      <c r="G12" s="42"/>
      <c r="H12" s="42"/>
      <c r="I12" s="43">
        <f t="shared" si="6"/>
        <v>0</v>
      </c>
      <c r="J12" s="45"/>
      <c r="K12" s="45"/>
      <c r="L12" s="45"/>
      <c r="M12" s="45"/>
      <c r="N12" s="44">
        <f>IF(E5-15&lt;0,0,IF(SUM(J5:P10)&lt;10,0,IF(SUM(J5:P10)&lt;20,1,IF(SUM(J5:P10)&lt;30,2,IF(SUM(J5:P10)&gt;=30,3)))))</f>
        <v>0</v>
      </c>
      <c r="O12" s="42"/>
      <c r="P12" s="42"/>
      <c r="Q12" s="43">
        <f t="shared" si="7"/>
        <v>0</v>
      </c>
      <c r="R12" s="45"/>
      <c r="S12" s="45"/>
      <c r="T12" s="45"/>
      <c r="U12" s="45"/>
      <c r="V12" s="44">
        <f>IF(E5-15&lt;0,0,IF(SUM(R5:X10)&lt;10,0,IF(SUM(R5:X10)&lt;20,1,IF(SUM(R5:X10)&lt;30,2,IF(SUM(R5:X10)&gt;=30,3)))))</f>
        <v>0</v>
      </c>
      <c r="W12" s="42"/>
      <c r="X12" s="42"/>
      <c r="Y12" s="43">
        <f t="shared" si="8"/>
        <v>0</v>
      </c>
      <c r="Z12" s="45"/>
      <c r="AA12" s="45"/>
      <c r="AB12" s="45"/>
      <c r="AC12" s="45"/>
      <c r="AD12" s="44">
        <f>IF(E5-15&lt;0,0,IF(SUM(Z5:AF10)&lt;10,0,IF(SUM(Z5:AF10)&lt;20,1,IF(SUM(Z5:AF10)&lt;30,2,IF(SUM(Z5:AF10)&gt;=30,3)))))</f>
        <v>0</v>
      </c>
      <c r="AE12" s="42"/>
      <c r="AF12" s="42"/>
      <c r="AG12" s="43">
        <f t="shared" si="9"/>
        <v>0</v>
      </c>
      <c r="AH12" s="45"/>
      <c r="AI12" s="45"/>
      <c r="AJ12" s="45"/>
      <c r="AK12" s="45"/>
      <c r="AL12" s="44">
        <f>IF(E5-15&lt;0,0,IF(SUM(AH5:AN10)&lt;10,0,IF(SUM(AH5:AN10)&lt;20,1,IF(SUM(AH5:AN10)&lt;30,2,IF(SUM(AH5:AN10)&gt;=30,3)))))</f>
        <v>0</v>
      </c>
      <c r="AM12" s="42"/>
      <c r="AN12" s="42"/>
      <c r="AO12" s="43">
        <f t="shared" si="10"/>
        <v>0</v>
      </c>
      <c r="AP12" s="150"/>
      <c r="AQ12" s="90"/>
      <c r="AR12" s="90"/>
      <c r="AS12" s="90"/>
      <c r="AT12" s="90"/>
      <c r="AU12" s="90"/>
      <c r="AV12" s="90"/>
      <c r="AW12" s="90"/>
      <c r="AX12" s="90"/>
      <c r="AY12" s="90"/>
      <c r="AZ12" s="90"/>
      <c r="BA12" s="117"/>
    </row>
    <row r="13" spans="2:53" s="3" customFormat="1" ht="12.95" customHeight="1" x14ac:dyDescent="0.25">
      <c r="B13" s="102"/>
      <c r="C13" s="106"/>
      <c r="D13" s="110"/>
      <c r="E13" s="114"/>
      <c r="F13" s="28" t="s">
        <v>41</v>
      </c>
      <c r="G13" s="42"/>
      <c r="H13" s="42"/>
      <c r="I13" s="43">
        <f t="shared" si="6"/>
        <v>0</v>
      </c>
      <c r="J13" s="44"/>
      <c r="K13" s="44"/>
      <c r="L13" s="44"/>
      <c r="M13" s="44"/>
      <c r="N13" s="45"/>
      <c r="O13" s="42"/>
      <c r="P13" s="42"/>
      <c r="Q13" s="43">
        <f t="shared" si="7"/>
        <v>0</v>
      </c>
      <c r="R13" s="44"/>
      <c r="S13" s="44"/>
      <c r="T13" s="44"/>
      <c r="U13" s="44"/>
      <c r="V13" s="45"/>
      <c r="W13" s="42"/>
      <c r="X13" s="42"/>
      <c r="Y13" s="43">
        <f t="shared" si="8"/>
        <v>0</v>
      </c>
      <c r="Z13" s="44"/>
      <c r="AA13" s="44"/>
      <c r="AB13" s="44"/>
      <c r="AC13" s="44"/>
      <c r="AD13" s="45"/>
      <c r="AE13" s="42"/>
      <c r="AF13" s="42"/>
      <c r="AG13" s="43">
        <f t="shared" si="9"/>
        <v>0</v>
      </c>
      <c r="AH13" s="44"/>
      <c r="AI13" s="44"/>
      <c r="AJ13" s="44"/>
      <c r="AK13" s="44"/>
      <c r="AL13" s="45"/>
      <c r="AM13" s="42"/>
      <c r="AN13" s="42"/>
      <c r="AO13" s="43">
        <f t="shared" si="10"/>
        <v>0</v>
      </c>
      <c r="AP13" s="150"/>
      <c r="AQ13" s="90"/>
      <c r="AR13" s="90"/>
      <c r="AS13" s="90"/>
      <c r="AT13" s="90"/>
      <c r="AU13" s="90"/>
      <c r="AV13" s="90"/>
      <c r="AW13" s="90"/>
      <c r="AX13" s="90"/>
      <c r="AY13" s="90"/>
      <c r="AZ13" s="90"/>
      <c r="BA13" s="117"/>
    </row>
    <row r="14" spans="2:53" s="3" customFormat="1" ht="12.95" customHeight="1" x14ac:dyDescent="0.25">
      <c r="B14" s="102"/>
      <c r="C14" s="106"/>
      <c r="D14" s="110"/>
      <c r="E14" s="114"/>
      <c r="F14" s="28" t="s">
        <v>6</v>
      </c>
      <c r="G14" s="42"/>
      <c r="H14" s="42"/>
      <c r="I14" s="43">
        <f t="shared" si="6"/>
        <v>0</v>
      </c>
      <c r="J14" s="44"/>
      <c r="K14" s="44"/>
      <c r="L14" s="44"/>
      <c r="M14" s="44"/>
      <c r="N14" s="44"/>
      <c r="O14" s="42"/>
      <c r="P14" s="42"/>
      <c r="Q14" s="43">
        <f t="shared" si="7"/>
        <v>0</v>
      </c>
      <c r="R14" s="44"/>
      <c r="S14" s="44"/>
      <c r="T14" s="44"/>
      <c r="U14" s="44"/>
      <c r="V14" s="44"/>
      <c r="W14" s="42"/>
      <c r="X14" s="42"/>
      <c r="Y14" s="43">
        <f t="shared" si="8"/>
        <v>0</v>
      </c>
      <c r="Z14" s="44"/>
      <c r="AA14" s="44"/>
      <c r="AB14" s="44"/>
      <c r="AC14" s="44"/>
      <c r="AD14" s="44"/>
      <c r="AE14" s="42"/>
      <c r="AF14" s="42"/>
      <c r="AG14" s="43">
        <f t="shared" si="9"/>
        <v>0</v>
      </c>
      <c r="AH14" s="44"/>
      <c r="AI14" s="44"/>
      <c r="AJ14" s="44"/>
      <c r="AK14" s="44"/>
      <c r="AL14" s="44"/>
      <c r="AM14" s="42"/>
      <c r="AN14" s="42"/>
      <c r="AO14" s="43">
        <f t="shared" si="10"/>
        <v>0</v>
      </c>
      <c r="AP14" s="150"/>
      <c r="AQ14" s="90"/>
      <c r="AR14" s="90"/>
      <c r="AS14" s="90"/>
      <c r="AT14" s="90"/>
      <c r="AU14" s="90"/>
      <c r="AV14" s="90"/>
      <c r="AW14" s="90"/>
      <c r="AX14" s="90"/>
      <c r="AY14" s="90"/>
      <c r="AZ14" s="90"/>
      <c r="BA14" s="117"/>
    </row>
    <row r="15" spans="2:53" s="3" customFormat="1" ht="12.95" customHeight="1" x14ac:dyDescent="0.25">
      <c r="B15" s="102"/>
      <c r="C15" s="106"/>
      <c r="D15" s="110"/>
      <c r="E15" s="114"/>
      <c r="F15" s="29" t="s">
        <v>35</v>
      </c>
      <c r="G15" s="42"/>
      <c r="H15" s="42"/>
      <c r="I15" s="43">
        <f t="shared" si="6"/>
        <v>0</v>
      </c>
      <c r="J15" s="44"/>
      <c r="K15" s="44"/>
      <c r="L15" s="44"/>
      <c r="M15" s="44"/>
      <c r="N15" s="44"/>
      <c r="O15" s="42"/>
      <c r="P15" s="42"/>
      <c r="Q15" s="43">
        <f t="shared" si="7"/>
        <v>0</v>
      </c>
      <c r="R15" s="44"/>
      <c r="S15" s="44"/>
      <c r="T15" s="44"/>
      <c r="U15" s="44"/>
      <c r="V15" s="44"/>
      <c r="W15" s="42"/>
      <c r="X15" s="42"/>
      <c r="Y15" s="43">
        <f t="shared" si="8"/>
        <v>0</v>
      </c>
      <c r="Z15" s="44"/>
      <c r="AA15" s="44"/>
      <c r="AB15" s="44"/>
      <c r="AC15" s="44"/>
      <c r="AD15" s="44"/>
      <c r="AE15" s="42"/>
      <c r="AF15" s="42"/>
      <c r="AG15" s="43">
        <f t="shared" si="9"/>
        <v>0</v>
      </c>
      <c r="AH15" s="44"/>
      <c r="AI15" s="44"/>
      <c r="AJ15" s="44"/>
      <c r="AK15" s="44"/>
      <c r="AL15" s="44"/>
      <c r="AM15" s="42"/>
      <c r="AN15" s="42"/>
      <c r="AO15" s="43">
        <f t="shared" si="10"/>
        <v>0</v>
      </c>
      <c r="AP15" s="150"/>
      <c r="AQ15" s="90"/>
      <c r="AR15" s="90"/>
      <c r="AS15" s="90"/>
      <c r="AT15" s="90"/>
      <c r="AU15" s="90"/>
      <c r="AV15" s="90"/>
      <c r="AW15" s="90"/>
      <c r="AX15" s="90"/>
      <c r="AY15" s="90"/>
      <c r="AZ15" s="90"/>
      <c r="BA15" s="117"/>
    </row>
    <row r="16" spans="2:53" s="3" customFormat="1" ht="12.95" customHeight="1" x14ac:dyDescent="0.25">
      <c r="B16" s="102"/>
      <c r="C16" s="106"/>
      <c r="D16" s="110"/>
      <c r="E16" s="114"/>
      <c r="F16" s="27" t="s">
        <v>40</v>
      </c>
      <c r="G16" s="42"/>
      <c r="H16" s="42"/>
      <c r="I16" s="43">
        <f t="shared" si="6"/>
        <v>0</v>
      </c>
      <c r="J16" s="44"/>
      <c r="K16" s="44"/>
      <c r="L16" s="44"/>
      <c r="M16" s="44"/>
      <c r="N16" s="44"/>
      <c r="O16" s="42"/>
      <c r="P16" s="42"/>
      <c r="Q16" s="43">
        <f t="shared" si="7"/>
        <v>0</v>
      </c>
      <c r="R16" s="44"/>
      <c r="S16" s="44"/>
      <c r="T16" s="44"/>
      <c r="U16" s="44"/>
      <c r="V16" s="44"/>
      <c r="W16" s="42"/>
      <c r="X16" s="42"/>
      <c r="Y16" s="43">
        <f t="shared" si="8"/>
        <v>0</v>
      </c>
      <c r="Z16" s="44"/>
      <c r="AA16" s="44"/>
      <c r="AB16" s="44"/>
      <c r="AC16" s="44"/>
      <c r="AD16" s="44"/>
      <c r="AE16" s="42"/>
      <c r="AF16" s="42"/>
      <c r="AG16" s="43">
        <f t="shared" si="9"/>
        <v>0</v>
      </c>
      <c r="AH16" s="44"/>
      <c r="AI16" s="44"/>
      <c r="AJ16" s="44"/>
      <c r="AK16" s="44"/>
      <c r="AL16" s="44"/>
      <c r="AM16" s="42"/>
      <c r="AN16" s="42"/>
      <c r="AO16" s="43">
        <f t="shared" si="10"/>
        <v>0</v>
      </c>
      <c r="AP16" s="150"/>
      <c r="AQ16" s="90"/>
      <c r="AR16" s="90"/>
      <c r="AS16" s="90"/>
      <c r="AT16" s="90"/>
      <c r="AU16" s="90"/>
      <c r="AV16" s="90"/>
      <c r="AW16" s="90"/>
      <c r="AX16" s="90"/>
      <c r="AY16" s="90"/>
      <c r="AZ16" s="90"/>
      <c r="BA16" s="117"/>
    </row>
    <row r="17" spans="2:53" s="3" customFormat="1" ht="12.95" customHeight="1" x14ac:dyDescent="0.25">
      <c r="B17" s="102"/>
      <c r="C17" s="106"/>
      <c r="D17" s="110"/>
      <c r="E17" s="114"/>
      <c r="F17" s="27" t="s">
        <v>7</v>
      </c>
      <c r="G17" s="42"/>
      <c r="H17" s="42"/>
      <c r="I17" s="43">
        <f t="shared" si="6"/>
        <v>0</v>
      </c>
      <c r="J17" s="44"/>
      <c r="K17" s="44"/>
      <c r="L17" s="44"/>
      <c r="M17" s="44"/>
      <c r="N17" s="44"/>
      <c r="O17" s="42"/>
      <c r="P17" s="42"/>
      <c r="Q17" s="43">
        <f t="shared" si="7"/>
        <v>0</v>
      </c>
      <c r="R17" s="44"/>
      <c r="S17" s="44"/>
      <c r="T17" s="44"/>
      <c r="U17" s="44"/>
      <c r="V17" s="44"/>
      <c r="W17" s="42"/>
      <c r="X17" s="42"/>
      <c r="Y17" s="43">
        <f t="shared" si="8"/>
        <v>0</v>
      </c>
      <c r="Z17" s="44"/>
      <c r="AA17" s="44"/>
      <c r="AB17" s="44"/>
      <c r="AC17" s="44"/>
      <c r="AD17" s="44"/>
      <c r="AE17" s="42"/>
      <c r="AF17" s="42"/>
      <c r="AG17" s="43">
        <f t="shared" si="9"/>
        <v>0</v>
      </c>
      <c r="AH17" s="44"/>
      <c r="AI17" s="44"/>
      <c r="AJ17" s="44"/>
      <c r="AK17" s="44"/>
      <c r="AL17" s="44"/>
      <c r="AM17" s="42"/>
      <c r="AN17" s="42"/>
      <c r="AO17" s="43">
        <f t="shared" si="10"/>
        <v>0</v>
      </c>
      <c r="AP17" s="150"/>
      <c r="AQ17" s="90"/>
      <c r="AR17" s="90"/>
      <c r="AS17" s="90"/>
      <c r="AT17" s="90"/>
      <c r="AU17" s="90"/>
      <c r="AV17" s="90"/>
      <c r="AW17" s="90"/>
      <c r="AX17" s="90"/>
      <c r="AY17" s="90"/>
      <c r="AZ17" s="90"/>
      <c r="BA17" s="117"/>
    </row>
    <row r="18" spans="2:53" s="3" customFormat="1" ht="12.95" customHeight="1" x14ac:dyDescent="0.25">
      <c r="B18" s="102"/>
      <c r="C18" s="106"/>
      <c r="D18" s="110"/>
      <c r="E18" s="114"/>
      <c r="F18" s="27"/>
      <c r="G18" s="42"/>
      <c r="H18" s="42"/>
      <c r="I18" s="43">
        <f t="shared" si="6"/>
        <v>0</v>
      </c>
      <c r="J18" s="44"/>
      <c r="K18" s="44"/>
      <c r="L18" s="44"/>
      <c r="M18" s="44"/>
      <c r="N18" s="44"/>
      <c r="O18" s="42"/>
      <c r="P18" s="42"/>
      <c r="Q18" s="43">
        <f t="shared" si="7"/>
        <v>0</v>
      </c>
      <c r="R18" s="44"/>
      <c r="S18" s="44"/>
      <c r="T18" s="44"/>
      <c r="U18" s="44"/>
      <c r="V18" s="44"/>
      <c r="W18" s="42"/>
      <c r="X18" s="42"/>
      <c r="Y18" s="43">
        <f t="shared" si="8"/>
        <v>0</v>
      </c>
      <c r="Z18" s="44"/>
      <c r="AA18" s="44"/>
      <c r="AB18" s="44"/>
      <c r="AC18" s="44"/>
      <c r="AD18" s="44"/>
      <c r="AE18" s="42"/>
      <c r="AF18" s="42"/>
      <c r="AG18" s="43">
        <f t="shared" si="9"/>
        <v>0</v>
      </c>
      <c r="AH18" s="44"/>
      <c r="AI18" s="44"/>
      <c r="AJ18" s="44"/>
      <c r="AK18" s="44"/>
      <c r="AL18" s="44"/>
      <c r="AM18" s="42"/>
      <c r="AN18" s="42"/>
      <c r="AO18" s="43">
        <f t="shared" si="10"/>
        <v>0</v>
      </c>
      <c r="AP18" s="150"/>
      <c r="AQ18" s="90"/>
      <c r="AR18" s="90"/>
      <c r="AS18" s="90"/>
      <c r="AT18" s="90"/>
      <c r="AU18" s="90"/>
      <c r="AV18" s="90"/>
      <c r="AW18" s="90"/>
      <c r="AX18" s="90"/>
      <c r="AY18" s="90"/>
      <c r="AZ18" s="90"/>
      <c r="BA18" s="117"/>
    </row>
    <row r="19" spans="2:53" s="3" customFormat="1" ht="12.95" customHeight="1" x14ac:dyDescent="0.25">
      <c r="B19" s="102"/>
      <c r="C19" s="106"/>
      <c r="D19" s="110"/>
      <c r="E19" s="114"/>
      <c r="F19" s="27"/>
      <c r="G19" s="42"/>
      <c r="H19" s="42"/>
      <c r="I19" s="43">
        <f t="shared" si="6"/>
        <v>0</v>
      </c>
      <c r="J19" s="44"/>
      <c r="K19" s="44"/>
      <c r="L19" s="44"/>
      <c r="M19" s="44"/>
      <c r="N19" s="44"/>
      <c r="O19" s="42"/>
      <c r="P19" s="42"/>
      <c r="Q19" s="43">
        <f t="shared" si="7"/>
        <v>0</v>
      </c>
      <c r="R19" s="44"/>
      <c r="S19" s="44"/>
      <c r="T19" s="44"/>
      <c r="U19" s="44"/>
      <c r="V19" s="44"/>
      <c r="W19" s="42"/>
      <c r="X19" s="42"/>
      <c r="Y19" s="43">
        <f t="shared" si="8"/>
        <v>0</v>
      </c>
      <c r="Z19" s="44"/>
      <c r="AA19" s="44"/>
      <c r="AB19" s="44"/>
      <c r="AC19" s="44"/>
      <c r="AD19" s="44"/>
      <c r="AE19" s="42"/>
      <c r="AF19" s="42"/>
      <c r="AG19" s="43">
        <f t="shared" si="9"/>
        <v>0</v>
      </c>
      <c r="AH19" s="44"/>
      <c r="AI19" s="44"/>
      <c r="AJ19" s="44"/>
      <c r="AK19" s="44"/>
      <c r="AL19" s="44"/>
      <c r="AM19" s="42"/>
      <c r="AN19" s="42"/>
      <c r="AO19" s="43">
        <f t="shared" si="10"/>
        <v>0</v>
      </c>
      <c r="AP19" s="150"/>
      <c r="AQ19" s="90"/>
      <c r="AR19" s="90"/>
      <c r="AS19" s="90"/>
      <c r="AT19" s="90"/>
      <c r="AU19" s="90"/>
      <c r="AV19" s="90"/>
      <c r="AW19" s="90"/>
      <c r="AX19" s="90"/>
      <c r="AY19" s="90"/>
      <c r="AZ19" s="90"/>
      <c r="BA19" s="117"/>
    </row>
    <row r="20" spans="2:53" s="3" customFormat="1" ht="12.95" customHeight="1" x14ac:dyDescent="0.25">
      <c r="B20" s="102"/>
      <c r="C20" s="106"/>
      <c r="D20" s="110"/>
      <c r="E20" s="114"/>
      <c r="F20" s="27"/>
      <c r="G20" s="42"/>
      <c r="H20" s="42"/>
      <c r="I20" s="43">
        <f t="shared" si="6"/>
        <v>0</v>
      </c>
      <c r="J20" s="44"/>
      <c r="K20" s="44"/>
      <c r="L20" s="44"/>
      <c r="M20" s="44"/>
      <c r="N20" s="44"/>
      <c r="O20" s="42"/>
      <c r="P20" s="42"/>
      <c r="Q20" s="43">
        <f t="shared" si="7"/>
        <v>0</v>
      </c>
      <c r="R20" s="44"/>
      <c r="S20" s="44"/>
      <c r="T20" s="44"/>
      <c r="U20" s="44"/>
      <c r="V20" s="44"/>
      <c r="W20" s="42"/>
      <c r="X20" s="42"/>
      <c r="Y20" s="43">
        <f t="shared" si="8"/>
        <v>0</v>
      </c>
      <c r="Z20" s="44"/>
      <c r="AA20" s="44"/>
      <c r="AB20" s="44"/>
      <c r="AC20" s="44"/>
      <c r="AD20" s="44"/>
      <c r="AE20" s="42"/>
      <c r="AF20" s="42"/>
      <c r="AG20" s="43">
        <f t="shared" si="9"/>
        <v>0</v>
      </c>
      <c r="AH20" s="44"/>
      <c r="AI20" s="44"/>
      <c r="AJ20" s="44"/>
      <c r="AK20" s="44"/>
      <c r="AL20" s="44"/>
      <c r="AM20" s="42"/>
      <c r="AN20" s="42"/>
      <c r="AO20" s="43">
        <f t="shared" si="10"/>
        <v>0</v>
      </c>
      <c r="AP20" s="150"/>
      <c r="AQ20" s="90"/>
      <c r="AR20" s="90"/>
      <c r="AS20" s="90"/>
      <c r="AT20" s="90"/>
      <c r="AU20" s="90"/>
      <c r="AV20" s="90"/>
      <c r="AW20" s="90"/>
      <c r="AX20" s="90"/>
      <c r="AY20" s="90"/>
      <c r="AZ20" s="90"/>
      <c r="BA20" s="117"/>
    </row>
    <row r="21" spans="2:53" s="3" customFormat="1" ht="12.95" customHeight="1" x14ac:dyDescent="0.25">
      <c r="B21" s="102"/>
      <c r="C21" s="106"/>
      <c r="D21" s="110"/>
      <c r="E21" s="114"/>
      <c r="F21" s="28"/>
      <c r="G21" s="42"/>
      <c r="H21" s="42"/>
      <c r="I21" s="43">
        <f t="shared" si="6"/>
        <v>0</v>
      </c>
      <c r="J21" s="44"/>
      <c r="K21" s="44"/>
      <c r="L21" s="44"/>
      <c r="M21" s="44"/>
      <c r="N21" s="44"/>
      <c r="O21" s="42"/>
      <c r="P21" s="42"/>
      <c r="Q21" s="43">
        <f t="shared" si="7"/>
        <v>0</v>
      </c>
      <c r="R21" s="44"/>
      <c r="S21" s="44"/>
      <c r="T21" s="44"/>
      <c r="U21" s="44"/>
      <c r="V21" s="44"/>
      <c r="W21" s="42"/>
      <c r="X21" s="42"/>
      <c r="Y21" s="43">
        <f t="shared" si="8"/>
        <v>0</v>
      </c>
      <c r="Z21" s="44"/>
      <c r="AA21" s="44"/>
      <c r="AB21" s="44"/>
      <c r="AC21" s="44"/>
      <c r="AD21" s="44"/>
      <c r="AE21" s="42"/>
      <c r="AF21" s="42"/>
      <c r="AG21" s="43">
        <f t="shared" si="9"/>
        <v>0</v>
      </c>
      <c r="AH21" s="44"/>
      <c r="AI21" s="44"/>
      <c r="AJ21" s="44"/>
      <c r="AK21" s="44"/>
      <c r="AL21" s="44"/>
      <c r="AM21" s="42"/>
      <c r="AN21" s="42"/>
      <c r="AO21" s="43">
        <f t="shared" si="10"/>
        <v>0</v>
      </c>
      <c r="AP21" s="150"/>
      <c r="AQ21" s="90"/>
      <c r="AR21" s="90"/>
      <c r="AS21" s="90"/>
      <c r="AT21" s="90"/>
      <c r="AU21" s="90"/>
      <c r="AV21" s="90"/>
      <c r="AW21" s="90"/>
      <c r="AX21" s="90"/>
      <c r="AY21" s="90"/>
      <c r="AZ21" s="90"/>
      <c r="BA21" s="117"/>
    </row>
    <row r="22" spans="2:53" s="3" customFormat="1" ht="12.95" customHeight="1" thickBot="1" x14ac:dyDescent="0.3">
      <c r="B22" s="103"/>
      <c r="C22" s="107"/>
      <c r="D22" s="111"/>
      <c r="E22" s="114"/>
      <c r="F22" s="28"/>
      <c r="G22" s="46"/>
      <c r="H22" s="46"/>
      <c r="I22" s="43">
        <f t="shared" si="6"/>
        <v>0</v>
      </c>
      <c r="J22" s="44"/>
      <c r="K22" s="44"/>
      <c r="L22" s="44"/>
      <c r="M22" s="44"/>
      <c r="N22" s="44"/>
      <c r="O22" s="46"/>
      <c r="P22" s="46"/>
      <c r="Q22" s="43">
        <f t="shared" si="7"/>
        <v>0</v>
      </c>
      <c r="R22" s="44"/>
      <c r="S22" s="44"/>
      <c r="T22" s="44"/>
      <c r="U22" s="44"/>
      <c r="V22" s="44"/>
      <c r="W22" s="46"/>
      <c r="X22" s="46"/>
      <c r="Y22" s="43">
        <f t="shared" si="8"/>
        <v>0</v>
      </c>
      <c r="Z22" s="44"/>
      <c r="AA22" s="44"/>
      <c r="AB22" s="44"/>
      <c r="AC22" s="44"/>
      <c r="AD22" s="44"/>
      <c r="AE22" s="46"/>
      <c r="AF22" s="46"/>
      <c r="AG22" s="43">
        <f t="shared" si="9"/>
        <v>0</v>
      </c>
      <c r="AH22" s="44"/>
      <c r="AI22" s="44"/>
      <c r="AJ22" s="44"/>
      <c r="AK22" s="44"/>
      <c r="AL22" s="44"/>
      <c r="AM22" s="46"/>
      <c r="AN22" s="46"/>
      <c r="AO22" s="43">
        <f t="shared" si="10"/>
        <v>0</v>
      </c>
      <c r="AP22" s="150"/>
      <c r="AQ22" s="90"/>
      <c r="AR22" s="90"/>
      <c r="AS22" s="90"/>
      <c r="AT22" s="90"/>
      <c r="AU22" s="90"/>
      <c r="AV22" s="90"/>
      <c r="AW22" s="90"/>
      <c r="AX22" s="90"/>
      <c r="AY22" s="90"/>
      <c r="AZ22" s="90"/>
      <c r="BA22" s="117"/>
    </row>
    <row r="23" spans="2:53" s="3" customFormat="1" ht="12.95" hidden="1" customHeight="1" thickBot="1" x14ac:dyDescent="0.3">
      <c r="B23" s="104"/>
      <c r="C23" s="108"/>
      <c r="D23" s="112"/>
      <c r="E23" s="115"/>
      <c r="F23" s="28" t="s">
        <v>36</v>
      </c>
      <c r="G23" s="47"/>
      <c r="H23" s="47"/>
      <c r="I23" s="43">
        <f>I12+I13+I15+I20+I21+I22+I18+I19</f>
        <v>0</v>
      </c>
      <c r="J23" s="48"/>
      <c r="K23" s="48"/>
      <c r="L23" s="48"/>
      <c r="M23" s="48"/>
      <c r="N23" s="48"/>
      <c r="O23" s="47"/>
      <c r="P23" s="47"/>
      <c r="Q23" s="43">
        <f>Q12+Q13+Q15+Q20+Q21+Q22+Q18+Q19</f>
        <v>0</v>
      </c>
      <c r="R23" s="49"/>
      <c r="S23" s="49"/>
      <c r="T23" s="49"/>
      <c r="U23" s="49"/>
      <c r="V23" s="49"/>
      <c r="W23" s="47"/>
      <c r="X23" s="47"/>
      <c r="Y23" s="43">
        <f>Y12+Y13+Y15+Y20+Y21+Y22+Y18+Y19</f>
        <v>0</v>
      </c>
      <c r="Z23" s="49"/>
      <c r="AA23" s="49"/>
      <c r="AB23" s="49"/>
      <c r="AC23" s="49"/>
      <c r="AD23" s="49"/>
      <c r="AE23" s="47"/>
      <c r="AF23" s="47"/>
      <c r="AG23" s="43">
        <f>AG12+AG13+AG15+AG20+AG21+AG22+AG18+AG19</f>
        <v>0</v>
      </c>
      <c r="AH23" s="49"/>
      <c r="AI23" s="49"/>
      <c r="AJ23" s="49"/>
      <c r="AK23" s="49"/>
      <c r="AL23" s="49"/>
      <c r="AM23" s="47"/>
      <c r="AN23" s="47"/>
      <c r="AO23" s="43">
        <f>AO12+AO13+AO15+AO20+AO21+AO22+AO18+AO19</f>
        <v>0</v>
      </c>
      <c r="AP23" s="151"/>
      <c r="AQ23" s="91"/>
      <c r="AR23" s="91"/>
      <c r="AS23" s="91"/>
      <c r="AT23" s="91"/>
      <c r="AU23" s="91"/>
      <c r="AV23" s="91"/>
      <c r="AW23" s="91"/>
      <c r="AX23" s="91"/>
      <c r="AY23" s="91"/>
      <c r="AZ23" s="91"/>
      <c r="BA23" s="118"/>
    </row>
    <row r="24" spans="2:53" ht="12.95" customHeight="1" thickTop="1" x14ac:dyDescent="0.25">
      <c r="B24" s="102">
        <v>2</v>
      </c>
      <c r="C24" s="105">
        <f>'PERSONEL LİSTESİ'!B21</f>
        <v>0</v>
      </c>
      <c r="D24" s="109">
        <f>'PERSONEL LİSTESİ'!C21</f>
        <v>0</v>
      </c>
      <c r="E24" s="113">
        <f>'PERSONEL LİSTESİ'!D21</f>
        <v>0</v>
      </c>
      <c r="F24" s="26" t="s">
        <v>21</v>
      </c>
      <c r="G24" s="39"/>
      <c r="H24" s="39"/>
      <c r="I24" s="40">
        <f t="shared" ref="I24" si="11">SUM(G24:H24)</f>
        <v>0</v>
      </c>
      <c r="J24" s="41"/>
      <c r="K24" s="41"/>
      <c r="L24" s="41"/>
      <c r="M24" s="41"/>
      <c r="N24" s="41"/>
      <c r="O24" s="39"/>
      <c r="P24" s="39"/>
      <c r="Q24" s="40">
        <f t="shared" ref="Q24" si="12">SUM(J24:P24)</f>
        <v>0</v>
      </c>
      <c r="R24" s="41"/>
      <c r="S24" s="41"/>
      <c r="T24" s="41"/>
      <c r="U24" s="41"/>
      <c r="V24" s="41"/>
      <c r="W24" s="39"/>
      <c r="X24" s="39"/>
      <c r="Y24" s="40">
        <f t="shared" ref="Y24" si="13">SUM(R24:X24)</f>
        <v>0</v>
      </c>
      <c r="Z24" s="41"/>
      <c r="AA24" s="41"/>
      <c r="AB24" s="41"/>
      <c r="AC24" s="41"/>
      <c r="AD24" s="41"/>
      <c r="AE24" s="39"/>
      <c r="AF24" s="39"/>
      <c r="AG24" s="40">
        <f t="shared" ref="AG24" si="14">SUM(Z24:AF24)</f>
        <v>0</v>
      </c>
      <c r="AH24" s="41"/>
      <c r="AI24" s="41"/>
      <c r="AJ24" s="41"/>
      <c r="AK24" s="41"/>
      <c r="AL24" s="41"/>
      <c r="AM24" s="39"/>
      <c r="AN24" s="39"/>
      <c r="AO24" s="40">
        <f t="shared" ref="AO24" si="15">SUM(AH24:AN24)</f>
        <v>0</v>
      </c>
      <c r="AP24" s="149">
        <f t="shared" ref="AP24" si="16">I24+Q24+Y24+AG24+AO24</f>
        <v>0</v>
      </c>
      <c r="AQ24" s="89">
        <f t="shared" ref="AQ24" si="17">I25+Q25+Y25+AG25+AO25</f>
        <v>0</v>
      </c>
      <c r="AR24" s="89">
        <f t="shared" ref="AR24" si="18">I26+Q26+Y26+AG26+AO26</f>
        <v>0</v>
      </c>
      <c r="AS24" s="89">
        <f t="shared" ref="AS24" si="19">I27+Q27+Y27+AG27+AO27</f>
        <v>0</v>
      </c>
      <c r="AT24" s="89">
        <f t="shared" ref="AT24" si="20">Q28+Y28+AG28+AO28</f>
        <v>0</v>
      </c>
      <c r="AU24" s="89">
        <f t="shared" ref="AU24" si="21">Q29+Y29+AG29+AO29</f>
        <v>0</v>
      </c>
      <c r="AV24" s="89">
        <f t="shared" ref="AV24" si="22">Q30+Y30+AG30+AO30</f>
        <v>0</v>
      </c>
      <c r="AW24" s="89">
        <f t="shared" ref="AW24" si="23">I42+Q42+Y42+AG42+AO42</f>
        <v>0</v>
      </c>
      <c r="AX24" s="89">
        <f t="shared" ref="AX24" si="24">Q35+Y35+AG35+AO35</f>
        <v>0</v>
      </c>
      <c r="AY24" s="89">
        <f t="shared" ref="AY24" si="25">I36+Q36+Y36+AG36+AO36</f>
        <v>0</v>
      </c>
      <c r="AZ24" s="89">
        <f t="shared" ref="AZ24" si="26">I33+Q33+Y33+AG33+AO33</f>
        <v>0</v>
      </c>
      <c r="BA24" s="116">
        <f t="shared" ref="BA24" si="27">SUM(AQ24:AZ42)</f>
        <v>0</v>
      </c>
    </row>
    <row r="25" spans="2:53" ht="12.95" customHeight="1" x14ac:dyDescent="0.25">
      <c r="B25" s="102"/>
      <c r="C25" s="106"/>
      <c r="D25" s="110"/>
      <c r="E25" s="114"/>
      <c r="F25" s="27" t="s">
        <v>33</v>
      </c>
      <c r="G25" s="42"/>
      <c r="H25" s="42"/>
      <c r="I25" s="43">
        <f t="shared" ref="I25:I27" si="28">IF(SUM(G24:H25)-E24&lt;=0,0,IF(SUM(G24:H24)-E24&lt;0,SUM(G24:H25)-E24,SUM(G25:H25)))</f>
        <v>0</v>
      </c>
      <c r="J25" s="44"/>
      <c r="K25" s="44"/>
      <c r="L25" s="44"/>
      <c r="M25" s="44"/>
      <c r="N25" s="44"/>
      <c r="O25" s="42"/>
      <c r="P25" s="42"/>
      <c r="Q25" s="43">
        <f t="shared" ref="Q25" si="29">IF(SUM(J24:N25)-E24&lt;=0,0,IF(SUM(J24:N24)-E24&lt;0,SUM(J24:N25)-E24,SUM(J25:N25)))</f>
        <v>0</v>
      </c>
      <c r="R25" s="44"/>
      <c r="S25" s="44"/>
      <c r="T25" s="44"/>
      <c r="U25" s="44"/>
      <c r="V25" s="44"/>
      <c r="W25" s="42"/>
      <c r="X25" s="42"/>
      <c r="Y25" s="43">
        <f t="shared" ref="Y25" si="30">IF(SUM(R24:V25)-M24&lt;=0,0,IF(SUM(R24:V24)-M24&lt;0,SUM(R24:V25)-M24,SUM(R25:V25)))</f>
        <v>0</v>
      </c>
      <c r="Z25" s="44"/>
      <c r="AA25" s="44"/>
      <c r="AB25" s="44"/>
      <c r="AC25" s="44"/>
      <c r="AD25" s="44"/>
      <c r="AE25" s="42"/>
      <c r="AF25" s="42"/>
      <c r="AG25" s="43">
        <f t="shared" ref="AG25" si="31">IF(SUM(Z24:AD25)-U24&lt;=0,0,IF(SUM(Z24:AD24)-U24&lt;0,SUM(Z24:AD25)-U24,SUM(Z25:AD25)))</f>
        <v>0</v>
      </c>
      <c r="AH25" s="44"/>
      <c r="AI25" s="44"/>
      <c r="AJ25" s="44"/>
      <c r="AK25" s="44"/>
      <c r="AL25" s="44"/>
      <c r="AM25" s="42"/>
      <c r="AN25" s="42"/>
      <c r="AO25" s="43">
        <f t="shared" ref="AO25" si="32">IF(SUM(AH24:AL25)-AC24&lt;=0,0,IF(SUM(AH24:AL24)-AC24&lt;0,SUM(AH24:AL25)-AC24,SUM(AH25:AL25)))</f>
        <v>0</v>
      </c>
      <c r="AP25" s="150"/>
      <c r="AQ25" s="90"/>
      <c r="AR25" s="90"/>
      <c r="AS25" s="90"/>
      <c r="AT25" s="90"/>
      <c r="AU25" s="90"/>
      <c r="AV25" s="90"/>
      <c r="AW25" s="90"/>
      <c r="AX25" s="90"/>
      <c r="AY25" s="90"/>
      <c r="AZ25" s="90"/>
      <c r="BA25" s="117"/>
    </row>
    <row r="26" spans="2:53" ht="12.95" customHeight="1" x14ac:dyDescent="0.25">
      <c r="B26" s="102"/>
      <c r="C26" s="106"/>
      <c r="D26" s="110"/>
      <c r="E26" s="114"/>
      <c r="F26" s="27" t="s">
        <v>34</v>
      </c>
      <c r="G26" s="42"/>
      <c r="H26" s="42"/>
      <c r="I26" s="43">
        <f t="shared" si="28"/>
        <v>0</v>
      </c>
      <c r="J26" s="44"/>
      <c r="K26" s="44"/>
      <c r="L26" s="44"/>
      <c r="M26" s="44"/>
      <c r="N26" s="44"/>
      <c r="O26" s="42"/>
      <c r="P26" s="42"/>
      <c r="Q26" s="43">
        <f t="shared" ref="Q26" si="33">IF(SUM(J24:N26)-E24&lt;=0,0,IF(SUM(J24:N25)-E24&lt;0,SUM(J24:N26)-E24,SUM(J26:N26)))</f>
        <v>0</v>
      </c>
      <c r="R26" s="44"/>
      <c r="S26" s="44"/>
      <c r="T26" s="44"/>
      <c r="U26" s="44"/>
      <c r="V26" s="44"/>
      <c r="W26" s="42"/>
      <c r="X26" s="42"/>
      <c r="Y26" s="43">
        <f t="shared" ref="Y26" si="34">IF(SUM(R24:V26)-M24&lt;=0,0,IF(SUM(R24:V25)-M24&lt;0,SUM(R24:V26)-M24,SUM(R26:V26)))</f>
        <v>0</v>
      </c>
      <c r="Z26" s="44"/>
      <c r="AA26" s="44"/>
      <c r="AB26" s="44"/>
      <c r="AC26" s="44"/>
      <c r="AD26" s="44"/>
      <c r="AE26" s="42"/>
      <c r="AF26" s="42"/>
      <c r="AG26" s="43">
        <f t="shared" ref="AG26" si="35">IF(SUM(Z24:AD26)-U24&lt;=0,0,IF(SUM(Z24:AD25)-U24&lt;0,SUM(Z24:AD26)-U24,SUM(Z26:AD26)))</f>
        <v>0</v>
      </c>
      <c r="AH26" s="44"/>
      <c r="AI26" s="44"/>
      <c r="AJ26" s="44"/>
      <c r="AK26" s="44"/>
      <c r="AL26" s="44"/>
      <c r="AM26" s="42"/>
      <c r="AN26" s="42"/>
      <c r="AO26" s="43">
        <f t="shared" ref="AO26" si="36">IF(SUM(AH24:AL26)-AC24&lt;=0,0,IF(SUM(AH24:AL25)-AC24&lt;0,SUM(AH24:AL26)-AC24,SUM(AH26:AL26)))</f>
        <v>0</v>
      </c>
      <c r="AP26" s="150"/>
      <c r="AQ26" s="90"/>
      <c r="AR26" s="90"/>
      <c r="AS26" s="90"/>
      <c r="AT26" s="90"/>
      <c r="AU26" s="90"/>
      <c r="AV26" s="90"/>
      <c r="AW26" s="90"/>
      <c r="AX26" s="90"/>
      <c r="AY26" s="90"/>
      <c r="AZ26" s="90"/>
      <c r="BA26" s="117"/>
    </row>
    <row r="27" spans="2:53" ht="12.95" customHeight="1" x14ac:dyDescent="0.25">
      <c r="B27" s="102"/>
      <c r="C27" s="106"/>
      <c r="D27" s="110"/>
      <c r="E27" s="114"/>
      <c r="F27" s="27" t="s">
        <v>32</v>
      </c>
      <c r="G27" s="42"/>
      <c r="H27" s="42"/>
      <c r="I27" s="43">
        <f t="shared" si="28"/>
        <v>0</v>
      </c>
      <c r="J27" s="44"/>
      <c r="K27" s="44"/>
      <c r="L27" s="44"/>
      <c r="M27" s="44"/>
      <c r="N27" s="44"/>
      <c r="O27" s="42"/>
      <c r="P27" s="42"/>
      <c r="Q27" s="43">
        <f t="shared" ref="Q27" si="37">IF(SUM(J24:N27)-E24&lt;=0,0,IF(SUM(J24:N26)-E24&lt;0,SUM(J24:N27)-E24,SUM(J27:N27)))+O27+P27</f>
        <v>0</v>
      </c>
      <c r="R27" s="44"/>
      <c r="S27" s="44"/>
      <c r="T27" s="44"/>
      <c r="U27" s="44"/>
      <c r="V27" s="44"/>
      <c r="W27" s="42"/>
      <c r="X27" s="42"/>
      <c r="Y27" s="43">
        <f t="shared" ref="Y27" si="38">IF(SUM(R24:V27)-M24&lt;=0,0,IF(SUM(R24:V26)-M24&lt;0,SUM(R24:V27)-M24,SUM(R27:V27)))+W27+X27</f>
        <v>0</v>
      </c>
      <c r="Z27" s="44"/>
      <c r="AA27" s="44"/>
      <c r="AB27" s="44"/>
      <c r="AC27" s="44"/>
      <c r="AD27" s="44"/>
      <c r="AE27" s="42"/>
      <c r="AF27" s="42"/>
      <c r="AG27" s="43">
        <f t="shared" ref="AG27" si="39">IF(SUM(Z24:AD27)-U24&lt;=0,0,IF(SUM(Z24:AD26)-U24&lt;0,SUM(Z24:AD27)-U24,SUM(Z27:AD27)))+AE27+AF27</f>
        <v>0</v>
      </c>
      <c r="AH27" s="44"/>
      <c r="AI27" s="44"/>
      <c r="AJ27" s="44"/>
      <c r="AK27" s="44"/>
      <c r="AL27" s="44"/>
      <c r="AM27" s="42"/>
      <c r="AN27" s="42"/>
      <c r="AO27" s="43">
        <f t="shared" ref="AO27" si="40">IF(SUM(AH24:AL27)-AC24&lt;=0,0,IF(SUM(AH24:AL26)-AC24&lt;0,SUM(AH24:AL27)-AC24,SUM(AH27:AL27)))+AM27+AN27</f>
        <v>0</v>
      </c>
      <c r="AP27" s="150"/>
      <c r="AQ27" s="90"/>
      <c r="AR27" s="90"/>
      <c r="AS27" s="90"/>
      <c r="AT27" s="90"/>
      <c r="AU27" s="90"/>
      <c r="AV27" s="90"/>
      <c r="AW27" s="90"/>
      <c r="AX27" s="90"/>
      <c r="AY27" s="90"/>
      <c r="AZ27" s="90"/>
      <c r="BA27" s="117"/>
    </row>
    <row r="28" spans="2:53" ht="12.95" customHeight="1" x14ac:dyDescent="0.25">
      <c r="B28" s="102"/>
      <c r="C28" s="106"/>
      <c r="D28" s="110"/>
      <c r="E28" s="114"/>
      <c r="F28" s="27" t="s">
        <v>38</v>
      </c>
      <c r="G28" s="42"/>
      <c r="H28" s="42"/>
      <c r="I28" s="43">
        <f t="shared" ref="I28:I41" si="41">SUM(B28:H28)</f>
        <v>0</v>
      </c>
      <c r="J28" s="44"/>
      <c r="K28" s="44"/>
      <c r="L28" s="44"/>
      <c r="M28" s="44"/>
      <c r="N28" s="44"/>
      <c r="O28" s="42"/>
      <c r="P28" s="42"/>
      <c r="Q28" s="43">
        <f t="shared" ref="Q28" si="42">IF(SUM(J24:N28)-E24&lt;=0,0,IF(SUM(J24:N27)-E24&lt;0,SUM(J24:N28)-E24,SUM(J28:N28)))</f>
        <v>0</v>
      </c>
      <c r="R28" s="44"/>
      <c r="S28" s="44"/>
      <c r="T28" s="44"/>
      <c r="U28" s="44"/>
      <c r="V28" s="44"/>
      <c r="W28" s="42"/>
      <c r="X28" s="42"/>
      <c r="Y28" s="43">
        <f t="shared" ref="Y28" si="43">IF(SUM(R24:V28)-E24&lt;=0,0,IF(SUM(R24:V27)-E24&lt;0,SUM(R24:V28)-E24,SUM(R28:V28)))</f>
        <v>0</v>
      </c>
      <c r="Z28" s="44"/>
      <c r="AA28" s="44"/>
      <c r="AB28" s="44"/>
      <c r="AC28" s="44"/>
      <c r="AD28" s="44"/>
      <c r="AE28" s="42"/>
      <c r="AF28" s="42"/>
      <c r="AG28" s="43">
        <f t="shared" ref="AG28" si="44">IF(SUM(Z24:AD28)-E24&lt;=0,0,IF(SUM(Z24:AD27)-E24&lt;0,SUM(Z24:AD28)-E24,SUM(Z28:AD28)))</f>
        <v>0</v>
      </c>
      <c r="AH28" s="44"/>
      <c r="AI28" s="44"/>
      <c r="AJ28" s="44"/>
      <c r="AK28" s="44"/>
      <c r="AL28" s="44"/>
      <c r="AM28" s="42"/>
      <c r="AN28" s="42"/>
      <c r="AO28" s="43">
        <f t="shared" ref="AO28" si="45">IF(SUM(AH24:AL28)-E24&lt;=0,0,IF(SUM(AH24:AL27)-E24&lt;0,SUM(AH24:AL28)-E24,SUM(AH28:AL28)))</f>
        <v>0</v>
      </c>
      <c r="AP28" s="150"/>
      <c r="AQ28" s="90"/>
      <c r="AR28" s="90"/>
      <c r="AS28" s="90"/>
      <c r="AT28" s="90"/>
      <c r="AU28" s="90"/>
      <c r="AV28" s="90"/>
      <c r="AW28" s="90"/>
      <c r="AX28" s="90"/>
      <c r="AY28" s="90"/>
      <c r="AZ28" s="90"/>
      <c r="BA28" s="117"/>
    </row>
    <row r="29" spans="2:53" ht="12.95" customHeight="1" x14ac:dyDescent="0.25">
      <c r="B29" s="102"/>
      <c r="C29" s="106"/>
      <c r="D29" s="110"/>
      <c r="E29" s="114"/>
      <c r="F29" s="27" t="s">
        <v>37</v>
      </c>
      <c r="G29" s="42"/>
      <c r="H29" s="42"/>
      <c r="I29" s="43">
        <f t="shared" si="41"/>
        <v>0</v>
      </c>
      <c r="J29" s="44"/>
      <c r="K29" s="44"/>
      <c r="L29" s="44"/>
      <c r="M29" s="44"/>
      <c r="N29" s="44"/>
      <c r="O29" s="42"/>
      <c r="P29" s="42"/>
      <c r="Q29" s="43">
        <f t="shared" ref="Q29" si="46">SUM(J29:P29)</f>
        <v>0</v>
      </c>
      <c r="R29" s="44"/>
      <c r="S29" s="44"/>
      <c r="T29" s="44"/>
      <c r="U29" s="44"/>
      <c r="V29" s="44"/>
      <c r="W29" s="42"/>
      <c r="X29" s="42"/>
      <c r="Y29" s="43">
        <f t="shared" ref="Y29" si="47">SUM(R29:X29)</f>
        <v>0</v>
      </c>
      <c r="Z29" s="44"/>
      <c r="AA29" s="44"/>
      <c r="AB29" s="44"/>
      <c r="AC29" s="44"/>
      <c r="AD29" s="44"/>
      <c r="AE29" s="42"/>
      <c r="AF29" s="42"/>
      <c r="AG29" s="43">
        <f t="shared" ref="AG29" si="48">SUM(Z29:AF29)</f>
        <v>0</v>
      </c>
      <c r="AH29" s="44"/>
      <c r="AI29" s="44"/>
      <c r="AJ29" s="44"/>
      <c r="AK29" s="44"/>
      <c r="AL29" s="44"/>
      <c r="AM29" s="42"/>
      <c r="AN29" s="42"/>
      <c r="AO29" s="43">
        <f t="shared" ref="AO29" si="49">SUM(AH29:AN29)</f>
        <v>0</v>
      </c>
      <c r="AP29" s="150"/>
      <c r="AQ29" s="90"/>
      <c r="AR29" s="90"/>
      <c r="AS29" s="90"/>
      <c r="AT29" s="90"/>
      <c r="AU29" s="90"/>
      <c r="AV29" s="90"/>
      <c r="AW29" s="90"/>
      <c r="AX29" s="90"/>
      <c r="AY29" s="90"/>
      <c r="AZ29" s="90"/>
      <c r="BA29" s="117"/>
    </row>
    <row r="30" spans="2:53" ht="12.95" customHeight="1" x14ac:dyDescent="0.25">
      <c r="B30" s="102"/>
      <c r="C30" s="106"/>
      <c r="D30" s="110"/>
      <c r="E30" s="114"/>
      <c r="F30" s="28" t="s">
        <v>31</v>
      </c>
      <c r="G30" s="42"/>
      <c r="H30" s="42"/>
      <c r="I30" s="43">
        <f t="shared" si="41"/>
        <v>0</v>
      </c>
      <c r="J30" s="45"/>
      <c r="K30" s="45"/>
      <c r="L30" s="45"/>
      <c r="M30" s="45"/>
      <c r="N30" s="45">
        <f t="shared" ref="N30" si="50">IF((Q24-E24)&lt;=0,0,IF((Q24-E24)&gt;0,(Q24-E24)))</f>
        <v>0</v>
      </c>
      <c r="O30" s="42"/>
      <c r="P30" s="42"/>
      <c r="Q30" s="43">
        <f t="shared" ref="Q30:Q41" si="51">SUM(J30:P30)</f>
        <v>0</v>
      </c>
      <c r="R30" s="45"/>
      <c r="S30" s="45"/>
      <c r="T30" s="45"/>
      <c r="U30" s="45"/>
      <c r="V30" s="45">
        <f t="shared" ref="V30" si="52">IF((Y24-E24)&lt;=0,0,IF((Y24-E24)&gt;0,(Y24-E24)))</f>
        <v>0</v>
      </c>
      <c r="W30" s="42"/>
      <c r="X30" s="42"/>
      <c r="Y30" s="43">
        <f t="shared" ref="Y30:Y41" si="53">SUM(R30:X30)</f>
        <v>0</v>
      </c>
      <c r="Z30" s="45"/>
      <c r="AA30" s="45"/>
      <c r="AB30" s="45"/>
      <c r="AC30" s="45"/>
      <c r="AD30" s="45">
        <f t="shared" ref="AD30" si="54">IF((AG24-E24)&lt;=0,0,IF((AG24-E24)&gt;0,(AG24-E24)))</f>
        <v>0</v>
      </c>
      <c r="AE30" s="42"/>
      <c r="AF30" s="42"/>
      <c r="AG30" s="43">
        <f t="shared" ref="AG30:AG41" si="55">SUM(Z30:AF30)</f>
        <v>0</v>
      </c>
      <c r="AH30" s="45"/>
      <c r="AI30" s="45"/>
      <c r="AJ30" s="45"/>
      <c r="AK30" s="45"/>
      <c r="AL30" s="45">
        <f t="shared" ref="AL30" si="56">IF((AO24-E24)&lt;=0,0,IF((AO24-E24)&gt;0,(AO24-E24)))</f>
        <v>0</v>
      </c>
      <c r="AM30" s="42"/>
      <c r="AN30" s="42"/>
      <c r="AO30" s="43">
        <f t="shared" ref="AO30:AO41" si="57">SUM(AH30:AN30)</f>
        <v>0</v>
      </c>
      <c r="AP30" s="150"/>
      <c r="AQ30" s="90"/>
      <c r="AR30" s="90"/>
      <c r="AS30" s="90"/>
      <c r="AT30" s="90"/>
      <c r="AU30" s="90"/>
      <c r="AV30" s="90"/>
      <c r="AW30" s="90"/>
      <c r="AX30" s="90"/>
      <c r="AY30" s="90"/>
      <c r="AZ30" s="90"/>
      <c r="BA30" s="117"/>
    </row>
    <row r="31" spans="2:53" ht="12.95" customHeight="1" x14ac:dyDescent="0.25">
      <c r="B31" s="102"/>
      <c r="C31" s="106"/>
      <c r="D31" s="110"/>
      <c r="E31" s="114"/>
      <c r="F31" s="28" t="s">
        <v>39</v>
      </c>
      <c r="G31" s="42"/>
      <c r="H31" s="42"/>
      <c r="I31" s="43">
        <f t="shared" si="41"/>
        <v>0</v>
      </c>
      <c r="J31" s="45"/>
      <c r="K31" s="45"/>
      <c r="L31" s="45"/>
      <c r="M31" s="45"/>
      <c r="N31" s="44">
        <f t="shared" ref="N31" si="58">IF(E24-15&lt;0,0,IF(SUM(J24:P29)&lt;10,0,IF(SUM(J24:P29)&lt;20,1,IF(SUM(J24:P29)&lt;30,2,IF(SUM(J24:P29)&gt;=30,3)))))</f>
        <v>0</v>
      </c>
      <c r="O31" s="42"/>
      <c r="P31" s="42"/>
      <c r="Q31" s="43">
        <f t="shared" si="51"/>
        <v>0</v>
      </c>
      <c r="R31" s="45"/>
      <c r="S31" s="45"/>
      <c r="T31" s="45"/>
      <c r="U31" s="45"/>
      <c r="V31" s="44">
        <f t="shared" ref="V31" si="59">IF(E24-15&lt;0,0,IF(SUM(R24:X29)&lt;10,0,IF(SUM(R24:X29)&lt;20,1,IF(SUM(R24:X29)&lt;30,2,IF(SUM(R24:X29)&gt;=30,3)))))</f>
        <v>0</v>
      </c>
      <c r="W31" s="42"/>
      <c r="X31" s="42"/>
      <c r="Y31" s="43">
        <f t="shared" si="53"/>
        <v>0</v>
      </c>
      <c r="Z31" s="45"/>
      <c r="AA31" s="45"/>
      <c r="AB31" s="45"/>
      <c r="AC31" s="45"/>
      <c r="AD31" s="44">
        <f t="shared" ref="AD31" si="60">IF(E24-15&lt;0,0,IF(SUM(Z24:AF29)&lt;10,0,IF(SUM(Z24:AF29)&lt;20,1,IF(SUM(Z24:AF29)&lt;30,2,IF(SUM(Z24:AF29)&gt;=30,3)))))</f>
        <v>0</v>
      </c>
      <c r="AE31" s="42"/>
      <c r="AF31" s="42"/>
      <c r="AG31" s="43">
        <f t="shared" si="55"/>
        <v>0</v>
      </c>
      <c r="AH31" s="45"/>
      <c r="AI31" s="45"/>
      <c r="AJ31" s="45"/>
      <c r="AK31" s="45"/>
      <c r="AL31" s="44">
        <f t="shared" ref="AL31" si="61">IF(E24-15&lt;0,0,IF(SUM(AH24:AN29)&lt;10,0,IF(SUM(AH24:AN29)&lt;20,1,IF(SUM(AH24:AN29)&lt;30,2,IF(SUM(AH24:AN29)&gt;=30,3)))))</f>
        <v>0</v>
      </c>
      <c r="AM31" s="42"/>
      <c r="AN31" s="42"/>
      <c r="AO31" s="43">
        <f t="shared" si="57"/>
        <v>0</v>
      </c>
      <c r="AP31" s="150"/>
      <c r="AQ31" s="90"/>
      <c r="AR31" s="90"/>
      <c r="AS31" s="90"/>
      <c r="AT31" s="90"/>
      <c r="AU31" s="90"/>
      <c r="AV31" s="90"/>
      <c r="AW31" s="90"/>
      <c r="AX31" s="90"/>
      <c r="AY31" s="90"/>
      <c r="AZ31" s="90"/>
      <c r="BA31" s="117"/>
    </row>
    <row r="32" spans="2:53" ht="12.95" customHeight="1" x14ac:dyDescent="0.25">
      <c r="B32" s="102"/>
      <c r="C32" s="106"/>
      <c r="D32" s="110"/>
      <c r="E32" s="114"/>
      <c r="F32" s="28" t="s">
        <v>41</v>
      </c>
      <c r="G32" s="42"/>
      <c r="H32" s="42"/>
      <c r="I32" s="43">
        <f t="shared" si="41"/>
        <v>0</v>
      </c>
      <c r="J32" s="44"/>
      <c r="K32" s="44"/>
      <c r="L32" s="44"/>
      <c r="M32" s="44"/>
      <c r="N32" s="45"/>
      <c r="O32" s="42"/>
      <c r="P32" s="42"/>
      <c r="Q32" s="43">
        <f t="shared" si="51"/>
        <v>0</v>
      </c>
      <c r="R32" s="44"/>
      <c r="S32" s="44"/>
      <c r="T32" s="44"/>
      <c r="U32" s="44"/>
      <c r="V32" s="45"/>
      <c r="W32" s="42"/>
      <c r="X32" s="42"/>
      <c r="Y32" s="43">
        <f t="shared" si="53"/>
        <v>0</v>
      </c>
      <c r="Z32" s="44"/>
      <c r="AA32" s="44"/>
      <c r="AB32" s="44"/>
      <c r="AC32" s="44"/>
      <c r="AD32" s="45"/>
      <c r="AE32" s="42"/>
      <c r="AF32" s="42"/>
      <c r="AG32" s="43">
        <f t="shared" si="55"/>
        <v>0</v>
      </c>
      <c r="AH32" s="44"/>
      <c r="AI32" s="44"/>
      <c r="AJ32" s="44"/>
      <c r="AK32" s="44"/>
      <c r="AL32" s="45"/>
      <c r="AM32" s="42"/>
      <c r="AN32" s="42"/>
      <c r="AO32" s="43">
        <f t="shared" si="57"/>
        <v>0</v>
      </c>
      <c r="AP32" s="150"/>
      <c r="AQ32" s="90"/>
      <c r="AR32" s="90"/>
      <c r="AS32" s="90"/>
      <c r="AT32" s="90"/>
      <c r="AU32" s="90"/>
      <c r="AV32" s="90"/>
      <c r="AW32" s="90"/>
      <c r="AX32" s="90"/>
      <c r="AY32" s="90"/>
      <c r="AZ32" s="90"/>
      <c r="BA32" s="117"/>
    </row>
    <row r="33" spans="2:53" ht="12.95" customHeight="1" x14ac:dyDescent="0.25">
      <c r="B33" s="102"/>
      <c r="C33" s="106"/>
      <c r="D33" s="110"/>
      <c r="E33" s="114"/>
      <c r="F33" s="28" t="s">
        <v>6</v>
      </c>
      <c r="G33" s="42"/>
      <c r="H33" s="42"/>
      <c r="I33" s="43">
        <f t="shared" si="41"/>
        <v>0</v>
      </c>
      <c r="J33" s="44"/>
      <c r="K33" s="44"/>
      <c r="L33" s="44"/>
      <c r="M33" s="44"/>
      <c r="N33" s="44"/>
      <c r="O33" s="42"/>
      <c r="P33" s="42"/>
      <c r="Q33" s="43">
        <f t="shared" si="51"/>
        <v>0</v>
      </c>
      <c r="R33" s="44"/>
      <c r="S33" s="44"/>
      <c r="T33" s="44"/>
      <c r="U33" s="44"/>
      <c r="V33" s="44"/>
      <c r="W33" s="42"/>
      <c r="X33" s="42"/>
      <c r="Y33" s="43">
        <f t="shared" si="53"/>
        <v>0</v>
      </c>
      <c r="Z33" s="44"/>
      <c r="AA33" s="44"/>
      <c r="AB33" s="44"/>
      <c r="AC33" s="44"/>
      <c r="AD33" s="44"/>
      <c r="AE33" s="42"/>
      <c r="AF33" s="42"/>
      <c r="AG33" s="43">
        <f t="shared" si="55"/>
        <v>0</v>
      </c>
      <c r="AH33" s="44"/>
      <c r="AI33" s="44"/>
      <c r="AJ33" s="44"/>
      <c r="AK33" s="44"/>
      <c r="AL33" s="44"/>
      <c r="AM33" s="42"/>
      <c r="AN33" s="42"/>
      <c r="AO33" s="43">
        <f t="shared" si="57"/>
        <v>0</v>
      </c>
      <c r="AP33" s="150"/>
      <c r="AQ33" s="90"/>
      <c r="AR33" s="90"/>
      <c r="AS33" s="90"/>
      <c r="AT33" s="90"/>
      <c r="AU33" s="90"/>
      <c r="AV33" s="90"/>
      <c r="AW33" s="90"/>
      <c r="AX33" s="90"/>
      <c r="AY33" s="90"/>
      <c r="AZ33" s="90"/>
      <c r="BA33" s="117"/>
    </row>
    <row r="34" spans="2:53" ht="12.95" customHeight="1" x14ac:dyDescent="0.25">
      <c r="B34" s="102"/>
      <c r="C34" s="106"/>
      <c r="D34" s="110"/>
      <c r="E34" s="114"/>
      <c r="F34" s="29" t="s">
        <v>35</v>
      </c>
      <c r="G34" s="42"/>
      <c r="H34" s="42"/>
      <c r="I34" s="43">
        <f t="shared" si="41"/>
        <v>0</v>
      </c>
      <c r="J34" s="44"/>
      <c r="K34" s="44"/>
      <c r="L34" s="44"/>
      <c r="M34" s="44"/>
      <c r="N34" s="44"/>
      <c r="O34" s="42"/>
      <c r="P34" s="42"/>
      <c r="Q34" s="43">
        <f t="shared" si="51"/>
        <v>0</v>
      </c>
      <c r="R34" s="44"/>
      <c r="S34" s="44"/>
      <c r="T34" s="44"/>
      <c r="U34" s="44"/>
      <c r="V34" s="44"/>
      <c r="W34" s="42"/>
      <c r="X34" s="42"/>
      <c r="Y34" s="43">
        <f t="shared" si="53"/>
        <v>0</v>
      </c>
      <c r="Z34" s="44"/>
      <c r="AA34" s="44"/>
      <c r="AB34" s="44"/>
      <c r="AC34" s="44"/>
      <c r="AD34" s="44"/>
      <c r="AE34" s="42"/>
      <c r="AF34" s="42"/>
      <c r="AG34" s="43">
        <f t="shared" si="55"/>
        <v>0</v>
      </c>
      <c r="AH34" s="44"/>
      <c r="AI34" s="44"/>
      <c r="AJ34" s="44"/>
      <c r="AK34" s="44"/>
      <c r="AL34" s="44"/>
      <c r="AM34" s="42"/>
      <c r="AN34" s="42"/>
      <c r="AO34" s="43">
        <f t="shared" si="57"/>
        <v>0</v>
      </c>
      <c r="AP34" s="150"/>
      <c r="AQ34" s="90"/>
      <c r="AR34" s="90"/>
      <c r="AS34" s="90"/>
      <c r="AT34" s="90"/>
      <c r="AU34" s="90"/>
      <c r="AV34" s="90"/>
      <c r="AW34" s="90"/>
      <c r="AX34" s="90"/>
      <c r="AY34" s="90"/>
      <c r="AZ34" s="90"/>
      <c r="BA34" s="117"/>
    </row>
    <row r="35" spans="2:53" ht="12.95" customHeight="1" x14ac:dyDescent="0.25">
      <c r="B35" s="102"/>
      <c r="C35" s="106"/>
      <c r="D35" s="110"/>
      <c r="E35" s="114"/>
      <c r="F35" s="27" t="s">
        <v>40</v>
      </c>
      <c r="G35" s="42"/>
      <c r="H35" s="42"/>
      <c r="I35" s="43">
        <f t="shared" si="41"/>
        <v>0</v>
      </c>
      <c r="J35" s="44"/>
      <c r="K35" s="44"/>
      <c r="L35" s="44"/>
      <c r="M35" s="44"/>
      <c r="N35" s="44"/>
      <c r="O35" s="42"/>
      <c r="P35" s="42"/>
      <c r="Q35" s="43">
        <f t="shared" si="51"/>
        <v>0</v>
      </c>
      <c r="R35" s="44"/>
      <c r="S35" s="44"/>
      <c r="T35" s="44"/>
      <c r="U35" s="44"/>
      <c r="V35" s="44"/>
      <c r="W35" s="42"/>
      <c r="X35" s="42"/>
      <c r="Y35" s="43">
        <f t="shared" si="53"/>
        <v>0</v>
      </c>
      <c r="Z35" s="44"/>
      <c r="AA35" s="44"/>
      <c r="AB35" s="44"/>
      <c r="AC35" s="44"/>
      <c r="AD35" s="44"/>
      <c r="AE35" s="42"/>
      <c r="AF35" s="42"/>
      <c r="AG35" s="43">
        <f t="shared" si="55"/>
        <v>0</v>
      </c>
      <c r="AH35" s="44"/>
      <c r="AI35" s="44"/>
      <c r="AJ35" s="44"/>
      <c r="AK35" s="44"/>
      <c r="AL35" s="44"/>
      <c r="AM35" s="42"/>
      <c r="AN35" s="42"/>
      <c r="AO35" s="43">
        <f t="shared" si="57"/>
        <v>0</v>
      </c>
      <c r="AP35" s="150"/>
      <c r="AQ35" s="90"/>
      <c r="AR35" s="90"/>
      <c r="AS35" s="90"/>
      <c r="AT35" s="90"/>
      <c r="AU35" s="90"/>
      <c r="AV35" s="90"/>
      <c r="AW35" s="90"/>
      <c r="AX35" s="90"/>
      <c r="AY35" s="90"/>
      <c r="AZ35" s="90"/>
      <c r="BA35" s="117"/>
    </row>
    <row r="36" spans="2:53" ht="12.95" customHeight="1" x14ac:dyDescent="0.25">
      <c r="B36" s="102"/>
      <c r="C36" s="106"/>
      <c r="D36" s="110"/>
      <c r="E36" s="114"/>
      <c r="F36" s="27" t="s">
        <v>7</v>
      </c>
      <c r="G36" s="42"/>
      <c r="H36" s="42"/>
      <c r="I36" s="43">
        <f t="shared" si="41"/>
        <v>0</v>
      </c>
      <c r="J36" s="44"/>
      <c r="K36" s="44"/>
      <c r="L36" s="44"/>
      <c r="M36" s="44"/>
      <c r="N36" s="44"/>
      <c r="O36" s="42"/>
      <c r="P36" s="42"/>
      <c r="Q36" s="43">
        <f t="shared" si="51"/>
        <v>0</v>
      </c>
      <c r="R36" s="44"/>
      <c r="S36" s="44"/>
      <c r="T36" s="44"/>
      <c r="U36" s="44"/>
      <c r="V36" s="44"/>
      <c r="W36" s="42"/>
      <c r="X36" s="42"/>
      <c r="Y36" s="43">
        <f t="shared" si="53"/>
        <v>0</v>
      </c>
      <c r="Z36" s="44"/>
      <c r="AA36" s="44"/>
      <c r="AB36" s="44"/>
      <c r="AC36" s="44"/>
      <c r="AD36" s="44"/>
      <c r="AE36" s="42"/>
      <c r="AF36" s="42"/>
      <c r="AG36" s="43">
        <f t="shared" si="55"/>
        <v>0</v>
      </c>
      <c r="AH36" s="44"/>
      <c r="AI36" s="44"/>
      <c r="AJ36" s="44"/>
      <c r="AK36" s="44"/>
      <c r="AL36" s="44"/>
      <c r="AM36" s="42"/>
      <c r="AN36" s="42"/>
      <c r="AO36" s="43">
        <f t="shared" si="57"/>
        <v>0</v>
      </c>
      <c r="AP36" s="150"/>
      <c r="AQ36" s="90"/>
      <c r="AR36" s="90"/>
      <c r="AS36" s="90"/>
      <c r="AT36" s="90"/>
      <c r="AU36" s="90"/>
      <c r="AV36" s="90"/>
      <c r="AW36" s="90"/>
      <c r="AX36" s="90"/>
      <c r="AY36" s="90"/>
      <c r="AZ36" s="90"/>
      <c r="BA36" s="117"/>
    </row>
    <row r="37" spans="2:53" ht="12.95" customHeight="1" x14ac:dyDescent="0.25">
      <c r="B37" s="102"/>
      <c r="C37" s="106"/>
      <c r="D37" s="110"/>
      <c r="E37" s="114"/>
      <c r="F37" s="27"/>
      <c r="G37" s="42"/>
      <c r="H37" s="42"/>
      <c r="I37" s="43">
        <f t="shared" si="41"/>
        <v>0</v>
      </c>
      <c r="J37" s="44"/>
      <c r="K37" s="44"/>
      <c r="L37" s="44"/>
      <c r="M37" s="44"/>
      <c r="N37" s="44"/>
      <c r="O37" s="42"/>
      <c r="P37" s="42"/>
      <c r="Q37" s="43">
        <f t="shared" si="51"/>
        <v>0</v>
      </c>
      <c r="R37" s="44"/>
      <c r="S37" s="44"/>
      <c r="T37" s="44"/>
      <c r="U37" s="44"/>
      <c r="V37" s="44"/>
      <c r="W37" s="42"/>
      <c r="X37" s="42"/>
      <c r="Y37" s="43">
        <f t="shared" si="53"/>
        <v>0</v>
      </c>
      <c r="Z37" s="44"/>
      <c r="AA37" s="44"/>
      <c r="AB37" s="44"/>
      <c r="AC37" s="44"/>
      <c r="AD37" s="44"/>
      <c r="AE37" s="42"/>
      <c r="AF37" s="42"/>
      <c r="AG37" s="43">
        <f t="shared" si="55"/>
        <v>0</v>
      </c>
      <c r="AH37" s="44"/>
      <c r="AI37" s="44"/>
      <c r="AJ37" s="44"/>
      <c r="AK37" s="44"/>
      <c r="AL37" s="44"/>
      <c r="AM37" s="42"/>
      <c r="AN37" s="42"/>
      <c r="AO37" s="43">
        <f t="shared" si="57"/>
        <v>0</v>
      </c>
      <c r="AP37" s="150"/>
      <c r="AQ37" s="90"/>
      <c r="AR37" s="90"/>
      <c r="AS37" s="90"/>
      <c r="AT37" s="90"/>
      <c r="AU37" s="90"/>
      <c r="AV37" s="90"/>
      <c r="AW37" s="90"/>
      <c r="AX37" s="90"/>
      <c r="AY37" s="90"/>
      <c r="AZ37" s="90"/>
      <c r="BA37" s="117"/>
    </row>
    <row r="38" spans="2:53" ht="12.95" customHeight="1" x14ac:dyDescent="0.25">
      <c r="B38" s="102"/>
      <c r="C38" s="106"/>
      <c r="D38" s="110"/>
      <c r="E38" s="114"/>
      <c r="F38" s="27"/>
      <c r="G38" s="42"/>
      <c r="H38" s="42"/>
      <c r="I38" s="43">
        <f t="shared" si="41"/>
        <v>0</v>
      </c>
      <c r="J38" s="44"/>
      <c r="K38" s="44"/>
      <c r="L38" s="44"/>
      <c r="M38" s="44"/>
      <c r="N38" s="44"/>
      <c r="O38" s="42"/>
      <c r="P38" s="42"/>
      <c r="Q38" s="43">
        <f t="shared" si="51"/>
        <v>0</v>
      </c>
      <c r="R38" s="44"/>
      <c r="S38" s="44"/>
      <c r="T38" s="44"/>
      <c r="U38" s="44"/>
      <c r="V38" s="44"/>
      <c r="W38" s="42"/>
      <c r="X38" s="42"/>
      <c r="Y38" s="43">
        <f t="shared" si="53"/>
        <v>0</v>
      </c>
      <c r="Z38" s="44"/>
      <c r="AA38" s="44"/>
      <c r="AB38" s="44"/>
      <c r="AC38" s="44"/>
      <c r="AD38" s="44"/>
      <c r="AE38" s="42"/>
      <c r="AF38" s="42"/>
      <c r="AG38" s="43">
        <f t="shared" si="55"/>
        <v>0</v>
      </c>
      <c r="AH38" s="44"/>
      <c r="AI38" s="44"/>
      <c r="AJ38" s="44"/>
      <c r="AK38" s="44"/>
      <c r="AL38" s="44"/>
      <c r="AM38" s="42"/>
      <c r="AN38" s="42"/>
      <c r="AO38" s="43">
        <f t="shared" si="57"/>
        <v>0</v>
      </c>
      <c r="AP38" s="150"/>
      <c r="AQ38" s="90"/>
      <c r="AR38" s="90"/>
      <c r="AS38" s="90"/>
      <c r="AT38" s="90"/>
      <c r="AU38" s="90"/>
      <c r="AV38" s="90"/>
      <c r="AW38" s="90"/>
      <c r="AX38" s="90"/>
      <c r="AY38" s="90"/>
      <c r="AZ38" s="90"/>
      <c r="BA38" s="117"/>
    </row>
    <row r="39" spans="2:53" ht="12.95" customHeight="1" x14ac:dyDescent="0.25">
      <c r="B39" s="102"/>
      <c r="C39" s="106"/>
      <c r="D39" s="110"/>
      <c r="E39" s="114"/>
      <c r="F39" s="27"/>
      <c r="G39" s="42"/>
      <c r="H39" s="42"/>
      <c r="I39" s="43">
        <f t="shared" si="41"/>
        <v>0</v>
      </c>
      <c r="J39" s="44"/>
      <c r="K39" s="44"/>
      <c r="L39" s="44"/>
      <c r="M39" s="44"/>
      <c r="N39" s="44"/>
      <c r="O39" s="42"/>
      <c r="P39" s="42"/>
      <c r="Q39" s="43">
        <f t="shared" si="51"/>
        <v>0</v>
      </c>
      <c r="R39" s="44"/>
      <c r="S39" s="44"/>
      <c r="T39" s="44"/>
      <c r="U39" s="44"/>
      <c r="V39" s="44"/>
      <c r="W39" s="42"/>
      <c r="X39" s="42"/>
      <c r="Y39" s="43">
        <f t="shared" si="53"/>
        <v>0</v>
      </c>
      <c r="Z39" s="44"/>
      <c r="AA39" s="44"/>
      <c r="AB39" s="44"/>
      <c r="AC39" s="44"/>
      <c r="AD39" s="44"/>
      <c r="AE39" s="42"/>
      <c r="AF39" s="42"/>
      <c r="AG39" s="43">
        <f t="shared" si="55"/>
        <v>0</v>
      </c>
      <c r="AH39" s="44"/>
      <c r="AI39" s="44"/>
      <c r="AJ39" s="44"/>
      <c r="AK39" s="44"/>
      <c r="AL39" s="44"/>
      <c r="AM39" s="42"/>
      <c r="AN39" s="42"/>
      <c r="AO39" s="43">
        <f t="shared" si="57"/>
        <v>0</v>
      </c>
      <c r="AP39" s="150"/>
      <c r="AQ39" s="90"/>
      <c r="AR39" s="90"/>
      <c r="AS39" s="90"/>
      <c r="AT39" s="90"/>
      <c r="AU39" s="90"/>
      <c r="AV39" s="90"/>
      <c r="AW39" s="90"/>
      <c r="AX39" s="90"/>
      <c r="AY39" s="90"/>
      <c r="AZ39" s="90"/>
      <c r="BA39" s="117"/>
    </row>
    <row r="40" spans="2:53" ht="12.95" customHeight="1" x14ac:dyDescent="0.25">
      <c r="B40" s="102"/>
      <c r="C40" s="106"/>
      <c r="D40" s="110"/>
      <c r="E40" s="114"/>
      <c r="F40" s="28"/>
      <c r="G40" s="42"/>
      <c r="H40" s="42"/>
      <c r="I40" s="43">
        <f t="shared" si="41"/>
        <v>0</v>
      </c>
      <c r="J40" s="44"/>
      <c r="K40" s="44"/>
      <c r="L40" s="44"/>
      <c r="M40" s="44"/>
      <c r="N40" s="44"/>
      <c r="O40" s="42"/>
      <c r="P40" s="42"/>
      <c r="Q40" s="43">
        <f t="shared" si="51"/>
        <v>0</v>
      </c>
      <c r="R40" s="44"/>
      <c r="S40" s="44"/>
      <c r="T40" s="44"/>
      <c r="U40" s="44"/>
      <c r="V40" s="44"/>
      <c r="W40" s="42"/>
      <c r="X40" s="42"/>
      <c r="Y40" s="43">
        <f t="shared" si="53"/>
        <v>0</v>
      </c>
      <c r="Z40" s="44"/>
      <c r="AA40" s="44"/>
      <c r="AB40" s="44"/>
      <c r="AC40" s="44"/>
      <c r="AD40" s="44"/>
      <c r="AE40" s="42"/>
      <c r="AF40" s="42"/>
      <c r="AG40" s="43">
        <f t="shared" si="55"/>
        <v>0</v>
      </c>
      <c r="AH40" s="44"/>
      <c r="AI40" s="44"/>
      <c r="AJ40" s="44"/>
      <c r="AK40" s="44"/>
      <c r="AL40" s="44"/>
      <c r="AM40" s="42"/>
      <c r="AN40" s="42"/>
      <c r="AO40" s="43">
        <f t="shared" si="57"/>
        <v>0</v>
      </c>
      <c r="AP40" s="150"/>
      <c r="AQ40" s="90"/>
      <c r="AR40" s="90"/>
      <c r="AS40" s="90"/>
      <c r="AT40" s="90"/>
      <c r="AU40" s="90"/>
      <c r="AV40" s="90"/>
      <c r="AW40" s="90"/>
      <c r="AX40" s="90"/>
      <c r="AY40" s="90"/>
      <c r="AZ40" s="90"/>
      <c r="BA40" s="117"/>
    </row>
    <row r="41" spans="2:53" ht="12.95" customHeight="1" thickBot="1" x14ac:dyDescent="0.3">
      <c r="B41" s="103"/>
      <c r="C41" s="107"/>
      <c r="D41" s="111"/>
      <c r="E41" s="114"/>
      <c r="F41" s="28"/>
      <c r="G41" s="46"/>
      <c r="H41" s="46"/>
      <c r="I41" s="43">
        <f t="shared" si="41"/>
        <v>0</v>
      </c>
      <c r="J41" s="44"/>
      <c r="K41" s="44"/>
      <c r="L41" s="44"/>
      <c r="M41" s="44"/>
      <c r="N41" s="44"/>
      <c r="O41" s="46"/>
      <c r="P41" s="46"/>
      <c r="Q41" s="43">
        <f t="shared" si="51"/>
        <v>0</v>
      </c>
      <c r="R41" s="44"/>
      <c r="S41" s="44"/>
      <c r="T41" s="44"/>
      <c r="U41" s="44"/>
      <c r="V41" s="44"/>
      <c r="W41" s="46"/>
      <c r="X41" s="46"/>
      <c r="Y41" s="43">
        <f t="shared" si="53"/>
        <v>0</v>
      </c>
      <c r="Z41" s="44"/>
      <c r="AA41" s="44"/>
      <c r="AB41" s="44"/>
      <c r="AC41" s="44"/>
      <c r="AD41" s="44"/>
      <c r="AE41" s="46"/>
      <c r="AF41" s="46"/>
      <c r="AG41" s="43">
        <f t="shared" si="55"/>
        <v>0</v>
      </c>
      <c r="AH41" s="44"/>
      <c r="AI41" s="44"/>
      <c r="AJ41" s="44"/>
      <c r="AK41" s="44"/>
      <c r="AL41" s="44"/>
      <c r="AM41" s="46"/>
      <c r="AN41" s="46"/>
      <c r="AO41" s="43">
        <f t="shared" si="57"/>
        <v>0</v>
      </c>
      <c r="AP41" s="150"/>
      <c r="AQ41" s="90"/>
      <c r="AR41" s="90"/>
      <c r="AS41" s="90"/>
      <c r="AT41" s="90"/>
      <c r="AU41" s="90"/>
      <c r="AV41" s="90"/>
      <c r="AW41" s="90"/>
      <c r="AX41" s="90"/>
      <c r="AY41" s="90"/>
      <c r="AZ41" s="90"/>
      <c r="BA41" s="117"/>
    </row>
    <row r="42" spans="2:53" ht="12.95" hidden="1" customHeight="1" thickBot="1" x14ac:dyDescent="0.3">
      <c r="B42" s="104"/>
      <c r="C42" s="108"/>
      <c r="D42" s="112"/>
      <c r="E42" s="115"/>
      <c r="F42" s="28" t="s">
        <v>36</v>
      </c>
      <c r="G42" s="47"/>
      <c r="H42" s="47"/>
      <c r="I42" s="43">
        <f t="shared" ref="I42" si="62">I31+I32+I34+I39+I40+I41+I37+I38</f>
        <v>0</v>
      </c>
      <c r="J42" s="48"/>
      <c r="K42" s="48"/>
      <c r="L42" s="48"/>
      <c r="M42" s="48"/>
      <c r="N42" s="48"/>
      <c r="O42" s="47"/>
      <c r="P42" s="47"/>
      <c r="Q42" s="43">
        <f t="shared" ref="Q42" si="63">Q31+Q32+Q34+Q39+Q40+Q41+Q37+Q38</f>
        <v>0</v>
      </c>
      <c r="R42" s="49"/>
      <c r="S42" s="49"/>
      <c r="T42" s="49"/>
      <c r="U42" s="49"/>
      <c r="V42" s="49"/>
      <c r="W42" s="47"/>
      <c r="X42" s="47"/>
      <c r="Y42" s="43">
        <f t="shared" ref="Y42" si="64">Y31+Y32+Y34+Y39+Y40+Y41+Y37+Y38</f>
        <v>0</v>
      </c>
      <c r="Z42" s="49"/>
      <c r="AA42" s="49"/>
      <c r="AB42" s="49"/>
      <c r="AC42" s="49"/>
      <c r="AD42" s="49"/>
      <c r="AE42" s="47"/>
      <c r="AF42" s="47"/>
      <c r="AG42" s="43">
        <f t="shared" ref="AG42" si="65">AG31+AG32+AG34+AG39+AG40+AG41+AG37+AG38</f>
        <v>0</v>
      </c>
      <c r="AH42" s="49"/>
      <c r="AI42" s="49"/>
      <c r="AJ42" s="49"/>
      <c r="AK42" s="49"/>
      <c r="AL42" s="49"/>
      <c r="AM42" s="47"/>
      <c r="AN42" s="47"/>
      <c r="AO42" s="43">
        <f t="shared" ref="AO42" si="66">AO31+AO32+AO34+AO39+AO40+AO41+AO37+AO38</f>
        <v>0</v>
      </c>
      <c r="AP42" s="151"/>
      <c r="AQ42" s="91"/>
      <c r="AR42" s="91"/>
      <c r="AS42" s="91"/>
      <c r="AT42" s="91"/>
      <c r="AU42" s="91"/>
      <c r="AV42" s="91"/>
      <c r="AW42" s="91"/>
      <c r="AX42" s="91"/>
      <c r="AY42" s="91"/>
      <c r="AZ42" s="91"/>
      <c r="BA42" s="118"/>
    </row>
    <row r="43" spans="2:53" ht="12.95" customHeight="1" thickTop="1" x14ac:dyDescent="0.25">
      <c r="B43" s="102">
        <v>3</v>
      </c>
      <c r="C43" s="105">
        <f>'PERSONEL LİSTESİ'!B40</f>
        <v>0</v>
      </c>
      <c r="D43" s="109">
        <f>'PERSONEL LİSTESİ'!C40</f>
        <v>0</v>
      </c>
      <c r="E43" s="113">
        <f>'PERSONEL LİSTESİ'!D40</f>
        <v>0</v>
      </c>
      <c r="F43" s="26" t="s">
        <v>21</v>
      </c>
      <c r="G43" s="39"/>
      <c r="H43" s="39"/>
      <c r="I43" s="40">
        <f t="shared" ref="I43" si="67">SUM(G43:H43)</f>
        <v>0</v>
      </c>
      <c r="J43" s="41"/>
      <c r="K43" s="41"/>
      <c r="L43" s="41"/>
      <c r="M43" s="41"/>
      <c r="N43" s="41"/>
      <c r="O43" s="39"/>
      <c r="P43" s="39"/>
      <c r="Q43" s="40">
        <f t="shared" ref="Q43" si="68">SUM(J43:P43)</f>
        <v>0</v>
      </c>
      <c r="R43" s="41"/>
      <c r="S43" s="41"/>
      <c r="T43" s="41"/>
      <c r="U43" s="41"/>
      <c r="V43" s="41"/>
      <c r="W43" s="39"/>
      <c r="X43" s="39"/>
      <c r="Y43" s="40">
        <f t="shared" ref="Y43" si="69">SUM(R43:X43)</f>
        <v>0</v>
      </c>
      <c r="Z43" s="41"/>
      <c r="AA43" s="41"/>
      <c r="AB43" s="41"/>
      <c r="AC43" s="41"/>
      <c r="AD43" s="41"/>
      <c r="AE43" s="39"/>
      <c r="AF43" s="39"/>
      <c r="AG43" s="40">
        <f t="shared" ref="AG43" si="70">SUM(Z43:AF43)</f>
        <v>0</v>
      </c>
      <c r="AH43" s="41"/>
      <c r="AI43" s="41"/>
      <c r="AJ43" s="41"/>
      <c r="AK43" s="41"/>
      <c r="AL43" s="41"/>
      <c r="AM43" s="39"/>
      <c r="AN43" s="39"/>
      <c r="AO43" s="40">
        <f t="shared" ref="AO43" si="71">SUM(AH43:AN43)</f>
        <v>0</v>
      </c>
      <c r="AP43" s="149">
        <f t="shared" ref="AP43" si="72">I43+Q43+Y43+AG43+AO43</f>
        <v>0</v>
      </c>
      <c r="AQ43" s="89">
        <f t="shared" ref="AQ43" si="73">I44+Q44+Y44+AG44+AO44</f>
        <v>0</v>
      </c>
      <c r="AR43" s="89">
        <f t="shared" ref="AR43" si="74">I45+Q45+Y45+AG45+AO45</f>
        <v>0</v>
      </c>
      <c r="AS43" s="89">
        <f t="shared" ref="AS43" si="75">I46+Q46+Y46+AG46+AO46</f>
        <v>0</v>
      </c>
      <c r="AT43" s="89">
        <f t="shared" ref="AT43" si="76">Q47+Y47+AG47+AO47</f>
        <v>0</v>
      </c>
      <c r="AU43" s="89">
        <f t="shared" ref="AU43" si="77">Q48+Y48+AG48+AO48</f>
        <v>0</v>
      </c>
      <c r="AV43" s="89">
        <f t="shared" ref="AV43" si="78">Q49+Y49+AG49+AO49</f>
        <v>0</v>
      </c>
      <c r="AW43" s="89">
        <f t="shared" ref="AW43" si="79">I61+Q61+Y61+AG61+AO61</f>
        <v>0</v>
      </c>
      <c r="AX43" s="89">
        <f t="shared" ref="AX43" si="80">Q54+Y54+AG54+AO54</f>
        <v>0</v>
      </c>
      <c r="AY43" s="89">
        <f t="shared" ref="AY43" si="81">I55+Q55+Y55+AG55+AO55</f>
        <v>0</v>
      </c>
      <c r="AZ43" s="89">
        <f t="shared" ref="AZ43" si="82">I52+Q52+Y52+AG52+AO52</f>
        <v>0</v>
      </c>
      <c r="BA43" s="116">
        <f t="shared" ref="BA43" si="83">SUM(AQ43:AZ61)</f>
        <v>0</v>
      </c>
    </row>
    <row r="44" spans="2:53" ht="12.95" customHeight="1" x14ac:dyDescent="0.25">
      <c r="B44" s="102"/>
      <c r="C44" s="106"/>
      <c r="D44" s="110"/>
      <c r="E44" s="114"/>
      <c r="F44" s="27" t="s">
        <v>33</v>
      </c>
      <c r="G44" s="42"/>
      <c r="H44" s="42"/>
      <c r="I44" s="43">
        <f t="shared" ref="I44:I46" si="84">IF(SUM(G43:H44)-E43&lt;=0,0,IF(SUM(G43:H43)-E43&lt;0,SUM(G43:H44)-E43,SUM(G44:H44)))</f>
        <v>0</v>
      </c>
      <c r="J44" s="44"/>
      <c r="K44" s="44"/>
      <c r="L44" s="44"/>
      <c r="M44" s="44"/>
      <c r="N44" s="44"/>
      <c r="O44" s="42"/>
      <c r="P44" s="42"/>
      <c r="Q44" s="43">
        <f t="shared" ref="Q44" si="85">IF(SUM(J43:N44)-E43&lt;=0,0,IF(SUM(J43:N43)-E43&lt;0,SUM(J43:N44)-E43,SUM(J44:N44)))</f>
        <v>0</v>
      </c>
      <c r="R44" s="44"/>
      <c r="S44" s="44"/>
      <c r="T44" s="44"/>
      <c r="U44" s="44"/>
      <c r="V44" s="44"/>
      <c r="W44" s="42"/>
      <c r="X44" s="42"/>
      <c r="Y44" s="43">
        <f t="shared" ref="Y44" si="86">IF(SUM(R43:V44)-M43&lt;=0,0,IF(SUM(R43:V43)-M43&lt;0,SUM(R43:V44)-M43,SUM(R44:V44)))</f>
        <v>0</v>
      </c>
      <c r="Z44" s="44"/>
      <c r="AA44" s="44"/>
      <c r="AB44" s="44"/>
      <c r="AC44" s="44"/>
      <c r="AD44" s="44"/>
      <c r="AE44" s="42"/>
      <c r="AF44" s="42"/>
      <c r="AG44" s="43">
        <f t="shared" ref="AG44" si="87">IF(SUM(Z43:AD44)-U43&lt;=0,0,IF(SUM(Z43:AD43)-U43&lt;0,SUM(Z43:AD44)-U43,SUM(Z44:AD44)))</f>
        <v>0</v>
      </c>
      <c r="AH44" s="44"/>
      <c r="AI44" s="44"/>
      <c r="AJ44" s="44"/>
      <c r="AK44" s="44"/>
      <c r="AL44" s="44"/>
      <c r="AM44" s="42"/>
      <c r="AN44" s="42"/>
      <c r="AO44" s="43">
        <f t="shared" ref="AO44" si="88">IF(SUM(AH43:AL44)-AC43&lt;=0,0,IF(SUM(AH43:AL43)-AC43&lt;0,SUM(AH43:AL44)-AC43,SUM(AH44:AL44)))</f>
        <v>0</v>
      </c>
      <c r="AP44" s="150"/>
      <c r="AQ44" s="90"/>
      <c r="AR44" s="90"/>
      <c r="AS44" s="90"/>
      <c r="AT44" s="90"/>
      <c r="AU44" s="90"/>
      <c r="AV44" s="90"/>
      <c r="AW44" s="90"/>
      <c r="AX44" s="90"/>
      <c r="AY44" s="90"/>
      <c r="AZ44" s="90"/>
      <c r="BA44" s="117"/>
    </row>
    <row r="45" spans="2:53" ht="12.95" customHeight="1" x14ac:dyDescent="0.25">
      <c r="B45" s="102"/>
      <c r="C45" s="106"/>
      <c r="D45" s="110"/>
      <c r="E45" s="114"/>
      <c r="F45" s="27" t="s">
        <v>34</v>
      </c>
      <c r="G45" s="42"/>
      <c r="H45" s="42"/>
      <c r="I45" s="43">
        <f t="shared" si="84"/>
        <v>0</v>
      </c>
      <c r="J45" s="44"/>
      <c r="K45" s="44"/>
      <c r="L45" s="44"/>
      <c r="M45" s="44"/>
      <c r="N45" s="44"/>
      <c r="O45" s="42"/>
      <c r="P45" s="42"/>
      <c r="Q45" s="43">
        <f t="shared" ref="Q45" si="89">IF(SUM(J43:N45)-E43&lt;=0,0,IF(SUM(J43:N44)-E43&lt;0,SUM(J43:N45)-E43,SUM(J45:N45)))</f>
        <v>0</v>
      </c>
      <c r="R45" s="44"/>
      <c r="S45" s="44"/>
      <c r="T45" s="44"/>
      <c r="U45" s="44"/>
      <c r="V45" s="44"/>
      <c r="W45" s="42"/>
      <c r="X45" s="42"/>
      <c r="Y45" s="43">
        <f t="shared" ref="Y45" si="90">IF(SUM(R43:V45)-M43&lt;=0,0,IF(SUM(R43:V44)-M43&lt;0,SUM(R43:V45)-M43,SUM(R45:V45)))</f>
        <v>0</v>
      </c>
      <c r="Z45" s="44"/>
      <c r="AA45" s="44"/>
      <c r="AB45" s="44"/>
      <c r="AC45" s="44"/>
      <c r="AD45" s="44"/>
      <c r="AE45" s="42"/>
      <c r="AF45" s="42"/>
      <c r="AG45" s="43">
        <f t="shared" ref="AG45" si="91">IF(SUM(Z43:AD45)-U43&lt;=0,0,IF(SUM(Z43:AD44)-U43&lt;0,SUM(Z43:AD45)-U43,SUM(Z45:AD45)))</f>
        <v>0</v>
      </c>
      <c r="AH45" s="44"/>
      <c r="AI45" s="44"/>
      <c r="AJ45" s="44"/>
      <c r="AK45" s="44"/>
      <c r="AL45" s="44"/>
      <c r="AM45" s="42"/>
      <c r="AN45" s="42"/>
      <c r="AO45" s="43">
        <f t="shared" ref="AO45" si="92">IF(SUM(AH43:AL45)-AC43&lt;=0,0,IF(SUM(AH43:AL44)-AC43&lt;0,SUM(AH43:AL45)-AC43,SUM(AH45:AL45)))</f>
        <v>0</v>
      </c>
      <c r="AP45" s="150"/>
      <c r="AQ45" s="90"/>
      <c r="AR45" s="90"/>
      <c r="AS45" s="90"/>
      <c r="AT45" s="90"/>
      <c r="AU45" s="90"/>
      <c r="AV45" s="90"/>
      <c r="AW45" s="90"/>
      <c r="AX45" s="90"/>
      <c r="AY45" s="90"/>
      <c r="AZ45" s="90"/>
      <c r="BA45" s="117"/>
    </row>
    <row r="46" spans="2:53" ht="12.95" customHeight="1" x14ac:dyDescent="0.25">
      <c r="B46" s="102"/>
      <c r="C46" s="106"/>
      <c r="D46" s="110"/>
      <c r="E46" s="114"/>
      <c r="F46" s="27" t="s">
        <v>32</v>
      </c>
      <c r="G46" s="42"/>
      <c r="H46" s="42"/>
      <c r="I46" s="43">
        <f t="shared" si="84"/>
        <v>0</v>
      </c>
      <c r="J46" s="44"/>
      <c r="K46" s="44"/>
      <c r="L46" s="44"/>
      <c r="M46" s="44"/>
      <c r="N46" s="44"/>
      <c r="O46" s="42"/>
      <c r="P46" s="42"/>
      <c r="Q46" s="43">
        <f t="shared" ref="Q46" si="93">IF(SUM(J43:N46)-E43&lt;=0,0,IF(SUM(J43:N45)-E43&lt;0,SUM(J43:N46)-E43,SUM(J46:N46)))+O46+P46</f>
        <v>0</v>
      </c>
      <c r="R46" s="44"/>
      <c r="S46" s="44"/>
      <c r="T46" s="44"/>
      <c r="U46" s="44"/>
      <c r="V46" s="44"/>
      <c r="W46" s="42"/>
      <c r="X46" s="42"/>
      <c r="Y46" s="43">
        <f t="shared" ref="Y46" si="94">IF(SUM(R43:V46)-M43&lt;=0,0,IF(SUM(R43:V45)-M43&lt;0,SUM(R43:V46)-M43,SUM(R46:V46)))+W46+X46</f>
        <v>0</v>
      </c>
      <c r="Z46" s="44"/>
      <c r="AA46" s="44"/>
      <c r="AB46" s="44"/>
      <c r="AC46" s="44"/>
      <c r="AD46" s="44"/>
      <c r="AE46" s="42"/>
      <c r="AF46" s="42"/>
      <c r="AG46" s="43">
        <f t="shared" ref="AG46" si="95">IF(SUM(Z43:AD46)-U43&lt;=0,0,IF(SUM(Z43:AD45)-U43&lt;0,SUM(Z43:AD46)-U43,SUM(Z46:AD46)))+AE46+AF46</f>
        <v>0</v>
      </c>
      <c r="AH46" s="44"/>
      <c r="AI46" s="44"/>
      <c r="AJ46" s="44"/>
      <c r="AK46" s="44"/>
      <c r="AL46" s="44"/>
      <c r="AM46" s="42"/>
      <c r="AN46" s="42"/>
      <c r="AO46" s="43">
        <f t="shared" ref="AO46" si="96">IF(SUM(AH43:AL46)-AC43&lt;=0,0,IF(SUM(AH43:AL45)-AC43&lt;0,SUM(AH43:AL46)-AC43,SUM(AH46:AL46)))+AM46+AN46</f>
        <v>0</v>
      </c>
      <c r="AP46" s="150"/>
      <c r="AQ46" s="90"/>
      <c r="AR46" s="90"/>
      <c r="AS46" s="90"/>
      <c r="AT46" s="90"/>
      <c r="AU46" s="90"/>
      <c r="AV46" s="90"/>
      <c r="AW46" s="90"/>
      <c r="AX46" s="90"/>
      <c r="AY46" s="90"/>
      <c r="AZ46" s="90"/>
      <c r="BA46" s="117"/>
    </row>
    <row r="47" spans="2:53" ht="12.95" customHeight="1" x14ac:dyDescent="0.25">
      <c r="B47" s="102"/>
      <c r="C47" s="106"/>
      <c r="D47" s="110"/>
      <c r="E47" s="114"/>
      <c r="F47" s="27" t="s">
        <v>38</v>
      </c>
      <c r="G47" s="42"/>
      <c r="H47" s="42"/>
      <c r="I47" s="43">
        <f t="shared" ref="I47:I60" si="97">SUM(B47:H47)</f>
        <v>0</v>
      </c>
      <c r="J47" s="44"/>
      <c r="K47" s="44"/>
      <c r="L47" s="44"/>
      <c r="M47" s="44"/>
      <c r="N47" s="44"/>
      <c r="O47" s="42"/>
      <c r="P47" s="42"/>
      <c r="Q47" s="43">
        <f t="shared" ref="Q47" si="98">IF(SUM(J43:N47)-E43&lt;=0,0,IF(SUM(J43:N46)-E43&lt;0,SUM(J43:N47)-E43,SUM(J47:N47)))</f>
        <v>0</v>
      </c>
      <c r="R47" s="44"/>
      <c r="S47" s="44"/>
      <c r="T47" s="44"/>
      <c r="U47" s="44"/>
      <c r="V47" s="44"/>
      <c r="W47" s="42"/>
      <c r="X47" s="42"/>
      <c r="Y47" s="43">
        <f t="shared" ref="Y47" si="99">IF(SUM(R43:V47)-E43&lt;=0,0,IF(SUM(R43:V46)-E43&lt;0,SUM(R43:V47)-E43,SUM(R47:V47)))</f>
        <v>0</v>
      </c>
      <c r="Z47" s="44"/>
      <c r="AA47" s="44"/>
      <c r="AB47" s="44"/>
      <c r="AC47" s="44"/>
      <c r="AD47" s="44"/>
      <c r="AE47" s="42"/>
      <c r="AF47" s="42"/>
      <c r="AG47" s="43">
        <f t="shared" ref="AG47" si="100">IF(SUM(Z43:AD47)-E43&lt;=0,0,IF(SUM(Z43:AD46)-E43&lt;0,SUM(Z43:AD47)-E43,SUM(Z47:AD47)))</f>
        <v>0</v>
      </c>
      <c r="AH47" s="44"/>
      <c r="AI47" s="44"/>
      <c r="AJ47" s="44"/>
      <c r="AK47" s="44"/>
      <c r="AL47" s="44"/>
      <c r="AM47" s="42"/>
      <c r="AN47" s="42"/>
      <c r="AO47" s="43">
        <f t="shared" ref="AO47" si="101">IF(SUM(AH43:AL47)-E43&lt;=0,0,IF(SUM(AH43:AL46)-E43&lt;0,SUM(AH43:AL47)-E43,SUM(AH47:AL47)))</f>
        <v>0</v>
      </c>
      <c r="AP47" s="150"/>
      <c r="AQ47" s="90"/>
      <c r="AR47" s="90"/>
      <c r="AS47" s="90"/>
      <c r="AT47" s="90"/>
      <c r="AU47" s="90"/>
      <c r="AV47" s="90"/>
      <c r="AW47" s="90"/>
      <c r="AX47" s="90"/>
      <c r="AY47" s="90"/>
      <c r="AZ47" s="90"/>
      <c r="BA47" s="117"/>
    </row>
    <row r="48" spans="2:53" ht="12.95" customHeight="1" x14ac:dyDescent="0.25">
      <c r="B48" s="102"/>
      <c r="C48" s="106"/>
      <c r="D48" s="110"/>
      <c r="E48" s="114"/>
      <c r="F48" s="27" t="s">
        <v>37</v>
      </c>
      <c r="G48" s="42"/>
      <c r="H48" s="42"/>
      <c r="I48" s="43">
        <f t="shared" si="97"/>
        <v>0</v>
      </c>
      <c r="J48" s="44"/>
      <c r="K48" s="44"/>
      <c r="L48" s="44"/>
      <c r="M48" s="44"/>
      <c r="N48" s="44"/>
      <c r="O48" s="42"/>
      <c r="P48" s="42"/>
      <c r="Q48" s="43">
        <f t="shared" ref="Q48" si="102">SUM(J48:P48)</f>
        <v>0</v>
      </c>
      <c r="R48" s="44"/>
      <c r="S48" s="44"/>
      <c r="T48" s="44"/>
      <c r="U48" s="44"/>
      <c r="V48" s="44"/>
      <c r="W48" s="42"/>
      <c r="X48" s="42"/>
      <c r="Y48" s="43">
        <f t="shared" ref="Y48" si="103">SUM(R48:X48)</f>
        <v>0</v>
      </c>
      <c r="Z48" s="44"/>
      <c r="AA48" s="44"/>
      <c r="AB48" s="44"/>
      <c r="AC48" s="44"/>
      <c r="AD48" s="44"/>
      <c r="AE48" s="42"/>
      <c r="AF48" s="42"/>
      <c r="AG48" s="43">
        <f t="shared" ref="AG48" si="104">SUM(Z48:AF48)</f>
        <v>0</v>
      </c>
      <c r="AH48" s="44"/>
      <c r="AI48" s="44"/>
      <c r="AJ48" s="44"/>
      <c r="AK48" s="44"/>
      <c r="AL48" s="44"/>
      <c r="AM48" s="42"/>
      <c r="AN48" s="42"/>
      <c r="AO48" s="43">
        <f t="shared" ref="AO48" si="105">SUM(AH48:AN48)</f>
        <v>0</v>
      </c>
      <c r="AP48" s="150"/>
      <c r="AQ48" s="90"/>
      <c r="AR48" s="90"/>
      <c r="AS48" s="90"/>
      <c r="AT48" s="90"/>
      <c r="AU48" s="90"/>
      <c r="AV48" s="90"/>
      <c r="AW48" s="90"/>
      <c r="AX48" s="90"/>
      <c r="AY48" s="90"/>
      <c r="AZ48" s="90"/>
      <c r="BA48" s="117"/>
    </row>
    <row r="49" spans="2:53" ht="12.95" customHeight="1" x14ac:dyDescent="0.25">
      <c r="B49" s="102"/>
      <c r="C49" s="106"/>
      <c r="D49" s="110"/>
      <c r="E49" s="114"/>
      <c r="F49" s="28" t="s">
        <v>31</v>
      </c>
      <c r="G49" s="42"/>
      <c r="H49" s="42"/>
      <c r="I49" s="43">
        <f t="shared" si="97"/>
        <v>0</v>
      </c>
      <c r="J49" s="45"/>
      <c r="K49" s="45"/>
      <c r="L49" s="45"/>
      <c r="M49" s="45"/>
      <c r="N49" s="45">
        <f t="shared" ref="N49" si="106">IF((Q43-E43)&lt;=0,0,IF((Q43-E43)&gt;0,(Q43-E43)))</f>
        <v>0</v>
      </c>
      <c r="O49" s="42"/>
      <c r="P49" s="42"/>
      <c r="Q49" s="43">
        <f t="shared" ref="Q49:Q60" si="107">SUM(J49:P49)</f>
        <v>0</v>
      </c>
      <c r="R49" s="45"/>
      <c r="S49" s="45"/>
      <c r="T49" s="45"/>
      <c r="U49" s="45"/>
      <c r="V49" s="45">
        <f t="shared" ref="V49" si="108">IF((Y43-E43)&lt;=0,0,IF((Y43-E43)&gt;0,(Y43-E43)))</f>
        <v>0</v>
      </c>
      <c r="W49" s="42"/>
      <c r="X49" s="42"/>
      <c r="Y49" s="43">
        <f t="shared" ref="Y49:Y60" si="109">SUM(R49:X49)</f>
        <v>0</v>
      </c>
      <c r="Z49" s="45"/>
      <c r="AA49" s="45"/>
      <c r="AB49" s="45"/>
      <c r="AC49" s="45"/>
      <c r="AD49" s="45">
        <f t="shared" ref="AD49" si="110">IF((AG43-E43)&lt;=0,0,IF((AG43-E43)&gt;0,(AG43-E43)))</f>
        <v>0</v>
      </c>
      <c r="AE49" s="42"/>
      <c r="AF49" s="42"/>
      <c r="AG49" s="43">
        <f t="shared" ref="AG49:AG60" si="111">SUM(Z49:AF49)</f>
        <v>0</v>
      </c>
      <c r="AH49" s="45"/>
      <c r="AI49" s="45"/>
      <c r="AJ49" s="45"/>
      <c r="AK49" s="45"/>
      <c r="AL49" s="45">
        <f t="shared" ref="AL49" si="112">IF((AO43-E43)&lt;=0,0,IF((AO43-E43)&gt;0,(AO43-E43)))</f>
        <v>0</v>
      </c>
      <c r="AM49" s="42"/>
      <c r="AN49" s="42"/>
      <c r="AO49" s="43">
        <f t="shared" ref="AO49:AO60" si="113">SUM(AH49:AN49)</f>
        <v>0</v>
      </c>
      <c r="AP49" s="150"/>
      <c r="AQ49" s="90"/>
      <c r="AR49" s="90"/>
      <c r="AS49" s="90"/>
      <c r="AT49" s="90"/>
      <c r="AU49" s="90"/>
      <c r="AV49" s="90"/>
      <c r="AW49" s="90"/>
      <c r="AX49" s="90"/>
      <c r="AY49" s="90"/>
      <c r="AZ49" s="90"/>
      <c r="BA49" s="117"/>
    </row>
    <row r="50" spans="2:53" ht="12.95" customHeight="1" x14ac:dyDescent="0.25">
      <c r="B50" s="102"/>
      <c r="C50" s="106"/>
      <c r="D50" s="110"/>
      <c r="E50" s="114"/>
      <c r="F50" s="28" t="s">
        <v>39</v>
      </c>
      <c r="G50" s="42"/>
      <c r="H50" s="42"/>
      <c r="I50" s="43">
        <f t="shared" si="97"/>
        <v>0</v>
      </c>
      <c r="J50" s="45"/>
      <c r="K50" s="45"/>
      <c r="L50" s="45"/>
      <c r="M50" s="45"/>
      <c r="N50" s="44">
        <f t="shared" ref="N50" si="114">IF(E43-15&lt;0,0,IF(SUM(J43:P48)&lt;10,0,IF(SUM(J43:P48)&lt;20,1,IF(SUM(J43:P48)&lt;30,2,IF(SUM(J43:P48)&gt;=30,3)))))</f>
        <v>0</v>
      </c>
      <c r="O50" s="42"/>
      <c r="P50" s="42"/>
      <c r="Q50" s="43">
        <f t="shared" si="107"/>
        <v>0</v>
      </c>
      <c r="R50" s="45"/>
      <c r="S50" s="45"/>
      <c r="T50" s="45"/>
      <c r="U50" s="45"/>
      <c r="V50" s="44">
        <f t="shared" ref="V50" si="115">IF(E43-15&lt;0,0,IF(SUM(R43:X48)&lt;10,0,IF(SUM(R43:X48)&lt;20,1,IF(SUM(R43:X48)&lt;30,2,IF(SUM(R43:X48)&gt;=30,3)))))</f>
        <v>0</v>
      </c>
      <c r="W50" s="42"/>
      <c r="X50" s="42"/>
      <c r="Y50" s="43">
        <f t="shared" si="109"/>
        <v>0</v>
      </c>
      <c r="Z50" s="45"/>
      <c r="AA50" s="45"/>
      <c r="AB50" s="45"/>
      <c r="AC50" s="45"/>
      <c r="AD50" s="44">
        <f t="shared" ref="AD50" si="116">IF(E43-15&lt;0,0,IF(SUM(Z43:AF48)&lt;10,0,IF(SUM(Z43:AF48)&lt;20,1,IF(SUM(Z43:AF48)&lt;30,2,IF(SUM(Z43:AF48)&gt;=30,3)))))</f>
        <v>0</v>
      </c>
      <c r="AE50" s="42"/>
      <c r="AF50" s="42"/>
      <c r="AG50" s="43">
        <f t="shared" si="111"/>
        <v>0</v>
      </c>
      <c r="AH50" s="45"/>
      <c r="AI50" s="45"/>
      <c r="AJ50" s="45"/>
      <c r="AK50" s="45"/>
      <c r="AL50" s="44">
        <f t="shared" ref="AL50" si="117">IF(E43-15&lt;0,0,IF(SUM(AH43:AN48)&lt;10,0,IF(SUM(AH43:AN48)&lt;20,1,IF(SUM(AH43:AN48)&lt;30,2,IF(SUM(AH43:AN48)&gt;=30,3)))))</f>
        <v>0</v>
      </c>
      <c r="AM50" s="42"/>
      <c r="AN50" s="42"/>
      <c r="AO50" s="43">
        <f t="shared" si="113"/>
        <v>0</v>
      </c>
      <c r="AP50" s="150"/>
      <c r="AQ50" s="90"/>
      <c r="AR50" s="90"/>
      <c r="AS50" s="90"/>
      <c r="AT50" s="90"/>
      <c r="AU50" s="90"/>
      <c r="AV50" s="90"/>
      <c r="AW50" s="90"/>
      <c r="AX50" s="90"/>
      <c r="AY50" s="90"/>
      <c r="AZ50" s="90"/>
      <c r="BA50" s="117"/>
    </row>
    <row r="51" spans="2:53" ht="12.95" customHeight="1" x14ac:dyDescent="0.25">
      <c r="B51" s="102"/>
      <c r="C51" s="106"/>
      <c r="D51" s="110"/>
      <c r="E51" s="114"/>
      <c r="F51" s="28" t="s">
        <v>41</v>
      </c>
      <c r="G51" s="42"/>
      <c r="H51" s="42"/>
      <c r="I51" s="43">
        <f t="shared" si="97"/>
        <v>0</v>
      </c>
      <c r="J51" s="44"/>
      <c r="K51" s="44"/>
      <c r="L51" s="44"/>
      <c r="M51" s="44"/>
      <c r="N51" s="45"/>
      <c r="O51" s="42"/>
      <c r="P51" s="42"/>
      <c r="Q51" s="43">
        <f t="shared" si="107"/>
        <v>0</v>
      </c>
      <c r="R51" s="44"/>
      <c r="S51" s="44"/>
      <c r="T51" s="44"/>
      <c r="U51" s="44"/>
      <c r="V51" s="45"/>
      <c r="W51" s="42"/>
      <c r="X51" s="42"/>
      <c r="Y51" s="43">
        <f t="shared" si="109"/>
        <v>0</v>
      </c>
      <c r="Z51" s="44"/>
      <c r="AA51" s="44"/>
      <c r="AB51" s="44"/>
      <c r="AC51" s="44"/>
      <c r="AD51" s="45"/>
      <c r="AE51" s="42"/>
      <c r="AF51" s="42"/>
      <c r="AG51" s="43">
        <f t="shared" si="111"/>
        <v>0</v>
      </c>
      <c r="AH51" s="44"/>
      <c r="AI51" s="44"/>
      <c r="AJ51" s="44"/>
      <c r="AK51" s="44"/>
      <c r="AL51" s="45"/>
      <c r="AM51" s="42"/>
      <c r="AN51" s="42"/>
      <c r="AO51" s="43">
        <f t="shared" si="113"/>
        <v>0</v>
      </c>
      <c r="AP51" s="150"/>
      <c r="AQ51" s="90"/>
      <c r="AR51" s="90"/>
      <c r="AS51" s="90"/>
      <c r="AT51" s="90"/>
      <c r="AU51" s="90"/>
      <c r="AV51" s="90"/>
      <c r="AW51" s="90"/>
      <c r="AX51" s="90"/>
      <c r="AY51" s="90"/>
      <c r="AZ51" s="90"/>
      <c r="BA51" s="117"/>
    </row>
    <row r="52" spans="2:53" ht="12.95" customHeight="1" x14ac:dyDescent="0.25">
      <c r="B52" s="102"/>
      <c r="C52" s="106"/>
      <c r="D52" s="110"/>
      <c r="E52" s="114"/>
      <c r="F52" s="28" t="s">
        <v>6</v>
      </c>
      <c r="G52" s="42"/>
      <c r="H52" s="42"/>
      <c r="I52" s="43">
        <f t="shared" si="97"/>
        <v>0</v>
      </c>
      <c r="J52" s="44"/>
      <c r="K52" s="44"/>
      <c r="L52" s="44"/>
      <c r="M52" s="44"/>
      <c r="N52" s="44"/>
      <c r="O52" s="42"/>
      <c r="P52" s="42"/>
      <c r="Q52" s="43">
        <f t="shared" si="107"/>
        <v>0</v>
      </c>
      <c r="R52" s="44"/>
      <c r="S52" s="44"/>
      <c r="T52" s="44"/>
      <c r="U52" s="44"/>
      <c r="V52" s="44"/>
      <c r="W52" s="42"/>
      <c r="X52" s="42"/>
      <c r="Y52" s="43">
        <f t="shared" si="109"/>
        <v>0</v>
      </c>
      <c r="Z52" s="44"/>
      <c r="AA52" s="44"/>
      <c r="AB52" s="44"/>
      <c r="AC52" s="44"/>
      <c r="AD52" s="44"/>
      <c r="AE52" s="42"/>
      <c r="AF52" s="42"/>
      <c r="AG52" s="43">
        <f t="shared" si="111"/>
        <v>0</v>
      </c>
      <c r="AH52" s="44"/>
      <c r="AI52" s="44"/>
      <c r="AJ52" s="44"/>
      <c r="AK52" s="44"/>
      <c r="AL52" s="44"/>
      <c r="AM52" s="42"/>
      <c r="AN52" s="42"/>
      <c r="AO52" s="43">
        <f t="shared" si="113"/>
        <v>0</v>
      </c>
      <c r="AP52" s="150"/>
      <c r="AQ52" s="90"/>
      <c r="AR52" s="90"/>
      <c r="AS52" s="90"/>
      <c r="AT52" s="90"/>
      <c r="AU52" s="90"/>
      <c r="AV52" s="90"/>
      <c r="AW52" s="90"/>
      <c r="AX52" s="90"/>
      <c r="AY52" s="90"/>
      <c r="AZ52" s="90"/>
      <c r="BA52" s="117"/>
    </row>
    <row r="53" spans="2:53" ht="12.95" customHeight="1" x14ac:dyDescent="0.25">
      <c r="B53" s="102"/>
      <c r="C53" s="106"/>
      <c r="D53" s="110"/>
      <c r="E53" s="114"/>
      <c r="F53" s="29" t="s">
        <v>35</v>
      </c>
      <c r="G53" s="42"/>
      <c r="H53" s="42"/>
      <c r="I53" s="43">
        <f t="shared" si="97"/>
        <v>0</v>
      </c>
      <c r="J53" s="44"/>
      <c r="K53" s="44"/>
      <c r="L53" s="44"/>
      <c r="M53" s="44"/>
      <c r="N53" s="44"/>
      <c r="O53" s="42"/>
      <c r="P53" s="42"/>
      <c r="Q53" s="43">
        <f t="shared" si="107"/>
        <v>0</v>
      </c>
      <c r="R53" s="44"/>
      <c r="S53" s="44"/>
      <c r="T53" s="44"/>
      <c r="U53" s="44"/>
      <c r="V53" s="44"/>
      <c r="W53" s="42"/>
      <c r="X53" s="42"/>
      <c r="Y53" s="43">
        <f t="shared" si="109"/>
        <v>0</v>
      </c>
      <c r="Z53" s="44"/>
      <c r="AA53" s="44"/>
      <c r="AB53" s="44"/>
      <c r="AC53" s="44"/>
      <c r="AD53" s="44"/>
      <c r="AE53" s="42"/>
      <c r="AF53" s="42"/>
      <c r="AG53" s="43">
        <f t="shared" si="111"/>
        <v>0</v>
      </c>
      <c r="AH53" s="44"/>
      <c r="AI53" s="44"/>
      <c r="AJ53" s="44"/>
      <c r="AK53" s="44"/>
      <c r="AL53" s="44"/>
      <c r="AM53" s="42"/>
      <c r="AN53" s="42"/>
      <c r="AO53" s="43">
        <f t="shared" si="113"/>
        <v>0</v>
      </c>
      <c r="AP53" s="150"/>
      <c r="AQ53" s="90"/>
      <c r="AR53" s="90"/>
      <c r="AS53" s="90"/>
      <c r="AT53" s="90"/>
      <c r="AU53" s="90"/>
      <c r="AV53" s="90"/>
      <c r="AW53" s="90"/>
      <c r="AX53" s="90"/>
      <c r="AY53" s="90"/>
      <c r="AZ53" s="90"/>
      <c r="BA53" s="117"/>
    </row>
    <row r="54" spans="2:53" ht="12.95" customHeight="1" x14ac:dyDescent="0.25">
      <c r="B54" s="102"/>
      <c r="C54" s="106"/>
      <c r="D54" s="110"/>
      <c r="E54" s="114"/>
      <c r="F54" s="27" t="s">
        <v>40</v>
      </c>
      <c r="G54" s="42"/>
      <c r="H54" s="42"/>
      <c r="I54" s="43">
        <f t="shared" si="97"/>
        <v>0</v>
      </c>
      <c r="J54" s="44"/>
      <c r="K54" s="44"/>
      <c r="L54" s="44"/>
      <c r="M54" s="44"/>
      <c r="N54" s="44"/>
      <c r="O54" s="42"/>
      <c r="P54" s="42"/>
      <c r="Q54" s="43">
        <f t="shared" si="107"/>
        <v>0</v>
      </c>
      <c r="R54" s="44"/>
      <c r="S54" s="44"/>
      <c r="T54" s="44"/>
      <c r="U54" s="44"/>
      <c r="V54" s="44"/>
      <c r="W54" s="42"/>
      <c r="X54" s="42"/>
      <c r="Y54" s="43">
        <f t="shared" si="109"/>
        <v>0</v>
      </c>
      <c r="Z54" s="44"/>
      <c r="AA54" s="44"/>
      <c r="AB54" s="44"/>
      <c r="AC54" s="44"/>
      <c r="AD54" s="44"/>
      <c r="AE54" s="42"/>
      <c r="AF54" s="42"/>
      <c r="AG54" s="43">
        <f t="shared" si="111"/>
        <v>0</v>
      </c>
      <c r="AH54" s="44"/>
      <c r="AI54" s="44"/>
      <c r="AJ54" s="44"/>
      <c r="AK54" s="44"/>
      <c r="AL54" s="44"/>
      <c r="AM54" s="42"/>
      <c r="AN54" s="42"/>
      <c r="AO54" s="43">
        <f t="shared" si="113"/>
        <v>0</v>
      </c>
      <c r="AP54" s="150"/>
      <c r="AQ54" s="90"/>
      <c r="AR54" s="90"/>
      <c r="AS54" s="90"/>
      <c r="AT54" s="90"/>
      <c r="AU54" s="90"/>
      <c r="AV54" s="90"/>
      <c r="AW54" s="90"/>
      <c r="AX54" s="90"/>
      <c r="AY54" s="90"/>
      <c r="AZ54" s="90"/>
      <c r="BA54" s="117"/>
    </row>
    <row r="55" spans="2:53" ht="12.95" customHeight="1" x14ac:dyDescent="0.25">
      <c r="B55" s="102"/>
      <c r="C55" s="106"/>
      <c r="D55" s="110"/>
      <c r="E55" s="114"/>
      <c r="F55" s="27" t="s">
        <v>7</v>
      </c>
      <c r="G55" s="42"/>
      <c r="H55" s="42"/>
      <c r="I55" s="43">
        <f t="shared" si="97"/>
        <v>0</v>
      </c>
      <c r="J55" s="44"/>
      <c r="K55" s="44"/>
      <c r="L55" s="44"/>
      <c r="M55" s="44"/>
      <c r="N55" s="44"/>
      <c r="O55" s="42"/>
      <c r="P55" s="42"/>
      <c r="Q55" s="43">
        <f t="shared" si="107"/>
        <v>0</v>
      </c>
      <c r="R55" s="44"/>
      <c r="S55" s="44"/>
      <c r="T55" s="44"/>
      <c r="U55" s="44"/>
      <c r="V55" s="44"/>
      <c r="W55" s="42"/>
      <c r="X55" s="42"/>
      <c r="Y55" s="43">
        <f t="shared" si="109"/>
        <v>0</v>
      </c>
      <c r="Z55" s="44"/>
      <c r="AA55" s="44"/>
      <c r="AB55" s="44"/>
      <c r="AC55" s="44"/>
      <c r="AD55" s="44"/>
      <c r="AE55" s="42"/>
      <c r="AF55" s="42"/>
      <c r="AG55" s="43">
        <f t="shared" si="111"/>
        <v>0</v>
      </c>
      <c r="AH55" s="44"/>
      <c r="AI55" s="44"/>
      <c r="AJ55" s="44"/>
      <c r="AK55" s="44"/>
      <c r="AL55" s="44"/>
      <c r="AM55" s="42"/>
      <c r="AN55" s="42"/>
      <c r="AO55" s="43">
        <f t="shared" si="113"/>
        <v>0</v>
      </c>
      <c r="AP55" s="150"/>
      <c r="AQ55" s="90"/>
      <c r="AR55" s="90"/>
      <c r="AS55" s="90"/>
      <c r="AT55" s="90"/>
      <c r="AU55" s="90"/>
      <c r="AV55" s="90"/>
      <c r="AW55" s="90"/>
      <c r="AX55" s="90"/>
      <c r="AY55" s="90"/>
      <c r="AZ55" s="90"/>
      <c r="BA55" s="117"/>
    </row>
    <row r="56" spans="2:53" ht="12.95" customHeight="1" x14ac:dyDescent="0.25">
      <c r="B56" s="102"/>
      <c r="C56" s="106"/>
      <c r="D56" s="110"/>
      <c r="E56" s="114"/>
      <c r="F56" s="27"/>
      <c r="G56" s="42"/>
      <c r="H56" s="42"/>
      <c r="I56" s="43">
        <f t="shared" si="97"/>
        <v>0</v>
      </c>
      <c r="J56" s="44"/>
      <c r="K56" s="44"/>
      <c r="L56" s="44"/>
      <c r="M56" s="44"/>
      <c r="N56" s="44"/>
      <c r="O56" s="42"/>
      <c r="P56" s="42"/>
      <c r="Q56" s="43">
        <f t="shared" si="107"/>
        <v>0</v>
      </c>
      <c r="R56" s="44"/>
      <c r="S56" s="44"/>
      <c r="T56" s="44"/>
      <c r="U56" s="44"/>
      <c r="V56" s="44"/>
      <c r="W56" s="42"/>
      <c r="X56" s="42"/>
      <c r="Y56" s="43">
        <f t="shared" si="109"/>
        <v>0</v>
      </c>
      <c r="Z56" s="44"/>
      <c r="AA56" s="44"/>
      <c r="AB56" s="44"/>
      <c r="AC56" s="44"/>
      <c r="AD56" s="44"/>
      <c r="AE56" s="42"/>
      <c r="AF56" s="42"/>
      <c r="AG56" s="43">
        <f t="shared" si="111"/>
        <v>0</v>
      </c>
      <c r="AH56" s="44"/>
      <c r="AI56" s="44"/>
      <c r="AJ56" s="44"/>
      <c r="AK56" s="44"/>
      <c r="AL56" s="44"/>
      <c r="AM56" s="42"/>
      <c r="AN56" s="42"/>
      <c r="AO56" s="43">
        <f t="shared" si="113"/>
        <v>0</v>
      </c>
      <c r="AP56" s="150"/>
      <c r="AQ56" s="90"/>
      <c r="AR56" s="90"/>
      <c r="AS56" s="90"/>
      <c r="AT56" s="90"/>
      <c r="AU56" s="90"/>
      <c r="AV56" s="90"/>
      <c r="AW56" s="90"/>
      <c r="AX56" s="90"/>
      <c r="AY56" s="90"/>
      <c r="AZ56" s="90"/>
      <c r="BA56" s="117"/>
    </row>
    <row r="57" spans="2:53" ht="12.95" customHeight="1" x14ac:dyDescent="0.25">
      <c r="B57" s="102"/>
      <c r="C57" s="106"/>
      <c r="D57" s="110"/>
      <c r="E57" s="114"/>
      <c r="F57" s="27"/>
      <c r="G57" s="42"/>
      <c r="H57" s="42"/>
      <c r="I57" s="43">
        <f t="shared" si="97"/>
        <v>0</v>
      </c>
      <c r="J57" s="44"/>
      <c r="K57" s="44"/>
      <c r="L57" s="44"/>
      <c r="M57" s="44"/>
      <c r="N57" s="44"/>
      <c r="O57" s="42"/>
      <c r="P57" s="42"/>
      <c r="Q57" s="43">
        <f t="shared" si="107"/>
        <v>0</v>
      </c>
      <c r="R57" s="44"/>
      <c r="S57" s="44"/>
      <c r="T57" s="44"/>
      <c r="U57" s="44"/>
      <c r="V57" s="44"/>
      <c r="W57" s="42"/>
      <c r="X57" s="42"/>
      <c r="Y57" s="43">
        <f t="shared" si="109"/>
        <v>0</v>
      </c>
      <c r="Z57" s="44"/>
      <c r="AA57" s="44"/>
      <c r="AB57" s="44"/>
      <c r="AC57" s="44"/>
      <c r="AD57" s="44"/>
      <c r="AE57" s="42"/>
      <c r="AF57" s="42"/>
      <c r="AG57" s="43">
        <f t="shared" si="111"/>
        <v>0</v>
      </c>
      <c r="AH57" s="44"/>
      <c r="AI57" s="44"/>
      <c r="AJ57" s="44"/>
      <c r="AK57" s="44"/>
      <c r="AL57" s="44"/>
      <c r="AM57" s="42"/>
      <c r="AN57" s="42"/>
      <c r="AO57" s="43">
        <f t="shared" si="113"/>
        <v>0</v>
      </c>
      <c r="AP57" s="150"/>
      <c r="AQ57" s="90"/>
      <c r="AR57" s="90"/>
      <c r="AS57" s="90"/>
      <c r="AT57" s="90"/>
      <c r="AU57" s="90"/>
      <c r="AV57" s="90"/>
      <c r="AW57" s="90"/>
      <c r="AX57" s="90"/>
      <c r="AY57" s="90"/>
      <c r="AZ57" s="90"/>
      <c r="BA57" s="117"/>
    </row>
    <row r="58" spans="2:53" ht="12.95" customHeight="1" x14ac:dyDescent="0.25">
      <c r="B58" s="102"/>
      <c r="C58" s="106"/>
      <c r="D58" s="110"/>
      <c r="E58" s="114"/>
      <c r="F58" s="27"/>
      <c r="G58" s="42"/>
      <c r="H58" s="42"/>
      <c r="I58" s="43">
        <f t="shared" si="97"/>
        <v>0</v>
      </c>
      <c r="J58" s="44"/>
      <c r="K58" s="44"/>
      <c r="L58" s="44"/>
      <c r="M58" s="44"/>
      <c r="N58" s="44"/>
      <c r="O58" s="42"/>
      <c r="P58" s="42"/>
      <c r="Q58" s="43">
        <f t="shared" si="107"/>
        <v>0</v>
      </c>
      <c r="R58" s="44"/>
      <c r="S58" s="44"/>
      <c r="T58" s="44"/>
      <c r="U58" s="44"/>
      <c r="V58" s="44"/>
      <c r="W58" s="42"/>
      <c r="X58" s="42"/>
      <c r="Y58" s="43">
        <f t="shared" si="109"/>
        <v>0</v>
      </c>
      <c r="Z58" s="44"/>
      <c r="AA58" s="44"/>
      <c r="AB58" s="44"/>
      <c r="AC58" s="44"/>
      <c r="AD58" s="44"/>
      <c r="AE58" s="42"/>
      <c r="AF58" s="42"/>
      <c r="AG58" s="43">
        <f t="shared" si="111"/>
        <v>0</v>
      </c>
      <c r="AH58" s="44"/>
      <c r="AI58" s="44"/>
      <c r="AJ58" s="44"/>
      <c r="AK58" s="44"/>
      <c r="AL58" s="44"/>
      <c r="AM58" s="42"/>
      <c r="AN58" s="42"/>
      <c r="AO58" s="43">
        <f t="shared" si="113"/>
        <v>0</v>
      </c>
      <c r="AP58" s="150"/>
      <c r="AQ58" s="90"/>
      <c r="AR58" s="90"/>
      <c r="AS58" s="90"/>
      <c r="AT58" s="90"/>
      <c r="AU58" s="90"/>
      <c r="AV58" s="90"/>
      <c r="AW58" s="90"/>
      <c r="AX58" s="90"/>
      <c r="AY58" s="90"/>
      <c r="AZ58" s="90"/>
      <c r="BA58" s="117"/>
    </row>
    <row r="59" spans="2:53" ht="12.95" customHeight="1" x14ac:dyDescent="0.25">
      <c r="B59" s="102"/>
      <c r="C59" s="106"/>
      <c r="D59" s="110"/>
      <c r="E59" s="114"/>
      <c r="F59" s="28"/>
      <c r="G59" s="42"/>
      <c r="H59" s="42"/>
      <c r="I59" s="43">
        <f t="shared" si="97"/>
        <v>0</v>
      </c>
      <c r="J59" s="44"/>
      <c r="K59" s="44"/>
      <c r="L59" s="44"/>
      <c r="M59" s="44"/>
      <c r="N59" s="44"/>
      <c r="O59" s="42"/>
      <c r="P59" s="42"/>
      <c r="Q59" s="43">
        <f t="shared" si="107"/>
        <v>0</v>
      </c>
      <c r="R59" s="44"/>
      <c r="S59" s="44"/>
      <c r="T59" s="44"/>
      <c r="U59" s="44"/>
      <c r="V59" s="44"/>
      <c r="W59" s="42"/>
      <c r="X59" s="42"/>
      <c r="Y59" s="43">
        <f t="shared" si="109"/>
        <v>0</v>
      </c>
      <c r="Z59" s="44"/>
      <c r="AA59" s="44"/>
      <c r="AB59" s="44"/>
      <c r="AC59" s="44"/>
      <c r="AD59" s="44"/>
      <c r="AE59" s="42"/>
      <c r="AF59" s="42"/>
      <c r="AG59" s="43">
        <f t="shared" si="111"/>
        <v>0</v>
      </c>
      <c r="AH59" s="44"/>
      <c r="AI59" s="44"/>
      <c r="AJ59" s="44"/>
      <c r="AK59" s="44"/>
      <c r="AL59" s="44"/>
      <c r="AM59" s="42"/>
      <c r="AN59" s="42"/>
      <c r="AO59" s="43">
        <f t="shared" si="113"/>
        <v>0</v>
      </c>
      <c r="AP59" s="150"/>
      <c r="AQ59" s="90"/>
      <c r="AR59" s="90"/>
      <c r="AS59" s="90"/>
      <c r="AT59" s="90"/>
      <c r="AU59" s="90"/>
      <c r="AV59" s="90"/>
      <c r="AW59" s="90"/>
      <c r="AX59" s="90"/>
      <c r="AY59" s="90"/>
      <c r="AZ59" s="90"/>
      <c r="BA59" s="117"/>
    </row>
    <row r="60" spans="2:53" ht="12.95" customHeight="1" thickBot="1" x14ac:dyDescent="0.3">
      <c r="B60" s="103"/>
      <c r="C60" s="107"/>
      <c r="D60" s="111"/>
      <c r="E60" s="114"/>
      <c r="F60" s="28"/>
      <c r="G60" s="46"/>
      <c r="H60" s="46"/>
      <c r="I60" s="43">
        <f t="shared" si="97"/>
        <v>0</v>
      </c>
      <c r="J60" s="44"/>
      <c r="K60" s="44"/>
      <c r="L60" s="44"/>
      <c r="M60" s="44"/>
      <c r="N60" s="44"/>
      <c r="O60" s="46"/>
      <c r="P60" s="46"/>
      <c r="Q60" s="43">
        <f t="shared" si="107"/>
        <v>0</v>
      </c>
      <c r="R60" s="44"/>
      <c r="S60" s="44"/>
      <c r="T60" s="44"/>
      <c r="U60" s="44"/>
      <c r="V60" s="44"/>
      <c r="W60" s="46"/>
      <c r="X60" s="46"/>
      <c r="Y60" s="43">
        <f t="shared" si="109"/>
        <v>0</v>
      </c>
      <c r="Z60" s="44"/>
      <c r="AA60" s="44"/>
      <c r="AB60" s="44"/>
      <c r="AC60" s="44"/>
      <c r="AD60" s="44"/>
      <c r="AE60" s="46"/>
      <c r="AF60" s="46"/>
      <c r="AG60" s="43">
        <f t="shared" si="111"/>
        <v>0</v>
      </c>
      <c r="AH60" s="44"/>
      <c r="AI60" s="44"/>
      <c r="AJ60" s="44"/>
      <c r="AK60" s="44"/>
      <c r="AL60" s="44"/>
      <c r="AM60" s="46"/>
      <c r="AN60" s="46"/>
      <c r="AO60" s="43">
        <f t="shared" si="113"/>
        <v>0</v>
      </c>
      <c r="AP60" s="150"/>
      <c r="AQ60" s="90"/>
      <c r="AR60" s="90"/>
      <c r="AS60" s="90"/>
      <c r="AT60" s="90"/>
      <c r="AU60" s="90"/>
      <c r="AV60" s="90"/>
      <c r="AW60" s="90"/>
      <c r="AX60" s="90"/>
      <c r="AY60" s="90"/>
      <c r="AZ60" s="90"/>
      <c r="BA60" s="117"/>
    </row>
    <row r="61" spans="2:53" ht="12.95" hidden="1" customHeight="1" thickBot="1" x14ac:dyDescent="0.3">
      <c r="B61" s="104"/>
      <c r="C61" s="108"/>
      <c r="D61" s="112"/>
      <c r="E61" s="115"/>
      <c r="F61" s="28" t="s">
        <v>36</v>
      </c>
      <c r="G61" s="47"/>
      <c r="H61" s="47"/>
      <c r="I61" s="43">
        <f t="shared" ref="I61" si="118">I50+I51+I53+I58+I59+I60+I56+I57</f>
        <v>0</v>
      </c>
      <c r="J61" s="48"/>
      <c r="K61" s="48"/>
      <c r="L61" s="48"/>
      <c r="M61" s="48"/>
      <c r="N61" s="48"/>
      <c r="O61" s="47"/>
      <c r="P61" s="47"/>
      <c r="Q61" s="43">
        <f t="shared" ref="Q61" si="119">Q50+Q51+Q53+Q58+Q59+Q60+Q56+Q57</f>
        <v>0</v>
      </c>
      <c r="R61" s="49"/>
      <c r="S61" s="49"/>
      <c r="T61" s="49"/>
      <c r="U61" s="49"/>
      <c r="V61" s="49"/>
      <c r="W61" s="47"/>
      <c r="X61" s="47"/>
      <c r="Y61" s="43">
        <f t="shared" ref="Y61" si="120">Y50+Y51+Y53+Y58+Y59+Y60+Y56+Y57</f>
        <v>0</v>
      </c>
      <c r="Z61" s="49"/>
      <c r="AA61" s="49"/>
      <c r="AB61" s="49"/>
      <c r="AC61" s="49"/>
      <c r="AD61" s="49"/>
      <c r="AE61" s="47"/>
      <c r="AF61" s="47"/>
      <c r="AG61" s="43">
        <f t="shared" ref="AG61" si="121">AG50+AG51+AG53+AG58+AG59+AG60+AG56+AG57</f>
        <v>0</v>
      </c>
      <c r="AH61" s="49"/>
      <c r="AI61" s="49"/>
      <c r="AJ61" s="49"/>
      <c r="AK61" s="49"/>
      <c r="AL61" s="49"/>
      <c r="AM61" s="47"/>
      <c r="AN61" s="47"/>
      <c r="AO61" s="43">
        <f t="shared" ref="AO61" si="122">AO50+AO51+AO53+AO58+AO59+AO60+AO56+AO57</f>
        <v>0</v>
      </c>
      <c r="AP61" s="151"/>
      <c r="AQ61" s="91"/>
      <c r="AR61" s="91"/>
      <c r="AS61" s="91"/>
      <c r="AT61" s="91"/>
      <c r="AU61" s="91"/>
      <c r="AV61" s="91"/>
      <c r="AW61" s="91"/>
      <c r="AX61" s="91"/>
      <c r="AY61" s="91"/>
      <c r="AZ61" s="91"/>
      <c r="BA61" s="118"/>
    </row>
    <row r="62" spans="2:53" ht="12.95" customHeight="1" thickTop="1" x14ac:dyDescent="0.25">
      <c r="B62" s="102">
        <v>4</v>
      </c>
      <c r="C62" s="105">
        <f>'PERSONEL LİSTESİ'!B59</f>
        <v>0</v>
      </c>
      <c r="D62" s="109">
        <f>'PERSONEL LİSTESİ'!C59</f>
        <v>0</v>
      </c>
      <c r="E62" s="113">
        <f>'PERSONEL LİSTESİ'!D59</f>
        <v>0</v>
      </c>
      <c r="F62" s="26" t="s">
        <v>21</v>
      </c>
      <c r="G62" s="39"/>
      <c r="H62" s="39"/>
      <c r="I62" s="40">
        <f t="shared" ref="I62" si="123">SUM(G62:H62)</f>
        <v>0</v>
      </c>
      <c r="J62" s="41"/>
      <c r="K62" s="41"/>
      <c r="L62" s="41"/>
      <c r="M62" s="41"/>
      <c r="N62" s="41"/>
      <c r="O62" s="39"/>
      <c r="P62" s="39"/>
      <c r="Q62" s="40">
        <f t="shared" ref="Q62" si="124">SUM(J62:P62)</f>
        <v>0</v>
      </c>
      <c r="R62" s="41"/>
      <c r="S62" s="41"/>
      <c r="T62" s="41"/>
      <c r="U62" s="41"/>
      <c r="V62" s="41"/>
      <c r="W62" s="39"/>
      <c r="X62" s="39"/>
      <c r="Y62" s="40">
        <f t="shared" ref="Y62" si="125">SUM(R62:X62)</f>
        <v>0</v>
      </c>
      <c r="Z62" s="41"/>
      <c r="AA62" s="41"/>
      <c r="AB62" s="41"/>
      <c r="AC62" s="41"/>
      <c r="AD62" s="41"/>
      <c r="AE62" s="39"/>
      <c r="AF62" s="39"/>
      <c r="AG62" s="40">
        <f t="shared" ref="AG62" si="126">SUM(Z62:AF62)</f>
        <v>0</v>
      </c>
      <c r="AH62" s="41"/>
      <c r="AI62" s="41"/>
      <c r="AJ62" s="41"/>
      <c r="AK62" s="41"/>
      <c r="AL62" s="41"/>
      <c r="AM62" s="39"/>
      <c r="AN62" s="39"/>
      <c r="AO62" s="40">
        <f t="shared" ref="AO62" si="127">SUM(AH62:AN62)</f>
        <v>0</v>
      </c>
      <c r="AP62" s="149">
        <f t="shared" ref="AP62" si="128">I62+Q62+Y62+AG62+AO62</f>
        <v>0</v>
      </c>
      <c r="AQ62" s="89">
        <f t="shared" ref="AQ62" si="129">I63+Q63+Y63+AG63+AO63</f>
        <v>0</v>
      </c>
      <c r="AR62" s="89">
        <f t="shared" ref="AR62" si="130">I64+Q64+Y64+AG64+AO64</f>
        <v>0</v>
      </c>
      <c r="AS62" s="89">
        <f t="shared" ref="AS62" si="131">I65+Q65+Y65+AG65+AO65</f>
        <v>0</v>
      </c>
      <c r="AT62" s="89">
        <f t="shared" ref="AT62" si="132">Q66+Y66+AG66+AO66</f>
        <v>0</v>
      </c>
      <c r="AU62" s="89">
        <f t="shared" ref="AU62" si="133">Q67+Y67+AG67+AO67</f>
        <v>0</v>
      </c>
      <c r="AV62" s="89">
        <f t="shared" ref="AV62" si="134">Q68+Y68+AG68+AO68</f>
        <v>0</v>
      </c>
      <c r="AW62" s="89">
        <f t="shared" ref="AW62" si="135">I80+Q80+Y80+AG80+AO80</f>
        <v>0</v>
      </c>
      <c r="AX62" s="89">
        <f t="shared" ref="AX62" si="136">Q73+Y73+AG73+AO73</f>
        <v>0</v>
      </c>
      <c r="AY62" s="89">
        <f t="shared" ref="AY62" si="137">I74+Q74+Y74+AG74+AO74</f>
        <v>0</v>
      </c>
      <c r="AZ62" s="89">
        <f t="shared" ref="AZ62" si="138">I71+Q71+Y71+AG71+AO71</f>
        <v>0</v>
      </c>
      <c r="BA62" s="116">
        <f t="shared" ref="BA62" si="139">SUM(AQ62:AZ80)</f>
        <v>0</v>
      </c>
    </row>
    <row r="63" spans="2:53" ht="12.95" customHeight="1" x14ac:dyDescent="0.25">
      <c r="B63" s="102"/>
      <c r="C63" s="106"/>
      <c r="D63" s="110"/>
      <c r="E63" s="114"/>
      <c r="F63" s="27" t="s">
        <v>33</v>
      </c>
      <c r="G63" s="42"/>
      <c r="H63" s="42"/>
      <c r="I63" s="43">
        <f t="shared" ref="I63:I65" si="140">IF(SUM(G62:H63)-E62&lt;=0,0,IF(SUM(G62:H62)-E62&lt;0,SUM(G62:H63)-E62,SUM(G63:H63)))</f>
        <v>0</v>
      </c>
      <c r="J63" s="44"/>
      <c r="K63" s="44"/>
      <c r="L63" s="44"/>
      <c r="M63" s="44"/>
      <c r="N63" s="44"/>
      <c r="O63" s="42"/>
      <c r="P63" s="42"/>
      <c r="Q63" s="43">
        <f t="shared" ref="Q63" si="141">IF(SUM(J62:N63)-E62&lt;=0,0,IF(SUM(J62:N62)-E62&lt;0,SUM(J62:N63)-E62,SUM(J63:N63)))</f>
        <v>0</v>
      </c>
      <c r="R63" s="44"/>
      <c r="S63" s="44"/>
      <c r="T63" s="44"/>
      <c r="U63" s="44"/>
      <c r="V63" s="44"/>
      <c r="W63" s="42"/>
      <c r="X63" s="42"/>
      <c r="Y63" s="43">
        <f t="shared" ref="Y63" si="142">IF(SUM(R62:V63)-M62&lt;=0,0,IF(SUM(R62:V62)-M62&lt;0,SUM(R62:V63)-M62,SUM(R63:V63)))</f>
        <v>0</v>
      </c>
      <c r="Z63" s="44"/>
      <c r="AA63" s="44"/>
      <c r="AB63" s="44"/>
      <c r="AC63" s="44"/>
      <c r="AD63" s="44"/>
      <c r="AE63" s="42"/>
      <c r="AF63" s="42"/>
      <c r="AG63" s="43">
        <f t="shared" ref="AG63" si="143">IF(SUM(Z62:AD63)-U62&lt;=0,0,IF(SUM(Z62:AD62)-U62&lt;0,SUM(Z62:AD63)-U62,SUM(Z63:AD63)))</f>
        <v>0</v>
      </c>
      <c r="AH63" s="44"/>
      <c r="AI63" s="44"/>
      <c r="AJ63" s="44"/>
      <c r="AK63" s="44"/>
      <c r="AL63" s="44"/>
      <c r="AM63" s="42"/>
      <c r="AN63" s="42"/>
      <c r="AO63" s="43">
        <f t="shared" ref="AO63" si="144">IF(SUM(AH62:AL63)-AC62&lt;=0,0,IF(SUM(AH62:AL62)-AC62&lt;0,SUM(AH62:AL63)-AC62,SUM(AH63:AL63)))</f>
        <v>0</v>
      </c>
      <c r="AP63" s="150"/>
      <c r="AQ63" s="90"/>
      <c r="AR63" s="90"/>
      <c r="AS63" s="90"/>
      <c r="AT63" s="90"/>
      <c r="AU63" s="90"/>
      <c r="AV63" s="90"/>
      <c r="AW63" s="90"/>
      <c r="AX63" s="90"/>
      <c r="AY63" s="90"/>
      <c r="AZ63" s="90"/>
      <c r="BA63" s="117"/>
    </row>
    <row r="64" spans="2:53" ht="12.95" customHeight="1" x14ac:dyDescent="0.25">
      <c r="B64" s="102"/>
      <c r="C64" s="106"/>
      <c r="D64" s="110"/>
      <c r="E64" s="114"/>
      <c r="F64" s="27" t="s">
        <v>34</v>
      </c>
      <c r="G64" s="42"/>
      <c r="H64" s="42"/>
      <c r="I64" s="43">
        <f t="shared" si="140"/>
        <v>0</v>
      </c>
      <c r="J64" s="44"/>
      <c r="K64" s="44"/>
      <c r="L64" s="44"/>
      <c r="M64" s="44"/>
      <c r="N64" s="44"/>
      <c r="O64" s="42"/>
      <c r="P64" s="42"/>
      <c r="Q64" s="43">
        <f t="shared" ref="Q64" si="145">IF(SUM(J62:N64)-E62&lt;=0,0,IF(SUM(J62:N63)-E62&lt;0,SUM(J62:N64)-E62,SUM(J64:N64)))</f>
        <v>0</v>
      </c>
      <c r="R64" s="44"/>
      <c r="S64" s="44"/>
      <c r="T64" s="44"/>
      <c r="U64" s="44"/>
      <c r="V64" s="44"/>
      <c r="W64" s="42"/>
      <c r="X64" s="42"/>
      <c r="Y64" s="43">
        <f t="shared" ref="Y64" si="146">IF(SUM(R62:V64)-M62&lt;=0,0,IF(SUM(R62:V63)-M62&lt;0,SUM(R62:V64)-M62,SUM(R64:V64)))</f>
        <v>0</v>
      </c>
      <c r="Z64" s="44"/>
      <c r="AA64" s="44"/>
      <c r="AB64" s="44"/>
      <c r="AC64" s="44"/>
      <c r="AD64" s="44"/>
      <c r="AE64" s="42"/>
      <c r="AF64" s="42"/>
      <c r="AG64" s="43">
        <f t="shared" ref="AG64" si="147">IF(SUM(Z62:AD64)-U62&lt;=0,0,IF(SUM(Z62:AD63)-U62&lt;0,SUM(Z62:AD64)-U62,SUM(Z64:AD64)))</f>
        <v>0</v>
      </c>
      <c r="AH64" s="44"/>
      <c r="AI64" s="44"/>
      <c r="AJ64" s="44"/>
      <c r="AK64" s="44"/>
      <c r="AL64" s="44"/>
      <c r="AM64" s="42"/>
      <c r="AN64" s="42"/>
      <c r="AO64" s="43">
        <f t="shared" ref="AO64" si="148">IF(SUM(AH62:AL64)-AC62&lt;=0,0,IF(SUM(AH62:AL63)-AC62&lt;0,SUM(AH62:AL64)-AC62,SUM(AH64:AL64)))</f>
        <v>0</v>
      </c>
      <c r="AP64" s="150"/>
      <c r="AQ64" s="90"/>
      <c r="AR64" s="90"/>
      <c r="AS64" s="90"/>
      <c r="AT64" s="90"/>
      <c r="AU64" s="90"/>
      <c r="AV64" s="90"/>
      <c r="AW64" s="90"/>
      <c r="AX64" s="90"/>
      <c r="AY64" s="90"/>
      <c r="AZ64" s="90"/>
      <c r="BA64" s="117"/>
    </row>
    <row r="65" spans="2:53" ht="12.95" customHeight="1" x14ac:dyDescent="0.25">
      <c r="B65" s="102"/>
      <c r="C65" s="106"/>
      <c r="D65" s="110"/>
      <c r="E65" s="114"/>
      <c r="F65" s="27" t="s">
        <v>32</v>
      </c>
      <c r="G65" s="42"/>
      <c r="H65" s="42"/>
      <c r="I65" s="43">
        <f t="shared" si="140"/>
        <v>0</v>
      </c>
      <c r="J65" s="44"/>
      <c r="K65" s="44"/>
      <c r="L65" s="44"/>
      <c r="M65" s="44"/>
      <c r="N65" s="44"/>
      <c r="O65" s="42"/>
      <c r="P65" s="42"/>
      <c r="Q65" s="43">
        <f t="shared" ref="Q65" si="149">IF(SUM(J62:N65)-E62&lt;=0,0,IF(SUM(J62:N64)-E62&lt;0,SUM(J62:N65)-E62,SUM(J65:N65)))+O65+P65</f>
        <v>0</v>
      </c>
      <c r="R65" s="44"/>
      <c r="S65" s="44"/>
      <c r="T65" s="44"/>
      <c r="U65" s="44"/>
      <c r="V65" s="44"/>
      <c r="W65" s="42"/>
      <c r="X65" s="42"/>
      <c r="Y65" s="43">
        <f t="shared" ref="Y65" si="150">IF(SUM(R62:V65)-M62&lt;=0,0,IF(SUM(R62:V64)-M62&lt;0,SUM(R62:V65)-M62,SUM(R65:V65)))+W65+X65</f>
        <v>0</v>
      </c>
      <c r="Z65" s="44"/>
      <c r="AA65" s="44"/>
      <c r="AB65" s="44"/>
      <c r="AC65" s="44"/>
      <c r="AD65" s="44"/>
      <c r="AE65" s="42"/>
      <c r="AF65" s="42"/>
      <c r="AG65" s="43">
        <f t="shared" ref="AG65" si="151">IF(SUM(Z62:AD65)-U62&lt;=0,0,IF(SUM(Z62:AD64)-U62&lt;0,SUM(Z62:AD65)-U62,SUM(Z65:AD65)))+AE65+AF65</f>
        <v>0</v>
      </c>
      <c r="AH65" s="44"/>
      <c r="AI65" s="44"/>
      <c r="AJ65" s="44"/>
      <c r="AK65" s="44"/>
      <c r="AL65" s="44"/>
      <c r="AM65" s="42"/>
      <c r="AN65" s="42"/>
      <c r="AO65" s="43">
        <f t="shared" ref="AO65" si="152">IF(SUM(AH62:AL65)-AC62&lt;=0,0,IF(SUM(AH62:AL64)-AC62&lt;0,SUM(AH62:AL65)-AC62,SUM(AH65:AL65)))+AM65+AN65</f>
        <v>0</v>
      </c>
      <c r="AP65" s="150"/>
      <c r="AQ65" s="90"/>
      <c r="AR65" s="90"/>
      <c r="AS65" s="90"/>
      <c r="AT65" s="90"/>
      <c r="AU65" s="90"/>
      <c r="AV65" s="90"/>
      <c r="AW65" s="90"/>
      <c r="AX65" s="90"/>
      <c r="AY65" s="90"/>
      <c r="AZ65" s="90"/>
      <c r="BA65" s="117"/>
    </row>
    <row r="66" spans="2:53" ht="12.95" customHeight="1" x14ac:dyDescent="0.25">
      <c r="B66" s="102"/>
      <c r="C66" s="106"/>
      <c r="D66" s="110"/>
      <c r="E66" s="114"/>
      <c r="F66" s="27" t="s">
        <v>38</v>
      </c>
      <c r="G66" s="42"/>
      <c r="H66" s="42"/>
      <c r="I66" s="43">
        <f t="shared" ref="I66:I79" si="153">SUM(B66:H66)</f>
        <v>0</v>
      </c>
      <c r="J66" s="44"/>
      <c r="K66" s="44"/>
      <c r="L66" s="44"/>
      <c r="M66" s="44"/>
      <c r="N66" s="44"/>
      <c r="O66" s="42"/>
      <c r="P66" s="42"/>
      <c r="Q66" s="43">
        <f t="shared" ref="Q66" si="154">IF(SUM(J62:N66)-E62&lt;=0,0,IF(SUM(J62:N65)-E62&lt;0,SUM(J62:N66)-E62,SUM(J66:N66)))</f>
        <v>0</v>
      </c>
      <c r="R66" s="44"/>
      <c r="S66" s="44"/>
      <c r="T66" s="44"/>
      <c r="U66" s="44"/>
      <c r="V66" s="44"/>
      <c r="W66" s="42"/>
      <c r="X66" s="42"/>
      <c r="Y66" s="43">
        <f t="shared" ref="Y66" si="155">IF(SUM(R62:V66)-E62&lt;=0,0,IF(SUM(R62:V65)-E62&lt;0,SUM(R62:V66)-E62,SUM(R66:V66)))</f>
        <v>0</v>
      </c>
      <c r="Z66" s="44"/>
      <c r="AA66" s="44"/>
      <c r="AB66" s="44"/>
      <c r="AC66" s="44"/>
      <c r="AD66" s="44"/>
      <c r="AE66" s="42"/>
      <c r="AF66" s="42"/>
      <c r="AG66" s="43">
        <f t="shared" ref="AG66" si="156">IF(SUM(Z62:AD66)-E62&lt;=0,0,IF(SUM(Z62:AD65)-E62&lt;0,SUM(Z62:AD66)-E62,SUM(Z66:AD66)))</f>
        <v>0</v>
      </c>
      <c r="AH66" s="44"/>
      <c r="AI66" s="44"/>
      <c r="AJ66" s="44"/>
      <c r="AK66" s="44"/>
      <c r="AL66" s="44"/>
      <c r="AM66" s="42"/>
      <c r="AN66" s="42"/>
      <c r="AO66" s="43">
        <f t="shared" ref="AO66" si="157">IF(SUM(AH62:AL66)-E62&lt;=0,0,IF(SUM(AH62:AL65)-E62&lt;0,SUM(AH62:AL66)-E62,SUM(AH66:AL66)))</f>
        <v>0</v>
      </c>
      <c r="AP66" s="150"/>
      <c r="AQ66" s="90"/>
      <c r="AR66" s="90"/>
      <c r="AS66" s="90"/>
      <c r="AT66" s="90"/>
      <c r="AU66" s="90"/>
      <c r="AV66" s="90"/>
      <c r="AW66" s="90"/>
      <c r="AX66" s="90"/>
      <c r="AY66" s="90"/>
      <c r="AZ66" s="90"/>
      <c r="BA66" s="117"/>
    </row>
    <row r="67" spans="2:53" ht="12.95" customHeight="1" x14ac:dyDescent="0.25">
      <c r="B67" s="102"/>
      <c r="C67" s="106"/>
      <c r="D67" s="110"/>
      <c r="E67" s="114"/>
      <c r="F67" s="27" t="s">
        <v>37</v>
      </c>
      <c r="G67" s="42"/>
      <c r="H67" s="42"/>
      <c r="I67" s="43">
        <f t="shared" si="153"/>
        <v>0</v>
      </c>
      <c r="J67" s="44"/>
      <c r="K67" s="44"/>
      <c r="L67" s="44"/>
      <c r="M67" s="44"/>
      <c r="N67" s="44"/>
      <c r="O67" s="42"/>
      <c r="P67" s="42"/>
      <c r="Q67" s="43">
        <f t="shared" ref="Q67" si="158">SUM(J67:P67)</f>
        <v>0</v>
      </c>
      <c r="R67" s="44"/>
      <c r="S67" s="44"/>
      <c r="T67" s="44"/>
      <c r="U67" s="44"/>
      <c r="V67" s="44"/>
      <c r="W67" s="42"/>
      <c r="X67" s="42"/>
      <c r="Y67" s="43">
        <f t="shared" ref="Y67" si="159">SUM(R67:X67)</f>
        <v>0</v>
      </c>
      <c r="Z67" s="44"/>
      <c r="AA67" s="44"/>
      <c r="AB67" s="44"/>
      <c r="AC67" s="44"/>
      <c r="AD67" s="44"/>
      <c r="AE67" s="42"/>
      <c r="AF67" s="42"/>
      <c r="AG67" s="43">
        <f t="shared" ref="AG67" si="160">SUM(Z67:AF67)</f>
        <v>0</v>
      </c>
      <c r="AH67" s="44"/>
      <c r="AI67" s="44"/>
      <c r="AJ67" s="44"/>
      <c r="AK67" s="44"/>
      <c r="AL67" s="44"/>
      <c r="AM67" s="42"/>
      <c r="AN67" s="42"/>
      <c r="AO67" s="43">
        <f t="shared" ref="AO67" si="161">SUM(AH67:AN67)</f>
        <v>0</v>
      </c>
      <c r="AP67" s="150"/>
      <c r="AQ67" s="90"/>
      <c r="AR67" s="90"/>
      <c r="AS67" s="90"/>
      <c r="AT67" s="90"/>
      <c r="AU67" s="90"/>
      <c r="AV67" s="90"/>
      <c r="AW67" s="90"/>
      <c r="AX67" s="90"/>
      <c r="AY67" s="90"/>
      <c r="AZ67" s="90"/>
      <c r="BA67" s="117"/>
    </row>
    <row r="68" spans="2:53" ht="12.95" customHeight="1" x14ac:dyDescent="0.25">
      <c r="B68" s="102"/>
      <c r="C68" s="106"/>
      <c r="D68" s="110"/>
      <c r="E68" s="114"/>
      <c r="F68" s="28" t="s">
        <v>31</v>
      </c>
      <c r="G68" s="42"/>
      <c r="H68" s="42"/>
      <c r="I68" s="43">
        <f t="shared" si="153"/>
        <v>0</v>
      </c>
      <c r="J68" s="45"/>
      <c r="K68" s="45"/>
      <c r="L68" s="45"/>
      <c r="M68" s="45"/>
      <c r="N68" s="45">
        <f t="shared" ref="N68" si="162">IF((Q62-E62)&lt;=0,0,IF((Q62-E62)&gt;0,(Q62-E62)))</f>
        <v>0</v>
      </c>
      <c r="O68" s="42"/>
      <c r="P68" s="42"/>
      <c r="Q68" s="43">
        <f t="shared" ref="Q68:Q79" si="163">SUM(J68:P68)</f>
        <v>0</v>
      </c>
      <c r="R68" s="45"/>
      <c r="S68" s="45"/>
      <c r="T68" s="45"/>
      <c r="U68" s="45"/>
      <c r="V68" s="45">
        <f t="shared" ref="V68" si="164">IF((Y62-E62)&lt;=0,0,IF((Y62-E62)&gt;0,(Y62-E62)))</f>
        <v>0</v>
      </c>
      <c r="W68" s="42"/>
      <c r="X68" s="42"/>
      <c r="Y68" s="43">
        <f t="shared" ref="Y68:Y79" si="165">SUM(R68:X68)</f>
        <v>0</v>
      </c>
      <c r="Z68" s="45"/>
      <c r="AA68" s="45"/>
      <c r="AB68" s="45"/>
      <c r="AC68" s="45"/>
      <c r="AD68" s="45">
        <f t="shared" ref="AD68" si="166">IF((AG62-E62)&lt;=0,0,IF((AG62-E62)&gt;0,(AG62-E62)))</f>
        <v>0</v>
      </c>
      <c r="AE68" s="42"/>
      <c r="AF68" s="42"/>
      <c r="AG68" s="43">
        <f t="shared" ref="AG68:AG79" si="167">SUM(Z68:AF68)</f>
        <v>0</v>
      </c>
      <c r="AH68" s="45"/>
      <c r="AI68" s="45"/>
      <c r="AJ68" s="45"/>
      <c r="AK68" s="45"/>
      <c r="AL68" s="45">
        <f t="shared" ref="AL68" si="168">IF((AO62-E62)&lt;=0,0,IF((AO62-E62)&gt;0,(AO62-E62)))</f>
        <v>0</v>
      </c>
      <c r="AM68" s="42"/>
      <c r="AN68" s="42"/>
      <c r="AO68" s="43">
        <f t="shared" ref="AO68:AO79" si="169">SUM(AH68:AN68)</f>
        <v>0</v>
      </c>
      <c r="AP68" s="150"/>
      <c r="AQ68" s="90"/>
      <c r="AR68" s="90"/>
      <c r="AS68" s="90"/>
      <c r="AT68" s="90"/>
      <c r="AU68" s="90"/>
      <c r="AV68" s="90"/>
      <c r="AW68" s="90"/>
      <c r="AX68" s="90"/>
      <c r="AY68" s="90"/>
      <c r="AZ68" s="90"/>
      <c r="BA68" s="117"/>
    </row>
    <row r="69" spans="2:53" ht="12.95" customHeight="1" x14ac:dyDescent="0.25">
      <c r="B69" s="102"/>
      <c r="C69" s="106"/>
      <c r="D69" s="110"/>
      <c r="E69" s="114"/>
      <c r="F69" s="28" t="s">
        <v>39</v>
      </c>
      <c r="G69" s="42"/>
      <c r="H69" s="42"/>
      <c r="I69" s="43">
        <f t="shared" si="153"/>
        <v>0</v>
      </c>
      <c r="J69" s="45"/>
      <c r="K69" s="45"/>
      <c r="L69" s="45"/>
      <c r="M69" s="45"/>
      <c r="N69" s="44">
        <f t="shared" ref="N69" si="170">IF(E62-15&lt;0,0,IF(SUM(J62:P67)&lt;10,0,IF(SUM(J62:P67)&lt;20,1,IF(SUM(J62:P67)&lt;30,2,IF(SUM(J62:P67)&gt;=30,3)))))</f>
        <v>0</v>
      </c>
      <c r="O69" s="42"/>
      <c r="P69" s="42"/>
      <c r="Q69" s="43">
        <f t="shared" si="163"/>
        <v>0</v>
      </c>
      <c r="R69" s="45"/>
      <c r="S69" s="45"/>
      <c r="T69" s="45"/>
      <c r="U69" s="45"/>
      <c r="V69" s="44">
        <f t="shared" ref="V69" si="171">IF(E62-15&lt;0,0,IF(SUM(R62:X67)&lt;10,0,IF(SUM(R62:X67)&lt;20,1,IF(SUM(R62:X67)&lt;30,2,IF(SUM(R62:X67)&gt;=30,3)))))</f>
        <v>0</v>
      </c>
      <c r="W69" s="42"/>
      <c r="X69" s="42"/>
      <c r="Y69" s="43">
        <f t="shared" si="165"/>
        <v>0</v>
      </c>
      <c r="Z69" s="45"/>
      <c r="AA69" s="45"/>
      <c r="AB69" s="45"/>
      <c r="AC69" s="45"/>
      <c r="AD69" s="44">
        <f t="shared" ref="AD69" si="172">IF(E62-15&lt;0,0,IF(SUM(Z62:AF67)&lt;10,0,IF(SUM(Z62:AF67)&lt;20,1,IF(SUM(Z62:AF67)&lt;30,2,IF(SUM(Z62:AF67)&gt;=30,3)))))</f>
        <v>0</v>
      </c>
      <c r="AE69" s="42"/>
      <c r="AF69" s="42"/>
      <c r="AG69" s="43">
        <f t="shared" si="167"/>
        <v>0</v>
      </c>
      <c r="AH69" s="45"/>
      <c r="AI69" s="45"/>
      <c r="AJ69" s="45"/>
      <c r="AK69" s="45"/>
      <c r="AL69" s="44">
        <f t="shared" ref="AL69" si="173">IF(E62-15&lt;0,0,IF(SUM(AH62:AN67)&lt;10,0,IF(SUM(AH62:AN67)&lt;20,1,IF(SUM(AH62:AN67)&lt;30,2,IF(SUM(AH62:AN67)&gt;=30,3)))))</f>
        <v>0</v>
      </c>
      <c r="AM69" s="42"/>
      <c r="AN69" s="42"/>
      <c r="AO69" s="43">
        <f t="shared" si="169"/>
        <v>0</v>
      </c>
      <c r="AP69" s="150"/>
      <c r="AQ69" s="90"/>
      <c r="AR69" s="90"/>
      <c r="AS69" s="90"/>
      <c r="AT69" s="90"/>
      <c r="AU69" s="90"/>
      <c r="AV69" s="90"/>
      <c r="AW69" s="90"/>
      <c r="AX69" s="90"/>
      <c r="AY69" s="90"/>
      <c r="AZ69" s="90"/>
      <c r="BA69" s="117"/>
    </row>
    <row r="70" spans="2:53" ht="12.95" customHeight="1" x14ac:dyDescent="0.25">
      <c r="B70" s="102"/>
      <c r="C70" s="106"/>
      <c r="D70" s="110"/>
      <c r="E70" s="114"/>
      <c r="F70" s="28" t="s">
        <v>41</v>
      </c>
      <c r="G70" s="42"/>
      <c r="H70" s="42"/>
      <c r="I70" s="43">
        <f t="shared" si="153"/>
        <v>0</v>
      </c>
      <c r="J70" s="44"/>
      <c r="K70" s="44"/>
      <c r="L70" s="44"/>
      <c r="M70" s="44"/>
      <c r="N70" s="45"/>
      <c r="O70" s="42"/>
      <c r="P70" s="42"/>
      <c r="Q70" s="43">
        <f t="shared" si="163"/>
        <v>0</v>
      </c>
      <c r="R70" s="44"/>
      <c r="S70" s="44"/>
      <c r="T70" s="44"/>
      <c r="U70" s="44"/>
      <c r="V70" s="45"/>
      <c r="W70" s="42"/>
      <c r="X70" s="42"/>
      <c r="Y70" s="43">
        <f t="shared" si="165"/>
        <v>0</v>
      </c>
      <c r="Z70" s="44"/>
      <c r="AA70" s="44"/>
      <c r="AB70" s="44"/>
      <c r="AC70" s="44"/>
      <c r="AD70" s="45"/>
      <c r="AE70" s="42"/>
      <c r="AF70" s="42"/>
      <c r="AG70" s="43">
        <f t="shared" si="167"/>
        <v>0</v>
      </c>
      <c r="AH70" s="44"/>
      <c r="AI70" s="44"/>
      <c r="AJ70" s="44"/>
      <c r="AK70" s="44"/>
      <c r="AL70" s="45"/>
      <c r="AM70" s="42"/>
      <c r="AN70" s="42"/>
      <c r="AO70" s="43">
        <f t="shared" si="169"/>
        <v>0</v>
      </c>
      <c r="AP70" s="150"/>
      <c r="AQ70" s="90"/>
      <c r="AR70" s="90"/>
      <c r="AS70" s="90"/>
      <c r="AT70" s="90"/>
      <c r="AU70" s="90"/>
      <c r="AV70" s="90"/>
      <c r="AW70" s="90"/>
      <c r="AX70" s="90"/>
      <c r="AY70" s="90"/>
      <c r="AZ70" s="90"/>
      <c r="BA70" s="117"/>
    </row>
    <row r="71" spans="2:53" ht="12.95" customHeight="1" x14ac:dyDescent="0.25">
      <c r="B71" s="102"/>
      <c r="C71" s="106"/>
      <c r="D71" s="110"/>
      <c r="E71" s="114"/>
      <c r="F71" s="28" t="s">
        <v>6</v>
      </c>
      <c r="G71" s="42"/>
      <c r="H71" s="42"/>
      <c r="I71" s="43">
        <f t="shared" si="153"/>
        <v>0</v>
      </c>
      <c r="J71" s="44"/>
      <c r="K71" s="44"/>
      <c r="L71" s="44"/>
      <c r="M71" s="44"/>
      <c r="N71" s="44"/>
      <c r="O71" s="42"/>
      <c r="P71" s="42"/>
      <c r="Q71" s="43">
        <f t="shared" si="163"/>
        <v>0</v>
      </c>
      <c r="R71" s="44"/>
      <c r="S71" s="44"/>
      <c r="T71" s="44"/>
      <c r="U71" s="44"/>
      <c r="V71" s="44"/>
      <c r="W71" s="42"/>
      <c r="X71" s="42"/>
      <c r="Y71" s="43">
        <f t="shared" si="165"/>
        <v>0</v>
      </c>
      <c r="Z71" s="44"/>
      <c r="AA71" s="44"/>
      <c r="AB71" s="44"/>
      <c r="AC71" s="44"/>
      <c r="AD71" s="44"/>
      <c r="AE71" s="42"/>
      <c r="AF71" s="42"/>
      <c r="AG71" s="43">
        <f t="shared" si="167"/>
        <v>0</v>
      </c>
      <c r="AH71" s="44"/>
      <c r="AI71" s="44"/>
      <c r="AJ71" s="44"/>
      <c r="AK71" s="44"/>
      <c r="AL71" s="44"/>
      <c r="AM71" s="42"/>
      <c r="AN71" s="42"/>
      <c r="AO71" s="43">
        <f t="shared" si="169"/>
        <v>0</v>
      </c>
      <c r="AP71" s="150"/>
      <c r="AQ71" s="90"/>
      <c r="AR71" s="90"/>
      <c r="AS71" s="90"/>
      <c r="AT71" s="90"/>
      <c r="AU71" s="90"/>
      <c r="AV71" s="90"/>
      <c r="AW71" s="90"/>
      <c r="AX71" s="90"/>
      <c r="AY71" s="90"/>
      <c r="AZ71" s="90"/>
      <c r="BA71" s="117"/>
    </row>
    <row r="72" spans="2:53" ht="12.95" customHeight="1" x14ac:dyDescent="0.25">
      <c r="B72" s="102"/>
      <c r="C72" s="106"/>
      <c r="D72" s="110"/>
      <c r="E72" s="114"/>
      <c r="F72" s="29" t="s">
        <v>35</v>
      </c>
      <c r="G72" s="42"/>
      <c r="H72" s="42"/>
      <c r="I72" s="43">
        <f t="shared" si="153"/>
        <v>0</v>
      </c>
      <c r="J72" s="44"/>
      <c r="K72" s="44"/>
      <c r="L72" s="44"/>
      <c r="M72" s="44"/>
      <c r="N72" s="44"/>
      <c r="O72" s="42"/>
      <c r="P72" s="42"/>
      <c r="Q72" s="43">
        <f t="shared" si="163"/>
        <v>0</v>
      </c>
      <c r="R72" s="44"/>
      <c r="S72" s="44"/>
      <c r="T72" s="44"/>
      <c r="U72" s="44"/>
      <c r="V72" s="44"/>
      <c r="W72" s="42"/>
      <c r="X72" s="42"/>
      <c r="Y72" s="43">
        <f t="shared" si="165"/>
        <v>0</v>
      </c>
      <c r="Z72" s="44"/>
      <c r="AA72" s="44"/>
      <c r="AB72" s="44"/>
      <c r="AC72" s="44"/>
      <c r="AD72" s="44"/>
      <c r="AE72" s="42"/>
      <c r="AF72" s="42"/>
      <c r="AG72" s="43">
        <f t="shared" si="167"/>
        <v>0</v>
      </c>
      <c r="AH72" s="44"/>
      <c r="AI72" s="44"/>
      <c r="AJ72" s="44"/>
      <c r="AK72" s="44"/>
      <c r="AL72" s="44"/>
      <c r="AM72" s="42"/>
      <c r="AN72" s="42"/>
      <c r="AO72" s="43">
        <f t="shared" si="169"/>
        <v>0</v>
      </c>
      <c r="AP72" s="150"/>
      <c r="AQ72" s="90"/>
      <c r="AR72" s="90"/>
      <c r="AS72" s="90"/>
      <c r="AT72" s="90"/>
      <c r="AU72" s="90"/>
      <c r="AV72" s="90"/>
      <c r="AW72" s="90"/>
      <c r="AX72" s="90"/>
      <c r="AY72" s="90"/>
      <c r="AZ72" s="90"/>
      <c r="BA72" s="117"/>
    </row>
    <row r="73" spans="2:53" ht="12.95" customHeight="1" x14ac:dyDescent="0.25">
      <c r="B73" s="102"/>
      <c r="C73" s="106"/>
      <c r="D73" s="110"/>
      <c r="E73" s="114"/>
      <c r="F73" s="27" t="s">
        <v>40</v>
      </c>
      <c r="G73" s="42"/>
      <c r="H73" s="42"/>
      <c r="I73" s="43">
        <f t="shared" si="153"/>
        <v>0</v>
      </c>
      <c r="J73" s="44"/>
      <c r="K73" s="44"/>
      <c r="L73" s="44"/>
      <c r="M73" s="44"/>
      <c r="N73" s="44"/>
      <c r="O73" s="42"/>
      <c r="P73" s="42"/>
      <c r="Q73" s="43">
        <f t="shared" si="163"/>
        <v>0</v>
      </c>
      <c r="R73" s="44"/>
      <c r="S73" s="44"/>
      <c r="T73" s="44"/>
      <c r="U73" s="44"/>
      <c r="V73" s="44"/>
      <c r="W73" s="42"/>
      <c r="X73" s="42"/>
      <c r="Y73" s="43">
        <f t="shared" si="165"/>
        <v>0</v>
      </c>
      <c r="Z73" s="44"/>
      <c r="AA73" s="44"/>
      <c r="AB73" s="44"/>
      <c r="AC73" s="44"/>
      <c r="AD73" s="44"/>
      <c r="AE73" s="42"/>
      <c r="AF73" s="42"/>
      <c r="AG73" s="43">
        <f t="shared" si="167"/>
        <v>0</v>
      </c>
      <c r="AH73" s="44"/>
      <c r="AI73" s="44"/>
      <c r="AJ73" s="44"/>
      <c r="AK73" s="44"/>
      <c r="AL73" s="44"/>
      <c r="AM73" s="42"/>
      <c r="AN73" s="42"/>
      <c r="AO73" s="43">
        <f t="shared" si="169"/>
        <v>0</v>
      </c>
      <c r="AP73" s="150"/>
      <c r="AQ73" s="90"/>
      <c r="AR73" s="90"/>
      <c r="AS73" s="90"/>
      <c r="AT73" s="90"/>
      <c r="AU73" s="90"/>
      <c r="AV73" s="90"/>
      <c r="AW73" s="90"/>
      <c r="AX73" s="90"/>
      <c r="AY73" s="90"/>
      <c r="AZ73" s="90"/>
      <c r="BA73" s="117"/>
    </row>
    <row r="74" spans="2:53" ht="12.95" customHeight="1" x14ac:dyDescent="0.25">
      <c r="B74" s="102"/>
      <c r="C74" s="106"/>
      <c r="D74" s="110"/>
      <c r="E74" s="114"/>
      <c r="F74" s="27" t="s">
        <v>7</v>
      </c>
      <c r="G74" s="42"/>
      <c r="H74" s="42"/>
      <c r="I74" s="43">
        <f t="shared" si="153"/>
        <v>0</v>
      </c>
      <c r="J74" s="44"/>
      <c r="K74" s="44"/>
      <c r="L74" s="44"/>
      <c r="M74" s="44"/>
      <c r="N74" s="44"/>
      <c r="O74" s="42"/>
      <c r="P74" s="42"/>
      <c r="Q74" s="43">
        <f t="shared" si="163"/>
        <v>0</v>
      </c>
      <c r="R74" s="44"/>
      <c r="S74" s="44"/>
      <c r="T74" s="44"/>
      <c r="U74" s="44"/>
      <c r="V74" s="44"/>
      <c r="W74" s="42"/>
      <c r="X74" s="42"/>
      <c r="Y74" s="43">
        <f t="shared" si="165"/>
        <v>0</v>
      </c>
      <c r="Z74" s="44"/>
      <c r="AA74" s="44"/>
      <c r="AB74" s="44"/>
      <c r="AC74" s="44"/>
      <c r="AD74" s="44"/>
      <c r="AE74" s="42"/>
      <c r="AF74" s="42"/>
      <c r="AG74" s="43">
        <f t="shared" si="167"/>
        <v>0</v>
      </c>
      <c r="AH74" s="44"/>
      <c r="AI74" s="44"/>
      <c r="AJ74" s="44"/>
      <c r="AK74" s="44"/>
      <c r="AL74" s="44"/>
      <c r="AM74" s="42"/>
      <c r="AN74" s="42"/>
      <c r="AO74" s="43">
        <f t="shared" si="169"/>
        <v>0</v>
      </c>
      <c r="AP74" s="150"/>
      <c r="AQ74" s="90"/>
      <c r="AR74" s="90"/>
      <c r="AS74" s="90"/>
      <c r="AT74" s="90"/>
      <c r="AU74" s="90"/>
      <c r="AV74" s="90"/>
      <c r="AW74" s="90"/>
      <c r="AX74" s="90"/>
      <c r="AY74" s="90"/>
      <c r="AZ74" s="90"/>
      <c r="BA74" s="117"/>
    </row>
    <row r="75" spans="2:53" ht="12.95" customHeight="1" x14ac:dyDescent="0.25">
      <c r="B75" s="102"/>
      <c r="C75" s="106"/>
      <c r="D75" s="110"/>
      <c r="E75" s="114"/>
      <c r="F75" s="27"/>
      <c r="G75" s="42"/>
      <c r="H75" s="42"/>
      <c r="I75" s="43">
        <f t="shared" si="153"/>
        <v>0</v>
      </c>
      <c r="J75" s="44"/>
      <c r="K75" s="44"/>
      <c r="L75" s="44"/>
      <c r="M75" s="44"/>
      <c r="N75" s="44"/>
      <c r="O75" s="42"/>
      <c r="P75" s="42"/>
      <c r="Q75" s="43">
        <f t="shared" si="163"/>
        <v>0</v>
      </c>
      <c r="R75" s="44"/>
      <c r="S75" s="44"/>
      <c r="T75" s="44"/>
      <c r="U75" s="44"/>
      <c r="V75" s="44"/>
      <c r="W75" s="42"/>
      <c r="X75" s="42"/>
      <c r="Y75" s="43">
        <f t="shared" si="165"/>
        <v>0</v>
      </c>
      <c r="Z75" s="44"/>
      <c r="AA75" s="44"/>
      <c r="AB75" s="44"/>
      <c r="AC75" s="44"/>
      <c r="AD75" s="44"/>
      <c r="AE75" s="42"/>
      <c r="AF75" s="42"/>
      <c r="AG75" s="43">
        <f t="shared" si="167"/>
        <v>0</v>
      </c>
      <c r="AH75" s="44"/>
      <c r="AI75" s="44"/>
      <c r="AJ75" s="44"/>
      <c r="AK75" s="44"/>
      <c r="AL75" s="44"/>
      <c r="AM75" s="42"/>
      <c r="AN75" s="42"/>
      <c r="AO75" s="43">
        <f t="shared" si="169"/>
        <v>0</v>
      </c>
      <c r="AP75" s="150"/>
      <c r="AQ75" s="90"/>
      <c r="AR75" s="90"/>
      <c r="AS75" s="90"/>
      <c r="AT75" s="90"/>
      <c r="AU75" s="90"/>
      <c r="AV75" s="90"/>
      <c r="AW75" s="90"/>
      <c r="AX75" s="90"/>
      <c r="AY75" s="90"/>
      <c r="AZ75" s="90"/>
      <c r="BA75" s="117"/>
    </row>
    <row r="76" spans="2:53" ht="12.95" customHeight="1" x14ac:dyDescent="0.25">
      <c r="B76" s="102"/>
      <c r="C76" s="106"/>
      <c r="D76" s="110"/>
      <c r="E76" s="114"/>
      <c r="F76" s="27"/>
      <c r="G76" s="42"/>
      <c r="H76" s="42"/>
      <c r="I76" s="43">
        <f t="shared" si="153"/>
        <v>0</v>
      </c>
      <c r="J76" s="44"/>
      <c r="K76" s="44"/>
      <c r="L76" s="44"/>
      <c r="M76" s="44"/>
      <c r="N76" s="44"/>
      <c r="O76" s="42"/>
      <c r="P76" s="42"/>
      <c r="Q76" s="43">
        <f t="shared" si="163"/>
        <v>0</v>
      </c>
      <c r="R76" s="44"/>
      <c r="S76" s="44"/>
      <c r="T76" s="44"/>
      <c r="U76" s="44"/>
      <c r="V76" s="44"/>
      <c r="W76" s="42"/>
      <c r="X76" s="42"/>
      <c r="Y76" s="43">
        <f t="shared" si="165"/>
        <v>0</v>
      </c>
      <c r="Z76" s="44"/>
      <c r="AA76" s="44"/>
      <c r="AB76" s="44"/>
      <c r="AC76" s="44"/>
      <c r="AD76" s="44"/>
      <c r="AE76" s="42"/>
      <c r="AF76" s="42"/>
      <c r="AG76" s="43">
        <f t="shared" si="167"/>
        <v>0</v>
      </c>
      <c r="AH76" s="44"/>
      <c r="AI76" s="44"/>
      <c r="AJ76" s="44"/>
      <c r="AK76" s="44"/>
      <c r="AL76" s="44"/>
      <c r="AM76" s="42"/>
      <c r="AN76" s="42"/>
      <c r="AO76" s="43">
        <f t="shared" si="169"/>
        <v>0</v>
      </c>
      <c r="AP76" s="150"/>
      <c r="AQ76" s="90"/>
      <c r="AR76" s="90"/>
      <c r="AS76" s="90"/>
      <c r="AT76" s="90"/>
      <c r="AU76" s="90"/>
      <c r="AV76" s="90"/>
      <c r="AW76" s="90"/>
      <c r="AX76" s="90"/>
      <c r="AY76" s="90"/>
      <c r="AZ76" s="90"/>
      <c r="BA76" s="117"/>
    </row>
    <row r="77" spans="2:53" ht="12.95" customHeight="1" x14ac:dyDescent="0.25">
      <c r="B77" s="102"/>
      <c r="C77" s="106"/>
      <c r="D77" s="110"/>
      <c r="E77" s="114"/>
      <c r="F77" s="27"/>
      <c r="G77" s="42"/>
      <c r="H77" s="42"/>
      <c r="I77" s="43">
        <f t="shared" si="153"/>
        <v>0</v>
      </c>
      <c r="J77" s="44"/>
      <c r="K77" s="44"/>
      <c r="L77" s="44"/>
      <c r="M77" s="44"/>
      <c r="N77" s="44"/>
      <c r="O77" s="42"/>
      <c r="P77" s="42"/>
      <c r="Q77" s="43">
        <f t="shared" si="163"/>
        <v>0</v>
      </c>
      <c r="R77" s="44"/>
      <c r="S77" s="44"/>
      <c r="T77" s="44"/>
      <c r="U77" s="44"/>
      <c r="V77" s="44"/>
      <c r="W77" s="42"/>
      <c r="X77" s="42"/>
      <c r="Y77" s="43">
        <f t="shared" si="165"/>
        <v>0</v>
      </c>
      <c r="Z77" s="44"/>
      <c r="AA77" s="44"/>
      <c r="AB77" s="44"/>
      <c r="AC77" s="44"/>
      <c r="AD77" s="44"/>
      <c r="AE77" s="42"/>
      <c r="AF77" s="42"/>
      <c r="AG77" s="43">
        <f t="shared" si="167"/>
        <v>0</v>
      </c>
      <c r="AH77" s="44"/>
      <c r="AI77" s="44"/>
      <c r="AJ77" s="44"/>
      <c r="AK77" s="44"/>
      <c r="AL77" s="44"/>
      <c r="AM77" s="42"/>
      <c r="AN77" s="42"/>
      <c r="AO77" s="43">
        <f t="shared" si="169"/>
        <v>0</v>
      </c>
      <c r="AP77" s="150"/>
      <c r="AQ77" s="90"/>
      <c r="AR77" s="90"/>
      <c r="AS77" s="90"/>
      <c r="AT77" s="90"/>
      <c r="AU77" s="90"/>
      <c r="AV77" s="90"/>
      <c r="AW77" s="90"/>
      <c r="AX77" s="90"/>
      <c r="AY77" s="90"/>
      <c r="AZ77" s="90"/>
      <c r="BA77" s="117"/>
    </row>
    <row r="78" spans="2:53" ht="12.95" customHeight="1" x14ac:dyDescent="0.25">
      <c r="B78" s="102"/>
      <c r="C78" s="106"/>
      <c r="D78" s="110"/>
      <c r="E78" s="114"/>
      <c r="F78" s="28"/>
      <c r="G78" s="42"/>
      <c r="H78" s="42"/>
      <c r="I78" s="43">
        <f t="shared" si="153"/>
        <v>0</v>
      </c>
      <c r="J78" s="44"/>
      <c r="K78" s="44"/>
      <c r="L78" s="44"/>
      <c r="M78" s="44"/>
      <c r="N78" s="44"/>
      <c r="O78" s="42"/>
      <c r="P78" s="42"/>
      <c r="Q78" s="43">
        <f t="shared" si="163"/>
        <v>0</v>
      </c>
      <c r="R78" s="44"/>
      <c r="S78" s="44"/>
      <c r="T78" s="44"/>
      <c r="U78" s="44"/>
      <c r="V78" s="44"/>
      <c r="W78" s="42"/>
      <c r="X78" s="42"/>
      <c r="Y78" s="43">
        <f t="shared" si="165"/>
        <v>0</v>
      </c>
      <c r="Z78" s="44"/>
      <c r="AA78" s="44"/>
      <c r="AB78" s="44"/>
      <c r="AC78" s="44"/>
      <c r="AD78" s="44"/>
      <c r="AE78" s="42"/>
      <c r="AF78" s="42"/>
      <c r="AG78" s="43">
        <f t="shared" si="167"/>
        <v>0</v>
      </c>
      <c r="AH78" s="44"/>
      <c r="AI78" s="44"/>
      <c r="AJ78" s="44"/>
      <c r="AK78" s="44"/>
      <c r="AL78" s="44"/>
      <c r="AM78" s="42"/>
      <c r="AN78" s="42"/>
      <c r="AO78" s="43">
        <f t="shared" si="169"/>
        <v>0</v>
      </c>
      <c r="AP78" s="150"/>
      <c r="AQ78" s="90"/>
      <c r="AR78" s="90"/>
      <c r="AS78" s="90"/>
      <c r="AT78" s="90"/>
      <c r="AU78" s="90"/>
      <c r="AV78" s="90"/>
      <c r="AW78" s="90"/>
      <c r="AX78" s="90"/>
      <c r="AY78" s="90"/>
      <c r="AZ78" s="90"/>
      <c r="BA78" s="117"/>
    </row>
    <row r="79" spans="2:53" ht="12.95" customHeight="1" thickBot="1" x14ac:dyDescent="0.3">
      <c r="B79" s="103"/>
      <c r="C79" s="107"/>
      <c r="D79" s="111"/>
      <c r="E79" s="114"/>
      <c r="F79" s="28"/>
      <c r="G79" s="46"/>
      <c r="H79" s="46"/>
      <c r="I79" s="43">
        <f t="shared" si="153"/>
        <v>0</v>
      </c>
      <c r="J79" s="44"/>
      <c r="K79" s="44"/>
      <c r="L79" s="44"/>
      <c r="M79" s="44"/>
      <c r="N79" s="44"/>
      <c r="O79" s="46"/>
      <c r="P79" s="46"/>
      <c r="Q79" s="43">
        <f t="shared" si="163"/>
        <v>0</v>
      </c>
      <c r="R79" s="44"/>
      <c r="S79" s="44"/>
      <c r="T79" s="44"/>
      <c r="U79" s="44"/>
      <c r="V79" s="44"/>
      <c r="W79" s="46"/>
      <c r="X79" s="46"/>
      <c r="Y79" s="43">
        <f t="shared" si="165"/>
        <v>0</v>
      </c>
      <c r="Z79" s="44"/>
      <c r="AA79" s="44"/>
      <c r="AB79" s="44"/>
      <c r="AC79" s="44"/>
      <c r="AD79" s="44"/>
      <c r="AE79" s="46"/>
      <c r="AF79" s="46"/>
      <c r="AG79" s="43">
        <f t="shared" si="167"/>
        <v>0</v>
      </c>
      <c r="AH79" s="44"/>
      <c r="AI79" s="44"/>
      <c r="AJ79" s="44"/>
      <c r="AK79" s="44"/>
      <c r="AL79" s="44"/>
      <c r="AM79" s="46"/>
      <c r="AN79" s="46"/>
      <c r="AO79" s="43">
        <f t="shared" si="169"/>
        <v>0</v>
      </c>
      <c r="AP79" s="150"/>
      <c r="AQ79" s="90"/>
      <c r="AR79" s="90"/>
      <c r="AS79" s="90"/>
      <c r="AT79" s="90"/>
      <c r="AU79" s="90"/>
      <c r="AV79" s="90"/>
      <c r="AW79" s="90"/>
      <c r="AX79" s="90"/>
      <c r="AY79" s="90"/>
      <c r="AZ79" s="90"/>
      <c r="BA79" s="117"/>
    </row>
    <row r="80" spans="2:53" ht="12.95" hidden="1" customHeight="1" thickBot="1" x14ac:dyDescent="0.3">
      <c r="B80" s="104"/>
      <c r="C80" s="108"/>
      <c r="D80" s="112"/>
      <c r="E80" s="115"/>
      <c r="F80" s="28" t="s">
        <v>36</v>
      </c>
      <c r="G80" s="47"/>
      <c r="H80" s="47"/>
      <c r="I80" s="43">
        <f t="shared" ref="I80" si="174">I69+I70+I72+I77+I78+I79+I75+I76</f>
        <v>0</v>
      </c>
      <c r="J80" s="48"/>
      <c r="K80" s="48"/>
      <c r="L80" s="48"/>
      <c r="M80" s="48"/>
      <c r="N80" s="48"/>
      <c r="O80" s="47"/>
      <c r="P80" s="47"/>
      <c r="Q80" s="43">
        <f t="shared" ref="Q80" si="175">Q69+Q70+Q72+Q77+Q78+Q79+Q75+Q76</f>
        <v>0</v>
      </c>
      <c r="R80" s="49"/>
      <c r="S80" s="49"/>
      <c r="T80" s="49"/>
      <c r="U80" s="49"/>
      <c r="V80" s="49"/>
      <c r="W80" s="47"/>
      <c r="X80" s="47"/>
      <c r="Y80" s="43">
        <f t="shared" ref="Y80" si="176">Y69+Y70+Y72+Y77+Y78+Y79+Y75+Y76</f>
        <v>0</v>
      </c>
      <c r="Z80" s="49"/>
      <c r="AA80" s="49"/>
      <c r="AB80" s="49"/>
      <c r="AC80" s="49"/>
      <c r="AD80" s="49"/>
      <c r="AE80" s="47"/>
      <c r="AF80" s="47"/>
      <c r="AG80" s="43">
        <f t="shared" ref="AG80" si="177">AG69+AG70+AG72+AG77+AG78+AG79+AG75+AG76</f>
        <v>0</v>
      </c>
      <c r="AH80" s="49"/>
      <c r="AI80" s="49"/>
      <c r="AJ80" s="49"/>
      <c r="AK80" s="49"/>
      <c r="AL80" s="49"/>
      <c r="AM80" s="47"/>
      <c r="AN80" s="47"/>
      <c r="AO80" s="43">
        <f t="shared" ref="AO80" si="178">AO69+AO70+AO72+AO77+AO78+AO79+AO75+AO76</f>
        <v>0</v>
      </c>
      <c r="AP80" s="151"/>
      <c r="AQ80" s="91"/>
      <c r="AR80" s="91"/>
      <c r="AS80" s="91"/>
      <c r="AT80" s="91"/>
      <c r="AU80" s="91"/>
      <c r="AV80" s="91"/>
      <c r="AW80" s="91"/>
      <c r="AX80" s="91"/>
      <c r="AY80" s="91"/>
      <c r="AZ80" s="91"/>
      <c r="BA80" s="118"/>
    </row>
    <row r="81" spans="2:53" ht="12.95" customHeight="1" thickTop="1" x14ac:dyDescent="0.25">
      <c r="B81" s="102">
        <v>5</v>
      </c>
      <c r="C81" s="105">
        <f>'PERSONEL LİSTESİ'!B78</f>
        <v>0</v>
      </c>
      <c r="D81" s="109">
        <f>'PERSONEL LİSTESİ'!C78</f>
        <v>0</v>
      </c>
      <c r="E81" s="113">
        <f>'PERSONEL LİSTESİ'!D78</f>
        <v>0</v>
      </c>
      <c r="F81" s="26" t="s">
        <v>21</v>
      </c>
      <c r="G81" s="39"/>
      <c r="H81" s="39"/>
      <c r="I81" s="40">
        <f t="shared" ref="I81" si="179">SUM(G81:H81)</f>
        <v>0</v>
      </c>
      <c r="J81" s="41"/>
      <c r="K81" s="41"/>
      <c r="L81" s="41"/>
      <c r="M81" s="41"/>
      <c r="N81" s="41"/>
      <c r="O81" s="39"/>
      <c r="P81" s="39"/>
      <c r="Q81" s="40">
        <f t="shared" ref="Q81" si="180">SUM(J81:P81)</f>
        <v>0</v>
      </c>
      <c r="R81" s="41"/>
      <c r="S81" s="41"/>
      <c r="T81" s="41"/>
      <c r="U81" s="41"/>
      <c r="V81" s="41"/>
      <c r="W81" s="39"/>
      <c r="X81" s="39"/>
      <c r="Y81" s="40">
        <f t="shared" ref="Y81" si="181">SUM(R81:X81)</f>
        <v>0</v>
      </c>
      <c r="Z81" s="41"/>
      <c r="AA81" s="41"/>
      <c r="AB81" s="41"/>
      <c r="AC81" s="41"/>
      <c r="AD81" s="41"/>
      <c r="AE81" s="39"/>
      <c r="AF81" s="39"/>
      <c r="AG81" s="40">
        <f t="shared" ref="AG81" si="182">SUM(Z81:AF81)</f>
        <v>0</v>
      </c>
      <c r="AH81" s="41"/>
      <c r="AI81" s="41"/>
      <c r="AJ81" s="41"/>
      <c r="AK81" s="41"/>
      <c r="AL81" s="41"/>
      <c r="AM81" s="39"/>
      <c r="AN81" s="39"/>
      <c r="AO81" s="40">
        <f t="shared" ref="AO81" si="183">SUM(AH81:AN81)</f>
        <v>0</v>
      </c>
      <c r="AP81" s="149">
        <f t="shared" ref="AP81" si="184">I81+Q81+Y81+AG81+AO81</f>
        <v>0</v>
      </c>
      <c r="AQ81" s="89">
        <f t="shared" ref="AQ81" si="185">I82+Q82+Y82+AG82+AO82</f>
        <v>0</v>
      </c>
      <c r="AR81" s="89">
        <f t="shared" ref="AR81" si="186">I83+Q83+Y83+AG83+AO83</f>
        <v>0</v>
      </c>
      <c r="AS81" s="89">
        <f t="shared" ref="AS81" si="187">I84+Q84+Y84+AG84+AO84</f>
        <v>0</v>
      </c>
      <c r="AT81" s="89">
        <f t="shared" ref="AT81" si="188">Q85+Y85+AG85+AO85</f>
        <v>0</v>
      </c>
      <c r="AU81" s="89">
        <f t="shared" ref="AU81" si="189">Q86+Y86+AG86+AO86</f>
        <v>0</v>
      </c>
      <c r="AV81" s="89">
        <f t="shared" ref="AV81" si="190">Q87+Y87+AG87+AO87</f>
        <v>0</v>
      </c>
      <c r="AW81" s="89">
        <f t="shared" ref="AW81" si="191">I99+Q99+Y99+AG99+AO99</f>
        <v>0</v>
      </c>
      <c r="AX81" s="89">
        <f t="shared" ref="AX81" si="192">Q92+Y92+AG92+AO92</f>
        <v>0</v>
      </c>
      <c r="AY81" s="89">
        <f t="shared" ref="AY81" si="193">I93+Q93+Y93+AG93+AO93</f>
        <v>0</v>
      </c>
      <c r="AZ81" s="89">
        <f t="shared" ref="AZ81" si="194">I90+Q90+Y90+AG90+AO90</f>
        <v>0</v>
      </c>
      <c r="BA81" s="116">
        <f t="shared" ref="BA81" si="195">SUM(AQ81:AZ99)</f>
        <v>0</v>
      </c>
    </row>
    <row r="82" spans="2:53" ht="12.95" customHeight="1" x14ac:dyDescent="0.25">
      <c r="B82" s="102"/>
      <c r="C82" s="106"/>
      <c r="D82" s="110"/>
      <c r="E82" s="114"/>
      <c r="F82" s="27" t="s">
        <v>33</v>
      </c>
      <c r="G82" s="42"/>
      <c r="H82" s="42"/>
      <c r="I82" s="43">
        <f t="shared" ref="I82:I84" si="196">IF(SUM(G81:H82)-E81&lt;=0,0,IF(SUM(G81:H81)-E81&lt;0,SUM(G81:H82)-E81,SUM(G82:H82)))</f>
        <v>0</v>
      </c>
      <c r="J82" s="44"/>
      <c r="K82" s="44"/>
      <c r="L82" s="44"/>
      <c r="M82" s="44"/>
      <c r="N82" s="44"/>
      <c r="O82" s="42"/>
      <c r="P82" s="42"/>
      <c r="Q82" s="43">
        <f t="shared" ref="Q82" si="197">IF(SUM(J81:N82)-E81&lt;=0,0,IF(SUM(J81:N81)-E81&lt;0,SUM(J81:N82)-E81,SUM(J82:N82)))</f>
        <v>0</v>
      </c>
      <c r="R82" s="44"/>
      <c r="S82" s="44"/>
      <c r="T82" s="44"/>
      <c r="U82" s="44"/>
      <c r="V82" s="44"/>
      <c r="W82" s="42"/>
      <c r="X82" s="42"/>
      <c r="Y82" s="43">
        <f t="shared" ref="Y82" si="198">IF(SUM(R81:V82)-M81&lt;=0,0,IF(SUM(R81:V81)-M81&lt;0,SUM(R81:V82)-M81,SUM(R82:V82)))</f>
        <v>0</v>
      </c>
      <c r="Z82" s="44"/>
      <c r="AA82" s="44"/>
      <c r="AB82" s="44"/>
      <c r="AC82" s="44"/>
      <c r="AD82" s="44"/>
      <c r="AE82" s="42"/>
      <c r="AF82" s="42"/>
      <c r="AG82" s="43">
        <f t="shared" ref="AG82" si="199">IF(SUM(Z81:AD82)-U81&lt;=0,0,IF(SUM(Z81:AD81)-U81&lt;0,SUM(Z81:AD82)-U81,SUM(Z82:AD82)))</f>
        <v>0</v>
      </c>
      <c r="AH82" s="44"/>
      <c r="AI82" s="44"/>
      <c r="AJ82" s="44"/>
      <c r="AK82" s="44"/>
      <c r="AL82" s="44"/>
      <c r="AM82" s="42"/>
      <c r="AN82" s="42"/>
      <c r="AO82" s="43">
        <f t="shared" ref="AO82" si="200">IF(SUM(AH81:AL82)-AC81&lt;=0,0,IF(SUM(AH81:AL81)-AC81&lt;0,SUM(AH81:AL82)-AC81,SUM(AH82:AL82)))</f>
        <v>0</v>
      </c>
      <c r="AP82" s="150"/>
      <c r="AQ82" s="90"/>
      <c r="AR82" s="90"/>
      <c r="AS82" s="90"/>
      <c r="AT82" s="90"/>
      <c r="AU82" s="90"/>
      <c r="AV82" s="90"/>
      <c r="AW82" s="90"/>
      <c r="AX82" s="90"/>
      <c r="AY82" s="90"/>
      <c r="AZ82" s="90"/>
      <c r="BA82" s="117"/>
    </row>
    <row r="83" spans="2:53" ht="12.95" customHeight="1" x14ac:dyDescent="0.25">
      <c r="B83" s="102"/>
      <c r="C83" s="106"/>
      <c r="D83" s="110"/>
      <c r="E83" s="114"/>
      <c r="F83" s="27" t="s">
        <v>34</v>
      </c>
      <c r="G83" s="42"/>
      <c r="H83" s="42"/>
      <c r="I83" s="43">
        <f t="shared" si="196"/>
        <v>0</v>
      </c>
      <c r="J83" s="44"/>
      <c r="K83" s="44"/>
      <c r="L83" s="44"/>
      <c r="M83" s="44"/>
      <c r="N83" s="44"/>
      <c r="O83" s="42"/>
      <c r="P83" s="42"/>
      <c r="Q83" s="43">
        <f t="shared" ref="Q83" si="201">IF(SUM(J81:N83)-E81&lt;=0,0,IF(SUM(J81:N82)-E81&lt;0,SUM(J81:N83)-E81,SUM(J83:N83)))</f>
        <v>0</v>
      </c>
      <c r="R83" s="44"/>
      <c r="S83" s="44"/>
      <c r="T83" s="44"/>
      <c r="U83" s="44"/>
      <c r="V83" s="44"/>
      <c r="W83" s="42"/>
      <c r="X83" s="42"/>
      <c r="Y83" s="43">
        <f t="shared" ref="Y83" si="202">IF(SUM(R81:V83)-M81&lt;=0,0,IF(SUM(R81:V82)-M81&lt;0,SUM(R81:V83)-M81,SUM(R83:V83)))</f>
        <v>0</v>
      </c>
      <c r="Z83" s="44"/>
      <c r="AA83" s="44"/>
      <c r="AB83" s="44"/>
      <c r="AC83" s="44"/>
      <c r="AD83" s="44"/>
      <c r="AE83" s="42"/>
      <c r="AF83" s="42"/>
      <c r="AG83" s="43">
        <f t="shared" ref="AG83" si="203">IF(SUM(Z81:AD83)-U81&lt;=0,0,IF(SUM(Z81:AD82)-U81&lt;0,SUM(Z81:AD83)-U81,SUM(Z83:AD83)))</f>
        <v>0</v>
      </c>
      <c r="AH83" s="44"/>
      <c r="AI83" s="44"/>
      <c r="AJ83" s="44"/>
      <c r="AK83" s="44"/>
      <c r="AL83" s="44"/>
      <c r="AM83" s="42"/>
      <c r="AN83" s="42"/>
      <c r="AO83" s="43">
        <f t="shared" ref="AO83" si="204">IF(SUM(AH81:AL83)-AC81&lt;=0,0,IF(SUM(AH81:AL82)-AC81&lt;0,SUM(AH81:AL83)-AC81,SUM(AH83:AL83)))</f>
        <v>0</v>
      </c>
      <c r="AP83" s="150"/>
      <c r="AQ83" s="90"/>
      <c r="AR83" s="90"/>
      <c r="AS83" s="90"/>
      <c r="AT83" s="90"/>
      <c r="AU83" s="90"/>
      <c r="AV83" s="90"/>
      <c r="AW83" s="90"/>
      <c r="AX83" s="90"/>
      <c r="AY83" s="90"/>
      <c r="AZ83" s="90"/>
      <c r="BA83" s="117"/>
    </row>
    <row r="84" spans="2:53" ht="12.95" customHeight="1" x14ac:dyDescent="0.25">
      <c r="B84" s="102"/>
      <c r="C84" s="106"/>
      <c r="D84" s="110"/>
      <c r="E84" s="114"/>
      <c r="F84" s="27" t="s">
        <v>32</v>
      </c>
      <c r="G84" s="42"/>
      <c r="H84" s="42"/>
      <c r="I84" s="43">
        <f t="shared" si="196"/>
        <v>0</v>
      </c>
      <c r="J84" s="44"/>
      <c r="K84" s="44"/>
      <c r="L84" s="44"/>
      <c r="M84" s="44"/>
      <c r="N84" s="44"/>
      <c r="O84" s="42"/>
      <c r="P84" s="42"/>
      <c r="Q84" s="43">
        <f t="shared" ref="Q84" si="205">IF(SUM(J81:N84)-E81&lt;=0,0,IF(SUM(J81:N83)-E81&lt;0,SUM(J81:N84)-E81,SUM(J84:N84)))+O84+P84</f>
        <v>0</v>
      </c>
      <c r="R84" s="44"/>
      <c r="S84" s="44"/>
      <c r="T84" s="44"/>
      <c r="U84" s="44"/>
      <c r="V84" s="44"/>
      <c r="W84" s="42"/>
      <c r="X84" s="42"/>
      <c r="Y84" s="43">
        <f t="shared" ref="Y84" si="206">IF(SUM(R81:V84)-M81&lt;=0,0,IF(SUM(R81:V83)-M81&lt;0,SUM(R81:V84)-M81,SUM(R84:V84)))+W84+X84</f>
        <v>0</v>
      </c>
      <c r="Z84" s="44"/>
      <c r="AA84" s="44"/>
      <c r="AB84" s="44"/>
      <c r="AC84" s="44"/>
      <c r="AD84" s="44"/>
      <c r="AE84" s="42"/>
      <c r="AF84" s="42"/>
      <c r="AG84" s="43">
        <f t="shared" ref="AG84" si="207">IF(SUM(Z81:AD84)-U81&lt;=0,0,IF(SUM(Z81:AD83)-U81&lt;0,SUM(Z81:AD84)-U81,SUM(Z84:AD84)))+AE84+AF84</f>
        <v>0</v>
      </c>
      <c r="AH84" s="44"/>
      <c r="AI84" s="44"/>
      <c r="AJ84" s="44"/>
      <c r="AK84" s="44"/>
      <c r="AL84" s="44"/>
      <c r="AM84" s="42"/>
      <c r="AN84" s="42"/>
      <c r="AO84" s="43">
        <f t="shared" ref="AO84" si="208">IF(SUM(AH81:AL84)-AC81&lt;=0,0,IF(SUM(AH81:AL83)-AC81&lt;0,SUM(AH81:AL84)-AC81,SUM(AH84:AL84)))+AM84+AN84</f>
        <v>0</v>
      </c>
      <c r="AP84" s="150"/>
      <c r="AQ84" s="90"/>
      <c r="AR84" s="90"/>
      <c r="AS84" s="90"/>
      <c r="AT84" s="90"/>
      <c r="AU84" s="90"/>
      <c r="AV84" s="90"/>
      <c r="AW84" s="90"/>
      <c r="AX84" s="90"/>
      <c r="AY84" s="90"/>
      <c r="AZ84" s="90"/>
      <c r="BA84" s="117"/>
    </row>
    <row r="85" spans="2:53" ht="12.95" customHeight="1" x14ac:dyDescent="0.25">
      <c r="B85" s="102"/>
      <c r="C85" s="106"/>
      <c r="D85" s="110"/>
      <c r="E85" s="114"/>
      <c r="F85" s="27" t="s">
        <v>38</v>
      </c>
      <c r="G85" s="42"/>
      <c r="H85" s="42"/>
      <c r="I85" s="43">
        <f t="shared" ref="I85:I98" si="209">SUM(B85:H85)</f>
        <v>0</v>
      </c>
      <c r="J85" s="44"/>
      <c r="K85" s="44"/>
      <c r="L85" s="44"/>
      <c r="M85" s="44"/>
      <c r="N85" s="44"/>
      <c r="O85" s="42"/>
      <c r="P85" s="42"/>
      <c r="Q85" s="43">
        <f t="shared" ref="Q85" si="210">IF(SUM(J81:N85)-E81&lt;=0,0,IF(SUM(J81:N84)-E81&lt;0,SUM(J81:N85)-E81,SUM(J85:N85)))</f>
        <v>0</v>
      </c>
      <c r="R85" s="44"/>
      <c r="S85" s="44"/>
      <c r="T85" s="44"/>
      <c r="U85" s="44"/>
      <c r="V85" s="44"/>
      <c r="W85" s="42"/>
      <c r="X85" s="42"/>
      <c r="Y85" s="43">
        <f t="shared" ref="Y85" si="211">IF(SUM(R81:V85)-E81&lt;=0,0,IF(SUM(R81:V84)-E81&lt;0,SUM(R81:V85)-E81,SUM(R85:V85)))</f>
        <v>0</v>
      </c>
      <c r="Z85" s="44"/>
      <c r="AA85" s="44"/>
      <c r="AB85" s="44"/>
      <c r="AC85" s="44"/>
      <c r="AD85" s="44"/>
      <c r="AE85" s="42"/>
      <c r="AF85" s="42"/>
      <c r="AG85" s="43">
        <f t="shared" ref="AG85" si="212">IF(SUM(Z81:AD85)-E81&lt;=0,0,IF(SUM(Z81:AD84)-E81&lt;0,SUM(Z81:AD85)-E81,SUM(Z85:AD85)))</f>
        <v>0</v>
      </c>
      <c r="AH85" s="44"/>
      <c r="AI85" s="44"/>
      <c r="AJ85" s="44"/>
      <c r="AK85" s="44"/>
      <c r="AL85" s="44"/>
      <c r="AM85" s="42"/>
      <c r="AN85" s="42"/>
      <c r="AO85" s="43">
        <f t="shared" ref="AO85" si="213">IF(SUM(AH81:AL85)-E81&lt;=0,0,IF(SUM(AH81:AL84)-E81&lt;0,SUM(AH81:AL85)-E81,SUM(AH85:AL85)))</f>
        <v>0</v>
      </c>
      <c r="AP85" s="150"/>
      <c r="AQ85" s="90"/>
      <c r="AR85" s="90"/>
      <c r="AS85" s="90"/>
      <c r="AT85" s="90"/>
      <c r="AU85" s="90"/>
      <c r="AV85" s="90"/>
      <c r="AW85" s="90"/>
      <c r="AX85" s="90"/>
      <c r="AY85" s="90"/>
      <c r="AZ85" s="90"/>
      <c r="BA85" s="117"/>
    </row>
    <row r="86" spans="2:53" ht="12.95" customHeight="1" x14ac:dyDescent="0.25">
      <c r="B86" s="102"/>
      <c r="C86" s="106"/>
      <c r="D86" s="110"/>
      <c r="E86" s="114"/>
      <c r="F86" s="27" t="s">
        <v>37</v>
      </c>
      <c r="G86" s="42"/>
      <c r="H86" s="42"/>
      <c r="I86" s="43">
        <f t="shared" si="209"/>
        <v>0</v>
      </c>
      <c r="J86" s="44"/>
      <c r="K86" s="44"/>
      <c r="L86" s="44"/>
      <c r="M86" s="44"/>
      <c r="N86" s="44"/>
      <c r="O86" s="42"/>
      <c r="P86" s="42"/>
      <c r="Q86" s="43">
        <f t="shared" ref="Q86" si="214">SUM(J86:P86)</f>
        <v>0</v>
      </c>
      <c r="R86" s="44"/>
      <c r="S86" s="44"/>
      <c r="T86" s="44"/>
      <c r="U86" s="44"/>
      <c r="V86" s="44"/>
      <c r="W86" s="42"/>
      <c r="X86" s="42"/>
      <c r="Y86" s="43">
        <f t="shared" ref="Y86" si="215">SUM(R86:X86)</f>
        <v>0</v>
      </c>
      <c r="Z86" s="44"/>
      <c r="AA86" s="44"/>
      <c r="AB86" s="44"/>
      <c r="AC86" s="44"/>
      <c r="AD86" s="44"/>
      <c r="AE86" s="42"/>
      <c r="AF86" s="42"/>
      <c r="AG86" s="43">
        <f t="shared" ref="AG86" si="216">SUM(Z86:AF86)</f>
        <v>0</v>
      </c>
      <c r="AH86" s="44"/>
      <c r="AI86" s="44"/>
      <c r="AJ86" s="44"/>
      <c r="AK86" s="44"/>
      <c r="AL86" s="44"/>
      <c r="AM86" s="42"/>
      <c r="AN86" s="42"/>
      <c r="AO86" s="43">
        <f t="shared" ref="AO86" si="217">SUM(AH86:AN86)</f>
        <v>0</v>
      </c>
      <c r="AP86" s="150"/>
      <c r="AQ86" s="90"/>
      <c r="AR86" s="90"/>
      <c r="AS86" s="90"/>
      <c r="AT86" s="90"/>
      <c r="AU86" s="90"/>
      <c r="AV86" s="90"/>
      <c r="AW86" s="90"/>
      <c r="AX86" s="90"/>
      <c r="AY86" s="90"/>
      <c r="AZ86" s="90"/>
      <c r="BA86" s="117"/>
    </row>
    <row r="87" spans="2:53" ht="12.95" customHeight="1" x14ac:dyDescent="0.25">
      <c r="B87" s="102"/>
      <c r="C87" s="106"/>
      <c r="D87" s="110"/>
      <c r="E87" s="114"/>
      <c r="F87" s="28" t="s">
        <v>31</v>
      </c>
      <c r="G87" s="42"/>
      <c r="H87" s="42"/>
      <c r="I87" s="43">
        <f t="shared" si="209"/>
        <v>0</v>
      </c>
      <c r="J87" s="45"/>
      <c r="K87" s="45"/>
      <c r="L87" s="45"/>
      <c r="M87" s="45"/>
      <c r="N87" s="45">
        <f t="shared" ref="N87" si="218">IF((Q81-E81)&lt;=0,0,IF((Q81-E81)&gt;0,(Q81-E81)))</f>
        <v>0</v>
      </c>
      <c r="O87" s="42"/>
      <c r="P87" s="42"/>
      <c r="Q87" s="43">
        <f t="shared" ref="Q87:Q98" si="219">SUM(J87:P87)</f>
        <v>0</v>
      </c>
      <c r="R87" s="45"/>
      <c r="S87" s="45"/>
      <c r="T87" s="45"/>
      <c r="U87" s="45"/>
      <c r="V87" s="45">
        <f t="shared" ref="V87" si="220">IF((Y81-E81)&lt;=0,0,IF((Y81-E81)&gt;0,(Y81-E81)))</f>
        <v>0</v>
      </c>
      <c r="W87" s="42"/>
      <c r="X87" s="42"/>
      <c r="Y87" s="43">
        <f t="shared" ref="Y87:Y98" si="221">SUM(R87:X87)</f>
        <v>0</v>
      </c>
      <c r="Z87" s="45"/>
      <c r="AA87" s="45"/>
      <c r="AB87" s="45"/>
      <c r="AC87" s="45"/>
      <c r="AD87" s="45">
        <f t="shared" ref="AD87" si="222">IF((AG81-E81)&lt;=0,0,IF((AG81-E81)&gt;0,(AG81-E81)))</f>
        <v>0</v>
      </c>
      <c r="AE87" s="42"/>
      <c r="AF87" s="42"/>
      <c r="AG87" s="43">
        <f t="shared" ref="AG87:AG98" si="223">SUM(Z87:AF87)</f>
        <v>0</v>
      </c>
      <c r="AH87" s="45"/>
      <c r="AI87" s="45"/>
      <c r="AJ87" s="45"/>
      <c r="AK87" s="45"/>
      <c r="AL87" s="45">
        <f t="shared" ref="AL87" si="224">IF((AO81-E81)&lt;=0,0,IF((AO81-E81)&gt;0,(AO81-E81)))</f>
        <v>0</v>
      </c>
      <c r="AM87" s="42"/>
      <c r="AN87" s="42"/>
      <c r="AO87" s="43">
        <f t="shared" ref="AO87:AO98" si="225">SUM(AH87:AN87)</f>
        <v>0</v>
      </c>
      <c r="AP87" s="150"/>
      <c r="AQ87" s="90"/>
      <c r="AR87" s="90"/>
      <c r="AS87" s="90"/>
      <c r="AT87" s="90"/>
      <c r="AU87" s="90"/>
      <c r="AV87" s="90"/>
      <c r="AW87" s="90"/>
      <c r="AX87" s="90"/>
      <c r="AY87" s="90"/>
      <c r="AZ87" s="90"/>
      <c r="BA87" s="117"/>
    </row>
    <row r="88" spans="2:53" ht="12.95" customHeight="1" x14ac:dyDescent="0.25">
      <c r="B88" s="102"/>
      <c r="C88" s="106"/>
      <c r="D88" s="110"/>
      <c r="E88" s="114"/>
      <c r="F88" s="28" t="s">
        <v>39</v>
      </c>
      <c r="G88" s="42"/>
      <c r="H88" s="42"/>
      <c r="I88" s="43">
        <f t="shared" si="209"/>
        <v>0</v>
      </c>
      <c r="J88" s="45"/>
      <c r="K88" s="45"/>
      <c r="L88" s="45"/>
      <c r="M88" s="45"/>
      <c r="N88" s="44">
        <f t="shared" ref="N88" si="226">IF(E81-15&lt;0,0,IF(SUM(J81:P86)&lt;10,0,IF(SUM(J81:P86)&lt;20,1,IF(SUM(J81:P86)&lt;30,2,IF(SUM(J81:P86)&gt;=30,3)))))</f>
        <v>0</v>
      </c>
      <c r="O88" s="42"/>
      <c r="P88" s="42"/>
      <c r="Q88" s="43">
        <f t="shared" si="219"/>
        <v>0</v>
      </c>
      <c r="R88" s="45"/>
      <c r="S88" s="45"/>
      <c r="T88" s="45"/>
      <c r="U88" s="45"/>
      <c r="V88" s="44">
        <f t="shared" ref="V88" si="227">IF(E81-15&lt;0,0,IF(SUM(R81:X86)&lt;10,0,IF(SUM(R81:X86)&lt;20,1,IF(SUM(R81:X86)&lt;30,2,IF(SUM(R81:X86)&gt;=30,3)))))</f>
        <v>0</v>
      </c>
      <c r="W88" s="42"/>
      <c r="X88" s="42"/>
      <c r="Y88" s="43">
        <f t="shared" si="221"/>
        <v>0</v>
      </c>
      <c r="Z88" s="45"/>
      <c r="AA88" s="45"/>
      <c r="AB88" s="45"/>
      <c r="AC88" s="45"/>
      <c r="AD88" s="44">
        <f t="shared" ref="AD88" si="228">IF(E81-15&lt;0,0,IF(SUM(Z81:AF86)&lt;10,0,IF(SUM(Z81:AF86)&lt;20,1,IF(SUM(Z81:AF86)&lt;30,2,IF(SUM(Z81:AF86)&gt;=30,3)))))</f>
        <v>0</v>
      </c>
      <c r="AE88" s="42"/>
      <c r="AF88" s="42"/>
      <c r="AG88" s="43">
        <f t="shared" si="223"/>
        <v>0</v>
      </c>
      <c r="AH88" s="45"/>
      <c r="AI88" s="45"/>
      <c r="AJ88" s="45"/>
      <c r="AK88" s="45"/>
      <c r="AL88" s="44">
        <f t="shared" ref="AL88" si="229">IF(E81-15&lt;0,0,IF(SUM(AH81:AN86)&lt;10,0,IF(SUM(AH81:AN86)&lt;20,1,IF(SUM(AH81:AN86)&lt;30,2,IF(SUM(AH81:AN86)&gt;=30,3)))))</f>
        <v>0</v>
      </c>
      <c r="AM88" s="42"/>
      <c r="AN88" s="42"/>
      <c r="AO88" s="43">
        <f t="shared" si="225"/>
        <v>0</v>
      </c>
      <c r="AP88" s="150"/>
      <c r="AQ88" s="90"/>
      <c r="AR88" s="90"/>
      <c r="AS88" s="90"/>
      <c r="AT88" s="90"/>
      <c r="AU88" s="90"/>
      <c r="AV88" s="90"/>
      <c r="AW88" s="90"/>
      <c r="AX88" s="90"/>
      <c r="AY88" s="90"/>
      <c r="AZ88" s="90"/>
      <c r="BA88" s="117"/>
    </row>
    <row r="89" spans="2:53" ht="12.95" customHeight="1" x14ac:dyDescent="0.25">
      <c r="B89" s="102"/>
      <c r="C89" s="106"/>
      <c r="D89" s="110"/>
      <c r="E89" s="114"/>
      <c r="F89" s="28" t="s">
        <v>41</v>
      </c>
      <c r="G89" s="42"/>
      <c r="H89" s="42"/>
      <c r="I89" s="43">
        <f t="shared" si="209"/>
        <v>0</v>
      </c>
      <c r="J89" s="44"/>
      <c r="K89" s="44"/>
      <c r="L89" s="44"/>
      <c r="M89" s="44"/>
      <c r="N89" s="45"/>
      <c r="O89" s="42"/>
      <c r="P89" s="42"/>
      <c r="Q89" s="43">
        <f t="shared" si="219"/>
        <v>0</v>
      </c>
      <c r="R89" s="44"/>
      <c r="S89" s="44"/>
      <c r="T89" s="44"/>
      <c r="U89" s="44"/>
      <c r="V89" s="45"/>
      <c r="W89" s="42"/>
      <c r="X89" s="42"/>
      <c r="Y89" s="43">
        <f t="shared" si="221"/>
        <v>0</v>
      </c>
      <c r="Z89" s="44"/>
      <c r="AA89" s="44"/>
      <c r="AB89" s="44"/>
      <c r="AC89" s="44"/>
      <c r="AD89" s="45"/>
      <c r="AE89" s="42"/>
      <c r="AF89" s="42"/>
      <c r="AG89" s="43">
        <f t="shared" si="223"/>
        <v>0</v>
      </c>
      <c r="AH89" s="44"/>
      <c r="AI89" s="44"/>
      <c r="AJ89" s="44"/>
      <c r="AK89" s="44"/>
      <c r="AL89" s="45"/>
      <c r="AM89" s="42"/>
      <c r="AN89" s="42"/>
      <c r="AO89" s="43">
        <f t="shared" si="225"/>
        <v>0</v>
      </c>
      <c r="AP89" s="150"/>
      <c r="AQ89" s="90"/>
      <c r="AR89" s="90"/>
      <c r="AS89" s="90"/>
      <c r="AT89" s="90"/>
      <c r="AU89" s="90"/>
      <c r="AV89" s="90"/>
      <c r="AW89" s="90"/>
      <c r="AX89" s="90"/>
      <c r="AY89" s="90"/>
      <c r="AZ89" s="90"/>
      <c r="BA89" s="117"/>
    </row>
    <row r="90" spans="2:53" ht="12.95" customHeight="1" x14ac:dyDescent="0.25">
      <c r="B90" s="102"/>
      <c r="C90" s="106"/>
      <c r="D90" s="110"/>
      <c r="E90" s="114"/>
      <c r="F90" s="28" t="s">
        <v>6</v>
      </c>
      <c r="G90" s="42"/>
      <c r="H90" s="42"/>
      <c r="I90" s="43">
        <f t="shared" si="209"/>
        <v>0</v>
      </c>
      <c r="J90" s="44"/>
      <c r="K90" s="44"/>
      <c r="L90" s="44"/>
      <c r="M90" s="44"/>
      <c r="N90" s="44"/>
      <c r="O90" s="42"/>
      <c r="P90" s="42"/>
      <c r="Q90" s="43">
        <f t="shared" si="219"/>
        <v>0</v>
      </c>
      <c r="R90" s="44"/>
      <c r="S90" s="44"/>
      <c r="T90" s="44"/>
      <c r="U90" s="44"/>
      <c r="V90" s="44"/>
      <c r="W90" s="42"/>
      <c r="X90" s="42"/>
      <c r="Y90" s="43">
        <f t="shared" si="221"/>
        <v>0</v>
      </c>
      <c r="Z90" s="44"/>
      <c r="AA90" s="44"/>
      <c r="AB90" s="44"/>
      <c r="AC90" s="44"/>
      <c r="AD90" s="44"/>
      <c r="AE90" s="42"/>
      <c r="AF90" s="42"/>
      <c r="AG90" s="43">
        <f t="shared" si="223"/>
        <v>0</v>
      </c>
      <c r="AH90" s="44"/>
      <c r="AI90" s="44"/>
      <c r="AJ90" s="44"/>
      <c r="AK90" s="44"/>
      <c r="AL90" s="44"/>
      <c r="AM90" s="42"/>
      <c r="AN90" s="42"/>
      <c r="AO90" s="43">
        <f t="shared" si="225"/>
        <v>0</v>
      </c>
      <c r="AP90" s="150"/>
      <c r="AQ90" s="90"/>
      <c r="AR90" s="90"/>
      <c r="AS90" s="90"/>
      <c r="AT90" s="90"/>
      <c r="AU90" s="90"/>
      <c r="AV90" s="90"/>
      <c r="AW90" s="90"/>
      <c r="AX90" s="90"/>
      <c r="AY90" s="90"/>
      <c r="AZ90" s="90"/>
      <c r="BA90" s="117"/>
    </row>
    <row r="91" spans="2:53" ht="12.95" customHeight="1" x14ac:dyDescent="0.25">
      <c r="B91" s="102"/>
      <c r="C91" s="106"/>
      <c r="D91" s="110"/>
      <c r="E91" s="114"/>
      <c r="F91" s="29" t="s">
        <v>35</v>
      </c>
      <c r="G91" s="42"/>
      <c r="H91" s="42"/>
      <c r="I91" s="43">
        <f t="shared" si="209"/>
        <v>0</v>
      </c>
      <c r="J91" s="44"/>
      <c r="K91" s="44"/>
      <c r="L91" s="44"/>
      <c r="M91" s="44"/>
      <c r="N91" s="44"/>
      <c r="O91" s="42"/>
      <c r="P91" s="42"/>
      <c r="Q91" s="43">
        <f t="shared" si="219"/>
        <v>0</v>
      </c>
      <c r="R91" s="44"/>
      <c r="S91" s="44"/>
      <c r="T91" s="44"/>
      <c r="U91" s="44"/>
      <c r="V91" s="44"/>
      <c r="W91" s="42"/>
      <c r="X91" s="42"/>
      <c r="Y91" s="43">
        <f t="shared" si="221"/>
        <v>0</v>
      </c>
      <c r="Z91" s="44"/>
      <c r="AA91" s="44"/>
      <c r="AB91" s="44"/>
      <c r="AC91" s="44"/>
      <c r="AD91" s="44"/>
      <c r="AE91" s="42"/>
      <c r="AF91" s="42"/>
      <c r="AG91" s="43">
        <f t="shared" si="223"/>
        <v>0</v>
      </c>
      <c r="AH91" s="44"/>
      <c r="AI91" s="44"/>
      <c r="AJ91" s="44"/>
      <c r="AK91" s="44"/>
      <c r="AL91" s="44"/>
      <c r="AM91" s="42"/>
      <c r="AN91" s="42"/>
      <c r="AO91" s="43">
        <f t="shared" si="225"/>
        <v>0</v>
      </c>
      <c r="AP91" s="150"/>
      <c r="AQ91" s="90"/>
      <c r="AR91" s="90"/>
      <c r="AS91" s="90"/>
      <c r="AT91" s="90"/>
      <c r="AU91" s="90"/>
      <c r="AV91" s="90"/>
      <c r="AW91" s="90"/>
      <c r="AX91" s="90"/>
      <c r="AY91" s="90"/>
      <c r="AZ91" s="90"/>
      <c r="BA91" s="117"/>
    </row>
    <row r="92" spans="2:53" ht="12.95" customHeight="1" x14ac:dyDescent="0.25">
      <c r="B92" s="102"/>
      <c r="C92" s="106"/>
      <c r="D92" s="110"/>
      <c r="E92" s="114"/>
      <c r="F92" s="27" t="s">
        <v>40</v>
      </c>
      <c r="G92" s="42"/>
      <c r="H92" s="42"/>
      <c r="I92" s="43">
        <f t="shared" si="209"/>
        <v>0</v>
      </c>
      <c r="J92" s="44"/>
      <c r="K92" s="44"/>
      <c r="L92" s="44"/>
      <c r="M92" s="44"/>
      <c r="N92" s="44"/>
      <c r="O92" s="42"/>
      <c r="P92" s="42"/>
      <c r="Q92" s="43">
        <f t="shared" si="219"/>
        <v>0</v>
      </c>
      <c r="R92" s="44"/>
      <c r="S92" s="44"/>
      <c r="T92" s="44"/>
      <c r="U92" s="44"/>
      <c r="V92" s="44"/>
      <c r="W92" s="42"/>
      <c r="X92" s="42"/>
      <c r="Y92" s="43">
        <f t="shared" si="221"/>
        <v>0</v>
      </c>
      <c r="Z92" s="44"/>
      <c r="AA92" s="44"/>
      <c r="AB92" s="44"/>
      <c r="AC92" s="44"/>
      <c r="AD92" s="44"/>
      <c r="AE92" s="42"/>
      <c r="AF92" s="42"/>
      <c r="AG92" s="43">
        <f t="shared" si="223"/>
        <v>0</v>
      </c>
      <c r="AH92" s="44"/>
      <c r="AI92" s="44"/>
      <c r="AJ92" s="44"/>
      <c r="AK92" s="44"/>
      <c r="AL92" s="44"/>
      <c r="AM92" s="42"/>
      <c r="AN92" s="42"/>
      <c r="AO92" s="43">
        <f t="shared" si="225"/>
        <v>0</v>
      </c>
      <c r="AP92" s="150"/>
      <c r="AQ92" s="90"/>
      <c r="AR92" s="90"/>
      <c r="AS92" s="90"/>
      <c r="AT92" s="90"/>
      <c r="AU92" s="90"/>
      <c r="AV92" s="90"/>
      <c r="AW92" s="90"/>
      <c r="AX92" s="90"/>
      <c r="AY92" s="90"/>
      <c r="AZ92" s="90"/>
      <c r="BA92" s="117"/>
    </row>
    <row r="93" spans="2:53" ht="12.95" customHeight="1" x14ac:dyDescent="0.25">
      <c r="B93" s="102"/>
      <c r="C93" s="106"/>
      <c r="D93" s="110"/>
      <c r="E93" s="114"/>
      <c r="F93" s="27" t="s">
        <v>7</v>
      </c>
      <c r="G93" s="42"/>
      <c r="H93" s="42"/>
      <c r="I93" s="43">
        <f t="shared" si="209"/>
        <v>0</v>
      </c>
      <c r="J93" s="44"/>
      <c r="K93" s="44"/>
      <c r="L93" s="44"/>
      <c r="M93" s="44"/>
      <c r="N93" s="44"/>
      <c r="O93" s="42"/>
      <c r="P93" s="42"/>
      <c r="Q93" s="43">
        <f t="shared" si="219"/>
        <v>0</v>
      </c>
      <c r="R93" s="44"/>
      <c r="S93" s="44"/>
      <c r="T93" s="44"/>
      <c r="U93" s="44"/>
      <c r="V93" s="44"/>
      <c r="W93" s="42"/>
      <c r="X93" s="42"/>
      <c r="Y93" s="43">
        <f t="shared" si="221"/>
        <v>0</v>
      </c>
      <c r="Z93" s="44"/>
      <c r="AA93" s="44"/>
      <c r="AB93" s="44"/>
      <c r="AC93" s="44"/>
      <c r="AD93" s="44"/>
      <c r="AE93" s="42"/>
      <c r="AF93" s="42"/>
      <c r="AG93" s="43">
        <f t="shared" si="223"/>
        <v>0</v>
      </c>
      <c r="AH93" s="44"/>
      <c r="AI93" s="44"/>
      <c r="AJ93" s="44"/>
      <c r="AK93" s="44"/>
      <c r="AL93" s="44"/>
      <c r="AM93" s="42"/>
      <c r="AN93" s="42"/>
      <c r="AO93" s="43">
        <f t="shared" si="225"/>
        <v>0</v>
      </c>
      <c r="AP93" s="150"/>
      <c r="AQ93" s="90"/>
      <c r="AR93" s="90"/>
      <c r="AS93" s="90"/>
      <c r="AT93" s="90"/>
      <c r="AU93" s="90"/>
      <c r="AV93" s="90"/>
      <c r="AW93" s="90"/>
      <c r="AX93" s="90"/>
      <c r="AY93" s="90"/>
      <c r="AZ93" s="90"/>
      <c r="BA93" s="117"/>
    </row>
    <row r="94" spans="2:53" ht="12.95" customHeight="1" x14ac:dyDescent="0.25">
      <c r="B94" s="102"/>
      <c r="C94" s="106"/>
      <c r="D94" s="110"/>
      <c r="E94" s="114"/>
      <c r="F94" s="27"/>
      <c r="G94" s="42"/>
      <c r="H94" s="42"/>
      <c r="I94" s="43">
        <f t="shared" si="209"/>
        <v>0</v>
      </c>
      <c r="J94" s="44"/>
      <c r="K94" s="44"/>
      <c r="L94" s="44"/>
      <c r="M94" s="44"/>
      <c r="N94" s="44"/>
      <c r="O94" s="42"/>
      <c r="P94" s="42"/>
      <c r="Q94" s="43">
        <f t="shared" si="219"/>
        <v>0</v>
      </c>
      <c r="R94" s="44"/>
      <c r="S94" s="44"/>
      <c r="T94" s="44"/>
      <c r="U94" s="44"/>
      <c r="V94" s="44"/>
      <c r="W94" s="42"/>
      <c r="X94" s="42"/>
      <c r="Y94" s="43">
        <f t="shared" si="221"/>
        <v>0</v>
      </c>
      <c r="Z94" s="44"/>
      <c r="AA94" s="44"/>
      <c r="AB94" s="44"/>
      <c r="AC94" s="44"/>
      <c r="AD94" s="44"/>
      <c r="AE94" s="42"/>
      <c r="AF94" s="42"/>
      <c r="AG94" s="43">
        <f t="shared" si="223"/>
        <v>0</v>
      </c>
      <c r="AH94" s="44"/>
      <c r="AI94" s="44"/>
      <c r="AJ94" s="44"/>
      <c r="AK94" s="44"/>
      <c r="AL94" s="44"/>
      <c r="AM94" s="42"/>
      <c r="AN94" s="42"/>
      <c r="AO94" s="43">
        <f t="shared" si="225"/>
        <v>0</v>
      </c>
      <c r="AP94" s="150"/>
      <c r="AQ94" s="90"/>
      <c r="AR94" s="90"/>
      <c r="AS94" s="90"/>
      <c r="AT94" s="90"/>
      <c r="AU94" s="90"/>
      <c r="AV94" s="90"/>
      <c r="AW94" s="90"/>
      <c r="AX94" s="90"/>
      <c r="AY94" s="90"/>
      <c r="AZ94" s="90"/>
      <c r="BA94" s="117"/>
    </row>
    <row r="95" spans="2:53" ht="12.95" customHeight="1" x14ac:dyDescent="0.25">
      <c r="B95" s="102"/>
      <c r="C95" s="106"/>
      <c r="D95" s="110"/>
      <c r="E95" s="114"/>
      <c r="F95" s="27"/>
      <c r="G95" s="42"/>
      <c r="H95" s="42"/>
      <c r="I95" s="43">
        <f t="shared" si="209"/>
        <v>0</v>
      </c>
      <c r="J95" s="44"/>
      <c r="K95" s="44"/>
      <c r="L95" s="44"/>
      <c r="M95" s="44"/>
      <c r="N95" s="44"/>
      <c r="O95" s="42"/>
      <c r="P95" s="42"/>
      <c r="Q95" s="43">
        <f t="shared" si="219"/>
        <v>0</v>
      </c>
      <c r="R95" s="44"/>
      <c r="S95" s="44"/>
      <c r="T95" s="44"/>
      <c r="U95" s="44"/>
      <c r="V95" s="44"/>
      <c r="W95" s="42"/>
      <c r="X95" s="42"/>
      <c r="Y95" s="43">
        <f t="shared" si="221"/>
        <v>0</v>
      </c>
      <c r="Z95" s="44"/>
      <c r="AA95" s="44"/>
      <c r="AB95" s="44"/>
      <c r="AC95" s="44"/>
      <c r="AD95" s="44"/>
      <c r="AE95" s="42"/>
      <c r="AF95" s="42"/>
      <c r="AG95" s="43">
        <f t="shared" si="223"/>
        <v>0</v>
      </c>
      <c r="AH95" s="44"/>
      <c r="AI95" s="44"/>
      <c r="AJ95" s="44"/>
      <c r="AK95" s="44"/>
      <c r="AL95" s="44"/>
      <c r="AM95" s="42"/>
      <c r="AN95" s="42"/>
      <c r="AO95" s="43">
        <f t="shared" si="225"/>
        <v>0</v>
      </c>
      <c r="AP95" s="150"/>
      <c r="AQ95" s="90"/>
      <c r="AR95" s="90"/>
      <c r="AS95" s="90"/>
      <c r="AT95" s="90"/>
      <c r="AU95" s="90"/>
      <c r="AV95" s="90"/>
      <c r="AW95" s="90"/>
      <c r="AX95" s="90"/>
      <c r="AY95" s="90"/>
      <c r="AZ95" s="90"/>
      <c r="BA95" s="117"/>
    </row>
    <row r="96" spans="2:53" ht="12.95" customHeight="1" x14ac:dyDescent="0.25">
      <c r="B96" s="102"/>
      <c r="C96" s="106"/>
      <c r="D96" s="110"/>
      <c r="E96" s="114"/>
      <c r="F96" s="27"/>
      <c r="G96" s="42"/>
      <c r="H96" s="42"/>
      <c r="I96" s="43">
        <f t="shared" si="209"/>
        <v>0</v>
      </c>
      <c r="J96" s="44"/>
      <c r="K96" s="44"/>
      <c r="L96" s="44"/>
      <c r="M96" s="44"/>
      <c r="N96" s="44"/>
      <c r="O96" s="42"/>
      <c r="P96" s="42"/>
      <c r="Q96" s="43">
        <f t="shared" si="219"/>
        <v>0</v>
      </c>
      <c r="R96" s="44"/>
      <c r="S96" s="44"/>
      <c r="T96" s="44"/>
      <c r="U96" s="44"/>
      <c r="V96" s="44"/>
      <c r="W96" s="42"/>
      <c r="X96" s="42"/>
      <c r="Y96" s="43">
        <f t="shared" si="221"/>
        <v>0</v>
      </c>
      <c r="Z96" s="44"/>
      <c r="AA96" s="44"/>
      <c r="AB96" s="44"/>
      <c r="AC96" s="44"/>
      <c r="AD96" s="44"/>
      <c r="AE96" s="42"/>
      <c r="AF96" s="42"/>
      <c r="AG96" s="43">
        <f t="shared" si="223"/>
        <v>0</v>
      </c>
      <c r="AH96" s="44"/>
      <c r="AI96" s="44"/>
      <c r="AJ96" s="44"/>
      <c r="AK96" s="44"/>
      <c r="AL96" s="44"/>
      <c r="AM96" s="42"/>
      <c r="AN96" s="42"/>
      <c r="AO96" s="43">
        <f t="shared" si="225"/>
        <v>0</v>
      </c>
      <c r="AP96" s="150"/>
      <c r="AQ96" s="90"/>
      <c r="AR96" s="90"/>
      <c r="AS96" s="90"/>
      <c r="AT96" s="90"/>
      <c r="AU96" s="90"/>
      <c r="AV96" s="90"/>
      <c r="AW96" s="90"/>
      <c r="AX96" s="90"/>
      <c r="AY96" s="90"/>
      <c r="AZ96" s="90"/>
      <c r="BA96" s="117"/>
    </row>
    <row r="97" spans="2:53" ht="12.95" customHeight="1" x14ac:dyDescent="0.25">
      <c r="B97" s="102"/>
      <c r="C97" s="106"/>
      <c r="D97" s="110"/>
      <c r="E97" s="114"/>
      <c r="F97" s="28"/>
      <c r="G97" s="42"/>
      <c r="H97" s="42"/>
      <c r="I97" s="43">
        <f t="shared" si="209"/>
        <v>0</v>
      </c>
      <c r="J97" s="44"/>
      <c r="K97" s="44"/>
      <c r="L97" s="44"/>
      <c r="M97" s="44"/>
      <c r="N97" s="44"/>
      <c r="O97" s="42"/>
      <c r="P97" s="42"/>
      <c r="Q97" s="43">
        <f t="shared" si="219"/>
        <v>0</v>
      </c>
      <c r="R97" s="44"/>
      <c r="S97" s="44"/>
      <c r="T97" s="44"/>
      <c r="U97" s="44"/>
      <c r="V97" s="44"/>
      <c r="W97" s="42"/>
      <c r="X97" s="42"/>
      <c r="Y97" s="43">
        <f t="shared" si="221"/>
        <v>0</v>
      </c>
      <c r="Z97" s="44"/>
      <c r="AA97" s="44"/>
      <c r="AB97" s="44"/>
      <c r="AC97" s="44"/>
      <c r="AD97" s="44"/>
      <c r="AE97" s="42"/>
      <c r="AF97" s="42"/>
      <c r="AG97" s="43">
        <f t="shared" si="223"/>
        <v>0</v>
      </c>
      <c r="AH97" s="44"/>
      <c r="AI97" s="44"/>
      <c r="AJ97" s="44"/>
      <c r="AK97" s="44"/>
      <c r="AL97" s="44"/>
      <c r="AM97" s="42"/>
      <c r="AN97" s="42"/>
      <c r="AO97" s="43">
        <f t="shared" si="225"/>
        <v>0</v>
      </c>
      <c r="AP97" s="150"/>
      <c r="AQ97" s="90"/>
      <c r="AR97" s="90"/>
      <c r="AS97" s="90"/>
      <c r="AT97" s="90"/>
      <c r="AU97" s="90"/>
      <c r="AV97" s="90"/>
      <c r="AW97" s="90"/>
      <c r="AX97" s="90"/>
      <c r="AY97" s="90"/>
      <c r="AZ97" s="90"/>
      <c r="BA97" s="117"/>
    </row>
    <row r="98" spans="2:53" ht="12.95" customHeight="1" thickBot="1" x14ac:dyDescent="0.3">
      <c r="B98" s="103"/>
      <c r="C98" s="107"/>
      <c r="D98" s="111"/>
      <c r="E98" s="114"/>
      <c r="F98" s="28"/>
      <c r="G98" s="46"/>
      <c r="H98" s="46"/>
      <c r="I98" s="43">
        <f t="shared" si="209"/>
        <v>0</v>
      </c>
      <c r="J98" s="44"/>
      <c r="K98" s="44"/>
      <c r="L98" s="44"/>
      <c r="M98" s="44"/>
      <c r="N98" s="44"/>
      <c r="O98" s="46"/>
      <c r="P98" s="46"/>
      <c r="Q98" s="43">
        <f t="shared" si="219"/>
        <v>0</v>
      </c>
      <c r="R98" s="44"/>
      <c r="S98" s="44"/>
      <c r="T98" s="44"/>
      <c r="U98" s="44"/>
      <c r="V98" s="44"/>
      <c r="W98" s="46"/>
      <c r="X98" s="46"/>
      <c r="Y98" s="43">
        <f t="shared" si="221"/>
        <v>0</v>
      </c>
      <c r="Z98" s="44"/>
      <c r="AA98" s="44"/>
      <c r="AB98" s="44"/>
      <c r="AC98" s="44"/>
      <c r="AD98" s="44"/>
      <c r="AE98" s="46"/>
      <c r="AF98" s="46"/>
      <c r="AG98" s="43">
        <f t="shared" si="223"/>
        <v>0</v>
      </c>
      <c r="AH98" s="44"/>
      <c r="AI98" s="44"/>
      <c r="AJ98" s="44"/>
      <c r="AK98" s="44"/>
      <c r="AL98" s="44"/>
      <c r="AM98" s="46"/>
      <c r="AN98" s="46"/>
      <c r="AO98" s="43">
        <f t="shared" si="225"/>
        <v>0</v>
      </c>
      <c r="AP98" s="150"/>
      <c r="AQ98" s="90"/>
      <c r="AR98" s="90"/>
      <c r="AS98" s="90"/>
      <c r="AT98" s="90"/>
      <c r="AU98" s="90"/>
      <c r="AV98" s="90"/>
      <c r="AW98" s="90"/>
      <c r="AX98" s="90"/>
      <c r="AY98" s="90"/>
      <c r="AZ98" s="90"/>
      <c r="BA98" s="117"/>
    </row>
    <row r="99" spans="2:53" ht="12.95" hidden="1" customHeight="1" thickBot="1" x14ac:dyDescent="0.3">
      <c r="B99" s="104"/>
      <c r="C99" s="108"/>
      <c r="D99" s="112"/>
      <c r="E99" s="115"/>
      <c r="F99" s="28" t="s">
        <v>36</v>
      </c>
      <c r="G99" s="47"/>
      <c r="H99" s="47"/>
      <c r="I99" s="43">
        <f t="shared" ref="I99" si="230">I88+I89+I91+I96+I97+I98+I94+I95</f>
        <v>0</v>
      </c>
      <c r="J99" s="48"/>
      <c r="K99" s="48"/>
      <c r="L99" s="48"/>
      <c r="M99" s="48"/>
      <c r="N99" s="48"/>
      <c r="O99" s="47"/>
      <c r="P99" s="47"/>
      <c r="Q99" s="43">
        <f t="shared" ref="Q99" si="231">Q88+Q89+Q91+Q96+Q97+Q98+Q94+Q95</f>
        <v>0</v>
      </c>
      <c r="R99" s="49"/>
      <c r="S99" s="49"/>
      <c r="T99" s="49"/>
      <c r="U99" s="49"/>
      <c r="V99" s="49"/>
      <c r="W99" s="47"/>
      <c r="X99" s="47"/>
      <c r="Y99" s="43">
        <f t="shared" ref="Y99" si="232">Y88+Y89+Y91+Y96+Y97+Y98+Y94+Y95</f>
        <v>0</v>
      </c>
      <c r="Z99" s="49"/>
      <c r="AA99" s="49"/>
      <c r="AB99" s="49"/>
      <c r="AC99" s="49"/>
      <c r="AD99" s="49"/>
      <c r="AE99" s="47"/>
      <c r="AF99" s="47"/>
      <c r="AG99" s="43">
        <f t="shared" ref="AG99" si="233">AG88+AG89+AG91+AG96+AG97+AG98+AG94+AG95</f>
        <v>0</v>
      </c>
      <c r="AH99" s="49"/>
      <c r="AI99" s="49"/>
      <c r="AJ99" s="49"/>
      <c r="AK99" s="49"/>
      <c r="AL99" s="49"/>
      <c r="AM99" s="47"/>
      <c r="AN99" s="47"/>
      <c r="AO99" s="43">
        <f t="shared" ref="AO99" si="234">AO88+AO89+AO91+AO96+AO97+AO98+AO94+AO95</f>
        <v>0</v>
      </c>
      <c r="AP99" s="151"/>
      <c r="AQ99" s="91"/>
      <c r="AR99" s="91"/>
      <c r="AS99" s="91"/>
      <c r="AT99" s="91"/>
      <c r="AU99" s="91"/>
      <c r="AV99" s="91"/>
      <c r="AW99" s="91"/>
      <c r="AX99" s="91"/>
      <c r="AY99" s="91"/>
      <c r="AZ99" s="91"/>
      <c r="BA99" s="118"/>
    </row>
    <row r="100" spans="2:53" ht="12.95" customHeight="1" thickTop="1" x14ac:dyDescent="0.25">
      <c r="B100" s="102">
        <v>6</v>
      </c>
      <c r="C100" s="105">
        <f>'PERSONEL LİSTESİ'!B97</f>
        <v>0</v>
      </c>
      <c r="D100" s="109">
        <f>'PERSONEL LİSTESİ'!C97</f>
        <v>0</v>
      </c>
      <c r="E100" s="113">
        <f>'PERSONEL LİSTESİ'!D97</f>
        <v>0</v>
      </c>
      <c r="F100" s="26" t="s">
        <v>21</v>
      </c>
      <c r="G100" s="39"/>
      <c r="H100" s="39"/>
      <c r="I100" s="40">
        <f t="shared" ref="I100" si="235">SUM(G100:H100)</f>
        <v>0</v>
      </c>
      <c r="J100" s="41"/>
      <c r="K100" s="41"/>
      <c r="L100" s="41"/>
      <c r="M100" s="41"/>
      <c r="N100" s="41"/>
      <c r="O100" s="39"/>
      <c r="P100" s="39"/>
      <c r="Q100" s="40">
        <f t="shared" ref="Q100" si="236">SUM(J100:P100)</f>
        <v>0</v>
      </c>
      <c r="R100" s="41"/>
      <c r="S100" s="41"/>
      <c r="T100" s="41"/>
      <c r="U100" s="41"/>
      <c r="V100" s="41"/>
      <c r="W100" s="39"/>
      <c r="X100" s="39"/>
      <c r="Y100" s="40">
        <f t="shared" ref="Y100" si="237">SUM(R100:X100)</f>
        <v>0</v>
      </c>
      <c r="Z100" s="41"/>
      <c r="AA100" s="41"/>
      <c r="AB100" s="41"/>
      <c r="AC100" s="41"/>
      <c r="AD100" s="41"/>
      <c r="AE100" s="39"/>
      <c r="AF100" s="39"/>
      <c r="AG100" s="40">
        <f t="shared" ref="AG100" si="238">SUM(Z100:AF100)</f>
        <v>0</v>
      </c>
      <c r="AH100" s="41"/>
      <c r="AI100" s="41"/>
      <c r="AJ100" s="41"/>
      <c r="AK100" s="41"/>
      <c r="AL100" s="41"/>
      <c r="AM100" s="39"/>
      <c r="AN100" s="39"/>
      <c r="AO100" s="40">
        <f t="shared" ref="AO100" si="239">SUM(AH100:AN100)</f>
        <v>0</v>
      </c>
      <c r="AP100" s="149">
        <f t="shared" ref="AP100" si="240">I100+Q100+Y100+AG100+AO100</f>
        <v>0</v>
      </c>
      <c r="AQ100" s="89">
        <f t="shared" ref="AQ100" si="241">I101+Q101+Y101+AG101+AO101</f>
        <v>0</v>
      </c>
      <c r="AR100" s="89">
        <f t="shared" ref="AR100" si="242">I102+Q102+Y102+AG102+AO102</f>
        <v>0</v>
      </c>
      <c r="AS100" s="89">
        <f t="shared" ref="AS100" si="243">I103+Q103+Y103+AG103+AO103</f>
        <v>0</v>
      </c>
      <c r="AT100" s="89">
        <f t="shared" ref="AT100" si="244">Q104+Y104+AG104+AO104</f>
        <v>0</v>
      </c>
      <c r="AU100" s="89">
        <f t="shared" ref="AU100" si="245">Q105+Y105+AG105+AO105</f>
        <v>0</v>
      </c>
      <c r="AV100" s="89">
        <f t="shared" ref="AV100" si="246">Q106+Y106+AG106+AO106</f>
        <v>0</v>
      </c>
      <c r="AW100" s="89">
        <f t="shared" ref="AW100" si="247">I118+Q118+Y118+AG118+AO118</f>
        <v>0</v>
      </c>
      <c r="AX100" s="89">
        <f t="shared" ref="AX100" si="248">Q111+Y111+AG111+AO111</f>
        <v>0</v>
      </c>
      <c r="AY100" s="89">
        <f t="shared" ref="AY100" si="249">I112+Q112+Y112+AG112+AO112</f>
        <v>0</v>
      </c>
      <c r="AZ100" s="89">
        <f t="shared" ref="AZ100" si="250">I109+Q109+Y109+AG109+AO109</f>
        <v>0</v>
      </c>
      <c r="BA100" s="116">
        <f t="shared" ref="BA100" si="251">SUM(AQ100:AZ118)</f>
        <v>0</v>
      </c>
    </row>
    <row r="101" spans="2:53" ht="12.95" customHeight="1" x14ac:dyDescent="0.25">
      <c r="B101" s="102"/>
      <c r="C101" s="106"/>
      <c r="D101" s="110"/>
      <c r="E101" s="114"/>
      <c r="F101" s="27" t="s">
        <v>33</v>
      </c>
      <c r="G101" s="42"/>
      <c r="H101" s="42"/>
      <c r="I101" s="43">
        <f t="shared" ref="I101:I103" si="252">IF(SUM(G100:H101)-E100&lt;=0,0,IF(SUM(G100:H100)-E100&lt;0,SUM(G100:H101)-E100,SUM(G101:H101)))</f>
        <v>0</v>
      </c>
      <c r="J101" s="44"/>
      <c r="K101" s="44"/>
      <c r="L101" s="44"/>
      <c r="M101" s="44"/>
      <c r="N101" s="44"/>
      <c r="O101" s="42"/>
      <c r="P101" s="42"/>
      <c r="Q101" s="43">
        <f t="shared" ref="Q101" si="253">IF(SUM(J100:N101)-E100&lt;=0,0,IF(SUM(J100:N100)-E100&lt;0,SUM(J100:N101)-E100,SUM(J101:N101)))</f>
        <v>0</v>
      </c>
      <c r="R101" s="44"/>
      <c r="S101" s="44"/>
      <c r="T101" s="44"/>
      <c r="U101" s="44"/>
      <c r="V101" s="44"/>
      <c r="W101" s="42"/>
      <c r="X101" s="42"/>
      <c r="Y101" s="43">
        <f t="shared" ref="Y101" si="254">IF(SUM(R100:V101)-M100&lt;=0,0,IF(SUM(R100:V100)-M100&lt;0,SUM(R100:V101)-M100,SUM(R101:V101)))</f>
        <v>0</v>
      </c>
      <c r="Z101" s="44"/>
      <c r="AA101" s="44"/>
      <c r="AB101" s="44"/>
      <c r="AC101" s="44"/>
      <c r="AD101" s="44"/>
      <c r="AE101" s="42"/>
      <c r="AF101" s="42"/>
      <c r="AG101" s="43">
        <f t="shared" ref="AG101" si="255">IF(SUM(Z100:AD101)-U100&lt;=0,0,IF(SUM(Z100:AD100)-U100&lt;0,SUM(Z100:AD101)-U100,SUM(Z101:AD101)))</f>
        <v>0</v>
      </c>
      <c r="AH101" s="44"/>
      <c r="AI101" s="44"/>
      <c r="AJ101" s="44"/>
      <c r="AK101" s="44"/>
      <c r="AL101" s="44"/>
      <c r="AM101" s="42"/>
      <c r="AN101" s="42"/>
      <c r="AO101" s="43">
        <f t="shared" ref="AO101" si="256">IF(SUM(AH100:AL101)-AC100&lt;=0,0,IF(SUM(AH100:AL100)-AC100&lt;0,SUM(AH100:AL101)-AC100,SUM(AH101:AL101)))</f>
        <v>0</v>
      </c>
      <c r="AP101" s="150"/>
      <c r="AQ101" s="90"/>
      <c r="AR101" s="90"/>
      <c r="AS101" s="90"/>
      <c r="AT101" s="90"/>
      <c r="AU101" s="90"/>
      <c r="AV101" s="90"/>
      <c r="AW101" s="90"/>
      <c r="AX101" s="90"/>
      <c r="AY101" s="90"/>
      <c r="AZ101" s="90"/>
      <c r="BA101" s="117"/>
    </row>
    <row r="102" spans="2:53" ht="12.95" customHeight="1" x14ac:dyDescent="0.25">
      <c r="B102" s="102"/>
      <c r="C102" s="106"/>
      <c r="D102" s="110"/>
      <c r="E102" s="114"/>
      <c r="F102" s="27" t="s">
        <v>34</v>
      </c>
      <c r="G102" s="42"/>
      <c r="H102" s="42"/>
      <c r="I102" s="43">
        <f t="shared" si="252"/>
        <v>0</v>
      </c>
      <c r="J102" s="44"/>
      <c r="K102" s="44"/>
      <c r="L102" s="44"/>
      <c r="M102" s="44"/>
      <c r="N102" s="44"/>
      <c r="O102" s="42"/>
      <c r="P102" s="42"/>
      <c r="Q102" s="43">
        <f t="shared" ref="Q102" si="257">IF(SUM(J100:N102)-E100&lt;=0,0,IF(SUM(J100:N101)-E100&lt;0,SUM(J100:N102)-E100,SUM(J102:N102)))</f>
        <v>0</v>
      </c>
      <c r="R102" s="44"/>
      <c r="S102" s="44"/>
      <c r="T102" s="44"/>
      <c r="U102" s="44"/>
      <c r="V102" s="44"/>
      <c r="W102" s="42"/>
      <c r="X102" s="42"/>
      <c r="Y102" s="43">
        <f t="shared" ref="Y102" si="258">IF(SUM(R100:V102)-M100&lt;=0,0,IF(SUM(R100:V101)-M100&lt;0,SUM(R100:V102)-M100,SUM(R102:V102)))</f>
        <v>0</v>
      </c>
      <c r="Z102" s="44"/>
      <c r="AA102" s="44"/>
      <c r="AB102" s="44"/>
      <c r="AC102" s="44"/>
      <c r="AD102" s="44"/>
      <c r="AE102" s="42"/>
      <c r="AF102" s="42"/>
      <c r="AG102" s="43">
        <f t="shared" ref="AG102" si="259">IF(SUM(Z100:AD102)-U100&lt;=0,0,IF(SUM(Z100:AD101)-U100&lt;0,SUM(Z100:AD102)-U100,SUM(Z102:AD102)))</f>
        <v>0</v>
      </c>
      <c r="AH102" s="44"/>
      <c r="AI102" s="44"/>
      <c r="AJ102" s="44"/>
      <c r="AK102" s="44"/>
      <c r="AL102" s="44"/>
      <c r="AM102" s="42"/>
      <c r="AN102" s="42"/>
      <c r="AO102" s="43">
        <f t="shared" ref="AO102" si="260">IF(SUM(AH100:AL102)-AC100&lt;=0,0,IF(SUM(AH100:AL101)-AC100&lt;0,SUM(AH100:AL102)-AC100,SUM(AH102:AL102)))</f>
        <v>0</v>
      </c>
      <c r="AP102" s="150"/>
      <c r="AQ102" s="90"/>
      <c r="AR102" s="90"/>
      <c r="AS102" s="90"/>
      <c r="AT102" s="90"/>
      <c r="AU102" s="90"/>
      <c r="AV102" s="90"/>
      <c r="AW102" s="90"/>
      <c r="AX102" s="90"/>
      <c r="AY102" s="90"/>
      <c r="AZ102" s="90"/>
      <c r="BA102" s="117"/>
    </row>
    <row r="103" spans="2:53" ht="12.95" customHeight="1" x14ac:dyDescent="0.25">
      <c r="B103" s="102"/>
      <c r="C103" s="106"/>
      <c r="D103" s="110"/>
      <c r="E103" s="114"/>
      <c r="F103" s="27" t="s">
        <v>32</v>
      </c>
      <c r="G103" s="42"/>
      <c r="H103" s="42"/>
      <c r="I103" s="43">
        <f t="shared" si="252"/>
        <v>0</v>
      </c>
      <c r="J103" s="44"/>
      <c r="K103" s="44"/>
      <c r="L103" s="44"/>
      <c r="M103" s="44"/>
      <c r="N103" s="44"/>
      <c r="O103" s="42"/>
      <c r="P103" s="42"/>
      <c r="Q103" s="43">
        <f t="shared" ref="Q103" si="261">IF(SUM(J100:N103)-E100&lt;=0,0,IF(SUM(J100:N102)-E100&lt;0,SUM(J100:N103)-E100,SUM(J103:N103)))+O103+P103</f>
        <v>0</v>
      </c>
      <c r="R103" s="44"/>
      <c r="S103" s="44"/>
      <c r="T103" s="44"/>
      <c r="U103" s="44"/>
      <c r="V103" s="44"/>
      <c r="W103" s="42"/>
      <c r="X103" s="42"/>
      <c r="Y103" s="43">
        <f t="shared" ref="Y103" si="262">IF(SUM(R100:V103)-M100&lt;=0,0,IF(SUM(R100:V102)-M100&lt;0,SUM(R100:V103)-M100,SUM(R103:V103)))+W103+X103</f>
        <v>0</v>
      </c>
      <c r="Z103" s="44"/>
      <c r="AA103" s="44"/>
      <c r="AB103" s="44"/>
      <c r="AC103" s="44"/>
      <c r="AD103" s="44"/>
      <c r="AE103" s="42"/>
      <c r="AF103" s="42"/>
      <c r="AG103" s="43">
        <f t="shared" ref="AG103" si="263">IF(SUM(Z100:AD103)-U100&lt;=0,0,IF(SUM(Z100:AD102)-U100&lt;0,SUM(Z100:AD103)-U100,SUM(Z103:AD103)))+AE103+AF103</f>
        <v>0</v>
      </c>
      <c r="AH103" s="44"/>
      <c r="AI103" s="44"/>
      <c r="AJ103" s="44"/>
      <c r="AK103" s="44"/>
      <c r="AL103" s="44"/>
      <c r="AM103" s="42"/>
      <c r="AN103" s="42"/>
      <c r="AO103" s="43">
        <f t="shared" ref="AO103" si="264">IF(SUM(AH100:AL103)-AC100&lt;=0,0,IF(SUM(AH100:AL102)-AC100&lt;0,SUM(AH100:AL103)-AC100,SUM(AH103:AL103)))+AM103+AN103</f>
        <v>0</v>
      </c>
      <c r="AP103" s="150"/>
      <c r="AQ103" s="90"/>
      <c r="AR103" s="90"/>
      <c r="AS103" s="90"/>
      <c r="AT103" s="90"/>
      <c r="AU103" s="90"/>
      <c r="AV103" s="90"/>
      <c r="AW103" s="90"/>
      <c r="AX103" s="90"/>
      <c r="AY103" s="90"/>
      <c r="AZ103" s="90"/>
      <c r="BA103" s="117"/>
    </row>
    <row r="104" spans="2:53" ht="12.95" customHeight="1" x14ac:dyDescent="0.25">
      <c r="B104" s="102"/>
      <c r="C104" s="106"/>
      <c r="D104" s="110"/>
      <c r="E104" s="114"/>
      <c r="F104" s="27" t="s">
        <v>38</v>
      </c>
      <c r="G104" s="42"/>
      <c r="H104" s="42"/>
      <c r="I104" s="43">
        <f t="shared" ref="I104:I117" si="265">SUM(B104:H104)</f>
        <v>0</v>
      </c>
      <c r="J104" s="44"/>
      <c r="K104" s="44"/>
      <c r="L104" s="44"/>
      <c r="M104" s="44"/>
      <c r="N104" s="44"/>
      <c r="O104" s="42"/>
      <c r="P104" s="42"/>
      <c r="Q104" s="43">
        <f t="shared" ref="Q104" si="266">IF(SUM(J100:N104)-E100&lt;=0,0,IF(SUM(J100:N103)-E100&lt;0,SUM(J100:N104)-E100,SUM(J104:N104)))</f>
        <v>0</v>
      </c>
      <c r="R104" s="44"/>
      <c r="S104" s="44"/>
      <c r="T104" s="44"/>
      <c r="U104" s="44"/>
      <c r="V104" s="44"/>
      <c r="W104" s="42"/>
      <c r="X104" s="42"/>
      <c r="Y104" s="43">
        <f t="shared" ref="Y104" si="267">IF(SUM(R100:V104)-E100&lt;=0,0,IF(SUM(R100:V103)-E100&lt;0,SUM(R100:V104)-E100,SUM(R104:V104)))</f>
        <v>0</v>
      </c>
      <c r="Z104" s="44"/>
      <c r="AA104" s="44"/>
      <c r="AB104" s="44"/>
      <c r="AC104" s="44"/>
      <c r="AD104" s="44"/>
      <c r="AE104" s="42"/>
      <c r="AF104" s="42"/>
      <c r="AG104" s="43">
        <f t="shared" ref="AG104" si="268">IF(SUM(Z100:AD104)-E100&lt;=0,0,IF(SUM(Z100:AD103)-E100&lt;0,SUM(Z100:AD104)-E100,SUM(Z104:AD104)))</f>
        <v>0</v>
      </c>
      <c r="AH104" s="44"/>
      <c r="AI104" s="44"/>
      <c r="AJ104" s="44"/>
      <c r="AK104" s="44"/>
      <c r="AL104" s="44"/>
      <c r="AM104" s="42"/>
      <c r="AN104" s="42"/>
      <c r="AO104" s="43">
        <f t="shared" ref="AO104" si="269">IF(SUM(AH100:AL104)-E100&lt;=0,0,IF(SUM(AH100:AL103)-E100&lt;0,SUM(AH100:AL104)-E100,SUM(AH104:AL104)))</f>
        <v>0</v>
      </c>
      <c r="AP104" s="150"/>
      <c r="AQ104" s="90"/>
      <c r="AR104" s="90"/>
      <c r="AS104" s="90"/>
      <c r="AT104" s="90"/>
      <c r="AU104" s="90"/>
      <c r="AV104" s="90"/>
      <c r="AW104" s="90"/>
      <c r="AX104" s="90"/>
      <c r="AY104" s="90"/>
      <c r="AZ104" s="90"/>
      <c r="BA104" s="117"/>
    </row>
    <row r="105" spans="2:53" ht="12.95" customHeight="1" x14ac:dyDescent="0.25">
      <c r="B105" s="102"/>
      <c r="C105" s="106"/>
      <c r="D105" s="110"/>
      <c r="E105" s="114"/>
      <c r="F105" s="27" t="s">
        <v>37</v>
      </c>
      <c r="G105" s="42"/>
      <c r="H105" s="42"/>
      <c r="I105" s="43">
        <f t="shared" si="265"/>
        <v>0</v>
      </c>
      <c r="J105" s="44"/>
      <c r="K105" s="44"/>
      <c r="L105" s="44"/>
      <c r="M105" s="44"/>
      <c r="N105" s="44"/>
      <c r="O105" s="42"/>
      <c r="P105" s="42"/>
      <c r="Q105" s="43">
        <f t="shared" ref="Q105" si="270">SUM(J105:P105)</f>
        <v>0</v>
      </c>
      <c r="R105" s="44"/>
      <c r="S105" s="44"/>
      <c r="T105" s="44"/>
      <c r="U105" s="44"/>
      <c r="V105" s="44"/>
      <c r="W105" s="42"/>
      <c r="X105" s="42"/>
      <c r="Y105" s="43">
        <f t="shared" ref="Y105" si="271">SUM(R105:X105)</f>
        <v>0</v>
      </c>
      <c r="Z105" s="44"/>
      <c r="AA105" s="44"/>
      <c r="AB105" s="44"/>
      <c r="AC105" s="44"/>
      <c r="AD105" s="44"/>
      <c r="AE105" s="42"/>
      <c r="AF105" s="42"/>
      <c r="AG105" s="43">
        <f t="shared" ref="AG105" si="272">SUM(Z105:AF105)</f>
        <v>0</v>
      </c>
      <c r="AH105" s="44"/>
      <c r="AI105" s="44"/>
      <c r="AJ105" s="44"/>
      <c r="AK105" s="44"/>
      <c r="AL105" s="44"/>
      <c r="AM105" s="42"/>
      <c r="AN105" s="42"/>
      <c r="AO105" s="43">
        <f t="shared" ref="AO105" si="273">SUM(AH105:AN105)</f>
        <v>0</v>
      </c>
      <c r="AP105" s="150"/>
      <c r="AQ105" s="90"/>
      <c r="AR105" s="90"/>
      <c r="AS105" s="90"/>
      <c r="AT105" s="90"/>
      <c r="AU105" s="90"/>
      <c r="AV105" s="90"/>
      <c r="AW105" s="90"/>
      <c r="AX105" s="90"/>
      <c r="AY105" s="90"/>
      <c r="AZ105" s="90"/>
      <c r="BA105" s="117"/>
    </row>
    <row r="106" spans="2:53" ht="12.95" customHeight="1" x14ac:dyDescent="0.25">
      <c r="B106" s="102"/>
      <c r="C106" s="106"/>
      <c r="D106" s="110"/>
      <c r="E106" s="114"/>
      <c r="F106" s="28" t="s">
        <v>31</v>
      </c>
      <c r="G106" s="42"/>
      <c r="H106" s="42"/>
      <c r="I106" s="43">
        <f t="shared" si="265"/>
        <v>0</v>
      </c>
      <c r="J106" s="45"/>
      <c r="K106" s="45"/>
      <c r="L106" s="45"/>
      <c r="M106" s="45"/>
      <c r="N106" s="45">
        <f t="shared" ref="N106" si="274">IF((Q100-E100)&lt;=0,0,IF((Q100-E100)&gt;0,(Q100-E100)))</f>
        <v>0</v>
      </c>
      <c r="O106" s="42"/>
      <c r="P106" s="42"/>
      <c r="Q106" s="43">
        <f t="shared" ref="Q106:Q117" si="275">SUM(J106:P106)</f>
        <v>0</v>
      </c>
      <c r="R106" s="45"/>
      <c r="S106" s="45"/>
      <c r="T106" s="45"/>
      <c r="U106" s="45"/>
      <c r="V106" s="45">
        <f t="shared" ref="V106" si="276">IF((Y100-E100)&lt;=0,0,IF((Y100-E100)&gt;0,(Y100-E100)))</f>
        <v>0</v>
      </c>
      <c r="W106" s="42"/>
      <c r="X106" s="42"/>
      <c r="Y106" s="43">
        <f t="shared" ref="Y106:Y117" si="277">SUM(R106:X106)</f>
        <v>0</v>
      </c>
      <c r="Z106" s="45"/>
      <c r="AA106" s="45"/>
      <c r="AB106" s="45"/>
      <c r="AC106" s="45"/>
      <c r="AD106" s="45">
        <f t="shared" ref="AD106" si="278">IF((AG100-E100)&lt;=0,0,IF((AG100-E100)&gt;0,(AG100-E100)))</f>
        <v>0</v>
      </c>
      <c r="AE106" s="42"/>
      <c r="AF106" s="42"/>
      <c r="AG106" s="43">
        <f t="shared" ref="AG106:AG117" si="279">SUM(Z106:AF106)</f>
        <v>0</v>
      </c>
      <c r="AH106" s="45"/>
      <c r="AI106" s="45"/>
      <c r="AJ106" s="45"/>
      <c r="AK106" s="45"/>
      <c r="AL106" s="45">
        <f t="shared" ref="AL106" si="280">IF((AO100-E100)&lt;=0,0,IF((AO100-E100)&gt;0,(AO100-E100)))</f>
        <v>0</v>
      </c>
      <c r="AM106" s="42"/>
      <c r="AN106" s="42"/>
      <c r="AO106" s="43">
        <f t="shared" ref="AO106:AO117" si="281">SUM(AH106:AN106)</f>
        <v>0</v>
      </c>
      <c r="AP106" s="150"/>
      <c r="AQ106" s="90"/>
      <c r="AR106" s="90"/>
      <c r="AS106" s="90"/>
      <c r="AT106" s="90"/>
      <c r="AU106" s="90"/>
      <c r="AV106" s="90"/>
      <c r="AW106" s="90"/>
      <c r="AX106" s="90"/>
      <c r="AY106" s="90"/>
      <c r="AZ106" s="90"/>
      <c r="BA106" s="117"/>
    </row>
    <row r="107" spans="2:53" ht="12.95" customHeight="1" x14ac:dyDescent="0.25">
      <c r="B107" s="102"/>
      <c r="C107" s="106"/>
      <c r="D107" s="110"/>
      <c r="E107" s="114"/>
      <c r="F107" s="28" t="s">
        <v>39</v>
      </c>
      <c r="G107" s="42"/>
      <c r="H107" s="42"/>
      <c r="I107" s="43">
        <f t="shared" si="265"/>
        <v>0</v>
      </c>
      <c r="J107" s="45"/>
      <c r="K107" s="45"/>
      <c r="L107" s="45"/>
      <c r="M107" s="45"/>
      <c r="N107" s="44">
        <f t="shared" ref="N107" si="282">IF(E100-15&lt;0,0,IF(SUM(J100:P105)&lt;10,0,IF(SUM(J100:P105)&lt;20,1,IF(SUM(J100:P105)&lt;30,2,IF(SUM(J100:P105)&gt;=30,3)))))</f>
        <v>0</v>
      </c>
      <c r="O107" s="42"/>
      <c r="P107" s="42"/>
      <c r="Q107" s="43">
        <f t="shared" si="275"/>
        <v>0</v>
      </c>
      <c r="R107" s="45"/>
      <c r="S107" s="45"/>
      <c r="T107" s="45"/>
      <c r="U107" s="45"/>
      <c r="V107" s="44">
        <f t="shared" ref="V107" si="283">IF(E100-15&lt;0,0,IF(SUM(R100:X105)&lt;10,0,IF(SUM(R100:X105)&lt;20,1,IF(SUM(R100:X105)&lt;30,2,IF(SUM(R100:X105)&gt;=30,3)))))</f>
        <v>0</v>
      </c>
      <c r="W107" s="42"/>
      <c r="X107" s="42"/>
      <c r="Y107" s="43">
        <f t="shared" si="277"/>
        <v>0</v>
      </c>
      <c r="Z107" s="45"/>
      <c r="AA107" s="45"/>
      <c r="AB107" s="45"/>
      <c r="AC107" s="45"/>
      <c r="AD107" s="44">
        <f t="shared" ref="AD107" si="284">IF(E100-15&lt;0,0,IF(SUM(Z100:AF105)&lt;10,0,IF(SUM(Z100:AF105)&lt;20,1,IF(SUM(Z100:AF105)&lt;30,2,IF(SUM(Z100:AF105)&gt;=30,3)))))</f>
        <v>0</v>
      </c>
      <c r="AE107" s="42"/>
      <c r="AF107" s="42"/>
      <c r="AG107" s="43">
        <f t="shared" si="279"/>
        <v>0</v>
      </c>
      <c r="AH107" s="45"/>
      <c r="AI107" s="45"/>
      <c r="AJ107" s="45"/>
      <c r="AK107" s="45"/>
      <c r="AL107" s="44">
        <f t="shared" ref="AL107" si="285">IF(E100-15&lt;0,0,IF(SUM(AH100:AN105)&lt;10,0,IF(SUM(AH100:AN105)&lt;20,1,IF(SUM(AH100:AN105)&lt;30,2,IF(SUM(AH100:AN105)&gt;=30,3)))))</f>
        <v>0</v>
      </c>
      <c r="AM107" s="42"/>
      <c r="AN107" s="42"/>
      <c r="AO107" s="43">
        <f t="shared" si="281"/>
        <v>0</v>
      </c>
      <c r="AP107" s="150"/>
      <c r="AQ107" s="90"/>
      <c r="AR107" s="90"/>
      <c r="AS107" s="90"/>
      <c r="AT107" s="90"/>
      <c r="AU107" s="90"/>
      <c r="AV107" s="90"/>
      <c r="AW107" s="90"/>
      <c r="AX107" s="90"/>
      <c r="AY107" s="90"/>
      <c r="AZ107" s="90"/>
      <c r="BA107" s="117"/>
    </row>
    <row r="108" spans="2:53" ht="12.95" customHeight="1" x14ac:dyDescent="0.25">
      <c r="B108" s="102"/>
      <c r="C108" s="106"/>
      <c r="D108" s="110"/>
      <c r="E108" s="114"/>
      <c r="F108" s="28" t="s">
        <v>41</v>
      </c>
      <c r="G108" s="42"/>
      <c r="H108" s="42"/>
      <c r="I108" s="43">
        <f t="shared" si="265"/>
        <v>0</v>
      </c>
      <c r="J108" s="44"/>
      <c r="K108" s="44"/>
      <c r="L108" s="44"/>
      <c r="M108" s="44"/>
      <c r="N108" s="45"/>
      <c r="O108" s="42"/>
      <c r="P108" s="42"/>
      <c r="Q108" s="43">
        <f t="shared" si="275"/>
        <v>0</v>
      </c>
      <c r="R108" s="44"/>
      <c r="S108" s="44"/>
      <c r="T108" s="44"/>
      <c r="U108" s="44"/>
      <c r="V108" s="45"/>
      <c r="W108" s="42"/>
      <c r="X108" s="42"/>
      <c r="Y108" s="43">
        <f t="shared" si="277"/>
        <v>0</v>
      </c>
      <c r="Z108" s="44"/>
      <c r="AA108" s="44"/>
      <c r="AB108" s="44"/>
      <c r="AC108" s="44"/>
      <c r="AD108" s="45"/>
      <c r="AE108" s="42"/>
      <c r="AF108" s="42"/>
      <c r="AG108" s="43">
        <f t="shared" si="279"/>
        <v>0</v>
      </c>
      <c r="AH108" s="44"/>
      <c r="AI108" s="44"/>
      <c r="AJ108" s="44"/>
      <c r="AK108" s="44"/>
      <c r="AL108" s="45"/>
      <c r="AM108" s="42"/>
      <c r="AN108" s="42"/>
      <c r="AO108" s="43">
        <f t="shared" si="281"/>
        <v>0</v>
      </c>
      <c r="AP108" s="150"/>
      <c r="AQ108" s="90"/>
      <c r="AR108" s="90"/>
      <c r="AS108" s="90"/>
      <c r="AT108" s="90"/>
      <c r="AU108" s="90"/>
      <c r="AV108" s="90"/>
      <c r="AW108" s="90"/>
      <c r="AX108" s="90"/>
      <c r="AY108" s="90"/>
      <c r="AZ108" s="90"/>
      <c r="BA108" s="117"/>
    </row>
    <row r="109" spans="2:53" ht="12.95" customHeight="1" x14ac:dyDescent="0.25">
      <c r="B109" s="102"/>
      <c r="C109" s="106"/>
      <c r="D109" s="110"/>
      <c r="E109" s="114"/>
      <c r="F109" s="28" t="s">
        <v>6</v>
      </c>
      <c r="G109" s="42"/>
      <c r="H109" s="42"/>
      <c r="I109" s="43">
        <f t="shared" si="265"/>
        <v>0</v>
      </c>
      <c r="J109" s="44"/>
      <c r="K109" s="44"/>
      <c r="L109" s="44"/>
      <c r="M109" s="44"/>
      <c r="N109" s="44"/>
      <c r="O109" s="42"/>
      <c r="P109" s="42"/>
      <c r="Q109" s="43">
        <f t="shared" si="275"/>
        <v>0</v>
      </c>
      <c r="R109" s="44"/>
      <c r="S109" s="44"/>
      <c r="T109" s="44"/>
      <c r="U109" s="44"/>
      <c r="V109" s="44"/>
      <c r="W109" s="42"/>
      <c r="X109" s="42"/>
      <c r="Y109" s="43">
        <f t="shared" si="277"/>
        <v>0</v>
      </c>
      <c r="Z109" s="44"/>
      <c r="AA109" s="44"/>
      <c r="AB109" s="44"/>
      <c r="AC109" s="44"/>
      <c r="AD109" s="44"/>
      <c r="AE109" s="42"/>
      <c r="AF109" s="42"/>
      <c r="AG109" s="43">
        <f t="shared" si="279"/>
        <v>0</v>
      </c>
      <c r="AH109" s="44"/>
      <c r="AI109" s="44"/>
      <c r="AJ109" s="44"/>
      <c r="AK109" s="44"/>
      <c r="AL109" s="44"/>
      <c r="AM109" s="42"/>
      <c r="AN109" s="42"/>
      <c r="AO109" s="43">
        <f t="shared" si="281"/>
        <v>0</v>
      </c>
      <c r="AP109" s="150"/>
      <c r="AQ109" s="90"/>
      <c r="AR109" s="90"/>
      <c r="AS109" s="90"/>
      <c r="AT109" s="90"/>
      <c r="AU109" s="90"/>
      <c r="AV109" s="90"/>
      <c r="AW109" s="90"/>
      <c r="AX109" s="90"/>
      <c r="AY109" s="90"/>
      <c r="AZ109" s="90"/>
      <c r="BA109" s="117"/>
    </row>
    <row r="110" spans="2:53" ht="12.95" customHeight="1" x14ac:dyDescent="0.25">
      <c r="B110" s="102"/>
      <c r="C110" s="106"/>
      <c r="D110" s="110"/>
      <c r="E110" s="114"/>
      <c r="F110" s="29" t="s">
        <v>35</v>
      </c>
      <c r="G110" s="42"/>
      <c r="H110" s="42"/>
      <c r="I110" s="43">
        <f t="shared" si="265"/>
        <v>0</v>
      </c>
      <c r="J110" s="44"/>
      <c r="K110" s="44"/>
      <c r="L110" s="44"/>
      <c r="M110" s="44"/>
      <c r="N110" s="44"/>
      <c r="O110" s="42"/>
      <c r="P110" s="42"/>
      <c r="Q110" s="43">
        <f t="shared" si="275"/>
        <v>0</v>
      </c>
      <c r="R110" s="44"/>
      <c r="S110" s="44"/>
      <c r="T110" s="44"/>
      <c r="U110" s="44"/>
      <c r="V110" s="44"/>
      <c r="W110" s="42"/>
      <c r="X110" s="42"/>
      <c r="Y110" s="43">
        <f t="shared" si="277"/>
        <v>0</v>
      </c>
      <c r="Z110" s="44"/>
      <c r="AA110" s="44"/>
      <c r="AB110" s="44"/>
      <c r="AC110" s="44"/>
      <c r="AD110" s="44"/>
      <c r="AE110" s="42"/>
      <c r="AF110" s="42"/>
      <c r="AG110" s="43">
        <f t="shared" si="279"/>
        <v>0</v>
      </c>
      <c r="AH110" s="44"/>
      <c r="AI110" s="44"/>
      <c r="AJ110" s="44"/>
      <c r="AK110" s="44"/>
      <c r="AL110" s="44"/>
      <c r="AM110" s="42"/>
      <c r="AN110" s="42"/>
      <c r="AO110" s="43">
        <f t="shared" si="281"/>
        <v>0</v>
      </c>
      <c r="AP110" s="150"/>
      <c r="AQ110" s="90"/>
      <c r="AR110" s="90"/>
      <c r="AS110" s="90"/>
      <c r="AT110" s="90"/>
      <c r="AU110" s="90"/>
      <c r="AV110" s="90"/>
      <c r="AW110" s="90"/>
      <c r="AX110" s="90"/>
      <c r="AY110" s="90"/>
      <c r="AZ110" s="90"/>
      <c r="BA110" s="117"/>
    </row>
    <row r="111" spans="2:53" ht="12.95" customHeight="1" x14ac:dyDescent="0.25">
      <c r="B111" s="102"/>
      <c r="C111" s="106"/>
      <c r="D111" s="110"/>
      <c r="E111" s="114"/>
      <c r="F111" s="27" t="s">
        <v>40</v>
      </c>
      <c r="G111" s="42"/>
      <c r="H111" s="42"/>
      <c r="I111" s="43">
        <f t="shared" si="265"/>
        <v>0</v>
      </c>
      <c r="J111" s="44"/>
      <c r="K111" s="44"/>
      <c r="L111" s="44"/>
      <c r="M111" s="44"/>
      <c r="N111" s="44"/>
      <c r="O111" s="42"/>
      <c r="P111" s="42"/>
      <c r="Q111" s="43">
        <f t="shared" si="275"/>
        <v>0</v>
      </c>
      <c r="R111" s="44"/>
      <c r="S111" s="44"/>
      <c r="T111" s="44"/>
      <c r="U111" s="44"/>
      <c r="V111" s="44"/>
      <c r="W111" s="42"/>
      <c r="X111" s="42"/>
      <c r="Y111" s="43">
        <f t="shared" si="277"/>
        <v>0</v>
      </c>
      <c r="Z111" s="44"/>
      <c r="AA111" s="44"/>
      <c r="AB111" s="44"/>
      <c r="AC111" s="44"/>
      <c r="AD111" s="44"/>
      <c r="AE111" s="42"/>
      <c r="AF111" s="42"/>
      <c r="AG111" s="43">
        <f t="shared" si="279"/>
        <v>0</v>
      </c>
      <c r="AH111" s="44"/>
      <c r="AI111" s="44"/>
      <c r="AJ111" s="44"/>
      <c r="AK111" s="44"/>
      <c r="AL111" s="44"/>
      <c r="AM111" s="42"/>
      <c r="AN111" s="42"/>
      <c r="AO111" s="43">
        <f t="shared" si="281"/>
        <v>0</v>
      </c>
      <c r="AP111" s="150"/>
      <c r="AQ111" s="90"/>
      <c r="AR111" s="90"/>
      <c r="AS111" s="90"/>
      <c r="AT111" s="90"/>
      <c r="AU111" s="90"/>
      <c r="AV111" s="90"/>
      <c r="AW111" s="90"/>
      <c r="AX111" s="90"/>
      <c r="AY111" s="90"/>
      <c r="AZ111" s="90"/>
      <c r="BA111" s="117"/>
    </row>
    <row r="112" spans="2:53" ht="12.95" customHeight="1" x14ac:dyDescent="0.25">
      <c r="B112" s="102"/>
      <c r="C112" s="106"/>
      <c r="D112" s="110"/>
      <c r="E112" s="114"/>
      <c r="F112" s="27" t="s">
        <v>7</v>
      </c>
      <c r="G112" s="42"/>
      <c r="H112" s="42"/>
      <c r="I112" s="43">
        <f t="shared" si="265"/>
        <v>0</v>
      </c>
      <c r="J112" s="44"/>
      <c r="K112" s="44"/>
      <c r="L112" s="44"/>
      <c r="M112" s="44"/>
      <c r="N112" s="44"/>
      <c r="O112" s="42"/>
      <c r="P112" s="42"/>
      <c r="Q112" s="43">
        <f t="shared" si="275"/>
        <v>0</v>
      </c>
      <c r="R112" s="44"/>
      <c r="S112" s="44"/>
      <c r="T112" s="44"/>
      <c r="U112" s="44"/>
      <c r="V112" s="44"/>
      <c r="W112" s="42"/>
      <c r="X112" s="42"/>
      <c r="Y112" s="43">
        <f t="shared" si="277"/>
        <v>0</v>
      </c>
      <c r="Z112" s="44"/>
      <c r="AA112" s="44"/>
      <c r="AB112" s="44"/>
      <c r="AC112" s="44"/>
      <c r="AD112" s="44"/>
      <c r="AE112" s="42"/>
      <c r="AF112" s="42"/>
      <c r="AG112" s="43">
        <f t="shared" si="279"/>
        <v>0</v>
      </c>
      <c r="AH112" s="44"/>
      <c r="AI112" s="44"/>
      <c r="AJ112" s="44"/>
      <c r="AK112" s="44"/>
      <c r="AL112" s="44"/>
      <c r="AM112" s="42"/>
      <c r="AN112" s="42"/>
      <c r="AO112" s="43">
        <f t="shared" si="281"/>
        <v>0</v>
      </c>
      <c r="AP112" s="150"/>
      <c r="AQ112" s="90"/>
      <c r="AR112" s="90"/>
      <c r="AS112" s="90"/>
      <c r="AT112" s="90"/>
      <c r="AU112" s="90"/>
      <c r="AV112" s="90"/>
      <c r="AW112" s="90"/>
      <c r="AX112" s="90"/>
      <c r="AY112" s="90"/>
      <c r="AZ112" s="90"/>
      <c r="BA112" s="117"/>
    </row>
    <row r="113" spans="2:53" ht="12.95" customHeight="1" x14ac:dyDescent="0.25">
      <c r="B113" s="102"/>
      <c r="C113" s="106"/>
      <c r="D113" s="110"/>
      <c r="E113" s="114"/>
      <c r="F113" s="27"/>
      <c r="G113" s="42"/>
      <c r="H113" s="42"/>
      <c r="I113" s="43">
        <f t="shared" si="265"/>
        <v>0</v>
      </c>
      <c r="J113" s="44"/>
      <c r="K113" s="44"/>
      <c r="L113" s="44"/>
      <c r="M113" s="44"/>
      <c r="N113" s="44"/>
      <c r="O113" s="42"/>
      <c r="P113" s="42"/>
      <c r="Q113" s="43">
        <f t="shared" si="275"/>
        <v>0</v>
      </c>
      <c r="R113" s="44"/>
      <c r="S113" s="44"/>
      <c r="T113" s="44"/>
      <c r="U113" s="44"/>
      <c r="V113" s="44"/>
      <c r="W113" s="42"/>
      <c r="X113" s="42"/>
      <c r="Y113" s="43">
        <f t="shared" si="277"/>
        <v>0</v>
      </c>
      <c r="Z113" s="44"/>
      <c r="AA113" s="44"/>
      <c r="AB113" s="44"/>
      <c r="AC113" s="44"/>
      <c r="AD113" s="44"/>
      <c r="AE113" s="42"/>
      <c r="AF113" s="42"/>
      <c r="AG113" s="43">
        <f t="shared" si="279"/>
        <v>0</v>
      </c>
      <c r="AH113" s="44"/>
      <c r="AI113" s="44"/>
      <c r="AJ113" s="44"/>
      <c r="AK113" s="44"/>
      <c r="AL113" s="44"/>
      <c r="AM113" s="42"/>
      <c r="AN113" s="42"/>
      <c r="AO113" s="43">
        <f t="shared" si="281"/>
        <v>0</v>
      </c>
      <c r="AP113" s="150"/>
      <c r="AQ113" s="90"/>
      <c r="AR113" s="90"/>
      <c r="AS113" s="90"/>
      <c r="AT113" s="90"/>
      <c r="AU113" s="90"/>
      <c r="AV113" s="90"/>
      <c r="AW113" s="90"/>
      <c r="AX113" s="90"/>
      <c r="AY113" s="90"/>
      <c r="AZ113" s="90"/>
      <c r="BA113" s="117"/>
    </row>
    <row r="114" spans="2:53" ht="12.95" customHeight="1" x14ac:dyDescent="0.25">
      <c r="B114" s="102"/>
      <c r="C114" s="106"/>
      <c r="D114" s="110"/>
      <c r="E114" s="114"/>
      <c r="F114" s="27"/>
      <c r="G114" s="42"/>
      <c r="H114" s="42"/>
      <c r="I114" s="43">
        <f t="shared" si="265"/>
        <v>0</v>
      </c>
      <c r="J114" s="44"/>
      <c r="K114" s="44"/>
      <c r="L114" s="44"/>
      <c r="M114" s="44"/>
      <c r="N114" s="44"/>
      <c r="O114" s="42"/>
      <c r="P114" s="42"/>
      <c r="Q114" s="43">
        <f t="shared" si="275"/>
        <v>0</v>
      </c>
      <c r="R114" s="44"/>
      <c r="S114" s="44"/>
      <c r="T114" s="44"/>
      <c r="U114" s="44"/>
      <c r="V114" s="44"/>
      <c r="W114" s="42"/>
      <c r="X114" s="42"/>
      <c r="Y114" s="43">
        <f t="shared" si="277"/>
        <v>0</v>
      </c>
      <c r="Z114" s="44"/>
      <c r="AA114" s="44"/>
      <c r="AB114" s="44"/>
      <c r="AC114" s="44"/>
      <c r="AD114" s="44"/>
      <c r="AE114" s="42"/>
      <c r="AF114" s="42"/>
      <c r="AG114" s="43">
        <f t="shared" si="279"/>
        <v>0</v>
      </c>
      <c r="AH114" s="44"/>
      <c r="AI114" s="44"/>
      <c r="AJ114" s="44"/>
      <c r="AK114" s="44"/>
      <c r="AL114" s="44"/>
      <c r="AM114" s="42"/>
      <c r="AN114" s="42"/>
      <c r="AO114" s="43">
        <f t="shared" si="281"/>
        <v>0</v>
      </c>
      <c r="AP114" s="150"/>
      <c r="AQ114" s="90"/>
      <c r="AR114" s="90"/>
      <c r="AS114" s="90"/>
      <c r="AT114" s="90"/>
      <c r="AU114" s="90"/>
      <c r="AV114" s="90"/>
      <c r="AW114" s="90"/>
      <c r="AX114" s="90"/>
      <c r="AY114" s="90"/>
      <c r="AZ114" s="90"/>
      <c r="BA114" s="117"/>
    </row>
    <row r="115" spans="2:53" ht="12.95" customHeight="1" x14ac:dyDescent="0.25">
      <c r="B115" s="102"/>
      <c r="C115" s="106"/>
      <c r="D115" s="110"/>
      <c r="E115" s="114"/>
      <c r="F115" s="27"/>
      <c r="G115" s="42"/>
      <c r="H115" s="42"/>
      <c r="I115" s="43">
        <f t="shared" si="265"/>
        <v>0</v>
      </c>
      <c r="J115" s="44"/>
      <c r="K115" s="44"/>
      <c r="L115" s="44"/>
      <c r="M115" s="44"/>
      <c r="N115" s="44"/>
      <c r="O115" s="42"/>
      <c r="P115" s="42"/>
      <c r="Q115" s="43">
        <f t="shared" si="275"/>
        <v>0</v>
      </c>
      <c r="R115" s="44"/>
      <c r="S115" s="44"/>
      <c r="T115" s="44"/>
      <c r="U115" s="44"/>
      <c r="V115" s="44"/>
      <c r="W115" s="42"/>
      <c r="X115" s="42"/>
      <c r="Y115" s="43">
        <f t="shared" si="277"/>
        <v>0</v>
      </c>
      <c r="Z115" s="44"/>
      <c r="AA115" s="44"/>
      <c r="AB115" s="44"/>
      <c r="AC115" s="44"/>
      <c r="AD115" s="44"/>
      <c r="AE115" s="42"/>
      <c r="AF115" s="42"/>
      <c r="AG115" s="43">
        <f t="shared" si="279"/>
        <v>0</v>
      </c>
      <c r="AH115" s="44"/>
      <c r="AI115" s="44"/>
      <c r="AJ115" s="44"/>
      <c r="AK115" s="44"/>
      <c r="AL115" s="44"/>
      <c r="AM115" s="42"/>
      <c r="AN115" s="42"/>
      <c r="AO115" s="43">
        <f t="shared" si="281"/>
        <v>0</v>
      </c>
      <c r="AP115" s="150"/>
      <c r="AQ115" s="90"/>
      <c r="AR115" s="90"/>
      <c r="AS115" s="90"/>
      <c r="AT115" s="90"/>
      <c r="AU115" s="90"/>
      <c r="AV115" s="90"/>
      <c r="AW115" s="90"/>
      <c r="AX115" s="90"/>
      <c r="AY115" s="90"/>
      <c r="AZ115" s="90"/>
      <c r="BA115" s="117"/>
    </row>
    <row r="116" spans="2:53" ht="12.95" customHeight="1" x14ac:dyDescent="0.25">
      <c r="B116" s="102"/>
      <c r="C116" s="106"/>
      <c r="D116" s="110"/>
      <c r="E116" s="114"/>
      <c r="F116" s="28"/>
      <c r="G116" s="42"/>
      <c r="H116" s="42"/>
      <c r="I116" s="43">
        <f t="shared" si="265"/>
        <v>0</v>
      </c>
      <c r="J116" s="44"/>
      <c r="K116" s="44"/>
      <c r="L116" s="44"/>
      <c r="M116" s="44"/>
      <c r="N116" s="44"/>
      <c r="O116" s="42"/>
      <c r="P116" s="42"/>
      <c r="Q116" s="43">
        <f t="shared" si="275"/>
        <v>0</v>
      </c>
      <c r="R116" s="44"/>
      <c r="S116" s="44"/>
      <c r="T116" s="44"/>
      <c r="U116" s="44"/>
      <c r="V116" s="44"/>
      <c r="W116" s="42"/>
      <c r="X116" s="42"/>
      <c r="Y116" s="43">
        <f t="shared" si="277"/>
        <v>0</v>
      </c>
      <c r="Z116" s="44"/>
      <c r="AA116" s="44"/>
      <c r="AB116" s="44"/>
      <c r="AC116" s="44"/>
      <c r="AD116" s="44"/>
      <c r="AE116" s="42"/>
      <c r="AF116" s="42"/>
      <c r="AG116" s="43">
        <f t="shared" si="279"/>
        <v>0</v>
      </c>
      <c r="AH116" s="44"/>
      <c r="AI116" s="44"/>
      <c r="AJ116" s="44"/>
      <c r="AK116" s="44"/>
      <c r="AL116" s="44"/>
      <c r="AM116" s="42"/>
      <c r="AN116" s="42"/>
      <c r="AO116" s="43">
        <f t="shared" si="281"/>
        <v>0</v>
      </c>
      <c r="AP116" s="150"/>
      <c r="AQ116" s="90"/>
      <c r="AR116" s="90"/>
      <c r="AS116" s="90"/>
      <c r="AT116" s="90"/>
      <c r="AU116" s="90"/>
      <c r="AV116" s="90"/>
      <c r="AW116" s="90"/>
      <c r="AX116" s="90"/>
      <c r="AY116" s="90"/>
      <c r="AZ116" s="90"/>
      <c r="BA116" s="117"/>
    </row>
    <row r="117" spans="2:53" ht="12.95" customHeight="1" thickBot="1" x14ac:dyDescent="0.3">
      <c r="B117" s="103"/>
      <c r="C117" s="107"/>
      <c r="D117" s="111"/>
      <c r="E117" s="114"/>
      <c r="F117" s="28"/>
      <c r="G117" s="46"/>
      <c r="H117" s="46"/>
      <c r="I117" s="43">
        <f t="shared" si="265"/>
        <v>0</v>
      </c>
      <c r="J117" s="44"/>
      <c r="K117" s="44"/>
      <c r="L117" s="44"/>
      <c r="M117" s="44"/>
      <c r="N117" s="44"/>
      <c r="O117" s="46"/>
      <c r="P117" s="46"/>
      <c r="Q117" s="43">
        <f t="shared" si="275"/>
        <v>0</v>
      </c>
      <c r="R117" s="44"/>
      <c r="S117" s="44"/>
      <c r="T117" s="44"/>
      <c r="U117" s="44"/>
      <c r="V117" s="44"/>
      <c r="W117" s="46"/>
      <c r="X117" s="46"/>
      <c r="Y117" s="43">
        <f t="shared" si="277"/>
        <v>0</v>
      </c>
      <c r="Z117" s="44"/>
      <c r="AA117" s="44"/>
      <c r="AB117" s="44"/>
      <c r="AC117" s="44"/>
      <c r="AD117" s="44"/>
      <c r="AE117" s="46"/>
      <c r="AF117" s="46"/>
      <c r="AG117" s="43">
        <f t="shared" si="279"/>
        <v>0</v>
      </c>
      <c r="AH117" s="44"/>
      <c r="AI117" s="44"/>
      <c r="AJ117" s="44"/>
      <c r="AK117" s="44"/>
      <c r="AL117" s="44"/>
      <c r="AM117" s="46"/>
      <c r="AN117" s="46"/>
      <c r="AO117" s="43">
        <f t="shared" si="281"/>
        <v>0</v>
      </c>
      <c r="AP117" s="150"/>
      <c r="AQ117" s="90"/>
      <c r="AR117" s="90"/>
      <c r="AS117" s="90"/>
      <c r="AT117" s="90"/>
      <c r="AU117" s="90"/>
      <c r="AV117" s="90"/>
      <c r="AW117" s="90"/>
      <c r="AX117" s="90"/>
      <c r="AY117" s="90"/>
      <c r="AZ117" s="90"/>
      <c r="BA117" s="117"/>
    </row>
    <row r="118" spans="2:53" ht="12.95" hidden="1" customHeight="1" thickBot="1" x14ac:dyDescent="0.3">
      <c r="B118" s="104"/>
      <c r="C118" s="108"/>
      <c r="D118" s="112"/>
      <c r="E118" s="115"/>
      <c r="F118" s="28" t="s">
        <v>36</v>
      </c>
      <c r="G118" s="47"/>
      <c r="H118" s="47"/>
      <c r="I118" s="43">
        <f t="shared" ref="I118" si="286">I107+I108+I110+I115+I116+I117+I113+I114</f>
        <v>0</v>
      </c>
      <c r="J118" s="48"/>
      <c r="K118" s="48"/>
      <c r="L118" s="48"/>
      <c r="M118" s="48"/>
      <c r="N118" s="48"/>
      <c r="O118" s="47"/>
      <c r="P118" s="47"/>
      <c r="Q118" s="43">
        <f t="shared" ref="Q118" si="287">Q107+Q108+Q110+Q115+Q116+Q117+Q113+Q114</f>
        <v>0</v>
      </c>
      <c r="R118" s="49"/>
      <c r="S118" s="49"/>
      <c r="T118" s="49"/>
      <c r="U118" s="49"/>
      <c r="V118" s="49"/>
      <c r="W118" s="47"/>
      <c r="X118" s="47"/>
      <c r="Y118" s="43">
        <f t="shared" ref="Y118" si="288">Y107+Y108+Y110+Y115+Y116+Y117+Y113+Y114</f>
        <v>0</v>
      </c>
      <c r="Z118" s="49"/>
      <c r="AA118" s="49"/>
      <c r="AB118" s="49"/>
      <c r="AC118" s="49"/>
      <c r="AD118" s="49"/>
      <c r="AE118" s="47"/>
      <c r="AF118" s="47"/>
      <c r="AG118" s="43">
        <f t="shared" ref="AG118" si="289">AG107+AG108+AG110+AG115+AG116+AG117+AG113+AG114</f>
        <v>0</v>
      </c>
      <c r="AH118" s="49"/>
      <c r="AI118" s="49"/>
      <c r="AJ118" s="49"/>
      <c r="AK118" s="49"/>
      <c r="AL118" s="49"/>
      <c r="AM118" s="47"/>
      <c r="AN118" s="47"/>
      <c r="AO118" s="43">
        <f t="shared" ref="AO118" si="290">AO107+AO108+AO110+AO115+AO116+AO117+AO113+AO114</f>
        <v>0</v>
      </c>
      <c r="AP118" s="151"/>
      <c r="AQ118" s="91"/>
      <c r="AR118" s="91"/>
      <c r="AS118" s="91"/>
      <c r="AT118" s="91"/>
      <c r="AU118" s="91"/>
      <c r="AV118" s="91"/>
      <c r="AW118" s="91"/>
      <c r="AX118" s="91"/>
      <c r="AY118" s="91"/>
      <c r="AZ118" s="91"/>
      <c r="BA118" s="118"/>
    </row>
    <row r="119" spans="2:53" ht="12.95" customHeight="1" thickTop="1" x14ac:dyDescent="0.25">
      <c r="B119" s="102">
        <v>7</v>
      </c>
      <c r="C119" s="105">
        <f>'PERSONEL LİSTESİ'!B116</f>
        <v>0</v>
      </c>
      <c r="D119" s="109">
        <f>'PERSONEL LİSTESİ'!C116</f>
        <v>0</v>
      </c>
      <c r="E119" s="113">
        <f>'PERSONEL LİSTESİ'!D116</f>
        <v>0</v>
      </c>
      <c r="F119" s="26" t="s">
        <v>21</v>
      </c>
      <c r="G119" s="39"/>
      <c r="H119" s="39"/>
      <c r="I119" s="40">
        <f t="shared" ref="I119" si="291">SUM(G119:H119)</f>
        <v>0</v>
      </c>
      <c r="J119" s="41"/>
      <c r="K119" s="41"/>
      <c r="L119" s="41"/>
      <c r="M119" s="41"/>
      <c r="N119" s="41"/>
      <c r="O119" s="39"/>
      <c r="P119" s="39"/>
      <c r="Q119" s="40">
        <f t="shared" ref="Q119" si="292">SUM(J119:P119)</f>
        <v>0</v>
      </c>
      <c r="R119" s="41"/>
      <c r="S119" s="41"/>
      <c r="T119" s="41"/>
      <c r="U119" s="41"/>
      <c r="V119" s="41"/>
      <c r="W119" s="39"/>
      <c r="X119" s="39"/>
      <c r="Y119" s="40">
        <f t="shared" ref="Y119" si="293">SUM(R119:X119)</f>
        <v>0</v>
      </c>
      <c r="Z119" s="41"/>
      <c r="AA119" s="41"/>
      <c r="AB119" s="41"/>
      <c r="AC119" s="41"/>
      <c r="AD119" s="41"/>
      <c r="AE119" s="39"/>
      <c r="AF119" s="39"/>
      <c r="AG119" s="40">
        <f t="shared" ref="AG119" si="294">SUM(Z119:AF119)</f>
        <v>0</v>
      </c>
      <c r="AH119" s="41"/>
      <c r="AI119" s="41"/>
      <c r="AJ119" s="41"/>
      <c r="AK119" s="41"/>
      <c r="AL119" s="41"/>
      <c r="AM119" s="39"/>
      <c r="AN119" s="39"/>
      <c r="AO119" s="40">
        <f t="shared" ref="AO119" si="295">SUM(AH119:AN119)</f>
        <v>0</v>
      </c>
      <c r="AP119" s="149">
        <f t="shared" ref="AP119" si="296">I119+Q119+Y119+AG119+AO119</f>
        <v>0</v>
      </c>
      <c r="AQ119" s="89">
        <f t="shared" ref="AQ119" si="297">I120+Q120+Y120+AG120+AO120</f>
        <v>0</v>
      </c>
      <c r="AR119" s="89">
        <f t="shared" ref="AR119" si="298">I121+Q121+Y121+AG121+AO121</f>
        <v>0</v>
      </c>
      <c r="AS119" s="89">
        <f t="shared" ref="AS119" si="299">I122+Q122+Y122+AG122+AO122</f>
        <v>0</v>
      </c>
      <c r="AT119" s="89">
        <f t="shared" ref="AT119" si="300">Q123+Y123+AG123+AO123</f>
        <v>0</v>
      </c>
      <c r="AU119" s="89">
        <f t="shared" ref="AU119" si="301">Q124+Y124+AG124+AO124</f>
        <v>0</v>
      </c>
      <c r="AV119" s="89">
        <f t="shared" ref="AV119" si="302">Q125+Y125+AG125+AO125</f>
        <v>0</v>
      </c>
      <c r="AW119" s="89">
        <f t="shared" ref="AW119" si="303">I137+Q137+Y137+AG137+AO137</f>
        <v>0</v>
      </c>
      <c r="AX119" s="89">
        <f t="shared" ref="AX119" si="304">Q130+Y130+AG130+AO130</f>
        <v>0</v>
      </c>
      <c r="AY119" s="89">
        <f t="shared" ref="AY119" si="305">I131+Q131+Y131+AG131+AO131</f>
        <v>0</v>
      </c>
      <c r="AZ119" s="89">
        <f t="shared" ref="AZ119" si="306">I128+Q128+Y128+AG128+AO128</f>
        <v>0</v>
      </c>
      <c r="BA119" s="116">
        <f t="shared" ref="BA119" si="307">SUM(AQ119:AZ137)</f>
        <v>0</v>
      </c>
    </row>
    <row r="120" spans="2:53" ht="12.95" customHeight="1" x14ac:dyDescent="0.25">
      <c r="B120" s="102"/>
      <c r="C120" s="106"/>
      <c r="D120" s="110"/>
      <c r="E120" s="114"/>
      <c r="F120" s="27" t="s">
        <v>33</v>
      </c>
      <c r="G120" s="42"/>
      <c r="H120" s="42"/>
      <c r="I120" s="43">
        <f t="shared" ref="I120:I122" si="308">IF(SUM(G119:H120)-E119&lt;=0,0,IF(SUM(G119:H119)-E119&lt;0,SUM(G119:H120)-E119,SUM(G120:H120)))</f>
        <v>0</v>
      </c>
      <c r="J120" s="44"/>
      <c r="K120" s="44"/>
      <c r="L120" s="44"/>
      <c r="M120" s="44"/>
      <c r="N120" s="44"/>
      <c r="O120" s="42"/>
      <c r="P120" s="42"/>
      <c r="Q120" s="43">
        <f t="shared" ref="Q120" si="309">IF(SUM(J119:N120)-E119&lt;=0,0,IF(SUM(J119:N119)-E119&lt;0,SUM(J119:N120)-E119,SUM(J120:N120)))</f>
        <v>0</v>
      </c>
      <c r="R120" s="44"/>
      <c r="S120" s="44"/>
      <c r="T120" s="44"/>
      <c r="U120" s="44"/>
      <c r="V120" s="44"/>
      <c r="W120" s="42"/>
      <c r="X120" s="42"/>
      <c r="Y120" s="43">
        <f t="shared" ref="Y120" si="310">IF(SUM(R119:V120)-M119&lt;=0,0,IF(SUM(R119:V119)-M119&lt;0,SUM(R119:V120)-M119,SUM(R120:V120)))</f>
        <v>0</v>
      </c>
      <c r="Z120" s="44"/>
      <c r="AA120" s="44"/>
      <c r="AB120" s="44"/>
      <c r="AC120" s="44"/>
      <c r="AD120" s="44"/>
      <c r="AE120" s="42"/>
      <c r="AF120" s="42"/>
      <c r="AG120" s="43">
        <f t="shared" ref="AG120" si="311">IF(SUM(Z119:AD120)-U119&lt;=0,0,IF(SUM(Z119:AD119)-U119&lt;0,SUM(Z119:AD120)-U119,SUM(Z120:AD120)))</f>
        <v>0</v>
      </c>
      <c r="AH120" s="44"/>
      <c r="AI120" s="44"/>
      <c r="AJ120" s="44"/>
      <c r="AK120" s="44"/>
      <c r="AL120" s="44"/>
      <c r="AM120" s="42"/>
      <c r="AN120" s="42"/>
      <c r="AO120" s="43">
        <f t="shared" ref="AO120" si="312">IF(SUM(AH119:AL120)-AC119&lt;=0,0,IF(SUM(AH119:AL119)-AC119&lt;0,SUM(AH119:AL120)-AC119,SUM(AH120:AL120)))</f>
        <v>0</v>
      </c>
      <c r="AP120" s="150"/>
      <c r="AQ120" s="90"/>
      <c r="AR120" s="90"/>
      <c r="AS120" s="90"/>
      <c r="AT120" s="90"/>
      <c r="AU120" s="90"/>
      <c r="AV120" s="90"/>
      <c r="AW120" s="90"/>
      <c r="AX120" s="90"/>
      <c r="AY120" s="90"/>
      <c r="AZ120" s="90"/>
      <c r="BA120" s="117"/>
    </row>
    <row r="121" spans="2:53" ht="12.95" customHeight="1" x14ac:dyDescent="0.25">
      <c r="B121" s="102"/>
      <c r="C121" s="106"/>
      <c r="D121" s="110"/>
      <c r="E121" s="114"/>
      <c r="F121" s="27" t="s">
        <v>34</v>
      </c>
      <c r="G121" s="42"/>
      <c r="H121" s="42"/>
      <c r="I121" s="43">
        <f t="shared" si="308"/>
        <v>0</v>
      </c>
      <c r="J121" s="44"/>
      <c r="K121" s="44"/>
      <c r="L121" s="44"/>
      <c r="M121" s="44"/>
      <c r="N121" s="44"/>
      <c r="O121" s="42"/>
      <c r="P121" s="42"/>
      <c r="Q121" s="43">
        <f t="shared" ref="Q121" si="313">IF(SUM(J119:N121)-E119&lt;=0,0,IF(SUM(J119:N120)-E119&lt;0,SUM(J119:N121)-E119,SUM(J121:N121)))</f>
        <v>0</v>
      </c>
      <c r="R121" s="44"/>
      <c r="S121" s="44"/>
      <c r="T121" s="44"/>
      <c r="U121" s="44"/>
      <c r="V121" s="44"/>
      <c r="W121" s="42"/>
      <c r="X121" s="42"/>
      <c r="Y121" s="43">
        <f t="shared" ref="Y121" si="314">IF(SUM(R119:V121)-M119&lt;=0,0,IF(SUM(R119:V120)-M119&lt;0,SUM(R119:V121)-M119,SUM(R121:V121)))</f>
        <v>0</v>
      </c>
      <c r="Z121" s="44"/>
      <c r="AA121" s="44"/>
      <c r="AB121" s="44"/>
      <c r="AC121" s="44"/>
      <c r="AD121" s="44"/>
      <c r="AE121" s="42"/>
      <c r="AF121" s="42"/>
      <c r="AG121" s="43">
        <f t="shared" ref="AG121" si="315">IF(SUM(Z119:AD121)-U119&lt;=0,0,IF(SUM(Z119:AD120)-U119&lt;0,SUM(Z119:AD121)-U119,SUM(Z121:AD121)))</f>
        <v>0</v>
      </c>
      <c r="AH121" s="44"/>
      <c r="AI121" s="44"/>
      <c r="AJ121" s="44"/>
      <c r="AK121" s="44"/>
      <c r="AL121" s="44"/>
      <c r="AM121" s="42"/>
      <c r="AN121" s="42"/>
      <c r="AO121" s="43">
        <f t="shared" ref="AO121" si="316">IF(SUM(AH119:AL121)-AC119&lt;=0,0,IF(SUM(AH119:AL120)-AC119&lt;0,SUM(AH119:AL121)-AC119,SUM(AH121:AL121)))</f>
        <v>0</v>
      </c>
      <c r="AP121" s="150"/>
      <c r="AQ121" s="90"/>
      <c r="AR121" s="90"/>
      <c r="AS121" s="90"/>
      <c r="AT121" s="90"/>
      <c r="AU121" s="90"/>
      <c r="AV121" s="90"/>
      <c r="AW121" s="90"/>
      <c r="AX121" s="90"/>
      <c r="AY121" s="90"/>
      <c r="AZ121" s="90"/>
      <c r="BA121" s="117"/>
    </row>
    <row r="122" spans="2:53" ht="12.95" customHeight="1" x14ac:dyDescent="0.25">
      <c r="B122" s="102"/>
      <c r="C122" s="106"/>
      <c r="D122" s="110"/>
      <c r="E122" s="114"/>
      <c r="F122" s="27" t="s">
        <v>32</v>
      </c>
      <c r="G122" s="42"/>
      <c r="H122" s="42"/>
      <c r="I122" s="43">
        <f t="shared" si="308"/>
        <v>0</v>
      </c>
      <c r="J122" s="44"/>
      <c r="K122" s="44"/>
      <c r="L122" s="44"/>
      <c r="M122" s="44"/>
      <c r="N122" s="44"/>
      <c r="O122" s="42"/>
      <c r="P122" s="42"/>
      <c r="Q122" s="43">
        <f t="shared" ref="Q122" si="317">IF(SUM(J119:N122)-E119&lt;=0,0,IF(SUM(J119:N121)-E119&lt;0,SUM(J119:N122)-E119,SUM(J122:N122)))+O122+P122</f>
        <v>0</v>
      </c>
      <c r="R122" s="44"/>
      <c r="S122" s="44"/>
      <c r="T122" s="44"/>
      <c r="U122" s="44"/>
      <c r="V122" s="44"/>
      <c r="W122" s="42"/>
      <c r="X122" s="42"/>
      <c r="Y122" s="43">
        <f t="shared" ref="Y122" si="318">IF(SUM(R119:V122)-M119&lt;=0,0,IF(SUM(R119:V121)-M119&lt;0,SUM(R119:V122)-M119,SUM(R122:V122)))+W122+X122</f>
        <v>0</v>
      </c>
      <c r="Z122" s="44"/>
      <c r="AA122" s="44"/>
      <c r="AB122" s="44"/>
      <c r="AC122" s="44"/>
      <c r="AD122" s="44"/>
      <c r="AE122" s="42"/>
      <c r="AF122" s="42"/>
      <c r="AG122" s="43">
        <f t="shared" ref="AG122" si="319">IF(SUM(Z119:AD122)-U119&lt;=0,0,IF(SUM(Z119:AD121)-U119&lt;0,SUM(Z119:AD122)-U119,SUM(Z122:AD122)))+AE122+AF122</f>
        <v>0</v>
      </c>
      <c r="AH122" s="44"/>
      <c r="AI122" s="44"/>
      <c r="AJ122" s="44"/>
      <c r="AK122" s="44"/>
      <c r="AL122" s="44"/>
      <c r="AM122" s="42"/>
      <c r="AN122" s="42"/>
      <c r="AO122" s="43">
        <f t="shared" ref="AO122" si="320">IF(SUM(AH119:AL122)-AC119&lt;=0,0,IF(SUM(AH119:AL121)-AC119&lt;0,SUM(AH119:AL122)-AC119,SUM(AH122:AL122)))+AM122+AN122</f>
        <v>0</v>
      </c>
      <c r="AP122" s="150"/>
      <c r="AQ122" s="90"/>
      <c r="AR122" s="90"/>
      <c r="AS122" s="90"/>
      <c r="AT122" s="90"/>
      <c r="AU122" s="90"/>
      <c r="AV122" s="90"/>
      <c r="AW122" s="90"/>
      <c r="AX122" s="90"/>
      <c r="AY122" s="90"/>
      <c r="AZ122" s="90"/>
      <c r="BA122" s="117"/>
    </row>
    <row r="123" spans="2:53" ht="12.95" customHeight="1" x14ac:dyDescent="0.25">
      <c r="B123" s="102"/>
      <c r="C123" s="106"/>
      <c r="D123" s="110"/>
      <c r="E123" s="114"/>
      <c r="F123" s="27" t="s">
        <v>38</v>
      </c>
      <c r="G123" s="42"/>
      <c r="H123" s="42"/>
      <c r="I123" s="43">
        <f t="shared" ref="I123:I136" si="321">SUM(B123:H123)</f>
        <v>0</v>
      </c>
      <c r="J123" s="44"/>
      <c r="K123" s="44"/>
      <c r="L123" s="44"/>
      <c r="M123" s="44"/>
      <c r="N123" s="44"/>
      <c r="O123" s="42"/>
      <c r="P123" s="42"/>
      <c r="Q123" s="43">
        <f t="shared" ref="Q123" si="322">IF(SUM(J119:N123)-E119&lt;=0,0,IF(SUM(J119:N122)-E119&lt;0,SUM(J119:N123)-E119,SUM(J123:N123)))</f>
        <v>0</v>
      </c>
      <c r="R123" s="44"/>
      <c r="S123" s="44"/>
      <c r="T123" s="44"/>
      <c r="U123" s="44"/>
      <c r="V123" s="44"/>
      <c r="W123" s="42"/>
      <c r="X123" s="42"/>
      <c r="Y123" s="43">
        <f t="shared" ref="Y123" si="323">IF(SUM(R119:V123)-E119&lt;=0,0,IF(SUM(R119:V122)-E119&lt;0,SUM(R119:V123)-E119,SUM(R123:V123)))</f>
        <v>0</v>
      </c>
      <c r="Z123" s="44"/>
      <c r="AA123" s="44"/>
      <c r="AB123" s="44"/>
      <c r="AC123" s="44"/>
      <c r="AD123" s="44"/>
      <c r="AE123" s="42"/>
      <c r="AF123" s="42"/>
      <c r="AG123" s="43">
        <f t="shared" ref="AG123" si="324">IF(SUM(Z119:AD123)-E119&lt;=0,0,IF(SUM(Z119:AD122)-E119&lt;0,SUM(Z119:AD123)-E119,SUM(Z123:AD123)))</f>
        <v>0</v>
      </c>
      <c r="AH123" s="44"/>
      <c r="AI123" s="44"/>
      <c r="AJ123" s="44"/>
      <c r="AK123" s="44"/>
      <c r="AL123" s="44"/>
      <c r="AM123" s="42"/>
      <c r="AN123" s="42"/>
      <c r="AO123" s="43">
        <f t="shared" ref="AO123" si="325">IF(SUM(AH119:AL123)-E119&lt;=0,0,IF(SUM(AH119:AL122)-E119&lt;0,SUM(AH119:AL123)-E119,SUM(AH123:AL123)))</f>
        <v>0</v>
      </c>
      <c r="AP123" s="150"/>
      <c r="AQ123" s="90"/>
      <c r="AR123" s="90"/>
      <c r="AS123" s="90"/>
      <c r="AT123" s="90"/>
      <c r="AU123" s="90"/>
      <c r="AV123" s="90"/>
      <c r="AW123" s="90"/>
      <c r="AX123" s="90"/>
      <c r="AY123" s="90"/>
      <c r="AZ123" s="90"/>
      <c r="BA123" s="117"/>
    </row>
    <row r="124" spans="2:53" ht="12.95" customHeight="1" x14ac:dyDescent="0.25">
      <c r="B124" s="102"/>
      <c r="C124" s="106"/>
      <c r="D124" s="110"/>
      <c r="E124" s="114"/>
      <c r="F124" s="27" t="s">
        <v>37</v>
      </c>
      <c r="G124" s="42"/>
      <c r="H124" s="42"/>
      <c r="I124" s="43">
        <f t="shared" si="321"/>
        <v>0</v>
      </c>
      <c r="J124" s="44"/>
      <c r="K124" s="44"/>
      <c r="L124" s="44"/>
      <c r="M124" s="44"/>
      <c r="N124" s="44"/>
      <c r="O124" s="42"/>
      <c r="P124" s="42"/>
      <c r="Q124" s="43">
        <f t="shared" ref="Q124" si="326">SUM(J124:P124)</f>
        <v>0</v>
      </c>
      <c r="R124" s="44"/>
      <c r="S124" s="44"/>
      <c r="T124" s="44"/>
      <c r="U124" s="44"/>
      <c r="V124" s="44"/>
      <c r="W124" s="42"/>
      <c r="X124" s="42"/>
      <c r="Y124" s="43">
        <f t="shared" ref="Y124" si="327">SUM(R124:X124)</f>
        <v>0</v>
      </c>
      <c r="Z124" s="44"/>
      <c r="AA124" s="44"/>
      <c r="AB124" s="44"/>
      <c r="AC124" s="44"/>
      <c r="AD124" s="44"/>
      <c r="AE124" s="42"/>
      <c r="AF124" s="42"/>
      <c r="AG124" s="43">
        <f t="shared" ref="AG124" si="328">SUM(Z124:AF124)</f>
        <v>0</v>
      </c>
      <c r="AH124" s="44"/>
      <c r="AI124" s="44"/>
      <c r="AJ124" s="44"/>
      <c r="AK124" s="44"/>
      <c r="AL124" s="44"/>
      <c r="AM124" s="42"/>
      <c r="AN124" s="42"/>
      <c r="AO124" s="43">
        <f t="shared" ref="AO124" si="329">SUM(AH124:AN124)</f>
        <v>0</v>
      </c>
      <c r="AP124" s="150"/>
      <c r="AQ124" s="90"/>
      <c r="AR124" s="90"/>
      <c r="AS124" s="90"/>
      <c r="AT124" s="90"/>
      <c r="AU124" s="90"/>
      <c r="AV124" s="90"/>
      <c r="AW124" s="90"/>
      <c r="AX124" s="90"/>
      <c r="AY124" s="90"/>
      <c r="AZ124" s="90"/>
      <c r="BA124" s="117"/>
    </row>
    <row r="125" spans="2:53" ht="12.95" customHeight="1" x14ac:dyDescent="0.25">
      <c r="B125" s="102"/>
      <c r="C125" s="106"/>
      <c r="D125" s="110"/>
      <c r="E125" s="114"/>
      <c r="F125" s="28" t="s">
        <v>31</v>
      </c>
      <c r="G125" s="42"/>
      <c r="H125" s="42"/>
      <c r="I125" s="43">
        <f t="shared" si="321"/>
        <v>0</v>
      </c>
      <c r="J125" s="45"/>
      <c r="K125" s="45"/>
      <c r="L125" s="45"/>
      <c r="M125" s="45"/>
      <c r="N125" s="45">
        <f t="shared" ref="N125" si="330">IF((Q119-E119)&lt;=0,0,IF((Q119-E119)&gt;0,(Q119-E119)))</f>
        <v>0</v>
      </c>
      <c r="O125" s="42"/>
      <c r="P125" s="42"/>
      <c r="Q125" s="43">
        <f t="shared" ref="Q125:Q136" si="331">SUM(J125:P125)</f>
        <v>0</v>
      </c>
      <c r="R125" s="45"/>
      <c r="S125" s="45"/>
      <c r="T125" s="45"/>
      <c r="U125" s="45"/>
      <c r="V125" s="45">
        <f t="shared" ref="V125" si="332">IF((Y119-E119)&lt;=0,0,IF((Y119-E119)&gt;0,(Y119-E119)))</f>
        <v>0</v>
      </c>
      <c r="W125" s="42"/>
      <c r="X125" s="42"/>
      <c r="Y125" s="43">
        <f t="shared" ref="Y125:Y136" si="333">SUM(R125:X125)</f>
        <v>0</v>
      </c>
      <c r="Z125" s="45"/>
      <c r="AA125" s="45"/>
      <c r="AB125" s="45"/>
      <c r="AC125" s="45"/>
      <c r="AD125" s="45">
        <f t="shared" ref="AD125" si="334">IF((AG119-E119)&lt;=0,0,IF((AG119-E119)&gt;0,(AG119-E119)))</f>
        <v>0</v>
      </c>
      <c r="AE125" s="42"/>
      <c r="AF125" s="42"/>
      <c r="AG125" s="43">
        <f t="shared" ref="AG125:AG136" si="335">SUM(Z125:AF125)</f>
        <v>0</v>
      </c>
      <c r="AH125" s="45"/>
      <c r="AI125" s="45"/>
      <c r="AJ125" s="45"/>
      <c r="AK125" s="45"/>
      <c r="AL125" s="45">
        <f t="shared" ref="AL125" si="336">IF((AO119-E119)&lt;=0,0,IF((AO119-E119)&gt;0,(AO119-E119)))</f>
        <v>0</v>
      </c>
      <c r="AM125" s="42"/>
      <c r="AN125" s="42"/>
      <c r="AO125" s="43">
        <f t="shared" ref="AO125:AO136" si="337">SUM(AH125:AN125)</f>
        <v>0</v>
      </c>
      <c r="AP125" s="150"/>
      <c r="AQ125" s="90"/>
      <c r="AR125" s="90"/>
      <c r="AS125" s="90"/>
      <c r="AT125" s="90"/>
      <c r="AU125" s="90"/>
      <c r="AV125" s="90"/>
      <c r="AW125" s="90"/>
      <c r="AX125" s="90"/>
      <c r="AY125" s="90"/>
      <c r="AZ125" s="90"/>
      <c r="BA125" s="117"/>
    </row>
    <row r="126" spans="2:53" ht="12.95" customHeight="1" x14ac:dyDescent="0.25">
      <c r="B126" s="102"/>
      <c r="C126" s="106"/>
      <c r="D126" s="110"/>
      <c r="E126" s="114"/>
      <c r="F126" s="28" t="s">
        <v>39</v>
      </c>
      <c r="G126" s="42"/>
      <c r="H126" s="42"/>
      <c r="I126" s="43">
        <f t="shared" si="321"/>
        <v>0</v>
      </c>
      <c r="J126" s="45"/>
      <c r="K126" s="45"/>
      <c r="L126" s="45"/>
      <c r="M126" s="45"/>
      <c r="N126" s="44">
        <f t="shared" ref="N126" si="338">IF(E119-15&lt;0,0,IF(SUM(J119:P124)&lt;10,0,IF(SUM(J119:P124)&lt;20,1,IF(SUM(J119:P124)&lt;30,2,IF(SUM(J119:P124)&gt;=30,3)))))</f>
        <v>0</v>
      </c>
      <c r="O126" s="42"/>
      <c r="P126" s="42"/>
      <c r="Q126" s="43">
        <f t="shared" si="331"/>
        <v>0</v>
      </c>
      <c r="R126" s="45"/>
      <c r="S126" s="45"/>
      <c r="T126" s="45"/>
      <c r="U126" s="45"/>
      <c r="V126" s="44">
        <f t="shared" ref="V126" si="339">IF(E119-15&lt;0,0,IF(SUM(R119:X124)&lt;10,0,IF(SUM(R119:X124)&lt;20,1,IF(SUM(R119:X124)&lt;30,2,IF(SUM(R119:X124)&gt;=30,3)))))</f>
        <v>0</v>
      </c>
      <c r="W126" s="42"/>
      <c r="X126" s="42"/>
      <c r="Y126" s="43">
        <f t="shared" si="333"/>
        <v>0</v>
      </c>
      <c r="Z126" s="45"/>
      <c r="AA126" s="45"/>
      <c r="AB126" s="45"/>
      <c r="AC126" s="45"/>
      <c r="AD126" s="44">
        <f t="shared" ref="AD126" si="340">IF(E119-15&lt;0,0,IF(SUM(Z119:AF124)&lt;10,0,IF(SUM(Z119:AF124)&lt;20,1,IF(SUM(Z119:AF124)&lt;30,2,IF(SUM(Z119:AF124)&gt;=30,3)))))</f>
        <v>0</v>
      </c>
      <c r="AE126" s="42"/>
      <c r="AF126" s="42"/>
      <c r="AG126" s="43">
        <f t="shared" si="335"/>
        <v>0</v>
      </c>
      <c r="AH126" s="45"/>
      <c r="AI126" s="45"/>
      <c r="AJ126" s="45"/>
      <c r="AK126" s="45"/>
      <c r="AL126" s="44">
        <f t="shared" ref="AL126" si="341">IF(E119-15&lt;0,0,IF(SUM(AH119:AN124)&lt;10,0,IF(SUM(AH119:AN124)&lt;20,1,IF(SUM(AH119:AN124)&lt;30,2,IF(SUM(AH119:AN124)&gt;=30,3)))))</f>
        <v>0</v>
      </c>
      <c r="AM126" s="42"/>
      <c r="AN126" s="42"/>
      <c r="AO126" s="43">
        <f t="shared" si="337"/>
        <v>0</v>
      </c>
      <c r="AP126" s="150"/>
      <c r="AQ126" s="90"/>
      <c r="AR126" s="90"/>
      <c r="AS126" s="90"/>
      <c r="AT126" s="90"/>
      <c r="AU126" s="90"/>
      <c r="AV126" s="90"/>
      <c r="AW126" s="90"/>
      <c r="AX126" s="90"/>
      <c r="AY126" s="90"/>
      <c r="AZ126" s="90"/>
      <c r="BA126" s="117"/>
    </row>
    <row r="127" spans="2:53" ht="12.95" customHeight="1" x14ac:dyDescent="0.25">
      <c r="B127" s="102"/>
      <c r="C127" s="106"/>
      <c r="D127" s="110"/>
      <c r="E127" s="114"/>
      <c r="F127" s="28" t="s">
        <v>41</v>
      </c>
      <c r="G127" s="42"/>
      <c r="H127" s="42"/>
      <c r="I127" s="43">
        <f t="shared" si="321"/>
        <v>0</v>
      </c>
      <c r="J127" s="44"/>
      <c r="K127" s="44"/>
      <c r="L127" s="44"/>
      <c r="M127" s="44"/>
      <c r="N127" s="45"/>
      <c r="O127" s="42"/>
      <c r="P127" s="42"/>
      <c r="Q127" s="43">
        <f t="shared" si="331"/>
        <v>0</v>
      </c>
      <c r="R127" s="44"/>
      <c r="S127" s="44"/>
      <c r="T127" s="44"/>
      <c r="U127" s="44"/>
      <c r="V127" s="45"/>
      <c r="W127" s="42"/>
      <c r="X127" s="42"/>
      <c r="Y127" s="43">
        <f t="shared" si="333"/>
        <v>0</v>
      </c>
      <c r="Z127" s="44"/>
      <c r="AA127" s="44"/>
      <c r="AB127" s="44"/>
      <c r="AC127" s="44"/>
      <c r="AD127" s="45"/>
      <c r="AE127" s="42"/>
      <c r="AF127" s="42"/>
      <c r="AG127" s="43">
        <f t="shared" si="335"/>
        <v>0</v>
      </c>
      <c r="AH127" s="44"/>
      <c r="AI127" s="44"/>
      <c r="AJ127" s="44"/>
      <c r="AK127" s="44"/>
      <c r="AL127" s="45"/>
      <c r="AM127" s="42"/>
      <c r="AN127" s="42"/>
      <c r="AO127" s="43">
        <f t="shared" si="337"/>
        <v>0</v>
      </c>
      <c r="AP127" s="150"/>
      <c r="AQ127" s="90"/>
      <c r="AR127" s="90"/>
      <c r="AS127" s="90"/>
      <c r="AT127" s="90"/>
      <c r="AU127" s="90"/>
      <c r="AV127" s="90"/>
      <c r="AW127" s="90"/>
      <c r="AX127" s="90"/>
      <c r="AY127" s="90"/>
      <c r="AZ127" s="90"/>
      <c r="BA127" s="117"/>
    </row>
    <row r="128" spans="2:53" ht="12.95" customHeight="1" x14ac:dyDescent="0.25">
      <c r="B128" s="102"/>
      <c r="C128" s="106"/>
      <c r="D128" s="110"/>
      <c r="E128" s="114"/>
      <c r="F128" s="28" t="s">
        <v>6</v>
      </c>
      <c r="G128" s="42"/>
      <c r="H128" s="42"/>
      <c r="I128" s="43">
        <f t="shared" si="321"/>
        <v>0</v>
      </c>
      <c r="J128" s="44"/>
      <c r="K128" s="44"/>
      <c r="L128" s="44"/>
      <c r="M128" s="44"/>
      <c r="N128" s="44"/>
      <c r="O128" s="42"/>
      <c r="P128" s="42"/>
      <c r="Q128" s="43">
        <f t="shared" si="331"/>
        <v>0</v>
      </c>
      <c r="R128" s="44"/>
      <c r="S128" s="44"/>
      <c r="T128" s="44"/>
      <c r="U128" s="44"/>
      <c r="V128" s="44"/>
      <c r="W128" s="42"/>
      <c r="X128" s="42"/>
      <c r="Y128" s="43">
        <f t="shared" si="333"/>
        <v>0</v>
      </c>
      <c r="Z128" s="44"/>
      <c r="AA128" s="44"/>
      <c r="AB128" s="44"/>
      <c r="AC128" s="44"/>
      <c r="AD128" s="44"/>
      <c r="AE128" s="42"/>
      <c r="AF128" s="42"/>
      <c r="AG128" s="43">
        <f t="shared" si="335"/>
        <v>0</v>
      </c>
      <c r="AH128" s="44"/>
      <c r="AI128" s="44"/>
      <c r="AJ128" s="44"/>
      <c r="AK128" s="44"/>
      <c r="AL128" s="44"/>
      <c r="AM128" s="42"/>
      <c r="AN128" s="42"/>
      <c r="AO128" s="43">
        <f t="shared" si="337"/>
        <v>0</v>
      </c>
      <c r="AP128" s="150"/>
      <c r="AQ128" s="90"/>
      <c r="AR128" s="90"/>
      <c r="AS128" s="90"/>
      <c r="AT128" s="90"/>
      <c r="AU128" s="90"/>
      <c r="AV128" s="90"/>
      <c r="AW128" s="90"/>
      <c r="AX128" s="90"/>
      <c r="AY128" s="90"/>
      <c r="AZ128" s="90"/>
      <c r="BA128" s="117"/>
    </row>
    <row r="129" spans="2:53" ht="12.95" customHeight="1" x14ac:dyDescent="0.25">
      <c r="B129" s="102"/>
      <c r="C129" s="106"/>
      <c r="D129" s="110"/>
      <c r="E129" s="114"/>
      <c r="F129" s="29" t="s">
        <v>35</v>
      </c>
      <c r="G129" s="42"/>
      <c r="H129" s="42"/>
      <c r="I129" s="43">
        <f t="shared" si="321"/>
        <v>0</v>
      </c>
      <c r="J129" s="44"/>
      <c r="K129" s="44"/>
      <c r="L129" s="44"/>
      <c r="M129" s="44"/>
      <c r="N129" s="44"/>
      <c r="O129" s="42"/>
      <c r="P129" s="42"/>
      <c r="Q129" s="43">
        <f t="shared" si="331"/>
        <v>0</v>
      </c>
      <c r="R129" s="44"/>
      <c r="S129" s="44"/>
      <c r="T129" s="44"/>
      <c r="U129" s="44"/>
      <c r="V129" s="44"/>
      <c r="W129" s="42"/>
      <c r="X129" s="42"/>
      <c r="Y129" s="43">
        <f t="shared" si="333"/>
        <v>0</v>
      </c>
      <c r="Z129" s="44"/>
      <c r="AA129" s="44"/>
      <c r="AB129" s="44"/>
      <c r="AC129" s="44"/>
      <c r="AD129" s="44"/>
      <c r="AE129" s="42"/>
      <c r="AF129" s="42"/>
      <c r="AG129" s="43">
        <f t="shared" si="335"/>
        <v>0</v>
      </c>
      <c r="AH129" s="44"/>
      <c r="AI129" s="44"/>
      <c r="AJ129" s="44"/>
      <c r="AK129" s="44"/>
      <c r="AL129" s="44"/>
      <c r="AM129" s="42"/>
      <c r="AN129" s="42"/>
      <c r="AO129" s="43">
        <f t="shared" si="337"/>
        <v>0</v>
      </c>
      <c r="AP129" s="150"/>
      <c r="AQ129" s="90"/>
      <c r="AR129" s="90"/>
      <c r="AS129" s="90"/>
      <c r="AT129" s="90"/>
      <c r="AU129" s="90"/>
      <c r="AV129" s="90"/>
      <c r="AW129" s="90"/>
      <c r="AX129" s="90"/>
      <c r="AY129" s="90"/>
      <c r="AZ129" s="90"/>
      <c r="BA129" s="117"/>
    </row>
    <row r="130" spans="2:53" ht="12.95" customHeight="1" x14ac:dyDescent="0.25">
      <c r="B130" s="102"/>
      <c r="C130" s="106"/>
      <c r="D130" s="110"/>
      <c r="E130" s="114"/>
      <c r="F130" s="27" t="s">
        <v>40</v>
      </c>
      <c r="G130" s="42"/>
      <c r="H130" s="42"/>
      <c r="I130" s="43">
        <f t="shared" si="321"/>
        <v>0</v>
      </c>
      <c r="J130" s="44"/>
      <c r="K130" s="44"/>
      <c r="L130" s="44"/>
      <c r="M130" s="44"/>
      <c r="N130" s="44"/>
      <c r="O130" s="42"/>
      <c r="P130" s="42"/>
      <c r="Q130" s="43">
        <f t="shared" si="331"/>
        <v>0</v>
      </c>
      <c r="R130" s="44"/>
      <c r="S130" s="44"/>
      <c r="T130" s="44"/>
      <c r="U130" s="44"/>
      <c r="V130" s="44"/>
      <c r="W130" s="42"/>
      <c r="X130" s="42"/>
      <c r="Y130" s="43">
        <f t="shared" si="333"/>
        <v>0</v>
      </c>
      <c r="Z130" s="44"/>
      <c r="AA130" s="44"/>
      <c r="AB130" s="44"/>
      <c r="AC130" s="44"/>
      <c r="AD130" s="44"/>
      <c r="AE130" s="42"/>
      <c r="AF130" s="42"/>
      <c r="AG130" s="43">
        <f t="shared" si="335"/>
        <v>0</v>
      </c>
      <c r="AH130" s="44"/>
      <c r="AI130" s="44"/>
      <c r="AJ130" s="44"/>
      <c r="AK130" s="44"/>
      <c r="AL130" s="44"/>
      <c r="AM130" s="42"/>
      <c r="AN130" s="42"/>
      <c r="AO130" s="43">
        <f t="shared" si="337"/>
        <v>0</v>
      </c>
      <c r="AP130" s="150"/>
      <c r="AQ130" s="90"/>
      <c r="AR130" s="90"/>
      <c r="AS130" s="90"/>
      <c r="AT130" s="90"/>
      <c r="AU130" s="90"/>
      <c r="AV130" s="90"/>
      <c r="AW130" s="90"/>
      <c r="AX130" s="90"/>
      <c r="AY130" s="90"/>
      <c r="AZ130" s="90"/>
      <c r="BA130" s="117"/>
    </row>
    <row r="131" spans="2:53" ht="12.95" customHeight="1" x14ac:dyDescent="0.25">
      <c r="B131" s="102"/>
      <c r="C131" s="106"/>
      <c r="D131" s="110"/>
      <c r="E131" s="114"/>
      <c r="F131" s="27" t="s">
        <v>7</v>
      </c>
      <c r="G131" s="42"/>
      <c r="H131" s="42"/>
      <c r="I131" s="43">
        <f t="shared" si="321"/>
        <v>0</v>
      </c>
      <c r="J131" s="44"/>
      <c r="K131" s="44"/>
      <c r="L131" s="44"/>
      <c r="M131" s="44"/>
      <c r="N131" s="44"/>
      <c r="O131" s="42"/>
      <c r="P131" s="42"/>
      <c r="Q131" s="43">
        <f t="shared" si="331"/>
        <v>0</v>
      </c>
      <c r="R131" s="44"/>
      <c r="S131" s="44"/>
      <c r="T131" s="44"/>
      <c r="U131" s="44"/>
      <c r="V131" s="44"/>
      <c r="W131" s="42"/>
      <c r="X131" s="42"/>
      <c r="Y131" s="43">
        <f t="shared" si="333"/>
        <v>0</v>
      </c>
      <c r="Z131" s="44"/>
      <c r="AA131" s="44"/>
      <c r="AB131" s="44"/>
      <c r="AC131" s="44"/>
      <c r="AD131" s="44"/>
      <c r="AE131" s="42"/>
      <c r="AF131" s="42"/>
      <c r="AG131" s="43">
        <f t="shared" si="335"/>
        <v>0</v>
      </c>
      <c r="AH131" s="44"/>
      <c r="AI131" s="44"/>
      <c r="AJ131" s="44"/>
      <c r="AK131" s="44"/>
      <c r="AL131" s="44"/>
      <c r="AM131" s="42"/>
      <c r="AN131" s="42"/>
      <c r="AO131" s="43">
        <f t="shared" si="337"/>
        <v>0</v>
      </c>
      <c r="AP131" s="150"/>
      <c r="AQ131" s="90"/>
      <c r="AR131" s="90"/>
      <c r="AS131" s="90"/>
      <c r="AT131" s="90"/>
      <c r="AU131" s="90"/>
      <c r="AV131" s="90"/>
      <c r="AW131" s="90"/>
      <c r="AX131" s="90"/>
      <c r="AY131" s="90"/>
      <c r="AZ131" s="90"/>
      <c r="BA131" s="117"/>
    </row>
    <row r="132" spans="2:53" ht="12.95" customHeight="1" x14ac:dyDescent="0.25">
      <c r="B132" s="102"/>
      <c r="C132" s="106"/>
      <c r="D132" s="110"/>
      <c r="E132" s="114"/>
      <c r="F132" s="27"/>
      <c r="G132" s="42"/>
      <c r="H132" s="42"/>
      <c r="I132" s="43">
        <f t="shared" si="321"/>
        <v>0</v>
      </c>
      <c r="J132" s="44"/>
      <c r="K132" s="44"/>
      <c r="L132" s="44"/>
      <c r="M132" s="44"/>
      <c r="N132" s="44"/>
      <c r="O132" s="42"/>
      <c r="P132" s="42"/>
      <c r="Q132" s="43">
        <f t="shared" si="331"/>
        <v>0</v>
      </c>
      <c r="R132" s="44"/>
      <c r="S132" s="44"/>
      <c r="T132" s="44"/>
      <c r="U132" s="44"/>
      <c r="V132" s="44"/>
      <c r="W132" s="42"/>
      <c r="X132" s="42"/>
      <c r="Y132" s="43">
        <f t="shared" si="333"/>
        <v>0</v>
      </c>
      <c r="Z132" s="44"/>
      <c r="AA132" s="44"/>
      <c r="AB132" s="44"/>
      <c r="AC132" s="44"/>
      <c r="AD132" s="44"/>
      <c r="AE132" s="42"/>
      <c r="AF132" s="42"/>
      <c r="AG132" s="43">
        <f t="shared" si="335"/>
        <v>0</v>
      </c>
      <c r="AH132" s="44"/>
      <c r="AI132" s="44"/>
      <c r="AJ132" s="44"/>
      <c r="AK132" s="44"/>
      <c r="AL132" s="44"/>
      <c r="AM132" s="42"/>
      <c r="AN132" s="42"/>
      <c r="AO132" s="43">
        <f t="shared" si="337"/>
        <v>0</v>
      </c>
      <c r="AP132" s="150"/>
      <c r="AQ132" s="90"/>
      <c r="AR132" s="90"/>
      <c r="AS132" s="90"/>
      <c r="AT132" s="90"/>
      <c r="AU132" s="90"/>
      <c r="AV132" s="90"/>
      <c r="AW132" s="90"/>
      <c r="AX132" s="90"/>
      <c r="AY132" s="90"/>
      <c r="AZ132" s="90"/>
      <c r="BA132" s="117"/>
    </row>
    <row r="133" spans="2:53" ht="12.95" customHeight="1" x14ac:dyDescent="0.25">
      <c r="B133" s="102"/>
      <c r="C133" s="106"/>
      <c r="D133" s="110"/>
      <c r="E133" s="114"/>
      <c r="F133" s="27"/>
      <c r="G133" s="42"/>
      <c r="H133" s="42"/>
      <c r="I133" s="43">
        <f t="shared" si="321"/>
        <v>0</v>
      </c>
      <c r="J133" s="44"/>
      <c r="K133" s="44"/>
      <c r="L133" s="44"/>
      <c r="M133" s="44"/>
      <c r="N133" s="44"/>
      <c r="O133" s="42"/>
      <c r="P133" s="42"/>
      <c r="Q133" s="43">
        <f t="shared" si="331"/>
        <v>0</v>
      </c>
      <c r="R133" s="44"/>
      <c r="S133" s="44"/>
      <c r="T133" s="44"/>
      <c r="U133" s="44"/>
      <c r="V133" s="44"/>
      <c r="W133" s="42"/>
      <c r="X133" s="42"/>
      <c r="Y133" s="43">
        <f t="shared" si="333"/>
        <v>0</v>
      </c>
      <c r="Z133" s="44"/>
      <c r="AA133" s="44"/>
      <c r="AB133" s="44"/>
      <c r="AC133" s="44"/>
      <c r="AD133" s="44"/>
      <c r="AE133" s="42"/>
      <c r="AF133" s="42"/>
      <c r="AG133" s="43">
        <f t="shared" si="335"/>
        <v>0</v>
      </c>
      <c r="AH133" s="44"/>
      <c r="AI133" s="44"/>
      <c r="AJ133" s="44"/>
      <c r="AK133" s="44"/>
      <c r="AL133" s="44"/>
      <c r="AM133" s="42"/>
      <c r="AN133" s="42"/>
      <c r="AO133" s="43">
        <f t="shared" si="337"/>
        <v>0</v>
      </c>
      <c r="AP133" s="150"/>
      <c r="AQ133" s="90"/>
      <c r="AR133" s="90"/>
      <c r="AS133" s="90"/>
      <c r="AT133" s="90"/>
      <c r="AU133" s="90"/>
      <c r="AV133" s="90"/>
      <c r="AW133" s="90"/>
      <c r="AX133" s="90"/>
      <c r="AY133" s="90"/>
      <c r="AZ133" s="90"/>
      <c r="BA133" s="117"/>
    </row>
    <row r="134" spans="2:53" ht="12.95" customHeight="1" x14ac:dyDescent="0.25">
      <c r="B134" s="102"/>
      <c r="C134" s="106"/>
      <c r="D134" s="110"/>
      <c r="E134" s="114"/>
      <c r="F134" s="27"/>
      <c r="G134" s="42"/>
      <c r="H134" s="42"/>
      <c r="I134" s="43">
        <f t="shared" si="321"/>
        <v>0</v>
      </c>
      <c r="J134" s="44"/>
      <c r="K134" s="44"/>
      <c r="L134" s="44"/>
      <c r="M134" s="44"/>
      <c r="N134" s="44"/>
      <c r="O134" s="42"/>
      <c r="P134" s="42"/>
      <c r="Q134" s="43">
        <f t="shared" si="331"/>
        <v>0</v>
      </c>
      <c r="R134" s="44"/>
      <c r="S134" s="44"/>
      <c r="T134" s="44"/>
      <c r="U134" s="44"/>
      <c r="V134" s="44"/>
      <c r="W134" s="42"/>
      <c r="X134" s="42"/>
      <c r="Y134" s="43">
        <f t="shared" si="333"/>
        <v>0</v>
      </c>
      <c r="Z134" s="44"/>
      <c r="AA134" s="44"/>
      <c r="AB134" s="44"/>
      <c r="AC134" s="44"/>
      <c r="AD134" s="44"/>
      <c r="AE134" s="42"/>
      <c r="AF134" s="42"/>
      <c r="AG134" s="43">
        <f t="shared" si="335"/>
        <v>0</v>
      </c>
      <c r="AH134" s="44"/>
      <c r="AI134" s="44"/>
      <c r="AJ134" s="44"/>
      <c r="AK134" s="44"/>
      <c r="AL134" s="44"/>
      <c r="AM134" s="42"/>
      <c r="AN134" s="42"/>
      <c r="AO134" s="43">
        <f t="shared" si="337"/>
        <v>0</v>
      </c>
      <c r="AP134" s="150"/>
      <c r="AQ134" s="90"/>
      <c r="AR134" s="90"/>
      <c r="AS134" s="90"/>
      <c r="AT134" s="90"/>
      <c r="AU134" s="90"/>
      <c r="AV134" s="90"/>
      <c r="AW134" s="90"/>
      <c r="AX134" s="90"/>
      <c r="AY134" s="90"/>
      <c r="AZ134" s="90"/>
      <c r="BA134" s="117"/>
    </row>
    <row r="135" spans="2:53" ht="12.95" customHeight="1" x14ac:dyDescent="0.25">
      <c r="B135" s="102"/>
      <c r="C135" s="106"/>
      <c r="D135" s="110"/>
      <c r="E135" s="114"/>
      <c r="F135" s="28"/>
      <c r="G135" s="42"/>
      <c r="H135" s="42"/>
      <c r="I135" s="43">
        <f t="shared" si="321"/>
        <v>0</v>
      </c>
      <c r="J135" s="44"/>
      <c r="K135" s="44"/>
      <c r="L135" s="44"/>
      <c r="M135" s="44"/>
      <c r="N135" s="44"/>
      <c r="O135" s="42"/>
      <c r="P135" s="42"/>
      <c r="Q135" s="43">
        <f t="shared" si="331"/>
        <v>0</v>
      </c>
      <c r="R135" s="44"/>
      <c r="S135" s="44"/>
      <c r="T135" s="44"/>
      <c r="U135" s="44"/>
      <c r="V135" s="44"/>
      <c r="W135" s="42"/>
      <c r="X135" s="42"/>
      <c r="Y135" s="43">
        <f t="shared" si="333"/>
        <v>0</v>
      </c>
      <c r="Z135" s="44"/>
      <c r="AA135" s="44"/>
      <c r="AB135" s="44"/>
      <c r="AC135" s="44"/>
      <c r="AD135" s="44"/>
      <c r="AE135" s="42"/>
      <c r="AF135" s="42"/>
      <c r="AG135" s="43">
        <f t="shared" si="335"/>
        <v>0</v>
      </c>
      <c r="AH135" s="44"/>
      <c r="AI135" s="44"/>
      <c r="AJ135" s="44"/>
      <c r="AK135" s="44"/>
      <c r="AL135" s="44"/>
      <c r="AM135" s="42"/>
      <c r="AN135" s="42"/>
      <c r="AO135" s="43">
        <f t="shared" si="337"/>
        <v>0</v>
      </c>
      <c r="AP135" s="150"/>
      <c r="AQ135" s="90"/>
      <c r="AR135" s="90"/>
      <c r="AS135" s="90"/>
      <c r="AT135" s="90"/>
      <c r="AU135" s="90"/>
      <c r="AV135" s="90"/>
      <c r="AW135" s="90"/>
      <c r="AX135" s="90"/>
      <c r="AY135" s="90"/>
      <c r="AZ135" s="90"/>
      <c r="BA135" s="117"/>
    </row>
    <row r="136" spans="2:53" ht="12.95" customHeight="1" thickBot="1" x14ac:dyDescent="0.3">
      <c r="B136" s="103"/>
      <c r="C136" s="107"/>
      <c r="D136" s="111"/>
      <c r="E136" s="114"/>
      <c r="F136" s="28"/>
      <c r="G136" s="46"/>
      <c r="H136" s="46"/>
      <c r="I136" s="43">
        <f t="shared" si="321"/>
        <v>0</v>
      </c>
      <c r="J136" s="44"/>
      <c r="K136" s="44"/>
      <c r="L136" s="44"/>
      <c r="M136" s="44"/>
      <c r="N136" s="44"/>
      <c r="O136" s="46"/>
      <c r="P136" s="46"/>
      <c r="Q136" s="43">
        <f t="shared" si="331"/>
        <v>0</v>
      </c>
      <c r="R136" s="44"/>
      <c r="S136" s="44"/>
      <c r="T136" s="44"/>
      <c r="U136" s="44"/>
      <c r="V136" s="44"/>
      <c r="W136" s="46"/>
      <c r="X136" s="46"/>
      <c r="Y136" s="43">
        <f t="shared" si="333"/>
        <v>0</v>
      </c>
      <c r="Z136" s="44"/>
      <c r="AA136" s="44"/>
      <c r="AB136" s="44"/>
      <c r="AC136" s="44"/>
      <c r="AD136" s="44"/>
      <c r="AE136" s="46"/>
      <c r="AF136" s="46"/>
      <c r="AG136" s="43">
        <f t="shared" si="335"/>
        <v>0</v>
      </c>
      <c r="AH136" s="44"/>
      <c r="AI136" s="44"/>
      <c r="AJ136" s="44"/>
      <c r="AK136" s="44"/>
      <c r="AL136" s="44"/>
      <c r="AM136" s="46"/>
      <c r="AN136" s="46"/>
      <c r="AO136" s="43">
        <f t="shared" si="337"/>
        <v>0</v>
      </c>
      <c r="AP136" s="150"/>
      <c r="AQ136" s="90"/>
      <c r="AR136" s="90"/>
      <c r="AS136" s="90"/>
      <c r="AT136" s="90"/>
      <c r="AU136" s="90"/>
      <c r="AV136" s="90"/>
      <c r="AW136" s="90"/>
      <c r="AX136" s="90"/>
      <c r="AY136" s="90"/>
      <c r="AZ136" s="90"/>
      <c r="BA136" s="117"/>
    </row>
    <row r="137" spans="2:53" ht="12.95" hidden="1" customHeight="1" thickBot="1" x14ac:dyDescent="0.3">
      <c r="B137" s="104"/>
      <c r="C137" s="108"/>
      <c r="D137" s="112"/>
      <c r="E137" s="115"/>
      <c r="F137" s="28" t="s">
        <v>36</v>
      </c>
      <c r="G137" s="47"/>
      <c r="H137" s="47"/>
      <c r="I137" s="43">
        <f t="shared" ref="I137" si="342">I126+I127+I129+I134+I135+I136+I132+I133</f>
        <v>0</v>
      </c>
      <c r="J137" s="48"/>
      <c r="K137" s="48"/>
      <c r="L137" s="48"/>
      <c r="M137" s="48"/>
      <c r="N137" s="48"/>
      <c r="O137" s="47"/>
      <c r="P137" s="47"/>
      <c r="Q137" s="43">
        <f t="shared" ref="Q137" si="343">Q126+Q127+Q129+Q134+Q135+Q136+Q132+Q133</f>
        <v>0</v>
      </c>
      <c r="R137" s="49"/>
      <c r="S137" s="49"/>
      <c r="T137" s="49"/>
      <c r="U137" s="49"/>
      <c r="V137" s="49"/>
      <c r="W137" s="47"/>
      <c r="X137" s="47"/>
      <c r="Y137" s="43">
        <f t="shared" ref="Y137" si="344">Y126+Y127+Y129+Y134+Y135+Y136+Y132+Y133</f>
        <v>0</v>
      </c>
      <c r="Z137" s="49"/>
      <c r="AA137" s="49"/>
      <c r="AB137" s="49"/>
      <c r="AC137" s="49"/>
      <c r="AD137" s="49"/>
      <c r="AE137" s="47"/>
      <c r="AF137" s="47"/>
      <c r="AG137" s="43">
        <f t="shared" ref="AG137" si="345">AG126+AG127+AG129+AG134+AG135+AG136+AG132+AG133</f>
        <v>0</v>
      </c>
      <c r="AH137" s="49"/>
      <c r="AI137" s="49"/>
      <c r="AJ137" s="49"/>
      <c r="AK137" s="49"/>
      <c r="AL137" s="49"/>
      <c r="AM137" s="47"/>
      <c r="AN137" s="47"/>
      <c r="AO137" s="43">
        <f t="shared" ref="AO137" si="346">AO126+AO127+AO129+AO134+AO135+AO136+AO132+AO133</f>
        <v>0</v>
      </c>
      <c r="AP137" s="151"/>
      <c r="AQ137" s="91"/>
      <c r="AR137" s="91"/>
      <c r="AS137" s="91"/>
      <c r="AT137" s="91"/>
      <c r="AU137" s="91"/>
      <c r="AV137" s="91"/>
      <c r="AW137" s="91"/>
      <c r="AX137" s="91"/>
      <c r="AY137" s="91"/>
      <c r="AZ137" s="91"/>
      <c r="BA137" s="118"/>
    </row>
    <row r="138" spans="2:53" ht="12.95" customHeight="1" thickTop="1" x14ac:dyDescent="0.25">
      <c r="B138" s="102">
        <v>8</v>
      </c>
      <c r="C138" s="105">
        <f>'PERSONEL LİSTESİ'!B135</f>
        <v>0</v>
      </c>
      <c r="D138" s="109">
        <f>'PERSONEL LİSTESİ'!C135</f>
        <v>0</v>
      </c>
      <c r="E138" s="113">
        <f>'PERSONEL LİSTESİ'!D135</f>
        <v>0</v>
      </c>
      <c r="F138" s="26" t="s">
        <v>21</v>
      </c>
      <c r="G138" s="39"/>
      <c r="H138" s="39"/>
      <c r="I138" s="40">
        <f t="shared" ref="I138" si="347">SUM(G138:H138)</f>
        <v>0</v>
      </c>
      <c r="J138" s="41"/>
      <c r="K138" s="41"/>
      <c r="L138" s="41"/>
      <c r="M138" s="41"/>
      <c r="N138" s="41"/>
      <c r="O138" s="39"/>
      <c r="P138" s="39"/>
      <c r="Q138" s="40">
        <f t="shared" ref="Q138" si="348">SUM(J138:P138)</f>
        <v>0</v>
      </c>
      <c r="R138" s="41"/>
      <c r="S138" s="41"/>
      <c r="T138" s="41"/>
      <c r="U138" s="41"/>
      <c r="V138" s="41"/>
      <c r="W138" s="39"/>
      <c r="X138" s="39"/>
      <c r="Y138" s="40">
        <f t="shared" ref="Y138" si="349">SUM(R138:X138)</f>
        <v>0</v>
      </c>
      <c r="Z138" s="41"/>
      <c r="AA138" s="41"/>
      <c r="AB138" s="41"/>
      <c r="AC138" s="41"/>
      <c r="AD138" s="41"/>
      <c r="AE138" s="39"/>
      <c r="AF138" s="39"/>
      <c r="AG138" s="40">
        <f t="shared" ref="AG138" si="350">SUM(Z138:AF138)</f>
        <v>0</v>
      </c>
      <c r="AH138" s="41"/>
      <c r="AI138" s="41"/>
      <c r="AJ138" s="41"/>
      <c r="AK138" s="41"/>
      <c r="AL138" s="41"/>
      <c r="AM138" s="39"/>
      <c r="AN138" s="39"/>
      <c r="AO138" s="40">
        <f t="shared" ref="AO138" si="351">SUM(AH138:AN138)</f>
        <v>0</v>
      </c>
      <c r="AP138" s="149">
        <f t="shared" ref="AP138" si="352">I138+Q138+Y138+AG138+AO138</f>
        <v>0</v>
      </c>
      <c r="AQ138" s="89">
        <f t="shared" ref="AQ138" si="353">I139+Q139+Y139+AG139+AO139</f>
        <v>0</v>
      </c>
      <c r="AR138" s="89">
        <f t="shared" ref="AR138" si="354">I140+Q140+Y140+AG140+AO140</f>
        <v>0</v>
      </c>
      <c r="AS138" s="89">
        <f t="shared" ref="AS138" si="355">I141+Q141+Y141+AG141+AO141</f>
        <v>0</v>
      </c>
      <c r="AT138" s="89">
        <f t="shared" ref="AT138" si="356">Q142+Y142+AG142+AO142</f>
        <v>0</v>
      </c>
      <c r="AU138" s="89">
        <f t="shared" ref="AU138" si="357">Q143+Y143+AG143+AO143</f>
        <v>0</v>
      </c>
      <c r="AV138" s="89">
        <f t="shared" ref="AV138" si="358">Q144+Y144+AG144+AO144</f>
        <v>0</v>
      </c>
      <c r="AW138" s="89">
        <f t="shared" ref="AW138" si="359">I156+Q156+Y156+AG156+AO156</f>
        <v>0</v>
      </c>
      <c r="AX138" s="89">
        <f t="shared" ref="AX138" si="360">Q149+Y149+AG149+AO149</f>
        <v>0</v>
      </c>
      <c r="AY138" s="89">
        <f t="shared" ref="AY138" si="361">I150+Q150+Y150+AG150+AO150</f>
        <v>0</v>
      </c>
      <c r="AZ138" s="89">
        <f t="shared" ref="AZ138" si="362">I147+Q147+Y147+AG147+AO147</f>
        <v>0</v>
      </c>
      <c r="BA138" s="116">
        <f t="shared" ref="BA138" si="363">SUM(AQ138:AZ156)</f>
        <v>0</v>
      </c>
    </row>
    <row r="139" spans="2:53" ht="12.95" customHeight="1" x14ac:dyDescent="0.25">
      <c r="B139" s="102"/>
      <c r="C139" s="106"/>
      <c r="D139" s="110"/>
      <c r="E139" s="114"/>
      <c r="F139" s="27" t="s">
        <v>33</v>
      </c>
      <c r="G139" s="42"/>
      <c r="H139" s="42"/>
      <c r="I139" s="43">
        <f t="shared" ref="I139:I141" si="364">IF(SUM(G138:H139)-E138&lt;=0,0,IF(SUM(G138:H138)-E138&lt;0,SUM(G138:H139)-E138,SUM(G139:H139)))</f>
        <v>0</v>
      </c>
      <c r="J139" s="44"/>
      <c r="K139" s="44"/>
      <c r="L139" s="44"/>
      <c r="M139" s="44"/>
      <c r="N139" s="44"/>
      <c r="O139" s="42"/>
      <c r="P139" s="42"/>
      <c r="Q139" s="43">
        <f t="shared" ref="Q139" si="365">IF(SUM(J138:N139)-E138&lt;=0,0,IF(SUM(J138:N138)-E138&lt;0,SUM(J138:N139)-E138,SUM(J139:N139)))</f>
        <v>0</v>
      </c>
      <c r="R139" s="44"/>
      <c r="S139" s="44"/>
      <c r="T139" s="44"/>
      <c r="U139" s="44"/>
      <c r="V139" s="44"/>
      <c r="W139" s="42"/>
      <c r="X139" s="42"/>
      <c r="Y139" s="43">
        <f t="shared" ref="Y139" si="366">IF(SUM(R138:V139)-M138&lt;=0,0,IF(SUM(R138:V138)-M138&lt;0,SUM(R138:V139)-M138,SUM(R139:V139)))</f>
        <v>0</v>
      </c>
      <c r="Z139" s="44"/>
      <c r="AA139" s="44"/>
      <c r="AB139" s="44"/>
      <c r="AC139" s="44"/>
      <c r="AD139" s="44"/>
      <c r="AE139" s="42"/>
      <c r="AF139" s="42"/>
      <c r="AG139" s="43">
        <f t="shared" ref="AG139" si="367">IF(SUM(Z138:AD139)-U138&lt;=0,0,IF(SUM(Z138:AD138)-U138&lt;0,SUM(Z138:AD139)-U138,SUM(Z139:AD139)))</f>
        <v>0</v>
      </c>
      <c r="AH139" s="44"/>
      <c r="AI139" s="44"/>
      <c r="AJ139" s="44"/>
      <c r="AK139" s="44"/>
      <c r="AL139" s="44"/>
      <c r="AM139" s="42"/>
      <c r="AN139" s="42"/>
      <c r="AO139" s="43">
        <f t="shared" ref="AO139" si="368">IF(SUM(AH138:AL139)-AC138&lt;=0,0,IF(SUM(AH138:AL138)-AC138&lt;0,SUM(AH138:AL139)-AC138,SUM(AH139:AL139)))</f>
        <v>0</v>
      </c>
      <c r="AP139" s="150"/>
      <c r="AQ139" s="90"/>
      <c r="AR139" s="90"/>
      <c r="AS139" s="90"/>
      <c r="AT139" s="90"/>
      <c r="AU139" s="90"/>
      <c r="AV139" s="90"/>
      <c r="AW139" s="90"/>
      <c r="AX139" s="90"/>
      <c r="AY139" s="90"/>
      <c r="AZ139" s="90"/>
      <c r="BA139" s="117"/>
    </row>
    <row r="140" spans="2:53" ht="12.95" customHeight="1" x14ac:dyDescent="0.25">
      <c r="B140" s="102"/>
      <c r="C140" s="106"/>
      <c r="D140" s="110"/>
      <c r="E140" s="114"/>
      <c r="F140" s="27" t="s">
        <v>34</v>
      </c>
      <c r="G140" s="42"/>
      <c r="H140" s="42"/>
      <c r="I140" s="43">
        <f t="shared" si="364"/>
        <v>0</v>
      </c>
      <c r="J140" s="44"/>
      <c r="K140" s="44"/>
      <c r="L140" s="44"/>
      <c r="M140" s="44"/>
      <c r="N140" s="44"/>
      <c r="O140" s="42"/>
      <c r="P140" s="42"/>
      <c r="Q140" s="43">
        <f t="shared" ref="Q140" si="369">IF(SUM(J138:N140)-E138&lt;=0,0,IF(SUM(J138:N139)-E138&lt;0,SUM(J138:N140)-E138,SUM(J140:N140)))</f>
        <v>0</v>
      </c>
      <c r="R140" s="44"/>
      <c r="S140" s="44"/>
      <c r="T140" s="44"/>
      <c r="U140" s="44"/>
      <c r="V140" s="44"/>
      <c r="W140" s="42"/>
      <c r="X140" s="42"/>
      <c r="Y140" s="43">
        <f t="shared" ref="Y140" si="370">IF(SUM(R138:V140)-M138&lt;=0,0,IF(SUM(R138:V139)-M138&lt;0,SUM(R138:V140)-M138,SUM(R140:V140)))</f>
        <v>0</v>
      </c>
      <c r="Z140" s="44"/>
      <c r="AA140" s="44"/>
      <c r="AB140" s="44"/>
      <c r="AC140" s="44"/>
      <c r="AD140" s="44"/>
      <c r="AE140" s="42"/>
      <c r="AF140" s="42"/>
      <c r="AG140" s="43">
        <f t="shared" ref="AG140" si="371">IF(SUM(Z138:AD140)-U138&lt;=0,0,IF(SUM(Z138:AD139)-U138&lt;0,SUM(Z138:AD140)-U138,SUM(Z140:AD140)))</f>
        <v>0</v>
      </c>
      <c r="AH140" s="44"/>
      <c r="AI140" s="44"/>
      <c r="AJ140" s="44"/>
      <c r="AK140" s="44"/>
      <c r="AL140" s="44"/>
      <c r="AM140" s="42"/>
      <c r="AN140" s="42"/>
      <c r="AO140" s="43">
        <f t="shared" ref="AO140" si="372">IF(SUM(AH138:AL140)-AC138&lt;=0,0,IF(SUM(AH138:AL139)-AC138&lt;0,SUM(AH138:AL140)-AC138,SUM(AH140:AL140)))</f>
        <v>0</v>
      </c>
      <c r="AP140" s="150"/>
      <c r="AQ140" s="90"/>
      <c r="AR140" s="90"/>
      <c r="AS140" s="90"/>
      <c r="AT140" s="90"/>
      <c r="AU140" s="90"/>
      <c r="AV140" s="90"/>
      <c r="AW140" s="90"/>
      <c r="AX140" s="90"/>
      <c r="AY140" s="90"/>
      <c r="AZ140" s="90"/>
      <c r="BA140" s="117"/>
    </row>
    <row r="141" spans="2:53" ht="12.95" customHeight="1" x14ac:dyDescent="0.25">
      <c r="B141" s="102"/>
      <c r="C141" s="106"/>
      <c r="D141" s="110"/>
      <c r="E141" s="114"/>
      <c r="F141" s="27" t="s">
        <v>32</v>
      </c>
      <c r="G141" s="42"/>
      <c r="H141" s="42"/>
      <c r="I141" s="43">
        <f t="shared" si="364"/>
        <v>0</v>
      </c>
      <c r="J141" s="44"/>
      <c r="K141" s="44"/>
      <c r="L141" s="44"/>
      <c r="M141" s="44"/>
      <c r="N141" s="44"/>
      <c r="O141" s="42"/>
      <c r="P141" s="42"/>
      <c r="Q141" s="43">
        <f t="shared" ref="Q141" si="373">IF(SUM(J138:N141)-E138&lt;=0,0,IF(SUM(J138:N140)-E138&lt;0,SUM(J138:N141)-E138,SUM(J141:N141)))+O141+P141</f>
        <v>0</v>
      </c>
      <c r="R141" s="44"/>
      <c r="S141" s="44"/>
      <c r="T141" s="44"/>
      <c r="U141" s="44"/>
      <c r="V141" s="44"/>
      <c r="W141" s="42"/>
      <c r="X141" s="42"/>
      <c r="Y141" s="43">
        <f t="shared" ref="Y141" si="374">IF(SUM(R138:V141)-M138&lt;=0,0,IF(SUM(R138:V140)-M138&lt;0,SUM(R138:V141)-M138,SUM(R141:V141)))+W141+X141</f>
        <v>0</v>
      </c>
      <c r="Z141" s="44"/>
      <c r="AA141" s="44"/>
      <c r="AB141" s="44"/>
      <c r="AC141" s="44"/>
      <c r="AD141" s="44"/>
      <c r="AE141" s="42"/>
      <c r="AF141" s="42"/>
      <c r="AG141" s="43">
        <f t="shared" ref="AG141" si="375">IF(SUM(Z138:AD141)-U138&lt;=0,0,IF(SUM(Z138:AD140)-U138&lt;0,SUM(Z138:AD141)-U138,SUM(Z141:AD141)))+AE141+AF141</f>
        <v>0</v>
      </c>
      <c r="AH141" s="44"/>
      <c r="AI141" s="44"/>
      <c r="AJ141" s="44"/>
      <c r="AK141" s="44"/>
      <c r="AL141" s="44"/>
      <c r="AM141" s="42"/>
      <c r="AN141" s="42"/>
      <c r="AO141" s="43">
        <f t="shared" ref="AO141" si="376">IF(SUM(AH138:AL141)-AC138&lt;=0,0,IF(SUM(AH138:AL140)-AC138&lt;0,SUM(AH138:AL141)-AC138,SUM(AH141:AL141)))+AM141+AN141</f>
        <v>0</v>
      </c>
      <c r="AP141" s="150"/>
      <c r="AQ141" s="90"/>
      <c r="AR141" s="90"/>
      <c r="AS141" s="90"/>
      <c r="AT141" s="90"/>
      <c r="AU141" s="90"/>
      <c r="AV141" s="90"/>
      <c r="AW141" s="90"/>
      <c r="AX141" s="90"/>
      <c r="AY141" s="90"/>
      <c r="AZ141" s="90"/>
      <c r="BA141" s="117"/>
    </row>
    <row r="142" spans="2:53" ht="12.95" customHeight="1" x14ac:dyDescent="0.25">
      <c r="B142" s="102"/>
      <c r="C142" s="106"/>
      <c r="D142" s="110"/>
      <c r="E142" s="114"/>
      <c r="F142" s="27" t="s">
        <v>38</v>
      </c>
      <c r="G142" s="42"/>
      <c r="H142" s="42"/>
      <c r="I142" s="43">
        <f t="shared" ref="I142:I155" si="377">SUM(B142:H142)</f>
        <v>0</v>
      </c>
      <c r="J142" s="44"/>
      <c r="K142" s="44"/>
      <c r="L142" s="44"/>
      <c r="M142" s="44"/>
      <c r="N142" s="44"/>
      <c r="O142" s="42"/>
      <c r="P142" s="42"/>
      <c r="Q142" s="43">
        <f t="shared" ref="Q142" si="378">IF(SUM(J138:N142)-E138&lt;=0,0,IF(SUM(J138:N141)-E138&lt;0,SUM(J138:N142)-E138,SUM(J142:N142)))</f>
        <v>0</v>
      </c>
      <c r="R142" s="44"/>
      <c r="S142" s="44"/>
      <c r="T142" s="44"/>
      <c r="U142" s="44"/>
      <c r="V142" s="44"/>
      <c r="W142" s="42"/>
      <c r="X142" s="42"/>
      <c r="Y142" s="43">
        <f t="shared" ref="Y142" si="379">IF(SUM(R138:V142)-E138&lt;=0,0,IF(SUM(R138:V141)-E138&lt;0,SUM(R138:V142)-E138,SUM(R142:V142)))</f>
        <v>0</v>
      </c>
      <c r="Z142" s="44"/>
      <c r="AA142" s="44"/>
      <c r="AB142" s="44"/>
      <c r="AC142" s="44"/>
      <c r="AD142" s="44"/>
      <c r="AE142" s="42"/>
      <c r="AF142" s="42"/>
      <c r="AG142" s="43">
        <f t="shared" ref="AG142" si="380">IF(SUM(Z138:AD142)-E138&lt;=0,0,IF(SUM(Z138:AD141)-E138&lt;0,SUM(Z138:AD142)-E138,SUM(Z142:AD142)))</f>
        <v>0</v>
      </c>
      <c r="AH142" s="44"/>
      <c r="AI142" s="44"/>
      <c r="AJ142" s="44"/>
      <c r="AK142" s="44"/>
      <c r="AL142" s="44"/>
      <c r="AM142" s="42"/>
      <c r="AN142" s="42"/>
      <c r="AO142" s="43">
        <f t="shared" ref="AO142" si="381">IF(SUM(AH138:AL142)-E138&lt;=0,0,IF(SUM(AH138:AL141)-E138&lt;0,SUM(AH138:AL142)-E138,SUM(AH142:AL142)))</f>
        <v>0</v>
      </c>
      <c r="AP142" s="150"/>
      <c r="AQ142" s="90"/>
      <c r="AR142" s="90"/>
      <c r="AS142" s="90"/>
      <c r="AT142" s="90"/>
      <c r="AU142" s="90"/>
      <c r="AV142" s="90"/>
      <c r="AW142" s="90"/>
      <c r="AX142" s="90"/>
      <c r="AY142" s="90"/>
      <c r="AZ142" s="90"/>
      <c r="BA142" s="117"/>
    </row>
    <row r="143" spans="2:53" ht="12.95" customHeight="1" x14ac:dyDescent="0.25">
      <c r="B143" s="102"/>
      <c r="C143" s="106"/>
      <c r="D143" s="110"/>
      <c r="E143" s="114"/>
      <c r="F143" s="27" t="s">
        <v>37</v>
      </c>
      <c r="G143" s="42"/>
      <c r="H143" s="42"/>
      <c r="I143" s="43">
        <f t="shared" si="377"/>
        <v>0</v>
      </c>
      <c r="J143" s="44"/>
      <c r="K143" s="44"/>
      <c r="L143" s="44"/>
      <c r="M143" s="44"/>
      <c r="N143" s="44"/>
      <c r="O143" s="42"/>
      <c r="P143" s="42"/>
      <c r="Q143" s="43">
        <f t="shared" ref="Q143" si="382">SUM(J143:P143)</f>
        <v>0</v>
      </c>
      <c r="R143" s="44"/>
      <c r="S143" s="44"/>
      <c r="T143" s="44"/>
      <c r="U143" s="44"/>
      <c r="V143" s="44"/>
      <c r="W143" s="42"/>
      <c r="X143" s="42"/>
      <c r="Y143" s="43">
        <f t="shared" ref="Y143" si="383">SUM(R143:X143)</f>
        <v>0</v>
      </c>
      <c r="Z143" s="44"/>
      <c r="AA143" s="44"/>
      <c r="AB143" s="44"/>
      <c r="AC143" s="44"/>
      <c r="AD143" s="44"/>
      <c r="AE143" s="42"/>
      <c r="AF143" s="42"/>
      <c r="AG143" s="43">
        <f t="shared" ref="AG143" si="384">SUM(Z143:AF143)</f>
        <v>0</v>
      </c>
      <c r="AH143" s="44"/>
      <c r="AI143" s="44"/>
      <c r="AJ143" s="44"/>
      <c r="AK143" s="44"/>
      <c r="AL143" s="44"/>
      <c r="AM143" s="42"/>
      <c r="AN143" s="42"/>
      <c r="AO143" s="43">
        <f t="shared" ref="AO143" si="385">SUM(AH143:AN143)</f>
        <v>0</v>
      </c>
      <c r="AP143" s="150"/>
      <c r="AQ143" s="90"/>
      <c r="AR143" s="90"/>
      <c r="AS143" s="90"/>
      <c r="AT143" s="90"/>
      <c r="AU143" s="90"/>
      <c r="AV143" s="90"/>
      <c r="AW143" s="90"/>
      <c r="AX143" s="90"/>
      <c r="AY143" s="90"/>
      <c r="AZ143" s="90"/>
      <c r="BA143" s="117"/>
    </row>
    <row r="144" spans="2:53" ht="12.95" customHeight="1" x14ac:dyDescent="0.25">
      <c r="B144" s="102"/>
      <c r="C144" s="106"/>
      <c r="D144" s="110"/>
      <c r="E144" s="114"/>
      <c r="F144" s="28" t="s">
        <v>31</v>
      </c>
      <c r="G144" s="42"/>
      <c r="H144" s="42"/>
      <c r="I144" s="43">
        <f t="shared" si="377"/>
        <v>0</v>
      </c>
      <c r="J144" s="45"/>
      <c r="K144" s="45"/>
      <c r="L144" s="45"/>
      <c r="M144" s="45"/>
      <c r="N144" s="45">
        <f t="shared" ref="N144" si="386">IF((Q138-E138)&lt;=0,0,IF((Q138-E138)&gt;0,(Q138-E138)))</f>
        <v>0</v>
      </c>
      <c r="O144" s="42"/>
      <c r="P144" s="42"/>
      <c r="Q144" s="43">
        <f t="shared" ref="Q144:Q155" si="387">SUM(J144:P144)</f>
        <v>0</v>
      </c>
      <c r="R144" s="45"/>
      <c r="S144" s="45"/>
      <c r="T144" s="45"/>
      <c r="U144" s="45"/>
      <c r="V144" s="45">
        <f t="shared" ref="V144" si="388">IF((Y138-E138)&lt;=0,0,IF((Y138-E138)&gt;0,(Y138-E138)))</f>
        <v>0</v>
      </c>
      <c r="W144" s="42"/>
      <c r="X144" s="42"/>
      <c r="Y144" s="43">
        <f t="shared" ref="Y144:Y155" si="389">SUM(R144:X144)</f>
        <v>0</v>
      </c>
      <c r="Z144" s="45"/>
      <c r="AA144" s="45"/>
      <c r="AB144" s="45"/>
      <c r="AC144" s="45"/>
      <c r="AD144" s="45">
        <f t="shared" ref="AD144" si="390">IF((AG138-E138)&lt;=0,0,IF((AG138-E138)&gt;0,(AG138-E138)))</f>
        <v>0</v>
      </c>
      <c r="AE144" s="42"/>
      <c r="AF144" s="42"/>
      <c r="AG144" s="43">
        <f t="shared" ref="AG144:AG155" si="391">SUM(Z144:AF144)</f>
        <v>0</v>
      </c>
      <c r="AH144" s="45"/>
      <c r="AI144" s="45"/>
      <c r="AJ144" s="45"/>
      <c r="AK144" s="45"/>
      <c r="AL144" s="45">
        <f t="shared" ref="AL144" si="392">IF((AO138-E138)&lt;=0,0,IF((AO138-E138)&gt;0,(AO138-E138)))</f>
        <v>0</v>
      </c>
      <c r="AM144" s="42"/>
      <c r="AN144" s="42"/>
      <c r="AO144" s="43">
        <f t="shared" ref="AO144:AO155" si="393">SUM(AH144:AN144)</f>
        <v>0</v>
      </c>
      <c r="AP144" s="150"/>
      <c r="AQ144" s="90"/>
      <c r="AR144" s="90"/>
      <c r="AS144" s="90"/>
      <c r="AT144" s="90"/>
      <c r="AU144" s="90"/>
      <c r="AV144" s="90"/>
      <c r="AW144" s="90"/>
      <c r="AX144" s="90"/>
      <c r="AY144" s="90"/>
      <c r="AZ144" s="90"/>
      <c r="BA144" s="117"/>
    </row>
    <row r="145" spans="2:53" ht="12.95" customHeight="1" x14ac:dyDescent="0.25">
      <c r="B145" s="102"/>
      <c r="C145" s="106"/>
      <c r="D145" s="110"/>
      <c r="E145" s="114"/>
      <c r="F145" s="28" t="s">
        <v>39</v>
      </c>
      <c r="G145" s="42"/>
      <c r="H145" s="42"/>
      <c r="I145" s="43">
        <f t="shared" si="377"/>
        <v>0</v>
      </c>
      <c r="J145" s="45"/>
      <c r="K145" s="45"/>
      <c r="L145" s="45"/>
      <c r="M145" s="45"/>
      <c r="N145" s="44">
        <f t="shared" ref="N145" si="394">IF(E138-15&lt;0,0,IF(SUM(J138:P143)&lt;10,0,IF(SUM(J138:P143)&lt;20,1,IF(SUM(J138:P143)&lt;30,2,IF(SUM(J138:P143)&gt;=30,3)))))</f>
        <v>0</v>
      </c>
      <c r="O145" s="42"/>
      <c r="P145" s="42"/>
      <c r="Q145" s="43">
        <f t="shared" si="387"/>
        <v>0</v>
      </c>
      <c r="R145" s="45"/>
      <c r="S145" s="45"/>
      <c r="T145" s="45"/>
      <c r="U145" s="45"/>
      <c r="V145" s="44">
        <f t="shared" ref="V145" si="395">IF(E138-15&lt;0,0,IF(SUM(R138:X143)&lt;10,0,IF(SUM(R138:X143)&lt;20,1,IF(SUM(R138:X143)&lt;30,2,IF(SUM(R138:X143)&gt;=30,3)))))</f>
        <v>0</v>
      </c>
      <c r="W145" s="42"/>
      <c r="X145" s="42"/>
      <c r="Y145" s="43">
        <f t="shared" si="389"/>
        <v>0</v>
      </c>
      <c r="Z145" s="45"/>
      <c r="AA145" s="45"/>
      <c r="AB145" s="45"/>
      <c r="AC145" s="45"/>
      <c r="AD145" s="44">
        <f t="shared" ref="AD145" si="396">IF(E138-15&lt;0,0,IF(SUM(Z138:AF143)&lt;10,0,IF(SUM(Z138:AF143)&lt;20,1,IF(SUM(Z138:AF143)&lt;30,2,IF(SUM(Z138:AF143)&gt;=30,3)))))</f>
        <v>0</v>
      </c>
      <c r="AE145" s="42"/>
      <c r="AF145" s="42"/>
      <c r="AG145" s="43">
        <f t="shared" si="391"/>
        <v>0</v>
      </c>
      <c r="AH145" s="45"/>
      <c r="AI145" s="45"/>
      <c r="AJ145" s="45"/>
      <c r="AK145" s="45"/>
      <c r="AL145" s="44">
        <f t="shared" ref="AL145" si="397">IF(E138-15&lt;0,0,IF(SUM(AH138:AN143)&lt;10,0,IF(SUM(AH138:AN143)&lt;20,1,IF(SUM(AH138:AN143)&lt;30,2,IF(SUM(AH138:AN143)&gt;=30,3)))))</f>
        <v>0</v>
      </c>
      <c r="AM145" s="42"/>
      <c r="AN145" s="42"/>
      <c r="AO145" s="43">
        <f t="shared" si="393"/>
        <v>0</v>
      </c>
      <c r="AP145" s="150"/>
      <c r="AQ145" s="90"/>
      <c r="AR145" s="90"/>
      <c r="AS145" s="90"/>
      <c r="AT145" s="90"/>
      <c r="AU145" s="90"/>
      <c r="AV145" s="90"/>
      <c r="AW145" s="90"/>
      <c r="AX145" s="90"/>
      <c r="AY145" s="90"/>
      <c r="AZ145" s="90"/>
      <c r="BA145" s="117"/>
    </row>
    <row r="146" spans="2:53" ht="12.95" customHeight="1" x14ac:dyDescent="0.25">
      <c r="B146" s="102"/>
      <c r="C146" s="106"/>
      <c r="D146" s="110"/>
      <c r="E146" s="114"/>
      <c r="F146" s="28" t="s">
        <v>41</v>
      </c>
      <c r="G146" s="42"/>
      <c r="H146" s="42"/>
      <c r="I146" s="43">
        <f t="shared" si="377"/>
        <v>0</v>
      </c>
      <c r="J146" s="44"/>
      <c r="K146" s="44"/>
      <c r="L146" s="44"/>
      <c r="M146" s="44"/>
      <c r="N146" s="45"/>
      <c r="O146" s="42"/>
      <c r="P146" s="42"/>
      <c r="Q146" s="43">
        <f t="shared" si="387"/>
        <v>0</v>
      </c>
      <c r="R146" s="44"/>
      <c r="S146" s="44"/>
      <c r="T146" s="44"/>
      <c r="U146" s="44"/>
      <c r="V146" s="45"/>
      <c r="W146" s="42"/>
      <c r="X146" s="42"/>
      <c r="Y146" s="43">
        <f t="shared" si="389"/>
        <v>0</v>
      </c>
      <c r="Z146" s="44"/>
      <c r="AA146" s="44"/>
      <c r="AB146" s="44"/>
      <c r="AC146" s="44"/>
      <c r="AD146" s="45"/>
      <c r="AE146" s="42"/>
      <c r="AF146" s="42"/>
      <c r="AG146" s="43">
        <f t="shared" si="391"/>
        <v>0</v>
      </c>
      <c r="AH146" s="44"/>
      <c r="AI146" s="44"/>
      <c r="AJ146" s="44"/>
      <c r="AK146" s="44"/>
      <c r="AL146" s="45"/>
      <c r="AM146" s="42"/>
      <c r="AN146" s="42"/>
      <c r="AO146" s="43">
        <f t="shared" si="393"/>
        <v>0</v>
      </c>
      <c r="AP146" s="150"/>
      <c r="AQ146" s="90"/>
      <c r="AR146" s="90"/>
      <c r="AS146" s="90"/>
      <c r="AT146" s="90"/>
      <c r="AU146" s="90"/>
      <c r="AV146" s="90"/>
      <c r="AW146" s="90"/>
      <c r="AX146" s="90"/>
      <c r="AY146" s="90"/>
      <c r="AZ146" s="90"/>
      <c r="BA146" s="117"/>
    </row>
    <row r="147" spans="2:53" ht="12.95" customHeight="1" x14ac:dyDescent="0.25">
      <c r="B147" s="102"/>
      <c r="C147" s="106"/>
      <c r="D147" s="110"/>
      <c r="E147" s="114"/>
      <c r="F147" s="28" t="s">
        <v>6</v>
      </c>
      <c r="G147" s="42"/>
      <c r="H147" s="42"/>
      <c r="I147" s="43">
        <f t="shared" si="377"/>
        <v>0</v>
      </c>
      <c r="J147" s="44"/>
      <c r="K147" s="44"/>
      <c r="L147" s="44"/>
      <c r="M147" s="44"/>
      <c r="N147" s="44"/>
      <c r="O147" s="42"/>
      <c r="P147" s="42"/>
      <c r="Q147" s="43">
        <f t="shared" si="387"/>
        <v>0</v>
      </c>
      <c r="R147" s="44"/>
      <c r="S147" s="44"/>
      <c r="T147" s="44"/>
      <c r="U147" s="44"/>
      <c r="V147" s="44"/>
      <c r="W147" s="42"/>
      <c r="X147" s="42"/>
      <c r="Y147" s="43">
        <f t="shared" si="389"/>
        <v>0</v>
      </c>
      <c r="Z147" s="44"/>
      <c r="AA147" s="44"/>
      <c r="AB147" s="44"/>
      <c r="AC147" s="44"/>
      <c r="AD147" s="44"/>
      <c r="AE147" s="42"/>
      <c r="AF147" s="42"/>
      <c r="AG147" s="43">
        <f t="shared" si="391"/>
        <v>0</v>
      </c>
      <c r="AH147" s="44"/>
      <c r="AI147" s="44"/>
      <c r="AJ147" s="44"/>
      <c r="AK147" s="44"/>
      <c r="AL147" s="44"/>
      <c r="AM147" s="42"/>
      <c r="AN147" s="42"/>
      <c r="AO147" s="43">
        <f t="shared" si="393"/>
        <v>0</v>
      </c>
      <c r="AP147" s="150"/>
      <c r="AQ147" s="90"/>
      <c r="AR147" s="90"/>
      <c r="AS147" s="90"/>
      <c r="AT147" s="90"/>
      <c r="AU147" s="90"/>
      <c r="AV147" s="90"/>
      <c r="AW147" s="90"/>
      <c r="AX147" s="90"/>
      <c r="AY147" s="90"/>
      <c r="AZ147" s="90"/>
      <c r="BA147" s="117"/>
    </row>
    <row r="148" spans="2:53" ht="12.95" customHeight="1" x14ac:dyDescent="0.25">
      <c r="B148" s="102"/>
      <c r="C148" s="106"/>
      <c r="D148" s="110"/>
      <c r="E148" s="114"/>
      <c r="F148" s="29" t="s">
        <v>35</v>
      </c>
      <c r="G148" s="42"/>
      <c r="H148" s="42"/>
      <c r="I148" s="43">
        <f t="shared" si="377"/>
        <v>0</v>
      </c>
      <c r="J148" s="44"/>
      <c r="K148" s="44"/>
      <c r="L148" s="44"/>
      <c r="M148" s="44"/>
      <c r="N148" s="44"/>
      <c r="O148" s="42"/>
      <c r="P148" s="42"/>
      <c r="Q148" s="43">
        <f t="shared" si="387"/>
        <v>0</v>
      </c>
      <c r="R148" s="44"/>
      <c r="S148" s="44"/>
      <c r="T148" s="44"/>
      <c r="U148" s="44"/>
      <c r="V148" s="44"/>
      <c r="W148" s="42"/>
      <c r="X148" s="42"/>
      <c r="Y148" s="43">
        <f t="shared" si="389"/>
        <v>0</v>
      </c>
      <c r="Z148" s="44"/>
      <c r="AA148" s="44"/>
      <c r="AB148" s="44"/>
      <c r="AC148" s="44"/>
      <c r="AD148" s="44"/>
      <c r="AE148" s="42"/>
      <c r="AF148" s="42"/>
      <c r="AG148" s="43">
        <f t="shared" si="391"/>
        <v>0</v>
      </c>
      <c r="AH148" s="44"/>
      <c r="AI148" s="44"/>
      <c r="AJ148" s="44"/>
      <c r="AK148" s="44"/>
      <c r="AL148" s="44"/>
      <c r="AM148" s="42"/>
      <c r="AN148" s="42"/>
      <c r="AO148" s="43">
        <f t="shared" si="393"/>
        <v>0</v>
      </c>
      <c r="AP148" s="150"/>
      <c r="AQ148" s="90"/>
      <c r="AR148" s="90"/>
      <c r="AS148" s="90"/>
      <c r="AT148" s="90"/>
      <c r="AU148" s="90"/>
      <c r="AV148" s="90"/>
      <c r="AW148" s="90"/>
      <c r="AX148" s="90"/>
      <c r="AY148" s="90"/>
      <c r="AZ148" s="90"/>
      <c r="BA148" s="117"/>
    </row>
    <row r="149" spans="2:53" ht="12.95" customHeight="1" x14ac:dyDescent="0.25">
      <c r="B149" s="102"/>
      <c r="C149" s="106"/>
      <c r="D149" s="110"/>
      <c r="E149" s="114"/>
      <c r="F149" s="27" t="s">
        <v>40</v>
      </c>
      <c r="G149" s="42"/>
      <c r="H149" s="42"/>
      <c r="I149" s="43">
        <f t="shared" si="377"/>
        <v>0</v>
      </c>
      <c r="J149" s="44"/>
      <c r="K149" s="44"/>
      <c r="L149" s="44"/>
      <c r="M149" s="44"/>
      <c r="N149" s="44"/>
      <c r="O149" s="42"/>
      <c r="P149" s="42"/>
      <c r="Q149" s="43">
        <f t="shared" si="387"/>
        <v>0</v>
      </c>
      <c r="R149" s="44"/>
      <c r="S149" s="44"/>
      <c r="T149" s="44"/>
      <c r="U149" s="44"/>
      <c r="V149" s="44"/>
      <c r="W149" s="42"/>
      <c r="X149" s="42"/>
      <c r="Y149" s="43">
        <f t="shared" si="389"/>
        <v>0</v>
      </c>
      <c r="Z149" s="44"/>
      <c r="AA149" s="44"/>
      <c r="AB149" s="44"/>
      <c r="AC149" s="44"/>
      <c r="AD149" s="44"/>
      <c r="AE149" s="42"/>
      <c r="AF149" s="42"/>
      <c r="AG149" s="43">
        <f t="shared" si="391"/>
        <v>0</v>
      </c>
      <c r="AH149" s="44"/>
      <c r="AI149" s="44"/>
      <c r="AJ149" s="44"/>
      <c r="AK149" s="44"/>
      <c r="AL149" s="44"/>
      <c r="AM149" s="42"/>
      <c r="AN149" s="42"/>
      <c r="AO149" s="43">
        <f t="shared" si="393"/>
        <v>0</v>
      </c>
      <c r="AP149" s="150"/>
      <c r="AQ149" s="90"/>
      <c r="AR149" s="90"/>
      <c r="AS149" s="90"/>
      <c r="AT149" s="90"/>
      <c r="AU149" s="90"/>
      <c r="AV149" s="90"/>
      <c r="AW149" s="90"/>
      <c r="AX149" s="90"/>
      <c r="AY149" s="90"/>
      <c r="AZ149" s="90"/>
      <c r="BA149" s="117"/>
    </row>
    <row r="150" spans="2:53" ht="12.95" customHeight="1" x14ac:dyDescent="0.25">
      <c r="B150" s="102"/>
      <c r="C150" s="106"/>
      <c r="D150" s="110"/>
      <c r="E150" s="114"/>
      <c r="F150" s="27" t="s">
        <v>7</v>
      </c>
      <c r="G150" s="42"/>
      <c r="H150" s="42"/>
      <c r="I150" s="43">
        <f t="shared" si="377"/>
        <v>0</v>
      </c>
      <c r="J150" s="44"/>
      <c r="K150" s="44"/>
      <c r="L150" s="44"/>
      <c r="M150" s="44"/>
      <c r="N150" s="44"/>
      <c r="O150" s="42"/>
      <c r="P150" s="42"/>
      <c r="Q150" s="43">
        <f t="shared" si="387"/>
        <v>0</v>
      </c>
      <c r="R150" s="44"/>
      <c r="S150" s="44"/>
      <c r="T150" s="44"/>
      <c r="U150" s="44"/>
      <c r="V150" s="44"/>
      <c r="W150" s="42"/>
      <c r="X150" s="42"/>
      <c r="Y150" s="43">
        <f t="shared" si="389"/>
        <v>0</v>
      </c>
      <c r="Z150" s="44"/>
      <c r="AA150" s="44"/>
      <c r="AB150" s="44"/>
      <c r="AC150" s="44"/>
      <c r="AD150" s="44"/>
      <c r="AE150" s="42"/>
      <c r="AF150" s="42"/>
      <c r="AG150" s="43">
        <f t="shared" si="391"/>
        <v>0</v>
      </c>
      <c r="AH150" s="44"/>
      <c r="AI150" s="44"/>
      <c r="AJ150" s="44"/>
      <c r="AK150" s="44"/>
      <c r="AL150" s="44"/>
      <c r="AM150" s="42"/>
      <c r="AN150" s="42"/>
      <c r="AO150" s="43">
        <f t="shared" si="393"/>
        <v>0</v>
      </c>
      <c r="AP150" s="150"/>
      <c r="AQ150" s="90"/>
      <c r="AR150" s="90"/>
      <c r="AS150" s="90"/>
      <c r="AT150" s="90"/>
      <c r="AU150" s="90"/>
      <c r="AV150" s="90"/>
      <c r="AW150" s="90"/>
      <c r="AX150" s="90"/>
      <c r="AY150" s="90"/>
      <c r="AZ150" s="90"/>
      <c r="BA150" s="117"/>
    </row>
    <row r="151" spans="2:53" ht="12.95" customHeight="1" x14ac:dyDescent="0.25">
      <c r="B151" s="102"/>
      <c r="C151" s="106"/>
      <c r="D151" s="110"/>
      <c r="E151" s="114"/>
      <c r="F151" s="27"/>
      <c r="G151" s="42"/>
      <c r="H151" s="42"/>
      <c r="I151" s="43">
        <f t="shared" si="377"/>
        <v>0</v>
      </c>
      <c r="J151" s="44"/>
      <c r="K151" s="44"/>
      <c r="L151" s="44"/>
      <c r="M151" s="44"/>
      <c r="N151" s="44"/>
      <c r="O151" s="42"/>
      <c r="P151" s="42"/>
      <c r="Q151" s="43">
        <f t="shared" si="387"/>
        <v>0</v>
      </c>
      <c r="R151" s="44"/>
      <c r="S151" s="44"/>
      <c r="T151" s="44"/>
      <c r="U151" s="44"/>
      <c r="V151" s="44"/>
      <c r="W151" s="42"/>
      <c r="X151" s="42"/>
      <c r="Y151" s="43">
        <f t="shared" si="389"/>
        <v>0</v>
      </c>
      <c r="Z151" s="44"/>
      <c r="AA151" s="44"/>
      <c r="AB151" s="44"/>
      <c r="AC151" s="44"/>
      <c r="AD151" s="44"/>
      <c r="AE151" s="42"/>
      <c r="AF151" s="42"/>
      <c r="AG151" s="43">
        <f t="shared" si="391"/>
        <v>0</v>
      </c>
      <c r="AH151" s="44"/>
      <c r="AI151" s="44"/>
      <c r="AJ151" s="44"/>
      <c r="AK151" s="44"/>
      <c r="AL151" s="44"/>
      <c r="AM151" s="42"/>
      <c r="AN151" s="42"/>
      <c r="AO151" s="43">
        <f t="shared" si="393"/>
        <v>0</v>
      </c>
      <c r="AP151" s="150"/>
      <c r="AQ151" s="90"/>
      <c r="AR151" s="90"/>
      <c r="AS151" s="90"/>
      <c r="AT151" s="90"/>
      <c r="AU151" s="90"/>
      <c r="AV151" s="90"/>
      <c r="AW151" s="90"/>
      <c r="AX151" s="90"/>
      <c r="AY151" s="90"/>
      <c r="AZ151" s="90"/>
      <c r="BA151" s="117"/>
    </row>
    <row r="152" spans="2:53" ht="12.95" customHeight="1" x14ac:dyDescent="0.25">
      <c r="B152" s="102"/>
      <c r="C152" s="106"/>
      <c r="D152" s="110"/>
      <c r="E152" s="114"/>
      <c r="F152" s="27"/>
      <c r="G152" s="42"/>
      <c r="H152" s="42"/>
      <c r="I152" s="43">
        <f t="shared" si="377"/>
        <v>0</v>
      </c>
      <c r="J152" s="44"/>
      <c r="K152" s="44"/>
      <c r="L152" s="44"/>
      <c r="M152" s="44"/>
      <c r="N152" s="44"/>
      <c r="O152" s="42"/>
      <c r="P152" s="42"/>
      <c r="Q152" s="43">
        <f t="shared" si="387"/>
        <v>0</v>
      </c>
      <c r="R152" s="44"/>
      <c r="S152" s="44"/>
      <c r="T152" s="44"/>
      <c r="U152" s="44"/>
      <c r="V152" s="44"/>
      <c r="W152" s="42"/>
      <c r="X152" s="42"/>
      <c r="Y152" s="43">
        <f t="shared" si="389"/>
        <v>0</v>
      </c>
      <c r="Z152" s="44"/>
      <c r="AA152" s="44"/>
      <c r="AB152" s="44"/>
      <c r="AC152" s="44"/>
      <c r="AD152" s="44"/>
      <c r="AE152" s="42"/>
      <c r="AF152" s="42"/>
      <c r="AG152" s="43">
        <f t="shared" si="391"/>
        <v>0</v>
      </c>
      <c r="AH152" s="44"/>
      <c r="AI152" s="44"/>
      <c r="AJ152" s="44"/>
      <c r="AK152" s="44"/>
      <c r="AL152" s="44"/>
      <c r="AM152" s="42"/>
      <c r="AN152" s="42"/>
      <c r="AO152" s="43">
        <f t="shared" si="393"/>
        <v>0</v>
      </c>
      <c r="AP152" s="150"/>
      <c r="AQ152" s="90"/>
      <c r="AR152" s="90"/>
      <c r="AS152" s="90"/>
      <c r="AT152" s="90"/>
      <c r="AU152" s="90"/>
      <c r="AV152" s="90"/>
      <c r="AW152" s="90"/>
      <c r="AX152" s="90"/>
      <c r="AY152" s="90"/>
      <c r="AZ152" s="90"/>
      <c r="BA152" s="117"/>
    </row>
    <row r="153" spans="2:53" ht="12.95" customHeight="1" x14ac:dyDescent="0.25">
      <c r="B153" s="102"/>
      <c r="C153" s="106"/>
      <c r="D153" s="110"/>
      <c r="E153" s="114"/>
      <c r="F153" s="27"/>
      <c r="G153" s="42"/>
      <c r="H153" s="42"/>
      <c r="I153" s="43">
        <f t="shared" si="377"/>
        <v>0</v>
      </c>
      <c r="J153" s="44"/>
      <c r="K153" s="44"/>
      <c r="L153" s="44"/>
      <c r="M153" s="44"/>
      <c r="N153" s="44"/>
      <c r="O153" s="42"/>
      <c r="P153" s="42"/>
      <c r="Q153" s="43">
        <f t="shared" si="387"/>
        <v>0</v>
      </c>
      <c r="R153" s="44"/>
      <c r="S153" s="44"/>
      <c r="T153" s="44"/>
      <c r="U153" s="44"/>
      <c r="V153" s="44"/>
      <c r="W153" s="42"/>
      <c r="X153" s="42"/>
      <c r="Y153" s="43">
        <f t="shared" si="389"/>
        <v>0</v>
      </c>
      <c r="Z153" s="44"/>
      <c r="AA153" s="44"/>
      <c r="AB153" s="44"/>
      <c r="AC153" s="44"/>
      <c r="AD153" s="44"/>
      <c r="AE153" s="42"/>
      <c r="AF153" s="42"/>
      <c r="AG153" s="43">
        <f t="shared" si="391"/>
        <v>0</v>
      </c>
      <c r="AH153" s="44"/>
      <c r="AI153" s="44"/>
      <c r="AJ153" s="44"/>
      <c r="AK153" s="44"/>
      <c r="AL153" s="44"/>
      <c r="AM153" s="42"/>
      <c r="AN153" s="42"/>
      <c r="AO153" s="43">
        <f t="shared" si="393"/>
        <v>0</v>
      </c>
      <c r="AP153" s="150"/>
      <c r="AQ153" s="90"/>
      <c r="AR153" s="90"/>
      <c r="AS153" s="90"/>
      <c r="AT153" s="90"/>
      <c r="AU153" s="90"/>
      <c r="AV153" s="90"/>
      <c r="AW153" s="90"/>
      <c r="AX153" s="90"/>
      <c r="AY153" s="90"/>
      <c r="AZ153" s="90"/>
      <c r="BA153" s="117"/>
    </row>
    <row r="154" spans="2:53" ht="12.95" customHeight="1" x14ac:dyDescent="0.25">
      <c r="B154" s="102"/>
      <c r="C154" s="106"/>
      <c r="D154" s="110"/>
      <c r="E154" s="114"/>
      <c r="F154" s="28"/>
      <c r="G154" s="42"/>
      <c r="H154" s="42"/>
      <c r="I154" s="43">
        <f t="shared" si="377"/>
        <v>0</v>
      </c>
      <c r="J154" s="44"/>
      <c r="K154" s="44"/>
      <c r="L154" s="44"/>
      <c r="M154" s="44"/>
      <c r="N154" s="44"/>
      <c r="O154" s="42"/>
      <c r="P154" s="42"/>
      <c r="Q154" s="43">
        <f t="shared" si="387"/>
        <v>0</v>
      </c>
      <c r="R154" s="44"/>
      <c r="S154" s="44"/>
      <c r="T154" s="44"/>
      <c r="U154" s="44"/>
      <c r="V154" s="44"/>
      <c r="W154" s="42"/>
      <c r="X154" s="42"/>
      <c r="Y154" s="43">
        <f t="shared" si="389"/>
        <v>0</v>
      </c>
      <c r="Z154" s="44"/>
      <c r="AA154" s="44"/>
      <c r="AB154" s="44"/>
      <c r="AC154" s="44"/>
      <c r="AD154" s="44"/>
      <c r="AE154" s="42"/>
      <c r="AF154" s="42"/>
      <c r="AG154" s="43">
        <f t="shared" si="391"/>
        <v>0</v>
      </c>
      <c r="AH154" s="44"/>
      <c r="AI154" s="44"/>
      <c r="AJ154" s="44"/>
      <c r="AK154" s="44"/>
      <c r="AL154" s="44"/>
      <c r="AM154" s="42"/>
      <c r="AN154" s="42"/>
      <c r="AO154" s="43">
        <f t="shared" si="393"/>
        <v>0</v>
      </c>
      <c r="AP154" s="150"/>
      <c r="AQ154" s="90"/>
      <c r="AR154" s="90"/>
      <c r="AS154" s="90"/>
      <c r="AT154" s="90"/>
      <c r="AU154" s="90"/>
      <c r="AV154" s="90"/>
      <c r="AW154" s="90"/>
      <c r="AX154" s="90"/>
      <c r="AY154" s="90"/>
      <c r="AZ154" s="90"/>
      <c r="BA154" s="117"/>
    </row>
    <row r="155" spans="2:53" ht="12.95" customHeight="1" thickBot="1" x14ac:dyDescent="0.3">
      <c r="B155" s="103"/>
      <c r="C155" s="107"/>
      <c r="D155" s="111"/>
      <c r="E155" s="114"/>
      <c r="F155" s="28"/>
      <c r="G155" s="46"/>
      <c r="H155" s="46"/>
      <c r="I155" s="43">
        <f t="shared" si="377"/>
        <v>0</v>
      </c>
      <c r="J155" s="44"/>
      <c r="K155" s="44"/>
      <c r="L155" s="44"/>
      <c r="M155" s="44"/>
      <c r="N155" s="44"/>
      <c r="O155" s="46"/>
      <c r="P155" s="46"/>
      <c r="Q155" s="43">
        <f t="shared" si="387"/>
        <v>0</v>
      </c>
      <c r="R155" s="44"/>
      <c r="S155" s="44"/>
      <c r="T155" s="44"/>
      <c r="U155" s="44"/>
      <c r="V155" s="44"/>
      <c r="W155" s="46"/>
      <c r="X155" s="46"/>
      <c r="Y155" s="43">
        <f t="shared" si="389"/>
        <v>0</v>
      </c>
      <c r="Z155" s="44"/>
      <c r="AA155" s="44"/>
      <c r="AB155" s="44"/>
      <c r="AC155" s="44"/>
      <c r="AD155" s="44"/>
      <c r="AE155" s="46"/>
      <c r="AF155" s="46"/>
      <c r="AG155" s="43">
        <f t="shared" si="391"/>
        <v>0</v>
      </c>
      <c r="AH155" s="44"/>
      <c r="AI155" s="44"/>
      <c r="AJ155" s="44"/>
      <c r="AK155" s="44"/>
      <c r="AL155" s="44"/>
      <c r="AM155" s="46"/>
      <c r="AN155" s="46"/>
      <c r="AO155" s="43">
        <f t="shared" si="393"/>
        <v>0</v>
      </c>
      <c r="AP155" s="150"/>
      <c r="AQ155" s="90"/>
      <c r="AR155" s="90"/>
      <c r="AS155" s="90"/>
      <c r="AT155" s="90"/>
      <c r="AU155" s="90"/>
      <c r="AV155" s="90"/>
      <c r="AW155" s="90"/>
      <c r="AX155" s="90"/>
      <c r="AY155" s="90"/>
      <c r="AZ155" s="90"/>
      <c r="BA155" s="117"/>
    </row>
    <row r="156" spans="2:53" ht="12.95" hidden="1" customHeight="1" thickBot="1" x14ac:dyDescent="0.3">
      <c r="B156" s="104"/>
      <c r="C156" s="108"/>
      <c r="D156" s="112"/>
      <c r="E156" s="115"/>
      <c r="F156" s="28" t="s">
        <v>36</v>
      </c>
      <c r="G156" s="47"/>
      <c r="H156" s="47"/>
      <c r="I156" s="43">
        <f t="shared" ref="I156" si="398">I145+I146+I148+I153+I154+I155+I151+I152</f>
        <v>0</v>
      </c>
      <c r="J156" s="48"/>
      <c r="K156" s="48"/>
      <c r="L156" s="48"/>
      <c r="M156" s="48"/>
      <c r="N156" s="48"/>
      <c r="O156" s="47"/>
      <c r="P156" s="47"/>
      <c r="Q156" s="43">
        <f t="shared" ref="Q156" si="399">Q145+Q146+Q148+Q153+Q154+Q155+Q151+Q152</f>
        <v>0</v>
      </c>
      <c r="R156" s="49"/>
      <c r="S156" s="49"/>
      <c r="T156" s="49"/>
      <c r="U156" s="49"/>
      <c r="V156" s="49"/>
      <c r="W156" s="47"/>
      <c r="X156" s="47"/>
      <c r="Y156" s="43">
        <f t="shared" ref="Y156" si="400">Y145+Y146+Y148+Y153+Y154+Y155+Y151+Y152</f>
        <v>0</v>
      </c>
      <c r="Z156" s="49"/>
      <c r="AA156" s="49"/>
      <c r="AB156" s="49"/>
      <c r="AC156" s="49"/>
      <c r="AD156" s="49"/>
      <c r="AE156" s="47"/>
      <c r="AF156" s="47"/>
      <c r="AG156" s="43">
        <f t="shared" ref="AG156" si="401">AG145+AG146+AG148+AG153+AG154+AG155+AG151+AG152</f>
        <v>0</v>
      </c>
      <c r="AH156" s="49"/>
      <c r="AI156" s="49"/>
      <c r="AJ156" s="49"/>
      <c r="AK156" s="49"/>
      <c r="AL156" s="49"/>
      <c r="AM156" s="47"/>
      <c r="AN156" s="47"/>
      <c r="AO156" s="43">
        <f t="shared" ref="AO156" si="402">AO145+AO146+AO148+AO153+AO154+AO155+AO151+AO152</f>
        <v>0</v>
      </c>
      <c r="AP156" s="151"/>
      <c r="AQ156" s="91"/>
      <c r="AR156" s="91"/>
      <c r="AS156" s="91"/>
      <c r="AT156" s="91"/>
      <c r="AU156" s="91"/>
      <c r="AV156" s="91"/>
      <c r="AW156" s="91"/>
      <c r="AX156" s="91"/>
      <c r="AY156" s="91"/>
      <c r="AZ156" s="91"/>
      <c r="BA156" s="118"/>
    </row>
    <row r="157" spans="2:53" ht="12.95" customHeight="1" thickTop="1" x14ac:dyDescent="0.25">
      <c r="B157" s="102">
        <v>9</v>
      </c>
      <c r="C157" s="105">
        <f>'PERSONEL LİSTESİ'!B154</f>
        <v>0</v>
      </c>
      <c r="D157" s="109">
        <f>'PERSONEL LİSTESİ'!C154</f>
        <v>0</v>
      </c>
      <c r="E157" s="113">
        <f>'PERSONEL LİSTESİ'!D154</f>
        <v>0</v>
      </c>
      <c r="F157" s="26" t="s">
        <v>21</v>
      </c>
      <c r="G157" s="39"/>
      <c r="H157" s="39"/>
      <c r="I157" s="40">
        <f t="shared" ref="I157" si="403">SUM(G157:H157)</f>
        <v>0</v>
      </c>
      <c r="J157" s="41"/>
      <c r="K157" s="41"/>
      <c r="L157" s="41"/>
      <c r="M157" s="41"/>
      <c r="N157" s="41"/>
      <c r="O157" s="39"/>
      <c r="P157" s="39"/>
      <c r="Q157" s="40">
        <f t="shared" ref="Q157" si="404">SUM(J157:P157)</f>
        <v>0</v>
      </c>
      <c r="R157" s="41"/>
      <c r="S157" s="41"/>
      <c r="T157" s="41"/>
      <c r="U157" s="41"/>
      <c r="V157" s="41"/>
      <c r="W157" s="39"/>
      <c r="X157" s="39"/>
      <c r="Y157" s="40">
        <f t="shared" ref="Y157" si="405">SUM(R157:X157)</f>
        <v>0</v>
      </c>
      <c r="Z157" s="41"/>
      <c r="AA157" s="41"/>
      <c r="AB157" s="41"/>
      <c r="AC157" s="41"/>
      <c r="AD157" s="41"/>
      <c r="AE157" s="39"/>
      <c r="AF157" s="39"/>
      <c r="AG157" s="40">
        <f t="shared" ref="AG157" si="406">SUM(Z157:AF157)</f>
        <v>0</v>
      </c>
      <c r="AH157" s="41"/>
      <c r="AI157" s="41"/>
      <c r="AJ157" s="41"/>
      <c r="AK157" s="41"/>
      <c r="AL157" s="41"/>
      <c r="AM157" s="39"/>
      <c r="AN157" s="39"/>
      <c r="AO157" s="40">
        <f t="shared" ref="AO157" si="407">SUM(AH157:AN157)</f>
        <v>0</v>
      </c>
      <c r="AP157" s="149">
        <f t="shared" ref="AP157" si="408">I157+Q157+Y157+AG157+AO157</f>
        <v>0</v>
      </c>
      <c r="AQ157" s="89">
        <f t="shared" ref="AQ157" si="409">I158+Q158+Y158+AG158+AO158</f>
        <v>0</v>
      </c>
      <c r="AR157" s="89">
        <f t="shared" ref="AR157" si="410">I159+Q159+Y159+AG159+AO159</f>
        <v>0</v>
      </c>
      <c r="AS157" s="89">
        <f t="shared" ref="AS157" si="411">I160+Q160+Y160+AG160+AO160</f>
        <v>0</v>
      </c>
      <c r="AT157" s="89">
        <f t="shared" ref="AT157" si="412">Q161+Y161+AG161+AO161</f>
        <v>0</v>
      </c>
      <c r="AU157" s="89">
        <f t="shared" ref="AU157" si="413">Q162+Y162+AG162+AO162</f>
        <v>0</v>
      </c>
      <c r="AV157" s="89">
        <f t="shared" ref="AV157" si="414">Q163+Y163+AG163+AO163</f>
        <v>0</v>
      </c>
      <c r="AW157" s="89">
        <f t="shared" ref="AW157" si="415">I175+Q175+Y175+AG175+AO175</f>
        <v>0</v>
      </c>
      <c r="AX157" s="89">
        <f t="shared" ref="AX157" si="416">Q168+Y168+AG168+AO168</f>
        <v>0</v>
      </c>
      <c r="AY157" s="89">
        <f t="shared" ref="AY157" si="417">I169+Q169+Y169+AG169+AO169</f>
        <v>0</v>
      </c>
      <c r="AZ157" s="89">
        <f t="shared" ref="AZ157" si="418">I166+Q166+Y166+AG166+AO166</f>
        <v>0</v>
      </c>
      <c r="BA157" s="116">
        <f t="shared" ref="BA157" si="419">SUM(AQ157:AZ175)</f>
        <v>0</v>
      </c>
    </row>
    <row r="158" spans="2:53" ht="12.95" customHeight="1" x14ac:dyDescent="0.25">
      <c r="B158" s="102"/>
      <c r="C158" s="106"/>
      <c r="D158" s="110"/>
      <c r="E158" s="114"/>
      <c r="F158" s="27" t="s">
        <v>33</v>
      </c>
      <c r="G158" s="42"/>
      <c r="H158" s="42"/>
      <c r="I158" s="43">
        <f t="shared" ref="I158:I160" si="420">IF(SUM(G157:H158)-E157&lt;=0,0,IF(SUM(G157:H157)-E157&lt;0,SUM(G157:H158)-E157,SUM(G158:H158)))</f>
        <v>0</v>
      </c>
      <c r="J158" s="44"/>
      <c r="K158" s="44"/>
      <c r="L158" s="44"/>
      <c r="M158" s="44"/>
      <c r="N158" s="44"/>
      <c r="O158" s="42"/>
      <c r="P158" s="42"/>
      <c r="Q158" s="43">
        <f t="shared" ref="Q158" si="421">IF(SUM(J157:N158)-E157&lt;=0,0,IF(SUM(J157:N157)-E157&lt;0,SUM(J157:N158)-E157,SUM(J158:N158)))</f>
        <v>0</v>
      </c>
      <c r="R158" s="44"/>
      <c r="S158" s="44"/>
      <c r="T158" s="44"/>
      <c r="U158" s="44"/>
      <c r="V158" s="44"/>
      <c r="W158" s="42"/>
      <c r="X158" s="42"/>
      <c r="Y158" s="43">
        <f t="shared" ref="Y158" si="422">IF(SUM(R157:V158)-M157&lt;=0,0,IF(SUM(R157:V157)-M157&lt;0,SUM(R157:V158)-M157,SUM(R158:V158)))</f>
        <v>0</v>
      </c>
      <c r="Z158" s="44"/>
      <c r="AA158" s="44"/>
      <c r="AB158" s="44"/>
      <c r="AC158" s="44"/>
      <c r="AD158" s="44"/>
      <c r="AE158" s="42"/>
      <c r="AF158" s="42"/>
      <c r="AG158" s="43">
        <f t="shared" ref="AG158" si="423">IF(SUM(Z157:AD158)-U157&lt;=0,0,IF(SUM(Z157:AD157)-U157&lt;0,SUM(Z157:AD158)-U157,SUM(Z158:AD158)))</f>
        <v>0</v>
      </c>
      <c r="AH158" s="44"/>
      <c r="AI158" s="44"/>
      <c r="AJ158" s="44"/>
      <c r="AK158" s="44"/>
      <c r="AL158" s="44"/>
      <c r="AM158" s="42"/>
      <c r="AN158" s="42"/>
      <c r="AO158" s="43">
        <f t="shared" ref="AO158" si="424">IF(SUM(AH157:AL158)-AC157&lt;=0,0,IF(SUM(AH157:AL157)-AC157&lt;0,SUM(AH157:AL158)-AC157,SUM(AH158:AL158)))</f>
        <v>0</v>
      </c>
      <c r="AP158" s="150"/>
      <c r="AQ158" s="90"/>
      <c r="AR158" s="90"/>
      <c r="AS158" s="90"/>
      <c r="AT158" s="90"/>
      <c r="AU158" s="90"/>
      <c r="AV158" s="90"/>
      <c r="AW158" s="90"/>
      <c r="AX158" s="90"/>
      <c r="AY158" s="90"/>
      <c r="AZ158" s="90"/>
      <c r="BA158" s="117"/>
    </row>
    <row r="159" spans="2:53" ht="12.95" customHeight="1" x14ac:dyDescent="0.25">
      <c r="B159" s="102"/>
      <c r="C159" s="106"/>
      <c r="D159" s="110"/>
      <c r="E159" s="114"/>
      <c r="F159" s="27" t="s">
        <v>34</v>
      </c>
      <c r="G159" s="42"/>
      <c r="H159" s="42"/>
      <c r="I159" s="43">
        <f t="shared" si="420"/>
        <v>0</v>
      </c>
      <c r="J159" s="44"/>
      <c r="K159" s="44"/>
      <c r="L159" s="44"/>
      <c r="M159" s="44"/>
      <c r="N159" s="44"/>
      <c r="O159" s="42"/>
      <c r="P159" s="42"/>
      <c r="Q159" s="43">
        <f t="shared" ref="Q159" si="425">IF(SUM(J157:N159)-E157&lt;=0,0,IF(SUM(J157:N158)-E157&lt;0,SUM(J157:N159)-E157,SUM(J159:N159)))</f>
        <v>0</v>
      </c>
      <c r="R159" s="44"/>
      <c r="S159" s="44"/>
      <c r="T159" s="44"/>
      <c r="U159" s="44"/>
      <c r="V159" s="44"/>
      <c r="W159" s="42"/>
      <c r="X159" s="42"/>
      <c r="Y159" s="43">
        <f t="shared" ref="Y159" si="426">IF(SUM(R157:V159)-M157&lt;=0,0,IF(SUM(R157:V158)-M157&lt;0,SUM(R157:V159)-M157,SUM(R159:V159)))</f>
        <v>0</v>
      </c>
      <c r="Z159" s="44"/>
      <c r="AA159" s="44"/>
      <c r="AB159" s="44"/>
      <c r="AC159" s="44"/>
      <c r="AD159" s="44"/>
      <c r="AE159" s="42"/>
      <c r="AF159" s="42"/>
      <c r="AG159" s="43">
        <f t="shared" ref="AG159" si="427">IF(SUM(Z157:AD159)-U157&lt;=0,0,IF(SUM(Z157:AD158)-U157&lt;0,SUM(Z157:AD159)-U157,SUM(Z159:AD159)))</f>
        <v>0</v>
      </c>
      <c r="AH159" s="44"/>
      <c r="AI159" s="44"/>
      <c r="AJ159" s="44"/>
      <c r="AK159" s="44"/>
      <c r="AL159" s="44"/>
      <c r="AM159" s="42"/>
      <c r="AN159" s="42"/>
      <c r="AO159" s="43">
        <f t="shared" ref="AO159" si="428">IF(SUM(AH157:AL159)-AC157&lt;=0,0,IF(SUM(AH157:AL158)-AC157&lt;0,SUM(AH157:AL159)-AC157,SUM(AH159:AL159)))</f>
        <v>0</v>
      </c>
      <c r="AP159" s="150"/>
      <c r="AQ159" s="90"/>
      <c r="AR159" s="90"/>
      <c r="AS159" s="90"/>
      <c r="AT159" s="90"/>
      <c r="AU159" s="90"/>
      <c r="AV159" s="90"/>
      <c r="AW159" s="90"/>
      <c r="AX159" s="90"/>
      <c r="AY159" s="90"/>
      <c r="AZ159" s="90"/>
      <c r="BA159" s="117"/>
    </row>
    <row r="160" spans="2:53" ht="12.95" customHeight="1" x14ac:dyDescent="0.25">
      <c r="B160" s="102"/>
      <c r="C160" s="106"/>
      <c r="D160" s="110"/>
      <c r="E160" s="114"/>
      <c r="F160" s="27" t="s">
        <v>32</v>
      </c>
      <c r="G160" s="42"/>
      <c r="H160" s="42"/>
      <c r="I160" s="43">
        <f t="shared" si="420"/>
        <v>0</v>
      </c>
      <c r="J160" s="44"/>
      <c r="K160" s="44"/>
      <c r="L160" s="44"/>
      <c r="M160" s="44"/>
      <c r="N160" s="44"/>
      <c r="O160" s="42"/>
      <c r="P160" s="42"/>
      <c r="Q160" s="43">
        <f t="shared" ref="Q160" si="429">IF(SUM(J157:N160)-E157&lt;=0,0,IF(SUM(J157:N159)-E157&lt;0,SUM(J157:N160)-E157,SUM(J160:N160)))+O160+P160</f>
        <v>0</v>
      </c>
      <c r="R160" s="44"/>
      <c r="S160" s="44"/>
      <c r="T160" s="44"/>
      <c r="U160" s="44"/>
      <c r="V160" s="44"/>
      <c r="W160" s="42"/>
      <c r="X160" s="42"/>
      <c r="Y160" s="43">
        <f t="shared" ref="Y160" si="430">IF(SUM(R157:V160)-M157&lt;=0,0,IF(SUM(R157:V159)-M157&lt;0,SUM(R157:V160)-M157,SUM(R160:V160)))+W160+X160</f>
        <v>0</v>
      </c>
      <c r="Z160" s="44"/>
      <c r="AA160" s="44"/>
      <c r="AB160" s="44"/>
      <c r="AC160" s="44"/>
      <c r="AD160" s="44"/>
      <c r="AE160" s="42"/>
      <c r="AF160" s="42"/>
      <c r="AG160" s="43">
        <f t="shared" ref="AG160" si="431">IF(SUM(Z157:AD160)-U157&lt;=0,0,IF(SUM(Z157:AD159)-U157&lt;0,SUM(Z157:AD160)-U157,SUM(Z160:AD160)))+AE160+AF160</f>
        <v>0</v>
      </c>
      <c r="AH160" s="44"/>
      <c r="AI160" s="44"/>
      <c r="AJ160" s="44"/>
      <c r="AK160" s="44"/>
      <c r="AL160" s="44"/>
      <c r="AM160" s="42"/>
      <c r="AN160" s="42"/>
      <c r="AO160" s="43">
        <f t="shared" ref="AO160" si="432">IF(SUM(AH157:AL160)-AC157&lt;=0,0,IF(SUM(AH157:AL159)-AC157&lt;0,SUM(AH157:AL160)-AC157,SUM(AH160:AL160)))+AM160+AN160</f>
        <v>0</v>
      </c>
      <c r="AP160" s="150"/>
      <c r="AQ160" s="90"/>
      <c r="AR160" s="90"/>
      <c r="AS160" s="90"/>
      <c r="AT160" s="90"/>
      <c r="AU160" s="90"/>
      <c r="AV160" s="90"/>
      <c r="AW160" s="90"/>
      <c r="AX160" s="90"/>
      <c r="AY160" s="90"/>
      <c r="AZ160" s="90"/>
      <c r="BA160" s="117"/>
    </row>
    <row r="161" spans="2:53" ht="12.95" customHeight="1" x14ac:dyDescent="0.25">
      <c r="B161" s="102"/>
      <c r="C161" s="106"/>
      <c r="D161" s="110"/>
      <c r="E161" s="114"/>
      <c r="F161" s="27" t="s">
        <v>38</v>
      </c>
      <c r="G161" s="42"/>
      <c r="H161" s="42"/>
      <c r="I161" s="43">
        <f t="shared" ref="I161:I174" si="433">SUM(B161:H161)</f>
        <v>0</v>
      </c>
      <c r="J161" s="44"/>
      <c r="K161" s="44"/>
      <c r="L161" s="44"/>
      <c r="M161" s="44"/>
      <c r="N161" s="44"/>
      <c r="O161" s="42"/>
      <c r="P161" s="42"/>
      <c r="Q161" s="43">
        <f t="shared" ref="Q161" si="434">IF(SUM(J157:N161)-E157&lt;=0,0,IF(SUM(J157:N160)-E157&lt;0,SUM(J157:N161)-E157,SUM(J161:N161)))</f>
        <v>0</v>
      </c>
      <c r="R161" s="44"/>
      <c r="S161" s="44"/>
      <c r="T161" s="44"/>
      <c r="U161" s="44"/>
      <c r="V161" s="44"/>
      <c r="W161" s="42"/>
      <c r="X161" s="42"/>
      <c r="Y161" s="43">
        <f t="shared" ref="Y161" si="435">IF(SUM(R157:V161)-E157&lt;=0,0,IF(SUM(R157:V160)-E157&lt;0,SUM(R157:V161)-E157,SUM(R161:V161)))</f>
        <v>0</v>
      </c>
      <c r="Z161" s="44"/>
      <c r="AA161" s="44"/>
      <c r="AB161" s="44"/>
      <c r="AC161" s="44"/>
      <c r="AD161" s="44"/>
      <c r="AE161" s="42"/>
      <c r="AF161" s="42"/>
      <c r="AG161" s="43">
        <f t="shared" ref="AG161" si="436">IF(SUM(Z157:AD161)-E157&lt;=0,0,IF(SUM(Z157:AD160)-E157&lt;0,SUM(Z157:AD161)-E157,SUM(Z161:AD161)))</f>
        <v>0</v>
      </c>
      <c r="AH161" s="44"/>
      <c r="AI161" s="44"/>
      <c r="AJ161" s="44"/>
      <c r="AK161" s="44"/>
      <c r="AL161" s="44"/>
      <c r="AM161" s="42"/>
      <c r="AN161" s="42"/>
      <c r="AO161" s="43">
        <f t="shared" ref="AO161" si="437">IF(SUM(AH157:AL161)-E157&lt;=0,0,IF(SUM(AH157:AL160)-E157&lt;0,SUM(AH157:AL161)-E157,SUM(AH161:AL161)))</f>
        <v>0</v>
      </c>
      <c r="AP161" s="150"/>
      <c r="AQ161" s="90"/>
      <c r="AR161" s="90"/>
      <c r="AS161" s="90"/>
      <c r="AT161" s="90"/>
      <c r="AU161" s="90"/>
      <c r="AV161" s="90"/>
      <c r="AW161" s="90"/>
      <c r="AX161" s="90"/>
      <c r="AY161" s="90"/>
      <c r="AZ161" s="90"/>
      <c r="BA161" s="117"/>
    </row>
    <row r="162" spans="2:53" ht="12.95" customHeight="1" x14ac:dyDescent="0.25">
      <c r="B162" s="102"/>
      <c r="C162" s="106"/>
      <c r="D162" s="110"/>
      <c r="E162" s="114"/>
      <c r="F162" s="27" t="s">
        <v>37</v>
      </c>
      <c r="G162" s="42"/>
      <c r="H162" s="42"/>
      <c r="I162" s="43">
        <f t="shared" si="433"/>
        <v>0</v>
      </c>
      <c r="J162" s="44"/>
      <c r="K162" s="44"/>
      <c r="L162" s="44"/>
      <c r="M162" s="44"/>
      <c r="N162" s="44"/>
      <c r="O162" s="42"/>
      <c r="P162" s="42"/>
      <c r="Q162" s="43">
        <f t="shared" ref="Q162" si="438">SUM(J162:P162)</f>
        <v>0</v>
      </c>
      <c r="R162" s="44"/>
      <c r="S162" s="44"/>
      <c r="T162" s="44"/>
      <c r="U162" s="44"/>
      <c r="V162" s="44"/>
      <c r="W162" s="42"/>
      <c r="X162" s="42"/>
      <c r="Y162" s="43">
        <f t="shared" ref="Y162" si="439">SUM(R162:X162)</f>
        <v>0</v>
      </c>
      <c r="Z162" s="44"/>
      <c r="AA162" s="44"/>
      <c r="AB162" s="44"/>
      <c r="AC162" s="44"/>
      <c r="AD162" s="44"/>
      <c r="AE162" s="42"/>
      <c r="AF162" s="42"/>
      <c r="AG162" s="43">
        <f t="shared" ref="AG162" si="440">SUM(Z162:AF162)</f>
        <v>0</v>
      </c>
      <c r="AH162" s="44"/>
      <c r="AI162" s="44"/>
      <c r="AJ162" s="44"/>
      <c r="AK162" s="44"/>
      <c r="AL162" s="44"/>
      <c r="AM162" s="42"/>
      <c r="AN162" s="42"/>
      <c r="AO162" s="43">
        <f t="shared" ref="AO162" si="441">SUM(AH162:AN162)</f>
        <v>0</v>
      </c>
      <c r="AP162" s="150"/>
      <c r="AQ162" s="90"/>
      <c r="AR162" s="90"/>
      <c r="AS162" s="90"/>
      <c r="AT162" s="90"/>
      <c r="AU162" s="90"/>
      <c r="AV162" s="90"/>
      <c r="AW162" s="90"/>
      <c r="AX162" s="90"/>
      <c r="AY162" s="90"/>
      <c r="AZ162" s="90"/>
      <c r="BA162" s="117"/>
    </row>
    <row r="163" spans="2:53" ht="12.95" customHeight="1" x14ac:dyDescent="0.25">
      <c r="B163" s="102"/>
      <c r="C163" s="106"/>
      <c r="D163" s="110"/>
      <c r="E163" s="114"/>
      <c r="F163" s="28" t="s">
        <v>31</v>
      </c>
      <c r="G163" s="42"/>
      <c r="H163" s="42"/>
      <c r="I163" s="43">
        <f t="shared" si="433"/>
        <v>0</v>
      </c>
      <c r="J163" s="45"/>
      <c r="K163" s="45"/>
      <c r="L163" s="45"/>
      <c r="M163" s="45"/>
      <c r="N163" s="45">
        <f t="shared" ref="N163" si="442">IF((Q157-E157)&lt;=0,0,IF((Q157-E157)&gt;0,(Q157-E157)))</f>
        <v>0</v>
      </c>
      <c r="O163" s="42"/>
      <c r="P163" s="42"/>
      <c r="Q163" s="43">
        <f t="shared" ref="Q163:Q174" si="443">SUM(J163:P163)</f>
        <v>0</v>
      </c>
      <c r="R163" s="45"/>
      <c r="S163" s="45"/>
      <c r="T163" s="45"/>
      <c r="U163" s="45"/>
      <c r="V163" s="45">
        <f t="shared" ref="V163" si="444">IF((Y157-E157)&lt;=0,0,IF((Y157-E157)&gt;0,(Y157-E157)))</f>
        <v>0</v>
      </c>
      <c r="W163" s="42"/>
      <c r="X163" s="42"/>
      <c r="Y163" s="43">
        <f t="shared" ref="Y163:Y174" si="445">SUM(R163:X163)</f>
        <v>0</v>
      </c>
      <c r="Z163" s="45"/>
      <c r="AA163" s="45"/>
      <c r="AB163" s="45"/>
      <c r="AC163" s="45"/>
      <c r="AD163" s="45">
        <f t="shared" ref="AD163" si="446">IF((AG157-E157)&lt;=0,0,IF((AG157-E157)&gt;0,(AG157-E157)))</f>
        <v>0</v>
      </c>
      <c r="AE163" s="42"/>
      <c r="AF163" s="42"/>
      <c r="AG163" s="43">
        <f t="shared" ref="AG163:AG174" si="447">SUM(Z163:AF163)</f>
        <v>0</v>
      </c>
      <c r="AH163" s="45"/>
      <c r="AI163" s="45"/>
      <c r="AJ163" s="45"/>
      <c r="AK163" s="45"/>
      <c r="AL163" s="45">
        <f t="shared" ref="AL163" si="448">IF((AO157-E157)&lt;=0,0,IF((AO157-E157)&gt;0,(AO157-E157)))</f>
        <v>0</v>
      </c>
      <c r="AM163" s="42"/>
      <c r="AN163" s="42"/>
      <c r="AO163" s="43">
        <f t="shared" ref="AO163:AO174" si="449">SUM(AH163:AN163)</f>
        <v>0</v>
      </c>
      <c r="AP163" s="150"/>
      <c r="AQ163" s="90"/>
      <c r="AR163" s="90"/>
      <c r="AS163" s="90"/>
      <c r="AT163" s="90"/>
      <c r="AU163" s="90"/>
      <c r="AV163" s="90"/>
      <c r="AW163" s="90"/>
      <c r="AX163" s="90"/>
      <c r="AY163" s="90"/>
      <c r="AZ163" s="90"/>
      <c r="BA163" s="117"/>
    </row>
    <row r="164" spans="2:53" ht="12.95" customHeight="1" x14ac:dyDescent="0.25">
      <c r="B164" s="102"/>
      <c r="C164" s="106"/>
      <c r="D164" s="110"/>
      <c r="E164" s="114"/>
      <c r="F164" s="28" t="s">
        <v>39</v>
      </c>
      <c r="G164" s="42"/>
      <c r="H164" s="42"/>
      <c r="I164" s="43">
        <f t="shared" si="433"/>
        <v>0</v>
      </c>
      <c r="J164" s="45"/>
      <c r="K164" s="45"/>
      <c r="L164" s="45"/>
      <c r="M164" s="45"/>
      <c r="N164" s="44">
        <f t="shared" ref="N164" si="450">IF(E157-15&lt;0,0,IF(SUM(J157:P162)&lt;10,0,IF(SUM(J157:P162)&lt;20,1,IF(SUM(J157:P162)&lt;30,2,IF(SUM(J157:P162)&gt;=30,3)))))</f>
        <v>0</v>
      </c>
      <c r="O164" s="42"/>
      <c r="P164" s="42"/>
      <c r="Q164" s="43">
        <f t="shared" si="443"/>
        <v>0</v>
      </c>
      <c r="R164" s="45"/>
      <c r="S164" s="45"/>
      <c r="T164" s="45"/>
      <c r="U164" s="45"/>
      <c r="V164" s="44">
        <f t="shared" ref="V164" si="451">IF(E157-15&lt;0,0,IF(SUM(R157:X162)&lt;10,0,IF(SUM(R157:X162)&lt;20,1,IF(SUM(R157:X162)&lt;30,2,IF(SUM(R157:X162)&gt;=30,3)))))</f>
        <v>0</v>
      </c>
      <c r="W164" s="42"/>
      <c r="X164" s="42"/>
      <c r="Y164" s="43">
        <f t="shared" si="445"/>
        <v>0</v>
      </c>
      <c r="Z164" s="45"/>
      <c r="AA164" s="45"/>
      <c r="AB164" s="45"/>
      <c r="AC164" s="45"/>
      <c r="AD164" s="44">
        <f t="shared" ref="AD164" si="452">IF(E157-15&lt;0,0,IF(SUM(Z157:AF162)&lt;10,0,IF(SUM(Z157:AF162)&lt;20,1,IF(SUM(Z157:AF162)&lt;30,2,IF(SUM(Z157:AF162)&gt;=30,3)))))</f>
        <v>0</v>
      </c>
      <c r="AE164" s="42"/>
      <c r="AF164" s="42"/>
      <c r="AG164" s="43">
        <f t="shared" si="447"/>
        <v>0</v>
      </c>
      <c r="AH164" s="45"/>
      <c r="AI164" s="45"/>
      <c r="AJ164" s="45"/>
      <c r="AK164" s="45"/>
      <c r="AL164" s="44">
        <f t="shared" ref="AL164" si="453">IF(E157-15&lt;0,0,IF(SUM(AH157:AN162)&lt;10,0,IF(SUM(AH157:AN162)&lt;20,1,IF(SUM(AH157:AN162)&lt;30,2,IF(SUM(AH157:AN162)&gt;=30,3)))))</f>
        <v>0</v>
      </c>
      <c r="AM164" s="42"/>
      <c r="AN164" s="42"/>
      <c r="AO164" s="43">
        <f t="shared" si="449"/>
        <v>0</v>
      </c>
      <c r="AP164" s="150"/>
      <c r="AQ164" s="90"/>
      <c r="AR164" s="90"/>
      <c r="AS164" s="90"/>
      <c r="AT164" s="90"/>
      <c r="AU164" s="90"/>
      <c r="AV164" s="90"/>
      <c r="AW164" s="90"/>
      <c r="AX164" s="90"/>
      <c r="AY164" s="90"/>
      <c r="AZ164" s="90"/>
      <c r="BA164" s="117"/>
    </row>
    <row r="165" spans="2:53" ht="12.95" customHeight="1" x14ac:dyDescent="0.25">
      <c r="B165" s="102"/>
      <c r="C165" s="106"/>
      <c r="D165" s="110"/>
      <c r="E165" s="114"/>
      <c r="F165" s="28" t="s">
        <v>41</v>
      </c>
      <c r="G165" s="42"/>
      <c r="H165" s="42"/>
      <c r="I165" s="43">
        <f t="shared" si="433"/>
        <v>0</v>
      </c>
      <c r="J165" s="44"/>
      <c r="K165" s="44"/>
      <c r="L165" s="44"/>
      <c r="M165" s="44"/>
      <c r="N165" s="45"/>
      <c r="O165" s="42"/>
      <c r="P165" s="42"/>
      <c r="Q165" s="43">
        <f t="shared" si="443"/>
        <v>0</v>
      </c>
      <c r="R165" s="44"/>
      <c r="S165" s="44"/>
      <c r="T165" s="44"/>
      <c r="U165" s="44"/>
      <c r="V165" s="45"/>
      <c r="W165" s="42"/>
      <c r="X165" s="42"/>
      <c r="Y165" s="43">
        <f t="shared" si="445"/>
        <v>0</v>
      </c>
      <c r="Z165" s="44"/>
      <c r="AA165" s="44"/>
      <c r="AB165" s="44"/>
      <c r="AC165" s="44"/>
      <c r="AD165" s="45"/>
      <c r="AE165" s="42"/>
      <c r="AF165" s="42"/>
      <c r="AG165" s="43">
        <f t="shared" si="447"/>
        <v>0</v>
      </c>
      <c r="AH165" s="44"/>
      <c r="AI165" s="44"/>
      <c r="AJ165" s="44"/>
      <c r="AK165" s="44"/>
      <c r="AL165" s="45"/>
      <c r="AM165" s="42"/>
      <c r="AN165" s="42"/>
      <c r="AO165" s="43">
        <f t="shared" si="449"/>
        <v>0</v>
      </c>
      <c r="AP165" s="150"/>
      <c r="AQ165" s="90"/>
      <c r="AR165" s="90"/>
      <c r="AS165" s="90"/>
      <c r="AT165" s="90"/>
      <c r="AU165" s="90"/>
      <c r="AV165" s="90"/>
      <c r="AW165" s="90"/>
      <c r="AX165" s="90"/>
      <c r="AY165" s="90"/>
      <c r="AZ165" s="90"/>
      <c r="BA165" s="117"/>
    </row>
    <row r="166" spans="2:53" ht="12.95" customHeight="1" x14ac:dyDescent="0.25">
      <c r="B166" s="102"/>
      <c r="C166" s="106"/>
      <c r="D166" s="110"/>
      <c r="E166" s="114"/>
      <c r="F166" s="28" t="s">
        <v>6</v>
      </c>
      <c r="G166" s="42"/>
      <c r="H166" s="42"/>
      <c r="I166" s="43">
        <f t="shared" si="433"/>
        <v>0</v>
      </c>
      <c r="J166" s="44"/>
      <c r="K166" s="44"/>
      <c r="L166" s="44"/>
      <c r="M166" s="44"/>
      <c r="N166" s="44"/>
      <c r="O166" s="42"/>
      <c r="P166" s="42"/>
      <c r="Q166" s="43">
        <f t="shared" si="443"/>
        <v>0</v>
      </c>
      <c r="R166" s="44"/>
      <c r="S166" s="44"/>
      <c r="T166" s="44"/>
      <c r="U166" s="44"/>
      <c r="V166" s="44"/>
      <c r="W166" s="42"/>
      <c r="X166" s="42"/>
      <c r="Y166" s="43">
        <f t="shared" si="445"/>
        <v>0</v>
      </c>
      <c r="Z166" s="44"/>
      <c r="AA166" s="44"/>
      <c r="AB166" s="44"/>
      <c r="AC166" s="44"/>
      <c r="AD166" s="44"/>
      <c r="AE166" s="42"/>
      <c r="AF166" s="42"/>
      <c r="AG166" s="43">
        <f t="shared" si="447"/>
        <v>0</v>
      </c>
      <c r="AH166" s="44"/>
      <c r="AI166" s="44"/>
      <c r="AJ166" s="44"/>
      <c r="AK166" s="44"/>
      <c r="AL166" s="44"/>
      <c r="AM166" s="42"/>
      <c r="AN166" s="42"/>
      <c r="AO166" s="43">
        <f t="shared" si="449"/>
        <v>0</v>
      </c>
      <c r="AP166" s="150"/>
      <c r="AQ166" s="90"/>
      <c r="AR166" s="90"/>
      <c r="AS166" s="90"/>
      <c r="AT166" s="90"/>
      <c r="AU166" s="90"/>
      <c r="AV166" s="90"/>
      <c r="AW166" s="90"/>
      <c r="AX166" s="90"/>
      <c r="AY166" s="90"/>
      <c r="AZ166" s="90"/>
      <c r="BA166" s="117"/>
    </row>
    <row r="167" spans="2:53" ht="12.95" customHeight="1" x14ac:dyDescent="0.25">
      <c r="B167" s="102"/>
      <c r="C167" s="106"/>
      <c r="D167" s="110"/>
      <c r="E167" s="114"/>
      <c r="F167" s="29" t="s">
        <v>35</v>
      </c>
      <c r="G167" s="42"/>
      <c r="H167" s="42"/>
      <c r="I167" s="43">
        <f t="shared" si="433"/>
        <v>0</v>
      </c>
      <c r="J167" s="44"/>
      <c r="K167" s="44"/>
      <c r="L167" s="44"/>
      <c r="M167" s="44"/>
      <c r="N167" s="44"/>
      <c r="O167" s="42"/>
      <c r="P167" s="42"/>
      <c r="Q167" s="43">
        <f t="shared" si="443"/>
        <v>0</v>
      </c>
      <c r="R167" s="44"/>
      <c r="S167" s="44"/>
      <c r="T167" s="44"/>
      <c r="U167" s="44"/>
      <c r="V167" s="44"/>
      <c r="W167" s="42"/>
      <c r="X167" s="42"/>
      <c r="Y167" s="43">
        <f t="shared" si="445"/>
        <v>0</v>
      </c>
      <c r="Z167" s="44"/>
      <c r="AA167" s="44"/>
      <c r="AB167" s="44"/>
      <c r="AC167" s="44"/>
      <c r="AD167" s="44"/>
      <c r="AE167" s="42"/>
      <c r="AF167" s="42"/>
      <c r="AG167" s="43">
        <f t="shared" si="447"/>
        <v>0</v>
      </c>
      <c r="AH167" s="44"/>
      <c r="AI167" s="44"/>
      <c r="AJ167" s="44"/>
      <c r="AK167" s="44"/>
      <c r="AL167" s="44"/>
      <c r="AM167" s="42"/>
      <c r="AN167" s="42"/>
      <c r="AO167" s="43">
        <f t="shared" si="449"/>
        <v>0</v>
      </c>
      <c r="AP167" s="150"/>
      <c r="AQ167" s="90"/>
      <c r="AR167" s="90"/>
      <c r="AS167" s="90"/>
      <c r="AT167" s="90"/>
      <c r="AU167" s="90"/>
      <c r="AV167" s="90"/>
      <c r="AW167" s="90"/>
      <c r="AX167" s="90"/>
      <c r="AY167" s="90"/>
      <c r="AZ167" s="90"/>
      <c r="BA167" s="117"/>
    </row>
    <row r="168" spans="2:53" ht="12.95" customHeight="1" x14ac:dyDescent="0.25">
      <c r="B168" s="102"/>
      <c r="C168" s="106"/>
      <c r="D168" s="110"/>
      <c r="E168" s="114"/>
      <c r="F168" s="27" t="s">
        <v>40</v>
      </c>
      <c r="G168" s="42"/>
      <c r="H168" s="42"/>
      <c r="I168" s="43">
        <f t="shared" si="433"/>
        <v>0</v>
      </c>
      <c r="J168" s="44"/>
      <c r="K168" s="44"/>
      <c r="L168" s="44"/>
      <c r="M168" s="44"/>
      <c r="N168" s="44"/>
      <c r="O168" s="42"/>
      <c r="P168" s="42"/>
      <c r="Q168" s="43">
        <f t="shared" si="443"/>
        <v>0</v>
      </c>
      <c r="R168" s="44"/>
      <c r="S168" s="44"/>
      <c r="T168" s="44"/>
      <c r="U168" s="44"/>
      <c r="V168" s="44"/>
      <c r="W168" s="42"/>
      <c r="X168" s="42"/>
      <c r="Y168" s="43">
        <f t="shared" si="445"/>
        <v>0</v>
      </c>
      <c r="Z168" s="44"/>
      <c r="AA168" s="44"/>
      <c r="AB168" s="44"/>
      <c r="AC168" s="44"/>
      <c r="AD168" s="44"/>
      <c r="AE168" s="42"/>
      <c r="AF168" s="42"/>
      <c r="AG168" s="43">
        <f t="shared" si="447"/>
        <v>0</v>
      </c>
      <c r="AH168" s="44"/>
      <c r="AI168" s="44"/>
      <c r="AJ168" s="44"/>
      <c r="AK168" s="44"/>
      <c r="AL168" s="44"/>
      <c r="AM168" s="42"/>
      <c r="AN168" s="42"/>
      <c r="AO168" s="43">
        <f t="shared" si="449"/>
        <v>0</v>
      </c>
      <c r="AP168" s="150"/>
      <c r="AQ168" s="90"/>
      <c r="AR168" s="90"/>
      <c r="AS168" s="90"/>
      <c r="AT168" s="90"/>
      <c r="AU168" s="90"/>
      <c r="AV168" s="90"/>
      <c r="AW168" s="90"/>
      <c r="AX168" s="90"/>
      <c r="AY168" s="90"/>
      <c r="AZ168" s="90"/>
      <c r="BA168" s="117"/>
    </row>
    <row r="169" spans="2:53" ht="12.95" customHeight="1" x14ac:dyDescent="0.25">
      <c r="B169" s="102"/>
      <c r="C169" s="106"/>
      <c r="D169" s="110"/>
      <c r="E169" s="114"/>
      <c r="F169" s="27" t="s">
        <v>7</v>
      </c>
      <c r="G169" s="42"/>
      <c r="H169" s="42"/>
      <c r="I169" s="43">
        <f t="shared" si="433"/>
        <v>0</v>
      </c>
      <c r="J169" s="44"/>
      <c r="K169" s="44"/>
      <c r="L169" s="44"/>
      <c r="M169" s="44"/>
      <c r="N169" s="44"/>
      <c r="O169" s="42"/>
      <c r="P169" s="42"/>
      <c r="Q169" s="43">
        <f t="shared" si="443"/>
        <v>0</v>
      </c>
      <c r="R169" s="44"/>
      <c r="S169" s="44"/>
      <c r="T169" s="44"/>
      <c r="U169" s="44"/>
      <c r="V169" s="44"/>
      <c r="W169" s="42"/>
      <c r="X169" s="42"/>
      <c r="Y169" s="43">
        <f t="shared" si="445"/>
        <v>0</v>
      </c>
      <c r="Z169" s="44"/>
      <c r="AA169" s="44"/>
      <c r="AB169" s="44"/>
      <c r="AC169" s="44"/>
      <c r="AD169" s="44"/>
      <c r="AE169" s="42"/>
      <c r="AF169" s="42"/>
      <c r="AG169" s="43">
        <f t="shared" si="447"/>
        <v>0</v>
      </c>
      <c r="AH169" s="44"/>
      <c r="AI169" s="44"/>
      <c r="AJ169" s="44"/>
      <c r="AK169" s="44"/>
      <c r="AL169" s="44"/>
      <c r="AM169" s="42"/>
      <c r="AN169" s="42"/>
      <c r="AO169" s="43">
        <f t="shared" si="449"/>
        <v>0</v>
      </c>
      <c r="AP169" s="150"/>
      <c r="AQ169" s="90"/>
      <c r="AR169" s="90"/>
      <c r="AS169" s="90"/>
      <c r="AT169" s="90"/>
      <c r="AU169" s="90"/>
      <c r="AV169" s="90"/>
      <c r="AW169" s="90"/>
      <c r="AX169" s="90"/>
      <c r="AY169" s="90"/>
      <c r="AZ169" s="90"/>
      <c r="BA169" s="117"/>
    </row>
    <row r="170" spans="2:53" ht="12.95" customHeight="1" x14ac:dyDescent="0.25">
      <c r="B170" s="102"/>
      <c r="C170" s="106"/>
      <c r="D170" s="110"/>
      <c r="E170" s="114"/>
      <c r="F170" s="27"/>
      <c r="G170" s="42"/>
      <c r="H170" s="42"/>
      <c r="I170" s="43">
        <f t="shared" si="433"/>
        <v>0</v>
      </c>
      <c r="J170" s="44"/>
      <c r="K170" s="44"/>
      <c r="L170" s="44"/>
      <c r="M170" s="44"/>
      <c r="N170" s="44"/>
      <c r="O170" s="42"/>
      <c r="P170" s="42"/>
      <c r="Q170" s="43">
        <f t="shared" si="443"/>
        <v>0</v>
      </c>
      <c r="R170" s="44"/>
      <c r="S170" s="44"/>
      <c r="T170" s="44"/>
      <c r="U170" s="44"/>
      <c r="V170" s="44"/>
      <c r="W170" s="42"/>
      <c r="X170" s="42"/>
      <c r="Y170" s="43">
        <f t="shared" si="445"/>
        <v>0</v>
      </c>
      <c r="Z170" s="44"/>
      <c r="AA170" s="44"/>
      <c r="AB170" s="44"/>
      <c r="AC170" s="44"/>
      <c r="AD170" s="44"/>
      <c r="AE170" s="42"/>
      <c r="AF170" s="42"/>
      <c r="AG170" s="43">
        <f t="shared" si="447"/>
        <v>0</v>
      </c>
      <c r="AH170" s="44"/>
      <c r="AI170" s="44"/>
      <c r="AJ170" s="44"/>
      <c r="AK170" s="44"/>
      <c r="AL170" s="44"/>
      <c r="AM170" s="42"/>
      <c r="AN170" s="42"/>
      <c r="AO170" s="43">
        <f t="shared" si="449"/>
        <v>0</v>
      </c>
      <c r="AP170" s="150"/>
      <c r="AQ170" s="90"/>
      <c r="AR170" s="90"/>
      <c r="AS170" s="90"/>
      <c r="AT170" s="90"/>
      <c r="AU170" s="90"/>
      <c r="AV170" s="90"/>
      <c r="AW170" s="90"/>
      <c r="AX170" s="90"/>
      <c r="AY170" s="90"/>
      <c r="AZ170" s="90"/>
      <c r="BA170" s="117"/>
    </row>
    <row r="171" spans="2:53" ht="12.95" customHeight="1" x14ac:dyDescent="0.25">
      <c r="B171" s="102"/>
      <c r="C171" s="106"/>
      <c r="D171" s="110"/>
      <c r="E171" s="114"/>
      <c r="F171" s="27"/>
      <c r="G171" s="42"/>
      <c r="H171" s="42"/>
      <c r="I171" s="43">
        <f t="shared" si="433"/>
        <v>0</v>
      </c>
      <c r="J171" s="44"/>
      <c r="K171" s="44"/>
      <c r="L171" s="44"/>
      <c r="M171" s="44"/>
      <c r="N171" s="44"/>
      <c r="O171" s="42"/>
      <c r="P171" s="42"/>
      <c r="Q171" s="43">
        <f t="shared" si="443"/>
        <v>0</v>
      </c>
      <c r="R171" s="44"/>
      <c r="S171" s="44"/>
      <c r="T171" s="44"/>
      <c r="U171" s="44"/>
      <c r="V171" s="44"/>
      <c r="W171" s="42"/>
      <c r="X171" s="42"/>
      <c r="Y171" s="43">
        <f t="shared" si="445"/>
        <v>0</v>
      </c>
      <c r="Z171" s="44"/>
      <c r="AA171" s="44"/>
      <c r="AB171" s="44"/>
      <c r="AC171" s="44"/>
      <c r="AD171" s="44"/>
      <c r="AE171" s="42"/>
      <c r="AF171" s="42"/>
      <c r="AG171" s="43">
        <f t="shared" si="447"/>
        <v>0</v>
      </c>
      <c r="AH171" s="44"/>
      <c r="AI171" s="44"/>
      <c r="AJ171" s="44"/>
      <c r="AK171" s="44"/>
      <c r="AL171" s="44"/>
      <c r="AM171" s="42"/>
      <c r="AN171" s="42"/>
      <c r="AO171" s="43">
        <f t="shared" si="449"/>
        <v>0</v>
      </c>
      <c r="AP171" s="150"/>
      <c r="AQ171" s="90"/>
      <c r="AR171" s="90"/>
      <c r="AS171" s="90"/>
      <c r="AT171" s="90"/>
      <c r="AU171" s="90"/>
      <c r="AV171" s="90"/>
      <c r="AW171" s="90"/>
      <c r="AX171" s="90"/>
      <c r="AY171" s="90"/>
      <c r="AZ171" s="90"/>
      <c r="BA171" s="117"/>
    </row>
    <row r="172" spans="2:53" ht="12.95" customHeight="1" x14ac:dyDescent="0.25">
      <c r="B172" s="102"/>
      <c r="C172" s="106"/>
      <c r="D172" s="110"/>
      <c r="E172" s="114"/>
      <c r="F172" s="27"/>
      <c r="G172" s="42"/>
      <c r="H172" s="42"/>
      <c r="I172" s="43">
        <f t="shared" si="433"/>
        <v>0</v>
      </c>
      <c r="J172" s="44"/>
      <c r="K172" s="44"/>
      <c r="L172" s="44"/>
      <c r="M172" s="44"/>
      <c r="N172" s="44"/>
      <c r="O172" s="42"/>
      <c r="P172" s="42"/>
      <c r="Q172" s="43">
        <f t="shared" si="443"/>
        <v>0</v>
      </c>
      <c r="R172" s="44"/>
      <c r="S172" s="44"/>
      <c r="T172" s="44"/>
      <c r="U172" s="44"/>
      <c r="V172" s="44"/>
      <c r="W172" s="42"/>
      <c r="X172" s="42"/>
      <c r="Y172" s="43">
        <f t="shared" si="445"/>
        <v>0</v>
      </c>
      <c r="Z172" s="44"/>
      <c r="AA172" s="44"/>
      <c r="AB172" s="44"/>
      <c r="AC172" s="44"/>
      <c r="AD172" s="44"/>
      <c r="AE172" s="42"/>
      <c r="AF172" s="42"/>
      <c r="AG172" s="43">
        <f t="shared" si="447"/>
        <v>0</v>
      </c>
      <c r="AH172" s="44"/>
      <c r="AI172" s="44"/>
      <c r="AJ172" s="44"/>
      <c r="AK172" s="44"/>
      <c r="AL172" s="44"/>
      <c r="AM172" s="42"/>
      <c r="AN172" s="42"/>
      <c r="AO172" s="43">
        <f t="shared" si="449"/>
        <v>0</v>
      </c>
      <c r="AP172" s="150"/>
      <c r="AQ172" s="90"/>
      <c r="AR172" s="90"/>
      <c r="AS172" s="90"/>
      <c r="AT172" s="90"/>
      <c r="AU172" s="90"/>
      <c r="AV172" s="90"/>
      <c r="AW172" s="90"/>
      <c r="AX172" s="90"/>
      <c r="AY172" s="90"/>
      <c r="AZ172" s="90"/>
      <c r="BA172" s="117"/>
    </row>
    <row r="173" spans="2:53" ht="12.95" customHeight="1" x14ac:dyDescent="0.25">
      <c r="B173" s="102"/>
      <c r="C173" s="106"/>
      <c r="D173" s="110"/>
      <c r="E173" s="114"/>
      <c r="F173" s="28"/>
      <c r="G173" s="42"/>
      <c r="H173" s="42"/>
      <c r="I173" s="43">
        <f t="shared" si="433"/>
        <v>0</v>
      </c>
      <c r="J173" s="44"/>
      <c r="K173" s="44"/>
      <c r="L173" s="44"/>
      <c r="M173" s="44"/>
      <c r="N173" s="44"/>
      <c r="O173" s="42"/>
      <c r="P173" s="42"/>
      <c r="Q173" s="43">
        <f t="shared" si="443"/>
        <v>0</v>
      </c>
      <c r="R173" s="44"/>
      <c r="S173" s="44"/>
      <c r="T173" s="44"/>
      <c r="U173" s="44"/>
      <c r="V173" s="44"/>
      <c r="W173" s="42"/>
      <c r="X173" s="42"/>
      <c r="Y173" s="43">
        <f t="shared" si="445"/>
        <v>0</v>
      </c>
      <c r="Z173" s="44"/>
      <c r="AA173" s="44"/>
      <c r="AB173" s="44"/>
      <c r="AC173" s="44"/>
      <c r="AD173" s="44"/>
      <c r="AE173" s="42"/>
      <c r="AF173" s="42"/>
      <c r="AG173" s="43">
        <f t="shared" si="447"/>
        <v>0</v>
      </c>
      <c r="AH173" s="44"/>
      <c r="AI173" s="44"/>
      <c r="AJ173" s="44"/>
      <c r="AK173" s="44"/>
      <c r="AL173" s="44"/>
      <c r="AM173" s="42"/>
      <c r="AN173" s="42"/>
      <c r="AO173" s="43">
        <f t="shared" si="449"/>
        <v>0</v>
      </c>
      <c r="AP173" s="150"/>
      <c r="AQ173" s="90"/>
      <c r="AR173" s="90"/>
      <c r="AS173" s="90"/>
      <c r="AT173" s="90"/>
      <c r="AU173" s="90"/>
      <c r="AV173" s="90"/>
      <c r="AW173" s="90"/>
      <c r="AX173" s="90"/>
      <c r="AY173" s="90"/>
      <c r="AZ173" s="90"/>
      <c r="BA173" s="117"/>
    </row>
    <row r="174" spans="2:53" ht="12.95" customHeight="1" thickBot="1" x14ac:dyDescent="0.3">
      <c r="B174" s="103"/>
      <c r="C174" s="107"/>
      <c r="D174" s="111"/>
      <c r="E174" s="114"/>
      <c r="F174" s="28"/>
      <c r="G174" s="46"/>
      <c r="H174" s="46"/>
      <c r="I174" s="43">
        <f t="shared" si="433"/>
        <v>0</v>
      </c>
      <c r="J174" s="44"/>
      <c r="K174" s="44"/>
      <c r="L174" s="44"/>
      <c r="M174" s="44"/>
      <c r="N174" s="44"/>
      <c r="O174" s="46"/>
      <c r="P174" s="46"/>
      <c r="Q174" s="43">
        <f t="shared" si="443"/>
        <v>0</v>
      </c>
      <c r="R174" s="44"/>
      <c r="S174" s="44"/>
      <c r="T174" s="44"/>
      <c r="U174" s="44"/>
      <c r="V174" s="44"/>
      <c r="W174" s="46"/>
      <c r="X174" s="46"/>
      <c r="Y174" s="43">
        <f t="shared" si="445"/>
        <v>0</v>
      </c>
      <c r="Z174" s="44"/>
      <c r="AA174" s="44"/>
      <c r="AB174" s="44"/>
      <c r="AC174" s="44"/>
      <c r="AD174" s="44"/>
      <c r="AE174" s="46"/>
      <c r="AF174" s="46"/>
      <c r="AG174" s="43">
        <f t="shared" si="447"/>
        <v>0</v>
      </c>
      <c r="AH174" s="44"/>
      <c r="AI174" s="44"/>
      <c r="AJ174" s="44"/>
      <c r="AK174" s="44"/>
      <c r="AL174" s="44"/>
      <c r="AM174" s="46"/>
      <c r="AN174" s="46"/>
      <c r="AO174" s="43">
        <f t="shared" si="449"/>
        <v>0</v>
      </c>
      <c r="AP174" s="150"/>
      <c r="AQ174" s="90"/>
      <c r="AR174" s="90"/>
      <c r="AS174" s="90"/>
      <c r="AT174" s="90"/>
      <c r="AU174" s="90"/>
      <c r="AV174" s="90"/>
      <c r="AW174" s="90"/>
      <c r="AX174" s="90"/>
      <c r="AY174" s="90"/>
      <c r="AZ174" s="90"/>
      <c r="BA174" s="117"/>
    </row>
    <row r="175" spans="2:53" ht="12.95" hidden="1" customHeight="1" thickBot="1" x14ac:dyDescent="0.3">
      <c r="B175" s="104"/>
      <c r="C175" s="108"/>
      <c r="D175" s="112"/>
      <c r="E175" s="115"/>
      <c r="F175" s="28" t="s">
        <v>36</v>
      </c>
      <c r="G175" s="47"/>
      <c r="H175" s="47"/>
      <c r="I175" s="43">
        <f t="shared" ref="I175" si="454">I164+I165+I167+I172+I173+I174+I170+I171</f>
        <v>0</v>
      </c>
      <c r="J175" s="48"/>
      <c r="K175" s="48"/>
      <c r="L175" s="48"/>
      <c r="M175" s="48"/>
      <c r="N175" s="48"/>
      <c r="O175" s="47"/>
      <c r="P175" s="47"/>
      <c r="Q175" s="43">
        <f t="shared" ref="Q175" si="455">Q164+Q165+Q167+Q172+Q173+Q174+Q170+Q171</f>
        <v>0</v>
      </c>
      <c r="R175" s="49"/>
      <c r="S175" s="49"/>
      <c r="T175" s="49"/>
      <c r="U175" s="49"/>
      <c r="V175" s="49"/>
      <c r="W175" s="47"/>
      <c r="X175" s="47"/>
      <c r="Y175" s="43">
        <f t="shared" ref="Y175" si="456">Y164+Y165+Y167+Y172+Y173+Y174+Y170+Y171</f>
        <v>0</v>
      </c>
      <c r="Z175" s="49"/>
      <c r="AA175" s="49"/>
      <c r="AB175" s="49"/>
      <c r="AC175" s="49"/>
      <c r="AD175" s="49"/>
      <c r="AE175" s="47"/>
      <c r="AF175" s="47"/>
      <c r="AG175" s="43">
        <f t="shared" ref="AG175" si="457">AG164+AG165+AG167+AG172+AG173+AG174+AG170+AG171</f>
        <v>0</v>
      </c>
      <c r="AH175" s="49"/>
      <c r="AI175" s="49"/>
      <c r="AJ175" s="49"/>
      <c r="AK175" s="49"/>
      <c r="AL175" s="49"/>
      <c r="AM175" s="47"/>
      <c r="AN175" s="47"/>
      <c r="AO175" s="43">
        <f t="shared" ref="AO175" si="458">AO164+AO165+AO167+AO172+AO173+AO174+AO170+AO171</f>
        <v>0</v>
      </c>
      <c r="AP175" s="151"/>
      <c r="AQ175" s="91"/>
      <c r="AR175" s="91"/>
      <c r="AS175" s="91"/>
      <c r="AT175" s="91"/>
      <c r="AU175" s="91"/>
      <c r="AV175" s="91"/>
      <c r="AW175" s="91"/>
      <c r="AX175" s="91"/>
      <c r="AY175" s="91"/>
      <c r="AZ175" s="91"/>
      <c r="BA175" s="118"/>
    </row>
    <row r="176" spans="2:53" ht="12.95" customHeight="1" thickTop="1" x14ac:dyDescent="0.25">
      <c r="B176" s="102">
        <v>10</v>
      </c>
      <c r="C176" s="105">
        <f>'PERSONEL LİSTESİ'!B173</f>
        <v>0</v>
      </c>
      <c r="D176" s="109">
        <f>'PERSONEL LİSTESİ'!C173</f>
        <v>0</v>
      </c>
      <c r="E176" s="113">
        <f>'PERSONEL LİSTESİ'!D173</f>
        <v>0</v>
      </c>
      <c r="F176" s="26" t="s">
        <v>21</v>
      </c>
      <c r="G176" s="39"/>
      <c r="H176" s="39"/>
      <c r="I176" s="40">
        <f t="shared" ref="I176" si="459">SUM(G176:H176)</f>
        <v>0</v>
      </c>
      <c r="J176" s="41"/>
      <c r="K176" s="41"/>
      <c r="L176" s="41"/>
      <c r="M176" s="41"/>
      <c r="N176" s="41"/>
      <c r="O176" s="39"/>
      <c r="P176" s="39"/>
      <c r="Q176" s="40">
        <f t="shared" ref="Q176" si="460">SUM(J176:P176)</f>
        <v>0</v>
      </c>
      <c r="R176" s="41"/>
      <c r="S176" s="41"/>
      <c r="T176" s="41"/>
      <c r="U176" s="41"/>
      <c r="V176" s="41"/>
      <c r="W176" s="39"/>
      <c r="X176" s="39"/>
      <c r="Y176" s="40">
        <f t="shared" ref="Y176" si="461">SUM(R176:X176)</f>
        <v>0</v>
      </c>
      <c r="Z176" s="41"/>
      <c r="AA176" s="41"/>
      <c r="AB176" s="41"/>
      <c r="AC176" s="41"/>
      <c r="AD176" s="41"/>
      <c r="AE176" s="39"/>
      <c r="AF176" s="39"/>
      <c r="AG176" s="40">
        <f t="shared" ref="AG176" si="462">SUM(Z176:AF176)</f>
        <v>0</v>
      </c>
      <c r="AH176" s="41"/>
      <c r="AI176" s="41"/>
      <c r="AJ176" s="41"/>
      <c r="AK176" s="41"/>
      <c r="AL176" s="41"/>
      <c r="AM176" s="39"/>
      <c r="AN176" s="39"/>
      <c r="AO176" s="40">
        <f t="shared" ref="AO176" si="463">SUM(AH176:AN176)</f>
        <v>0</v>
      </c>
      <c r="AP176" s="149">
        <f t="shared" ref="AP176" si="464">I176+Q176+Y176+AG176+AO176</f>
        <v>0</v>
      </c>
      <c r="AQ176" s="89">
        <f t="shared" ref="AQ176" si="465">I177+Q177+Y177+AG177+AO177</f>
        <v>0</v>
      </c>
      <c r="AR176" s="89">
        <f t="shared" ref="AR176" si="466">I178+Q178+Y178+AG178+AO178</f>
        <v>0</v>
      </c>
      <c r="AS176" s="89">
        <f t="shared" ref="AS176" si="467">I179+Q179+Y179+AG179+AO179</f>
        <v>0</v>
      </c>
      <c r="AT176" s="89">
        <f t="shared" ref="AT176" si="468">Q180+Y180+AG180+AO180</f>
        <v>0</v>
      </c>
      <c r="AU176" s="89">
        <f t="shared" ref="AU176" si="469">Q181+Y181+AG181+AO181</f>
        <v>0</v>
      </c>
      <c r="AV176" s="89">
        <f t="shared" ref="AV176" si="470">Q182+Y182+AG182+AO182</f>
        <v>0</v>
      </c>
      <c r="AW176" s="89">
        <f t="shared" ref="AW176" si="471">I194+Q194+Y194+AG194+AO194</f>
        <v>0</v>
      </c>
      <c r="AX176" s="89">
        <f t="shared" ref="AX176" si="472">Q187+Y187+AG187+AO187</f>
        <v>0</v>
      </c>
      <c r="AY176" s="89">
        <f t="shared" ref="AY176" si="473">I188+Q188+Y188+AG188+AO188</f>
        <v>0</v>
      </c>
      <c r="AZ176" s="89">
        <f t="shared" ref="AZ176" si="474">I185+Q185+Y185+AG185+AO185</f>
        <v>0</v>
      </c>
      <c r="BA176" s="116">
        <f t="shared" ref="BA176" si="475">SUM(AQ176:AZ194)</f>
        <v>0</v>
      </c>
    </row>
    <row r="177" spans="2:53" ht="12.95" customHeight="1" x14ac:dyDescent="0.25">
      <c r="B177" s="102"/>
      <c r="C177" s="106"/>
      <c r="D177" s="110"/>
      <c r="E177" s="114"/>
      <c r="F177" s="27" t="s">
        <v>33</v>
      </c>
      <c r="G177" s="42"/>
      <c r="H177" s="42"/>
      <c r="I177" s="43">
        <f t="shared" ref="I177:I179" si="476">IF(SUM(G176:H177)-E176&lt;=0,0,IF(SUM(G176:H176)-E176&lt;0,SUM(G176:H177)-E176,SUM(G177:H177)))</f>
        <v>0</v>
      </c>
      <c r="J177" s="44"/>
      <c r="K177" s="44"/>
      <c r="L177" s="44"/>
      <c r="M177" s="44"/>
      <c r="N177" s="44"/>
      <c r="O177" s="42"/>
      <c r="P177" s="42"/>
      <c r="Q177" s="43">
        <f t="shared" ref="Q177" si="477">IF(SUM(J176:N177)-E176&lt;=0,0,IF(SUM(J176:N176)-E176&lt;0,SUM(J176:N177)-E176,SUM(J177:N177)))</f>
        <v>0</v>
      </c>
      <c r="R177" s="44"/>
      <c r="S177" s="44"/>
      <c r="T177" s="44"/>
      <c r="U177" s="44"/>
      <c r="V177" s="44"/>
      <c r="W177" s="42"/>
      <c r="X177" s="42"/>
      <c r="Y177" s="43">
        <f t="shared" ref="Y177" si="478">IF(SUM(R176:V177)-M176&lt;=0,0,IF(SUM(R176:V176)-M176&lt;0,SUM(R176:V177)-M176,SUM(R177:V177)))</f>
        <v>0</v>
      </c>
      <c r="Z177" s="44"/>
      <c r="AA177" s="44"/>
      <c r="AB177" s="44"/>
      <c r="AC177" s="44"/>
      <c r="AD177" s="44"/>
      <c r="AE177" s="42"/>
      <c r="AF177" s="42"/>
      <c r="AG177" s="43">
        <f t="shared" ref="AG177" si="479">IF(SUM(Z176:AD177)-U176&lt;=0,0,IF(SUM(Z176:AD176)-U176&lt;0,SUM(Z176:AD177)-U176,SUM(Z177:AD177)))</f>
        <v>0</v>
      </c>
      <c r="AH177" s="44"/>
      <c r="AI177" s="44"/>
      <c r="AJ177" s="44"/>
      <c r="AK177" s="44"/>
      <c r="AL177" s="44"/>
      <c r="AM177" s="42"/>
      <c r="AN177" s="42"/>
      <c r="AO177" s="43">
        <f t="shared" ref="AO177" si="480">IF(SUM(AH176:AL177)-AC176&lt;=0,0,IF(SUM(AH176:AL176)-AC176&lt;0,SUM(AH176:AL177)-AC176,SUM(AH177:AL177)))</f>
        <v>0</v>
      </c>
      <c r="AP177" s="150"/>
      <c r="AQ177" s="90"/>
      <c r="AR177" s="90"/>
      <c r="AS177" s="90"/>
      <c r="AT177" s="90"/>
      <c r="AU177" s="90"/>
      <c r="AV177" s="90"/>
      <c r="AW177" s="90"/>
      <c r="AX177" s="90"/>
      <c r="AY177" s="90"/>
      <c r="AZ177" s="90"/>
      <c r="BA177" s="117"/>
    </row>
    <row r="178" spans="2:53" ht="12.95" customHeight="1" x14ac:dyDescent="0.25">
      <c r="B178" s="102"/>
      <c r="C178" s="106"/>
      <c r="D178" s="110"/>
      <c r="E178" s="114"/>
      <c r="F178" s="27" t="s">
        <v>34</v>
      </c>
      <c r="G178" s="42"/>
      <c r="H178" s="42"/>
      <c r="I178" s="43">
        <f t="shared" si="476"/>
        <v>0</v>
      </c>
      <c r="J178" s="44"/>
      <c r="K178" s="44"/>
      <c r="L178" s="44"/>
      <c r="M178" s="44"/>
      <c r="N178" s="44"/>
      <c r="O178" s="42"/>
      <c r="P178" s="42"/>
      <c r="Q178" s="43">
        <f t="shared" ref="Q178" si="481">IF(SUM(J176:N178)-E176&lt;=0,0,IF(SUM(J176:N177)-E176&lt;0,SUM(J176:N178)-E176,SUM(J178:N178)))</f>
        <v>0</v>
      </c>
      <c r="R178" s="44"/>
      <c r="S178" s="44"/>
      <c r="T178" s="44"/>
      <c r="U178" s="44"/>
      <c r="V178" s="44"/>
      <c r="W178" s="42"/>
      <c r="X178" s="42"/>
      <c r="Y178" s="43">
        <f t="shared" ref="Y178" si="482">IF(SUM(R176:V178)-M176&lt;=0,0,IF(SUM(R176:V177)-M176&lt;0,SUM(R176:V178)-M176,SUM(R178:V178)))</f>
        <v>0</v>
      </c>
      <c r="Z178" s="44"/>
      <c r="AA178" s="44"/>
      <c r="AB178" s="44"/>
      <c r="AC178" s="44"/>
      <c r="AD178" s="44"/>
      <c r="AE178" s="42"/>
      <c r="AF178" s="42"/>
      <c r="AG178" s="43">
        <f t="shared" ref="AG178" si="483">IF(SUM(Z176:AD178)-U176&lt;=0,0,IF(SUM(Z176:AD177)-U176&lt;0,SUM(Z176:AD178)-U176,SUM(Z178:AD178)))</f>
        <v>0</v>
      </c>
      <c r="AH178" s="44"/>
      <c r="AI178" s="44"/>
      <c r="AJ178" s="44"/>
      <c r="AK178" s="44"/>
      <c r="AL178" s="44"/>
      <c r="AM178" s="42"/>
      <c r="AN178" s="42"/>
      <c r="AO178" s="43">
        <f t="shared" ref="AO178" si="484">IF(SUM(AH176:AL178)-AC176&lt;=0,0,IF(SUM(AH176:AL177)-AC176&lt;0,SUM(AH176:AL178)-AC176,SUM(AH178:AL178)))</f>
        <v>0</v>
      </c>
      <c r="AP178" s="150"/>
      <c r="AQ178" s="90"/>
      <c r="AR178" s="90"/>
      <c r="AS178" s="90"/>
      <c r="AT178" s="90"/>
      <c r="AU178" s="90"/>
      <c r="AV178" s="90"/>
      <c r="AW178" s="90"/>
      <c r="AX178" s="90"/>
      <c r="AY178" s="90"/>
      <c r="AZ178" s="90"/>
      <c r="BA178" s="117"/>
    </row>
    <row r="179" spans="2:53" ht="12.95" customHeight="1" x14ac:dyDescent="0.25">
      <c r="B179" s="102"/>
      <c r="C179" s="106"/>
      <c r="D179" s="110"/>
      <c r="E179" s="114"/>
      <c r="F179" s="27" t="s">
        <v>32</v>
      </c>
      <c r="G179" s="42"/>
      <c r="H179" s="42"/>
      <c r="I179" s="43">
        <f t="shared" si="476"/>
        <v>0</v>
      </c>
      <c r="J179" s="44"/>
      <c r="K179" s="44"/>
      <c r="L179" s="44"/>
      <c r="M179" s="44"/>
      <c r="N179" s="44"/>
      <c r="O179" s="42"/>
      <c r="P179" s="42"/>
      <c r="Q179" s="43">
        <f t="shared" ref="Q179" si="485">IF(SUM(J176:N179)-E176&lt;=0,0,IF(SUM(J176:N178)-E176&lt;0,SUM(J176:N179)-E176,SUM(J179:N179)))+O179+P179</f>
        <v>0</v>
      </c>
      <c r="R179" s="44"/>
      <c r="S179" s="44"/>
      <c r="T179" s="44"/>
      <c r="U179" s="44"/>
      <c r="V179" s="44"/>
      <c r="W179" s="42"/>
      <c r="X179" s="42"/>
      <c r="Y179" s="43">
        <f t="shared" ref="Y179" si="486">IF(SUM(R176:V179)-M176&lt;=0,0,IF(SUM(R176:V178)-M176&lt;0,SUM(R176:V179)-M176,SUM(R179:V179)))+W179+X179</f>
        <v>0</v>
      </c>
      <c r="Z179" s="44"/>
      <c r="AA179" s="44"/>
      <c r="AB179" s="44"/>
      <c r="AC179" s="44"/>
      <c r="AD179" s="44"/>
      <c r="AE179" s="42"/>
      <c r="AF179" s="42"/>
      <c r="AG179" s="43">
        <f t="shared" ref="AG179" si="487">IF(SUM(Z176:AD179)-U176&lt;=0,0,IF(SUM(Z176:AD178)-U176&lt;0,SUM(Z176:AD179)-U176,SUM(Z179:AD179)))+AE179+AF179</f>
        <v>0</v>
      </c>
      <c r="AH179" s="44"/>
      <c r="AI179" s="44"/>
      <c r="AJ179" s="44"/>
      <c r="AK179" s="44"/>
      <c r="AL179" s="44"/>
      <c r="AM179" s="42"/>
      <c r="AN179" s="42"/>
      <c r="AO179" s="43">
        <f t="shared" ref="AO179" si="488">IF(SUM(AH176:AL179)-AC176&lt;=0,0,IF(SUM(AH176:AL178)-AC176&lt;0,SUM(AH176:AL179)-AC176,SUM(AH179:AL179)))+AM179+AN179</f>
        <v>0</v>
      </c>
      <c r="AP179" s="150"/>
      <c r="AQ179" s="90"/>
      <c r="AR179" s="90"/>
      <c r="AS179" s="90"/>
      <c r="AT179" s="90"/>
      <c r="AU179" s="90"/>
      <c r="AV179" s="90"/>
      <c r="AW179" s="90"/>
      <c r="AX179" s="90"/>
      <c r="AY179" s="90"/>
      <c r="AZ179" s="90"/>
      <c r="BA179" s="117"/>
    </row>
    <row r="180" spans="2:53" ht="12.95" customHeight="1" x14ac:dyDescent="0.25">
      <c r="B180" s="102"/>
      <c r="C180" s="106"/>
      <c r="D180" s="110"/>
      <c r="E180" s="114"/>
      <c r="F180" s="27" t="s">
        <v>38</v>
      </c>
      <c r="G180" s="42"/>
      <c r="H180" s="42"/>
      <c r="I180" s="43">
        <f t="shared" ref="I180:I193" si="489">SUM(B180:H180)</f>
        <v>0</v>
      </c>
      <c r="J180" s="44"/>
      <c r="K180" s="44"/>
      <c r="L180" s="44"/>
      <c r="M180" s="44"/>
      <c r="N180" s="44"/>
      <c r="O180" s="42"/>
      <c r="P180" s="42"/>
      <c r="Q180" s="43">
        <f t="shared" ref="Q180" si="490">IF(SUM(J176:N180)-E176&lt;=0,0,IF(SUM(J176:N179)-E176&lt;0,SUM(J176:N180)-E176,SUM(J180:N180)))</f>
        <v>0</v>
      </c>
      <c r="R180" s="44"/>
      <c r="S180" s="44"/>
      <c r="T180" s="44"/>
      <c r="U180" s="44"/>
      <c r="V180" s="44"/>
      <c r="W180" s="42"/>
      <c r="X180" s="42"/>
      <c r="Y180" s="43">
        <f t="shared" ref="Y180" si="491">IF(SUM(R176:V180)-E176&lt;=0,0,IF(SUM(R176:V179)-E176&lt;0,SUM(R176:V180)-E176,SUM(R180:V180)))</f>
        <v>0</v>
      </c>
      <c r="Z180" s="44"/>
      <c r="AA180" s="44"/>
      <c r="AB180" s="44"/>
      <c r="AC180" s="44"/>
      <c r="AD180" s="44"/>
      <c r="AE180" s="42"/>
      <c r="AF180" s="42"/>
      <c r="AG180" s="43">
        <f t="shared" ref="AG180" si="492">IF(SUM(Z176:AD180)-E176&lt;=0,0,IF(SUM(Z176:AD179)-E176&lt;0,SUM(Z176:AD180)-E176,SUM(Z180:AD180)))</f>
        <v>0</v>
      </c>
      <c r="AH180" s="44"/>
      <c r="AI180" s="44"/>
      <c r="AJ180" s="44"/>
      <c r="AK180" s="44"/>
      <c r="AL180" s="44"/>
      <c r="AM180" s="42"/>
      <c r="AN180" s="42"/>
      <c r="AO180" s="43">
        <f t="shared" ref="AO180" si="493">IF(SUM(AH176:AL180)-E176&lt;=0,0,IF(SUM(AH176:AL179)-E176&lt;0,SUM(AH176:AL180)-E176,SUM(AH180:AL180)))</f>
        <v>0</v>
      </c>
      <c r="AP180" s="150"/>
      <c r="AQ180" s="90"/>
      <c r="AR180" s="90"/>
      <c r="AS180" s="90"/>
      <c r="AT180" s="90"/>
      <c r="AU180" s="90"/>
      <c r="AV180" s="90"/>
      <c r="AW180" s="90"/>
      <c r="AX180" s="90"/>
      <c r="AY180" s="90"/>
      <c r="AZ180" s="90"/>
      <c r="BA180" s="117"/>
    </row>
    <row r="181" spans="2:53" ht="12.95" customHeight="1" x14ac:dyDescent="0.25">
      <c r="B181" s="102"/>
      <c r="C181" s="106"/>
      <c r="D181" s="110"/>
      <c r="E181" s="114"/>
      <c r="F181" s="27" t="s">
        <v>37</v>
      </c>
      <c r="G181" s="42"/>
      <c r="H181" s="42"/>
      <c r="I181" s="43">
        <f t="shared" si="489"/>
        <v>0</v>
      </c>
      <c r="J181" s="44"/>
      <c r="K181" s="44"/>
      <c r="L181" s="44"/>
      <c r="M181" s="44"/>
      <c r="N181" s="44"/>
      <c r="O181" s="42"/>
      <c r="P181" s="42"/>
      <c r="Q181" s="43">
        <f t="shared" ref="Q181" si="494">SUM(J181:P181)</f>
        <v>0</v>
      </c>
      <c r="R181" s="44"/>
      <c r="S181" s="44"/>
      <c r="T181" s="44"/>
      <c r="U181" s="44"/>
      <c r="V181" s="44"/>
      <c r="W181" s="42"/>
      <c r="X181" s="42"/>
      <c r="Y181" s="43">
        <f t="shared" ref="Y181" si="495">SUM(R181:X181)</f>
        <v>0</v>
      </c>
      <c r="Z181" s="44"/>
      <c r="AA181" s="44"/>
      <c r="AB181" s="44"/>
      <c r="AC181" s="44"/>
      <c r="AD181" s="44"/>
      <c r="AE181" s="42"/>
      <c r="AF181" s="42"/>
      <c r="AG181" s="43">
        <f t="shared" ref="AG181" si="496">SUM(Z181:AF181)</f>
        <v>0</v>
      </c>
      <c r="AH181" s="44"/>
      <c r="AI181" s="44"/>
      <c r="AJ181" s="44"/>
      <c r="AK181" s="44"/>
      <c r="AL181" s="44"/>
      <c r="AM181" s="42"/>
      <c r="AN181" s="42"/>
      <c r="AO181" s="43">
        <f t="shared" ref="AO181" si="497">SUM(AH181:AN181)</f>
        <v>0</v>
      </c>
      <c r="AP181" s="150"/>
      <c r="AQ181" s="90"/>
      <c r="AR181" s="90"/>
      <c r="AS181" s="90"/>
      <c r="AT181" s="90"/>
      <c r="AU181" s="90"/>
      <c r="AV181" s="90"/>
      <c r="AW181" s="90"/>
      <c r="AX181" s="90"/>
      <c r="AY181" s="90"/>
      <c r="AZ181" s="90"/>
      <c r="BA181" s="117"/>
    </row>
    <row r="182" spans="2:53" ht="12.95" customHeight="1" x14ac:dyDescent="0.25">
      <c r="B182" s="102"/>
      <c r="C182" s="106"/>
      <c r="D182" s="110"/>
      <c r="E182" s="114"/>
      <c r="F182" s="28" t="s">
        <v>31</v>
      </c>
      <c r="G182" s="42"/>
      <c r="H182" s="42"/>
      <c r="I182" s="43">
        <f t="shared" si="489"/>
        <v>0</v>
      </c>
      <c r="J182" s="45"/>
      <c r="K182" s="45"/>
      <c r="L182" s="45"/>
      <c r="M182" s="45"/>
      <c r="N182" s="45">
        <f t="shared" ref="N182" si="498">IF((Q176-E176)&lt;=0,0,IF((Q176-E176)&gt;0,(Q176-E176)))</f>
        <v>0</v>
      </c>
      <c r="O182" s="42"/>
      <c r="P182" s="42"/>
      <c r="Q182" s="43">
        <f t="shared" ref="Q182:Q193" si="499">SUM(J182:P182)</f>
        <v>0</v>
      </c>
      <c r="R182" s="45"/>
      <c r="S182" s="45"/>
      <c r="T182" s="45"/>
      <c r="U182" s="45"/>
      <c r="V182" s="45">
        <f t="shared" ref="V182" si="500">IF((Y176-E176)&lt;=0,0,IF((Y176-E176)&gt;0,(Y176-E176)))</f>
        <v>0</v>
      </c>
      <c r="W182" s="42"/>
      <c r="X182" s="42"/>
      <c r="Y182" s="43">
        <f t="shared" ref="Y182:Y193" si="501">SUM(R182:X182)</f>
        <v>0</v>
      </c>
      <c r="Z182" s="45"/>
      <c r="AA182" s="45"/>
      <c r="AB182" s="45"/>
      <c r="AC182" s="45"/>
      <c r="AD182" s="45">
        <f t="shared" ref="AD182" si="502">IF((AG176-E176)&lt;=0,0,IF((AG176-E176)&gt;0,(AG176-E176)))</f>
        <v>0</v>
      </c>
      <c r="AE182" s="42"/>
      <c r="AF182" s="42"/>
      <c r="AG182" s="43">
        <f t="shared" ref="AG182:AG193" si="503">SUM(Z182:AF182)</f>
        <v>0</v>
      </c>
      <c r="AH182" s="45"/>
      <c r="AI182" s="45"/>
      <c r="AJ182" s="45"/>
      <c r="AK182" s="45"/>
      <c r="AL182" s="45">
        <f t="shared" ref="AL182" si="504">IF((AO176-E176)&lt;=0,0,IF((AO176-E176)&gt;0,(AO176-E176)))</f>
        <v>0</v>
      </c>
      <c r="AM182" s="42"/>
      <c r="AN182" s="42"/>
      <c r="AO182" s="43">
        <f t="shared" ref="AO182:AO193" si="505">SUM(AH182:AN182)</f>
        <v>0</v>
      </c>
      <c r="AP182" s="150"/>
      <c r="AQ182" s="90"/>
      <c r="AR182" s="90"/>
      <c r="AS182" s="90"/>
      <c r="AT182" s="90"/>
      <c r="AU182" s="90"/>
      <c r="AV182" s="90"/>
      <c r="AW182" s="90"/>
      <c r="AX182" s="90"/>
      <c r="AY182" s="90"/>
      <c r="AZ182" s="90"/>
      <c r="BA182" s="117"/>
    </row>
    <row r="183" spans="2:53" ht="12.95" customHeight="1" x14ac:dyDescent="0.25">
      <c r="B183" s="102"/>
      <c r="C183" s="106"/>
      <c r="D183" s="110"/>
      <c r="E183" s="114"/>
      <c r="F183" s="28" t="s">
        <v>39</v>
      </c>
      <c r="G183" s="42"/>
      <c r="H183" s="42"/>
      <c r="I183" s="43">
        <f t="shared" si="489"/>
        <v>0</v>
      </c>
      <c r="J183" s="45"/>
      <c r="K183" s="45"/>
      <c r="L183" s="45"/>
      <c r="M183" s="45"/>
      <c r="N183" s="44">
        <f t="shared" ref="N183" si="506">IF(E176-15&lt;0,0,IF(SUM(J176:P181)&lt;10,0,IF(SUM(J176:P181)&lt;20,1,IF(SUM(J176:P181)&lt;30,2,IF(SUM(J176:P181)&gt;=30,3)))))</f>
        <v>0</v>
      </c>
      <c r="O183" s="42"/>
      <c r="P183" s="42"/>
      <c r="Q183" s="43">
        <f t="shared" si="499"/>
        <v>0</v>
      </c>
      <c r="R183" s="45"/>
      <c r="S183" s="45"/>
      <c r="T183" s="45"/>
      <c r="U183" s="45"/>
      <c r="V183" s="44">
        <f t="shared" ref="V183" si="507">IF(E176-15&lt;0,0,IF(SUM(R176:X181)&lt;10,0,IF(SUM(R176:X181)&lt;20,1,IF(SUM(R176:X181)&lt;30,2,IF(SUM(R176:X181)&gt;=30,3)))))</f>
        <v>0</v>
      </c>
      <c r="W183" s="42"/>
      <c r="X183" s="42"/>
      <c r="Y183" s="43">
        <f t="shared" si="501"/>
        <v>0</v>
      </c>
      <c r="Z183" s="45"/>
      <c r="AA183" s="45"/>
      <c r="AB183" s="45"/>
      <c r="AC183" s="45"/>
      <c r="AD183" s="44">
        <f t="shared" ref="AD183" si="508">IF(E176-15&lt;0,0,IF(SUM(Z176:AF181)&lt;10,0,IF(SUM(Z176:AF181)&lt;20,1,IF(SUM(Z176:AF181)&lt;30,2,IF(SUM(Z176:AF181)&gt;=30,3)))))</f>
        <v>0</v>
      </c>
      <c r="AE183" s="42"/>
      <c r="AF183" s="42"/>
      <c r="AG183" s="43">
        <f t="shared" si="503"/>
        <v>0</v>
      </c>
      <c r="AH183" s="45"/>
      <c r="AI183" s="45"/>
      <c r="AJ183" s="45"/>
      <c r="AK183" s="45"/>
      <c r="AL183" s="44">
        <f t="shared" ref="AL183" si="509">IF(E176-15&lt;0,0,IF(SUM(AH176:AN181)&lt;10,0,IF(SUM(AH176:AN181)&lt;20,1,IF(SUM(AH176:AN181)&lt;30,2,IF(SUM(AH176:AN181)&gt;=30,3)))))</f>
        <v>0</v>
      </c>
      <c r="AM183" s="42"/>
      <c r="AN183" s="42"/>
      <c r="AO183" s="43">
        <f t="shared" si="505"/>
        <v>0</v>
      </c>
      <c r="AP183" s="150"/>
      <c r="AQ183" s="90"/>
      <c r="AR183" s="90"/>
      <c r="AS183" s="90"/>
      <c r="AT183" s="90"/>
      <c r="AU183" s="90"/>
      <c r="AV183" s="90"/>
      <c r="AW183" s="90"/>
      <c r="AX183" s="90"/>
      <c r="AY183" s="90"/>
      <c r="AZ183" s="90"/>
      <c r="BA183" s="117"/>
    </row>
    <row r="184" spans="2:53" ht="12.95" customHeight="1" x14ac:dyDescent="0.25">
      <c r="B184" s="102"/>
      <c r="C184" s="106"/>
      <c r="D184" s="110"/>
      <c r="E184" s="114"/>
      <c r="F184" s="28" t="s">
        <v>41</v>
      </c>
      <c r="G184" s="42"/>
      <c r="H184" s="42"/>
      <c r="I184" s="43">
        <f t="shared" si="489"/>
        <v>0</v>
      </c>
      <c r="J184" s="44"/>
      <c r="K184" s="44"/>
      <c r="L184" s="44"/>
      <c r="M184" s="44"/>
      <c r="N184" s="45"/>
      <c r="O184" s="42"/>
      <c r="P184" s="42"/>
      <c r="Q184" s="43">
        <f t="shared" si="499"/>
        <v>0</v>
      </c>
      <c r="R184" s="44"/>
      <c r="S184" s="44"/>
      <c r="T184" s="44"/>
      <c r="U184" s="44"/>
      <c r="V184" s="45"/>
      <c r="W184" s="42"/>
      <c r="X184" s="42"/>
      <c r="Y184" s="43">
        <f t="shared" si="501"/>
        <v>0</v>
      </c>
      <c r="Z184" s="44"/>
      <c r="AA184" s="44"/>
      <c r="AB184" s="44"/>
      <c r="AC184" s="44"/>
      <c r="AD184" s="45"/>
      <c r="AE184" s="42"/>
      <c r="AF184" s="42"/>
      <c r="AG184" s="43">
        <f t="shared" si="503"/>
        <v>0</v>
      </c>
      <c r="AH184" s="44"/>
      <c r="AI184" s="44"/>
      <c r="AJ184" s="44"/>
      <c r="AK184" s="44"/>
      <c r="AL184" s="45"/>
      <c r="AM184" s="42"/>
      <c r="AN184" s="42"/>
      <c r="AO184" s="43">
        <f t="shared" si="505"/>
        <v>0</v>
      </c>
      <c r="AP184" s="150"/>
      <c r="AQ184" s="90"/>
      <c r="AR184" s="90"/>
      <c r="AS184" s="90"/>
      <c r="AT184" s="90"/>
      <c r="AU184" s="90"/>
      <c r="AV184" s="90"/>
      <c r="AW184" s="90"/>
      <c r="AX184" s="90"/>
      <c r="AY184" s="90"/>
      <c r="AZ184" s="90"/>
      <c r="BA184" s="117"/>
    </row>
    <row r="185" spans="2:53" ht="12.95" customHeight="1" x14ac:dyDescent="0.25">
      <c r="B185" s="102"/>
      <c r="C185" s="106"/>
      <c r="D185" s="110"/>
      <c r="E185" s="114"/>
      <c r="F185" s="28" t="s">
        <v>6</v>
      </c>
      <c r="G185" s="42"/>
      <c r="H185" s="42"/>
      <c r="I185" s="43">
        <f t="shared" si="489"/>
        <v>0</v>
      </c>
      <c r="J185" s="44"/>
      <c r="K185" s="44"/>
      <c r="L185" s="44"/>
      <c r="M185" s="44"/>
      <c r="N185" s="44"/>
      <c r="O185" s="42"/>
      <c r="P185" s="42"/>
      <c r="Q185" s="43">
        <f t="shared" si="499"/>
        <v>0</v>
      </c>
      <c r="R185" s="44"/>
      <c r="S185" s="44"/>
      <c r="T185" s="44"/>
      <c r="U185" s="44"/>
      <c r="V185" s="44"/>
      <c r="W185" s="42"/>
      <c r="X185" s="42"/>
      <c r="Y185" s="43">
        <f t="shared" si="501"/>
        <v>0</v>
      </c>
      <c r="Z185" s="44"/>
      <c r="AA185" s="44"/>
      <c r="AB185" s="44"/>
      <c r="AC185" s="44"/>
      <c r="AD185" s="44"/>
      <c r="AE185" s="42"/>
      <c r="AF185" s="42"/>
      <c r="AG185" s="43">
        <f t="shared" si="503"/>
        <v>0</v>
      </c>
      <c r="AH185" s="44"/>
      <c r="AI185" s="44"/>
      <c r="AJ185" s="44"/>
      <c r="AK185" s="44"/>
      <c r="AL185" s="44"/>
      <c r="AM185" s="42"/>
      <c r="AN185" s="42"/>
      <c r="AO185" s="43">
        <f t="shared" si="505"/>
        <v>0</v>
      </c>
      <c r="AP185" s="150"/>
      <c r="AQ185" s="90"/>
      <c r="AR185" s="90"/>
      <c r="AS185" s="90"/>
      <c r="AT185" s="90"/>
      <c r="AU185" s="90"/>
      <c r="AV185" s="90"/>
      <c r="AW185" s="90"/>
      <c r="AX185" s="90"/>
      <c r="AY185" s="90"/>
      <c r="AZ185" s="90"/>
      <c r="BA185" s="117"/>
    </row>
    <row r="186" spans="2:53" ht="12.95" customHeight="1" x14ac:dyDescent="0.25">
      <c r="B186" s="102"/>
      <c r="C186" s="106"/>
      <c r="D186" s="110"/>
      <c r="E186" s="114"/>
      <c r="F186" s="29" t="s">
        <v>35</v>
      </c>
      <c r="G186" s="42"/>
      <c r="H186" s="42"/>
      <c r="I186" s="43">
        <f t="shared" si="489"/>
        <v>0</v>
      </c>
      <c r="J186" s="44"/>
      <c r="K186" s="44"/>
      <c r="L186" s="44"/>
      <c r="M186" s="44"/>
      <c r="N186" s="44"/>
      <c r="O186" s="42"/>
      <c r="P186" s="42"/>
      <c r="Q186" s="43">
        <f t="shared" si="499"/>
        <v>0</v>
      </c>
      <c r="R186" s="44"/>
      <c r="S186" s="44"/>
      <c r="T186" s="44"/>
      <c r="U186" s="44"/>
      <c r="V186" s="44"/>
      <c r="W186" s="42"/>
      <c r="X186" s="42"/>
      <c r="Y186" s="43">
        <f t="shared" si="501"/>
        <v>0</v>
      </c>
      <c r="Z186" s="44"/>
      <c r="AA186" s="44"/>
      <c r="AB186" s="44"/>
      <c r="AC186" s="44"/>
      <c r="AD186" s="44"/>
      <c r="AE186" s="42"/>
      <c r="AF186" s="42"/>
      <c r="AG186" s="43">
        <f t="shared" si="503"/>
        <v>0</v>
      </c>
      <c r="AH186" s="44"/>
      <c r="AI186" s="44"/>
      <c r="AJ186" s="44"/>
      <c r="AK186" s="44"/>
      <c r="AL186" s="44"/>
      <c r="AM186" s="42"/>
      <c r="AN186" s="42"/>
      <c r="AO186" s="43">
        <f t="shared" si="505"/>
        <v>0</v>
      </c>
      <c r="AP186" s="150"/>
      <c r="AQ186" s="90"/>
      <c r="AR186" s="90"/>
      <c r="AS186" s="90"/>
      <c r="AT186" s="90"/>
      <c r="AU186" s="90"/>
      <c r="AV186" s="90"/>
      <c r="AW186" s="90"/>
      <c r="AX186" s="90"/>
      <c r="AY186" s="90"/>
      <c r="AZ186" s="90"/>
      <c r="BA186" s="117"/>
    </row>
    <row r="187" spans="2:53" ht="12.95" customHeight="1" x14ac:dyDescent="0.25">
      <c r="B187" s="102"/>
      <c r="C187" s="106"/>
      <c r="D187" s="110"/>
      <c r="E187" s="114"/>
      <c r="F187" s="27" t="s">
        <v>40</v>
      </c>
      <c r="G187" s="42"/>
      <c r="H187" s="42"/>
      <c r="I187" s="43">
        <f t="shared" si="489"/>
        <v>0</v>
      </c>
      <c r="J187" s="44"/>
      <c r="K187" s="44"/>
      <c r="L187" s="44"/>
      <c r="M187" s="44"/>
      <c r="N187" s="44"/>
      <c r="O187" s="42"/>
      <c r="P187" s="42"/>
      <c r="Q187" s="43">
        <f t="shared" si="499"/>
        <v>0</v>
      </c>
      <c r="R187" s="44"/>
      <c r="S187" s="44"/>
      <c r="T187" s="44"/>
      <c r="U187" s="44"/>
      <c r="V187" s="44"/>
      <c r="W187" s="42"/>
      <c r="X187" s="42"/>
      <c r="Y187" s="43">
        <f t="shared" si="501"/>
        <v>0</v>
      </c>
      <c r="Z187" s="44"/>
      <c r="AA187" s="44"/>
      <c r="AB187" s="44"/>
      <c r="AC187" s="44"/>
      <c r="AD187" s="44"/>
      <c r="AE187" s="42"/>
      <c r="AF187" s="42"/>
      <c r="AG187" s="43">
        <f t="shared" si="503"/>
        <v>0</v>
      </c>
      <c r="AH187" s="44"/>
      <c r="AI187" s="44"/>
      <c r="AJ187" s="44"/>
      <c r="AK187" s="44"/>
      <c r="AL187" s="44"/>
      <c r="AM187" s="42"/>
      <c r="AN187" s="42"/>
      <c r="AO187" s="43">
        <f t="shared" si="505"/>
        <v>0</v>
      </c>
      <c r="AP187" s="150"/>
      <c r="AQ187" s="90"/>
      <c r="AR187" s="90"/>
      <c r="AS187" s="90"/>
      <c r="AT187" s="90"/>
      <c r="AU187" s="90"/>
      <c r="AV187" s="90"/>
      <c r="AW187" s="90"/>
      <c r="AX187" s="90"/>
      <c r="AY187" s="90"/>
      <c r="AZ187" s="90"/>
      <c r="BA187" s="117"/>
    </row>
    <row r="188" spans="2:53" ht="12.95" customHeight="1" x14ac:dyDescent="0.25">
      <c r="B188" s="102"/>
      <c r="C188" s="106"/>
      <c r="D188" s="110"/>
      <c r="E188" s="114"/>
      <c r="F188" s="27" t="s">
        <v>7</v>
      </c>
      <c r="G188" s="42"/>
      <c r="H188" s="42"/>
      <c r="I188" s="43">
        <f t="shared" si="489"/>
        <v>0</v>
      </c>
      <c r="J188" s="44"/>
      <c r="K188" s="44"/>
      <c r="L188" s="44"/>
      <c r="M188" s="44"/>
      <c r="N188" s="44"/>
      <c r="O188" s="42"/>
      <c r="P188" s="42"/>
      <c r="Q188" s="43">
        <f t="shared" si="499"/>
        <v>0</v>
      </c>
      <c r="R188" s="44"/>
      <c r="S188" s="44"/>
      <c r="T188" s="44"/>
      <c r="U188" s="44"/>
      <c r="V188" s="44"/>
      <c r="W188" s="42"/>
      <c r="X188" s="42"/>
      <c r="Y188" s="43">
        <f t="shared" si="501"/>
        <v>0</v>
      </c>
      <c r="Z188" s="44"/>
      <c r="AA188" s="44"/>
      <c r="AB188" s="44"/>
      <c r="AC188" s="44"/>
      <c r="AD188" s="44"/>
      <c r="AE188" s="42"/>
      <c r="AF188" s="42"/>
      <c r="AG188" s="43">
        <f t="shared" si="503"/>
        <v>0</v>
      </c>
      <c r="AH188" s="44"/>
      <c r="AI188" s="44"/>
      <c r="AJ188" s="44"/>
      <c r="AK188" s="44"/>
      <c r="AL188" s="44"/>
      <c r="AM188" s="42"/>
      <c r="AN188" s="42"/>
      <c r="AO188" s="43">
        <f t="shared" si="505"/>
        <v>0</v>
      </c>
      <c r="AP188" s="150"/>
      <c r="AQ188" s="90"/>
      <c r="AR188" s="90"/>
      <c r="AS188" s="90"/>
      <c r="AT188" s="90"/>
      <c r="AU188" s="90"/>
      <c r="AV188" s="90"/>
      <c r="AW188" s="90"/>
      <c r="AX188" s="90"/>
      <c r="AY188" s="90"/>
      <c r="AZ188" s="90"/>
      <c r="BA188" s="117"/>
    </row>
    <row r="189" spans="2:53" ht="12.95" customHeight="1" x14ac:dyDescent="0.25">
      <c r="B189" s="102"/>
      <c r="C189" s="106"/>
      <c r="D189" s="110"/>
      <c r="E189" s="114"/>
      <c r="F189" s="27"/>
      <c r="G189" s="42"/>
      <c r="H189" s="42"/>
      <c r="I189" s="43">
        <f t="shared" si="489"/>
        <v>0</v>
      </c>
      <c r="J189" s="44"/>
      <c r="K189" s="44"/>
      <c r="L189" s="44"/>
      <c r="M189" s="44"/>
      <c r="N189" s="44"/>
      <c r="O189" s="42"/>
      <c r="P189" s="42"/>
      <c r="Q189" s="43">
        <f t="shared" si="499"/>
        <v>0</v>
      </c>
      <c r="R189" s="44"/>
      <c r="S189" s="44"/>
      <c r="T189" s="44"/>
      <c r="U189" s="44"/>
      <c r="V189" s="44"/>
      <c r="W189" s="42"/>
      <c r="X189" s="42"/>
      <c r="Y189" s="43">
        <f t="shared" si="501"/>
        <v>0</v>
      </c>
      <c r="Z189" s="44"/>
      <c r="AA189" s="44"/>
      <c r="AB189" s="44"/>
      <c r="AC189" s="44"/>
      <c r="AD189" s="44"/>
      <c r="AE189" s="42"/>
      <c r="AF189" s="42"/>
      <c r="AG189" s="43">
        <f t="shared" si="503"/>
        <v>0</v>
      </c>
      <c r="AH189" s="44"/>
      <c r="AI189" s="44"/>
      <c r="AJ189" s="44"/>
      <c r="AK189" s="44"/>
      <c r="AL189" s="44"/>
      <c r="AM189" s="42"/>
      <c r="AN189" s="42"/>
      <c r="AO189" s="43">
        <f t="shared" si="505"/>
        <v>0</v>
      </c>
      <c r="AP189" s="150"/>
      <c r="AQ189" s="90"/>
      <c r="AR189" s="90"/>
      <c r="AS189" s="90"/>
      <c r="AT189" s="90"/>
      <c r="AU189" s="90"/>
      <c r="AV189" s="90"/>
      <c r="AW189" s="90"/>
      <c r="AX189" s="90"/>
      <c r="AY189" s="90"/>
      <c r="AZ189" s="90"/>
      <c r="BA189" s="117"/>
    </row>
    <row r="190" spans="2:53" ht="12.95" customHeight="1" x14ac:dyDescent="0.25">
      <c r="B190" s="102"/>
      <c r="C190" s="106"/>
      <c r="D190" s="110"/>
      <c r="E190" s="114"/>
      <c r="F190" s="27"/>
      <c r="G190" s="42"/>
      <c r="H190" s="42"/>
      <c r="I190" s="43">
        <f t="shared" si="489"/>
        <v>0</v>
      </c>
      <c r="J190" s="44"/>
      <c r="K190" s="44"/>
      <c r="L190" s="44"/>
      <c r="M190" s="44"/>
      <c r="N190" s="44"/>
      <c r="O190" s="42"/>
      <c r="P190" s="42"/>
      <c r="Q190" s="43">
        <f t="shared" si="499"/>
        <v>0</v>
      </c>
      <c r="R190" s="44"/>
      <c r="S190" s="44"/>
      <c r="T190" s="44"/>
      <c r="U190" s="44"/>
      <c r="V190" s="44"/>
      <c r="W190" s="42"/>
      <c r="X190" s="42"/>
      <c r="Y190" s="43">
        <f t="shared" si="501"/>
        <v>0</v>
      </c>
      <c r="Z190" s="44"/>
      <c r="AA190" s="44"/>
      <c r="AB190" s="44"/>
      <c r="AC190" s="44"/>
      <c r="AD190" s="44"/>
      <c r="AE190" s="42"/>
      <c r="AF190" s="42"/>
      <c r="AG190" s="43">
        <f t="shared" si="503"/>
        <v>0</v>
      </c>
      <c r="AH190" s="44"/>
      <c r="AI190" s="44"/>
      <c r="AJ190" s="44"/>
      <c r="AK190" s="44"/>
      <c r="AL190" s="44"/>
      <c r="AM190" s="42"/>
      <c r="AN190" s="42"/>
      <c r="AO190" s="43">
        <f t="shared" si="505"/>
        <v>0</v>
      </c>
      <c r="AP190" s="150"/>
      <c r="AQ190" s="90"/>
      <c r="AR190" s="90"/>
      <c r="AS190" s="90"/>
      <c r="AT190" s="90"/>
      <c r="AU190" s="90"/>
      <c r="AV190" s="90"/>
      <c r="AW190" s="90"/>
      <c r="AX190" s="90"/>
      <c r="AY190" s="90"/>
      <c r="AZ190" s="90"/>
      <c r="BA190" s="117"/>
    </row>
    <row r="191" spans="2:53" ht="12.95" customHeight="1" x14ac:dyDescent="0.25">
      <c r="B191" s="102"/>
      <c r="C191" s="106"/>
      <c r="D191" s="110"/>
      <c r="E191" s="114"/>
      <c r="F191" s="27"/>
      <c r="G191" s="42"/>
      <c r="H191" s="42"/>
      <c r="I191" s="43">
        <f t="shared" si="489"/>
        <v>0</v>
      </c>
      <c r="J191" s="44"/>
      <c r="K191" s="44"/>
      <c r="L191" s="44"/>
      <c r="M191" s="44"/>
      <c r="N191" s="44"/>
      <c r="O191" s="42"/>
      <c r="P191" s="42"/>
      <c r="Q191" s="43">
        <f t="shared" si="499"/>
        <v>0</v>
      </c>
      <c r="R191" s="44"/>
      <c r="S191" s="44"/>
      <c r="T191" s="44"/>
      <c r="U191" s="44"/>
      <c r="V191" s="44"/>
      <c r="W191" s="42"/>
      <c r="X191" s="42"/>
      <c r="Y191" s="43">
        <f t="shared" si="501"/>
        <v>0</v>
      </c>
      <c r="Z191" s="44"/>
      <c r="AA191" s="44"/>
      <c r="AB191" s="44"/>
      <c r="AC191" s="44"/>
      <c r="AD191" s="44"/>
      <c r="AE191" s="42"/>
      <c r="AF191" s="42"/>
      <c r="AG191" s="43">
        <f t="shared" si="503"/>
        <v>0</v>
      </c>
      <c r="AH191" s="44"/>
      <c r="AI191" s="44"/>
      <c r="AJ191" s="44"/>
      <c r="AK191" s="44"/>
      <c r="AL191" s="44"/>
      <c r="AM191" s="42"/>
      <c r="AN191" s="42"/>
      <c r="AO191" s="43">
        <f t="shared" si="505"/>
        <v>0</v>
      </c>
      <c r="AP191" s="150"/>
      <c r="AQ191" s="90"/>
      <c r="AR191" s="90"/>
      <c r="AS191" s="90"/>
      <c r="AT191" s="90"/>
      <c r="AU191" s="90"/>
      <c r="AV191" s="90"/>
      <c r="AW191" s="90"/>
      <c r="AX191" s="90"/>
      <c r="AY191" s="90"/>
      <c r="AZ191" s="90"/>
      <c r="BA191" s="117"/>
    </row>
    <row r="192" spans="2:53" ht="12.95" customHeight="1" x14ac:dyDescent="0.25">
      <c r="B192" s="102"/>
      <c r="C192" s="106"/>
      <c r="D192" s="110"/>
      <c r="E192" s="114"/>
      <c r="F192" s="28"/>
      <c r="G192" s="42"/>
      <c r="H192" s="42"/>
      <c r="I192" s="43">
        <f t="shared" si="489"/>
        <v>0</v>
      </c>
      <c r="J192" s="44"/>
      <c r="K192" s="44"/>
      <c r="L192" s="44"/>
      <c r="M192" s="44"/>
      <c r="N192" s="44"/>
      <c r="O192" s="42"/>
      <c r="P192" s="42"/>
      <c r="Q192" s="43">
        <f t="shared" si="499"/>
        <v>0</v>
      </c>
      <c r="R192" s="44"/>
      <c r="S192" s="44"/>
      <c r="T192" s="44"/>
      <c r="U192" s="44"/>
      <c r="V192" s="44"/>
      <c r="W192" s="42"/>
      <c r="X192" s="42"/>
      <c r="Y192" s="43">
        <f t="shared" si="501"/>
        <v>0</v>
      </c>
      <c r="Z192" s="44"/>
      <c r="AA192" s="44"/>
      <c r="AB192" s="44"/>
      <c r="AC192" s="44"/>
      <c r="AD192" s="44"/>
      <c r="AE192" s="42"/>
      <c r="AF192" s="42"/>
      <c r="AG192" s="43">
        <f t="shared" si="503"/>
        <v>0</v>
      </c>
      <c r="AH192" s="44"/>
      <c r="AI192" s="44"/>
      <c r="AJ192" s="44"/>
      <c r="AK192" s="44"/>
      <c r="AL192" s="44"/>
      <c r="AM192" s="42"/>
      <c r="AN192" s="42"/>
      <c r="AO192" s="43">
        <f t="shared" si="505"/>
        <v>0</v>
      </c>
      <c r="AP192" s="150"/>
      <c r="AQ192" s="90"/>
      <c r="AR192" s="90"/>
      <c r="AS192" s="90"/>
      <c r="AT192" s="90"/>
      <c r="AU192" s="90"/>
      <c r="AV192" s="90"/>
      <c r="AW192" s="90"/>
      <c r="AX192" s="90"/>
      <c r="AY192" s="90"/>
      <c r="AZ192" s="90"/>
      <c r="BA192" s="117"/>
    </row>
    <row r="193" spans="2:53" ht="12.95" customHeight="1" thickBot="1" x14ac:dyDescent="0.3">
      <c r="B193" s="103"/>
      <c r="C193" s="107"/>
      <c r="D193" s="111"/>
      <c r="E193" s="114"/>
      <c r="F193" s="28"/>
      <c r="G193" s="46"/>
      <c r="H193" s="46"/>
      <c r="I193" s="43">
        <f t="shared" si="489"/>
        <v>0</v>
      </c>
      <c r="J193" s="44"/>
      <c r="K193" s="44"/>
      <c r="L193" s="44"/>
      <c r="M193" s="44"/>
      <c r="N193" s="44"/>
      <c r="O193" s="46"/>
      <c r="P193" s="46"/>
      <c r="Q193" s="43">
        <f t="shared" si="499"/>
        <v>0</v>
      </c>
      <c r="R193" s="44"/>
      <c r="S193" s="44"/>
      <c r="T193" s="44"/>
      <c r="U193" s="44"/>
      <c r="V193" s="44"/>
      <c r="W193" s="46"/>
      <c r="X193" s="46"/>
      <c r="Y193" s="43">
        <f t="shared" si="501"/>
        <v>0</v>
      </c>
      <c r="Z193" s="44"/>
      <c r="AA193" s="44"/>
      <c r="AB193" s="44"/>
      <c r="AC193" s="44"/>
      <c r="AD193" s="44"/>
      <c r="AE193" s="46"/>
      <c r="AF193" s="46"/>
      <c r="AG193" s="43">
        <f t="shared" si="503"/>
        <v>0</v>
      </c>
      <c r="AH193" s="44"/>
      <c r="AI193" s="44"/>
      <c r="AJ193" s="44"/>
      <c r="AK193" s="44"/>
      <c r="AL193" s="44"/>
      <c r="AM193" s="46"/>
      <c r="AN193" s="46"/>
      <c r="AO193" s="43">
        <f t="shared" si="505"/>
        <v>0</v>
      </c>
      <c r="AP193" s="150"/>
      <c r="AQ193" s="90"/>
      <c r="AR193" s="90"/>
      <c r="AS193" s="90"/>
      <c r="AT193" s="90"/>
      <c r="AU193" s="90"/>
      <c r="AV193" s="90"/>
      <c r="AW193" s="90"/>
      <c r="AX193" s="90"/>
      <c r="AY193" s="90"/>
      <c r="AZ193" s="90"/>
      <c r="BA193" s="117"/>
    </row>
    <row r="194" spans="2:53" ht="12.95" hidden="1" customHeight="1" thickBot="1" x14ac:dyDescent="0.3">
      <c r="B194" s="104"/>
      <c r="C194" s="108"/>
      <c r="D194" s="112"/>
      <c r="E194" s="115"/>
      <c r="F194" s="28" t="s">
        <v>36</v>
      </c>
      <c r="G194" s="47"/>
      <c r="H194" s="47"/>
      <c r="I194" s="43">
        <f t="shared" ref="I194" si="510">I183+I184+I186+I191+I192+I193+I189+I190</f>
        <v>0</v>
      </c>
      <c r="J194" s="48"/>
      <c r="K194" s="48"/>
      <c r="L194" s="48"/>
      <c r="M194" s="48"/>
      <c r="N194" s="48"/>
      <c r="O194" s="47"/>
      <c r="P194" s="47"/>
      <c r="Q194" s="43">
        <f t="shared" ref="Q194" si="511">Q183+Q184+Q186+Q191+Q192+Q193+Q189+Q190</f>
        <v>0</v>
      </c>
      <c r="R194" s="49"/>
      <c r="S194" s="49"/>
      <c r="T194" s="49"/>
      <c r="U194" s="49"/>
      <c r="V194" s="49"/>
      <c r="W194" s="47"/>
      <c r="X194" s="47"/>
      <c r="Y194" s="43">
        <f t="shared" ref="Y194" si="512">Y183+Y184+Y186+Y191+Y192+Y193+Y189+Y190</f>
        <v>0</v>
      </c>
      <c r="Z194" s="49"/>
      <c r="AA194" s="49"/>
      <c r="AB194" s="49"/>
      <c r="AC194" s="49"/>
      <c r="AD194" s="49"/>
      <c r="AE194" s="47"/>
      <c r="AF194" s="47"/>
      <c r="AG194" s="43">
        <f t="shared" ref="AG194" si="513">AG183+AG184+AG186+AG191+AG192+AG193+AG189+AG190</f>
        <v>0</v>
      </c>
      <c r="AH194" s="49"/>
      <c r="AI194" s="49"/>
      <c r="AJ194" s="49"/>
      <c r="AK194" s="49"/>
      <c r="AL194" s="49"/>
      <c r="AM194" s="47"/>
      <c r="AN194" s="47"/>
      <c r="AO194" s="43">
        <f t="shared" ref="AO194" si="514">AO183+AO184+AO186+AO191+AO192+AO193+AO189+AO190</f>
        <v>0</v>
      </c>
      <c r="AP194" s="151"/>
      <c r="AQ194" s="91"/>
      <c r="AR194" s="91"/>
      <c r="AS194" s="91"/>
      <c r="AT194" s="91"/>
      <c r="AU194" s="91"/>
      <c r="AV194" s="91"/>
      <c r="AW194" s="91"/>
      <c r="AX194" s="91"/>
      <c r="AY194" s="91"/>
      <c r="AZ194" s="91"/>
      <c r="BA194" s="118"/>
    </row>
    <row r="195" spans="2:53" ht="12.95" customHeight="1" thickTop="1" x14ac:dyDescent="0.25">
      <c r="B195" s="102">
        <v>11</v>
      </c>
      <c r="C195" s="105">
        <f>'PERSONEL LİSTESİ'!B192</f>
        <v>0</v>
      </c>
      <c r="D195" s="109">
        <f>'PERSONEL LİSTESİ'!C192</f>
        <v>0</v>
      </c>
      <c r="E195" s="113">
        <f>'PERSONEL LİSTESİ'!D192</f>
        <v>0</v>
      </c>
      <c r="F195" s="26" t="s">
        <v>21</v>
      </c>
      <c r="G195" s="39"/>
      <c r="H195" s="39"/>
      <c r="I195" s="40">
        <f t="shared" ref="I195" si="515">SUM(G195:H195)</f>
        <v>0</v>
      </c>
      <c r="J195" s="41"/>
      <c r="K195" s="41"/>
      <c r="L195" s="41"/>
      <c r="M195" s="41"/>
      <c r="N195" s="41"/>
      <c r="O195" s="39"/>
      <c r="P195" s="39"/>
      <c r="Q195" s="40">
        <f t="shared" ref="Q195" si="516">SUM(J195:P195)</f>
        <v>0</v>
      </c>
      <c r="R195" s="41"/>
      <c r="S195" s="41"/>
      <c r="T195" s="41"/>
      <c r="U195" s="41"/>
      <c r="V195" s="41"/>
      <c r="W195" s="39"/>
      <c r="X195" s="39"/>
      <c r="Y195" s="40">
        <f t="shared" ref="Y195" si="517">SUM(R195:X195)</f>
        <v>0</v>
      </c>
      <c r="Z195" s="41"/>
      <c r="AA195" s="41"/>
      <c r="AB195" s="41"/>
      <c r="AC195" s="41"/>
      <c r="AD195" s="41"/>
      <c r="AE195" s="39"/>
      <c r="AF195" s="39"/>
      <c r="AG195" s="40">
        <f t="shared" ref="AG195" si="518">SUM(Z195:AF195)</f>
        <v>0</v>
      </c>
      <c r="AH195" s="41"/>
      <c r="AI195" s="41"/>
      <c r="AJ195" s="41"/>
      <c r="AK195" s="41"/>
      <c r="AL195" s="41"/>
      <c r="AM195" s="39"/>
      <c r="AN195" s="39"/>
      <c r="AO195" s="40">
        <f t="shared" ref="AO195" si="519">SUM(AH195:AN195)</f>
        <v>0</v>
      </c>
      <c r="AP195" s="149">
        <f t="shared" ref="AP195" si="520">I195+Q195+Y195+AG195+AO195</f>
        <v>0</v>
      </c>
      <c r="AQ195" s="89">
        <f t="shared" ref="AQ195" si="521">I196+Q196+Y196+AG196+AO196</f>
        <v>0</v>
      </c>
      <c r="AR195" s="89">
        <f t="shared" ref="AR195" si="522">I197+Q197+Y197+AG197+AO197</f>
        <v>0</v>
      </c>
      <c r="AS195" s="89">
        <f t="shared" ref="AS195" si="523">I198+Q198+Y198+AG198+AO198</f>
        <v>0</v>
      </c>
      <c r="AT195" s="89">
        <f t="shared" ref="AT195" si="524">Q199+Y199+AG199+AO199</f>
        <v>0</v>
      </c>
      <c r="AU195" s="89">
        <f t="shared" ref="AU195" si="525">Q200+Y200+AG200+AO200</f>
        <v>0</v>
      </c>
      <c r="AV195" s="89">
        <f t="shared" ref="AV195" si="526">Q201+Y201+AG201+AO201</f>
        <v>0</v>
      </c>
      <c r="AW195" s="89">
        <f t="shared" ref="AW195" si="527">I213+Q213+Y213+AG213+AO213</f>
        <v>0</v>
      </c>
      <c r="AX195" s="89">
        <f t="shared" ref="AX195" si="528">Q206+Y206+AG206+AO206</f>
        <v>0</v>
      </c>
      <c r="AY195" s="89">
        <f t="shared" ref="AY195" si="529">I207+Q207+Y207+AG207+AO207</f>
        <v>0</v>
      </c>
      <c r="AZ195" s="89">
        <f t="shared" ref="AZ195" si="530">I204+Q204+Y204+AG204+AO204</f>
        <v>0</v>
      </c>
      <c r="BA195" s="116">
        <f t="shared" ref="BA195" si="531">SUM(AQ195:AZ213)</f>
        <v>0</v>
      </c>
    </row>
    <row r="196" spans="2:53" ht="12.95" customHeight="1" x14ac:dyDescent="0.25">
      <c r="B196" s="102"/>
      <c r="C196" s="106"/>
      <c r="D196" s="110"/>
      <c r="E196" s="114"/>
      <c r="F196" s="27" t="s">
        <v>33</v>
      </c>
      <c r="G196" s="42"/>
      <c r="H196" s="42"/>
      <c r="I196" s="43">
        <f t="shared" ref="I196:I198" si="532">IF(SUM(G195:H196)-E195&lt;=0,0,IF(SUM(G195:H195)-E195&lt;0,SUM(G195:H196)-E195,SUM(G196:H196)))</f>
        <v>0</v>
      </c>
      <c r="J196" s="44"/>
      <c r="K196" s="44"/>
      <c r="L196" s="44"/>
      <c r="M196" s="44"/>
      <c r="N196" s="44"/>
      <c r="O196" s="42"/>
      <c r="P196" s="42"/>
      <c r="Q196" s="43">
        <f t="shared" ref="Q196" si="533">IF(SUM(J195:N196)-E195&lt;=0,0,IF(SUM(J195:N195)-E195&lt;0,SUM(J195:N196)-E195,SUM(J196:N196)))</f>
        <v>0</v>
      </c>
      <c r="R196" s="44"/>
      <c r="S196" s="44"/>
      <c r="T196" s="44"/>
      <c r="U196" s="44"/>
      <c r="V196" s="44"/>
      <c r="W196" s="42"/>
      <c r="X196" s="42"/>
      <c r="Y196" s="43">
        <f t="shared" ref="Y196" si="534">IF(SUM(R195:V196)-M195&lt;=0,0,IF(SUM(R195:V195)-M195&lt;0,SUM(R195:V196)-M195,SUM(R196:V196)))</f>
        <v>0</v>
      </c>
      <c r="Z196" s="44"/>
      <c r="AA196" s="44"/>
      <c r="AB196" s="44"/>
      <c r="AC196" s="44"/>
      <c r="AD196" s="44"/>
      <c r="AE196" s="42"/>
      <c r="AF196" s="42"/>
      <c r="AG196" s="43">
        <f t="shared" ref="AG196" si="535">IF(SUM(Z195:AD196)-U195&lt;=0,0,IF(SUM(Z195:AD195)-U195&lt;0,SUM(Z195:AD196)-U195,SUM(Z196:AD196)))</f>
        <v>0</v>
      </c>
      <c r="AH196" s="44"/>
      <c r="AI196" s="44"/>
      <c r="AJ196" s="44"/>
      <c r="AK196" s="44"/>
      <c r="AL196" s="44"/>
      <c r="AM196" s="42"/>
      <c r="AN196" s="42"/>
      <c r="AO196" s="43">
        <f t="shared" ref="AO196" si="536">IF(SUM(AH195:AL196)-AC195&lt;=0,0,IF(SUM(AH195:AL195)-AC195&lt;0,SUM(AH195:AL196)-AC195,SUM(AH196:AL196)))</f>
        <v>0</v>
      </c>
      <c r="AP196" s="150"/>
      <c r="AQ196" s="90"/>
      <c r="AR196" s="90"/>
      <c r="AS196" s="90"/>
      <c r="AT196" s="90"/>
      <c r="AU196" s="90"/>
      <c r="AV196" s="90"/>
      <c r="AW196" s="90"/>
      <c r="AX196" s="90"/>
      <c r="AY196" s="90"/>
      <c r="AZ196" s="90"/>
      <c r="BA196" s="117"/>
    </row>
    <row r="197" spans="2:53" ht="12.95" customHeight="1" x14ac:dyDescent="0.25">
      <c r="B197" s="102"/>
      <c r="C197" s="106"/>
      <c r="D197" s="110"/>
      <c r="E197" s="114"/>
      <c r="F197" s="27" t="s">
        <v>34</v>
      </c>
      <c r="G197" s="42"/>
      <c r="H197" s="42"/>
      <c r="I197" s="43">
        <f t="shared" si="532"/>
        <v>0</v>
      </c>
      <c r="J197" s="44"/>
      <c r="K197" s="44"/>
      <c r="L197" s="44"/>
      <c r="M197" s="44"/>
      <c r="N197" s="44"/>
      <c r="O197" s="42"/>
      <c r="P197" s="42"/>
      <c r="Q197" s="43">
        <f t="shared" ref="Q197" si="537">IF(SUM(J195:N197)-E195&lt;=0,0,IF(SUM(J195:N196)-E195&lt;0,SUM(J195:N197)-E195,SUM(J197:N197)))</f>
        <v>0</v>
      </c>
      <c r="R197" s="44"/>
      <c r="S197" s="44"/>
      <c r="T197" s="44"/>
      <c r="U197" s="44"/>
      <c r="V197" s="44"/>
      <c r="W197" s="42"/>
      <c r="X197" s="42"/>
      <c r="Y197" s="43">
        <f t="shared" ref="Y197" si="538">IF(SUM(R195:V197)-M195&lt;=0,0,IF(SUM(R195:V196)-M195&lt;0,SUM(R195:V197)-M195,SUM(R197:V197)))</f>
        <v>0</v>
      </c>
      <c r="Z197" s="44"/>
      <c r="AA197" s="44"/>
      <c r="AB197" s="44"/>
      <c r="AC197" s="44"/>
      <c r="AD197" s="44"/>
      <c r="AE197" s="42"/>
      <c r="AF197" s="42"/>
      <c r="AG197" s="43">
        <f t="shared" ref="AG197" si="539">IF(SUM(Z195:AD197)-U195&lt;=0,0,IF(SUM(Z195:AD196)-U195&lt;0,SUM(Z195:AD197)-U195,SUM(Z197:AD197)))</f>
        <v>0</v>
      </c>
      <c r="AH197" s="44"/>
      <c r="AI197" s="44"/>
      <c r="AJ197" s="44"/>
      <c r="AK197" s="44"/>
      <c r="AL197" s="44"/>
      <c r="AM197" s="42"/>
      <c r="AN197" s="42"/>
      <c r="AO197" s="43">
        <f t="shared" ref="AO197" si="540">IF(SUM(AH195:AL197)-AC195&lt;=0,0,IF(SUM(AH195:AL196)-AC195&lt;0,SUM(AH195:AL197)-AC195,SUM(AH197:AL197)))</f>
        <v>0</v>
      </c>
      <c r="AP197" s="150"/>
      <c r="AQ197" s="90"/>
      <c r="AR197" s="90"/>
      <c r="AS197" s="90"/>
      <c r="AT197" s="90"/>
      <c r="AU197" s="90"/>
      <c r="AV197" s="90"/>
      <c r="AW197" s="90"/>
      <c r="AX197" s="90"/>
      <c r="AY197" s="90"/>
      <c r="AZ197" s="90"/>
      <c r="BA197" s="117"/>
    </row>
    <row r="198" spans="2:53" ht="12.95" customHeight="1" x14ac:dyDescent="0.25">
      <c r="B198" s="102"/>
      <c r="C198" s="106"/>
      <c r="D198" s="110"/>
      <c r="E198" s="114"/>
      <c r="F198" s="27" t="s">
        <v>32</v>
      </c>
      <c r="G198" s="42"/>
      <c r="H198" s="42"/>
      <c r="I198" s="43">
        <f t="shared" si="532"/>
        <v>0</v>
      </c>
      <c r="J198" s="44"/>
      <c r="K198" s="44"/>
      <c r="L198" s="44"/>
      <c r="M198" s="44"/>
      <c r="N198" s="44"/>
      <c r="O198" s="42"/>
      <c r="P198" s="42"/>
      <c r="Q198" s="43">
        <f t="shared" ref="Q198" si="541">IF(SUM(J195:N198)-E195&lt;=0,0,IF(SUM(J195:N197)-E195&lt;0,SUM(J195:N198)-E195,SUM(J198:N198)))+O198+P198</f>
        <v>0</v>
      </c>
      <c r="R198" s="44"/>
      <c r="S198" s="44"/>
      <c r="T198" s="44"/>
      <c r="U198" s="44"/>
      <c r="V198" s="44"/>
      <c r="W198" s="42"/>
      <c r="X198" s="42"/>
      <c r="Y198" s="43">
        <f t="shared" ref="Y198" si="542">IF(SUM(R195:V198)-M195&lt;=0,0,IF(SUM(R195:V197)-M195&lt;0,SUM(R195:V198)-M195,SUM(R198:V198)))+W198+X198</f>
        <v>0</v>
      </c>
      <c r="Z198" s="44"/>
      <c r="AA198" s="44"/>
      <c r="AB198" s="44"/>
      <c r="AC198" s="44"/>
      <c r="AD198" s="44"/>
      <c r="AE198" s="42"/>
      <c r="AF198" s="42"/>
      <c r="AG198" s="43">
        <f t="shared" ref="AG198" si="543">IF(SUM(Z195:AD198)-U195&lt;=0,0,IF(SUM(Z195:AD197)-U195&lt;0,SUM(Z195:AD198)-U195,SUM(Z198:AD198)))+AE198+AF198</f>
        <v>0</v>
      </c>
      <c r="AH198" s="44"/>
      <c r="AI198" s="44"/>
      <c r="AJ198" s="44"/>
      <c r="AK198" s="44"/>
      <c r="AL198" s="44"/>
      <c r="AM198" s="42"/>
      <c r="AN198" s="42"/>
      <c r="AO198" s="43">
        <f t="shared" ref="AO198" si="544">IF(SUM(AH195:AL198)-AC195&lt;=0,0,IF(SUM(AH195:AL197)-AC195&lt;0,SUM(AH195:AL198)-AC195,SUM(AH198:AL198)))+AM198+AN198</f>
        <v>0</v>
      </c>
      <c r="AP198" s="150"/>
      <c r="AQ198" s="90"/>
      <c r="AR198" s="90"/>
      <c r="AS198" s="90"/>
      <c r="AT198" s="90"/>
      <c r="AU198" s="90"/>
      <c r="AV198" s="90"/>
      <c r="AW198" s="90"/>
      <c r="AX198" s="90"/>
      <c r="AY198" s="90"/>
      <c r="AZ198" s="90"/>
      <c r="BA198" s="117"/>
    </row>
    <row r="199" spans="2:53" ht="12.95" customHeight="1" x14ac:dyDescent="0.25">
      <c r="B199" s="102"/>
      <c r="C199" s="106"/>
      <c r="D199" s="110"/>
      <c r="E199" s="114"/>
      <c r="F199" s="27" t="s">
        <v>38</v>
      </c>
      <c r="G199" s="42"/>
      <c r="H199" s="42"/>
      <c r="I199" s="43">
        <f t="shared" ref="I199:I212" si="545">SUM(B199:H199)</f>
        <v>0</v>
      </c>
      <c r="J199" s="44"/>
      <c r="K199" s="44"/>
      <c r="L199" s="44"/>
      <c r="M199" s="44"/>
      <c r="N199" s="44"/>
      <c r="O199" s="42"/>
      <c r="P199" s="42"/>
      <c r="Q199" s="43">
        <f t="shared" ref="Q199" si="546">IF(SUM(J195:N199)-E195&lt;=0,0,IF(SUM(J195:N198)-E195&lt;0,SUM(J195:N199)-E195,SUM(J199:N199)))</f>
        <v>0</v>
      </c>
      <c r="R199" s="44"/>
      <c r="S199" s="44"/>
      <c r="T199" s="44"/>
      <c r="U199" s="44"/>
      <c r="V199" s="44"/>
      <c r="W199" s="42"/>
      <c r="X199" s="42"/>
      <c r="Y199" s="43">
        <f t="shared" ref="Y199" si="547">IF(SUM(R195:V199)-E195&lt;=0,0,IF(SUM(R195:V198)-E195&lt;0,SUM(R195:V199)-E195,SUM(R199:V199)))</f>
        <v>0</v>
      </c>
      <c r="Z199" s="44"/>
      <c r="AA199" s="44"/>
      <c r="AB199" s="44"/>
      <c r="AC199" s="44"/>
      <c r="AD199" s="44"/>
      <c r="AE199" s="42"/>
      <c r="AF199" s="42"/>
      <c r="AG199" s="43">
        <f t="shared" ref="AG199" si="548">IF(SUM(Z195:AD199)-E195&lt;=0,0,IF(SUM(Z195:AD198)-E195&lt;0,SUM(Z195:AD199)-E195,SUM(Z199:AD199)))</f>
        <v>0</v>
      </c>
      <c r="AH199" s="44"/>
      <c r="AI199" s="44"/>
      <c r="AJ199" s="44"/>
      <c r="AK199" s="44"/>
      <c r="AL199" s="44"/>
      <c r="AM199" s="42"/>
      <c r="AN199" s="42"/>
      <c r="AO199" s="43">
        <f t="shared" ref="AO199" si="549">IF(SUM(AH195:AL199)-E195&lt;=0,0,IF(SUM(AH195:AL198)-E195&lt;0,SUM(AH195:AL199)-E195,SUM(AH199:AL199)))</f>
        <v>0</v>
      </c>
      <c r="AP199" s="150"/>
      <c r="AQ199" s="90"/>
      <c r="AR199" s="90"/>
      <c r="AS199" s="90"/>
      <c r="AT199" s="90"/>
      <c r="AU199" s="90"/>
      <c r="AV199" s="90"/>
      <c r="AW199" s="90"/>
      <c r="AX199" s="90"/>
      <c r="AY199" s="90"/>
      <c r="AZ199" s="90"/>
      <c r="BA199" s="117"/>
    </row>
    <row r="200" spans="2:53" ht="12.95" customHeight="1" x14ac:dyDescent="0.25">
      <c r="B200" s="102"/>
      <c r="C200" s="106"/>
      <c r="D200" s="110"/>
      <c r="E200" s="114"/>
      <c r="F200" s="27" t="s">
        <v>37</v>
      </c>
      <c r="G200" s="42"/>
      <c r="H200" s="42"/>
      <c r="I200" s="43">
        <f t="shared" si="545"/>
        <v>0</v>
      </c>
      <c r="J200" s="44"/>
      <c r="K200" s="44"/>
      <c r="L200" s="44"/>
      <c r="M200" s="44"/>
      <c r="N200" s="44"/>
      <c r="O200" s="42"/>
      <c r="P200" s="42"/>
      <c r="Q200" s="43">
        <f t="shared" ref="Q200" si="550">SUM(J200:P200)</f>
        <v>0</v>
      </c>
      <c r="R200" s="44"/>
      <c r="S200" s="44"/>
      <c r="T200" s="44"/>
      <c r="U200" s="44"/>
      <c r="V200" s="44"/>
      <c r="W200" s="42"/>
      <c r="X200" s="42"/>
      <c r="Y200" s="43">
        <f t="shared" ref="Y200" si="551">SUM(R200:X200)</f>
        <v>0</v>
      </c>
      <c r="Z200" s="44"/>
      <c r="AA200" s="44"/>
      <c r="AB200" s="44"/>
      <c r="AC200" s="44"/>
      <c r="AD200" s="44"/>
      <c r="AE200" s="42"/>
      <c r="AF200" s="42"/>
      <c r="AG200" s="43">
        <f t="shared" ref="AG200" si="552">SUM(Z200:AF200)</f>
        <v>0</v>
      </c>
      <c r="AH200" s="44"/>
      <c r="AI200" s="44"/>
      <c r="AJ200" s="44"/>
      <c r="AK200" s="44"/>
      <c r="AL200" s="44"/>
      <c r="AM200" s="42"/>
      <c r="AN200" s="42"/>
      <c r="AO200" s="43">
        <f t="shared" ref="AO200" si="553">SUM(AH200:AN200)</f>
        <v>0</v>
      </c>
      <c r="AP200" s="150"/>
      <c r="AQ200" s="90"/>
      <c r="AR200" s="90"/>
      <c r="AS200" s="90"/>
      <c r="AT200" s="90"/>
      <c r="AU200" s="90"/>
      <c r="AV200" s="90"/>
      <c r="AW200" s="90"/>
      <c r="AX200" s="90"/>
      <c r="AY200" s="90"/>
      <c r="AZ200" s="90"/>
      <c r="BA200" s="117"/>
    </row>
    <row r="201" spans="2:53" ht="12.95" customHeight="1" x14ac:dyDescent="0.25">
      <c r="B201" s="102"/>
      <c r="C201" s="106"/>
      <c r="D201" s="110"/>
      <c r="E201" s="114"/>
      <c r="F201" s="28" t="s">
        <v>31</v>
      </c>
      <c r="G201" s="42"/>
      <c r="H201" s="42"/>
      <c r="I201" s="43">
        <f t="shared" si="545"/>
        <v>0</v>
      </c>
      <c r="J201" s="45"/>
      <c r="K201" s="45"/>
      <c r="L201" s="45"/>
      <c r="M201" s="45"/>
      <c r="N201" s="45">
        <f t="shared" ref="N201" si="554">IF((Q195-E195)&lt;=0,0,IF((Q195-E195)&gt;0,(Q195-E195)))</f>
        <v>0</v>
      </c>
      <c r="O201" s="42"/>
      <c r="P201" s="42"/>
      <c r="Q201" s="43">
        <f t="shared" ref="Q201:Q212" si="555">SUM(J201:P201)</f>
        <v>0</v>
      </c>
      <c r="R201" s="45"/>
      <c r="S201" s="45"/>
      <c r="T201" s="45"/>
      <c r="U201" s="45"/>
      <c r="V201" s="45">
        <f t="shared" ref="V201" si="556">IF((Y195-E195)&lt;=0,0,IF((Y195-E195)&gt;0,(Y195-E195)))</f>
        <v>0</v>
      </c>
      <c r="W201" s="42"/>
      <c r="X201" s="42"/>
      <c r="Y201" s="43">
        <f t="shared" ref="Y201:Y212" si="557">SUM(R201:X201)</f>
        <v>0</v>
      </c>
      <c r="Z201" s="45"/>
      <c r="AA201" s="45"/>
      <c r="AB201" s="45"/>
      <c r="AC201" s="45"/>
      <c r="AD201" s="45">
        <f t="shared" ref="AD201" si="558">IF((AG195-E195)&lt;=0,0,IF((AG195-E195)&gt;0,(AG195-E195)))</f>
        <v>0</v>
      </c>
      <c r="AE201" s="42"/>
      <c r="AF201" s="42"/>
      <c r="AG201" s="43">
        <f t="shared" ref="AG201:AG212" si="559">SUM(Z201:AF201)</f>
        <v>0</v>
      </c>
      <c r="AH201" s="45"/>
      <c r="AI201" s="45"/>
      <c r="AJ201" s="45"/>
      <c r="AK201" s="45"/>
      <c r="AL201" s="45">
        <f t="shared" ref="AL201" si="560">IF((AO195-E195)&lt;=0,0,IF((AO195-E195)&gt;0,(AO195-E195)))</f>
        <v>0</v>
      </c>
      <c r="AM201" s="42"/>
      <c r="AN201" s="42"/>
      <c r="AO201" s="43">
        <f t="shared" ref="AO201:AO212" si="561">SUM(AH201:AN201)</f>
        <v>0</v>
      </c>
      <c r="AP201" s="150"/>
      <c r="AQ201" s="90"/>
      <c r="AR201" s="90"/>
      <c r="AS201" s="90"/>
      <c r="AT201" s="90"/>
      <c r="AU201" s="90"/>
      <c r="AV201" s="90"/>
      <c r="AW201" s="90"/>
      <c r="AX201" s="90"/>
      <c r="AY201" s="90"/>
      <c r="AZ201" s="90"/>
      <c r="BA201" s="117"/>
    </row>
    <row r="202" spans="2:53" ht="12.95" customHeight="1" x14ac:dyDescent="0.25">
      <c r="B202" s="102"/>
      <c r="C202" s="106"/>
      <c r="D202" s="110"/>
      <c r="E202" s="114"/>
      <c r="F202" s="28" t="s">
        <v>39</v>
      </c>
      <c r="G202" s="42"/>
      <c r="H202" s="42"/>
      <c r="I202" s="43">
        <f t="shared" si="545"/>
        <v>0</v>
      </c>
      <c r="J202" s="45"/>
      <c r="K202" s="45"/>
      <c r="L202" s="45"/>
      <c r="M202" s="45"/>
      <c r="N202" s="44">
        <f t="shared" ref="N202" si="562">IF(E195-15&lt;0,0,IF(SUM(J195:P200)&lt;10,0,IF(SUM(J195:P200)&lt;20,1,IF(SUM(J195:P200)&lt;30,2,IF(SUM(J195:P200)&gt;=30,3)))))</f>
        <v>0</v>
      </c>
      <c r="O202" s="42"/>
      <c r="P202" s="42"/>
      <c r="Q202" s="43">
        <f t="shared" si="555"/>
        <v>0</v>
      </c>
      <c r="R202" s="45"/>
      <c r="S202" s="45"/>
      <c r="T202" s="45"/>
      <c r="U202" s="45"/>
      <c r="V202" s="44">
        <f t="shared" ref="V202" si="563">IF(E195-15&lt;0,0,IF(SUM(R195:X200)&lt;10,0,IF(SUM(R195:X200)&lt;20,1,IF(SUM(R195:X200)&lt;30,2,IF(SUM(R195:X200)&gt;=30,3)))))</f>
        <v>0</v>
      </c>
      <c r="W202" s="42"/>
      <c r="X202" s="42"/>
      <c r="Y202" s="43">
        <f t="shared" si="557"/>
        <v>0</v>
      </c>
      <c r="Z202" s="45"/>
      <c r="AA202" s="45"/>
      <c r="AB202" s="45"/>
      <c r="AC202" s="45"/>
      <c r="AD202" s="44">
        <f t="shared" ref="AD202" si="564">IF(E195-15&lt;0,0,IF(SUM(Z195:AF200)&lt;10,0,IF(SUM(Z195:AF200)&lt;20,1,IF(SUM(Z195:AF200)&lt;30,2,IF(SUM(Z195:AF200)&gt;=30,3)))))</f>
        <v>0</v>
      </c>
      <c r="AE202" s="42"/>
      <c r="AF202" s="42"/>
      <c r="AG202" s="43">
        <f t="shared" si="559"/>
        <v>0</v>
      </c>
      <c r="AH202" s="45"/>
      <c r="AI202" s="45"/>
      <c r="AJ202" s="45"/>
      <c r="AK202" s="45"/>
      <c r="AL202" s="44">
        <f t="shared" ref="AL202" si="565">IF(E195-15&lt;0,0,IF(SUM(AH195:AN200)&lt;10,0,IF(SUM(AH195:AN200)&lt;20,1,IF(SUM(AH195:AN200)&lt;30,2,IF(SUM(AH195:AN200)&gt;=30,3)))))</f>
        <v>0</v>
      </c>
      <c r="AM202" s="42"/>
      <c r="AN202" s="42"/>
      <c r="AO202" s="43">
        <f t="shared" si="561"/>
        <v>0</v>
      </c>
      <c r="AP202" s="150"/>
      <c r="AQ202" s="90"/>
      <c r="AR202" s="90"/>
      <c r="AS202" s="90"/>
      <c r="AT202" s="90"/>
      <c r="AU202" s="90"/>
      <c r="AV202" s="90"/>
      <c r="AW202" s="90"/>
      <c r="AX202" s="90"/>
      <c r="AY202" s="90"/>
      <c r="AZ202" s="90"/>
      <c r="BA202" s="117"/>
    </row>
    <row r="203" spans="2:53" ht="12.95" customHeight="1" x14ac:dyDescent="0.25">
      <c r="B203" s="102"/>
      <c r="C203" s="106"/>
      <c r="D203" s="110"/>
      <c r="E203" s="114"/>
      <c r="F203" s="28" t="s">
        <v>41</v>
      </c>
      <c r="G203" s="42"/>
      <c r="H203" s="42"/>
      <c r="I203" s="43">
        <f t="shared" si="545"/>
        <v>0</v>
      </c>
      <c r="J203" s="44"/>
      <c r="K203" s="44"/>
      <c r="L203" s="44"/>
      <c r="M203" s="44"/>
      <c r="N203" s="45"/>
      <c r="O203" s="42"/>
      <c r="P203" s="42"/>
      <c r="Q203" s="43">
        <f t="shared" si="555"/>
        <v>0</v>
      </c>
      <c r="R203" s="44"/>
      <c r="S203" s="44"/>
      <c r="T203" s="44"/>
      <c r="U203" s="44"/>
      <c r="V203" s="45"/>
      <c r="W203" s="42"/>
      <c r="X203" s="42"/>
      <c r="Y203" s="43">
        <f t="shared" si="557"/>
        <v>0</v>
      </c>
      <c r="Z203" s="44"/>
      <c r="AA203" s="44"/>
      <c r="AB203" s="44"/>
      <c r="AC203" s="44"/>
      <c r="AD203" s="45"/>
      <c r="AE203" s="42"/>
      <c r="AF203" s="42"/>
      <c r="AG203" s="43">
        <f t="shared" si="559"/>
        <v>0</v>
      </c>
      <c r="AH203" s="44"/>
      <c r="AI203" s="44"/>
      <c r="AJ203" s="44"/>
      <c r="AK203" s="44"/>
      <c r="AL203" s="45"/>
      <c r="AM203" s="42"/>
      <c r="AN203" s="42"/>
      <c r="AO203" s="43">
        <f t="shared" si="561"/>
        <v>0</v>
      </c>
      <c r="AP203" s="150"/>
      <c r="AQ203" s="90"/>
      <c r="AR203" s="90"/>
      <c r="AS203" s="90"/>
      <c r="AT203" s="90"/>
      <c r="AU203" s="90"/>
      <c r="AV203" s="90"/>
      <c r="AW203" s="90"/>
      <c r="AX203" s="90"/>
      <c r="AY203" s="90"/>
      <c r="AZ203" s="90"/>
      <c r="BA203" s="117"/>
    </row>
    <row r="204" spans="2:53" ht="12.95" customHeight="1" x14ac:dyDescent="0.25">
      <c r="B204" s="102"/>
      <c r="C204" s="106"/>
      <c r="D204" s="110"/>
      <c r="E204" s="114"/>
      <c r="F204" s="28" t="s">
        <v>6</v>
      </c>
      <c r="G204" s="42"/>
      <c r="H204" s="42"/>
      <c r="I204" s="43">
        <f t="shared" si="545"/>
        <v>0</v>
      </c>
      <c r="J204" s="44"/>
      <c r="K204" s="44"/>
      <c r="L204" s="44"/>
      <c r="M204" s="44"/>
      <c r="N204" s="44"/>
      <c r="O204" s="42"/>
      <c r="P204" s="42"/>
      <c r="Q204" s="43">
        <f t="shared" si="555"/>
        <v>0</v>
      </c>
      <c r="R204" s="44"/>
      <c r="S204" s="44"/>
      <c r="T204" s="44"/>
      <c r="U204" s="44"/>
      <c r="V204" s="44"/>
      <c r="W204" s="42"/>
      <c r="X204" s="42"/>
      <c r="Y204" s="43">
        <f t="shared" si="557"/>
        <v>0</v>
      </c>
      <c r="Z204" s="44"/>
      <c r="AA204" s="44"/>
      <c r="AB204" s="44"/>
      <c r="AC204" s="44"/>
      <c r="AD204" s="44"/>
      <c r="AE204" s="42"/>
      <c r="AF204" s="42"/>
      <c r="AG204" s="43">
        <f t="shared" si="559"/>
        <v>0</v>
      </c>
      <c r="AH204" s="44"/>
      <c r="AI204" s="44"/>
      <c r="AJ204" s="44"/>
      <c r="AK204" s="44"/>
      <c r="AL204" s="44"/>
      <c r="AM204" s="42"/>
      <c r="AN204" s="42"/>
      <c r="AO204" s="43">
        <f t="shared" si="561"/>
        <v>0</v>
      </c>
      <c r="AP204" s="150"/>
      <c r="AQ204" s="90"/>
      <c r="AR204" s="90"/>
      <c r="AS204" s="90"/>
      <c r="AT204" s="90"/>
      <c r="AU204" s="90"/>
      <c r="AV204" s="90"/>
      <c r="AW204" s="90"/>
      <c r="AX204" s="90"/>
      <c r="AY204" s="90"/>
      <c r="AZ204" s="90"/>
      <c r="BA204" s="117"/>
    </row>
    <row r="205" spans="2:53" ht="12.95" customHeight="1" x14ac:dyDescent="0.25">
      <c r="B205" s="102"/>
      <c r="C205" s="106"/>
      <c r="D205" s="110"/>
      <c r="E205" s="114"/>
      <c r="F205" s="29" t="s">
        <v>35</v>
      </c>
      <c r="G205" s="42"/>
      <c r="H205" s="42"/>
      <c r="I205" s="43">
        <f t="shared" si="545"/>
        <v>0</v>
      </c>
      <c r="J205" s="44"/>
      <c r="K205" s="44"/>
      <c r="L205" s="44"/>
      <c r="M205" s="44"/>
      <c r="N205" s="44"/>
      <c r="O205" s="42"/>
      <c r="P205" s="42"/>
      <c r="Q205" s="43">
        <f t="shared" si="555"/>
        <v>0</v>
      </c>
      <c r="R205" s="44"/>
      <c r="S205" s="44"/>
      <c r="T205" s="44"/>
      <c r="U205" s="44"/>
      <c r="V205" s="44"/>
      <c r="W205" s="42"/>
      <c r="X205" s="42"/>
      <c r="Y205" s="43">
        <f t="shared" si="557"/>
        <v>0</v>
      </c>
      <c r="Z205" s="44"/>
      <c r="AA205" s="44"/>
      <c r="AB205" s="44"/>
      <c r="AC205" s="44"/>
      <c r="AD205" s="44"/>
      <c r="AE205" s="42"/>
      <c r="AF205" s="42"/>
      <c r="AG205" s="43">
        <f t="shared" si="559"/>
        <v>0</v>
      </c>
      <c r="AH205" s="44"/>
      <c r="AI205" s="44"/>
      <c r="AJ205" s="44"/>
      <c r="AK205" s="44"/>
      <c r="AL205" s="44"/>
      <c r="AM205" s="42"/>
      <c r="AN205" s="42"/>
      <c r="AO205" s="43">
        <f t="shared" si="561"/>
        <v>0</v>
      </c>
      <c r="AP205" s="150"/>
      <c r="AQ205" s="90"/>
      <c r="AR205" s="90"/>
      <c r="AS205" s="90"/>
      <c r="AT205" s="90"/>
      <c r="AU205" s="90"/>
      <c r="AV205" s="90"/>
      <c r="AW205" s="90"/>
      <c r="AX205" s="90"/>
      <c r="AY205" s="90"/>
      <c r="AZ205" s="90"/>
      <c r="BA205" s="117"/>
    </row>
    <row r="206" spans="2:53" ht="12.95" customHeight="1" x14ac:dyDescent="0.25">
      <c r="B206" s="102"/>
      <c r="C206" s="106"/>
      <c r="D206" s="110"/>
      <c r="E206" s="114"/>
      <c r="F206" s="27" t="s">
        <v>40</v>
      </c>
      <c r="G206" s="42"/>
      <c r="H206" s="42"/>
      <c r="I206" s="43">
        <f t="shared" si="545"/>
        <v>0</v>
      </c>
      <c r="J206" s="44"/>
      <c r="K206" s="44"/>
      <c r="L206" s="44"/>
      <c r="M206" s="44"/>
      <c r="N206" s="44"/>
      <c r="O206" s="42"/>
      <c r="P206" s="42"/>
      <c r="Q206" s="43">
        <f t="shared" si="555"/>
        <v>0</v>
      </c>
      <c r="R206" s="44"/>
      <c r="S206" s="44"/>
      <c r="T206" s="44"/>
      <c r="U206" s="44"/>
      <c r="V206" s="44"/>
      <c r="W206" s="42"/>
      <c r="X206" s="42"/>
      <c r="Y206" s="43">
        <f t="shared" si="557"/>
        <v>0</v>
      </c>
      <c r="Z206" s="44"/>
      <c r="AA206" s="44"/>
      <c r="AB206" s="44"/>
      <c r="AC206" s="44"/>
      <c r="AD206" s="44"/>
      <c r="AE206" s="42"/>
      <c r="AF206" s="42"/>
      <c r="AG206" s="43">
        <f t="shared" si="559"/>
        <v>0</v>
      </c>
      <c r="AH206" s="44"/>
      <c r="AI206" s="44"/>
      <c r="AJ206" s="44"/>
      <c r="AK206" s="44"/>
      <c r="AL206" s="44"/>
      <c r="AM206" s="42"/>
      <c r="AN206" s="42"/>
      <c r="AO206" s="43">
        <f t="shared" si="561"/>
        <v>0</v>
      </c>
      <c r="AP206" s="150"/>
      <c r="AQ206" s="90"/>
      <c r="AR206" s="90"/>
      <c r="AS206" s="90"/>
      <c r="AT206" s="90"/>
      <c r="AU206" s="90"/>
      <c r="AV206" s="90"/>
      <c r="AW206" s="90"/>
      <c r="AX206" s="90"/>
      <c r="AY206" s="90"/>
      <c r="AZ206" s="90"/>
      <c r="BA206" s="117"/>
    </row>
    <row r="207" spans="2:53" ht="12.95" customHeight="1" x14ac:dyDescent="0.25">
      <c r="B207" s="102"/>
      <c r="C207" s="106"/>
      <c r="D207" s="110"/>
      <c r="E207" s="114"/>
      <c r="F207" s="27" t="s">
        <v>7</v>
      </c>
      <c r="G207" s="42"/>
      <c r="H207" s="42"/>
      <c r="I207" s="43">
        <f t="shared" si="545"/>
        <v>0</v>
      </c>
      <c r="J207" s="44"/>
      <c r="K207" s="44"/>
      <c r="L207" s="44"/>
      <c r="M207" s="44"/>
      <c r="N207" s="44"/>
      <c r="O207" s="42"/>
      <c r="P207" s="42"/>
      <c r="Q207" s="43">
        <f t="shared" si="555"/>
        <v>0</v>
      </c>
      <c r="R207" s="44"/>
      <c r="S207" s="44"/>
      <c r="T207" s="44"/>
      <c r="U207" s="44"/>
      <c r="V207" s="44"/>
      <c r="W207" s="42"/>
      <c r="X207" s="42"/>
      <c r="Y207" s="43">
        <f t="shared" si="557"/>
        <v>0</v>
      </c>
      <c r="Z207" s="44"/>
      <c r="AA207" s="44"/>
      <c r="AB207" s="44"/>
      <c r="AC207" s="44"/>
      <c r="AD207" s="44"/>
      <c r="AE207" s="42"/>
      <c r="AF207" s="42"/>
      <c r="AG207" s="43">
        <f t="shared" si="559"/>
        <v>0</v>
      </c>
      <c r="AH207" s="44"/>
      <c r="AI207" s="44"/>
      <c r="AJ207" s="44"/>
      <c r="AK207" s="44"/>
      <c r="AL207" s="44"/>
      <c r="AM207" s="42"/>
      <c r="AN207" s="42"/>
      <c r="AO207" s="43">
        <f t="shared" si="561"/>
        <v>0</v>
      </c>
      <c r="AP207" s="150"/>
      <c r="AQ207" s="90"/>
      <c r="AR207" s="90"/>
      <c r="AS207" s="90"/>
      <c r="AT207" s="90"/>
      <c r="AU207" s="90"/>
      <c r="AV207" s="90"/>
      <c r="AW207" s="90"/>
      <c r="AX207" s="90"/>
      <c r="AY207" s="90"/>
      <c r="AZ207" s="90"/>
      <c r="BA207" s="117"/>
    </row>
    <row r="208" spans="2:53" ht="12.95" customHeight="1" x14ac:dyDescent="0.25">
      <c r="B208" s="102"/>
      <c r="C208" s="106"/>
      <c r="D208" s="110"/>
      <c r="E208" s="114"/>
      <c r="F208" s="27"/>
      <c r="G208" s="42"/>
      <c r="H208" s="42"/>
      <c r="I208" s="43">
        <f t="shared" si="545"/>
        <v>0</v>
      </c>
      <c r="J208" s="44"/>
      <c r="K208" s="44"/>
      <c r="L208" s="44"/>
      <c r="M208" s="44"/>
      <c r="N208" s="44"/>
      <c r="O208" s="42"/>
      <c r="P208" s="42"/>
      <c r="Q208" s="43">
        <f t="shared" si="555"/>
        <v>0</v>
      </c>
      <c r="R208" s="44"/>
      <c r="S208" s="44"/>
      <c r="T208" s="44"/>
      <c r="U208" s="44"/>
      <c r="V208" s="44"/>
      <c r="W208" s="42"/>
      <c r="X208" s="42"/>
      <c r="Y208" s="43">
        <f t="shared" si="557"/>
        <v>0</v>
      </c>
      <c r="Z208" s="44"/>
      <c r="AA208" s="44"/>
      <c r="AB208" s="44"/>
      <c r="AC208" s="44"/>
      <c r="AD208" s="44"/>
      <c r="AE208" s="42"/>
      <c r="AF208" s="42"/>
      <c r="AG208" s="43">
        <f t="shared" si="559"/>
        <v>0</v>
      </c>
      <c r="AH208" s="44"/>
      <c r="AI208" s="44"/>
      <c r="AJ208" s="44"/>
      <c r="AK208" s="44"/>
      <c r="AL208" s="44"/>
      <c r="AM208" s="42"/>
      <c r="AN208" s="42"/>
      <c r="AO208" s="43">
        <f t="shared" si="561"/>
        <v>0</v>
      </c>
      <c r="AP208" s="150"/>
      <c r="AQ208" s="90"/>
      <c r="AR208" s="90"/>
      <c r="AS208" s="90"/>
      <c r="AT208" s="90"/>
      <c r="AU208" s="90"/>
      <c r="AV208" s="90"/>
      <c r="AW208" s="90"/>
      <c r="AX208" s="90"/>
      <c r="AY208" s="90"/>
      <c r="AZ208" s="90"/>
      <c r="BA208" s="117"/>
    </row>
    <row r="209" spans="2:53" ht="12.95" customHeight="1" x14ac:dyDescent="0.25">
      <c r="B209" s="102"/>
      <c r="C209" s="106"/>
      <c r="D209" s="110"/>
      <c r="E209" s="114"/>
      <c r="F209" s="27"/>
      <c r="G209" s="42"/>
      <c r="H209" s="42"/>
      <c r="I209" s="43">
        <f t="shared" si="545"/>
        <v>0</v>
      </c>
      <c r="J209" s="44"/>
      <c r="K209" s="44"/>
      <c r="L209" s="44"/>
      <c r="M209" s="44"/>
      <c r="N209" s="44"/>
      <c r="O209" s="42"/>
      <c r="P209" s="42"/>
      <c r="Q209" s="43">
        <f t="shared" si="555"/>
        <v>0</v>
      </c>
      <c r="R209" s="44"/>
      <c r="S209" s="44"/>
      <c r="T209" s="44"/>
      <c r="U209" s="44"/>
      <c r="V209" s="44"/>
      <c r="W209" s="42"/>
      <c r="X209" s="42"/>
      <c r="Y209" s="43">
        <f t="shared" si="557"/>
        <v>0</v>
      </c>
      <c r="Z209" s="44"/>
      <c r="AA209" s="44"/>
      <c r="AB209" s="44"/>
      <c r="AC209" s="44"/>
      <c r="AD209" s="44"/>
      <c r="AE209" s="42"/>
      <c r="AF209" s="42"/>
      <c r="AG209" s="43">
        <f t="shared" si="559"/>
        <v>0</v>
      </c>
      <c r="AH209" s="44"/>
      <c r="AI209" s="44"/>
      <c r="AJ209" s="44"/>
      <c r="AK209" s="44"/>
      <c r="AL209" s="44"/>
      <c r="AM209" s="42"/>
      <c r="AN209" s="42"/>
      <c r="AO209" s="43">
        <f t="shared" si="561"/>
        <v>0</v>
      </c>
      <c r="AP209" s="150"/>
      <c r="AQ209" s="90"/>
      <c r="AR209" s="90"/>
      <c r="AS209" s="90"/>
      <c r="AT209" s="90"/>
      <c r="AU209" s="90"/>
      <c r="AV209" s="90"/>
      <c r="AW209" s="90"/>
      <c r="AX209" s="90"/>
      <c r="AY209" s="90"/>
      <c r="AZ209" s="90"/>
      <c r="BA209" s="117"/>
    </row>
    <row r="210" spans="2:53" ht="12.95" customHeight="1" x14ac:dyDescent="0.25">
      <c r="B210" s="102"/>
      <c r="C210" s="106"/>
      <c r="D210" s="110"/>
      <c r="E210" s="114"/>
      <c r="F210" s="27"/>
      <c r="G210" s="42"/>
      <c r="H210" s="42"/>
      <c r="I210" s="43">
        <f t="shared" si="545"/>
        <v>0</v>
      </c>
      <c r="J210" s="44"/>
      <c r="K210" s="44"/>
      <c r="L210" s="44"/>
      <c r="M210" s="44"/>
      <c r="N210" s="44"/>
      <c r="O210" s="42"/>
      <c r="P210" s="42"/>
      <c r="Q210" s="43">
        <f t="shared" si="555"/>
        <v>0</v>
      </c>
      <c r="R210" s="44"/>
      <c r="S210" s="44"/>
      <c r="T210" s="44"/>
      <c r="U210" s="44"/>
      <c r="V210" s="44"/>
      <c r="W210" s="42"/>
      <c r="X210" s="42"/>
      <c r="Y210" s="43">
        <f t="shared" si="557"/>
        <v>0</v>
      </c>
      <c r="Z210" s="44"/>
      <c r="AA210" s="44"/>
      <c r="AB210" s="44"/>
      <c r="AC210" s="44"/>
      <c r="AD210" s="44"/>
      <c r="AE210" s="42"/>
      <c r="AF210" s="42"/>
      <c r="AG210" s="43">
        <f t="shared" si="559"/>
        <v>0</v>
      </c>
      <c r="AH210" s="44"/>
      <c r="AI210" s="44"/>
      <c r="AJ210" s="44"/>
      <c r="AK210" s="44"/>
      <c r="AL210" s="44"/>
      <c r="AM210" s="42"/>
      <c r="AN210" s="42"/>
      <c r="AO210" s="43">
        <f t="shared" si="561"/>
        <v>0</v>
      </c>
      <c r="AP210" s="150"/>
      <c r="AQ210" s="90"/>
      <c r="AR210" s="90"/>
      <c r="AS210" s="90"/>
      <c r="AT210" s="90"/>
      <c r="AU210" s="90"/>
      <c r="AV210" s="90"/>
      <c r="AW210" s="90"/>
      <c r="AX210" s="90"/>
      <c r="AY210" s="90"/>
      <c r="AZ210" s="90"/>
      <c r="BA210" s="117"/>
    </row>
    <row r="211" spans="2:53" ht="12.95" customHeight="1" x14ac:dyDescent="0.25">
      <c r="B211" s="102"/>
      <c r="C211" s="106"/>
      <c r="D211" s="110"/>
      <c r="E211" s="114"/>
      <c r="F211" s="28"/>
      <c r="G211" s="42"/>
      <c r="H211" s="42"/>
      <c r="I211" s="43">
        <f t="shared" si="545"/>
        <v>0</v>
      </c>
      <c r="J211" s="44"/>
      <c r="K211" s="44"/>
      <c r="L211" s="44"/>
      <c r="M211" s="44"/>
      <c r="N211" s="44"/>
      <c r="O211" s="42"/>
      <c r="P211" s="42"/>
      <c r="Q211" s="43">
        <f t="shared" si="555"/>
        <v>0</v>
      </c>
      <c r="R211" s="44"/>
      <c r="S211" s="44"/>
      <c r="T211" s="44"/>
      <c r="U211" s="44"/>
      <c r="V211" s="44"/>
      <c r="W211" s="42"/>
      <c r="X211" s="42"/>
      <c r="Y211" s="43">
        <f t="shared" si="557"/>
        <v>0</v>
      </c>
      <c r="Z211" s="44"/>
      <c r="AA211" s="44"/>
      <c r="AB211" s="44"/>
      <c r="AC211" s="44"/>
      <c r="AD211" s="44"/>
      <c r="AE211" s="42"/>
      <c r="AF211" s="42"/>
      <c r="AG211" s="43">
        <f t="shared" si="559"/>
        <v>0</v>
      </c>
      <c r="AH211" s="44"/>
      <c r="AI211" s="44"/>
      <c r="AJ211" s="44"/>
      <c r="AK211" s="44"/>
      <c r="AL211" s="44"/>
      <c r="AM211" s="42"/>
      <c r="AN211" s="42"/>
      <c r="AO211" s="43">
        <f t="shared" si="561"/>
        <v>0</v>
      </c>
      <c r="AP211" s="150"/>
      <c r="AQ211" s="90"/>
      <c r="AR211" s="90"/>
      <c r="AS211" s="90"/>
      <c r="AT211" s="90"/>
      <c r="AU211" s="90"/>
      <c r="AV211" s="90"/>
      <c r="AW211" s="90"/>
      <c r="AX211" s="90"/>
      <c r="AY211" s="90"/>
      <c r="AZ211" s="90"/>
      <c r="BA211" s="117"/>
    </row>
    <row r="212" spans="2:53" ht="12.95" customHeight="1" thickBot="1" x14ac:dyDescent="0.3">
      <c r="B212" s="103"/>
      <c r="C212" s="107"/>
      <c r="D212" s="111"/>
      <c r="E212" s="114"/>
      <c r="F212" s="28"/>
      <c r="G212" s="46"/>
      <c r="H212" s="46"/>
      <c r="I212" s="43">
        <f t="shared" si="545"/>
        <v>0</v>
      </c>
      <c r="J212" s="44"/>
      <c r="K212" s="44"/>
      <c r="L212" s="44"/>
      <c r="M212" s="44"/>
      <c r="N212" s="44"/>
      <c r="O212" s="46"/>
      <c r="P212" s="46"/>
      <c r="Q212" s="43">
        <f t="shared" si="555"/>
        <v>0</v>
      </c>
      <c r="R212" s="44"/>
      <c r="S212" s="44"/>
      <c r="T212" s="44"/>
      <c r="U212" s="44"/>
      <c r="V212" s="44"/>
      <c r="W212" s="46"/>
      <c r="X212" s="46"/>
      <c r="Y212" s="43">
        <f t="shared" si="557"/>
        <v>0</v>
      </c>
      <c r="Z212" s="44"/>
      <c r="AA212" s="44"/>
      <c r="AB212" s="44"/>
      <c r="AC212" s="44"/>
      <c r="AD212" s="44"/>
      <c r="AE212" s="46"/>
      <c r="AF212" s="46"/>
      <c r="AG212" s="43">
        <f t="shared" si="559"/>
        <v>0</v>
      </c>
      <c r="AH212" s="44"/>
      <c r="AI212" s="44"/>
      <c r="AJ212" s="44"/>
      <c r="AK212" s="44"/>
      <c r="AL212" s="44"/>
      <c r="AM212" s="46"/>
      <c r="AN212" s="46"/>
      <c r="AO212" s="43">
        <f t="shared" si="561"/>
        <v>0</v>
      </c>
      <c r="AP212" s="150"/>
      <c r="AQ212" s="90"/>
      <c r="AR212" s="90"/>
      <c r="AS212" s="90"/>
      <c r="AT212" s="90"/>
      <c r="AU212" s="90"/>
      <c r="AV212" s="90"/>
      <c r="AW212" s="90"/>
      <c r="AX212" s="90"/>
      <c r="AY212" s="90"/>
      <c r="AZ212" s="90"/>
      <c r="BA212" s="117"/>
    </row>
    <row r="213" spans="2:53" ht="12.95" hidden="1" customHeight="1" thickBot="1" x14ac:dyDescent="0.3">
      <c r="B213" s="104"/>
      <c r="C213" s="108"/>
      <c r="D213" s="112"/>
      <c r="E213" s="115"/>
      <c r="F213" s="28" t="s">
        <v>36</v>
      </c>
      <c r="G213" s="47"/>
      <c r="H213" s="47"/>
      <c r="I213" s="43">
        <f t="shared" ref="I213" si="566">I202+I203+I205+I210+I211+I212+I208+I209</f>
        <v>0</v>
      </c>
      <c r="J213" s="48"/>
      <c r="K213" s="48"/>
      <c r="L213" s="48"/>
      <c r="M213" s="48"/>
      <c r="N213" s="48"/>
      <c r="O213" s="47"/>
      <c r="P213" s="47"/>
      <c r="Q213" s="43">
        <f t="shared" ref="Q213" si="567">Q202+Q203+Q205+Q210+Q211+Q212+Q208+Q209</f>
        <v>0</v>
      </c>
      <c r="R213" s="49"/>
      <c r="S213" s="49"/>
      <c r="T213" s="49"/>
      <c r="U213" s="49"/>
      <c r="V213" s="49"/>
      <c r="W213" s="47"/>
      <c r="X213" s="47"/>
      <c r="Y213" s="43">
        <f t="shared" ref="Y213" si="568">Y202+Y203+Y205+Y210+Y211+Y212+Y208+Y209</f>
        <v>0</v>
      </c>
      <c r="Z213" s="49"/>
      <c r="AA213" s="49"/>
      <c r="AB213" s="49"/>
      <c r="AC213" s="49"/>
      <c r="AD213" s="49"/>
      <c r="AE213" s="47"/>
      <c r="AF213" s="47"/>
      <c r="AG213" s="43">
        <f t="shared" ref="AG213" si="569">AG202+AG203+AG205+AG210+AG211+AG212+AG208+AG209</f>
        <v>0</v>
      </c>
      <c r="AH213" s="49"/>
      <c r="AI213" s="49"/>
      <c r="AJ213" s="49"/>
      <c r="AK213" s="49"/>
      <c r="AL213" s="49"/>
      <c r="AM213" s="47"/>
      <c r="AN213" s="47"/>
      <c r="AO213" s="43">
        <f t="shared" ref="AO213" si="570">AO202+AO203+AO205+AO210+AO211+AO212+AO208+AO209</f>
        <v>0</v>
      </c>
      <c r="AP213" s="151"/>
      <c r="AQ213" s="91"/>
      <c r="AR213" s="91"/>
      <c r="AS213" s="91"/>
      <c r="AT213" s="91"/>
      <c r="AU213" s="91"/>
      <c r="AV213" s="91"/>
      <c r="AW213" s="91"/>
      <c r="AX213" s="91"/>
      <c r="AY213" s="91"/>
      <c r="AZ213" s="91"/>
      <c r="BA213" s="118"/>
    </row>
    <row r="214" spans="2:53" ht="12.95" customHeight="1" thickTop="1" x14ac:dyDescent="0.25">
      <c r="B214" s="102">
        <v>12</v>
      </c>
      <c r="C214" s="105">
        <f>'PERSONEL LİSTESİ'!B211</f>
        <v>0</v>
      </c>
      <c r="D214" s="109">
        <f>'PERSONEL LİSTESİ'!C211</f>
        <v>0</v>
      </c>
      <c r="E214" s="113">
        <f>'PERSONEL LİSTESİ'!D211</f>
        <v>0</v>
      </c>
      <c r="F214" s="26" t="s">
        <v>21</v>
      </c>
      <c r="G214" s="39"/>
      <c r="H214" s="39"/>
      <c r="I214" s="40">
        <f t="shared" ref="I214" si="571">SUM(G214:H214)</f>
        <v>0</v>
      </c>
      <c r="J214" s="41"/>
      <c r="K214" s="41"/>
      <c r="L214" s="41"/>
      <c r="M214" s="41"/>
      <c r="N214" s="41"/>
      <c r="O214" s="39"/>
      <c r="P214" s="39"/>
      <c r="Q214" s="40">
        <f t="shared" ref="Q214" si="572">SUM(J214:P214)</f>
        <v>0</v>
      </c>
      <c r="R214" s="41"/>
      <c r="S214" s="41"/>
      <c r="T214" s="41"/>
      <c r="U214" s="41"/>
      <c r="V214" s="41"/>
      <c r="W214" s="39"/>
      <c r="X214" s="39"/>
      <c r="Y214" s="40">
        <f t="shared" ref="Y214" si="573">SUM(R214:X214)</f>
        <v>0</v>
      </c>
      <c r="Z214" s="41"/>
      <c r="AA214" s="41"/>
      <c r="AB214" s="41"/>
      <c r="AC214" s="41"/>
      <c r="AD214" s="41"/>
      <c r="AE214" s="39"/>
      <c r="AF214" s="39"/>
      <c r="AG214" s="40">
        <f t="shared" ref="AG214" si="574">SUM(Z214:AF214)</f>
        <v>0</v>
      </c>
      <c r="AH214" s="41"/>
      <c r="AI214" s="41"/>
      <c r="AJ214" s="41"/>
      <c r="AK214" s="41"/>
      <c r="AL214" s="41"/>
      <c r="AM214" s="39"/>
      <c r="AN214" s="39"/>
      <c r="AO214" s="40">
        <f t="shared" ref="AO214" si="575">SUM(AH214:AN214)</f>
        <v>0</v>
      </c>
      <c r="AP214" s="149">
        <f t="shared" ref="AP214" si="576">I214+Q214+Y214+AG214+AO214</f>
        <v>0</v>
      </c>
      <c r="AQ214" s="89">
        <f t="shared" ref="AQ214" si="577">I215+Q215+Y215+AG215+AO215</f>
        <v>0</v>
      </c>
      <c r="AR214" s="89">
        <f t="shared" ref="AR214" si="578">I216+Q216+Y216+AG216+AO216</f>
        <v>0</v>
      </c>
      <c r="AS214" s="89">
        <f t="shared" ref="AS214" si="579">I217+Q217+Y217+AG217+AO217</f>
        <v>0</v>
      </c>
      <c r="AT214" s="89">
        <f t="shared" ref="AT214" si="580">Q218+Y218+AG218+AO218</f>
        <v>0</v>
      </c>
      <c r="AU214" s="89">
        <f t="shared" ref="AU214" si="581">Q219+Y219+AG219+AO219</f>
        <v>0</v>
      </c>
      <c r="AV214" s="89">
        <f t="shared" ref="AV214" si="582">Q220+Y220+AG220+AO220</f>
        <v>0</v>
      </c>
      <c r="AW214" s="89">
        <f t="shared" ref="AW214" si="583">I232+Q232+Y232+AG232+AO232</f>
        <v>0</v>
      </c>
      <c r="AX214" s="89">
        <f t="shared" ref="AX214" si="584">Q225+Y225+AG225+AO225</f>
        <v>0</v>
      </c>
      <c r="AY214" s="89">
        <f t="shared" ref="AY214" si="585">I226+Q226+Y226+AG226+AO226</f>
        <v>0</v>
      </c>
      <c r="AZ214" s="89">
        <f t="shared" ref="AZ214" si="586">I223+Q223+Y223+AG223+AO223</f>
        <v>0</v>
      </c>
      <c r="BA214" s="116">
        <f t="shared" ref="BA214" si="587">SUM(AQ214:AZ232)</f>
        <v>0</v>
      </c>
    </row>
    <row r="215" spans="2:53" ht="12.95" customHeight="1" x14ac:dyDescent="0.25">
      <c r="B215" s="102"/>
      <c r="C215" s="106"/>
      <c r="D215" s="110"/>
      <c r="E215" s="114"/>
      <c r="F215" s="27" t="s">
        <v>33</v>
      </c>
      <c r="G215" s="42"/>
      <c r="H215" s="42"/>
      <c r="I215" s="43">
        <f t="shared" ref="I215:I217" si="588">IF(SUM(G214:H215)-E214&lt;=0,0,IF(SUM(G214:H214)-E214&lt;0,SUM(G214:H215)-E214,SUM(G215:H215)))</f>
        <v>0</v>
      </c>
      <c r="J215" s="44"/>
      <c r="K215" s="44"/>
      <c r="L215" s="44"/>
      <c r="M215" s="44"/>
      <c r="N215" s="44"/>
      <c r="O215" s="42"/>
      <c r="P215" s="42"/>
      <c r="Q215" s="43">
        <f t="shared" ref="Q215" si="589">IF(SUM(J214:N215)-E214&lt;=0,0,IF(SUM(J214:N214)-E214&lt;0,SUM(J214:N215)-E214,SUM(J215:N215)))</f>
        <v>0</v>
      </c>
      <c r="R215" s="44"/>
      <c r="S215" s="44"/>
      <c r="T215" s="44"/>
      <c r="U215" s="44"/>
      <c r="V215" s="44"/>
      <c r="W215" s="42"/>
      <c r="X215" s="42"/>
      <c r="Y215" s="43">
        <f t="shared" ref="Y215" si="590">IF(SUM(R214:V215)-M214&lt;=0,0,IF(SUM(R214:V214)-M214&lt;0,SUM(R214:V215)-M214,SUM(R215:V215)))</f>
        <v>0</v>
      </c>
      <c r="Z215" s="44"/>
      <c r="AA215" s="44"/>
      <c r="AB215" s="44"/>
      <c r="AC215" s="44"/>
      <c r="AD215" s="44"/>
      <c r="AE215" s="42"/>
      <c r="AF215" s="42"/>
      <c r="AG215" s="43">
        <f t="shared" ref="AG215" si="591">IF(SUM(Z214:AD215)-U214&lt;=0,0,IF(SUM(Z214:AD214)-U214&lt;0,SUM(Z214:AD215)-U214,SUM(Z215:AD215)))</f>
        <v>0</v>
      </c>
      <c r="AH215" s="44"/>
      <c r="AI215" s="44"/>
      <c r="AJ215" s="44"/>
      <c r="AK215" s="44"/>
      <c r="AL215" s="44"/>
      <c r="AM215" s="42"/>
      <c r="AN215" s="42"/>
      <c r="AO215" s="43">
        <f t="shared" ref="AO215" si="592">IF(SUM(AH214:AL215)-AC214&lt;=0,0,IF(SUM(AH214:AL214)-AC214&lt;0,SUM(AH214:AL215)-AC214,SUM(AH215:AL215)))</f>
        <v>0</v>
      </c>
      <c r="AP215" s="150"/>
      <c r="AQ215" s="90"/>
      <c r="AR215" s="90"/>
      <c r="AS215" s="90"/>
      <c r="AT215" s="90"/>
      <c r="AU215" s="90"/>
      <c r="AV215" s="90"/>
      <c r="AW215" s="90"/>
      <c r="AX215" s="90"/>
      <c r="AY215" s="90"/>
      <c r="AZ215" s="90"/>
      <c r="BA215" s="117"/>
    </row>
    <row r="216" spans="2:53" ht="12.95" customHeight="1" x14ac:dyDescent="0.25">
      <c r="B216" s="102"/>
      <c r="C216" s="106"/>
      <c r="D216" s="110"/>
      <c r="E216" s="114"/>
      <c r="F216" s="27" t="s">
        <v>34</v>
      </c>
      <c r="G216" s="42"/>
      <c r="H216" s="42"/>
      <c r="I216" s="43">
        <f t="shared" si="588"/>
        <v>0</v>
      </c>
      <c r="J216" s="44"/>
      <c r="K216" s="44"/>
      <c r="L216" s="44"/>
      <c r="M216" s="44"/>
      <c r="N216" s="44"/>
      <c r="O216" s="42"/>
      <c r="P216" s="42"/>
      <c r="Q216" s="43">
        <f t="shared" ref="Q216" si="593">IF(SUM(J214:N216)-E214&lt;=0,0,IF(SUM(J214:N215)-E214&lt;0,SUM(J214:N216)-E214,SUM(J216:N216)))</f>
        <v>0</v>
      </c>
      <c r="R216" s="44"/>
      <c r="S216" s="44"/>
      <c r="T216" s="44"/>
      <c r="U216" s="44"/>
      <c r="V216" s="44"/>
      <c r="W216" s="42"/>
      <c r="X216" s="42"/>
      <c r="Y216" s="43">
        <f t="shared" ref="Y216" si="594">IF(SUM(R214:V216)-M214&lt;=0,0,IF(SUM(R214:V215)-M214&lt;0,SUM(R214:V216)-M214,SUM(R216:V216)))</f>
        <v>0</v>
      </c>
      <c r="Z216" s="44"/>
      <c r="AA216" s="44"/>
      <c r="AB216" s="44"/>
      <c r="AC216" s="44"/>
      <c r="AD216" s="44"/>
      <c r="AE216" s="42"/>
      <c r="AF216" s="42"/>
      <c r="AG216" s="43">
        <f t="shared" ref="AG216" si="595">IF(SUM(Z214:AD216)-U214&lt;=0,0,IF(SUM(Z214:AD215)-U214&lt;0,SUM(Z214:AD216)-U214,SUM(Z216:AD216)))</f>
        <v>0</v>
      </c>
      <c r="AH216" s="44"/>
      <c r="AI216" s="44"/>
      <c r="AJ216" s="44"/>
      <c r="AK216" s="44"/>
      <c r="AL216" s="44"/>
      <c r="AM216" s="42"/>
      <c r="AN216" s="42"/>
      <c r="AO216" s="43">
        <f t="shared" ref="AO216" si="596">IF(SUM(AH214:AL216)-AC214&lt;=0,0,IF(SUM(AH214:AL215)-AC214&lt;0,SUM(AH214:AL216)-AC214,SUM(AH216:AL216)))</f>
        <v>0</v>
      </c>
      <c r="AP216" s="150"/>
      <c r="AQ216" s="90"/>
      <c r="AR216" s="90"/>
      <c r="AS216" s="90"/>
      <c r="AT216" s="90"/>
      <c r="AU216" s="90"/>
      <c r="AV216" s="90"/>
      <c r="AW216" s="90"/>
      <c r="AX216" s="90"/>
      <c r="AY216" s="90"/>
      <c r="AZ216" s="90"/>
      <c r="BA216" s="117"/>
    </row>
    <row r="217" spans="2:53" ht="12.95" customHeight="1" x14ac:dyDescent="0.25">
      <c r="B217" s="102"/>
      <c r="C217" s="106"/>
      <c r="D217" s="110"/>
      <c r="E217" s="114"/>
      <c r="F217" s="27" t="s">
        <v>32</v>
      </c>
      <c r="G217" s="42"/>
      <c r="H217" s="42"/>
      <c r="I217" s="43">
        <f t="shared" si="588"/>
        <v>0</v>
      </c>
      <c r="J217" s="44"/>
      <c r="K217" s="44"/>
      <c r="L217" s="44"/>
      <c r="M217" s="44"/>
      <c r="N217" s="44"/>
      <c r="O217" s="42"/>
      <c r="P217" s="42"/>
      <c r="Q217" s="43">
        <f t="shared" ref="Q217" si="597">IF(SUM(J214:N217)-E214&lt;=0,0,IF(SUM(J214:N216)-E214&lt;0,SUM(J214:N217)-E214,SUM(J217:N217)))+O217+P217</f>
        <v>0</v>
      </c>
      <c r="R217" s="44"/>
      <c r="S217" s="44"/>
      <c r="T217" s="44"/>
      <c r="U217" s="44"/>
      <c r="V217" s="44"/>
      <c r="W217" s="42"/>
      <c r="X217" s="42"/>
      <c r="Y217" s="43">
        <f t="shared" ref="Y217" si="598">IF(SUM(R214:V217)-M214&lt;=0,0,IF(SUM(R214:V216)-M214&lt;0,SUM(R214:V217)-M214,SUM(R217:V217)))+W217+X217</f>
        <v>0</v>
      </c>
      <c r="Z217" s="44"/>
      <c r="AA217" s="44"/>
      <c r="AB217" s="44"/>
      <c r="AC217" s="44"/>
      <c r="AD217" s="44"/>
      <c r="AE217" s="42"/>
      <c r="AF217" s="42"/>
      <c r="AG217" s="43">
        <f t="shared" ref="AG217" si="599">IF(SUM(Z214:AD217)-U214&lt;=0,0,IF(SUM(Z214:AD216)-U214&lt;0,SUM(Z214:AD217)-U214,SUM(Z217:AD217)))+AE217+AF217</f>
        <v>0</v>
      </c>
      <c r="AH217" s="44"/>
      <c r="AI217" s="44"/>
      <c r="AJ217" s="44"/>
      <c r="AK217" s="44"/>
      <c r="AL217" s="44"/>
      <c r="AM217" s="42"/>
      <c r="AN217" s="42"/>
      <c r="AO217" s="43">
        <f t="shared" ref="AO217" si="600">IF(SUM(AH214:AL217)-AC214&lt;=0,0,IF(SUM(AH214:AL216)-AC214&lt;0,SUM(AH214:AL217)-AC214,SUM(AH217:AL217)))+AM217+AN217</f>
        <v>0</v>
      </c>
      <c r="AP217" s="150"/>
      <c r="AQ217" s="90"/>
      <c r="AR217" s="90"/>
      <c r="AS217" s="90"/>
      <c r="AT217" s="90"/>
      <c r="AU217" s="90"/>
      <c r="AV217" s="90"/>
      <c r="AW217" s="90"/>
      <c r="AX217" s="90"/>
      <c r="AY217" s="90"/>
      <c r="AZ217" s="90"/>
      <c r="BA217" s="117"/>
    </row>
    <row r="218" spans="2:53" ht="12.95" customHeight="1" x14ac:dyDescent="0.25">
      <c r="B218" s="102"/>
      <c r="C218" s="106"/>
      <c r="D218" s="110"/>
      <c r="E218" s="114"/>
      <c r="F218" s="27" t="s">
        <v>38</v>
      </c>
      <c r="G218" s="42"/>
      <c r="H218" s="42"/>
      <c r="I218" s="43">
        <f t="shared" ref="I218:I231" si="601">SUM(B218:H218)</f>
        <v>0</v>
      </c>
      <c r="J218" s="44"/>
      <c r="K218" s="44"/>
      <c r="L218" s="44"/>
      <c r="M218" s="44"/>
      <c r="N218" s="44"/>
      <c r="O218" s="42"/>
      <c r="P218" s="42"/>
      <c r="Q218" s="43">
        <f t="shared" ref="Q218" si="602">IF(SUM(J214:N218)-E214&lt;=0,0,IF(SUM(J214:N217)-E214&lt;0,SUM(J214:N218)-E214,SUM(J218:N218)))</f>
        <v>0</v>
      </c>
      <c r="R218" s="44"/>
      <c r="S218" s="44"/>
      <c r="T218" s="44"/>
      <c r="U218" s="44"/>
      <c r="V218" s="44"/>
      <c r="W218" s="42"/>
      <c r="X218" s="42"/>
      <c r="Y218" s="43">
        <f t="shared" ref="Y218" si="603">IF(SUM(R214:V218)-E214&lt;=0,0,IF(SUM(R214:V217)-E214&lt;0,SUM(R214:V218)-E214,SUM(R218:V218)))</f>
        <v>0</v>
      </c>
      <c r="Z218" s="44"/>
      <c r="AA218" s="44"/>
      <c r="AB218" s="44"/>
      <c r="AC218" s="44"/>
      <c r="AD218" s="44"/>
      <c r="AE218" s="42"/>
      <c r="AF218" s="42"/>
      <c r="AG218" s="43">
        <f t="shared" ref="AG218" si="604">IF(SUM(Z214:AD218)-E214&lt;=0,0,IF(SUM(Z214:AD217)-E214&lt;0,SUM(Z214:AD218)-E214,SUM(Z218:AD218)))</f>
        <v>0</v>
      </c>
      <c r="AH218" s="44"/>
      <c r="AI218" s="44"/>
      <c r="AJ218" s="44"/>
      <c r="AK218" s="44"/>
      <c r="AL218" s="44"/>
      <c r="AM218" s="42"/>
      <c r="AN218" s="42"/>
      <c r="AO218" s="43">
        <f t="shared" ref="AO218" si="605">IF(SUM(AH214:AL218)-E214&lt;=0,0,IF(SUM(AH214:AL217)-E214&lt;0,SUM(AH214:AL218)-E214,SUM(AH218:AL218)))</f>
        <v>0</v>
      </c>
      <c r="AP218" s="150"/>
      <c r="AQ218" s="90"/>
      <c r="AR218" s="90"/>
      <c r="AS218" s="90"/>
      <c r="AT218" s="90"/>
      <c r="AU218" s="90"/>
      <c r="AV218" s="90"/>
      <c r="AW218" s="90"/>
      <c r="AX218" s="90"/>
      <c r="AY218" s="90"/>
      <c r="AZ218" s="90"/>
      <c r="BA218" s="117"/>
    </row>
    <row r="219" spans="2:53" ht="12.95" customHeight="1" x14ac:dyDescent="0.25">
      <c r="B219" s="102"/>
      <c r="C219" s="106"/>
      <c r="D219" s="110"/>
      <c r="E219" s="114"/>
      <c r="F219" s="27" t="s">
        <v>37</v>
      </c>
      <c r="G219" s="42"/>
      <c r="H219" s="42"/>
      <c r="I219" s="43">
        <f t="shared" si="601"/>
        <v>0</v>
      </c>
      <c r="J219" s="44"/>
      <c r="K219" s="44"/>
      <c r="L219" s="44"/>
      <c r="M219" s="44"/>
      <c r="N219" s="44"/>
      <c r="O219" s="42"/>
      <c r="P219" s="42"/>
      <c r="Q219" s="43">
        <f t="shared" ref="Q219" si="606">SUM(J219:P219)</f>
        <v>0</v>
      </c>
      <c r="R219" s="44"/>
      <c r="S219" s="44"/>
      <c r="T219" s="44"/>
      <c r="U219" s="44"/>
      <c r="V219" s="44"/>
      <c r="W219" s="42"/>
      <c r="X219" s="42"/>
      <c r="Y219" s="43">
        <f t="shared" ref="Y219" si="607">SUM(R219:X219)</f>
        <v>0</v>
      </c>
      <c r="Z219" s="44"/>
      <c r="AA219" s="44"/>
      <c r="AB219" s="44"/>
      <c r="AC219" s="44"/>
      <c r="AD219" s="44"/>
      <c r="AE219" s="42"/>
      <c r="AF219" s="42"/>
      <c r="AG219" s="43">
        <f t="shared" ref="AG219" si="608">SUM(Z219:AF219)</f>
        <v>0</v>
      </c>
      <c r="AH219" s="44"/>
      <c r="AI219" s="44"/>
      <c r="AJ219" s="44"/>
      <c r="AK219" s="44"/>
      <c r="AL219" s="44"/>
      <c r="AM219" s="42"/>
      <c r="AN219" s="42"/>
      <c r="AO219" s="43">
        <f t="shared" ref="AO219" si="609">SUM(AH219:AN219)</f>
        <v>0</v>
      </c>
      <c r="AP219" s="150"/>
      <c r="AQ219" s="90"/>
      <c r="AR219" s="90"/>
      <c r="AS219" s="90"/>
      <c r="AT219" s="90"/>
      <c r="AU219" s="90"/>
      <c r="AV219" s="90"/>
      <c r="AW219" s="90"/>
      <c r="AX219" s="90"/>
      <c r="AY219" s="90"/>
      <c r="AZ219" s="90"/>
      <c r="BA219" s="117"/>
    </row>
    <row r="220" spans="2:53" ht="12.95" customHeight="1" x14ac:dyDescent="0.25">
      <c r="B220" s="102"/>
      <c r="C220" s="106"/>
      <c r="D220" s="110"/>
      <c r="E220" s="114"/>
      <c r="F220" s="28" t="s">
        <v>31</v>
      </c>
      <c r="G220" s="42"/>
      <c r="H220" s="42"/>
      <c r="I220" s="43">
        <f t="shared" si="601"/>
        <v>0</v>
      </c>
      <c r="J220" s="45"/>
      <c r="K220" s="45"/>
      <c r="L220" s="45"/>
      <c r="M220" s="45"/>
      <c r="N220" s="45">
        <f t="shared" ref="N220" si="610">IF((Q214-E214)&lt;=0,0,IF((Q214-E214)&gt;0,(Q214-E214)))</f>
        <v>0</v>
      </c>
      <c r="O220" s="42"/>
      <c r="P220" s="42"/>
      <c r="Q220" s="43">
        <f t="shared" ref="Q220:Q231" si="611">SUM(J220:P220)</f>
        <v>0</v>
      </c>
      <c r="R220" s="45"/>
      <c r="S220" s="45"/>
      <c r="T220" s="45"/>
      <c r="U220" s="45"/>
      <c r="V220" s="45">
        <f t="shared" ref="V220" si="612">IF((Y214-E214)&lt;=0,0,IF((Y214-E214)&gt;0,(Y214-E214)))</f>
        <v>0</v>
      </c>
      <c r="W220" s="42"/>
      <c r="X220" s="42"/>
      <c r="Y220" s="43">
        <f t="shared" ref="Y220:Y231" si="613">SUM(R220:X220)</f>
        <v>0</v>
      </c>
      <c r="Z220" s="45"/>
      <c r="AA220" s="45"/>
      <c r="AB220" s="45"/>
      <c r="AC220" s="45"/>
      <c r="AD220" s="45">
        <f t="shared" ref="AD220" si="614">IF((AG214-E214)&lt;=0,0,IF((AG214-E214)&gt;0,(AG214-E214)))</f>
        <v>0</v>
      </c>
      <c r="AE220" s="42"/>
      <c r="AF220" s="42"/>
      <c r="AG220" s="43">
        <f t="shared" ref="AG220:AG231" si="615">SUM(Z220:AF220)</f>
        <v>0</v>
      </c>
      <c r="AH220" s="45"/>
      <c r="AI220" s="45"/>
      <c r="AJ220" s="45"/>
      <c r="AK220" s="45"/>
      <c r="AL220" s="45">
        <f t="shared" ref="AL220" si="616">IF((AO214-E214)&lt;=0,0,IF((AO214-E214)&gt;0,(AO214-E214)))</f>
        <v>0</v>
      </c>
      <c r="AM220" s="42"/>
      <c r="AN220" s="42"/>
      <c r="AO220" s="43">
        <f t="shared" ref="AO220:AO231" si="617">SUM(AH220:AN220)</f>
        <v>0</v>
      </c>
      <c r="AP220" s="150"/>
      <c r="AQ220" s="90"/>
      <c r="AR220" s="90"/>
      <c r="AS220" s="90"/>
      <c r="AT220" s="90"/>
      <c r="AU220" s="90"/>
      <c r="AV220" s="90"/>
      <c r="AW220" s="90"/>
      <c r="AX220" s="90"/>
      <c r="AY220" s="90"/>
      <c r="AZ220" s="90"/>
      <c r="BA220" s="117"/>
    </row>
    <row r="221" spans="2:53" ht="12.95" customHeight="1" x14ac:dyDescent="0.25">
      <c r="B221" s="102"/>
      <c r="C221" s="106"/>
      <c r="D221" s="110"/>
      <c r="E221" s="114"/>
      <c r="F221" s="28" t="s">
        <v>39</v>
      </c>
      <c r="G221" s="42"/>
      <c r="H221" s="42"/>
      <c r="I221" s="43">
        <f t="shared" si="601"/>
        <v>0</v>
      </c>
      <c r="J221" s="45"/>
      <c r="K221" s="45"/>
      <c r="L221" s="45"/>
      <c r="M221" s="45"/>
      <c r="N221" s="44">
        <f t="shared" ref="N221" si="618">IF(E214-15&lt;0,0,IF(SUM(J214:P219)&lt;10,0,IF(SUM(J214:P219)&lt;20,1,IF(SUM(J214:P219)&lt;30,2,IF(SUM(J214:P219)&gt;=30,3)))))</f>
        <v>0</v>
      </c>
      <c r="O221" s="42"/>
      <c r="P221" s="42"/>
      <c r="Q221" s="43">
        <f t="shared" si="611"/>
        <v>0</v>
      </c>
      <c r="R221" s="45"/>
      <c r="S221" s="45"/>
      <c r="T221" s="45"/>
      <c r="U221" s="45"/>
      <c r="V221" s="44">
        <f t="shared" ref="V221" si="619">IF(E214-15&lt;0,0,IF(SUM(R214:X219)&lt;10,0,IF(SUM(R214:X219)&lt;20,1,IF(SUM(R214:X219)&lt;30,2,IF(SUM(R214:X219)&gt;=30,3)))))</f>
        <v>0</v>
      </c>
      <c r="W221" s="42"/>
      <c r="X221" s="42"/>
      <c r="Y221" s="43">
        <f t="shared" si="613"/>
        <v>0</v>
      </c>
      <c r="Z221" s="45"/>
      <c r="AA221" s="45"/>
      <c r="AB221" s="45"/>
      <c r="AC221" s="45"/>
      <c r="AD221" s="44">
        <f t="shared" ref="AD221" si="620">IF(E214-15&lt;0,0,IF(SUM(Z214:AF219)&lt;10,0,IF(SUM(Z214:AF219)&lt;20,1,IF(SUM(Z214:AF219)&lt;30,2,IF(SUM(Z214:AF219)&gt;=30,3)))))</f>
        <v>0</v>
      </c>
      <c r="AE221" s="42"/>
      <c r="AF221" s="42"/>
      <c r="AG221" s="43">
        <f t="shared" si="615"/>
        <v>0</v>
      </c>
      <c r="AH221" s="45"/>
      <c r="AI221" s="45"/>
      <c r="AJ221" s="45"/>
      <c r="AK221" s="45"/>
      <c r="AL221" s="44">
        <f t="shared" ref="AL221" si="621">IF(E214-15&lt;0,0,IF(SUM(AH214:AN219)&lt;10,0,IF(SUM(AH214:AN219)&lt;20,1,IF(SUM(AH214:AN219)&lt;30,2,IF(SUM(AH214:AN219)&gt;=30,3)))))</f>
        <v>0</v>
      </c>
      <c r="AM221" s="42"/>
      <c r="AN221" s="42"/>
      <c r="AO221" s="43">
        <f t="shared" si="617"/>
        <v>0</v>
      </c>
      <c r="AP221" s="150"/>
      <c r="AQ221" s="90"/>
      <c r="AR221" s="90"/>
      <c r="AS221" s="90"/>
      <c r="AT221" s="90"/>
      <c r="AU221" s="90"/>
      <c r="AV221" s="90"/>
      <c r="AW221" s="90"/>
      <c r="AX221" s="90"/>
      <c r="AY221" s="90"/>
      <c r="AZ221" s="90"/>
      <c r="BA221" s="117"/>
    </row>
    <row r="222" spans="2:53" ht="12.95" customHeight="1" x14ac:dyDescent="0.25">
      <c r="B222" s="102"/>
      <c r="C222" s="106"/>
      <c r="D222" s="110"/>
      <c r="E222" s="114"/>
      <c r="F222" s="28" t="s">
        <v>41</v>
      </c>
      <c r="G222" s="42"/>
      <c r="H222" s="42"/>
      <c r="I222" s="43">
        <f t="shared" si="601"/>
        <v>0</v>
      </c>
      <c r="J222" s="44"/>
      <c r="K222" s="44"/>
      <c r="L222" s="44"/>
      <c r="M222" s="44"/>
      <c r="N222" s="45"/>
      <c r="O222" s="42"/>
      <c r="P222" s="42"/>
      <c r="Q222" s="43">
        <f t="shared" si="611"/>
        <v>0</v>
      </c>
      <c r="R222" s="44"/>
      <c r="S222" s="44"/>
      <c r="T222" s="44"/>
      <c r="U222" s="44"/>
      <c r="V222" s="45"/>
      <c r="W222" s="42"/>
      <c r="X222" s="42"/>
      <c r="Y222" s="43">
        <f t="shared" si="613"/>
        <v>0</v>
      </c>
      <c r="Z222" s="44"/>
      <c r="AA222" s="44"/>
      <c r="AB222" s="44"/>
      <c r="AC222" s="44"/>
      <c r="AD222" s="45"/>
      <c r="AE222" s="42"/>
      <c r="AF222" s="42"/>
      <c r="AG222" s="43">
        <f t="shared" si="615"/>
        <v>0</v>
      </c>
      <c r="AH222" s="44"/>
      <c r="AI222" s="44"/>
      <c r="AJ222" s="44"/>
      <c r="AK222" s="44"/>
      <c r="AL222" s="45"/>
      <c r="AM222" s="42"/>
      <c r="AN222" s="42"/>
      <c r="AO222" s="43">
        <f t="shared" si="617"/>
        <v>0</v>
      </c>
      <c r="AP222" s="150"/>
      <c r="AQ222" s="90"/>
      <c r="AR222" s="90"/>
      <c r="AS222" s="90"/>
      <c r="AT222" s="90"/>
      <c r="AU222" s="90"/>
      <c r="AV222" s="90"/>
      <c r="AW222" s="90"/>
      <c r="AX222" s="90"/>
      <c r="AY222" s="90"/>
      <c r="AZ222" s="90"/>
      <c r="BA222" s="117"/>
    </row>
    <row r="223" spans="2:53" ht="12.95" customHeight="1" x14ac:dyDescent="0.25">
      <c r="B223" s="102"/>
      <c r="C223" s="106"/>
      <c r="D223" s="110"/>
      <c r="E223" s="114"/>
      <c r="F223" s="28" t="s">
        <v>6</v>
      </c>
      <c r="G223" s="42"/>
      <c r="H223" s="42"/>
      <c r="I223" s="43">
        <f t="shared" si="601"/>
        <v>0</v>
      </c>
      <c r="J223" s="44"/>
      <c r="K223" s="44"/>
      <c r="L223" s="44"/>
      <c r="M223" s="44"/>
      <c r="N223" s="44"/>
      <c r="O223" s="42"/>
      <c r="P223" s="42"/>
      <c r="Q223" s="43">
        <f t="shared" si="611"/>
        <v>0</v>
      </c>
      <c r="R223" s="44"/>
      <c r="S223" s="44"/>
      <c r="T223" s="44"/>
      <c r="U223" s="44"/>
      <c r="V223" s="44"/>
      <c r="W223" s="42"/>
      <c r="X223" s="42"/>
      <c r="Y223" s="43">
        <f t="shared" si="613"/>
        <v>0</v>
      </c>
      <c r="Z223" s="44"/>
      <c r="AA223" s="44"/>
      <c r="AB223" s="44"/>
      <c r="AC223" s="44"/>
      <c r="AD223" s="44"/>
      <c r="AE223" s="42"/>
      <c r="AF223" s="42"/>
      <c r="AG223" s="43">
        <f t="shared" si="615"/>
        <v>0</v>
      </c>
      <c r="AH223" s="44"/>
      <c r="AI223" s="44"/>
      <c r="AJ223" s="44"/>
      <c r="AK223" s="44"/>
      <c r="AL223" s="44"/>
      <c r="AM223" s="42"/>
      <c r="AN223" s="42"/>
      <c r="AO223" s="43">
        <f t="shared" si="617"/>
        <v>0</v>
      </c>
      <c r="AP223" s="150"/>
      <c r="AQ223" s="90"/>
      <c r="AR223" s="90"/>
      <c r="AS223" s="90"/>
      <c r="AT223" s="90"/>
      <c r="AU223" s="90"/>
      <c r="AV223" s="90"/>
      <c r="AW223" s="90"/>
      <c r="AX223" s="90"/>
      <c r="AY223" s="90"/>
      <c r="AZ223" s="90"/>
      <c r="BA223" s="117"/>
    </row>
    <row r="224" spans="2:53" ht="12.95" customHeight="1" x14ac:dyDescent="0.25">
      <c r="B224" s="102"/>
      <c r="C224" s="106"/>
      <c r="D224" s="110"/>
      <c r="E224" s="114"/>
      <c r="F224" s="29" t="s">
        <v>35</v>
      </c>
      <c r="G224" s="42"/>
      <c r="H224" s="42"/>
      <c r="I224" s="43">
        <f t="shared" si="601"/>
        <v>0</v>
      </c>
      <c r="J224" s="44"/>
      <c r="K224" s="44"/>
      <c r="L224" s="44"/>
      <c r="M224" s="44"/>
      <c r="N224" s="44"/>
      <c r="O224" s="42"/>
      <c r="P224" s="42"/>
      <c r="Q224" s="43">
        <f t="shared" si="611"/>
        <v>0</v>
      </c>
      <c r="R224" s="44"/>
      <c r="S224" s="44"/>
      <c r="T224" s="44"/>
      <c r="U224" s="44"/>
      <c r="V224" s="44"/>
      <c r="W224" s="42"/>
      <c r="X224" s="42"/>
      <c r="Y224" s="43">
        <f t="shared" si="613"/>
        <v>0</v>
      </c>
      <c r="Z224" s="44"/>
      <c r="AA224" s="44"/>
      <c r="AB224" s="44"/>
      <c r="AC224" s="44"/>
      <c r="AD224" s="44"/>
      <c r="AE224" s="42"/>
      <c r="AF224" s="42"/>
      <c r="AG224" s="43">
        <f t="shared" si="615"/>
        <v>0</v>
      </c>
      <c r="AH224" s="44"/>
      <c r="AI224" s="44"/>
      <c r="AJ224" s="44"/>
      <c r="AK224" s="44"/>
      <c r="AL224" s="44"/>
      <c r="AM224" s="42"/>
      <c r="AN224" s="42"/>
      <c r="AO224" s="43">
        <f t="shared" si="617"/>
        <v>0</v>
      </c>
      <c r="AP224" s="150"/>
      <c r="AQ224" s="90"/>
      <c r="AR224" s="90"/>
      <c r="AS224" s="90"/>
      <c r="AT224" s="90"/>
      <c r="AU224" s="90"/>
      <c r="AV224" s="90"/>
      <c r="AW224" s="90"/>
      <c r="AX224" s="90"/>
      <c r="AY224" s="90"/>
      <c r="AZ224" s="90"/>
      <c r="BA224" s="117"/>
    </row>
    <row r="225" spans="2:53" ht="12.95" customHeight="1" x14ac:dyDescent="0.25">
      <c r="B225" s="102"/>
      <c r="C225" s="106"/>
      <c r="D225" s="110"/>
      <c r="E225" s="114"/>
      <c r="F225" s="27" t="s">
        <v>40</v>
      </c>
      <c r="G225" s="42"/>
      <c r="H225" s="42"/>
      <c r="I225" s="43">
        <f t="shared" si="601"/>
        <v>0</v>
      </c>
      <c r="J225" s="44"/>
      <c r="K225" s="44"/>
      <c r="L225" s="44"/>
      <c r="M225" s="44"/>
      <c r="N225" s="44"/>
      <c r="O225" s="42"/>
      <c r="P225" s="42"/>
      <c r="Q225" s="43">
        <f t="shared" si="611"/>
        <v>0</v>
      </c>
      <c r="R225" s="44"/>
      <c r="S225" s="44"/>
      <c r="T225" s="44"/>
      <c r="U225" s="44"/>
      <c r="V225" s="44"/>
      <c r="W225" s="42"/>
      <c r="X225" s="42"/>
      <c r="Y225" s="43">
        <f t="shared" si="613"/>
        <v>0</v>
      </c>
      <c r="Z225" s="44"/>
      <c r="AA225" s="44"/>
      <c r="AB225" s="44"/>
      <c r="AC225" s="44"/>
      <c r="AD225" s="44"/>
      <c r="AE225" s="42"/>
      <c r="AF225" s="42"/>
      <c r="AG225" s="43">
        <f t="shared" si="615"/>
        <v>0</v>
      </c>
      <c r="AH225" s="44"/>
      <c r="AI225" s="44"/>
      <c r="AJ225" s="44"/>
      <c r="AK225" s="44"/>
      <c r="AL225" s="44"/>
      <c r="AM225" s="42"/>
      <c r="AN225" s="42"/>
      <c r="AO225" s="43">
        <f t="shared" si="617"/>
        <v>0</v>
      </c>
      <c r="AP225" s="150"/>
      <c r="AQ225" s="90"/>
      <c r="AR225" s="90"/>
      <c r="AS225" s="90"/>
      <c r="AT225" s="90"/>
      <c r="AU225" s="90"/>
      <c r="AV225" s="90"/>
      <c r="AW225" s="90"/>
      <c r="AX225" s="90"/>
      <c r="AY225" s="90"/>
      <c r="AZ225" s="90"/>
      <c r="BA225" s="117"/>
    </row>
    <row r="226" spans="2:53" ht="12.95" customHeight="1" x14ac:dyDescent="0.25">
      <c r="B226" s="102"/>
      <c r="C226" s="106"/>
      <c r="D226" s="110"/>
      <c r="E226" s="114"/>
      <c r="F226" s="27" t="s">
        <v>7</v>
      </c>
      <c r="G226" s="42"/>
      <c r="H226" s="42"/>
      <c r="I226" s="43">
        <f t="shared" si="601"/>
        <v>0</v>
      </c>
      <c r="J226" s="44"/>
      <c r="K226" s="44"/>
      <c r="L226" s="44"/>
      <c r="M226" s="44"/>
      <c r="N226" s="44"/>
      <c r="O226" s="42"/>
      <c r="P226" s="42"/>
      <c r="Q226" s="43">
        <f t="shared" si="611"/>
        <v>0</v>
      </c>
      <c r="R226" s="44"/>
      <c r="S226" s="44"/>
      <c r="T226" s="44"/>
      <c r="U226" s="44"/>
      <c r="V226" s="44"/>
      <c r="W226" s="42"/>
      <c r="X226" s="42"/>
      <c r="Y226" s="43">
        <f t="shared" si="613"/>
        <v>0</v>
      </c>
      <c r="Z226" s="44"/>
      <c r="AA226" s="44"/>
      <c r="AB226" s="44"/>
      <c r="AC226" s="44"/>
      <c r="AD226" s="44"/>
      <c r="AE226" s="42"/>
      <c r="AF226" s="42"/>
      <c r="AG226" s="43">
        <f t="shared" si="615"/>
        <v>0</v>
      </c>
      <c r="AH226" s="44"/>
      <c r="AI226" s="44"/>
      <c r="AJ226" s="44"/>
      <c r="AK226" s="44"/>
      <c r="AL226" s="44"/>
      <c r="AM226" s="42"/>
      <c r="AN226" s="42"/>
      <c r="AO226" s="43">
        <f t="shared" si="617"/>
        <v>0</v>
      </c>
      <c r="AP226" s="150"/>
      <c r="AQ226" s="90"/>
      <c r="AR226" s="90"/>
      <c r="AS226" s="90"/>
      <c r="AT226" s="90"/>
      <c r="AU226" s="90"/>
      <c r="AV226" s="90"/>
      <c r="AW226" s="90"/>
      <c r="AX226" s="90"/>
      <c r="AY226" s="90"/>
      <c r="AZ226" s="90"/>
      <c r="BA226" s="117"/>
    </row>
    <row r="227" spans="2:53" ht="12.95" customHeight="1" x14ac:dyDescent="0.25">
      <c r="B227" s="102"/>
      <c r="C227" s="106"/>
      <c r="D227" s="110"/>
      <c r="E227" s="114"/>
      <c r="F227" s="27"/>
      <c r="G227" s="42"/>
      <c r="H227" s="42"/>
      <c r="I227" s="43">
        <f t="shared" si="601"/>
        <v>0</v>
      </c>
      <c r="J227" s="44"/>
      <c r="K227" s="44"/>
      <c r="L227" s="44"/>
      <c r="M227" s="44"/>
      <c r="N227" s="44"/>
      <c r="O227" s="42"/>
      <c r="P227" s="42"/>
      <c r="Q227" s="43">
        <f t="shared" si="611"/>
        <v>0</v>
      </c>
      <c r="R227" s="44"/>
      <c r="S227" s="44"/>
      <c r="T227" s="44"/>
      <c r="U227" s="44"/>
      <c r="V227" s="44"/>
      <c r="W227" s="42"/>
      <c r="X227" s="42"/>
      <c r="Y227" s="43">
        <f t="shared" si="613"/>
        <v>0</v>
      </c>
      <c r="Z227" s="44"/>
      <c r="AA227" s="44"/>
      <c r="AB227" s="44"/>
      <c r="AC227" s="44"/>
      <c r="AD227" s="44"/>
      <c r="AE227" s="42"/>
      <c r="AF227" s="42"/>
      <c r="AG227" s="43">
        <f t="shared" si="615"/>
        <v>0</v>
      </c>
      <c r="AH227" s="44"/>
      <c r="AI227" s="44"/>
      <c r="AJ227" s="44"/>
      <c r="AK227" s="44"/>
      <c r="AL227" s="44"/>
      <c r="AM227" s="42"/>
      <c r="AN227" s="42"/>
      <c r="AO227" s="43">
        <f t="shared" si="617"/>
        <v>0</v>
      </c>
      <c r="AP227" s="150"/>
      <c r="AQ227" s="90"/>
      <c r="AR227" s="90"/>
      <c r="AS227" s="90"/>
      <c r="AT227" s="90"/>
      <c r="AU227" s="90"/>
      <c r="AV227" s="90"/>
      <c r="AW227" s="90"/>
      <c r="AX227" s="90"/>
      <c r="AY227" s="90"/>
      <c r="AZ227" s="90"/>
      <c r="BA227" s="117"/>
    </row>
    <row r="228" spans="2:53" ht="12.95" customHeight="1" x14ac:dyDescent="0.25">
      <c r="B228" s="102"/>
      <c r="C228" s="106"/>
      <c r="D228" s="110"/>
      <c r="E228" s="114"/>
      <c r="F228" s="27"/>
      <c r="G228" s="42"/>
      <c r="H228" s="42"/>
      <c r="I228" s="43">
        <f t="shared" si="601"/>
        <v>0</v>
      </c>
      <c r="J228" s="44"/>
      <c r="K228" s="44"/>
      <c r="L228" s="44"/>
      <c r="M228" s="44"/>
      <c r="N228" s="44"/>
      <c r="O228" s="42"/>
      <c r="P228" s="42"/>
      <c r="Q228" s="43">
        <f t="shared" si="611"/>
        <v>0</v>
      </c>
      <c r="R228" s="44"/>
      <c r="S228" s="44"/>
      <c r="T228" s="44"/>
      <c r="U228" s="44"/>
      <c r="V228" s="44"/>
      <c r="W228" s="42"/>
      <c r="X228" s="42"/>
      <c r="Y228" s="43">
        <f t="shared" si="613"/>
        <v>0</v>
      </c>
      <c r="Z228" s="44"/>
      <c r="AA228" s="44"/>
      <c r="AB228" s="44"/>
      <c r="AC228" s="44"/>
      <c r="AD228" s="44"/>
      <c r="AE228" s="42"/>
      <c r="AF228" s="42"/>
      <c r="AG228" s="43">
        <f t="shared" si="615"/>
        <v>0</v>
      </c>
      <c r="AH228" s="44"/>
      <c r="AI228" s="44"/>
      <c r="AJ228" s="44"/>
      <c r="AK228" s="44"/>
      <c r="AL228" s="44"/>
      <c r="AM228" s="42"/>
      <c r="AN228" s="42"/>
      <c r="AO228" s="43">
        <f t="shared" si="617"/>
        <v>0</v>
      </c>
      <c r="AP228" s="150"/>
      <c r="AQ228" s="90"/>
      <c r="AR228" s="90"/>
      <c r="AS228" s="90"/>
      <c r="AT228" s="90"/>
      <c r="AU228" s="90"/>
      <c r="AV228" s="90"/>
      <c r="AW228" s="90"/>
      <c r="AX228" s="90"/>
      <c r="AY228" s="90"/>
      <c r="AZ228" s="90"/>
      <c r="BA228" s="117"/>
    </row>
    <row r="229" spans="2:53" ht="12.95" customHeight="1" x14ac:dyDescent="0.25">
      <c r="B229" s="102"/>
      <c r="C229" s="106"/>
      <c r="D229" s="110"/>
      <c r="E229" s="114"/>
      <c r="F229" s="27"/>
      <c r="G229" s="42"/>
      <c r="H229" s="42"/>
      <c r="I229" s="43">
        <f t="shared" si="601"/>
        <v>0</v>
      </c>
      <c r="J229" s="44"/>
      <c r="K229" s="44"/>
      <c r="L229" s="44"/>
      <c r="M229" s="44"/>
      <c r="N229" s="44"/>
      <c r="O229" s="42"/>
      <c r="P229" s="42"/>
      <c r="Q229" s="43">
        <f t="shared" si="611"/>
        <v>0</v>
      </c>
      <c r="R229" s="44"/>
      <c r="S229" s="44"/>
      <c r="T229" s="44"/>
      <c r="U229" s="44"/>
      <c r="V229" s="44"/>
      <c r="W229" s="42"/>
      <c r="X229" s="42"/>
      <c r="Y229" s="43">
        <f t="shared" si="613"/>
        <v>0</v>
      </c>
      <c r="Z229" s="44"/>
      <c r="AA229" s="44"/>
      <c r="AB229" s="44"/>
      <c r="AC229" s="44"/>
      <c r="AD229" s="44"/>
      <c r="AE229" s="42"/>
      <c r="AF229" s="42"/>
      <c r="AG229" s="43">
        <f t="shared" si="615"/>
        <v>0</v>
      </c>
      <c r="AH229" s="44"/>
      <c r="AI229" s="44"/>
      <c r="AJ229" s="44"/>
      <c r="AK229" s="44"/>
      <c r="AL229" s="44"/>
      <c r="AM229" s="42"/>
      <c r="AN229" s="42"/>
      <c r="AO229" s="43">
        <f t="shared" si="617"/>
        <v>0</v>
      </c>
      <c r="AP229" s="150"/>
      <c r="AQ229" s="90"/>
      <c r="AR229" s="90"/>
      <c r="AS229" s="90"/>
      <c r="AT229" s="90"/>
      <c r="AU229" s="90"/>
      <c r="AV229" s="90"/>
      <c r="AW229" s="90"/>
      <c r="AX229" s="90"/>
      <c r="AY229" s="90"/>
      <c r="AZ229" s="90"/>
      <c r="BA229" s="117"/>
    </row>
    <row r="230" spans="2:53" ht="12.95" customHeight="1" x14ac:dyDescent="0.25">
      <c r="B230" s="102"/>
      <c r="C230" s="106"/>
      <c r="D230" s="110"/>
      <c r="E230" s="114"/>
      <c r="F230" s="28"/>
      <c r="G230" s="42"/>
      <c r="H230" s="42"/>
      <c r="I230" s="43">
        <f t="shared" si="601"/>
        <v>0</v>
      </c>
      <c r="J230" s="44"/>
      <c r="K230" s="44"/>
      <c r="L230" s="44"/>
      <c r="M230" s="44"/>
      <c r="N230" s="44"/>
      <c r="O230" s="42"/>
      <c r="P230" s="42"/>
      <c r="Q230" s="43">
        <f t="shared" si="611"/>
        <v>0</v>
      </c>
      <c r="R230" s="44"/>
      <c r="S230" s="44"/>
      <c r="T230" s="44"/>
      <c r="U230" s="44"/>
      <c r="V230" s="44"/>
      <c r="W230" s="42"/>
      <c r="X230" s="42"/>
      <c r="Y230" s="43">
        <f t="shared" si="613"/>
        <v>0</v>
      </c>
      <c r="Z230" s="44"/>
      <c r="AA230" s="44"/>
      <c r="AB230" s="44"/>
      <c r="AC230" s="44"/>
      <c r="AD230" s="44"/>
      <c r="AE230" s="42"/>
      <c r="AF230" s="42"/>
      <c r="AG230" s="43">
        <f t="shared" si="615"/>
        <v>0</v>
      </c>
      <c r="AH230" s="44"/>
      <c r="AI230" s="44"/>
      <c r="AJ230" s="44"/>
      <c r="AK230" s="44"/>
      <c r="AL230" s="44"/>
      <c r="AM230" s="42"/>
      <c r="AN230" s="42"/>
      <c r="AO230" s="43">
        <f t="shared" si="617"/>
        <v>0</v>
      </c>
      <c r="AP230" s="150"/>
      <c r="AQ230" s="90"/>
      <c r="AR230" s="90"/>
      <c r="AS230" s="90"/>
      <c r="AT230" s="90"/>
      <c r="AU230" s="90"/>
      <c r="AV230" s="90"/>
      <c r="AW230" s="90"/>
      <c r="AX230" s="90"/>
      <c r="AY230" s="90"/>
      <c r="AZ230" s="90"/>
      <c r="BA230" s="117"/>
    </row>
    <row r="231" spans="2:53" ht="12.95" customHeight="1" thickBot="1" x14ac:dyDescent="0.3">
      <c r="B231" s="103"/>
      <c r="C231" s="107"/>
      <c r="D231" s="111"/>
      <c r="E231" s="114"/>
      <c r="F231" s="28"/>
      <c r="G231" s="46"/>
      <c r="H231" s="46"/>
      <c r="I231" s="43">
        <f t="shared" si="601"/>
        <v>0</v>
      </c>
      <c r="J231" s="44"/>
      <c r="K231" s="44"/>
      <c r="L231" s="44"/>
      <c r="M231" s="44"/>
      <c r="N231" s="44"/>
      <c r="O231" s="46"/>
      <c r="P231" s="46"/>
      <c r="Q231" s="43">
        <f t="shared" si="611"/>
        <v>0</v>
      </c>
      <c r="R231" s="44"/>
      <c r="S231" s="44"/>
      <c r="T231" s="44"/>
      <c r="U231" s="44"/>
      <c r="V231" s="44"/>
      <c r="W231" s="46"/>
      <c r="X231" s="46"/>
      <c r="Y231" s="43">
        <f t="shared" si="613"/>
        <v>0</v>
      </c>
      <c r="Z231" s="44"/>
      <c r="AA231" s="44"/>
      <c r="AB231" s="44"/>
      <c r="AC231" s="44"/>
      <c r="AD231" s="44"/>
      <c r="AE231" s="46"/>
      <c r="AF231" s="46"/>
      <c r="AG231" s="43">
        <f t="shared" si="615"/>
        <v>0</v>
      </c>
      <c r="AH231" s="44"/>
      <c r="AI231" s="44"/>
      <c r="AJ231" s="44"/>
      <c r="AK231" s="44"/>
      <c r="AL231" s="44"/>
      <c r="AM231" s="46"/>
      <c r="AN231" s="46"/>
      <c r="AO231" s="43">
        <f t="shared" si="617"/>
        <v>0</v>
      </c>
      <c r="AP231" s="150"/>
      <c r="AQ231" s="90"/>
      <c r="AR231" s="90"/>
      <c r="AS231" s="90"/>
      <c r="AT231" s="90"/>
      <c r="AU231" s="90"/>
      <c r="AV231" s="90"/>
      <c r="AW231" s="90"/>
      <c r="AX231" s="90"/>
      <c r="AY231" s="90"/>
      <c r="AZ231" s="90"/>
      <c r="BA231" s="117"/>
    </row>
    <row r="232" spans="2:53" ht="12.95" hidden="1" customHeight="1" thickBot="1" x14ac:dyDescent="0.3">
      <c r="B232" s="104"/>
      <c r="C232" s="108"/>
      <c r="D232" s="112"/>
      <c r="E232" s="115"/>
      <c r="F232" s="28" t="s">
        <v>36</v>
      </c>
      <c r="G232" s="47"/>
      <c r="H232" s="47"/>
      <c r="I232" s="43">
        <f t="shared" ref="I232" si="622">I221+I222+I224+I229+I230+I231+I227+I228</f>
        <v>0</v>
      </c>
      <c r="J232" s="48"/>
      <c r="K232" s="48"/>
      <c r="L232" s="48"/>
      <c r="M232" s="48"/>
      <c r="N232" s="48"/>
      <c r="O232" s="47"/>
      <c r="P232" s="47"/>
      <c r="Q232" s="43">
        <f t="shared" ref="Q232" si="623">Q221+Q222+Q224+Q229+Q230+Q231+Q227+Q228</f>
        <v>0</v>
      </c>
      <c r="R232" s="49"/>
      <c r="S232" s="49"/>
      <c r="T232" s="49"/>
      <c r="U232" s="49"/>
      <c r="V232" s="49"/>
      <c r="W232" s="47"/>
      <c r="X232" s="47"/>
      <c r="Y232" s="43">
        <f t="shared" ref="Y232" si="624">Y221+Y222+Y224+Y229+Y230+Y231+Y227+Y228</f>
        <v>0</v>
      </c>
      <c r="Z232" s="49"/>
      <c r="AA232" s="49"/>
      <c r="AB232" s="49"/>
      <c r="AC232" s="49"/>
      <c r="AD232" s="49"/>
      <c r="AE232" s="47"/>
      <c r="AF232" s="47"/>
      <c r="AG232" s="43">
        <f t="shared" ref="AG232" si="625">AG221+AG222+AG224+AG229+AG230+AG231+AG227+AG228</f>
        <v>0</v>
      </c>
      <c r="AH232" s="49"/>
      <c r="AI232" s="49"/>
      <c r="AJ232" s="49"/>
      <c r="AK232" s="49"/>
      <c r="AL232" s="49"/>
      <c r="AM232" s="47"/>
      <c r="AN232" s="47"/>
      <c r="AO232" s="43">
        <f t="shared" ref="AO232" si="626">AO221+AO222+AO224+AO229+AO230+AO231+AO227+AO228</f>
        <v>0</v>
      </c>
      <c r="AP232" s="151"/>
      <c r="AQ232" s="91"/>
      <c r="AR232" s="91"/>
      <c r="AS232" s="91"/>
      <c r="AT232" s="91"/>
      <c r="AU232" s="91"/>
      <c r="AV232" s="91"/>
      <c r="AW232" s="91"/>
      <c r="AX232" s="91"/>
      <c r="AY232" s="91"/>
      <c r="AZ232" s="91"/>
      <c r="BA232" s="118"/>
    </row>
    <row r="233" spans="2:53" ht="12.95" customHeight="1" thickTop="1" x14ac:dyDescent="0.25">
      <c r="B233" s="102">
        <v>13</v>
      </c>
      <c r="C233" s="105">
        <f>'PERSONEL LİSTESİ'!B230</f>
        <v>0</v>
      </c>
      <c r="D233" s="109">
        <f>'PERSONEL LİSTESİ'!C230</f>
        <v>0</v>
      </c>
      <c r="E233" s="113">
        <f>'PERSONEL LİSTESİ'!D230</f>
        <v>0</v>
      </c>
      <c r="F233" s="26" t="s">
        <v>21</v>
      </c>
      <c r="G233" s="39"/>
      <c r="H233" s="39"/>
      <c r="I233" s="40">
        <f t="shared" ref="I233" si="627">SUM(G233:H233)</f>
        <v>0</v>
      </c>
      <c r="J233" s="41"/>
      <c r="K233" s="41"/>
      <c r="L233" s="41"/>
      <c r="M233" s="41"/>
      <c r="N233" s="41"/>
      <c r="O233" s="39"/>
      <c r="P233" s="39"/>
      <c r="Q233" s="40">
        <f t="shared" ref="Q233" si="628">SUM(J233:P233)</f>
        <v>0</v>
      </c>
      <c r="R233" s="41"/>
      <c r="S233" s="41"/>
      <c r="T233" s="41"/>
      <c r="U233" s="41"/>
      <c r="V233" s="41"/>
      <c r="W233" s="39"/>
      <c r="X233" s="39"/>
      <c r="Y233" s="40">
        <f t="shared" ref="Y233" si="629">SUM(R233:X233)</f>
        <v>0</v>
      </c>
      <c r="Z233" s="41"/>
      <c r="AA233" s="41"/>
      <c r="AB233" s="41"/>
      <c r="AC233" s="41"/>
      <c r="AD233" s="41"/>
      <c r="AE233" s="39"/>
      <c r="AF233" s="39"/>
      <c r="AG233" s="40">
        <f t="shared" ref="AG233" si="630">SUM(Z233:AF233)</f>
        <v>0</v>
      </c>
      <c r="AH233" s="41"/>
      <c r="AI233" s="41"/>
      <c r="AJ233" s="41"/>
      <c r="AK233" s="41"/>
      <c r="AL233" s="41"/>
      <c r="AM233" s="39"/>
      <c r="AN233" s="39"/>
      <c r="AO233" s="40">
        <f t="shared" ref="AO233" si="631">SUM(AH233:AN233)</f>
        <v>0</v>
      </c>
      <c r="AP233" s="149">
        <f t="shared" ref="AP233" si="632">I233+Q233+Y233+AG233+AO233</f>
        <v>0</v>
      </c>
      <c r="AQ233" s="89">
        <f t="shared" ref="AQ233" si="633">I234+Q234+Y234+AG234+AO234</f>
        <v>0</v>
      </c>
      <c r="AR233" s="89">
        <f t="shared" ref="AR233" si="634">I235+Q235+Y235+AG235+AO235</f>
        <v>0</v>
      </c>
      <c r="AS233" s="89">
        <f t="shared" ref="AS233" si="635">I236+Q236+Y236+AG236+AO236</f>
        <v>0</v>
      </c>
      <c r="AT233" s="89">
        <f t="shared" ref="AT233" si="636">Q237+Y237+AG237+AO237</f>
        <v>0</v>
      </c>
      <c r="AU233" s="89">
        <f t="shared" ref="AU233" si="637">Q238+Y238+AG238+AO238</f>
        <v>0</v>
      </c>
      <c r="AV233" s="89">
        <f t="shared" ref="AV233" si="638">Q239+Y239+AG239+AO239</f>
        <v>0</v>
      </c>
      <c r="AW233" s="89">
        <f t="shared" ref="AW233" si="639">I251+Q251+Y251+AG251+AO251</f>
        <v>0</v>
      </c>
      <c r="AX233" s="89">
        <f t="shared" ref="AX233" si="640">Q244+Y244+AG244+AO244</f>
        <v>0</v>
      </c>
      <c r="AY233" s="89">
        <f t="shared" ref="AY233" si="641">I245+Q245+Y245+AG245+AO245</f>
        <v>0</v>
      </c>
      <c r="AZ233" s="89">
        <f t="shared" ref="AZ233" si="642">I242+Q242+Y242+AG242+AO242</f>
        <v>0</v>
      </c>
      <c r="BA233" s="116">
        <f t="shared" ref="BA233" si="643">SUM(AQ233:AZ251)</f>
        <v>0</v>
      </c>
    </row>
    <row r="234" spans="2:53" ht="12.95" customHeight="1" x14ac:dyDescent="0.25">
      <c r="B234" s="102"/>
      <c r="C234" s="106"/>
      <c r="D234" s="110"/>
      <c r="E234" s="114"/>
      <c r="F234" s="27" t="s">
        <v>33</v>
      </c>
      <c r="G234" s="42"/>
      <c r="H234" s="42"/>
      <c r="I234" s="43">
        <f t="shared" ref="I234:I236" si="644">IF(SUM(G233:H234)-E233&lt;=0,0,IF(SUM(G233:H233)-E233&lt;0,SUM(G233:H234)-E233,SUM(G234:H234)))</f>
        <v>0</v>
      </c>
      <c r="J234" s="44"/>
      <c r="K234" s="44"/>
      <c r="L234" s="44"/>
      <c r="M234" s="44"/>
      <c r="N234" s="44"/>
      <c r="O234" s="42"/>
      <c r="P234" s="42"/>
      <c r="Q234" s="43">
        <f t="shared" ref="Q234" si="645">IF(SUM(J233:N234)-E233&lt;=0,0,IF(SUM(J233:N233)-E233&lt;0,SUM(J233:N234)-E233,SUM(J234:N234)))</f>
        <v>0</v>
      </c>
      <c r="R234" s="44"/>
      <c r="S234" s="44"/>
      <c r="T234" s="44"/>
      <c r="U234" s="44"/>
      <c r="V234" s="44"/>
      <c r="W234" s="42"/>
      <c r="X234" s="42"/>
      <c r="Y234" s="43">
        <f t="shared" ref="Y234" si="646">IF(SUM(R233:V234)-M233&lt;=0,0,IF(SUM(R233:V233)-M233&lt;0,SUM(R233:V234)-M233,SUM(R234:V234)))</f>
        <v>0</v>
      </c>
      <c r="Z234" s="44"/>
      <c r="AA234" s="44"/>
      <c r="AB234" s="44"/>
      <c r="AC234" s="44"/>
      <c r="AD234" s="44"/>
      <c r="AE234" s="42"/>
      <c r="AF234" s="42"/>
      <c r="AG234" s="43">
        <f t="shared" ref="AG234" si="647">IF(SUM(Z233:AD234)-U233&lt;=0,0,IF(SUM(Z233:AD233)-U233&lt;0,SUM(Z233:AD234)-U233,SUM(Z234:AD234)))</f>
        <v>0</v>
      </c>
      <c r="AH234" s="44"/>
      <c r="AI234" s="44"/>
      <c r="AJ234" s="44"/>
      <c r="AK234" s="44"/>
      <c r="AL234" s="44"/>
      <c r="AM234" s="42"/>
      <c r="AN234" s="42"/>
      <c r="AO234" s="43">
        <f t="shared" ref="AO234" si="648">IF(SUM(AH233:AL234)-AC233&lt;=0,0,IF(SUM(AH233:AL233)-AC233&lt;0,SUM(AH233:AL234)-AC233,SUM(AH234:AL234)))</f>
        <v>0</v>
      </c>
      <c r="AP234" s="150"/>
      <c r="AQ234" s="90"/>
      <c r="AR234" s="90"/>
      <c r="AS234" s="90"/>
      <c r="AT234" s="90"/>
      <c r="AU234" s="90"/>
      <c r="AV234" s="90"/>
      <c r="AW234" s="90"/>
      <c r="AX234" s="90"/>
      <c r="AY234" s="90"/>
      <c r="AZ234" s="90"/>
      <c r="BA234" s="117"/>
    </row>
    <row r="235" spans="2:53" ht="12.95" customHeight="1" x14ac:dyDescent="0.25">
      <c r="B235" s="102"/>
      <c r="C235" s="106"/>
      <c r="D235" s="110"/>
      <c r="E235" s="114"/>
      <c r="F235" s="27" t="s">
        <v>34</v>
      </c>
      <c r="G235" s="42"/>
      <c r="H235" s="42"/>
      <c r="I235" s="43">
        <f t="shared" si="644"/>
        <v>0</v>
      </c>
      <c r="J235" s="44"/>
      <c r="K235" s="44"/>
      <c r="L235" s="44"/>
      <c r="M235" s="44"/>
      <c r="N235" s="44"/>
      <c r="O235" s="42"/>
      <c r="P235" s="42"/>
      <c r="Q235" s="43">
        <f t="shared" ref="Q235" si="649">IF(SUM(J233:N235)-E233&lt;=0,0,IF(SUM(J233:N234)-E233&lt;0,SUM(J233:N235)-E233,SUM(J235:N235)))</f>
        <v>0</v>
      </c>
      <c r="R235" s="44"/>
      <c r="S235" s="44"/>
      <c r="T235" s="44"/>
      <c r="U235" s="44"/>
      <c r="V235" s="44"/>
      <c r="W235" s="42"/>
      <c r="X235" s="42"/>
      <c r="Y235" s="43">
        <f t="shared" ref="Y235" si="650">IF(SUM(R233:V235)-M233&lt;=0,0,IF(SUM(R233:V234)-M233&lt;0,SUM(R233:V235)-M233,SUM(R235:V235)))</f>
        <v>0</v>
      </c>
      <c r="Z235" s="44"/>
      <c r="AA235" s="44"/>
      <c r="AB235" s="44"/>
      <c r="AC235" s="44"/>
      <c r="AD235" s="44"/>
      <c r="AE235" s="42"/>
      <c r="AF235" s="42"/>
      <c r="AG235" s="43">
        <f t="shared" ref="AG235" si="651">IF(SUM(Z233:AD235)-U233&lt;=0,0,IF(SUM(Z233:AD234)-U233&lt;0,SUM(Z233:AD235)-U233,SUM(Z235:AD235)))</f>
        <v>0</v>
      </c>
      <c r="AH235" s="44"/>
      <c r="AI235" s="44"/>
      <c r="AJ235" s="44"/>
      <c r="AK235" s="44"/>
      <c r="AL235" s="44"/>
      <c r="AM235" s="42"/>
      <c r="AN235" s="42"/>
      <c r="AO235" s="43">
        <f t="shared" ref="AO235" si="652">IF(SUM(AH233:AL235)-AC233&lt;=0,0,IF(SUM(AH233:AL234)-AC233&lt;0,SUM(AH233:AL235)-AC233,SUM(AH235:AL235)))</f>
        <v>0</v>
      </c>
      <c r="AP235" s="150"/>
      <c r="AQ235" s="90"/>
      <c r="AR235" s="90"/>
      <c r="AS235" s="90"/>
      <c r="AT235" s="90"/>
      <c r="AU235" s="90"/>
      <c r="AV235" s="90"/>
      <c r="AW235" s="90"/>
      <c r="AX235" s="90"/>
      <c r="AY235" s="90"/>
      <c r="AZ235" s="90"/>
      <c r="BA235" s="117"/>
    </row>
    <row r="236" spans="2:53" ht="12.95" customHeight="1" x14ac:dyDescent="0.25">
      <c r="B236" s="102"/>
      <c r="C236" s="106"/>
      <c r="D236" s="110"/>
      <c r="E236" s="114"/>
      <c r="F236" s="27" t="s">
        <v>32</v>
      </c>
      <c r="G236" s="42"/>
      <c r="H236" s="42"/>
      <c r="I236" s="43">
        <f t="shared" si="644"/>
        <v>0</v>
      </c>
      <c r="J236" s="44"/>
      <c r="K236" s="44"/>
      <c r="L236" s="44"/>
      <c r="M236" s="44"/>
      <c r="N236" s="44"/>
      <c r="O236" s="42"/>
      <c r="P236" s="42"/>
      <c r="Q236" s="43">
        <f t="shared" ref="Q236" si="653">IF(SUM(J233:N236)-E233&lt;=0,0,IF(SUM(J233:N235)-E233&lt;0,SUM(J233:N236)-E233,SUM(J236:N236)))+O236+P236</f>
        <v>0</v>
      </c>
      <c r="R236" s="44"/>
      <c r="S236" s="44"/>
      <c r="T236" s="44"/>
      <c r="U236" s="44"/>
      <c r="V236" s="44"/>
      <c r="W236" s="42"/>
      <c r="X236" s="42"/>
      <c r="Y236" s="43">
        <f t="shared" ref="Y236" si="654">IF(SUM(R233:V236)-M233&lt;=0,0,IF(SUM(R233:V235)-M233&lt;0,SUM(R233:V236)-M233,SUM(R236:V236)))+W236+X236</f>
        <v>0</v>
      </c>
      <c r="Z236" s="44"/>
      <c r="AA236" s="44"/>
      <c r="AB236" s="44"/>
      <c r="AC236" s="44"/>
      <c r="AD236" s="44"/>
      <c r="AE236" s="42"/>
      <c r="AF236" s="42"/>
      <c r="AG236" s="43">
        <f t="shared" ref="AG236" si="655">IF(SUM(Z233:AD236)-U233&lt;=0,0,IF(SUM(Z233:AD235)-U233&lt;0,SUM(Z233:AD236)-U233,SUM(Z236:AD236)))+AE236+AF236</f>
        <v>0</v>
      </c>
      <c r="AH236" s="44"/>
      <c r="AI236" s="44"/>
      <c r="AJ236" s="44"/>
      <c r="AK236" s="44"/>
      <c r="AL236" s="44"/>
      <c r="AM236" s="42"/>
      <c r="AN236" s="42"/>
      <c r="AO236" s="43">
        <f t="shared" ref="AO236" si="656">IF(SUM(AH233:AL236)-AC233&lt;=0,0,IF(SUM(AH233:AL235)-AC233&lt;0,SUM(AH233:AL236)-AC233,SUM(AH236:AL236)))+AM236+AN236</f>
        <v>0</v>
      </c>
      <c r="AP236" s="150"/>
      <c r="AQ236" s="90"/>
      <c r="AR236" s="90"/>
      <c r="AS236" s="90"/>
      <c r="AT236" s="90"/>
      <c r="AU236" s="90"/>
      <c r="AV236" s="90"/>
      <c r="AW236" s="90"/>
      <c r="AX236" s="90"/>
      <c r="AY236" s="90"/>
      <c r="AZ236" s="90"/>
      <c r="BA236" s="117"/>
    </row>
    <row r="237" spans="2:53" ht="12.95" customHeight="1" x14ac:dyDescent="0.25">
      <c r="B237" s="102"/>
      <c r="C237" s="106"/>
      <c r="D237" s="110"/>
      <c r="E237" s="114"/>
      <c r="F237" s="27" t="s">
        <v>38</v>
      </c>
      <c r="G237" s="42"/>
      <c r="H237" s="42"/>
      <c r="I237" s="43">
        <f t="shared" ref="I237:I250" si="657">SUM(B237:H237)</f>
        <v>0</v>
      </c>
      <c r="J237" s="44"/>
      <c r="K237" s="44"/>
      <c r="L237" s="44"/>
      <c r="M237" s="44"/>
      <c r="N237" s="44"/>
      <c r="O237" s="42"/>
      <c r="P237" s="42"/>
      <c r="Q237" s="43">
        <f t="shared" ref="Q237" si="658">IF(SUM(J233:N237)-E233&lt;=0,0,IF(SUM(J233:N236)-E233&lt;0,SUM(J233:N237)-E233,SUM(J237:N237)))</f>
        <v>0</v>
      </c>
      <c r="R237" s="44"/>
      <c r="S237" s="44"/>
      <c r="T237" s="44"/>
      <c r="U237" s="44"/>
      <c r="V237" s="44"/>
      <c r="W237" s="42"/>
      <c r="X237" s="42"/>
      <c r="Y237" s="43">
        <f t="shared" ref="Y237" si="659">IF(SUM(R233:V237)-E233&lt;=0,0,IF(SUM(R233:V236)-E233&lt;0,SUM(R233:V237)-E233,SUM(R237:V237)))</f>
        <v>0</v>
      </c>
      <c r="Z237" s="44"/>
      <c r="AA237" s="44"/>
      <c r="AB237" s="44"/>
      <c r="AC237" s="44"/>
      <c r="AD237" s="44"/>
      <c r="AE237" s="42"/>
      <c r="AF237" s="42"/>
      <c r="AG237" s="43">
        <f t="shared" ref="AG237" si="660">IF(SUM(Z233:AD237)-E233&lt;=0,0,IF(SUM(Z233:AD236)-E233&lt;0,SUM(Z233:AD237)-E233,SUM(Z237:AD237)))</f>
        <v>0</v>
      </c>
      <c r="AH237" s="44"/>
      <c r="AI237" s="44"/>
      <c r="AJ237" s="44"/>
      <c r="AK237" s="44"/>
      <c r="AL237" s="44"/>
      <c r="AM237" s="42"/>
      <c r="AN237" s="42"/>
      <c r="AO237" s="43">
        <f t="shared" ref="AO237" si="661">IF(SUM(AH233:AL237)-E233&lt;=0,0,IF(SUM(AH233:AL236)-E233&lt;0,SUM(AH233:AL237)-E233,SUM(AH237:AL237)))</f>
        <v>0</v>
      </c>
      <c r="AP237" s="150"/>
      <c r="AQ237" s="90"/>
      <c r="AR237" s="90"/>
      <c r="AS237" s="90"/>
      <c r="AT237" s="90"/>
      <c r="AU237" s="90"/>
      <c r="AV237" s="90"/>
      <c r="AW237" s="90"/>
      <c r="AX237" s="90"/>
      <c r="AY237" s="90"/>
      <c r="AZ237" s="90"/>
      <c r="BA237" s="117"/>
    </row>
    <row r="238" spans="2:53" ht="12.95" customHeight="1" x14ac:dyDescent="0.25">
      <c r="B238" s="102"/>
      <c r="C238" s="106"/>
      <c r="D238" s="110"/>
      <c r="E238" s="114"/>
      <c r="F238" s="27" t="s">
        <v>37</v>
      </c>
      <c r="G238" s="42"/>
      <c r="H238" s="42"/>
      <c r="I238" s="43">
        <f t="shared" si="657"/>
        <v>0</v>
      </c>
      <c r="J238" s="44"/>
      <c r="K238" s="44"/>
      <c r="L238" s="44"/>
      <c r="M238" s="44"/>
      <c r="N238" s="44"/>
      <c r="O238" s="42"/>
      <c r="P238" s="42"/>
      <c r="Q238" s="43">
        <f t="shared" ref="Q238" si="662">SUM(J238:P238)</f>
        <v>0</v>
      </c>
      <c r="R238" s="44"/>
      <c r="S238" s="44"/>
      <c r="T238" s="44"/>
      <c r="U238" s="44"/>
      <c r="V238" s="44"/>
      <c r="W238" s="42"/>
      <c r="X238" s="42"/>
      <c r="Y238" s="43">
        <f t="shared" ref="Y238" si="663">SUM(R238:X238)</f>
        <v>0</v>
      </c>
      <c r="Z238" s="44"/>
      <c r="AA238" s="44"/>
      <c r="AB238" s="44"/>
      <c r="AC238" s="44"/>
      <c r="AD238" s="44"/>
      <c r="AE238" s="42"/>
      <c r="AF238" s="42"/>
      <c r="AG238" s="43">
        <f t="shared" ref="AG238" si="664">SUM(Z238:AF238)</f>
        <v>0</v>
      </c>
      <c r="AH238" s="44"/>
      <c r="AI238" s="44"/>
      <c r="AJ238" s="44"/>
      <c r="AK238" s="44"/>
      <c r="AL238" s="44"/>
      <c r="AM238" s="42"/>
      <c r="AN238" s="42"/>
      <c r="AO238" s="43">
        <f t="shared" ref="AO238" si="665">SUM(AH238:AN238)</f>
        <v>0</v>
      </c>
      <c r="AP238" s="150"/>
      <c r="AQ238" s="90"/>
      <c r="AR238" s="90"/>
      <c r="AS238" s="90"/>
      <c r="AT238" s="90"/>
      <c r="AU238" s="90"/>
      <c r="AV238" s="90"/>
      <c r="AW238" s="90"/>
      <c r="AX238" s="90"/>
      <c r="AY238" s="90"/>
      <c r="AZ238" s="90"/>
      <c r="BA238" s="117"/>
    </row>
    <row r="239" spans="2:53" ht="12.95" customHeight="1" x14ac:dyDescent="0.25">
      <c r="B239" s="102"/>
      <c r="C239" s="106"/>
      <c r="D239" s="110"/>
      <c r="E239" s="114"/>
      <c r="F239" s="28" t="s">
        <v>31</v>
      </c>
      <c r="G239" s="42"/>
      <c r="H239" s="42"/>
      <c r="I239" s="43">
        <f t="shared" si="657"/>
        <v>0</v>
      </c>
      <c r="J239" s="45"/>
      <c r="K239" s="45"/>
      <c r="L239" s="45"/>
      <c r="M239" s="45"/>
      <c r="N239" s="45">
        <f t="shared" ref="N239" si="666">IF((Q233-E233)&lt;=0,0,IF((Q233-E233)&gt;0,(Q233-E233)))</f>
        <v>0</v>
      </c>
      <c r="O239" s="42"/>
      <c r="P239" s="42"/>
      <c r="Q239" s="43">
        <f t="shared" ref="Q239:Q250" si="667">SUM(J239:P239)</f>
        <v>0</v>
      </c>
      <c r="R239" s="45"/>
      <c r="S239" s="45"/>
      <c r="T239" s="45"/>
      <c r="U239" s="45"/>
      <c r="V239" s="45">
        <f t="shared" ref="V239" si="668">IF((Y233-E233)&lt;=0,0,IF((Y233-E233)&gt;0,(Y233-E233)))</f>
        <v>0</v>
      </c>
      <c r="W239" s="42"/>
      <c r="X239" s="42"/>
      <c r="Y239" s="43">
        <f t="shared" ref="Y239:Y250" si="669">SUM(R239:X239)</f>
        <v>0</v>
      </c>
      <c r="Z239" s="45"/>
      <c r="AA239" s="45"/>
      <c r="AB239" s="45"/>
      <c r="AC239" s="45"/>
      <c r="AD239" s="45">
        <f t="shared" ref="AD239" si="670">IF((AG233-E233)&lt;=0,0,IF((AG233-E233)&gt;0,(AG233-E233)))</f>
        <v>0</v>
      </c>
      <c r="AE239" s="42"/>
      <c r="AF239" s="42"/>
      <c r="AG239" s="43">
        <f t="shared" ref="AG239:AG250" si="671">SUM(Z239:AF239)</f>
        <v>0</v>
      </c>
      <c r="AH239" s="45"/>
      <c r="AI239" s="45"/>
      <c r="AJ239" s="45"/>
      <c r="AK239" s="45"/>
      <c r="AL239" s="45">
        <f t="shared" ref="AL239" si="672">IF((AO233-E233)&lt;=0,0,IF((AO233-E233)&gt;0,(AO233-E233)))</f>
        <v>0</v>
      </c>
      <c r="AM239" s="42"/>
      <c r="AN239" s="42"/>
      <c r="AO239" s="43">
        <f t="shared" ref="AO239:AO250" si="673">SUM(AH239:AN239)</f>
        <v>0</v>
      </c>
      <c r="AP239" s="150"/>
      <c r="AQ239" s="90"/>
      <c r="AR239" s="90"/>
      <c r="AS239" s="90"/>
      <c r="AT239" s="90"/>
      <c r="AU239" s="90"/>
      <c r="AV239" s="90"/>
      <c r="AW239" s="90"/>
      <c r="AX239" s="90"/>
      <c r="AY239" s="90"/>
      <c r="AZ239" s="90"/>
      <c r="BA239" s="117"/>
    </row>
    <row r="240" spans="2:53" ht="12.95" customHeight="1" x14ac:dyDescent="0.25">
      <c r="B240" s="102"/>
      <c r="C240" s="106"/>
      <c r="D240" s="110"/>
      <c r="E240" s="114"/>
      <c r="F240" s="28" t="s">
        <v>39</v>
      </c>
      <c r="G240" s="42"/>
      <c r="H240" s="42"/>
      <c r="I240" s="43">
        <f t="shared" si="657"/>
        <v>0</v>
      </c>
      <c r="J240" s="45"/>
      <c r="K240" s="45"/>
      <c r="L240" s="45"/>
      <c r="M240" s="45"/>
      <c r="N240" s="44">
        <f t="shared" ref="N240" si="674">IF(E233-15&lt;0,0,IF(SUM(J233:P238)&lt;10,0,IF(SUM(J233:P238)&lt;20,1,IF(SUM(J233:P238)&lt;30,2,IF(SUM(J233:P238)&gt;=30,3)))))</f>
        <v>0</v>
      </c>
      <c r="O240" s="42"/>
      <c r="P240" s="42"/>
      <c r="Q240" s="43">
        <f t="shared" si="667"/>
        <v>0</v>
      </c>
      <c r="R240" s="45"/>
      <c r="S240" s="45"/>
      <c r="T240" s="45"/>
      <c r="U240" s="45"/>
      <c r="V240" s="44">
        <f t="shared" ref="V240" si="675">IF(E233-15&lt;0,0,IF(SUM(R233:X238)&lt;10,0,IF(SUM(R233:X238)&lt;20,1,IF(SUM(R233:X238)&lt;30,2,IF(SUM(R233:X238)&gt;=30,3)))))</f>
        <v>0</v>
      </c>
      <c r="W240" s="42"/>
      <c r="X240" s="42"/>
      <c r="Y240" s="43">
        <f t="shared" si="669"/>
        <v>0</v>
      </c>
      <c r="Z240" s="45"/>
      <c r="AA240" s="45"/>
      <c r="AB240" s="45"/>
      <c r="AC240" s="45"/>
      <c r="AD240" s="44">
        <f t="shared" ref="AD240" si="676">IF(E233-15&lt;0,0,IF(SUM(Z233:AF238)&lt;10,0,IF(SUM(Z233:AF238)&lt;20,1,IF(SUM(Z233:AF238)&lt;30,2,IF(SUM(Z233:AF238)&gt;=30,3)))))</f>
        <v>0</v>
      </c>
      <c r="AE240" s="42"/>
      <c r="AF240" s="42"/>
      <c r="AG240" s="43">
        <f t="shared" si="671"/>
        <v>0</v>
      </c>
      <c r="AH240" s="45"/>
      <c r="AI240" s="45"/>
      <c r="AJ240" s="45"/>
      <c r="AK240" s="45"/>
      <c r="AL240" s="44">
        <f t="shared" ref="AL240" si="677">IF(E233-15&lt;0,0,IF(SUM(AH233:AN238)&lt;10,0,IF(SUM(AH233:AN238)&lt;20,1,IF(SUM(AH233:AN238)&lt;30,2,IF(SUM(AH233:AN238)&gt;=30,3)))))</f>
        <v>0</v>
      </c>
      <c r="AM240" s="42"/>
      <c r="AN240" s="42"/>
      <c r="AO240" s="43">
        <f t="shared" si="673"/>
        <v>0</v>
      </c>
      <c r="AP240" s="150"/>
      <c r="AQ240" s="90"/>
      <c r="AR240" s="90"/>
      <c r="AS240" s="90"/>
      <c r="AT240" s="90"/>
      <c r="AU240" s="90"/>
      <c r="AV240" s="90"/>
      <c r="AW240" s="90"/>
      <c r="AX240" s="90"/>
      <c r="AY240" s="90"/>
      <c r="AZ240" s="90"/>
      <c r="BA240" s="117"/>
    </row>
    <row r="241" spans="2:53" ht="12.95" customHeight="1" x14ac:dyDescent="0.25">
      <c r="B241" s="102"/>
      <c r="C241" s="106"/>
      <c r="D241" s="110"/>
      <c r="E241" s="114"/>
      <c r="F241" s="28" t="s">
        <v>41</v>
      </c>
      <c r="G241" s="42"/>
      <c r="H241" s="42"/>
      <c r="I241" s="43">
        <f t="shared" si="657"/>
        <v>0</v>
      </c>
      <c r="J241" s="44"/>
      <c r="K241" s="44"/>
      <c r="L241" s="44"/>
      <c r="M241" s="44"/>
      <c r="N241" s="45"/>
      <c r="O241" s="42"/>
      <c r="P241" s="42"/>
      <c r="Q241" s="43">
        <f t="shared" si="667"/>
        <v>0</v>
      </c>
      <c r="R241" s="44"/>
      <c r="S241" s="44"/>
      <c r="T241" s="44"/>
      <c r="U241" s="44"/>
      <c r="V241" s="45"/>
      <c r="W241" s="42"/>
      <c r="X241" s="42"/>
      <c r="Y241" s="43">
        <f t="shared" si="669"/>
        <v>0</v>
      </c>
      <c r="Z241" s="44"/>
      <c r="AA241" s="44"/>
      <c r="AB241" s="44"/>
      <c r="AC241" s="44"/>
      <c r="AD241" s="45"/>
      <c r="AE241" s="42"/>
      <c r="AF241" s="42"/>
      <c r="AG241" s="43">
        <f t="shared" si="671"/>
        <v>0</v>
      </c>
      <c r="AH241" s="44"/>
      <c r="AI241" s="44"/>
      <c r="AJ241" s="44"/>
      <c r="AK241" s="44"/>
      <c r="AL241" s="45"/>
      <c r="AM241" s="42"/>
      <c r="AN241" s="42"/>
      <c r="AO241" s="43">
        <f t="shared" si="673"/>
        <v>0</v>
      </c>
      <c r="AP241" s="150"/>
      <c r="AQ241" s="90"/>
      <c r="AR241" s="90"/>
      <c r="AS241" s="90"/>
      <c r="AT241" s="90"/>
      <c r="AU241" s="90"/>
      <c r="AV241" s="90"/>
      <c r="AW241" s="90"/>
      <c r="AX241" s="90"/>
      <c r="AY241" s="90"/>
      <c r="AZ241" s="90"/>
      <c r="BA241" s="117"/>
    </row>
    <row r="242" spans="2:53" ht="12.95" customHeight="1" x14ac:dyDescent="0.25">
      <c r="B242" s="102"/>
      <c r="C242" s="106"/>
      <c r="D242" s="110"/>
      <c r="E242" s="114"/>
      <c r="F242" s="28" t="s">
        <v>6</v>
      </c>
      <c r="G242" s="42"/>
      <c r="H242" s="42"/>
      <c r="I242" s="43">
        <f t="shared" si="657"/>
        <v>0</v>
      </c>
      <c r="J242" s="44"/>
      <c r="K242" s="44"/>
      <c r="L242" s="44"/>
      <c r="M242" s="44"/>
      <c r="N242" s="44"/>
      <c r="O242" s="42"/>
      <c r="P242" s="42"/>
      <c r="Q242" s="43">
        <f t="shared" si="667"/>
        <v>0</v>
      </c>
      <c r="R242" s="44"/>
      <c r="S242" s="44"/>
      <c r="T242" s="44"/>
      <c r="U242" s="44"/>
      <c r="V242" s="44"/>
      <c r="W242" s="42"/>
      <c r="X242" s="42"/>
      <c r="Y242" s="43">
        <f t="shared" si="669"/>
        <v>0</v>
      </c>
      <c r="Z242" s="44"/>
      <c r="AA242" s="44"/>
      <c r="AB242" s="44"/>
      <c r="AC242" s="44"/>
      <c r="AD242" s="44"/>
      <c r="AE242" s="42"/>
      <c r="AF242" s="42"/>
      <c r="AG242" s="43">
        <f t="shared" si="671"/>
        <v>0</v>
      </c>
      <c r="AH242" s="44"/>
      <c r="AI242" s="44"/>
      <c r="AJ242" s="44"/>
      <c r="AK242" s="44"/>
      <c r="AL242" s="44"/>
      <c r="AM242" s="42"/>
      <c r="AN242" s="42"/>
      <c r="AO242" s="43">
        <f t="shared" si="673"/>
        <v>0</v>
      </c>
      <c r="AP242" s="150"/>
      <c r="AQ242" s="90"/>
      <c r="AR242" s="90"/>
      <c r="AS242" s="90"/>
      <c r="AT242" s="90"/>
      <c r="AU242" s="90"/>
      <c r="AV242" s="90"/>
      <c r="AW242" s="90"/>
      <c r="AX242" s="90"/>
      <c r="AY242" s="90"/>
      <c r="AZ242" s="90"/>
      <c r="BA242" s="117"/>
    </row>
    <row r="243" spans="2:53" ht="12.95" customHeight="1" x14ac:dyDescent="0.25">
      <c r="B243" s="102"/>
      <c r="C243" s="106"/>
      <c r="D243" s="110"/>
      <c r="E243" s="114"/>
      <c r="F243" s="29" t="s">
        <v>35</v>
      </c>
      <c r="G243" s="42"/>
      <c r="H243" s="42"/>
      <c r="I243" s="43">
        <f t="shared" si="657"/>
        <v>0</v>
      </c>
      <c r="J243" s="44"/>
      <c r="K243" s="44"/>
      <c r="L243" s="44"/>
      <c r="M243" s="44"/>
      <c r="N243" s="44"/>
      <c r="O243" s="42"/>
      <c r="P243" s="42"/>
      <c r="Q243" s="43">
        <f t="shared" si="667"/>
        <v>0</v>
      </c>
      <c r="R243" s="44"/>
      <c r="S243" s="44"/>
      <c r="T243" s="44"/>
      <c r="U243" s="44"/>
      <c r="V243" s="44"/>
      <c r="W243" s="42"/>
      <c r="X243" s="42"/>
      <c r="Y243" s="43">
        <f t="shared" si="669"/>
        <v>0</v>
      </c>
      <c r="Z243" s="44"/>
      <c r="AA243" s="44"/>
      <c r="AB243" s="44"/>
      <c r="AC243" s="44"/>
      <c r="AD243" s="44"/>
      <c r="AE243" s="42"/>
      <c r="AF243" s="42"/>
      <c r="AG243" s="43">
        <f t="shared" si="671"/>
        <v>0</v>
      </c>
      <c r="AH243" s="44"/>
      <c r="AI243" s="44"/>
      <c r="AJ243" s="44"/>
      <c r="AK243" s="44"/>
      <c r="AL243" s="44"/>
      <c r="AM243" s="42"/>
      <c r="AN243" s="42"/>
      <c r="AO243" s="43">
        <f t="shared" si="673"/>
        <v>0</v>
      </c>
      <c r="AP243" s="150"/>
      <c r="AQ243" s="90"/>
      <c r="AR243" s="90"/>
      <c r="AS243" s="90"/>
      <c r="AT243" s="90"/>
      <c r="AU243" s="90"/>
      <c r="AV243" s="90"/>
      <c r="AW243" s="90"/>
      <c r="AX243" s="90"/>
      <c r="AY243" s="90"/>
      <c r="AZ243" s="90"/>
      <c r="BA243" s="117"/>
    </row>
    <row r="244" spans="2:53" ht="12.95" customHeight="1" x14ac:dyDescent="0.25">
      <c r="B244" s="102"/>
      <c r="C244" s="106"/>
      <c r="D244" s="110"/>
      <c r="E244" s="114"/>
      <c r="F244" s="27" t="s">
        <v>40</v>
      </c>
      <c r="G244" s="42"/>
      <c r="H244" s="42"/>
      <c r="I244" s="43">
        <f t="shared" si="657"/>
        <v>0</v>
      </c>
      <c r="J244" s="44"/>
      <c r="K244" s="44"/>
      <c r="L244" s="44"/>
      <c r="M244" s="44"/>
      <c r="N244" s="44"/>
      <c r="O244" s="42"/>
      <c r="P244" s="42"/>
      <c r="Q244" s="43">
        <f t="shared" si="667"/>
        <v>0</v>
      </c>
      <c r="R244" s="44"/>
      <c r="S244" s="44"/>
      <c r="T244" s="44"/>
      <c r="U244" s="44"/>
      <c r="V244" s="44"/>
      <c r="W244" s="42"/>
      <c r="X244" s="42"/>
      <c r="Y244" s="43">
        <f t="shared" si="669"/>
        <v>0</v>
      </c>
      <c r="Z244" s="44"/>
      <c r="AA244" s="44"/>
      <c r="AB244" s="44"/>
      <c r="AC244" s="44"/>
      <c r="AD244" s="44"/>
      <c r="AE244" s="42"/>
      <c r="AF244" s="42"/>
      <c r="AG244" s="43">
        <f t="shared" si="671"/>
        <v>0</v>
      </c>
      <c r="AH244" s="44"/>
      <c r="AI244" s="44"/>
      <c r="AJ244" s="44"/>
      <c r="AK244" s="44"/>
      <c r="AL244" s="44"/>
      <c r="AM244" s="42"/>
      <c r="AN244" s="42"/>
      <c r="AO244" s="43">
        <f t="shared" si="673"/>
        <v>0</v>
      </c>
      <c r="AP244" s="150"/>
      <c r="AQ244" s="90"/>
      <c r="AR244" s="90"/>
      <c r="AS244" s="90"/>
      <c r="AT244" s="90"/>
      <c r="AU244" s="90"/>
      <c r="AV244" s="90"/>
      <c r="AW244" s="90"/>
      <c r="AX244" s="90"/>
      <c r="AY244" s="90"/>
      <c r="AZ244" s="90"/>
      <c r="BA244" s="117"/>
    </row>
    <row r="245" spans="2:53" ht="12.95" customHeight="1" x14ac:dyDescent="0.25">
      <c r="B245" s="102"/>
      <c r="C245" s="106"/>
      <c r="D245" s="110"/>
      <c r="E245" s="114"/>
      <c r="F245" s="27" t="s">
        <v>7</v>
      </c>
      <c r="G245" s="42"/>
      <c r="H245" s="42"/>
      <c r="I245" s="43">
        <f t="shared" si="657"/>
        <v>0</v>
      </c>
      <c r="J245" s="44"/>
      <c r="K245" s="44"/>
      <c r="L245" s="44"/>
      <c r="M245" s="44"/>
      <c r="N245" s="44"/>
      <c r="O245" s="42"/>
      <c r="P245" s="42"/>
      <c r="Q245" s="43">
        <f t="shared" si="667"/>
        <v>0</v>
      </c>
      <c r="R245" s="44"/>
      <c r="S245" s="44"/>
      <c r="T245" s="44"/>
      <c r="U245" s="44"/>
      <c r="V245" s="44"/>
      <c r="W245" s="42"/>
      <c r="X245" s="42"/>
      <c r="Y245" s="43">
        <f t="shared" si="669"/>
        <v>0</v>
      </c>
      <c r="Z245" s="44"/>
      <c r="AA245" s="44"/>
      <c r="AB245" s="44"/>
      <c r="AC245" s="44"/>
      <c r="AD245" s="44"/>
      <c r="AE245" s="42"/>
      <c r="AF245" s="42"/>
      <c r="AG245" s="43">
        <f t="shared" si="671"/>
        <v>0</v>
      </c>
      <c r="AH245" s="44"/>
      <c r="AI245" s="44"/>
      <c r="AJ245" s="44"/>
      <c r="AK245" s="44"/>
      <c r="AL245" s="44"/>
      <c r="AM245" s="42"/>
      <c r="AN245" s="42"/>
      <c r="AO245" s="43">
        <f t="shared" si="673"/>
        <v>0</v>
      </c>
      <c r="AP245" s="150"/>
      <c r="AQ245" s="90"/>
      <c r="AR245" s="90"/>
      <c r="AS245" s="90"/>
      <c r="AT245" s="90"/>
      <c r="AU245" s="90"/>
      <c r="AV245" s="90"/>
      <c r="AW245" s="90"/>
      <c r="AX245" s="90"/>
      <c r="AY245" s="90"/>
      <c r="AZ245" s="90"/>
      <c r="BA245" s="117"/>
    </row>
    <row r="246" spans="2:53" ht="12.95" customHeight="1" x14ac:dyDescent="0.25">
      <c r="B246" s="102"/>
      <c r="C246" s="106"/>
      <c r="D246" s="110"/>
      <c r="E246" s="114"/>
      <c r="F246" s="27"/>
      <c r="G246" s="42"/>
      <c r="H246" s="42"/>
      <c r="I246" s="43">
        <f t="shared" si="657"/>
        <v>0</v>
      </c>
      <c r="J246" s="44"/>
      <c r="K246" s="44"/>
      <c r="L246" s="44"/>
      <c r="M246" s="44"/>
      <c r="N246" s="44"/>
      <c r="O246" s="42"/>
      <c r="P246" s="42"/>
      <c r="Q246" s="43">
        <f t="shared" si="667"/>
        <v>0</v>
      </c>
      <c r="R246" s="44"/>
      <c r="S246" s="44"/>
      <c r="T246" s="44"/>
      <c r="U246" s="44"/>
      <c r="V246" s="44"/>
      <c r="W246" s="42"/>
      <c r="X246" s="42"/>
      <c r="Y246" s="43">
        <f t="shared" si="669"/>
        <v>0</v>
      </c>
      <c r="Z246" s="44"/>
      <c r="AA246" s="44"/>
      <c r="AB246" s="44"/>
      <c r="AC246" s="44"/>
      <c r="AD246" s="44"/>
      <c r="AE246" s="42"/>
      <c r="AF246" s="42"/>
      <c r="AG246" s="43">
        <f t="shared" si="671"/>
        <v>0</v>
      </c>
      <c r="AH246" s="44"/>
      <c r="AI246" s="44"/>
      <c r="AJ246" s="44"/>
      <c r="AK246" s="44"/>
      <c r="AL246" s="44"/>
      <c r="AM246" s="42"/>
      <c r="AN246" s="42"/>
      <c r="AO246" s="43">
        <f t="shared" si="673"/>
        <v>0</v>
      </c>
      <c r="AP246" s="150"/>
      <c r="AQ246" s="90"/>
      <c r="AR246" s="90"/>
      <c r="AS246" s="90"/>
      <c r="AT246" s="90"/>
      <c r="AU246" s="90"/>
      <c r="AV246" s="90"/>
      <c r="AW246" s="90"/>
      <c r="AX246" s="90"/>
      <c r="AY246" s="90"/>
      <c r="AZ246" s="90"/>
      <c r="BA246" s="117"/>
    </row>
    <row r="247" spans="2:53" ht="12.95" customHeight="1" x14ac:dyDescent="0.25">
      <c r="B247" s="102"/>
      <c r="C247" s="106"/>
      <c r="D247" s="110"/>
      <c r="E247" s="114"/>
      <c r="F247" s="27"/>
      <c r="G247" s="42"/>
      <c r="H247" s="42"/>
      <c r="I247" s="43">
        <f t="shared" si="657"/>
        <v>0</v>
      </c>
      <c r="J247" s="44"/>
      <c r="K247" s="44"/>
      <c r="L247" s="44"/>
      <c r="M247" s="44"/>
      <c r="N247" s="44"/>
      <c r="O247" s="42"/>
      <c r="P247" s="42"/>
      <c r="Q247" s="43">
        <f t="shared" si="667"/>
        <v>0</v>
      </c>
      <c r="R247" s="44"/>
      <c r="S247" s="44"/>
      <c r="T247" s="44"/>
      <c r="U247" s="44"/>
      <c r="V247" s="44"/>
      <c r="W247" s="42"/>
      <c r="X247" s="42"/>
      <c r="Y247" s="43">
        <f t="shared" si="669"/>
        <v>0</v>
      </c>
      <c r="Z247" s="44"/>
      <c r="AA247" s="44"/>
      <c r="AB247" s="44"/>
      <c r="AC247" s="44"/>
      <c r="AD247" s="44"/>
      <c r="AE247" s="42"/>
      <c r="AF247" s="42"/>
      <c r="AG247" s="43">
        <f t="shared" si="671"/>
        <v>0</v>
      </c>
      <c r="AH247" s="44"/>
      <c r="AI247" s="44"/>
      <c r="AJ247" s="44"/>
      <c r="AK247" s="44"/>
      <c r="AL247" s="44"/>
      <c r="AM247" s="42"/>
      <c r="AN247" s="42"/>
      <c r="AO247" s="43">
        <f t="shared" si="673"/>
        <v>0</v>
      </c>
      <c r="AP247" s="150"/>
      <c r="AQ247" s="90"/>
      <c r="AR247" s="90"/>
      <c r="AS247" s="90"/>
      <c r="AT247" s="90"/>
      <c r="AU247" s="90"/>
      <c r="AV247" s="90"/>
      <c r="AW247" s="90"/>
      <c r="AX247" s="90"/>
      <c r="AY247" s="90"/>
      <c r="AZ247" s="90"/>
      <c r="BA247" s="117"/>
    </row>
    <row r="248" spans="2:53" ht="12.95" customHeight="1" x14ac:dyDescent="0.25">
      <c r="B248" s="102"/>
      <c r="C248" s="106"/>
      <c r="D248" s="110"/>
      <c r="E248" s="114"/>
      <c r="F248" s="27"/>
      <c r="G248" s="42"/>
      <c r="H248" s="42"/>
      <c r="I248" s="43">
        <f t="shared" si="657"/>
        <v>0</v>
      </c>
      <c r="J248" s="44"/>
      <c r="K248" s="44"/>
      <c r="L248" s="44"/>
      <c r="M248" s="44"/>
      <c r="N248" s="44"/>
      <c r="O248" s="42"/>
      <c r="P248" s="42"/>
      <c r="Q248" s="43">
        <f t="shared" si="667"/>
        <v>0</v>
      </c>
      <c r="R248" s="44"/>
      <c r="S248" s="44"/>
      <c r="T248" s="44"/>
      <c r="U248" s="44"/>
      <c r="V248" s="44"/>
      <c r="W248" s="42"/>
      <c r="X248" s="42"/>
      <c r="Y248" s="43">
        <f t="shared" si="669"/>
        <v>0</v>
      </c>
      <c r="Z248" s="44"/>
      <c r="AA248" s="44"/>
      <c r="AB248" s="44"/>
      <c r="AC248" s="44"/>
      <c r="AD248" s="44"/>
      <c r="AE248" s="42"/>
      <c r="AF248" s="42"/>
      <c r="AG248" s="43">
        <f t="shared" si="671"/>
        <v>0</v>
      </c>
      <c r="AH248" s="44"/>
      <c r="AI248" s="44"/>
      <c r="AJ248" s="44"/>
      <c r="AK248" s="44"/>
      <c r="AL248" s="44"/>
      <c r="AM248" s="42"/>
      <c r="AN248" s="42"/>
      <c r="AO248" s="43">
        <f t="shared" si="673"/>
        <v>0</v>
      </c>
      <c r="AP248" s="150"/>
      <c r="AQ248" s="90"/>
      <c r="AR248" s="90"/>
      <c r="AS248" s="90"/>
      <c r="AT248" s="90"/>
      <c r="AU248" s="90"/>
      <c r="AV248" s="90"/>
      <c r="AW248" s="90"/>
      <c r="AX248" s="90"/>
      <c r="AY248" s="90"/>
      <c r="AZ248" s="90"/>
      <c r="BA248" s="117"/>
    </row>
    <row r="249" spans="2:53" ht="12.95" customHeight="1" x14ac:dyDescent="0.25">
      <c r="B249" s="102"/>
      <c r="C249" s="106"/>
      <c r="D249" s="110"/>
      <c r="E249" s="114"/>
      <c r="F249" s="28"/>
      <c r="G249" s="42"/>
      <c r="H249" s="42"/>
      <c r="I249" s="43">
        <f t="shared" si="657"/>
        <v>0</v>
      </c>
      <c r="J249" s="44"/>
      <c r="K249" s="44"/>
      <c r="L249" s="44"/>
      <c r="M249" s="44"/>
      <c r="N249" s="44"/>
      <c r="O249" s="42"/>
      <c r="P249" s="42"/>
      <c r="Q249" s="43">
        <f t="shared" si="667"/>
        <v>0</v>
      </c>
      <c r="R249" s="44"/>
      <c r="S249" s="44"/>
      <c r="T249" s="44"/>
      <c r="U249" s="44"/>
      <c r="V249" s="44"/>
      <c r="W249" s="42"/>
      <c r="X249" s="42"/>
      <c r="Y249" s="43">
        <f t="shared" si="669"/>
        <v>0</v>
      </c>
      <c r="Z249" s="44"/>
      <c r="AA249" s="44"/>
      <c r="AB249" s="44"/>
      <c r="AC249" s="44"/>
      <c r="AD249" s="44"/>
      <c r="AE249" s="42"/>
      <c r="AF249" s="42"/>
      <c r="AG249" s="43">
        <f t="shared" si="671"/>
        <v>0</v>
      </c>
      <c r="AH249" s="44"/>
      <c r="AI249" s="44"/>
      <c r="AJ249" s="44"/>
      <c r="AK249" s="44"/>
      <c r="AL249" s="44"/>
      <c r="AM249" s="42"/>
      <c r="AN249" s="42"/>
      <c r="AO249" s="43">
        <f t="shared" si="673"/>
        <v>0</v>
      </c>
      <c r="AP249" s="150"/>
      <c r="AQ249" s="90"/>
      <c r="AR249" s="90"/>
      <c r="AS249" s="90"/>
      <c r="AT249" s="90"/>
      <c r="AU249" s="90"/>
      <c r="AV249" s="90"/>
      <c r="AW249" s="90"/>
      <c r="AX249" s="90"/>
      <c r="AY249" s="90"/>
      <c r="AZ249" s="90"/>
      <c r="BA249" s="117"/>
    </row>
    <row r="250" spans="2:53" ht="12.95" customHeight="1" thickBot="1" x14ac:dyDescent="0.3">
      <c r="B250" s="103"/>
      <c r="C250" s="107"/>
      <c r="D250" s="111"/>
      <c r="E250" s="114"/>
      <c r="F250" s="28"/>
      <c r="G250" s="46"/>
      <c r="H250" s="46"/>
      <c r="I250" s="43">
        <f t="shared" si="657"/>
        <v>0</v>
      </c>
      <c r="J250" s="44"/>
      <c r="K250" s="44"/>
      <c r="L250" s="44"/>
      <c r="M250" s="44"/>
      <c r="N250" s="44"/>
      <c r="O250" s="46"/>
      <c r="P250" s="46"/>
      <c r="Q250" s="43">
        <f t="shared" si="667"/>
        <v>0</v>
      </c>
      <c r="R250" s="44"/>
      <c r="S250" s="44"/>
      <c r="T250" s="44"/>
      <c r="U250" s="44"/>
      <c r="V250" s="44"/>
      <c r="W250" s="46"/>
      <c r="X250" s="46"/>
      <c r="Y250" s="43">
        <f t="shared" si="669"/>
        <v>0</v>
      </c>
      <c r="Z250" s="44"/>
      <c r="AA250" s="44"/>
      <c r="AB250" s="44"/>
      <c r="AC250" s="44"/>
      <c r="AD250" s="44"/>
      <c r="AE250" s="46"/>
      <c r="AF250" s="46"/>
      <c r="AG250" s="43">
        <f t="shared" si="671"/>
        <v>0</v>
      </c>
      <c r="AH250" s="44"/>
      <c r="AI250" s="44"/>
      <c r="AJ250" s="44"/>
      <c r="AK250" s="44"/>
      <c r="AL250" s="44"/>
      <c r="AM250" s="46"/>
      <c r="AN250" s="46"/>
      <c r="AO250" s="43">
        <f t="shared" si="673"/>
        <v>0</v>
      </c>
      <c r="AP250" s="150"/>
      <c r="AQ250" s="90"/>
      <c r="AR250" s="90"/>
      <c r="AS250" s="90"/>
      <c r="AT250" s="90"/>
      <c r="AU250" s="90"/>
      <c r="AV250" s="90"/>
      <c r="AW250" s="90"/>
      <c r="AX250" s="90"/>
      <c r="AY250" s="90"/>
      <c r="AZ250" s="90"/>
      <c r="BA250" s="117"/>
    </row>
    <row r="251" spans="2:53" ht="12.95" hidden="1" customHeight="1" thickBot="1" x14ac:dyDescent="0.3">
      <c r="B251" s="104"/>
      <c r="C251" s="108"/>
      <c r="D251" s="112"/>
      <c r="E251" s="115"/>
      <c r="F251" s="28" t="s">
        <v>36</v>
      </c>
      <c r="G251" s="47"/>
      <c r="H251" s="47"/>
      <c r="I251" s="43">
        <f t="shared" ref="I251" si="678">I240+I241+I243+I248+I249+I250+I246+I247</f>
        <v>0</v>
      </c>
      <c r="J251" s="48"/>
      <c r="K251" s="48"/>
      <c r="L251" s="48"/>
      <c r="M251" s="48"/>
      <c r="N251" s="48"/>
      <c r="O251" s="47"/>
      <c r="P251" s="47"/>
      <c r="Q251" s="43">
        <f t="shared" ref="Q251" si="679">Q240+Q241+Q243+Q248+Q249+Q250+Q246+Q247</f>
        <v>0</v>
      </c>
      <c r="R251" s="49"/>
      <c r="S251" s="49"/>
      <c r="T251" s="49"/>
      <c r="U251" s="49"/>
      <c r="V251" s="49"/>
      <c r="W251" s="47"/>
      <c r="X251" s="47"/>
      <c r="Y251" s="43">
        <f t="shared" ref="Y251" si="680">Y240+Y241+Y243+Y248+Y249+Y250+Y246+Y247</f>
        <v>0</v>
      </c>
      <c r="Z251" s="49"/>
      <c r="AA251" s="49"/>
      <c r="AB251" s="49"/>
      <c r="AC251" s="49"/>
      <c r="AD251" s="49"/>
      <c r="AE251" s="47"/>
      <c r="AF251" s="47"/>
      <c r="AG251" s="43">
        <f t="shared" ref="AG251" si="681">AG240+AG241+AG243+AG248+AG249+AG250+AG246+AG247</f>
        <v>0</v>
      </c>
      <c r="AH251" s="49"/>
      <c r="AI251" s="49"/>
      <c r="AJ251" s="49"/>
      <c r="AK251" s="49"/>
      <c r="AL251" s="49"/>
      <c r="AM251" s="47"/>
      <c r="AN251" s="47"/>
      <c r="AO251" s="43">
        <f t="shared" ref="AO251" si="682">AO240+AO241+AO243+AO248+AO249+AO250+AO246+AO247</f>
        <v>0</v>
      </c>
      <c r="AP251" s="151"/>
      <c r="AQ251" s="91"/>
      <c r="AR251" s="91"/>
      <c r="AS251" s="91"/>
      <c r="AT251" s="91"/>
      <c r="AU251" s="91"/>
      <c r="AV251" s="91"/>
      <c r="AW251" s="91"/>
      <c r="AX251" s="91"/>
      <c r="AY251" s="91"/>
      <c r="AZ251" s="91"/>
      <c r="BA251" s="118"/>
    </row>
    <row r="252" spans="2:53" ht="12.95" customHeight="1" thickTop="1" x14ac:dyDescent="0.25">
      <c r="B252" s="102">
        <v>14</v>
      </c>
      <c r="C252" s="105">
        <f>'PERSONEL LİSTESİ'!B249</f>
        <v>0</v>
      </c>
      <c r="D252" s="109">
        <f>'PERSONEL LİSTESİ'!C249</f>
        <v>0</v>
      </c>
      <c r="E252" s="113">
        <f>'PERSONEL LİSTESİ'!D249</f>
        <v>0</v>
      </c>
      <c r="F252" s="26" t="s">
        <v>21</v>
      </c>
      <c r="G252" s="39"/>
      <c r="H252" s="39"/>
      <c r="I252" s="40">
        <f t="shared" ref="I252" si="683">SUM(G252:H252)</f>
        <v>0</v>
      </c>
      <c r="J252" s="41"/>
      <c r="K252" s="41"/>
      <c r="L252" s="41"/>
      <c r="M252" s="41"/>
      <c r="N252" s="41"/>
      <c r="O252" s="39"/>
      <c r="P252" s="39"/>
      <c r="Q252" s="40">
        <f t="shared" ref="Q252" si="684">SUM(J252:P252)</f>
        <v>0</v>
      </c>
      <c r="R252" s="41"/>
      <c r="S252" s="41"/>
      <c r="T252" s="41"/>
      <c r="U252" s="41"/>
      <c r="V252" s="41"/>
      <c r="W252" s="39"/>
      <c r="X252" s="39"/>
      <c r="Y252" s="40">
        <f t="shared" ref="Y252" si="685">SUM(R252:X252)</f>
        <v>0</v>
      </c>
      <c r="Z252" s="41"/>
      <c r="AA252" s="41"/>
      <c r="AB252" s="41"/>
      <c r="AC252" s="41"/>
      <c r="AD252" s="41"/>
      <c r="AE252" s="39"/>
      <c r="AF252" s="39"/>
      <c r="AG252" s="40">
        <f t="shared" ref="AG252" si="686">SUM(Z252:AF252)</f>
        <v>0</v>
      </c>
      <c r="AH252" s="41"/>
      <c r="AI252" s="41"/>
      <c r="AJ252" s="41"/>
      <c r="AK252" s="41"/>
      <c r="AL252" s="41"/>
      <c r="AM252" s="39"/>
      <c r="AN252" s="39"/>
      <c r="AO252" s="40">
        <f t="shared" ref="AO252" si="687">SUM(AH252:AN252)</f>
        <v>0</v>
      </c>
      <c r="AP252" s="149">
        <f t="shared" ref="AP252" si="688">I252+Q252+Y252+AG252+AO252</f>
        <v>0</v>
      </c>
      <c r="AQ252" s="89">
        <f t="shared" ref="AQ252" si="689">I253+Q253+Y253+AG253+AO253</f>
        <v>0</v>
      </c>
      <c r="AR252" s="89">
        <f t="shared" ref="AR252" si="690">I254+Q254+Y254+AG254+AO254</f>
        <v>0</v>
      </c>
      <c r="AS252" s="89">
        <f t="shared" ref="AS252" si="691">I255+Q255+Y255+AG255+AO255</f>
        <v>0</v>
      </c>
      <c r="AT252" s="89">
        <f t="shared" ref="AT252" si="692">Q256+Y256+AG256+AO256</f>
        <v>0</v>
      </c>
      <c r="AU252" s="89">
        <f t="shared" ref="AU252" si="693">Q257+Y257+AG257+AO257</f>
        <v>0</v>
      </c>
      <c r="AV252" s="89">
        <f t="shared" ref="AV252" si="694">Q258+Y258+AG258+AO258</f>
        <v>0</v>
      </c>
      <c r="AW252" s="89">
        <f t="shared" ref="AW252" si="695">I270+Q270+Y270+AG270+AO270</f>
        <v>0</v>
      </c>
      <c r="AX252" s="89">
        <f t="shared" ref="AX252" si="696">Q263+Y263+AG263+AO263</f>
        <v>0</v>
      </c>
      <c r="AY252" s="89">
        <f t="shared" ref="AY252" si="697">I264+Q264+Y264+AG264+AO264</f>
        <v>0</v>
      </c>
      <c r="AZ252" s="89">
        <f t="shared" ref="AZ252" si="698">I261+Q261+Y261+AG261+AO261</f>
        <v>0</v>
      </c>
      <c r="BA252" s="116">
        <f t="shared" ref="BA252" si="699">SUM(AQ252:AZ270)</f>
        <v>0</v>
      </c>
    </row>
    <row r="253" spans="2:53" ht="12.95" customHeight="1" x14ac:dyDescent="0.25">
      <c r="B253" s="102"/>
      <c r="C253" s="106"/>
      <c r="D253" s="110"/>
      <c r="E253" s="114"/>
      <c r="F253" s="27" t="s">
        <v>33</v>
      </c>
      <c r="G253" s="42"/>
      <c r="H253" s="42"/>
      <c r="I253" s="43">
        <f t="shared" ref="I253:I255" si="700">IF(SUM(G252:H253)-E252&lt;=0,0,IF(SUM(G252:H252)-E252&lt;0,SUM(G252:H253)-E252,SUM(G253:H253)))</f>
        <v>0</v>
      </c>
      <c r="J253" s="44"/>
      <c r="K253" s="44"/>
      <c r="L253" s="44"/>
      <c r="M253" s="44"/>
      <c r="N253" s="44"/>
      <c r="O253" s="42"/>
      <c r="P253" s="42"/>
      <c r="Q253" s="43">
        <f t="shared" ref="Q253" si="701">IF(SUM(J252:N253)-E252&lt;=0,0,IF(SUM(J252:N252)-E252&lt;0,SUM(J252:N253)-E252,SUM(J253:N253)))</f>
        <v>0</v>
      </c>
      <c r="R253" s="44"/>
      <c r="S253" s="44"/>
      <c r="T253" s="44"/>
      <c r="U253" s="44"/>
      <c r="V253" s="44"/>
      <c r="W253" s="42"/>
      <c r="X253" s="42"/>
      <c r="Y253" s="43">
        <f t="shared" ref="Y253" si="702">IF(SUM(R252:V253)-M252&lt;=0,0,IF(SUM(R252:V252)-M252&lt;0,SUM(R252:V253)-M252,SUM(R253:V253)))</f>
        <v>0</v>
      </c>
      <c r="Z253" s="44"/>
      <c r="AA253" s="44"/>
      <c r="AB253" s="44"/>
      <c r="AC253" s="44"/>
      <c r="AD253" s="44"/>
      <c r="AE253" s="42"/>
      <c r="AF253" s="42"/>
      <c r="AG253" s="43">
        <f t="shared" ref="AG253" si="703">IF(SUM(Z252:AD253)-U252&lt;=0,0,IF(SUM(Z252:AD252)-U252&lt;0,SUM(Z252:AD253)-U252,SUM(Z253:AD253)))</f>
        <v>0</v>
      </c>
      <c r="AH253" s="44"/>
      <c r="AI253" s="44"/>
      <c r="AJ253" s="44"/>
      <c r="AK253" s="44"/>
      <c r="AL253" s="44"/>
      <c r="AM253" s="42"/>
      <c r="AN253" s="42"/>
      <c r="AO253" s="43">
        <f t="shared" ref="AO253" si="704">IF(SUM(AH252:AL253)-AC252&lt;=0,0,IF(SUM(AH252:AL252)-AC252&lt;0,SUM(AH252:AL253)-AC252,SUM(AH253:AL253)))</f>
        <v>0</v>
      </c>
      <c r="AP253" s="150"/>
      <c r="AQ253" s="90"/>
      <c r="AR253" s="90"/>
      <c r="AS253" s="90"/>
      <c r="AT253" s="90"/>
      <c r="AU253" s="90"/>
      <c r="AV253" s="90"/>
      <c r="AW253" s="90"/>
      <c r="AX253" s="90"/>
      <c r="AY253" s="90"/>
      <c r="AZ253" s="90"/>
      <c r="BA253" s="117"/>
    </row>
    <row r="254" spans="2:53" ht="12.95" customHeight="1" x14ac:dyDescent="0.25">
      <c r="B254" s="102"/>
      <c r="C254" s="106"/>
      <c r="D254" s="110"/>
      <c r="E254" s="114"/>
      <c r="F254" s="27" t="s">
        <v>34</v>
      </c>
      <c r="G254" s="42"/>
      <c r="H254" s="42"/>
      <c r="I254" s="43">
        <f t="shared" si="700"/>
        <v>0</v>
      </c>
      <c r="J254" s="44"/>
      <c r="K254" s="44"/>
      <c r="L254" s="44"/>
      <c r="M254" s="44"/>
      <c r="N254" s="44"/>
      <c r="O254" s="42"/>
      <c r="P254" s="42"/>
      <c r="Q254" s="43">
        <f t="shared" ref="Q254" si="705">IF(SUM(J252:N254)-E252&lt;=0,0,IF(SUM(J252:N253)-E252&lt;0,SUM(J252:N254)-E252,SUM(J254:N254)))</f>
        <v>0</v>
      </c>
      <c r="R254" s="44"/>
      <c r="S254" s="44"/>
      <c r="T254" s="44"/>
      <c r="U254" s="44"/>
      <c r="V254" s="44"/>
      <c r="W254" s="42"/>
      <c r="X254" s="42"/>
      <c r="Y254" s="43">
        <f t="shared" ref="Y254" si="706">IF(SUM(R252:V254)-M252&lt;=0,0,IF(SUM(R252:V253)-M252&lt;0,SUM(R252:V254)-M252,SUM(R254:V254)))</f>
        <v>0</v>
      </c>
      <c r="Z254" s="44"/>
      <c r="AA254" s="44"/>
      <c r="AB254" s="44"/>
      <c r="AC254" s="44"/>
      <c r="AD254" s="44"/>
      <c r="AE254" s="42"/>
      <c r="AF254" s="42"/>
      <c r="AG254" s="43">
        <f t="shared" ref="AG254" si="707">IF(SUM(Z252:AD254)-U252&lt;=0,0,IF(SUM(Z252:AD253)-U252&lt;0,SUM(Z252:AD254)-U252,SUM(Z254:AD254)))</f>
        <v>0</v>
      </c>
      <c r="AH254" s="44"/>
      <c r="AI254" s="44"/>
      <c r="AJ254" s="44"/>
      <c r="AK254" s="44"/>
      <c r="AL254" s="44"/>
      <c r="AM254" s="42"/>
      <c r="AN254" s="42"/>
      <c r="AO254" s="43">
        <f t="shared" ref="AO254" si="708">IF(SUM(AH252:AL254)-AC252&lt;=0,0,IF(SUM(AH252:AL253)-AC252&lt;0,SUM(AH252:AL254)-AC252,SUM(AH254:AL254)))</f>
        <v>0</v>
      </c>
      <c r="AP254" s="150"/>
      <c r="AQ254" s="90"/>
      <c r="AR254" s="90"/>
      <c r="AS254" s="90"/>
      <c r="AT254" s="90"/>
      <c r="AU254" s="90"/>
      <c r="AV254" s="90"/>
      <c r="AW254" s="90"/>
      <c r="AX254" s="90"/>
      <c r="AY254" s="90"/>
      <c r="AZ254" s="90"/>
      <c r="BA254" s="117"/>
    </row>
    <row r="255" spans="2:53" ht="12.95" customHeight="1" x14ac:dyDescent="0.25">
      <c r="B255" s="102"/>
      <c r="C255" s="106"/>
      <c r="D255" s="110"/>
      <c r="E255" s="114"/>
      <c r="F255" s="27" t="s">
        <v>32</v>
      </c>
      <c r="G255" s="42"/>
      <c r="H255" s="42"/>
      <c r="I255" s="43">
        <f t="shared" si="700"/>
        <v>0</v>
      </c>
      <c r="J255" s="44"/>
      <c r="K255" s="44"/>
      <c r="L255" s="44"/>
      <c r="M255" s="44"/>
      <c r="N255" s="44"/>
      <c r="O255" s="42"/>
      <c r="P255" s="42"/>
      <c r="Q255" s="43">
        <f t="shared" ref="Q255" si="709">IF(SUM(J252:N255)-E252&lt;=0,0,IF(SUM(J252:N254)-E252&lt;0,SUM(J252:N255)-E252,SUM(J255:N255)))+O255+P255</f>
        <v>0</v>
      </c>
      <c r="R255" s="44"/>
      <c r="S255" s="44"/>
      <c r="T255" s="44"/>
      <c r="U255" s="44"/>
      <c r="V255" s="44"/>
      <c r="W255" s="42"/>
      <c r="X255" s="42"/>
      <c r="Y255" s="43">
        <f t="shared" ref="Y255" si="710">IF(SUM(R252:V255)-M252&lt;=0,0,IF(SUM(R252:V254)-M252&lt;0,SUM(R252:V255)-M252,SUM(R255:V255)))+W255+X255</f>
        <v>0</v>
      </c>
      <c r="Z255" s="44"/>
      <c r="AA255" s="44"/>
      <c r="AB255" s="44"/>
      <c r="AC255" s="44"/>
      <c r="AD255" s="44"/>
      <c r="AE255" s="42"/>
      <c r="AF255" s="42"/>
      <c r="AG255" s="43">
        <f t="shared" ref="AG255" si="711">IF(SUM(Z252:AD255)-U252&lt;=0,0,IF(SUM(Z252:AD254)-U252&lt;0,SUM(Z252:AD255)-U252,SUM(Z255:AD255)))+AE255+AF255</f>
        <v>0</v>
      </c>
      <c r="AH255" s="44"/>
      <c r="AI255" s="44"/>
      <c r="AJ255" s="44"/>
      <c r="AK255" s="44"/>
      <c r="AL255" s="44"/>
      <c r="AM255" s="42"/>
      <c r="AN255" s="42"/>
      <c r="AO255" s="43">
        <f t="shared" ref="AO255" si="712">IF(SUM(AH252:AL255)-AC252&lt;=0,0,IF(SUM(AH252:AL254)-AC252&lt;0,SUM(AH252:AL255)-AC252,SUM(AH255:AL255)))+AM255+AN255</f>
        <v>0</v>
      </c>
      <c r="AP255" s="150"/>
      <c r="AQ255" s="90"/>
      <c r="AR255" s="90"/>
      <c r="AS255" s="90"/>
      <c r="AT255" s="90"/>
      <c r="AU255" s="90"/>
      <c r="AV255" s="90"/>
      <c r="AW255" s="90"/>
      <c r="AX255" s="90"/>
      <c r="AY255" s="90"/>
      <c r="AZ255" s="90"/>
      <c r="BA255" s="117"/>
    </row>
    <row r="256" spans="2:53" ht="12.95" customHeight="1" x14ac:dyDescent="0.25">
      <c r="B256" s="102"/>
      <c r="C256" s="106"/>
      <c r="D256" s="110"/>
      <c r="E256" s="114"/>
      <c r="F256" s="27" t="s">
        <v>38</v>
      </c>
      <c r="G256" s="42"/>
      <c r="H256" s="42"/>
      <c r="I256" s="43">
        <f t="shared" ref="I256:I269" si="713">SUM(B256:H256)</f>
        <v>0</v>
      </c>
      <c r="J256" s="44"/>
      <c r="K256" s="44"/>
      <c r="L256" s="44"/>
      <c r="M256" s="44"/>
      <c r="N256" s="44"/>
      <c r="O256" s="42"/>
      <c r="P256" s="42"/>
      <c r="Q256" s="43">
        <f t="shared" ref="Q256" si="714">IF(SUM(J252:N256)-E252&lt;=0,0,IF(SUM(J252:N255)-E252&lt;0,SUM(J252:N256)-E252,SUM(J256:N256)))</f>
        <v>0</v>
      </c>
      <c r="R256" s="44"/>
      <c r="S256" s="44"/>
      <c r="T256" s="44"/>
      <c r="U256" s="44"/>
      <c r="V256" s="44"/>
      <c r="W256" s="42"/>
      <c r="X256" s="42"/>
      <c r="Y256" s="43">
        <f t="shared" ref="Y256" si="715">IF(SUM(R252:V256)-E252&lt;=0,0,IF(SUM(R252:V255)-E252&lt;0,SUM(R252:V256)-E252,SUM(R256:V256)))</f>
        <v>0</v>
      </c>
      <c r="Z256" s="44"/>
      <c r="AA256" s="44"/>
      <c r="AB256" s="44"/>
      <c r="AC256" s="44"/>
      <c r="AD256" s="44"/>
      <c r="AE256" s="42"/>
      <c r="AF256" s="42"/>
      <c r="AG256" s="43">
        <f t="shared" ref="AG256" si="716">IF(SUM(Z252:AD256)-E252&lt;=0,0,IF(SUM(Z252:AD255)-E252&lt;0,SUM(Z252:AD256)-E252,SUM(Z256:AD256)))</f>
        <v>0</v>
      </c>
      <c r="AH256" s="44"/>
      <c r="AI256" s="44"/>
      <c r="AJ256" s="44"/>
      <c r="AK256" s="44"/>
      <c r="AL256" s="44"/>
      <c r="AM256" s="42"/>
      <c r="AN256" s="42"/>
      <c r="AO256" s="43">
        <f t="shared" ref="AO256" si="717">IF(SUM(AH252:AL256)-E252&lt;=0,0,IF(SUM(AH252:AL255)-E252&lt;0,SUM(AH252:AL256)-E252,SUM(AH256:AL256)))</f>
        <v>0</v>
      </c>
      <c r="AP256" s="150"/>
      <c r="AQ256" s="90"/>
      <c r="AR256" s="90"/>
      <c r="AS256" s="90"/>
      <c r="AT256" s="90"/>
      <c r="AU256" s="90"/>
      <c r="AV256" s="90"/>
      <c r="AW256" s="90"/>
      <c r="AX256" s="90"/>
      <c r="AY256" s="90"/>
      <c r="AZ256" s="90"/>
      <c r="BA256" s="117"/>
    </row>
    <row r="257" spans="2:53" ht="12.95" customHeight="1" x14ac:dyDescent="0.25">
      <c r="B257" s="102"/>
      <c r="C257" s="106"/>
      <c r="D257" s="110"/>
      <c r="E257" s="114"/>
      <c r="F257" s="27" t="s">
        <v>37</v>
      </c>
      <c r="G257" s="42"/>
      <c r="H257" s="42"/>
      <c r="I257" s="43">
        <f t="shared" si="713"/>
        <v>0</v>
      </c>
      <c r="J257" s="44"/>
      <c r="K257" s="44"/>
      <c r="L257" s="44"/>
      <c r="M257" s="44"/>
      <c r="N257" s="44"/>
      <c r="O257" s="42"/>
      <c r="P257" s="42"/>
      <c r="Q257" s="43">
        <f t="shared" ref="Q257" si="718">SUM(J257:P257)</f>
        <v>0</v>
      </c>
      <c r="R257" s="44"/>
      <c r="S257" s="44"/>
      <c r="T257" s="44"/>
      <c r="U257" s="44"/>
      <c r="V257" s="44"/>
      <c r="W257" s="42"/>
      <c r="X257" s="42"/>
      <c r="Y257" s="43">
        <f t="shared" ref="Y257" si="719">SUM(R257:X257)</f>
        <v>0</v>
      </c>
      <c r="Z257" s="44"/>
      <c r="AA257" s="44"/>
      <c r="AB257" s="44"/>
      <c r="AC257" s="44"/>
      <c r="AD257" s="44"/>
      <c r="AE257" s="42"/>
      <c r="AF257" s="42"/>
      <c r="AG257" s="43">
        <f t="shared" ref="AG257" si="720">SUM(Z257:AF257)</f>
        <v>0</v>
      </c>
      <c r="AH257" s="44"/>
      <c r="AI257" s="44"/>
      <c r="AJ257" s="44"/>
      <c r="AK257" s="44"/>
      <c r="AL257" s="44"/>
      <c r="AM257" s="42"/>
      <c r="AN257" s="42"/>
      <c r="AO257" s="43">
        <f t="shared" ref="AO257" si="721">SUM(AH257:AN257)</f>
        <v>0</v>
      </c>
      <c r="AP257" s="150"/>
      <c r="AQ257" s="90"/>
      <c r="AR257" s="90"/>
      <c r="AS257" s="90"/>
      <c r="AT257" s="90"/>
      <c r="AU257" s="90"/>
      <c r="AV257" s="90"/>
      <c r="AW257" s="90"/>
      <c r="AX257" s="90"/>
      <c r="AY257" s="90"/>
      <c r="AZ257" s="90"/>
      <c r="BA257" s="117"/>
    </row>
    <row r="258" spans="2:53" ht="12.95" customHeight="1" x14ac:dyDescent="0.25">
      <c r="B258" s="102"/>
      <c r="C258" s="106"/>
      <c r="D258" s="110"/>
      <c r="E258" s="114"/>
      <c r="F258" s="28" t="s">
        <v>31</v>
      </c>
      <c r="G258" s="42"/>
      <c r="H258" s="42"/>
      <c r="I258" s="43">
        <f t="shared" si="713"/>
        <v>0</v>
      </c>
      <c r="J258" s="45"/>
      <c r="K258" s="45"/>
      <c r="L258" s="45"/>
      <c r="M258" s="45"/>
      <c r="N258" s="45">
        <f t="shared" ref="N258" si="722">IF((Q252-E252)&lt;=0,0,IF((Q252-E252)&gt;0,(Q252-E252)))</f>
        <v>0</v>
      </c>
      <c r="O258" s="42"/>
      <c r="P258" s="42"/>
      <c r="Q258" s="43">
        <f t="shared" ref="Q258:Q269" si="723">SUM(J258:P258)</f>
        <v>0</v>
      </c>
      <c r="R258" s="45"/>
      <c r="S258" s="45"/>
      <c r="T258" s="45"/>
      <c r="U258" s="45"/>
      <c r="V258" s="45">
        <f t="shared" ref="V258" si="724">IF((Y252-E252)&lt;=0,0,IF((Y252-E252)&gt;0,(Y252-E252)))</f>
        <v>0</v>
      </c>
      <c r="W258" s="42"/>
      <c r="X258" s="42"/>
      <c r="Y258" s="43">
        <f t="shared" ref="Y258:Y269" si="725">SUM(R258:X258)</f>
        <v>0</v>
      </c>
      <c r="Z258" s="45"/>
      <c r="AA258" s="45"/>
      <c r="AB258" s="45"/>
      <c r="AC258" s="45"/>
      <c r="AD258" s="45">
        <f t="shared" ref="AD258" si="726">IF((AG252-E252)&lt;=0,0,IF((AG252-E252)&gt;0,(AG252-E252)))</f>
        <v>0</v>
      </c>
      <c r="AE258" s="42"/>
      <c r="AF258" s="42"/>
      <c r="AG258" s="43">
        <f t="shared" ref="AG258:AG269" si="727">SUM(Z258:AF258)</f>
        <v>0</v>
      </c>
      <c r="AH258" s="45"/>
      <c r="AI258" s="45"/>
      <c r="AJ258" s="45"/>
      <c r="AK258" s="45"/>
      <c r="AL258" s="45">
        <f t="shared" ref="AL258" si="728">IF((AO252-E252)&lt;=0,0,IF((AO252-E252)&gt;0,(AO252-E252)))</f>
        <v>0</v>
      </c>
      <c r="AM258" s="42"/>
      <c r="AN258" s="42"/>
      <c r="AO258" s="43">
        <f t="shared" ref="AO258:AO269" si="729">SUM(AH258:AN258)</f>
        <v>0</v>
      </c>
      <c r="AP258" s="150"/>
      <c r="AQ258" s="90"/>
      <c r="AR258" s="90"/>
      <c r="AS258" s="90"/>
      <c r="AT258" s="90"/>
      <c r="AU258" s="90"/>
      <c r="AV258" s="90"/>
      <c r="AW258" s="90"/>
      <c r="AX258" s="90"/>
      <c r="AY258" s="90"/>
      <c r="AZ258" s="90"/>
      <c r="BA258" s="117"/>
    </row>
    <row r="259" spans="2:53" ht="12.95" customHeight="1" x14ac:dyDescent="0.25">
      <c r="B259" s="102"/>
      <c r="C259" s="106"/>
      <c r="D259" s="110"/>
      <c r="E259" s="114"/>
      <c r="F259" s="28" t="s">
        <v>39</v>
      </c>
      <c r="G259" s="42"/>
      <c r="H259" s="42"/>
      <c r="I259" s="43">
        <f t="shared" si="713"/>
        <v>0</v>
      </c>
      <c r="J259" s="45"/>
      <c r="K259" s="45"/>
      <c r="L259" s="45"/>
      <c r="M259" s="45"/>
      <c r="N259" s="44">
        <f t="shared" ref="N259" si="730">IF(E252-15&lt;0,0,IF(SUM(J252:P257)&lt;10,0,IF(SUM(J252:P257)&lt;20,1,IF(SUM(J252:P257)&lt;30,2,IF(SUM(J252:P257)&gt;=30,3)))))</f>
        <v>0</v>
      </c>
      <c r="O259" s="42"/>
      <c r="P259" s="42"/>
      <c r="Q259" s="43">
        <f t="shared" si="723"/>
        <v>0</v>
      </c>
      <c r="R259" s="45"/>
      <c r="S259" s="45"/>
      <c r="T259" s="45"/>
      <c r="U259" s="45"/>
      <c r="V259" s="44">
        <f t="shared" ref="V259" si="731">IF(E252-15&lt;0,0,IF(SUM(R252:X257)&lt;10,0,IF(SUM(R252:X257)&lt;20,1,IF(SUM(R252:X257)&lt;30,2,IF(SUM(R252:X257)&gt;=30,3)))))</f>
        <v>0</v>
      </c>
      <c r="W259" s="42"/>
      <c r="X259" s="42"/>
      <c r="Y259" s="43">
        <f t="shared" si="725"/>
        <v>0</v>
      </c>
      <c r="Z259" s="45"/>
      <c r="AA259" s="45"/>
      <c r="AB259" s="45"/>
      <c r="AC259" s="45"/>
      <c r="AD259" s="44">
        <f t="shared" ref="AD259" si="732">IF(E252-15&lt;0,0,IF(SUM(Z252:AF257)&lt;10,0,IF(SUM(Z252:AF257)&lt;20,1,IF(SUM(Z252:AF257)&lt;30,2,IF(SUM(Z252:AF257)&gt;=30,3)))))</f>
        <v>0</v>
      </c>
      <c r="AE259" s="42"/>
      <c r="AF259" s="42"/>
      <c r="AG259" s="43">
        <f t="shared" si="727"/>
        <v>0</v>
      </c>
      <c r="AH259" s="45"/>
      <c r="AI259" s="45"/>
      <c r="AJ259" s="45"/>
      <c r="AK259" s="45"/>
      <c r="AL259" s="44">
        <f t="shared" ref="AL259" si="733">IF(E252-15&lt;0,0,IF(SUM(AH252:AN257)&lt;10,0,IF(SUM(AH252:AN257)&lt;20,1,IF(SUM(AH252:AN257)&lt;30,2,IF(SUM(AH252:AN257)&gt;=30,3)))))</f>
        <v>0</v>
      </c>
      <c r="AM259" s="42"/>
      <c r="AN259" s="42"/>
      <c r="AO259" s="43">
        <f t="shared" si="729"/>
        <v>0</v>
      </c>
      <c r="AP259" s="150"/>
      <c r="AQ259" s="90"/>
      <c r="AR259" s="90"/>
      <c r="AS259" s="90"/>
      <c r="AT259" s="90"/>
      <c r="AU259" s="90"/>
      <c r="AV259" s="90"/>
      <c r="AW259" s="90"/>
      <c r="AX259" s="90"/>
      <c r="AY259" s="90"/>
      <c r="AZ259" s="90"/>
      <c r="BA259" s="117"/>
    </row>
    <row r="260" spans="2:53" ht="12.95" customHeight="1" x14ac:dyDescent="0.25">
      <c r="B260" s="102"/>
      <c r="C260" s="106"/>
      <c r="D260" s="110"/>
      <c r="E260" s="114"/>
      <c r="F260" s="28" t="s">
        <v>41</v>
      </c>
      <c r="G260" s="42"/>
      <c r="H260" s="42"/>
      <c r="I260" s="43">
        <f t="shared" si="713"/>
        <v>0</v>
      </c>
      <c r="J260" s="44"/>
      <c r="K260" s="44"/>
      <c r="L260" s="44"/>
      <c r="M260" s="44"/>
      <c r="N260" s="45"/>
      <c r="O260" s="42"/>
      <c r="P260" s="42"/>
      <c r="Q260" s="43">
        <f t="shared" si="723"/>
        <v>0</v>
      </c>
      <c r="R260" s="44"/>
      <c r="S260" s="44"/>
      <c r="T260" s="44"/>
      <c r="U260" s="44"/>
      <c r="V260" s="45"/>
      <c r="W260" s="42"/>
      <c r="X260" s="42"/>
      <c r="Y260" s="43">
        <f t="shared" si="725"/>
        <v>0</v>
      </c>
      <c r="Z260" s="44"/>
      <c r="AA260" s="44"/>
      <c r="AB260" s="44"/>
      <c r="AC260" s="44"/>
      <c r="AD260" s="45"/>
      <c r="AE260" s="42"/>
      <c r="AF260" s="42"/>
      <c r="AG260" s="43">
        <f t="shared" si="727"/>
        <v>0</v>
      </c>
      <c r="AH260" s="44"/>
      <c r="AI260" s="44"/>
      <c r="AJ260" s="44"/>
      <c r="AK260" s="44"/>
      <c r="AL260" s="45"/>
      <c r="AM260" s="42"/>
      <c r="AN260" s="42"/>
      <c r="AO260" s="43">
        <f t="shared" si="729"/>
        <v>0</v>
      </c>
      <c r="AP260" s="150"/>
      <c r="AQ260" s="90"/>
      <c r="AR260" s="90"/>
      <c r="AS260" s="90"/>
      <c r="AT260" s="90"/>
      <c r="AU260" s="90"/>
      <c r="AV260" s="90"/>
      <c r="AW260" s="90"/>
      <c r="AX260" s="90"/>
      <c r="AY260" s="90"/>
      <c r="AZ260" s="90"/>
      <c r="BA260" s="117"/>
    </row>
    <row r="261" spans="2:53" ht="12.95" customHeight="1" x14ac:dyDescent="0.25">
      <c r="B261" s="102"/>
      <c r="C261" s="106"/>
      <c r="D261" s="110"/>
      <c r="E261" s="114"/>
      <c r="F261" s="28" t="s">
        <v>6</v>
      </c>
      <c r="G261" s="42"/>
      <c r="H261" s="42"/>
      <c r="I261" s="43">
        <f t="shared" si="713"/>
        <v>0</v>
      </c>
      <c r="J261" s="44"/>
      <c r="K261" s="44"/>
      <c r="L261" s="44"/>
      <c r="M261" s="44"/>
      <c r="N261" s="44"/>
      <c r="O261" s="42"/>
      <c r="P261" s="42"/>
      <c r="Q261" s="43">
        <f t="shared" si="723"/>
        <v>0</v>
      </c>
      <c r="R261" s="44"/>
      <c r="S261" s="44"/>
      <c r="T261" s="44"/>
      <c r="U261" s="44"/>
      <c r="V261" s="44"/>
      <c r="W261" s="42"/>
      <c r="X261" s="42"/>
      <c r="Y261" s="43">
        <f t="shared" si="725"/>
        <v>0</v>
      </c>
      <c r="Z261" s="44"/>
      <c r="AA261" s="44"/>
      <c r="AB261" s="44"/>
      <c r="AC261" s="44"/>
      <c r="AD261" s="44"/>
      <c r="AE261" s="42"/>
      <c r="AF261" s="42"/>
      <c r="AG261" s="43">
        <f t="shared" si="727"/>
        <v>0</v>
      </c>
      <c r="AH261" s="44"/>
      <c r="AI261" s="44"/>
      <c r="AJ261" s="44"/>
      <c r="AK261" s="44"/>
      <c r="AL261" s="44"/>
      <c r="AM261" s="42"/>
      <c r="AN261" s="42"/>
      <c r="AO261" s="43">
        <f t="shared" si="729"/>
        <v>0</v>
      </c>
      <c r="AP261" s="150"/>
      <c r="AQ261" s="90"/>
      <c r="AR261" s="90"/>
      <c r="AS261" s="90"/>
      <c r="AT261" s="90"/>
      <c r="AU261" s="90"/>
      <c r="AV261" s="90"/>
      <c r="AW261" s="90"/>
      <c r="AX261" s="90"/>
      <c r="AY261" s="90"/>
      <c r="AZ261" s="90"/>
      <c r="BA261" s="117"/>
    </row>
    <row r="262" spans="2:53" ht="12.95" customHeight="1" x14ac:dyDescent="0.25">
      <c r="B262" s="102"/>
      <c r="C262" s="106"/>
      <c r="D262" s="110"/>
      <c r="E262" s="114"/>
      <c r="F262" s="29" t="s">
        <v>35</v>
      </c>
      <c r="G262" s="42"/>
      <c r="H262" s="42"/>
      <c r="I262" s="43">
        <f t="shared" si="713"/>
        <v>0</v>
      </c>
      <c r="J262" s="44"/>
      <c r="K262" s="44"/>
      <c r="L262" s="44"/>
      <c r="M262" s="44"/>
      <c r="N262" s="44"/>
      <c r="O262" s="42"/>
      <c r="P262" s="42"/>
      <c r="Q262" s="43">
        <f t="shared" si="723"/>
        <v>0</v>
      </c>
      <c r="R262" s="44"/>
      <c r="S262" s="44"/>
      <c r="T262" s="44"/>
      <c r="U262" s="44"/>
      <c r="V262" s="44"/>
      <c r="W262" s="42"/>
      <c r="X262" s="42"/>
      <c r="Y262" s="43">
        <f t="shared" si="725"/>
        <v>0</v>
      </c>
      <c r="Z262" s="44"/>
      <c r="AA262" s="44"/>
      <c r="AB262" s="44"/>
      <c r="AC262" s="44"/>
      <c r="AD262" s="44"/>
      <c r="AE262" s="42"/>
      <c r="AF262" s="42"/>
      <c r="AG262" s="43">
        <f t="shared" si="727"/>
        <v>0</v>
      </c>
      <c r="AH262" s="44"/>
      <c r="AI262" s="44"/>
      <c r="AJ262" s="44"/>
      <c r="AK262" s="44"/>
      <c r="AL262" s="44"/>
      <c r="AM262" s="42"/>
      <c r="AN262" s="42"/>
      <c r="AO262" s="43">
        <f t="shared" si="729"/>
        <v>0</v>
      </c>
      <c r="AP262" s="150"/>
      <c r="AQ262" s="90"/>
      <c r="AR262" s="90"/>
      <c r="AS262" s="90"/>
      <c r="AT262" s="90"/>
      <c r="AU262" s="90"/>
      <c r="AV262" s="90"/>
      <c r="AW262" s="90"/>
      <c r="AX262" s="90"/>
      <c r="AY262" s="90"/>
      <c r="AZ262" s="90"/>
      <c r="BA262" s="117"/>
    </row>
    <row r="263" spans="2:53" ht="12.95" customHeight="1" x14ac:dyDescent="0.25">
      <c r="B263" s="102"/>
      <c r="C263" s="106"/>
      <c r="D263" s="110"/>
      <c r="E263" s="114"/>
      <c r="F263" s="27" t="s">
        <v>40</v>
      </c>
      <c r="G263" s="42"/>
      <c r="H263" s="42"/>
      <c r="I263" s="43">
        <f t="shared" si="713"/>
        <v>0</v>
      </c>
      <c r="J263" s="44"/>
      <c r="K263" s="44"/>
      <c r="L263" s="44"/>
      <c r="M263" s="44"/>
      <c r="N263" s="44"/>
      <c r="O263" s="42"/>
      <c r="P263" s="42"/>
      <c r="Q263" s="43">
        <f t="shared" si="723"/>
        <v>0</v>
      </c>
      <c r="R263" s="44"/>
      <c r="S263" s="44"/>
      <c r="T263" s="44"/>
      <c r="U263" s="44"/>
      <c r="V263" s="44"/>
      <c r="W263" s="42"/>
      <c r="X263" s="42"/>
      <c r="Y263" s="43">
        <f t="shared" si="725"/>
        <v>0</v>
      </c>
      <c r="Z263" s="44"/>
      <c r="AA263" s="44"/>
      <c r="AB263" s="44"/>
      <c r="AC263" s="44"/>
      <c r="AD263" s="44"/>
      <c r="AE263" s="42"/>
      <c r="AF263" s="42"/>
      <c r="AG263" s="43">
        <f t="shared" si="727"/>
        <v>0</v>
      </c>
      <c r="AH263" s="44"/>
      <c r="AI263" s="44"/>
      <c r="AJ263" s="44"/>
      <c r="AK263" s="44"/>
      <c r="AL263" s="44"/>
      <c r="AM263" s="42"/>
      <c r="AN263" s="42"/>
      <c r="AO263" s="43">
        <f t="shared" si="729"/>
        <v>0</v>
      </c>
      <c r="AP263" s="150"/>
      <c r="AQ263" s="90"/>
      <c r="AR263" s="90"/>
      <c r="AS263" s="90"/>
      <c r="AT263" s="90"/>
      <c r="AU263" s="90"/>
      <c r="AV263" s="90"/>
      <c r="AW263" s="90"/>
      <c r="AX263" s="90"/>
      <c r="AY263" s="90"/>
      <c r="AZ263" s="90"/>
      <c r="BA263" s="117"/>
    </row>
    <row r="264" spans="2:53" ht="12.95" customHeight="1" x14ac:dyDescent="0.25">
      <c r="B264" s="102"/>
      <c r="C264" s="106"/>
      <c r="D264" s="110"/>
      <c r="E264" s="114"/>
      <c r="F264" s="27" t="s">
        <v>7</v>
      </c>
      <c r="G264" s="42"/>
      <c r="H264" s="42"/>
      <c r="I264" s="43">
        <f t="shared" si="713"/>
        <v>0</v>
      </c>
      <c r="J264" s="44"/>
      <c r="K264" s="44"/>
      <c r="L264" s="44"/>
      <c r="M264" s="44"/>
      <c r="N264" s="44"/>
      <c r="O264" s="42"/>
      <c r="P264" s="42"/>
      <c r="Q264" s="43">
        <f t="shared" si="723"/>
        <v>0</v>
      </c>
      <c r="R264" s="44"/>
      <c r="S264" s="44"/>
      <c r="T264" s="44"/>
      <c r="U264" s="44"/>
      <c r="V264" s="44"/>
      <c r="W264" s="42"/>
      <c r="X264" s="42"/>
      <c r="Y264" s="43">
        <f t="shared" si="725"/>
        <v>0</v>
      </c>
      <c r="Z264" s="44"/>
      <c r="AA264" s="44"/>
      <c r="AB264" s="44"/>
      <c r="AC264" s="44"/>
      <c r="AD264" s="44"/>
      <c r="AE264" s="42"/>
      <c r="AF264" s="42"/>
      <c r="AG264" s="43">
        <f t="shared" si="727"/>
        <v>0</v>
      </c>
      <c r="AH264" s="44"/>
      <c r="AI264" s="44"/>
      <c r="AJ264" s="44"/>
      <c r="AK264" s="44"/>
      <c r="AL264" s="44"/>
      <c r="AM264" s="42"/>
      <c r="AN264" s="42"/>
      <c r="AO264" s="43">
        <f t="shared" si="729"/>
        <v>0</v>
      </c>
      <c r="AP264" s="150"/>
      <c r="AQ264" s="90"/>
      <c r="AR264" s="90"/>
      <c r="AS264" s="90"/>
      <c r="AT264" s="90"/>
      <c r="AU264" s="90"/>
      <c r="AV264" s="90"/>
      <c r="AW264" s="90"/>
      <c r="AX264" s="90"/>
      <c r="AY264" s="90"/>
      <c r="AZ264" s="90"/>
      <c r="BA264" s="117"/>
    </row>
    <row r="265" spans="2:53" ht="12.95" customHeight="1" x14ac:dyDescent="0.25">
      <c r="B265" s="102"/>
      <c r="C265" s="106"/>
      <c r="D265" s="110"/>
      <c r="E265" s="114"/>
      <c r="F265" s="27"/>
      <c r="G265" s="42"/>
      <c r="H265" s="42"/>
      <c r="I265" s="43">
        <f t="shared" si="713"/>
        <v>0</v>
      </c>
      <c r="J265" s="44"/>
      <c r="K265" s="44"/>
      <c r="L265" s="44"/>
      <c r="M265" s="44"/>
      <c r="N265" s="44"/>
      <c r="O265" s="42"/>
      <c r="P265" s="42"/>
      <c r="Q265" s="43">
        <f t="shared" si="723"/>
        <v>0</v>
      </c>
      <c r="R265" s="44"/>
      <c r="S265" s="44"/>
      <c r="T265" s="44"/>
      <c r="U265" s="44"/>
      <c r="V265" s="44"/>
      <c r="W265" s="42"/>
      <c r="X265" s="42"/>
      <c r="Y265" s="43">
        <f t="shared" si="725"/>
        <v>0</v>
      </c>
      <c r="Z265" s="44"/>
      <c r="AA265" s="44"/>
      <c r="AB265" s="44"/>
      <c r="AC265" s="44"/>
      <c r="AD265" s="44"/>
      <c r="AE265" s="42"/>
      <c r="AF265" s="42"/>
      <c r="AG265" s="43">
        <f t="shared" si="727"/>
        <v>0</v>
      </c>
      <c r="AH265" s="44"/>
      <c r="AI265" s="44"/>
      <c r="AJ265" s="44"/>
      <c r="AK265" s="44"/>
      <c r="AL265" s="44"/>
      <c r="AM265" s="42"/>
      <c r="AN265" s="42"/>
      <c r="AO265" s="43">
        <f t="shared" si="729"/>
        <v>0</v>
      </c>
      <c r="AP265" s="150"/>
      <c r="AQ265" s="90"/>
      <c r="AR265" s="90"/>
      <c r="AS265" s="90"/>
      <c r="AT265" s="90"/>
      <c r="AU265" s="90"/>
      <c r="AV265" s="90"/>
      <c r="AW265" s="90"/>
      <c r="AX265" s="90"/>
      <c r="AY265" s="90"/>
      <c r="AZ265" s="90"/>
      <c r="BA265" s="117"/>
    </row>
    <row r="266" spans="2:53" ht="12.95" customHeight="1" x14ac:dyDescent="0.25">
      <c r="B266" s="102"/>
      <c r="C266" s="106"/>
      <c r="D266" s="110"/>
      <c r="E266" s="114"/>
      <c r="F266" s="27"/>
      <c r="G266" s="42"/>
      <c r="H266" s="42"/>
      <c r="I266" s="43">
        <f t="shared" si="713"/>
        <v>0</v>
      </c>
      <c r="J266" s="44"/>
      <c r="K266" s="44"/>
      <c r="L266" s="44"/>
      <c r="M266" s="44"/>
      <c r="N266" s="44"/>
      <c r="O266" s="42"/>
      <c r="P266" s="42"/>
      <c r="Q266" s="43">
        <f t="shared" si="723"/>
        <v>0</v>
      </c>
      <c r="R266" s="44"/>
      <c r="S266" s="44"/>
      <c r="T266" s="44"/>
      <c r="U266" s="44"/>
      <c r="V266" s="44"/>
      <c r="W266" s="42"/>
      <c r="X266" s="42"/>
      <c r="Y266" s="43">
        <f t="shared" si="725"/>
        <v>0</v>
      </c>
      <c r="Z266" s="44"/>
      <c r="AA266" s="44"/>
      <c r="AB266" s="44"/>
      <c r="AC266" s="44"/>
      <c r="AD266" s="44"/>
      <c r="AE266" s="42"/>
      <c r="AF266" s="42"/>
      <c r="AG266" s="43">
        <f t="shared" si="727"/>
        <v>0</v>
      </c>
      <c r="AH266" s="44"/>
      <c r="AI266" s="44"/>
      <c r="AJ266" s="44"/>
      <c r="AK266" s="44"/>
      <c r="AL266" s="44"/>
      <c r="AM266" s="42"/>
      <c r="AN266" s="42"/>
      <c r="AO266" s="43">
        <f t="shared" si="729"/>
        <v>0</v>
      </c>
      <c r="AP266" s="150"/>
      <c r="AQ266" s="90"/>
      <c r="AR266" s="90"/>
      <c r="AS266" s="90"/>
      <c r="AT266" s="90"/>
      <c r="AU266" s="90"/>
      <c r="AV266" s="90"/>
      <c r="AW266" s="90"/>
      <c r="AX266" s="90"/>
      <c r="AY266" s="90"/>
      <c r="AZ266" s="90"/>
      <c r="BA266" s="117"/>
    </row>
    <row r="267" spans="2:53" ht="12.95" customHeight="1" x14ac:dyDescent="0.25">
      <c r="B267" s="102"/>
      <c r="C267" s="106"/>
      <c r="D267" s="110"/>
      <c r="E267" s="114"/>
      <c r="F267" s="27"/>
      <c r="G267" s="42"/>
      <c r="H267" s="42"/>
      <c r="I267" s="43">
        <f t="shared" si="713"/>
        <v>0</v>
      </c>
      <c r="J267" s="44"/>
      <c r="K267" s="44"/>
      <c r="L267" s="44"/>
      <c r="M267" s="44"/>
      <c r="N267" s="44"/>
      <c r="O267" s="42"/>
      <c r="P267" s="42"/>
      <c r="Q267" s="43">
        <f t="shared" si="723"/>
        <v>0</v>
      </c>
      <c r="R267" s="44"/>
      <c r="S267" s="44"/>
      <c r="T267" s="44"/>
      <c r="U267" s="44"/>
      <c r="V267" s="44"/>
      <c r="W267" s="42"/>
      <c r="X267" s="42"/>
      <c r="Y267" s="43">
        <f t="shared" si="725"/>
        <v>0</v>
      </c>
      <c r="Z267" s="44"/>
      <c r="AA267" s="44"/>
      <c r="AB267" s="44"/>
      <c r="AC267" s="44"/>
      <c r="AD267" s="44"/>
      <c r="AE267" s="42"/>
      <c r="AF267" s="42"/>
      <c r="AG267" s="43">
        <f t="shared" si="727"/>
        <v>0</v>
      </c>
      <c r="AH267" s="44"/>
      <c r="AI267" s="44"/>
      <c r="AJ267" s="44"/>
      <c r="AK267" s="44"/>
      <c r="AL267" s="44"/>
      <c r="AM267" s="42"/>
      <c r="AN267" s="42"/>
      <c r="AO267" s="43">
        <f t="shared" si="729"/>
        <v>0</v>
      </c>
      <c r="AP267" s="150"/>
      <c r="AQ267" s="90"/>
      <c r="AR267" s="90"/>
      <c r="AS267" s="90"/>
      <c r="AT267" s="90"/>
      <c r="AU267" s="90"/>
      <c r="AV267" s="90"/>
      <c r="AW267" s="90"/>
      <c r="AX267" s="90"/>
      <c r="AY267" s="90"/>
      <c r="AZ267" s="90"/>
      <c r="BA267" s="117"/>
    </row>
    <row r="268" spans="2:53" ht="12.95" customHeight="1" x14ac:dyDescent="0.25">
      <c r="B268" s="102"/>
      <c r="C268" s="106"/>
      <c r="D268" s="110"/>
      <c r="E268" s="114"/>
      <c r="F268" s="28"/>
      <c r="G268" s="42"/>
      <c r="H268" s="42"/>
      <c r="I268" s="43">
        <f t="shared" si="713"/>
        <v>0</v>
      </c>
      <c r="J268" s="44"/>
      <c r="K268" s="44"/>
      <c r="L268" s="44"/>
      <c r="M268" s="44"/>
      <c r="N268" s="44"/>
      <c r="O268" s="42"/>
      <c r="P268" s="42"/>
      <c r="Q268" s="43">
        <f t="shared" si="723"/>
        <v>0</v>
      </c>
      <c r="R268" s="44"/>
      <c r="S268" s="44"/>
      <c r="T268" s="44"/>
      <c r="U268" s="44"/>
      <c r="V268" s="44"/>
      <c r="W268" s="42"/>
      <c r="X268" s="42"/>
      <c r="Y268" s="43">
        <f t="shared" si="725"/>
        <v>0</v>
      </c>
      <c r="Z268" s="44"/>
      <c r="AA268" s="44"/>
      <c r="AB268" s="44"/>
      <c r="AC268" s="44"/>
      <c r="AD268" s="44"/>
      <c r="AE268" s="42"/>
      <c r="AF268" s="42"/>
      <c r="AG268" s="43">
        <f t="shared" si="727"/>
        <v>0</v>
      </c>
      <c r="AH268" s="44"/>
      <c r="AI268" s="44"/>
      <c r="AJ268" s="44"/>
      <c r="AK268" s="44"/>
      <c r="AL268" s="44"/>
      <c r="AM268" s="42"/>
      <c r="AN268" s="42"/>
      <c r="AO268" s="43">
        <f t="shared" si="729"/>
        <v>0</v>
      </c>
      <c r="AP268" s="150"/>
      <c r="AQ268" s="90"/>
      <c r="AR268" s="90"/>
      <c r="AS268" s="90"/>
      <c r="AT268" s="90"/>
      <c r="AU268" s="90"/>
      <c r="AV268" s="90"/>
      <c r="AW268" s="90"/>
      <c r="AX268" s="90"/>
      <c r="AY268" s="90"/>
      <c r="AZ268" s="90"/>
      <c r="BA268" s="117"/>
    </row>
    <row r="269" spans="2:53" ht="12.95" customHeight="1" thickBot="1" x14ac:dyDescent="0.3">
      <c r="B269" s="103"/>
      <c r="C269" s="107"/>
      <c r="D269" s="111"/>
      <c r="E269" s="114"/>
      <c r="F269" s="28"/>
      <c r="G269" s="46"/>
      <c r="H269" s="46"/>
      <c r="I269" s="43">
        <f t="shared" si="713"/>
        <v>0</v>
      </c>
      <c r="J269" s="44"/>
      <c r="K269" s="44"/>
      <c r="L269" s="44"/>
      <c r="M269" s="44"/>
      <c r="N269" s="44"/>
      <c r="O269" s="46"/>
      <c r="P269" s="46"/>
      <c r="Q269" s="43">
        <f t="shared" si="723"/>
        <v>0</v>
      </c>
      <c r="R269" s="44"/>
      <c r="S269" s="44"/>
      <c r="T269" s="44"/>
      <c r="U269" s="44"/>
      <c r="V269" s="44"/>
      <c r="W269" s="46"/>
      <c r="X269" s="46"/>
      <c r="Y269" s="43">
        <f t="shared" si="725"/>
        <v>0</v>
      </c>
      <c r="Z269" s="44"/>
      <c r="AA269" s="44"/>
      <c r="AB269" s="44"/>
      <c r="AC269" s="44"/>
      <c r="AD269" s="44"/>
      <c r="AE269" s="46"/>
      <c r="AF269" s="46"/>
      <c r="AG269" s="43">
        <f t="shared" si="727"/>
        <v>0</v>
      </c>
      <c r="AH269" s="44"/>
      <c r="AI269" s="44"/>
      <c r="AJ269" s="44"/>
      <c r="AK269" s="44"/>
      <c r="AL269" s="44"/>
      <c r="AM269" s="46"/>
      <c r="AN269" s="46"/>
      <c r="AO269" s="43">
        <f t="shared" si="729"/>
        <v>0</v>
      </c>
      <c r="AP269" s="150"/>
      <c r="AQ269" s="90"/>
      <c r="AR269" s="90"/>
      <c r="AS269" s="90"/>
      <c r="AT269" s="90"/>
      <c r="AU269" s="90"/>
      <c r="AV269" s="90"/>
      <c r="AW269" s="90"/>
      <c r="AX269" s="90"/>
      <c r="AY269" s="90"/>
      <c r="AZ269" s="90"/>
      <c r="BA269" s="117"/>
    </row>
    <row r="270" spans="2:53" ht="12.95" hidden="1" customHeight="1" thickBot="1" x14ac:dyDescent="0.3">
      <c r="B270" s="104"/>
      <c r="C270" s="108"/>
      <c r="D270" s="112"/>
      <c r="E270" s="115"/>
      <c r="F270" s="28" t="s">
        <v>36</v>
      </c>
      <c r="G270" s="47"/>
      <c r="H270" s="47"/>
      <c r="I270" s="43">
        <f t="shared" ref="I270" si="734">I259+I260+I262+I267+I268+I269+I265+I266</f>
        <v>0</v>
      </c>
      <c r="J270" s="48"/>
      <c r="K270" s="48"/>
      <c r="L270" s="48"/>
      <c r="M270" s="48"/>
      <c r="N270" s="48"/>
      <c r="O270" s="47"/>
      <c r="P270" s="47"/>
      <c r="Q270" s="43">
        <f t="shared" ref="Q270" si="735">Q259+Q260+Q262+Q267+Q268+Q269+Q265+Q266</f>
        <v>0</v>
      </c>
      <c r="R270" s="49"/>
      <c r="S270" s="49"/>
      <c r="T270" s="49"/>
      <c r="U270" s="49"/>
      <c r="V270" s="49"/>
      <c r="W270" s="47"/>
      <c r="X270" s="47"/>
      <c r="Y270" s="43">
        <f t="shared" ref="Y270" si="736">Y259+Y260+Y262+Y267+Y268+Y269+Y265+Y266</f>
        <v>0</v>
      </c>
      <c r="Z270" s="49"/>
      <c r="AA270" s="49"/>
      <c r="AB270" s="49"/>
      <c r="AC270" s="49"/>
      <c r="AD270" s="49"/>
      <c r="AE270" s="47"/>
      <c r="AF270" s="47"/>
      <c r="AG270" s="43">
        <f t="shared" ref="AG270" si="737">AG259+AG260+AG262+AG267+AG268+AG269+AG265+AG266</f>
        <v>0</v>
      </c>
      <c r="AH270" s="49"/>
      <c r="AI270" s="49"/>
      <c r="AJ270" s="49"/>
      <c r="AK270" s="49"/>
      <c r="AL270" s="49"/>
      <c r="AM270" s="47"/>
      <c r="AN270" s="47"/>
      <c r="AO270" s="43">
        <f t="shared" ref="AO270" si="738">AO259+AO260+AO262+AO267+AO268+AO269+AO265+AO266</f>
        <v>0</v>
      </c>
      <c r="AP270" s="151"/>
      <c r="AQ270" s="91"/>
      <c r="AR270" s="91"/>
      <c r="AS270" s="91"/>
      <c r="AT270" s="91"/>
      <c r="AU270" s="91"/>
      <c r="AV270" s="91"/>
      <c r="AW270" s="91"/>
      <c r="AX270" s="91"/>
      <c r="AY270" s="91"/>
      <c r="AZ270" s="91"/>
      <c r="BA270" s="118"/>
    </row>
    <row r="271" spans="2:53" ht="12.95" customHeight="1" thickTop="1" x14ac:dyDescent="0.25">
      <c r="B271" s="102">
        <v>15</v>
      </c>
      <c r="C271" s="105">
        <f>'PERSONEL LİSTESİ'!B268</f>
        <v>0</v>
      </c>
      <c r="D271" s="109">
        <f>'PERSONEL LİSTESİ'!C268</f>
        <v>0</v>
      </c>
      <c r="E271" s="113">
        <f>'PERSONEL LİSTESİ'!D268</f>
        <v>0</v>
      </c>
      <c r="F271" s="26" t="s">
        <v>21</v>
      </c>
      <c r="G271" s="39"/>
      <c r="H271" s="39"/>
      <c r="I271" s="40">
        <f t="shared" ref="I271" si="739">SUM(G271:H271)</f>
        <v>0</v>
      </c>
      <c r="J271" s="41"/>
      <c r="K271" s="41"/>
      <c r="L271" s="41"/>
      <c r="M271" s="41"/>
      <c r="N271" s="41"/>
      <c r="O271" s="39"/>
      <c r="P271" s="39"/>
      <c r="Q271" s="40">
        <f t="shared" ref="Q271" si="740">SUM(J271:P271)</f>
        <v>0</v>
      </c>
      <c r="R271" s="41"/>
      <c r="S271" s="41"/>
      <c r="T271" s="41"/>
      <c r="U271" s="41"/>
      <c r="V271" s="41"/>
      <c r="W271" s="39"/>
      <c r="X271" s="39"/>
      <c r="Y271" s="40">
        <f t="shared" ref="Y271" si="741">SUM(R271:X271)</f>
        <v>0</v>
      </c>
      <c r="Z271" s="41"/>
      <c r="AA271" s="41"/>
      <c r="AB271" s="41"/>
      <c r="AC271" s="41"/>
      <c r="AD271" s="41"/>
      <c r="AE271" s="39"/>
      <c r="AF271" s="39"/>
      <c r="AG271" s="40">
        <f t="shared" ref="AG271" si="742">SUM(Z271:AF271)</f>
        <v>0</v>
      </c>
      <c r="AH271" s="41"/>
      <c r="AI271" s="41"/>
      <c r="AJ271" s="41"/>
      <c r="AK271" s="41"/>
      <c r="AL271" s="41"/>
      <c r="AM271" s="39"/>
      <c r="AN271" s="39"/>
      <c r="AO271" s="40">
        <f t="shared" ref="AO271" si="743">SUM(AH271:AN271)</f>
        <v>0</v>
      </c>
      <c r="AP271" s="149">
        <f t="shared" ref="AP271" si="744">I271+Q271+Y271+AG271+AO271</f>
        <v>0</v>
      </c>
      <c r="AQ271" s="89">
        <f t="shared" ref="AQ271" si="745">I272+Q272+Y272+AG272+AO272</f>
        <v>0</v>
      </c>
      <c r="AR271" s="89">
        <f t="shared" ref="AR271" si="746">I273+Q273+Y273+AG273+AO273</f>
        <v>0</v>
      </c>
      <c r="AS271" s="89">
        <f t="shared" ref="AS271" si="747">I274+Q274+Y274+AG274+AO274</f>
        <v>0</v>
      </c>
      <c r="AT271" s="89">
        <f t="shared" ref="AT271" si="748">Q275+Y275+AG275+AO275</f>
        <v>0</v>
      </c>
      <c r="AU271" s="89">
        <f t="shared" ref="AU271" si="749">Q276+Y276+AG276+AO276</f>
        <v>0</v>
      </c>
      <c r="AV271" s="89">
        <f t="shared" ref="AV271" si="750">Q277+Y277+AG277+AO277</f>
        <v>0</v>
      </c>
      <c r="AW271" s="89">
        <f t="shared" ref="AW271" si="751">I289+Q289+Y289+AG289+AO289</f>
        <v>0</v>
      </c>
      <c r="AX271" s="89">
        <f t="shared" ref="AX271" si="752">Q282+Y282+AG282+AO282</f>
        <v>0</v>
      </c>
      <c r="AY271" s="89">
        <f t="shared" ref="AY271" si="753">I283+Q283+Y283+AG283+AO283</f>
        <v>0</v>
      </c>
      <c r="AZ271" s="89">
        <f t="shared" ref="AZ271" si="754">I280+Q280+Y280+AG280+AO280</f>
        <v>0</v>
      </c>
      <c r="BA271" s="116">
        <f t="shared" ref="BA271" si="755">SUM(AQ271:AZ289)</f>
        <v>0</v>
      </c>
    </row>
    <row r="272" spans="2:53" ht="12.95" customHeight="1" x14ac:dyDescent="0.25">
      <c r="B272" s="102"/>
      <c r="C272" s="106"/>
      <c r="D272" s="110"/>
      <c r="E272" s="114"/>
      <c r="F272" s="27" t="s">
        <v>33</v>
      </c>
      <c r="G272" s="42"/>
      <c r="H272" s="42"/>
      <c r="I272" s="43">
        <f t="shared" ref="I272:I274" si="756">IF(SUM(G271:H272)-E271&lt;=0,0,IF(SUM(G271:H271)-E271&lt;0,SUM(G271:H272)-E271,SUM(G272:H272)))</f>
        <v>0</v>
      </c>
      <c r="J272" s="44"/>
      <c r="K272" s="44"/>
      <c r="L272" s="44"/>
      <c r="M272" s="44"/>
      <c r="N272" s="44"/>
      <c r="O272" s="42"/>
      <c r="P272" s="42"/>
      <c r="Q272" s="43">
        <f t="shared" ref="Q272" si="757">IF(SUM(J271:N272)-E271&lt;=0,0,IF(SUM(J271:N271)-E271&lt;0,SUM(J271:N272)-E271,SUM(J272:N272)))</f>
        <v>0</v>
      </c>
      <c r="R272" s="44"/>
      <c r="S272" s="44"/>
      <c r="T272" s="44"/>
      <c r="U272" s="44"/>
      <c r="V272" s="44"/>
      <c r="W272" s="42"/>
      <c r="X272" s="42"/>
      <c r="Y272" s="43">
        <f t="shared" ref="Y272" si="758">IF(SUM(R271:V272)-M271&lt;=0,0,IF(SUM(R271:V271)-M271&lt;0,SUM(R271:V272)-M271,SUM(R272:V272)))</f>
        <v>0</v>
      </c>
      <c r="Z272" s="44"/>
      <c r="AA272" s="44"/>
      <c r="AB272" s="44"/>
      <c r="AC272" s="44"/>
      <c r="AD272" s="44"/>
      <c r="AE272" s="42"/>
      <c r="AF272" s="42"/>
      <c r="AG272" s="43">
        <f t="shared" ref="AG272" si="759">IF(SUM(Z271:AD272)-U271&lt;=0,0,IF(SUM(Z271:AD271)-U271&lt;0,SUM(Z271:AD272)-U271,SUM(Z272:AD272)))</f>
        <v>0</v>
      </c>
      <c r="AH272" s="44"/>
      <c r="AI272" s="44"/>
      <c r="AJ272" s="44"/>
      <c r="AK272" s="44"/>
      <c r="AL272" s="44"/>
      <c r="AM272" s="42"/>
      <c r="AN272" s="42"/>
      <c r="AO272" s="43">
        <f t="shared" ref="AO272" si="760">IF(SUM(AH271:AL272)-AC271&lt;=0,0,IF(SUM(AH271:AL271)-AC271&lt;0,SUM(AH271:AL272)-AC271,SUM(AH272:AL272)))</f>
        <v>0</v>
      </c>
      <c r="AP272" s="150"/>
      <c r="AQ272" s="90"/>
      <c r="AR272" s="90"/>
      <c r="AS272" s="90"/>
      <c r="AT272" s="90"/>
      <c r="AU272" s="90"/>
      <c r="AV272" s="90"/>
      <c r="AW272" s="90"/>
      <c r="AX272" s="90"/>
      <c r="AY272" s="90"/>
      <c r="AZ272" s="90"/>
      <c r="BA272" s="117"/>
    </row>
    <row r="273" spans="2:53" ht="12.95" customHeight="1" x14ac:dyDescent="0.25">
      <c r="B273" s="102"/>
      <c r="C273" s="106"/>
      <c r="D273" s="110"/>
      <c r="E273" s="114"/>
      <c r="F273" s="27" t="s">
        <v>34</v>
      </c>
      <c r="G273" s="42"/>
      <c r="H273" s="42"/>
      <c r="I273" s="43">
        <f t="shared" si="756"/>
        <v>0</v>
      </c>
      <c r="J273" s="44"/>
      <c r="K273" s="44"/>
      <c r="L273" s="44"/>
      <c r="M273" s="44"/>
      <c r="N273" s="44"/>
      <c r="O273" s="42"/>
      <c r="P273" s="42"/>
      <c r="Q273" s="43">
        <f t="shared" ref="Q273" si="761">IF(SUM(J271:N273)-E271&lt;=0,0,IF(SUM(J271:N272)-E271&lt;0,SUM(J271:N273)-E271,SUM(J273:N273)))</f>
        <v>0</v>
      </c>
      <c r="R273" s="44"/>
      <c r="S273" s="44"/>
      <c r="T273" s="44"/>
      <c r="U273" s="44"/>
      <c r="V273" s="44"/>
      <c r="W273" s="42"/>
      <c r="X273" s="42"/>
      <c r="Y273" s="43">
        <f t="shared" ref="Y273" si="762">IF(SUM(R271:V273)-M271&lt;=0,0,IF(SUM(R271:V272)-M271&lt;0,SUM(R271:V273)-M271,SUM(R273:V273)))</f>
        <v>0</v>
      </c>
      <c r="Z273" s="44"/>
      <c r="AA273" s="44"/>
      <c r="AB273" s="44"/>
      <c r="AC273" s="44"/>
      <c r="AD273" s="44"/>
      <c r="AE273" s="42"/>
      <c r="AF273" s="42"/>
      <c r="AG273" s="43">
        <f t="shared" ref="AG273" si="763">IF(SUM(Z271:AD273)-U271&lt;=0,0,IF(SUM(Z271:AD272)-U271&lt;0,SUM(Z271:AD273)-U271,SUM(Z273:AD273)))</f>
        <v>0</v>
      </c>
      <c r="AH273" s="44"/>
      <c r="AI273" s="44"/>
      <c r="AJ273" s="44"/>
      <c r="AK273" s="44"/>
      <c r="AL273" s="44"/>
      <c r="AM273" s="42"/>
      <c r="AN273" s="42"/>
      <c r="AO273" s="43">
        <f t="shared" ref="AO273" si="764">IF(SUM(AH271:AL273)-AC271&lt;=0,0,IF(SUM(AH271:AL272)-AC271&lt;0,SUM(AH271:AL273)-AC271,SUM(AH273:AL273)))</f>
        <v>0</v>
      </c>
      <c r="AP273" s="150"/>
      <c r="AQ273" s="90"/>
      <c r="AR273" s="90"/>
      <c r="AS273" s="90"/>
      <c r="AT273" s="90"/>
      <c r="AU273" s="90"/>
      <c r="AV273" s="90"/>
      <c r="AW273" s="90"/>
      <c r="AX273" s="90"/>
      <c r="AY273" s="90"/>
      <c r="AZ273" s="90"/>
      <c r="BA273" s="117"/>
    </row>
    <row r="274" spans="2:53" ht="12.95" customHeight="1" x14ac:dyDescent="0.25">
      <c r="B274" s="102"/>
      <c r="C274" s="106"/>
      <c r="D274" s="110"/>
      <c r="E274" s="114"/>
      <c r="F274" s="27" t="s">
        <v>32</v>
      </c>
      <c r="G274" s="42"/>
      <c r="H274" s="42"/>
      <c r="I274" s="43">
        <f t="shared" si="756"/>
        <v>0</v>
      </c>
      <c r="J274" s="44"/>
      <c r="K274" s="44"/>
      <c r="L274" s="44"/>
      <c r="M274" s="44"/>
      <c r="N274" s="44"/>
      <c r="O274" s="42"/>
      <c r="P274" s="42"/>
      <c r="Q274" s="43">
        <f t="shared" ref="Q274" si="765">IF(SUM(J271:N274)-E271&lt;=0,0,IF(SUM(J271:N273)-E271&lt;0,SUM(J271:N274)-E271,SUM(J274:N274)))+O274+P274</f>
        <v>0</v>
      </c>
      <c r="R274" s="44"/>
      <c r="S274" s="44"/>
      <c r="T274" s="44"/>
      <c r="U274" s="44"/>
      <c r="V274" s="44"/>
      <c r="W274" s="42"/>
      <c r="X274" s="42"/>
      <c r="Y274" s="43">
        <f t="shared" ref="Y274" si="766">IF(SUM(R271:V274)-M271&lt;=0,0,IF(SUM(R271:V273)-M271&lt;0,SUM(R271:V274)-M271,SUM(R274:V274)))+W274+X274</f>
        <v>0</v>
      </c>
      <c r="Z274" s="44"/>
      <c r="AA274" s="44"/>
      <c r="AB274" s="44"/>
      <c r="AC274" s="44"/>
      <c r="AD274" s="44"/>
      <c r="AE274" s="42"/>
      <c r="AF274" s="42"/>
      <c r="AG274" s="43">
        <f t="shared" ref="AG274" si="767">IF(SUM(Z271:AD274)-U271&lt;=0,0,IF(SUM(Z271:AD273)-U271&lt;0,SUM(Z271:AD274)-U271,SUM(Z274:AD274)))+AE274+AF274</f>
        <v>0</v>
      </c>
      <c r="AH274" s="44"/>
      <c r="AI274" s="44"/>
      <c r="AJ274" s="44"/>
      <c r="AK274" s="44"/>
      <c r="AL274" s="44"/>
      <c r="AM274" s="42"/>
      <c r="AN274" s="42"/>
      <c r="AO274" s="43">
        <f t="shared" ref="AO274" si="768">IF(SUM(AH271:AL274)-AC271&lt;=0,0,IF(SUM(AH271:AL273)-AC271&lt;0,SUM(AH271:AL274)-AC271,SUM(AH274:AL274)))+AM274+AN274</f>
        <v>0</v>
      </c>
      <c r="AP274" s="150"/>
      <c r="AQ274" s="90"/>
      <c r="AR274" s="90"/>
      <c r="AS274" s="90"/>
      <c r="AT274" s="90"/>
      <c r="AU274" s="90"/>
      <c r="AV274" s="90"/>
      <c r="AW274" s="90"/>
      <c r="AX274" s="90"/>
      <c r="AY274" s="90"/>
      <c r="AZ274" s="90"/>
      <c r="BA274" s="117"/>
    </row>
    <row r="275" spans="2:53" ht="12.95" customHeight="1" x14ac:dyDescent="0.25">
      <c r="B275" s="102"/>
      <c r="C275" s="106"/>
      <c r="D275" s="110"/>
      <c r="E275" s="114"/>
      <c r="F275" s="27" t="s">
        <v>38</v>
      </c>
      <c r="G275" s="42"/>
      <c r="H275" s="42"/>
      <c r="I275" s="43">
        <f t="shared" ref="I275:I288" si="769">SUM(B275:H275)</f>
        <v>0</v>
      </c>
      <c r="J275" s="44"/>
      <c r="K275" s="44"/>
      <c r="L275" s="44"/>
      <c r="M275" s="44"/>
      <c r="N275" s="44"/>
      <c r="O275" s="42"/>
      <c r="P275" s="42"/>
      <c r="Q275" s="43">
        <f t="shared" ref="Q275" si="770">IF(SUM(J271:N275)-E271&lt;=0,0,IF(SUM(J271:N274)-E271&lt;0,SUM(J271:N275)-E271,SUM(J275:N275)))</f>
        <v>0</v>
      </c>
      <c r="R275" s="44"/>
      <c r="S275" s="44"/>
      <c r="T275" s="44"/>
      <c r="U275" s="44"/>
      <c r="V275" s="44"/>
      <c r="W275" s="42"/>
      <c r="X275" s="42"/>
      <c r="Y275" s="43">
        <f t="shared" ref="Y275" si="771">IF(SUM(R271:V275)-E271&lt;=0,0,IF(SUM(R271:V274)-E271&lt;0,SUM(R271:V275)-E271,SUM(R275:V275)))</f>
        <v>0</v>
      </c>
      <c r="Z275" s="44"/>
      <c r="AA275" s="44"/>
      <c r="AB275" s="44"/>
      <c r="AC275" s="44"/>
      <c r="AD275" s="44"/>
      <c r="AE275" s="42"/>
      <c r="AF275" s="42"/>
      <c r="AG275" s="43">
        <f t="shared" ref="AG275" si="772">IF(SUM(Z271:AD275)-E271&lt;=0,0,IF(SUM(Z271:AD274)-E271&lt;0,SUM(Z271:AD275)-E271,SUM(Z275:AD275)))</f>
        <v>0</v>
      </c>
      <c r="AH275" s="44"/>
      <c r="AI275" s="44"/>
      <c r="AJ275" s="44"/>
      <c r="AK275" s="44"/>
      <c r="AL275" s="44"/>
      <c r="AM275" s="42"/>
      <c r="AN275" s="42"/>
      <c r="AO275" s="43">
        <f t="shared" ref="AO275" si="773">IF(SUM(AH271:AL275)-E271&lt;=0,0,IF(SUM(AH271:AL274)-E271&lt;0,SUM(AH271:AL275)-E271,SUM(AH275:AL275)))</f>
        <v>0</v>
      </c>
      <c r="AP275" s="150"/>
      <c r="AQ275" s="90"/>
      <c r="AR275" s="90"/>
      <c r="AS275" s="90"/>
      <c r="AT275" s="90"/>
      <c r="AU275" s="90"/>
      <c r="AV275" s="90"/>
      <c r="AW275" s="90"/>
      <c r="AX275" s="90"/>
      <c r="AY275" s="90"/>
      <c r="AZ275" s="90"/>
      <c r="BA275" s="117"/>
    </row>
    <row r="276" spans="2:53" ht="12.95" customHeight="1" x14ac:dyDescent="0.25">
      <c r="B276" s="102"/>
      <c r="C276" s="106"/>
      <c r="D276" s="110"/>
      <c r="E276" s="114"/>
      <c r="F276" s="27" t="s">
        <v>37</v>
      </c>
      <c r="G276" s="42"/>
      <c r="H276" s="42"/>
      <c r="I276" s="43">
        <f t="shared" si="769"/>
        <v>0</v>
      </c>
      <c r="J276" s="44"/>
      <c r="K276" s="44"/>
      <c r="L276" s="44"/>
      <c r="M276" s="44"/>
      <c r="N276" s="44"/>
      <c r="O276" s="42"/>
      <c r="P276" s="42"/>
      <c r="Q276" s="43">
        <f t="shared" ref="Q276" si="774">SUM(J276:P276)</f>
        <v>0</v>
      </c>
      <c r="R276" s="44"/>
      <c r="S276" s="44"/>
      <c r="T276" s="44"/>
      <c r="U276" s="44"/>
      <c r="V276" s="44"/>
      <c r="W276" s="42"/>
      <c r="X276" s="42"/>
      <c r="Y276" s="43">
        <f t="shared" ref="Y276" si="775">SUM(R276:X276)</f>
        <v>0</v>
      </c>
      <c r="Z276" s="44"/>
      <c r="AA276" s="44"/>
      <c r="AB276" s="44"/>
      <c r="AC276" s="44"/>
      <c r="AD276" s="44"/>
      <c r="AE276" s="42"/>
      <c r="AF276" s="42"/>
      <c r="AG276" s="43">
        <f t="shared" ref="AG276" si="776">SUM(Z276:AF276)</f>
        <v>0</v>
      </c>
      <c r="AH276" s="44"/>
      <c r="AI276" s="44"/>
      <c r="AJ276" s="44"/>
      <c r="AK276" s="44"/>
      <c r="AL276" s="44"/>
      <c r="AM276" s="42"/>
      <c r="AN276" s="42"/>
      <c r="AO276" s="43">
        <f t="shared" ref="AO276" si="777">SUM(AH276:AN276)</f>
        <v>0</v>
      </c>
      <c r="AP276" s="150"/>
      <c r="AQ276" s="90"/>
      <c r="AR276" s="90"/>
      <c r="AS276" s="90"/>
      <c r="AT276" s="90"/>
      <c r="AU276" s="90"/>
      <c r="AV276" s="90"/>
      <c r="AW276" s="90"/>
      <c r="AX276" s="90"/>
      <c r="AY276" s="90"/>
      <c r="AZ276" s="90"/>
      <c r="BA276" s="117"/>
    </row>
    <row r="277" spans="2:53" ht="12.95" customHeight="1" x14ac:dyDescent="0.25">
      <c r="B277" s="102"/>
      <c r="C277" s="106"/>
      <c r="D277" s="110"/>
      <c r="E277" s="114"/>
      <c r="F277" s="28" t="s">
        <v>31</v>
      </c>
      <c r="G277" s="42"/>
      <c r="H277" s="42"/>
      <c r="I277" s="43">
        <f t="shared" si="769"/>
        <v>0</v>
      </c>
      <c r="J277" s="45"/>
      <c r="K277" s="45"/>
      <c r="L277" s="45"/>
      <c r="M277" s="45"/>
      <c r="N277" s="45">
        <f t="shared" ref="N277" si="778">IF((Q271-E271)&lt;=0,0,IF((Q271-E271)&gt;0,(Q271-E271)))</f>
        <v>0</v>
      </c>
      <c r="O277" s="42"/>
      <c r="P277" s="42"/>
      <c r="Q277" s="43">
        <f t="shared" ref="Q277:Q288" si="779">SUM(J277:P277)</f>
        <v>0</v>
      </c>
      <c r="R277" s="45"/>
      <c r="S277" s="45"/>
      <c r="T277" s="45"/>
      <c r="U277" s="45"/>
      <c r="V277" s="45">
        <f t="shared" ref="V277" si="780">IF((Y271-E271)&lt;=0,0,IF((Y271-E271)&gt;0,(Y271-E271)))</f>
        <v>0</v>
      </c>
      <c r="W277" s="42"/>
      <c r="X277" s="42"/>
      <c r="Y277" s="43">
        <f t="shared" ref="Y277:Y288" si="781">SUM(R277:X277)</f>
        <v>0</v>
      </c>
      <c r="Z277" s="45"/>
      <c r="AA277" s="45"/>
      <c r="AB277" s="45"/>
      <c r="AC277" s="45"/>
      <c r="AD277" s="45">
        <f t="shared" ref="AD277" si="782">IF((AG271-E271)&lt;=0,0,IF((AG271-E271)&gt;0,(AG271-E271)))</f>
        <v>0</v>
      </c>
      <c r="AE277" s="42"/>
      <c r="AF277" s="42"/>
      <c r="AG277" s="43">
        <f t="shared" ref="AG277:AG288" si="783">SUM(Z277:AF277)</f>
        <v>0</v>
      </c>
      <c r="AH277" s="45"/>
      <c r="AI277" s="45"/>
      <c r="AJ277" s="45"/>
      <c r="AK277" s="45"/>
      <c r="AL277" s="45">
        <f t="shared" ref="AL277" si="784">IF((AO271-E271)&lt;=0,0,IF((AO271-E271)&gt;0,(AO271-E271)))</f>
        <v>0</v>
      </c>
      <c r="AM277" s="42"/>
      <c r="AN277" s="42"/>
      <c r="AO277" s="43">
        <f t="shared" ref="AO277:AO288" si="785">SUM(AH277:AN277)</f>
        <v>0</v>
      </c>
      <c r="AP277" s="150"/>
      <c r="AQ277" s="90"/>
      <c r="AR277" s="90"/>
      <c r="AS277" s="90"/>
      <c r="AT277" s="90"/>
      <c r="AU277" s="90"/>
      <c r="AV277" s="90"/>
      <c r="AW277" s="90"/>
      <c r="AX277" s="90"/>
      <c r="AY277" s="90"/>
      <c r="AZ277" s="90"/>
      <c r="BA277" s="117"/>
    </row>
    <row r="278" spans="2:53" ht="12.95" customHeight="1" x14ac:dyDescent="0.25">
      <c r="B278" s="102"/>
      <c r="C278" s="106"/>
      <c r="D278" s="110"/>
      <c r="E278" s="114"/>
      <c r="F278" s="28" t="s">
        <v>39</v>
      </c>
      <c r="G278" s="42"/>
      <c r="H278" s="42"/>
      <c r="I278" s="43">
        <f t="shared" si="769"/>
        <v>0</v>
      </c>
      <c r="J278" s="45"/>
      <c r="K278" s="45"/>
      <c r="L278" s="45"/>
      <c r="M278" s="45"/>
      <c r="N278" s="44">
        <f t="shared" ref="N278" si="786">IF(E271-15&lt;0,0,IF(SUM(J271:P276)&lt;10,0,IF(SUM(J271:P276)&lt;20,1,IF(SUM(J271:P276)&lt;30,2,IF(SUM(J271:P276)&gt;=30,3)))))</f>
        <v>0</v>
      </c>
      <c r="O278" s="42"/>
      <c r="P278" s="42"/>
      <c r="Q278" s="43">
        <f t="shared" si="779"/>
        <v>0</v>
      </c>
      <c r="R278" s="45"/>
      <c r="S278" s="45"/>
      <c r="T278" s="45"/>
      <c r="U278" s="45"/>
      <c r="V278" s="44">
        <f t="shared" ref="V278" si="787">IF(E271-15&lt;0,0,IF(SUM(R271:X276)&lt;10,0,IF(SUM(R271:X276)&lt;20,1,IF(SUM(R271:X276)&lt;30,2,IF(SUM(R271:X276)&gt;=30,3)))))</f>
        <v>0</v>
      </c>
      <c r="W278" s="42"/>
      <c r="X278" s="42"/>
      <c r="Y278" s="43">
        <f t="shared" si="781"/>
        <v>0</v>
      </c>
      <c r="Z278" s="45"/>
      <c r="AA278" s="45"/>
      <c r="AB278" s="45"/>
      <c r="AC278" s="45"/>
      <c r="AD278" s="44">
        <f t="shared" ref="AD278" si="788">IF(E271-15&lt;0,0,IF(SUM(Z271:AF276)&lt;10,0,IF(SUM(Z271:AF276)&lt;20,1,IF(SUM(Z271:AF276)&lt;30,2,IF(SUM(Z271:AF276)&gt;=30,3)))))</f>
        <v>0</v>
      </c>
      <c r="AE278" s="42"/>
      <c r="AF278" s="42"/>
      <c r="AG278" s="43">
        <f t="shared" si="783"/>
        <v>0</v>
      </c>
      <c r="AH278" s="45"/>
      <c r="AI278" s="45"/>
      <c r="AJ278" s="45"/>
      <c r="AK278" s="45"/>
      <c r="AL278" s="44">
        <f t="shared" ref="AL278" si="789">IF(E271-15&lt;0,0,IF(SUM(AH271:AN276)&lt;10,0,IF(SUM(AH271:AN276)&lt;20,1,IF(SUM(AH271:AN276)&lt;30,2,IF(SUM(AH271:AN276)&gt;=30,3)))))</f>
        <v>0</v>
      </c>
      <c r="AM278" s="42"/>
      <c r="AN278" s="42"/>
      <c r="AO278" s="43">
        <f t="shared" si="785"/>
        <v>0</v>
      </c>
      <c r="AP278" s="150"/>
      <c r="AQ278" s="90"/>
      <c r="AR278" s="90"/>
      <c r="AS278" s="90"/>
      <c r="AT278" s="90"/>
      <c r="AU278" s="90"/>
      <c r="AV278" s="90"/>
      <c r="AW278" s="90"/>
      <c r="AX278" s="90"/>
      <c r="AY278" s="90"/>
      <c r="AZ278" s="90"/>
      <c r="BA278" s="117"/>
    </row>
    <row r="279" spans="2:53" ht="12.95" customHeight="1" x14ac:dyDescent="0.25">
      <c r="B279" s="102"/>
      <c r="C279" s="106"/>
      <c r="D279" s="110"/>
      <c r="E279" s="114"/>
      <c r="F279" s="28" t="s">
        <v>41</v>
      </c>
      <c r="G279" s="42"/>
      <c r="H279" s="42"/>
      <c r="I279" s="43">
        <f t="shared" si="769"/>
        <v>0</v>
      </c>
      <c r="J279" s="44"/>
      <c r="K279" s="44"/>
      <c r="L279" s="44"/>
      <c r="M279" s="44"/>
      <c r="N279" s="45"/>
      <c r="O279" s="42"/>
      <c r="P279" s="42"/>
      <c r="Q279" s="43">
        <f t="shared" si="779"/>
        <v>0</v>
      </c>
      <c r="R279" s="44"/>
      <c r="S279" s="44"/>
      <c r="T279" s="44"/>
      <c r="U279" s="44"/>
      <c r="V279" s="45"/>
      <c r="W279" s="42"/>
      <c r="X279" s="42"/>
      <c r="Y279" s="43">
        <f t="shared" si="781"/>
        <v>0</v>
      </c>
      <c r="Z279" s="44"/>
      <c r="AA279" s="44"/>
      <c r="AB279" s="44"/>
      <c r="AC279" s="44"/>
      <c r="AD279" s="45"/>
      <c r="AE279" s="42"/>
      <c r="AF279" s="42"/>
      <c r="AG279" s="43">
        <f t="shared" si="783"/>
        <v>0</v>
      </c>
      <c r="AH279" s="44"/>
      <c r="AI279" s="44"/>
      <c r="AJ279" s="44"/>
      <c r="AK279" s="44"/>
      <c r="AL279" s="45"/>
      <c r="AM279" s="42"/>
      <c r="AN279" s="42"/>
      <c r="AO279" s="43">
        <f t="shared" si="785"/>
        <v>0</v>
      </c>
      <c r="AP279" s="150"/>
      <c r="AQ279" s="90"/>
      <c r="AR279" s="90"/>
      <c r="AS279" s="90"/>
      <c r="AT279" s="90"/>
      <c r="AU279" s="90"/>
      <c r="AV279" s="90"/>
      <c r="AW279" s="90"/>
      <c r="AX279" s="90"/>
      <c r="AY279" s="90"/>
      <c r="AZ279" s="90"/>
      <c r="BA279" s="117"/>
    </row>
    <row r="280" spans="2:53" ht="12.95" customHeight="1" x14ac:dyDescent="0.25">
      <c r="B280" s="102"/>
      <c r="C280" s="106"/>
      <c r="D280" s="110"/>
      <c r="E280" s="114"/>
      <c r="F280" s="28" t="s">
        <v>6</v>
      </c>
      <c r="G280" s="42"/>
      <c r="H280" s="42"/>
      <c r="I280" s="43">
        <f t="shared" si="769"/>
        <v>0</v>
      </c>
      <c r="J280" s="44"/>
      <c r="K280" s="44"/>
      <c r="L280" s="44"/>
      <c r="M280" s="44"/>
      <c r="N280" s="44"/>
      <c r="O280" s="42"/>
      <c r="P280" s="42"/>
      <c r="Q280" s="43">
        <f t="shared" si="779"/>
        <v>0</v>
      </c>
      <c r="R280" s="44"/>
      <c r="S280" s="44"/>
      <c r="T280" s="44"/>
      <c r="U280" s="44"/>
      <c r="V280" s="44"/>
      <c r="W280" s="42"/>
      <c r="X280" s="42"/>
      <c r="Y280" s="43">
        <f t="shared" si="781"/>
        <v>0</v>
      </c>
      <c r="Z280" s="44"/>
      <c r="AA280" s="44"/>
      <c r="AB280" s="44"/>
      <c r="AC280" s="44"/>
      <c r="AD280" s="44"/>
      <c r="AE280" s="42"/>
      <c r="AF280" s="42"/>
      <c r="AG280" s="43">
        <f t="shared" si="783"/>
        <v>0</v>
      </c>
      <c r="AH280" s="44"/>
      <c r="AI280" s="44"/>
      <c r="AJ280" s="44"/>
      <c r="AK280" s="44"/>
      <c r="AL280" s="44"/>
      <c r="AM280" s="42"/>
      <c r="AN280" s="42"/>
      <c r="AO280" s="43">
        <f t="shared" si="785"/>
        <v>0</v>
      </c>
      <c r="AP280" s="150"/>
      <c r="AQ280" s="90"/>
      <c r="AR280" s="90"/>
      <c r="AS280" s="90"/>
      <c r="AT280" s="90"/>
      <c r="AU280" s="90"/>
      <c r="AV280" s="90"/>
      <c r="AW280" s="90"/>
      <c r="AX280" s="90"/>
      <c r="AY280" s="90"/>
      <c r="AZ280" s="90"/>
      <c r="BA280" s="117"/>
    </row>
    <row r="281" spans="2:53" ht="12.95" customHeight="1" x14ac:dyDescent="0.25">
      <c r="B281" s="102"/>
      <c r="C281" s="106"/>
      <c r="D281" s="110"/>
      <c r="E281" s="114"/>
      <c r="F281" s="29" t="s">
        <v>35</v>
      </c>
      <c r="G281" s="42"/>
      <c r="H281" s="42"/>
      <c r="I281" s="43">
        <f t="shared" si="769"/>
        <v>0</v>
      </c>
      <c r="J281" s="44"/>
      <c r="K281" s="44"/>
      <c r="L281" s="44"/>
      <c r="M281" s="44"/>
      <c r="N281" s="44"/>
      <c r="O281" s="42"/>
      <c r="P281" s="42"/>
      <c r="Q281" s="43">
        <f t="shared" si="779"/>
        <v>0</v>
      </c>
      <c r="R281" s="44"/>
      <c r="S281" s="44"/>
      <c r="T281" s="44"/>
      <c r="U281" s="44"/>
      <c r="V281" s="44"/>
      <c r="W281" s="42"/>
      <c r="X281" s="42"/>
      <c r="Y281" s="43">
        <f t="shared" si="781"/>
        <v>0</v>
      </c>
      <c r="Z281" s="44"/>
      <c r="AA281" s="44"/>
      <c r="AB281" s="44"/>
      <c r="AC281" s="44"/>
      <c r="AD281" s="44"/>
      <c r="AE281" s="42"/>
      <c r="AF281" s="42"/>
      <c r="AG281" s="43">
        <f t="shared" si="783"/>
        <v>0</v>
      </c>
      <c r="AH281" s="44"/>
      <c r="AI281" s="44"/>
      <c r="AJ281" s="44"/>
      <c r="AK281" s="44"/>
      <c r="AL281" s="44"/>
      <c r="AM281" s="42"/>
      <c r="AN281" s="42"/>
      <c r="AO281" s="43">
        <f t="shared" si="785"/>
        <v>0</v>
      </c>
      <c r="AP281" s="150"/>
      <c r="AQ281" s="90"/>
      <c r="AR281" s="90"/>
      <c r="AS281" s="90"/>
      <c r="AT281" s="90"/>
      <c r="AU281" s="90"/>
      <c r="AV281" s="90"/>
      <c r="AW281" s="90"/>
      <c r="AX281" s="90"/>
      <c r="AY281" s="90"/>
      <c r="AZ281" s="90"/>
      <c r="BA281" s="117"/>
    </row>
    <row r="282" spans="2:53" ht="12.95" customHeight="1" x14ac:dyDescent="0.25">
      <c r="B282" s="102"/>
      <c r="C282" s="106"/>
      <c r="D282" s="110"/>
      <c r="E282" s="114"/>
      <c r="F282" s="27" t="s">
        <v>40</v>
      </c>
      <c r="G282" s="42"/>
      <c r="H282" s="42"/>
      <c r="I282" s="43">
        <f t="shared" si="769"/>
        <v>0</v>
      </c>
      <c r="J282" s="44"/>
      <c r="K282" s="44"/>
      <c r="L282" s="44"/>
      <c r="M282" s="44"/>
      <c r="N282" s="44"/>
      <c r="O282" s="42"/>
      <c r="P282" s="42"/>
      <c r="Q282" s="43">
        <f t="shared" si="779"/>
        <v>0</v>
      </c>
      <c r="R282" s="44"/>
      <c r="S282" s="44"/>
      <c r="T282" s="44"/>
      <c r="U282" s="44"/>
      <c r="V282" s="44"/>
      <c r="W282" s="42"/>
      <c r="X282" s="42"/>
      <c r="Y282" s="43">
        <f t="shared" si="781"/>
        <v>0</v>
      </c>
      <c r="Z282" s="44"/>
      <c r="AA282" s="44"/>
      <c r="AB282" s="44"/>
      <c r="AC282" s="44"/>
      <c r="AD282" s="44"/>
      <c r="AE282" s="42"/>
      <c r="AF282" s="42"/>
      <c r="AG282" s="43">
        <f t="shared" si="783"/>
        <v>0</v>
      </c>
      <c r="AH282" s="44"/>
      <c r="AI282" s="44"/>
      <c r="AJ282" s="44"/>
      <c r="AK282" s="44"/>
      <c r="AL282" s="44"/>
      <c r="AM282" s="42"/>
      <c r="AN282" s="42"/>
      <c r="AO282" s="43">
        <f t="shared" si="785"/>
        <v>0</v>
      </c>
      <c r="AP282" s="150"/>
      <c r="AQ282" s="90"/>
      <c r="AR282" s="90"/>
      <c r="AS282" s="90"/>
      <c r="AT282" s="90"/>
      <c r="AU282" s="90"/>
      <c r="AV282" s="90"/>
      <c r="AW282" s="90"/>
      <c r="AX282" s="90"/>
      <c r="AY282" s="90"/>
      <c r="AZ282" s="90"/>
      <c r="BA282" s="117"/>
    </row>
    <row r="283" spans="2:53" ht="12.95" customHeight="1" x14ac:dyDescent="0.25">
      <c r="B283" s="102"/>
      <c r="C283" s="106"/>
      <c r="D283" s="110"/>
      <c r="E283" s="114"/>
      <c r="F283" s="27" t="s">
        <v>7</v>
      </c>
      <c r="G283" s="42"/>
      <c r="H283" s="42"/>
      <c r="I283" s="43">
        <f t="shared" si="769"/>
        <v>0</v>
      </c>
      <c r="J283" s="44"/>
      <c r="K283" s="44"/>
      <c r="L283" s="44"/>
      <c r="M283" s="44"/>
      <c r="N283" s="44"/>
      <c r="O283" s="42"/>
      <c r="P283" s="42"/>
      <c r="Q283" s="43">
        <f t="shared" si="779"/>
        <v>0</v>
      </c>
      <c r="R283" s="44"/>
      <c r="S283" s="44"/>
      <c r="T283" s="44"/>
      <c r="U283" s="44"/>
      <c r="V283" s="44"/>
      <c r="W283" s="42"/>
      <c r="X283" s="42"/>
      <c r="Y283" s="43">
        <f t="shared" si="781"/>
        <v>0</v>
      </c>
      <c r="Z283" s="44"/>
      <c r="AA283" s="44"/>
      <c r="AB283" s="44"/>
      <c r="AC283" s="44"/>
      <c r="AD283" s="44"/>
      <c r="AE283" s="42"/>
      <c r="AF283" s="42"/>
      <c r="AG283" s="43">
        <f t="shared" si="783"/>
        <v>0</v>
      </c>
      <c r="AH283" s="44"/>
      <c r="AI283" s="44"/>
      <c r="AJ283" s="44"/>
      <c r="AK283" s="44"/>
      <c r="AL283" s="44"/>
      <c r="AM283" s="42"/>
      <c r="AN283" s="42"/>
      <c r="AO283" s="43">
        <f t="shared" si="785"/>
        <v>0</v>
      </c>
      <c r="AP283" s="150"/>
      <c r="AQ283" s="90"/>
      <c r="AR283" s="90"/>
      <c r="AS283" s="90"/>
      <c r="AT283" s="90"/>
      <c r="AU283" s="90"/>
      <c r="AV283" s="90"/>
      <c r="AW283" s="90"/>
      <c r="AX283" s="90"/>
      <c r="AY283" s="90"/>
      <c r="AZ283" s="90"/>
      <c r="BA283" s="117"/>
    </row>
    <row r="284" spans="2:53" ht="12.95" customHeight="1" x14ac:dyDescent="0.25">
      <c r="B284" s="102"/>
      <c r="C284" s="106"/>
      <c r="D284" s="110"/>
      <c r="E284" s="114"/>
      <c r="F284" s="27"/>
      <c r="G284" s="42"/>
      <c r="H284" s="42"/>
      <c r="I284" s="43">
        <f t="shared" si="769"/>
        <v>0</v>
      </c>
      <c r="J284" s="44"/>
      <c r="K284" s="44"/>
      <c r="L284" s="44"/>
      <c r="M284" s="44"/>
      <c r="N284" s="44"/>
      <c r="O284" s="42"/>
      <c r="P284" s="42"/>
      <c r="Q284" s="43">
        <f t="shared" si="779"/>
        <v>0</v>
      </c>
      <c r="R284" s="44"/>
      <c r="S284" s="44"/>
      <c r="T284" s="44"/>
      <c r="U284" s="44"/>
      <c r="V284" s="44"/>
      <c r="W284" s="42"/>
      <c r="X284" s="42"/>
      <c r="Y284" s="43">
        <f t="shared" si="781"/>
        <v>0</v>
      </c>
      <c r="Z284" s="44"/>
      <c r="AA284" s="44"/>
      <c r="AB284" s="44"/>
      <c r="AC284" s="44"/>
      <c r="AD284" s="44"/>
      <c r="AE284" s="42"/>
      <c r="AF284" s="42"/>
      <c r="AG284" s="43">
        <f t="shared" si="783"/>
        <v>0</v>
      </c>
      <c r="AH284" s="44"/>
      <c r="AI284" s="44"/>
      <c r="AJ284" s="44"/>
      <c r="AK284" s="44"/>
      <c r="AL284" s="44"/>
      <c r="AM284" s="42"/>
      <c r="AN284" s="42"/>
      <c r="AO284" s="43">
        <f t="shared" si="785"/>
        <v>0</v>
      </c>
      <c r="AP284" s="150"/>
      <c r="AQ284" s="90"/>
      <c r="AR284" s="90"/>
      <c r="AS284" s="90"/>
      <c r="AT284" s="90"/>
      <c r="AU284" s="90"/>
      <c r="AV284" s="90"/>
      <c r="AW284" s="90"/>
      <c r="AX284" s="90"/>
      <c r="AY284" s="90"/>
      <c r="AZ284" s="90"/>
      <c r="BA284" s="117"/>
    </row>
    <row r="285" spans="2:53" ht="12.95" customHeight="1" x14ac:dyDescent="0.25">
      <c r="B285" s="103"/>
      <c r="C285" s="106"/>
      <c r="D285" s="110"/>
      <c r="E285" s="114"/>
      <c r="F285" s="27"/>
      <c r="G285" s="42"/>
      <c r="H285" s="42"/>
      <c r="I285" s="43">
        <f t="shared" si="769"/>
        <v>0</v>
      </c>
      <c r="J285" s="44"/>
      <c r="K285" s="44"/>
      <c r="L285" s="44"/>
      <c r="M285" s="44"/>
      <c r="N285" s="44"/>
      <c r="O285" s="42"/>
      <c r="P285" s="42"/>
      <c r="Q285" s="43">
        <f t="shared" si="779"/>
        <v>0</v>
      </c>
      <c r="R285" s="44"/>
      <c r="S285" s="44"/>
      <c r="T285" s="44"/>
      <c r="U285" s="44"/>
      <c r="V285" s="44"/>
      <c r="W285" s="42"/>
      <c r="X285" s="42"/>
      <c r="Y285" s="43">
        <f t="shared" si="781"/>
        <v>0</v>
      </c>
      <c r="Z285" s="44"/>
      <c r="AA285" s="44"/>
      <c r="AB285" s="44"/>
      <c r="AC285" s="44"/>
      <c r="AD285" s="44"/>
      <c r="AE285" s="42"/>
      <c r="AF285" s="42"/>
      <c r="AG285" s="43">
        <f t="shared" si="783"/>
        <v>0</v>
      </c>
      <c r="AH285" s="44"/>
      <c r="AI285" s="44"/>
      <c r="AJ285" s="44"/>
      <c r="AK285" s="44"/>
      <c r="AL285" s="44"/>
      <c r="AM285" s="42"/>
      <c r="AN285" s="42"/>
      <c r="AO285" s="43">
        <f t="shared" si="785"/>
        <v>0</v>
      </c>
      <c r="AP285" s="150"/>
      <c r="AQ285" s="90"/>
      <c r="AR285" s="90"/>
      <c r="AS285" s="90"/>
      <c r="AT285" s="90"/>
      <c r="AU285" s="90"/>
      <c r="AV285" s="90"/>
      <c r="AW285" s="90"/>
      <c r="AX285" s="90"/>
      <c r="AY285" s="90"/>
      <c r="AZ285" s="90"/>
      <c r="BA285" s="117"/>
    </row>
    <row r="286" spans="2:53" ht="12.95" customHeight="1" x14ac:dyDescent="0.25">
      <c r="B286" s="103"/>
      <c r="C286" s="106"/>
      <c r="D286" s="110"/>
      <c r="E286" s="114"/>
      <c r="F286" s="27"/>
      <c r="G286" s="42"/>
      <c r="H286" s="42"/>
      <c r="I286" s="43">
        <f t="shared" si="769"/>
        <v>0</v>
      </c>
      <c r="J286" s="44"/>
      <c r="K286" s="44"/>
      <c r="L286" s="44"/>
      <c r="M286" s="44"/>
      <c r="N286" s="44"/>
      <c r="O286" s="42"/>
      <c r="P286" s="42"/>
      <c r="Q286" s="43">
        <f t="shared" si="779"/>
        <v>0</v>
      </c>
      <c r="R286" s="44"/>
      <c r="S286" s="44"/>
      <c r="T286" s="44"/>
      <c r="U286" s="44"/>
      <c r="V286" s="44"/>
      <c r="W286" s="42"/>
      <c r="X286" s="42"/>
      <c r="Y286" s="43">
        <f t="shared" si="781"/>
        <v>0</v>
      </c>
      <c r="Z286" s="44"/>
      <c r="AA286" s="44"/>
      <c r="AB286" s="44"/>
      <c r="AC286" s="44"/>
      <c r="AD286" s="44"/>
      <c r="AE286" s="42"/>
      <c r="AF286" s="42"/>
      <c r="AG286" s="43">
        <f t="shared" si="783"/>
        <v>0</v>
      </c>
      <c r="AH286" s="44"/>
      <c r="AI286" s="44"/>
      <c r="AJ286" s="44"/>
      <c r="AK286" s="44"/>
      <c r="AL286" s="44"/>
      <c r="AM286" s="42"/>
      <c r="AN286" s="42"/>
      <c r="AO286" s="43">
        <f t="shared" si="785"/>
        <v>0</v>
      </c>
      <c r="AP286" s="150"/>
      <c r="AQ286" s="90"/>
      <c r="AR286" s="90"/>
      <c r="AS286" s="90"/>
      <c r="AT286" s="90"/>
      <c r="AU286" s="90"/>
      <c r="AV286" s="90"/>
      <c r="AW286" s="90"/>
      <c r="AX286" s="90"/>
      <c r="AY286" s="90"/>
      <c r="AZ286" s="90"/>
      <c r="BA286" s="117"/>
    </row>
    <row r="287" spans="2:53" ht="12.95" customHeight="1" x14ac:dyDescent="0.25">
      <c r="B287" s="103"/>
      <c r="C287" s="106"/>
      <c r="D287" s="110"/>
      <c r="E287" s="114"/>
      <c r="F287" s="28"/>
      <c r="G287" s="42"/>
      <c r="H287" s="42"/>
      <c r="I287" s="43">
        <f t="shared" si="769"/>
        <v>0</v>
      </c>
      <c r="J287" s="44"/>
      <c r="K287" s="44"/>
      <c r="L287" s="44"/>
      <c r="M287" s="44"/>
      <c r="N287" s="44"/>
      <c r="O287" s="42"/>
      <c r="P287" s="42"/>
      <c r="Q287" s="43">
        <f t="shared" si="779"/>
        <v>0</v>
      </c>
      <c r="R287" s="44"/>
      <c r="S287" s="44"/>
      <c r="T287" s="44"/>
      <c r="U287" s="44"/>
      <c r="V287" s="44"/>
      <c r="W287" s="42"/>
      <c r="X287" s="42"/>
      <c r="Y287" s="43">
        <f t="shared" si="781"/>
        <v>0</v>
      </c>
      <c r="Z287" s="44"/>
      <c r="AA287" s="44"/>
      <c r="AB287" s="44"/>
      <c r="AC287" s="44"/>
      <c r="AD287" s="44"/>
      <c r="AE287" s="42"/>
      <c r="AF287" s="42"/>
      <c r="AG287" s="43">
        <f t="shared" si="783"/>
        <v>0</v>
      </c>
      <c r="AH287" s="44"/>
      <c r="AI287" s="44"/>
      <c r="AJ287" s="44"/>
      <c r="AK287" s="44"/>
      <c r="AL287" s="44"/>
      <c r="AM287" s="42"/>
      <c r="AN287" s="42"/>
      <c r="AO287" s="43">
        <f t="shared" si="785"/>
        <v>0</v>
      </c>
      <c r="AP287" s="150"/>
      <c r="AQ287" s="90"/>
      <c r="AR287" s="90"/>
      <c r="AS287" s="90"/>
      <c r="AT287" s="90"/>
      <c r="AU287" s="90"/>
      <c r="AV287" s="90"/>
      <c r="AW287" s="90"/>
      <c r="AX287" s="90"/>
      <c r="AY287" s="90"/>
      <c r="AZ287" s="90"/>
      <c r="BA287" s="117"/>
    </row>
    <row r="288" spans="2:53" ht="12.95" customHeight="1" thickBot="1" x14ac:dyDescent="0.3">
      <c r="B288" s="103"/>
      <c r="C288" s="107"/>
      <c r="D288" s="111"/>
      <c r="E288" s="114"/>
      <c r="F288" s="28"/>
      <c r="G288" s="46"/>
      <c r="H288" s="46"/>
      <c r="I288" s="43">
        <f t="shared" si="769"/>
        <v>0</v>
      </c>
      <c r="J288" s="44"/>
      <c r="K288" s="44"/>
      <c r="L288" s="44"/>
      <c r="M288" s="44"/>
      <c r="N288" s="44"/>
      <c r="O288" s="46"/>
      <c r="P288" s="46"/>
      <c r="Q288" s="43">
        <f t="shared" si="779"/>
        <v>0</v>
      </c>
      <c r="R288" s="44"/>
      <c r="S288" s="44"/>
      <c r="T288" s="44"/>
      <c r="U288" s="44"/>
      <c r="V288" s="44"/>
      <c r="W288" s="46"/>
      <c r="X288" s="46"/>
      <c r="Y288" s="43">
        <f t="shared" si="781"/>
        <v>0</v>
      </c>
      <c r="Z288" s="44"/>
      <c r="AA288" s="44"/>
      <c r="AB288" s="44"/>
      <c r="AC288" s="44"/>
      <c r="AD288" s="44"/>
      <c r="AE288" s="46"/>
      <c r="AF288" s="46"/>
      <c r="AG288" s="43">
        <f t="shared" si="783"/>
        <v>0</v>
      </c>
      <c r="AH288" s="44"/>
      <c r="AI288" s="44"/>
      <c r="AJ288" s="44"/>
      <c r="AK288" s="44"/>
      <c r="AL288" s="44"/>
      <c r="AM288" s="46"/>
      <c r="AN288" s="46"/>
      <c r="AO288" s="43">
        <f t="shared" si="785"/>
        <v>0</v>
      </c>
      <c r="AP288" s="150"/>
      <c r="AQ288" s="90"/>
      <c r="AR288" s="90"/>
      <c r="AS288" s="90"/>
      <c r="AT288" s="90"/>
      <c r="AU288" s="90"/>
      <c r="AV288" s="90"/>
      <c r="AW288" s="90"/>
      <c r="AX288" s="90"/>
      <c r="AY288" s="90"/>
      <c r="AZ288" s="90"/>
      <c r="BA288" s="117"/>
    </row>
    <row r="289" spans="2:53" ht="12.95" hidden="1" customHeight="1" thickBot="1" x14ac:dyDescent="0.3">
      <c r="B289" s="104"/>
      <c r="C289" s="108"/>
      <c r="D289" s="112"/>
      <c r="E289" s="115"/>
      <c r="F289" s="28" t="s">
        <v>36</v>
      </c>
      <c r="G289" s="47"/>
      <c r="H289" s="47"/>
      <c r="I289" s="43">
        <f t="shared" ref="I289" si="790">I278+I279+I281+I286+I287+I288+I284+I285</f>
        <v>0</v>
      </c>
      <c r="J289" s="48"/>
      <c r="K289" s="48"/>
      <c r="L289" s="48"/>
      <c r="M289" s="48"/>
      <c r="N289" s="48"/>
      <c r="O289" s="47"/>
      <c r="P289" s="47"/>
      <c r="Q289" s="43">
        <f t="shared" ref="Q289" si="791">Q278+Q279+Q281+Q286+Q287+Q288+Q284+Q285</f>
        <v>0</v>
      </c>
      <c r="R289" s="49"/>
      <c r="S289" s="49"/>
      <c r="T289" s="49"/>
      <c r="U289" s="49"/>
      <c r="V289" s="49"/>
      <c r="W289" s="47"/>
      <c r="X289" s="47"/>
      <c r="Y289" s="43">
        <f t="shared" ref="Y289" si="792">Y278+Y279+Y281+Y286+Y287+Y288+Y284+Y285</f>
        <v>0</v>
      </c>
      <c r="Z289" s="49"/>
      <c r="AA289" s="49"/>
      <c r="AB289" s="49"/>
      <c r="AC289" s="49"/>
      <c r="AD289" s="49"/>
      <c r="AE289" s="47"/>
      <c r="AF289" s="47"/>
      <c r="AG289" s="43">
        <f t="shared" ref="AG289" si="793">AG278+AG279+AG281+AG286+AG287+AG288+AG284+AG285</f>
        <v>0</v>
      </c>
      <c r="AH289" s="49"/>
      <c r="AI289" s="49"/>
      <c r="AJ289" s="49"/>
      <c r="AK289" s="49"/>
      <c r="AL289" s="49"/>
      <c r="AM289" s="47"/>
      <c r="AN289" s="47"/>
      <c r="AO289" s="43">
        <f t="shared" ref="AO289" si="794">AO278+AO279+AO281+AO286+AO287+AO288+AO284+AO285</f>
        <v>0</v>
      </c>
      <c r="AP289" s="151"/>
      <c r="AQ289" s="91"/>
      <c r="AR289" s="91"/>
      <c r="AS289" s="91"/>
      <c r="AT289" s="91"/>
      <c r="AU289" s="91"/>
      <c r="AV289" s="91"/>
      <c r="AW289" s="91"/>
      <c r="AX289" s="91"/>
      <c r="AY289" s="91"/>
      <c r="AZ289" s="91"/>
      <c r="BA289" s="118"/>
    </row>
    <row r="290" spans="2:53" ht="12.95" customHeight="1" thickTop="1" x14ac:dyDescent="0.25">
      <c r="B290" s="102">
        <v>16</v>
      </c>
      <c r="C290" s="105">
        <f>'PERSONEL LİSTESİ'!B287</f>
        <v>0</v>
      </c>
      <c r="D290" s="109">
        <f>'PERSONEL LİSTESİ'!C287</f>
        <v>0</v>
      </c>
      <c r="E290" s="113">
        <f>'PERSONEL LİSTESİ'!D287</f>
        <v>0</v>
      </c>
      <c r="F290" s="26" t="s">
        <v>21</v>
      </c>
      <c r="G290" s="39"/>
      <c r="H290" s="39"/>
      <c r="I290" s="40">
        <f t="shared" ref="I290" si="795">SUM(G290:H290)</f>
        <v>0</v>
      </c>
      <c r="J290" s="41"/>
      <c r="K290" s="41"/>
      <c r="L290" s="41"/>
      <c r="M290" s="41"/>
      <c r="N290" s="41"/>
      <c r="O290" s="39"/>
      <c r="P290" s="39"/>
      <c r="Q290" s="40">
        <f t="shared" ref="Q290" si="796">SUM(J290:P290)</f>
        <v>0</v>
      </c>
      <c r="R290" s="41"/>
      <c r="S290" s="41"/>
      <c r="T290" s="41"/>
      <c r="U290" s="41"/>
      <c r="V290" s="41"/>
      <c r="W290" s="39"/>
      <c r="X290" s="39"/>
      <c r="Y290" s="40">
        <f t="shared" ref="Y290" si="797">SUM(R290:X290)</f>
        <v>0</v>
      </c>
      <c r="Z290" s="41"/>
      <c r="AA290" s="41"/>
      <c r="AB290" s="41"/>
      <c r="AC290" s="41"/>
      <c r="AD290" s="41"/>
      <c r="AE290" s="39"/>
      <c r="AF290" s="39"/>
      <c r="AG290" s="40">
        <f t="shared" ref="AG290" si="798">SUM(Z290:AF290)</f>
        <v>0</v>
      </c>
      <c r="AH290" s="41"/>
      <c r="AI290" s="41"/>
      <c r="AJ290" s="41"/>
      <c r="AK290" s="41"/>
      <c r="AL290" s="41"/>
      <c r="AM290" s="39"/>
      <c r="AN290" s="39"/>
      <c r="AO290" s="40">
        <f t="shared" ref="AO290" si="799">SUM(AH290:AN290)</f>
        <v>0</v>
      </c>
      <c r="AP290" s="149">
        <f t="shared" ref="AP290" si="800">I290+Q290+Y290+AG290+AO290</f>
        <v>0</v>
      </c>
      <c r="AQ290" s="89">
        <f t="shared" ref="AQ290" si="801">I291+Q291+Y291+AG291+AO291</f>
        <v>0</v>
      </c>
      <c r="AR290" s="89">
        <f t="shared" ref="AR290" si="802">I292+Q292+Y292+AG292+AO292</f>
        <v>0</v>
      </c>
      <c r="AS290" s="89">
        <f t="shared" ref="AS290" si="803">I293+Q293+Y293+AG293+AO293</f>
        <v>0</v>
      </c>
      <c r="AT290" s="89">
        <f t="shared" ref="AT290" si="804">Q294+Y294+AG294+AO294</f>
        <v>0</v>
      </c>
      <c r="AU290" s="89">
        <f t="shared" ref="AU290" si="805">Q295+Y295+AG295+AO295</f>
        <v>0</v>
      </c>
      <c r="AV290" s="89">
        <f t="shared" ref="AV290" si="806">Q296+Y296+AG296+AO296</f>
        <v>0</v>
      </c>
      <c r="AW290" s="89">
        <f t="shared" ref="AW290" si="807">I308+Q308+Y308+AG308+AO308</f>
        <v>0</v>
      </c>
      <c r="AX290" s="89">
        <f t="shared" ref="AX290" si="808">Q301+Y301+AG301+AO301</f>
        <v>0</v>
      </c>
      <c r="AY290" s="89">
        <f t="shared" ref="AY290" si="809">I302+Q302+Y302+AG302+AO302</f>
        <v>0</v>
      </c>
      <c r="AZ290" s="89">
        <f t="shared" ref="AZ290" si="810">I299+Q299+Y299+AG299+AO299</f>
        <v>0</v>
      </c>
      <c r="BA290" s="116">
        <f t="shared" ref="BA290" si="811">SUM(AQ290:AZ308)</f>
        <v>0</v>
      </c>
    </row>
    <row r="291" spans="2:53" ht="12.95" customHeight="1" x14ac:dyDescent="0.25">
      <c r="B291" s="102"/>
      <c r="C291" s="106"/>
      <c r="D291" s="110"/>
      <c r="E291" s="114"/>
      <c r="F291" s="27" t="s">
        <v>33</v>
      </c>
      <c r="G291" s="42"/>
      <c r="H291" s="42"/>
      <c r="I291" s="43">
        <f t="shared" ref="I291:I293" si="812">IF(SUM(G290:H291)-E290&lt;=0,0,IF(SUM(G290:H290)-E290&lt;0,SUM(G290:H291)-E290,SUM(G291:H291)))</f>
        <v>0</v>
      </c>
      <c r="J291" s="44"/>
      <c r="K291" s="44"/>
      <c r="L291" s="44"/>
      <c r="M291" s="44"/>
      <c r="N291" s="44"/>
      <c r="O291" s="42"/>
      <c r="P291" s="42"/>
      <c r="Q291" s="43">
        <f t="shared" ref="Q291" si="813">IF(SUM(J290:N291)-E290&lt;=0,0,IF(SUM(J290:N290)-E290&lt;0,SUM(J290:N291)-E290,SUM(J291:N291)))</f>
        <v>0</v>
      </c>
      <c r="R291" s="44"/>
      <c r="S291" s="44"/>
      <c r="T291" s="44"/>
      <c r="U291" s="44"/>
      <c r="V291" s="44"/>
      <c r="W291" s="42"/>
      <c r="X291" s="42"/>
      <c r="Y291" s="43">
        <f t="shared" ref="Y291" si="814">IF(SUM(R290:V291)-M290&lt;=0,0,IF(SUM(R290:V290)-M290&lt;0,SUM(R290:V291)-M290,SUM(R291:V291)))</f>
        <v>0</v>
      </c>
      <c r="Z291" s="44"/>
      <c r="AA291" s="44"/>
      <c r="AB291" s="44"/>
      <c r="AC291" s="44"/>
      <c r="AD291" s="44"/>
      <c r="AE291" s="42"/>
      <c r="AF291" s="42"/>
      <c r="AG291" s="43">
        <f t="shared" ref="AG291" si="815">IF(SUM(Z290:AD291)-U290&lt;=0,0,IF(SUM(Z290:AD290)-U290&lt;0,SUM(Z290:AD291)-U290,SUM(Z291:AD291)))</f>
        <v>0</v>
      </c>
      <c r="AH291" s="44"/>
      <c r="AI291" s="44"/>
      <c r="AJ291" s="44"/>
      <c r="AK291" s="44"/>
      <c r="AL291" s="44"/>
      <c r="AM291" s="42"/>
      <c r="AN291" s="42"/>
      <c r="AO291" s="43">
        <f t="shared" ref="AO291" si="816">IF(SUM(AH290:AL291)-AC290&lt;=0,0,IF(SUM(AH290:AL290)-AC290&lt;0,SUM(AH290:AL291)-AC290,SUM(AH291:AL291)))</f>
        <v>0</v>
      </c>
      <c r="AP291" s="150"/>
      <c r="AQ291" s="90"/>
      <c r="AR291" s="90"/>
      <c r="AS291" s="90"/>
      <c r="AT291" s="90"/>
      <c r="AU291" s="90"/>
      <c r="AV291" s="90"/>
      <c r="AW291" s="90"/>
      <c r="AX291" s="90"/>
      <c r="AY291" s="90"/>
      <c r="AZ291" s="90"/>
      <c r="BA291" s="117"/>
    </row>
    <row r="292" spans="2:53" ht="12.95" customHeight="1" x14ac:dyDescent="0.25">
      <c r="B292" s="102"/>
      <c r="C292" s="106"/>
      <c r="D292" s="110"/>
      <c r="E292" s="114"/>
      <c r="F292" s="27" t="s">
        <v>34</v>
      </c>
      <c r="G292" s="42"/>
      <c r="H292" s="42"/>
      <c r="I292" s="43">
        <f t="shared" si="812"/>
        <v>0</v>
      </c>
      <c r="J292" s="44"/>
      <c r="K292" s="44"/>
      <c r="L292" s="44"/>
      <c r="M292" s="44"/>
      <c r="N292" s="44"/>
      <c r="O292" s="42"/>
      <c r="P292" s="42"/>
      <c r="Q292" s="43">
        <f t="shared" ref="Q292" si="817">IF(SUM(J290:N292)-E290&lt;=0,0,IF(SUM(J290:N291)-E290&lt;0,SUM(J290:N292)-E290,SUM(J292:N292)))</f>
        <v>0</v>
      </c>
      <c r="R292" s="44"/>
      <c r="S292" s="44"/>
      <c r="T292" s="44"/>
      <c r="U292" s="44"/>
      <c r="V292" s="44"/>
      <c r="W292" s="42"/>
      <c r="X292" s="42"/>
      <c r="Y292" s="43">
        <f t="shared" ref="Y292" si="818">IF(SUM(R290:V292)-M290&lt;=0,0,IF(SUM(R290:V291)-M290&lt;0,SUM(R290:V292)-M290,SUM(R292:V292)))</f>
        <v>0</v>
      </c>
      <c r="Z292" s="44"/>
      <c r="AA292" s="44"/>
      <c r="AB292" s="44"/>
      <c r="AC292" s="44"/>
      <c r="AD292" s="44"/>
      <c r="AE292" s="42"/>
      <c r="AF292" s="42"/>
      <c r="AG292" s="43">
        <f t="shared" ref="AG292" si="819">IF(SUM(Z290:AD292)-U290&lt;=0,0,IF(SUM(Z290:AD291)-U290&lt;0,SUM(Z290:AD292)-U290,SUM(Z292:AD292)))</f>
        <v>0</v>
      </c>
      <c r="AH292" s="44"/>
      <c r="AI292" s="44"/>
      <c r="AJ292" s="44"/>
      <c r="AK292" s="44"/>
      <c r="AL292" s="44"/>
      <c r="AM292" s="42"/>
      <c r="AN292" s="42"/>
      <c r="AO292" s="43">
        <f t="shared" ref="AO292" si="820">IF(SUM(AH290:AL292)-AC290&lt;=0,0,IF(SUM(AH290:AL291)-AC290&lt;0,SUM(AH290:AL292)-AC290,SUM(AH292:AL292)))</f>
        <v>0</v>
      </c>
      <c r="AP292" s="150"/>
      <c r="AQ292" s="90"/>
      <c r="AR292" s="90"/>
      <c r="AS292" s="90"/>
      <c r="AT292" s="90"/>
      <c r="AU292" s="90"/>
      <c r="AV292" s="90"/>
      <c r="AW292" s="90"/>
      <c r="AX292" s="90"/>
      <c r="AY292" s="90"/>
      <c r="AZ292" s="90"/>
      <c r="BA292" s="117"/>
    </row>
    <row r="293" spans="2:53" ht="12.95" customHeight="1" x14ac:dyDescent="0.25">
      <c r="B293" s="102"/>
      <c r="C293" s="106"/>
      <c r="D293" s="110"/>
      <c r="E293" s="114"/>
      <c r="F293" s="27" t="s">
        <v>32</v>
      </c>
      <c r="G293" s="42"/>
      <c r="H293" s="42"/>
      <c r="I293" s="43">
        <f t="shared" si="812"/>
        <v>0</v>
      </c>
      <c r="J293" s="44"/>
      <c r="K293" s="44"/>
      <c r="L293" s="44"/>
      <c r="M293" s="44"/>
      <c r="N293" s="44"/>
      <c r="O293" s="42"/>
      <c r="P293" s="42"/>
      <c r="Q293" s="43">
        <f t="shared" ref="Q293" si="821">IF(SUM(J290:N293)-E290&lt;=0,0,IF(SUM(J290:N292)-E290&lt;0,SUM(J290:N293)-E290,SUM(J293:N293)))+O293+P293</f>
        <v>0</v>
      </c>
      <c r="R293" s="44"/>
      <c r="S293" s="44"/>
      <c r="T293" s="44"/>
      <c r="U293" s="44"/>
      <c r="V293" s="44"/>
      <c r="W293" s="42"/>
      <c r="X293" s="42"/>
      <c r="Y293" s="43">
        <f t="shared" ref="Y293" si="822">IF(SUM(R290:V293)-M290&lt;=0,0,IF(SUM(R290:V292)-M290&lt;0,SUM(R290:V293)-M290,SUM(R293:V293)))+W293+X293</f>
        <v>0</v>
      </c>
      <c r="Z293" s="44"/>
      <c r="AA293" s="44"/>
      <c r="AB293" s="44"/>
      <c r="AC293" s="44"/>
      <c r="AD293" s="44"/>
      <c r="AE293" s="42"/>
      <c r="AF293" s="42"/>
      <c r="AG293" s="43">
        <f t="shared" ref="AG293" si="823">IF(SUM(Z290:AD293)-U290&lt;=0,0,IF(SUM(Z290:AD292)-U290&lt;0,SUM(Z290:AD293)-U290,SUM(Z293:AD293)))+AE293+AF293</f>
        <v>0</v>
      </c>
      <c r="AH293" s="44"/>
      <c r="AI293" s="44"/>
      <c r="AJ293" s="44"/>
      <c r="AK293" s="44"/>
      <c r="AL293" s="44"/>
      <c r="AM293" s="42"/>
      <c r="AN293" s="42"/>
      <c r="AO293" s="43">
        <f t="shared" ref="AO293" si="824">IF(SUM(AH290:AL293)-AC290&lt;=0,0,IF(SUM(AH290:AL292)-AC290&lt;0,SUM(AH290:AL293)-AC290,SUM(AH293:AL293)))+AM293+AN293</f>
        <v>0</v>
      </c>
      <c r="AP293" s="150"/>
      <c r="AQ293" s="90"/>
      <c r="AR293" s="90"/>
      <c r="AS293" s="90"/>
      <c r="AT293" s="90"/>
      <c r="AU293" s="90"/>
      <c r="AV293" s="90"/>
      <c r="AW293" s="90"/>
      <c r="AX293" s="90"/>
      <c r="AY293" s="90"/>
      <c r="AZ293" s="90"/>
      <c r="BA293" s="117"/>
    </row>
    <row r="294" spans="2:53" ht="12.95" customHeight="1" x14ac:dyDescent="0.25">
      <c r="B294" s="102"/>
      <c r="C294" s="106"/>
      <c r="D294" s="110"/>
      <c r="E294" s="114"/>
      <c r="F294" s="27" t="s">
        <v>38</v>
      </c>
      <c r="G294" s="42"/>
      <c r="H294" s="42"/>
      <c r="I294" s="43">
        <f t="shared" ref="I294:I307" si="825">SUM(B294:H294)</f>
        <v>0</v>
      </c>
      <c r="J294" s="44"/>
      <c r="K294" s="44"/>
      <c r="L294" s="44"/>
      <c r="M294" s="44"/>
      <c r="N294" s="44"/>
      <c r="O294" s="42"/>
      <c r="P294" s="42"/>
      <c r="Q294" s="43">
        <f t="shared" ref="Q294" si="826">IF(SUM(J290:N294)-E290&lt;=0,0,IF(SUM(J290:N293)-E290&lt;0,SUM(J290:N294)-E290,SUM(J294:N294)))</f>
        <v>0</v>
      </c>
      <c r="R294" s="44"/>
      <c r="S294" s="44"/>
      <c r="T294" s="44"/>
      <c r="U294" s="44"/>
      <c r="V294" s="44"/>
      <c r="W294" s="42"/>
      <c r="X294" s="42"/>
      <c r="Y294" s="43">
        <f t="shared" ref="Y294" si="827">IF(SUM(R290:V294)-E290&lt;=0,0,IF(SUM(R290:V293)-E290&lt;0,SUM(R290:V294)-E290,SUM(R294:V294)))</f>
        <v>0</v>
      </c>
      <c r="Z294" s="44"/>
      <c r="AA294" s="44"/>
      <c r="AB294" s="44"/>
      <c r="AC294" s="44"/>
      <c r="AD294" s="44"/>
      <c r="AE294" s="42"/>
      <c r="AF294" s="42"/>
      <c r="AG294" s="43">
        <f t="shared" ref="AG294" si="828">IF(SUM(Z290:AD294)-E290&lt;=0,0,IF(SUM(Z290:AD293)-E290&lt;0,SUM(Z290:AD294)-E290,SUM(Z294:AD294)))</f>
        <v>0</v>
      </c>
      <c r="AH294" s="44"/>
      <c r="AI294" s="44"/>
      <c r="AJ294" s="44"/>
      <c r="AK294" s="44"/>
      <c r="AL294" s="44"/>
      <c r="AM294" s="42"/>
      <c r="AN294" s="42"/>
      <c r="AO294" s="43">
        <f t="shared" ref="AO294" si="829">IF(SUM(AH290:AL294)-E290&lt;=0,0,IF(SUM(AH290:AL293)-E290&lt;0,SUM(AH290:AL294)-E290,SUM(AH294:AL294)))</f>
        <v>0</v>
      </c>
      <c r="AP294" s="150"/>
      <c r="AQ294" s="90"/>
      <c r="AR294" s="90"/>
      <c r="AS294" s="90"/>
      <c r="AT294" s="90"/>
      <c r="AU294" s="90"/>
      <c r="AV294" s="90"/>
      <c r="AW294" s="90"/>
      <c r="AX294" s="90"/>
      <c r="AY294" s="90"/>
      <c r="AZ294" s="90"/>
      <c r="BA294" s="117"/>
    </row>
    <row r="295" spans="2:53" ht="12.95" customHeight="1" x14ac:dyDescent="0.25">
      <c r="B295" s="102"/>
      <c r="C295" s="106"/>
      <c r="D295" s="110"/>
      <c r="E295" s="114"/>
      <c r="F295" s="27" t="s">
        <v>37</v>
      </c>
      <c r="G295" s="42"/>
      <c r="H295" s="42"/>
      <c r="I295" s="43">
        <f t="shared" si="825"/>
        <v>0</v>
      </c>
      <c r="J295" s="44"/>
      <c r="K295" s="44"/>
      <c r="L295" s="44"/>
      <c r="M295" s="44"/>
      <c r="N295" s="44"/>
      <c r="O295" s="42"/>
      <c r="P295" s="42"/>
      <c r="Q295" s="43">
        <f t="shared" ref="Q295" si="830">SUM(J295:P295)</f>
        <v>0</v>
      </c>
      <c r="R295" s="44"/>
      <c r="S295" s="44"/>
      <c r="T295" s="44"/>
      <c r="U295" s="44"/>
      <c r="V295" s="44"/>
      <c r="W295" s="42"/>
      <c r="X295" s="42"/>
      <c r="Y295" s="43">
        <f t="shared" ref="Y295" si="831">SUM(R295:X295)</f>
        <v>0</v>
      </c>
      <c r="Z295" s="44"/>
      <c r="AA295" s="44"/>
      <c r="AB295" s="44"/>
      <c r="AC295" s="44"/>
      <c r="AD295" s="44"/>
      <c r="AE295" s="42"/>
      <c r="AF295" s="42"/>
      <c r="AG295" s="43">
        <f t="shared" ref="AG295" si="832">SUM(Z295:AF295)</f>
        <v>0</v>
      </c>
      <c r="AH295" s="44"/>
      <c r="AI295" s="44"/>
      <c r="AJ295" s="44"/>
      <c r="AK295" s="44"/>
      <c r="AL295" s="44"/>
      <c r="AM295" s="42"/>
      <c r="AN295" s="42"/>
      <c r="AO295" s="43">
        <f t="shared" ref="AO295" si="833">SUM(AH295:AN295)</f>
        <v>0</v>
      </c>
      <c r="AP295" s="150"/>
      <c r="AQ295" s="90"/>
      <c r="AR295" s="90"/>
      <c r="AS295" s="90"/>
      <c r="AT295" s="90"/>
      <c r="AU295" s="90"/>
      <c r="AV295" s="90"/>
      <c r="AW295" s="90"/>
      <c r="AX295" s="90"/>
      <c r="AY295" s="90"/>
      <c r="AZ295" s="90"/>
      <c r="BA295" s="117"/>
    </row>
    <row r="296" spans="2:53" ht="12.95" customHeight="1" x14ac:dyDescent="0.25">
      <c r="B296" s="102"/>
      <c r="C296" s="106"/>
      <c r="D296" s="110"/>
      <c r="E296" s="114"/>
      <c r="F296" s="28" t="s">
        <v>31</v>
      </c>
      <c r="G296" s="42"/>
      <c r="H296" s="42"/>
      <c r="I296" s="43">
        <f t="shared" si="825"/>
        <v>0</v>
      </c>
      <c r="J296" s="45"/>
      <c r="K296" s="45"/>
      <c r="L296" s="45"/>
      <c r="M296" s="45"/>
      <c r="N296" s="45">
        <f t="shared" ref="N296" si="834">IF((Q290-E290)&lt;=0,0,IF((Q290-E290)&gt;0,(Q290-E290)))</f>
        <v>0</v>
      </c>
      <c r="O296" s="42"/>
      <c r="P296" s="42"/>
      <c r="Q296" s="43">
        <f t="shared" ref="Q296:Q307" si="835">SUM(J296:P296)</f>
        <v>0</v>
      </c>
      <c r="R296" s="45"/>
      <c r="S296" s="45"/>
      <c r="T296" s="45"/>
      <c r="U296" s="45"/>
      <c r="V296" s="45">
        <f t="shared" ref="V296" si="836">IF((Y290-E290)&lt;=0,0,IF((Y290-E290)&gt;0,(Y290-E290)))</f>
        <v>0</v>
      </c>
      <c r="W296" s="42"/>
      <c r="X296" s="42"/>
      <c r="Y296" s="43">
        <f t="shared" ref="Y296:Y307" si="837">SUM(R296:X296)</f>
        <v>0</v>
      </c>
      <c r="Z296" s="45"/>
      <c r="AA296" s="45"/>
      <c r="AB296" s="45"/>
      <c r="AC296" s="45"/>
      <c r="AD296" s="45">
        <f t="shared" ref="AD296" si="838">IF((AG290-E290)&lt;=0,0,IF((AG290-E290)&gt;0,(AG290-E290)))</f>
        <v>0</v>
      </c>
      <c r="AE296" s="42"/>
      <c r="AF296" s="42"/>
      <c r="AG296" s="43">
        <f t="shared" ref="AG296:AG307" si="839">SUM(Z296:AF296)</f>
        <v>0</v>
      </c>
      <c r="AH296" s="45"/>
      <c r="AI296" s="45"/>
      <c r="AJ296" s="45"/>
      <c r="AK296" s="45"/>
      <c r="AL296" s="45">
        <f t="shared" ref="AL296" si="840">IF((AO290-E290)&lt;=0,0,IF((AO290-E290)&gt;0,(AO290-E290)))</f>
        <v>0</v>
      </c>
      <c r="AM296" s="42"/>
      <c r="AN296" s="42"/>
      <c r="AO296" s="43">
        <f t="shared" ref="AO296:AO307" si="841">SUM(AH296:AN296)</f>
        <v>0</v>
      </c>
      <c r="AP296" s="150"/>
      <c r="AQ296" s="90"/>
      <c r="AR296" s="90"/>
      <c r="AS296" s="90"/>
      <c r="AT296" s="90"/>
      <c r="AU296" s="90"/>
      <c r="AV296" s="90"/>
      <c r="AW296" s="90"/>
      <c r="AX296" s="90"/>
      <c r="AY296" s="90"/>
      <c r="AZ296" s="90"/>
      <c r="BA296" s="117"/>
    </row>
    <row r="297" spans="2:53" ht="12.95" customHeight="1" x14ac:dyDescent="0.25">
      <c r="B297" s="102"/>
      <c r="C297" s="106"/>
      <c r="D297" s="110"/>
      <c r="E297" s="114"/>
      <c r="F297" s="28" t="s">
        <v>39</v>
      </c>
      <c r="G297" s="42"/>
      <c r="H297" s="42"/>
      <c r="I297" s="43">
        <f t="shared" si="825"/>
        <v>0</v>
      </c>
      <c r="J297" s="45"/>
      <c r="K297" s="45"/>
      <c r="L297" s="45"/>
      <c r="M297" s="45"/>
      <c r="N297" s="44">
        <f t="shared" ref="N297" si="842">IF(E290-15&lt;0,0,IF(SUM(J290:P295)&lt;10,0,IF(SUM(J290:P295)&lt;20,1,IF(SUM(J290:P295)&lt;30,2,IF(SUM(J290:P295)&gt;=30,3)))))</f>
        <v>0</v>
      </c>
      <c r="O297" s="42"/>
      <c r="P297" s="42"/>
      <c r="Q297" s="43">
        <f t="shared" si="835"/>
        <v>0</v>
      </c>
      <c r="R297" s="45"/>
      <c r="S297" s="45"/>
      <c r="T297" s="45"/>
      <c r="U297" s="45"/>
      <c r="V297" s="44">
        <f t="shared" ref="V297" si="843">IF(E290-15&lt;0,0,IF(SUM(R290:X295)&lt;10,0,IF(SUM(R290:X295)&lt;20,1,IF(SUM(R290:X295)&lt;30,2,IF(SUM(R290:X295)&gt;=30,3)))))</f>
        <v>0</v>
      </c>
      <c r="W297" s="42"/>
      <c r="X297" s="42"/>
      <c r="Y297" s="43">
        <f t="shared" si="837"/>
        <v>0</v>
      </c>
      <c r="Z297" s="45"/>
      <c r="AA297" s="45"/>
      <c r="AB297" s="45"/>
      <c r="AC297" s="45"/>
      <c r="AD297" s="44">
        <f t="shared" ref="AD297" si="844">IF(E290-15&lt;0,0,IF(SUM(Z290:AF295)&lt;10,0,IF(SUM(Z290:AF295)&lt;20,1,IF(SUM(Z290:AF295)&lt;30,2,IF(SUM(Z290:AF295)&gt;=30,3)))))</f>
        <v>0</v>
      </c>
      <c r="AE297" s="42"/>
      <c r="AF297" s="42"/>
      <c r="AG297" s="43">
        <f t="shared" si="839"/>
        <v>0</v>
      </c>
      <c r="AH297" s="45"/>
      <c r="AI297" s="45"/>
      <c r="AJ297" s="45"/>
      <c r="AK297" s="45"/>
      <c r="AL297" s="44">
        <f t="shared" ref="AL297" si="845">IF(E290-15&lt;0,0,IF(SUM(AH290:AN295)&lt;10,0,IF(SUM(AH290:AN295)&lt;20,1,IF(SUM(AH290:AN295)&lt;30,2,IF(SUM(AH290:AN295)&gt;=30,3)))))</f>
        <v>0</v>
      </c>
      <c r="AM297" s="42"/>
      <c r="AN297" s="42"/>
      <c r="AO297" s="43">
        <f t="shared" si="841"/>
        <v>0</v>
      </c>
      <c r="AP297" s="150"/>
      <c r="AQ297" s="90"/>
      <c r="AR297" s="90"/>
      <c r="AS297" s="90"/>
      <c r="AT297" s="90"/>
      <c r="AU297" s="90"/>
      <c r="AV297" s="90"/>
      <c r="AW297" s="90"/>
      <c r="AX297" s="90"/>
      <c r="AY297" s="90"/>
      <c r="AZ297" s="90"/>
      <c r="BA297" s="117"/>
    </row>
    <row r="298" spans="2:53" ht="12.95" customHeight="1" x14ac:dyDescent="0.25">
      <c r="B298" s="102"/>
      <c r="C298" s="106"/>
      <c r="D298" s="110"/>
      <c r="E298" s="114"/>
      <c r="F298" s="28" t="s">
        <v>41</v>
      </c>
      <c r="G298" s="42"/>
      <c r="H298" s="42"/>
      <c r="I298" s="43">
        <f t="shared" si="825"/>
        <v>0</v>
      </c>
      <c r="J298" s="44"/>
      <c r="K298" s="44"/>
      <c r="L298" s="44"/>
      <c r="M298" s="44"/>
      <c r="N298" s="45"/>
      <c r="O298" s="42"/>
      <c r="P298" s="42"/>
      <c r="Q298" s="43">
        <f t="shared" si="835"/>
        <v>0</v>
      </c>
      <c r="R298" s="44"/>
      <c r="S298" s="44"/>
      <c r="T298" s="44"/>
      <c r="U298" s="44"/>
      <c r="V298" s="45"/>
      <c r="W298" s="42"/>
      <c r="X298" s="42"/>
      <c r="Y298" s="43">
        <f t="shared" si="837"/>
        <v>0</v>
      </c>
      <c r="Z298" s="44"/>
      <c r="AA298" s="44"/>
      <c r="AB298" s="44"/>
      <c r="AC298" s="44"/>
      <c r="AD298" s="45"/>
      <c r="AE298" s="42"/>
      <c r="AF298" s="42"/>
      <c r="AG298" s="43">
        <f t="shared" si="839"/>
        <v>0</v>
      </c>
      <c r="AH298" s="44"/>
      <c r="AI298" s="44"/>
      <c r="AJ298" s="44"/>
      <c r="AK298" s="44"/>
      <c r="AL298" s="45"/>
      <c r="AM298" s="42"/>
      <c r="AN298" s="42"/>
      <c r="AO298" s="43">
        <f t="shared" si="841"/>
        <v>0</v>
      </c>
      <c r="AP298" s="150"/>
      <c r="AQ298" s="90"/>
      <c r="AR298" s="90"/>
      <c r="AS298" s="90"/>
      <c r="AT298" s="90"/>
      <c r="AU298" s="90"/>
      <c r="AV298" s="90"/>
      <c r="AW298" s="90"/>
      <c r="AX298" s="90"/>
      <c r="AY298" s="90"/>
      <c r="AZ298" s="90"/>
      <c r="BA298" s="117"/>
    </row>
    <row r="299" spans="2:53" ht="12.95" customHeight="1" x14ac:dyDescent="0.25">
      <c r="B299" s="102"/>
      <c r="C299" s="106"/>
      <c r="D299" s="110"/>
      <c r="E299" s="114"/>
      <c r="F299" s="28" t="s">
        <v>6</v>
      </c>
      <c r="G299" s="42"/>
      <c r="H299" s="42"/>
      <c r="I299" s="43">
        <f t="shared" si="825"/>
        <v>0</v>
      </c>
      <c r="J299" s="44"/>
      <c r="K299" s="44"/>
      <c r="L299" s="44"/>
      <c r="M299" s="44"/>
      <c r="N299" s="44"/>
      <c r="O299" s="42"/>
      <c r="P299" s="42"/>
      <c r="Q299" s="43">
        <f t="shared" si="835"/>
        <v>0</v>
      </c>
      <c r="R299" s="44"/>
      <c r="S299" s="44"/>
      <c r="T299" s="44"/>
      <c r="U299" s="44"/>
      <c r="V299" s="44"/>
      <c r="W299" s="42"/>
      <c r="X299" s="42"/>
      <c r="Y299" s="43">
        <f t="shared" si="837"/>
        <v>0</v>
      </c>
      <c r="Z299" s="44"/>
      <c r="AA299" s="44"/>
      <c r="AB299" s="44"/>
      <c r="AC299" s="44"/>
      <c r="AD299" s="44"/>
      <c r="AE299" s="42"/>
      <c r="AF299" s="42"/>
      <c r="AG299" s="43">
        <f t="shared" si="839"/>
        <v>0</v>
      </c>
      <c r="AH299" s="44"/>
      <c r="AI299" s="44"/>
      <c r="AJ299" s="44"/>
      <c r="AK299" s="44"/>
      <c r="AL299" s="44"/>
      <c r="AM299" s="42"/>
      <c r="AN299" s="42"/>
      <c r="AO299" s="43">
        <f t="shared" si="841"/>
        <v>0</v>
      </c>
      <c r="AP299" s="150"/>
      <c r="AQ299" s="90"/>
      <c r="AR299" s="90"/>
      <c r="AS299" s="90"/>
      <c r="AT299" s="90"/>
      <c r="AU299" s="90"/>
      <c r="AV299" s="90"/>
      <c r="AW299" s="90"/>
      <c r="AX299" s="90"/>
      <c r="AY299" s="90"/>
      <c r="AZ299" s="90"/>
      <c r="BA299" s="117"/>
    </row>
    <row r="300" spans="2:53" ht="12.95" customHeight="1" x14ac:dyDescent="0.25">
      <c r="B300" s="102"/>
      <c r="C300" s="106"/>
      <c r="D300" s="110"/>
      <c r="E300" s="114"/>
      <c r="F300" s="29" t="s">
        <v>35</v>
      </c>
      <c r="G300" s="42"/>
      <c r="H300" s="42"/>
      <c r="I300" s="43">
        <f t="shared" si="825"/>
        <v>0</v>
      </c>
      <c r="J300" s="44"/>
      <c r="K300" s="44"/>
      <c r="L300" s="44"/>
      <c r="M300" s="44"/>
      <c r="N300" s="44"/>
      <c r="O300" s="42"/>
      <c r="P300" s="42"/>
      <c r="Q300" s="43">
        <f t="shared" si="835"/>
        <v>0</v>
      </c>
      <c r="R300" s="44"/>
      <c r="S300" s="44"/>
      <c r="T300" s="44"/>
      <c r="U300" s="44"/>
      <c r="V300" s="44"/>
      <c r="W300" s="42"/>
      <c r="X300" s="42"/>
      <c r="Y300" s="43">
        <f t="shared" si="837"/>
        <v>0</v>
      </c>
      <c r="Z300" s="44"/>
      <c r="AA300" s="44"/>
      <c r="AB300" s="44"/>
      <c r="AC300" s="44"/>
      <c r="AD300" s="44"/>
      <c r="AE300" s="42"/>
      <c r="AF300" s="42"/>
      <c r="AG300" s="43">
        <f t="shared" si="839"/>
        <v>0</v>
      </c>
      <c r="AH300" s="44"/>
      <c r="AI300" s="44"/>
      <c r="AJ300" s="44"/>
      <c r="AK300" s="44"/>
      <c r="AL300" s="44"/>
      <c r="AM300" s="42"/>
      <c r="AN300" s="42"/>
      <c r="AO300" s="43">
        <f t="shared" si="841"/>
        <v>0</v>
      </c>
      <c r="AP300" s="150"/>
      <c r="AQ300" s="90"/>
      <c r="AR300" s="90"/>
      <c r="AS300" s="90"/>
      <c r="AT300" s="90"/>
      <c r="AU300" s="90"/>
      <c r="AV300" s="90"/>
      <c r="AW300" s="90"/>
      <c r="AX300" s="90"/>
      <c r="AY300" s="90"/>
      <c r="AZ300" s="90"/>
      <c r="BA300" s="117"/>
    </row>
    <row r="301" spans="2:53" ht="12.95" customHeight="1" x14ac:dyDescent="0.25">
      <c r="B301" s="102"/>
      <c r="C301" s="106"/>
      <c r="D301" s="110"/>
      <c r="E301" s="114"/>
      <c r="F301" s="27" t="s">
        <v>40</v>
      </c>
      <c r="G301" s="42"/>
      <c r="H301" s="42"/>
      <c r="I301" s="43">
        <f t="shared" si="825"/>
        <v>0</v>
      </c>
      <c r="J301" s="44"/>
      <c r="K301" s="44"/>
      <c r="L301" s="44"/>
      <c r="M301" s="44"/>
      <c r="N301" s="44"/>
      <c r="O301" s="42"/>
      <c r="P301" s="42"/>
      <c r="Q301" s="43">
        <f t="shared" si="835"/>
        <v>0</v>
      </c>
      <c r="R301" s="44"/>
      <c r="S301" s="44"/>
      <c r="T301" s="44"/>
      <c r="U301" s="44"/>
      <c r="V301" s="44"/>
      <c r="W301" s="42"/>
      <c r="X301" s="42"/>
      <c r="Y301" s="43">
        <f t="shared" si="837"/>
        <v>0</v>
      </c>
      <c r="Z301" s="44"/>
      <c r="AA301" s="44"/>
      <c r="AB301" s="44"/>
      <c r="AC301" s="44"/>
      <c r="AD301" s="44"/>
      <c r="AE301" s="42"/>
      <c r="AF301" s="42"/>
      <c r="AG301" s="43">
        <f t="shared" si="839"/>
        <v>0</v>
      </c>
      <c r="AH301" s="44"/>
      <c r="AI301" s="44"/>
      <c r="AJ301" s="44"/>
      <c r="AK301" s="44"/>
      <c r="AL301" s="44"/>
      <c r="AM301" s="42"/>
      <c r="AN301" s="42"/>
      <c r="AO301" s="43">
        <f t="shared" si="841"/>
        <v>0</v>
      </c>
      <c r="AP301" s="150"/>
      <c r="AQ301" s="90"/>
      <c r="AR301" s="90"/>
      <c r="AS301" s="90"/>
      <c r="AT301" s="90"/>
      <c r="AU301" s="90"/>
      <c r="AV301" s="90"/>
      <c r="AW301" s="90"/>
      <c r="AX301" s="90"/>
      <c r="AY301" s="90"/>
      <c r="AZ301" s="90"/>
      <c r="BA301" s="117"/>
    </row>
    <row r="302" spans="2:53" ht="12.95" customHeight="1" x14ac:dyDescent="0.25">
      <c r="B302" s="102"/>
      <c r="C302" s="106"/>
      <c r="D302" s="110"/>
      <c r="E302" s="114"/>
      <c r="F302" s="27" t="s">
        <v>7</v>
      </c>
      <c r="G302" s="42"/>
      <c r="H302" s="42"/>
      <c r="I302" s="43">
        <f t="shared" si="825"/>
        <v>0</v>
      </c>
      <c r="J302" s="44"/>
      <c r="K302" s="44"/>
      <c r="L302" s="44"/>
      <c r="M302" s="44"/>
      <c r="N302" s="44"/>
      <c r="O302" s="42"/>
      <c r="P302" s="42"/>
      <c r="Q302" s="43">
        <f t="shared" si="835"/>
        <v>0</v>
      </c>
      <c r="R302" s="44"/>
      <c r="S302" s="44"/>
      <c r="T302" s="44"/>
      <c r="U302" s="44"/>
      <c r="V302" s="44"/>
      <c r="W302" s="42"/>
      <c r="X302" s="42"/>
      <c r="Y302" s="43">
        <f t="shared" si="837"/>
        <v>0</v>
      </c>
      <c r="Z302" s="44"/>
      <c r="AA302" s="44"/>
      <c r="AB302" s="44"/>
      <c r="AC302" s="44"/>
      <c r="AD302" s="44"/>
      <c r="AE302" s="42"/>
      <c r="AF302" s="42"/>
      <c r="AG302" s="43">
        <f t="shared" si="839"/>
        <v>0</v>
      </c>
      <c r="AH302" s="44"/>
      <c r="AI302" s="44"/>
      <c r="AJ302" s="44"/>
      <c r="AK302" s="44"/>
      <c r="AL302" s="44"/>
      <c r="AM302" s="42"/>
      <c r="AN302" s="42"/>
      <c r="AO302" s="43">
        <f t="shared" si="841"/>
        <v>0</v>
      </c>
      <c r="AP302" s="150"/>
      <c r="AQ302" s="90"/>
      <c r="AR302" s="90"/>
      <c r="AS302" s="90"/>
      <c r="AT302" s="90"/>
      <c r="AU302" s="90"/>
      <c r="AV302" s="90"/>
      <c r="AW302" s="90"/>
      <c r="AX302" s="90"/>
      <c r="AY302" s="90"/>
      <c r="AZ302" s="90"/>
      <c r="BA302" s="117"/>
    </row>
    <row r="303" spans="2:53" ht="12.95" customHeight="1" x14ac:dyDescent="0.25">
      <c r="B303" s="102"/>
      <c r="C303" s="106"/>
      <c r="D303" s="110"/>
      <c r="E303" s="114"/>
      <c r="F303" s="27"/>
      <c r="G303" s="42"/>
      <c r="H303" s="42"/>
      <c r="I303" s="43">
        <f t="shared" si="825"/>
        <v>0</v>
      </c>
      <c r="J303" s="44"/>
      <c r="K303" s="44"/>
      <c r="L303" s="44"/>
      <c r="M303" s="44"/>
      <c r="N303" s="44"/>
      <c r="O303" s="42"/>
      <c r="P303" s="42"/>
      <c r="Q303" s="43">
        <f t="shared" si="835"/>
        <v>0</v>
      </c>
      <c r="R303" s="44"/>
      <c r="S303" s="44"/>
      <c r="T303" s="44"/>
      <c r="U303" s="44"/>
      <c r="V303" s="44"/>
      <c r="W303" s="42"/>
      <c r="X303" s="42"/>
      <c r="Y303" s="43">
        <f t="shared" si="837"/>
        <v>0</v>
      </c>
      <c r="Z303" s="44"/>
      <c r="AA303" s="44"/>
      <c r="AB303" s="44"/>
      <c r="AC303" s="44"/>
      <c r="AD303" s="44"/>
      <c r="AE303" s="42"/>
      <c r="AF303" s="42"/>
      <c r="AG303" s="43">
        <f t="shared" si="839"/>
        <v>0</v>
      </c>
      <c r="AH303" s="44"/>
      <c r="AI303" s="44"/>
      <c r="AJ303" s="44"/>
      <c r="AK303" s="44"/>
      <c r="AL303" s="44"/>
      <c r="AM303" s="42"/>
      <c r="AN303" s="42"/>
      <c r="AO303" s="43">
        <f t="shared" si="841"/>
        <v>0</v>
      </c>
      <c r="AP303" s="150"/>
      <c r="AQ303" s="90"/>
      <c r="AR303" s="90"/>
      <c r="AS303" s="90"/>
      <c r="AT303" s="90"/>
      <c r="AU303" s="90"/>
      <c r="AV303" s="90"/>
      <c r="AW303" s="90"/>
      <c r="AX303" s="90"/>
      <c r="AY303" s="90"/>
      <c r="AZ303" s="90"/>
      <c r="BA303" s="117"/>
    </row>
    <row r="304" spans="2:53" ht="12.95" customHeight="1" x14ac:dyDescent="0.25">
      <c r="B304" s="102"/>
      <c r="C304" s="106"/>
      <c r="D304" s="110"/>
      <c r="E304" s="114"/>
      <c r="F304" s="27"/>
      <c r="G304" s="42"/>
      <c r="H304" s="42"/>
      <c r="I304" s="43">
        <f t="shared" si="825"/>
        <v>0</v>
      </c>
      <c r="J304" s="44"/>
      <c r="K304" s="44"/>
      <c r="L304" s="44"/>
      <c r="M304" s="44"/>
      <c r="N304" s="44"/>
      <c r="O304" s="42"/>
      <c r="P304" s="42"/>
      <c r="Q304" s="43">
        <f t="shared" si="835"/>
        <v>0</v>
      </c>
      <c r="R304" s="44"/>
      <c r="S304" s="44"/>
      <c r="T304" s="44"/>
      <c r="U304" s="44"/>
      <c r="V304" s="44"/>
      <c r="W304" s="42"/>
      <c r="X304" s="42"/>
      <c r="Y304" s="43">
        <f t="shared" si="837"/>
        <v>0</v>
      </c>
      <c r="Z304" s="44"/>
      <c r="AA304" s="44"/>
      <c r="AB304" s="44"/>
      <c r="AC304" s="44"/>
      <c r="AD304" s="44"/>
      <c r="AE304" s="42"/>
      <c r="AF304" s="42"/>
      <c r="AG304" s="43">
        <f t="shared" si="839"/>
        <v>0</v>
      </c>
      <c r="AH304" s="44"/>
      <c r="AI304" s="44"/>
      <c r="AJ304" s="44"/>
      <c r="AK304" s="44"/>
      <c r="AL304" s="44"/>
      <c r="AM304" s="42"/>
      <c r="AN304" s="42"/>
      <c r="AO304" s="43">
        <f t="shared" si="841"/>
        <v>0</v>
      </c>
      <c r="AP304" s="150"/>
      <c r="AQ304" s="90"/>
      <c r="AR304" s="90"/>
      <c r="AS304" s="90"/>
      <c r="AT304" s="90"/>
      <c r="AU304" s="90"/>
      <c r="AV304" s="90"/>
      <c r="AW304" s="90"/>
      <c r="AX304" s="90"/>
      <c r="AY304" s="90"/>
      <c r="AZ304" s="90"/>
      <c r="BA304" s="117"/>
    </row>
    <row r="305" spans="2:53" ht="12.95" customHeight="1" x14ac:dyDescent="0.25">
      <c r="B305" s="102"/>
      <c r="C305" s="106"/>
      <c r="D305" s="110"/>
      <c r="E305" s="114"/>
      <c r="F305" s="27"/>
      <c r="G305" s="42"/>
      <c r="H305" s="42"/>
      <c r="I305" s="43">
        <f t="shared" si="825"/>
        <v>0</v>
      </c>
      <c r="J305" s="44"/>
      <c r="K305" s="44"/>
      <c r="L305" s="44"/>
      <c r="M305" s="44"/>
      <c r="N305" s="44"/>
      <c r="O305" s="42"/>
      <c r="P305" s="42"/>
      <c r="Q305" s="43">
        <f t="shared" si="835"/>
        <v>0</v>
      </c>
      <c r="R305" s="44"/>
      <c r="S305" s="44"/>
      <c r="T305" s="44"/>
      <c r="U305" s="44"/>
      <c r="V305" s="44"/>
      <c r="W305" s="42"/>
      <c r="X305" s="42"/>
      <c r="Y305" s="43">
        <f t="shared" si="837"/>
        <v>0</v>
      </c>
      <c r="Z305" s="44"/>
      <c r="AA305" s="44"/>
      <c r="AB305" s="44"/>
      <c r="AC305" s="44"/>
      <c r="AD305" s="44"/>
      <c r="AE305" s="42"/>
      <c r="AF305" s="42"/>
      <c r="AG305" s="43">
        <f t="shared" si="839"/>
        <v>0</v>
      </c>
      <c r="AH305" s="44"/>
      <c r="AI305" s="44"/>
      <c r="AJ305" s="44"/>
      <c r="AK305" s="44"/>
      <c r="AL305" s="44"/>
      <c r="AM305" s="42"/>
      <c r="AN305" s="42"/>
      <c r="AO305" s="43">
        <f t="shared" si="841"/>
        <v>0</v>
      </c>
      <c r="AP305" s="150"/>
      <c r="AQ305" s="90"/>
      <c r="AR305" s="90"/>
      <c r="AS305" s="90"/>
      <c r="AT305" s="90"/>
      <c r="AU305" s="90"/>
      <c r="AV305" s="90"/>
      <c r="AW305" s="90"/>
      <c r="AX305" s="90"/>
      <c r="AY305" s="90"/>
      <c r="AZ305" s="90"/>
      <c r="BA305" s="117"/>
    </row>
    <row r="306" spans="2:53" ht="12.95" customHeight="1" x14ac:dyDescent="0.25">
      <c r="B306" s="102"/>
      <c r="C306" s="106"/>
      <c r="D306" s="110"/>
      <c r="E306" s="114"/>
      <c r="F306" s="28"/>
      <c r="G306" s="42"/>
      <c r="H306" s="42"/>
      <c r="I306" s="43">
        <f t="shared" si="825"/>
        <v>0</v>
      </c>
      <c r="J306" s="44"/>
      <c r="K306" s="44"/>
      <c r="L306" s="44"/>
      <c r="M306" s="44"/>
      <c r="N306" s="44"/>
      <c r="O306" s="42"/>
      <c r="P306" s="42"/>
      <c r="Q306" s="43">
        <f t="shared" si="835"/>
        <v>0</v>
      </c>
      <c r="R306" s="44"/>
      <c r="S306" s="44"/>
      <c r="T306" s="44"/>
      <c r="U306" s="44"/>
      <c r="V306" s="44"/>
      <c r="W306" s="42"/>
      <c r="X306" s="42"/>
      <c r="Y306" s="43">
        <f t="shared" si="837"/>
        <v>0</v>
      </c>
      <c r="Z306" s="44"/>
      <c r="AA306" s="44"/>
      <c r="AB306" s="44"/>
      <c r="AC306" s="44"/>
      <c r="AD306" s="44"/>
      <c r="AE306" s="42"/>
      <c r="AF306" s="42"/>
      <c r="AG306" s="43">
        <f t="shared" si="839"/>
        <v>0</v>
      </c>
      <c r="AH306" s="44"/>
      <c r="AI306" s="44"/>
      <c r="AJ306" s="44"/>
      <c r="AK306" s="44"/>
      <c r="AL306" s="44"/>
      <c r="AM306" s="42"/>
      <c r="AN306" s="42"/>
      <c r="AO306" s="43">
        <f t="shared" si="841"/>
        <v>0</v>
      </c>
      <c r="AP306" s="150"/>
      <c r="AQ306" s="90"/>
      <c r="AR306" s="90"/>
      <c r="AS306" s="90"/>
      <c r="AT306" s="90"/>
      <c r="AU306" s="90"/>
      <c r="AV306" s="90"/>
      <c r="AW306" s="90"/>
      <c r="AX306" s="90"/>
      <c r="AY306" s="90"/>
      <c r="AZ306" s="90"/>
      <c r="BA306" s="117"/>
    </row>
    <row r="307" spans="2:53" ht="12.95" customHeight="1" thickBot="1" x14ac:dyDescent="0.3">
      <c r="B307" s="103"/>
      <c r="C307" s="107"/>
      <c r="D307" s="111"/>
      <c r="E307" s="114"/>
      <c r="F307" s="28"/>
      <c r="G307" s="46"/>
      <c r="H307" s="46"/>
      <c r="I307" s="43">
        <f t="shared" si="825"/>
        <v>0</v>
      </c>
      <c r="J307" s="44"/>
      <c r="K307" s="44"/>
      <c r="L307" s="44"/>
      <c r="M307" s="44"/>
      <c r="N307" s="44"/>
      <c r="O307" s="46"/>
      <c r="P307" s="46"/>
      <c r="Q307" s="43">
        <f t="shared" si="835"/>
        <v>0</v>
      </c>
      <c r="R307" s="44"/>
      <c r="S307" s="44"/>
      <c r="T307" s="44"/>
      <c r="U307" s="44"/>
      <c r="V307" s="44"/>
      <c r="W307" s="46"/>
      <c r="X307" s="46"/>
      <c r="Y307" s="43">
        <f t="shared" si="837"/>
        <v>0</v>
      </c>
      <c r="Z307" s="44"/>
      <c r="AA307" s="44"/>
      <c r="AB307" s="44"/>
      <c r="AC307" s="44"/>
      <c r="AD307" s="44"/>
      <c r="AE307" s="46"/>
      <c r="AF307" s="46"/>
      <c r="AG307" s="43">
        <f t="shared" si="839"/>
        <v>0</v>
      </c>
      <c r="AH307" s="44"/>
      <c r="AI307" s="44"/>
      <c r="AJ307" s="44"/>
      <c r="AK307" s="44"/>
      <c r="AL307" s="44"/>
      <c r="AM307" s="46"/>
      <c r="AN307" s="46"/>
      <c r="AO307" s="43">
        <f t="shared" si="841"/>
        <v>0</v>
      </c>
      <c r="AP307" s="150"/>
      <c r="AQ307" s="90"/>
      <c r="AR307" s="90"/>
      <c r="AS307" s="90"/>
      <c r="AT307" s="90"/>
      <c r="AU307" s="90"/>
      <c r="AV307" s="90"/>
      <c r="AW307" s="90"/>
      <c r="AX307" s="90"/>
      <c r="AY307" s="90"/>
      <c r="AZ307" s="90"/>
      <c r="BA307" s="117"/>
    </row>
    <row r="308" spans="2:53" ht="12.95" hidden="1" customHeight="1" thickBot="1" x14ac:dyDescent="0.3">
      <c r="B308" s="104"/>
      <c r="C308" s="108"/>
      <c r="D308" s="112"/>
      <c r="E308" s="115"/>
      <c r="F308" s="28" t="s">
        <v>36</v>
      </c>
      <c r="G308" s="47"/>
      <c r="H308" s="47"/>
      <c r="I308" s="43">
        <f t="shared" ref="I308" si="846">I297+I298+I300+I305+I306+I307+I303+I304</f>
        <v>0</v>
      </c>
      <c r="J308" s="48"/>
      <c r="K308" s="48"/>
      <c r="L308" s="48"/>
      <c r="M308" s="48"/>
      <c r="N308" s="48"/>
      <c r="O308" s="47"/>
      <c r="P308" s="47"/>
      <c r="Q308" s="43">
        <f t="shared" ref="Q308" si="847">Q297+Q298+Q300+Q305+Q306+Q307+Q303+Q304</f>
        <v>0</v>
      </c>
      <c r="R308" s="49"/>
      <c r="S308" s="49"/>
      <c r="T308" s="49"/>
      <c r="U308" s="49"/>
      <c r="V308" s="49"/>
      <c r="W308" s="47"/>
      <c r="X308" s="47"/>
      <c r="Y308" s="43">
        <f t="shared" ref="Y308" si="848">Y297+Y298+Y300+Y305+Y306+Y307+Y303+Y304</f>
        <v>0</v>
      </c>
      <c r="Z308" s="49"/>
      <c r="AA308" s="49"/>
      <c r="AB308" s="49"/>
      <c r="AC308" s="49"/>
      <c r="AD308" s="49"/>
      <c r="AE308" s="47"/>
      <c r="AF308" s="47"/>
      <c r="AG308" s="43">
        <f t="shared" ref="AG308" si="849">AG297+AG298+AG300+AG305+AG306+AG307+AG303+AG304</f>
        <v>0</v>
      </c>
      <c r="AH308" s="49"/>
      <c r="AI308" s="49"/>
      <c r="AJ308" s="49"/>
      <c r="AK308" s="49"/>
      <c r="AL308" s="49"/>
      <c r="AM308" s="47"/>
      <c r="AN308" s="47"/>
      <c r="AO308" s="43">
        <f t="shared" ref="AO308" si="850">AO297+AO298+AO300+AO305+AO306+AO307+AO303+AO304</f>
        <v>0</v>
      </c>
      <c r="AP308" s="151"/>
      <c r="AQ308" s="91"/>
      <c r="AR308" s="91"/>
      <c r="AS308" s="91"/>
      <c r="AT308" s="91"/>
      <c r="AU308" s="91"/>
      <c r="AV308" s="91"/>
      <c r="AW308" s="91"/>
      <c r="AX308" s="91"/>
      <c r="AY308" s="91"/>
      <c r="AZ308" s="91"/>
      <c r="BA308" s="118"/>
    </row>
    <row r="309" spans="2:53" ht="12.95" customHeight="1" thickTop="1" x14ac:dyDescent="0.25">
      <c r="B309" s="102">
        <v>17</v>
      </c>
      <c r="C309" s="105">
        <f>'PERSONEL LİSTESİ'!B306</f>
        <v>0</v>
      </c>
      <c r="D309" s="109">
        <f>'PERSONEL LİSTESİ'!C306</f>
        <v>0</v>
      </c>
      <c r="E309" s="113">
        <f>'PERSONEL LİSTESİ'!D306</f>
        <v>0</v>
      </c>
      <c r="F309" s="26" t="s">
        <v>21</v>
      </c>
      <c r="G309" s="39"/>
      <c r="H309" s="39"/>
      <c r="I309" s="40">
        <f t="shared" ref="I309" si="851">SUM(G309:H309)</f>
        <v>0</v>
      </c>
      <c r="J309" s="41"/>
      <c r="K309" s="41"/>
      <c r="L309" s="41"/>
      <c r="M309" s="41"/>
      <c r="N309" s="41"/>
      <c r="O309" s="39"/>
      <c r="P309" s="39"/>
      <c r="Q309" s="40">
        <f t="shared" ref="Q309" si="852">SUM(J309:P309)</f>
        <v>0</v>
      </c>
      <c r="R309" s="41"/>
      <c r="S309" s="41"/>
      <c r="T309" s="41"/>
      <c r="U309" s="41"/>
      <c r="V309" s="41"/>
      <c r="W309" s="39"/>
      <c r="X309" s="39"/>
      <c r="Y309" s="40">
        <f t="shared" ref="Y309" si="853">SUM(R309:X309)</f>
        <v>0</v>
      </c>
      <c r="Z309" s="41"/>
      <c r="AA309" s="41"/>
      <c r="AB309" s="41"/>
      <c r="AC309" s="41"/>
      <c r="AD309" s="41"/>
      <c r="AE309" s="39"/>
      <c r="AF309" s="39"/>
      <c r="AG309" s="40">
        <f t="shared" ref="AG309" si="854">SUM(Z309:AF309)</f>
        <v>0</v>
      </c>
      <c r="AH309" s="41"/>
      <c r="AI309" s="41"/>
      <c r="AJ309" s="41"/>
      <c r="AK309" s="41"/>
      <c r="AL309" s="41"/>
      <c r="AM309" s="39"/>
      <c r="AN309" s="39"/>
      <c r="AO309" s="40">
        <f t="shared" ref="AO309" si="855">SUM(AH309:AN309)</f>
        <v>0</v>
      </c>
      <c r="AP309" s="149">
        <f t="shared" ref="AP309" si="856">I309+Q309+Y309+AG309+AO309</f>
        <v>0</v>
      </c>
      <c r="AQ309" s="89">
        <f t="shared" ref="AQ309" si="857">I310+Q310+Y310+AG310+AO310</f>
        <v>0</v>
      </c>
      <c r="AR309" s="89">
        <f t="shared" ref="AR309" si="858">I311+Q311+Y311+AG311+AO311</f>
        <v>0</v>
      </c>
      <c r="AS309" s="89">
        <f t="shared" ref="AS309" si="859">I312+Q312+Y312+AG312+AO312</f>
        <v>0</v>
      </c>
      <c r="AT309" s="89">
        <f t="shared" ref="AT309" si="860">Q313+Y313+AG313+AO313</f>
        <v>0</v>
      </c>
      <c r="AU309" s="89">
        <f t="shared" ref="AU309" si="861">Q314+Y314+AG314+AO314</f>
        <v>0</v>
      </c>
      <c r="AV309" s="89">
        <f t="shared" ref="AV309" si="862">Q315+Y315+AG315+AO315</f>
        <v>0</v>
      </c>
      <c r="AW309" s="89">
        <f t="shared" ref="AW309" si="863">I327+Q327+Y327+AG327+AO327</f>
        <v>0</v>
      </c>
      <c r="AX309" s="89">
        <f t="shared" ref="AX309" si="864">Q320+Y320+AG320+AO320</f>
        <v>0</v>
      </c>
      <c r="AY309" s="89">
        <f t="shared" ref="AY309" si="865">I321+Q321+Y321+AG321+AO321</f>
        <v>0</v>
      </c>
      <c r="AZ309" s="89">
        <f t="shared" ref="AZ309" si="866">I318+Q318+Y318+AG318+AO318</f>
        <v>0</v>
      </c>
      <c r="BA309" s="116">
        <f t="shared" ref="BA309" si="867">SUM(AQ309:AZ327)</f>
        <v>0</v>
      </c>
    </row>
    <row r="310" spans="2:53" ht="12.95" customHeight="1" x14ac:dyDescent="0.25">
      <c r="B310" s="102"/>
      <c r="C310" s="106"/>
      <c r="D310" s="110"/>
      <c r="E310" s="114"/>
      <c r="F310" s="27" t="s">
        <v>33</v>
      </c>
      <c r="G310" s="42"/>
      <c r="H310" s="42"/>
      <c r="I310" s="43">
        <f t="shared" ref="I310:I312" si="868">IF(SUM(G309:H310)-E309&lt;=0,0,IF(SUM(G309:H309)-E309&lt;0,SUM(G309:H310)-E309,SUM(G310:H310)))</f>
        <v>0</v>
      </c>
      <c r="J310" s="44"/>
      <c r="K310" s="44"/>
      <c r="L310" s="44"/>
      <c r="M310" s="44"/>
      <c r="N310" s="44"/>
      <c r="O310" s="42"/>
      <c r="P310" s="42"/>
      <c r="Q310" s="43">
        <f t="shared" ref="Q310" si="869">IF(SUM(J309:N310)-E309&lt;=0,0,IF(SUM(J309:N309)-E309&lt;0,SUM(J309:N310)-E309,SUM(J310:N310)))</f>
        <v>0</v>
      </c>
      <c r="R310" s="44"/>
      <c r="S310" s="44"/>
      <c r="T310" s="44"/>
      <c r="U310" s="44"/>
      <c r="V310" s="44"/>
      <c r="W310" s="42"/>
      <c r="X310" s="42"/>
      <c r="Y310" s="43">
        <f t="shared" ref="Y310" si="870">IF(SUM(R309:V310)-M309&lt;=0,0,IF(SUM(R309:V309)-M309&lt;0,SUM(R309:V310)-M309,SUM(R310:V310)))</f>
        <v>0</v>
      </c>
      <c r="Z310" s="44"/>
      <c r="AA310" s="44"/>
      <c r="AB310" s="44"/>
      <c r="AC310" s="44"/>
      <c r="AD310" s="44"/>
      <c r="AE310" s="42"/>
      <c r="AF310" s="42"/>
      <c r="AG310" s="43">
        <f t="shared" ref="AG310" si="871">IF(SUM(Z309:AD310)-U309&lt;=0,0,IF(SUM(Z309:AD309)-U309&lt;0,SUM(Z309:AD310)-U309,SUM(Z310:AD310)))</f>
        <v>0</v>
      </c>
      <c r="AH310" s="44"/>
      <c r="AI310" s="44"/>
      <c r="AJ310" s="44"/>
      <c r="AK310" s="44"/>
      <c r="AL310" s="44"/>
      <c r="AM310" s="42"/>
      <c r="AN310" s="42"/>
      <c r="AO310" s="43">
        <f t="shared" ref="AO310" si="872">IF(SUM(AH309:AL310)-AC309&lt;=0,0,IF(SUM(AH309:AL309)-AC309&lt;0,SUM(AH309:AL310)-AC309,SUM(AH310:AL310)))</f>
        <v>0</v>
      </c>
      <c r="AP310" s="150"/>
      <c r="AQ310" s="90"/>
      <c r="AR310" s="90"/>
      <c r="AS310" s="90"/>
      <c r="AT310" s="90"/>
      <c r="AU310" s="90"/>
      <c r="AV310" s="90"/>
      <c r="AW310" s="90"/>
      <c r="AX310" s="90"/>
      <c r="AY310" s="90"/>
      <c r="AZ310" s="90"/>
      <c r="BA310" s="117"/>
    </row>
    <row r="311" spans="2:53" ht="12.95" customHeight="1" x14ac:dyDescent="0.25">
      <c r="B311" s="102"/>
      <c r="C311" s="106"/>
      <c r="D311" s="110"/>
      <c r="E311" s="114"/>
      <c r="F311" s="27" t="s">
        <v>34</v>
      </c>
      <c r="G311" s="42"/>
      <c r="H311" s="42"/>
      <c r="I311" s="43">
        <f t="shared" si="868"/>
        <v>0</v>
      </c>
      <c r="J311" s="44"/>
      <c r="K311" s="44"/>
      <c r="L311" s="44"/>
      <c r="M311" s="44"/>
      <c r="N311" s="44"/>
      <c r="O311" s="42"/>
      <c r="P311" s="42"/>
      <c r="Q311" s="43">
        <f t="shared" ref="Q311" si="873">IF(SUM(J309:N311)-E309&lt;=0,0,IF(SUM(J309:N310)-E309&lt;0,SUM(J309:N311)-E309,SUM(J311:N311)))</f>
        <v>0</v>
      </c>
      <c r="R311" s="44"/>
      <c r="S311" s="44"/>
      <c r="T311" s="44"/>
      <c r="U311" s="44"/>
      <c r="V311" s="44"/>
      <c r="W311" s="42"/>
      <c r="X311" s="42"/>
      <c r="Y311" s="43">
        <f t="shared" ref="Y311" si="874">IF(SUM(R309:V311)-M309&lt;=0,0,IF(SUM(R309:V310)-M309&lt;0,SUM(R309:V311)-M309,SUM(R311:V311)))</f>
        <v>0</v>
      </c>
      <c r="Z311" s="44"/>
      <c r="AA311" s="44"/>
      <c r="AB311" s="44"/>
      <c r="AC311" s="44"/>
      <c r="AD311" s="44"/>
      <c r="AE311" s="42"/>
      <c r="AF311" s="42"/>
      <c r="AG311" s="43">
        <f t="shared" ref="AG311" si="875">IF(SUM(Z309:AD311)-U309&lt;=0,0,IF(SUM(Z309:AD310)-U309&lt;0,SUM(Z309:AD311)-U309,SUM(Z311:AD311)))</f>
        <v>0</v>
      </c>
      <c r="AH311" s="44"/>
      <c r="AI311" s="44"/>
      <c r="AJ311" s="44"/>
      <c r="AK311" s="44"/>
      <c r="AL311" s="44"/>
      <c r="AM311" s="42"/>
      <c r="AN311" s="42"/>
      <c r="AO311" s="43">
        <f t="shared" ref="AO311" si="876">IF(SUM(AH309:AL311)-AC309&lt;=0,0,IF(SUM(AH309:AL310)-AC309&lt;0,SUM(AH309:AL311)-AC309,SUM(AH311:AL311)))</f>
        <v>0</v>
      </c>
      <c r="AP311" s="150"/>
      <c r="AQ311" s="90"/>
      <c r="AR311" s="90"/>
      <c r="AS311" s="90"/>
      <c r="AT311" s="90"/>
      <c r="AU311" s="90"/>
      <c r="AV311" s="90"/>
      <c r="AW311" s="90"/>
      <c r="AX311" s="90"/>
      <c r="AY311" s="90"/>
      <c r="AZ311" s="90"/>
      <c r="BA311" s="117"/>
    </row>
    <row r="312" spans="2:53" ht="12.95" customHeight="1" x14ac:dyDescent="0.25">
      <c r="B312" s="102"/>
      <c r="C312" s="106"/>
      <c r="D312" s="110"/>
      <c r="E312" s="114"/>
      <c r="F312" s="27" t="s">
        <v>32</v>
      </c>
      <c r="G312" s="42"/>
      <c r="H312" s="42"/>
      <c r="I312" s="43">
        <f t="shared" si="868"/>
        <v>0</v>
      </c>
      <c r="J312" s="44"/>
      <c r="K312" s="44"/>
      <c r="L312" s="44"/>
      <c r="M312" s="44"/>
      <c r="N312" s="44"/>
      <c r="O312" s="42"/>
      <c r="P312" s="42"/>
      <c r="Q312" s="43">
        <f t="shared" ref="Q312" si="877">IF(SUM(J309:N312)-E309&lt;=0,0,IF(SUM(J309:N311)-E309&lt;0,SUM(J309:N312)-E309,SUM(J312:N312)))+O312+P312</f>
        <v>0</v>
      </c>
      <c r="R312" s="44"/>
      <c r="S312" s="44"/>
      <c r="T312" s="44"/>
      <c r="U312" s="44"/>
      <c r="V312" s="44"/>
      <c r="W312" s="42"/>
      <c r="X312" s="42"/>
      <c r="Y312" s="43">
        <f t="shared" ref="Y312" si="878">IF(SUM(R309:V312)-M309&lt;=0,0,IF(SUM(R309:V311)-M309&lt;0,SUM(R309:V312)-M309,SUM(R312:V312)))+W312+X312</f>
        <v>0</v>
      </c>
      <c r="Z312" s="44"/>
      <c r="AA312" s="44"/>
      <c r="AB312" s="44"/>
      <c r="AC312" s="44"/>
      <c r="AD312" s="44"/>
      <c r="AE312" s="42"/>
      <c r="AF312" s="42"/>
      <c r="AG312" s="43">
        <f t="shared" ref="AG312" si="879">IF(SUM(Z309:AD312)-U309&lt;=0,0,IF(SUM(Z309:AD311)-U309&lt;0,SUM(Z309:AD312)-U309,SUM(Z312:AD312)))+AE312+AF312</f>
        <v>0</v>
      </c>
      <c r="AH312" s="44"/>
      <c r="AI312" s="44"/>
      <c r="AJ312" s="44"/>
      <c r="AK312" s="44"/>
      <c r="AL312" s="44"/>
      <c r="AM312" s="42"/>
      <c r="AN312" s="42"/>
      <c r="AO312" s="43">
        <f t="shared" ref="AO312" si="880">IF(SUM(AH309:AL312)-AC309&lt;=0,0,IF(SUM(AH309:AL311)-AC309&lt;0,SUM(AH309:AL312)-AC309,SUM(AH312:AL312)))+AM312+AN312</f>
        <v>0</v>
      </c>
      <c r="AP312" s="150"/>
      <c r="AQ312" s="90"/>
      <c r="AR312" s="90"/>
      <c r="AS312" s="90"/>
      <c r="AT312" s="90"/>
      <c r="AU312" s="90"/>
      <c r="AV312" s="90"/>
      <c r="AW312" s="90"/>
      <c r="AX312" s="90"/>
      <c r="AY312" s="90"/>
      <c r="AZ312" s="90"/>
      <c r="BA312" s="117"/>
    </row>
    <row r="313" spans="2:53" ht="12.95" customHeight="1" x14ac:dyDescent="0.25">
      <c r="B313" s="102"/>
      <c r="C313" s="106"/>
      <c r="D313" s="110"/>
      <c r="E313" s="114"/>
      <c r="F313" s="27" t="s">
        <v>38</v>
      </c>
      <c r="G313" s="42"/>
      <c r="H313" s="42"/>
      <c r="I313" s="43">
        <f t="shared" ref="I313:I326" si="881">SUM(B313:H313)</f>
        <v>0</v>
      </c>
      <c r="J313" s="44"/>
      <c r="K313" s="44"/>
      <c r="L313" s="44"/>
      <c r="M313" s="44"/>
      <c r="N313" s="44"/>
      <c r="O313" s="42"/>
      <c r="P313" s="42"/>
      <c r="Q313" s="43">
        <f t="shared" ref="Q313" si="882">IF(SUM(J309:N313)-E309&lt;=0,0,IF(SUM(J309:N312)-E309&lt;0,SUM(J309:N313)-E309,SUM(J313:N313)))</f>
        <v>0</v>
      </c>
      <c r="R313" s="44"/>
      <c r="S313" s="44"/>
      <c r="T313" s="44"/>
      <c r="U313" s="44"/>
      <c r="V313" s="44"/>
      <c r="W313" s="42"/>
      <c r="X313" s="42"/>
      <c r="Y313" s="43">
        <f t="shared" ref="Y313" si="883">IF(SUM(R309:V313)-E309&lt;=0,0,IF(SUM(R309:V312)-E309&lt;0,SUM(R309:V313)-E309,SUM(R313:V313)))</f>
        <v>0</v>
      </c>
      <c r="Z313" s="44"/>
      <c r="AA313" s="44"/>
      <c r="AB313" s="44"/>
      <c r="AC313" s="44"/>
      <c r="AD313" s="44"/>
      <c r="AE313" s="42"/>
      <c r="AF313" s="42"/>
      <c r="AG313" s="43">
        <f t="shared" ref="AG313" si="884">IF(SUM(Z309:AD313)-E309&lt;=0,0,IF(SUM(Z309:AD312)-E309&lt;0,SUM(Z309:AD313)-E309,SUM(Z313:AD313)))</f>
        <v>0</v>
      </c>
      <c r="AH313" s="44"/>
      <c r="AI313" s="44"/>
      <c r="AJ313" s="44"/>
      <c r="AK313" s="44"/>
      <c r="AL313" s="44"/>
      <c r="AM313" s="42"/>
      <c r="AN313" s="42"/>
      <c r="AO313" s="43">
        <f t="shared" ref="AO313" si="885">IF(SUM(AH309:AL313)-E309&lt;=0,0,IF(SUM(AH309:AL312)-E309&lt;0,SUM(AH309:AL313)-E309,SUM(AH313:AL313)))</f>
        <v>0</v>
      </c>
      <c r="AP313" s="150"/>
      <c r="AQ313" s="90"/>
      <c r="AR313" s="90"/>
      <c r="AS313" s="90"/>
      <c r="AT313" s="90"/>
      <c r="AU313" s="90"/>
      <c r="AV313" s="90"/>
      <c r="AW313" s="90"/>
      <c r="AX313" s="90"/>
      <c r="AY313" s="90"/>
      <c r="AZ313" s="90"/>
      <c r="BA313" s="117"/>
    </row>
    <row r="314" spans="2:53" ht="12.95" customHeight="1" x14ac:dyDescent="0.25">
      <c r="B314" s="102"/>
      <c r="C314" s="106"/>
      <c r="D314" s="110"/>
      <c r="E314" s="114"/>
      <c r="F314" s="27" t="s">
        <v>37</v>
      </c>
      <c r="G314" s="42"/>
      <c r="H314" s="42"/>
      <c r="I314" s="43">
        <f t="shared" si="881"/>
        <v>0</v>
      </c>
      <c r="J314" s="44"/>
      <c r="K314" s="44"/>
      <c r="L314" s="44"/>
      <c r="M314" s="44"/>
      <c r="N314" s="44"/>
      <c r="O314" s="42"/>
      <c r="P314" s="42"/>
      <c r="Q314" s="43">
        <f t="shared" ref="Q314" si="886">SUM(J314:P314)</f>
        <v>0</v>
      </c>
      <c r="R314" s="44"/>
      <c r="S314" s="44"/>
      <c r="T314" s="44"/>
      <c r="U314" s="44"/>
      <c r="V314" s="44"/>
      <c r="W314" s="42"/>
      <c r="X314" s="42"/>
      <c r="Y314" s="43">
        <f t="shared" ref="Y314" si="887">SUM(R314:X314)</f>
        <v>0</v>
      </c>
      <c r="Z314" s="44"/>
      <c r="AA314" s="44"/>
      <c r="AB314" s="44"/>
      <c r="AC314" s="44"/>
      <c r="AD314" s="44"/>
      <c r="AE314" s="42"/>
      <c r="AF314" s="42"/>
      <c r="AG314" s="43">
        <f t="shared" ref="AG314" si="888">SUM(Z314:AF314)</f>
        <v>0</v>
      </c>
      <c r="AH314" s="44"/>
      <c r="AI314" s="44"/>
      <c r="AJ314" s="44"/>
      <c r="AK314" s="44"/>
      <c r="AL314" s="44"/>
      <c r="AM314" s="42"/>
      <c r="AN314" s="42"/>
      <c r="AO314" s="43">
        <f t="shared" ref="AO314" si="889">SUM(AH314:AN314)</f>
        <v>0</v>
      </c>
      <c r="AP314" s="150"/>
      <c r="AQ314" s="90"/>
      <c r="AR314" s="90"/>
      <c r="AS314" s="90"/>
      <c r="AT314" s="90"/>
      <c r="AU314" s="90"/>
      <c r="AV314" s="90"/>
      <c r="AW314" s="90"/>
      <c r="AX314" s="90"/>
      <c r="AY314" s="90"/>
      <c r="AZ314" s="90"/>
      <c r="BA314" s="117"/>
    </row>
    <row r="315" spans="2:53" ht="12.95" customHeight="1" x14ac:dyDescent="0.25">
      <c r="B315" s="102"/>
      <c r="C315" s="106"/>
      <c r="D315" s="110"/>
      <c r="E315" s="114"/>
      <c r="F315" s="28" t="s">
        <v>31</v>
      </c>
      <c r="G315" s="42"/>
      <c r="H315" s="42"/>
      <c r="I315" s="43">
        <f t="shared" si="881"/>
        <v>0</v>
      </c>
      <c r="J315" s="45"/>
      <c r="K315" s="45"/>
      <c r="L315" s="45"/>
      <c r="M315" s="45"/>
      <c r="N315" s="45">
        <f t="shared" ref="N315" si="890">IF((Q309-E309)&lt;=0,0,IF((Q309-E309)&gt;0,(Q309-E309)))</f>
        <v>0</v>
      </c>
      <c r="O315" s="42"/>
      <c r="P315" s="42"/>
      <c r="Q315" s="43">
        <f t="shared" ref="Q315:Q326" si="891">SUM(J315:P315)</f>
        <v>0</v>
      </c>
      <c r="R315" s="45"/>
      <c r="S315" s="45"/>
      <c r="T315" s="45"/>
      <c r="U315" s="45"/>
      <c r="V315" s="45">
        <f t="shared" ref="V315" si="892">IF((Y309-E309)&lt;=0,0,IF((Y309-E309)&gt;0,(Y309-E309)))</f>
        <v>0</v>
      </c>
      <c r="W315" s="42"/>
      <c r="X315" s="42"/>
      <c r="Y315" s="43">
        <f t="shared" ref="Y315:Y326" si="893">SUM(R315:X315)</f>
        <v>0</v>
      </c>
      <c r="Z315" s="45"/>
      <c r="AA315" s="45"/>
      <c r="AB315" s="45"/>
      <c r="AC315" s="45"/>
      <c r="AD315" s="45">
        <f t="shared" ref="AD315" si="894">IF((AG309-E309)&lt;=0,0,IF((AG309-E309)&gt;0,(AG309-E309)))</f>
        <v>0</v>
      </c>
      <c r="AE315" s="42"/>
      <c r="AF315" s="42"/>
      <c r="AG315" s="43">
        <f t="shared" ref="AG315:AG326" si="895">SUM(Z315:AF315)</f>
        <v>0</v>
      </c>
      <c r="AH315" s="45"/>
      <c r="AI315" s="45"/>
      <c r="AJ315" s="45"/>
      <c r="AK315" s="45"/>
      <c r="AL315" s="45">
        <f t="shared" ref="AL315" si="896">IF((AO309-E309)&lt;=0,0,IF((AO309-E309)&gt;0,(AO309-E309)))</f>
        <v>0</v>
      </c>
      <c r="AM315" s="42"/>
      <c r="AN315" s="42"/>
      <c r="AO315" s="43">
        <f t="shared" ref="AO315:AO326" si="897">SUM(AH315:AN315)</f>
        <v>0</v>
      </c>
      <c r="AP315" s="150"/>
      <c r="AQ315" s="90"/>
      <c r="AR315" s="90"/>
      <c r="AS315" s="90"/>
      <c r="AT315" s="90"/>
      <c r="AU315" s="90"/>
      <c r="AV315" s="90"/>
      <c r="AW315" s="90"/>
      <c r="AX315" s="90"/>
      <c r="AY315" s="90"/>
      <c r="AZ315" s="90"/>
      <c r="BA315" s="117"/>
    </row>
    <row r="316" spans="2:53" ht="12.95" customHeight="1" x14ac:dyDescent="0.25">
      <c r="B316" s="102"/>
      <c r="C316" s="106"/>
      <c r="D316" s="110"/>
      <c r="E316" s="114"/>
      <c r="F316" s="28" t="s">
        <v>39</v>
      </c>
      <c r="G316" s="42"/>
      <c r="H316" s="42"/>
      <c r="I316" s="43">
        <f t="shared" si="881"/>
        <v>0</v>
      </c>
      <c r="J316" s="45"/>
      <c r="K316" s="45"/>
      <c r="L316" s="45"/>
      <c r="M316" s="45"/>
      <c r="N316" s="44">
        <f t="shared" ref="N316" si="898">IF(E309-15&lt;0,0,IF(SUM(J309:P314)&lt;10,0,IF(SUM(J309:P314)&lt;20,1,IF(SUM(J309:P314)&lt;30,2,IF(SUM(J309:P314)&gt;=30,3)))))</f>
        <v>0</v>
      </c>
      <c r="O316" s="42"/>
      <c r="P316" s="42"/>
      <c r="Q316" s="43">
        <f t="shared" si="891"/>
        <v>0</v>
      </c>
      <c r="R316" s="45"/>
      <c r="S316" s="45"/>
      <c r="T316" s="45"/>
      <c r="U316" s="45"/>
      <c r="V316" s="44">
        <f t="shared" ref="V316" si="899">IF(E309-15&lt;0,0,IF(SUM(R309:X314)&lt;10,0,IF(SUM(R309:X314)&lt;20,1,IF(SUM(R309:X314)&lt;30,2,IF(SUM(R309:X314)&gt;=30,3)))))</f>
        <v>0</v>
      </c>
      <c r="W316" s="42"/>
      <c r="X316" s="42"/>
      <c r="Y316" s="43">
        <f t="shared" si="893"/>
        <v>0</v>
      </c>
      <c r="Z316" s="45"/>
      <c r="AA316" s="45"/>
      <c r="AB316" s="45"/>
      <c r="AC316" s="45"/>
      <c r="AD316" s="44">
        <f t="shared" ref="AD316" si="900">IF(E309-15&lt;0,0,IF(SUM(Z309:AF314)&lt;10,0,IF(SUM(Z309:AF314)&lt;20,1,IF(SUM(Z309:AF314)&lt;30,2,IF(SUM(Z309:AF314)&gt;=30,3)))))</f>
        <v>0</v>
      </c>
      <c r="AE316" s="42"/>
      <c r="AF316" s="42"/>
      <c r="AG316" s="43">
        <f t="shared" si="895"/>
        <v>0</v>
      </c>
      <c r="AH316" s="45"/>
      <c r="AI316" s="45"/>
      <c r="AJ316" s="45"/>
      <c r="AK316" s="45"/>
      <c r="AL316" s="44">
        <f t="shared" ref="AL316" si="901">IF(E309-15&lt;0,0,IF(SUM(AH309:AN314)&lt;10,0,IF(SUM(AH309:AN314)&lt;20,1,IF(SUM(AH309:AN314)&lt;30,2,IF(SUM(AH309:AN314)&gt;=30,3)))))</f>
        <v>0</v>
      </c>
      <c r="AM316" s="42"/>
      <c r="AN316" s="42"/>
      <c r="AO316" s="43">
        <f t="shared" si="897"/>
        <v>0</v>
      </c>
      <c r="AP316" s="150"/>
      <c r="AQ316" s="90"/>
      <c r="AR316" s="90"/>
      <c r="AS316" s="90"/>
      <c r="AT316" s="90"/>
      <c r="AU316" s="90"/>
      <c r="AV316" s="90"/>
      <c r="AW316" s="90"/>
      <c r="AX316" s="90"/>
      <c r="AY316" s="90"/>
      <c r="AZ316" s="90"/>
      <c r="BA316" s="117"/>
    </row>
    <row r="317" spans="2:53" ht="12.95" customHeight="1" x14ac:dyDescent="0.25">
      <c r="B317" s="102"/>
      <c r="C317" s="106"/>
      <c r="D317" s="110"/>
      <c r="E317" s="114"/>
      <c r="F317" s="28" t="s">
        <v>41</v>
      </c>
      <c r="G317" s="42"/>
      <c r="H317" s="42"/>
      <c r="I317" s="43">
        <f t="shared" si="881"/>
        <v>0</v>
      </c>
      <c r="J317" s="44"/>
      <c r="K317" s="44"/>
      <c r="L317" s="44"/>
      <c r="M317" s="44"/>
      <c r="N317" s="45"/>
      <c r="O317" s="42"/>
      <c r="P317" s="42"/>
      <c r="Q317" s="43">
        <f t="shared" si="891"/>
        <v>0</v>
      </c>
      <c r="R317" s="44"/>
      <c r="S317" s="44"/>
      <c r="T317" s="44"/>
      <c r="U317" s="44"/>
      <c r="V317" s="45"/>
      <c r="W317" s="42"/>
      <c r="X317" s="42"/>
      <c r="Y317" s="43">
        <f t="shared" si="893"/>
        <v>0</v>
      </c>
      <c r="Z317" s="44"/>
      <c r="AA317" s="44"/>
      <c r="AB317" s="44"/>
      <c r="AC317" s="44"/>
      <c r="AD317" s="45"/>
      <c r="AE317" s="42"/>
      <c r="AF317" s="42"/>
      <c r="AG317" s="43">
        <f t="shared" si="895"/>
        <v>0</v>
      </c>
      <c r="AH317" s="44"/>
      <c r="AI317" s="44"/>
      <c r="AJ317" s="44"/>
      <c r="AK317" s="44"/>
      <c r="AL317" s="45"/>
      <c r="AM317" s="42"/>
      <c r="AN317" s="42"/>
      <c r="AO317" s="43">
        <f t="shared" si="897"/>
        <v>0</v>
      </c>
      <c r="AP317" s="150"/>
      <c r="AQ317" s="90"/>
      <c r="AR317" s="90"/>
      <c r="AS317" s="90"/>
      <c r="AT317" s="90"/>
      <c r="AU317" s="90"/>
      <c r="AV317" s="90"/>
      <c r="AW317" s="90"/>
      <c r="AX317" s="90"/>
      <c r="AY317" s="90"/>
      <c r="AZ317" s="90"/>
      <c r="BA317" s="117"/>
    </row>
    <row r="318" spans="2:53" ht="12.95" customHeight="1" x14ac:dyDescent="0.25">
      <c r="B318" s="102"/>
      <c r="C318" s="106"/>
      <c r="D318" s="110"/>
      <c r="E318" s="114"/>
      <c r="F318" s="28" t="s">
        <v>6</v>
      </c>
      <c r="G318" s="42"/>
      <c r="H318" s="42"/>
      <c r="I318" s="43">
        <f t="shared" si="881"/>
        <v>0</v>
      </c>
      <c r="J318" s="44"/>
      <c r="K318" s="44"/>
      <c r="L318" s="44"/>
      <c r="M318" s="44"/>
      <c r="N318" s="44"/>
      <c r="O318" s="42"/>
      <c r="P318" s="42"/>
      <c r="Q318" s="43">
        <f t="shared" si="891"/>
        <v>0</v>
      </c>
      <c r="R318" s="44"/>
      <c r="S318" s="44"/>
      <c r="T318" s="44"/>
      <c r="U318" s="44"/>
      <c r="V318" s="44"/>
      <c r="W318" s="42"/>
      <c r="X318" s="42"/>
      <c r="Y318" s="43">
        <f t="shared" si="893"/>
        <v>0</v>
      </c>
      <c r="Z318" s="44"/>
      <c r="AA318" s="44"/>
      <c r="AB318" s="44"/>
      <c r="AC318" s="44"/>
      <c r="AD318" s="44"/>
      <c r="AE318" s="42"/>
      <c r="AF318" s="42"/>
      <c r="AG318" s="43">
        <f t="shared" si="895"/>
        <v>0</v>
      </c>
      <c r="AH318" s="44"/>
      <c r="AI318" s="44"/>
      <c r="AJ318" s="44"/>
      <c r="AK318" s="44"/>
      <c r="AL318" s="44"/>
      <c r="AM318" s="42"/>
      <c r="AN318" s="42"/>
      <c r="AO318" s="43">
        <f t="shared" si="897"/>
        <v>0</v>
      </c>
      <c r="AP318" s="150"/>
      <c r="AQ318" s="90"/>
      <c r="AR318" s="90"/>
      <c r="AS318" s="90"/>
      <c r="AT318" s="90"/>
      <c r="AU318" s="90"/>
      <c r="AV318" s="90"/>
      <c r="AW318" s="90"/>
      <c r="AX318" s="90"/>
      <c r="AY318" s="90"/>
      <c r="AZ318" s="90"/>
      <c r="BA318" s="117"/>
    </row>
    <row r="319" spans="2:53" ht="12.95" customHeight="1" x14ac:dyDescent="0.25">
      <c r="B319" s="102"/>
      <c r="C319" s="106"/>
      <c r="D319" s="110"/>
      <c r="E319" s="114"/>
      <c r="F319" s="29" t="s">
        <v>35</v>
      </c>
      <c r="G319" s="42"/>
      <c r="H319" s="42"/>
      <c r="I319" s="43">
        <f t="shared" si="881"/>
        <v>0</v>
      </c>
      <c r="J319" s="44"/>
      <c r="K319" s="44"/>
      <c r="L319" s="44"/>
      <c r="M319" s="44"/>
      <c r="N319" s="44"/>
      <c r="O319" s="42"/>
      <c r="P319" s="42"/>
      <c r="Q319" s="43">
        <f t="shared" si="891"/>
        <v>0</v>
      </c>
      <c r="R319" s="44"/>
      <c r="S319" s="44"/>
      <c r="T319" s="44"/>
      <c r="U319" s="44"/>
      <c r="V319" s="44"/>
      <c r="W319" s="42"/>
      <c r="X319" s="42"/>
      <c r="Y319" s="43">
        <f t="shared" si="893"/>
        <v>0</v>
      </c>
      <c r="Z319" s="44"/>
      <c r="AA319" s="44"/>
      <c r="AB319" s="44"/>
      <c r="AC319" s="44"/>
      <c r="AD319" s="44"/>
      <c r="AE319" s="42"/>
      <c r="AF319" s="42"/>
      <c r="AG319" s="43">
        <f t="shared" si="895"/>
        <v>0</v>
      </c>
      <c r="AH319" s="44"/>
      <c r="AI319" s="44"/>
      <c r="AJ319" s="44"/>
      <c r="AK319" s="44"/>
      <c r="AL319" s="44"/>
      <c r="AM319" s="42"/>
      <c r="AN319" s="42"/>
      <c r="AO319" s="43">
        <f t="shared" si="897"/>
        <v>0</v>
      </c>
      <c r="AP319" s="150"/>
      <c r="AQ319" s="90"/>
      <c r="AR319" s="90"/>
      <c r="AS319" s="90"/>
      <c r="AT319" s="90"/>
      <c r="AU319" s="90"/>
      <c r="AV319" s="90"/>
      <c r="AW319" s="90"/>
      <c r="AX319" s="90"/>
      <c r="AY319" s="90"/>
      <c r="AZ319" s="90"/>
      <c r="BA319" s="117"/>
    </row>
    <row r="320" spans="2:53" ht="12.95" customHeight="1" x14ac:dyDescent="0.25">
      <c r="B320" s="102"/>
      <c r="C320" s="106"/>
      <c r="D320" s="110"/>
      <c r="E320" s="114"/>
      <c r="F320" s="27" t="s">
        <v>40</v>
      </c>
      <c r="G320" s="42"/>
      <c r="H320" s="42"/>
      <c r="I320" s="43">
        <f t="shared" si="881"/>
        <v>0</v>
      </c>
      <c r="J320" s="44"/>
      <c r="K320" s="44"/>
      <c r="L320" s="44"/>
      <c r="M320" s="44"/>
      <c r="N320" s="44"/>
      <c r="O320" s="42"/>
      <c r="P320" s="42"/>
      <c r="Q320" s="43">
        <f t="shared" si="891"/>
        <v>0</v>
      </c>
      <c r="R320" s="44"/>
      <c r="S320" s="44"/>
      <c r="T320" s="44"/>
      <c r="U320" s="44"/>
      <c r="V320" s="44"/>
      <c r="W320" s="42"/>
      <c r="X320" s="42"/>
      <c r="Y320" s="43">
        <f t="shared" si="893"/>
        <v>0</v>
      </c>
      <c r="Z320" s="44"/>
      <c r="AA320" s="44"/>
      <c r="AB320" s="44"/>
      <c r="AC320" s="44"/>
      <c r="AD320" s="44"/>
      <c r="AE320" s="42"/>
      <c r="AF320" s="42"/>
      <c r="AG320" s="43">
        <f t="shared" si="895"/>
        <v>0</v>
      </c>
      <c r="AH320" s="44"/>
      <c r="AI320" s="44"/>
      <c r="AJ320" s="44"/>
      <c r="AK320" s="44"/>
      <c r="AL320" s="44"/>
      <c r="AM320" s="42"/>
      <c r="AN320" s="42"/>
      <c r="AO320" s="43">
        <f t="shared" si="897"/>
        <v>0</v>
      </c>
      <c r="AP320" s="150"/>
      <c r="AQ320" s="90"/>
      <c r="AR320" s="90"/>
      <c r="AS320" s="90"/>
      <c r="AT320" s="90"/>
      <c r="AU320" s="90"/>
      <c r="AV320" s="90"/>
      <c r="AW320" s="90"/>
      <c r="AX320" s="90"/>
      <c r="AY320" s="90"/>
      <c r="AZ320" s="90"/>
      <c r="BA320" s="117"/>
    </row>
    <row r="321" spans="2:53" ht="12.95" customHeight="1" x14ac:dyDescent="0.25">
      <c r="B321" s="102"/>
      <c r="C321" s="106"/>
      <c r="D321" s="110"/>
      <c r="E321" s="114"/>
      <c r="F321" s="27" t="s">
        <v>7</v>
      </c>
      <c r="G321" s="42"/>
      <c r="H321" s="42"/>
      <c r="I321" s="43">
        <f t="shared" si="881"/>
        <v>0</v>
      </c>
      <c r="J321" s="44"/>
      <c r="K321" s="44"/>
      <c r="L321" s="44"/>
      <c r="M321" s="44"/>
      <c r="N321" s="44"/>
      <c r="O321" s="42"/>
      <c r="P321" s="42"/>
      <c r="Q321" s="43">
        <f t="shared" si="891"/>
        <v>0</v>
      </c>
      <c r="R321" s="44"/>
      <c r="S321" s="44"/>
      <c r="T321" s="44"/>
      <c r="U321" s="44"/>
      <c r="V321" s="44"/>
      <c r="W321" s="42"/>
      <c r="X321" s="42"/>
      <c r="Y321" s="43">
        <f t="shared" si="893"/>
        <v>0</v>
      </c>
      <c r="Z321" s="44"/>
      <c r="AA321" s="44"/>
      <c r="AB321" s="44"/>
      <c r="AC321" s="44"/>
      <c r="AD321" s="44"/>
      <c r="AE321" s="42"/>
      <c r="AF321" s="42"/>
      <c r="AG321" s="43">
        <f t="shared" si="895"/>
        <v>0</v>
      </c>
      <c r="AH321" s="44"/>
      <c r="AI321" s="44"/>
      <c r="AJ321" s="44"/>
      <c r="AK321" s="44"/>
      <c r="AL321" s="44"/>
      <c r="AM321" s="42"/>
      <c r="AN321" s="42"/>
      <c r="AO321" s="43">
        <f t="shared" si="897"/>
        <v>0</v>
      </c>
      <c r="AP321" s="150"/>
      <c r="AQ321" s="90"/>
      <c r="AR321" s="90"/>
      <c r="AS321" s="90"/>
      <c r="AT321" s="90"/>
      <c r="AU321" s="90"/>
      <c r="AV321" s="90"/>
      <c r="AW321" s="90"/>
      <c r="AX321" s="90"/>
      <c r="AY321" s="90"/>
      <c r="AZ321" s="90"/>
      <c r="BA321" s="117"/>
    </row>
    <row r="322" spans="2:53" ht="12.95" customHeight="1" x14ac:dyDescent="0.25">
      <c r="B322" s="102"/>
      <c r="C322" s="106"/>
      <c r="D322" s="110"/>
      <c r="E322" s="114"/>
      <c r="F322" s="27"/>
      <c r="G322" s="42"/>
      <c r="H322" s="42"/>
      <c r="I322" s="43">
        <f t="shared" si="881"/>
        <v>0</v>
      </c>
      <c r="J322" s="44"/>
      <c r="K322" s="44"/>
      <c r="L322" s="44"/>
      <c r="M322" s="44"/>
      <c r="N322" s="44"/>
      <c r="O322" s="42"/>
      <c r="P322" s="42"/>
      <c r="Q322" s="43">
        <f t="shared" si="891"/>
        <v>0</v>
      </c>
      <c r="R322" s="44"/>
      <c r="S322" s="44"/>
      <c r="T322" s="44"/>
      <c r="U322" s="44"/>
      <c r="V322" s="44"/>
      <c r="W322" s="42"/>
      <c r="X322" s="42"/>
      <c r="Y322" s="43">
        <f t="shared" si="893"/>
        <v>0</v>
      </c>
      <c r="Z322" s="44"/>
      <c r="AA322" s="44"/>
      <c r="AB322" s="44"/>
      <c r="AC322" s="44"/>
      <c r="AD322" s="44"/>
      <c r="AE322" s="42"/>
      <c r="AF322" s="42"/>
      <c r="AG322" s="43">
        <f t="shared" si="895"/>
        <v>0</v>
      </c>
      <c r="AH322" s="44"/>
      <c r="AI322" s="44"/>
      <c r="AJ322" s="44"/>
      <c r="AK322" s="44"/>
      <c r="AL322" s="44"/>
      <c r="AM322" s="42"/>
      <c r="AN322" s="42"/>
      <c r="AO322" s="43">
        <f t="shared" si="897"/>
        <v>0</v>
      </c>
      <c r="AP322" s="150"/>
      <c r="AQ322" s="90"/>
      <c r="AR322" s="90"/>
      <c r="AS322" s="90"/>
      <c r="AT322" s="90"/>
      <c r="AU322" s="90"/>
      <c r="AV322" s="90"/>
      <c r="AW322" s="90"/>
      <c r="AX322" s="90"/>
      <c r="AY322" s="90"/>
      <c r="AZ322" s="90"/>
      <c r="BA322" s="117"/>
    </row>
    <row r="323" spans="2:53" ht="12.95" customHeight="1" x14ac:dyDescent="0.25">
      <c r="B323" s="102"/>
      <c r="C323" s="106"/>
      <c r="D323" s="110"/>
      <c r="E323" s="114"/>
      <c r="F323" s="27"/>
      <c r="G323" s="42"/>
      <c r="H323" s="42"/>
      <c r="I323" s="43">
        <f t="shared" si="881"/>
        <v>0</v>
      </c>
      <c r="J323" s="44"/>
      <c r="K323" s="44"/>
      <c r="L323" s="44"/>
      <c r="M323" s="44"/>
      <c r="N323" s="44"/>
      <c r="O323" s="42"/>
      <c r="P323" s="42"/>
      <c r="Q323" s="43">
        <f t="shared" si="891"/>
        <v>0</v>
      </c>
      <c r="R323" s="44"/>
      <c r="S323" s="44"/>
      <c r="T323" s="44"/>
      <c r="U323" s="44"/>
      <c r="V323" s="44"/>
      <c r="W323" s="42"/>
      <c r="X323" s="42"/>
      <c r="Y323" s="43">
        <f t="shared" si="893"/>
        <v>0</v>
      </c>
      <c r="Z323" s="44"/>
      <c r="AA323" s="44"/>
      <c r="AB323" s="44"/>
      <c r="AC323" s="44"/>
      <c r="AD323" s="44"/>
      <c r="AE323" s="42"/>
      <c r="AF323" s="42"/>
      <c r="AG323" s="43">
        <f t="shared" si="895"/>
        <v>0</v>
      </c>
      <c r="AH323" s="44"/>
      <c r="AI323" s="44"/>
      <c r="AJ323" s="44"/>
      <c r="AK323" s="44"/>
      <c r="AL323" s="44"/>
      <c r="AM323" s="42"/>
      <c r="AN323" s="42"/>
      <c r="AO323" s="43">
        <f t="shared" si="897"/>
        <v>0</v>
      </c>
      <c r="AP323" s="150"/>
      <c r="AQ323" s="90"/>
      <c r="AR323" s="90"/>
      <c r="AS323" s="90"/>
      <c r="AT323" s="90"/>
      <c r="AU323" s="90"/>
      <c r="AV323" s="90"/>
      <c r="AW323" s="90"/>
      <c r="AX323" s="90"/>
      <c r="AY323" s="90"/>
      <c r="AZ323" s="90"/>
      <c r="BA323" s="117"/>
    </row>
    <row r="324" spans="2:53" ht="12.95" customHeight="1" x14ac:dyDescent="0.25">
      <c r="B324" s="102"/>
      <c r="C324" s="106"/>
      <c r="D324" s="110"/>
      <c r="E324" s="114"/>
      <c r="F324" s="27"/>
      <c r="G324" s="42"/>
      <c r="H324" s="42"/>
      <c r="I324" s="43">
        <f t="shared" si="881"/>
        <v>0</v>
      </c>
      <c r="J324" s="44"/>
      <c r="K324" s="44"/>
      <c r="L324" s="44"/>
      <c r="M324" s="44"/>
      <c r="N324" s="44"/>
      <c r="O324" s="42"/>
      <c r="P324" s="42"/>
      <c r="Q324" s="43">
        <f t="shared" si="891"/>
        <v>0</v>
      </c>
      <c r="R324" s="44"/>
      <c r="S324" s="44"/>
      <c r="T324" s="44"/>
      <c r="U324" s="44"/>
      <c r="V324" s="44"/>
      <c r="W324" s="42"/>
      <c r="X324" s="42"/>
      <c r="Y324" s="43">
        <f t="shared" si="893"/>
        <v>0</v>
      </c>
      <c r="Z324" s="44"/>
      <c r="AA324" s="44"/>
      <c r="AB324" s="44"/>
      <c r="AC324" s="44"/>
      <c r="AD324" s="44"/>
      <c r="AE324" s="42"/>
      <c r="AF324" s="42"/>
      <c r="AG324" s="43">
        <f t="shared" si="895"/>
        <v>0</v>
      </c>
      <c r="AH324" s="44"/>
      <c r="AI324" s="44"/>
      <c r="AJ324" s="44"/>
      <c r="AK324" s="44"/>
      <c r="AL324" s="44"/>
      <c r="AM324" s="42"/>
      <c r="AN324" s="42"/>
      <c r="AO324" s="43">
        <f t="shared" si="897"/>
        <v>0</v>
      </c>
      <c r="AP324" s="150"/>
      <c r="AQ324" s="90"/>
      <c r="AR324" s="90"/>
      <c r="AS324" s="90"/>
      <c r="AT324" s="90"/>
      <c r="AU324" s="90"/>
      <c r="AV324" s="90"/>
      <c r="AW324" s="90"/>
      <c r="AX324" s="90"/>
      <c r="AY324" s="90"/>
      <c r="AZ324" s="90"/>
      <c r="BA324" s="117"/>
    </row>
    <row r="325" spans="2:53" ht="12.95" customHeight="1" x14ac:dyDescent="0.25">
      <c r="B325" s="102"/>
      <c r="C325" s="106"/>
      <c r="D325" s="110"/>
      <c r="E325" s="114"/>
      <c r="F325" s="28"/>
      <c r="G325" s="42"/>
      <c r="H325" s="42"/>
      <c r="I325" s="43">
        <f t="shared" si="881"/>
        <v>0</v>
      </c>
      <c r="J325" s="44"/>
      <c r="K325" s="44"/>
      <c r="L325" s="44"/>
      <c r="M325" s="44"/>
      <c r="N325" s="44"/>
      <c r="O325" s="42"/>
      <c r="P325" s="42"/>
      <c r="Q325" s="43">
        <f t="shared" si="891"/>
        <v>0</v>
      </c>
      <c r="R325" s="44"/>
      <c r="S325" s="44"/>
      <c r="T325" s="44"/>
      <c r="U325" s="44"/>
      <c r="V325" s="44"/>
      <c r="W325" s="42"/>
      <c r="X325" s="42"/>
      <c r="Y325" s="43">
        <f t="shared" si="893"/>
        <v>0</v>
      </c>
      <c r="Z325" s="44"/>
      <c r="AA325" s="44"/>
      <c r="AB325" s="44"/>
      <c r="AC325" s="44"/>
      <c r="AD325" s="44"/>
      <c r="AE325" s="42"/>
      <c r="AF325" s="42"/>
      <c r="AG325" s="43">
        <f t="shared" si="895"/>
        <v>0</v>
      </c>
      <c r="AH325" s="44"/>
      <c r="AI325" s="44"/>
      <c r="AJ325" s="44"/>
      <c r="AK325" s="44"/>
      <c r="AL325" s="44"/>
      <c r="AM325" s="42"/>
      <c r="AN325" s="42"/>
      <c r="AO325" s="43">
        <f t="shared" si="897"/>
        <v>0</v>
      </c>
      <c r="AP325" s="150"/>
      <c r="AQ325" s="90"/>
      <c r="AR325" s="90"/>
      <c r="AS325" s="90"/>
      <c r="AT325" s="90"/>
      <c r="AU325" s="90"/>
      <c r="AV325" s="90"/>
      <c r="AW325" s="90"/>
      <c r="AX325" s="90"/>
      <c r="AY325" s="90"/>
      <c r="AZ325" s="90"/>
      <c r="BA325" s="117"/>
    </row>
    <row r="326" spans="2:53" ht="12.95" customHeight="1" thickBot="1" x14ac:dyDescent="0.3">
      <c r="B326" s="103"/>
      <c r="C326" s="107"/>
      <c r="D326" s="111"/>
      <c r="E326" s="114"/>
      <c r="F326" s="28"/>
      <c r="G326" s="46"/>
      <c r="H326" s="46"/>
      <c r="I326" s="43">
        <f t="shared" si="881"/>
        <v>0</v>
      </c>
      <c r="J326" s="44"/>
      <c r="K326" s="44"/>
      <c r="L326" s="44"/>
      <c r="M326" s="44"/>
      <c r="N326" s="44"/>
      <c r="O326" s="46"/>
      <c r="P326" s="46"/>
      <c r="Q326" s="43">
        <f t="shared" si="891"/>
        <v>0</v>
      </c>
      <c r="R326" s="44"/>
      <c r="S326" s="44"/>
      <c r="T326" s="44"/>
      <c r="U326" s="44"/>
      <c r="V326" s="44"/>
      <c r="W326" s="46"/>
      <c r="X326" s="46"/>
      <c r="Y326" s="43">
        <f t="shared" si="893"/>
        <v>0</v>
      </c>
      <c r="Z326" s="44"/>
      <c r="AA326" s="44"/>
      <c r="AB326" s="44"/>
      <c r="AC326" s="44"/>
      <c r="AD326" s="44"/>
      <c r="AE326" s="46"/>
      <c r="AF326" s="46"/>
      <c r="AG326" s="43">
        <f t="shared" si="895"/>
        <v>0</v>
      </c>
      <c r="AH326" s="44"/>
      <c r="AI326" s="44"/>
      <c r="AJ326" s="44"/>
      <c r="AK326" s="44"/>
      <c r="AL326" s="44"/>
      <c r="AM326" s="46"/>
      <c r="AN326" s="46"/>
      <c r="AO326" s="43">
        <f t="shared" si="897"/>
        <v>0</v>
      </c>
      <c r="AP326" s="150"/>
      <c r="AQ326" s="90"/>
      <c r="AR326" s="90"/>
      <c r="AS326" s="90"/>
      <c r="AT326" s="90"/>
      <c r="AU326" s="90"/>
      <c r="AV326" s="90"/>
      <c r="AW326" s="90"/>
      <c r="AX326" s="90"/>
      <c r="AY326" s="90"/>
      <c r="AZ326" s="90"/>
      <c r="BA326" s="117"/>
    </row>
    <row r="327" spans="2:53" ht="12.95" hidden="1" customHeight="1" thickBot="1" x14ac:dyDescent="0.3">
      <c r="B327" s="104"/>
      <c r="C327" s="108"/>
      <c r="D327" s="112"/>
      <c r="E327" s="115"/>
      <c r="F327" s="28" t="s">
        <v>36</v>
      </c>
      <c r="G327" s="47"/>
      <c r="H327" s="47"/>
      <c r="I327" s="43">
        <f t="shared" ref="I327" si="902">I316+I317+I319+I324+I325+I326+I322+I323</f>
        <v>0</v>
      </c>
      <c r="J327" s="48"/>
      <c r="K327" s="48"/>
      <c r="L327" s="48"/>
      <c r="M327" s="48"/>
      <c r="N327" s="48"/>
      <c r="O327" s="47"/>
      <c r="P327" s="47"/>
      <c r="Q327" s="43">
        <f t="shared" ref="Q327" si="903">Q316+Q317+Q319+Q324+Q325+Q326+Q322+Q323</f>
        <v>0</v>
      </c>
      <c r="R327" s="49"/>
      <c r="S327" s="49"/>
      <c r="T327" s="49"/>
      <c r="U327" s="49"/>
      <c r="V327" s="49"/>
      <c r="W327" s="47"/>
      <c r="X327" s="47"/>
      <c r="Y327" s="43">
        <f t="shared" ref="Y327" si="904">Y316+Y317+Y319+Y324+Y325+Y326+Y322+Y323</f>
        <v>0</v>
      </c>
      <c r="Z327" s="49"/>
      <c r="AA327" s="49"/>
      <c r="AB327" s="49"/>
      <c r="AC327" s="49"/>
      <c r="AD327" s="49"/>
      <c r="AE327" s="47"/>
      <c r="AF327" s="47"/>
      <c r="AG327" s="43">
        <f t="shared" ref="AG327" si="905">AG316+AG317+AG319+AG324+AG325+AG326+AG322+AG323</f>
        <v>0</v>
      </c>
      <c r="AH327" s="49"/>
      <c r="AI327" s="49"/>
      <c r="AJ327" s="49"/>
      <c r="AK327" s="49"/>
      <c r="AL327" s="49"/>
      <c r="AM327" s="47"/>
      <c r="AN327" s="47"/>
      <c r="AO327" s="43">
        <f t="shared" ref="AO327" si="906">AO316+AO317+AO319+AO324+AO325+AO326+AO322+AO323</f>
        <v>0</v>
      </c>
      <c r="AP327" s="151"/>
      <c r="AQ327" s="91"/>
      <c r="AR327" s="91"/>
      <c r="AS327" s="91"/>
      <c r="AT327" s="91"/>
      <c r="AU327" s="91"/>
      <c r="AV327" s="91"/>
      <c r="AW327" s="91"/>
      <c r="AX327" s="91"/>
      <c r="AY327" s="91"/>
      <c r="AZ327" s="91"/>
      <c r="BA327" s="118"/>
    </row>
    <row r="328" spans="2:53" ht="12.95" customHeight="1" thickTop="1" x14ac:dyDescent="0.25">
      <c r="B328" s="102">
        <v>18</v>
      </c>
      <c r="C328" s="105">
        <f>'PERSONEL LİSTESİ'!B325</f>
        <v>0</v>
      </c>
      <c r="D328" s="109">
        <f>'PERSONEL LİSTESİ'!C325</f>
        <v>0</v>
      </c>
      <c r="E328" s="113">
        <f>'PERSONEL LİSTESİ'!D325</f>
        <v>0</v>
      </c>
      <c r="F328" s="26" t="s">
        <v>21</v>
      </c>
      <c r="G328" s="39"/>
      <c r="H328" s="39"/>
      <c r="I328" s="40">
        <f t="shared" ref="I328" si="907">SUM(G328:H328)</f>
        <v>0</v>
      </c>
      <c r="J328" s="41"/>
      <c r="K328" s="41"/>
      <c r="L328" s="41"/>
      <c r="M328" s="41"/>
      <c r="N328" s="41"/>
      <c r="O328" s="39"/>
      <c r="P328" s="39"/>
      <c r="Q328" s="40">
        <f t="shared" ref="Q328" si="908">SUM(J328:P328)</f>
        <v>0</v>
      </c>
      <c r="R328" s="41"/>
      <c r="S328" s="41"/>
      <c r="T328" s="41"/>
      <c r="U328" s="41"/>
      <c r="V328" s="41"/>
      <c r="W328" s="39"/>
      <c r="X328" s="39"/>
      <c r="Y328" s="40">
        <f t="shared" ref="Y328" si="909">SUM(R328:X328)</f>
        <v>0</v>
      </c>
      <c r="Z328" s="41"/>
      <c r="AA328" s="41"/>
      <c r="AB328" s="41"/>
      <c r="AC328" s="41"/>
      <c r="AD328" s="41"/>
      <c r="AE328" s="39"/>
      <c r="AF328" s="39"/>
      <c r="AG328" s="40">
        <f t="shared" ref="AG328" si="910">SUM(Z328:AF328)</f>
        <v>0</v>
      </c>
      <c r="AH328" s="41"/>
      <c r="AI328" s="41"/>
      <c r="AJ328" s="41"/>
      <c r="AK328" s="41"/>
      <c r="AL328" s="41"/>
      <c r="AM328" s="39"/>
      <c r="AN328" s="39"/>
      <c r="AO328" s="40">
        <f t="shared" ref="AO328" si="911">SUM(AH328:AN328)</f>
        <v>0</v>
      </c>
      <c r="AP328" s="149">
        <f t="shared" ref="AP328" si="912">I328+Q328+Y328+AG328+AO328</f>
        <v>0</v>
      </c>
      <c r="AQ328" s="89">
        <f t="shared" ref="AQ328" si="913">I329+Q329+Y329+AG329+AO329</f>
        <v>0</v>
      </c>
      <c r="AR328" s="89">
        <f t="shared" ref="AR328" si="914">I330+Q330+Y330+AG330+AO330</f>
        <v>0</v>
      </c>
      <c r="AS328" s="89">
        <f t="shared" ref="AS328" si="915">I331+Q331+Y331+AG331+AO331</f>
        <v>0</v>
      </c>
      <c r="AT328" s="89">
        <f t="shared" ref="AT328" si="916">Q332+Y332+AG332+AO332</f>
        <v>0</v>
      </c>
      <c r="AU328" s="89">
        <f t="shared" ref="AU328" si="917">Q333+Y333+AG333+AO333</f>
        <v>0</v>
      </c>
      <c r="AV328" s="89">
        <f t="shared" ref="AV328" si="918">Q334+Y334+AG334+AO334</f>
        <v>0</v>
      </c>
      <c r="AW328" s="89">
        <f t="shared" ref="AW328" si="919">I346+Q346+Y346+AG346+AO346</f>
        <v>0</v>
      </c>
      <c r="AX328" s="89">
        <f t="shared" ref="AX328" si="920">Q339+Y339+AG339+AO339</f>
        <v>0</v>
      </c>
      <c r="AY328" s="89">
        <f t="shared" ref="AY328" si="921">I340+Q340+Y340+AG340+AO340</f>
        <v>0</v>
      </c>
      <c r="AZ328" s="89">
        <f t="shared" ref="AZ328" si="922">I337+Q337+Y337+AG337+AO337</f>
        <v>0</v>
      </c>
      <c r="BA328" s="116">
        <f t="shared" ref="BA328" si="923">SUM(AQ328:AZ346)</f>
        <v>0</v>
      </c>
    </row>
    <row r="329" spans="2:53" ht="12.95" customHeight="1" x14ac:dyDescent="0.25">
      <c r="B329" s="102"/>
      <c r="C329" s="106"/>
      <c r="D329" s="110"/>
      <c r="E329" s="114"/>
      <c r="F329" s="27" t="s">
        <v>33</v>
      </c>
      <c r="G329" s="42"/>
      <c r="H329" s="42"/>
      <c r="I329" s="43">
        <f t="shared" ref="I329:I331" si="924">IF(SUM(G328:H329)-E328&lt;=0,0,IF(SUM(G328:H328)-E328&lt;0,SUM(G328:H329)-E328,SUM(G329:H329)))</f>
        <v>0</v>
      </c>
      <c r="J329" s="44"/>
      <c r="K329" s="44"/>
      <c r="L329" s="44"/>
      <c r="M329" s="44"/>
      <c r="N329" s="44"/>
      <c r="O329" s="42"/>
      <c r="P329" s="42"/>
      <c r="Q329" s="43">
        <f t="shared" ref="Q329" si="925">IF(SUM(J328:N329)-E328&lt;=0,0,IF(SUM(J328:N328)-E328&lt;0,SUM(J328:N329)-E328,SUM(J329:N329)))</f>
        <v>0</v>
      </c>
      <c r="R329" s="44"/>
      <c r="S329" s="44"/>
      <c r="T329" s="44"/>
      <c r="U329" s="44"/>
      <c r="V329" s="44"/>
      <c r="W329" s="42"/>
      <c r="X329" s="42"/>
      <c r="Y329" s="43">
        <f t="shared" ref="Y329" si="926">IF(SUM(R328:V329)-M328&lt;=0,0,IF(SUM(R328:V328)-M328&lt;0,SUM(R328:V329)-M328,SUM(R329:V329)))</f>
        <v>0</v>
      </c>
      <c r="Z329" s="44"/>
      <c r="AA329" s="44"/>
      <c r="AB329" s="44"/>
      <c r="AC329" s="44"/>
      <c r="AD329" s="44"/>
      <c r="AE329" s="42"/>
      <c r="AF329" s="42"/>
      <c r="AG329" s="43">
        <f t="shared" ref="AG329" si="927">IF(SUM(Z328:AD329)-U328&lt;=0,0,IF(SUM(Z328:AD328)-U328&lt;0,SUM(Z328:AD329)-U328,SUM(Z329:AD329)))</f>
        <v>0</v>
      </c>
      <c r="AH329" s="44"/>
      <c r="AI329" s="44"/>
      <c r="AJ329" s="44"/>
      <c r="AK329" s="44"/>
      <c r="AL329" s="44"/>
      <c r="AM329" s="42"/>
      <c r="AN329" s="42"/>
      <c r="AO329" s="43">
        <f t="shared" ref="AO329" si="928">IF(SUM(AH328:AL329)-AC328&lt;=0,0,IF(SUM(AH328:AL328)-AC328&lt;0,SUM(AH328:AL329)-AC328,SUM(AH329:AL329)))</f>
        <v>0</v>
      </c>
      <c r="AP329" s="150"/>
      <c r="AQ329" s="90"/>
      <c r="AR329" s="90"/>
      <c r="AS329" s="90"/>
      <c r="AT329" s="90"/>
      <c r="AU329" s="90"/>
      <c r="AV329" s="90"/>
      <c r="AW329" s="90"/>
      <c r="AX329" s="90"/>
      <c r="AY329" s="90"/>
      <c r="AZ329" s="90"/>
      <c r="BA329" s="117"/>
    </row>
    <row r="330" spans="2:53" ht="12.95" customHeight="1" x14ac:dyDescent="0.25">
      <c r="B330" s="102"/>
      <c r="C330" s="106"/>
      <c r="D330" s="110"/>
      <c r="E330" s="114"/>
      <c r="F330" s="27" t="s">
        <v>34</v>
      </c>
      <c r="G330" s="42"/>
      <c r="H330" s="42"/>
      <c r="I330" s="43">
        <f t="shared" si="924"/>
        <v>0</v>
      </c>
      <c r="J330" s="44"/>
      <c r="K330" s="44"/>
      <c r="L330" s="44"/>
      <c r="M330" s="44"/>
      <c r="N330" s="44"/>
      <c r="O330" s="42"/>
      <c r="P330" s="42"/>
      <c r="Q330" s="43">
        <f t="shared" ref="Q330" si="929">IF(SUM(J328:N330)-E328&lt;=0,0,IF(SUM(J328:N329)-E328&lt;0,SUM(J328:N330)-E328,SUM(J330:N330)))</f>
        <v>0</v>
      </c>
      <c r="R330" s="44"/>
      <c r="S330" s="44"/>
      <c r="T330" s="44"/>
      <c r="U330" s="44"/>
      <c r="V330" s="44"/>
      <c r="W330" s="42"/>
      <c r="X330" s="42"/>
      <c r="Y330" s="43">
        <f t="shared" ref="Y330" si="930">IF(SUM(R328:V330)-M328&lt;=0,0,IF(SUM(R328:V329)-M328&lt;0,SUM(R328:V330)-M328,SUM(R330:V330)))</f>
        <v>0</v>
      </c>
      <c r="Z330" s="44"/>
      <c r="AA330" s="44"/>
      <c r="AB330" s="44"/>
      <c r="AC330" s="44"/>
      <c r="AD330" s="44"/>
      <c r="AE330" s="42"/>
      <c r="AF330" s="42"/>
      <c r="AG330" s="43">
        <f t="shared" ref="AG330" si="931">IF(SUM(Z328:AD330)-U328&lt;=0,0,IF(SUM(Z328:AD329)-U328&lt;0,SUM(Z328:AD330)-U328,SUM(Z330:AD330)))</f>
        <v>0</v>
      </c>
      <c r="AH330" s="44"/>
      <c r="AI330" s="44"/>
      <c r="AJ330" s="44"/>
      <c r="AK330" s="44"/>
      <c r="AL330" s="44"/>
      <c r="AM330" s="42"/>
      <c r="AN330" s="42"/>
      <c r="AO330" s="43">
        <f t="shared" ref="AO330" si="932">IF(SUM(AH328:AL330)-AC328&lt;=0,0,IF(SUM(AH328:AL329)-AC328&lt;0,SUM(AH328:AL330)-AC328,SUM(AH330:AL330)))</f>
        <v>0</v>
      </c>
      <c r="AP330" s="150"/>
      <c r="AQ330" s="90"/>
      <c r="AR330" s="90"/>
      <c r="AS330" s="90"/>
      <c r="AT330" s="90"/>
      <c r="AU330" s="90"/>
      <c r="AV330" s="90"/>
      <c r="AW330" s="90"/>
      <c r="AX330" s="90"/>
      <c r="AY330" s="90"/>
      <c r="AZ330" s="90"/>
      <c r="BA330" s="117"/>
    </row>
    <row r="331" spans="2:53" ht="12.95" customHeight="1" x14ac:dyDescent="0.25">
      <c r="B331" s="102"/>
      <c r="C331" s="106"/>
      <c r="D331" s="110"/>
      <c r="E331" s="114"/>
      <c r="F331" s="27" t="s">
        <v>32</v>
      </c>
      <c r="G331" s="42"/>
      <c r="H331" s="42"/>
      <c r="I331" s="43">
        <f t="shared" si="924"/>
        <v>0</v>
      </c>
      <c r="J331" s="44"/>
      <c r="K331" s="44"/>
      <c r="L331" s="44"/>
      <c r="M331" s="44"/>
      <c r="N331" s="44"/>
      <c r="O331" s="42"/>
      <c r="P331" s="42"/>
      <c r="Q331" s="43">
        <f t="shared" ref="Q331" si="933">IF(SUM(J328:N331)-E328&lt;=0,0,IF(SUM(J328:N330)-E328&lt;0,SUM(J328:N331)-E328,SUM(J331:N331)))+O331+P331</f>
        <v>0</v>
      </c>
      <c r="R331" s="44"/>
      <c r="S331" s="44"/>
      <c r="T331" s="44"/>
      <c r="U331" s="44"/>
      <c r="V331" s="44"/>
      <c r="W331" s="42"/>
      <c r="X331" s="42"/>
      <c r="Y331" s="43">
        <f t="shared" ref="Y331" si="934">IF(SUM(R328:V331)-M328&lt;=0,0,IF(SUM(R328:V330)-M328&lt;0,SUM(R328:V331)-M328,SUM(R331:V331)))+W331+X331</f>
        <v>0</v>
      </c>
      <c r="Z331" s="44"/>
      <c r="AA331" s="44"/>
      <c r="AB331" s="44"/>
      <c r="AC331" s="44"/>
      <c r="AD331" s="44"/>
      <c r="AE331" s="42"/>
      <c r="AF331" s="42"/>
      <c r="AG331" s="43">
        <f t="shared" ref="AG331" si="935">IF(SUM(Z328:AD331)-U328&lt;=0,0,IF(SUM(Z328:AD330)-U328&lt;0,SUM(Z328:AD331)-U328,SUM(Z331:AD331)))+AE331+AF331</f>
        <v>0</v>
      </c>
      <c r="AH331" s="44"/>
      <c r="AI331" s="44"/>
      <c r="AJ331" s="44"/>
      <c r="AK331" s="44"/>
      <c r="AL331" s="44"/>
      <c r="AM331" s="42"/>
      <c r="AN331" s="42"/>
      <c r="AO331" s="43">
        <f t="shared" ref="AO331" si="936">IF(SUM(AH328:AL331)-AC328&lt;=0,0,IF(SUM(AH328:AL330)-AC328&lt;0,SUM(AH328:AL331)-AC328,SUM(AH331:AL331)))+AM331+AN331</f>
        <v>0</v>
      </c>
      <c r="AP331" s="150"/>
      <c r="AQ331" s="90"/>
      <c r="AR331" s="90"/>
      <c r="AS331" s="90"/>
      <c r="AT331" s="90"/>
      <c r="AU331" s="90"/>
      <c r="AV331" s="90"/>
      <c r="AW331" s="90"/>
      <c r="AX331" s="90"/>
      <c r="AY331" s="90"/>
      <c r="AZ331" s="90"/>
      <c r="BA331" s="117"/>
    </row>
    <row r="332" spans="2:53" ht="12.95" customHeight="1" x14ac:dyDescent="0.25">
      <c r="B332" s="102"/>
      <c r="C332" s="106"/>
      <c r="D332" s="110"/>
      <c r="E332" s="114"/>
      <c r="F332" s="27" t="s">
        <v>38</v>
      </c>
      <c r="G332" s="42"/>
      <c r="H332" s="42"/>
      <c r="I332" s="43">
        <f t="shared" ref="I332:I345" si="937">SUM(B332:H332)</f>
        <v>0</v>
      </c>
      <c r="J332" s="44"/>
      <c r="K332" s="44"/>
      <c r="L332" s="44"/>
      <c r="M332" s="44"/>
      <c r="N332" s="44"/>
      <c r="O332" s="42"/>
      <c r="P332" s="42"/>
      <c r="Q332" s="43">
        <f t="shared" ref="Q332" si="938">IF(SUM(J328:N332)-E328&lt;=0,0,IF(SUM(J328:N331)-E328&lt;0,SUM(J328:N332)-E328,SUM(J332:N332)))</f>
        <v>0</v>
      </c>
      <c r="R332" s="44"/>
      <c r="S332" s="44"/>
      <c r="T332" s="44"/>
      <c r="U332" s="44"/>
      <c r="V332" s="44"/>
      <c r="W332" s="42"/>
      <c r="X332" s="42"/>
      <c r="Y332" s="43">
        <f t="shared" ref="Y332" si="939">IF(SUM(R328:V332)-E328&lt;=0,0,IF(SUM(R328:V331)-E328&lt;0,SUM(R328:V332)-E328,SUM(R332:V332)))</f>
        <v>0</v>
      </c>
      <c r="Z332" s="44"/>
      <c r="AA332" s="44"/>
      <c r="AB332" s="44"/>
      <c r="AC332" s="44"/>
      <c r="AD332" s="44"/>
      <c r="AE332" s="42"/>
      <c r="AF332" s="42"/>
      <c r="AG332" s="43">
        <f t="shared" ref="AG332" si="940">IF(SUM(Z328:AD332)-E328&lt;=0,0,IF(SUM(Z328:AD331)-E328&lt;0,SUM(Z328:AD332)-E328,SUM(Z332:AD332)))</f>
        <v>0</v>
      </c>
      <c r="AH332" s="44"/>
      <c r="AI332" s="44"/>
      <c r="AJ332" s="44"/>
      <c r="AK332" s="44"/>
      <c r="AL332" s="44"/>
      <c r="AM332" s="42"/>
      <c r="AN332" s="42"/>
      <c r="AO332" s="43">
        <f t="shared" ref="AO332" si="941">IF(SUM(AH328:AL332)-E328&lt;=0,0,IF(SUM(AH328:AL331)-E328&lt;0,SUM(AH328:AL332)-E328,SUM(AH332:AL332)))</f>
        <v>0</v>
      </c>
      <c r="AP332" s="150"/>
      <c r="AQ332" s="90"/>
      <c r="AR332" s="90"/>
      <c r="AS332" s="90"/>
      <c r="AT332" s="90"/>
      <c r="AU332" s="90"/>
      <c r="AV332" s="90"/>
      <c r="AW332" s="90"/>
      <c r="AX332" s="90"/>
      <c r="AY332" s="90"/>
      <c r="AZ332" s="90"/>
      <c r="BA332" s="117"/>
    </row>
    <row r="333" spans="2:53" ht="12.95" customHeight="1" x14ac:dyDescent="0.25">
      <c r="B333" s="102"/>
      <c r="C333" s="106"/>
      <c r="D333" s="110"/>
      <c r="E333" s="114"/>
      <c r="F333" s="27" t="s">
        <v>37</v>
      </c>
      <c r="G333" s="42"/>
      <c r="H333" s="42"/>
      <c r="I333" s="43">
        <f t="shared" si="937"/>
        <v>0</v>
      </c>
      <c r="J333" s="44"/>
      <c r="K333" s="44"/>
      <c r="L333" s="44"/>
      <c r="M333" s="44"/>
      <c r="N333" s="44"/>
      <c r="O333" s="42"/>
      <c r="P333" s="42"/>
      <c r="Q333" s="43">
        <f t="shared" ref="Q333" si="942">SUM(J333:P333)</f>
        <v>0</v>
      </c>
      <c r="R333" s="44"/>
      <c r="S333" s="44"/>
      <c r="T333" s="44"/>
      <c r="U333" s="44"/>
      <c r="V333" s="44"/>
      <c r="W333" s="42"/>
      <c r="X333" s="42"/>
      <c r="Y333" s="43">
        <f t="shared" ref="Y333" si="943">SUM(R333:X333)</f>
        <v>0</v>
      </c>
      <c r="Z333" s="44"/>
      <c r="AA333" s="44"/>
      <c r="AB333" s="44"/>
      <c r="AC333" s="44"/>
      <c r="AD333" s="44"/>
      <c r="AE333" s="42"/>
      <c r="AF333" s="42"/>
      <c r="AG333" s="43">
        <f t="shared" ref="AG333" si="944">SUM(Z333:AF333)</f>
        <v>0</v>
      </c>
      <c r="AH333" s="44"/>
      <c r="AI333" s="44"/>
      <c r="AJ333" s="44"/>
      <c r="AK333" s="44"/>
      <c r="AL333" s="44"/>
      <c r="AM333" s="42"/>
      <c r="AN333" s="42"/>
      <c r="AO333" s="43">
        <f t="shared" ref="AO333" si="945">SUM(AH333:AN333)</f>
        <v>0</v>
      </c>
      <c r="AP333" s="150"/>
      <c r="AQ333" s="90"/>
      <c r="AR333" s="90"/>
      <c r="AS333" s="90"/>
      <c r="AT333" s="90"/>
      <c r="AU333" s="90"/>
      <c r="AV333" s="90"/>
      <c r="AW333" s="90"/>
      <c r="AX333" s="90"/>
      <c r="AY333" s="90"/>
      <c r="AZ333" s="90"/>
      <c r="BA333" s="117"/>
    </row>
    <row r="334" spans="2:53" ht="12.95" customHeight="1" x14ac:dyDescent="0.25">
      <c r="B334" s="102"/>
      <c r="C334" s="106"/>
      <c r="D334" s="110"/>
      <c r="E334" s="114"/>
      <c r="F334" s="28" t="s">
        <v>31</v>
      </c>
      <c r="G334" s="42"/>
      <c r="H334" s="42"/>
      <c r="I334" s="43">
        <f t="shared" si="937"/>
        <v>0</v>
      </c>
      <c r="J334" s="45"/>
      <c r="K334" s="45"/>
      <c r="L334" s="45"/>
      <c r="M334" s="45"/>
      <c r="N334" s="45">
        <f t="shared" ref="N334" si="946">IF((Q328-E328)&lt;=0,0,IF((Q328-E328)&gt;0,(Q328-E328)))</f>
        <v>0</v>
      </c>
      <c r="O334" s="42"/>
      <c r="P334" s="42"/>
      <c r="Q334" s="43">
        <f t="shared" ref="Q334:Q345" si="947">SUM(J334:P334)</f>
        <v>0</v>
      </c>
      <c r="R334" s="45"/>
      <c r="S334" s="45"/>
      <c r="T334" s="45"/>
      <c r="U334" s="45"/>
      <c r="V334" s="45">
        <f t="shared" ref="V334" si="948">IF((Y328-E328)&lt;=0,0,IF((Y328-E328)&gt;0,(Y328-E328)))</f>
        <v>0</v>
      </c>
      <c r="W334" s="42"/>
      <c r="X334" s="42"/>
      <c r="Y334" s="43">
        <f t="shared" ref="Y334:Y345" si="949">SUM(R334:X334)</f>
        <v>0</v>
      </c>
      <c r="Z334" s="45"/>
      <c r="AA334" s="45"/>
      <c r="AB334" s="45"/>
      <c r="AC334" s="45"/>
      <c r="AD334" s="45">
        <f t="shared" ref="AD334" si="950">IF((AG328-E328)&lt;=0,0,IF((AG328-E328)&gt;0,(AG328-E328)))</f>
        <v>0</v>
      </c>
      <c r="AE334" s="42"/>
      <c r="AF334" s="42"/>
      <c r="AG334" s="43">
        <f t="shared" ref="AG334:AG345" si="951">SUM(Z334:AF334)</f>
        <v>0</v>
      </c>
      <c r="AH334" s="45"/>
      <c r="AI334" s="45"/>
      <c r="AJ334" s="45"/>
      <c r="AK334" s="45"/>
      <c r="AL334" s="45">
        <f t="shared" ref="AL334" si="952">IF((AO328-E328)&lt;=0,0,IF((AO328-E328)&gt;0,(AO328-E328)))</f>
        <v>0</v>
      </c>
      <c r="AM334" s="42"/>
      <c r="AN334" s="42"/>
      <c r="AO334" s="43">
        <f t="shared" ref="AO334:AO345" si="953">SUM(AH334:AN334)</f>
        <v>0</v>
      </c>
      <c r="AP334" s="150"/>
      <c r="AQ334" s="90"/>
      <c r="AR334" s="90"/>
      <c r="AS334" s="90"/>
      <c r="AT334" s="90"/>
      <c r="AU334" s="90"/>
      <c r="AV334" s="90"/>
      <c r="AW334" s="90"/>
      <c r="AX334" s="90"/>
      <c r="AY334" s="90"/>
      <c r="AZ334" s="90"/>
      <c r="BA334" s="117"/>
    </row>
    <row r="335" spans="2:53" ht="12.95" customHeight="1" x14ac:dyDescent="0.25">
      <c r="B335" s="102"/>
      <c r="C335" s="106"/>
      <c r="D335" s="110"/>
      <c r="E335" s="114"/>
      <c r="F335" s="28" t="s">
        <v>39</v>
      </c>
      <c r="G335" s="42"/>
      <c r="H335" s="42"/>
      <c r="I335" s="43">
        <f t="shared" si="937"/>
        <v>0</v>
      </c>
      <c r="J335" s="45"/>
      <c r="K335" s="45"/>
      <c r="L335" s="45"/>
      <c r="M335" s="45"/>
      <c r="N335" s="44">
        <f t="shared" ref="N335" si="954">IF(E328-15&lt;0,0,IF(SUM(J328:P333)&lt;10,0,IF(SUM(J328:P333)&lt;20,1,IF(SUM(J328:P333)&lt;30,2,IF(SUM(J328:P333)&gt;=30,3)))))</f>
        <v>0</v>
      </c>
      <c r="O335" s="42"/>
      <c r="P335" s="42"/>
      <c r="Q335" s="43">
        <f t="shared" si="947"/>
        <v>0</v>
      </c>
      <c r="R335" s="45"/>
      <c r="S335" s="45"/>
      <c r="T335" s="45"/>
      <c r="U335" s="45"/>
      <c r="V335" s="44">
        <f t="shared" ref="V335" si="955">IF(E328-15&lt;0,0,IF(SUM(R328:X333)&lt;10,0,IF(SUM(R328:X333)&lt;20,1,IF(SUM(R328:X333)&lt;30,2,IF(SUM(R328:X333)&gt;=30,3)))))</f>
        <v>0</v>
      </c>
      <c r="W335" s="42"/>
      <c r="X335" s="42"/>
      <c r="Y335" s="43">
        <f t="shared" si="949"/>
        <v>0</v>
      </c>
      <c r="Z335" s="45"/>
      <c r="AA335" s="45"/>
      <c r="AB335" s="45"/>
      <c r="AC335" s="45"/>
      <c r="AD335" s="44">
        <f t="shared" ref="AD335" si="956">IF(E328-15&lt;0,0,IF(SUM(Z328:AF333)&lt;10,0,IF(SUM(Z328:AF333)&lt;20,1,IF(SUM(Z328:AF333)&lt;30,2,IF(SUM(Z328:AF333)&gt;=30,3)))))</f>
        <v>0</v>
      </c>
      <c r="AE335" s="42"/>
      <c r="AF335" s="42"/>
      <c r="AG335" s="43">
        <f t="shared" si="951"/>
        <v>0</v>
      </c>
      <c r="AH335" s="45"/>
      <c r="AI335" s="45"/>
      <c r="AJ335" s="45"/>
      <c r="AK335" s="45"/>
      <c r="AL335" s="44">
        <f t="shared" ref="AL335" si="957">IF(E328-15&lt;0,0,IF(SUM(AH328:AN333)&lt;10,0,IF(SUM(AH328:AN333)&lt;20,1,IF(SUM(AH328:AN333)&lt;30,2,IF(SUM(AH328:AN333)&gt;=30,3)))))</f>
        <v>0</v>
      </c>
      <c r="AM335" s="42"/>
      <c r="AN335" s="42"/>
      <c r="AO335" s="43">
        <f t="shared" si="953"/>
        <v>0</v>
      </c>
      <c r="AP335" s="150"/>
      <c r="AQ335" s="90"/>
      <c r="AR335" s="90"/>
      <c r="AS335" s="90"/>
      <c r="AT335" s="90"/>
      <c r="AU335" s="90"/>
      <c r="AV335" s="90"/>
      <c r="AW335" s="90"/>
      <c r="AX335" s="90"/>
      <c r="AY335" s="90"/>
      <c r="AZ335" s="90"/>
      <c r="BA335" s="117"/>
    </row>
    <row r="336" spans="2:53" ht="12.95" customHeight="1" x14ac:dyDescent="0.25">
      <c r="B336" s="102"/>
      <c r="C336" s="106"/>
      <c r="D336" s="110"/>
      <c r="E336" s="114"/>
      <c r="F336" s="28" t="s">
        <v>41</v>
      </c>
      <c r="G336" s="42"/>
      <c r="H336" s="42"/>
      <c r="I336" s="43">
        <f t="shared" si="937"/>
        <v>0</v>
      </c>
      <c r="J336" s="44"/>
      <c r="K336" s="44"/>
      <c r="L336" s="44"/>
      <c r="M336" s="44"/>
      <c r="N336" s="45"/>
      <c r="O336" s="42"/>
      <c r="P336" s="42"/>
      <c r="Q336" s="43">
        <f t="shared" si="947"/>
        <v>0</v>
      </c>
      <c r="R336" s="44"/>
      <c r="S336" s="44"/>
      <c r="T336" s="44"/>
      <c r="U336" s="44"/>
      <c r="V336" s="45"/>
      <c r="W336" s="42"/>
      <c r="X336" s="42"/>
      <c r="Y336" s="43">
        <f t="shared" si="949"/>
        <v>0</v>
      </c>
      <c r="Z336" s="44"/>
      <c r="AA336" s="44"/>
      <c r="AB336" s="44"/>
      <c r="AC336" s="44"/>
      <c r="AD336" s="45"/>
      <c r="AE336" s="42"/>
      <c r="AF336" s="42"/>
      <c r="AG336" s="43">
        <f t="shared" si="951"/>
        <v>0</v>
      </c>
      <c r="AH336" s="44"/>
      <c r="AI336" s="44"/>
      <c r="AJ336" s="44"/>
      <c r="AK336" s="44"/>
      <c r="AL336" s="45"/>
      <c r="AM336" s="42"/>
      <c r="AN336" s="42"/>
      <c r="AO336" s="43">
        <f t="shared" si="953"/>
        <v>0</v>
      </c>
      <c r="AP336" s="150"/>
      <c r="AQ336" s="90"/>
      <c r="AR336" s="90"/>
      <c r="AS336" s="90"/>
      <c r="AT336" s="90"/>
      <c r="AU336" s="90"/>
      <c r="AV336" s="90"/>
      <c r="AW336" s="90"/>
      <c r="AX336" s="90"/>
      <c r="AY336" s="90"/>
      <c r="AZ336" s="90"/>
      <c r="BA336" s="117"/>
    </row>
    <row r="337" spans="2:53" ht="12.95" customHeight="1" x14ac:dyDescent="0.25">
      <c r="B337" s="102"/>
      <c r="C337" s="106"/>
      <c r="D337" s="110"/>
      <c r="E337" s="114"/>
      <c r="F337" s="28" t="s">
        <v>6</v>
      </c>
      <c r="G337" s="42"/>
      <c r="H337" s="42"/>
      <c r="I337" s="43">
        <f t="shared" si="937"/>
        <v>0</v>
      </c>
      <c r="J337" s="44"/>
      <c r="K337" s="44"/>
      <c r="L337" s="44"/>
      <c r="M337" s="44"/>
      <c r="N337" s="44"/>
      <c r="O337" s="42"/>
      <c r="P337" s="42"/>
      <c r="Q337" s="43">
        <f t="shared" si="947"/>
        <v>0</v>
      </c>
      <c r="R337" s="44"/>
      <c r="S337" s="44"/>
      <c r="T337" s="44"/>
      <c r="U337" s="44"/>
      <c r="V337" s="44"/>
      <c r="W337" s="42"/>
      <c r="X337" s="42"/>
      <c r="Y337" s="43">
        <f t="shared" si="949"/>
        <v>0</v>
      </c>
      <c r="Z337" s="44"/>
      <c r="AA337" s="44"/>
      <c r="AB337" s="44"/>
      <c r="AC337" s="44"/>
      <c r="AD337" s="44"/>
      <c r="AE337" s="42"/>
      <c r="AF337" s="42"/>
      <c r="AG337" s="43">
        <f t="shared" si="951"/>
        <v>0</v>
      </c>
      <c r="AH337" s="44"/>
      <c r="AI337" s="44"/>
      <c r="AJ337" s="44"/>
      <c r="AK337" s="44"/>
      <c r="AL337" s="44"/>
      <c r="AM337" s="42"/>
      <c r="AN337" s="42"/>
      <c r="AO337" s="43">
        <f t="shared" si="953"/>
        <v>0</v>
      </c>
      <c r="AP337" s="150"/>
      <c r="AQ337" s="90"/>
      <c r="AR337" s="90"/>
      <c r="AS337" s="90"/>
      <c r="AT337" s="90"/>
      <c r="AU337" s="90"/>
      <c r="AV337" s="90"/>
      <c r="AW337" s="90"/>
      <c r="AX337" s="90"/>
      <c r="AY337" s="90"/>
      <c r="AZ337" s="90"/>
      <c r="BA337" s="117"/>
    </row>
    <row r="338" spans="2:53" ht="12.95" customHeight="1" x14ac:dyDescent="0.25">
      <c r="B338" s="102"/>
      <c r="C338" s="106"/>
      <c r="D338" s="110"/>
      <c r="E338" s="114"/>
      <c r="F338" s="29" t="s">
        <v>35</v>
      </c>
      <c r="G338" s="42"/>
      <c r="H338" s="42"/>
      <c r="I338" s="43">
        <f t="shared" si="937"/>
        <v>0</v>
      </c>
      <c r="J338" s="44"/>
      <c r="K338" s="44"/>
      <c r="L338" s="44"/>
      <c r="M338" s="44"/>
      <c r="N338" s="44"/>
      <c r="O338" s="42"/>
      <c r="P338" s="42"/>
      <c r="Q338" s="43">
        <f t="shared" si="947"/>
        <v>0</v>
      </c>
      <c r="R338" s="44"/>
      <c r="S338" s="44"/>
      <c r="T338" s="44"/>
      <c r="U338" s="44"/>
      <c r="V338" s="44"/>
      <c r="W338" s="42"/>
      <c r="X338" s="42"/>
      <c r="Y338" s="43">
        <f t="shared" si="949"/>
        <v>0</v>
      </c>
      <c r="Z338" s="44"/>
      <c r="AA338" s="44"/>
      <c r="AB338" s="44"/>
      <c r="AC338" s="44"/>
      <c r="AD338" s="44"/>
      <c r="AE338" s="42"/>
      <c r="AF338" s="42"/>
      <c r="AG338" s="43">
        <f t="shared" si="951"/>
        <v>0</v>
      </c>
      <c r="AH338" s="44"/>
      <c r="AI338" s="44"/>
      <c r="AJ338" s="44"/>
      <c r="AK338" s="44"/>
      <c r="AL338" s="44"/>
      <c r="AM338" s="42"/>
      <c r="AN338" s="42"/>
      <c r="AO338" s="43">
        <f t="shared" si="953"/>
        <v>0</v>
      </c>
      <c r="AP338" s="150"/>
      <c r="AQ338" s="90"/>
      <c r="AR338" s="90"/>
      <c r="AS338" s="90"/>
      <c r="AT338" s="90"/>
      <c r="AU338" s="90"/>
      <c r="AV338" s="90"/>
      <c r="AW338" s="90"/>
      <c r="AX338" s="90"/>
      <c r="AY338" s="90"/>
      <c r="AZ338" s="90"/>
      <c r="BA338" s="117"/>
    </row>
    <row r="339" spans="2:53" ht="12.95" customHeight="1" x14ac:dyDescent="0.25">
      <c r="B339" s="102"/>
      <c r="C339" s="106"/>
      <c r="D339" s="110"/>
      <c r="E339" s="114"/>
      <c r="F339" s="27" t="s">
        <v>40</v>
      </c>
      <c r="G339" s="42"/>
      <c r="H339" s="42"/>
      <c r="I339" s="43">
        <f t="shared" si="937"/>
        <v>0</v>
      </c>
      <c r="J339" s="44"/>
      <c r="K339" s="44"/>
      <c r="L339" s="44"/>
      <c r="M339" s="44"/>
      <c r="N339" s="44"/>
      <c r="O339" s="42"/>
      <c r="P339" s="42"/>
      <c r="Q339" s="43">
        <f t="shared" si="947"/>
        <v>0</v>
      </c>
      <c r="R339" s="44"/>
      <c r="S339" s="44"/>
      <c r="T339" s="44"/>
      <c r="U339" s="44"/>
      <c r="V339" s="44"/>
      <c r="W339" s="42"/>
      <c r="X339" s="42"/>
      <c r="Y339" s="43">
        <f t="shared" si="949"/>
        <v>0</v>
      </c>
      <c r="Z339" s="44"/>
      <c r="AA339" s="44"/>
      <c r="AB339" s="44"/>
      <c r="AC339" s="44"/>
      <c r="AD339" s="44"/>
      <c r="AE339" s="42"/>
      <c r="AF339" s="42"/>
      <c r="AG339" s="43">
        <f t="shared" si="951"/>
        <v>0</v>
      </c>
      <c r="AH339" s="44"/>
      <c r="AI339" s="44"/>
      <c r="AJ339" s="44"/>
      <c r="AK339" s="44"/>
      <c r="AL339" s="44"/>
      <c r="AM339" s="42"/>
      <c r="AN339" s="42"/>
      <c r="AO339" s="43">
        <f t="shared" si="953"/>
        <v>0</v>
      </c>
      <c r="AP339" s="150"/>
      <c r="AQ339" s="90"/>
      <c r="AR339" s="90"/>
      <c r="AS339" s="90"/>
      <c r="AT339" s="90"/>
      <c r="AU339" s="90"/>
      <c r="AV339" s="90"/>
      <c r="AW339" s="90"/>
      <c r="AX339" s="90"/>
      <c r="AY339" s="90"/>
      <c r="AZ339" s="90"/>
      <c r="BA339" s="117"/>
    </row>
    <row r="340" spans="2:53" ht="12.95" customHeight="1" x14ac:dyDescent="0.25">
      <c r="B340" s="102"/>
      <c r="C340" s="106"/>
      <c r="D340" s="110"/>
      <c r="E340" s="114"/>
      <c r="F340" s="27" t="s">
        <v>7</v>
      </c>
      <c r="G340" s="42"/>
      <c r="H340" s="42"/>
      <c r="I340" s="43">
        <f t="shared" si="937"/>
        <v>0</v>
      </c>
      <c r="J340" s="44"/>
      <c r="K340" s="44"/>
      <c r="L340" s="44"/>
      <c r="M340" s="44"/>
      <c r="N340" s="44"/>
      <c r="O340" s="42"/>
      <c r="P340" s="42"/>
      <c r="Q340" s="43">
        <f t="shared" si="947"/>
        <v>0</v>
      </c>
      <c r="R340" s="44"/>
      <c r="S340" s="44"/>
      <c r="T340" s="44"/>
      <c r="U340" s="44"/>
      <c r="V340" s="44"/>
      <c r="W340" s="42"/>
      <c r="X340" s="42"/>
      <c r="Y340" s="43">
        <f t="shared" si="949"/>
        <v>0</v>
      </c>
      <c r="Z340" s="44"/>
      <c r="AA340" s="44"/>
      <c r="AB340" s="44"/>
      <c r="AC340" s="44"/>
      <c r="AD340" s="44"/>
      <c r="AE340" s="42"/>
      <c r="AF340" s="42"/>
      <c r="AG340" s="43">
        <f t="shared" si="951"/>
        <v>0</v>
      </c>
      <c r="AH340" s="44"/>
      <c r="AI340" s="44"/>
      <c r="AJ340" s="44"/>
      <c r="AK340" s="44"/>
      <c r="AL340" s="44"/>
      <c r="AM340" s="42"/>
      <c r="AN340" s="42"/>
      <c r="AO340" s="43">
        <f t="shared" si="953"/>
        <v>0</v>
      </c>
      <c r="AP340" s="150"/>
      <c r="AQ340" s="90"/>
      <c r="AR340" s="90"/>
      <c r="AS340" s="90"/>
      <c r="AT340" s="90"/>
      <c r="AU340" s="90"/>
      <c r="AV340" s="90"/>
      <c r="AW340" s="90"/>
      <c r="AX340" s="90"/>
      <c r="AY340" s="90"/>
      <c r="AZ340" s="90"/>
      <c r="BA340" s="117"/>
    </row>
    <row r="341" spans="2:53" ht="12.95" customHeight="1" x14ac:dyDescent="0.25">
      <c r="B341" s="102"/>
      <c r="C341" s="106"/>
      <c r="D341" s="110"/>
      <c r="E341" s="114"/>
      <c r="F341" s="27"/>
      <c r="G341" s="42"/>
      <c r="H341" s="42"/>
      <c r="I341" s="43">
        <f t="shared" si="937"/>
        <v>0</v>
      </c>
      <c r="J341" s="44"/>
      <c r="K341" s="44"/>
      <c r="L341" s="44"/>
      <c r="M341" s="44"/>
      <c r="N341" s="44"/>
      <c r="O341" s="42"/>
      <c r="P341" s="42"/>
      <c r="Q341" s="43">
        <f t="shared" si="947"/>
        <v>0</v>
      </c>
      <c r="R341" s="44"/>
      <c r="S341" s="44"/>
      <c r="T341" s="44"/>
      <c r="U341" s="44"/>
      <c r="V341" s="44"/>
      <c r="W341" s="42"/>
      <c r="X341" s="42"/>
      <c r="Y341" s="43">
        <f t="shared" si="949"/>
        <v>0</v>
      </c>
      <c r="Z341" s="44"/>
      <c r="AA341" s="44"/>
      <c r="AB341" s="44"/>
      <c r="AC341" s="44"/>
      <c r="AD341" s="44"/>
      <c r="AE341" s="42"/>
      <c r="AF341" s="42"/>
      <c r="AG341" s="43">
        <f t="shared" si="951"/>
        <v>0</v>
      </c>
      <c r="AH341" s="44"/>
      <c r="AI341" s="44"/>
      <c r="AJ341" s="44"/>
      <c r="AK341" s="44"/>
      <c r="AL341" s="44"/>
      <c r="AM341" s="42"/>
      <c r="AN341" s="42"/>
      <c r="AO341" s="43">
        <f t="shared" si="953"/>
        <v>0</v>
      </c>
      <c r="AP341" s="150"/>
      <c r="AQ341" s="90"/>
      <c r="AR341" s="90"/>
      <c r="AS341" s="90"/>
      <c r="AT341" s="90"/>
      <c r="AU341" s="90"/>
      <c r="AV341" s="90"/>
      <c r="AW341" s="90"/>
      <c r="AX341" s="90"/>
      <c r="AY341" s="90"/>
      <c r="AZ341" s="90"/>
      <c r="BA341" s="117"/>
    </row>
    <row r="342" spans="2:53" ht="12.95" customHeight="1" x14ac:dyDescent="0.25">
      <c r="B342" s="102"/>
      <c r="C342" s="106"/>
      <c r="D342" s="110"/>
      <c r="E342" s="114"/>
      <c r="F342" s="27"/>
      <c r="G342" s="42"/>
      <c r="H342" s="42"/>
      <c r="I342" s="43">
        <f t="shared" si="937"/>
        <v>0</v>
      </c>
      <c r="J342" s="44"/>
      <c r="K342" s="44"/>
      <c r="L342" s="44"/>
      <c r="M342" s="44"/>
      <c r="N342" s="44"/>
      <c r="O342" s="42"/>
      <c r="P342" s="42"/>
      <c r="Q342" s="43">
        <f t="shared" si="947"/>
        <v>0</v>
      </c>
      <c r="R342" s="44"/>
      <c r="S342" s="44"/>
      <c r="T342" s="44"/>
      <c r="U342" s="44"/>
      <c r="V342" s="44"/>
      <c r="W342" s="42"/>
      <c r="X342" s="42"/>
      <c r="Y342" s="43">
        <f t="shared" si="949"/>
        <v>0</v>
      </c>
      <c r="Z342" s="44"/>
      <c r="AA342" s="44"/>
      <c r="AB342" s="44"/>
      <c r="AC342" s="44"/>
      <c r="AD342" s="44"/>
      <c r="AE342" s="42"/>
      <c r="AF342" s="42"/>
      <c r="AG342" s="43">
        <f t="shared" si="951"/>
        <v>0</v>
      </c>
      <c r="AH342" s="44"/>
      <c r="AI342" s="44"/>
      <c r="AJ342" s="44"/>
      <c r="AK342" s="44"/>
      <c r="AL342" s="44"/>
      <c r="AM342" s="42"/>
      <c r="AN342" s="42"/>
      <c r="AO342" s="43">
        <f t="shared" si="953"/>
        <v>0</v>
      </c>
      <c r="AP342" s="150"/>
      <c r="AQ342" s="90"/>
      <c r="AR342" s="90"/>
      <c r="AS342" s="90"/>
      <c r="AT342" s="90"/>
      <c r="AU342" s="90"/>
      <c r="AV342" s="90"/>
      <c r="AW342" s="90"/>
      <c r="AX342" s="90"/>
      <c r="AY342" s="90"/>
      <c r="AZ342" s="90"/>
      <c r="BA342" s="117"/>
    </row>
    <row r="343" spans="2:53" ht="12.95" customHeight="1" x14ac:dyDescent="0.25">
      <c r="B343" s="102"/>
      <c r="C343" s="106"/>
      <c r="D343" s="110"/>
      <c r="E343" s="114"/>
      <c r="F343" s="27"/>
      <c r="G343" s="42"/>
      <c r="H343" s="42"/>
      <c r="I343" s="43">
        <f t="shared" si="937"/>
        <v>0</v>
      </c>
      <c r="J343" s="44"/>
      <c r="K343" s="44"/>
      <c r="L343" s="44"/>
      <c r="M343" s="44"/>
      <c r="N343" s="44"/>
      <c r="O343" s="42"/>
      <c r="P343" s="42"/>
      <c r="Q343" s="43">
        <f t="shared" si="947"/>
        <v>0</v>
      </c>
      <c r="R343" s="44"/>
      <c r="S343" s="44"/>
      <c r="T343" s="44"/>
      <c r="U343" s="44"/>
      <c r="V343" s="44"/>
      <c r="W343" s="42"/>
      <c r="X343" s="42"/>
      <c r="Y343" s="43">
        <f t="shared" si="949"/>
        <v>0</v>
      </c>
      <c r="Z343" s="44"/>
      <c r="AA343" s="44"/>
      <c r="AB343" s="44"/>
      <c r="AC343" s="44"/>
      <c r="AD343" s="44"/>
      <c r="AE343" s="42"/>
      <c r="AF343" s="42"/>
      <c r="AG343" s="43">
        <f t="shared" si="951"/>
        <v>0</v>
      </c>
      <c r="AH343" s="44"/>
      <c r="AI343" s="44"/>
      <c r="AJ343" s="44"/>
      <c r="AK343" s="44"/>
      <c r="AL343" s="44"/>
      <c r="AM343" s="42"/>
      <c r="AN343" s="42"/>
      <c r="AO343" s="43">
        <f t="shared" si="953"/>
        <v>0</v>
      </c>
      <c r="AP343" s="150"/>
      <c r="AQ343" s="90"/>
      <c r="AR343" s="90"/>
      <c r="AS343" s="90"/>
      <c r="AT343" s="90"/>
      <c r="AU343" s="90"/>
      <c r="AV343" s="90"/>
      <c r="AW343" s="90"/>
      <c r="AX343" s="90"/>
      <c r="AY343" s="90"/>
      <c r="AZ343" s="90"/>
      <c r="BA343" s="117"/>
    </row>
    <row r="344" spans="2:53" ht="12.95" customHeight="1" x14ac:dyDescent="0.25">
      <c r="B344" s="102"/>
      <c r="C344" s="106"/>
      <c r="D344" s="110"/>
      <c r="E344" s="114"/>
      <c r="F344" s="28"/>
      <c r="G344" s="42"/>
      <c r="H344" s="42"/>
      <c r="I344" s="43">
        <f t="shared" si="937"/>
        <v>0</v>
      </c>
      <c r="J344" s="44"/>
      <c r="K344" s="44"/>
      <c r="L344" s="44"/>
      <c r="M344" s="44"/>
      <c r="N344" s="44"/>
      <c r="O344" s="42"/>
      <c r="P344" s="42"/>
      <c r="Q344" s="43">
        <f t="shared" si="947"/>
        <v>0</v>
      </c>
      <c r="R344" s="44"/>
      <c r="S344" s="44"/>
      <c r="T344" s="44"/>
      <c r="U344" s="44"/>
      <c r="V344" s="44"/>
      <c r="W344" s="42"/>
      <c r="X344" s="42"/>
      <c r="Y344" s="43">
        <f t="shared" si="949"/>
        <v>0</v>
      </c>
      <c r="Z344" s="44"/>
      <c r="AA344" s="44"/>
      <c r="AB344" s="44"/>
      <c r="AC344" s="44"/>
      <c r="AD344" s="44"/>
      <c r="AE344" s="42"/>
      <c r="AF344" s="42"/>
      <c r="AG344" s="43">
        <f t="shared" si="951"/>
        <v>0</v>
      </c>
      <c r="AH344" s="44"/>
      <c r="AI344" s="44"/>
      <c r="AJ344" s="44"/>
      <c r="AK344" s="44"/>
      <c r="AL344" s="44"/>
      <c r="AM344" s="42"/>
      <c r="AN344" s="42"/>
      <c r="AO344" s="43">
        <f t="shared" si="953"/>
        <v>0</v>
      </c>
      <c r="AP344" s="150"/>
      <c r="AQ344" s="90"/>
      <c r="AR344" s="90"/>
      <c r="AS344" s="90"/>
      <c r="AT344" s="90"/>
      <c r="AU344" s="90"/>
      <c r="AV344" s="90"/>
      <c r="AW344" s="90"/>
      <c r="AX344" s="90"/>
      <c r="AY344" s="90"/>
      <c r="AZ344" s="90"/>
      <c r="BA344" s="117"/>
    </row>
    <row r="345" spans="2:53" ht="12.95" customHeight="1" thickBot="1" x14ac:dyDescent="0.3">
      <c r="B345" s="103"/>
      <c r="C345" s="107"/>
      <c r="D345" s="111"/>
      <c r="E345" s="114"/>
      <c r="F345" s="28"/>
      <c r="G345" s="46"/>
      <c r="H345" s="46"/>
      <c r="I345" s="43">
        <f t="shared" si="937"/>
        <v>0</v>
      </c>
      <c r="J345" s="44"/>
      <c r="K345" s="44"/>
      <c r="L345" s="44"/>
      <c r="M345" s="44"/>
      <c r="N345" s="44"/>
      <c r="O345" s="46"/>
      <c r="P345" s="46"/>
      <c r="Q345" s="43">
        <f t="shared" si="947"/>
        <v>0</v>
      </c>
      <c r="R345" s="44"/>
      <c r="S345" s="44"/>
      <c r="T345" s="44"/>
      <c r="U345" s="44"/>
      <c r="V345" s="44"/>
      <c r="W345" s="46"/>
      <c r="X345" s="46"/>
      <c r="Y345" s="43">
        <f t="shared" si="949"/>
        <v>0</v>
      </c>
      <c r="Z345" s="44"/>
      <c r="AA345" s="44"/>
      <c r="AB345" s="44"/>
      <c r="AC345" s="44"/>
      <c r="AD345" s="44"/>
      <c r="AE345" s="46"/>
      <c r="AF345" s="46"/>
      <c r="AG345" s="43">
        <f t="shared" si="951"/>
        <v>0</v>
      </c>
      <c r="AH345" s="44"/>
      <c r="AI345" s="44"/>
      <c r="AJ345" s="44"/>
      <c r="AK345" s="44"/>
      <c r="AL345" s="44"/>
      <c r="AM345" s="46"/>
      <c r="AN345" s="46"/>
      <c r="AO345" s="43">
        <f t="shared" si="953"/>
        <v>0</v>
      </c>
      <c r="AP345" s="150"/>
      <c r="AQ345" s="90"/>
      <c r="AR345" s="90"/>
      <c r="AS345" s="90"/>
      <c r="AT345" s="90"/>
      <c r="AU345" s="90"/>
      <c r="AV345" s="90"/>
      <c r="AW345" s="90"/>
      <c r="AX345" s="90"/>
      <c r="AY345" s="90"/>
      <c r="AZ345" s="90"/>
      <c r="BA345" s="117"/>
    </row>
    <row r="346" spans="2:53" ht="12.95" hidden="1" customHeight="1" thickBot="1" x14ac:dyDescent="0.3">
      <c r="B346" s="104"/>
      <c r="C346" s="108"/>
      <c r="D346" s="112"/>
      <c r="E346" s="115"/>
      <c r="F346" s="28" t="s">
        <v>36</v>
      </c>
      <c r="G346" s="47"/>
      <c r="H346" s="47"/>
      <c r="I346" s="43">
        <f t="shared" ref="I346" si="958">I335+I336+I338+I343+I344+I345+I341+I342</f>
        <v>0</v>
      </c>
      <c r="J346" s="48"/>
      <c r="K346" s="48"/>
      <c r="L346" s="48"/>
      <c r="M346" s="48"/>
      <c r="N346" s="48"/>
      <c r="O346" s="47"/>
      <c r="P346" s="47"/>
      <c r="Q346" s="43">
        <f t="shared" ref="Q346" si="959">Q335+Q336+Q338+Q343+Q344+Q345+Q341+Q342</f>
        <v>0</v>
      </c>
      <c r="R346" s="49"/>
      <c r="S346" s="49"/>
      <c r="T346" s="49"/>
      <c r="U346" s="49"/>
      <c r="V346" s="49"/>
      <c r="W346" s="47"/>
      <c r="X346" s="47"/>
      <c r="Y346" s="43">
        <f t="shared" ref="Y346" si="960">Y335+Y336+Y338+Y343+Y344+Y345+Y341+Y342</f>
        <v>0</v>
      </c>
      <c r="Z346" s="49"/>
      <c r="AA346" s="49"/>
      <c r="AB346" s="49"/>
      <c r="AC346" s="49"/>
      <c r="AD346" s="49"/>
      <c r="AE346" s="47"/>
      <c r="AF346" s="47"/>
      <c r="AG346" s="43">
        <f t="shared" ref="AG346" si="961">AG335+AG336+AG338+AG343+AG344+AG345+AG341+AG342</f>
        <v>0</v>
      </c>
      <c r="AH346" s="49"/>
      <c r="AI346" s="49"/>
      <c r="AJ346" s="49"/>
      <c r="AK346" s="49"/>
      <c r="AL346" s="49"/>
      <c r="AM346" s="47"/>
      <c r="AN346" s="47"/>
      <c r="AO346" s="43">
        <f t="shared" ref="AO346" si="962">AO335+AO336+AO338+AO343+AO344+AO345+AO341+AO342</f>
        <v>0</v>
      </c>
      <c r="AP346" s="151"/>
      <c r="AQ346" s="91"/>
      <c r="AR346" s="91"/>
      <c r="AS346" s="91"/>
      <c r="AT346" s="91"/>
      <c r="AU346" s="91"/>
      <c r="AV346" s="91"/>
      <c r="AW346" s="91"/>
      <c r="AX346" s="91"/>
      <c r="AY346" s="91"/>
      <c r="AZ346" s="91"/>
      <c r="BA346" s="118"/>
    </row>
    <row r="347" spans="2:53" ht="12.95" customHeight="1" thickTop="1" x14ac:dyDescent="0.25">
      <c r="B347" s="102">
        <v>19</v>
      </c>
      <c r="C347" s="105">
        <f>'PERSONEL LİSTESİ'!B344</f>
        <v>0</v>
      </c>
      <c r="D347" s="109">
        <f>'PERSONEL LİSTESİ'!C344</f>
        <v>0</v>
      </c>
      <c r="E347" s="113">
        <f>'PERSONEL LİSTESİ'!D344</f>
        <v>0</v>
      </c>
      <c r="F347" s="26" t="s">
        <v>21</v>
      </c>
      <c r="G347" s="39"/>
      <c r="H347" s="39"/>
      <c r="I347" s="40">
        <f t="shared" ref="I347" si="963">SUM(G347:H347)</f>
        <v>0</v>
      </c>
      <c r="J347" s="41"/>
      <c r="K347" s="41"/>
      <c r="L347" s="41"/>
      <c r="M347" s="41"/>
      <c r="N347" s="41"/>
      <c r="O347" s="39"/>
      <c r="P347" s="39"/>
      <c r="Q347" s="40">
        <f t="shared" ref="Q347" si="964">SUM(J347:P347)</f>
        <v>0</v>
      </c>
      <c r="R347" s="41"/>
      <c r="S347" s="41"/>
      <c r="T347" s="41"/>
      <c r="U347" s="41"/>
      <c r="V347" s="41"/>
      <c r="W347" s="39"/>
      <c r="X347" s="39"/>
      <c r="Y347" s="40">
        <f t="shared" ref="Y347" si="965">SUM(R347:X347)</f>
        <v>0</v>
      </c>
      <c r="Z347" s="41"/>
      <c r="AA347" s="41"/>
      <c r="AB347" s="41"/>
      <c r="AC347" s="41"/>
      <c r="AD347" s="41"/>
      <c r="AE347" s="39"/>
      <c r="AF347" s="39"/>
      <c r="AG347" s="40">
        <f t="shared" ref="AG347" si="966">SUM(Z347:AF347)</f>
        <v>0</v>
      </c>
      <c r="AH347" s="41"/>
      <c r="AI347" s="41"/>
      <c r="AJ347" s="41"/>
      <c r="AK347" s="41"/>
      <c r="AL347" s="41"/>
      <c r="AM347" s="39"/>
      <c r="AN347" s="39"/>
      <c r="AO347" s="40">
        <f t="shared" ref="AO347" si="967">SUM(AH347:AN347)</f>
        <v>0</v>
      </c>
      <c r="AP347" s="149">
        <f t="shared" ref="AP347" si="968">I347+Q347+Y347+AG347+AO347</f>
        <v>0</v>
      </c>
      <c r="AQ347" s="89">
        <f t="shared" ref="AQ347" si="969">I348+Q348+Y348+AG348+AO348</f>
        <v>0</v>
      </c>
      <c r="AR347" s="89">
        <f t="shared" ref="AR347" si="970">I349+Q349+Y349+AG349+AO349</f>
        <v>0</v>
      </c>
      <c r="AS347" s="89">
        <f t="shared" ref="AS347" si="971">I350+Q350+Y350+AG350+AO350</f>
        <v>0</v>
      </c>
      <c r="AT347" s="89">
        <f t="shared" ref="AT347" si="972">Q351+Y351+AG351+AO351</f>
        <v>0</v>
      </c>
      <c r="AU347" s="89">
        <f t="shared" ref="AU347" si="973">Q352+Y352+AG352+AO352</f>
        <v>0</v>
      </c>
      <c r="AV347" s="89">
        <f t="shared" ref="AV347" si="974">Q353+Y353+AG353+AO353</f>
        <v>0</v>
      </c>
      <c r="AW347" s="89">
        <f t="shared" ref="AW347" si="975">I365+Q365+Y365+AG365+AO365</f>
        <v>0</v>
      </c>
      <c r="AX347" s="89">
        <f t="shared" ref="AX347" si="976">Q358+Y358+AG358+AO358</f>
        <v>0</v>
      </c>
      <c r="AY347" s="89">
        <f t="shared" ref="AY347" si="977">I359+Q359+Y359+AG359+AO359</f>
        <v>0</v>
      </c>
      <c r="AZ347" s="89">
        <f t="shared" ref="AZ347" si="978">I356+Q356+Y356+AG356+AO356</f>
        <v>0</v>
      </c>
      <c r="BA347" s="116">
        <f t="shared" ref="BA347" si="979">SUM(AQ347:AZ365)</f>
        <v>0</v>
      </c>
    </row>
    <row r="348" spans="2:53" ht="12.95" customHeight="1" x14ac:dyDescent="0.25">
      <c r="B348" s="102"/>
      <c r="C348" s="106"/>
      <c r="D348" s="110"/>
      <c r="E348" s="114"/>
      <c r="F348" s="27" t="s">
        <v>33</v>
      </c>
      <c r="G348" s="42"/>
      <c r="H348" s="42"/>
      <c r="I348" s="43">
        <f t="shared" ref="I348:I350" si="980">IF(SUM(G347:H348)-E347&lt;=0,0,IF(SUM(G347:H347)-E347&lt;0,SUM(G347:H348)-E347,SUM(G348:H348)))</f>
        <v>0</v>
      </c>
      <c r="J348" s="44"/>
      <c r="K348" s="44"/>
      <c r="L348" s="44"/>
      <c r="M348" s="44"/>
      <c r="N348" s="44"/>
      <c r="O348" s="42"/>
      <c r="P348" s="42"/>
      <c r="Q348" s="43">
        <f t="shared" ref="Q348" si="981">IF(SUM(J347:N348)-E347&lt;=0,0,IF(SUM(J347:N347)-E347&lt;0,SUM(J347:N348)-E347,SUM(J348:N348)))</f>
        <v>0</v>
      </c>
      <c r="R348" s="44"/>
      <c r="S348" s="44"/>
      <c r="T348" s="44"/>
      <c r="U348" s="44"/>
      <c r="V348" s="44"/>
      <c r="W348" s="42"/>
      <c r="X348" s="42"/>
      <c r="Y348" s="43">
        <f t="shared" ref="Y348" si="982">IF(SUM(R347:V348)-M347&lt;=0,0,IF(SUM(R347:V347)-M347&lt;0,SUM(R347:V348)-M347,SUM(R348:V348)))</f>
        <v>0</v>
      </c>
      <c r="Z348" s="44"/>
      <c r="AA348" s="44"/>
      <c r="AB348" s="44"/>
      <c r="AC348" s="44"/>
      <c r="AD348" s="44"/>
      <c r="AE348" s="42"/>
      <c r="AF348" s="42"/>
      <c r="AG348" s="43">
        <f t="shared" ref="AG348" si="983">IF(SUM(Z347:AD348)-U347&lt;=0,0,IF(SUM(Z347:AD347)-U347&lt;0,SUM(Z347:AD348)-U347,SUM(Z348:AD348)))</f>
        <v>0</v>
      </c>
      <c r="AH348" s="44"/>
      <c r="AI348" s="44"/>
      <c r="AJ348" s="44"/>
      <c r="AK348" s="44"/>
      <c r="AL348" s="44"/>
      <c r="AM348" s="42"/>
      <c r="AN348" s="42"/>
      <c r="AO348" s="43">
        <f t="shared" ref="AO348" si="984">IF(SUM(AH347:AL348)-AC347&lt;=0,0,IF(SUM(AH347:AL347)-AC347&lt;0,SUM(AH347:AL348)-AC347,SUM(AH348:AL348)))</f>
        <v>0</v>
      </c>
      <c r="AP348" s="150"/>
      <c r="AQ348" s="90"/>
      <c r="AR348" s="90"/>
      <c r="AS348" s="90"/>
      <c r="AT348" s="90"/>
      <c r="AU348" s="90"/>
      <c r="AV348" s="90"/>
      <c r="AW348" s="90"/>
      <c r="AX348" s="90"/>
      <c r="AY348" s="90"/>
      <c r="AZ348" s="90"/>
      <c r="BA348" s="117"/>
    </row>
    <row r="349" spans="2:53" ht="12.95" customHeight="1" x14ac:dyDescent="0.25">
      <c r="B349" s="102"/>
      <c r="C349" s="106"/>
      <c r="D349" s="110"/>
      <c r="E349" s="114"/>
      <c r="F349" s="27" t="s">
        <v>34</v>
      </c>
      <c r="G349" s="42"/>
      <c r="H349" s="42"/>
      <c r="I349" s="43">
        <f t="shared" si="980"/>
        <v>0</v>
      </c>
      <c r="J349" s="44"/>
      <c r="K349" s="44"/>
      <c r="L349" s="44"/>
      <c r="M349" s="44"/>
      <c r="N349" s="44"/>
      <c r="O349" s="42"/>
      <c r="P349" s="42"/>
      <c r="Q349" s="43">
        <f t="shared" ref="Q349" si="985">IF(SUM(J347:N349)-E347&lt;=0,0,IF(SUM(J347:N348)-E347&lt;0,SUM(J347:N349)-E347,SUM(J349:N349)))</f>
        <v>0</v>
      </c>
      <c r="R349" s="44"/>
      <c r="S349" s="44"/>
      <c r="T349" s="44"/>
      <c r="U349" s="44"/>
      <c r="V349" s="44"/>
      <c r="W349" s="42"/>
      <c r="X349" s="42"/>
      <c r="Y349" s="43">
        <f t="shared" ref="Y349" si="986">IF(SUM(R347:V349)-M347&lt;=0,0,IF(SUM(R347:V348)-M347&lt;0,SUM(R347:V349)-M347,SUM(R349:V349)))</f>
        <v>0</v>
      </c>
      <c r="Z349" s="44"/>
      <c r="AA349" s="44"/>
      <c r="AB349" s="44"/>
      <c r="AC349" s="44"/>
      <c r="AD349" s="44"/>
      <c r="AE349" s="42"/>
      <c r="AF349" s="42"/>
      <c r="AG349" s="43">
        <f t="shared" ref="AG349" si="987">IF(SUM(Z347:AD349)-U347&lt;=0,0,IF(SUM(Z347:AD348)-U347&lt;0,SUM(Z347:AD349)-U347,SUM(Z349:AD349)))</f>
        <v>0</v>
      </c>
      <c r="AH349" s="44"/>
      <c r="AI349" s="44"/>
      <c r="AJ349" s="44"/>
      <c r="AK349" s="44"/>
      <c r="AL349" s="44"/>
      <c r="AM349" s="42"/>
      <c r="AN349" s="42"/>
      <c r="AO349" s="43">
        <f t="shared" ref="AO349" si="988">IF(SUM(AH347:AL349)-AC347&lt;=0,0,IF(SUM(AH347:AL348)-AC347&lt;0,SUM(AH347:AL349)-AC347,SUM(AH349:AL349)))</f>
        <v>0</v>
      </c>
      <c r="AP349" s="150"/>
      <c r="AQ349" s="90"/>
      <c r="AR349" s="90"/>
      <c r="AS349" s="90"/>
      <c r="AT349" s="90"/>
      <c r="AU349" s="90"/>
      <c r="AV349" s="90"/>
      <c r="AW349" s="90"/>
      <c r="AX349" s="90"/>
      <c r="AY349" s="90"/>
      <c r="AZ349" s="90"/>
      <c r="BA349" s="117"/>
    </row>
    <row r="350" spans="2:53" ht="12.95" customHeight="1" x14ac:dyDescent="0.25">
      <c r="B350" s="102"/>
      <c r="C350" s="106"/>
      <c r="D350" s="110"/>
      <c r="E350" s="114"/>
      <c r="F350" s="27" t="s">
        <v>32</v>
      </c>
      <c r="G350" s="42"/>
      <c r="H350" s="42"/>
      <c r="I350" s="43">
        <f t="shared" si="980"/>
        <v>0</v>
      </c>
      <c r="J350" s="44"/>
      <c r="K350" s="44"/>
      <c r="L350" s="44"/>
      <c r="M350" s="44"/>
      <c r="N350" s="44"/>
      <c r="O350" s="42"/>
      <c r="P350" s="42"/>
      <c r="Q350" s="43">
        <f t="shared" ref="Q350" si="989">IF(SUM(J347:N350)-E347&lt;=0,0,IF(SUM(J347:N349)-E347&lt;0,SUM(J347:N350)-E347,SUM(J350:N350)))+O350+P350</f>
        <v>0</v>
      </c>
      <c r="R350" s="44"/>
      <c r="S350" s="44"/>
      <c r="T350" s="44"/>
      <c r="U350" s="44"/>
      <c r="V350" s="44"/>
      <c r="W350" s="42"/>
      <c r="X350" s="42"/>
      <c r="Y350" s="43">
        <f t="shared" ref="Y350" si="990">IF(SUM(R347:V350)-M347&lt;=0,0,IF(SUM(R347:V349)-M347&lt;0,SUM(R347:V350)-M347,SUM(R350:V350)))+W350+X350</f>
        <v>0</v>
      </c>
      <c r="Z350" s="44"/>
      <c r="AA350" s="44"/>
      <c r="AB350" s="44"/>
      <c r="AC350" s="44"/>
      <c r="AD350" s="44"/>
      <c r="AE350" s="42"/>
      <c r="AF350" s="42"/>
      <c r="AG350" s="43">
        <f t="shared" ref="AG350" si="991">IF(SUM(Z347:AD350)-U347&lt;=0,0,IF(SUM(Z347:AD349)-U347&lt;0,SUM(Z347:AD350)-U347,SUM(Z350:AD350)))+AE350+AF350</f>
        <v>0</v>
      </c>
      <c r="AH350" s="44"/>
      <c r="AI350" s="44"/>
      <c r="AJ350" s="44"/>
      <c r="AK350" s="44"/>
      <c r="AL350" s="44"/>
      <c r="AM350" s="42"/>
      <c r="AN350" s="42"/>
      <c r="AO350" s="43">
        <f t="shared" ref="AO350" si="992">IF(SUM(AH347:AL350)-AC347&lt;=0,0,IF(SUM(AH347:AL349)-AC347&lt;0,SUM(AH347:AL350)-AC347,SUM(AH350:AL350)))+AM350+AN350</f>
        <v>0</v>
      </c>
      <c r="AP350" s="150"/>
      <c r="AQ350" s="90"/>
      <c r="AR350" s="90"/>
      <c r="AS350" s="90"/>
      <c r="AT350" s="90"/>
      <c r="AU350" s="90"/>
      <c r="AV350" s="90"/>
      <c r="AW350" s="90"/>
      <c r="AX350" s="90"/>
      <c r="AY350" s="90"/>
      <c r="AZ350" s="90"/>
      <c r="BA350" s="117"/>
    </row>
    <row r="351" spans="2:53" ht="12.95" customHeight="1" x14ac:dyDescent="0.25">
      <c r="B351" s="102"/>
      <c r="C351" s="106"/>
      <c r="D351" s="110"/>
      <c r="E351" s="114"/>
      <c r="F351" s="27" t="s">
        <v>38</v>
      </c>
      <c r="G351" s="42"/>
      <c r="H351" s="42"/>
      <c r="I351" s="43">
        <f t="shared" ref="I351:I364" si="993">SUM(B351:H351)</f>
        <v>0</v>
      </c>
      <c r="J351" s="44"/>
      <c r="K351" s="44"/>
      <c r="L351" s="44"/>
      <c r="M351" s="44"/>
      <c r="N351" s="44"/>
      <c r="O351" s="42"/>
      <c r="P351" s="42"/>
      <c r="Q351" s="43">
        <f t="shared" ref="Q351" si="994">IF(SUM(J347:N351)-E347&lt;=0,0,IF(SUM(J347:N350)-E347&lt;0,SUM(J347:N351)-E347,SUM(J351:N351)))</f>
        <v>0</v>
      </c>
      <c r="R351" s="44"/>
      <c r="S351" s="44"/>
      <c r="T351" s="44"/>
      <c r="U351" s="44"/>
      <c r="V351" s="44"/>
      <c r="W351" s="42"/>
      <c r="X351" s="42"/>
      <c r="Y351" s="43">
        <f t="shared" ref="Y351" si="995">IF(SUM(R347:V351)-E347&lt;=0,0,IF(SUM(R347:V350)-E347&lt;0,SUM(R347:V351)-E347,SUM(R351:V351)))</f>
        <v>0</v>
      </c>
      <c r="Z351" s="44"/>
      <c r="AA351" s="44"/>
      <c r="AB351" s="44"/>
      <c r="AC351" s="44"/>
      <c r="AD351" s="44"/>
      <c r="AE351" s="42"/>
      <c r="AF351" s="42"/>
      <c r="AG351" s="43">
        <f t="shared" ref="AG351" si="996">IF(SUM(Z347:AD351)-E347&lt;=0,0,IF(SUM(Z347:AD350)-E347&lt;0,SUM(Z347:AD351)-E347,SUM(Z351:AD351)))</f>
        <v>0</v>
      </c>
      <c r="AH351" s="44"/>
      <c r="AI351" s="44"/>
      <c r="AJ351" s="44"/>
      <c r="AK351" s="44"/>
      <c r="AL351" s="44"/>
      <c r="AM351" s="42"/>
      <c r="AN351" s="42"/>
      <c r="AO351" s="43">
        <f t="shared" ref="AO351" si="997">IF(SUM(AH347:AL351)-E347&lt;=0,0,IF(SUM(AH347:AL350)-E347&lt;0,SUM(AH347:AL351)-E347,SUM(AH351:AL351)))</f>
        <v>0</v>
      </c>
      <c r="AP351" s="150"/>
      <c r="AQ351" s="90"/>
      <c r="AR351" s="90"/>
      <c r="AS351" s="90"/>
      <c r="AT351" s="90"/>
      <c r="AU351" s="90"/>
      <c r="AV351" s="90"/>
      <c r="AW351" s="90"/>
      <c r="AX351" s="90"/>
      <c r="AY351" s="90"/>
      <c r="AZ351" s="90"/>
      <c r="BA351" s="117"/>
    </row>
    <row r="352" spans="2:53" ht="12.95" customHeight="1" x14ac:dyDescent="0.25">
      <c r="B352" s="102"/>
      <c r="C352" s="106"/>
      <c r="D352" s="110"/>
      <c r="E352" s="114"/>
      <c r="F352" s="27" t="s">
        <v>37</v>
      </c>
      <c r="G352" s="42"/>
      <c r="H352" s="42"/>
      <c r="I352" s="43">
        <f t="shared" si="993"/>
        <v>0</v>
      </c>
      <c r="J352" s="44"/>
      <c r="K352" s="44"/>
      <c r="L352" s="44"/>
      <c r="M352" s="44"/>
      <c r="N352" s="44"/>
      <c r="O352" s="42"/>
      <c r="P352" s="42"/>
      <c r="Q352" s="43">
        <f t="shared" ref="Q352" si="998">SUM(J352:P352)</f>
        <v>0</v>
      </c>
      <c r="R352" s="44"/>
      <c r="S352" s="44"/>
      <c r="T352" s="44"/>
      <c r="U352" s="44"/>
      <c r="V352" s="44"/>
      <c r="W352" s="42"/>
      <c r="X352" s="42"/>
      <c r="Y352" s="43">
        <f t="shared" ref="Y352" si="999">SUM(R352:X352)</f>
        <v>0</v>
      </c>
      <c r="Z352" s="44"/>
      <c r="AA352" s="44"/>
      <c r="AB352" s="44"/>
      <c r="AC352" s="44"/>
      <c r="AD352" s="44"/>
      <c r="AE352" s="42"/>
      <c r="AF352" s="42"/>
      <c r="AG352" s="43">
        <f t="shared" ref="AG352" si="1000">SUM(Z352:AF352)</f>
        <v>0</v>
      </c>
      <c r="AH352" s="44"/>
      <c r="AI352" s="44"/>
      <c r="AJ352" s="44"/>
      <c r="AK352" s="44"/>
      <c r="AL352" s="44"/>
      <c r="AM352" s="42"/>
      <c r="AN352" s="42"/>
      <c r="AO352" s="43">
        <f t="shared" ref="AO352" si="1001">SUM(AH352:AN352)</f>
        <v>0</v>
      </c>
      <c r="AP352" s="150"/>
      <c r="AQ352" s="90"/>
      <c r="AR352" s="90"/>
      <c r="AS352" s="90"/>
      <c r="AT352" s="90"/>
      <c r="AU352" s="90"/>
      <c r="AV352" s="90"/>
      <c r="AW352" s="90"/>
      <c r="AX352" s="90"/>
      <c r="AY352" s="90"/>
      <c r="AZ352" s="90"/>
      <c r="BA352" s="117"/>
    </row>
    <row r="353" spans="2:53" ht="12.95" customHeight="1" x14ac:dyDescent="0.25">
      <c r="B353" s="102"/>
      <c r="C353" s="106"/>
      <c r="D353" s="110"/>
      <c r="E353" s="114"/>
      <c r="F353" s="28" t="s">
        <v>31</v>
      </c>
      <c r="G353" s="42"/>
      <c r="H353" s="42"/>
      <c r="I353" s="43">
        <f t="shared" si="993"/>
        <v>0</v>
      </c>
      <c r="J353" s="45"/>
      <c r="K353" s="45"/>
      <c r="L353" s="45"/>
      <c r="M353" s="45"/>
      <c r="N353" s="45">
        <f t="shared" ref="N353" si="1002">IF((Q347-E347)&lt;=0,0,IF((Q347-E347)&gt;0,(Q347-E347)))</f>
        <v>0</v>
      </c>
      <c r="O353" s="42"/>
      <c r="P353" s="42"/>
      <c r="Q353" s="43">
        <f t="shared" ref="Q353:Q364" si="1003">SUM(J353:P353)</f>
        <v>0</v>
      </c>
      <c r="R353" s="45"/>
      <c r="S353" s="45"/>
      <c r="T353" s="45"/>
      <c r="U353" s="45"/>
      <c r="V353" s="45">
        <f t="shared" ref="V353" si="1004">IF((Y347-E347)&lt;=0,0,IF((Y347-E347)&gt;0,(Y347-E347)))</f>
        <v>0</v>
      </c>
      <c r="W353" s="42"/>
      <c r="X353" s="42"/>
      <c r="Y353" s="43">
        <f t="shared" ref="Y353:Y364" si="1005">SUM(R353:X353)</f>
        <v>0</v>
      </c>
      <c r="Z353" s="45"/>
      <c r="AA353" s="45"/>
      <c r="AB353" s="45"/>
      <c r="AC353" s="45"/>
      <c r="AD353" s="45">
        <f t="shared" ref="AD353" si="1006">IF((AG347-E347)&lt;=0,0,IF((AG347-E347)&gt;0,(AG347-E347)))</f>
        <v>0</v>
      </c>
      <c r="AE353" s="42"/>
      <c r="AF353" s="42"/>
      <c r="AG353" s="43">
        <f t="shared" ref="AG353:AG364" si="1007">SUM(Z353:AF353)</f>
        <v>0</v>
      </c>
      <c r="AH353" s="45"/>
      <c r="AI353" s="45"/>
      <c r="AJ353" s="45"/>
      <c r="AK353" s="45"/>
      <c r="AL353" s="45">
        <f t="shared" ref="AL353" si="1008">IF((AO347-E347)&lt;=0,0,IF((AO347-E347)&gt;0,(AO347-E347)))</f>
        <v>0</v>
      </c>
      <c r="AM353" s="42"/>
      <c r="AN353" s="42"/>
      <c r="AO353" s="43">
        <f t="shared" ref="AO353:AO364" si="1009">SUM(AH353:AN353)</f>
        <v>0</v>
      </c>
      <c r="AP353" s="150"/>
      <c r="AQ353" s="90"/>
      <c r="AR353" s="90"/>
      <c r="AS353" s="90"/>
      <c r="AT353" s="90"/>
      <c r="AU353" s="90"/>
      <c r="AV353" s="90"/>
      <c r="AW353" s="90"/>
      <c r="AX353" s="90"/>
      <c r="AY353" s="90"/>
      <c r="AZ353" s="90"/>
      <c r="BA353" s="117"/>
    </row>
    <row r="354" spans="2:53" ht="12.95" customHeight="1" x14ac:dyDescent="0.25">
      <c r="B354" s="102"/>
      <c r="C354" s="106"/>
      <c r="D354" s="110"/>
      <c r="E354" s="114"/>
      <c r="F354" s="28" t="s">
        <v>39</v>
      </c>
      <c r="G354" s="42"/>
      <c r="H354" s="42"/>
      <c r="I354" s="43">
        <f t="shared" si="993"/>
        <v>0</v>
      </c>
      <c r="J354" s="45"/>
      <c r="K354" s="45"/>
      <c r="L354" s="45"/>
      <c r="M354" s="45"/>
      <c r="N354" s="44">
        <f t="shared" ref="N354" si="1010">IF(E347-15&lt;0,0,IF(SUM(J347:P352)&lt;10,0,IF(SUM(J347:P352)&lt;20,1,IF(SUM(J347:P352)&lt;30,2,IF(SUM(J347:P352)&gt;=30,3)))))</f>
        <v>0</v>
      </c>
      <c r="O354" s="42"/>
      <c r="P354" s="42"/>
      <c r="Q354" s="43">
        <f t="shared" si="1003"/>
        <v>0</v>
      </c>
      <c r="R354" s="45"/>
      <c r="S354" s="45"/>
      <c r="T354" s="45"/>
      <c r="U354" s="45"/>
      <c r="V354" s="44">
        <f t="shared" ref="V354" si="1011">IF(E347-15&lt;0,0,IF(SUM(R347:X352)&lt;10,0,IF(SUM(R347:X352)&lt;20,1,IF(SUM(R347:X352)&lt;30,2,IF(SUM(R347:X352)&gt;=30,3)))))</f>
        <v>0</v>
      </c>
      <c r="W354" s="42"/>
      <c r="X354" s="42"/>
      <c r="Y354" s="43">
        <f t="shared" si="1005"/>
        <v>0</v>
      </c>
      <c r="Z354" s="45"/>
      <c r="AA354" s="45"/>
      <c r="AB354" s="45"/>
      <c r="AC354" s="45"/>
      <c r="AD354" s="44">
        <f t="shared" ref="AD354" si="1012">IF(E347-15&lt;0,0,IF(SUM(Z347:AF352)&lt;10,0,IF(SUM(Z347:AF352)&lt;20,1,IF(SUM(Z347:AF352)&lt;30,2,IF(SUM(Z347:AF352)&gt;=30,3)))))</f>
        <v>0</v>
      </c>
      <c r="AE354" s="42"/>
      <c r="AF354" s="42"/>
      <c r="AG354" s="43">
        <f t="shared" si="1007"/>
        <v>0</v>
      </c>
      <c r="AH354" s="45"/>
      <c r="AI354" s="45"/>
      <c r="AJ354" s="45"/>
      <c r="AK354" s="45"/>
      <c r="AL354" s="44">
        <f t="shared" ref="AL354" si="1013">IF(E347-15&lt;0,0,IF(SUM(AH347:AN352)&lt;10,0,IF(SUM(AH347:AN352)&lt;20,1,IF(SUM(AH347:AN352)&lt;30,2,IF(SUM(AH347:AN352)&gt;=30,3)))))</f>
        <v>0</v>
      </c>
      <c r="AM354" s="42"/>
      <c r="AN354" s="42"/>
      <c r="AO354" s="43">
        <f t="shared" si="1009"/>
        <v>0</v>
      </c>
      <c r="AP354" s="150"/>
      <c r="AQ354" s="90"/>
      <c r="AR354" s="90"/>
      <c r="AS354" s="90"/>
      <c r="AT354" s="90"/>
      <c r="AU354" s="90"/>
      <c r="AV354" s="90"/>
      <c r="AW354" s="90"/>
      <c r="AX354" s="90"/>
      <c r="AY354" s="90"/>
      <c r="AZ354" s="90"/>
      <c r="BA354" s="117"/>
    </row>
    <row r="355" spans="2:53" ht="12.95" customHeight="1" x14ac:dyDescent="0.25">
      <c r="B355" s="102"/>
      <c r="C355" s="106"/>
      <c r="D355" s="110"/>
      <c r="E355" s="114"/>
      <c r="F355" s="28" t="s">
        <v>41</v>
      </c>
      <c r="G355" s="42"/>
      <c r="H355" s="42"/>
      <c r="I355" s="43">
        <f t="shared" si="993"/>
        <v>0</v>
      </c>
      <c r="J355" s="44"/>
      <c r="K355" s="44"/>
      <c r="L355" s="44"/>
      <c r="M355" s="44"/>
      <c r="N355" s="45"/>
      <c r="O355" s="42"/>
      <c r="P355" s="42"/>
      <c r="Q355" s="43">
        <f t="shared" si="1003"/>
        <v>0</v>
      </c>
      <c r="R355" s="44"/>
      <c r="S355" s="44"/>
      <c r="T355" s="44"/>
      <c r="U355" s="44"/>
      <c r="V355" s="45"/>
      <c r="W355" s="42"/>
      <c r="X355" s="42"/>
      <c r="Y355" s="43">
        <f t="shared" si="1005"/>
        <v>0</v>
      </c>
      <c r="Z355" s="44"/>
      <c r="AA355" s="44"/>
      <c r="AB355" s="44"/>
      <c r="AC355" s="44"/>
      <c r="AD355" s="45"/>
      <c r="AE355" s="42"/>
      <c r="AF355" s="42"/>
      <c r="AG355" s="43">
        <f t="shared" si="1007"/>
        <v>0</v>
      </c>
      <c r="AH355" s="44"/>
      <c r="AI355" s="44"/>
      <c r="AJ355" s="44"/>
      <c r="AK355" s="44"/>
      <c r="AL355" s="45"/>
      <c r="AM355" s="42"/>
      <c r="AN355" s="42"/>
      <c r="AO355" s="43">
        <f t="shared" si="1009"/>
        <v>0</v>
      </c>
      <c r="AP355" s="150"/>
      <c r="AQ355" s="90"/>
      <c r="AR355" s="90"/>
      <c r="AS355" s="90"/>
      <c r="AT355" s="90"/>
      <c r="AU355" s="90"/>
      <c r="AV355" s="90"/>
      <c r="AW355" s="90"/>
      <c r="AX355" s="90"/>
      <c r="AY355" s="90"/>
      <c r="AZ355" s="90"/>
      <c r="BA355" s="117"/>
    </row>
    <row r="356" spans="2:53" ht="12.95" customHeight="1" x14ac:dyDescent="0.25">
      <c r="B356" s="102"/>
      <c r="C356" s="106"/>
      <c r="D356" s="110"/>
      <c r="E356" s="114"/>
      <c r="F356" s="28" t="s">
        <v>6</v>
      </c>
      <c r="G356" s="42"/>
      <c r="H356" s="42"/>
      <c r="I356" s="43">
        <f t="shared" si="993"/>
        <v>0</v>
      </c>
      <c r="J356" s="44"/>
      <c r="K356" s="44"/>
      <c r="L356" s="44"/>
      <c r="M356" s="44"/>
      <c r="N356" s="44"/>
      <c r="O356" s="42"/>
      <c r="P356" s="42"/>
      <c r="Q356" s="43">
        <f t="shared" si="1003"/>
        <v>0</v>
      </c>
      <c r="R356" s="44"/>
      <c r="S356" s="44"/>
      <c r="T356" s="44"/>
      <c r="U356" s="44"/>
      <c r="V356" s="44"/>
      <c r="W356" s="42"/>
      <c r="X356" s="42"/>
      <c r="Y356" s="43">
        <f t="shared" si="1005"/>
        <v>0</v>
      </c>
      <c r="Z356" s="44"/>
      <c r="AA356" s="44"/>
      <c r="AB356" s="44"/>
      <c r="AC356" s="44"/>
      <c r="AD356" s="44"/>
      <c r="AE356" s="42"/>
      <c r="AF356" s="42"/>
      <c r="AG356" s="43">
        <f t="shared" si="1007"/>
        <v>0</v>
      </c>
      <c r="AH356" s="44"/>
      <c r="AI356" s="44"/>
      <c r="AJ356" s="44"/>
      <c r="AK356" s="44"/>
      <c r="AL356" s="44"/>
      <c r="AM356" s="42"/>
      <c r="AN356" s="42"/>
      <c r="AO356" s="43">
        <f t="shared" si="1009"/>
        <v>0</v>
      </c>
      <c r="AP356" s="150"/>
      <c r="AQ356" s="90"/>
      <c r="AR356" s="90"/>
      <c r="AS356" s="90"/>
      <c r="AT356" s="90"/>
      <c r="AU356" s="90"/>
      <c r="AV356" s="90"/>
      <c r="AW356" s="90"/>
      <c r="AX356" s="90"/>
      <c r="AY356" s="90"/>
      <c r="AZ356" s="90"/>
      <c r="BA356" s="117"/>
    </row>
    <row r="357" spans="2:53" ht="12.95" customHeight="1" x14ac:dyDescent="0.25">
      <c r="B357" s="102"/>
      <c r="C357" s="106"/>
      <c r="D357" s="110"/>
      <c r="E357" s="114"/>
      <c r="F357" s="29" t="s">
        <v>35</v>
      </c>
      <c r="G357" s="42"/>
      <c r="H357" s="42"/>
      <c r="I357" s="43">
        <f t="shared" si="993"/>
        <v>0</v>
      </c>
      <c r="J357" s="44"/>
      <c r="K357" s="44"/>
      <c r="L357" s="44"/>
      <c r="M357" s="44"/>
      <c r="N357" s="44"/>
      <c r="O357" s="42"/>
      <c r="P357" s="42"/>
      <c r="Q357" s="43">
        <f t="shared" si="1003"/>
        <v>0</v>
      </c>
      <c r="R357" s="44"/>
      <c r="S357" s="44"/>
      <c r="T357" s="44"/>
      <c r="U357" s="44"/>
      <c r="V357" s="44"/>
      <c r="W357" s="42"/>
      <c r="X357" s="42"/>
      <c r="Y357" s="43">
        <f t="shared" si="1005"/>
        <v>0</v>
      </c>
      <c r="Z357" s="44"/>
      <c r="AA357" s="44"/>
      <c r="AB357" s="44"/>
      <c r="AC357" s="44"/>
      <c r="AD357" s="44"/>
      <c r="AE357" s="42"/>
      <c r="AF357" s="42"/>
      <c r="AG357" s="43">
        <f t="shared" si="1007"/>
        <v>0</v>
      </c>
      <c r="AH357" s="44"/>
      <c r="AI357" s="44"/>
      <c r="AJ357" s="44"/>
      <c r="AK357" s="44"/>
      <c r="AL357" s="44"/>
      <c r="AM357" s="42"/>
      <c r="AN357" s="42"/>
      <c r="AO357" s="43">
        <f t="shared" si="1009"/>
        <v>0</v>
      </c>
      <c r="AP357" s="150"/>
      <c r="AQ357" s="90"/>
      <c r="AR357" s="90"/>
      <c r="AS357" s="90"/>
      <c r="AT357" s="90"/>
      <c r="AU357" s="90"/>
      <c r="AV357" s="90"/>
      <c r="AW357" s="90"/>
      <c r="AX357" s="90"/>
      <c r="AY357" s="90"/>
      <c r="AZ357" s="90"/>
      <c r="BA357" s="117"/>
    </row>
    <row r="358" spans="2:53" ht="12.95" customHeight="1" x14ac:dyDescent="0.25">
      <c r="B358" s="102"/>
      <c r="C358" s="106"/>
      <c r="D358" s="110"/>
      <c r="E358" s="114"/>
      <c r="F358" s="27" t="s">
        <v>40</v>
      </c>
      <c r="G358" s="42"/>
      <c r="H358" s="42"/>
      <c r="I358" s="43">
        <f t="shared" si="993"/>
        <v>0</v>
      </c>
      <c r="J358" s="44"/>
      <c r="K358" s="44"/>
      <c r="L358" s="44"/>
      <c r="M358" s="44"/>
      <c r="N358" s="44"/>
      <c r="O358" s="42"/>
      <c r="P358" s="42"/>
      <c r="Q358" s="43">
        <f t="shared" si="1003"/>
        <v>0</v>
      </c>
      <c r="R358" s="44"/>
      <c r="S358" s="44"/>
      <c r="T358" s="44"/>
      <c r="U358" s="44"/>
      <c r="V358" s="44"/>
      <c r="W358" s="42"/>
      <c r="X358" s="42"/>
      <c r="Y358" s="43">
        <f t="shared" si="1005"/>
        <v>0</v>
      </c>
      <c r="Z358" s="44"/>
      <c r="AA358" s="44"/>
      <c r="AB358" s="44"/>
      <c r="AC358" s="44"/>
      <c r="AD358" s="44"/>
      <c r="AE358" s="42"/>
      <c r="AF358" s="42"/>
      <c r="AG358" s="43">
        <f t="shared" si="1007"/>
        <v>0</v>
      </c>
      <c r="AH358" s="44"/>
      <c r="AI358" s="44"/>
      <c r="AJ358" s="44"/>
      <c r="AK358" s="44"/>
      <c r="AL358" s="44"/>
      <c r="AM358" s="42"/>
      <c r="AN358" s="42"/>
      <c r="AO358" s="43">
        <f t="shared" si="1009"/>
        <v>0</v>
      </c>
      <c r="AP358" s="150"/>
      <c r="AQ358" s="90"/>
      <c r="AR358" s="90"/>
      <c r="AS358" s="90"/>
      <c r="AT358" s="90"/>
      <c r="AU358" s="90"/>
      <c r="AV358" s="90"/>
      <c r="AW358" s="90"/>
      <c r="AX358" s="90"/>
      <c r="AY358" s="90"/>
      <c r="AZ358" s="90"/>
      <c r="BA358" s="117"/>
    </row>
    <row r="359" spans="2:53" ht="12.95" customHeight="1" x14ac:dyDescent="0.25">
      <c r="B359" s="102"/>
      <c r="C359" s="106"/>
      <c r="D359" s="110"/>
      <c r="E359" s="114"/>
      <c r="F359" s="27" t="s">
        <v>7</v>
      </c>
      <c r="G359" s="42"/>
      <c r="H359" s="42"/>
      <c r="I359" s="43">
        <f t="shared" si="993"/>
        <v>0</v>
      </c>
      <c r="J359" s="44"/>
      <c r="K359" s="44"/>
      <c r="L359" s="44"/>
      <c r="M359" s="44"/>
      <c r="N359" s="44"/>
      <c r="O359" s="42"/>
      <c r="P359" s="42"/>
      <c r="Q359" s="43">
        <f t="shared" si="1003"/>
        <v>0</v>
      </c>
      <c r="R359" s="44"/>
      <c r="S359" s="44"/>
      <c r="T359" s="44"/>
      <c r="U359" s="44"/>
      <c r="V359" s="44"/>
      <c r="W359" s="42"/>
      <c r="X359" s="42"/>
      <c r="Y359" s="43">
        <f t="shared" si="1005"/>
        <v>0</v>
      </c>
      <c r="Z359" s="44"/>
      <c r="AA359" s="44"/>
      <c r="AB359" s="44"/>
      <c r="AC359" s="44"/>
      <c r="AD359" s="44"/>
      <c r="AE359" s="42"/>
      <c r="AF359" s="42"/>
      <c r="AG359" s="43">
        <f t="shared" si="1007"/>
        <v>0</v>
      </c>
      <c r="AH359" s="44"/>
      <c r="AI359" s="44"/>
      <c r="AJ359" s="44"/>
      <c r="AK359" s="44"/>
      <c r="AL359" s="44"/>
      <c r="AM359" s="42"/>
      <c r="AN359" s="42"/>
      <c r="AO359" s="43">
        <f t="shared" si="1009"/>
        <v>0</v>
      </c>
      <c r="AP359" s="150"/>
      <c r="AQ359" s="90"/>
      <c r="AR359" s="90"/>
      <c r="AS359" s="90"/>
      <c r="AT359" s="90"/>
      <c r="AU359" s="90"/>
      <c r="AV359" s="90"/>
      <c r="AW359" s="90"/>
      <c r="AX359" s="90"/>
      <c r="AY359" s="90"/>
      <c r="AZ359" s="90"/>
      <c r="BA359" s="117"/>
    </row>
    <row r="360" spans="2:53" ht="12.95" customHeight="1" x14ac:dyDescent="0.25">
      <c r="B360" s="102"/>
      <c r="C360" s="106"/>
      <c r="D360" s="110"/>
      <c r="E360" s="114"/>
      <c r="F360" s="27"/>
      <c r="G360" s="42"/>
      <c r="H360" s="42"/>
      <c r="I360" s="43">
        <f t="shared" si="993"/>
        <v>0</v>
      </c>
      <c r="J360" s="44"/>
      <c r="K360" s="44"/>
      <c r="L360" s="44"/>
      <c r="M360" s="44"/>
      <c r="N360" s="44"/>
      <c r="O360" s="42"/>
      <c r="P360" s="42"/>
      <c r="Q360" s="43">
        <f t="shared" si="1003"/>
        <v>0</v>
      </c>
      <c r="R360" s="44"/>
      <c r="S360" s="44"/>
      <c r="T360" s="44"/>
      <c r="U360" s="44"/>
      <c r="V360" s="44"/>
      <c r="W360" s="42"/>
      <c r="X360" s="42"/>
      <c r="Y360" s="43">
        <f t="shared" si="1005"/>
        <v>0</v>
      </c>
      <c r="Z360" s="44"/>
      <c r="AA360" s="44"/>
      <c r="AB360" s="44"/>
      <c r="AC360" s="44"/>
      <c r="AD360" s="44"/>
      <c r="AE360" s="42"/>
      <c r="AF360" s="42"/>
      <c r="AG360" s="43">
        <f t="shared" si="1007"/>
        <v>0</v>
      </c>
      <c r="AH360" s="44"/>
      <c r="AI360" s="44"/>
      <c r="AJ360" s="44"/>
      <c r="AK360" s="44"/>
      <c r="AL360" s="44"/>
      <c r="AM360" s="42"/>
      <c r="AN360" s="42"/>
      <c r="AO360" s="43">
        <f t="shared" si="1009"/>
        <v>0</v>
      </c>
      <c r="AP360" s="150"/>
      <c r="AQ360" s="90"/>
      <c r="AR360" s="90"/>
      <c r="AS360" s="90"/>
      <c r="AT360" s="90"/>
      <c r="AU360" s="90"/>
      <c r="AV360" s="90"/>
      <c r="AW360" s="90"/>
      <c r="AX360" s="90"/>
      <c r="AY360" s="90"/>
      <c r="AZ360" s="90"/>
      <c r="BA360" s="117"/>
    </row>
    <row r="361" spans="2:53" ht="12.95" customHeight="1" x14ac:dyDescent="0.25">
      <c r="B361" s="102"/>
      <c r="C361" s="106"/>
      <c r="D361" s="110"/>
      <c r="E361" s="114"/>
      <c r="F361" s="27"/>
      <c r="G361" s="42"/>
      <c r="H361" s="42"/>
      <c r="I361" s="43">
        <f t="shared" si="993"/>
        <v>0</v>
      </c>
      <c r="J361" s="44"/>
      <c r="K361" s="44"/>
      <c r="L361" s="44"/>
      <c r="M361" s="44"/>
      <c r="N361" s="44"/>
      <c r="O361" s="42"/>
      <c r="P361" s="42"/>
      <c r="Q361" s="43">
        <f t="shared" si="1003"/>
        <v>0</v>
      </c>
      <c r="R361" s="44"/>
      <c r="S361" s="44"/>
      <c r="T361" s="44"/>
      <c r="U361" s="44"/>
      <c r="V361" s="44"/>
      <c r="W361" s="42"/>
      <c r="X361" s="42"/>
      <c r="Y361" s="43">
        <f t="shared" si="1005"/>
        <v>0</v>
      </c>
      <c r="Z361" s="44"/>
      <c r="AA361" s="44"/>
      <c r="AB361" s="44"/>
      <c r="AC361" s="44"/>
      <c r="AD361" s="44"/>
      <c r="AE361" s="42"/>
      <c r="AF361" s="42"/>
      <c r="AG361" s="43">
        <f t="shared" si="1007"/>
        <v>0</v>
      </c>
      <c r="AH361" s="44"/>
      <c r="AI361" s="44"/>
      <c r="AJ361" s="44"/>
      <c r="AK361" s="44"/>
      <c r="AL361" s="44"/>
      <c r="AM361" s="42"/>
      <c r="AN361" s="42"/>
      <c r="AO361" s="43">
        <f t="shared" si="1009"/>
        <v>0</v>
      </c>
      <c r="AP361" s="150"/>
      <c r="AQ361" s="90"/>
      <c r="AR361" s="90"/>
      <c r="AS361" s="90"/>
      <c r="AT361" s="90"/>
      <c r="AU361" s="90"/>
      <c r="AV361" s="90"/>
      <c r="AW361" s="90"/>
      <c r="AX361" s="90"/>
      <c r="AY361" s="90"/>
      <c r="AZ361" s="90"/>
      <c r="BA361" s="117"/>
    </row>
    <row r="362" spans="2:53" ht="12.95" customHeight="1" x14ac:dyDescent="0.25">
      <c r="B362" s="102"/>
      <c r="C362" s="106"/>
      <c r="D362" s="110"/>
      <c r="E362" s="114"/>
      <c r="F362" s="27"/>
      <c r="G362" s="42"/>
      <c r="H362" s="42"/>
      <c r="I362" s="43">
        <f t="shared" si="993"/>
        <v>0</v>
      </c>
      <c r="J362" s="44"/>
      <c r="K362" s="44"/>
      <c r="L362" s="44"/>
      <c r="M362" s="44"/>
      <c r="N362" s="44"/>
      <c r="O362" s="42"/>
      <c r="P362" s="42"/>
      <c r="Q362" s="43">
        <f t="shared" si="1003"/>
        <v>0</v>
      </c>
      <c r="R362" s="44"/>
      <c r="S362" s="44"/>
      <c r="T362" s="44"/>
      <c r="U362" s="44"/>
      <c r="V362" s="44"/>
      <c r="W362" s="42"/>
      <c r="X362" s="42"/>
      <c r="Y362" s="43">
        <f t="shared" si="1005"/>
        <v>0</v>
      </c>
      <c r="Z362" s="44"/>
      <c r="AA362" s="44"/>
      <c r="AB362" s="44"/>
      <c r="AC362" s="44"/>
      <c r="AD362" s="44"/>
      <c r="AE362" s="42"/>
      <c r="AF362" s="42"/>
      <c r="AG362" s="43">
        <f t="shared" si="1007"/>
        <v>0</v>
      </c>
      <c r="AH362" s="44"/>
      <c r="AI362" s="44"/>
      <c r="AJ362" s="44"/>
      <c r="AK362" s="44"/>
      <c r="AL362" s="44"/>
      <c r="AM362" s="42"/>
      <c r="AN362" s="42"/>
      <c r="AO362" s="43">
        <f t="shared" si="1009"/>
        <v>0</v>
      </c>
      <c r="AP362" s="150"/>
      <c r="AQ362" s="90"/>
      <c r="AR362" s="90"/>
      <c r="AS362" s="90"/>
      <c r="AT362" s="90"/>
      <c r="AU362" s="90"/>
      <c r="AV362" s="90"/>
      <c r="AW362" s="90"/>
      <c r="AX362" s="90"/>
      <c r="AY362" s="90"/>
      <c r="AZ362" s="90"/>
      <c r="BA362" s="117"/>
    </row>
    <row r="363" spans="2:53" ht="12.95" customHeight="1" x14ac:dyDescent="0.25">
      <c r="B363" s="102"/>
      <c r="C363" s="106"/>
      <c r="D363" s="110"/>
      <c r="E363" s="114"/>
      <c r="F363" s="28"/>
      <c r="G363" s="42"/>
      <c r="H363" s="42"/>
      <c r="I363" s="43">
        <f t="shared" si="993"/>
        <v>0</v>
      </c>
      <c r="J363" s="44"/>
      <c r="K363" s="44"/>
      <c r="L363" s="44"/>
      <c r="M363" s="44"/>
      <c r="N363" s="44"/>
      <c r="O363" s="42"/>
      <c r="P363" s="42"/>
      <c r="Q363" s="43">
        <f t="shared" si="1003"/>
        <v>0</v>
      </c>
      <c r="R363" s="44"/>
      <c r="S363" s="44"/>
      <c r="T363" s="44"/>
      <c r="U363" s="44"/>
      <c r="V363" s="44"/>
      <c r="W363" s="42"/>
      <c r="X363" s="42"/>
      <c r="Y363" s="43">
        <f t="shared" si="1005"/>
        <v>0</v>
      </c>
      <c r="Z363" s="44"/>
      <c r="AA363" s="44"/>
      <c r="AB363" s="44"/>
      <c r="AC363" s="44"/>
      <c r="AD363" s="44"/>
      <c r="AE363" s="42"/>
      <c r="AF363" s="42"/>
      <c r="AG363" s="43">
        <f t="shared" si="1007"/>
        <v>0</v>
      </c>
      <c r="AH363" s="44"/>
      <c r="AI363" s="44"/>
      <c r="AJ363" s="44"/>
      <c r="AK363" s="44"/>
      <c r="AL363" s="44"/>
      <c r="AM363" s="42"/>
      <c r="AN363" s="42"/>
      <c r="AO363" s="43">
        <f t="shared" si="1009"/>
        <v>0</v>
      </c>
      <c r="AP363" s="150"/>
      <c r="AQ363" s="90"/>
      <c r="AR363" s="90"/>
      <c r="AS363" s="90"/>
      <c r="AT363" s="90"/>
      <c r="AU363" s="90"/>
      <c r="AV363" s="90"/>
      <c r="AW363" s="90"/>
      <c r="AX363" s="90"/>
      <c r="AY363" s="90"/>
      <c r="AZ363" s="90"/>
      <c r="BA363" s="117"/>
    </row>
    <row r="364" spans="2:53" ht="12.95" customHeight="1" thickBot="1" x14ac:dyDescent="0.3">
      <c r="B364" s="103"/>
      <c r="C364" s="107"/>
      <c r="D364" s="111"/>
      <c r="E364" s="114"/>
      <c r="F364" s="28"/>
      <c r="G364" s="46"/>
      <c r="H364" s="46"/>
      <c r="I364" s="43">
        <f t="shared" si="993"/>
        <v>0</v>
      </c>
      <c r="J364" s="44"/>
      <c r="K364" s="44"/>
      <c r="L364" s="44"/>
      <c r="M364" s="44"/>
      <c r="N364" s="44"/>
      <c r="O364" s="46"/>
      <c r="P364" s="46"/>
      <c r="Q364" s="43">
        <f t="shared" si="1003"/>
        <v>0</v>
      </c>
      <c r="R364" s="44"/>
      <c r="S364" s="44"/>
      <c r="T364" s="44"/>
      <c r="U364" s="44"/>
      <c r="V364" s="44"/>
      <c r="W364" s="46"/>
      <c r="X364" s="46"/>
      <c r="Y364" s="43">
        <f t="shared" si="1005"/>
        <v>0</v>
      </c>
      <c r="Z364" s="44"/>
      <c r="AA364" s="44"/>
      <c r="AB364" s="44"/>
      <c r="AC364" s="44"/>
      <c r="AD364" s="44"/>
      <c r="AE364" s="46"/>
      <c r="AF364" s="46"/>
      <c r="AG364" s="43">
        <f t="shared" si="1007"/>
        <v>0</v>
      </c>
      <c r="AH364" s="44"/>
      <c r="AI364" s="44"/>
      <c r="AJ364" s="44"/>
      <c r="AK364" s="44"/>
      <c r="AL364" s="44"/>
      <c r="AM364" s="46"/>
      <c r="AN364" s="46"/>
      <c r="AO364" s="43">
        <f t="shared" si="1009"/>
        <v>0</v>
      </c>
      <c r="AP364" s="150"/>
      <c r="AQ364" s="90"/>
      <c r="AR364" s="90"/>
      <c r="AS364" s="90"/>
      <c r="AT364" s="90"/>
      <c r="AU364" s="90"/>
      <c r="AV364" s="90"/>
      <c r="AW364" s="90"/>
      <c r="AX364" s="90"/>
      <c r="AY364" s="90"/>
      <c r="AZ364" s="90"/>
      <c r="BA364" s="117"/>
    </row>
    <row r="365" spans="2:53" ht="12.95" hidden="1" customHeight="1" thickBot="1" x14ac:dyDescent="0.3">
      <c r="B365" s="104"/>
      <c r="C365" s="108"/>
      <c r="D365" s="112"/>
      <c r="E365" s="115"/>
      <c r="F365" s="28" t="s">
        <v>36</v>
      </c>
      <c r="G365" s="47"/>
      <c r="H365" s="47"/>
      <c r="I365" s="43">
        <f t="shared" ref="I365" si="1014">I354+I355+I357+I362+I363+I364+I360+I361</f>
        <v>0</v>
      </c>
      <c r="J365" s="48"/>
      <c r="K365" s="48"/>
      <c r="L365" s="48"/>
      <c r="M365" s="48"/>
      <c r="N365" s="48"/>
      <c r="O365" s="47"/>
      <c r="P365" s="47"/>
      <c r="Q365" s="43">
        <f t="shared" ref="Q365" si="1015">Q354+Q355+Q357+Q362+Q363+Q364+Q360+Q361</f>
        <v>0</v>
      </c>
      <c r="R365" s="49"/>
      <c r="S365" s="49"/>
      <c r="T365" s="49"/>
      <c r="U365" s="49"/>
      <c r="V365" s="49"/>
      <c r="W365" s="47"/>
      <c r="X365" s="47"/>
      <c r="Y365" s="43">
        <f t="shared" ref="Y365" si="1016">Y354+Y355+Y357+Y362+Y363+Y364+Y360+Y361</f>
        <v>0</v>
      </c>
      <c r="Z365" s="49"/>
      <c r="AA365" s="49"/>
      <c r="AB365" s="49"/>
      <c r="AC365" s="49"/>
      <c r="AD365" s="49"/>
      <c r="AE365" s="47"/>
      <c r="AF365" s="47"/>
      <c r="AG365" s="43">
        <f t="shared" ref="AG365" si="1017">AG354+AG355+AG357+AG362+AG363+AG364+AG360+AG361</f>
        <v>0</v>
      </c>
      <c r="AH365" s="49"/>
      <c r="AI365" s="49"/>
      <c r="AJ365" s="49"/>
      <c r="AK365" s="49"/>
      <c r="AL365" s="49"/>
      <c r="AM365" s="47"/>
      <c r="AN365" s="47"/>
      <c r="AO365" s="43">
        <f t="shared" ref="AO365" si="1018">AO354+AO355+AO357+AO362+AO363+AO364+AO360+AO361</f>
        <v>0</v>
      </c>
      <c r="AP365" s="151"/>
      <c r="AQ365" s="91"/>
      <c r="AR365" s="91"/>
      <c r="AS365" s="91"/>
      <c r="AT365" s="91"/>
      <c r="AU365" s="91"/>
      <c r="AV365" s="91"/>
      <c r="AW365" s="91"/>
      <c r="AX365" s="91"/>
      <c r="AY365" s="91"/>
      <c r="AZ365" s="91"/>
      <c r="BA365" s="118"/>
    </row>
    <row r="366" spans="2:53" ht="12.95" customHeight="1" thickTop="1" x14ac:dyDescent="0.25">
      <c r="B366" s="102">
        <v>20</v>
      </c>
      <c r="C366" s="105">
        <f>'PERSONEL LİSTESİ'!B363</f>
        <v>0</v>
      </c>
      <c r="D366" s="109">
        <f>'PERSONEL LİSTESİ'!C363</f>
        <v>0</v>
      </c>
      <c r="E366" s="113">
        <f>'PERSONEL LİSTESİ'!D363</f>
        <v>0</v>
      </c>
      <c r="F366" s="26" t="s">
        <v>21</v>
      </c>
      <c r="G366" s="39"/>
      <c r="H366" s="39"/>
      <c r="I366" s="40">
        <f t="shared" ref="I366" si="1019">SUM(G366:H366)</f>
        <v>0</v>
      </c>
      <c r="J366" s="41"/>
      <c r="K366" s="41"/>
      <c r="L366" s="41"/>
      <c r="M366" s="41"/>
      <c r="N366" s="41"/>
      <c r="O366" s="39"/>
      <c r="P366" s="39"/>
      <c r="Q366" s="40">
        <f t="shared" ref="Q366" si="1020">SUM(J366:P366)</f>
        <v>0</v>
      </c>
      <c r="R366" s="41"/>
      <c r="S366" s="41"/>
      <c r="T366" s="41"/>
      <c r="U366" s="41"/>
      <c r="V366" s="41"/>
      <c r="W366" s="39"/>
      <c r="X366" s="39"/>
      <c r="Y366" s="40">
        <f t="shared" ref="Y366" si="1021">SUM(R366:X366)</f>
        <v>0</v>
      </c>
      <c r="Z366" s="41"/>
      <c r="AA366" s="41"/>
      <c r="AB366" s="41"/>
      <c r="AC366" s="41"/>
      <c r="AD366" s="41"/>
      <c r="AE366" s="39"/>
      <c r="AF366" s="39"/>
      <c r="AG366" s="40">
        <f t="shared" ref="AG366" si="1022">SUM(Z366:AF366)</f>
        <v>0</v>
      </c>
      <c r="AH366" s="41"/>
      <c r="AI366" s="41"/>
      <c r="AJ366" s="41"/>
      <c r="AK366" s="41"/>
      <c r="AL366" s="41"/>
      <c r="AM366" s="39"/>
      <c r="AN366" s="39"/>
      <c r="AO366" s="40">
        <f t="shared" ref="AO366" si="1023">SUM(AH366:AN366)</f>
        <v>0</v>
      </c>
      <c r="AP366" s="149">
        <f t="shared" ref="AP366" si="1024">I366+Q366+Y366+AG366+AO366</f>
        <v>0</v>
      </c>
      <c r="AQ366" s="89">
        <f t="shared" ref="AQ366" si="1025">I367+Q367+Y367+AG367+AO367</f>
        <v>0</v>
      </c>
      <c r="AR366" s="89">
        <f t="shared" ref="AR366" si="1026">I368+Q368+Y368+AG368+AO368</f>
        <v>0</v>
      </c>
      <c r="AS366" s="89">
        <f t="shared" ref="AS366" si="1027">I369+Q369+Y369+AG369+AO369</f>
        <v>0</v>
      </c>
      <c r="AT366" s="89">
        <f t="shared" ref="AT366" si="1028">Q370+Y370+AG370+AO370</f>
        <v>0</v>
      </c>
      <c r="AU366" s="89">
        <f t="shared" ref="AU366" si="1029">Q371+Y371+AG371+AO371</f>
        <v>0</v>
      </c>
      <c r="AV366" s="89">
        <f t="shared" ref="AV366" si="1030">Q372+Y372+AG372+AO372</f>
        <v>0</v>
      </c>
      <c r="AW366" s="89">
        <f t="shared" ref="AW366" si="1031">I384+Q384+Y384+AG384+AO384</f>
        <v>0</v>
      </c>
      <c r="AX366" s="89">
        <f t="shared" ref="AX366" si="1032">Q377+Y377+AG377+AO377</f>
        <v>0</v>
      </c>
      <c r="AY366" s="89">
        <f t="shared" ref="AY366" si="1033">I378+Q378+Y378+AG378+AO378</f>
        <v>0</v>
      </c>
      <c r="AZ366" s="89">
        <f t="shared" ref="AZ366" si="1034">I375+Q375+Y375+AG375+AO375</f>
        <v>0</v>
      </c>
      <c r="BA366" s="116">
        <f t="shared" ref="BA366" si="1035">SUM(AQ366:AZ384)</f>
        <v>0</v>
      </c>
    </row>
    <row r="367" spans="2:53" ht="12.95" customHeight="1" x14ac:dyDescent="0.25">
      <c r="B367" s="102"/>
      <c r="C367" s="106"/>
      <c r="D367" s="110"/>
      <c r="E367" s="114"/>
      <c r="F367" s="27" t="s">
        <v>33</v>
      </c>
      <c r="G367" s="42"/>
      <c r="H367" s="42"/>
      <c r="I367" s="43">
        <f t="shared" ref="I367:I369" si="1036">IF(SUM(G366:H367)-E366&lt;=0,0,IF(SUM(G366:H366)-E366&lt;0,SUM(G366:H367)-E366,SUM(G367:H367)))</f>
        <v>0</v>
      </c>
      <c r="J367" s="44"/>
      <c r="K367" s="44"/>
      <c r="L367" s="44"/>
      <c r="M367" s="44"/>
      <c r="N367" s="44"/>
      <c r="O367" s="42"/>
      <c r="P367" s="42"/>
      <c r="Q367" s="43">
        <f t="shared" ref="Q367" si="1037">IF(SUM(J366:N367)-E366&lt;=0,0,IF(SUM(J366:N366)-E366&lt;0,SUM(J366:N367)-E366,SUM(J367:N367)))</f>
        <v>0</v>
      </c>
      <c r="R367" s="44"/>
      <c r="S367" s="44"/>
      <c r="T367" s="44"/>
      <c r="U367" s="44"/>
      <c r="V367" s="44"/>
      <c r="W367" s="42"/>
      <c r="X367" s="42"/>
      <c r="Y367" s="43">
        <f t="shared" ref="Y367" si="1038">IF(SUM(R366:V367)-M366&lt;=0,0,IF(SUM(R366:V366)-M366&lt;0,SUM(R366:V367)-M366,SUM(R367:V367)))</f>
        <v>0</v>
      </c>
      <c r="Z367" s="44"/>
      <c r="AA367" s="44"/>
      <c r="AB367" s="44"/>
      <c r="AC367" s="44"/>
      <c r="AD367" s="44"/>
      <c r="AE367" s="42"/>
      <c r="AF367" s="42"/>
      <c r="AG367" s="43">
        <f t="shared" ref="AG367" si="1039">IF(SUM(Z366:AD367)-U366&lt;=0,0,IF(SUM(Z366:AD366)-U366&lt;0,SUM(Z366:AD367)-U366,SUM(Z367:AD367)))</f>
        <v>0</v>
      </c>
      <c r="AH367" s="44"/>
      <c r="AI367" s="44"/>
      <c r="AJ367" s="44"/>
      <c r="AK367" s="44"/>
      <c r="AL367" s="44"/>
      <c r="AM367" s="42"/>
      <c r="AN367" s="42"/>
      <c r="AO367" s="43">
        <f t="shared" ref="AO367" si="1040">IF(SUM(AH366:AL367)-AC366&lt;=0,0,IF(SUM(AH366:AL366)-AC366&lt;0,SUM(AH366:AL367)-AC366,SUM(AH367:AL367)))</f>
        <v>0</v>
      </c>
      <c r="AP367" s="150"/>
      <c r="AQ367" s="90"/>
      <c r="AR367" s="90"/>
      <c r="AS367" s="90"/>
      <c r="AT367" s="90"/>
      <c r="AU367" s="90"/>
      <c r="AV367" s="90"/>
      <c r="AW367" s="90"/>
      <c r="AX367" s="90"/>
      <c r="AY367" s="90"/>
      <c r="AZ367" s="90"/>
      <c r="BA367" s="117"/>
    </row>
    <row r="368" spans="2:53" ht="12.95" customHeight="1" x14ac:dyDescent="0.25">
      <c r="B368" s="102"/>
      <c r="C368" s="106"/>
      <c r="D368" s="110"/>
      <c r="E368" s="114"/>
      <c r="F368" s="27" t="s">
        <v>34</v>
      </c>
      <c r="G368" s="42"/>
      <c r="H368" s="42"/>
      <c r="I368" s="43">
        <f t="shared" si="1036"/>
        <v>0</v>
      </c>
      <c r="J368" s="44"/>
      <c r="K368" s="44"/>
      <c r="L368" s="44"/>
      <c r="M368" s="44"/>
      <c r="N368" s="44"/>
      <c r="O368" s="42"/>
      <c r="P368" s="42"/>
      <c r="Q368" s="43">
        <f t="shared" ref="Q368" si="1041">IF(SUM(J366:N368)-E366&lt;=0,0,IF(SUM(J366:N367)-E366&lt;0,SUM(J366:N368)-E366,SUM(J368:N368)))</f>
        <v>0</v>
      </c>
      <c r="R368" s="44"/>
      <c r="S368" s="44"/>
      <c r="T368" s="44"/>
      <c r="U368" s="44"/>
      <c r="V368" s="44"/>
      <c r="W368" s="42"/>
      <c r="X368" s="42"/>
      <c r="Y368" s="43">
        <f t="shared" ref="Y368" si="1042">IF(SUM(R366:V368)-M366&lt;=0,0,IF(SUM(R366:V367)-M366&lt;0,SUM(R366:V368)-M366,SUM(R368:V368)))</f>
        <v>0</v>
      </c>
      <c r="Z368" s="44"/>
      <c r="AA368" s="44"/>
      <c r="AB368" s="44"/>
      <c r="AC368" s="44"/>
      <c r="AD368" s="44"/>
      <c r="AE368" s="42"/>
      <c r="AF368" s="42"/>
      <c r="AG368" s="43">
        <f t="shared" ref="AG368" si="1043">IF(SUM(Z366:AD368)-U366&lt;=0,0,IF(SUM(Z366:AD367)-U366&lt;0,SUM(Z366:AD368)-U366,SUM(Z368:AD368)))</f>
        <v>0</v>
      </c>
      <c r="AH368" s="44"/>
      <c r="AI368" s="44"/>
      <c r="AJ368" s="44"/>
      <c r="AK368" s="44"/>
      <c r="AL368" s="44"/>
      <c r="AM368" s="42"/>
      <c r="AN368" s="42"/>
      <c r="AO368" s="43">
        <f t="shared" ref="AO368" si="1044">IF(SUM(AH366:AL368)-AC366&lt;=0,0,IF(SUM(AH366:AL367)-AC366&lt;0,SUM(AH366:AL368)-AC366,SUM(AH368:AL368)))</f>
        <v>0</v>
      </c>
      <c r="AP368" s="150"/>
      <c r="AQ368" s="90"/>
      <c r="AR368" s="90"/>
      <c r="AS368" s="90"/>
      <c r="AT368" s="90"/>
      <c r="AU368" s="90"/>
      <c r="AV368" s="90"/>
      <c r="AW368" s="90"/>
      <c r="AX368" s="90"/>
      <c r="AY368" s="90"/>
      <c r="AZ368" s="90"/>
      <c r="BA368" s="117"/>
    </row>
    <row r="369" spans="2:53" ht="12.95" customHeight="1" x14ac:dyDescent="0.25">
      <c r="B369" s="102"/>
      <c r="C369" s="106"/>
      <c r="D369" s="110"/>
      <c r="E369" s="114"/>
      <c r="F369" s="27" t="s">
        <v>32</v>
      </c>
      <c r="G369" s="42"/>
      <c r="H369" s="42"/>
      <c r="I369" s="43">
        <f t="shared" si="1036"/>
        <v>0</v>
      </c>
      <c r="J369" s="44"/>
      <c r="K369" s="44"/>
      <c r="L369" s="44"/>
      <c r="M369" s="44"/>
      <c r="N369" s="44"/>
      <c r="O369" s="42"/>
      <c r="P369" s="42"/>
      <c r="Q369" s="43">
        <f t="shared" ref="Q369" si="1045">IF(SUM(J366:N369)-E366&lt;=0,0,IF(SUM(J366:N368)-E366&lt;0,SUM(J366:N369)-E366,SUM(J369:N369)))+O369+P369</f>
        <v>0</v>
      </c>
      <c r="R369" s="44"/>
      <c r="S369" s="44"/>
      <c r="T369" s="44"/>
      <c r="U369" s="44"/>
      <c r="V369" s="44"/>
      <c r="W369" s="42"/>
      <c r="X369" s="42"/>
      <c r="Y369" s="43">
        <f t="shared" ref="Y369" si="1046">IF(SUM(R366:V369)-M366&lt;=0,0,IF(SUM(R366:V368)-M366&lt;0,SUM(R366:V369)-M366,SUM(R369:V369)))+W369+X369</f>
        <v>0</v>
      </c>
      <c r="Z369" s="44"/>
      <c r="AA369" s="44"/>
      <c r="AB369" s="44"/>
      <c r="AC369" s="44"/>
      <c r="AD369" s="44"/>
      <c r="AE369" s="42"/>
      <c r="AF369" s="42"/>
      <c r="AG369" s="43">
        <f t="shared" ref="AG369" si="1047">IF(SUM(Z366:AD369)-U366&lt;=0,0,IF(SUM(Z366:AD368)-U366&lt;0,SUM(Z366:AD369)-U366,SUM(Z369:AD369)))+AE369+AF369</f>
        <v>0</v>
      </c>
      <c r="AH369" s="44"/>
      <c r="AI369" s="44"/>
      <c r="AJ369" s="44"/>
      <c r="AK369" s="44"/>
      <c r="AL369" s="44"/>
      <c r="AM369" s="42"/>
      <c r="AN369" s="42"/>
      <c r="AO369" s="43">
        <f t="shared" ref="AO369" si="1048">IF(SUM(AH366:AL369)-AC366&lt;=0,0,IF(SUM(AH366:AL368)-AC366&lt;0,SUM(AH366:AL369)-AC366,SUM(AH369:AL369)))+AM369+AN369</f>
        <v>0</v>
      </c>
      <c r="AP369" s="150"/>
      <c r="AQ369" s="90"/>
      <c r="AR369" s="90"/>
      <c r="AS369" s="90"/>
      <c r="AT369" s="90"/>
      <c r="AU369" s="90"/>
      <c r="AV369" s="90"/>
      <c r="AW369" s="90"/>
      <c r="AX369" s="90"/>
      <c r="AY369" s="90"/>
      <c r="AZ369" s="90"/>
      <c r="BA369" s="117"/>
    </row>
    <row r="370" spans="2:53" ht="12.95" customHeight="1" x14ac:dyDescent="0.25">
      <c r="B370" s="102"/>
      <c r="C370" s="106"/>
      <c r="D370" s="110"/>
      <c r="E370" s="114"/>
      <c r="F370" s="27" t="s">
        <v>38</v>
      </c>
      <c r="G370" s="42"/>
      <c r="H370" s="42"/>
      <c r="I370" s="43">
        <f t="shared" ref="I370:I383" si="1049">SUM(B370:H370)</f>
        <v>0</v>
      </c>
      <c r="J370" s="44"/>
      <c r="K370" s="44"/>
      <c r="L370" s="44"/>
      <c r="M370" s="44"/>
      <c r="N370" s="44"/>
      <c r="O370" s="42"/>
      <c r="P370" s="42"/>
      <c r="Q370" s="43">
        <f t="shared" ref="Q370" si="1050">IF(SUM(J366:N370)-E366&lt;=0,0,IF(SUM(J366:N369)-E366&lt;0,SUM(J366:N370)-E366,SUM(J370:N370)))</f>
        <v>0</v>
      </c>
      <c r="R370" s="44"/>
      <c r="S370" s="44"/>
      <c r="T370" s="44"/>
      <c r="U370" s="44"/>
      <c r="V370" s="44"/>
      <c r="W370" s="42"/>
      <c r="X370" s="42"/>
      <c r="Y370" s="43">
        <f t="shared" ref="Y370" si="1051">IF(SUM(R366:V370)-E366&lt;=0,0,IF(SUM(R366:V369)-E366&lt;0,SUM(R366:V370)-E366,SUM(R370:V370)))</f>
        <v>0</v>
      </c>
      <c r="Z370" s="44"/>
      <c r="AA370" s="44"/>
      <c r="AB370" s="44"/>
      <c r="AC370" s="44"/>
      <c r="AD370" s="44"/>
      <c r="AE370" s="42"/>
      <c r="AF370" s="42"/>
      <c r="AG370" s="43">
        <f t="shared" ref="AG370" si="1052">IF(SUM(Z366:AD370)-E366&lt;=0,0,IF(SUM(Z366:AD369)-E366&lt;0,SUM(Z366:AD370)-E366,SUM(Z370:AD370)))</f>
        <v>0</v>
      </c>
      <c r="AH370" s="44"/>
      <c r="AI370" s="44"/>
      <c r="AJ370" s="44"/>
      <c r="AK370" s="44"/>
      <c r="AL370" s="44"/>
      <c r="AM370" s="42"/>
      <c r="AN370" s="42"/>
      <c r="AO370" s="43">
        <f t="shared" ref="AO370" si="1053">IF(SUM(AH366:AL370)-E366&lt;=0,0,IF(SUM(AH366:AL369)-E366&lt;0,SUM(AH366:AL370)-E366,SUM(AH370:AL370)))</f>
        <v>0</v>
      </c>
      <c r="AP370" s="150"/>
      <c r="AQ370" s="90"/>
      <c r="AR370" s="90"/>
      <c r="AS370" s="90"/>
      <c r="AT370" s="90"/>
      <c r="AU370" s="90"/>
      <c r="AV370" s="90"/>
      <c r="AW370" s="90"/>
      <c r="AX370" s="90"/>
      <c r="AY370" s="90"/>
      <c r="AZ370" s="90"/>
      <c r="BA370" s="117"/>
    </row>
    <row r="371" spans="2:53" ht="12.95" customHeight="1" x14ac:dyDescent="0.25">
      <c r="B371" s="102"/>
      <c r="C371" s="106"/>
      <c r="D371" s="110"/>
      <c r="E371" s="114"/>
      <c r="F371" s="27" t="s">
        <v>37</v>
      </c>
      <c r="G371" s="42"/>
      <c r="H371" s="42"/>
      <c r="I371" s="43">
        <f t="shared" si="1049"/>
        <v>0</v>
      </c>
      <c r="J371" s="44"/>
      <c r="K371" s="44"/>
      <c r="L371" s="44"/>
      <c r="M371" s="44"/>
      <c r="N371" s="44"/>
      <c r="O371" s="42"/>
      <c r="P371" s="42"/>
      <c r="Q371" s="43">
        <f t="shared" ref="Q371" si="1054">SUM(J371:P371)</f>
        <v>0</v>
      </c>
      <c r="R371" s="44"/>
      <c r="S371" s="44"/>
      <c r="T371" s="44"/>
      <c r="U371" s="44"/>
      <c r="V371" s="44"/>
      <c r="W371" s="42"/>
      <c r="X371" s="42"/>
      <c r="Y371" s="43">
        <f t="shared" ref="Y371" si="1055">SUM(R371:X371)</f>
        <v>0</v>
      </c>
      <c r="Z371" s="44"/>
      <c r="AA371" s="44"/>
      <c r="AB371" s="44"/>
      <c r="AC371" s="44"/>
      <c r="AD371" s="44"/>
      <c r="AE371" s="42"/>
      <c r="AF371" s="42"/>
      <c r="AG371" s="43">
        <f t="shared" ref="AG371" si="1056">SUM(Z371:AF371)</f>
        <v>0</v>
      </c>
      <c r="AH371" s="44"/>
      <c r="AI371" s="44"/>
      <c r="AJ371" s="44"/>
      <c r="AK371" s="44"/>
      <c r="AL371" s="44"/>
      <c r="AM371" s="42"/>
      <c r="AN371" s="42"/>
      <c r="AO371" s="43">
        <f t="shared" ref="AO371" si="1057">SUM(AH371:AN371)</f>
        <v>0</v>
      </c>
      <c r="AP371" s="150"/>
      <c r="AQ371" s="90"/>
      <c r="AR371" s="90"/>
      <c r="AS371" s="90"/>
      <c r="AT371" s="90"/>
      <c r="AU371" s="90"/>
      <c r="AV371" s="90"/>
      <c r="AW371" s="90"/>
      <c r="AX371" s="90"/>
      <c r="AY371" s="90"/>
      <c r="AZ371" s="90"/>
      <c r="BA371" s="117"/>
    </row>
    <row r="372" spans="2:53" ht="12.95" customHeight="1" x14ac:dyDescent="0.25">
      <c r="B372" s="102"/>
      <c r="C372" s="106"/>
      <c r="D372" s="110"/>
      <c r="E372" s="114"/>
      <c r="F372" s="28" t="s">
        <v>31</v>
      </c>
      <c r="G372" s="42"/>
      <c r="H372" s="42"/>
      <c r="I372" s="43">
        <f t="shared" si="1049"/>
        <v>0</v>
      </c>
      <c r="J372" s="45"/>
      <c r="K372" s="45"/>
      <c r="L372" s="45"/>
      <c r="M372" s="45"/>
      <c r="N372" s="45">
        <f t="shared" ref="N372" si="1058">IF((Q366-E366)&lt;=0,0,IF((Q366-E366)&gt;0,(Q366-E366)))</f>
        <v>0</v>
      </c>
      <c r="O372" s="42"/>
      <c r="P372" s="42"/>
      <c r="Q372" s="43">
        <f t="shared" ref="Q372:Q383" si="1059">SUM(J372:P372)</f>
        <v>0</v>
      </c>
      <c r="R372" s="45"/>
      <c r="S372" s="45"/>
      <c r="T372" s="45"/>
      <c r="U372" s="45"/>
      <c r="V372" s="45">
        <f t="shared" ref="V372" si="1060">IF((Y366-E366)&lt;=0,0,IF((Y366-E366)&gt;0,(Y366-E366)))</f>
        <v>0</v>
      </c>
      <c r="W372" s="42"/>
      <c r="X372" s="42"/>
      <c r="Y372" s="43">
        <f t="shared" ref="Y372:Y383" si="1061">SUM(R372:X372)</f>
        <v>0</v>
      </c>
      <c r="Z372" s="45"/>
      <c r="AA372" s="45"/>
      <c r="AB372" s="45"/>
      <c r="AC372" s="45"/>
      <c r="AD372" s="45">
        <f t="shared" ref="AD372" si="1062">IF((AG366-E366)&lt;=0,0,IF((AG366-E366)&gt;0,(AG366-E366)))</f>
        <v>0</v>
      </c>
      <c r="AE372" s="42"/>
      <c r="AF372" s="42"/>
      <c r="AG372" s="43">
        <f t="shared" ref="AG372:AG383" si="1063">SUM(Z372:AF372)</f>
        <v>0</v>
      </c>
      <c r="AH372" s="45"/>
      <c r="AI372" s="45"/>
      <c r="AJ372" s="45"/>
      <c r="AK372" s="45"/>
      <c r="AL372" s="45">
        <f t="shared" ref="AL372" si="1064">IF((AO366-E366)&lt;=0,0,IF((AO366-E366)&gt;0,(AO366-E366)))</f>
        <v>0</v>
      </c>
      <c r="AM372" s="42"/>
      <c r="AN372" s="42"/>
      <c r="AO372" s="43">
        <f t="shared" ref="AO372:AO383" si="1065">SUM(AH372:AN372)</f>
        <v>0</v>
      </c>
      <c r="AP372" s="150"/>
      <c r="AQ372" s="90"/>
      <c r="AR372" s="90"/>
      <c r="AS372" s="90"/>
      <c r="AT372" s="90"/>
      <c r="AU372" s="90"/>
      <c r="AV372" s="90"/>
      <c r="AW372" s="90"/>
      <c r="AX372" s="90"/>
      <c r="AY372" s="90"/>
      <c r="AZ372" s="90"/>
      <c r="BA372" s="117"/>
    </row>
    <row r="373" spans="2:53" ht="12.95" customHeight="1" x14ac:dyDescent="0.25">
      <c r="B373" s="102"/>
      <c r="C373" s="106"/>
      <c r="D373" s="110"/>
      <c r="E373" s="114"/>
      <c r="F373" s="28" t="s">
        <v>39</v>
      </c>
      <c r="G373" s="42"/>
      <c r="H373" s="42"/>
      <c r="I373" s="43">
        <f t="shared" si="1049"/>
        <v>0</v>
      </c>
      <c r="J373" s="45"/>
      <c r="K373" s="45"/>
      <c r="L373" s="45"/>
      <c r="M373" s="45"/>
      <c r="N373" s="44">
        <f t="shared" ref="N373" si="1066">IF(E366-15&lt;0,0,IF(SUM(J366:P371)&lt;10,0,IF(SUM(J366:P371)&lt;20,1,IF(SUM(J366:P371)&lt;30,2,IF(SUM(J366:P371)&gt;=30,3)))))</f>
        <v>0</v>
      </c>
      <c r="O373" s="42"/>
      <c r="P373" s="42"/>
      <c r="Q373" s="43">
        <f t="shared" si="1059"/>
        <v>0</v>
      </c>
      <c r="R373" s="45"/>
      <c r="S373" s="45"/>
      <c r="T373" s="45"/>
      <c r="U373" s="45"/>
      <c r="V373" s="44">
        <f t="shared" ref="V373" si="1067">IF(E366-15&lt;0,0,IF(SUM(R366:X371)&lt;10,0,IF(SUM(R366:X371)&lt;20,1,IF(SUM(R366:X371)&lt;30,2,IF(SUM(R366:X371)&gt;=30,3)))))</f>
        <v>0</v>
      </c>
      <c r="W373" s="42"/>
      <c r="X373" s="42"/>
      <c r="Y373" s="43">
        <f t="shared" si="1061"/>
        <v>0</v>
      </c>
      <c r="Z373" s="45"/>
      <c r="AA373" s="45"/>
      <c r="AB373" s="45"/>
      <c r="AC373" s="45"/>
      <c r="AD373" s="44">
        <f t="shared" ref="AD373" si="1068">IF(E366-15&lt;0,0,IF(SUM(Z366:AF371)&lt;10,0,IF(SUM(Z366:AF371)&lt;20,1,IF(SUM(Z366:AF371)&lt;30,2,IF(SUM(Z366:AF371)&gt;=30,3)))))</f>
        <v>0</v>
      </c>
      <c r="AE373" s="42"/>
      <c r="AF373" s="42"/>
      <c r="AG373" s="43">
        <f t="shared" si="1063"/>
        <v>0</v>
      </c>
      <c r="AH373" s="45"/>
      <c r="AI373" s="45"/>
      <c r="AJ373" s="45"/>
      <c r="AK373" s="45"/>
      <c r="AL373" s="44">
        <f t="shared" ref="AL373" si="1069">IF(E366-15&lt;0,0,IF(SUM(AH366:AN371)&lt;10,0,IF(SUM(AH366:AN371)&lt;20,1,IF(SUM(AH366:AN371)&lt;30,2,IF(SUM(AH366:AN371)&gt;=30,3)))))</f>
        <v>0</v>
      </c>
      <c r="AM373" s="42"/>
      <c r="AN373" s="42"/>
      <c r="AO373" s="43">
        <f t="shared" si="1065"/>
        <v>0</v>
      </c>
      <c r="AP373" s="150"/>
      <c r="AQ373" s="90"/>
      <c r="AR373" s="90"/>
      <c r="AS373" s="90"/>
      <c r="AT373" s="90"/>
      <c r="AU373" s="90"/>
      <c r="AV373" s="90"/>
      <c r="AW373" s="90"/>
      <c r="AX373" s="90"/>
      <c r="AY373" s="90"/>
      <c r="AZ373" s="90"/>
      <c r="BA373" s="117"/>
    </row>
    <row r="374" spans="2:53" ht="12.95" customHeight="1" x14ac:dyDescent="0.25">
      <c r="B374" s="102"/>
      <c r="C374" s="106"/>
      <c r="D374" s="110"/>
      <c r="E374" s="114"/>
      <c r="F374" s="28" t="s">
        <v>41</v>
      </c>
      <c r="G374" s="42"/>
      <c r="H374" s="42"/>
      <c r="I374" s="43">
        <f t="shared" si="1049"/>
        <v>0</v>
      </c>
      <c r="J374" s="44"/>
      <c r="K374" s="44"/>
      <c r="L374" s="44"/>
      <c r="M374" s="44"/>
      <c r="N374" s="45"/>
      <c r="O374" s="42"/>
      <c r="P374" s="42"/>
      <c r="Q374" s="43">
        <f t="shared" si="1059"/>
        <v>0</v>
      </c>
      <c r="R374" s="44"/>
      <c r="S374" s="44"/>
      <c r="T374" s="44"/>
      <c r="U374" s="44"/>
      <c r="V374" s="45"/>
      <c r="W374" s="42"/>
      <c r="X374" s="42"/>
      <c r="Y374" s="43">
        <f t="shared" si="1061"/>
        <v>0</v>
      </c>
      <c r="Z374" s="44"/>
      <c r="AA374" s="44"/>
      <c r="AB374" s="44"/>
      <c r="AC374" s="44"/>
      <c r="AD374" s="45"/>
      <c r="AE374" s="42"/>
      <c r="AF374" s="42"/>
      <c r="AG374" s="43">
        <f t="shared" si="1063"/>
        <v>0</v>
      </c>
      <c r="AH374" s="44"/>
      <c r="AI374" s="44"/>
      <c r="AJ374" s="44"/>
      <c r="AK374" s="44"/>
      <c r="AL374" s="45"/>
      <c r="AM374" s="42"/>
      <c r="AN374" s="42"/>
      <c r="AO374" s="43">
        <f t="shared" si="1065"/>
        <v>0</v>
      </c>
      <c r="AP374" s="150"/>
      <c r="AQ374" s="90"/>
      <c r="AR374" s="90"/>
      <c r="AS374" s="90"/>
      <c r="AT374" s="90"/>
      <c r="AU374" s="90"/>
      <c r="AV374" s="90"/>
      <c r="AW374" s="90"/>
      <c r="AX374" s="90"/>
      <c r="AY374" s="90"/>
      <c r="AZ374" s="90"/>
      <c r="BA374" s="117"/>
    </row>
    <row r="375" spans="2:53" ht="12.95" customHeight="1" x14ac:dyDescent="0.25">
      <c r="B375" s="102"/>
      <c r="C375" s="106"/>
      <c r="D375" s="110"/>
      <c r="E375" s="114"/>
      <c r="F375" s="28" t="s">
        <v>6</v>
      </c>
      <c r="G375" s="42"/>
      <c r="H375" s="42"/>
      <c r="I375" s="43">
        <f t="shared" si="1049"/>
        <v>0</v>
      </c>
      <c r="J375" s="44"/>
      <c r="K375" s="44"/>
      <c r="L375" s="44"/>
      <c r="M375" s="44"/>
      <c r="N375" s="44"/>
      <c r="O375" s="42"/>
      <c r="P375" s="42"/>
      <c r="Q375" s="43">
        <f t="shared" si="1059"/>
        <v>0</v>
      </c>
      <c r="R375" s="44"/>
      <c r="S375" s="44"/>
      <c r="T375" s="44"/>
      <c r="U375" s="44"/>
      <c r="V375" s="44"/>
      <c r="W375" s="42"/>
      <c r="X375" s="42"/>
      <c r="Y375" s="43">
        <f t="shared" si="1061"/>
        <v>0</v>
      </c>
      <c r="Z375" s="44"/>
      <c r="AA375" s="44"/>
      <c r="AB375" s="44"/>
      <c r="AC375" s="44"/>
      <c r="AD375" s="44"/>
      <c r="AE375" s="42"/>
      <c r="AF375" s="42"/>
      <c r="AG375" s="43">
        <f t="shared" si="1063"/>
        <v>0</v>
      </c>
      <c r="AH375" s="44"/>
      <c r="AI375" s="44"/>
      <c r="AJ375" s="44"/>
      <c r="AK375" s="44"/>
      <c r="AL375" s="44"/>
      <c r="AM375" s="42"/>
      <c r="AN375" s="42"/>
      <c r="AO375" s="43">
        <f t="shared" si="1065"/>
        <v>0</v>
      </c>
      <c r="AP375" s="150"/>
      <c r="AQ375" s="90"/>
      <c r="AR375" s="90"/>
      <c r="AS375" s="90"/>
      <c r="AT375" s="90"/>
      <c r="AU375" s="90"/>
      <c r="AV375" s="90"/>
      <c r="AW375" s="90"/>
      <c r="AX375" s="90"/>
      <c r="AY375" s="90"/>
      <c r="AZ375" s="90"/>
      <c r="BA375" s="117"/>
    </row>
    <row r="376" spans="2:53" ht="12.95" customHeight="1" x14ac:dyDescent="0.25">
      <c r="B376" s="102"/>
      <c r="C376" s="106"/>
      <c r="D376" s="110"/>
      <c r="E376" s="114"/>
      <c r="F376" s="29" t="s">
        <v>35</v>
      </c>
      <c r="G376" s="42"/>
      <c r="H376" s="42"/>
      <c r="I376" s="43">
        <f t="shared" si="1049"/>
        <v>0</v>
      </c>
      <c r="J376" s="44"/>
      <c r="K376" s="44"/>
      <c r="L376" s="44"/>
      <c r="M376" s="44"/>
      <c r="N376" s="44"/>
      <c r="O376" s="42"/>
      <c r="P376" s="42"/>
      <c r="Q376" s="43">
        <f t="shared" si="1059"/>
        <v>0</v>
      </c>
      <c r="R376" s="44"/>
      <c r="S376" s="44"/>
      <c r="T376" s="44"/>
      <c r="U376" s="44"/>
      <c r="V376" s="44"/>
      <c r="W376" s="42"/>
      <c r="X376" s="42"/>
      <c r="Y376" s="43">
        <f t="shared" si="1061"/>
        <v>0</v>
      </c>
      <c r="Z376" s="44"/>
      <c r="AA376" s="44"/>
      <c r="AB376" s="44"/>
      <c r="AC376" s="44"/>
      <c r="AD376" s="44"/>
      <c r="AE376" s="42"/>
      <c r="AF376" s="42"/>
      <c r="AG376" s="43">
        <f t="shared" si="1063"/>
        <v>0</v>
      </c>
      <c r="AH376" s="44"/>
      <c r="AI376" s="44"/>
      <c r="AJ376" s="44"/>
      <c r="AK376" s="44"/>
      <c r="AL376" s="44"/>
      <c r="AM376" s="42"/>
      <c r="AN376" s="42"/>
      <c r="AO376" s="43">
        <f t="shared" si="1065"/>
        <v>0</v>
      </c>
      <c r="AP376" s="150"/>
      <c r="AQ376" s="90"/>
      <c r="AR376" s="90"/>
      <c r="AS376" s="90"/>
      <c r="AT376" s="90"/>
      <c r="AU376" s="90"/>
      <c r="AV376" s="90"/>
      <c r="AW376" s="90"/>
      <c r="AX376" s="90"/>
      <c r="AY376" s="90"/>
      <c r="AZ376" s="90"/>
      <c r="BA376" s="117"/>
    </row>
    <row r="377" spans="2:53" ht="12.95" customHeight="1" x14ac:dyDescent="0.25">
      <c r="B377" s="102"/>
      <c r="C377" s="106"/>
      <c r="D377" s="110"/>
      <c r="E377" s="114"/>
      <c r="F377" s="27" t="s">
        <v>40</v>
      </c>
      <c r="G377" s="42"/>
      <c r="H377" s="42"/>
      <c r="I377" s="43">
        <f t="shared" si="1049"/>
        <v>0</v>
      </c>
      <c r="J377" s="44"/>
      <c r="K377" s="44"/>
      <c r="L377" s="44"/>
      <c r="M377" s="44"/>
      <c r="N377" s="44"/>
      <c r="O377" s="42"/>
      <c r="P377" s="42"/>
      <c r="Q377" s="43">
        <f t="shared" si="1059"/>
        <v>0</v>
      </c>
      <c r="R377" s="44"/>
      <c r="S377" s="44"/>
      <c r="T377" s="44"/>
      <c r="U377" s="44"/>
      <c r="V377" s="44"/>
      <c r="W377" s="42"/>
      <c r="X377" s="42"/>
      <c r="Y377" s="43">
        <f t="shared" si="1061"/>
        <v>0</v>
      </c>
      <c r="Z377" s="44"/>
      <c r="AA377" s="44"/>
      <c r="AB377" s="44"/>
      <c r="AC377" s="44"/>
      <c r="AD377" s="44"/>
      <c r="AE377" s="42"/>
      <c r="AF377" s="42"/>
      <c r="AG377" s="43">
        <f t="shared" si="1063"/>
        <v>0</v>
      </c>
      <c r="AH377" s="44"/>
      <c r="AI377" s="44"/>
      <c r="AJ377" s="44"/>
      <c r="AK377" s="44"/>
      <c r="AL377" s="44"/>
      <c r="AM377" s="42"/>
      <c r="AN377" s="42"/>
      <c r="AO377" s="43">
        <f t="shared" si="1065"/>
        <v>0</v>
      </c>
      <c r="AP377" s="150"/>
      <c r="AQ377" s="90"/>
      <c r="AR377" s="90"/>
      <c r="AS377" s="90"/>
      <c r="AT377" s="90"/>
      <c r="AU377" s="90"/>
      <c r="AV377" s="90"/>
      <c r="AW377" s="90"/>
      <c r="AX377" s="90"/>
      <c r="AY377" s="90"/>
      <c r="AZ377" s="90"/>
      <c r="BA377" s="117"/>
    </row>
    <row r="378" spans="2:53" ht="12.95" customHeight="1" x14ac:dyDescent="0.25">
      <c r="B378" s="102"/>
      <c r="C378" s="106"/>
      <c r="D378" s="110"/>
      <c r="E378" s="114"/>
      <c r="F378" s="27" t="s">
        <v>7</v>
      </c>
      <c r="G378" s="42"/>
      <c r="H378" s="42"/>
      <c r="I378" s="43">
        <f t="shared" si="1049"/>
        <v>0</v>
      </c>
      <c r="J378" s="44"/>
      <c r="K378" s="44"/>
      <c r="L378" s="44"/>
      <c r="M378" s="44"/>
      <c r="N378" s="44"/>
      <c r="O378" s="42"/>
      <c r="P378" s="42"/>
      <c r="Q378" s="43">
        <f t="shared" si="1059"/>
        <v>0</v>
      </c>
      <c r="R378" s="44"/>
      <c r="S378" s="44"/>
      <c r="T378" s="44"/>
      <c r="U378" s="44"/>
      <c r="V378" s="44"/>
      <c r="W378" s="42"/>
      <c r="X378" s="42"/>
      <c r="Y378" s="43">
        <f t="shared" si="1061"/>
        <v>0</v>
      </c>
      <c r="Z378" s="44"/>
      <c r="AA378" s="44"/>
      <c r="AB378" s="44"/>
      <c r="AC378" s="44"/>
      <c r="AD378" s="44"/>
      <c r="AE378" s="42"/>
      <c r="AF378" s="42"/>
      <c r="AG378" s="43">
        <f t="shared" si="1063"/>
        <v>0</v>
      </c>
      <c r="AH378" s="44"/>
      <c r="AI378" s="44"/>
      <c r="AJ378" s="44"/>
      <c r="AK378" s="44"/>
      <c r="AL378" s="44"/>
      <c r="AM378" s="42"/>
      <c r="AN378" s="42"/>
      <c r="AO378" s="43">
        <f t="shared" si="1065"/>
        <v>0</v>
      </c>
      <c r="AP378" s="150"/>
      <c r="AQ378" s="90"/>
      <c r="AR378" s="90"/>
      <c r="AS378" s="90"/>
      <c r="AT378" s="90"/>
      <c r="AU378" s="90"/>
      <c r="AV378" s="90"/>
      <c r="AW378" s="90"/>
      <c r="AX378" s="90"/>
      <c r="AY378" s="90"/>
      <c r="AZ378" s="90"/>
      <c r="BA378" s="117"/>
    </row>
    <row r="379" spans="2:53" ht="12.95" customHeight="1" x14ac:dyDescent="0.25">
      <c r="B379" s="102"/>
      <c r="C379" s="106"/>
      <c r="D379" s="110"/>
      <c r="E379" s="114"/>
      <c r="F379" s="27"/>
      <c r="G379" s="42"/>
      <c r="H379" s="42"/>
      <c r="I379" s="43">
        <f t="shared" si="1049"/>
        <v>0</v>
      </c>
      <c r="J379" s="44"/>
      <c r="K379" s="44"/>
      <c r="L379" s="44"/>
      <c r="M379" s="44"/>
      <c r="N379" s="44"/>
      <c r="O379" s="42"/>
      <c r="P379" s="42"/>
      <c r="Q379" s="43">
        <f t="shared" si="1059"/>
        <v>0</v>
      </c>
      <c r="R379" s="44"/>
      <c r="S379" s="44"/>
      <c r="T379" s="44"/>
      <c r="U379" s="44"/>
      <c r="V379" s="44"/>
      <c r="W379" s="42"/>
      <c r="X379" s="42"/>
      <c r="Y379" s="43">
        <f t="shared" si="1061"/>
        <v>0</v>
      </c>
      <c r="Z379" s="44"/>
      <c r="AA379" s="44"/>
      <c r="AB379" s="44"/>
      <c r="AC379" s="44"/>
      <c r="AD379" s="44"/>
      <c r="AE379" s="42"/>
      <c r="AF379" s="42"/>
      <c r="AG379" s="43">
        <f t="shared" si="1063"/>
        <v>0</v>
      </c>
      <c r="AH379" s="44"/>
      <c r="AI379" s="44"/>
      <c r="AJ379" s="44"/>
      <c r="AK379" s="44"/>
      <c r="AL379" s="44"/>
      <c r="AM379" s="42"/>
      <c r="AN379" s="42"/>
      <c r="AO379" s="43">
        <f t="shared" si="1065"/>
        <v>0</v>
      </c>
      <c r="AP379" s="150"/>
      <c r="AQ379" s="90"/>
      <c r="AR379" s="90"/>
      <c r="AS379" s="90"/>
      <c r="AT379" s="90"/>
      <c r="AU379" s="90"/>
      <c r="AV379" s="90"/>
      <c r="AW379" s="90"/>
      <c r="AX379" s="90"/>
      <c r="AY379" s="90"/>
      <c r="AZ379" s="90"/>
      <c r="BA379" s="117"/>
    </row>
    <row r="380" spans="2:53" ht="12.95" customHeight="1" x14ac:dyDescent="0.25">
      <c r="B380" s="103"/>
      <c r="C380" s="106"/>
      <c r="D380" s="110"/>
      <c r="E380" s="114"/>
      <c r="F380" s="27"/>
      <c r="G380" s="42"/>
      <c r="H380" s="42"/>
      <c r="I380" s="43">
        <f t="shared" si="1049"/>
        <v>0</v>
      </c>
      <c r="J380" s="44"/>
      <c r="K380" s="44"/>
      <c r="L380" s="44"/>
      <c r="M380" s="44"/>
      <c r="N380" s="44"/>
      <c r="O380" s="42"/>
      <c r="P380" s="42"/>
      <c r="Q380" s="43">
        <f t="shared" si="1059"/>
        <v>0</v>
      </c>
      <c r="R380" s="44"/>
      <c r="S380" s="44"/>
      <c r="T380" s="44"/>
      <c r="U380" s="44"/>
      <c r="V380" s="44"/>
      <c r="W380" s="42"/>
      <c r="X380" s="42"/>
      <c r="Y380" s="43">
        <f t="shared" si="1061"/>
        <v>0</v>
      </c>
      <c r="Z380" s="44"/>
      <c r="AA380" s="44"/>
      <c r="AB380" s="44"/>
      <c r="AC380" s="44"/>
      <c r="AD380" s="44"/>
      <c r="AE380" s="42"/>
      <c r="AF380" s="42"/>
      <c r="AG380" s="43">
        <f t="shared" si="1063"/>
        <v>0</v>
      </c>
      <c r="AH380" s="44"/>
      <c r="AI380" s="44"/>
      <c r="AJ380" s="44"/>
      <c r="AK380" s="44"/>
      <c r="AL380" s="44"/>
      <c r="AM380" s="42"/>
      <c r="AN380" s="42"/>
      <c r="AO380" s="43">
        <f t="shared" si="1065"/>
        <v>0</v>
      </c>
      <c r="AP380" s="150"/>
      <c r="AQ380" s="90"/>
      <c r="AR380" s="90"/>
      <c r="AS380" s="90"/>
      <c r="AT380" s="90"/>
      <c r="AU380" s="90"/>
      <c r="AV380" s="90"/>
      <c r="AW380" s="90"/>
      <c r="AX380" s="90"/>
      <c r="AY380" s="90"/>
      <c r="AZ380" s="90"/>
      <c r="BA380" s="117"/>
    </row>
    <row r="381" spans="2:53" ht="12.95" customHeight="1" x14ac:dyDescent="0.25">
      <c r="B381" s="103"/>
      <c r="C381" s="106"/>
      <c r="D381" s="110"/>
      <c r="E381" s="114"/>
      <c r="F381" s="27"/>
      <c r="G381" s="42"/>
      <c r="H381" s="42"/>
      <c r="I381" s="43">
        <f t="shared" si="1049"/>
        <v>0</v>
      </c>
      <c r="J381" s="44"/>
      <c r="K381" s="44"/>
      <c r="L381" s="44"/>
      <c r="M381" s="44"/>
      <c r="N381" s="44"/>
      <c r="O381" s="42"/>
      <c r="P381" s="42"/>
      <c r="Q381" s="43">
        <f t="shared" si="1059"/>
        <v>0</v>
      </c>
      <c r="R381" s="44"/>
      <c r="S381" s="44"/>
      <c r="T381" s="44"/>
      <c r="U381" s="44"/>
      <c r="V381" s="44"/>
      <c r="W381" s="42"/>
      <c r="X381" s="42"/>
      <c r="Y381" s="43">
        <f t="shared" si="1061"/>
        <v>0</v>
      </c>
      <c r="Z381" s="44"/>
      <c r="AA381" s="44"/>
      <c r="AB381" s="44"/>
      <c r="AC381" s="44"/>
      <c r="AD381" s="44"/>
      <c r="AE381" s="42"/>
      <c r="AF381" s="42"/>
      <c r="AG381" s="43">
        <f t="shared" si="1063"/>
        <v>0</v>
      </c>
      <c r="AH381" s="44"/>
      <c r="AI381" s="44"/>
      <c r="AJ381" s="44"/>
      <c r="AK381" s="44"/>
      <c r="AL381" s="44"/>
      <c r="AM381" s="42"/>
      <c r="AN381" s="42"/>
      <c r="AO381" s="43">
        <f t="shared" si="1065"/>
        <v>0</v>
      </c>
      <c r="AP381" s="150"/>
      <c r="AQ381" s="90"/>
      <c r="AR381" s="90"/>
      <c r="AS381" s="90"/>
      <c r="AT381" s="90"/>
      <c r="AU381" s="90"/>
      <c r="AV381" s="90"/>
      <c r="AW381" s="90"/>
      <c r="AX381" s="90"/>
      <c r="AY381" s="90"/>
      <c r="AZ381" s="90"/>
      <c r="BA381" s="117"/>
    </row>
    <row r="382" spans="2:53" ht="12.95" customHeight="1" x14ac:dyDescent="0.25">
      <c r="B382" s="103"/>
      <c r="C382" s="106"/>
      <c r="D382" s="110"/>
      <c r="E382" s="114"/>
      <c r="F382" s="28"/>
      <c r="G382" s="42"/>
      <c r="H382" s="42"/>
      <c r="I382" s="43">
        <f t="shared" si="1049"/>
        <v>0</v>
      </c>
      <c r="J382" s="44"/>
      <c r="K382" s="44"/>
      <c r="L382" s="44"/>
      <c r="M382" s="44"/>
      <c r="N382" s="44"/>
      <c r="O382" s="42"/>
      <c r="P382" s="42"/>
      <c r="Q382" s="43">
        <f t="shared" si="1059"/>
        <v>0</v>
      </c>
      <c r="R382" s="44"/>
      <c r="S382" s="44"/>
      <c r="T382" s="44"/>
      <c r="U382" s="44"/>
      <c r="V382" s="44"/>
      <c r="W382" s="42"/>
      <c r="X382" s="42"/>
      <c r="Y382" s="43">
        <f t="shared" si="1061"/>
        <v>0</v>
      </c>
      <c r="Z382" s="44"/>
      <c r="AA382" s="44"/>
      <c r="AB382" s="44"/>
      <c r="AC382" s="44"/>
      <c r="AD382" s="44"/>
      <c r="AE382" s="42"/>
      <c r="AF382" s="42"/>
      <c r="AG382" s="43">
        <f t="shared" si="1063"/>
        <v>0</v>
      </c>
      <c r="AH382" s="44"/>
      <c r="AI382" s="44"/>
      <c r="AJ382" s="44"/>
      <c r="AK382" s="44"/>
      <c r="AL382" s="44"/>
      <c r="AM382" s="42"/>
      <c r="AN382" s="42"/>
      <c r="AO382" s="43">
        <f t="shared" si="1065"/>
        <v>0</v>
      </c>
      <c r="AP382" s="150"/>
      <c r="AQ382" s="90"/>
      <c r="AR382" s="90"/>
      <c r="AS382" s="90"/>
      <c r="AT382" s="90"/>
      <c r="AU382" s="90"/>
      <c r="AV382" s="90"/>
      <c r="AW382" s="90"/>
      <c r="AX382" s="90"/>
      <c r="AY382" s="90"/>
      <c r="AZ382" s="90"/>
      <c r="BA382" s="117"/>
    </row>
    <row r="383" spans="2:53" ht="12.95" customHeight="1" thickBot="1" x14ac:dyDescent="0.3">
      <c r="B383" s="103"/>
      <c r="C383" s="107"/>
      <c r="D383" s="111"/>
      <c r="E383" s="114"/>
      <c r="F383" s="28"/>
      <c r="G383" s="46"/>
      <c r="H383" s="46"/>
      <c r="I383" s="43">
        <f t="shared" si="1049"/>
        <v>0</v>
      </c>
      <c r="J383" s="44"/>
      <c r="K383" s="44"/>
      <c r="L383" s="44"/>
      <c r="M383" s="44"/>
      <c r="N383" s="44"/>
      <c r="O383" s="46"/>
      <c r="P383" s="46"/>
      <c r="Q383" s="43">
        <f t="shared" si="1059"/>
        <v>0</v>
      </c>
      <c r="R383" s="44"/>
      <c r="S383" s="44"/>
      <c r="T383" s="44"/>
      <c r="U383" s="44"/>
      <c r="V383" s="44"/>
      <c r="W383" s="46"/>
      <c r="X383" s="46"/>
      <c r="Y383" s="43">
        <f t="shared" si="1061"/>
        <v>0</v>
      </c>
      <c r="Z383" s="44"/>
      <c r="AA383" s="44"/>
      <c r="AB383" s="44"/>
      <c r="AC383" s="44"/>
      <c r="AD383" s="44"/>
      <c r="AE383" s="46"/>
      <c r="AF383" s="46"/>
      <c r="AG383" s="43">
        <f t="shared" si="1063"/>
        <v>0</v>
      </c>
      <c r="AH383" s="44"/>
      <c r="AI383" s="44"/>
      <c r="AJ383" s="44"/>
      <c r="AK383" s="44"/>
      <c r="AL383" s="44"/>
      <c r="AM383" s="46"/>
      <c r="AN383" s="46"/>
      <c r="AO383" s="43">
        <f t="shared" si="1065"/>
        <v>0</v>
      </c>
      <c r="AP383" s="150"/>
      <c r="AQ383" s="90"/>
      <c r="AR383" s="90"/>
      <c r="AS383" s="90"/>
      <c r="AT383" s="90"/>
      <c r="AU383" s="90"/>
      <c r="AV383" s="90"/>
      <c r="AW383" s="90"/>
      <c r="AX383" s="90"/>
      <c r="AY383" s="90"/>
      <c r="AZ383" s="90"/>
      <c r="BA383" s="117"/>
    </row>
    <row r="384" spans="2:53" ht="12.95" hidden="1" customHeight="1" thickBot="1" x14ac:dyDescent="0.3">
      <c r="B384" s="104"/>
      <c r="C384" s="108"/>
      <c r="D384" s="112"/>
      <c r="E384" s="115"/>
      <c r="F384" s="28" t="s">
        <v>36</v>
      </c>
      <c r="G384" s="47"/>
      <c r="H384" s="47"/>
      <c r="I384" s="43">
        <f t="shared" ref="I384" si="1070">I373+I374+I376+I381+I382+I383+I379+I380</f>
        <v>0</v>
      </c>
      <c r="J384" s="48"/>
      <c r="K384" s="48"/>
      <c r="L384" s="48"/>
      <c r="M384" s="48"/>
      <c r="N384" s="48"/>
      <c r="O384" s="47"/>
      <c r="P384" s="47"/>
      <c r="Q384" s="43">
        <f t="shared" ref="Q384" si="1071">Q373+Q374+Q376+Q381+Q382+Q383+Q379+Q380</f>
        <v>0</v>
      </c>
      <c r="R384" s="49"/>
      <c r="S384" s="49"/>
      <c r="T384" s="49"/>
      <c r="U384" s="49"/>
      <c r="V384" s="49"/>
      <c r="W384" s="47"/>
      <c r="X384" s="47"/>
      <c r="Y384" s="43">
        <f t="shared" ref="Y384" si="1072">Y373+Y374+Y376+Y381+Y382+Y383+Y379+Y380</f>
        <v>0</v>
      </c>
      <c r="Z384" s="49"/>
      <c r="AA384" s="49"/>
      <c r="AB384" s="49"/>
      <c r="AC384" s="49"/>
      <c r="AD384" s="49"/>
      <c r="AE384" s="47"/>
      <c r="AF384" s="47"/>
      <c r="AG384" s="43">
        <f t="shared" ref="AG384" si="1073">AG373+AG374+AG376+AG381+AG382+AG383+AG379+AG380</f>
        <v>0</v>
      </c>
      <c r="AH384" s="49"/>
      <c r="AI384" s="49"/>
      <c r="AJ384" s="49"/>
      <c r="AK384" s="49"/>
      <c r="AL384" s="49"/>
      <c r="AM384" s="47"/>
      <c r="AN384" s="47"/>
      <c r="AO384" s="43">
        <f t="shared" ref="AO384" si="1074">AO373+AO374+AO376+AO381+AO382+AO383+AO379+AO380</f>
        <v>0</v>
      </c>
      <c r="AP384" s="151"/>
      <c r="AQ384" s="91"/>
      <c r="AR384" s="91"/>
      <c r="AS384" s="91"/>
      <c r="AT384" s="91"/>
      <c r="AU384" s="91"/>
      <c r="AV384" s="91"/>
      <c r="AW384" s="91"/>
      <c r="AX384" s="91"/>
      <c r="AY384" s="91"/>
      <c r="AZ384" s="91"/>
      <c r="BA384" s="118"/>
    </row>
    <row r="385" spans="2:53" ht="12.95" customHeight="1" thickTop="1" x14ac:dyDescent="0.25">
      <c r="B385" s="102">
        <v>21</v>
      </c>
      <c r="C385" s="105">
        <f>'PERSONEL LİSTESİ'!B382</f>
        <v>0</v>
      </c>
      <c r="D385" s="109">
        <f>'PERSONEL LİSTESİ'!C382</f>
        <v>0</v>
      </c>
      <c r="E385" s="113">
        <f>'PERSONEL LİSTESİ'!D382</f>
        <v>0</v>
      </c>
      <c r="F385" s="26" t="s">
        <v>21</v>
      </c>
      <c r="G385" s="39"/>
      <c r="H385" s="39"/>
      <c r="I385" s="40">
        <f t="shared" ref="I385" si="1075">SUM(G385:H385)</f>
        <v>0</v>
      </c>
      <c r="J385" s="41"/>
      <c r="K385" s="41"/>
      <c r="L385" s="41"/>
      <c r="M385" s="41"/>
      <c r="N385" s="41"/>
      <c r="O385" s="39"/>
      <c r="P385" s="39"/>
      <c r="Q385" s="40">
        <f t="shared" ref="Q385" si="1076">SUM(J385:P385)</f>
        <v>0</v>
      </c>
      <c r="R385" s="41"/>
      <c r="S385" s="41"/>
      <c r="T385" s="41"/>
      <c r="U385" s="41"/>
      <c r="V385" s="41"/>
      <c r="W385" s="39"/>
      <c r="X385" s="39"/>
      <c r="Y385" s="40">
        <f t="shared" ref="Y385" si="1077">SUM(R385:X385)</f>
        <v>0</v>
      </c>
      <c r="Z385" s="41"/>
      <c r="AA385" s="41"/>
      <c r="AB385" s="41"/>
      <c r="AC385" s="41"/>
      <c r="AD385" s="41"/>
      <c r="AE385" s="39"/>
      <c r="AF385" s="39"/>
      <c r="AG385" s="40">
        <f t="shared" ref="AG385" si="1078">SUM(Z385:AF385)</f>
        <v>0</v>
      </c>
      <c r="AH385" s="41"/>
      <c r="AI385" s="41"/>
      <c r="AJ385" s="41"/>
      <c r="AK385" s="41"/>
      <c r="AL385" s="41"/>
      <c r="AM385" s="39"/>
      <c r="AN385" s="39"/>
      <c r="AO385" s="40">
        <f t="shared" ref="AO385" si="1079">SUM(AH385:AN385)</f>
        <v>0</v>
      </c>
      <c r="AP385" s="149">
        <f t="shared" ref="AP385" si="1080">I385+Q385+Y385+AG385+AO385</f>
        <v>0</v>
      </c>
      <c r="AQ385" s="89">
        <f t="shared" ref="AQ385" si="1081">I386+Q386+Y386+AG386+AO386</f>
        <v>0</v>
      </c>
      <c r="AR385" s="89">
        <f t="shared" ref="AR385" si="1082">I387+Q387+Y387+AG387+AO387</f>
        <v>0</v>
      </c>
      <c r="AS385" s="89">
        <f t="shared" ref="AS385" si="1083">I388+Q388+Y388+AG388+AO388</f>
        <v>0</v>
      </c>
      <c r="AT385" s="89">
        <f t="shared" ref="AT385" si="1084">Q389+Y389+AG389+AO389</f>
        <v>0</v>
      </c>
      <c r="AU385" s="89">
        <f t="shared" ref="AU385" si="1085">Q390+Y390+AG390+AO390</f>
        <v>0</v>
      </c>
      <c r="AV385" s="89">
        <f t="shared" ref="AV385" si="1086">Q391+Y391+AG391+AO391</f>
        <v>0</v>
      </c>
      <c r="AW385" s="89">
        <f t="shared" ref="AW385" si="1087">I403+Q403+Y403+AG403+AO403</f>
        <v>0</v>
      </c>
      <c r="AX385" s="89">
        <f t="shared" ref="AX385" si="1088">Q396+Y396+AG396+AO396</f>
        <v>0</v>
      </c>
      <c r="AY385" s="89">
        <f t="shared" ref="AY385" si="1089">I397+Q397+Y397+AG397+AO397</f>
        <v>0</v>
      </c>
      <c r="AZ385" s="89">
        <f t="shared" ref="AZ385" si="1090">I394+Q394+Y394+AG394+AO394</f>
        <v>0</v>
      </c>
      <c r="BA385" s="116">
        <f t="shared" ref="BA385" si="1091">SUM(AQ385:AZ403)</f>
        <v>0</v>
      </c>
    </row>
    <row r="386" spans="2:53" ht="12.95" customHeight="1" x14ac:dyDescent="0.25">
      <c r="B386" s="102"/>
      <c r="C386" s="106"/>
      <c r="D386" s="110"/>
      <c r="E386" s="114"/>
      <c r="F386" s="27" t="s">
        <v>33</v>
      </c>
      <c r="G386" s="42"/>
      <c r="H386" s="42"/>
      <c r="I386" s="43">
        <f t="shared" ref="I386:I388" si="1092">IF(SUM(G385:H386)-E385&lt;=0,0,IF(SUM(G385:H385)-E385&lt;0,SUM(G385:H386)-E385,SUM(G386:H386)))</f>
        <v>0</v>
      </c>
      <c r="J386" s="44"/>
      <c r="K386" s="44"/>
      <c r="L386" s="44"/>
      <c r="M386" s="44"/>
      <c r="N386" s="44"/>
      <c r="O386" s="42"/>
      <c r="P386" s="42"/>
      <c r="Q386" s="43">
        <f t="shared" ref="Q386" si="1093">IF(SUM(J385:N386)-E385&lt;=0,0,IF(SUM(J385:N385)-E385&lt;0,SUM(J385:N386)-E385,SUM(J386:N386)))</f>
        <v>0</v>
      </c>
      <c r="R386" s="44"/>
      <c r="S386" s="44"/>
      <c r="T386" s="44"/>
      <c r="U386" s="44"/>
      <c r="V386" s="44"/>
      <c r="W386" s="42"/>
      <c r="X386" s="42"/>
      <c r="Y386" s="43">
        <f t="shared" ref="Y386" si="1094">IF(SUM(R385:V386)-M385&lt;=0,0,IF(SUM(R385:V385)-M385&lt;0,SUM(R385:V386)-M385,SUM(R386:V386)))</f>
        <v>0</v>
      </c>
      <c r="Z386" s="44"/>
      <c r="AA386" s="44"/>
      <c r="AB386" s="44"/>
      <c r="AC386" s="44"/>
      <c r="AD386" s="44"/>
      <c r="AE386" s="42"/>
      <c r="AF386" s="42"/>
      <c r="AG386" s="43">
        <f t="shared" ref="AG386" si="1095">IF(SUM(Z385:AD386)-U385&lt;=0,0,IF(SUM(Z385:AD385)-U385&lt;0,SUM(Z385:AD386)-U385,SUM(Z386:AD386)))</f>
        <v>0</v>
      </c>
      <c r="AH386" s="44"/>
      <c r="AI386" s="44"/>
      <c r="AJ386" s="44"/>
      <c r="AK386" s="44"/>
      <c r="AL386" s="44"/>
      <c r="AM386" s="42"/>
      <c r="AN386" s="42"/>
      <c r="AO386" s="43">
        <f t="shared" ref="AO386" si="1096">IF(SUM(AH385:AL386)-AC385&lt;=0,0,IF(SUM(AH385:AL385)-AC385&lt;0,SUM(AH385:AL386)-AC385,SUM(AH386:AL386)))</f>
        <v>0</v>
      </c>
      <c r="AP386" s="150"/>
      <c r="AQ386" s="90"/>
      <c r="AR386" s="90"/>
      <c r="AS386" s="90"/>
      <c r="AT386" s="90"/>
      <c r="AU386" s="90"/>
      <c r="AV386" s="90"/>
      <c r="AW386" s="90"/>
      <c r="AX386" s="90"/>
      <c r="AY386" s="90"/>
      <c r="AZ386" s="90"/>
      <c r="BA386" s="117"/>
    </row>
    <row r="387" spans="2:53" ht="12.95" customHeight="1" x14ac:dyDescent="0.25">
      <c r="B387" s="102"/>
      <c r="C387" s="106"/>
      <c r="D387" s="110"/>
      <c r="E387" s="114"/>
      <c r="F387" s="27" t="s">
        <v>34</v>
      </c>
      <c r="G387" s="42"/>
      <c r="H387" s="42"/>
      <c r="I387" s="43">
        <f t="shared" si="1092"/>
        <v>0</v>
      </c>
      <c r="J387" s="44"/>
      <c r="K387" s="44"/>
      <c r="L387" s="44"/>
      <c r="M387" s="44"/>
      <c r="N387" s="44"/>
      <c r="O387" s="42"/>
      <c r="P387" s="42"/>
      <c r="Q387" s="43">
        <f t="shared" ref="Q387" si="1097">IF(SUM(J385:N387)-E385&lt;=0,0,IF(SUM(J385:N386)-E385&lt;0,SUM(J385:N387)-E385,SUM(J387:N387)))</f>
        <v>0</v>
      </c>
      <c r="R387" s="44"/>
      <c r="S387" s="44"/>
      <c r="T387" s="44"/>
      <c r="U387" s="44"/>
      <c r="V387" s="44"/>
      <c r="W387" s="42"/>
      <c r="X387" s="42"/>
      <c r="Y387" s="43">
        <f t="shared" ref="Y387" si="1098">IF(SUM(R385:V387)-M385&lt;=0,0,IF(SUM(R385:V386)-M385&lt;0,SUM(R385:V387)-M385,SUM(R387:V387)))</f>
        <v>0</v>
      </c>
      <c r="Z387" s="44"/>
      <c r="AA387" s="44"/>
      <c r="AB387" s="44"/>
      <c r="AC387" s="44"/>
      <c r="AD387" s="44"/>
      <c r="AE387" s="42"/>
      <c r="AF387" s="42"/>
      <c r="AG387" s="43">
        <f t="shared" ref="AG387" si="1099">IF(SUM(Z385:AD387)-U385&lt;=0,0,IF(SUM(Z385:AD386)-U385&lt;0,SUM(Z385:AD387)-U385,SUM(Z387:AD387)))</f>
        <v>0</v>
      </c>
      <c r="AH387" s="44"/>
      <c r="AI387" s="44"/>
      <c r="AJ387" s="44"/>
      <c r="AK387" s="44"/>
      <c r="AL387" s="44"/>
      <c r="AM387" s="42"/>
      <c r="AN387" s="42"/>
      <c r="AO387" s="43">
        <f t="shared" ref="AO387" si="1100">IF(SUM(AH385:AL387)-AC385&lt;=0,0,IF(SUM(AH385:AL386)-AC385&lt;0,SUM(AH385:AL387)-AC385,SUM(AH387:AL387)))</f>
        <v>0</v>
      </c>
      <c r="AP387" s="150"/>
      <c r="AQ387" s="90"/>
      <c r="AR387" s="90"/>
      <c r="AS387" s="90"/>
      <c r="AT387" s="90"/>
      <c r="AU387" s="90"/>
      <c r="AV387" s="90"/>
      <c r="AW387" s="90"/>
      <c r="AX387" s="90"/>
      <c r="AY387" s="90"/>
      <c r="AZ387" s="90"/>
      <c r="BA387" s="117"/>
    </row>
    <row r="388" spans="2:53" ht="12.95" customHeight="1" x14ac:dyDescent="0.25">
      <c r="B388" s="102"/>
      <c r="C388" s="106"/>
      <c r="D388" s="110"/>
      <c r="E388" s="114"/>
      <c r="F388" s="27" t="s">
        <v>32</v>
      </c>
      <c r="G388" s="42"/>
      <c r="H388" s="42"/>
      <c r="I388" s="43">
        <f t="shared" si="1092"/>
        <v>0</v>
      </c>
      <c r="J388" s="44"/>
      <c r="K388" s="44"/>
      <c r="L388" s="44"/>
      <c r="M388" s="44"/>
      <c r="N388" s="44"/>
      <c r="O388" s="42"/>
      <c r="P388" s="42"/>
      <c r="Q388" s="43">
        <f t="shared" ref="Q388" si="1101">IF(SUM(J385:N388)-E385&lt;=0,0,IF(SUM(J385:N387)-E385&lt;0,SUM(J385:N388)-E385,SUM(J388:N388)))+O388+P388</f>
        <v>0</v>
      </c>
      <c r="R388" s="44"/>
      <c r="S388" s="44"/>
      <c r="T388" s="44"/>
      <c r="U388" s="44"/>
      <c r="V388" s="44"/>
      <c r="W388" s="42"/>
      <c r="X388" s="42"/>
      <c r="Y388" s="43">
        <f t="shared" ref="Y388" si="1102">IF(SUM(R385:V388)-M385&lt;=0,0,IF(SUM(R385:V387)-M385&lt;0,SUM(R385:V388)-M385,SUM(R388:V388)))+W388+X388</f>
        <v>0</v>
      </c>
      <c r="Z388" s="44"/>
      <c r="AA388" s="44"/>
      <c r="AB388" s="44"/>
      <c r="AC388" s="44"/>
      <c r="AD388" s="44"/>
      <c r="AE388" s="42"/>
      <c r="AF388" s="42"/>
      <c r="AG388" s="43">
        <f t="shared" ref="AG388" si="1103">IF(SUM(Z385:AD388)-U385&lt;=0,0,IF(SUM(Z385:AD387)-U385&lt;0,SUM(Z385:AD388)-U385,SUM(Z388:AD388)))+AE388+AF388</f>
        <v>0</v>
      </c>
      <c r="AH388" s="44"/>
      <c r="AI388" s="44"/>
      <c r="AJ388" s="44"/>
      <c r="AK388" s="44"/>
      <c r="AL388" s="44"/>
      <c r="AM388" s="42"/>
      <c r="AN388" s="42"/>
      <c r="AO388" s="43">
        <f t="shared" ref="AO388" si="1104">IF(SUM(AH385:AL388)-AC385&lt;=0,0,IF(SUM(AH385:AL387)-AC385&lt;0,SUM(AH385:AL388)-AC385,SUM(AH388:AL388)))+AM388+AN388</f>
        <v>0</v>
      </c>
      <c r="AP388" s="150"/>
      <c r="AQ388" s="90"/>
      <c r="AR388" s="90"/>
      <c r="AS388" s="90"/>
      <c r="AT388" s="90"/>
      <c r="AU388" s="90"/>
      <c r="AV388" s="90"/>
      <c r="AW388" s="90"/>
      <c r="AX388" s="90"/>
      <c r="AY388" s="90"/>
      <c r="AZ388" s="90"/>
      <c r="BA388" s="117"/>
    </row>
    <row r="389" spans="2:53" ht="12.95" customHeight="1" x14ac:dyDescent="0.25">
      <c r="B389" s="102"/>
      <c r="C389" s="106"/>
      <c r="D389" s="110"/>
      <c r="E389" s="114"/>
      <c r="F389" s="27" t="s">
        <v>38</v>
      </c>
      <c r="G389" s="42"/>
      <c r="H389" s="42"/>
      <c r="I389" s="43">
        <f t="shared" ref="I389:I402" si="1105">SUM(B389:H389)</f>
        <v>0</v>
      </c>
      <c r="J389" s="44"/>
      <c r="K389" s="44"/>
      <c r="L389" s="44"/>
      <c r="M389" s="44"/>
      <c r="N389" s="44"/>
      <c r="O389" s="42"/>
      <c r="P389" s="42"/>
      <c r="Q389" s="43">
        <f t="shared" ref="Q389" si="1106">IF(SUM(J385:N389)-E385&lt;=0,0,IF(SUM(J385:N388)-E385&lt;0,SUM(J385:N389)-E385,SUM(J389:N389)))</f>
        <v>0</v>
      </c>
      <c r="R389" s="44"/>
      <c r="S389" s="44"/>
      <c r="T389" s="44"/>
      <c r="U389" s="44"/>
      <c r="V389" s="44"/>
      <c r="W389" s="42"/>
      <c r="X389" s="42"/>
      <c r="Y389" s="43">
        <f t="shared" ref="Y389" si="1107">IF(SUM(R385:V389)-E385&lt;=0,0,IF(SUM(R385:V388)-E385&lt;0,SUM(R385:V389)-E385,SUM(R389:V389)))</f>
        <v>0</v>
      </c>
      <c r="Z389" s="44"/>
      <c r="AA389" s="44"/>
      <c r="AB389" s="44"/>
      <c r="AC389" s="44"/>
      <c r="AD389" s="44"/>
      <c r="AE389" s="42"/>
      <c r="AF389" s="42"/>
      <c r="AG389" s="43">
        <f t="shared" ref="AG389" si="1108">IF(SUM(Z385:AD389)-E385&lt;=0,0,IF(SUM(Z385:AD388)-E385&lt;0,SUM(Z385:AD389)-E385,SUM(Z389:AD389)))</f>
        <v>0</v>
      </c>
      <c r="AH389" s="44"/>
      <c r="AI389" s="44"/>
      <c r="AJ389" s="44"/>
      <c r="AK389" s="44"/>
      <c r="AL389" s="44"/>
      <c r="AM389" s="42"/>
      <c r="AN389" s="42"/>
      <c r="AO389" s="43">
        <f t="shared" ref="AO389" si="1109">IF(SUM(AH385:AL389)-E385&lt;=0,0,IF(SUM(AH385:AL388)-E385&lt;0,SUM(AH385:AL389)-E385,SUM(AH389:AL389)))</f>
        <v>0</v>
      </c>
      <c r="AP389" s="150"/>
      <c r="AQ389" s="90"/>
      <c r="AR389" s="90"/>
      <c r="AS389" s="90"/>
      <c r="AT389" s="90"/>
      <c r="AU389" s="90"/>
      <c r="AV389" s="90"/>
      <c r="AW389" s="90"/>
      <c r="AX389" s="90"/>
      <c r="AY389" s="90"/>
      <c r="AZ389" s="90"/>
      <c r="BA389" s="117"/>
    </row>
    <row r="390" spans="2:53" ht="12.95" customHeight="1" x14ac:dyDescent="0.25">
      <c r="B390" s="102"/>
      <c r="C390" s="106"/>
      <c r="D390" s="110"/>
      <c r="E390" s="114"/>
      <c r="F390" s="27" t="s">
        <v>37</v>
      </c>
      <c r="G390" s="42"/>
      <c r="H390" s="42"/>
      <c r="I390" s="43">
        <f t="shared" si="1105"/>
        <v>0</v>
      </c>
      <c r="J390" s="44"/>
      <c r="K390" s="44"/>
      <c r="L390" s="44"/>
      <c r="M390" s="44"/>
      <c r="N390" s="44"/>
      <c r="O390" s="42"/>
      <c r="P390" s="42"/>
      <c r="Q390" s="43">
        <f t="shared" ref="Q390" si="1110">SUM(J390:P390)</f>
        <v>0</v>
      </c>
      <c r="R390" s="44"/>
      <c r="S390" s="44"/>
      <c r="T390" s="44"/>
      <c r="U390" s="44"/>
      <c r="V390" s="44"/>
      <c r="W390" s="42"/>
      <c r="X390" s="42"/>
      <c r="Y390" s="43">
        <f t="shared" ref="Y390" si="1111">SUM(R390:X390)</f>
        <v>0</v>
      </c>
      <c r="Z390" s="44"/>
      <c r="AA390" s="44"/>
      <c r="AB390" s="44"/>
      <c r="AC390" s="44"/>
      <c r="AD390" s="44"/>
      <c r="AE390" s="42"/>
      <c r="AF390" s="42"/>
      <c r="AG390" s="43">
        <f t="shared" ref="AG390" si="1112">SUM(Z390:AF390)</f>
        <v>0</v>
      </c>
      <c r="AH390" s="44"/>
      <c r="AI390" s="44"/>
      <c r="AJ390" s="44"/>
      <c r="AK390" s="44"/>
      <c r="AL390" s="44"/>
      <c r="AM390" s="42"/>
      <c r="AN390" s="42"/>
      <c r="AO390" s="43">
        <f t="shared" ref="AO390" si="1113">SUM(AH390:AN390)</f>
        <v>0</v>
      </c>
      <c r="AP390" s="150"/>
      <c r="AQ390" s="90"/>
      <c r="AR390" s="90"/>
      <c r="AS390" s="90"/>
      <c r="AT390" s="90"/>
      <c r="AU390" s="90"/>
      <c r="AV390" s="90"/>
      <c r="AW390" s="90"/>
      <c r="AX390" s="90"/>
      <c r="AY390" s="90"/>
      <c r="AZ390" s="90"/>
      <c r="BA390" s="117"/>
    </row>
    <row r="391" spans="2:53" ht="12.95" customHeight="1" x14ac:dyDescent="0.25">
      <c r="B391" s="102"/>
      <c r="C391" s="106"/>
      <c r="D391" s="110"/>
      <c r="E391" s="114"/>
      <c r="F391" s="28" t="s">
        <v>31</v>
      </c>
      <c r="G391" s="42"/>
      <c r="H391" s="42"/>
      <c r="I391" s="43">
        <f t="shared" si="1105"/>
        <v>0</v>
      </c>
      <c r="J391" s="45"/>
      <c r="K391" s="45"/>
      <c r="L391" s="45"/>
      <c r="M391" s="45"/>
      <c r="N391" s="45">
        <f t="shared" ref="N391" si="1114">IF((Q385-E385)&lt;=0,0,IF((Q385-E385)&gt;0,(Q385-E385)))</f>
        <v>0</v>
      </c>
      <c r="O391" s="42"/>
      <c r="P391" s="42"/>
      <c r="Q391" s="43">
        <f t="shared" ref="Q391:Q402" si="1115">SUM(J391:P391)</f>
        <v>0</v>
      </c>
      <c r="R391" s="45"/>
      <c r="S391" s="45"/>
      <c r="T391" s="45"/>
      <c r="U391" s="45"/>
      <c r="V391" s="45">
        <f t="shared" ref="V391" si="1116">IF((Y385-E385)&lt;=0,0,IF((Y385-E385)&gt;0,(Y385-E385)))</f>
        <v>0</v>
      </c>
      <c r="W391" s="42"/>
      <c r="X391" s="42"/>
      <c r="Y391" s="43">
        <f t="shared" ref="Y391:Y402" si="1117">SUM(R391:X391)</f>
        <v>0</v>
      </c>
      <c r="Z391" s="45"/>
      <c r="AA391" s="45"/>
      <c r="AB391" s="45"/>
      <c r="AC391" s="45"/>
      <c r="AD391" s="45">
        <f t="shared" ref="AD391" si="1118">IF((AG385-E385)&lt;=0,0,IF((AG385-E385)&gt;0,(AG385-E385)))</f>
        <v>0</v>
      </c>
      <c r="AE391" s="42"/>
      <c r="AF391" s="42"/>
      <c r="AG391" s="43">
        <f t="shared" ref="AG391:AG402" si="1119">SUM(Z391:AF391)</f>
        <v>0</v>
      </c>
      <c r="AH391" s="45"/>
      <c r="AI391" s="45"/>
      <c r="AJ391" s="45"/>
      <c r="AK391" s="45"/>
      <c r="AL391" s="45">
        <f t="shared" ref="AL391" si="1120">IF((AO385-E385)&lt;=0,0,IF((AO385-E385)&gt;0,(AO385-E385)))</f>
        <v>0</v>
      </c>
      <c r="AM391" s="42"/>
      <c r="AN391" s="42"/>
      <c r="AO391" s="43">
        <f t="shared" ref="AO391:AO402" si="1121">SUM(AH391:AN391)</f>
        <v>0</v>
      </c>
      <c r="AP391" s="150"/>
      <c r="AQ391" s="90"/>
      <c r="AR391" s="90"/>
      <c r="AS391" s="90"/>
      <c r="AT391" s="90"/>
      <c r="AU391" s="90"/>
      <c r="AV391" s="90"/>
      <c r="AW391" s="90"/>
      <c r="AX391" s="90"/>
      <c r="AY391" s="90"/>
      <c r="AZ391" s="90"/>
      <c r="BA391" s="117"/>
    </row>
    <row r="392" spans="2:53" ht="12.95" customHeight="1" x14ac:dyDescent="0.25">
      <c r="B392" s="102"/>
      <c r="C392" s="106"/>
      <c r="D392" s="110"/>
      <c r="E392" s="114"/>
      <c r="F392" s="28" t="s">
        <v>39</v>
      </c>
      <c r="G392" s="42"/>
      <c r="H392" s="42"/>
      <c r="I392" s="43">
        <f t="shared" si="1105"/>
        <v>0</v>
      </c>
      <c r="J392" s="45"/>
      <c r="K392" s="45"/>
      <c r="L392" s="45"/>
      <c r="M392" s="45"/>
      <c r="N392" s="44">
        <f t="shared" ref="N392" si="1122">IF(E385-15&lt;0,0,IF(SUM(J385:P390)&lt;10,0,IF(SUM(J385:P390)&lt;20,1,IF(SUM(J385:P390)&lt;30,2,IF(SUM(J385:P390)&gt;=30,3)))))</f>
        <v>0</v>
      </c>
      <c r="O392" s="42"/>
      <c r="P392" s="42"/>
      <c r="Q392" s="43">
        <f t="shared" si="1115"/>
        <v>0</v>
      </c>
      <c r="R392" s="45"/>
      <c r="S392" s="45"/>
      <c r="T392" s="45"/>
      <c r="U392" s="45"/>
      <c r="V392" s="44">
        <f t="shared" ref="V392" si="1123">IF(E385-15&lt;0,0,IF(SUM(R385:X390)&lt;10,0,IF(SUM(R385:X390)&lt;20,1,IF(SUM(R385:X390)&lt;30,2,IF(SUM(R385:X390)&gt;=30,3)))))</f>
        <v>0</v>
      </c>
      <c r="W392" s="42"/>
      <c r="X392" s="42"/>
      <c r="Y392" s="43">
        <f t="shared" si="1117"/>
        <v>0</v>
      </c>
      <c r="Z392" s="45"/>
      <c r="AA392" s="45"/>
      <c r="AB392" s="45"/>
      <c r="AC392" s="45"/>
      <c r="AD392" s="44">
        <f t="shared" ref="AD392" si="1124">IF(E385-15&lt;0,0,IF(SUM(Z385:AF390)&lt;10,0,IF(SUM(Z385:AF390)&lt;20,1,IF(SUM(Z385:AF390)&lt;30,2,IF(SUM(Z385:AF390)&gt;=30,3)))))</f>
        <v>0</v>
      </c>
      <c r="AE392" s="42"/>
      <c r="AF392" s="42"/>
      <c r="AG392" s="43">
        <f t="shared" si="1119"/>
        <v>0</v>
      </c>
      <c r="AH392" s="45"/>
      <c r="AI392" s="45"/>
      <c r="AJ392" s="45"/>
      <c r="AK392" s="45"/>
      <c r="AL392" s="44">
        <f t="shared" ref="AL392" si="1125">IF(E385-15&lt;0,0,IF(SUM(AH385:AN390)&lt;10,0,IF(SUM(AH385:AN390)&lt;20,1,IF(SUM(AH385:AN390)&lt;30,2,IF(SUM(AH385:AN390)&gt;=30,3)))))</f>
        <v>0</v>
      </c>
      <c r="AM392" s="42"/>
      <c r="AN392" s="42"/>
      <c r="AO392" s="43">
        <f t="shared" si="1121"/>
        <v>0</v>
      </c>
      <c r="AP392" s="150"/>
      <c r="AQ392" s="90"/>
      <c r="AR392" s="90"/>
      <c r="AS392" s="90"/>
      <c r="AT392" s="90"/>
      <c r="AU392" s="90"/>
      <c r="AV392" s="90"/>
      <c r="AW392" s="90"/>
      <c r="AX392" s="90"/>
      <c r="AY392" s="90"/>
      <c r="AZ392" s="90"/>
      <c r="BA392" s="117"/>
    </row>
    <row r="393" spans="2:53" ht="12.95" customHeight="1" x14ac:dyDescent="0.25">
      <c r="B393" s="102"/>
      <c r="C393" s="106"/>
      <c r="D393" s="110"/>
      <c r="E393" s="114"/>
      <c r="F393" s="28" t="s">
        <v>41</v>
      </c>
      <c r="G393" s="42"/>
      <c r="H393" s="42"/>
      <c r="I393" s="43">
        <f t="shared" si="1105"/>
        <v>0</v>
      </c>
      <c r="J393" s="44"/>
      <c r="K393" s="44"/>
      <c r="L393" s="44"/>
      <c r="M393" s="44"/>
      <c r="N393" s="45"/>
      <c r="O393" s="42"/>
      <c r="P393" s="42"/>
      <c r="Q393" s="43">
        <f t="shared" si="1115"/>
        <v>0</v>
      </c>
      <c r="R393" s="44"/>
      <c r="S393" s="44"/>
      <c r="T393" s="44"/>
      <c r="U393" s="44"/>
      <c r="V393" s="45"/>
      <c r="W393" s="42"/>
      <c r="X393" s="42"/>
      <c r="Y393" s="43">
        <f t="shared" si="1117"/>
        <v>0</v>
      </c>
      <c r="Z393" s="44"/>
      <c r="AA393" s="44"/>
      <c r="AB393" s="44"/>
      <c r="AC393" s="44"/>
      <c r="AD393" s="45"/>
      <c r="AE393" s="42"/>
      <c r="AF393" s="42"/>
      <c r="AG393" s="43">
        <f t="shared" si="1119"/>
        <v>0</v>
      </c>
      <c r="AH393" s="44"/>
      <c r="AI393" s="44"/>
      <c r="AJ393" s="44"/>
      <c r="AK393" s="44"/>
      <c r="AL393" s="45"/>
      <c r="AM393" s="42"/>
      <c r="AN393" s="42"/>
      <c r="AO393" s="43">
        <f t="shared" si="1121"/>
        <v>0</v>
      </c>
      <c r="AP393" s="150"/>
      <c r="AQ393" s="90"/>
      <c r="AR393" s="90"/>
      <c r="AS393" s="90"/>
      <c r="AT393" s="90"/>
      <c r="AU393" s="90"/>
      <c r="AV393" s="90"/>
      <c r="AW393" s="90"/>
      <c r="AX393" s="90"/>
      <c r="AY393" s="90"/>
      <c r="AZ393" s="90"/>
      <c r="BA393" s="117"/>
    </row>
    <row r="394" spans="2:53" ht="12.95" customHeight="1" x14ac:dyDescent="0.25">
      <c r="B394" s="102"/>
      <c r="C394" s="106"/>
      <c r="D394" s="110"/>
      <c r="E394" s="114"/>
      <c r="F394" s="28" t="s">
        <v>6</v>
      </c>
      <c r="G394" s="42"/>
      <c r="H394" s="42"/>
      <c r="I394" s="43">
        <f t="shared" si="1105"/>
        <v>0</v>
      </c>
      <c r="J394" s="44"/>
      <c r="K394" s="44"/>
      <c r="L394" s="44"/>
      <c r="M394" s="44"/>
      <c r="N394" s="44"/>
      <c r="O394" s="42"/>
      <c r="P394" s="42"/>
      <c r="Q394" s="43">
        <f t="shared" si="1115"/>
        <v>0</v>
      </c>
      <c r="R394" s="44"/>
      <c r="S394" s="44"/>
      <c r="T394" s="44"/>
      <c r="U394" s="44"/>
      <c r="V394" s="44"/>
      <c r="W394" s="42"/>
      <c r="X394" s="42"/>
      <c r="Y394" s="43">
        <f t="shared" si="1117"/>
        <v>0</v>
      </c>
      <c r="Z394" s="44"/>
      <c r="AA394" s="44"/>
      <c r="AB394" s="44"/>
      <c r="AC394" s="44"/>
      <c r="AD394" s="44"/>
      <c r="AE394" s="42"/>
      <c r="AF394" s="42"/>
      <c r="AG394" s="43">
        <f t="shared" si="1119"/>
        <v>0</v>
      </c>
      <c r="AH394" s="44"/>
      <c r="AI394" s="44"/>
      <c r="AJ394" s="44"/>
      <c r="AK394" s="44"/>
      <c r="AL394" s="44"/>
      <c r="AM394" s="42"/>
      <c r="AN394" s="42"/>
      <c r="AO394" s="43">
        <f t="shared" si="1121"/>
        <v>0</v>
      </c>
      <c r="AP394" s="150"/>
      <c r="AQ394" s="90"/>
      <c r="AR394" s="90"/>
      <c r="AS394" s="90"/>
      <c r="AT394" s="90"/>
      <c r="AU394" s="90"/>
      <c r="AV394" s="90"/>
      <c r="AW394" s="90"/>
      <c r="AX394" s="90"/>
      <c r="AY394" s="90"/>
      <c r="AZ394" s="90"/>
      <c r="BA394" s="117"/>
    </row>
    <row r="395" spans="2:53" ht="12.95" customHeight="1" x14ac:dyDescent="0.25">
      <c r="B395" s="102"/>
      <c r="C395" s="106"/>
      <c r="D395" s="110"/>
      <c r="E395" s="114"/>
      <c r="F395" s="29" t="s">
        <v>35</v>
      </c>
      <c r="G395" s="42"/>
      <c r="H395" s="42"/>
      <c r="I395" s="43">
        <f t="shared" si="1105"/>
        <v>0</v>
      </c>
      <c r="J395" s="44"/>
      <c r="K395" s="44"/>
      <c r="L395" s="44"/>
      <c r="M395" s="44"/>
      <c r="N395" s="44"/>
      <c r="O395" s="42"/>
      <c r="P395" s="42"/>
      <c r="Q395" s="43">
        <f t="shared" si="1115"/>
        <v>0</v>
      </c>
      <c r="R395" s="44"/>
      <c r="S395" s="44"/>
      <c r="T395" s="44"/>
      <c r="U395" s="44"/>
      <c r="V395" s="44"/>
      <c r="W395" s="42"/>
      <c r="X395" s="42"/>
      <c r="Y395" s="43">
        <f t="shared" si="1117"/>
        <v>0</v>
      </c>
      <c r="Z395" s="44"/>
      <c r="AA395" s="44"/>
      <c r="AB395" s="44"/>
      <c r="AC395" s="44"/>
      <c r="AD395" s="44"/>
      <c r="AE395" s="42"/>
      <c r="AF395" s="42"/>
      <c r="AG395" s="43">
        <f t="shared" si="1119"/>
        <v>0</v>
      </c>
      <c r="AH395" s="44"/>
      <c r="AI395" s="44"/>
      <c r="AJ395" s="44"/>
      <c r="AK395" s="44"/>
      <c r="AL395" s="44"/>
      <c r="AM395" s="42"/>
      <c r="AN395" s="42"/>
      <c r="AO395" s="43">
        <f t="shared" si="1121"/>
        <v>0</v>
      </c>
      <c r="AP395" s="150"/>
      <c r="AQ395" s="90"/>
      <c r="AR395" s="90"/>
      <c r="AS395" s="90"/>
      <c r="AT395" s="90"/>
      <c r="AU395" s="90"/>
      <c r="AV395" s="90"/>
      <c r="AW395" s="90"/>
      <c r="AX395" s="90"/>
      <c r="AY395" s="90"/>
      <c r="AZ395" s="90"/>
      <c r="BA395" s="117"/>
    </row>
    <row r="396" spans="2:53" ht="12.95" customHeight="1" x14ac:dyDescent="0.25">
      <c r="B396" s="102"/>
      <c r="C396" s="106"/>
      <c r="D396" s="110"/>
      <c r="E396" s="114"/>
      <c r="F396" s="27" t="s">
        <v>40</v>
      </c>
      <c r="G396" s="42"/>
      <c r="H396" s="42"/>
      <c r="I396" s="43">
        <f t="shared" si="1105"/>
        <v>0</v>
      </c>
      <c r="J396" s="44"/>
      <c r="K396" s="44"/>
      <c r="L396" s="44"/>
      <c r="M396" s="44"/>
      <c r="N396" s="44"/>
      <c r="O396" s="42"/>
      <c r="P396" s="42"/>
      <c r="Q396" s="43">
        <f t="shared" si="1115"/>
        <v>0</v>
      </c>
      <c r="R396" s="44"/>
      <c r="S396" s="44"/>
      <c r="T396" s="44"/>
      <c r="U396" s="44"/>
      <c r="V396" s="44"/>
      <c r="W396" s="42"/>
      <c r="X396" s="42"/>
      <c r="Y396" s="43">
        <f t="shared" si="1117"/>
        <v>0</v>
      </c>
      <c r="Z396" s="44"/>
      <c r="AA396" s="44"/>
      <c r="AB396" s="44"/>
      <c r="AC396" s="44"/>
      <c r="AD396" s="44"/>
      <c r="AE396" s="42"/>
      <c r="AF396" s="42"/>
      <c r="AG396" s="43">
        <f t="shared" si="1119"/>
        <v>0</v>
      </c>
      <c r="AH396" s="44"/>
      <c r="AI396" s="44"/>
      <c r="AJ396" s="44"/>
      <c r="AK396" s="44"/>
      <c r="AL396" s="44"/>
      <c r="AM396" s="42"/>
      <c r="AN396" s="42"/>
      <c r="AO396" s="43">
        <f t="shared" si="1121"/>
        <v>0</v>
      </c>
      <c r="AP396" s="150"/>
      <c r="AQ396" s="90"/>
      <c r="AR396" s="90"/>
      <c r="AS396" s="90"/>
      <c r="AT396" s="90"/>
      <c r="AU396" s="90"/>
      <c r="AV396" s="90"/>
      <c r="AW396" s="90"/>
      <c r="AX396" s="90"/>
      <c r="AY396" s="90"/>
      <c r="AZ396" s="90"/>
      <c r="BA396" s="117"/>
    </row>
    <row r="397" spans="2:53" ht="12.95" customHeight="1" x14ac:dyDescent="0.25">
      <c r="B397" s="102"/>
      <c r="C397" s="106"/>
      <c r="D397" s="110"/>
      <c r="E397" s="114"/>
      <c r="F397" s="27" t="s">
        <v>7</v>
      </c>
      <c r="G397" s="42"/>
      <c r="H397" s="42"/>
      <c r="I397" s="43">
        <f t="shared" si="1105"/>
        <v>0</v>
      </c>
      <c r="J397" s="44"/>
      <c r="K397" s="44"/>
      <c r="L397" s="44"/>
      <c r="M397" s="44"/>
      <c r="N397" s="44"/>
      <c r="O397" s="42"/>
      <c r="P397" s="42"/>
      <c r="Q397" s="43">
        <f t="shared" si="1115"/>
        <v>0</v>
      </c>
      <c r="R397" s="44"/>
      <c r="S397" s="44"/>
      <c r="T397" s="44"/>
      <c r="U397" s="44"/>
      <c r="V397" s="44"/>
      <c r="W397" s="42"/>
      <c r="X397" s="42"/>
      <c r="Y397" s="43">
        <f t="shared" si="1117"/>
        <v>0</v>
      </c>
      <c r="Z397" s="44"/>
      <c r="AA397" s="44"/>
      <c r="AB397" s="44"/>
      <c r="AC397" s="44"/>
      <c r="AD397" s="44"/>
      <c r="AE397" s="42"/>
      <c r="AF397" s="42"/>
      <c r="AG397" s="43">
        <f t="shared" si="1119"/>
        <v>0</v>
      </c>
      <c r="AH397" s="44"/>
      <c r="AI397" s="44"/>
      <c r="AJ397" s="44"/>
      <c r="AK397" s="44"/>
      <c r="AL397" s="44"/>
      <c r="AM397" s="42"/>
      <c r="AN397" s="42"/>
      <c r="AO397" s="43">
        <f t="shared" si="1121"/>
        <v>0</v>
      </c>
      <c r="AP397" s="150"/>
      <c r="AQ397" s="90"/>
      <c r="AR397" s="90"/>
      <c r="AS397" s="90"/>
      <c r="AT397" s="90"/>
      <c r="AU397" s="90"/>
      <c r="AV397" s="90"/>
      <c r="AW397" s="90"/>
      <c r="AX397" s="90"/>
      <c r="AY397" s="90"/>
      <c r="AZ397" s="90"/>
      <c r="BA397" s="117"/>
    </row>
    <row r="398" spans="2:53" ht="12.95" customHeight="1" x14ac:dyDescent="0.25">
      <c r="B398" s="102"/>
      <c r="C398" s="106"/>
      <c r="D398" s="110"/>
      <c r="E398" s="114"/>
      <c r="F398" s="27"/>
      <c r="G398" s="42"/>
      <c r="H398" s="42"/>
      <c r="I398" s="43">
        <f t="shared" si="1105"/>
        <v>0</v>
      </c>
      <c r="J398" s="44"/>
      <c r="K398" s="44"/>
      <c r="L398" s="44"/>
      <c r="M398" s="44"/>
      <c r="N398" s="44"/>
      <c r="O398" s="42"/>
      <c r="P398" s="42"/>
      <c r="Q398" s="43">
        <f t="shared" si="1115"/>
        <v>0</v>
      </c>
      <c r="R398" s="44"/>
      <c r="S398" s="44"/>
      <c r="T398" s="44"/>
      <c r="U398" s="44"/>
      <c r="V398" s="44"/>
      <c r="W398" s="42"/>
      <c r="X398" s="42"/>
      <c r="Y398" s="43">
        <f t="shared" si="1117"/>
        <v>0</v>
      </c>
      <c r="Z398" s="44"/>
      <c r="AA398" s="44"/>
      <c r="AB398" s="44"/>
      <c r="AC398" s="44"/>
      <c r="AD398" s="44"/>
      <c r="AE398" s="42"/>
      <c r="AF398" s="42"/>
      <c r="AG398" s="43">
        <f t="shared" si="1119"/>
        <v>0</v>
      </c>
      <c r="AH398" s="44"/>
      <c r="AI398" s="44"/>
      <c r="AJ398" s="44"/>
      <c r="AK398" s="44"/>
      <c r="AL398" s="44"/>
      <c r="AM398" s="42"/>
      <c r="AN398" s="42"/>
      <c r="AO398" s="43">
        <f t="shared" si="1121"/>
        <v>0</v>
      </c>
      <c r="AP398" s="150"/>
      <c r="AQ398" s="90"/>
      <c r="AR398" s="90"/>
      <c r="AS398" s="90"/>
      <c r="AT398" s="90"/>
      <c r="AU398" s="90"/>
      <c r="AV398" s="90"/>
      <c r="AW398" s="90"/>
      <c r="AX398" s="90"/>
      <c r="AY398" s="90"/>
      <c r="AZ398" s="90"/>
      <c r="BA398" s="117"/>
    </row>
    <row r="399" spans="2:53" ht="12.95" customHeight="1" x14ac:dyDescent="0.25">
      <c r="B399" s="102"/>
      <c r="C399" s="106"/>
      <c r="D399" s="110"/>
      <c r="E399" s="114"/>
      <c r="F399" s="27"/>
      <c r="G399" s="42"/>
      <c r="H399" s="42"/>
      <c r="I399" s="43">
        <f t="shared" si="1105"/>
        <v>0</v>
      </c>
      <c r="J399" s="44"/>
      <c r="K399" s="44"/>
      <c r="L399" s="44"/>
      <c r="M399" s="44"/>
      <c r="N399" s="44"/>
      <c r="O399" s="42"/>
      <c r="P399" s="42"/>
      <c r="Q399" s="43">
        <f t="shared" si="1115"/>
        <v>0</v>
      </c>
      <c r="R399" s="44"/>
      <c r="S399" s="44"/>
      <c r="T399" s="44"/>
      <c r="U399" s="44"/>
      <c r="V399" s="44"/>
      <c r="W399" s="42"/>
      <c r="X399" s="42"/>
      <c r="Y399" s="43">
        <f t="shared" si="1117"/>
        <v>0</v>
      </c>
      <c r="Z399" s="44"/>
      <c r="AA399" s="44"/>
      <c r="AB399" s="44"/>
      <c r="AC399" s="44"/>
      <c r="AD399" s="44"/>
      <c r="AE399" s="42"/>
      <c r="AF399" s="42"/>
      <c r="AG399" s="43">
        <f t="shared" si="1119"/>
        <v>0</v>
      </c>
      <c r="AH399" s="44"/>
      <c r="AI399" s="44"/>
      <c r="AJ399" s="44"/>
      <c r="AK399" s="44"/>
      <c r="AL399" s="44"/>
      <c r="AM399" s="42"/>
      <c r="AN399" s="42"/>
      <c r="AO399" s="43">
        <f t="shared" si="1121"/>
        <v>0</v>
      </c>
      <c r="AP399" s="150"/>
      <c r="AQ399" s="90"/>
      <c r="AR399" s="90"/>
      <c r="AS399" s="90"/>
      <c r="AT399" s="90"/>
      <c r="AU399" s="90"/>
      <c r="AV399" s="90"/>
      <c r="AW399" s="90"/>
      <c r="AX399" s="90"/>
      <c r="AY399" s="90"/>
      <c r="AZ399" s="90"/>
      <c r="BA399" s="117"/>
    </row>
    <row r="400" spans="2:53" ht="12.95" customHeight="1" x14ac:dyDescent="0.25">
      <c r="B400" s="102"/>
      <c r="C400" s="106"/>
      <c r="D400" s="110"/>
      <c r="E400" s="114"/>
      <c r="F400" s="27"/>
      <c r="G400" s="42"/>
      <c r="H400" s="42"/>
      <c r="I400" s="43">
        <f t="shared" si="1105"/>
        <v>0</v>
      </c>
      <c r="J400" s="44"/>
      <c r="K400" s="44"/>
      <c r="L400" s="44"/>
      <c r="M400" s="44"/>
      <c r="N400" s="44"/>
      <c r="O400" s="42"/>
      <c r="P400" s="42"/>
      <c r="Q400" s="43">
        <f t="shared" si="1115"/>
        <v>0</v>
      </c>
      <c r="R400" s="44"/>
      <c r="S400" s="44"/>
      <c r="T400" s="44"/>
      <c r="U400" s="44"/>
      <c r="V400" s="44"/>
      <c r="W400" s="42"/>
      <c r="X400" s="42"/>
      <c r="Y400" s="43">
        <f t="shared" si="1117"/>
        <v>0</v>
      </c>
      <c r="Z400" s="44"/>
      <c r="AA400" s="44"/>
      <c r="AB400" s="44"/>
      <c r="AC400" s="44"/>
      <c r="AD400" s="44"/>
      <c r="AE400" s="42"/>
      <c r="AF400" s="42"/>
      <c r="AG400" s="43">
        <f t="shared" si="1119"/>
        <v>0</v>
      </c>
      <c r="AH400" s="44"/>
      <c r="AI400" s="44"/>
      <c r="AJ400" s="44"/>
      <c r="AK400" s="44"/>
      <c r="AL400" s="44"/>
      <c r="AM400" s="42"/>
      <c r="AN400" s="42"/>
      <c r="AO400" s="43">
        <f t="shared" si="1121"/>
        <v>0</v>
      </c>
      <c r="AP400" s="150"/>
      <c r="AQ400" s="90"/>
      <c r="AR400" s="90"/>
      <c r="AS400" s="90"/>
      <c r="AT400" s="90"/>
      <c r="AU400" s="90"/>
      <c r="AV400" s="90"/>
      <c r="AW400" s="90"/>
      <c r="AX400" s="90"/>
      <c r="AY400" s="90"/>
      <c r="AZ400" s="90"/>
      <c r="BA400" s="117"/>
    </row>
    <row r="401" spans="2:53" ht="12.95" customHeight="1" x14ac:dyDescent="0.25">
      <c r="B401" s="102"/>
      <c r="C401" s="106"/>
      <c r="D401" s="110"/>
      <c r="E401" s="114"/>
      <c r="F401" s="28"/>
      <c r="G401" s="42"/>
      <c r="H401" s="42"/>
      <c r="I401" s="43">
        <f t="shared" si="1105"/>
        <v>0</v>
      </c>
      <c r="J401" s="44"/>
      <c r="K401" s="44"/>
      <c r="L401" s="44"/>
      <c r="M401" s="44"/>
      <c r="N401" s="44"/>
      <c r="O401" s="42"/>
      <c r="P401" s="42"/>
      <c r="Q401" s="43">
        <f t="shared" si="1115"/>
        <v>0</v>
      </c>
      <c r="R401" s="44"/>
      <c r="S401" s="44"/>
      <c r="T401" s="44"/>
      <c r="U401" s="44"/>
      <c r="V401" s="44"/>
      <c r="W401" s="42"/>
      <c r="X401" s="42"/>
      <c r="Y401" s="43">
        <f t="shared" si="1117"/>
        <v>0</v>
      </c>
      <c r="Z401" s="44"/>
      <c r="AA401" s="44"/>
      <c r="AB401" s="44"/>
      <c r="AC401" s="44"/>
      <c r="AD401" s="44"/>
      <c r="AE401" s="42"/>
      <c r="AF401" s="42"/>
      <c r="AG401" s="43">
        <f t="shared" si="1119"/>
        <v>0</v>
      </c>
      <c r="AH401" s="44"/>
      <c r="AI401" s="44"/>
      <c r="AJ401" s="44"/>
      <c r="AK401" s="44"/>
      <c r="AL401" s="44"/>
      <c r="AM401" s="42"/>
      <c r="AN401" s="42"/>
      <c r="AO401" s="43">
        <f t="shared" si="1121"/>
        <v>0</v>
      </c>
      <c r="AP401" s="150"/>
      <c r="AQ401" s="90"/>
      <c r="AR401" s="90"/>
      <c r="AS401" s="90"/>
      <c r="AT401" s="90"/>
      <c r="AU401" s="90"/>
      <c r="AV401" s="90"/>
      <c r="AW401" s="90"/>
      <c r="AX401" s="90"/>
      <c r="AY401" s="90"/>
      <c r="AZ401" s="90"/>
      <c r="BA401" s="117"/>
    </row>
    <row r="402" spans="2:53" ht="12.95" customHeight="1" thickBot="1" x14ac:dyDescent="0.3">
      <c r="B402" s="103"/>
      <c r="C402" s="107"/>
      <c r="D402" s="111"/>
      <c r="E402" s="114"/>
      <c r="F402" s="28"/>
      <c r="G402" s="46"/>
      <c r="H402" s="46"/>
      <c r="I402" s="43">
        <f t="shared" si="1105"/>
        <v>0</v>
      </c>
      <c r="J402" s="44"/>
      <c r="K402" s="44"/>
      <c r="L402" s="44"/>
      <c r="M402" s="44"/>
      <c r="N402" s="44"/>
      <c r="O402" s="46"/>
      <c r="P402" s="46"/>
      <c r="Q402" s="43">
        <f t="shared" si="1115"/>
        <v>0</v>
      </c>
      <c r="R402" s="44"/>
      <c r="S402" s="44"/>
      <c r="T402" s="44"/>
      <c r="U402" s="44"/>
      <c r="V402" s="44"/>
      <c r="W402" s="46"/>
      <c r="X402" s="46"/>
      <c r="Y402" s="43">
        <f t="shared" si="1117"/>
        <v>0</v>
      </c>
      <c r="Z402" s="44"/>
      <c r="AA402" s="44"/>
      <c r="AB402" s="44"/>
      <c r="AC402" s="44"/>
      <c r="AD402" s="44"/>
      <c r="AE402" s="46"/>
      <c r="AF402" s="46"/>
      <c r="AG402" s="43">
        <f t="shared" si="1119"/>
        <v>0</v>
      </c>
      <c r="AH402" s="44"/>
      <c r="AI402" s="44"/>
      <c r="AJ402" s="44"/>
      <c r="AK402" s="44"/>
      <c r="AL402" s="44"/>
      <c r="AM402" s="46"/>
      <c r="AN402" s="46"/>
      <c r="AO402" s="43">
        <f t="shared" si="1121"/>
        <v>0</v>
      </c>
      <c r="AP402" s="150"/>
      <c r="AQ402" s="90"/>
      <c r="AR402" s="90"/>
      <c r="AS402" s="90"/>
      <c r="AT402" s="90"/>
      <c r="AU402" s="90"/>
      <c r="AV402" s="90"/>
      <c r="AW402" s="90"/>
      <c r="AX402" s="90"/>
      <c r="AY402" s="90"/>
      <c r="AZ402" s="90"/>
      <c r="BA402" s="117"/>
    </row>
    <row r="403" spans="2:53" ht="12.95" hidden="1" customHeight="1" thickBot="1" x14ac:dyDescent="0.3">
      <c r="B403" s="104"/>
      <c r="C403" s="108"/>
      <c r="D403" s="112"/>
      <c r="E403" s="115"/>
      <c r="F403" s="28" t="s">
        <v>36</v>
      </c>
      <c r="G403" s="47"/>
      <c r="H403" s="47"/>
      <c r="I403" s="43">
        <f t="shared" ref="I403" si="1126">I392+I393+I395+I400+I401+I402+I398+I399</f>
        <v>0</v>
      </c>
      <c r="J403" s="48"/>
      <c r="K403" s="48"/>
      <c r="L403" s="48"/>
      <c r="M403" s="48"/>
      <c r="N403" s="48"/>
      <c r="O403" s="47"/>
      <c r="P403" s="47"/>
      <c r="Q403" s="43">
        <f t="shared" ref="Q403" si="1127">Q392+Q393+Q395+Q400+Q401+Q402+Q398+Q399</f>
        <v>0</v>
      </c>
      <c r="R403" s="49"/>
      <c r="S403" s="49"/>
      <c r="T403" s="49"/>
      <c r="U403" s="49"/>
      <c r="V403" s="49"/>
      <c r="W403" s="47"/>
      <c r="X403" s="47"/>
      <c r="Y403" s="43">
        <f t="shared" ref="Y403" si="1128">Y392+Y393+Y395+Y400+Y401+Y402+Y398+Y399</f>
        <v>0</v>
      </c>
      <c r="Z403" s="49"/>
      <c r="AA403" s="49"/>
      <c r="AB403" s="49"/>
      <c r="AC403" s="49"/>
      <c r="AD403" s="49"/>
      <c r="AE403" s="47"/>
      <c r="AF403" s="47"/>
      <c r="AG403" s="43">
        <f t="shared" ref="AG403" si="1129">AG392+AG393+AG395+AG400+AG401+AG402+AG398+AG399</f>
        <v>0</v>
      </c>
      <c r="AH403" s="49"/>
      <c r="AI403" s="49"/>
      <c r="AJ403" s="49"/>
      <c r="AK403" s="49"/>
      <c r="AL403" s="49"/>
      <c r="AM403" s="47"/>
      <c r="AN403" s="47"/>
      <c r="AO403" s="43">
        <f t="shared" ref="AO403" si="1130">AO392+AO393+AO395+AO400+AO401+AO402+AO398+AO399</f>
        <v>0</v>
      </c>
      <c r="AP403" s="151"/>
      <c r="AQ403" s="91"/>
      <c r="AR403" s="91"/>
      <c r="AS403" s="91"/>
      <c r="AT403" s="91"/>
      <c r="AU403" s="91"/>
      <c r="AV403" s="91"/>
      <c r="AW403" s="91"/>
      <c r="AX403" s="91"/>
      <c r="AY403" s="91"/>
      <c r="AZ403" s="91"/>
      <c r="BA403" s="118"/>
    </row>
    <row r="404" spans="2:53" ht="12.95" customHeight="1" thickTop="1" x14ac:dyDescent="0.25">
      <c r="B404" s="102">
        <v>22</v>
      </c>
      <c r="C404" s="105">
        <f>'PERSONEL LİSTESİ'!B401</f>
        <v>0</v>
      </c>
      <c r="D404" s="109">
        <f>'PERSONEL LİSTESİ'!C401</f>
        <v>0</v>
      </c>
      <c r="E404" s="113">
        <f>'PERSONEL LİSTESİ'!D401</f>
        <v>0</v>
      </c>
      <c r="F404" s="26" t="s">
        <v>21</v>
      </c>
      <c r="G404" s="39"/>
      <c r="H404" s="39"/>
      <c r="I404" s="40">
        <f t="shared" ref="I404" si="1131">SUM(G404:H404)</f>
        <v>0</v>
      </c>
      <c r="J404" s="41"/>
      <c r="K404" s="41"/>
      <c r="L404" s="41"/>
      <c r="M404" s="41"/>
      <c r="N404" s="41"/>
      <c r="O404" s="39"/>
      <c r="P404" s="39"/>
      <c r="Q404" s="40">
        <f t="shared" ref="Q404" si="1132">SUM(J404:P404)</f>
        <v>0</v>
      </c>
      <c r="R404" s="41"/>
      <c r="S404" s="41"/>
      <c r="T404" s="41"/>
      <c r="U404" s="41"/>
      <c r="V404" s="41"/>
      <c r="W404" s="39"/>
      <c r="X404" s="39"/>
      <c r="Y404" s="40">
        <f t="shared" ref="Y404" si="1133">SUM(R404:X404)</f>
        <v>0</v>
      </c>
      <c r="Z404" s="41"/>
      <c r="AA404" s="41"/>
      <c r="AB404" s="41"/>
      <c r="AC404" s="41"/>
      <c r="AD404" s="41"/>
      <c r="AE404" s="39"/>
      <c r="AF404" s="39"/>
      <c r="AG404" s="40">
        <f t="shared" ref="AG404" si="1134">SUM(Z404:AF404)</f>
        <v>0</v>
      </c>
      <c r="AH404" s="41"/>
      <c r="AI404" s="41"/>
      <c r="AJ404" s="41"/>
      <c r="AK404" s="41"/>
      <c r="AL404" s="41"/>
      <c r="AM404" s="39"/>
      <c r="AN404" s="39"/>
      <c r="AO404" s="40">
        <f t="shared" ref="AO404" si="1135">SUM(AH404:AN404)</f>
        <v>0</v>
      </c>
      <c r="AP404" s="149">
        <f t="shared" ref="AP404" si="1136">I404+Q404+Y404+AG404+AO404</f>
        <v>0</v>
      </c>
      <c r="AQ404" s="89">
        <f t="shared" ref="AQ404" si="1137">I405+Q405+Y405+AG405+AO405</f>
        <v>0</v>
      </c>
      <c r="AR404" s="89">
        <f t="shared" ref="AR404" si="1138">I406+Q406+Y406+AG406+AO406</f>
        <v>0</v>
      </c>
      <c r="AS404" s="89">
        <f t="shared" ref="AS404" si="1139">I407+Q407+Y407+AG407+AO407</f>
        <v>0</v>
      </c>
      <c r="AT404" s="89">
        <f t="shared" ref="AT404" si="1140">Q408+Y408+AG408+AO408</f>
        <v>0</v>
      </c>
      <c r="AU404" s="89">
        <f t="shared" ref="AU404" si="1141">Q409+Y409+AG409+AO409</f>
        <v>0</v>
      </c>
      <c r="AV404" s="89">
        <f t="shared" ref="AV404" si="1142">Q410+Y410+AG410+AO410</f>
        <v>0</v>
      </c>
      <c r="AW404" s="89">
        <f t="shared" ref="AW404" si="1143">I422+Q422+Y422+AG422+AO422</f>
        <v>0</v>
      </c>
      <c r="AX404" s="89">
        <f t="shared" ref="AX404" si="1144">Q415+Y415+AG415+AO415</f>
        <v>0</v>
      </c>
      <c r="AY404" s="89">
        <f t="shared" ref="AY404" si="1145">I416+Q416+Y416+AG416+AO416</f>
        <v>0</v>
      </c>
      <c r="AZ404" s="89">
        <f t="shared" ref="AZ404" si="1146">I413+Q413+Y413+AG413+AO413</f>
        <v>0</v>
      </c>
      <c r="BA404" s="116">
        <f t="shared" ref="BA404" si="1147">SUM(AQ404:AZ422)</f>
        <v>0</v>
      </c>
    </row>
    <row r="405" spans="2:53" ht="12.95" customHeight="1" x14ac:dyDescent="0.25">
      <c r="B405" s="102"/>
      <c r="C405" s="106"/>
      <c r="D405" s="110"/>
      <c r="E405" s="114"/>
      <c r="F405" s="27" t="s">
        <v>33</v>
      </c>
      <c r="G405" s="42"/>
      <c r="H405" s="42"/>
      <c r="I405" s="43">
        <f t="shared" ref="I405:I407" si="1148">IF(SUM(G404:H405)-E404&lt;=0,0,IF(SUM(G404:H404)-E404&lt;0,SUM(G404:H405)-E404,SUM(G405:H405)))</f>
        <v>0</v>
      </c>
      <c r="J405" s="44"/>
      <c r="K405" s="44"/>
      <c r="L405" s="44"/>
      <c r="M405" s="44"/>
      <c r="N405" s="44"/>
      <c r="O405" s="42"/>
      <c r="P405" s="42"/>
      <c r="Q405" s="43">
        <f t="shared" ref="Q405" si="1149">IF(SUM(J404:N405)-E404&lt;=0,0,IF(SUM(J404:N404)-E404&lt;0,SUM(J404:N405)-E404,SUM(J405:N405)))</f>
        <v>0</v>
      </c>
      <c r="R405" s="44"/>
      <c r="S405" s="44"/>
      <c r="T405" s="44"/>
      <c r="U405" s="44"/>
      <c r="V405" s="44"/>
      <c r="W405" s="42"/>
      <c r="X405" s="42"/>
      <c r="Y405" s="43">
        <f t="shared" ref="Y405" si="1150">IF(SUM(R404:V405)-M404&lt;=0,0,IF(SUM(R404:V404)-M404&lt;0,SUM(R404:V405)-M404,SUM(R405:V405)))</f>
        <v>0</v>
      </c>
      <c r="Z405" s="44"/>
      <c r="AA405" s="44"/>
      <c r="AB405" s="44"/>
      <c r="AC405" s="44"/>
      <c r="AD405" s="44"/>
      <c r="AE405" s="42"/>
      <c r="AF405" s="42"/>
      <c r="AG405" s="43">
        <f t="shared" ref="AG405" si="1151">IF(SUM(Z404:AD405)-U404&lt;=0,0,IF(SUM(Z404:AD404)-U404&lt;0,SUM(Z404:AD405)-U404,SUM(Z405:AD405)))</f>
        <v>0</v>
      </c>
      <c r="AH405" s="44"/>
      <c r="AI405" s="44"/>
      <c r="AJ405" s="44"/>
      <c r="AK405" s="44"/>
      <c r="AL405" s="44"/>
      <c r="AM405" s="42"/>
      <c r="AN405" s="42"/>
      <c r="AO405" s="43">
        <f t="shared" ref="AO405" si="1152">IF(SUM(AH404:AL405)-AC404&lt;=0,0,IF(SUM(AH404:AL404)-AC404&lt;0,SUM(AH404:AL405)-AC404,SUM(AH405:AL405)))</f>
        <v>0</v>
      </c>
      <c r="AP405" s="150"/>
      <c r="AQ405" s="90"/>
      <c r="AR405" s="90"/>
      <c r="AS405" s="90"/>
      <c r="AT405" s="90"/>
      <c r="AU405" s="90"/>
      <c r="AV405" s="90"/>
      <c r="AW405" s="90"/>
      <c r="AX405" s="90"/>
      <c r="AY405" s="90"/>
      <c r="AZ405" s="90"/>
      <c r="BA405" s="117"/>
    </row>
    <row r="406" spans="2:53" ht="12.95" customHeight="1" x14ac:dyDescent="0.25">
      <c r="B406" s="102"/>
      <c r="C406" s="106"/>
      <c r="D406" s="110"/>
      <c r="E406" s="114"/>
      <c r="F406" s="27" t="s">
        <v>34</v>
      </c>
      <c r="G406" s="42"/>
      <c r="H406" s="42"/>
      <c r="I406" s="43">
        <f t="shared" si="1148"/>
        <v>0</v>
      </c>
      <c r="J406" s="44"/>
      <c r="K406" s="44"/>
      <c r="L406" s="44"/>
      <c r="M406" s="44"/>
      <c r="N406" s="44"/>
      <c r="O406" s="42"/>
      <c r="P406" s="42"/>
      <c r="Q406" s="43">
        <f t="shared" ref="Q406" si="1153">IF(SUM(J404:N406)-E404&lt;=0,0,IF(SUM(J404:N405)-E404&lt;0,SUM(J404:N406)-E404,SUM(J406:N406)))</f>
        <v>0</v>
      </c>
      <c r="R406" s="44"/>
      <c r="S406" s="44"/>
      <c r="T406" s="44"/>
      <c r="U406" s="44"/>
      <c r="V406" s="44"/>
      <c r="W406" s="42"/>
      <c r="X406" s="42"/>
      <c r="Y406" s="43">
        <f t="shared" ref="Y406" si="1154">IF(SUM(R404:V406)-M404&lt;=0,0,IF(SUM(R404:V405)-M404&lt;0,SUM(R404:V406)-M404,SUM(R406:V406)))</f>
        <v>0</v>
      </c>
      <c r="Z406" s="44"/>
      <c r="AA406" s="44"/>
      <c r="AB406" s="44"/>
      <c r="AC406" s="44"/>
      <c r="AD406" s="44"/>
      <c r="AE406" s="42"/>
      <c r="AF406" s="42"/>
      <c r="AG406" s="43">
        <f t="shared" ref="AG406" si="1155">IF(SUM(Z404:AD406)-U404&lt;=0,0,IF(SUM(Z404:AD405)-U404&lt;0,SUM(Z404:AD406)-U404,SUM(Z406:AD406)))</f>
        <v>0</v>
      </c>
      <c r="AH406" s="44"/>
      <c r="AI406" s="44"/>
      <c r="AJ406" s="44"/>
      <c r="AK406" s="44"/>
      <c r="AL406" s="44"/>
      <c r="AM406" s="42"/>
      <c r="AN406" s="42"/>
      <c r="AO406" s="43">
        <f t="shared" ref="AO406" si="1156">IF(SUM(AH404:AL406)-AC404&lt;=0,0,IF(SUM(AH404:AL405)-AC404&lt;0,SUM(AH404:AL406)-AC404,SUM(AH406:AL406)))</f>
        <v>0</v>
      </c>
      <c r="AP406" s="150"/>
      <c r="AQ406" s="90"/>
      <c r="AR406" s="90"/>
      <c r="AS406" s="90"/>
      <c r="AT406" s="90"/>
      <c r="AU406" s="90"/>
      <c r="AV406" s="90"/>
      <c r="AW406" s="90"/>
      <c r="AX406" s="90"/>
      <c r="AY406" s="90"/>
      <c r="AZ406" s="90"/>
      <c r="BA406" s="117"/>
    </row>
    <row r="407" spans="2:53" ht="12.95" customHeight="1" x14ac:dyDescent="0.25">
      <c r="B407" s="102"/>
      <c r="C407" s="106"/>
      <c r="D407" s="110"/>
      <c r="E407" s="114"/>
      <c r="F407" s="27" t="s">
        <v>32</v>
      </c>
      <c r="G407" s="42"/>
      <c r="H407" s="42"/>
      <c r="I407" s="43">
        <f t="shared" si="1148"/>
        <v>0</v>
      </c>
      <c r="J407" s="44"/>
      <c r="K407" s="44"/>
      <c r="L407" s="44"/>
      <c r="M407" s="44"/>
      <c r="N407" s="44"/>
      <c r="O407" s="42"/>
      <c r="P407" s="42"/>
      <c r="Q407" s="43">
        <f t="shared" ref="Q407" si="1157">IF(SUM(J404:N407)-E404&lt;=0,0,IF(SUM(J404:N406)-E404&lt;0,SUM(J404:N407)-E404,SUM(J407:N407)))+O407+P407</f>
        <v>0</v>
      </c>
      <c r="R407" s="44"/>
      <c r="S407" s="44"/>
      <c r="T407" s="44"/>
      <c r="U407" s="44"/>
      <c r="V407" s="44"/>
      <c r="W407" s="42"/>
      <c r="X407" s="42"/>
      <c r="Y407" s="43">
        <f t="shared" ref="Y407" si="1158">IF(SUM(R404:V407)-M404&lt;=0,0,IF(SUM(R404:V406)-M404&lt;0,SUM(R404:V407)-M404,SUM(R407:V407)))+W407+X407</f>
        <v>0</v>
      </c>
      <c r="Z407" s="44"/>
      <c r="AA407" s="44"/>
      <c r="AB407" s="44"/>
      <c r="AC407" s="44"/>
      <c r="AD407" s="44"/>
      <c r="AE407" s="42"/>
      <c r="AF407" s="42"/>
      <c r="AG407" s="43">
        <f t="shared" ref="AG407" si="1159">IF(SUM(Z404:AD407)-U404&lt;=0,0,IF(SUM(Z404:AD406)-U404&lt;0,SUM(Z404:AD407)-U404,SUM(Z407:AD407)))+AE407+AF407</f>
        <v>0</v>
      </c>
      <c r="AH407" s="44"/>
      <c r="AI407" s="44"/>
      <c r="AJ407" s="44"/>
      <c r="AK407" s="44"/>
      <c r="AL407" s="44"/>
      <c r="AM407" s="42"/>
      <c r="AN407" s="42"/>
      <c r="AO407" s="43">
        <f t="shared" ref="AO407" si="1160">IF(SUM(AH404:AL407)-AC404&lt;=0,0,IF(SUM(AH404:AL406)-AC404&lt;0,SUM(AH404:AL407)-AC404,SUM(AH407:AL407)))+AM407+AN407</f>
        <v>0</v>
      </c>
      <c r="AP407" s="150"/>
      <c r="AQ407" s="90"/>
      <c r="AR407" s="90"/>
      <c r="AS407" s="90"/>
      <c r="AT407" s="90"/>
      <c r="AU407" s="90"/>
      <c r="AV407" s="90"/>
      <c r="AW407" s="90"/>
      <c r="AX407" s="90"/>
      <c r="AY407" s="90"/>
      <c r="AZ407" s="90"/>
      <c r="BA407" s="117"/>
    </row>
    <row r="408" spans="2:53" ht="12.95" customHeight="1" x14ac:dyDescent="0.25">
      <c r="B408" s="102"/>
      <c r="C408" s="106"/>
      <c r="D408" s="110"/>
      <c r="E408" s="114"/>
      <c r="F408" s="27" t="s">
        <v>38</v>
      </c>
      <c r="G408" s="42"/>
      <c r="H408" s="42"/>
      <c r="I408" s="43">
        <f t="shared" ref="I408:I421" si="1161">SUM(B408:H408)</f>
        <v>0</v>
      </c>
      <c r="J408" s="44"/>
      <c r="K408" s="44"/>
      <c r="L408" s="44"/>
      <c r="M408" s="44"/>
      <c r="N408" s="44"/>
      <c r="O408" s="42"/>
      <c r="P408" s="42"/>
      <c r="Q408" s="43">
        <f t="shared" ref="Q408" si="1162">IF(SUM(J404:N408)-E404&lt;=0,0,IF(SUM(J404:N407)-E404&lt;0,SUM(J404:N408)-E404,SUM(J408:N408)))</f>
        <v>0</v>
      </c>
      <c r="R408" s="44"/>
      <c r="S408" s="44"/>
      <c r="T408" s="44"/>
      <c r="U408" s="44"/>
      <c r="V408" s="44"/>
      <c r="W408" s="42"/>
      <c r="X408" s="42"/>
      <c r="Y408" s="43">
        <f t="shared" ref="Y408" si="1163">IF(SUM(R404:V408)-E404&lt;=0,0,IF(SUM(R404:V407)-E404&lt;0,SUM(R404:V408)-E404,SUM(R408:V408)))</f>
        <v>0</v>
      </c>
      <c r="Z408" s="44"/>
      <c r="AA408" s="44"/>
      <c r="AB408" s="44"/>
      <c r="AC408" s="44"/>
      <c r="AD408" s="44"/>
      <c r="AE408" s="42"/>
      <c r="AF408" s="42"/>
      <c r="AG408" s="43">
        <f t="shared" ref="AG408" si="1164">IF(SUM(Z404:AD408)-E404&lt;=0,0,IF(SUM(Z404:AD407)-E404&lt;0,SUM(Z404:AD408)-E404,SUM(Z408:AD408)))</f>
        <v>0</v>
      </c>
      <c r="AH408" s="44"/>
      <c r="AI408" s="44"/>
      <c r="AJ408" s="44"/>
      <c r="AK408" s="44"/>
      <c r="AL408" s="44"/>
      <c r="AM408" s="42"/>
      <c r="AN408" s="42"/>
      <c r="AO408" s="43">
        <f t="shared" ref="AO408" si="1165">IF(SUM(AH404:AL408)-E404&lt;=0,0,IF(SUM(AH404:AL407)-E404&lt;0,SUM(AH404:AL408)-E404,SUM(AH408:AL408)))</f>
        <v>0</v>
      </c>
      <c r="AP408" s="150"/>
      <c r="AQ408" s="90"/>
      <c r="AR408" s="90"/>
      <c r="AS408" s="90"/>
      <c r="AT408" s="90"/>
      <c r="AU408" s="90"/>
      <c r="AV408" s="90"/>
      <c r="AW408" s="90"/>
      <c r="AX408" s="90"/>
      <c r="AY408" s="90"/>
      <c r="AZ408" s="90"/>
      <c r="BA408" s="117"/>
    </row>
    <row r="409" spans="2:53" ht="12.95" customHeight="1" x14ac:dyDescent="0.25">
      <c r="B409" s="102"/>
      <c r="C409" s="106"/>
      <c r="D409" s="110"/>
      <c r="E409" s="114"/>
      <c r="F409" s="27" t="s">
        <v>37</v>
      </c>
      <c r="G409" s="42"/>
      <c r="H409" s="42"/>
      <c r="I409" s="43">
        <f t="shared" si="1161"/>
        <v>0</v>
      </c>
      <c r="J409" s="44"/>
      <c r="K409" s="44"/>
      <c r="L409" s="44"/>
      <c r="M409" s="44"/>
      <c r="N409" s="44"/>
      <c r="O409" s="42"/>
      <c r="P409" s="42"/>
      <c r="Q409" s="43">
        <f t="shared" ref="Q409" si="1166">SUM(J409:P409)</f>
        <v>0</v>
      </c>
      <c r="R409" s="44"/>
      <c r="S409" s="44"/>
      <c r="T409" s="44"/>
      <c r="U409" s="44"/>
      <c r="V409" s="44"/>
      <c r="W409" s="42"/>
      <c r="X409" s="42"/>
      <c r="Y409" s="43">
        <f t="shared" ref="Y409" si="1167">SUM(R409:X409)</f>
        <v>0</v>
      </c>
      <c r="Z409" s="44"/>
      <c r="AA409" s="44"/>
      <c r="AB409" s="44"/>
      <c r="AC409" s="44"/>
      <c r="AD409" s="44"/>
      <c r="AE409" s="42"/>
      <c r="AF409" s="42"/>
      <c r="AG409" s="43">
        <f t="shared" ref="AG409" si="1168">SUM(Z409:AF409)</f>
        <v>0</v>
      </c>
      <c r="AH409" s="44"/>
      <c r="AI409" s="44"/>
      <c r="AJ409" s="44"/>
      <c r="AK409" s="44"/>
      <c r="AL409" s="44"/>
      <c r="AM409" s="42"/>
      <c r="AN409" s="42"/>
      <c r="AO409" s="43">
        <f t="shared" ref="AO409" si="1169">SUM(AH409:AN409)</f>
        <v>0</v>
      </c>
      <c r="AP409" s="150"/>
      <c r="AQ409" s="90"/>
      <c r="AR409" s="90"/>
      <c r="AS409" s="90"/>
      <c r="AT409" s="90"/>
      <c r="AU409" s="90"/>
      <c r="AV409" s="90"/>
      <c r="AW409" s="90"/>
      <c r="AX409" s="90"/>
      <c r="AY409" s="90"/>
      <c r="AZ409" s="90"/>
      <c r="BA409" s="117"/>
    </row>
    <row r="410" spans="2:53" ht="12.95" customHeight="1" x14ac:dyDescent="0.25">
      <c r="B410" s="102"/>
      <c r="C410" s="106"/>
      <c r="D410" s="110"/>
      <c r="E410" s="114"/>
      <c r="F410" s="28" t="s">
        <v>31</v>
      </c>
      <c r="G410" s="42"/>
      <c r="H410" s="42"/>
      <c r="I410" s="43">
        <f t="shared" si="1161"/>
        <v>0</v>
      </c>
      <c r="J410" s="45"/>
      <c r="K410" s="45"/>
      <c r="L410" s="45"/>
      <c r="M410" s="45"/>
      <c r="N410" s="45">
        <f t="shared" ref="N410" si="1170">IF((Q404-E404)&lt;=0,0,IF((Q404-E404)&gt;0,(Q404-E404)))</f>
        <v>0</v>
      </c>
      <c r="O410" s="42"/>
      <c r="P410" s="42"/>
      <c r="Q410" s="43">
        <f t="shared" ref="Q410:Q421" si="1171">SUM(J410:P410)</f>
        <v>0</v>
      </c>
      <c r="R410" s="45"/>
      <c r="S410" s="45"/>
      <c r="T410" s="45"/>
      <c r="U410" s="45"/>
      <c r="V410" s="45">
        <f t="shared" ref="V410" si="1172">IF((Y404-E404)&lt;=0,0,IF((Y404-E404)&gt;0,(Y404-E404)))</f>
        <v>0</v>
      </c>
      <c r="W410" s="42"/>
      <c r="X410" s="42"/>
      <c r="Y410" s="43">
        <f t="shared" ref="Y410:Y421" si="1173">SUM(R410:X410)</f>
        <v>0</v>
      </c>
      <c r="Z410" s="45"/>
      <c r="AA410" s="45"/>
      <c r="AB410" s="45"/>
      <c r="AC410" s="45"/>
      <c r="AD410" s="45">
        <f t="shared" ref="AD410" si="1174">IF((AG404-E404)&lt;=0,0,IF((AG404-E404)&gt;0,(AG404-E404)))</f>
        <v>0</v>
      </c>
      <c r="AE410" s="42"/>
      <c r="AF410" s="42"/>
      <c r="AG410" s="43">
        <f t="shared" ref="AG410:AG421" si="1175">SUM(Z410:AF410)</f>
        <v>0</v>
      </c>
      <c r="AH410" s="45"/>
      <c r="AI410" s="45"/>
      <c r="AJ410" s="45"/>
      <c r="AK410" s="45"/>
      <c r="AL410" s="45">
        <f t="shared" ref="AL410" si="1176">IF((AO404-E404)&lt;=0,0,IF((AO404-E404)&gt;0,(AO404-E404)))</f>
        <v>0</v>
      </c>
      <c r="AM410" s="42"/>
      <c r="AN410" s="42"/>
      <c r="AO410" s="43">
        <f t="shared" ref="AO410:AO421" si="1177">SUM(AH410:AN410)</f>
        <v>0</v>
      </c>
      <c r="AP410" s="150"/>
      <c r="AQ410" s="90"/>
      <c r="AR410" s="90"/>
      <c r="AS410" s="90"/>
      <c r="AT410" s="90"/>
      <c r="AU410" s="90"/>
      <c r="AV410" s="90"/>
      <c r="AW410" s="90"/>
      <c r="AX410" s="90"/>
      <c r="AY410" s="90"/>
      <c r="AZ410" s="90"/>
      <c r="BA410" s="117"/>
    </row>
    <row r="411" spans="2:53" ht="12.95" customHeight="1" x14ac:dyDescent="0.25">
      <c r="B411" s="102"/>
      <c r="C411" s="106"/>
      <c r="D411" s="110"/>
      <c r="E411" s="114"/>
      <c r="F411" s="28" t="s">
        <v>39</v>
      </c>
      <c r="G411" s="42"/>
      <c r="H411" s="42"/>
      <c r="I411" s="43">
        <f t="shared" si="1161"/>
        <v>0</v>
      </c>
      <c r="J411" s="45"/>
      <c r="K411" s="45"/>
      <c r="L411" s="45"/>
      <c r="M411" s="45"/>
      <c r="N411" s="44">
        <f t="shared" ref="N411" si="1178">IF(E404-15&lt;0,0,IF(SUM(J404:P409)&lt;10,0,IF(SUM(J404:P409)&lt;20,1,IF(SUM(J404:P409)&lt;30,2,IF(SUM(J404:P409)&gt;=30,3)))))</f>
        <v>0</v>
      </c>
      <c r="O411" s="42"/>
      <c r="P411" s="42"/>
      <c r="Q411" s="43">
        <f t="shared" si="1171"/>
        <v>0</v>
      </c>
      <c r="R411" s="45"/>
      <c r="S411" s="45"/>
      <c r="T411" s="45"/>
      <c r="U411" s="45"/>
      <c r="V411" s="44">
        <f t="shared" ref="V411" si="1179">IF(E404-15&lt;0,0,IF(SUM(R404:X409)&lt;10,0,IF(SUM(R404:X409)&lt;20,1,IF(SUM(R404:X409)&lt;30,2,IF(SUM(R404:X409)&gt;=30,3)))))</f>
        <v>0</v>
      </c>
      <c r="W411" s="42"/>
      <c r="X411" s="42"/>
      <c r="Y411" s="43">
        <f t="shared" si="1173"/>
        <v>0</v>
      </c>
      <c r="Z411" s="45"/>
      <c r="AA411" s="45"/>
      <c r="AB411" s="45"/>
      <c r="AC411" s="45"/>
      <c r="AD411" s="44">
        <f t="shared" ref="AD411" si="1180">IF(E404-15&lt;0,0,IF(SUM(Z404:AF409)&lt;10,0,IF(SUM(Z404:AF409)&lt;20,1,IF(SUM(Z404:AF409)&lt;30,2,IF(SUM(Z404:AF409)&gt;=30,3)))))</f>
        <v>0</v>
      </c>
      <c r="AE411" s="42"/>
      <c r="AF411" s="42"/>
      <c r="AG411" s="43">
        <f t="shared" si="1175"/>
        <v>0</v>
      </c>
      <c r="AH411" s="45"/>
      <c r="AI411" s="45"/>
      <c r="AJ411" s="45"/>
      <c r="AK411" s="45"/>
      <c r="AL411" s="44">
        <f t="shared" ref="AL411" si="1181">IF(E404-15&lt;0,0,IF(SUM(AH404:AN409)&lt;10,0,IF(SUM(AH404:AN409)&lt;20,1,IF(SUM(AH404:AN409)&lt;30,2,IF(SUM(AH404:AN409)&gt;=30,3)))))</f>
        <v>0</v>
      </c>
      <c r="AM411" s="42"/>
      <c r="AN411" s="42"/>
      <c r="AO411" s="43">
        <f t="shared" si="1177"/>
        <v>0</v>
      </c>
      <c r="AP411" s="150"/>
      <c r="AQ411" s="90"/>
      <c r="AR411" s="90"/>
      <c r="AS411" s="90"/>
      <c r="AT411" s="90"/>
      <c r="AU411" s="90"/>
      <c r="AV411" s="90"/>
      <c r="AW411" s="90"/>
      <c r="AX411" s="90"/>
      <c r="AY411" s="90"/>
      <c r="AZ411" s="90"/>
      <c r="BA411" s="117"/>
    </row>
    <row r="412" spans="2:53" ht="12.95" customHeight="1" x14ac:dyDescent="0.25">
      <c r="B412" s="102"/>
      <c r="C412" s="106"/>
      <c r="D412" s="110"/>
      <c r="E412" s="114"/>
      <c r="F412" s="28" t="s">
        <v>41</v>
      </c>
      <c r="G412" s="42"/>
      <c r="H412" s="42"/>
      <c r="I412" s="43">
        <f t="shared" si="1161"/>
        <v>0</v>
      </c>
      <c r="J412" s="44"/>
      <c r="K412" s="44"/>
      <c r="L412" s="44"/>
      <c r="M412" s="44"/>
      <c r="N412" s="45"/>
      <c r="O412" s="42"/>
      <c r="P412" s="42"/>
      <c r="Q412" s="43">
        <f t="shared" si="1171"/>
        <v>0</v>
      </c>
      <c r="R412" s="44"/>
      <c r="S412" s="44"/>
      <c r="T412" s="44"/>
      <c r="U412" s="44"/>
      <c r="V412" s="45"/>
      <c r="W412" s="42"/>
      <c r="X412" s="42"/>
      <c r="Y412" s="43">
        <f t="shared" si="1173"/>
        <v>0</v>
      </c>
      <c r="Z412" s="44"/>
      <c r="AA412" s="44"/>
      <c r="AB412" s="44"/>
      <c r="AC412" s="44"/>
      <c r="AD412" s="45"/>
      <c r="AE412" s="42"/>
      <c r="AF412" s="42"/>
      <c r="AG412" s="43">
        <f t="shared" si="1175"/>
        <v>0</v>
      </c>
      <c r="AH412" s="44"/>
      <c r="AI412" s="44"/>
      <c r="AJ412" s="44"/>
      <c r="AK412" s="44"/>
      <c r="AL412" s="45"/>
      <c r="AM412" s="42"/>
      <c r="AN412" s="42"/>
      <c r="AO412" s="43">
        <f t="shared" si="1177"/>
        <v>0</v>
      </c>
      <c r="AP412" s="150"/>
      <c r="AQ412" s="90"/>
      <c r="AR412" s="90"/>
      <c r="AS412" s="90"/>
      <c r="AT412" s="90"/>
      <c r="AU412" s="90"/>
      <c r="AV412" s="90"/>
      <c r="AW412" s="90"/>
      <c r="AX412" s="90"/>
      <c r="AY412" s="90"/>
      <c r="AZ412" s="90"/>
      <c r="BA412" s="117"/>
    </row>
    <row r="413" spans="2:53" ht="12.95" customHeight="1" x14ac:dyDescent="0.25">
      <c r="B413" s="102"/>
      <c r="C413" s="106"/>
      <c r="D413" s="110"/>
      <c r="E413" s="114"/>
      <c r="F413" s="28" t="s">
        <v>6</v>
      </c>
      <c r="G413" s="42"/>
      <c r="H413" s="42"/>
      <c r="I413" s="43">
        <f t="shared" si="1161"/>
        <v>0</v>
      </c>
      <c r="J413" s="44"/>
      <c r="K413" s="44"/>
      <c r="L413" s="44"/>
      <c r="M413" s="44"/>
      <c r="N413" s="44"/>
      <c r="O413" s="42"/>
      <c r="P413" s="42"/>
      <c r="Q413" s="43">
        <f t="shared" si="1171"/>
        <v>0</v>
      </c>
      <c r="R413" s="44"/>
      <c r="S413" s="44"/>
      <c r="T413" s="44"/>
      <c r="U413" s="44"/>
      <c r="V413" s="44"/>
      <c r="W413" s="42"/>
      <c r="X413" s="42"/>
      <c r="Y413" s="43">
        <f t="shared" si="1173"/>
        <v>0</v>
      </c>
      <c r="Z413" s="44"/>
      <c r="AA413" s="44"/>
      <c r="AB413" s="44"/>
      <c r="AC413" s="44"/>
      <c r="AD413" s="44"/>
      <c r="AE413" s="42"/>
      <c r="AF413" s="42"/>
      <c r="AG413" s="43">
        <f t="shared" si="1175"/>
        <v>0</v>
      </c>
      <c r="AH413" s="44"/>
      <c r="AI413" s="44"/>
      <c r="AJ413" s="44"/>
      <c r="AK413" s="44"/>
      <c r="AL413" s="44"/>
      <c r="AM413" s="42"/>
      <c r="AN413" s="42"/>
      <c r="AO413" s="43">
        <f t="shared" si="1177"/>
        <v>0</v>
      </c>
      <c r="AP413" s="150"/>
      <c r="AQ413" s="90"/>
      <c r="AR413" s="90"/>
      <c r="AS413" s="90"/>
      <c r="AT413" s="90"/>
      <c r="AU413" s="90"/>
      <c r="AV413" s="90"/>
      <c r="AW413" s="90"/>
      <c r="AX413" s="90"/>
      <c r="AY413" s="90"/>
      <c r="AZ413" s="90"/>
      <c r="BA413" s="117"/>
    </row>
    <row r="414" spans="2:53" ht="12.95" customHeight="1" x14ac:dyDescent="0.25">
      <c r="B414" s="102"/>
      <c r="C414" s="106"/>
      <c r="D414" s="110"/>
      <c r="E414" s="114"/>
      <c r="F414" s="29" t="s">
        <v>35</v>
      </c>
      <c r="G414" s="42"/>
      <c r="H414" s="42"/>
      <c r="I414" s="43">
        <f t="shared" si="1161"/>
        <v>0</v>
      </c>
      <c r="J414" s="44"/>
      <c r="K414" s="44"/>
      <c r="L414" s="44"/>
      <c r="M414" s="44"/>
      <c r="N414" s="44"/>
      <c r="O414" s="42"/>
      <c r="P414" s="42"/>
      <c r="Q414" s="43">
        <f t="shared" si="1171"/>
        <v>0</v>
      </c>
      <c r="R414" s="44"/>
      <c r="S414" s="44"/>
      <c r="T414" s="44"/>
      <c r="U414" s="44"/>
      <c r="V414" s="44"/>
      <c r="W414" s="42"/>
      <c r="X414" s="42"/>
      <c r="Y414" s="43">
        <f t="shared" si="1173"/>
        <v>0</v>
      </c>
      <c r="Z414" s="44"/>
      <c r="AA414" s="44"/>
      <c r="AB414" s="44"/>
      <c r="AC414" s="44"/>
      <c r="AD414" s="44"/>
      <c r="AE414" s="42"/>
      <c r="AF414" s="42"/>
      <c r="AG414" s="43">
        <f t="shared" si="1175"/>
        <v>0</v>
      </c>
      <c r="AH414" s="44"/>
      <c r="AI414" s="44"/>
      <c r="AJ414" s="44"/>
      <c r="AK414" s="44"/>
      <c r="AL414" s="44"/>
      <c r="AM414" s="42"/>
      <c r="AN414" s="42"/>
      <c r="AO414" s="43">
        <f t="shared" si="1177"/>
        <v>0</v>
      </c>
      <c r="AP414" s="150"/>
      <c r="AQ414" s="90"/>
      <c r="AR414" s="90"/>
      <c r="AS414" s="90"/>
      <c r="AT414" s="90"/>
      <c r="AU414" s="90"/>
      <c r="AV414" s="90"/>
      <c r="AW414" s="90"/>
      <c r="AX414" s="90"/>
      <c r="AY414" s="90"/>
      <c r="AZ414" s="90"/>
      <c r="BA414" s="117"/>
    </row>
    <row r="415" spans="2:53" ht="12.95" customHeight="1" x14ac:dyDescent="0.25">
      <c r="B415" s="102"/>
      <c r="C415" s="106"/>
      <c r="D415" s="110"/>
      <c r="E415" s="114"/>
      <c r="F415" s="27" t="s">
        <v>40</v>
      </c>
      <c r="G415" s="42"/>
      <c r="H415" s="42"/>
      <c r="I415" s="43">
        <f t="shared" si="1161"/>
        <v>0</v>
      </c>
      <c r="J415" s="44"/>
      <c r="K415" s="44"/>
      <c r="L415" s="44"/>
      <c r="M415" s="44"/>
      <c r="N415" s="44"/>
      <c r="O415" s="42"/>
      <c r="P415" s="42"/>
      <c r="Q415" s="43">
        <f t="shared" si="1171"/>
        <v>0</v>
      </c>
      <c r="R415" s="44"/>
      <c r="S415" s="44"/>
      <c r="T415" s="44"/>
      <c r="U415" s="44"/>
      <c r="V415" s="44"/>
      <c r="W415" s="42"/>
      <c r="X415" s="42"/>
      <c r="Y415" s="43">
        <f t="shared" si="1173"/>
        <v>0</v>
      </c>
      <c r="Z415" s="44"/>
      <c r="AA415" s="44"/>
      <c r="AB415" s="44"/>
      <c r="AC415" s="44"/>
      <c r="AD415" s="44"/>
      <c r="AE415" s="42"/>
      <c r="AF415" s="42"/>
      <c r="AG415" s="43">
        <f t="shared" si="1175"/>
        <v>0</v>
      </c>
      <c r="AH415" s="44"/>
      <c r="AI415" s="44"/>
      <c r="AJ415" s="44"/>
      <c r="AK415" s="44"/>
      <c r="AL415" s="44"/>
      <c r="AM415" s="42"/>
      <c r="AN415" s="42"/>
      <c r="AO415" s="43">
        <f t="shared" si="1177"/>
        <v>0</v>
      </c>
      <c r="AP415" s="150"/>
      <c r="AQ415" s="90"/>
      <c r="AR415" s="90"/>
      <c r="AS415" s="90"/>
      <c r="AT415" s="90"/>
      <c r="AU415" s="90"/>
      <c r="AV415" s="90"/>
      <c r="AW415" s="90"/>
      <c r="AX415" s="90"/>
      <c r="AY415" s="90"/>
      <c r="AZ415" s="90"/>
      <c r="BA415" s="117"/>
    </row>
    <row r="416" spans="2:53" ht="12.95" customHeight="1" x14ac:dyDescent="0.25">
      <c r="B416" s="102"/>
      <c r="C416" s="106"/>
      <c r="D416" s="110"/>
      <c r="E416" s="114"/>
      <c r="F416" s="27" t="s">
        <v>7</v>
      </c>
      <c r="G416" s="42"/>
      <c r="H416" s="42"/>
      <c r="I416" s="43">
        <f t="shared" si="1161"/>
        <v>0</v>
      </c>
      <c r="J416" s="44"/>
      <c r="K416" s="44"/>
      <c r="L416" s="44"/>
      <c r="M416" s="44"/>
      <c r="N416" s="44"/>
      <c r="O416" s="42"/>
      <c r="P416" s="42"/>
      <c r="Q416" s="43">
        <f t="shared" si="1171"/>
        <v>0</v>
      </c>
      <c r="R416" s="44"/>
      <c r="S416" s="44"/>
      <c r="T416" s="44"/>
      <c r="U416" s="44"/>
      <c r="V416" s="44"/>
      <c r="W416" s="42"/>
      <c r="X416" s="42"/>
      <c r="Y416" s="43">
        <f t="shared" si="1173"/>
        <v>0</v>
      </c>
      <c r="Z416" s="44"/>
      <c r="AA416" s="44"/>
      <c r="AB416" s="44"/>
      <c r="AC416" s="44"/>
      <c r="AD416" s="44"/>
      <c r="AE416" s="42"/>
      <c r="AF416" s="42"/>
      <c r="AG416" s="43">
        <f t="shared" si="1175"/>
        <v>0</v>
      </c>
      <c r="AH416" s="44"/>
      <c r="AI416" s="44"/>
      <c r="AJ416" s="44"/>
      <c r="AK416" s="44"/>
      <c r="AL416" s="44"/>
      <c r="AM416" s="42"/>
      <c r="AN416" s="42"/>
      <c r="AO416" s="43">
        <f t="shared" si="1177"/>
        <v>0</v>
      </c>
      <c r="AP416" s="150"/>
      <c r="AQ416" s="90"/>
      <c r="AR416" s="90"/>
      <c r="AS416" s="90"/>
      <c r="AT416" s="90"/>
      <c r="AU416" s="90"/>
      <c r="AV416" s="90"/>
      <c r="AW416" s="90"/>
      <c r="AX416" s="90"/>
      <c r="AY416" s="90"/>
      <c r="AZ416" s="90"/>
      <c r="BA416" s="117"/>
    </row>
    <row r="417" spans="2:53" ht="12.95" customHeight="1" x14ac:dyDescent="0.25">
      <c r="B417" s="102"/>
      <c r="C417" s="106"/>
      <c r="D417" s="110"/>
      <c r="E417" s="114"/>
      <c r="F417" s="27"/>
      <c r="G417" s="42"/>
      <c r="H417" s="42"/>
      <c r="I417" s="43">
        <f t="shared" si="1161"/>
        <v>0</v>
      </c>
      <c r="J417" s="44"/>
      <c r="K417" s="44"/>
      <c r="L417" s="44"/>
      <c r="M417" s="44"/>
      <c r="N417" s="44"/>
      <c r="O417" s="42"/>
      <c r="P417" s="42"/>
      <c r="Q417" s="43">
        <f t="shared" si="1171"/>
        <v>0</v>
      </c>
      <c r="R417" s="44"/>
      <c r="S417" s="44"/>
      <c r="T417" s="44"/>
      <c r="U417" s="44"/>
      <c r="V417" s="44"/>
      <c r="W417" s="42"/>
      <c r="X417" s="42"/>
      <c r="Y417" s="43">
        <f t="shared" si="1173"/>
        <v>0</v>
      </c>
      <c r="Z417" s="44"/>
      <c r="AA417" s="44"/>
      <c r="AB417" s="44"/>
      <c r="AC417" s="44"/>
      <c r="AD417" s="44"/>
      <c r="AE417" s="42"/>
      <c r="AF417" s="42"/>
      <c r="AG417" s="43">
        <f t="shared" si="1175"/>
        <v>0</v>
      </c>
      <c r="AH417" s="44"/>
      <c r="AI417" s="44"/>
      <c r="AJ417" s="44"/>
      <c r="AK417" s="44"/>
      <c r="AL417" s="44"/>
      <c r="AM417" s="42"/>
      <c r="AN417" s="42"/>
      <c r="AO417" s="43">
        <f t="shared" si="1177"/>
        <v>0</v>
      </c>
      <c r="AP417" s="150"/>
      <c r="AQ417" s="90"/>
      <c r="AR417" s="90"/>
      <c r="AS417" s="90"/>
      <c r="AT417" s="90"/>
      <c r="AU417" s="90"/>
      <c r="AV417" s="90"/>
      <c r="AW417" s="90"/>
      <c r="AX417" s="90"/>
      <c r="AY417" s="90"/>
      <c r="AZ417" s="90"/>
      <c r="BA417" s="117"/>
    </row>
    <row r="418" spans="2:53" ht="12.95" customHeight="1" x14ac:dyDescent="0.25">
      <c r="B418" s="102"/>
      <c r="C418" s="106"/>
      <c r="D418" s="110"/>
      <c r="E418" s="114"/>
      <c r="F418" s="27"/>
      <c r="G418" s="42"/>
      <c r="H418" s="42"/>
      <c r="I418" s="43">
        <f t="shared" si="1161"/>
        <v>0</v>
      </c>
      <c r="J418" s="44"/>
      <c r="K418" s="44"/>
      <c r="L418" s="44"/>
      <c r="M418" s="44"/>
      <c r="N418" s="44"/>
      <c r="O418" s="42"/>
      <c r="P418" s="42"/>
      <c r="Q418" s="43">
        <f t="shared" si="1171"/>
        <v>0</v>
      </c>
      <c r="R418" s="44"/>
      <c r="S418" s="44"/>
      <c r="T418" s="44"/>
      <c r="U418" s="44"/>
      <c r="V418" s="44"/>
      <c r="W418" s="42"/>
      <c r="X418" s="42"/>
      <c r="Y418" s="43">
        <f t="shared" si="1173"/>
        <v>0</v>
      </c>
      <c r="Z418" s="44"/>
      <c r="AA418" s="44"/>
      <c r="AB418" s="44"/>
      <c r="AC418" s="44"/>
      <c r="AD418" s="44"/>
      <c r="AE418" s="42"/>
      <c r="AF418" s="42"/>
      <c r="AG418" s="43">
        <f t="shared" si="1175"/>
        <v>0</v>
      </c>
      <c r="AH418" s="44"/>
      <c r="AI418" s="44"/>
      <c r="AJ418" s="44"/>
      <c r="AK418" s="44"/>
      <c r="AL418" s="44"/>
      <c r="AM418" s="42"/>
      <c r="AN418" s="42"/>
      <c r="AO418" s="43">
        <f t="shared" si="1177"/>
        <v>0</v>
      </c>
      <c r="AP418" s="150"/>
      <c r="AQ418" s="90"/>
      <c r="AR418" s="90"/>
      <c r="AS418" s="90"/>
      <c r="AT418" s="90"/>
      <c r="AU418" s="90"/>
      <c r="AV418" s="90"/>
      <c r="AW418" s="90"/>
      <c r="AX418" s="90"/>
      <c r="AY418" s="90"/>
      <c r="AZ418" s="90"/>
      <c r="BA418" s="117"/>
    </row>
    <row r="419" spans="2:53" ht="12.95" customHeight="1" x14ac:dyDescent="0.25">
      <c r="B419" s="102"/>
      <c r="C419" s="106"/>
      <c r="D419" s="110"/>
      <c r="E419" s="114"/>
      <c r="F419" s="27"/>
      <c r="G419" s="42"/>
      <c r="H419" s="42"/>
      <c r="I419" s="43">
        <f t="shared" si="1161"/>
        <v>0</v>
      </c>
      <c r="J419" s="44"/>
      <c r="K419" s="44"/>
      <c r="L419" s="44"/>
      <c r="M419" s="44"/>
      <c r="N419" s="44"/>
      <c r="O419" s="42"/>
      <c r="P419" s="42"/>
      <c r="Q419" s="43">
        <f t="shared" si="1171"/>
        <v>0</v>
      </c>
      <c r="R419" s="44"/>
      <c r="S419" s="44"/>
      <c r="T419" s="44"/>
      <c r="U419" s="44"/>
      <c r="V419" s="44"/>
      <c r="W419" s="42"/>
      <c r="X419" s="42"/>
      <c r="Y419" s="43">
        <f t="shared" si="1173"/>
        <v>0</v>
      </c>
      <c r="Z419" s="44"/>
      <c r="AA419" s="44"/>
      <c r="AB419" s="44"/>
      <c r="AC419" s="44"/>
      <c r="AD419" s="44"/>
      <c r="AE419" s="42"/>
      <c r="AF419" s="42"/>
      <c r="AG419" s="43">
        <f t="shared" si="1175"/>
        <v>0</v>
      </c>
      <c r="AH419" s="44"/>
      <c r="AI419" s="44"/>
      <c r="AJ419" s="44"/>
      <c r="AK419" s="44"/>
      <c r="AL419" s="44"/>
      <c r="AM419" s="42"/>
      <c r="AN419" s="42"/>
      <c r="AO419" s="43">
        <f t="shared" si="1177"/>
        <v>0</v>
      </c>
      <c r="AP419" s="150"/>
      <c r="AQ419" s="90"/>
      <c r="AR419" s="90"/>
      <c r="AS419" s="90"/>
      <c r="AT419" s="90"/>
      <c r="AU419" s="90"/>
      <c r="AV419" s="90"/>
      <c r="AW419" s="90"/>
      <c r="AX419" s="90"/>
      <c r="AY419" s="90"/>
      <c r="AZ419" s="90"/>
      <c r="BA419" s="117"/>
    </row>
    <row r="420" spans="2:53" ht="12.95" customHeight="1" x14ac:dyDescent="0.25">
      <c r="B420" s="102"/>
      <c r="C420" s="106"/>
      <c r="D420" s="110"/>
      <c r="E420" s="114"/>
      <c r="F420" s="28"/>
      <c r="G420" s="42"/>
      <c r="H420" s="42"/>
      <c r="I420" s="43">
        <f t="shared" si="1161"/>
        <v>0</v>
      </c>
      <c r="J420" s="44"/>
      <c r="K420" s="44"/>
      <c r="L420" s="44"/>
      <c r="M420" s="44"/>
      <c r="N420" s="44"/>
      <c r="O420" s="42"/>
      <c r="P420" s="42"/>
      <c r="Q420" s="43">
        <f t="shared" si="1171"/>
        <v>0</v>
      </c>
      <c r="R420" s="44"/>
      <c r="S420" s="44"/>
      <c r="T420" s="44"/>
      <c r="U420" s="44"/>
      <c r="V420" s="44"/>
      <c r="W420" s="42"/>
      <c r="X420" s="42"/>
      <c r="Y420" s="43">
        <f t="shared" si="1173"/>
        <v>0</v>
      </c>
      <c r="Z420" s="44"/>
      <c r="AA420" s="44"/>
      <c r="AB420" s="44"/>
      <c r="AC420" s="44"/>
      <c r="AD420" s="44"/>
      <c r="AE420" s="42"/>
      <c r="AF420" s="42"/>
      <c r="AG420" s="43">
        <f t="shared" si="1175"/>
        <v>0</v>
      </c>
      <c r="AH420" s="44"/>
      <c r="AI420" s="44"/>
      <c r="AJ420" s="44"/>
      <c r="AK420" s="44"/>
      <c r="AL420" s="44"/>
      <c r="AM420" s="42"/>
      <c r="AN420" s="42"/>
      <c r="AO420" s="43">
        <f t="shared" si="1177"/>
        <v>0</v>
      </c>
      <c r="AP420" s="150"/>
      <c r="AQ420" s="90"/>
      <c r="AR420" s="90"/>
      <c r="AS420" s="90"/>
      <c r="AT420" s="90"/>
      <c r="AU420" s="90"/>
      <c r="AV420" s="90"/>
      <c r="AW420" s="90"/>
      <c r="AX420" s="90"/>
      <c r="AY420" s="90"/>
      <c r="AZ420" s="90"/>
      <c r="BA420" s="117"/>
    </row>
    <row r="421" spans="2:53" ht="12.95" customHeight="1" thickBot="1" x14ac:dyDescent="0.3">
      <c r="B421" s="103"/>
      <c r="C421" s="107"/>
      <c r="D421" s="111"/>
      <c r="E421" s="114"/>
      <c r="F421" s="28"/>
      <c r="G421" s="46"/>
      <c r="H421" s="46"/>
      <c r="I421" s="43">
        <f t="shared" si="1161"/>
        <v>0</v>
      </c>
      <c r="J421" s="44"/>
      <c r="K421" s="44"/>
      <c r="L421" s="44"/>
      <c r="M421" s="44"/>
      <c r="N421" s="44"/>
      <c r="O421" s="46"/>
      <c r="P421" s="46"/>
      <c r="Q421" s="43">
        <f t="shared" si="1171"/>
        <v>0</v>
      </c>
      <c r="R421" s="44"/>
      <c r="S421" s="44"/>
      <c r="T421" s="44"/>
      <c r="U421" s="44"/>
      <c r="V421" s="44"/>
      <c r="W421" s="46"/>
      <c r="X421" s="46"/>
      <c r="Y421" s="43">
        <f t="shared" si="1173"/>
        <v>0</v>
      </c>
      <c r="Z421" s="44"/>
      <c r="AA421" s="44"/>
      <c r="AB421" s="44"/>
      <c r="AC421" s="44"/>
      <c r="AD421" s="44"/>
      <c r="AE421" s="46"/>
      <c r="AF421" s="46"/>
      <c r="AG421" s="43">
        <f t="shared" si="1175"/>
        <v>0</v>
      </c>
      <c r="AH421" s="44"/>
      <c r="AI421" s="44"/>
      <c r="AJ421" s="44"/>
      <c r="AK421" s="44"/>
      <c r="AL421" s="44"/>
      <c r="AM421" s="46"/>
      <c r="AN421" s="46"/>
      <c r="AO421" s="43">
        <f t="shared" si="1177"/>
        <v>0</v>
      </c>
      <c r="AP421" s="150"/>
      <c r="AQ421" s="90"/>
      <c r="AR421" s="90"/>
      <c r="AS421" s="90"/>
      <c r="AT421" s="90"/>
      <c r="AU421" s="90"/>
      <c r="AV421" s="90"/>
      <c r="AW421" s="90"/>
      <c r="AX421" s="90"/>
      <c r="AY421" s="90"/>
      <c r="AZ421" s="90"/>
      <c r="BA421" s="117"/>
    </row>
    <row r="422" spans="2:53" ht="12.95" hidden="1" customHeight="1" thickBot="1" x14ac:dyDescent="0.3">
      <c r="B422" s="104"/>
      <c r="C422" s="108"/>
      <c r="D422" s="112"/>
      <c r="E422" s="115"/>
      <c r="F422" s="28" t="s">
        <v>36</v>
      </c>
      <c r="G422" s="47"/>
      <c r="H422" s="47"/>
      <c r="I422" s="43">
        <f t="shared" ref="I422" si="1182">I411+I412+I414+I419+I420+I421+I417+I418</f>
        <v>0</v>
      </c>
      <c r="J422" s="48"/>
      <c r="K422" s="48"/>
      <c r="L422" s="48"/>
      <c r="M422" s="48"/>
      <c r="N422" s="48"/>
      <c r="O422" s="47"/>
      <c r="P422" s="47"/>
      <c r="Q422" s="43">
        <f t="shared" ref="Q422" si="1183">Q411+Q412+Q414+Q419+Q420+Q421+Q417+Q418</f>
        <v>0</v>
      </c>
      <c r="R422" s="49"/>
      <c r="S422" s="49"/>
      <c r="T422" s="49"/>
      <c r="U422" s="49"/>
      <c r="V422" s="49"/>
      <c r="W422" s="47"/>
      <c r="X422" s="47"/>
      <c r="Y422" s="43">
        <f t="shared" ref="Y422" si="1184">Y411+Y412+Y414+Y419+Y420+Y421+Y417+Y418</f>
        <v>0</v>
      </c>
      <c r="Z422" s="49"/>
      <c r="AA422" s="49"/>
      <c r="AB422" s="49"/>
      <c r="AC422" s="49"/>
      <c r="AD422" s="49"/>
      <c r="AE422" s="47"/>
      <c r="AF422" s="47"/>
      <c r="AG422" s="43">
        <f t="shared" ref="AG422" si="1185">AG411+AG412+AG414+AG419+AG420+AG421+AG417+AG418</f>
        <v>0</v>
      </c>
      <c r="AH422" s="49"/>
      <c r="AI422" s="49"/>
      <c r="AJ422" s="49"/>
      <c r="AK422" s="49"/>
      <c r="AL422" s="49"/>
      <c r="AM422" s="47"/>
      <c r="AN422" s="47"/>
      <c r="AO422" s="43">
        <f t="shared" ref="AO422" si="1186">AO411+AO412+AO414+AO419+AO420+AO421+AO417+AO418</f>
        <v>0</v>
      </c>
      <c r="AP422" s="151"/>
      <c r="AQ422" s="91"/>
      <c r="AR422" s="91"/>
      <c r="AS422" s="91"/>
      <c r="AT422" s="91"/>
      <c r="AU422" s="91"/>
      <c r="AV422" s="91"/>
      <c r="AW422" s="91"/>
      <c r="AX422" s="91"/>
      <c r="AY422" s="91"/>
      <c r="AZ422" s="91"/>
      <c r="BA422" s="118"/>
    </row>
    <row r="423" spans="2:53" ht="12.95" customHeight="1" thickTop="1" x14ac:dyDescent="0.25">
      <c r="B423" s="102">
        <v>23</v>
      </c>
      <c r="C423" s="105">
        <f>'PERSONEL LİSTESİ'!B420</f>
        <v>0</v>
      </c>
      <c r="D423" s="109">
        <f>'PERSONEL LİSTESİ'!C420</f>
        <v>0</v>
      </c>
      <c r="E423" s="113">
        <f>'PERSONEL LİSTESİ'!D420</f>
        <v>0</v>
      </c>
      <c r="F423" s="26" t="s">
        <v>21</v>
      </c>
      <c r="G423" s="39"/>
      <c r="H423" s="39"/>
      <c r="I423" s="40">
        <f t="shared" ref="I423" si="1187">SUM(G423:H423)</f>
        <v>0</v>
      </c>
      <c r="J423" s="41"/>
      <c r="K423" s="41"/>
      <c r="L423" s="41"/>
      <c r="M423" s="41"/>
      <c r="N423" s="41"/>
      <c r="O423" s="39"/>
      <c r="P423" s="39"/>
      <c r="Q423" s="40">
        <f t="shared" ref="Q423" si="1188">SUM(J423:P423)</f>
        <v>0</v>
      </c>
      <c r="R423" s="41"/>
      <c r="S423" s="41"/>
      <c r="T423" s="41"/>
      <c r="U423" s="41"/>
      <c r="V423" s="41"/>
      <c r="W423" s="39"/>
      <c r="X423" s="39"/>
      <c r="Y423" s="40">
        <f t="shared" ref="Y423" si="1189">SUM(R423:X423)</f>
        <v>0</v>
      </c>
      <c r="Z423" s="41"/>
      <c r="AA423" s="41"/>
      <c r="AB423" s="41"/>
      <c r="AC423" s="41"/>
      <c r="AD423" s="41"/>
      <c r="AE423" s="39"/>
      <c r="AF423" s="39"/>
      <c r="AG423" s="40">
        <f t="shared" ref="AG423" si="1190">SUM(Z423:AF423)</f>
        <v>0</v>
      </c>
      <c r="AH423" s="41"/>
      <c r="AI423" s="41"/>
      <c r="AJ423" s="41"/>
      <c r="AK423" s="41"/>
      <c r="AL423" s="41"/>
      <c r="AM423" s="39"/>
      <c r="AN423" s="39"/>
      <c r="AO423" s="40">
        <f t="shared" ref="AO423" si="1191">SUM(AH423:AN423)</f>
        <v>0</v>
      </c>
      <c r="AP423" s="149">
        <f t="shared" ref="AP423" si="1192">I423+Q423+Y423+AG423+AO423</f>
        <v>0</v>
      </c>
      <c r="AQ423" s="89">
        <f t="shared" ref="AQ423" si="1193">I424+Q424+Y424+AG424+AO424</f>
        <v>0</v>
      </c>
      <c r="AR423" s="89">
        <f t="shared" ref="AR423" si="1194">I425+Q425+Y425+AG425+AO425</f>
        <v>0</v>
      </c>
      <c r="AS423" s="89">
        <f t="shared" ref="AS423" si="1195">I426+Q426+Y426+AG426+AO426</f>
        <v>0</v>
      </c>
      <c r="AT423" s="89">
        <f t="shared" ref="AT423" si="1196">Q427+Y427+AG427+AO427</f>
        <v>0</v>
      </c>
      <c r="AU423" s="89">
        <f t="shared" ref="AU423" si="1197">Q428+Y428+AG428+AO428</f>
        <v>0</v>
      </c>
      <c r="AV423" s="89">
        <f t="shared" ref="AV423" si="1198">Q429+Y429+AG429+AO429</f>
        <v>0</v>
      </c>
      <c r="AW423" s="89">
        <f t="shared" ref="AW423" si="1199">I441+Q441+Y441+AG441+AO441</f>
        <v>0</v>
      </c>
      <c r="AX423" s="89">
        <f t="shared" ref="AX423" si="1200">Q434+Y434+AG434+AO434</f>
        <v>0</v>
      </c>
      <c r="AY423" s="89">
        <f t="shared" ref="AY423" si="1201">I435+Q435+Y435+AG435+AO435</f>
        <v>0</v>
      </c>
      <c r="AZ423" s="89">
        <f t="shared" ref="AZ423" si="1202">I432+Q432+Y432+AG432+AO432</f>
        <v>0</v>
      </c>
      <c r="BA423" s="116">
        <f t="shared" ref="BA423" si="1203">SUM(AQ423:AZ441)</f>
        <v>0</v>
      </c>
    </row>
    <row r="424" spans="2:53" ht="12.95" customHeight="1" x14ac:dyDescent="0.25">
      <c r="B424" s="102"/>
      <c r="C424" s="106"/>
      <c r="D424" s="110"/>
      <c r="E424" s="114"/>
      <c r="F424" s="27" t="s">
        <v>33</v>
      </c>
      <c r="G424" s="42"/>
      <c r="H424" s="42"/>
      <c r="I424" s="43">
        <f t="shared" ref="I424:I426" si="1204">IF(SUM(G423:H424)-E423&lt;=0,0,IF(SUM(G423:H423)-E423&lt;0,SUM(G423:H424)-E423,SUM(G424:H424)))</f>
        <v>0</v>
      </c>
      <c r="J424" s="44"/>
      <c r="K424" s="44"/>
      <c r="L424" s="44"/>
      <c r="M424" s="44"/>
      <c r="N424" s="44"/>
      <c r="O424" s="42"/>
      <c r="P424" s="42"/>
      <c r="Q424" s="43">
        <f t="shared" ref="Q424" si="1205">IF(SUM(J423:N424)-E423&lt;=0,0,IF(SUM(J423:N423)-E423&lt;0,SUM(J423:N424)-E423,SUM(J424:N424)))</f>
        <v>0</v>
      </c>
      <c r="R424" s="44"/>
      <c r="S424" s="44"/>
      <c r="T424" s="44"/>
      <c r="U424" s="44"/>
      <c r="V424" s="44"/>
      <c r="W424" s="42"/>
      <c r="X424" s="42"/>
      <c r="Y424" s="43">
        <f t="shared" ref="Y424" si="1206">IF(SUM(R423:V424)-M423&lt;=0,0,IF(SUM(R423:V423)-M423&lt;0,SUM(R423:V424)-M423,SUM(R424:V424)))</f>
        <v>0</v>
      </c>
      <c r="Z424" s="44"/>
      <c r="AA424" s="44"/>
      <c r="AB424" s="44"/>
      <c r="AC424" s="44"/>
      <c r="AD424" s="44"/>
      <c r="AE424" s="42"/>
      <c r="AF424" s="42"/>
      <c r="AG424" s="43">
        <f t="shared" ref="AG424" si="1207">IF(SUM(Z423:AD424)-U423&lt;=0,0,IF(SUM(Z423:AD423)-U423&lt;0,SUM(Z423:AD424)-U423,SUM(Z424:AD424)))</f>
        <v>0</v>
      </c>
      <c r="AH424" s="44"/>
      <c r="AI424" s="44"/>
      <c r="AJ424" s="44"/>
      <c r="AK424" s="44"/>
      <c r="AL424" s="44"/>
      <c r="AM424" s="42"/>
      <c r="AN424" s="42"/>
      <c r="AO424" s="43">
        <f t="shared" ref="AO424" si="1208">IF(SUM(AH423:AL424)-AC423&lt;=0,0,IF(SUM(AH423:AL423)-AC423&lt;0,SUM(AH423:AL424)-AC423,SUM(AH424:AL424)))</f>
        <v>0</v>
      </c>
      <c r="AP424" s="150"/>
      <c r="AQ424" s="90"/>
      <c r="AR424" s="90"/>
      <c r="AS424" s="90"/>
      <c r="AT424" s="90"/>
      <c r="AU424" s="90"/>
      <c r="AV424" s="90"/>
      <c r="AW424" s="90"/>
      <c r="AX424" s="90"/>
      <c r="AY424" s="90"/>
      <c r="AZ424" s="90"/>
      <c r="BA424" s="117"/>
    </row>
    <row r="425" spans="2:53" ht="12.95" customHeight="1" x14ac:dyDescent="0.25">
      <c r="B425" s="102"/>
      <c r="C425" s="106"/>
      <c r="D425" s="110"/>
      <c r="E425" s="114"/>
      <c r="F425" s="27" t="s">
        <v>34</v>
      </c>
      <c r="G425" s="42"/>
      <c r="H425" s="42"/>
      <c r="I425" s="43">
        <f t="shared" si="1204"/>
        <v>0</v>
      </c>
      <c r="J425" s="44"/>
      <c r="K425" s="44"/>
      <c r="L425" s="44"/>
      <c r="M425" s="44"/>
      <c r="N425" s="44"/>
      <c r="O425" s="42"/>
      <c r="P425" s="42"/>
      <c r="Q425" s="43">
        <f t="shared" ref="Q425" si="1209">IF(SUM(J423:N425)-E423&lt;=0,0,IF(SUM(J423:N424)-E423&lt;0,SUM(J423:N425)-E423,SUM(J425:N425)))</f>
        <v>0</v>
      </c>
      <c r="R425" s="44"/>
      <c r="S425" s="44"/>
      <c r="T425" s="44"/>
      <c r="U425" s="44"/>
      <c r="V425" s="44"/>
      <c r="W425" s="42"/>
      <c r="X425" s="42"/>
      <c r="Y425" s="43">
        <f t="shared" ref="Y425" si="1210">IF(SUM(R423:V425)-M423&lt;=0,0,IF(SUM(R423:V424)-M423&lt;0,SUM(R423:V425)-M423,SUM(R425:V425)))</f>
        <v>0</v>
      </c>
      <c r="Z425" s="44"/>
      <c r="AA425" s="44"/>
      <c r="AB425" s="44"/>
      <c r="AC425" s="44"/>
      <c r="AD425" s="44"/>
      <c r="AE425" s="42"/>
      <c r="AF425" s="42"/>
      <c r="AG425" s="43">
        <f t="shared" ref="AG425" si="1211">IF(SUM(Z423:AD425)-U423&lt;=0,0,IF(SUM(Z423:AD424)-U423&lt;0,SUM(Z423:AD425)-U423,SUM(Z425:AD425)))</f>
        <v>0</v>
      </c>
      <c r="AH425" s="44"/>
      <c r="AI425" s="44"/>
      <c r="AJ425" s="44"/>
      <c r="AK425" s="44"/>
      <c r="AL425" s="44"/>
      <c r="AM425" s="42"/>
      <c r="AN425" s="42"/>
      <c r="AO425" s="43">
        <f t="shared" ref="AO425" si="1212">IF(SUM(AH423:AL425)-AC423&lt;=0,0,IF(SUM(AH423:AL424)-AC423&lt;0,SUM(AH423:AL425)-AC423,SUM(AH425:AL425)))</f>
        <v>0</v>
      </c>
      <c r="AP425" s="150"/>
      <c r="AQ425" s="90"/>
      <c r="AR425" s="90"/>
      <c r="AS425" s="90"/>
      <c r="AT425" s="90"/>
      <c r="AU425" s="90"/>
      <c r="AV425" s="90"/>
      <c r="AW425" s="90"/>
      <c r="AX425" s="90"/>
      <c r="AY425" s="90"/>
      <c r="AZ425" s="90"/>
      <c r="BA425" s="117"/>
    </row>
    <row r="426" spans="2:53" ht="12.95" customHeight="1" x14ac:dyDescent="0.25">
      <c r="B426" s="102"/>
      <c r="C426" s="106"/>
      <c r="D426" s="110"/>
      <c r="E426" s="114"/>
      <c r="F426" s="27" t="s">
        <v>32</v>
      </c>
      <c r="G426" s="42"/>
      <c r="H426" s="42"/>
      <c r="I426" s="43">
        <f t="shared" si="1204"/>
        <v>0</v>
      </c>
      <c r="J426" s="44"/>
      <c r="K426" s="44"/>
      <c r="L426" s="44"/>
      <c r="M426" s="44"/>
      <c r="N426" s="44"/>
      <c r="O426" s="42"/>
      <c r="P426" s="42"/>
      <c r="Q426" s="43">
        <f t="shared" ref="Q426" si="1213">IF(SUM(J423:N426)-E423&lt;=0,0,IF(SUM(J423:N425)-E423&lt;0,SUM(J423:N426)-E423,SUM(J426:N426)))+O426+P426</f>
        <v>0</v>
      </c>
      <c r="R426" s="44"/>
      <c r="S426" s="44"/>
      <c r="T426" s="44"/>
      <c r="U426" s="44"/>
      <c r="V426" s="44"/>
      <c r="W426" s="42"/>
      <c r="X426" s="42"/>
      <c r="Y426" s="43">
        <f t="shared" ref="Y426" si="1214">IF(SUM(R423:V426)-M423&lt;=0,0,IF(SUM(R423:V425)-M423&lt;0,SUM(R423:V426)-M423,SUM(R426:V426)))+W426+X426</f>
        <v>0</v>
      </c>
      <c r="Z426" s="44"/>
      <c r="AA426" s="44"/>
      <c r="AB426" s="44"/>
      <c r="AC426" s="44"/>
      <c r="AD426" s="44"/>
      <c r="AE426" s="42"/>
      <c r="AF426" s="42"/>
      <c r="AG426" s="43">
        <f t="shared" ref="AG426" si="1215">IF(SUM(Z423:AD426)-U423&lt;=0,0,IF(SUM(Z423:AD425)-U423&lt;0,SUM(Z423:AD426)-U423,SUM(Z426:AD426)))+AE426+AF426</f>
        <v>0</v>
      </c>
      <c r="AH426" s="44"/>
      <c r="AI426" s="44"/>
      <c r="AJ426" s="44"/>
      <c r="AK426" s="44"/>
      <c r="AL426" s="44"/>
      <c r="AM426" s="42"/>
      <c r="AN426" s="42"/>
      <c r="AO426" s="43">
        <f t="shared" ref="AO426" si="1216">IF(SUM(AH423:AL426)-AC423&lt;=0,0,IF(SUM(AH423:AL425)-AC423&lt;0,SUM(AH423:AL426)-AC423,SUM(AH426:AL426)))+AM426+AN426</f>
        <v>0</v>
      </c>
      <c r="AP426" s="150"/>
      <c r="AQ426" s="90"/>
      <c r="AR426" s="90"/>
      <c r="AS426" s="90"/>
      <c r="AT426" s="90"/>
      <c r="AU426" s="90"/>
      <c r="AV426" s="90"/>
      <c r="AW426" s="90"/>
      <c r="AX426" s="90"/>
      <c r="AY426" s="90"/>
      <c r="AZ426" s="90"/>
      <c r="BA426" s="117"/>
    </row>
    <row r="427" spans="2:53" ht="12.95" customHeight="1" x14ac:dyDescent="0.25">
      <c r="B427" s="102"/>
      <c r="C427" s="106"/>
      <c r="D427" s="110"/>
      <c r="E427" s="114"/>
      <c r="F427" s="27" t="s">
        <v>38</v>
      </c>
      <c r="G427" s="42"/>
      <c r="H427" s="42"/>
      <c r="I427" s="43">
        <f t="shared" ref="I427:I440" si="1217">SUM(B427:H427)</f>
        <v>0</v>
      </c>
      <c r="J427" s="44"/>
      <c r="K427" s="44"/>
      <c r="L427" s="44"/>
      <c r="M427" s="44"/>
      <c r="N427" s="44"/>
      <c r="O427" s="42"/>
      <c r="P427" s="42"/>
      <c r="Q427" s="43">
        <f t="shared" ref="Q427" si="1218">IF(SUM(J423:N427)-E423&lt;=0,0,IF(SUM(J423:N426)-E423&lt;0,SUM(J423:N427)-E423,SUM(J427:N427)))</f>
        <v>0</v>
      </c>
      <c r="R427" s="44"/>
      <c r="S427" s="44"/>
      <c r="T427" s="44"/>
      <c r="U427" s="44"/>
      <c r="V427" s="44"/>
      <c r="W427" s="42"/>
      <c r="X427" s="42"/>
      <c r="Y427" s="43">
        <f t="shared" ref="Y427" si="1219">IF(SUM(R423:V427)-E423&lt;=0,0,IF(SUM(R423:V426)-E423&lt;0,SUM(R423:V427)-E423,SUM(R427:V427)))</f>
        <v>0</v>
      </c>
      <c r="Z427" s="44"/>
      <c r="AA427" s="44"/>
      <c r="AB427" s="44"/>
      <c r="AC427" s="44"/>
      <c r="AD427" s="44"/>
      <c r="AE427" s="42"/>
      <c r="AF427" s="42"/>
      <c r="AG427" s="43">
        <f t="shared" ref="AG427" si="1220">IF(SUM(Z423:AD427)-E423&lt;=0,0,IF(SUM(Z423:AD426)-E423&lt;0,SUM(Z423:AD427)-E423,SUM(Z427:AD427)))</f>
        <v>0</v>
      </c>
      <c r="AH427" s="44"/>
      <c r="AI427" s="44"/>
      <c r="AJ427" s="44"/>
      <c r="AK427" s="44"/>
      <c r="AL427" s="44"/>
      <c r="AM427" s="42"/>
      <c r="AN427" s="42"/>
      <c r="AO427" s="43">
        <f t="shared" ref="AO427" si="1221">IF(SUM(AH423:AL427)-E423&lt;=0,0,IF(SUM(AH423:AL426)-E423&lt;0,SUM(AH423:AL427)-E423,SUM(AH427:AL427)))</f>
        <v>0</v>
      </c>
      <c r="AP427" s="150"/>
      <c r="AQ427" s="90"/>
      <c r="AR427" s="90"/>
      <c r="AS427" s="90"/>
      <c r="AT427" s="90"/>
      <c r="AU427" s="90"/>
      <c r="AV427" s="90"/>
      <c r="AW427" s="90"/>
      <c r="AX427" s="90"/>
      <c r="AY427" s="90"/>
      <c r="AZ427" s="90"/>
      <c r="BA427" s="117"/>
    </row>
    <row r="428" spans="2:53" ht="12.95" customHeight="1" x14ac:dyDescent="0.25">
      <c r="B428" s="102"/>
      <c r="C428" s="106"/>
      <c r="D428" s="110"/>
      <c r="E428" s="114"/>
      <c r="F428" s="27" t="s">
        <v>37</v>
      </c>
      <c r="G428" s="42"/>
      <c r="H428" s="42"/>
      <c r="I428" s="43">
        <f t="shared" si="1217"/>
        <v>0</v>
      </c>
      <c r="J428" s="44"/>
      <c r="K428" s="44"/>
      <c r="L428" s="44"/>
      <c r="M428" s="44"/>
      <c r="N428" s="44"/>
      <c r="O428" s="42"/>
      <c r="P428" s="42"/>
      <c r="Q428" s="43">
        <f t="shared" ref="Q428" si="1222">SUM(J428:P428)</f>
        <v>0</v>
      </c>
      <c r="R428" s="44"/>
      <c r="S428" s="44"/>
      <c r="T428" s="44"/>
      <c r="U428" s="44"/>
      <c r="V428" s="44"/>
      <c r="W428" s="42"/>
      <c r="X428" s="42"/>
      <c r="Y428" s="43">
        <f t="shared" ref="Y428" si="1223">SUM(R428:X428)</f>
        <v>0</v>
      </c>
      <c r="Z428" s="44"/>
      <c r="AA428" s="44"/>
      <c r="AB428" s="44"/>
      <c r="AC428" s="44"/>
      <c r="AD428" s="44"/>
      <c r="AE428" s="42"/>
      <c r="AF428" s="42"/>
      <c r="AG428" s="43">
        <f t="shared" ref="AG428" si="1224">SUM(Z428:AF428)</f>
        <v>0</v>
      </c>
      <c r="AH428" s="44"/>
      <c r="AI428" s="44"/>
      <c r="AJ428" s="44"/>
      <c r="AK428" s="44"/>
      <c r="AL428" s="44"/>
      <c r="AM428" s="42"/>
      <c r="AN428" s="42"/>
      <c r="AO428" s="43">
        <f t="shared" ref="AO428" si="1225">SUM(AH428:AN428)</f>
        <v>0</v>
      </c>
      <c r="AP428" s="150"/>
      <c r="AQ428" s="90"/>
      <c r="AR428" s="90"/>
      <c r="AS428" s="90"/>
      <c r="AT428" s="90"/>
      <c r="AU428" s="90"/>
      <c r="AV428" s="90"/>
      <c r="AW428" s="90"/>
      <c r="AX428" s="90"/>
      <c r="AY428" s="90"/>
      <c r="AZ428" s="90"/>
      <c r="BA428" s="117"/>
    </row>
    <row r="429" spans="2:53" ht="12.95" customHeight="1" x14ac:dyDescent="0.25">
      <c r="B429" s="102"/>
      <c r="C429" s="106"/>
      <c r="D429" s="110"/>
      <c r="E429" s="114"/>
      <c r="F429" s="28" t="s">
        <v>31</v>
      </c>
      <c r="G429" s="42"/>
      <c r="H429" s="42"/>
      <c r="I429" s="43">
        <f t="shared" si="1217"/>
        <v>0</v>
      </c>
      <c r="J429" s="45"/>
      <c r="K429" s="45"/>
      <c r="L429" s="45"/>
      <c r="M429" s="45"/>
      <c r="N429" s="45">
        <f t="shared" ref="N429" si="1226">IF((Q423-E423)&lt;=0,0,IF((Q423-E423)&gt;0,(Q423-E423)))</f>
        <v>0</v>
      </c>
      <c r="O429" s="42"/>
      <c r="P429" s="42"/>
      <c r="Q429" s="43">
        <f t="shared" ref="Q429:Q440" si="1227">SUM(J429:P429)</f>
        <v>0</v>
      </c>
      <c r="R429" s="45"/>
      <c r="S429" s="45"/>
      <c r="T429" s="45"/>
      <c r="U429" s="45"/>
      <c r="V429" s="45">
        <f t="shared" ref="V429" si="1228">IF((Y423-E423)&lt;=0,0,IF((Y423-E423)&gt;0,(Y423-E423)))</f>
        <v>0</v>
      </c>
      <c r="W429" s="42"/>
      <c r="X429" s="42"/>
      <c r="Y429" s="43">
        <f t="shared" ref="Y429:Y440" si="1229">SUM(R429:X429)</f>
        <v>0</v>
      </c>
      <c r="Z429" s="45"/>
      <c r="AA429" s="45"/>
      <c r="AB429" s="45"/>
      <c r="AC429" s="45"/>
      <c r="AD429" s="45">
        <f t="shared" ref="AD429" si="1230">IF((AG423-E423)&lt;=0,0,IF((AG423-E423)&gt;0,(AG423-E423)))</f>
        <v>0</v>
      </c>
      <c r="AE429" s="42"/>
      <c r="AF429" s="42"/>
      <c r="AG429" s="43">
        <f t="shared" ref="AG429:AG440" si="1231">SUM(Z429:AF429)</f>
        <v>0</v>
      </c>
      <c r="AH429" s="45"/>
      <c r="AI429" s="45"/>
      <c r="AJ429" s="45"/>
      <c r="AK429" s="45"/>
      <c r="AL429" s="45">
        <f t="shared" ref="AL429" si="1232">IF((AO423-E423)&lt;=0,0,IF((AO423-E423)&gt;0,(AO423-E423)))</f>
        <v>0</v>
      </c>
      <c r="AM429" s="42"/>
      <c r="AN429" s="42"/>
      <c r="AO429" s="43">
        <f t="shared" ref="AO429:AO440" si="1233">SUM(AH429:AN429)</f>
        <v>0</v>
      </c>
      <c r="AP429" s="150"/>
      <c r="AQ429" s="90"/>
      <c r="AR429" s="90"/>
      <c r="AS429" s="90"/>
      <c r="AT429" s="90"/>
      <c r="AU429" s="90"/>
      <c r="AV429" s="90"/>
      <c r="AW429" s="90"/>
      <c r="AX429" s="90"/>
      <c r="AY429" s="90"/>
      <c r="AZ429" s="90"/>
      <c r="BA429" s="117"/>
    </row>
    <row r="430" spans="2:53" ht="12.95" customHeight="1" x14ac:dyDescent="0.25">
      <c r="B430" s="102"/>
      <c r="C430" s="106"/>
      <c r="D430" s="110"/>
      <c r="E430" s="114"/>
      <c r="F430" s="28" t="s">
        <v>39</v>
      </c>
      <c r="G430" s="42"/>
      <c r="H430" s="42"/>
      <c r="I430" s="43">
        <f t="shared" si="1217"/>
        <v>0</v>
      </c>
      <c r="J430" s="45"/>
      <c r="K430" s="45"/>
      <c r="L430" s="45"/>
      <c r="M430" s="45"/>
      <c r="N430" s="44">
        <f t="shared" ref="N430" si="1234">IF(E423-15&lt;0,0,IF(SUM(J423:P428)&lt;10,0,IF(SUM(J423:P428)&lt;20,1,IF(SUM(J423:P428)&lt;30,2,IF(SUM(J423:P428)&gt;=30,3)))))</f>
        <v>0</v>
      </c>
      <c r="O430" s="42"/>
      <c r="P430" s="42"/>
      <c r="Q430" s="43">
        <f t="shared" si="1227"/>
        <v>0</v>
      </c>
      <c r="R430" s="45"/>
      <c r="S430" s="45"/>
      <c r="T430" s="45"/>
      <c r="U430" s="45"/>
      <c r="V430" s="44">
        <f t="shared" ref="V430" si="1235">IF(E423-15&lt;0,0,IF(SUM(R423:X428)&lt;10,0,IF(SUM(R423:X428)&lt;20,1,IF(SUM(R423:X428)&lt;30,2,IF(SUM(R423:X428)&gt;=30,3)))))</f>
        <v>0</v>
      </c>
      <c r="W430" s="42"/>
      <c r="X430" s="42"/>
      <c r="Y430" s="43">
        <f t="shared" si="1229"/>
        <v>0</v>
      </c>
      <c r="Z430" s="45"/>
      <c r="AA430" s="45"/>
      <c r="AB430" s="45"/>
      <c r="AC430" s="45"/>
      <c r="AD430" s="44">
        <f t="shared" ref="AD430" si="1236">IF(E423-15&lt;0,0,IF(SUM(Z423:AF428)&lt;10,0,IF(SUM(Z423:AF428)&lt;20,1,IF(SUM(Z423:AF428)&lt;30,2,IF(SUM(Z423:AF428)&gt;=30,3)))))</f>
        <v>0</v>
      </c>
      <c r="AE430" s="42"/>
      <c r="AF430" s="42"/>
      <c r="AG430" s="43">
        <f t="shared" si="1231"/>
        <v>0</v>
      </c>
      <c r="AH430" s="45"/>
      <c r="AI430" s="45"/>
      <c r="AJ430" s="45"/>
      <c r="AK430" s="45"/>
      <c r="AL430" s="44">
        <f t="shared" ref="AL430" si="1237">IF(E423-15&lt;0,0,IF(SUM(AH423:AN428)&lt;10,0,IF(SUM(AH423:AN428)&lt;20,1,IF(SUM(AH423:AN428)&lt;30,2,IF(SUM(AH423:AN428)&gt;=30,3)))))</f>
        <v>0</v>
      </c>
      <c r="AM430" s="42"/>
      <c r="AN430" s="42"/>
      <c r="AO430" s="43">
        <f t="shared" si="1233"/>
        <v>0</v>
      </c>
      <c r="AP430" s="150"/>
      <c r="AQ430" s="90"/>
      <c r="AR430" s="90"/>
      <c r="AS430" s="90"/>
      <c r="AT430" s="90"/>
      <c r="AU430" s="90"/>
      <c r="AV430" s="90"/>
      <c r="AW430" s="90"/>
      <c r="AX430" s="90"/>
      <c r="AY430" s="90"/>
      <c r="AZ430" s="90"/>
      <c r="BA430" s="117"/>
    </row>
    <row r="431" spans="2:53" ht="12.95" customHeight="1" x14ac:dyDescent="0.25">
      <c r="B431" s="102"/>
      <c r="C431" s="106"/>
      <c r="D431" s="110"/>
      <c r="E431" s="114"/>
      <c r="F431" s="28" t="s">
        <v>41</v>
      </c>
      <c r="G431" s="42"/>
      <c r="H431" s="42"/>
      <c r="I431" s="43">
        <f t="shared" si="1217"/>
        <v>0</v>
      </c>
      <c r="J431" s="44"/>
      <c r="K431" s="44"/>
      <c r="L431" s="44"/>
      <c r="M431" s="44"/>
      <c r="N431" s="45"/>
      <c r="O431" s="42"/>
      <c r="P431" s="42"/>
      <c r="Q431" s="43">
        <f t="shared" si="1227"/>
        <v>0</v>
      </c>
      <c r="R431" s="44"/>
      <c r="S431" s="44"/>
      <c r="T431" s="44"/>
      <c r="U431" s="44"/>
      <c r="V431" s="45"/>
      <c r="W431" s="42"/>
      <c r="X431" s="42"/>
      <c r="Y431" s="43">
        <f t="shared" si="1229"/>
        <v>0</v>
      </c>
      <c r="Z431" s="44"/>
      <c r="AA431" s="44"/>
      <c r="AB431" s="44"/>
      <c r="AC431" s="44"/>
      <c r="AD431" s="45"/>
      <c r="AE431" s="42"/>
      <c r="AF431" s="42"/>
      <c r="AG431" s="43">
        <f t="shared" si="1231"/>
        <v>0</v>
      </c>
      <c r="AH431" s="44"/>
      <c r="AI431" s="44"/>
      <c r="AJ431" s="44"/>
      <c r="AK431" s="44"/>
      <c r="AL431" s="45"/>
      <c r="AM431" s="42"/>
      <c r="AN431" s="42"/>
      <c r="AO431" s="43">
        <f t="shared" si="1233"/>
        <v>0</v>
      </c>
      <c r="AP431" s="150"/>
      <c r="AQ431" s="90"/>
      <c r="AR431" s="90"/>
      <c r="AS431" s="90"/>
      <c r="AT431" s="90"/>
      <c r="AU431" s="90"/>
      <c r="AV431" s="90"/>
      <c r="AW431" s="90"/>
      <c r="AX431" s="90"/>
      <c r="AY431" s="90"/>
      <c r="AZ431" s="90"/>
      <c r="BA431" s="117"/>
    </row>
    <row r="432" spans="2:53" ht="12.95" customHeight="1" x14ac:dyDescent="0.25">
      <c r="B432" s="102"/>
      <c r="C432" s="106"/>
      <c r="D432" s="110"/>
      <c r="E432" s="114"/>
      <c r="F432" s="28" t="s">
        <v>6</v>
      </c>
      <c r="G432" s="42"/>
      <c r="H432" s="42"/>
      <c r="I432" s="43">
        <f t="shared" si="1217"/>
        <v>0</v>
      </c>
      <c r="J432" s="44"/>
      <c r="K432" s="44"/>
      <c r="L432" s="44"/>
      <c r="M432" s="44"/>
      <c r="N432" s="44"/>
      <c r="O432" s="42"/>
      <c r="P432" s="42"/>
      <c r="Q432" s="43">
        <f t="shared" si="1227"/>
        <v>0</v>
      </c>
      <c r="R432" s="44"/>
      <c r="S432" s="44"/>
      <c r="T432" s="44"/>
      <c r="U432" s="44"/>
      <c r="V432" s="44"/>
      <c r="W432" s="42"/>
      <c r="X432" s="42"/>
      <c r="Y432" s="43">
        <f t="shared" si="1229"/>
        <v>0</v>
      </c>
      <c r="Z432" s="44"/>
      <c r="AA432" s="44"/>
      <c r="AB432" s="44"/>
      <c r="AC432" s="44"/>
      <c r="AD432" s="44"/>
      <c r="AE432" s="42"/>
      <c r="AF432" s="42"/>
      <c r="AG432" s="43">
        <f t="shared" si="1231"/>
        <v>0</v>
      </c>
      <c r="AH432" s="44"/>
      <c r="AI432" s="44"/>
      <c r="AJ432" s="44"/>
      <c r="AK432" s="44"/>
      <c r="AL432" s="44"/>
      <c r="AM432" s="42"/>
      <c r="AN432" s="42"/>
      <c r="AO432" s="43">
        <f t="shared" si="1233"/>
        <v>0</v>
      </c>
      <c r="AP432" s="150"/>
      <c r="AQ432" s="90"/>
      <c r="AR432" s="90"/>
      <c r="AS432" s="90"/>
      <c r="AT432" s="90"/>
      <c r="AU432" s="90"/>
      <c r="AV432" s="90"/>
      <c r="AW432" s="90"/>
      <c r="AX432" s="90"/>
      <c r="AY432" s="90"/>
      <c r="AZ432" s="90"/>
      <c r="BA432" s="117"/>
    </row>
    <row r="433" spans="2:53" ht="12.95" customHeight="1" x14ac:dyDescent="0.25">
      <c r="B433" s="102"/>
      <c r="C433" s="106"/>
      <c r="D433" s="110"/>
      <c r="E433" s="114"/>
      <c r="F433" s="29" t="s">
        <v>35</v>
      </c>
      <c r="G433" s="42"/>
      <c r="H433" s="42"/>
      <c r="I433" s="43">
        <f t="shared" si="1217"/>
        <v>0</v>
      </c>
      <c r="J433" s="44"/>
      <c r="K433" s="44"/>
      <c r="L433" s="44"/>
      <c r="M433" s="44"/>
      <c r="N433" s="44"/>
      <c r="O433" s="42"/>
      <c r="P433" s="42"/>
      <c r="Q433" s="43">
        <f t="shared" si="1227"/>
        <v>0</v>
      </c>
      <c r="R433" s="44"/>
      <c r="S433" s="44"/>
      <c r="T433" s="44"/>
      <c r="U433" s="44"/>
      <c r="V433" s="44"/>
      <c r="W433" s="42"/>
      <c r="X433" s="42"/>
      <c r="Y433" s="43">
        <f t="shared" si="1229"/>
        <v>0</v>
      </c>
      <c r="Z433" s="44"/>
      <c r="AA433" s="44"/>
      <c r="AB433" s="44"/>
      <c r="AC433" s="44"/>
      <c r="AD433" s="44"/>
      <c r="AE433" s="42"/>
      <c r="AF433" s="42"/>
      <c r="AG433" s="43">
        <f t="shared" si="1231"/>
        <v>0</v>
      </c>
      <c r="AH433" s="44"/>
      <c r="AI433" s="44"/>
      <c r="AJ433" s="44"/>
      <c r="AK433" s="44"/>
      <c r="AL433" s="44"/>
      <c r="AM433" s="42"/>
      <c r="AN433" s="42"/>
      <c r="AO433" s="43">
        <f t="shared" si="1233"/>
        <v>0</v>
      </c>
      <c r="AP433" s="150"/>
      <c r="AQ433" s="90"/>
      <c r="AR433" s="90"/>
      <c r="AS433" s="90"/>
      <c r="AT433" s="90"/>
      <c r="AU433" s="90"/>
      <c r="AV433" s="90"/>
      <c r="AW433" s="90"/>
      <c r="AX433" s="90"/>
      <c r="AY433" s="90"/>
      <c r="AZ433" s="90"/>
      <c r="BA433" s="117"/>
    </row>
    <row r="434" spans="2:53" ht="12.95" customHeight="1" x14ac:dyDescent="0.25">
      <c r="B434" s="102"/>
      <c r="C434" s="106"/>
      <c r="D434" s="110"/>
      <c r="E434" s="114"/>
      <c r="F434" s="27" t="s">
        <v>40</v>
      </c>
      <c r="G434" s="42"/>
      <c r="H434" s="42"/>
      <c r="I434" s="43">
        <f t="shared" si="1217"/>
        <v>0</v>
      </c>
      <c r="J434" s="44"/>
      <c r="K434" s="44"/>
      <c r="L434" s="44"/>
      <c r="M434" s="44"/>
      <c r="N434" s="44"/>
      <c r="O434" s="42"/>
      <c r="P434" s="42"/>
      <c r="Q434" s="43">
        <f t="shared" si="1227"/>
        <v>0</v>
      </c>
      <c r="R434" s="44"/>
      <c r="S434" s="44"/>
      <c r="T434" s="44"/>
      <c r="U434" s="44"/>
      <c r="V434" s="44"/>
      <c r="W434" s="42"/>
      <c r="X434" s="42"/>
      <c r="Y434" s="43">
        <f t="shared" si="1229"/>
        <v>0</v>
      </c>
      <c r="Z434" s="44"/>
      <c r="AA434" s="44"/>
      <c r="AB434" s="44"/>
      <c r="AC434" s="44"/>
      <c r="AD434" s="44"/>
      <c r="AE434" s="42"/>
      <c r="AF434" s="42"/>
      <c r="AG434" s="43">
        <f t="shared" si="1231"/>
        <v>0</v>
      </c>
      <c r="AH434" s="44"/>
      <c r="AI434" s="44"/>
      <c r="AJ434" s="44"/>
      <c r="AK434" s="44"/>
      <c r="AL434" s="44"/>
      <c r="AM434" s="42"/>
      <c r="AN434" s="42"/>
      <c r="AO434" s="43">
        <f t="shared" si="1233"/>
        <v>0</v>
      </c>
      <c r="AP434" s="150"/>
      <c r="AQ434" s="90"/>
      <c r="AR434" s="90"/>
      <c r="AS434" s="90"/>
      <c r="AT434" s="90"/>
      <c r="AU434" s="90"/>
      <c r="AV434" s="90"/>
      <c r="AW434" s="90"/>
      <c r="AX434" s="90"/>
      <c r="AY434" s="90"/>
      <c r="AZ434" s="90"/>
      <c r="BA434" s="117"/>
    </row>
    <row r="435" spans="2:53" ht="12.95" customHeight="1" x14ac:dyDescent="0.25">
      <c r="B435" s="102"/>
      <c r="C435" s="106"/>
      <c r="D435" s="110"/>
      <c r="E435" s="114"/>
      <c r="F435" s="27" t="s">
        <v>7</v>
      </c>
      <c r="G435" s="42"/>
      <c r="H435" s="42"/>
      <c r="I435" s="43">
        <f t="shared" si="1217"/>
        <v>0</v>
      </c>
      <c r="J435" s="44"/>
      <c r="K435" s="44"/>
      <c r="L435" s="44"/>
      <c r="M435" s="44"/>
      <c r="N435" s="44"/>
      <c r="O435" s="42"/>
      <c r="P435" s="42"/>
      <c r="Q435" s="43">
        <f t="shared" si="1227"/>
        <v>0</v>
      </c>
      <c r="R435" s="44"/>
      <c r="S435" s="44"/>
      <c r="T435" s="44"/>
      <c r="U435" s="44"/>
      <c r="V435" s="44"/>
      <c r="W435" s="42"/>
      <c r="X435" s="42"/>
      <c r="Y435" s="43">
        <f t="shared" si="1229"/>
        <v>0</v>
      </c>
      <c r="Z435" s="44"/>
      <c r="AA435" s="44"/>
      <c r="AB435" s="44"/>
      <c r="AC435" s="44"/>
      <c r="AD435" s="44"/>
      <c r="AE435" s="42"/>
      <c r="AF435" s="42"/>
      <c r="AG435" s="43">
        <f t="shared" si="1231"/>
        <v>0</v>
      </c>
      <c r="AH435" s="44"/>
      <c r="AI435" s="44"/>
      <c r="AJ435" s="44"/>
      <c r="AK435" s="44"/>
      <c r="AL435" s="44"/>
      <c r="AM435" s="42"/>
      <c r="AN435" s="42"/>
      <c r="AO435" s="43">
        <f t="shared" si="1233"/>
        <v>0</v>
      </c>
      <c r="AP435" s="150"/>
      <c r="AQ435" s="90"/>
      <c r="AR435" s="90"/>
      <c r="AS435" s="90"/>
      <c r="AT435" s="90"/>
      <c r="AU435" s="90"/>
      <c r="AV435" s="90"/>
      <c r="AW435" s="90"/>
      <c r="AX435" s="90"/>
      <c r="AY435" s="90"/>
      <c r="AZ435" s="90"/>
      <c r="BA435" s="117"/>
    </row>
    <row r="436" spans="2:53" ht="12.95" customHeight="1" x14ac:dyDescent="0.25">
      <c r="B436" s="102"/>
      <c r="C436" s="106"/>
      <c r="D436" s="110"/>
      <c r="E436" s="114"/>
      <c r="F436" s="27"/>
      <c r="G436" s="42"/>
      <c r="H436" s="42"/>
      <c r="I436" s="43">
        <f t="shared" si="1217"/>
        <v>0</v>
      </c>
      <c r="J436" s="44"/>
      <c r="K436" s="44"/>
      <c r="L436" s="44"/>
      <c r="M436" s="44"/>
      <c r="N436" s="44"/>
      <c r="O436" s="42"/>
      <c r="P436" s="42"/>
      <c r="Q436" s="43">
        <f t="shared" si="1227"/>
        <v>0</v>
      </c>
      <c r="R436" s="44"/>
      <c r="S436" s="44"/>
      <c r="T436" s="44"/>
      <c r="U436" s="44"/>
      <c r="V436" s="44"/>
      <c r="W436" s="42"/>
      <c r="X436" s="42"/>
      <c r="Y436" s="43">
        <f t="shared" si="1229"/>
        <v>0</v>
      </c>
      <c r="Z436" s="44"/>
      <c r="AA436" s="44"/>
      <c r="AB436" s="44"/>
      <c r="AC436" s="44"/>
      <c r="AD436" s="44"/>
      <c r="AE436" s="42"/>
      <c r="AF436" s="42"/>
      <c r="AG436" s="43">
        <f t="shared" si="1231"/>
        <v>0</v>
      </c>
      <c r="AH436" s="44"/>
      <c r="AI436" s="44"/>
      <c r="AJ436" s="44"/>
      <c r="AK436" s="44"/>
      <c r="AL436" s="44"/>
      <c r="AM436" s="42"/>
      <c r="AN436" s="42"/>
      <c r="AO436" s="43">
        <f t="shared" si="1233"/>
        <v>0</v>
      </c>
      <c r="AP436" s="150"/>
      <c r="AQ436" s="90"/>
      <c r="AR436" s="90"/>
      <c r="AS436" s="90"/>
      <c r="AT436" s="90"/>
      <c r="AU436" s="90"/>
      <c r="AV436" s="90"/>
      <c r="AW436" s="90"/>
      <c r="AX436" s="90"/>
      <c r="AY436" s="90"/>
      <c r="AZ436" s="90"/>
      <c r="BA436" s="117"/>
    </row>
    <row r="437" spans="2:53" ht="12.95" customHeight="1" x14ac:dyDescent="0.25">
      <c r="B437" s="102"/>
      <c r="C437" s="106"/>
      <c r="D437" s="110"/>
      <c r="E437" s="114"/>
      <c r="F437" s="27"/>
      <c r="G437" s="42"/>
      <c r="H437" s="42"/>
      <c r="I437" s="43">
        <f t="shared" si="1217"/>
        <v>0</v>
      </c>
      <c r="J437" s="44"/>
      <c r="K437" s="44"/>
      <c r="L437" s="44"/>
      <c r="M437" s="44"/>
      <c r="N437" s="44"/>
      <c r="O437" s="42"/>
      <c r="P437" s="42"/>
      <c r="Q437" s="43">
        <f t="shared" si="1227"/>
        <v>0</v>
      </c>
      <c r="R437" s="44"/>
      <c r="S437" s="44"/>
      <c r="T437" s="44"/>
      <c r="U437" s="44"/>
      <c r="V437" s="44"/>
      <c r="W437" s="42"/>
      <c r="X437" s="42"/>
      <c r="Y437" s="43">
        <f t="shared" si="1229"/>
        <v>0</v>
      </c>
      <c r="Z437" s="44"/>
      <c r="AA437" s="44"/>
      <c r="AB437" s="44"/>
      <c r="AC437" s="44"/>
      <c r="AD437" s="44"/>
      <c r="AE437" s="42"/>
      <c r="AF437" s="42"/>
      <c r="AG437" s="43">
        <f t="shared" si="1231"/>
        <v>0</v>
      </c>
      <c r="AH437" s="44"/>
      <c r="AI437" s="44"/>
      <c r="AJ437" s="44"/>
      <c r="AK437" s="44"/>
      <c r="AL437" s="44"/>
      <c r="AM437" s="42"/>
      <c r="AN437" s="42"/>
      <c r="AO437" s="43">
        <f t="shared" si="1233"/>
        <v>0</v>
      </c>
      <c r="AP437" s="150"/>
      <c r="AQ437" s="90"/>
      <c r="AR437" s="90"/>
      <c r="AS437" s="90"/>
      <c r="AT437" s="90"/>
      <c r="AU437" s="90"/>
      <c r="AV437" s="90"/>
      <c r="AW437" s="90"/>
      <c r="AX437" s="90"/>
      <c r="AY437" s="90"/>
      <c r="AZ437" s="90"/>
      <c r="BA437" s="117"/>
    </row>
    <row r="438" spans="2:53" ht="12.95" customHeight="1" x14ac:dyDescent="0.25">
      <c r="B438" s="102"/>
      <c r="C438" s="106"/>
      <c r="D438" s="110"/>
      <c r="E438" s="114"/>
      <c r="F438" s="27"/>
      <c r="G438" s="42"/>
      <c r="H438" s="42"/>
      <c r="I438" s="43">
        <f t="shared" si="1217"/>
        <v>0</v>
      </c>
      <c r="J438" s="44"/>
      <c r="K438" s="44"/>
      <c r="L438" s="44"/>
      <c r="M438" s="44"/>
      <c r="N438" s="44"/>
      <c r="O438" s="42"/>
      <c r="P438" s="42"/>
      <c r="Q438" s="43">
        <f t="shared" si="1227"/>
        <v>0</v>
      </c>
      <c r="R438" s="44"/>
      <c r="S438" s="44"/>
      <c r="T438" s="44"/>
      <c r="U438" s="44"/>
      <c r="V438" s="44"/>
      <c r="W438" s="42"/>
      <c r="X438" s="42"/>
      <c r="Y438" s="43">
        <f t="shared" si="1229"/>
        <v>0</v>
      </c>
      <c r="Z438" s="44"/>
      <c r="AA438" s="44"/>
      <c r="AB438" s="44"/>
      <c r="AC438" s="44"/>
      <c r="AD438" s="44"/>
      <c r="AE438" s="42"/>
      <c r="AF438" s="42"/>
      <c r="AG438" s="43">
        <f t="shared" si="1231"/>
        <v>0</v>
      </c>
      <c r="AH438" s="44"/>
      <c r="AI438" s="44"/>
      <c r="AJ438" s="44"/>
      <c r="AK438" s="44"/>
      <c r="AL438" s="44"/>
      <c r="AM438" s="42"/>
      <c r="AN438" s="42"/>
      <c r="AO438" s="43">
        <f t="shared" si="1233"/>
        <v>0</v>
      </c>
      <c r="AP438" s="150"/>
      <c r="AQ438" s="90"/>
      <c r="AR438" s="90"/>
      <c r="AS438" s="90"/>
      <c r="AT438" s="90"/>
      <c r="AU438" s="90"/>
      <c r="AV438" s="90"/>
      <c r="AW438" s="90"/>
      <c r="AX438" s="90"/>
      <c r="AY438" s="90"/>
      <c r="AZ438" s="90"/>
      <c r="BA438" s="117"/>
    </row>
    <row r="439" spans="2:53" ht="12.95" customHeight="1" x14ac:dyDescent="0.25">
      <c r="B439" s="102"/>
      <c r="C439" s="106"/>
      <c r="D439" s="110"/>
      <c r="E439" s="114"/>
      <c r="F439" s="28"/>
      <c r="G439" s="42"/>
      <c r="H439" s="42"/>
      <c r="I439" s="43">
        <f t="shared" si="1217"/>
        <v>0</v>
      </c>
      <c r="J439" s="44"/>
      <c r="K439" s="44"/>
      <c r="L439" s="44"/>
      <c r="M439" s="44"/>
      <c r="N439" s="44"/>
      <c r="O439" s="42"/>
      <c r="P439" s="42"/>
      <c r="Q439" s="43">
        <f t="shared" si="1227"/>
        <v>0</v>
      </c>
      <c r="R439" s="44"/>
      <c r="S439" s="44"/>
      <c r="T439" s="44"/>
      <c r="U439" s="44"/>
      <c r="V439" s="44"/>
      <c r="W439" s="42"/>
      <c r="X439" s="42"/>
      <c r="Y439" s="43">
        <f t="shared" si="1229"/>
        <v>0</v>
      </c>
      <c r="Z439" s="44"/>
      <c r="AA439" s="44"/>
      <c r="AB439" s="44"/>
      <c r="AC439" s="44"/>
      <c r="AD439" s="44"/>
      <c r="AE439" s="42"/>
      <c r="AF439" s="42"/>
      <c r="AG439" s="43">
        <f t="shared" si="1231"/>
        <v>0</v>
      </c>
      <c r="AH439" s="44"/>
      <c r="AI439" s="44"/>
      <c r="AJ439" s="44"/>
      <c r="AK439" s="44"/>
      <c r="AL439" s="44"/>
      <c r="AM439" s="42"/>
      <c r="AN439" s="42"/>
      <c r="AO439" s="43">
        <f t="shared" si="1233"/>
        <v>0</v>
      </c>
      <c r="AP439" s="150"/>
      <c r="AQ439" s="90"/>
      <c r="AR439" s="90"/>
      <c r="AS439" s="90"/>
      <c r="AT439" s="90"/>
      <c r="AU439" s="90"/>
      <c r="AV439" s="90"/>
      <c r="AW439" s="90"/>
      <c r="AX439" s="90"/>
      <c r="AY439" s="90"/>
      <c r="AZ439" s="90"/>
      <c r="BA439" s="117"/>
    </row>
    <row r="440" spans="2:53" ht="12.95" customHeight="1" thickBot="1" x14ac:dyDescent="0.3">
      <c r="B440" s="103"/>
      <c r="C440" s="107"/>
      <c r="D440" s="111"/>
      <c r="E440" s="114"/>
      <c r="F440" s="28"/>
      <c r="G440" s="46"/>
      <c r="H440" s="46"/>
      <c r="I440" s="43">
        <f t="shared" si="1217"/>
        <v>0</v>
      </c>
      <c r="J440" s="44"/>
      <c r="K440" s="44"/>
      <c r="L440" s="44"/>
      <c r="M440" s="44"/>
      <c r="N440" s="44"/>
      <c r="O440" s="46"/>
      <c r="P440" s="46"/>
      <c r="Q440" s="43">
        <f t="shared" si="1227"/>
        <v>0</v>
      </c>
      <c r="R440" s="44"/>
      <c r="S440" s="44"/>
      <c r="T440" s="44"/>
      <c r="U440" s="44"/>
      <c r="V440" s="44"/>
      <c r="W440" s="46"/>
      <c r="X440" s="46"/>
      <c r="Y440" s="43">
        <f t="shared" si="1229"/>
        <v>0</v>
      </c>
      <c r="Z440" s="44"/>
      <c r="AA440" s="44"/>
      <c r="AB440" s="44"/>
      <c r="AC440" s="44"/>
      <c r="AD440" s="44"/>
      <c r="AE440" s="46"/>
      <c r="AF440" s="46"/>
      <c r="AG440" s="43">
        <f t="shared" si="1231"/>
        <v>0</v>
      </c>
      <c r="AH440" s="44"/>
      <c r="AI440" s="44"/>
      <c r="AJ440" s="44"/>
      <c r="AK440" s="44"/>
      <c r="AL440" s="44"/>
      <c r="AM440" s="46"/>
      <c r="AN440" s="46"/>
      <c r="AO440" s="43">
        <f t="shared" si="1233"/>
        <v>0</v>
      </c>
      <c r="AP440" s="150"/>
      <c r="AQ440" s="90"/>
      <c r="AR440" s="90"/>
      <c r="AS440" s="90"/>
      <c r="AT440" s="90"/>
      <c r="AU440" s="90"/>
      <c r="AV440" s="90"/>
      <c r="AW440" s="90"/>
      <c r="AX440" s="90"/>
      <c r="AY440" s="90"/>
      <c r="AZ440" s="90"/>
      <c r="BA440" s="117"/>
    </row>
    <row r="441" spans="2:53" ht="12.95" hidden="1" customHeight="1" thickBot="1" x14ac:dyDescent="0.3">
      <c r="B441" s="104"/>
      <c r="C441" s="108"/>
      <c r="D441" s="112"/>
      <c r="E441" s="115"/>
      <c r="F441" s="28" t="s">
        <v>36</v>
      </c>
      <c r="G441" s="47"/>
      <c r="H441" s="47"/>
      <c r="I441" s="43">
        <f t="shared" ref="I441" si="1238">I430+I431+I433+I438+I439+I440+I436+I437</f>
        <v>0</v>
      </c>
      <c r="J441" s="48"/>
      <c r="K441" s="48"/>
      <c r="L441" s="48"/>
      <c r="M441" s="48"/>
      <c r="N441" s="48"/>
      <c r="O441" s="47"/>
      <c r="P441" s="47"/>
      <c r="Q441" s="43">
        <f t="shared" ref="Q441" si="1239">Q430+Q431+Q433+Q438+Q439+Q440+Q436+Q437</f>
        <v>0</v>
      </c>
      <c r="R441" s="49"/>
      <c r="S441" s="49"/>
      <c r="T441" s="49"/>
      <c r="U441" s="49"/>
      <c r="V441" s="49"/>
      <c r="W441" s="47"/>
      <c r="X441" s="47"/>
      <c r="Y441" s="43">
        <f t="shared" ref="Y441" si="1240">Y430+Y431+Y433+Y438+Y439+Y440+Y436+Y437</f>
        <v>0</v>
      </c>
      <c r="Z441" s="49"/>
      <c r="AA441" s="49"/>
      <c r="AB441" s="49"/>
      <c r="AC441" s="49"/>
      <c r="AD441" s="49"/>
      <c r="AE441" s="47"/>
      <c r="AF441" s="47"/>
      <c r="AG441" s="43">
        <f t="shared" ref="AG441" si="1241">AG430+AG431+AG433+AG438+AG439+AG440+AG436+AG437</f>
        <v>0</v>
      </c>
      <c r="AH441" s="49"/>
      <c r="AI441" s="49"/>
      <c r="AJ441" s="49"/>
      <c r="AK441" s="49"/>
      <c r="AL441" s="49"/>
      <c r="AM441" s="47"/>
      <c r="AN441" s="47"/>
      <c r="AO441" s="43">
        <f t="shared" ref="AO441" si="1242">AO430+AO431+AO433+AO438+AO439+AO440+AO436+AO437</f>
        <v>0</v>
      </c>
      <c r="AP441" s="151"/>
      <c r="AQ441" s="91"/>
      <c r="AR441" s="91"/>
      <c r="AS441" s="91"/>
      <c r="AT441" s="91"/>
      <c r="AU441" s="91"/>
      <c r="AV441" s="91"/>
      <c r="AW441" s="91"/>
      <c r="AX441" s="91"/>
      <c r="AY441" s="91"/>
      <c r="AZ441" s="91"/>
      <c r="BA441" s="118"/>
    </row>
    <row r="442" spans="2:53" ht="12.95" customHeight="1" thickTop="1" x14ac:dyDescent="0.25">
      <c r="B442" s="102">
        <v>24</v>
      </c>
      <c r="C442" s="105">
        <f>'PERSONEL LİSTESİ'!B439</f>
        <v>0</v>
      </c>
      <c r="D442" s="109">
        <f>'PERSONEL LİSTESİ'!C439</f>
        <v>0</v>
      </c>
      <c r="E442" s="113">
        <f>'PERSONEL LİSTESİ'!D439</f>
        <v>0</v>
      </c>
      <c r="F442" s="26" t="s">
        <v>21</v>
      </c>
      <c r="G442" s="39"/>
      <c r="H442" s="39"/>
      <c r="I442" s="40">
        <f t="shared" ref="I442" si="1243">SUM(G442:H442)</f>
        <v>0</v>
      </c>
      <c r="J442" s="41"/>
      <c r="K442" s="41"/>
      <c r="L442" s="41"/>
      <c r="M442" s="41"/>
      <c r="N442" s="41"/>
      <c r="O442" s="39"/>
      <c r="P442" s="39"/>
      <c r="Q442" s="40">
        <f t="shared" ref="Q442" si="1244">SUM(J442:P442)</f>
        <v>0</v>
      </c>
      <c r="R442" s="41"/>
      <c r="S442" s="41"/>
      <c r="T442" s="41"/>
      <c r="U442" s="41"/>
      <c r="V442" s="41"/>
      <c r="W442" s="39"/>
      <c r="X442" s="39"/>
      <c r="Y442" s="40">
        <f t="shared" ref="Y442" si="1245">SUM(R442:X442)</f>
        <v>0</v>
      </c>
      <c r="Z442" s="41"/>
      <c r="AA442" s="41"/>
      <c r="AB442" s="41"/>
      <c r="AC442" s="41"/>
      <c r="AD442" s="41"/>
      <c r="AE442" s="39"/>
      <c r="AF442" s="39"/>
      <c r="AG442" s="40">
        <f t="shared" ref="AG442" si="1246">SUM(Z442:AF442)</f>
        <v>0</v>
      </c>
      <c r="AH442" s="41"/>
      <c r="AI442" s="41"/>
      <c r="AJ442" s="41"/>
      <c r="AK442" s="41"/>
      <c r="AL442" s="41"/>
      <c r="AM442" s="39"/>
      <c r="AN442" s="39"/>
      <c r="AO442" s="40">
        <f t="shared" ref="AO442" si="1247">SUM(AH442:AN442)</f>
        <v>0</v>
      </c>
      <c r="AP442" s="149">
        <f t="shared" ref="AP442" si="1248">I442+Q442+Y442+AG442+AO442</f>
        <v>0</v>
      </c>
      <c r="AQ442" s="89">
        <f t="shared" ref="AQ442" si="1249">I443+Q443+Y443+AG443+AO443</f>
        <v>0</v>
      </c>
      <c r="AR442" s="89">
        <f t="shared" ref="AR442" si="1250">I444+Q444+Y444+AG444+AO444</f>
        <v>0</v>
      </c>
      <c r="AS442" s="89">
        <f t="shared" ref="AS442" si="1251">I445+Q445+Y445+AG445+AO445</f>
        <v>0</v>
      </c>
      <c r="AT442" s="89">
        <f t="shared" ref="AT442" si="1252">Q446+Y446+AG446+AO446</f>
        <v>0</v>
      </c>
      <c r="AU442" s="89">
        <f t="shared" ref="AU442" si="1253">Q447+Y447+AG447+AO447</f>
        <v>0</v>
      </c>
      <c r="AV442" s="89">
        <f t="shared" ref="AV442" si="1254">Q448+Y448+AG448+AO448</f>
        <v>0</v>
      </c>
      <c r="AW442" s="89">
        <f t="shared" ref="AW442" si="1255">I460+Q460+Y460+AG460+AO460</f>
        <v>0</v>
      </c>
      <c r="AX442" s="89">
        <f t="shared" ref="AX442" si="1256">Q453+Y453+AG453+AO453</f>
        <v>0</v>
      </c>
      <c r="AY442" s="89">
        <f t="shared" ref="AY442" si="1257">I454+Q454+Y454+AG454+AO454</f>
        <v>0</v>
      </c>
      <c r="AZ442" s="89">
        <f t="shared" ref="AZ442" si="1258">I451+Q451+Y451+AG451+AO451</f>
        <v>0</v>
      </c>
      <c r="BA442" s="116">
        <f t="shared" ref="BA442" si="1259">SUM(AQ442:AZ460)</f>
        <v>0</v>
      </c>
    </row>
    <row r="443" spans="2:53" ht="12.95" customHeight="1" x14ac:dyDescent="0.25">
      <c r="B443" s="102"/>
      <c r="C443" s="106"/>
      <c r="D443" s="110"/>
      <c r="E443" s="114"/>
      <c r="F443" s="27" t="s">
        <v>33</v>
      </c>
      <c r="G443" s="42"/>
      <c r="H443" s="42"/>
      <c r="I443" s="43">
        <f t="shared" ref="I443:I445" si="1260">IF(SUM(G442:H443)-E442&lt;=0,0,IF(SUM(G442:H442)-E442&lt;0,SUM(G442:H443)-E442,SUM(G443:H443)))</f>
        <v>0</v>
      </c>
      <c r="J443" s="44"/>
      <c r="K443" s="44"/>
      <c r="L443" s="44"/>
      <c r="M443" s="44"/>
      <c r="N443" s="44"/>
      <c r="O443" s="42"/>
      <c r="P443" s="42"/>
      <c r="Q443" s="43">
        <f t="shared" ref="Q443" si="1261">IF(SUM(J442:N443)-E442&lt;=0,0,IF(SUM(J442:N442)-E442&lt;0,SUM(J442:N443)-E442,SUM(J443:N443)))</f>
        <v>0</v>
      </c>
      <c r="R443" s="44"/>
      <c r="S443" s="44"/>
      <c r="T443" s="44"/>
      <c r="U443" s="44"/>
      <c r="V443" s="44"/>
      <c r="W443" s="42"/>
      <c r="X443" s="42"/>
      <c r="Y443" s="43">
        <f t="shared" ref="Y443" si="1262">IF(SUM(R442:V443)-M442&lt;=0,0,IF(SUM(R442:V442)-M442&lt;0,SUM(R442:V443)-M442,SUM(R443:V443)))</f>
        <v>0</v>
      </c>
      <c r="Z443" s="44"/>
      <c r="AA443" s="44"/>
      <c r="AB443" s="44"/>
      <c r="AC443" s="44"/>
      <c r="AD443" s="44"/>
      <c r="AE443" s="42"/>
      <c r="AF443" s="42"/>
      <c r="AG443" s="43">
        <f t="shared" ref="AG443" si="1263">IF(SUM(Z442:AD443)-U442&lt;=0,0,IF(SUM(Z442:AD442)-U442&lt;0,SUM(Z442:AD443)-U442,SUM(Z443:AD443)))</f>
        <v>0</v>
      </c>
      <c r="AH443" s="44"/>
      <c r="AI443" s="44"/>
      <c r="AJ443" s="44"/>
      <c r="AK443" s="44"/>
      <c r="AL443" s="44"/>
      <c r="AM443" s="42"/>
      <c r="AN443" s="42"/>
      <c r="AO443" s="43">
        <f t="shared" ref="AO443" si="1264">IF(SUM(AH442:AL443)-AC442&lt;=0,0,IF(SUM(AH442:AL442)-AC442&lt;0,SUM(AH442:AL443)-AC442,SUM(AH443:AL443)))</f>
        <v>0</v>
      </c>
      <c r="AP443" s="150"/>
      <c r="AQ443" s="90"/>
      <c r="AR443" s="90"/>
      <c r="AS443" s="90"/>
      <c r="AT443" s="90"/>
      <c r="AU443" s="90"/>
      <c r="AV443" s="90"/>
      <c r="AW443" s="90"/>
      <c r="AX443" s="90"/>
      <c r="AY443" s="90"/>
      <c r="AZ443" s="90"/>
      <c r="BA443" s="117"/>
    </row>
    <row r="444" spans="2:53" ht="12.95" customHeight="1" x14ac:dyDescent="0.25">
      <c r="B444" s="102"/>
      <c r="C444" s="106"/>
      <c r="D444" s="110"/>
      <c r="E444" s="114"/>
      <c r="F444" s="27" t="s">
        <v>34</v>
      </c>
      <c r="G444" s="42"/>
      <c r="H444" s="42"/>
      <c r="I444" s="43">
        <f t="shared" si="1260"/>
        <v>0</v>
      </c>
      <c r="J444" s="44"/>
      <c r="K444" s="44"/>
      <c r="L444" s="44"/>
      <c r="M444" s="44"/>
      <c r="N444" s="44"/>
      <c r="O444" s="42"/>
      <c r="P444" s="42"/>
      <c r="Q444" s="43">
        <f t="shared" ref="Q444" si="1265">IF(SUM(J442:N444)-E442&lt;=0,0,IF(SUM(J442:N443)-E442&lt;0,SUM(J442:N444)-E442,SUM(J444:N444)))</f>
        <v>0</v>
      </c>
      <c r="R444" s="44"/>
      <c r="S444" s="44"/>
      <c r="T444" s="44"/>
      <c r="U444" s="44"/>
      <c r="V444" s="44"/>
      <c r="W444" s="42"/>
      <c r="X444" s="42"/>
      <c r="Y444" s="43">
        <f t="shared" ref="Y444" si="1266">IF(SUM(R442:V444)-M442&lt;=0,0,IF(SUM(R442:V443)-M442&lt;0,SUM(R442:V444)-M442,SUM(R444:V444)))</f>
        <v>0</v>
      </c>
      <c r="Z444" s="44"/>
      <c r="AA444" s="44"/>
      <c r="AB444" s="44"/>
      <c r="AC444" s="44"/>
      <c r="AD444" s="44"/>
      <c r="AE444" s="42"/>
      <c r="AF444" s="42"/>
      <c r="AG444" s="43">
        <f t="shared" ref="AG444" si="1267">IF(SUM(Z442:AD444)-U442&lt;=0,0,IF(SUM(Z442:AD443)-U442&lt;0,SUM(Z442:AD444)-U442,SUM(Z444:AD444)))</f>
        <v>0</v>
      </c>
      <c r="AH444" s="44"/>
      <c r="AI444" s="44"/>
      <c r="AJ444" s="44"/>
      <c r="AK444" s="44"/>
      <c r="AL444" s="44"/>
      <c r="AM444" s="42"/>
      <c r="AN444" s="42"/>
      <c r="AO444" s="43">
        <f t="shared" ref="AO444" si="1268">IF(SUM(AH442:AL444)-AC442&lt;=0,0,IF(SUM(AH442:AL443)-AC442&lt;0,SUM(AH442:AL444)-AC442,SUM(AH444:AL444)))</f>
        <v>0</v>
      </c>
      <c r="AP444" s="150"/>
      <c r="AQ444" s="90"/>
      <c r="AR444" s="90"/>
      <c r="AS444" s="90"/>
      <c r="AT444" s="90"/>
      <c r="AU444" s="90"/>
      <c r="AV444" s="90"/>
      <c r="AW444" s="90"/>
      <c r="AX444" s="90"/>
      <c r="AY444" s="90"/>
      <c r="AZ444" s="90"/>
      <c r="BA444" s="117"/>
    </row>
    <row r="445" spans="2:53" ht="12.95" customHeight="1" x14ac:dyDescent="0.25">
      <c r="B445" s="102"/>
      <c r="C445" s="106"/>
      <c r="D445" s="110"/>
      <c r="E445" s="114"/>
      <c r="F445" s="27" t="s">
        <v>32</v>
      </c>
      <c r="G445" s="42"/>
      <c r="H445" s="42"/>
      <c r="I445" s="43">
        <f t="shared" si="1260"/>
        <v>0</v>
      </c>
      <c r="J445" s="44"/>
      <c r="K445" s="44"/>
      <c r="L445" s="44"/>
      <c r="M445" s="44"/>
      <c r="N445" s="44"/>
      <c r="O445" s="42"/>
      <c r="P445" s="42"/>
      <c r="Q445" s="43">
        <f t="shared" ref="Q445" si="1269">IF(SUM(J442:N445)-E442&lt;=0,0,IF(SUM(J442:N444)-E442&lt;0,SUM(J442:N445)-E442,SUM(J445:N445)))+O445+P445</f>
        <v>0</v>
      </c>
      <c r="R445" s="44"/>
      <c r="S445" s="44"/>
      <c r="T445" s="44"/>
      <c r="U445" s="44"/>
      <c r="V445" s="44"/>
      <c r="W445" s="42"/>
      <c r="X445" s="42"/>
      <c r="Y445" s="43">
        <f t="shared" ref="Y445" si="1270">IF(SUM(R442:V445)-M442&lt;=0,0,IF(SUM(R442:V444)-M442&lt;0,SUM(R442:V445)-M442,SUM(R445:V445)))+W445+X445</f>
        <v>0</v>
      </c>
      <c r="Z445" s="44"/>
      <c r="AA445" s="44"/>
      <c r="AB445" s="44"/>
      <c r="AC445" s="44"/>
      <c r="AD445" s="44"/>
      <c r="AE445" s="42"/>
      <c r="AF445" s="42"/>
      <c r="AG445" s="43">
        <f t="shared" ref="AG445" si="1271">IF(SUM(Z442:AD445)-U442&lt;=0,0,IF(SUM(Z442:AD444)-U442&lt;0,SUM(Z442:AD445)-U442,SUM(Z445:AD445)))+AE445+AF445</f>
        <v>0</v>
      </c>
      <c r="AH445" s="44"/>
      <c r="AI445" s="44"/>
      <c r="AJ445" s="44"/>
      <c r="AK445" s="44"/>
      <c r="AL445" s="44"/>
      <c r="AM445" s="42"/>
      <c r="AN445" s="42"/>
      <c r="AO445" s="43">
        <f t="shared" ref="AO445" si="1272">IF(SUM(AH442:AL445)-AC442&lt;=0,0,IF(SUM(AH442:AL444)-AC442&lt;0,SUM(AH442:AL445)-AC442,SUM(AH445:AL445)))+AM445+AN445</f>
        <v>0</v>
      </c>
      <c r="AP445" s="150"/>
      <c r="AQ445" s="90"/>
      <c r="AR445" s="90"/>
      <c r="AS445" s="90"/>
      <c r="AT445" s="90"/>
      <c r="AU445" s="90"/>
      <c r="AV445" s="90"/>
      <c r="AW445" s="90"/>
      <c r="AX445" s="90"/>
      <c r="AY445" s="90"/>
      <c r="AZ445" s="90"/>
      <c r="BA445" s="117"/>
    </row>
    <row r="446" spans="2:53" ht="12.95" customHeight="1" x14ac:dyDescent="0.25">
      <c r="B446" s="102"/>
      <c r="C446" s="106"/>
      <c r="D446" s="110"/>
      <c r="E446" s="114"/>
      <c r="F446" s="27" t="s">
        <v>38</v>
      </c>
      <c r="G446" s="42"/>
      <c r="H446" s="42"/>
      <c r="I446" s="43">
        <f t="shared" ref="I446:I459" si="1273">SUM(B446:H446)</f>
        <v>0</v>
      </c>
      <c r="J446" s="44"/>
      <c r="K446" s="44"/>
      <c r="L446" s="44"/>
      <c r="M446" s="44"/>
      <c r="N446" s="44"/>
      <c r="O446" s="42"/>
      <c r="P446" s="42"/>
      <c r="Q446" s="43">
        <f t="shared" ref="Q446" si="1274">IF(SUM(J442:N446)-E442&lt;=0,0,IF(SUM(J442:N445)-E442&lt;0,SUM(J442:N446)-E442,SUM(J446:N446)))</f>
        <v>0</v>
      </c>
      <c r="R446" s="44"/>
      <c r="S446" s="44"/>
      <c r="T446" s="44"/>
      <c r="U446" s="44"/>
      <c r="V446" s="44"/>
      <c r="W446" s="42"/>
      <c r="X446" s="42"/>
      <c r="Y446" s="43">
        <f t="shared" ref="Y446" si="1275">IF(SUM(R442:V446)-E442&lt;=0,0,IF(SUM(R442:V445)-E442&lt;0,SUM(R442:V446)-E442,SUM(R446:V446)))</f>
        <v>0</v>
      </c>
      <c r="Z446" s="44"/>
      <c r="AA446" s="44"/>
      <c r="AB446" s="44"/>
      <c r="AC446" s="44"/>
      <c r="AD446" s="44"/>
      <c r="AE446" s="42"/>
      <c r="AF446" s="42"/>
      <c r="AG446" s="43">
        <f t="shared" ref="AG446" si="1276">IF(SUM(Z442:AD446)-E442&lt;=0,0,IF(SUM(Z442:AD445)-E442&lt;0,SUM(Z442:AD446)-E442,SUM(Z446:AD446)))</f>
        <v>0</v>
      </c>
      <c r="AH446" s="44"/>
      <c r="AI446" s="44"/>
      <c r="AJ446" s="44"/>
      <c r="AK446" s="44"/>
      <c r="AL446" s="44"/>
      <c r="AM446" s="42"/>
      <c r="AN446" s="42"/>
      <c r="AO446" s="43">
        <f t="shared" ref="AO446" si="1277">IF(SUM(AH442:AL446)-E442&lt;=0,0,IF(SUM(AH442:AL445)-E442&lt;0,SUM(AH442:AL446)-E442,SUM(AH446:AL446)))</f>
        <v>0</v>
      </c>
      <c r="AP446" s="150"/>
      <c r="AQ446" s="90"/>
      <c r="AR446" s="90"/>
      <c r="AS446" s="90"/>
      <c r="AT446" s="90"/>
      <c r="AU446" s="90"/>
      <c r="AV446" s="90"/>
      <c r="AW446" s="90"/>
      <c r="AX446" s="90"/>
      <c r="AY446" s="90"/>
      <c r="AZ446" s="90"/>
      <c r="BA446" s="117"/>
    </row>
    <row r="447" spans="2:53" ht="12.95" customHeight="1" x14ac:dyDescent="0.25">
      <c r="B447" s="102"/>
      <c r="C447" s="106"/>
      <c r="D447" s="110"/>
      <c r="E447" s="114"/>
      <c r="F447" s="27" t="s">
        <v>37</v>
      </c>
      <c r="G447" s="42"/>
      <c r="H447" s="42"/>
      <c r="I447" s="43">
        <f t="shared" si="1273"/>
        <v>0</v>
      </c>
      <c r="J447" s="44"/>
      <c r="K447" s="44"/>
      <c r="L447" s="44"/>
      <c r="M447" s="44"/>
      <c r="N447" s="44"/>
      <c r="O447" s="42"/>
      <c r="P447" s="42"/>
      <c r="Q447" s="43">
        <f t="shared" ref="Q447" si="1278">SUM(J447:P447)</f>
        <v>0</v>
      </c>
      <c r="R447" s="44"/>
      <c r="S447" s="44"/>
      <c r="T447" s="44"/>
      <c r="U447" s="44"/>
      <c r="V447" s="44"/>
      <c r="W447" s="42"/>
      <c r="X447" s="42"/>
      <c r="Y447" s="43">
        <f t="shared" ref="Y447" si="1279">SUM(R447:X447)</f>
        <v>0</v>
      </c>
      <c r="Z447" s="44"/>
      <c r="AA447" s="44"/>
      <c r="AB447" s="44"/>
      <c r="AC447" s="44"/>
      <c r="AD447" s="44"/>
      <c r="AE447" s="42"/>
      <c r="AF447" s="42"/>
      <c r="AG447" s="43">
        <f t="shared" ref="AG447" si="1280">SUM(Z447:AF447)</f>
        <v>0</v>
      </c>
      <c r="AH447" s="44"/>
      <c r="AI447" s="44"/>
      <c r="AJ447" s="44"/>
      <c r="AK447" s="44"/>
      <c r="AL447" s="44"/>
      <c r="AM447" s="42"/>
      <c r="AN447" s="42"/>
      <c r="AO447" s="43">
        <f t="shared" ref="AO447" si="1281">SUM(AH447:AN447)</f>
        <v>0</v>
      </c>
      <c r="AP447" s="150"/>
      <c r="AQ447" s="90"/>
      <c r="AR447" s="90"/>
      <c r="AS447" s="90"/>
      <c r="AT447" s="90"/>
      <c r="AU447" s="90"/>
      <c r="AV447" s="90"/>
      <c r="AW447" s="90"/>
      <c r="AX447" s="90"/>
      <c r="AY447" s="90"/>
      <c r="AZ447" s="90"/>
      <c r="BA447" s="117"/>
    </row>
    <row r="448" spans="2:53" ht="12.95" customHeight="1" x14ac:dyDescent="0.25">
      <c r="B448" s="102"/>
      <c r="C448" s="106"/>
      <c r="D448" s="110"/>
      <c r="E448" s="114"/>
      <c r="F448" s="28" t="s">
        <v>31</v>
      </c>
      <c r="G448" s="42"/>
      <c r="H448" s="42"/>
      <c r="I448" s="43">
        <f t="shared" si="1273"/>
        <v>0</v>
      </c>
      <c r="J448" s="45"/>
      <c r="K448" s="45"/>
      <c r="L448" s="45"/>
      <c r="M448" s="45"/>
      <c r="N448" s="45">
        <f t="shared" ref="N448" si="1282">IF((Q442-E442)&lt;=0,0,IF((Q442-E442)&gt;0,(Q442-E442)))</f>
        <v>0</v>
      </c>
      <c r="O448" s="42"/>
      <c r="P448" s="42"/>
      <c r="Q448" s="43">
        <f t="shared" ref="Q448:Q459" si="1283">SUM(J448:P448)</f>
        <v>0</v>
      </c>
      <c r="R448" s="45"/>
      <c r="S448" s="45"/>
      <c r="T448" s="45"/>
      <c r="U448" s="45"/>
      <c r="V448" s="45">
        <f t="shared" ref="V448" si="1284">IF((Y442-E442)&lt;=0,0,IF((Y442-E442)&gt;0,(Y442-E442)))</f>
        <v>0</v>
      </c>
      <c r="W448" s="42"/>
      <c r="X448" s="42"/>
      <c r="Y448" s="43">
        <f t="shared" ref="Y448:Y459" si="1285">SUM(R448:X448)</f>
        <v>0</v>
      </c>
      <c r="Z448" s="45"/>
      <c r="AA448" s="45"/>
      <c r="AB448" s="45"/>
      <c r="AC448" s="45"/>
      <c r="AD448" s="45">
        <f t="shared" ref="AD448" si="1286">IF((AG442-E442)&lt;=0,0,IF((AG442-E442)&gt;0,(AG442-E442)))</f>
        <v>0</v>
      </c>
      <c r="AE448" s="42"/>
      <c r="AF448" s="42"/>
      <c r="AG448" s="43">
        <f t="shared" ref="AG448:AG459" si="1287">SUM(Z448:AF448)</f>
        <v>0</v>
      </c>
      <c r="AH448" s="45"/>
      <c r="AI448" s="45"/>
      <c r="AJ448" s="45"/>
      <c r="AK448" s="45"/>
      <c r="AL448" s="45">
        <f t="shared" ref="AL448" si="1288">IF((AO442-E442)&lt;=0,0,IF((AO442-E442)&gt;0,(AO442-E442)))</f>
        <v>0</v>
      </c>
      <c r="AM448" s="42"/>
      <c r="AN448" s="42"/>
      <c r="AO448" s="43">
        <f t="shared" ref="AO448:AO459" si="1289">SUM(AH448:AN448)</f>
        <v>0</v>
      </c>
      <c r="AP448" s="150"/>
      <c r="AQ448" s="90"/>
      <c r="AR448" s="90"/>
      <c r="AS448" s="90"/>
      <c r="AT448" s="90"/>
      <c r="AU448" s="90"/>
      <c r="AV448" s="90"/>
      <c r="AW448" s="90"/>
      <c r="AX448" s="90"/>
      <c r="AY448" s="90"/>
      <c r="AZ448" s="90"/>
      <c r="BA448" s="117"/>
    </row>
    <row r="449" spans="2:53" ht="12.95" customHeight="1" x14ac:dyDescent="0.25">
      <c r="B449" s="102"/>
      <c r="C449" s="106"/>
      <c r="D449" s="110"/>
      <c r="E449" s="114"/>
      <c r="F449" s="28" t="s">
        <v>39</v>
      </c>
      <c r="G449" s="42"/>
      <c r="H449" s="42"/>
      <c r="I449" s="43">
        <f t="shared" si="1273"/>
        <v>0</v>
      </c>
      <c r="J449" s="45"/>
      <c r="K449" s="45"/>
      <c r="L449" s="45"/>
      <c r="M449" s="45"/>
      <c r="N449" s="44">
        <f t="shared" ref="N449" si="1290">IF(E442-15&lt;0,0,IF(SUM(J442:P447)&lt;10,0,IF(SUM(J442:P447)&lt;20,1,IF(SUM(J442:P447)&lt;30,2,IF(SUM(J442:P447)&gt;=30,3)))))</f>
        <v>0</v>
      </c>
      <c r="O449" s="42"/>
      <c r="P449" s="42"/>
      <c r="Q449" s="43">
        <f t="shared" si="1283"/>
        <v>0</v>
      </c>
      <c r="R449" s="45"/>
      <c r="S449" s="45"/>
      <c r="T449" s="45"/>
      <c r="U449" s="45"/>
      <c r="V449" s="44">
        <f t="shared" ref="V449" si="1291">IF(E442-15&lt;0,0,IF(SUM(R442:X447)&lt;10,0,IF(SUM(R442:X447)&lt;20,1,IF(SUM(R442:X447)&lt;30,2,IF(SUM(R442:X447)&gt;=30,3)))))</f>
        <v>0</v>
      </c>
      <c r="W449" s="42"/>
      <c r="X449" s="42"/>
      <c r="Y449" s="43">
        <f t="shared" si="1285"/>
        <v>0</v>
      </c>
      <c r="Z449" s="45"/>
      <c r="AA449" s="45"/>
      <c r="AB449" s="45"/>
      <c r="AC449" s="45"/>
      <c r="AD449" s="44">
        <f t="shared" ref="AD449" si="1292">IF(E442-15&lt;0,0,IF(SUM(Z442:AF447)&lt;10,0,IF(SUM(Z442:AF447)&lt;20,1,IF(SUM(Z442:AF447)&lt;30,2,IF(SUM(Z442:AF447)&gt;=30,3)))))</f>
        <v>0</v>
      </c>
      <c r="AE449" s="42"/>
      <c r="AF449" s="42"/>
      <c r="AG449" s="43">
        <f t="shared" si="1287"/>
        <v>0</v>
      </c>
      <c r="AH449" s="45"/>
      <c r="AI449" s="45"/>
      <c r="AJ449" s="45"/>
      <c r="AK449" s="45"/>
      <c r="AL449" s="44">
        <f t="shared" ref="AL449" si="1293">IF(E442-15&lt;0,0,IF(SUM(AH442:AN447)&lt;10,0,IF(SUM(AH442:AN447)&lt;20,1,IF(SUM(AH442:AN447)&lt;30,2,IF(SUM(AH442:AN447)&gt;=30,3)))))</f>
        <v>0</v>
      </c>
      <c r="AM449" s="42"/>
      <c r="AN449" s="42"/>
      <c r="AO449" s="43">
        <f t="shared" si="1289"/>
        <v>0</v>
      </c>
      <c r="AP449" s="150"/>
      <c r="AQ449" s="90"/>
      <c r="AR449" s="90"/>
      <c r="AS449" s="90"/>
      <c r="AT449" s="90"/>
      <c r="AU449" s="90"/>
      <c r="AV449" s="90"/>
      <c r="AW449" s="90"/>
      <c r="AX449" s="90"/>
      <c r="AY449" s="90"/>
      <c r="AZ449" s="90"/>
      <c r="BA449" s="117"/>
    </row>
    <row r="450" spans="2:53" ht="12.95" customHeight="1" x14ac:dyDescent="0.25">
      <c r="B450" s="102"/>
      <c r="C450" s="106"/>
      <c r="D450" s="110"/>
      <c r="E450" s="114"/>
      <c r="F450" s="28" t="s">
        <v>41</v>
      </c>
      <c r="G450" s="42"/>
      <c r="H450" s="42"/>
      <c r="I450" s="43">
        <f t="shared" si="1273"/>
        <v>0</v>
      </c>
      <c r="J450" s="44"/>
      <c r="K450" s="44"/>
      <c r="L450" s="44"/>
      <c r="M450" s="44"/>
      <c r="N450" s="45"/>
      <c r="O450" s="42"/>
      <c r="P450" s="42"/>
      <c r="Q450" s="43">
        <f t="shared" si="1283"/>
        <v>0</v>
      </c>
      <c r="R450" s="44"/>
      <c r="S450" s="44"/>
      <c r="T450" s="44"/>
      <c r="U450" s="44"/>
      <c r="V450" s="45"/>
      <c r="W450" s="42"/>
      <c r="X450" s="42"/>
      <c r="Y450" s="43">
        <f t="shared" si="1285"/>
        <v>0</v>
      </c>
      <c r="Z450" s="44"/>
      <c r="AA450" s="44"/>
      <c r="AB450" s="44"/>
      <c r="AC450" s="44"/>
      <c r="AD450" s="45"/>
      <c r="AE450" s="42"/>
      <c r="AF450" s="42"/>
      <c r="AG450" s="43">
        <f t="shared" si="1287"/>
        <v>0</v>
      </c>
      <c r="AH450" s="44"/>
      <c r="AI450" s="44"/>
      <c r="AJ450" s="44"/>
      <c r="AK450" s="44"/>
      <c r="AL450" s="45"/>
      <c r="AM450" s="42"/>
      <c r="AN450" s="42"/>
      <c r="AO450" s="43">
        <f t="shared" si="1289"/>
        <v>0</v>
      </c>
      <c r="AP450" s="150"/>
      <c r="AQ450" s="90"/>
      <c r="AR450" s="90"/>
      <c r="AS450" s="90"/>
      <c r="AT450" s="90"/>
      <c r="AU450" s="90"/>
      <c r="AV450" s="90"/>
      <c r="AW450" s="90"/>
      <c r="AX450" s="90"/>
      <c r="AY450" s="90"/>
      <c r="AZ450" s="90"/>
      <c r="BA450" s="117"/>
    </row>
    <row r="451" spans="2:53" ht="12.95" customHeight="1" x14ac:dyDescent="0.25">
      <c r="B451" s="102"/>
      <c r="C451" s="106"/>
      <c r="D451" s="110"/>
      <c r="E451" s="114"/>
      <c r="F451" s="28" t="s">
        <v>6</v>
      </c>
      <c r="G451" s="42"/>
      <c r="H451" s="42"/>
      <c r="I451" s="43">
        <f t="shared" si="1273"/>
        <v>0</v>
      </c>
      <c r="J451" s="44"/>
      <c r="K451" s="44"/>
      <c r="L451" s="44"/>
      <c r="M451" s="44"/>
      <c r="N451" s="44"/>
      <c r="O451" s="42"/>
      <c r="P451" s="42"/>
      <c r="Q451" s="43">
        <f t="shared" si="1283"/>
        <v>0</v>
      </c>
      <c r="R451" s="44"/>
      <c r="S451" s="44"/>
      <c r="T451" s="44"/>
      <c r="U451" s="44"/>
      <c r="V451" s="44"/>
      <c r="W451" s="42"/>
      <c r="X451" s="42"/>
      <c r="Y451" s="43">
        <f t="shared" si="1285"/>
        <v>0</v>
      </c>
      <c r="Z451" s="44"/>
      <c r="AA451" s="44"/>
      <c r="AB451" s="44"/>
      <c r="AC451" s="44"/>
      <c r="AD451" s="44"/>
      <c r="AE451" s="42"/>
      <c r="AF451" s="42"/>
      <c r="AG451" s="43">
        <f t="shared" si="1287"/>
        <v>0</v>
      </c>
      <c r="AH451" s="44"/>
      <c r="AI451" s="44"/>
      <c r="AJ451" s="44"/>
      <c r="AK451" s="44"/>
      <c r="AL451" s="44"/>
      <c r="AM451" s="42"/>
      <c r="AN451" s="42"/>
      <c r="AO451" s="43">
        <f t="shared" si="1289"/>
        <v>0</v>
      </c>
      <c r="AP451" s="150"/>
      <c r="AQ451" s="90"/>
      <c r="AR451" s="90"/>
      <c r="AS451" s="90"/>
      <c r="AT451" s="90"/>
      <c r="AU451" s="90"/>
      <c r="AV451" s="90"/>
      <c r="AW451" s="90"/>
      <c r="AX451" s="90"/>
      <c r="AY451" s="90"/>
      <c r="AZ451" s="90"/>
      <c r="BA451" s="117"/>
    </row>
    <row r="452" spans="2:53" ht="12.95" customHeight="1" x14ac:dyDescent="0.25">
      <c r="B452" s="102"/>
      <c r="C452" s="106"/>
      <c r="D452" s="110"/>
      <c r="E452" s="114"/>
      <c r="F452" s="29" t="s">
        <v>35</v>
      </c>
      <c r="G452" s="42"/>
      <c r="H452" s="42"/>
      <c r="I452" s="43">
        <f t="shared" si="1273"/>
        <v>0</v>
      </c>
      <c r="J452" s="44"/>
      <c r="K452" s="44"/>
      <c r="L452" s="44"/>
      <c r="M452" s="44"/>
      <c r="N452" s="44"/>
      <c r="O452" s="42"/>
      <c r="P452" s="42"/>
      <c r="Q452" s="43">
        <f t="shared" si="1283"/>
        <v>0</v>
      </c>
      <c r="R452" s="44"/>
      <c r="S452" s="44"/>
      <c r="T452" s="44"/>
      <c r="U452" s="44"/>
      <c r="V452" s="44"/>
      <c r="W452" s="42"/>
      <c r="X452" s="42"/>
      <c r="Y452" s="43">
        <f t="shared" si="1285"/>
        <v>0</v>
      </c>
      <c r="Z452" s="44"/>
      <c r="AA452" s="44"/>
      <c r="AB452" s="44"/>
      <c r="AC452" s="44"/>
      <c r="AD452" s="44"/>
      <c r="AE452" s="42"/>
      <c r="AF452" s="42"/>
      <c r="AG452" s="43">
        <f t="shared" si="1287"/>
        <v>0</v>
      </c>
      <c r="AH452" s="44"/>
      <c r="AI452" s="44"/>
      <c r="AJ452" s="44"/>
      <c r="AK452" s="44"/>
      <c r="AL452" s="44"/>
      <c r="AM452" s="42"/>
      <c r="AN452" s="42"/>
      <c r="AO452" s="43">
        <f t="shared" si="1289"/>
        <v>0</v>
      </c>
      <c r="AP452" s="150"/>
      <c r="AQ452" s="90"/>
      <c r="AR452" s="90"/>
      <c r="AS452" s="90"/>
      <c r="AT452" s="90"/>
      <c r="AU452" s="90"/>
      <c r="AV452" s="90"/>
      <c r="AW452" s="90"/>
      <c r="AX452" s="90"/>
      <c r="AY452" s="90"/>
      <c r="AZ452" s="90"/>
      <c r="BA452" s="117"/>
    </row>
    <row r="453" spans="2:53" ht="12.95" customHeight="1" x14ac:dyDescent="0.25">
      <c r="B453" s="102"/>
      <c r="C453" s="106"/>
      <c r="D453" s="110"/>
      <c r="E453" s="114"/>
      <c r="F453" s="27" t="s">
        <v>40</v>
      </c>
      <c r="G453" s="42"/>
      <c r="H453" s="42"/>
      <c r="I453" s="43">
        <f t="shared" si="1273"/>
        <v>0</v>
      </c>
      <c r="J453" s="44"/>
      <c r="K453" s="44"/>
      <c r="L453" s="44"/>
      <c r="M453" s="44"/>
      <c r="N453" s="44"/>
      <c r="O453" s="42"/>
      <c r="P453" s="42"/>
      <c r="Q453" s="43">
        <f t="shared" si="1283"/>
        <v>0</v>
      </c>
      <c r="R453" s="44"/>
      <c r="S453" s="44"/>
      <c r="T453" s="44"/>
      <c r="U453" s="44"/>
      <c r="V453" s="44"/>
      <c r="W453" s="42"/>
      <c r="X453" s="42"/>
      <c r="Y453" s="43">
        <f t="shared" si="1285"/>
        <v>0</v>
      </c>
      <c r="Z453" s="44"/>
      <c r="AA453" s="44"/>
      <c r="AB453" s="44"/>
      <c r="AC453" s="44"/>
      <c r="AD453" s="44"/>
      <c r="AE453" s="42"/>
      <c r="AF453" s="42"/>
      <c r="AG453" s="43">
        <f t="shared" si="1287"/>
        <v>0</v>
      </c>
      <c r="AH453" s="44"/>
      <c r="AI453" s="44"/>
      <c r="AJ453" s="44"/>
      <c r="AK453" s="44"/>
      <c r="AL453" s="44"/>
      <c r="AM453" s="42"/>
      <c r="AN453" s="42"/>
      <c r="AO453" s="43">
        <f t="shared" si="1289"/>
        <v>0</v>
      </c>
      <c r="AP453" s="150"/>
      <c r="AQ453" s="90"/>
      <c r="AR453" s="90"/>
      <c r="AS453" s="90"/>
      <c r="AT453" s="90"/>
      <c r="AU453" s="90"/>
      <c r="AV453" s="90"/>
      <c r="AW453" s="90"/>
      <c r="AX453" s="90"/>
      <c r="AY453" s="90"/>
      <c r="AZ453" s="90"/>
      <c r="BA453" s="117"/>
    </row>
    <row r="454" spans="2:53" ht="12.95" customHeight="1" x14ac:dyDescent="0.25">
      <c r="B454" s="102"/>
      <c r="C454" s="106"/>
      <c r="D454" s="110"/>
      <c r="E454" s="114"/>
      <c r="F454" s="27" t="s">
        <v>7</v>
      </c>
      <c r="G454" s="42"/>
      <c r="H454" s="42"/>
      <c r="I454" s="43">
        <f t="shared" si="1273"/>
        <v>0</v>
      </c>
      <c r="J454" s="44"/>
      <c r="K454" s="44"/>
      <c r="L454" s="44"/>
      <c r="M454" s="44"/>
      <c r="N454" s="44"/>
      <c r="O454" s="42"/>
      <c r="P454" s="42"/>
      <c r="Q454" s="43">
        <f t="shared" si="1283"/>
        <v>0</v>
      </c>
      <c r="R454" s="44"/>
      <c r="S454" s="44"/>
      <c r="T454" s="44"/>
      <c r="U454" s="44"/>
      <c r="V454" s="44"/>
      <c r="W454" s="42"/>
      <c r="X454" s="42"/>
      <c r="Y454" s="43">
        <f t="shared" si="1285"/>
        <v>0</v>
      </c>
      <c r="Z454" s="44"/>
      <c r="AA454" s="44"/>
      <c r="AB454" s="44"/>
      <c r="AC454" s="44"/>
      <c r="AD454" s="44"/>
      <c r="AE454" s="42"/>
      <c r="AF454" s="42"/>
      <c r="AG454" s="43">
        <f t="shared" si="1287"/>
        <v>0</v>
      </c>
      <c r="AH454" s="44"/>
      <c r="AI454" s="44"/>
      <c r="AJ454" s="44"/>
      <c r="AK454" s="44"/>
      <c r="AL454" s="44"/>
      <c r="AM454" s="42"/>
      <c r="AN454" s="42"/>
      <c r="AO454" s="43">
        <f t="shared" si="1289"/>
        <v>0</v>
      </c>
      <c r="AP454" s="150"/>
      <c r="AQ454" s="90"/>
      <c r="AR454" s="90"/>
      <c r="AS454" s="90"/>
      <c r="AT454" s="90"/>
      <c r="AU454" s="90"/>
      <c r="AV454" s="90"/>
      <c r="AW454" s="90"/>
      <c r="AX454" s="90"/>
      <c r="AY454" s="90"/>
      <c r="AZ454" s="90"/>
      <c r="BA454" s="117"/>
    </row>
    <row r="455" spans="2:53" ht="12.95" customHeight="1" x14ac:dyDescent="0.25">
      <c r="B455" s="102"/>
      <c r="C455" s="106"/>
      <c r="D455" s="110"/>
      <c r="E455" s="114"/>
      <c r="F455" s="27"/>
      <c r="G455" s="42"/>
      <c r="H455" s="42"/>
      <c r="I455" s="43">
        <f t="shared" si="1273"/>
        <v>0</v>
      </c>
      <c r="J455" s="44"/>
      <c r="K455" s="44"/>
      <c r="L455" s="44"/>
      <c r="M455" s="44"/>
      <c r="N455" s="44"/>
      <c r="O455" s="42"/>
      <c r="P455" s="42"/>
      <c r="Q455" s="43">
        <f t="shared" si="1283"/>
        <v>0</v>
      </c>
      <c r="R455" s="44"/>
      <c r="S455" s="44"/>
      <c r="T455" s="44"/>
      <c r="U455" s="44"/>
      <c r="V455" s="44"/>
      <c r="W455" s="42"/>
      <c r="X455" s="42"/>
      <c r="Y455" s="43">
        <f t="shared" si="1285"/>
        <v>0</v>
      </c>
      <c r="Z455" s="44"/>
      <c r="AA455" s="44"/>
      <c r="AB455" s="44"/>
      <c r="AC455" s="44"/>
      <c r="AD455" s="44"/>
      <c r="AE455" s="42"/>
      <c r="AF455" s="42"/>
      <c r="AG455" s="43">
        <f t="shared" si="1287"/>
        <v>0</v>
      </c>
      <c r="AH455" s="44"/>
      <c r="AI455" s="44"/>
      <c r="AJ455" s="44"/>
      <c r="AK455" s="44"/>
      <c r="AL455" s="44"/>
      <c r="AM455" s="42"/>
      <c r="AN455" s="42"/>
      <c r="AO455" s="43">
        <f t="shared" si="1289"/>
        <v>0</v>
      </c>
      <c r="AP455" s="150"/>
      <c r="AQ455" s="90"/>
      <c r="AR455" s="90"/>
      <c r="AS455" s="90"/>
      <c r="AT455" s="90"/>
      <c r="AU455" s="90"/>
      <c r="AV455" s="90"/>
      <c r="AW455" s="90"/>
      <c r="AX455" s="90"/>
      <c r="AY455" s="90"/>
      <c r="AZ455" s="90"/>
      <c r="BA455" s="117"/>
    </row>
    <row r="456" spans="2:53" ht="12.95" customHeight="1" x14ac:dyDescent="0.25">
      <c r="B456" s="102"/>
      <c r="C456" s="106"/>
      <c r="D456" s="110"/>
      <c r="E456" s="114"/>
      <c r="F456" s="27"/>
      <c r="G456" s="42"/>
      <c r="H456" s="42"/>
      <c r="I456" s="43">
        <f t="shared" si="1273"/>
        <v>0</v>
      </c>
      <c r="J456" s="44"/>
      <c r="K456" s="44"/>
      <c r="L456" s="44"/>
      <c r="M456" s="44"/>
      <c r="N456" s="44"/>
      <c r="O456" s="42"/>
      <c r="P456" s="42"/>
      <c r="Q456" s="43">
        <f t="shared" si="1283"/>
        <v>0</v>
      </c>
      <c r="R456" s="44"/>
      <c r="S456" s="44"/>
      <c r="T456" s="44"/>
      <c r="U456" s="44"/>
      <c r="V456" s="44"/>
      <c r="W456" s="42"/>
      <c r="X456" s="42"/>
      <c r="Y456" s="43">
        <f t="shared" si="1285"/>
        <v>0</v>
      </c>
      <c r="Z456" s="44"/>
      <c r="AA456" s="44"/>
      <c r="AB456" s="44"/>
      <c r="AC456" s="44"/>
      <c r="AD456" s="44"/>
      <c r="AE456" s="42"/>
      <c r="AF456" s="42"/>
      <c r="AG456" s="43">
        <f t="shared" si="1287"/>
        <v>0</v>
      </c>
      <c r="AH456" s="44"/>
      <c r="AI456" s="44"/>
      <c r="AJ456" s="44"/>
      <c r="AK456" s="44"/>
      <c r="AL456" s="44"/>
      <c r="AM456" s="42"/>
      <c r="AN456" s="42"/>
      <c r="AO456" s="43">
        <f t="shared" si="1289"/>
        <v>0</v>
      </c>
      <c r="AP456" s="150"/>
      <c r="AQ456" s="90"/>
      <c r="AR456" s="90"/>
      <c r="AS456" s="90"/>
      <c r="AT456" s="90"/>
      <c r="AU456" s="90"/>
      <c r="AV456" s="90"/>
      <c r="AW456" s="90"/>
      <c r="AX456" s="90"/>
      <c r="AY456" s="90"/>
      <c r="AZ456" s="90"/>
      <c r="BA456" s="117"/>
    </row>
    <row r="457" spans="2:53" ht="12.95" customHeight="1" x14ac:dyDescent="0.25">
      <c r="B457" s="102"/>
      <c r="C457" s="106"/>
      <c r="D457" s="110"/>
      <c r="E457" s="114"/>
      <c r="F457" s="27"/>
      <c r="G457" s="42"/>
      <c r="H457" s="42"/>
      <c r="I457" s="43">
        <f t="shared" si="1273"/>
        <v>0</v>
      </c>
      <c r="J457" s="44"/>
      <c r="K457" s="44"/>
      <c r="L457" s="44"/>
      <c r="M457" s="44"/>
      <c r="N457" s="44"/>
      <c r="O457" s="42"/>
      <c r="P457" s="42"/>
      <c r="Q457" s="43">
        <f t="shared" si="1283"/>
        <v>0</v>
      </c>
      <c r="R457" s="44"/>
      <c r="S457" s="44"/>
      <c r="T457" s="44"/>
      <c r="U457" s="44"/>
      <c r="V457" s="44"/>
      <c r="W457" s="42"/>
      <c r="X457" s="42"/>
      <c r="Y457" s="43">
        <f t="shared" si="1285"/>
        <v>0</v>
      </c>
      <c r="Z457" s="44"/>
      <c r="AA457" s="44"/>
      <c r="AB457" s="44"/>
      <c r="AC457" s="44"/>
      <c r="AD457" s="44"/>
      <c r="AE457" s="42"/>
      <c r="AF457" s="42"/>
      <c r="AG457" s="43">
        <f t="shared" si="1287"/>
        <v>0</v>
      </c>
      <c r="AH457" s="44"/>
      <c r="AI457" s="44"/>
      <c r="AJ457" s="44"/>
      <c r="AK457" s="44"/>
      <c r="AL457" s="44"/>
      <c r="AM457" s="42"/>
      <c r="AN457" s="42"/>
      <c r="AO457" s="43">
        <f t="shared" si="1289"/>
        <v>0</v>
      </c>
      <c r="AP457" s="150"/>
      <c r="AQ457" s="90"/>
      <c r="AR457" s="90"/>
      <c r="AS457" s="90"/>
      <c r="AT457" s="90"/>
      <c r="AU457" s="90"/>
      <c r="AV457" s="90"/>
      <c r="AW457" s="90"/>
      <c r="AX457" s="90"/>
      <c r="AY457" s="90"/>
      <c r="AZ457" s="90"/>
      <c r="BA457" s="117"/>
    </row>
    <row r="458" spans="2:53" ht="12.95" customHeight="1" x14ac:dyDescent="0.25">
      <c r="B458" s="102"/>
      <c r="C458" s="106"/>
      <c r="D458" s="110"/>
      <c r="E458" s="114"/>
      <c r="F458" s="28"/>
      <c r="G458" s="42"/>
      <c r="H458" s="42"/>
      <c r="I458" s="43">
        <f t="shared" si="1273"/>
        <v>0</v>
      </c>
      <c r="J458" s="44"/>
      <c r="K458" s="44"/>
      <c r="L458" s="44"/>
      <c r="M458" s="44"/>
      <c r="N458" s="44"/>
      <c r="O458" s="42"/>
      <c r="P458" s="42"/>
      <c r="Q458" s="43">
        <f t="shared" si="1283"/>
        <v>0</v>
      </c>
      <c r="R458" s="44"/>
      <c r="S458" s="44"/>
      <c r="T458" s="44"/>
      <c r="U458" s="44"/>
      <c r="V458" s="44"/>
      <c r="W458" s="42"/>
      <c r="X458" s="42"/>
      <c r="Y458" s="43">
        <f t="shared" si="1285"/>
        <v>0</v>
      </c>
      <c r="Z458" s="44"/>
      <c r="AA458" s="44"/>
      <c r="AB458" s="44"/>
      <c r="AC458" s="44"/>
      <c r="AD458" s="44"/>
      <c r="AE458" s="42"/>
      <c r="AF458" s="42"/>
      <c r="AG458" s="43">
        <f t="shared" si="1287"/>
        <v>0</v>
      </c>
      <c r="AH458" s="44"/>
      <c r="AI458" s="44"/>
      <c r="AJ458" s="44"/>
      <c r="AK458" s="44"/>
      <c r="AL458" s="44"/>
      <c r="AM458" s="42"/>
      <c r="AN458" s="42"/>
      <c r="AO458" s="43">
        <f t="shared" si="1289"/>
        <v>0</v>
      </c>
      <c r="AP458" s="150"/>
      <c r="AQ458" s="90"/>
      <c r="AR458" s="90"/>
      <c r="AS458" s="90"/>
      <c r="AT458" s="90"/>
      <c r="AU458" s="90"/>
      <c r="AV458" s="90"/>
      <c r="AW458" s="90"/>
      <c r="AX458" s="90"/>
      <c r="AY458" s="90"/>
      <c r="AZ458" s="90"/>
      <c r="BA458" s="117"/>
    </row>
    <row r="459" spans="2:53" ht="12.95" customHeight="1" thickBot="1" x14ac:dyDescent="0.3">
      <c r="B459" s="103"/>
      <c r="C459" s="107"/>
      <c r="D459" s="111"/>
      <c r="E459" s="114"/>
      <c r="F459" s="28"/>
      <c r="G459" s="46"/>
      <c r="H459" s="46"/>
      <c r="I459" s="43">
        <f t="shared" si="1273"/>
        <v>0</v>
      </c>
      <c r="J459" s="44"/>
      <c r="K459" s="44"/>
      <c r="L459" s="44"/>
      <c r="M459" s="44"/>
      <c r="N459" s="44"/>
      <c r="O459" s="46"/>
      <c r="P459" s="46"/>
      <c r="Q459" s="43">
        <f t="shared" si="1283"/>
        <v>0</v>
      </c>
      <c r="R459" s="44"/>
      <c r="S459" s="44"/>
      <c r="T459" s="44"/>
      <c r="U459" s="44"/>
      <c r="V459" s="44"/>
      <c r="W459" s="46"/>
      <c r="X459" s="46"/>
      <c r="Y459" s="43">
        <f t="shared" si="1285"/>
        <v>0</v>
      </c>
      <c r="Z459" s="44"/>
      <c r="AA459" s="44"/>
      <c r="AB459" s="44"/>
      <c r="AC459" s="44"/>
      <c r="AD459" s="44"/>
      <c r="AE459" s="46"/>
      <c r="AF459" s="46"/>
      <c r="AG459" s="43">
        <f t="shared" si="1287"/>
        <v>0</v>
      </c>
      <c r="AH459" s="44"/>
      <c r="AI459" s="44"/>
      <c r="AJ459" s="44"/>
      <c r="AK459" s="44"/>
      <c r="AL459" s="44"/>
      <c r="AM459" s="46"/>
      <c r="AN459" s="46"/>
      <c r="AO459" s="43">
        <f t="shared" si="1289"/>
        <v>0</v>
      </c>
      <c r="AP459" s="150"/>
      <c r="AQ459" s="90"/>
      <c r="AR459" s="90"/>
      <c r="AS459" s="90"/>
      <c r="AT459" s="90"/>
      <c r="AU459" s="90"/>
      <c r="AV459" s="90"/>
      <c r="AW459" s="90"/>
      <c r="AX459" s="90"/>
      <c r="AY459" s="90"/>
      <c r="AZ459" s="90"/>
      <c r="BA459" s="117"/>
    </row>
    <row r="460" spans="2:53" ht="12.95" hidden="1" customHeight="1" thickBot="1" x14ac:dyDescent="0.3">
      <c r="B460" s="104"/>
      <c r="C460" s="108"/>
      <c r="D460" s="112"/>
      <c r="E460" s="115"/>
      <c r="F460" s="28" t="s">
        <v>36</v>
      </c>
      <c r="G460" s="47"/>
      <c r="H460" s="47"/>
      <c r="I460" s="43">
        <f t="shared" ref="I460" si="1294">I449+I450+I452+I457+I458+I459+I455+I456</f>
        <v>0</v>
      </c>
      <c r="J460" s="48"/>
      <c r="K460" s="48"/>
      <c r="L460" s="48"/>
      <c r="M460" s="48"/>
      <c r="N460" s="48"/>
      <c r="O460" s="47"/>
      <c r="P460" s="47"/>
      <c r="Q460" s="43">
        <f t="shared" ref="Q460" si="1295">Q449+Q450+Q452+Q457+Q458+Q459+Q455+Q456</f>
        <v>0</v>
      </c>
      <c r="R460" s="49"/>
      <c r="S460" s="49"/>
      <c r="T460" s="49"/>
      <c r="U460" s="49"/>
      <c r="V460" s="49"/>
      <c r="W460" s="47"/>
      <c r="X460" s="47"/>
      <c r="Y460" s="43">
        <f t="shared" ref="Y460" si="1296">Y449+Y450+Y452+Y457+Y458+Y459+Y455+Y456</f>
        <v>0</v>
      </c>
      <c r="Z460" s="49"/>
      <c r="AA460" s="49"/>
      <c r="AB460" s="49"/>
      <c r="AC460" s="49"/>
      <c r="AD460" s="49"/>
      <c r="AE460" s="47"/>
      <c r="AF460" s="47"/>
      <c r="AG460" s="43">
        <f t="shared" ref="AG460" si="1297">AG449+AG450+AG452+AG457+AG458+AG459+AG455+AG456</f>
        <v>0</v>
      </c>
      <c r="AH460" s="49"/>
      <c r="AI460" s="49"/>
      <c r="AJ460" s="49"/>
      <c r="AK460" s="49"/>
      <c r="AL460" s="49"/>
      <c r="AM460" s="47"/>
      <c r="AN460" s="47"/>
      <c r="AO460" s="43">
        <f t="shared" ref="AO460" si="1298">AO449+AO450+AO452+AO457+AO458+AO459+AO455+AO456</f>
        <v>0</v>
      </c>
      <c r="AP460" s="151"/>
      <c r="AQ460" s="91"/>
      <c r="AR460" s="91"/>
      <c r="AS460" s="91"/>
      <c r="AT460" s="91"/>
      <c r="AU460" s="91"/>
      <c r="AV460" s="91"/>
      <c r="AW460" s="91"/>
      <c r="AX460" s="91"/>
      <c r="AY460" s="91"/>
      <c r="AZ460" s="91"/>
      <c r="BA460" s="118"/>
    </row>
    <row r="461" spans="2:53" ht="12.95" customHeight="1" thickTop="1" x14ac:dyDescent="0.25">
      <c r="B461" s="102">
        <v>25</v>
      </c>
      <c r="C461" s="105">
        <f>'PERSONEL LİSTESİ'!B458</f>
        <v>0</v>
      </c>
      <c r="D461" s="109">
        <f>'PERSONEL LİSTESİ'!C458</f>
        <v>0</v>
      </c>
      <c r="E461" s="113">
        <f>'PERSONEL LİSTESİ'!D458</f>
        <v>0</v>
      </c>
      <c r="F461" s="26" t="s">
        <v>21</v>
      </c>
      <c r="G461" s="39"/>
      <c r="H461" s="39"/>
      <c r="I461" s="40">
        <f t="shared" ref="I461" si="1299">SUM(G461:H461)</f>
        <v>0</v>
      </c>
      <c r="J461" s="41"/>
      <c r="K461" s="41"/>
      <c r="L461" s="41"/>
      <c r="M461" s="41"/>
      <c r="N461" s="41"/>
      <c r="O461" s="39"/>
      <c r="P461" s="39"/>
      <c r="Q461" s="40">
        <f t="shared" ref="Q461" si="1300">SUM(J461:P461)</f>
        <v>0</v>
      </c>
      <c r="R461" s="41"/>
      <c r="S461" s="41"/>
      <c r="T461" s="41"/>
      <c r="U461" s="41"/>
      <c r="V461" s="41"/>
      <c r="W461" s="39"/>
      <c r="X461" s="39"/>
      <c r="Y461" s="40">
        <f t="shared" ref="Y461" si="1301">SUM(R461:X461)</f>
        <v>0</v>
      </c>
      <c r="Z461" s="41"/>
      <c r="AA461" s="41"/>
      <c r="AB461" s="41"/>
      <c r="AC461" s="41"/>
      <c r="AD461" s="41"/>
      <c r="AE461" s="39"/>
      <c r="AF461" s="39"/>
      <c r="AG461" s="40">
        <f t="shared" ref="AG461" si="1302">SUM(Z461:AF461)</f>
        <v>0</v>
      </c>
      <c r="AH461" s="41"/>
      <c r="AI461" s="41"/>
      <c r="AJ461" s="41"/>
      <c r="AK461" s="41"/>
      <c r="AL461" s="41"/>
      <c r="AM461" s="39"/>
      <c r="AN461" s="39"/>
      <c r="AO461" s="40">
        <f t="shared" ref="AO461" si="1303">SUM(AH461:AN461)</f>
        <v>0</v>
      </c>
      <c r="AP461" s="149">
        <f t="shared" ref="AP461" si="1304">I461+Q461+Y461+AG461+AO461</f>
        <v>0</v>
      </c>
      <c r="AQ461" s="89">
        <f t="shared" ref="AQ461" si="1305">I462+Q462+Y462+AG462+AO462</f>
        <v>0</v>
      </c>
      <c r="AR461" s="89">
        <f t="shared" ref="AR461" si="1306">I463+Q463+Y463+AG463+AO463</f>
        <v>0</v>
      </c>
      <c r="AS461" s="89">
        <f t="shared" ref="AS461" si="1307">I464+Q464+Y464+AG464+AO464</f>
        <v>0</v>
      </c>
      <c r="AT461" s="89">
        <f t="shared" ref="AT461" si="1308">Q465+Y465+AG465+AO465</f>
        <v>0</v>
      </c>
      <c r="AU461" s="89">
        <f t="shared" ref="AU461" si="1309">Q466+Y466+AG466+AO466</f>
        <v>0</v>
      </c>
      <c r="AV461" s="89">
        <f t="shared" ref="AV461" si="1310">Q467+Y467+AG467+AO467</f>
        <v>0</v>
      </c>
      <c r="AW461" s="89">
        <f t="shared" ref="AW461" si="1311">I479+Q479+Y479+AG479+AO479</f>
        <v>0</v>
      </c>
      <c r="AX461" s="89">
        <f t="shared" ref="AX461" si="1312">Q472+Y472+AG472+AO472</f>
        <v>0</v>
      </c>
      <c r="AY461" s="89">
        <f t="shared" ref="AY461" si="1313">I473+Q473+Y473+AG473+AO473</f>
        <v>0</v>
      </c>
      <c r="AZ461" s="89">
        <f t="shared" ref="AZ461" si="1314">I470+Q470+Y470+AG470+AO470</f>
        <v>0</v>
      </c>
      <c r="BA461" s="116">
        <f t="shared" ref="BA461" si="1315">SUM(AQ461:AZ479)</f>
        <v>0</v>
      </c>
    </row>
    <row r="462" spans="2:53" ht="12.95" customHeight="1" x14ac:dyDescent="0.25">
      <c r="B462" s="102"/>
      <c r="C462" s="106"/>
      <c r="D462" s="110"/>
      <c r="E462" s="114"/>
      <c r="F462" s="27" t="s">
        <v>33</v>
      </c>
      <c r="G462" s="42"/>
      <c r="H462" s="42"/>
      <c r="I462" s="43">
        <f t="shared" ref="I462:I464" si="1316">IF(SUM(G461:H462)-E461&lt;=0,0,IF(SUM(G461:H461)-E461&lt;0,SUM(G461:H462)-E461,SUM(G462:H462)))</f>
        <v>0</v>
      </c>
      <c r="J462" s="44"/>
      <c r="K462" s="44"/>
      <c r="L462" s="44"/>
      <c r="M462" s="44"/>
      <c r="N462" s="44"/>
      <c r="O462" s="42"/>
      <c r="P462" s="42"/>
      <c r="Q462" s="43">
        <f t="shared" ref="Q462" si="1317">IF(SUM(J461:N462)-E461&lt;=0,0,IF(SUM(J461:N461)-E461&lt;0,SUM(J461:N462)-E461,SUM(J462:N462)))</f>
        <v>0</v>
      </c>
      <c r="R462" s="44"/>
      <c r="S462" s="44"/>
      <c r="T462" s="44"/>
      <c r="U462" s="44"/>
      <c r="V462" s="44"/>
      <c r="W462" s="42"/>
      <c r="X462" s="42"/>
      <c r="Y462" s="43">
        <f t="shared" ref="Y462" si="1318">IF(SUM(R461:V462)-M461&lt;=0,0,IF(SUM(R461:V461)-M461&lt;0,SUM(R461:V462)-M461,SUM(R462:V462)))</f>
        <v>0</v>
      </c>
      <c r="Z462" s="44"/>
      <c r="AA462" s="44"/>
      <c r="AB462" s="44"/>
      <c r="AC462" s="44"/>
      <c r="AD462" s="44"/>
      <c r="AE462" s="42"/>
      <c r="AF462" s="42"/>
      <c r="AG462" s="43">
        <f t="shared" ref="AG462" si="1319">IF(SUM(Z461:AD462)-U461&lt;=0,0,IF(SUM(Z461:AD461)-U461&lt;0,SUM(Z461:AD462)-U461,SUM(Z462:AD462)))</f>
        <v>0</v>
      </c>
      <c r="AH462" s="44"/>
      <c r="AI462" s="44"/>
      <c r="AJ462" s="44"/>
      <c r="AK462" s="44"/>
      <c r="AL462" s="44"/>
      <c r="AM462" s="42"/>
      <c r="AN462" s="42"/>
      <c r="AO462" s="43">
        <f t="shared" ref="AO462" si="1320">IF(SUM(AH461:AL462)-AC461&lt;=0,0,IF(SUM(AH461:AL461)-AC461&lt;0,SUM(AH461:AL462)-AC461,SUM(AH462:AL462)))</f>
        <v>0</v>
      </c>
      <c r="AP462" s="150"/>
      <c r="AQ462" s="90"/>
      <c r="AR462" s="90"/>
      <c r="AS462" s="90"/>
      <c r="AT462" s="90"/>
      <c r="AU462" s="90"/>
      <c r="AV462" s="90"/>
      <c r="AW462" s="90"/>
      <c r="AX462" s="90"/>
      <c r="AY462" s="90"/>
      <c r="AZ462" s="90"/>
      <c r="BA462" s="117"/>
    </row>
    <row r="463" spans="2:53" ht="12.95" customHeight="1" x14ac:dyDescent="0.25">
      <c r="B463" s="102"/>
      <c r="C463" s="106"/>
      <c r="D463" s="110"/>
      <c r="E463" s="114"/>
      <c r="F463" s="27" t="s">
        <v>34</v>
      </c>
      <c r="G463" s="42"/>
      <c r="H463" s="42"/>
      <c r="I463" s="43">
        <f t="shared" si="1316"/>
        <v>0</v>
      </c>
      <c r="J463" s="44"/>
      <c r="K463" s="44"/>
      <c r="L463" s="44"/>
      <c r="M463" s="44"/>
      <c r="N463" s="44"/>
      <c r="O463" s="42"/>
      <c r="P463" s="42"/>
      <c r="Q463" s="43">
        <f t="shared" ref="Q463" si="1321">IF(SUM(J461:N463)-E461&lt;=0,0,IF(SUM(J461:N462)-E461&lt;0,SUM(J461:N463)-E461,SUM(J463:N463)))</f>
        <v>0</v>
      </c>
      <c r="R463" s="44"/>
      <c r="S463" s="44"/>
      <c r="T463" s="44"/>
      <c r="U463" s="44"/>
      <c r="V463" s="44"/>
      <c r="W463" s="42"/>
      <c r="X463" s="42"/>
      <c r="Y463" s="43">
        <f t="shared" ref="Y463" si="1322">IF(SUM(R461:V463)-M461&lt;=0,0,IF(SUM(R461:V462)-M461&lt;0,SUM(R461:V463)-M461,SUM(R463:V463)))</f>
        <v>0</v>
      </c>
      <c r="Z463" s="44"/>
      <c r="AA463" s="44"/>
      <c r="AB463" s="44"/>
      <c r="AC463" s="44"/>
      <c r="AD463" s="44"/>
      <c r="AE463" s="42"/>
      <c r="AF463" s="42"/>
      <c r="AG463" s="43">
        <f t="shared" ref="AG463" si="1323">IF(SUM(Z461:AD463)-U461&lt;=0,0,IF(SUM(Z461:AD462)-U461&lt;0,SUM(Z461:AD463)-U461,SUM(Z463:AD463)))</f>
        <v>0</v>
      </c>
      <c r="AH463" s="44"/>
      <c r="AI463" s="44"/>
      <c r="AJ463" s="44"/>
      <c r="AK463" s="44"/>
      <c r="AL463" s="44"/>
      <c r="AM463" s="42"/>
      <c r="AN463" s="42"/>
      <c r="AO463" s="43">
        <f t="shared" ref="AO463" si="1324">IF(SUM(AH461:AL463)-AC461&lt;=0,0,IF(SUM(AH461:AL462)-AC461&lt;0,SUM(AH461:AL463)-AC461,SUM(AH463:AL463)))</f>
        <v>0</v>
      </c>
      <c r="AP463" s="150"/>
      <c r="AQ463" s="90"/>
      <c r="AR463" s="90"/>
      <c r="AS463" s="90"/>
      <c r="AT463" s="90"/>
      <c r="AU463" s="90"/>
      <c r="AV463" s="90"/>
      <c r="AW463" s="90"/>
      <c r="AX463" s="90"/>
      <c r="AY463" s="90"/>
      <c r="AZ463" s="90"/>
      <c r="BA463" s="117"/>
    </row>
    <row r="464" spans="2:53" ht="12.95" customHeight="1" x14ac:dyDescent="0.25">
      <c r="B464" s="102"/>
      <c r="C464" s="106"/>
      <c r="D464" s="110"/>
      <c r="E464" s="114"/>
      <c r="F464" s="27" t="s">
        <v>32</v>
      </c>
      <c r="G464" s="42"/>
      <c r="H464" s="42"/>
      <c r="I464" s="43">
        <f t="shared" si="1316"/>
        <v>0</v>
      </c>
      <c r="J464" s="44"/>
      <c r="K464" s="44"/>
      <c r="L464" s="44"/>
      <c r="M464" s="44"/>
      <c r="N464" s="44"/>
      <c r="O464" s="42"/>
      <c r="P464" s="42"/>
      <c r="Q464" s="43">
        <f t="shared" ref="Q464" si="1325">IF(SUM(J461:N464)-E461&lt;=0,0,IF(SUM(J461:N463)-E461&lt;0,SUM(J461:N464)-E461,SUM(J464:N464)))+O464+P464</f>
        <v>0</v>
      </c>
      <c r="R464" s="44"/>
      <c r="S464" s="44"/>
      <c r="T464" s="44"/>
      <c r="U464" s="44"/>
      <c r="V464" s="44"/>
      <c r="W464" s="42"/>
      <c r="X464" s="42"/>
      <c r="Y464" s="43">
        <f t="shared" ref="Y464" si="1326">IF(SUM(R461:V464)-M461&lt;=0,0,IF(SUM(R461:V463)-M461&lt;0,SUM(R461:V464)-M461,SUM(R464:V464)))+W464+X464</f>
        <v>0</v>
      </c>
      <c r="Z464" s="44"/>
      <c r="AA464" s="44"/>
      <c r="AB464" s="44"/>
      <c r="AC464" s="44"/>
      <c r="AD464" s="44"/>
      <c r="AE464" s="42"/>
      <c r="AF464" s="42"/>
      <c r="AG464" s="43">
        <f t="shared" ref="AG464" si="1327">IF(SUM(Z461:AD464)-U461&lt;=0,0,IF(SUM(Z461:AD463)-U461&lt;0,SUM(Z461:AD464)-U461,SUM(Z464:AD464)))+AE464+AF464</f>
        <v>0</v>
      </c>
      <c r="AH464" s="44"/>
      <c r="AI464" s="44"/>
      <c r="AJ464" s="44"/>
      <c r="AK464" s="44"/>
      <c r="AL464" s="44"/>
      <c r="AM464" s="42"/>
      <c r="AN464" s="42"/>
      <c r="AO464" s="43">
        <f t="shared" ref="AO464" si="1328">IF(SUM(AH461:AL464)-AC461&lt;=0,0,IF(SUM(AH461:AL463)-AC461&lt;0,SUM(AH461:AL464)-AC461,SUM(AH464:AL464)))+AM464+AN464</f>
        <v>0</v>
      </c>
      <c r="AP464" s="150"/>
      <c r="AQ464" s="90"/>
      <c r="AR464" s="90"/>
      <c r="AS464" s="90"/>
      <c r="AT464" s="90"/>
      <c r="AU464" s="90"/>
      <c r="AV464" s="90"/>
      <c r="AW464" s="90"/>
      <c r="AX464" s="90"/>
      <c r="AY464" s="90"/>
      <c r="AZ464" s="90"/>
      <c r="BA464" s="117"/>
    </row>
    <row r="465" spans="2:53" ht="12.95" customHeight="1" x14ac:dyDescent="0.25">
      <c r="B465" s="102"/>
      <c r="C465" s="106"/>
      <c r="D465" s="110"/>
      <c r="E465" s="114"/>
      <c r="F465" s="27" t="s">
        <v>38</v>
      </c>
      <c r="G465" s="42"/>
      <c r="H465" s="42"/>
      <c r="I465" s="43">
        <f t="shared" ref="I465:I478" si="1329">SUM(B465:H465)</f>
        <v>0</v>
      </c>
      <c r="J465" s="44"/>
      <c r="K465" s="44"/>
      <c r="L465" s="44"/>
      <c r="M465" s="44"/>
      <c r="N465" s="44"/>
      <c r="O465" s="42"/>
      <c r="P465" s="42"/>
      <c r="Q465" s="43">
        <f t="shared" ref="Q465" si="1330">IF(SUM(J461:N465)-E461&lt;=0,0,IF(SUM(J461:N464)-E461&lt;0,SUM(J461:N465)-E461,SUM(J465:N465)))</f>
        <v>0</v>
      </c>
      <c r="R465" s="44"/>
      <c r="S465" s="44"/>
      <c r="T465" s="44"/>
      <c r="U465" s="44"/>
      <c r="V465" s="44"/>
      <c r="W465" s="42"/>
      <c r="X465" s="42"/>
      <c r="Y465" s="43">
        <f t="shared" ref="Y465" si="1331">IF(SUM(R461:V465)-E461&lt;=0,0,IF(SUM(R461:V464)-E461&lt;0,SUM(R461:V465)-E461,SUM(R465:V465)))</f>
        <v>0</v>
      </c>
      <c r="Z465" s="44"/>
      <c r="AA465" s="44"/>
      <c r="AB465" s="44"/>
      <c r="AC465" s="44"/>
      <c r="AD465" s="44"/>
      <c r="AE465" s="42"/>
      <c r="AF465" s="42"/>
      <c r="AG465" s="43">
        <f t="shared" ref="AG465" si="1332">IF(SUM(Z461:AD465)-E461&lt;=0,0,IF(SUM(Z461:AD464)-E461&lt;0,SUM(Z461:AD465)-E461,SUM(Z465:AD465)))</f>
        <v>0</v>
      </c>
      <c r="AH465" s="44"/>
      <c r="AI465" s="44"/>
      <c r="AJ465" s="44"/>
      <c r="AK465" s="44"/>
      <c r="AL465" s="44"/>
      <c r="AM465" s="42"/>
      <c r="AN465" s="42"/>
      <c r="AO465" s="43">
        <f t="shared" ref="AO465" si="1333">IF(SUM(AH461:AL465)-E461&lt;=0,0,IF(SUM(AH461:AL464)-E461&lt;0,SUM(AH461:AL465)-E461,SUM(AH465:AL465)))</f>
        <v>0</v>
      </c>
      <c r="AP465" s="150"/>
      <c r="AQ465" s="90"/>
      <c r="AR465" s="90"/>
      <c r="AS465" s="90"/>
      <c r="AT465" s="90"/>
      <c r="AU465" s="90"/>
      <c r="AV465" s="90"/>
      <c r="AW465" s="90"/>
      <c r="AX465" s="90"/>
      <c r="AY465" s="90"/>
      <c r="AZ465" s="90"/>
      <c r="BA465" s="117"/>
    </row>
    <row r="466" spans="2:53" ht="12.95" customHeight="1" x14ac:dyDescent="0.25">
      <c r="B466" s="102"/>
      <c r="C466" s="106"/>
      <c r="D466" s="110"/>
      <c r="E466" s="114"/>
      <c r="F466" s="27" t="s">
        <v>37</v>
      </c>
      <c r="G466" s="42"/>
      <c r="H466" s="42"/>
      <c r="I466" s="43">
        <f t="shared" si="1329"/>
        <v>0</v>
      </c>
      <c r="J466" s="44"/>
      <c r="K466" s="44"/>
      <c r="L466" s="44"/>
      <c r="M466" s="44"/>
      <c r="N466" s="44"/>
      <c r="O466" s="42"/>
      <c r="P466" s="42"/>
      <c r="Q466" s="43">
        <f t="shared" ref="Q466" si="1334">SUM(J466:P466)</f>
        <v>0</v>
      </c>
      <c r="R466" s="44"/>
      <c r="S466" s="44"/>
      <c r="T466" s="44"/>
      <c r="U466" s="44"/>
      <c r="V466" s="44"/>
      <c r="W466" s="42"/>
      <c r="X466" s="42"/>
      <c r="Y466" s="43">
        <f t="shared" ref="Y466" si="1335">SUM(R466:X466)</f>
        <v>0</v>
      </c>
      <c r="Z466" s="44"/>
      <c r="AA466" s="44"/>
      <c r="AB466" s="44"/>
      <c r="AC466" s="44"/>
      <c r="AD466" s="44"/>
      <c r="AE466" s="42"/>
      <c r="AF466" s="42"/>
      <c r="AG466" s="43">
        <f t="shared" ref="AG466" si="1336">SUM(Z466:AF466)</f>
        <v>0</v>
      </c>
      <c r="AH466" s="44"/>
      <c r="AI466" s="44"/>
      <c r="AJ466" s="44"/>
      <c r="AK466" s="44"/>
      <c r="AL466" s="44"/>
      <c r="AM466" s="42"/>
      <c r="AN466" s="42"/>
      <c r="AO466" s="43">
        <f t="shared" ref="AO466" si="1337">SUM(AH466:AN466)</f>
        <v>0</v>
      </c>
      <c r="AP466" s="150"/>
      <c r="AQ466" s="90"/>
      <c r="AR466" s="90"/>
      <c r="AS466" s="90"/>
      <c r="AT466" s="90"/>
      <c r="AU466" s="90"/>
      <c r="AV466" s="90"/>
      <c r="AW466" s="90"/>
      <c r="AX466" s="90"/>
      <c r="AY466" s="90"/>
      <c r="AZ466" s="90"/>
      <c r="BA466" s="117"/>
    </row>
    <row r="467" spans="2:53" ht="12.95" customHeight="1" x14ac:dyDescent="0.25">
      <c r="B467" s="102"/>
      <c r="C467" s="106"/>
      <c r="D467" s="110"/>
      <c r="E467" s="114"/>
      <c r="F467" s="28" t="s">
        <v>31</v>
      </c>
      <c r="G467" s="42"/>
      <c r="H467" s="42"/>
      <c r="I467" s="43">
        <f t="shared" si="1329"/>
        <v>0</v>
      </c>
      <c r="J467" s="45"/>
      <c r="K467" s="45"/>
      <c r="L467" s="45"/>
      <c r="M467" s="45"/>
      <c r="N467" s="45">
        <f t="shared" ref="N467" si="1338">IF((Q461-E461)&lt;=0,0,IF((Q461-E461)&gt;0,(Q461-E461)))</f>
        <v>0</v>
      </c>
      <c r="O467" s="42"/>
      <c r="P467" s="42"/>
      <c r="Q467" s="43">
        <f t="shared" ref="Q467:Q478" si="1339">SUM(J467:P467)</f>
        <v>0</v>
      </c>
      <c r="R467" s="45"/>
      <c r="S467" s="45"/>
      <c r="T467" s="45"/>
      <c r="U467" s="45"/>
      <c r="V467" s="45">
        <f t="shared" ref="V467" si="1340">IF((Y461-E461)&lt;=0,0,IF((Y461-E461)&gt;0,(Y461-E461)))</f>
        <v>0</v>
      </c>
      <c r="W467" s="42"/>
      <c r="X467" s="42"/>
      <c r="Y467" s="43">
        <f t="shared" ref="Y467:Y478" si="1341">SUM(R467:X467)</f>
        <v>0</v>
      </c>
      <c r="Z467" s="45"/>
      <c r="AA467" s="45"/>
      <c r="AB467" s="45"/>
      <c r="AC467" s="45"/>
      <c r="AD467" s="45">
        <f t="shared" ref="AD467" si="1342">IF((AG461-E461)&lt;=0,0,IF((AG461-E461)&gt;0,(AG461-E461)))</f>
        <v>0</v>
      </c>
      <c r="AE467" s="42"/>
      <c r="AF467" s="42"/>
      <c r="AG467" s="43">
        <f t="shared" ref="AG467:AG478" si="1343">SUM(Z467:AF467)</f>
        <v>0</v>
      </c>
      <c r="AH467" s="45"/>
      <c r="AI467" s="45"/>
      <c r="AJ467" s="45"/>
      <c r="AK467" s="45"/>
      <c r="AL467" s="45">
        <f t="shared" ref="AL467" si="1344">IF((AO461-E461)&lt;=0,0,IF((AO461-E461)&gt;0,(AO461-E461)))</f>
        <v>0</v>
      </c>
      <c r="AM467" s="42"/>
      <c r="AN467" s="42"/>
      <c r="AO467" s="43">
        <f t="shared" ref="AO467:AO478" si="1345">SUM(AH467:AN467)</f>
        <v>0</v>
      </c>
      <c r="AP467" s="150"/>
      <c r="AQ467" s="90"/>
      <c r="AR467" s="90"/>
      <c r="AS467" s="90"/>
      <c r="AT467" s="90"/>
      <c r="AU467" s="90"/>
      <c r="AV467" s="90"/>
      <c r="AW467" s="90"/>
      <c r="AX467" s="90"/>
      <c r="AY467" s="90"/>
      <c r="AZ467" s="90"/>
      <c r="BA467" s="117"/>
    </row>
    <row r="468" spans="2:53" ht="12.95" customHeight="1" x14ac:dyDescent="0.25">
      <c r="B468" s="102"/>
      <c r="C468" s="106"/>
      <c r="D468" s="110"/>
      <c r="E468" s="114"/>
      <c r="F468" s="28" t="s">
        <v>39</v>
      </c>
      <c r="G468" s="42"/>
      <c r="H468" s="42"/>
      <c r="I468" s="43">
        <f t="shared" si="1329"/>
        <v>0</v>
      </c>
      <c r="J468" s="45"/>
      <c r="K468" s="45"/>
      <c r="L468" s="45"/>
      <c r="M468" s="45"/>
      <c r="N468" s="44">
        <f t="shared" ref="N468" si="1346">IF(E461-15&lt;0,0,IF(SUM(J461:P466)&lt;10,0,IF(SUM(J461:P466)&lt;20,1,IF(SUM(J461:P466)&lt;30,2,IF(SUM(J461:P466)&gt;=30,3)))))</f>
        <v>0</v>
      </c>
      <c r="O468" s="42"/>
      <c r="P468" s="42"/>
      <c r="Q468" s="43">
        <f t="shared" si="1339"/>
        <v>0</v>
      </c>
      <c r="R468" s="45"/>
      <c r="S468" s="45"/>
      <c r="T468" s="45"/>
      <c r="U468" s="45"/>
      <c r="V468" s="44">
        <f t="shared" ref="V468" si="1347">IF(E461-15&lt;0,0,IF(SUM(R461:X466)&lt;10,0,IF(SUM(R461:X466)&lt;20,1,IF(SUM(R461:X466)&lt;30,2,IF(SUM(R461:X466)&gt;=30,3)))))</f>
        <v>0</v>
      </c>
      <c r="W468" s="42"/>
      <c r="X468" s="42"/>
      <c r="Y468" s="43">
        <f t="shared" si="1341"/>
        <v>0</v>
      </c>
      <c r="Z468" s="45"/>
      <c r="AA468" s="45"/>
      <c r="AB468" s="45"/>
      <c r="AC468" s="45"/>
      <c r="AD468" s="44">
        <f t="shared" ref="AD468" si="1348">IF(E461-15&lt;0,0,IF(SUM(Z461:AF466)&lt;10,0,IF(SUM(Z461:AF466)&lt;20,1,IF(SUM(Z461:AF466)&lt;30,2,IF(SUM(Z461:AF466)&gt;=30,3)))))</f>
        <v>0</v>
      </c>
      <c r="AE468" s="42"/>
      <c r="AF468" s="42"/>
      <c r="AG468" s="43">
        <f t="shared" si="1343"/>
        <v>0</v>
      </c>
      <c r="AH468" s="45"/>
      <c r="AI468" s="45"/>
      <c r="AJ468" s="45"/>
      <c r="AK468" s="45"/>
      <c r="AL468" s="44">
        <f t="shared" ref="AL468" si="1349">IF(E461-15&lt;0,0,IF(SUM(AH461:AN466)&lt;10,0,IF(SUM(AH461:AN466)&lt;20,1,IF(SUM(AH461:AN466)&lt;30,2,IF(SUM(AH461:AN466)&gt;=30,3)))))</f>
        <v>0</v>
      </c>
      <c r="AM468" s="42"/>
      <c r="AN468" s="42"/>
      <c r="AO468" s="43">
        <f t="shared" si="1345"/>
        <v>0</v>
      </c>
      <c r="AP468" s="150"/>
      <c r="AQ468" s="90"/>
      <c r="AR468" s="90"/>
      <c r="AS468" s="90"/>
      <c r="AT468" s="90"/>
      <c r="AU468" s="90"/>
      <c r="AV468" s="90"/>
      <c r="AW468" s="90"/>
      <c r="AX468" s="90"/>
      <c r="AY468" s="90"/>
      <c r="AZ468" s="90"/>
      <c r="BA468" s="117"/>
    </row>
    <row r="469" spans="2:53" ht="12.95" customHeight="1" x14ac:dyDescent="0.25">
      <c r="B469" s="102"/>
      <c r="C469" s="106"/>
      <c r="D469" s="110"/>
      <c r="E469" s="114"/>
      <c r="F469" s="28" t="s">
        <v>41</v>
      </c>
      <c r="G469" s="42"/>
      <c r="H469" s="42"/>
      <c r="I469" s="43">
        <f t="shared" si="1329"/>
        <v>0</v>
      </c>
      <c r="J469" s="44"/>
      <c r="K469" s="44"/>
      <c r="L469" s="44"/>
      <c r="M469" s="44"/>
      <c r="N469" s="45"/>
      <c r="O469" s="42"/>
      <c r="P469" s="42"/>
      <c r="Q469" s="43">
        <f t="shared" si="1339"/>
        <v>0</v>
      </c>
      <c r="R469" s="44"/>
      <c r="S469" s="44"/>
      <c r="T469" s="44"/>
      <c r="U469" s="44"/>
      <c r="V469" s="45"/>
      <c r="W469" s="42"/>
      <c r="X469" s="42"/>
      <c r="Y469" s="43">
        <f t="shared" si="1341"/>
        <v>0</v>
      </c>
      <c r="Z469" s="44"/>
      <c r="AA469" s="44"/>
      <c r="AB469" s="44"/>
      <c r="AC469" s="44"/>
      <c r="AD469" s="45"/>
      <c r="AE469" s="42"/>
      <c r="AF469" s="42"/>
      <c r="AG469" s="43">
        <f t="shared" si="1343"/>
        <v>0</v>
      </c>
      <c r="AH469" s="44"/>
      <c r="AI469" s="44"/>
      <c r="AJ469" s="44"/>
      <c r="AK469" s="44"/>
      <c r="AL469" s="45"/>
      <c r="AM469" s="42"/>
      <c r="AN469" s="42"/>
      <c r="AO469" s="43">
        <f t="shared" si="1345"/>
        <v>0</v>
      </c>
      <c r="AP469" s="150"/>
      <c r="AQ469" s="90"/>
      <c r="AR469" s="90"/>
      <c r="AS469" s="90"/>
      <c r="AT469" s="90"/>
      <c r="AU469" s="90"/>
      <c r="AV469" s="90"/>
      <c r="AW469" s="90"/>
      <c r="AX469" s="90"/>
      <c r="AY469" s="90"/>
      <c r="AZ469" s="90"/>
      <c r="BA469" s="117"/>
    </row>
    <row r="470" spans="2:53" ht="12.95" customHeight="1" x14ac:dyDescent="0.25">
      <c r="B470" s="102"/>
      <c r="C470" s="106"/>
      <c r="D470" s="110"/>
      <c r="E470" s="114"/>
      <c r="F470" s="28" t="s">
        <v>6</v>
      </c>
      <c r="G470" s="42"/>
      <c r="H470" s="42"/>
      <c r="I470" s="43">
        <f t="shared" si="1329"/>
        <v>0</v>
      </c>
      <c r="J470" s="44"/>
      <c r="K470" s="44"/>
      <c r="L470" s="44"/>
      <c r="M470" s="44"/>
      <c r="N470" s="44"/>
      <c r="O470" s="42"/>
      <c r="P470" s="42"/>
      <c r="Q470" s="43">
        <f t="shared" si="1339"/>
        <v>0</v>
      </c>
      <c r="R470" s="44"/>
      <c r="S470" s="44"/>
      <c r="T470" s="44"/>
      <c r="U470" s="44"/>
      <c r="V470" s="44"/>
      <c r="W470" s="42"/>
      <c r="X470" s="42"/>
      <c r="Y470" s="43">
        <f t="shared" si="1341"/>
        <v>0</v>
      </c>
      <c r="Z470" s="44"/>
      <c r="AA470" s="44"/>
      <c r="AB470" s="44"/>
      <c r="AC470" s="44"/>
      <c r="AD470" s="44"/>
      <c r="AE470" s="42"/>
      <c r="AF470" s="42"/>
      <c r="AG470" s="43">
        <f t="shared" si="1343"/>
        <v>0</v>
      </c>
      <c r="AH470" s="44"/>
      <c r="AI470" s="44"/>
      <c r="AJ470" s="44"/>
      <c r="AK470" s="44"/>
      <c r="AL470" s="44"/>
      <c r="AM470" s="42"/>
      <c r="AN470" s="42"/>
      <c r="AO470" s="43">
        <f t="shared" si="1345"/>
        <v>0</v>
      </c>
      <c r="AP470" s="150"/>
      <c r="AQ470" s="90"/>
      <c r="AR470" s="90"/>
      <c r="AS470" s="90"/>
      <c r="AT470" s="90"/>
      <c r="AU470" s="90"/>
      <c r="AV470" s="90"/>
      <c r="AW470" s="90"/>
      <c r="AX470" s="90"/>
      <c r="AY470" s="90"/>
      <c r="AZ470" s="90"/>
      <c r="BA470" s="117"/>
    </row>
    <row r="471" spans="2:53" ht="12.95" customHeight="1" x14ac:dyDescent="0.25">
      <c r="B471" s="102"/>
      <c r="C471" s="106"/>
      <c r="D471" s="110"/>
      <c r="E471" s="114"/>
      <c r="F471" s="29" t="s">
        <v>35</v>
      </c>
      <c r="G471" s="42"/>
      <c r="H471" s="42"/>
      <c r="I471" s="43">
        <f t="shared" si="1329"/>
        <v>0</v>
      </c>
      <c r="J471" s="44"/>
      <c r="K471" s="44"/>
      <c r="L471" s="44"/>
      <c r="M471" s="44"/>
      <c r="N471" s="44"/>
      <c r="O471" s="42"/>
      <c r="P471" s="42"/>
      <c r="Q471" s="43">
        <f t="shared" si="1339"/>
        <v>0</v>
      </c>
      <c r="R471" s="44"/>
      <c r="S471" s="44"/>
      <c r="T471" s="44"/>
      <c r="U471" s="44"/>
      <c r="V471" s="44"/>
      <c r="W471" s="42"/>
      <c r="X471" s="42"/>
      <c r="Y471" s="43">
        <f t="shared" si="1341"/>
        <v>0</v>
      </c>
      <c r="Z471" s="44"/>
      <c r="AA471" s="44"/>
      <c r="AB471" s="44"/>
      <c r="AC471" s="44"/>
      <c r="AD471" s="44"/>
      <c r="AE471" s="42"/>
      <c r="AF471" s="42"/>
      <c r="AG471" s="43">
        <f t="shared" si="1343"/>
        <v>0</v>
      </c>
      <c r="AH471" s="44"/>
      <c r="AI471" s="44"/>
      <c r="AJ471" s="44"/>
      <c r="AK471" s="44"/>
      <c r="AL471" s="44"/>
      <c r="AM471" s="42"/>
      <c r="AN471" s="42"/>
      <c r="AO471" s="43">
        <f t="shared" si="1345"/>
        <v>0</v>
      </c>
      <c r="AP471" s="150"/>
      <c r="AQ471" s="90"/>
      <c r="AR471" s="90"/>
      <c r="AS471" s="90"/>
      <c r="AT471" s="90"/>
      <c r="AU471" s="90"/>
      <c r="AV471" s="90"/>
      <c r="AW471" s="90"/>
      <c r="AX471" s="90"/>
      <c r="AY471" s="90"/>
      <c r="AZ471" s="90"/>
      <c r="BA471" s="117"/>
    </row>
    <row r="472" spans="2:53" ht="12.95" customHeight="1" x14ac:dyDescent="0.25">
      <c r="B472" s="102"/>
      <c r="C472" s="106"/>
      <c r="D472" s="110"/>
      <c r="E472" s="114"/>
      <c r="F472" s="27" t="s">
        <v>40</v>
      </c>
      <c r="G472" s="42"/>
      <c r="H472" s="42"/>
      <c r="I472" s="43">
        <f t="shared" si="1329"/>
        <v>0</v>
      </c>
      <c r="J472" s="44"/>
      <c r="K472" s="44"/>
      <c r="L472" s="44"/>
      <c r="M472" s="44"/>
      <c r="N472" s="44"/>
      <c r="O472" s="42"/>
      <c r="P472" s="42"/>
      <c r="Q472" s="43">
        <f t="shared" si="1339"/>
        <v>0</v>
      </c>
      <c r="R472" s="44"/>
      <c r="S472" s="44"/>
      <c r="T472" s="44"/>
      <c r="U472" s="44"/>
      <c r="V472" s="44"/>
      <c r="W472" s="42"/>
      <c r="X472" s="42"/>
      <c r="Y472" s="43">
        <f t="shared" si="1341"/>
        <v>0</v>
      </c>
      <c r="Z472" s="44"/>
      <c r="AA472" s="44"/>
      <c r="AB472" s="44"/>
      <c r="AC472" s="44"/>
      <c r="AD472" s="44"/>
      <c r="AE472" s="42"/>
      <c r="AF472" s="42"/>
      <c r="AG472" s="43">
        <f t="shared" si="1343"/>
        <v>0</v>
      </c>
      <c r="AH472" s="44"/>
      <c r="AI472" s="44"/>
      <c r="AJ472" s="44"/>
      <c r="AK472" s="44"/>
      <c r="AL472" s="44"/>
      <c r="AM472" s="42"/>
      <c r="AN472" s="42"/>
      <c r="AO472" s="43">
        <f t="shared" si="1345"/>
        <v>0</v>
      </c>
      <c r="AP472" s="150"/>
      <c r="AQ472" s="90"/>
      <c r="AR472" s="90"/>
      <c r="AS472" s="90"/>
      <c r="AT472" s="90"/>
      <c r="AU472" s="90"/>
      <c r="AV472" s="90"/>
      <c r="AW472" s="90"/>
      <c r="AX472" s="90"/>
      <c r="AY472" s="90"/>
      <c r="AZ472" s="90"/>
      <c r="BA472" s="117"/>
    </row>
    <row r="473" spans="2:53" ht="12.95" customHeight="1" x14ac:dyDescent="0.25">
      <c r="B473" s="102"/>
      <c r="C473" s="106"/>
      <c r="D473" s="110"/>
      <c r="E473" s="114"/>
      <c r="F473" s="27" t="s">
        <v>7</v>
      </c>
      <c r="G473" s="42"/>
      <c r="H473" s="42"/>
      <c r="I473" s="43">
        <f t="shared" si="1329"/>
        <v>0</v>
      </c>
      <c r="J473" s="44"/>
      <c r="K473" s="44"/>
      <c r="L473" s="44"/>
      <c r="M473" s="44"/>
      <c r="N473" s="44"/>
      <c r="O473" s="42"/>
      <c r="P473" s="42"/>
      <c r="Q473" s="43">
        <f t="shared" si="1339"/>
        <v>0</v>
      </c>
      <c r="R473" s="44"/>
      <c r="S473" s="44"/>
      <c r="T473" s="44"/>
      <c r="U473" s="44"/>
      <c r="V473" s="44"/>
      <c r="W473" s="42"/>
      <c r="X473" s="42"/>
      <c r="Y473" s="43">
        <f t="shared" si="1341"/>
        <v>0</v>
      </c>
      <c r="Z473" s="44"/>
      <c r="AA473" s="44"/>
      <c r="AB473" s="44"/>
      <c r="AC473" s="44"/>
      <c r="AD473" s="44"/>
      <c r="AE473" s="42"/>
      <c r="AF473" s="42"/>
      <c r="AG473" s="43">
        <f t="shared" si="1343"/>
        <v>0</v>
      </c>
      <c r="AH473" s="44"/>
      <c r="AI473" s="44"/>
      <c r="AJ473" s="44"/>
      <c r="AK473" s="44"/>
      <c r="AL473" s="44"/>
      <c r="AM473" s="42"/>
      <c r="AN473" s="42"/>
      <c r="AO473" s="43">
        <f t="shared" si="1345"/>
        <v>0</v>
      </c>
      <c r="AP473" s="150"/>
      <c r="AQ473" s="90"/>
      <c r="AR473" s="90"/>
      <c r="AS473" s="90"/>
      <c r="AT473" s="90"/>
      <c r="AU473" s="90"/>
      <c r="AV473" s="90"/>
      <c r="AW473" s="90"/>
      <c r="AX473" s="90"/>
      <c r="AY473" s="90"/>
      <c r="AZ473" s="90"/>
      <c r="BA473" s="117"/>
    </row>
    <row r="474" spans="2:53" ht="12.95" customHeight="1" x14ac:dyDescent="0.25">
      <c r="B474" s="102"/>
      <c r="C474" s="106"/>
      <c r="D474" s="110"/>
      <c r="E474" s="114"/>
      <c r="F474" s="27"/>
      <c r="G474" s="42"/>
      <c r="H474" s="42"/>
      <c r="I474" s="43">
        <f t="shared" si="1329"/>
        <v>0</v>
      </c>
      <c r="J474" s="44"/>
      <c r="K474" s="44"/>
      <c r="L474" s="44"/>
      <c r="M474" s="44"/>
      <c r="N474" s="44"/>
      <c r="O474" s="42"/>
      <c r="P474" s="42"/>
      <c r="Q474" s="43">
        <f t="shared" si="1339"/>
        <v>0</v>
      </c>
      <c r="R474" s="44"/>
      <c r="S474" s="44"/>
      <c r="T474" s="44"/>
      <c r="U474" s="44"/>
      <c r="V474" s="44"/>
      <c r="W474" s="42"/>
      <c r="X474" s="42"/>
      <c r="Y474" s="43">
        <f t="shared" si="1341"/>
        <v>0</v>
      </c>
      <c r="Z474" s="44"/>
      <c r="AA474" s="44"/>
      <c r="AB474" s="44"/>
      <c r="AC474" s="44"/>
      <c r="AD474" s="44"/>
      <c r="AE474" s="42"/>
      <c r="AF474" s="42"/>
      <c r="AG474" s="43">
        <f t="shared" si="1343"/>
        <v>0</v>
      </c>
      <c r="AH474" s="44"/>
      <c r="AI474" s="44"/>
      <c r="AJ474" s="44"/>
      <c r="AK474" s="44"/>
      <c r="AL474" s="44"/>
      <c r="AM474" s="42"/>
      <c r="AN474" s="42"/>
      <c r="AO474" s="43">
        <f t="shared" si="1345"/>
        <v>0</v>
      </c>
      <c r="AP474" s="150"/>
      <c r="AQ474" s="90"/>
      <c r="AR474" s="90"/>
      <c r="AS474" s="90"/>
      <c r="AT474" s="90"/>
      <c r="AU474" s="90"/>
      <c r="AV474" s="90"/>
      <c r="AW474" s="90"/>
      <c r="AX474" s="90"/>
      <c r="AY474" s="90"/>
      <c r="AZ474" s="90"/>
      <c r="BA474" s="117"/>
    </row>
    <row r="475" spans="2:53" ht="12.95" customHeight="1" x14ac:dyDescent="0.25">
      <c r="B475" s="102"/>
      <c r="C475" s="106"/>
      <c r="D475" s="110"/>
      <c r="E475" s="114"/>
      <c r="F475" s="27"/>
      <c r="G475" s="42"/>
      <c r="H475" s="42"/>
      <c r="I475" s="43">
        <f t="shared" si="1329"/>
        <v>0</v>
      </c>
      <c r="J475" s="44"/>
      <c r="K475" s="44"/>
      <c r="L475" s="44"/>
      <c r="M475" s="44"/>
      <c r="N475" s="44"/>
      <c r="O475" s="42"/>
      <c r="P475" s="42"/>
      <c r="Q475" s="43">
        <f t="shared" si="1339"/>
        <v>0</v>
      </c>
      <c r="R475" s="44"/>
      <c r="S475" s="44"/>
      <c r="T475" s="44"/>
      <c r="U475" s="44"/>
      <c r="V475" s="44"/>
      <c r="W475" s="42"/>
      <c r="X475" s="42"/>
      <c r="Y475" s="43">
        <f t="shared" si="1341"/>
        <v>0</v>
      </c>
      <c r="Z475" s="44"/>
      <c r="AA475" s="44"/>
      <c r="AB475" s="44"/>
      <c r="AC475" s="44"/>
      <c r="AD475" s="44"/>
      <c r="AE475" s="42"/>
      <c r="AF475" s="42"/>
      <c r="AG475" s="43">
        <f t="shared" si="1343"/>
        <v>0</v>
      </c>
      <c r="AH475" s="44"/>
      <c r="AI475" s="44"/>
      <c r="AJ475" s="44"/>
      <c r="AK475" s="44"/>
      <c r="AL475" s="44"/>
      <c r="AM475" s="42"/>
      <c r="AN475" s="42"/>
      <c r="AO475" s="43">
        <f t="shared" si="1345"/>
        <v>0</v>
      </c>
      <c r="AP475" s="150"/>
      <c r="AQ475" s="90"/>
      <c r="AR475" s="90"/>
      <c r="AS475" s="90"/>
      <c r="AT475" s="90"/>
      <c r="AU475" s="90"/>
      <c r="AV475" s="90"/>
      <c r="AW475" s="90"/>
      <c r="AX475" s="90"/>
      <c r="AY475" s="90"/>
      <c r="AZ475" s="90"/>
      <c r="BA475" s="117"/>
    </row>
    <row r="476" spans="2:53" ht="12.95" customHeight="1" x14ac:dyDescent="0.25">
      <c r="B476" s="102"/>
      <c r="C476" s="106"/>
      <c r="D476" s="110"/>
      <c r="E476" s="114"/>
      <c r="F476" s="27"/>
      <c r="G476" s="42"/>
      <c r="H476" s="42"/>
      <c r="I476" s="43">
        <f t="shared" si="1329"/>
        <v>0</v>
      </c>
      <c r="J476" s="44"/>
      <c r="K476" s="44"/>
      <c r="L476" s="44"/>
      <c r="M476" s="44"/>
      <c r="N476" s="44"/>
      <c r="O476" s="42"/>
      <c r="P476" s="42"/>
      <c r="Q476" s="43">
        <f t="shared" si="1339"/>
        <v>0</v>
      </c>
      <c r="R476" s="44"/>
      <c r="S476" s="44"/>
      <c r="T476" s="44"/>
      <c r="U476" s="44"/>
      <c r="V476" s="44"/>
      <c r="W476" s="42"/>
      <c r="X476" s="42"/>
      <c r="Y476" s="43">
        <f t="shared" si="1341"/>
        <v>0</v>
      </c>
      <c r="Z476" s="44"/>
      <c r="AA476" s="44"/>
      <c r="AB476" s="44"/>
      <c r="AC476" s="44"/>
      <c r="AD476" s="44"/>
      <c r="AE476" s="42"/>
      <c r="AF476" s="42"/>
      <c r="AG476" s="43">
        <f t="shared" si="1343"/>
        <v>0</v>
      </c>
      <c r="AH476" s="44"/>
      <c r="AI476" s="44"/>
      <c r="AJ476" s="44"/>
      <c r="AK476" s="44"/>
      <c r="AL476" s="44"/>
      <c r="AM476" s="42"/>
      <c r="AN476" s="42"/>
      <c r="AO476" s="43">
        <f t="shared" si="1345"/>
        <v>0</v>
      </c>
      <c r="AP476" s="150"/>
      <c r="AQ476" s="90"/>
      <c r="AR476" s="90"/>
      <c r="AS476" s="90"/>
      <c r="AT476" s="90"/>
      <c r="AU476" s="90"/>
      <c r="AV476" s="90"/>
      <c r="AW476" s="90"/>
      <c r="AX476" s="90"/>
      <c r="AY476" s="90"/>
      <c r="AZ476" s="90"/>
      <c r="BA476" s="117"/>
    </row>
    <row r="477" spans="2:53" ht="12.95" customHeight="1" x14ac:dyDescent="0.25">
      <c r="B477" s="102"/>
      <c r="C477" s="106"/>
      <c r="D477" s="110"/>
      <c r="E477" s="114"/>
      <c r="F477" s="28"/>
      <c r="G477" s="42"/>
      <c r="H477" s="42"/>
      <c r="I477" s="43">
        <f t="shared" si="1329"/>
        <v>0</v>
      </c>
      <c r="J477" s="44"/>
      <c r="K477" s="44"/>
      <c r="L477" s="44"/>
      <c r="M477" s="44"/>
      <c r="N477" s="44"/>
      <c r="O477" s="42"/>
      <c r="P477" s="42"/>
      <c r="Q477" s="43">
        <f t="shared" si="1339"/>
        <v>0</v>
      </c>
      <c r="R477" s="44"/>
      <c r="S477" s="44"/>
      <c r="T477" s="44"/>
      <c r="U477" s="44"/>
      <c r="V477" s="44"/>
      <c r="W477" s="42"/>
      <c r="X477" s="42"/>
      <c r="Y477" s="43">
        <f t="shared" si="1341"/>
        <v>0</v>
      </c>
      <c r="Z477" s="44"/>
      <c r="AA477" s="44"/>
      <c r="AB477" s="44"/>
      <c r="AC477" s="44"/>
      <c r="AD477" s="44"/>
      <c r="AE477" s="42"/>
      <c r="AF477" s="42"/>
      <c r="AG477" s="43">
        <f t="shared" si="1343"/>
        <v>0</v>
      </c>
      <c r="AH477" s="44"/>
      <c r="AI477" s="44"/>
      <c r="AJ477" s="44"/>
      <c r="AK477" s="44"/>
      <c r="AL477" s="44"/>
      <c r="AM477" s="42"/>
      <c r="AN477" s="42"/>
      <c r="AO477" s="43">
        <f t="shared" si="1345"/>
        <v>0</v>
      </c>
      <c r="AP477" s="150"/>
      <c r="AQ477" s="90"/>
      <c r="AR477" s="90"/>
      <c r="AS477" s="90"/>
      <c r="AT477" s="90"/>
      <c r="AU477" s="90"/>
      <c r="AV477" s="90"/>
      <c r="AW477" s="90"/>
      <c r="AX477" s="90"/>
      <c r="AY477" s="90"/>
      <c r="AZ477" s="90"/>
      <c r="BA477" s="117"/>
    </row>
    <row r="478" spans="2:53" ht="12.95" customHeight="1" thickBot="1" x14ac:dyDescent="0.3">
      <c r="B478" s="103"/>
      <c r="C478" s="107"/>
      <c r="D478" s="111"/>
      <c r="E478" s="114"/>
      <c r="F478" s="28"/>
      <c r="G478" s="46"/>
      <c r="H478" s="46"/>
      <c r="I478" s="43">
        <f t="shared" si="1329"/>
        <v>0</v>
      </c>
      <c r="J478" s="44"/>
      <c r="K478" s="44"/>
      <c r="L478" s="44"/>
      <c r="M478" s="44"/>
      <c r="N478" s="44"/>
      <c r="O478" s="46"/>
      <c r="P478" s="46"/>
      <c r="Q478" s="43">
        <f t="shared" si="1339"/>
        <v>0</v>
      </c>
      <c r="R478" s="44"/>
      <c r="S478" s="44"/>
      <c r="T478" s="44"/>
      <c r="U478" s="44"/>
      <c r="V478" s="44"/>
      <c r="W478" s="46"/>
      <c r="X478" s="46"/>
      <c r="Y478" s="43">
        <f t="shared" si="1341"/>
        <v>0</v>
      </c>
      <c r="Z478" s="44"/>
      <c r="AA478" s="44"/>
      <c r="AB478" s="44"/>
      <c r="AC478" s="44"/>
      <c r="AD478" s="44"/>
      <c r="AE478" s="46"/>
      <c r="AF478" s="46"/>
      <c r="AG478" s="43">
        <f t="shared" si="1343"/>
        <v>0</v>
      </c>
      <c r="AH478" s="44"/>
      <c r="AI478" s="44"/>
      <c r="AJ478" s="44"/>
      <c r="AK478" s="44"/>
      <c r="AL478" s="44"/>
      <c r="AM478" s="46"/>
      <c r="AN478" s="46"/>
      <c r="AO478" s="43">
        <f t="shared" si="1345"/>
        <v>0</v>
      </c>
      <c r="AP478" s="150"/>
      <c r="AQ478" s="90"/>
      <c r="AR478" s="90"/>
      <c r="AS478" s="90"/>
      <c r="AT478" s="90"/>
      <c r="AU478" s="90"/>
      <c r="AV478" s="90"/>
      <c r="AW478" s="90"/>
      <c r="AX478" s="90"/>
      <c r="AY478" s="90"/>
      <c r="AZ478" s="90"/>
      <c r="BA478" s="117"/>
    </row>
    <row r="479" spans="2:53" ht="12.95" hidden="1" customHeight="1" thickBot="1" x14ac:dyDescent="0.3">
      <c r="B479" s="104"/>
      <c r="C479" s="108"/>
      <c r="D479" s="112"/>
      <c r="E479" s="115"/>
      <c r="F479" s="28" t="s">
        <v>36</v>
      </c>
      <c r="G479" s="47"/>
      <c r="H479" s="47"/>
      <c r="I479" s="43">
        <f t="shared" ref="I479" si="1350">I468+I469+I471+I476+I477+I478+I474+I475</f>
        <v>0</v>
      </c>
      <c r="J479" s="48"/>
      <c r="K479" s="48"/>
      <c r="L479" s="48"/>
      <c r="M479" s="48"/>
      <c r="N479" s="48"/>
      <c r="O479" s="47"/>
      <c r="P479" s="47"/>
      <c r="Q479" s="43">
        <f t="shared" ref="Q479" si="1351">Q468+Q469+Q471+Q476+Q477+Q478+Q474+Q475</f>
        <v>0</v>
      </c>
      <c r="R479" s="49"/>
      <c r="S479" s="49"/>
      <c r="T479" s="49"/>
      <c r="U479" s="49"/>
      <c r="V479" s="49"/>
      <c r="W479" s="47"/>
      <c r="X479" s="47"/>
      <c r="Y479" s="43">
        <f t="shared" ref="Y479" si="1352">Y468+Y469+Y471+Y476+Y477+Y478+Y474+Y475</f>
        <v>0</v>
      </c>
      <c r="Z479" s="49"/>
      <c r="AA479" s="49"/>
      <c r="AB479" s="49"/>
      <c r="AC479" s="49"/>
      <c r="AD479" s="49"/>
      <c r="AE479" s="47"/>
      <c r="AF479" s="47"/>
      <c r="AG479" s="43">
        <f t="shared" ref="AG479" si="1353">AG468+AG469+AG471+AG476+AG477+AG478+AG474+AG475</f>
        <v>0</v>
      </c>
      <c r="AH479" s="49"/>
      <c r="AI479" s="49"/>
      <c r="AJ479" s="49"/>
      <c r="AK479" s="49"/>
      <c r="AL479" s="49"/>
      <c r="AM479" s="47"/>
      <c r="AN479" s="47"/>
      <c r="AO479" s="43">
        <f t="shared" ref="AO479" si="1354">AO468+AO469+AO471+AO476+AO477+AO478+AO474+AO475</f>
        <v>0</v>
      </c>
      <c r="AP479" s="151"/>
      <c r="AQ479" s="91"/>
      <c r="AR479" s="91"/>
      <c r="AS479" s="91"/>
      <c r="AT479" s="91"/>
      <c r="AU479" s="91"/>
      <c r="AV479" s="91"/>
      <c r="AW479" s="91"/>
      <c r="AX479" s="91"/>
      <c r="AY479" s="91"/>
      <c r="AZ479" s="91"/>
      <c r="BA479" s="118"/>
    </row>
    <row r="480" spans="2:53" ht="12.95" customHeight="1" thickTop="1" x14ac:dyDescent="0.25">
      <c r="B480" s="102">
        <v>26</v>
      </c>
      <c r="C480" s="105">
        <f>'PERSONEL LİSTESİ'!B477</f>
        <v>0</v>
      </c>
      <c r="D480" s="109">
        <f>'PERSONEL LİSTESİ'!C477</f>
        <v>0</v>
      </c>
      <c r="E480" s="113">
        <f>'PERSONEL LİSTESİ'!D477</f>
        <v>0</v>
      </c>
      <c r="F480" s="26" t="s">
        <v>21</v>
      </c>
      <c r="G480" s="39"/>
      <c r="H480" s="39"/>
      <c r="I480" s="40">
        <f t="shared" ref="I480" si="1355">SUM(G480:H480)</f>
        <v>0</v>
      </c>
      <c r="J480" s="41"/>
      <c r="K480" s="41"/>
      <c r="L480" s="41"/>
      <c r="M480" s="41"/>
      <c r="N480" s="41"/>
      <c r="O480" s="39"/>
      <c r="P480" s="39"/>
      <c r="Q480" s="40">
        <f t="shared" ref="Q480" si="1356">SUM(J480:P480)</f>
        <v>0</v>
      </c>
      <c r="R480" s="41"/>
      <c r="S480" s="41"/>
      <c r="T480" s="41"/>
      <c r="U480" s="41"/>
      <c r="V480" s="41"/>
      <c r="W480" s="39"/>
      <c r="X480" s="39"/>
      <c r="Y480" s="40">
        <f t="shared" ref="Y480" si="1357">SUM(R480:X480)</f>
        <v>0</v>
      </c>
      <c r="Z480" s="41"/>
      <c r="AA480" s="41"/>
      <c r="AB480" s="41"/>
      <c r="AC480" s="41"/>
      <c r="AD480" s="41"/>
      <c r="AE480" s="39"/>
      <c r="AF480" s="39"/>
      <c r="AG480" s="40">
        <f t="shared" ref="AG480" si="1358">SUM(Z480:AF480)</f>
        <v>0</v>
      </c>
      <c r="AH480" s="41"/>
      <c r="AI480" s="41"/>
      <c r="AJ480" s="41"/>
      <c r="AK480" s="41"/>
      <c r="AL480" s="41"/>
      <c r="AM480" s="39"/>
      <c r="AN480" s="39"/>
      <c r="AO480" s="40">
        <f t="shared" ref="AO480" si="1359">SUM(AH480:AN480)</f>
        <v>0</v>
      </c>
      <c r="AP480" s="149">
        <f t="shared" ref="AP480" si="1360">I480+Q480+Y480+AG480+AO480</f>
        <v>0</v>
      </c>
      <c r="AQ480" s="89">
        <f t="shared" ref="AQ480" si="1361">I481+Q481+Y481+AG481+AO481</f>
        <v>0</v>
      </c>
      <c r="AR480" s="89">
        <f t="shared" ref="AR480" si="1362">I482+Q482+Y482+AG482+AO482</f>
        <v>0</v>
      </c>
      <c r="AS480" s="89">
        <f t="shared" ref="AS480" si="1363">I483+Q483+Y483+AG483+AO483</f>
        <v>0</v>
      </c>
      <c r="AT480" s="89">
        <f t="shared" ref="AT480" si="1364">Q484+Y484+AG484+AO484</f>
        <v>0</v>
      </c>
      <c r="AU480" s="89">
        <f t="shared" ref="AU480" si="1365">Q485+Y485+AG485+AO485</f>
        <v>0</v>
      </c>
      <c r="AV480" s="89">
        <f t="shared" ref="AV480" si="1366">Q486+Y486+AG486+AO486</f>
        <v>0</v>
      </c>
      <c r="AW480" s="89">
        <f t="shared" ref="AW480" si="1367">I498+Q498+Y498+AG498+AO498</f>
        <v>0</v>
      </c>
      <c r="AX480" s="89">
        <f t="shared" ref="AX480" si="1368">Q491+Y491+AG491+AO491</f>
        <v>0</v>
      </c>
      <c r="AY480" s="89">
        <f t="shared" ref="AY480" si="1369">I492+Q492+Y492+AG492+AO492</f>
        <v>0</v>
      </c>
      <c r="AZ480" s="89">
        <f t="shared" ref="AZ480" si="1370">I489+Q489+Y489+AG489+AO489</f>
        <v>0</v>
      </c>
      <c r="BA480" s="116">
        <f t="shared" ref="BA480" si="1371">SUM(AQ480:AZ498)</f>
        <v>0</v>
      </c>
    </row>
    <row r="481" spans="2:53" ht="12.95" customHeight="1" x14ac:dyDescent="0.25">
      <c r="B481" s="102"/>
      <c r="C481" s="106"/>
      <c r="D481" s="110"/>
      <c r="E481" s="114"/>
      <c r="F481" s="27" t="s">
        <v>33</v>
      </c>
      <c r="G481" s="42"/>
      <c r="H481" s="42"/>
      <c r="I481" s="43">
        <f t="shared" ref="I481:I483" si="1372">IF(SUM(G480:H481)-E480&lt;=0,0,IF(SUM(G480:H480)-E480&lt;0,SUM(G480:H481)-E480,SUM(G481:H481)))</f>
        <v>0</v>
      </c>
      <c r="J481" s="44"/>
      <c r="K481" s="44"/>
      <c r="L481" s="44"/>
      <c r="M481" s="44"/>
      <c r="N481" s="44"/>
      <c r="O481" s="42"/>
      <c r="P481" s="42"/>
      <c r="Q481" s="43">
        <f t="shared" ref="Q481" si="1373">IF(SUM(J480:N481)-E480&lt;=0,0,IF(SUM(J480:N480)-E480&lt;0,SUM(J480:N481)-E480,SUM(J481:N481)))</f>
        <v>0</v>
      </c>
      <c r="R481" s="44"/>
      <c r="S481" s="44"/>
      <c r="T481" s="44"/>
      <c r="U481" s="44"/>
      <c r="V481" s="44"/>
      <c r="W481" s="42"/>
      <c r="X481" s="42"/>
      <c r="Y481" s="43">
        <f t="shared" ref="Y481" si="1374">IF(SUM(R480:V481)-M480&lt;=0,0,IF(SUM(R480:V480)-M480&lt;0,SUM(R480:V481)-M480,SUM(R481:V481)))</f>
        <v>0</v>
      </c>
      <c r="Z481" s="44"/>
      <c r="AA481" s="44"/>
      <c r="AB481" s="44"/>
      <c r="AC481" s="44"/>
      <c r="AD481" s="44"/>
      <c r="AE481" s="42"/>
      <c r="AF481" s="42"/>
      <c r="AG481" s="43">
        <f t="shared" ref="AG481" si="1375">IF(SUM(Z480:AD481)-U480&lt;=0,0,IF(SUM(Z480:AD480)-U480&lt;0,SUM(Z480:AD481)-U480,SUM(Z481:AD481)))</f>
        <v>0</v>
      </c>
      <c r="AH481" s="44"/>
      <c r="AI481" s="44"/>
      <c r="AJ481" s="44"/>
      <c r="AK481" s="44"/>
      <c r="AL481" s="44"/>
      <c r="AM481" s="42"/>
      <c r="AN481" s="42"/>
      <c r="AO481" s="43">
        <f t="shared" ref="AO481" si="1376">IF(SUM(AH480:AL481)-AC480&lt;=0,0,IF(SUM(AH480:AL480)-AC480&lt;0,SUM(AH480:AL481)-AC480,SUM(AH481:AL481)))</f>
        <v>0</v>
      </c>
      <c r="AP481" s="150"/>
      <c r="AQ481" s="90"/>
      <c r="AR481" s="90"/>
      <c r="AS481" s="90"/>
      <c r="AT481" s="90"/>
      <c r="AU481" s="90"/>
      <c r="AV481" s="90"/>
      <c r="AW481" s="90"/>
      <c r="AX481" s="90"/>
      <c r="AY481" s="90"/>
      <c r="AZ481" s="90"/>
      <c r="BA481" s="117"/>
    </row>
    <row r="482" spans="2:53" ht="12.95" customHeight="1" x14ac:dyDescent="0.25">
      <c r="B482" s="102"/>
      <c r="C482" s="106"/>
      <c r="D482" s="110"/>
      <c r="E482" s="114"/>
      <c r="F482" s="27" t="s">
        <v>34</v>
      </c>
      <c r="G482" s="42"/>
      <c r="H482" s="42"/>
      <c r="I482" s="43">
        <f t="shared" si="1372"/>
        <v>0</v>
      </c>
      <c r="J482" s="44"/>
      <c r="K482" s="44"/>
      <c r="L482" s="44"/>
      <c r="M482" s="44"/>
      <c r="N482" s="44"/>
      <c r="O482" s="42"/>
      <c r="P482" s="42"/>
      <c r="Q482" s="43">
        <f t="shared" ref="Q482" si="1377">IF(SUM(J480:N482)-E480&lt;=0,0,IF(SUM(J480:N481)-E480&lt;0,SUM(J480:N482)-E480,SUM(J482:N482)))</f>
        <v>0</v>
      </c>
      <c r="R482" s="44"/>
      <c r="S482" s="44"/>
      <c r="T482" s="44"/>
      <c r="U482" s="44"/>
      <c r="V482" s="44"/>
      <c r="W482" s="42"/>
      <c r="X482" s="42"/>
      <c r="Y482" s="43">
        <f t="shared" ref="Y482" si="1378">IF(SUM(R480:V482)-M480&lt;=0,0,IF(SUM(R480:V481)-M480&lt;0,SUM(R480:V482)-M480,SUM(R482:V482)))</f>
        <v>0</v>
      </c>
      <c r="Z482" s="44"/>
      <c r="AA482" s="44"/>
      <c r="AB482" s="44"/>
      <c r="AC482" s="44"/>
      <c r="AD482" s="44"/>
      <c r="AE482" s="42"/>
      <c r="AF482" s="42"/>
      <c r="AG482" s="43">
        <f t="shared" ref="AG482" si="1379">IF(SUM(Z480:AD482)-U480&lt;=0,0,IF(SUM(Z480:AD481)-U480&lt;0,SUM(Z480:AD482)-U480,SUM(Z482:AD482)))</f>
        <v>0</v>
      </c>
      <c r="AH482" s="44"/>
      <c r="AI482" s="44"/>
      <c r="AJ482" s="44"/>
      <c r="AK482" s="44"/>
      <c r="AL482" s="44"/>
      <c r="AM482" s="42"/>
      <c r="AN482" s="42"/>
      <c r="AO482" s="43">
        <f t="shared" ref="AO482" si="1380">IF(SUM(AH480:AL482)-AC480&lt;=0,0,IF(SUM(AH480:AL481)-AC480&lt;0,SUM(AH480:AL482)-AC480,SUM(AH482:AL482)))</f>
        <v>0</v>
      </c>
      <c r="AP482" s="150"/>
      <c r="AQ482" s="90"/>
      <c r="AR482" s="90"/>
      <c r="AS482" s="90"/>
      <c r="AT482" s="90"/>
      <c r="AU482" s="90"/>
      <c r="AV482" s="90"/>
      <c r="AW482" s="90"/>
      <c r="AX482" s="90"/>
      <c r="AY482" s="90"/>
      <c r="AZ482" s="90"/>
      <c r="BA482" s="117"/>
    </row>
    <row r="483" spans="2:53" ht="12.95" customHeight="1" x14ac:dyDescent="0.25">
      <c r="B483" s="102"/>
      <c r="C483" s="106"/>
      <c r="D483" s="110"/>
      <c r="E483" s="114"/>
      <c r="F483" s="27" t="s">
        <v>32</v>
      </c>
      <c r="G483" s="42"/>
      <c r="H483" s="42"/>
      <c r="I483" s="43">
        <f t="shared" si="1372"/>
        <v>0</v>
      </c>
      <c r="J483" s="44"/>
      <c r="K483" s="44"/>
      <c r="L483" s="44"/>
      <c r="M483" s="44"/>
      <c r="N483" s="44"/>
      <c r="O483" s="42"/>
      <c r="P483" s="42"/>
      <c r="Q483" s="43">
        <f t="shared" ref="Q483" si="1381">IF(SUM(J480:N483)-E480&lt;=0,0,IF(SUM(J480:N482)-E480&lt;0,SUM(J480:N483)-E480,SUM(J483:N483)))+O483+P483</f>
        <v>0</v>
      </c>
      <c r="R483" s="44"/>
      <c r="S483" s="44"/>
      <c r="T483" s="44"/>
      <c r="U483" s="44"/>
      <c r="V483" s="44"/>
      <c r="W483" s="42"/>
      <c r="X483" s="42"/>
      <c r="Y483" s="43">
        <f t="shared" ref="Y483" si="1382">IF(SUM(R480:V483)-M480&lt;=0,0,IF(SUM(R480:V482)-M480&lt;0,SUM(R480:V483)-M480,SUM(R483:V483)))+W483+X483</f>
        <v>0</v>
      </c>
      <c r="Z483" s="44"/>
      <c r="AA483" s="44"/>
      <c r="AB483" s="44"/>
      <c r="AC483" s="44"/>
      <c r="AD483" s="44"/>
      <c r="AE483" s="42"/>
      <c r="AF483" s="42"/>
      <c r="AG483" s="43">
        <f t="shared" ref="AG483" si="1383">IF(SUM(Z480:AD483)-U480&lt;=0,0,IF(SUM(Z480:AD482)-U480&lt;0,SUM(Z480:AD483)-U480,SUM(Z483:AD483)))+AE483+AF483</f>
        <v>0</v>
      </c>
      <c r="AH483" s="44"/>
      <c r="AI483" s="44"/>
      <c r="AJ483" s="44"/>
      <c r="AK483" s="44"/>
      <c r="AL483" s="44"/>
      <c r="AM483" s="42"/>
      <c r="AN483" s="42"/>
      <c r="AO483" s="43">
        <f t="shared" ref="AO483" si="1384">IF(SUM(AH480:AL483)-AC480&lt;=0,0,IF(SUM(AH480:AL482)-AC480&lt;0,SUM(AH480:AL483)-AC480,SUM(AH483:AL483)))+AM483+AN483</f>
        <v>0</v>
      </c>
      <c r="AP483" s="150"/>
      <c r="AQ483" s="90"/>
      <c r="AR483" s="90"/>
      <c r="AS483" s="90"/>
      <c r="AT483" s="90"/>
      <c r="AU483" s="90"/>
      <c r="AV483" s="90"/>
      <c r="AW483" s="90"/>
      <c r="AX483" s="90"/>
      <c r="AY483" s="90"/>
      <c r="AZ483" s="90"/>
      <c r="BA483" s="117"/>
    </row>
    <row r="484" spans="2:53" ht="12.95" customHeight="1" x14ac:dyDescent="0.25">
      <c r="B484" s="102"/>
      <c r="C484" s="106"/>
      <c r="D484" s="110"/>
      <c r="E484" s="114"/>
      <c r="F484" s="27" t="s">
        <v>38</v>
      </c>
      <c r="G484" s="42"/>
      <c r="H484" s="42"/>
      <c r="I484" s="43">
        <f t="shared" ref="I484:I497" si="1385">SUM(B484:H484)</f>
        <v>0</v>
      </c>
      <c r="J484" s="44"/>
      <c r="K484" s="44"/>
      <c r="L484" s="44"/>
      <c r="M484" s="44"/>
      <c r="N484" s="44"/>
      <c r="O484" s="42"/>
      <c r="P484" s="42"/>
      <c r="Q484" s="43">
        <f t="shared" ref="Q484" si="1386">IF(SUM(J480:N484)-E480&lt;=0,0,IF(SUM(J480:N483)-E480&lt;0,SUM(J480:N484)-E480,SUM(J484:N484)))</f>
        <v>0</v>
      </c>
      <c r="R484" s="44"/>
      <c r="S484" s="44"/>
      <c r="T484" s="44"/>
      <c r="U484" s="44"/>
      <c r="V484" s="44"/>
      <c r="W484" s="42"/>
      <c r="X484" s="42"/>
      <c r="Y484" s="43">
        <f t="shared" ref="Y484" si="1387">IF(SUM(R480:V484)-E480&lt;=0,0,IF(SUM(R480:V483)-E480&lt;0,SUM(R480:V484)-E480,SUM(R484:V484)))</f>
        <v>0</v>
      </c>
      <c r="Z484" s="44"/>
      <c r="AA484" s="44"/>
      <c r="AB484" s="44"/>
      <c r="AC484" s="44"/>
      <c r="AD484" s="44"/>
      <c r="AE484" s="42"/>
      <c r="AF484" s="42"/>
      <c r="AG484" s="43">
        <f t="shared" ref="AG484" si="1388">IF(SUM(Z480:AD484)-E480&lt;=0,0,IF(SUM(Z480:AD483)-E480&lt;0,SUM(Z480:AD484)-E480,SUM(Z484:AD484)))</f>
        <v>0</v>
      </c>
      <c r="AH484" s="44"/>
      <c r="AI484" s="44"/>
      <c r="AJ484" s="44"/>
      <c r="AK484" s="44"/>
      <c r="AL484" s="44"/>
      <c r="AM484" s="42"/>
      <c r="AN484" s="42"/>
      <c r="AO484" s="43">
        <f t="shared" ref="AO484" si="1389">IF(SUM(AH480:AL484)-E480&lt;=0,0,IF(SUM(AH480:AL483)-E480&lt;0,SUM(AH480:AL484)-E480,SUM(AH484:AL484)))</f>
        <v>0</v>
      </c>
      <c r="AP484" s="150"/>
      <c r="AQ484" s="90"/>
      <c r="AR484" s="90"/>
      <c r="AS484" s="90"/>
      <c r="AT484" s="90"/>
      <c r="AU484" s="90"/>
      <c r="AV484" s="90"/>
      <c r="AW484" s="90"/>
      <c r="AX484" s="90"/>
      <c r="AY484" s="90"/>
      <c r="AZ484" s="90"/>
      <c r="BA484" s="117"/>
    </row>
    <row r="485" spans="2:53" ht="12.95" customHeight="1" x14ac:dyDescent="0.25">
      <c r="B485" s="102"/>
      <c r="C485" s="106"/>
      <c r="D485" s="110"/>
      <c r="E485" s="114"/>
      <c r="F485" s="27" t="s">
        <v>37</v>
      </c>
      <c r="G485" s="42"/>
      <c r="H485" s="42"/>
      <c r="I485" s="43">
        <f t="shared" si="1385"/>
        <v>0</v>
      </c>
      <c r="J485" s="44"/>
      <c r="K485" s="44"/>
      <c r="L485" s="44"/>
      <c r="M485" s="44"/>
      <c r="N485" s="44"/>
      <c r="O485" s="42"/>
      <c r="P485" s="42"/>
      <c r="Q485" s="43">
        <f t="shared" ref="Q485" si="1390">SUM(J485:P485)</f>
        <v>0</v>
      </c>
      <c r="R485" s="44"/>
      <c r="S485" s="44"/>
      <c r="T485" s="44"/>
      <c r="U485" s="44"/>
      <c r="V485" s="44"/>
      <c r="W485" s="42"/>
      <c r="X485" s="42"/>
      <c r="Y485" s="43">
        <f t="shared" ref="Y485" si="1391">SUM(R485:X485)</f>
        <v>0</v>
      </c>
      <c r="Z485" s="44"/>
      <c r="AA485" s="44"/>
      <c r="AB485" s="44"/>
      <c r="AC485" s="44"/>
      <c r="AD485" s="44"/>
      <c r="AE485" s="42"/>
      <c r="AF485" s="42"/>
      <c r="AG485" s="43">
        <f t="shared" ref="AG485" si="1392">SUM(Z485:AF485)</f>
        <v>0</v>
      </c>
      <c r="AH485" s="44"/>
      <c r="AI485" s="44"/>
      <c r="AJ485" s="44"/>
      <c r="AK485" s="44"/>
      <c r="AL485" s="44"/>
      <c r="AM485" s="42"/>
      <c r="AN485" s="42"/>
      <c r="AO485" s="43">
        <f t="shared" ref="AO485" si="1393">SUM(AH485:AN485)</f>
        <v>0</v>
      </c>
      <c r="AP485" s="150"/>
      <c r="AQ485" s="90"/>
      <c r="AR485" s="90"/>
      <c r="AS485" s="90"/>
      <c r="AT485" s="90"/>
      <c r="AU485" s="90"/>
      <c r="AV485" s="90"/>
      <c r="AW485" s="90"/>
      <c r="AX485" s="90"/>
      <c r="AY485" s="90"/>
      <c r="AZ485" s="90"/>
      <c r="BA485" s="117"/>
    </row>
    <row r="486" spans="2:53" ht="12.95" customHeight="1" x14ac:dyDescent="0.25">
      <c r="B486" s="102"/>
      <c r="C486" s="106"/>
      <c r="D486" s="110"/>
      <c r="E486" s="114"/>
      <c r="F486" s="28" t="s">
        <v>31</v>
      </c>
      <c r="G486" s="42"/>
      <c r="H486" s="42"/>
      <c r="I486" s="43">
        <f t="shared" si="1385"/>
        <v>0</v>
      </c>
      <c r="J486" s="45"/>
      <c r="K486" s="45"/>
      <c r="L486" s="45"/>
      <c r="M486" s="45"/>
      <c r="N486" s="45">
        <f t="shared" ref="N486" si="1394">IF((Q480-E480)&lt;=0,0,IF((Q480-E480)&gt;0,(Q480-E480)))</f>
        <v>0</v>
      </c>
      <c r="O486" s="42"/>
      <c r="P486" s="42"/>
      <c r="Q486" s="43">
        <f t="shared" ref="Q486:Q497" si="1395">SUM(J486:P486)</f>
        <v>0</v>
      </c>
      <c r="R486" s="45"/>
      <c r="S486" s="45"/>
      <c r="T486" s="45"/>
      <c r="U486" s="45"/>
      <c r="V486" s="45">
        <f t="shared" ref="V486" si="1396">IF((Y480-E480)&lt;=0,0,IF((Y480-E480)&gt;0,(Y480-E480)))</f>
        <v>0</v>
      </c>
      <c r="W486" s="42"/>
      <c r="X486" s="42"/>
      <c r="Y486" s="43">
        <f t="shared" ref="Y486:Y497" si="1397">SUM(R486:X486)</f>
        <v>0</v>
      </c>
      <c r="Z486" s="45"/>
      <c r="AA486" s="45"/>
      <c r="AB486" s="45"/>
      <c r="AC486" s="45"/>
      <c r="AD486" s="45">
        <f t="shared" ref="AD486" si="1398">IF((AG480-E480)&lt;=0,0,IF((AG480-E480)&gt;0,(AG480-E480)))</f>
        <v>0</v>
      </c>
      <c r="AE486" s="42"/>
      <c r="AF486" s="42"/>
      <c r="AG486" s="43">
        <f t="shared" ref="AG486:AG497" si="1399">SUM(Z486:AF486)</f>
        <v>0</v>
      </c>
      <c r="AH486" s="45"/>
      <c r="AI486" s="45"/>
      <c r="AJ486" s="45"/>
      <c r="AK486" s="45"/>
      <c r="AL486" s="45">
        <f t="shared" ref="AL486" si="1400">IF((AO480-E480)&lt;=0,0,IF((AO480-E480)&gt;0,(AO480-E480)))</f>
        <v>0</v>
      </c>
      <c r="AM486" s="42"/>
      <c r="AN486" s="42"/>
      <c r="AO486" s="43">
        <f t="shared" ref="AO486:AO497" si="1401">SUM(AH486:AN486)</f>
        <v>0</v>
      </c>
      <c r="AP486" s="150"/>
      <c r="AQ486" s="90"/>
      <c r="AR486" s="90"/>
      <c r="AS486" s="90"/>
      <c r="AT486" s="90"/>
      <c r="AU486" s="90"/>
      <c r="AV486" s="90"/>
      <c r="AW486" s="90"/>
      <c r="AX486" s="90"/>
      <c r="AY486" s="90"/>
      <c r="AZ486" s="90"/>
      <c r="BA486" s="117"/>
    </row>
    <row r="487" spans="2:53" ht="12.95" customHeight="1" x14ac:dyDescent="0.25">
      <c r="B487" s="102"/>
      <c r="C487" s="106"/>
      <c r="D487" s="110"/>
      <c r="E487" s="114"/>
      <c r="F487" s="28" t="s">
        <v>39</v>
      </c>
      <c r="G487" s="42"/>
      <c r="H487" s="42"/>
      <c r="I487" s="43">
        <f t="shared" si="1385"/>
        <v>0</v>
      </c>
      <c r="J487" s="45"/>
      <c r="K487" s="45"/>
      <c r="L487" s="45"/>
      <c r="M487" s="45"/>
      <c r="N487" s="44">
        <f t="shared" ref="N487" si="1402">IF(E480-15&lt;0,0,IF(SUM(J480:P485)&lt;10,0,IF(SUM(J480:P485)&lt;20,1,IF(SUM(J480:P485)&lt;30,2,IF(SUM(J480:P485)&gt;=30,3)))))</f>
        <v>0</v>
      </c>
      <c r="O487" s="42"/>
      <c r="P487" s="42"/>
      <c r="Q487" s="43">
        <f t="shared" si="1395"/>
        <v>0</v>
      </c>
      <c r="R487" s="45"/>
      <c r="S487" s="45"/>
      <c r="T487" s="45"/>
      <c r="U487" s="45"/>
      <c r="V487" s="44">
        <f t="shared" ref="V487" si="1403">IF(E480-15&lt;0,0,IF(SUM(R480:X485)&lt;10,0,IF(SUM(R480:X485)&lt;20,1,IF(SUM(R480:X485)&lt;30,2,IF(SUM(R480:X485)&gt;=30,3)))))</f>
        <v>0</v>
      </c>
      <c r="W487" s="42"/>
      <c r="X487" s="42"/>
      <c r="Y487" s="43">
        <f t="shared" si="1397"/>
        <v>0</v>
      </c>
      <c r="Z487" s="45"/>
      <c r="AA487" s="45"/>
      <c r="AB487" s="45"/>
      <c r="AC487" s="45"/>
      <c r="AD487" s="44">
        <f t="shared" ref="AD487" si="1404">IF(E480-15&lt;0,0,IF(SUM(Z480:AF485)&lt;10,0,IF(SUM(Z480:AF485)&lt;20,1,IF(SUM(Z480:AF485)&lt;30,2,IF(SUM(Z480:AF485)&gt;=30,3)))))</f>
        <v>0</v>
      </c>
      <c r="AE487" s="42"/>
      <c r="AF487" s="42"/>
      <c r="AG487" s="43">
        <f t="shared" si="1399"/>
        <v>0</v>
      </c>
      <c r="AH487" s="45"/>
      <c r="AI487" s="45"/>
      <c r="AJ487" s="45"/>
      <c r="AK487" s="45"/>
      <c r="AL487" s="44">
        <f t="shared" ref="AL487" si="1405">IF(E480-15&lt;0,0,IF(SUM(AH480:AN485)&lt;10,0,IF(SUM(AH480:AN485)&lt;20,1,IF(SUM(AH480:AN485)&lt;30,2,IF(SUM(AH480:AN485)&gt;=30,3)))))</f>
        <v>0</v>
      </c>
      <c r="AM487" s="42"/>
      <c r="AN487" s="42"/>
      <c r="AO487" s="43">
        <f t="shared" si="1401"/>
        <v>0</v>
      </c>
      <c r="AP487" s="150"/>
      <c r="AQ487" s="90"/>
      <c r="AR487" s="90"/>
      <c r="AS487" s="90"/>
      <c r="AT487" s="90"/>
      <c r="AU487" s="90"/>
      <c r="AV487" s="90"/>
      <c r="AW487" s="90"/>
      <c r="AX487" s="90"/>
      <c r="AY487" s="90"/>
      <c r="AZ487" s="90"/>
      <c r="BA487" s="117"/>
    </row>
    <row r="488" spans="2:53" ht="12.95" customHeight="1" x14ac:dyDescent="0.25">
      <c r="B488" s="102"/>
      <c r="C488" s="106"/>
      <c r="D488" s="110"/>
      <c r="E488" s="114"/>
      <c r="F488" s="28" t="s">
        <v>41</v>
      </c>
      <c r="G488" s="42"/>
      <c r="H488" s="42"/>
      <c r="I488" s="43">
        <f t="shared" si="1385"/>
        <v>0</v>
      </c>
      <c r="J488" s="44"/>
      <c r="K488" s="44"/>
      <c r="L488" s="44"/>
      <c r="M488" s="44"/>
      <c r="N488" s="45"/>
      <c r="O488" s="42"/>
      <c r="P488" s="42"/>
      <c r="Q488" s="43">
        <f t="shared" si="1395"/>
        <v>0</v>
      </c>
      <c r="R488" s="44"/>
      <c r="S488" s="44"/>
      <c r="T488" s="44"/>
      <c r="U488" s="44"/>
      <c r="V488" s="45"/>
      <c r="W488" s="42"/>
      <c r="X488" s="42"/>
      <c r="Y488" s="43">
        <f t="shared" si="1397"/>
        <v>0</v>
      </c>
      <c r="Z488" s="44"/>
      <c r="AA488" s="44"/>
      <c r="AB488" s="44"/>
      <c r="AC488" s="44"/>
      <c r="AD488" s="45"/>
      <c r="AE488" s="42"/>
      <c r="AF488" s="42"/>
      <c r="AG488" s="43">
        <f t="shared" si="1399"/>
        <v>0</v>
      </c>
      <c r="AH488" s="44"/>
      <c r="AI488" s="44"/>
      <c r="AJ488" s="44"/>
      <c r="AK488" s="44"/>
      <c r="AL488" s="45"/>
      <c r="AM488" s="42"/>
      <c r="AN488" s="42"/>
      <c r="AO488" s="43">
        <f t="shared" si="1401"/>
        <v>0</v>
      </c>
      <c r="AP488" s="150"/>
      <c r="AQ488" s="90"/>
      <c r="AR488" s="90"/>
      <c r="AS488" s="90"/>
      <c r="AT488" s="90"/>
      <c r="AU488" s="90"/>
      <c r="AV488" s="90"/>
      <c r="AW488" s="90"/>
      <c r="AX488" s="90"/>
      <c r="AY488" s="90"/>
      <c r="AZ488" s="90"/>
      <c r="BA488" s="117"/>
    </row>
    <row r="489" spans="2:53" ht="12.95" customHeight="1" x14ac:dyDescent="0.25">
      <c r="B489" s="102"/>
      <c r="C489" s="106"/>
      <c r="D489" s="110"/>
      <c r="E489" s="114"/>
      <c r="F489" s="28" t="s">
        <v>6</v>
      </c>
      <c r="G489" s="42"/>
      <c r="H489" s="42"/>
      <c r="I489" s="43">
        <f t="shared" si="1385"/>
        <v>0</v>
      </c>
      <c r="J489" s="44"/>
      <c r="K489" s="44"/>
      <c r="L489" s="44"/>
      <c r="M489" s="44"/>
      <c r="N489" s="44"/>
      <c r="O489" s="42"/>
      <c r="P489" s="42"/>
      <c r="Q489" s="43">
        <f t="shared" si="1395"/>
        <v>0</v>
      </c>
      <c r="R489" s="44"/>
      <c r="S489" s="44"/>
      <c r="T489" s="44"/>
      <c r="U489" s="44"/>
      <c r="V489" s="44"/>
      <c r="W489" s="42"/>
      <c r="X489" s="42"/>
      <c r="Y489" s="43">
        <f t="shared" si="1397"/>
        <v>0</v>
      </c>
      <c r="Z489" s="44"/>
      <c r="AA489" s="44"/>
      <c r="AB489" s="44"/>
      <c r="AC489" s="44"/>
      <c r="AD489" s="44"/>
      <c r="AE489" s="42"/>
      <c r="AF489" s="42"/>
      <c r="AG489" s="43">
        <f t="shared" si="1399"/>
        <v>0</v>
      </c>
      <c r="AH489" s="44"/>
      <c r="AI489" s="44"/>
      <c r="AJ489" s="44"/>
      <c r="AK489" s="44"/>
      <c r="AL489" s="44"/>
      <c r="AM489" s="42"/>
      <c r="AN489" s="42"/>
      <c r="AO489" s="43">
        <f t="shared" si="1401"/>
        <v>0</v>
      </c>
      <c r="AP489" s="150"/>
      <c r="AQ489" s="90"/>
      <c r="AR489" s="90"/>
      <c r="AS489" s="90"/>
      <c r="AT489" s="90"/>
      <c r="AU489" s="90"/>
      <c r="AV489" s="90"/>
      <c r="AW489" s="90"/>
      <c r="AX489" s="90"/>
      <c r="AY489" s="90"/>
      <c r="AZ489" s="90"/>
      <c r="BA489" s="117"/>
    </row>
    <row r="490" spans="2:53" ht="12.95" customHeight="1" x14ac:dyDescent="0.25">
      <c r="B490" s="102"/>
      <c r="C490" s="106"/>
      <c r="D490" s="110"/>
      <c r="E490" s="114"/>
      <c r="F490" s="29" t="s">
        <v>35</v>
      </c>
      <c r="G490" s="42"/>
      <c r="H490" s="42"/>
      <c r="I490" s="43">
        <f t="shared" si="1385"/>
        <v>0</v>
      </c>
      <c r="J490" s="44"/>
      <c r="K490" s="44"/>
      <c r="L490" s="44"/>
      <c r="M490" s="44"/>
      <c r="N490" s="44"/>
      <c r="O490" s="42"/>
      <c r="P490" s="42"/>
      <c r="Q490" s="43">
        <f t="shared" si="1395"/>
        <v>0</v>
      </c>
      <c r="R490" s="44"/>
      <c r="S490" s="44"/>
      <c r="T490" s="44"/>
      <c r="U490" s="44"/>
      <c r="V490" s="44"/>
      <c r="W490" s="42"/>
      <c r="X490" s="42"/>
      <c r="Y490" s="43">
        <f t="shared" si="1397"/>
        <v>0</v>
      </c>
      <c r="Z490" s="44"/>
      <c r="AA490" s="44"/>
      <c r="AB490" s="44"/>
      <c r="AC490" s="44"/>
      <c r="AD490" s="44"/>
      <c r="AE490" s="42"/>
      <c r="AF490" s="42"/>
      <c r="AG490" s="43">
        <f t="shared" si="1399"/>
        <v>0</v>
      </c>
      <c r="AH490" s="44"/>
      <c r="AI490" s="44"/>
      <c r="AJ490" s="44"/>
      <c r="AK490" s="44"/>
      <c r="AL490" s="44"/>
      <c r="AM490" s="42"/>
      <c r="AN490" s="42"/>
      <c r="AO490" s="43">
        <f t="shared" si="1401"/>
        <v>0</v>
      </c>
      <c r="AP490" s="150"/>
      <c r="AQ490" s="90"/>
      <c r="AR490" s="90"/>
      <c r="AS490" s="90"/>
      <c r="AT490" s="90"/>
      <c r="AU490" s="90"/>
      <c r="AV490" s="90"/>
      <c r="AW490" s="90"/>
      <c r="AX490" s="90"/>
      <c r="AY490" s="90"/>
      <c r="AZ490" s="90"/>
      <c r="BA490" s="117"/>
    </row>
    <row r="491" spans="2:53" ht="12.95" customHeight="1" x14ac:dyDescent="0.25">
      <c r="B491" s="102"/>
      <c r="C491" s="106"/>
      <c r="D491" s="110"/>
      <c r="E491" s="114"/>
      <c r="F491" s="27" t="s">
        <v>40</v>
      </c>
      <c r="G491" s="42"/>
      <c r="H491" s="42"/>
      <c r="I491" s="43">
        <f t="shared" si="1385"/>
        <v>0</v>
      </c>
      <c r="J491" s="44"/>
      <c r="K491" s="44"/>
      <c r="L491" s="44"/>
      <c r="M491" s="44"/>
      <c r="N491" s="44"/>
      <c r="O491" s="42"/>
      <c r="P491" s="42"/>
      <c r="Q491" s="43">
        <f t="shared" si="1395"/>
        <v>0</v>
      </c>
      <c r="R491" s="44"/>
      <c r="S491" s="44"/>
      <c r="T491" s="44"/>
      <c r="U491" s="44"/>
      <c r="V491" s="44"/>
      <c r="W491" s="42"/>
      <c r="X491" s="42"/>
      <c r="Y491" s="43">
        <f t="shared" si="1397"/>
        <v>0</v>
      </c>
      <c r="Z491" s="44"/>
      <c r="AA491" s="44"/>
      <c r="AB491" s="44"/>
      <c r="AC491" s="44"/>
      <c r="AD491" s="44"/>
      <c r="AE491" s="42"/>
      <c r="AF491" s="42"/>
      <c r="AG491" s="43">
        <f t="shared" si="1399"/>
        <v>0</v>
      </c>
      <c r="AH491" s="44"/>
      <c r="AI491" s="44"/>
      <c r="AJ491" s="44"/>
      <c r="AK491" s="44"/>
      <c r="AL491" s="44"/>
      <c r="AM491" s="42"/>
      <c r="AN491" s="42"/>
      <c r="AO491" s="43">
        <f t="shared" si="1401"/>
        <v>0</v>
      </c>
      <c r="AP491" s="150"/>
      <c r="AQ491" s="90"/>
      <c r="AR491" s="90"/>
      <c r="AS491" s="90"/>
      <c r="AT491" s="90"/>
      <c r="AU491" s="90"/>
      <c r="AV491" s="90"/>
      <c r="AW491" s="90"/>
      <c r="AX491" s="90"/>
      <c r="AY491" s="90"/>
      <c r="AZ491" s="90"/>
      <c r="BA491" s="117"/>
    </row>
    <row r="492" spans="2:53" ht="12.95" customHeight="1" x14ac:dyDescent="0.25">
      <c r="B492" s="102"/>
      <c r="C492" s="106"/>
      <c r="D492" s="110"/>
      <c r="E492" s="114"/>
      <c r="F492" s="27" t="s">
        <v>7</v>
      </c>
      <c r="G492" s="42"/>
      <c r="H492" s="42"/>
      <c r="I492" s="43">
        <f t="shared" si="1385"/>
        <v>0</v>
      </c>
      <c r="J492" s="44"/>
      <c r="K492" s="44"/>
      <c r="L492" s="44"/>
      <c r="M492" s="44"/>
      <c r="N492" s="44"/>
      <c r="O492" s="42"/>
      <c r="P492" s="42"/>
      <c r="Q492" s="43">
        <f t="shared" si="1395"/>
        <v>0</v>
      </c>
      <c r="R492" s="44"/>
      <c r="S492" s="44"/>
      <c r="T492" s="44"/>
      <c r="U492" s="44"/>
      <c r="V492" s="44"/>
      <c r="W492" s="42"/>
      <c r="X492" s="42"/>
      <c r="Y492" s="43">
        <f t="shared" si="1397"/>
        <v>0</v>
      </c>
      <c r="Z492" s="44"/>
      <c r="AA492" s="44"/>
      <c r="AB492" s="44"/>
      <c r="AC492" s="44"/>
      <c r="AD492" s="44"/>
      <c r="AE492" s="42"/>
      <c r="AF492" s="42"/>
      <c r="AG492" s="43">
        <f t="shared" si="1399"/>
        <v>0</v>
      </c>
      <c r="AH492" s="44"/>
      <c r="AI492" s="44"/>
      <c r="AJ492" s="44"/>
      <c r="AK492" s="44"/>
      <c r="AL492" s="44"/>
      <c r="AM492" s="42"/>
      <c r="AN492" s="42"/>
      <c r="AO492" s="43">
        <f t="shared" si="1401"/>
        <v>0</v>
      </c>
      <c r="AP492" s="150"/>
      <c r="AQ492" s="90"/>
      <c r="AR492" s="90"/>
      <c r="AS492" s="90"/>
      <c r="AT492" s="90"/>
      <c r="AU492" s="90"/>
      <c r="AV492" s="90"/>
      <c r="AW492" s="90"/>
      <c r="AX492" s="90"/>
      <c r="AY492" s="90"/>
      <c r="AZ492" s="90"/>
      <c r="BA492" s="117"/>
    </row>
    <row r="493" spans="2:53" ht="12.95" customHeight="1" x14ac:dyDescent="0.25">
      <c r="B493" s="102"/>
      <c r="C493" s="106"/>
      <c r="D493" s="110"/>
      <c r="E493" s="114"/>
      <c r="F493" s="27"/>
      <c r="G493" s="42"/>
      <c r="H493" s="42"/>
      <c r="I493" s="43">
        <f t="shared" si="1385"/>
        <v>0</v>
      </c>
      <c r="J493" s="44"/>
      <c r="K493" s="44"/>
      <c r="L493" s="44"/>
      <c r="M493" s="44"/>
      <c r="N493" s="44"/>
      <c r="O493" s="42"/>
      <c r="P493" s="42"/>
      <c r="Q493" s="43">
        <f t="shared" si="1395"/>
        <v>0</v>
      </c>
      <c r="R493" s="44"/>
      <c r="S493" s="44"/>
      <c r="T493" s="44"/>
      <c r="U493" s="44"/>
      <c r="V493" s="44"/>
      <c r="W493" s="42"/>
      <c r="X493" s="42"/>
      <c r="Y493" s="43">
        <f t="shared" si="1397"/>
        <v>0</v>
      </c>
      <c r="Z493" s="44"/>
      <c r="AA493" s="44"/>
      <c r="AB493" s="44"/>
      <c r="AC493" s="44"/>
      <c r="AD493" s="44"/>
      <c r="AE493" s="42"/>
      <c r="AF493" s="42"/>
      <c r="AG493" s="43">
        <f t="shared" si="1399"/>
        <v>0</v>
      </c>
      <c r="AH493" s="44"/>
      <c r="AI493" s="44"/>
      <c r="AJ493" s="44"/>
      <c r="AK493" s="44"/>
      <c r="AL493" s="44"/>
      <c r="AM493" s="42"/>
      <c r="AN493" s="42"/>
      <c r="AO493" s="43">
        <f t="shared" si="1401"/>
        <v>0</v>
      </c>
      <c r="AP493" s="150"/>
      <c r="AQ493" s="90"/>
      <c r="AR493" s="90"/>
      <c r="AS493" s="90"/>
      <c r="AT493" s="90"/>
      <c r="AU493" s="90"/>
      <c r="AV493" s="90"/>
      <c r="AW493" s="90"/>
      <c r="AX493" s="90"/>
      <c r="AY493" s="90"/>
      <c r="AZ493" s="90"/>
      <c r="BA493" s="117"/>
    </row>
    <row r="494" spans="2:53" ht="12.95" customHeight="1" x14ac:dyDescent="0.25">
      <c r="B494" s="102"/>
      <c r="C494" s="106"/>
      <c r="D494" s="110"/>
      <c r="E494" s="114"/>
      <c r="F494" s="27"/>
      <c r="G494" s="42"/>
      <c r="H494" s="42"/>
      <c r="I494" s="43">
        <f t="shared" si="1385"/>
        <v>0</v>
      </c>
      <c r="J494" s="44"/>
      <c r="K494" s="44"/>
      <c r="L494" s="44"/>
      <c r="M494" s="44"/>
      <c r="N494" s="44"/>
      <c r="O494" s="42"/>
      <c r="P494" s="42"/>
      <c r="Q494" s="43">
        <f t="shared" si="1395"/>
        <v>0</v>
      </c>
      <c r="R494" s="44"/>
      <c r="S494" s="44"/>
      <c r="T494" s="44"/>
      <c r="U494" s="44"/>
      <c r="V494" s="44"/>
      <c r="W494" s="42"/>
      <c r="X494" s="42"/>
      <c r="Y494" s="43">
        <f t="shared" si="1397"/>
        <v>0</v>
      </c>
      <c r="Z494" s="44"/>
      <c r="AA494" s="44"/>
      <c r="AB494" s="44"/>
      <c r="AC494" s="44"/>
      <c r="AD494" s="44"/>
      <c r="AE494" s="42"/>
      <c r="AF494" s="42"/>
      <c r="AG494" s="43">
        <f t="shared" si="1399"/>
        <v>0</v>
      </c>
      <c r="AH494" s="44"/>
      <c r="AI494" s="44"/>
      <c r="AJ494" s="44"/>
      <c r="AK494" s="44"/>
      <c r="AL494" s="44"/>
      <c r="AM494" s="42"/>
      <c r="AN494" s="42"/>
      <c r="AO494" s="43">
        <f t="shared" si="1401"/>
        <v>0</v>
      </c>
      <c r="AP494" s="150"/>
      <c r="AQ494" s="90"/>
      <c r="AR494" s="90"/>
      <c r="AS494" s="90"/>
      <c r="AT494" s="90"/>
      <c r="AU494" s="90"/>
      <c r="AV494" s="90"/>
      <c r="AW494" s="90"/>
      <c r="AX494" s="90"/>
      <c r="AY494" s="90"/>
      <c r="AZ494" s="90"/>
      <c r="BA494" s="117"/>
    </row>
    <row r="495" spans="2:53" ht="12.95" customHeight="1" x14ac:dyDescent="0.25">
      <c r="B495" s="102"/>
      <c r="C495" s="106"/>
      <c r="D495" s="110"/>
      <c r="E495" s="114"/>
      <c r="F495" s="27"/>
      <c r="G495" s="42"/>
      <c r="H495" s="42"/>
      <c r="I495" s="43">
        <f t="shared" si="1385"/>
        <v>0</v>
      </c>
      <c r="J495" s="44"/>
      <c r="K495" s="44"/>
      <c r="L495" s="44"/>
      <c r="M495" s="44"/>
      <c r="N495" s="44"/>
      <c r="O495" s="42"/>
      <c r="P495" s="42"/>
      <c r="Q495" s="43">
        <f t="shared" si="1395"/>
        <v>0</v>
      </c>
      <c r="R495" s="44"/>
      <c r="S495" s="44"/>
      <c r="T495" s="44"/>
      <c r="U495" s="44"/>
      <c r="V495" s="44"/>
      <c r="W495" s="42"/>
      <c r="X495" s="42"/>
      <c r="Y495" s="43">
        <f t="shared" si="1397"/>
        <v>0</v>
      </c>
      <c r="Z495" s="44"/>
      <c r="AA495" s="44"/>
      <c r="AB495" s="44"/>
      <c r="AC495" s="44"/>
      <c r="AD495" s="44"/>
      <c r="AE495" s="42"/>
      <c r="AF495" s="42"/>
      <c r="AG495" s="43">
        <f t="shared" si="1399"/>
        <v>0</v>
      </c>
      <c r="AH495" s="44"/>
      <c r="AI495" s="44"/>
      <c r="AJ495" s="44"/>
      <c r="AK495" s="44"/>
      <c r="AL495" s="44"/>
      <c r="AM495" s="42"/>
      <c r="AN495" s="42"/>
      <c r="AO495" s="43">
        <f t="shared" si="1401"/>
        <v>0</v>
      </c>
      <c r="AP495" s="150"/>
      <c r="AQ495" s="90"/>
      <c r="AR495" s="90"/>
      <c r="AS495" s="90"/>
      <c r="AT495" s="90"/>
      <c r="AU495" s="90"/>
      <c r="AV495" s="90"/>
      <c r="AW495" s="90"/>
      <c r="AX495" s="90"/>
      <c r="AY495" s="90"/>
      <c r="AZ495" s="90"/>
      <c r="BA495" s="117"/>
    </row>
    <row r="496" spans="2:53" ht="12.95" customHeight="1" x14ac:dyDescent="0.25">
      <c r="B496" s="102"/>
      <c r="C496" s="106"/>
      <c r="D496" s="110"/>
      <c r="E496" s="114"/>
      <c r="F496" s="28"/>
      <c r="G496" s="42"/>
      <c r="H496" s="42"/>
      <c r="I496" s="43">
        <f t="shared" si="1385"/>
        <v>0</v>
      </c>
      <c r="J496" s="44"/>
      <c r="K496" s="44"/>
      <c r="L496" s="44"/>
      <c r="M496" s="44"/>
      <c r="N496" s="44"/>
      <c r="O496" s="42"/>
      <c r="P496" s="42"/>
      <c r="Q496" s="43">
        <f t="shared" si="1395"/>
        <v>0</v>
      </c>
      <c r="R496" s="44"/>
      <c r="S496" s="44"/>
      <c r="T496" s="44"/>
      <c r="U496" s="44"/>
      <c r="V496" s="44"/>
      <c r="W496" s="42"/>
      <c r="X496" s="42"/>
      <c r="Y496" s="43">
        <f t="shared" si="1397"/>
        <v>0</v>
      </c>
      <c r="Z496" s="44"/>
      <c r="AA496" s="44"/>
      <c r="AB496" s="44"/>
      <c r="AC496" s="44"/>
      <c r="AD496" s="44"/>
      <c r="AE496" s="42"/>
      <c r="AF496" s="42"/>
      <c r="AG496" s="43">
        <f t="shared" si="1399"/>
        <v>0</v>
      </c>
      <c r="AH496" s="44"/>
      <c r="AI496" s="44"/>
      <c r="AJ496" s="44"/>
      <c r="AK496" s="44"/>
      <c r="AL496" s="44"/>
      <c r="AM496" s="42"/>
      <c r="AN496" s="42"/>
      <c r="AO496" s="43">
        <f t="shared" si="1401"/>
        <v>0</v>
      </c>
      <c r="AP496" s="150"/>
      <c r="AQ496" s="90"/>
      <c r="AR496" s="90"/>
      <c r="AS496" s="90"/>
      <c r="AT496" s="90"/>
      <c r="AU496" s="90"/>
      <c r="AV496" s="90"/>
      <c r="AW496" s="90"/>
      <c r="AX496" s="90"/>
      <c r="AY496" s="90"/>
      <c r="AZ496" s="90"/>
      <c r="BA496" s="117"/>
    </row>
    <row r="497" spans="2:53" ht="12.95" customHeight="1" thickBot="1" x14ac:dyDescent="0.3">
      <c r="B497" s="103"/>
      <c r="C497" s="107"/>
      <c r="D497" s="111"/>
      <c r="E497" s="114"/>
      <c r="F497" s="28"/>
      <c r="G497" s="46"/>
      <c r="H497" s="46"/>
      <c r="I497" s="43">
        <f t="shared" si="1385"/>
        <v>0</v>
      </c>
      <c r="J497" s="44"/>
      <c r="K497" s="44"/>
      <c r="L497" s="44"/>
      <c r="M497" s="44"/>
      <c r="N497" s="44"/>
      <c r="O497" s="46"/>
      <c r="P497" s="46"/>
      <c r="Q497" s="43">
        <f t="shared" si="1395"/>
        <v>0</v>
      </c>
      <c r="R497" s="44"/>
      <c r="S497" s="44"/>
      <c r="T497" s="44"/>
      <c r="U497" s="44"/>
      <c r="V497" s="44"/>
      <c r="W497" s="46"/>
      <c r="X497" s="46"/>
      <c r="Y497" s="43">
        <f t="shared" si="1397"/>
        <v>0</v>
      </c>
      <c r="Z497" s="44"/>
      <c r="AA497" s="44"/>
      <c r="AB497" s="44"/>
      <c r="AC497" s="44"/>
      <c r="AD497" s="44"/>
      <c r="AE497" s="46"/>
      <c r="AF497" s="46"/>
      <c r="AG497" s="43">
        <f t="shared" si="1399"/>
        <v>0</v>
      </c>
      <c r="AH497" s="44"/>
      <c r="AI497" s="44"/>
      <c r="AJ497" s="44"/>
      <c r="AK497" s="44"/>
      <c r="AL497" s="44"/>
      <c r="AM497" s="46"/>
      <c r="AN497" s="46"/>
      <c r="AO497" s="43">
        <f t="shared" si="1401"/>
        <v>0</v>
      </c>
      <c r="AP497" s="150"/>
      <c r="AQ497" s="90"/>
      <c r="AR497" s="90"/>
      <c r="AS497" s="90"/>
      <c r="AT497" s="90"/>
      <c r="AU497" s="90"/>
      <c r="AV497" s="90"/>
      <c r="AW497" s="90"/>
      <c r="AX497" s="90"/>
      <c r="AY497" s="90"/>
      <c r="AZ497" s="90"/>
      <c r="BA497" s="117"/>
    </row>
    <row r="498" spans="2:53" ht="12.95" hidden="1" customHeight="1" thickBot="1" x14ac:dyDescent="0.3">
      <c r="B498" s="104"/>
      <c r="C498" s="108"/>
      <c r="D498" s="112"/>
      <c r="E498" s="115"/>
      <c r="F498" s="28" t="s">
        <v>36</v>
      </c>
      <c r="G498" s="47"/>
      <c r="H498" s="47"/>
      <c r="I498" s="43">
        <f t="shared" ref="I498" si="1406">I487+I488+I490+I495+I496+I497+I493+I494</f>
        <v>0</v>
      </c>
      <c r="J498" s="48"/>
      <c r="K498" s="48"/>
      <c r="L498" s="48"/>
      <c r="M498" s="48"/>
      <c r="N498" s="48"/>
      <c r="O498" s="47"/>
      <c r="P498" s="47"/>
      <c r="Q498" s="43">
        <f t="shared" ref="Q498" si="1407">Q487+Q488+Q490+Q495+Q496+Q497+Q493+Q494</f>
        <v>0</v>
      </c>
      <c r="R498" s="49"/>
      <c r="S498" s="49"/>
      <c r="T498" s="49"/>
      <c r="U498" s="49"/>
      <c r="V498" s="49"/>
      <c r="W498" s="47"/>
      <c r="X498" s="47"/>
      <c r="Y498" s="43">
        <f t="shared" ref="Y498" si="1408">Y487+Y488+Y490+Y495+Y496+Y497+Y493+Y494</f>
        <v>0</v>
      </c>
      <c r="Z498" s="49"/>
      <c r="AA498" s="49"/>
      <c r="AB498" s="49"/>
      <c r="AC498" s="49"/>
      <c r="AD498" s="49"/>
      <c r="AE498" s="47"/>
      <c r="AF498" s="47"/>
      <c r="AG498" s="43">
        <f t="shared" ref="AG498" si="1409">AG487+AG488+AG490+AG495+AG496+AG497+AG493+AG494</f>
        <v>0</v>
      </c>
      <c r="AH498" s="49"/>
      <c r="AI498" s="49"/>
      <c r="AJ498" s="49"/>
      <c r="AK498" s="49"/>
      <c r="AL498" s="49"/>
      <c r="AM498" s="47"/>
      <c r="AN498" s="47"/>
      <c r="AO498" s="43">
        <f t="shared" ref="AO498" si="1410">AO487+AO488+AO490+AO495+AO496+AO497+AO493+AO494</f>
        <v>0</v>
      </c>
      <c r="AP498" s="151"/>
      <c r="AQ498" s="91"/>
      <c r="AR498" s="91"/>
      <c r="AS498" s="91"/>
      <c r="AT498" s="91"/>
      <c r="AU498" s="91"/>
      <c r="AV498" s="91"/>
      <c r="AW498" s="91"/>
      <c r="AX498" s="91"/>
      <c r="AY498" s="91"/>
      <c r="AZ498" s="91"/>
      <c r="BA498" s="118"/>
    </row>
    <row r="499" spans="2:53" ht="12.95" customHeight="1" thickTop="1" x14ac:dyDescent="0.25">
      <c r="B499" s="102">
        <v>27</v>
      </c>
      <c r="C499" s="105">
        <f>'PERSONEL LİSTESİ'!B496</f>
        <v>0</v>
      </c>
      <c r="D499" s="109">
        <f>'PERSONEL LİSTESİ'!C496</f>
        <v>0</v>
      </c>
      <c r="E499" s="113">
        <f>'PERSONEL LİSTESİ'!D496</f>
        <v>0</v>
      </c>
      <c r="F499" s="26" t="s">
        <v>21</v>
      </c>
      <c r="G499" s="39"/>
      <c r="H499" s="39"/>
      <c r="I499" s="40">
        <f t="shared" ref="I499" si="1411">SUM(G499:H499)</f>
        <v>0</v>
      </c>
      <c r="J499" s="41"/>
      <c r="K499" s="41"/>
      <c r="L499" s="41"/>
      <c r="M499" s="41"/>
      <c r="N499" s="41"/>
      <c r="O499" s="39"/>
      <c r="P499" s="39"/>
      <c r="Q499" s="40">
        <f t="shared" ref="Q499" si="1412">SUM(J499:P499)</f>
        <v>0</v>
      </c>
      <c r="R499" s="41"/>
      <c r="S499" s="41"/>
      <c r="T499" s="41"/>
      <c r="U499" s="41"/>
      <c r="V499" s="41"/>
      <c r="W499" s="39"/>
      <c r="X499" s="39"/>
      <c r="Y499" s="40">
        <f t="shared" ref="Y499" si="1413">SUM(R499:X499)</f>
        <v>0</v>
      </c>
      <c r="Z499" s="41"/>
      <c r="AA499" s="41"/>
      <c r="AB499" s="41"/>
      <c r="AC499" s="41"/>
      <c r="AD499" s="41"/>
      <c r="AE499" s="39"/>
      <c r="AF499" s="39"/>
      <c r="AG499" s="40">
        <f t="shared" ref="AG499" si="1414">SUM(Z499:AF499)</f>
        <v>0</v>
      </c>
      <c r="AH499" s="41"/>
      <c r="AI499" s="41"/>
      <c r="AJ499" s="41"/>
      <c r="AK499" s="41"/>
      <c r="AL499" s="41"/>
      <c r="AM499" s="39"/>
      <c r="AN499" s="39"/>
      <c r="AO499" s="40">
        <f t="shared" ref="AO499" si="1415">SUM(AH499:AN499)</f>
        <v>0</v>
      </c>
      <c r="AP499" s="149">
        <f t="shared" ref="AP499" si="1416">I499+Q499+Y499+AG499+AO499</f>
        <v>0</v>
      </c>
      <c r="AQ499" s="89">
        <f t="shared" ref="AQ499" si="1417">I500+Q500+Y500+AG500+AO500</f>
        <v>0</v>
      </c>
      <c r="AR499" s="89">
        <f t="shared" ref="AR499" si="1418">I501+Q501+Y501+AG501+AO501</f>
        <v>0</v>
      </c>
      <c r="AS499" s="89">
        <f t="shared" ref="AS499" si="1419">I502+Q502+Y502+AG502+AO502</f>
        <v>0</v>
      </c>
      <c r="AT499" s="89">
        <f t="shared" ref="AT499" si="1420">Q503+Y503+AG503+AO503</f>
        <v>0</v>
      </c>
      <c r="AU499" s="89">
        <f t="shared" ref="AU499" si="1421">Q504+Y504+AG504+AO504</f>
        <v>0</v>
      </c>
      <c r="AV499" s="89">
        <f t="shared" ref="AV499" si="1422">Q505+Y505+AG505+AO505</f>
        <v>0</v>
      </c>
      <c r="AW499" s="89">
        <f t="shared" ref="AW499" si="1423">I517+Q517+Y517+AG517+AO517</f>
        <v>0</v>
      </c>
      <c r="AX499" s="89">
        <f t="shared" ref="AX499" si="1424">Q510+Y510+AG510+AO510</f>
        <v>0</v>
      </c>
      <c r="AY499" s="89">
        <f t="shared" ref="AY499" si="1425">I511+Q511+Y511+AG511+AO511</f>
        <v>0</v>
      </c>
      <c r="AZ499" s="89">
        <f t="shared" ref="AZ499" si="1426">I508+Q508+Y508+AG508+AO508</f>
        <v>0</v>
      </c>
      <c r="BA499" s="116">
        <f t="shared" ref="BA499" si="1427">SUM(AQ499:AZ517)</f>
        <v>0</v>
      </c>
    </row>
    <row r="500" spans="2:53" ht="12.95" customHeight="1" x14ac:dyDescent="0.25">
      <c r="B500" s="102"/>
      <c r="C500" s="106"/>
      <c r="D500" s="110"/>
      <c r="E500" s="114"/>
      <c r="F500" s="27" t="s">
        <v>33</v>
      </c>
      <c r="G500" s="42"/>
      <c r="H500" s="42"/>
      <c r="I500" s="43">
        <f t="shared" ref="I500:I502" si="1428">IF(SUM(G499:H500)-E499&lt;=0,0,IF(SUM(G499:H499)-E499&lt;0,SUM(G499:H500)-E499,SUM(G500:H500)))</f>
        <v>0</v>
      </c>
      <c r="J500" s="44"/>
      <c r="K500" s="44"/>
      <c r="L500" s="44"/>
      <c r="M500" s="44"/>
      <c r="N500" s="44"/>
      <c r="O500" s="42"/>
      <c r="P500" s="42"/>
      <c r="Q500" s="43">
        <f t="shared" ref="Q500" si="1429">IF(SUM(J499:N500)-E499&lt;=0,0,IF(SUM(J499:N499)-E499&lt;0,SUM(J499:N500)-E499,SUM(J500:N500)))</f>
        <v>0</v>
      </c>
      <c r="R500" s="44"/>
      <c r="S500" s="44"/>
      <c r="T500" s="44"/>
      <c r="U500" s="44"/>
      <c r="V500" s="44"/>
      <c r="W500" s="42"/>
      <c r="X500" s="42"/>
      <c r="Y500" s="43">
        <f t="shared" ref="Y500" si="1430">IF(SUM(R499:V500)-M499&lt;=0,0,IF(SUM(R499:V499)-M499&lt;0,SUM(R499:V500)-M499,SUM(R500:V500)))</f>
        <v>0</v>
      </c>
      <c r="Z500" s="44"/>
      <c r="AA500" s="44"/>
      <c r="AB500" s="44"/>
      <c r="AC500" s="44"/>
      <c r="AD500" s="44"/>
      <c r="AE500" s="42"/>
      <c r="AF500" s="42"/>
      <c r="AG500" s="43">
        <f t="shared" ref="AG500" si="1431">IF(SUM(Z499:AD500)-U499&lt;=0,0,IF(SUM(Z499:AD499)-U499&lt;0,SUM(Z499:AD500)-U499,SUM(Z500:AD500)))</f>
        <v>0</v>
      </c>
      <c r="AH500" s="44"/>
      <c r="AI500" s="44"/>
      <c r="AJ500" s="44"/>
      <c r="AK500" s="44"/>
      <c r="AL500" s="44"/>
      <c r="AM500" s="42"/>
      <c r="AN500" s="42"/>
      <c r="AO500" s="43">
        <f t="shared" ref="AO500" si="1432">IF(SUM(AH499:AL500)-AC499&lt;=0,0,IF(SUM(AH499:AL499)-AC499&lt;0,SUM(AH499:AL500)-AC499,SUM(AH500:AL500)))</f>
        <v>0</v>
      </c>
      <c r="AP500" s="150"/>
      <c r="AQ500" s="90"/>
      <c r="AR500" s="90"/>
      <c r="AS500" s="90"/>
      <c r="AT500" s="90"/>
      <c r="AU500" s="90"/>
      <c r="AV500" s="90"/>
      <c r="AW500" s="90"/>
      <c r="AX500" s="90"/>
      <c r="AY500" s="90"/>
      <c r="AZ500" s="90"/>
      <c r="BA500" s="117"/>
    </row>
    <row r="501" spans="2:53" ht="12.95" customHeight="1" x14ac:dyDescent="0.25">
      <c r="B501" s="102"/>
      <c r="C501" s="106"/>
      <c r="D501" s="110"/>
      <c r="E501" s="114"/>
      <c r="F501" s="27" t="s">
        <v>34</v>
      </c>
      <c r="G501" s="42"/>
      <c r="H501" s="42"/>
      <c r="I501" s="43">
        <f t="shared" si="1428"/>
        <v>0</v>
      </c>
      <c r="J501" s="44"/>
      <c r="K501" s="44"/>
      <c r="L501" s="44"/>
      <c r="M501" s="44"/>
      <c r="N501" s="44"/>
      <c r="O501" s="42"/>
      <c r="P501" s="42"/>
      <c r="Q501" s="43">
        <f t="shared" ref="Q501" si="1433">IF(SUM(J499:N501)-E499&lt;=0,0,IF(SUM(J499:N500)-E499&lt;0,SUM(J499:N501)-E499,SUM(J501:N501)))</f>
        <v>0</v>
      </c>
      <c r="R501" s="44"/>
      <c r="S501" s="44"/>
      <c r="T501" s="44"/>
      <c r="U501" s="44"/>
      <c r="V501" s="44"/>
      <c r="W501" s="42"/>
      <c r="X501" s="42"/>
      <c r="Y501" s="43">
        <f t="shared" ref="Y501" si="1434">IF(SUM(R499:V501)-M499&lt;=0,0,IF(SUM(R499:V500)-M499&lt;0,SUM(R499:V501)-M499,SUM(R501:V501)))</f>
        <v>0</v>
      </c>
      <c r="Z501" s="44"/>
      <c r="AA501" s="44"/>
      <c r="AB501" s="44"/>
      <c r="AC501" s="44"/>
      <c r="AD501" s="44"/>
      <c r="AE501" s="42"/>
      <c r="AF501" s="42"/>
      <c r="AG501" s="43">
        <f t="shared" ref="AG501" si="1435">IF(SUM(Z499:AD501)-U499&lt;=0,0,IF(SUM(Z499:AD500)-U499&lt;0,SUM(Z499:AD501)-U499,SUM(Z501:AD501)))</f>
        <v>0</v>
      </c>
      <c r="AH501" s="44"/>
      <c r="AI501" s="44"/>
      <c r="AJ501" s="44"/>
      <c r="AK501" s="44"/>
      <c r="AL501" s="44"/>
      <c r="AM501" s="42"/>
      <c r="AN501" s="42"/>
      <c r="AO501" s="43">
        <f t="shared" ref="AO501" si="1436">IF(SUM(AH499:AL501)-AC499&lt;=0,0,IF(SUM(AH499:AL500)-AC499&lt;0,SUM(AH499:AL501)-AC499,SUM(AH501:AL501)))</f>
        <v>0</v>
      </c>
      <c r="AP501" s="150"/>
      <c r="AQ501" s="90"/>
      <c r="AR501" s="90"/>
      <c r="AS501" s="90"/>
      <c r="AT501" s="90"/>
      <c r="AU501" s="90"/>
      <c r="AV501" s="90"/>
      <c r="AW501" s="90"/>
      <c r="AX501" s="90"/>
      <c r="AY501" s="90"/>
      <c r="AZ501" s="90"/>
      <c r="BA501" s="117"/>
    </row>
    <row r="502" spans="2:53" ht="12.95" customHeight="1" x14ac:dyDescent="0.25">
      <c r="B502" s="102"/>
      <c r="C502" s="106"/>
      <c r="D502" s="110"/>
      <c r="E502" s="114"/>
      <c r="F502" s="27" t="s">
        <v>32</v>
      </c>
      <c r="G502" s="42"/>
      <c r="H502" s="42"/>
      <c r="I502" s="43">
        <f t="shared" si="1428"/>
        <v>0</v>
      </c>
      <c r="J502" s="44"/>
      <c r="K502" s="44"/>
      <c r="L502" s="44"/>
      <c r="M502" s="44"/>
      <c r="N502" s="44"/>
      <c r="O502" s="42"/>
      <c r="P502" s="42"/>
      <c r="Q502" s="43">
        <f t="shared" ref="Q502" si="1437">IF(SUM(J499:N502)-E499&lt;=0,0,IF(SUM(J499:N501)-E499&lt;0,SUM(J499:N502)-E499,SUM(J502:N502)))+O502+P502</f>
        <v>0</v>
      </c>
      <c r="R502" s="44"/>
      <c r="S502" s="44"/>
      <c r="T502" s="44"/>
      <c r="U502" s="44"/>
      <c r="V502" s="44"/>
      <c r="W502" s="42"/>
      <c r="X502" s="42"/>
      <c r="Y502" s="43">
        <f t="shared" ref="Y502" si="1438">IF(SUM(R499:V502)-M499&lt;=0,0,IF(SUM(R499:V501)-M499&lt;0,SUM(R499:V502)-M499,SUM(R502:V502)))+W502+X502</f>
        <v>0</v>
      </c>
      <c r="Z502" s="44"/>
      <c r="AA502" s="44"/>
      <c r="AB502" s="44"/>
      <c r="AC502" s="44"/>
      <c r="AD502" s="44"/>
      <c r="AE502" s="42"/>
      <c r="AF502" s="42"/>
      <c r="AG502" s="43">
        <f t="shared" ref="AG502" si="1439">IF(SUM(Z499:AD502)-U499&lt;=0,0,IF(SUM(Z499:AD501)-U499&lt;0,SUM(Z499:AD502)-U499,SUM(Z502:AD502)))+AE502+AF502</f>
        <v>0</v>
      </c>
      <c r="AH502" s="44"/>
      <c r="AI502" s="44"/>
      <c r="AJ502" s="44"/>
      <c r="AK502" s="44"/>
      <c r="AL502" s="44"/>
      <c r="AM502" s="42"/>
      <c r="AN502" s="42"/>
      <c r="AO502" s="43">
        <f t="shared" ref="AO502" si="1440">IF(SUM(AH499:AL502)-AC499&lt;=0,0,IF(SUM(AH499:AL501)-AC499&lt;0,SUM(AH499:AL502)-AC499,SUM(AH502:AL502)))+AM502+AN502</f>
        <v>0</v>
      </c>
      <c r="AP502" s="150"/>
      <c r="AQ502" s="90"/>
      <c r="AR502" s="90"/>
      <c r="AS502" s="90"/>
      <c r="AT502" s="90"/>
      <c r="AU502" s="90"/>
      <c r="AV502" s="90"/>
      <c r="AW502" s="90"/>
      <c r="AX502" s="90"/>
      <c r="AY502" s="90"/>
      <c r="AZ502" s="90"/>
      <c r="BA502" s="117"/>
    </row>
    <row r="503" spans="2:53" ht="12.95" customHeight="1" x14ac:dyDescent="0.25">
      <c r="B503" s="102"/>
      <c r="C503" s="106"/>
      <c r="D503" s="110"/>
      <c r="E503" s="114"/>
      <c r="F503" s="27" t="s">
        <v>38</v>
      </c>
      <c r="G503" s="42"/>
      <c r="H503" s="42"/>
      <c r="I503" s="43">
        <f t="shared" ref="I503:I516" si="1441">SUM(B503:H503)</f>
        <v>0</v>
      </c>
      <c r="J503" s="44"/>
      <c r="K503" s="44"/>
      <c r="L503" s="44"/>
      <c r="M503" s="44"/>
      <c r="N503" s="44"/>
      <c r="O503" s="42"/>
      <c r="P503" s="42"/>
      <c r="Q503" s="43">
        <f t="shared" ref="Q503" si="1442">IF(SUM(J499:N503)-E499&lt;=0,0,IF(SUM(J499:N502)-E499&lt;0,SUM(J499:N503)-E499,SUM(J503:N503)))</f>
        <v>0</v>
      </c>
      <c r="R503" s="44"/>
      <c r="S503" s="44"/>
      <c r="T503" s="44"/>
      <c r="U503" s="44"/>
      <c r="V503" s="44"/>
      <c r="W503" s="42"/>
      <c r="X503" s="42"/>
      <c r="Y503" s="43">
        <f t="shared" ref="Y503" si="1443">IF(SUM(R499:V503)-E499&lt;=0,0,IF(SUM(R499:V502)-E499&lt;0,SUM(R499:V503)-E499,SUM(R503:V503)))</f>
        <v>0</v>
      </c>
      <c r="Z503" s="44"/>
      <c r="AA503" s="44"/>
      <c r="AB503" s="44"/>
      <c r="AC503" s="44"/>
      <c r="AD503" s="44"/>
      <c r="AE503" s="42"/>
      <c r="AF503" s="42"/>
      <c r="AG503" s="43">
        <f t="shared" ref="AG503" si="1444">IF(SUM(Z499:AD503)-E499&lt;=0,0,IF(SUM(Z499:AD502)-E499&lt;0,SUM(Z499:AD503)-E499,SUM(Z503:AD503)))</f>
        <v>0</v>
      </c>
      <c r="AH503" s="44"/>
      <c r="AI503" s="44"/>
      <c r="AJ503" s="44"/>
      <c r="AK503" s="44"/>
      <c r="AL503" s="44"/>
      <c r="AM503" s="42"/>
      <c r="AN503" s="42"/>
      <c r="AO503" s="43">
        <f t="shared" ref="AO503" si="1445">IF(SUM(AH499:AL503)-E499&lt;=0,0,IF(SUM(AH499:AL502)-E499&lt;0,SUM(AH499:AL503)-E499,SUM(AH503:AL503)))</f>
        <v>0</v>
      </c>
      <c r="AP503" s="150"/>
      <c r="AQ503" s="90"/>
      <c r="AR503" s="90"/>
      <c r="AS503" s="90"/>
      <c r="AT503" s="90"/>
      <c r="AU503" s="90"/>
      <c r="AV503" s="90"/>
      <c r="AW503" s="90"/>
      <c r="AX503" s="90"/>
      <c r="AY503" s="90"/>
      <c r="AZ503" s="90"/>
      <c r="BA503" s="117"/>
    </row>
    <row r="504" spans="2:53" ht="12.95" customHeight="1" x14ac:dyDescent="0.25">
      <c r="B504" s="102"/>
      <c r="C504" s="106"/>
      <c r="D504" s="110"/>
      <c r="E504" s="114"/>
      <c r="F504" s="27" t="s">
        <v>37</v>
      </c>
      <c r="G504" s="42"/>
      <c r="H504" s="42"/>
      <c r="I504" s="43">
        <f t="shared" si="1441"/>
        <v>0</v>
      </c>
      <c r="J504" s="44"/>
      <c r="K504" s="44"/>
      <c r="L504" s="44"/>
      <c r="M504" s="44"/>
      <c r="N504" s="44"/>
      <c r="O504" s="42"/>
      <c r="P504" s="42"/>
      <c r="Q504" s="43">
        <f t="shared" ref="Q504" si="1446">SUM(J504:P504)</f>
        <v>0</v>
      </c>
      <c r="R504" s="44"/>
      <c r="S504" s="44"/>
      <c r="T504" s="44"/>
      <c r="U504" s="44"/>
      <c r="V504" s="44"/>
      <c r="W504" s="42"/>
      <c r="X504" s="42"/>
      <c r="Y504" s="43">
        <f t="shared" ref="Y504" si="1447">SUM(R504:X504)</f>
        <v>0</v>
      </c>
      <c r="Z504" s="44"/>
      <c r="AA504" s="44"/>
      <c r="AB504" s="44"/>
      <c r="AC504" s="44"/>
      <c r="AD504" s="44"/>
      <c r="AE504" s="42"/>
      <c r="AF504" s="42"/>
      <c r="AG504" s="43">
        <f t="shared" ref="AG504" si="1448">SUM(Z504:AF504)</f>
        <v>0</v>
      </c>
      <c r="AH504" s="44"/>
      <c r="AI504" s="44"/>
      <c r="AJ504" s="44"/>
      <c r="AK504" s="44"/>
      <c r="AL504" s="44"/>
      <c r="AM504" s="42"/>
      <c r="AN504" s="42"/>
      <c r="AO504" s="43">
        <f t="shared" ref="AO504" si="1449">SUM(AH504:AN504)</f>
        <v>0</v>
      </c>
      <c r="AP504" s="150"/>
      <c r="AQ504" s="90"/>
      <c r="AR504" s="90"/>
      <c r="AS504" s="90"/>
      <c r="AT504" s="90"/>
      <c r="AU504" s="90"/>
      <c r="AV504" s="90"/>
      <c r="AW504" s="90"/>
      <c r="AX504" s="90"/>
      <c r="AY504" s="90"/>
      <c r="AZ504" s="90"/>
      <c r="BA504" s="117"/>
    </row>
    <row r="505" spans="2:53" ht="12.95" customHeight="1" x14ac:dyDescent="0.25">
      <c r="B505" s="102"/>
      <c r="C505" s="106"/>
      <c r="D505" s="110"/>
      <c r="E505" s="114"/>
      <c r="F505" s="28" t="s">
        <v>31</v>
      </c>
      <c r="G505" s="42"/>
      <c r="H505" s="42"/>
      <c r="I505" s="43">
        <f t="shared" si="1441"/>
        <v>0</v>
      </c>
      <c r="J505" s="45"/>
      <c r="K505" s="45"/>
      <c r="L505" s="45"/>
      <c r="M505" s="45"/>
      <c r="N505" s="45">
        <f t="shared" ref="N505" si="1450">IF((Q499-E499)&lt;=0,0,IF((Q499-E499)&gt;0,(Q499-E499)))</f>
        <v>0</v>
      </c>
      <c r="O505" s="42"/>
      <c r="P505" s="42"/>
      <c r="Q505" s="43">
        <f t="shared" ref="Q505:Q516" si="1451">SUM(J505:P505)</f>
        <v>0</v>
      </c>
      <c r="R505" s="45"/>
      <c r="S505" s="45"/>
      <c r="T505" s="45"/>
      <c r="U505" s="45"/>
      <c r="V505" s="45">
        <f t="shared" ref="V505" si="1452">IF((Y499-E499)&lt;=0,0,IF((Y499-E499)&gt;0,(Y499-E499)))</f>
        <v>0</v>
      </c>
      <c r="W505" s="42"/>
      <c r="X505" s="42"/>
      <c r="Y505" s="43">
        <f t="shared" ref="Y505:Y516" si="1453">SUM(R505:X505)</f>
        <v>0</v>
      </c>
      <c r="Z505" s="45"/>
      <c r="AA505" s="45"/>
      <c r="AB505" s="45"/>
      <c r="AC505" s="45"/>
      <c r="AD505" s="45">
        <f t="shared" ref="AD505" si="1454">IF((AG499-E499)&lt;=0,0,IF((AG499-E499)&gt;0,(AG499-E499)))</f>
        <v>0</v>
      </c>
      <c r="AE505" s="42"/>
      <c r="AF505" s="42"/>
      <c r="AG505" s="43">
        <f t="shared" ref="AG505:AG516" si="1455">SUM(Z505:AF505)</f>
        <v>0</v>
      </c>
      <c r="AH505" s="45"/>
      <c r="AI505" s="45"/>
      <c r="AJ505" s="45"/>
      <c r="AK505" s="45"/>
      <c r="AL505" s="45">
        <f t="shared" ref="AL505" si="1456">IF((AO499-E499)&lt;=0,0,IF((AO499-E499)&gt;0,(AO499-E499)))</f>
        <v>0</v>
      </c>
      <c r="AM505" s="42"/>
      <c r="AN505" s="42"/>
      <c r="AO505" s="43">
        <f t="shared" ref="AO505:AO516" si="1457">SUM(AH505:AN505)</f>
        <v>0</v>
      </c>
      <c r="AP505" s="150"/>
      <c r="AQ505" s="90"/>
      <c r="AR505" s="90"/>
      <c r="AS505" s="90"/>
      <c r="AT505" s="90"/>
      <c r="AU505" s="90"/>
      <c r="AV505" s="90"/>
      <c r="AW505" s="90"/>
      <c r="AX505" s="90"/>
      <c r="AY505" s="90"/>
      <c r="AZ505" s="90"/>
      <c r="BA505" s="117"/>
    </row>
    <row r="506" spans="2:53" ht="12.95" customHeight="1" x14ac:dyDescent="0.25">
      <c r="B506" s="102"/>
      <c r="C506" s="106"/>
      <c r="D506" s="110"/>
      <c r="E506" s="114"/>
      <c r="F506" s="28" t="s">
        <v>39</v>
      </c>
      <c r="G506" s="42"/>
      <c r="H506" s="42"/>
      <c r="I506" s="43">
        <f t="shared" si="1441"/>
        <v>0</v>
      </c>
      <c r="J506" s="45"/>
      <c r="K506" s="45"/>
      <c r="L506" s="45"/>
      <c r="M506" s="45"/>
      <c r="N506" s="44">
        <f t="shared" ref="N506" si="1458">IF(E499-15&lt;0,0,IF(SUM(J499:P504)&lt;10,0,IF(SUM(J499:P504)&lt;20,1,IF(SUM(J499:P504)&lt;30,2,IF(SUM(J499:P504)&gt;=30,3)))))</f>
        <v>0</v>
      </c>
      <c r="O506" s="42"/>
      <c r="P506" s="42"/>
      <c r="Q506" s="43">
        <f t="shared" si="1451"/>
        <v>0</v>
      </c>
      <c r="R506" s="45"/>
      <c r="S506" s="45"/>
      <c r="T506" s="45"/>
      <c r="U506" s="45"/>
      <c r="V506" s="44">
        <f t="shared" ref="V506" si="1459">IF(E499-15&lt;0,0,IF(SUM(R499:X504)&lt;10,0,IF(SUM(R499:X504)&lt;20,1,IF(SUM(R499:X504)&lt;30,2,IF(SUM(R499:X504)&gt;=30,3)))))</f>
        <v>0</v>
      </c>
      <c r="W506" s="42"/>
      <c r="X506" s="42"/>
      <c r="Y506" s="43">
        <f t="shared" si="1453"/>
        <v>0</v>
      </c>
      <c r="Z506" s="45"/>
      <c r="AA506" s="45"/>
      <c r="AB506" s="45"/>
      <c r="AC506" s="45"/>
      <c r="AD506" s="44">
        <f t="shared" ref="AD506" si="1460">IF(E499-15&lt;0,0,IF(SUM(Z499:AF504)&lt;10,0,IF(SUM(Z499:AF504)&lt;20,1,IF(SUM(Z499:AF504)&lt;30,2,IF(SUM(Z499:AF504)&gt;=30,3)))))</f>
        <v>0</v>
      </c>
      <c r="AE506" s="42"/>
      <c r="AF506" s="42"/>
      <c r="AG506" s="43">
        <f t="shared" si="1455"/>
        <v>0</v>
      </c>
      <c r="AH506" s="45"/>
      <c r="AI506" s="45"/>
      <c r="AJ506" s="45"/>
      <c r="AK506" s="45"/>
      <c r="AL506" s="44">
        <f t="shared" ref="AL506" si="1461">IF(E499-15&lt;0,0,IF(SUM(AH499:AN504)&lt;10,0,IF(SUM(AH499:AN504)&lt;20,1,IF(SUM(AH499:AN504)&lt;30,2,IF(SUM(AH499:AN504)&gt;=30,3)))))</f>
        <v>0</v>
      </c>
      <c r="AM506" s="42"/>
      <c r="AN506" s="42"/>
      <c r="AO506" s="43">
        <f t="shared" si="1457"/>
        <v>0</v>
      </c>
      <c r="AP506" s="150"/>
      <c r="AQ506" s="90"/>
      <c r="AR506" s="90"/>
      <c r="AS506" s="90"/>
      <c r="AT506" s="90"/>
      <c r="AU506" s="90"/>
      <c r="AV506" s="90"/>
      <c r="AW506" s="90"/>
      <c r="AX506" s="90"/>
      <c r="AY506" s="90"/>
      <c r="AZ506" s="90"/>
      <c r="BA506" s="117"/>
    </row>
    <row r="507" spans="2:53" ht="12.95" customHeight="1" x14ac:dyDescent="0.25">
      <c r="B507" s="102"/>
      <c r="C507" s="106"/>
      <c r="D507" s="110"/>
      <c r="E507" s="114"/>
      <c r="F507" s="28" t="s">
        <v>41</v>
      </c>
      <c r="G507" s="42"/>
      <c r="H507" s="42"/>
      <c r="I507" s="43">
        <f t="shared" si="1441"/>
        <v>0</v>
      </c>
      <c r="J507" s="44"/>
      <c r="K507" s="44"/>
      <c r="L507" s="44"/>
      <c r="M507" s="44"/>
      <c r="N507" s="45"/>
      <c r="O507" s="42"/>
      <c r="P507" s="42"/>
      <c r="Q507" s="43">
        <f t="shared" si="1451"/>
        <v>0</v>
      </c>
      <c r="R507" s="44"/>
      <c r="S507" s="44"/>
      <c r="T507" s="44"/>
      <c r="U507" s="44"/>
      <c r="V507" s="45"/>
      <c r="W507" s="42"/>
      <c r="X507" s="42"/>
      <c r="Y507" s="43">
        <f t="shared" si="1453"/>
        <v>0</v>
      </c>
      <c r="Z507" s="44"/>
      <c r="AA507" s="44"/>
      <c r="AB507" s="44"/>
      <c r="AC507" s="44"/>
      <c r="AD507" s="45"/>
      <c r="AE507" s="42"/>
      <c r="AF507" s="42"/>
      <c r="AG507" s="43">
        <f t="shared" si="1455"/>
        <v>0</v>
      </c>
      <c r="AH507" s="44"/>
      <c r="AI507" s="44"/>
      <c r="AJ507" s="44"/>
      <c r="AK507" s="44"/>
      <c r="AL507" s="45"/>
      <c r="AM507" s="42"/>
      <c r="AN507" s="42"/>
      <c r="AO507" s="43">
        <f t="shared" si="1457"/>
        <v>0</v>
      </c>
      <c r="AP507" s="150"/>
      <c r="AQ507" s="90"/>
      <c r="AR507" s="90"/>
      <c r="AS507" s="90"/>
      <c r="AT507" s="90"/>
      <c r="AU507" s="90"/>
      <c r="AV507" s="90"/>
      <c r="AW507" s="90"/>
      <c r="AX507" s="90"/>
      <c r="AY507" s="90"/>
      <c r="AZ507" s="90"/>
      <c r="BA507" s="117"/>
    </row>
    <row r="508" spans="2:53" ht="12.95" customHeight="1" x14ac:dyDescent="0.25">
      <c r="B508" s="102"/>
      <c r="C508" s="106"/>
      <c r="D508" s="110"/>
      <c r="E508" s="114"/>
      <c r="F508" s="28" t="s">
        <v>6</v>
      </c>
      <c r="G508" s="42"/>
      <c r="H508" s="42"/>
      <c r="I508" s="43">
        <f t="shared" si="1441"/>
        <v>0</v>
      </c>
      <c r="J508" s="44"/>
      <c r="K508" s="44"/>
      <c r="L508" s="44"/>
      <c r="M508" s="44"/>
      <c r="N508" s="44"/>
      <c r="O508" s="42"/>
      <c r="P508" s="42"/>
      <c r="Q508" s="43">
        <f t="shared" si="1451"/>
        <v>0</v>
      </c>
      <c r="R508" s="44"/>
      <c r="S508" s="44"/>
      <c r="T508" s="44"/>
      <c r="U508" s="44"/>
      <c r="V508" s="44"/>
      <c r="W508" s="42"/>
      <c r="X508" s="42"/>
      <c r="Y508" s="43">
        <f t="shared" si="1453"/>
        <v>0</v>
      </c>
      <c r="Z508" s="44"/>
      <c r="AA508" s="44"/>
      <c r="AB508" s="44"/>
      <c r="AC508" s="44"/>
      <c r="AD508" s="44"/>
      <c r="AE508" s="42"/>
      <c r="AF508" s="42"/>
      <c r="AG508" s="43">
        <f t="shared" si="1455"/>
        <v>0</v>
      </c>
      <c r="AH508" s="44"/>
      <c r="AI508" s="44"/>
      <c r="AJ508" s="44"/>
      <c r="AK508" s="44"/>
      <c r="AL508" s="44"/>
      <c r="AM508" s="42"/>
      <c r="AN508" s="42"/>
      <c r="AO508" s="43">
        <f t="shared" si="1457"/>
        <v>0</v>
      </c>
      <c r="AP508" s="150"/>
      <c r="AQ508" s="90"/>
      <c r="AR508" s="90"/>
      <c r="AS508" s="90"/>
      <c r="AT508" s="90"/>
      <c r="AU508" s="90"/>
      <c r="AV508" s="90"/>
      <c r="AW508" s="90"/>
      <c r="AX508" s="90"/>
      <c r="AY508" s="90"/>
      <c r="AZ508" s="90"/>
      <c r="BA508" s="117"/>
    </row>
    <row r="509" spans="2:53" ht="12.95" customHeight="1" x14ac:dyDescent="0.25">
      <c r="B509" s="102"/>
      <c r="C509" s="106"/>
      <c r="D509" s="110"/>
      <c r="E509" s="114"/>
      <c r="F509" s="29" t="s">
        <v>35</v>
      </c>
      <c r="G509" s="42"/>
      <c r="H509" s="42"/>
      <c r="I509" s="43">
        <f t="shared" si="1441"/>
        <v>0</v>
      </c>
      <c r="J509" s="44"/>
      <c r="K509" s="44"/>
      <c r="L509" s="44"/>
      <c r="M509" s="44"/>
      <c r="N509" s="44"/>
      <c r="O509" s="42"/>
      <c r="P509" s="42"/>
      <c r="Q509" s="43">
        <f t="shared" si="1451"/>
        <v>0</v>
      </c>
      <c r="R509" s="44"/>
      <c r="S509" s="44"/>
      <c r="T509" s="44"/>
      <c r="U509" s="44"/>
      <c r="V509" s="44"/>
      <c r="W509" s="42"/>
      <c r="X509" s="42"/>
      <c r="Y509" s="43">
        <f t="shared" si="1453"/>
        <v>0</v>
      </c>
      <c r="Z509" s="44"/>
      <c r="AA509" s="44"/>
      <c r="AB509" s="44"/>
      <c r="AC509" s="44"/>
      <c r="AD509" s="44"/>
      <c r="AE509" s="42"/>
      <c r="AF509" s="42"/>
      <c r="AG509" s="43">
        <f t="shared" si="1455"/>
        <v>0</v>
      </c>
      <c r="AH509" s="44"/>
      <c r="AI509" s="44"/>
      <c r="AJ509" s="44"/>
      <c r="AK509" s="44"/>
      <c r="AL509" s="44"/>
      <c r="AM509" s="42"/>
      <c r="AN509" s="42"/>
      <c r="AO509" s="43">
        <f t="shared" si="1457"/>
        <v>0</v>
      </c>
      <c r="AP509" s="150"/>
      <c r="AQ509" s="90"/>
      <c r="AR509" s="90"/>
      <c r="AS509" s="90"/>
      <c r="AT509" s="90"/>
      <c r="AU509" s="90"/>
      <c r="AV509" s="90"/>
      <c r="AW509" s="90"/>
      <c r="AX509" s="90"/>
      <c r="AY509" s="90"/>
      <c r="AZ509" s="90"/>
      <c r="BA509" s="117"/>
    </row>
    <row r="510" spans="2:53" ht="12.95" customHeight="1" x14ac:dyDescent="0.25">
      <c r="B510" s="102"/>
      <c r="C510" s="106"/>
      <c r="D510" s="110"/>
      <c r="E510" s="114"/>
      <c r="F510" s="27" t="s">
        <v>40</v>
      </c>
      <c r="G510" s="42"/>
      <c r="H510" s="42"/>
      <c r="I510" s="43">
        <f t="shared" si="1441"/>
        <v>0</v>
      </c>
      <c r="J510" s="44"/>
      <c r="K510" s="44"/>
      <c r="L510" s="44"/>
      <c r="M510" s="44"/>
      <c r="N510" s="44"/>
      <c r="O510" s="42"/>
      <c r="P510" s="42"/>
      <c r="Q510" s="43">
        <f t="shared" si="1451"/>
        <v>0</v>
      </c>
      <c r="R510" s="44"/>
      <c r="S510" s="44"/>
      <c r="T510" s="44"/>
      <c r="U510" s="44"/>
      <c r="V510" s="44"/>
      <c r="W510" s="42"/>
      <c r="X510" s="42"/>
      <c r="Y510" s="43">
        <f t="shared" si="1453"/>
        <v>0</v>
      </c>
      <c r="Z510" s="44"/>
      <c r="AA510" s="44"/>
      <c r="AB510" s="44"/>
      <c r="AC510" s="44"/>
      <c r="AD510" s="44"/>
      <c r="AE510" s="42"/>
      <c r="AF510" s="42"/>
      <c r="AG510" s="43">
        <f t="shared" si="1455"/>
        <v>0</v>
      </c>
      <c r="AH510" s="44"/>
      <c r="AI510" s="44"/>
      <c r="AJ510" s="44"/>
      <c r="AK510" s="44"/>
      <c r="AL510" s="44"/>
      <c r="AM510" s="42"/>
      <c r="AN510" s="42"/>
      <c r="AO510" s="43">
        <f t="shared" si="1457"/>
        <v>0</v>
      </c>
      <c r="AP510" s="150"/>
      <c r="AQ510" s="90"/>
      <c r="AR510" s="90"/>
      <c r="AS510" s="90"/>
      <c r="AT510" s="90"/>
      <c r="AU510" s="90"/>
      <c r="AV510" s="90"/>
      <c r="AW510" s="90"/>
      <c r="AX510" s="90"/>
      <c r="AY510" s="90"/>
      <c r="AZ510" s="90"/>
      <c r="BA510" s="117"/>
    </row>
    <row r="511" spans="2:53" ht="12.95" customHeight="1" x14ac:dyDescent="0.25">
      <c r="B511" s="102"/>
      <c r="C511" s="106"/>
      <c r="D511" s="110"/>
      <c r="E511" s="114"/>
      <c r="F511" s="27" t="s">
        <v>7</v>
      </c>
      <c r="G511" s="42"/>
      <c r="H511" s="42"/>
      <c r="I511" s="43">
        <f t="shared" si="1441"/>
        <v>0</v>
      </c>
      <c r="J511" s="44"/>
      <c r="K511" s="44"/>
      <c r="L511" s="44"/>
      <c r="M511" s="44"/>
      <c r="N511" s="44"/>
      <c r="O511" s="42"/>
      <c r="P511" s="42"/>
      <c r="Q511" s="43">
        <f t="shared" si="1451"/>
        <v>0</v>
      </c>
      <c r="R511" s="44"/>
      <c r="S511" s="44"/>
      <c r="T511" s="44"/>
      <c r="U511" s="44"/>
      <c r="V511" s="44"/>
      <c r="W511" s="42"/>
      <c r="X511" s="42"/>
      <c r="Y511" s="43">
        <f t="shared" si="1453"/>
        <v>0</v>
      </c>
      <c r="Z511" s="44"/>
      <c r="AA511" s="44"/>
      <c r="AB511" s="44"/>
      <c r="AC511" s="44"/>
      <c r="AD511" s="44"/>
      <c r="AE511" s="42"/>
      <c r="AF511" s="42"/>
      <c r="AG511" s="43">
        <f t="shared" si="1455"/>
        <v>0</v>
      </c>
      <c r="AH511" s="44"/>
      <c r="AI511" s="44"/>
      <c r="AJ511" s="44"/>
      <c r="AK511" s="44"/>
      <c r="AL511" s="44"/>
      <c r="AM511" s="42"/>
      <c r="AN511" s="42"/>
      <c r="AO511" s="43">
        <f t="shared" si="1457"/>
        <v>0</v>
      </c>
      <c r="AP511" s="150"/>
      <c r="AQ511" s="90"/>
      <c r="AR511" s="90"/>
      <c r="AS511" s="90"/>
      <c r="AT511" s="90"/>
      <c r="AU511" s="90"/>
      <c r="AV511" s="90"/>
      <c r="AW511" s="90"/>
      <c r="AX511" s="90"/>
      <c r="AY511" s="90"/>
      <c r="AZ511" s="90"/>
      <c r="BA511" s="117"/>
    </row>
    <row r="512" spans="2:53" ht="12.95" customHeight="1" x14ac:dyDescent="0.25">
      <c r="B512" s="102"/>
      <c r="C512" s="106"/>
      <c r="D512" s="110"/>
      <c r="E512" s="114"/>
      <c r="F512" s="27"/>
      <c r="G512" s="42"/>
      <c r="H512" s="42"/>
      <c r="I512" s="43">
        <f t="shared" si="1441"/>
        <v>0</v>
      </c>
      <c r="J512" s="44"/>
      <c r="K512" s="44"/>
      <c r="L512" s="44"/>
      <c r="M512" s="44"/>
      <c r="N512" s="44"/>
      <c r="O512" s="42"/>
      <c r="P512" s="42"/>
      <c r="Q512" s="43">
        <f t="shared" si="1451"/>
        <v>0</v>
      </c>
      <c r="R512" s="44"/>
      <c r="S512" s="44"/>
      <c r="T512" s="44"/>
      <c r="U512" s="44"/>
      <c r="V512" s="44"/>
      <c r="W512" s="42"/>
      <c r="X512" s="42"/>
      <c r="Y512" s="43">
        <f t="shared" si="1453"/>
        <v>0</v>
      </c>
      <c r="Z512" s="44"/>
      <c r="AA512" s="44"/>
      <c r="AB512" s="44"/>
      <c r="AC512" s="44"/>
      <c r="AD512" s="44"/>
      <c r="AE512" s="42"/>
      <c r="AF512" s="42"/>
      <c r="AG512" s="43">
        <f t="shared" si="1455"/>
        <v>0</v>
      </c>
      <c r="AH512" s="44"/>
      <c r="AI512" s="44"/>
      <c r="AJ512" s="44"/>
      <c r="AK512" s="44"/>
      <c r="AL512" s="44"/>
      <c r="AM512" s="42"/>
      <c r="AN512" s="42"/>
      <c r="AO512" s="43">
        <f t="shared" si="1457"/>
        <v>0</v>
      </c>
      <c r="AP512" s="150"/>
      <c r="AQ512" s="90"/>
      <c r="AR512" s="90"/>
      <c r="AS512" s="90"/>
      <c r="AT512" s="90"/>
      <c r="AU512" s="90"/>
      <c r="AV512" s="90"/>
      <c r="AW512" s="90"/>
      <c r="AX512" s="90"/>
      <c r="AY512" s="90"/>
      <c r="AZ512" s="90"/>
      <c r="BA512" s="117"/>
    </row>
    <row r="513" spans="2:53" ht="12.95" customHeight="1" x14ac:dyDescent="0.25">
      <c r="B513" s="102"/>
      <c r="C513" s="106"/>
      <c r="D513" s="110"/>
      <c r="E513" s="114"/>
      <c r="F513" s="27"/>
      <c r="G513" s="42"/>
      <c r="H513" s="42"/>
      <c r="I513" s="43">
        <f t="shared" si="1441"/>
        <v>0</v>
      </c>
      <c r="J513" s="44"/>
      <c r="K513" s="44"/>
      <c r="L513" s="44"/>
      <c r="M513" s="44"/>
      <c r="N513" s="44"/>
      <c r="O513" s="42"/>
      <c r="P513" s="42"/>
      <c r="Q513" s="43">
        <f t="shared" si="1451"/>
        <v>0</v>
      </c>
      <c r="R513" s="44"/>
      <c r="S513" s="44"/>
      <c r="T513" s="44"/>
      <c r="U513" s="44"/>
      <c r="V513" s="44"/>
      <c r="W513" s="42"/>
      <c r="X513" s="42"/>
      <c r="Y513" s="43">
        <f t="shared" si="1453"/>
        <v>0</v>
      </c>
      <c r="Z513" s="44"/>
      <c r="AA513" s="44"/>
      <c r="AB513" s="44"/>
      <c r="AC513" s="44"/>
      <c r="AD513" s="44"/>
      <c r="AE513" s="42"/>
      <c r="AF513" s="42"/>
      <c r="AG513" s="43">
        <f t="shared" si="1455"/>
        <v>0</v>
      </c>
      <c r="AH513" s="44"/>
      <c r="AI513" s="44"/>
      <c r="AJ513" s="44"/>
      <c r="AK513" s="44"/>
      <c r="AL513" s="44"/>
      <c r="AM513" s="42"/>
      <c r="AN513" s="42"/>
      <c r="AO513" s="43">
        <f t="shared" si="1457"/>
        <v>0</v>
      </c>
      <c r="AP513" s="150"/>
      <c r="AQ513" s="90"/>
      <c r="AR513" s="90"/>
      <c r="AS513" s="90"/>
      <c r="AT513" s="90"/>
      <c r="AU513" s="90"/>
      <c r="AV513" s="90"/>
      <c r="AW513" s="90"/>
      <c r="AX513" s="90"/>
      <c r="AY513" s="90"/>
      <c r="AZ513" s="90"/>
      <c r="BA513" s="117"/>
    </row>
    <row r="514" spans="2:53" ht="12.95" customHeight="1" x14ac:dyDescent="0.25">
      <c r="B514" s="102"/>
      <c r="C514" s="106"/>
      <c r="D514" s="110"/>
      <c r="E514" s="114"/>
      <c r="F514" s="27"/>
      <c r="G514" s="42"/>
      <c r="H514" s="42"/>
      <c r="I514" s="43">
        <f t="shared" si="1441"/>
        <v>0</v>
      </c>
      <c r="J514" s="44"/>
      <c r="K514" s="44"/>
      <c r="L514" s="44"/>
      <c r="M514" s="44"/>
      <c r="N514" s="44"/>
      <c r="O514" s="42"/>
      <c r="P514" s="42"/>
      <c r="Q514" s="43">
        <f t="shared" si="1451"/>
        <v>0</v>
      </c>
      <c r="R514" s="44"/>
      <c r="S514" s="44"/>
      <c r="T514" s="44"/>
      <c r="U514" s="44"/>
      <c r="V514" s="44"/>
      <c r="W514" s="42"/>
      <c r="X514" s="42"/>
      <c r="Y514" s="43">
        <f t="shared" si="1453"/>
        <v>0</v>
      </c>
      <c r="Z514" s="44"/>
      <c r="AA514" s="44"/>
      <c r="AB514" s="44"/>
      <c r="AC514" s="44"/>
      <c r="AD514" s="44"/>
      <c r="AE514" s="42"/>
      <c r="AF514" s="42"/>
      <c r="AG514" s="43">
        <f t="shared" si="1455"/>
        <v>0</v>
      </c>
      <c r="AH514" s="44"/>
      <c r="AI514" s="44"/>
      <c r="AJ514" s="44"/>
      <c r="AK514" s="44"/>
      <c r="AL514" s="44"/>
      <c r="AM514" s="42"/>
      <c r="AN514" s="42"/>
      <c r="AO514" s="43">
        <f t="shared" si="1457"/>
        <v>0</v>
      </c>
      <c r="AP514" s="150"/>
      <c r="AQ514" s="90"/>
      <c r="AR514" s="90"/>
      <c r="AS514" s="90"/>
      <c r="AT514" s="90"/>
      <c r="AU514" s="90"/>
      <c r="AV514" s="90"/>
      <c r="AW514" s="90"/>
      <c r="AX514" s="90"/>
      <c r="AY514" s="90"/>
      <c r="AZ514" s="90"/>
      <c r="BA514" s="117"/>
    </row>
    <row r="515" spans="2:53" ht="12.95" customHeight="1" x14ac:dyDescent="0.25">
      <c r="B515" s="102"/>
      <c r="C515" s="106"/>
      <c r="D515" s="110"/>
      <c r="E515" s="114"/>
      <c r="F515" s="28"/>
      <c r="G515" s="42"/>
      <c r="H515" s="42"/>
      <c r="I515" s="43">
        <f t="shared" si="1441"/>
        <v>0</v>
      </c>
      <c r="J515" s="44"/>
      <c r="K515" s="44"/>
      <c r="L515" s="44"/>
      <c r="M515" s="44"/>
      <c r="N515" s="44"/>
      <c r="O515" s="42"/>
      <c r="P515" s="42"/>
      <c r="Q515" s="43">
        <f t="shared" si="1451"/>
        <v>0</v>
      </c>
      <c r="R515" s="44"/>
      <c r="S515" s="44"/>
      <c r="T515" s="44"/>
      <c r="U515" s="44"/>
      <c r="V515" s="44"/>
      <c r="W515" s="42"/>
      <c r="X515" s="42"/>
      <c r="Y515" s="43">
        <f t="shared" si="1453"/>
        <v>0</v>
      </c>
      <c r="Z515" s="44"/>
      <c r="AA515" s="44"/>
      <c r="AB515" s="44"/>
      <c r="AC515" s="44"/>
      <c r="AD515" s="44"/>
      <c r="AE515" s="42"/>
      <c r="AF515" s="42"/>
      <c r="AG515" s="43">
        <f t="shared" si="1455"/>
        <v>0</v>
      </c>
      <c r="AH515" s="44"/>
      <c r="AI515" s="44"/>
      <c r="AJ515" s="44"/>
      <c r="AK515" s="44"/>
      <c r="AL515" s="44"/>
      <c r="AM515" s="42"/>
      <c r="AN515" s="42"/>
      <c r="AO515" s="43">
        <f t="shared" si="1457"/>
        <v>0</v>
      </c>
      <c r="AP515" s="150"/>
      <c r="AQ515" s="90"/>
      <c r="AR515" s="90"/>
      <c r="AS515" s="90"/>
      <c r="AT515" s="90"/>
      <c r="AU515" s="90"/>
      <c r="AV515" s="90"/>
      <c r="AW515" s="90"/>
      <c r="AX515" s="90"/>
      <c r="AY515" s="90"/>
      <c r="AZ515" s="90"/>
      <c r="BA515" s="117"/>
    </row>
    <row r="516" spans="2:53" ht="12.95" customHeight="1" thickBot="1" x14ac:dyDescent="0.3">
      <c r="B516" s="103"/>
      <c r="C516" s="107"/>
      <c r="D516" s="111"/>
      <c r="E516" s="114"/>
      <c r="F516" s="28"/>
      <c r="G516" s="46"/>
      <c r="H516" s="46"/>
      <c r="I516" s="43">
        <f t="shared" si="1441"/>
        <v>0</v>
      </c>
      <c r="J516" s="44"/>
      <c r="K516" s="44"/>
      <c r="L516" s="44"/>
      <c r="M516" s="44"/>
      <c r="N516" s="44"/>
      <c r="O516" s="46"/>
      <c r="P516" s="46"/>
      <c r="Q516" s="43">
        <f t="shared" si="1451"/>
        <v>0</v>
      </c>
      <c r="R516" s="44"/>
      <c r="S516" s="44"/>
      <c r="T516" s="44"/>
      <c r="U516" s="44"/>
      <c r="V516" s="44"/>
      <c r="W516" s="46"/>
      <c r="X516" s="46"/>
      <c r="Y516" s="43">
        <f t="shared" si="1453"/>
        <v>0</v>
      </c>
      <c r="Z516" s="44"/>
      <c r="AA516" s="44"/>
      <c r="AB516" s="44"/>
      <c r="AC516" s="44"/>
      <c r="AD516" s="44"/>
      <c r="AE516" s="46"/>
      <c r="AF516" s="46"/>
      <c r="AG516" s="43">
        <f t="shared" si="1455"/>
        <v>0</v>
      </c>
      <c r="AH516" s="44"/>
      <c r="AI516" s="44"/>
      <c r="AJ516" s="44"/>
      <c r="AK516" s="44"/>
      <c r="AL516" s="44"/>
      <c r="AM516" s="46"/>
      <c r="AN516" s="46"/>
      <c r="AO516" s="43">
        <f t="shared" si="1457"/>
        <v>0</v>
      </c>
      <c r="AP516" s="150"/>
      <c r="AQ516" s="90"/>
      <c r="AR516" s="90"/>
      <c r="AS516" s="90"/>
      <c r="AT516" s="90"/>
      <c r="AU516" s="90"/>
      <c r="AV516" s="90"/>
      <c r="AW516" s="90"/>
      <c r="AX516" s="90"/>
      <c r="AY516" s="90"/>
      <c r="AZ516" s="90"/>
      <c r="BA516" s="117"/>
    </row>
    <row r="517" spans="2:53" ht="12.95" hidden="1" customHeight="1" thickBot="1" x14ac:dyDescent="0.3">
      <c r="B517" s="104"/>
      <c r="C517" s="108"/>
      <c r="D517" s="112"/>
      <c r="E517" s="115"/>
      <c r="F517" s="28" t="s">
        <v>36</v>
      </c>
      <c r="G517" s="47"/>
      <c r="H517" s="47"/>
      <c r="I517" s="43">
        <f t="shared" ref="I517" si="1462">I506+I507+I509+I514+I515+I516+I512+I513</f>
        <v>0</v>
      </c>
      <c r="J517" s="48"/>
      <c r="K517" s="48"/>
      <c r="L517" s="48"/>
      <c r="M517" s="48"/>
      <c r="N517" s="48"/>
      <c r="O517" s="47"/>
      <c r="P517" s="47"/>
      <c r="Q517" s="43">
        <f t="shared" ref="Q517" si="1463">Q506+Q507+Q509+Q514+Q515+Q516+Q512+Q513</f>
        <v>0</v>
      </c>
      <c r="R517" s="49"/>
      <c r="S517" s="49"/>
      <c r="T517" s="49"/>
      <c r="U517" s="49"/>
      <c r="V517" s="49"/>
      <c r="W517" s="47"/>
      <c r="X517" s="47"/>
      <c r="Y517" s="43">
        <f t="shared" ref="Y517" si="1464">Y506+Y507+Y509+Y514+Y515+Y516+Y512+Y513</f>
        <v>0</v>
      </c>
      <c r="Z517" s="49"/>
      <c r="AA517" s="49"/>
      <c r="AB517" s="49"/>
      <c r="AC517" s="49"/>
      <c r="AD517" s="49"/>
      <c r="AE517" s="47"/>
      <c r="AF517" s="47"/>
      <c r="AG517" s="43">
        <f t="shared" ref="AG517" si="1465">AG506+AG507+AG509+AG514+AG515+AG516+AG512+AG513</f>
        <v>0</v>
      </c>
      <c r="AH517" s="49"/>
      <c r="AI517" s="49"/>
      <c r="AJ517" s="49"/>
      <c r="AK517" s="49"/>
      <c r="AL517" s="49"/>
      <c r="AM517" s="47"/>
      <c r="AN517" s="47"/>
      <c r="AO517" s="43">
        <f t="shared" ref="AO517" si="1466">AO506+AO507+AO509+AO514+AO515+AO516+AO512+AO513</f>
        <v>0</v>
      </c>
      <c r="AP517" s="151"/>
      <c r="AQ517" s="91"/>
      <c r="AR517" s="91"/>
      <c r="AS517" s="91"/>
      <c r="AT517" s="91"/>
      <c r="AU517" s="91"/>
      <c r="AV517" s="91"/>
      <c r="AW517" s="91"/>
      <c r="AX517" s="91"/>
      <c r="AY517" s="91"/>
      <c r="AZ517" s="91"/>
      <c r="BA517" s="118"/>
    </row>
    <row r="518" spans="2:53" ht="12.95" customHeight="1" thickTop="1" x14ac:dyDescent="0.25">
      <c r="B518" s="102">
        <v>28</v>
      </c>
      <c r="C518" s="105">
        <f>'PERSONEL LİSTESİ'!B515</f>
        <v>0</v>
      </c>
      <c r="D518" s="109">
        <f>'PERSONEL LİSTESİ'!C515</f>
        <v>0</v>
      </c>
      <c r="E518" s="113">
        <f>'PERSONEL LİSTESİ'!D515</f>
        <v>0</v>
      </c>
      <c r="F518" s="26" t="s">
        <v>21</v>
      </c>
      <c r="G518" s="39"/>
      <c r="H518" s="39"/>
      <c r="I518" s="40">
        <f t="shared" ref="I518" si="1467">SUM(G518:H518)</f>
        <v>0</v>
      </c>
      <c r="J518" s="41"/>
      <c r="K518" s="41"/>
      <c r="L518" s="41"/>
      <c r="M518" s="41"/>
      <c r="N518" s="41"/>
      <c r="O518" s="39"/>
      <c r="P518" s="39"/>
      <c r="Q518" s="40">
        <f t="shared" ref="Q518" si="1468">SUM(J518:P518)</f>
        <v>0</v>
      </c>
      <c r="R518" s="41"/>
      <c r="S518" s="41"/>
      <c r="T518" s="41"/>
      <c r="U518" s="41"/>
      <c r="V518" s="41"/>
      <c r="W518" s="39"/>
      <c r="X518" s="39"/>
      <c r="Y518" s="40">
        <f t="shared" ref="Y518" si="1469">SUM(R518:X518)</f>
        <v>0</v>
      </c>
      <c r="Z518" s="41"/>
      <c r="AA518" s="41"/>
      <c r="AB518" s="41"/>
      <c r="AC518" s="41"/>
      <c r="AD518" s="41"/>
      <c r="AE518" s="39"/>
      <c r="AF518" s="39"/>
      <c r="AG518" s="40">
        <f t="shared" ref="AG518" si="1470">SUM(Z518:AF518)</f>
        <v>0</v>
      </c>
      <c r="AH518" s="41"/>
      <c r="AI518" s="41"/>
      <c r="AJ518" s="41"/>
      <c r="AK518" s="41"/>
      <c r="AL518" s="41"/>
      <c r="AM518" s="39"/>
      <c r="AN518" s="39"/>
      <c r="AO518" s="40">
        <f t="shared" ref="AO518" si="1471">SUM(AH518:AN518)</f>
        <v>0</v>
      </c>
      <c r="AP518" s="149">
        <f t="shared" ref="AP518" si="1472">I518+Q518+Y518+AG518+AO518</f>
        <v>0</v>
      </c>
      <c r="AQ518" s="89">
        <f t="shared" ref="AQ518" si="1473">I519+Q519+Y519+AG519+AO519</f>
        <v>0</v>
      </c>
      <c r="AR518" s="89">
        <f t="shared" ref="AR518" si="1474">I520+Q520+Y520+AG520+AO520</f>
        <v>0</v>
      </c>
      <c r="AS518" s="89">
        <f t="shared" ref="AS518" si="1475">I521+Q521+Y521+AG521+AO521</f>
        <v>0</v>
      </c>
      <c r="AT518" s="89">
        <f t="shared" ref="AT518" si="1476">Q522+Y522+AG522+AO522</f>
        <v>0</v>
      </c>
      <c r="AU518" s="89">
        <f t="shared" ref="AU518" si="1477">Q523+Y523+AG523+AO523</f>
        <v>0</v>
      </c>
      <c r="AV518" s="89">
        <f t="shared" ref="AV518" si="1478">Q524+Y524+AG524+AO524</f>
        <v>0</v>
      </c>
      <c r="AW518" s="89">
        <f t="shared" ref="AW518" si="1479">I536+Q536+Y536+AG536+AO536</f>
        <v>0</v>
      </c>
      <c r="AX518" s="89">
        <f t="shared" ref="AX518" si="1480">Q529+Y529+AG529+AO529</f>
        <v>0</v>
      </c>
      <c r="AY518" s="89">
        <f t="shared" ref="AY518" si="1481">I530+Q530+Y530+AG530+AO530</f>
        <v>0</v>
      </c>
      <c r="AZ518" s="89">
        <f t="shared" ref="AZ518" si="1482">I527+Q527+Y527+AG527+AO527</f>
        <v>0</v>
      </c>
      <c r="BA518" s="116">
        <f t="shared" ref="BA518" si="1483">SUM(AQ518:AZ536)</f>
        <v>0</v>
      </c>
    </row>
    <row r="519" spans="2:53" ht="12.95" customHeight="1" x14ac:dyDescent="0.25">
      <c r="B519" s="102"/>
      <c r="C519" s="106"/>
      <c r="D519" s="110"/>
      <c r="E519" s="114"/>
      <c r="F519" s="27" t="s">
        <v>33</v>
      </c>
      <c r="G519" s="42"/>
      <c r="H519" s="42"/>
      <c r="I519" s="43">
        <f t="shared" ref="I519:I521" si="1484">IF(SUM(G518:H519)-E518&lt;=0,0,IF(SUM(G518:H518)-E518&lt;0,SUM(G518:H519)-E518,SUM(G519:H519)))</f>
        <v>0</v>
      </c>
      <c r="J519" s="44"/>
      <c r="K519" s="44"/>
      <c r="L519" s="44"/>
      <c r="M519" s="44"/>
      <c r="N519" s="44"/>
      <c r="O519" s="42"/>
      <c r="P519" s="42"/>
      <c r="Q519" s="43">
        <f t="shared" ref="Q519" si="1485">IF(SUM(J518:N519)-E518&lt;=0,0,IF(SUM(J518:N518)-E518&lt;0,SUM(J518:N519)-E518,SUM(J519:N519)))</f>
        <v>0</v>
      </c>
      <c r="R519" s="44"/>
      <c r="S519" s="44"/>
      <c r="T519" s="44"/>
      <c r="U519" s="44"/>
      <c r="V519" s="44"/>
      <c r="W519" s="42"/>
      <c r="X519" s="42"/>
      <c r="Y519" s="43">
        <f t="shared" ref="Y519" si="1486">IF(SUM(R518:V519)-M518&lt;=0,0,IF(SUM(R518:V518)-M518&lt;0,SUM(R518:V519)-M518,SUM(R519:V519)))</f>
        <v>0</v>
      </c>
      <c r="Z519" s="44"/>
      <c r="AA519" s="44"/>
      <c r="AB519" s="44"/>
      <c r="AC519" s="44"/>
      <c r="AD519" s="44"/>
      <c r="AE519" s="42"/>
      <c r="AF519" s="42"/>
      <c r="AG519" s="43">
        <f t="shared" ref="AG519" si="1487">IF(SUM(Z518:AD519)-U518&lt;=0,0,IF(SUM(Z518:AD518)-U518&lt;0,SUM(Z518:AD519)-U518,SUM(Z519:AD519)))</f>
        <v>0</v>
      </c>
      <c r="AH519" s="44"/>
      <c r="AI519" s="44"/>
      <c r="AJ519" s="44"/>
      <c r="AK519" s="44"/>
      <c r="AL519" s="44"/>
      <c r="AM519" s="42"/>
      <c r="AN519" s="42"/>
      <c r="AO519" s="43">
        <f t="shared" ref="AO519" si="1488">IF(SUM(AH518:AL519)-AC518&lt;=0,0,IF(SUM(AH518:AL518)-AC518&lt;0,SUM(AH518:AL519)-AC518,SUM(AH519:AL519)))</f>
        <v>0</v>
      </c>
      <c r="AP519" s="150"/>
      <c r="AQ519" s="90"/>
      <c r="AR519" s="90"/>
      <c r="AS519" s="90"/>
      <c r="AT519" s="90"/>
      <c r="AU519" s="90"/>
      <c r="AV519" s="90"/>
      <c r="AW519" s="90"/>
      <c r="AX519" s="90"/>
      <c r="AY519" s="90"/>
      <c r="AZ519" s="90"/>
      <c r="BA519" s="117"/>
    </row>
    <row r="520" spans="2:53" ht="12.95" customHeight="1" x14ac:dyDescent="0.25">
      <c r="B520" s="102"/>
      <c r="C520" s="106"/>
      <c r="D520" s="110"/>
      <c r="E520" s="114"/>
      <c r="F520" s="27" t="s">
        <v>34</v>
      </c>
      <c r="G520" s="42"/>
      <c r="H520" s="42"/>
      <c r="I520" s="43">
        <f t="shared" si="1484"/>
        <v>0</v>
      </c>
      <c r="J520" s="44"/>
      <c r="K520" s="44"/>
      <c r="L520" s="44"/>
      <c r="M520" s="44"/>
      <c r="N520" s="44"/>
      <c r="O520" s="42"/>
      <c r="P520" s="42"/>
      <c r="Q520" s="43">
        <f t="shared" ref="Q520" si="1489">IF(SUM(J518:N520)-E518&lt;=0,0,IF(SUM(J518:N519)-E518&lt;0,SUM(J518:N520)-E518,SUM(J520:N520)))</f>
        <v>0</v>
      </c>
      <c r="R520" s="44"/>
      <c r="S520" s="44"/>
      <c r="T520" s="44"/>
      <c r="U520" s="44"/>
      <c r="V520" s="44"/>
      <c r="W520" s="42"/>
      <c r="X520" s="42"/>
      <c r="Y520" s="43">
        <f t="shared" ref="Y520" si="1490">IF(SUM(R518:V520)-M518&lt;=0,0,IF(SUM(R518:V519)-M518&lt;0,SUM(R518:V520)-M518,SUM(R520:V520)))</f>
        <v>0</v>
      </c>
      <c r="Z520" s="44"/>
      <c r="AA520" s="44"/>
      <c r="AB520" s="44"/>
      <c r="AC520" s="44"/>
      <c r="AD520" s="44"/>
      <c r="AE520" s="42"/>
      <c r="AF520" s="42"/>
      <c r="AG520" s="43">
        <f t="shared" ref="AG520" si="1491">IF(SUM(Z518:AD520)-U518&lt;=0,0,IF(SUM(Z518:AD519)-U518&lt;0,SUM(Z518:AD520)-U518,SUM(Z520:AD520)))</f>
        <v>0</v>
      </c>
      <c r="AH520" s="44"/>
      <c r="AI520" s="44"/>
      <c r="AJ520" s="44"/>
      <c r="AK520" s="44"/>
      <c r="AL520" s="44"/>
      <c r="AM520" s="42"/>
      <c r="AN520" s="42"/>
      <c r="AO520" s="43">
        <f t="shared" ref="AO520" si="1492">IF(SUM(AH518:AL520)-AC518&lt;=0,0,IF(SUM(AH518:AL519)-AC518&lt;0,SUM(AH518:AL520)-AC518,SUM(AH520:AL520)))</f>
        <v>0</v>
      </c>
      <c r="AP520" s="150"/>
      <c r="AQ520" s="90"/>
      <c r="AR520" s="90"/>
      <c r="AS520" s="90"/>
      <c r="AT520" s="90"/>
      <c r="AU520" s="90"/>
      <c r="AV520" s="90"/>
      <c r="AW520" s="90"/>
      <c r="AX520" s="90"/>
      <c r="AY520" s="90"/>
      <c r="AZ520" s="90"/>
      <c r="BA520" s="117"/>
    </row>
    <row r="521" spans="2:53" ht="12.95" customHeight="1" x14ac:dyDescent="0.25">
      <c r="B521" s="102"/>
      <c r="C521" s="106"/>
      <c r="D521" s="110"/>
      <c r="E521" s="114"/>
      <c r="F521" s="27" t="s">
        <v>32</v>
      </c>
      <c r="G521" s="42"/>
      <c r="H521" s="42"/>
      <c r="I521" s="43">
        <f t="shared" si="1484"/>
        <v>0</v>
      </c>
      <c r="J521" s="44"/>
      <c r="K521" s="44"/>
      <c r="L521" s="44"/>
      <c r="M521" s="44"/>
      <c r="N521" s="44"/>
      <c r="O521" s="42"/>
      <c r="P521" s="42"/>
      <c r="Q521" s="43">
        <f t="shared" ref="Q521" si="1493">IF(SUM(J518:N521)-E518&lt;=0,0,IF(SUM(J518:N520)-E518&lt;0,SUM(J518:N521)-E518,SUM(J521:N521)))+O521+P521</f>
        <v>0</v>
      </c>
      <c r="R521" s="44"/>
      <c r="S521" s="44"/>
      <c r="T521" s="44"/>
      <c r="U521" s="44"/>
      <c r="V521" s="44"/>
      <c r="W521" s="42"/>
      <c r="X521" s="42"/>
      <c r="Y521" s="43">
        <f t="shared" ref="Y521" si="1494">IF(SUM(R518:V521)-M518&lt;=0,0,IF(SUM(R518:V520)-M518&lt;0,SUM(R518:V521)-M518,SUM(R521:V521)))+W521+X521</f>
        <v>0</v>
      </c>
      <c r="Z521" s="44"/>
      <c r="AA521" s="44"/>
      <c r="AB521" s="44"/>
      <c r="AC521" s="44"/>
      <c r="AD521" s="44"/>
      <c r="AE521" s="42"/>
      <c r="AF521" s="42"/>
      <c r="AG521" s="43">
        <f t="shared" ref="AG521" si="1495">IF(SUM(Z518:AD521)-U518&lt;=0,0,IF(SUM(Z518:AD520)-U518&lt;0,SUM(Z518:AD521)-U518,SUM(Z521:AD521)))+AE521+AF521</f>
        <v>0</v>
      </c>
      <c r="AH521" s="44"/>
      <c r="AI521" s="44"/>
      <c r="AJ521" s="44"/>
      <c r="AK521" s="44"/>
      <c r="AL521" s="44"/>
      <c r="AM521" s="42"/>
      <c r="AN521" s="42"/>
      <c r="AO521" s="43">
        <f t="shared" ref="AO521" si="1496">IF(SUM(AH518:AL521)-AC518&lt;=0,0,IF(SUM(AH518:AL520)-AC518&lt;0,SUM(AH518:AL521)-AC518,SUM(AH521:AL521)))+AM521+AN521</f>
        <v>0</v>
      </c>
      <c r="AP521" s="150"/>
      <c r="AQ521" s="90"/>
      <c r="AR521" s="90"/>
      <c r="AS521" s="90"/>
      <c r="AT521" s="90"/>
      <c r="AU521" s="90"/>
      <c r="AV521" s="90"/>
      <c r="AW521" s="90"/>
      <c r="AX521" s="90"/>
      <c r="AY521" s="90"/>
      <c r="AZ521" s="90"/>
      <c r="BA521" s="117"/>
    </row>
    <row r="522" spans="2:53" ht="12.95" customHeight="1" x14ac:dyDescent="0.25">
      <c r="B522" s="102"/>
      <c r="C522" s="106"/>
      <c r="D522" s="110"/>
      <c r="E522" s="114"/>
      <c r="F522" s="27" t="s">
        <v>38</v>
      </c>
      <c r="G522" s="42"/>
      <c r="H522" s="42"/>
      <c r="I522" s="43">
        <f t="shared" ref="I522:I535" si="1497">SUM(B522:H522)</f>
        <v>0</v>
      </c>
      <c r="J522" s="44"/>
      <c r="K522" s="44"/>
      <c r="L522" s="44"/>
      <c r="M522" s="44"/>
      <c r="N522" s="44"/>
      <c r="O522" s="42"/>
      <c r="P522" s="42"/>
      <c r="Q522" s="43">
        <f t="shared" ref="Q522" si="1498">IF(SUM(J518:N522)-E518&lt;=0,0,IF(SUM(J518:N521)-E518&lt;0,SUM(J518:N522)-E518,SUM(J522:N522)))</f>
        <v>0</v>
      </c>
      <c r="R522" s="44"/>
      <c r="S522" s="44"/>
      <c r="T522" s="44"/>
      <c r="U522" s="44"/>
      <c r="V522" s="44"/>
      <c r="W522" s="42"/>
      <c r="X522" s="42"/>
      <c r="Y522" s="43">
        <f t="shared" ref="Y522" si="1499">IF(SUM(R518:V522)-E518&lt;=0,0,IF(SUM(R518:V521)-E518&lt;0,SUM(R518:V522)-E518,SUM(R522:V522)))</f>
        <v>0</v>
      </c>
      <c r="Z522" s="44"/>
      <c r="AA522" s="44"/>
      <c r="AB522" s="44"/>
      <c r="AC522" s="44"/>
      <c r="AD522" s="44"/>
      <c r="AE522" s="42"/>
      <c r="AF522" s="42"/>
      <c r="AG522" s="43">
        <f t="shared" ref="AG522" si="1500">IF(SUM(Z518:AD522)-E518&lt;=0,0,IF(SUM(Z518:AD521)-E518&lt;0,SUM(Z518:AD522)-E518,SUM(Z522:AD522)))</f>
        <v>0</v>
      </c>
      <c r="AH522" s="44"/>
      <c r="AI522" s="44"/>
      <c r="AJ522" s="44"/>
      <c r="AK522" s="44"/>
      <c r="AL522" s="44"/>
      <c r="AM522" s="42"/>
      <c r="AN522" s="42"/>
      <c r="AO522" s="43">
        <f t="shared" ref="AO522" si="1501">IF(SUM(AH518:AL522)-E518&lt;=0,0,IF(SUM(AH518:AL521)-E518&lt;0,SUM(AH518:AL522)-E518,SUM(AH522:AL522)))</f>
        <v>0</v>
      </c>
      <c r="AP522" s="150"/>
      <c r="AQ522" s="90"/>
      <c r="AR522" s="90"/>
      <c r="AS522" s="90"/>
      <c r="AT522" s="90"/>
      <c r="AU522" s="90"/>
      <c r="AV522" s="90"/>
      <c r="AW522" s="90"/>
      <c r="AX522" s="90"/>
      <c r="AY522" s="90"/>
      <c r="AZ522" s="90"/>
      <c r="BA522" s="117"/>
    </row>
    <row r="523" spans="2:53" ht="12.95" customHeight="1" x14ac:dyDescent="0.25">
      <c r="B523" s="102"/>
      <c r="C523" s="106"/>
      <c r="D523" s="110"/>
      <c r="E523" s="114"/>
      <c r="F523" s="27" t="s">
        <v>37</v>
      </c>
      <c r="G523" s="42"/>
      <c r="H523" s="42"/>
      <c r="I523" s="43">
        <f t="shared" si="1497"/>
        <v>0</v>
      </c>
      <c r="J523" s="44"/>
      <c r="K523" s="44"/>
      <c r="L523" s="44"/>
      <c r="M523" s="44"/>
      <c r="N523" s="44"/>
      <c r="O523" s="42"/>
      <c r="P523" s="42"/>
      <c r="Q523" s="43">
        <f t="shared" ref="Q523" si="1502">SUM(J523:P523)</f>
        <v>0</v>
      </c>
      <c r="R523" s="44"/>
      <c r="S523" s="44"/>
      <c r="T523" s="44"/>
      <c r="U523" s="44"/>
      <c r="V523" s="44"/>
      <c r="W523" s="42"/>
      <c r="X523" s="42"/>
      <c r="Y523" s="43">
        <f t="shared" ref="Y523" si="1503">SUM(R523:X523)</f>
        <v>0</v>
      </c>
      <c r="Z523" s="44"/>
      <c r="AA523" s="44"/>
      <c r="AB523" s="44"/>
      <c r="AC523" s="44"/>
      <c r="AD523" s="44"/>
      <c r="AE523" s="42"/>
      <c r="AF523" s="42"/>
      <c r="AG523" s="43">
        <f t="shared" ref="AG523" si="1504">SUM(Z523:AF523)</f>
        <v>0</v>
      </c>
      <c r="AH523" s="44"/>
      <c r="AI523" s="44"/>
      <c r="AJ523" s="44"/>
      <c r="AK523" s="44"/>
      <c r="AL523" s="44"/>
      <c r="AM523" s="42"/>
      <c r="AN523" s="42"/>
      <c r="AO523" s="43">
        <f t="shared" ref="AO523" si="1505">SUM(AH523:AN523)</f>
        <v>0</v>
      </c>
      <c r="AP523" s="150"/>
      <c r="AQ523" s="90"/>
      <c r="AR523" s="90"/>
      <c r="AS523" s="90"/>
      <c r="AT523" s="90"/>
      <c r="AU523" s="90"/>
      <c r="AV523" s="90"/>
      <c r="AW523" s="90"/>
      <c r="AX523" s="90"/>
      <c r="AY523" s="90"/>
      <c r="AZ523" s="90"/>
      <c r="BA523" s="117"/>
    </row>
    <row r="524" spans="2:53" ht="12.95" customHeight="1" x14ac:dyDescent="0.25">
      <c r="B524" s="102"/>
      <c r="C524" s="106"/>
      <c r="D524" s="110"/>
      <c r="E524" s="114"/>
      <c r="F524" s="28" t="s">
        <v>31</v>
      </c>
      <c r="G524" s="42"/>
      <c r="H524" s="42"/>
      <c r="I524" s="43">
        <f t="shared" si="1497"/>
        <v>0</v>
      </c>
      <c r="J524" s="45"/>
      <c r="K524" s="45"/>
      <c r="L524" s="45"/>
      <c r="M524" s="45"/>
      <c r="N524" s="45">
        <f t="shared" ref="N524" si="1506">IF((Q518-E518)&lt;=0,0,IF((Q518-E518)&gt;0,(Q518-E518)))</f>
        <v>0</v>
      </c>
      <c r="O524" s="42"/>
      <c r="P524" s="42"/>
      <c r="Q524" s="43">
        <f t="shared" ref="Q524:Q535" si="1507">SUM(J524:P524)</f>
        <v>0</v>
      </c>
      <c r="R524" s="45"/>
      <c r="S524" s="45"/>
      <c r="T524" s="45"/>
      <c r="U524" s="45"/>
      <c r="V524" s="45">
        <f t="shared" ref="V524" si="1508">IF((Y518-E518)&lt;=0,0,IF((Y518-E518)&gt;0,(Y518-E518)))</f>
        <v>0</v>
      </c>
      <c r="W524" s="42"/>
      <c r="X524" s="42"/>
      <c r="Y524" s="43">
        <f t="shared" ref="Y524:Y535" si="1509">SUM(R524:X524)</f>
        <v>0</v>
      </c>
      <c r="Z524" s="45"/>
      <c r="AA524" s="45"/>
      <c r="AB524" s="45"/>
      <c r="AC524" s="45"/>
      <c r="AD524" s="45">
        <f t="shared" ref="AD524" si="1510">IF((AG518-E518)&lt;=0,0,IF((AG518-E518)&gt;0,(AG518-E518)))</f>
        <v>0</v>
      </c>
      <c r="AE524" s="42"/>
      <c r="AF524" s="42"/>
      <c r="AG524" s="43">
        <f t="shared" ref="AG524:AG535" si="1511">SUM(Z524:AF524)</f>
        <v>0</v>
      </c>
      <c r="AH524" s="45"/>
      <c r="AI524" s="45"/>
      <c r="AJ524" s="45"/>
      <c r="AK524" s="45"/>
      <c r="AL524" s="45">
        <f t="shared" ref="AL524" si="1512">IF((AO518-E518)&lt;=0,0,IF((AO518-E518)&gt;0,(AO518-E518)))</f>
        <v>0</v>
      </c>
      <c r="AM524" s="42"/>
      <c r="AN524" s="42"/>
      <c r="AO524" s="43">
        <f t="shared" ref="AO524:AO535" si="1513">SUM(AH524:AN524)</f>
        <v>0</v>
      </c>
      <c r="AP524" s="150"/>
      <c r="AQ524" s="90"/>
      <c r="AR524" s="90"/>
      <c r="AS524" s="90"/>
      <c r="AT524" s="90"/>
      <c r="AU524" s="90"/>
      <c r="AV524" s="90"/>
      <c r="AW524" s="90"/>
      <c r="AX524" s="90"/>
      <c r="AY524" s="90"/>
      <c r="AZ524" s="90"/>
      <c r="BA524" s="117"/>
    </row>
    <row r="525" spans="2:53" ht="12.95" customHeight="1" x14ac:dyDescent="0.25">
      <c r="B525" s="102"/>
      <c r="C525" s="106"/>
      <c r="D525" s="110"/>
      <c r="E525" s="114"/>
      <c r="F525" s="28" t="s">
        <v>39</v>
      </c>
      <c r="G525" s="42"/>
      <c r="H525" s="42"/>
      <c r="I525" s="43">
        <f t="shared" si="1497"/>
        <v>0</v>
      </c>
      <c r="J525" s="45"/>
      <c r="K525" s="45"/>
      <c r="L525" s="45"/>
      <c r="M525" s="45"/>
      <c r="N525" s="44">
        <f t="shared" ref="N525" si="1514">IF(E518-15&lt;0,0,IF(SUM(J518:P523)&lt;10,0,IF(SUM(J518:P523)&lt;20,1,IF(SUM(J518:P523)&lt;30,2,IF(SUM(J518:P523)&gt;=30,3)))))</f>
        <v>0</v>
      </c>
      <c r="O525" s="42"/>
      <c r="P525" s="42"/>
      <c r="Q525" s="43">
        <f t="shared" si="1507"/>
        <v>0</v>
      </c>
      <c r="R525" s="45"/>
      <c r="S525" s="45"/>
      <c r="T525" s="45"/>
      <c r="U525" s="45"/>
      <c r="V525" s="44">
        <f t="shared" ref="V525" si="1515">IF(E518-15&lt;0,0,IF(SUM(R518:X523)&lt;10,0,IF(SUM(R518:X523)&lt;20,1,IF(SUM(R518:X523)&lt;30,2,IF(SUM(R518:X523)&gt;=30,3)))))</f>
        <v>0</v>
      </c>
      <c r="W525" s="42"/>
      <c r="X525" s="42"/>
      <c r="Y525" s="43">
        <f t="shared" si="1509"/>
        <v>0</v>
      </c>
      <c r="Z525" s="45"/>
      <c r="AA525" s="45"/>
      <c r="AB525" s="45"/>
      <c r="AC525" s="45"/>
      <c r="AD525" s="44">
        <f t="shared" ref="AD525" si="1516">IF(E518-15&lt;0,0,IF(SUM(Z518:AF523)&lt;10,0,IF(SUM(Z518:AF523)&lt;20,1,IF(SUM(Z518:AF523)&lt;30,2,IF(SUM(Z518:AF523)&gt;=30,3)))))</f>
        <v>0</v>
      </c>
      <c r="AE525" s="42"/>
      <c r="AF525" s="42"/>
      <c r="AG525" s="43">
        <f t="shared" si="1511"/>
        <v>0</v>
      </c>
      <c r="AH525" s="45"/>
      <c r="AI525" s="45"/>
      <c r="AJ525" s="45"/>
      <c r="AK525" s="45"/>
      <c r="AL525" s="44">
        <f t="shared" ref="AL525" si="1517">IF(E518-15&lt;0,0,IF(SUM(AH518:AN523)&lt;10,0,IF(SUM(AH518:AN523)&lt;20,1,IF(SUM(AH518:AN523)&lt;30,2,IF(SUM(AH518:AN523)&gt;=30,3)))))</f>
        <v>0</v>
      </c>
      <c r="AM525" s="42"/>
      <c r="AN525" s="42"/>
      <c r="AO525" s="43">
        <f t="shared" si="1513"/>
        <v>0</v>
      </c>
      <c r="AP525" s="150"/>
      <c r="AQ525" s="90"/>
      <c r="AR525" s="90"/>
      <c r="AS525" s="90"/>
      <c r="AT525" s="90"/>
      <c r="AU525" s="90"/>
      <c r="AV525" s="90"/>
      <c r="AW525" s="90"/>
      <c r="AX525" s="90"/>
      <c r="AY525" s="90"/>
      <c r="AZ525" s="90"/>
      <c r="BA525" s="117"/>
    </row>
    <row r="526" spans="2:53" ht="12.95" customHeight="1" x14ac:dyDescent="0.25">
      <c r="B526" s="102"/>
      <c r="C526" s="106"/>
      <c r="D526" s="110"/>
      <c r="E526" s="114"/>
      <c r="F526" s="28" t="s">
        <v>41</v>
      </c>
      <c r="G526" s="42"/>
      <c r="H526" s="42"/>
      <c r="I526" s="43">
        <f t="shared" si="1497"/>
        <v>0</v>
      </c>
      <c r="J526" s="44"/>
      <c r="K526" s="44"/>
      <c r="L526" s="44"/>
      <c r="M526" s="44"/>
      <c r="N526" s="45"/>
      <c r="O526" s="42"/>
      <c r="P526" s="42"/>
      <c r="Q526" s="43">
        <f t="shared" si="1507"/>
        <v>0</v>
      </c>
      <c r="R526" s="44"/>
      <c r="S526" s="44"/>
      <c r="T526" s="44"/>
      <c r="U526" s="44"/>
      <c r="V526" s="45"/>
      <c r="W526" s="42"/>
      <c r="X526" s="42"/>
      <c r="Y526" s="43">
        <f t="shared" si="1509"/>
        <v>0</v>
      </c>
      <c r="Z526" s="44"/>
      <c r="AA526" s="44"/>
      <c r="AB526" s="44"/>
      <c r="AC526" s="44"/>
      <c r="AD526" s="45"/>
      <c r="AE526" s="42"/>
      <c r="AF526" s="42"/>
      <c r="AG526" s="43">
        <f t="shared" si="1511"/>
        <v>0</v>
      </c>
      <c r="AH526" s="44"/>
      <c r="AI526" s="44"/>
      <c r="AJ526" s="44"/>
      <c r="AK526" s="44"/>
      <c r="AL526" s="45"/>
      <c r="AM526" s="42"/>
      <c r="AN526" s="42"/>
      <c r="AO526" s="43">
        <f t="shared" si="1513"/>
        <v>0</v>
      </c>
      <c r="AP526" s="150"/>
      <c r="AQ526" s="90"/>
      <c r="AR526" s="90"/>
      <c r="AS526" s="90"/>
      <c r="AT526" s="90"/>
      <c r="AU526" s="90"/>
      <c r="AV526" s="90"/>
      <c r="AW526" s="90"/>
      <c r="AX526" s="90"/>
      <c r="AY526" s="90"/>
      <c r="AZ526" s="90"/>
      <c r="BA526" s="117"/>
    </row>
    <row r="527" spans="2:53" ht="12.95" customHeight="1" x14ac:dyDescent="0.25">
      <c r="B527" s="102"/>
      <c r="C527" s="106"/>
      <c r="D527" s="110"/>
      <c r="E527" s="114"/>
      <c r="F527" s="28" t="s">
        <v>6</v>
      </c>
      <c r="G527" s="42"/>
      <c r="H527" s="42"/>
      <c r="I527" s="43">
        <f t="shared" si="1497"/>
        <v>0</v>
      </c>
      <c r="J527" s="44"/>
      <c r="K527" s="44"/>
      <c r="L527" s="44"/>
      <c r="M527" s="44"/>
      <c r="N527" s="44"/>
      <c r="O527" s="42"/>
      <c r="P527" s="42"/>
      <c r="Q527" s="43">
        <f t="shared" si="1507"/>
        <v>0</v>
      </c>
      <c r="R527" s="44"/>
      <c r="S527" s="44"/>
      <c r="T527" s="44"/>
      <c r="U527" s="44"/>
      <c r="V527" s="44"/>
      <c r="W527" s="42"/>
      <c r="X527" s="42"/>
      <c r="Y527" s="43">
        <f t="shared" si="1509"/>
        <v>0</v>
      </c>
      <c r="Z527" s="44"/>
      <c r="AA527" s="44"/>
      <c r="AB527" s="44"/>
      <c r="AC527" s="44"/>
      <c r="AD527" s="44"/>
      <c r="AE527" s="42"/>
      <c r="AF527" s="42"/>
      <c r="AG527" s="43">
        <f t="shared" si="1511"/>
        <v>0</v>
      </c>
      <c r="AH527" s="44"/>
      <c r="AI527" s="44"/>
      <c r="AJ527" s="44"/>
      <c r="AK527" s="44"/>
      <c r="AL527" s="44"/>
      <c r="AM527" s="42"/>
      <c r="AN527" s="42"/>
      <c r="AO527" s="43">
        <f t="shared" si="1513"/>
        <v>0</v>
      </c>
      <c r="AP527" s="150"/>
      <c r="AQ527" s="90"/>
      <c r="AR527" s="90"/>
      <c r="AS527" s="90"/>
      <c r="AT527" s="90"/>
      <c r="AU527" s="90"/>
      <c r="AV527" s="90"/>
      <c r="AW527" s="90"/>
      <c r="AX527" s="90"/>
      <c r="AY527" s="90"/>
      <c r="AZ527" s="90"/>
      <c r="BA527" s="117"/>
    </row>
    <row r="528" spans="2:53" ht="12.95" customHeight="1" x14ac:dyDescent="0.25">
      <c r="B528" s="102"/>
      <c r="C528" s="106"/>
      <c r="D528" s="110"/>
      <c r="E528" s="114"/>
      <c r="F528" s="29" t="s">
        <v>35</v>
      </c>
      <c r="G528" s="42"/>
      <c r="H528" s="42"/>
      <c r="I528" s="43">
        <f t="shared" si="1497"/>
        <v>0</v>
      </c>
      <c r="J528" s="44"/>
      <c r="K528" s="44"/>
      <c r="L528" s="44"/>
      <c r="M528" s="44"/>
      <c r="N528" s="44"/>
      <c r="O528" s="42"/>
      <c r="P528" s="42"/>
      <c r="Q528" s="43">
        <f t="shared" si="1507"/>
        <v>0</v>
      </c>
      <c r="R528" s="44"/>
      <c r="S528" s="44"/>
      <c r="T528" s="44"/>
      <c r="U528" s="44"/>
      <c r="V528" s="44"/>
      <c r="W528" s="42"/>
      <c r="X528" s="42"/>
      <c r="Y528" s="43">
        <f t="shared" si="1509"/>
        <v>0</v>
      </c>
      <c r="Z528" s="44"/>
      <c r="AA528" s="44"/>
      <c r="AB528" s="44"/>
      <c r="AC528" s="44"/>
      <c r="AD528" s="44"/>
      <c r="AE528" s="42"/>
      <c r="AF528" s="42"/>
      <c r="AG528" s="43">
        <f t="shared" si="1511"/>
        <v>0</v>
      </c>
      <c r="AH528" s="44"/>
      <c r="AI528" s="44"/>
      <c r="AJ528" s="44"/>
      <c r="AK528" s="44"/>
      <c r="AL528" s="44"/>
      <c r="AM528" s="42"/>
      <c r="AN528" s="42"/>
      <c r="AO528" s="43">
        <f t="shared" si="1513"/>
        <v>0</v>
      </c>
      <c r="AP528" s="150"/>
      <c r="AQ528" s="90"/>
      <c r="AR528" s="90"/>
      <c r="AS528" s="90"/>
      <c r="AT528" s="90"/>
      <c r="AU528" s="90"/>
      <c r="AV528" s="90"/>
      <c r="AW528" s="90"/>
      <c r="AX528" s="90"/>
      <c r="AY528" s="90"/>
      <c r="AZ528" s="90"/>
      <c r="BA528" s="117"/>
    </row>
    <row r="529" spans="2:53" ht="12.95" customHeight="1" x14ac:dyDescent="0.25">
      <c r="B529" s="102"/>
      <c r="C529" s="106"/>
      <c r="D529" s="110"/>
      <c r="E529" s="114"/>
      <c r="F529" s="27" t="s">
        <v>40</v>
      </c>
      <c r="G529" s="42"/>
      <c r="H529" s="42"/>
      <c r="I529" s="43">
        <f t="shared" si="1497"/>
        <v>0</v>
      </c>
      <c r="J529" s="44"/>
      <c r="K529" s="44"/>
      <c r="L529" s="44"/>
      <c r="M529" s="44"/>
      <c r="N529" s="44"/>
      <c r="O529" s="42"/>
      <c r="P529" s="42"/>
      <c r="Q529" s="43">
        <f t="shared" si="1507"/>
        <v>0</v>
      </c>
      <c r="R529" s="44"/>
      <c r="S529" s="44"/>
      <c r="T529" s="44"/>
      <c r="U529" s="44"/>
      <c r="V529" s="44"/>
      <c r="W529" s="42"/>
      <c r="X529" s="42"/>
      <c r="Y529" s="43">
        <f t="shared" si="1509"/>
        <v>0</v>
      </c>
      <c r="Z529" s="44"/>
      <c r="AA529" s="44"/>
      <c r="AB529" s="44"/>
      <c r="AC529" s="44"/>
      <c r="AD529" s="44"/>
      <c r="AE529" s="42"/>
      <c r="AF529" s="42"/>
      <c r="AG529" s="43">
        <f t="shared" si="1511"/>
        <v>0</v>
      </c>
      <c r="AH529" s="44"/>
      <c r="AI529" s="44"/>
      <c r="AJ529" s="44"/>
      <c r="AK529" s="44"/>
      <c r="AL529" s="44"/>
      <c r="AM529" s="42"/>
      <c r="AN529" s="42"/>
      <c r="AO529" s="43">
        <f t="shared" si="1513"/>
        <v>0</v>
      </c>
      <c r="AP529" s="150"/>
      <c r="AQ529" s="90"/>
      <c r="AR529" s="90"/>
      <c r="AS529" s="90"/>
      <c r="AT529" s="90"/>
      <c r="AU529" s="90"/>
      <c r="AV529" s="90"/>
      <c r="AW529" s="90"/>
      <c r="AX529" s="90"/>
      <c r="AY529" s="90"/>
      <c r="AZ529" s="90"/>
      <c r="BA529" s="117"/>
    </row>
    <row r="530" spans="2:53" ht="12.95" customHeight="1" x14ac:dyDescent="0.25">
      <c r="B530" s="102"/>
      <c r="C530" s="106"/>
      <c r="D530" s="110"/>
      <c r="E530" s="114"/>
      <c r="F530" s="27" t="s">
        <v>7</v>
      </c>
      <c r="G530" s="42"/>
      <c r="H530" s="42"/>
      <c r="I530" s="43">
        <f t="shared" si="1497"/>
        <v>0</v>
      </c>
      <c r="J530" s="44"/>
      <c r="K530" s="44"/>
      <c r="L530" s="44"/>
      <c r="M530" s="44"/>
      <c r="N530" s="44"/>
      <c r="O530" s="42"/>
      <c r="P530" s="42"/>
      <c r="Q530" s="43">
        <f t="shared" si="1507"/>
        <v>0</v>
      </c>
      <c r="R530" s="44"/>
      <c r="S530" s="44"/>
      <c r="T530" s="44"/>
      <c r="U530" s="44"/>
      <c r="V530" s="44"/>
      <c r="W530" s="42"/>
      <c r="X530" s="42"/>
      <c r="Y530" s="43">
        <f t="shared" si="1509"/>
        <v>0</v>
      </c>
      <c r="Z530" s="44"/>
      <c r="AA530" s="44"/>
      <c r="AB530" s="44"/>
      <c r="AC530" s="44"/>
      <c r="AD530" s="44"/>
      <c r="AE530" s="42"/>
      <c r="AF530" s="42"/>
      <c r="AG530" s="43">
        <f t="shared" si="1511"/>
        <v>0</v>
      </c>
      <c r="AH530" s="44"/>
      <c r="AI530" s="44"/>
      <c r="AJ530" s="44"/>
      <c r="AK530" s="44"/>
      <c r="AL530" s="44"/>
      <c r="AM530" s="42"/>
      <c r="AN530" s="42"/>
      <c r="AO530" s="43">
        <f t="shared" si="1513"/>
        <v>0</v>
      </c>
      <c r="AP530" s="150"/>
      <c r="AQ530" s="90"/>
      <c r="AR530" s="90"/>
      <c r="AS530" s="90"/>
      <c r="AT530" s="90"/>
      <c r="AU530" s="90"/>
      <c r="AV530" s="90"/>
      <c r="AW530" s="90"/>
      <c r="AX530" s="90"/>
      <c r="AY530" s="90"/>
      <c r="AZ530" s="90"/>
      <c r="BA530" s="117"/>
    </row>
    <row r="531" spans="2:53" ht="12.95" customHeight="1" x14ac:dyDescent="0.25">
      <c r="B531" s="102"/>
      <c r="C531" s="106"/>
      <c r="D531" s="110"/>
      <c r="E531" s="114"/>
      <c r="F531" s="27"/>
      <c r="G531" s="42"/>
      <c r="H531" s="42"/>
      <c r="I531" s="43">
        <f t="shared" si="1497"/>
        <v>0</v>
      </c>
      <c r="J531" s="44"/>
      <c r="K531" s="44"/>
      <c r="L531" s="44"/>
      <c r="M531" s="44"/>
      <c r="N531" s="44"/>
      <c r="O531" s="42"/>
      <c r="P531" s="42"/>
      <c r="Q531" s="43">
        <f t="shared" si="1507"/>
        <v>0</v>
      </c>
      <c r="R531" s="44"/>
      <c r="S531" s="44"/>
      <c r="T531" s="44"/>
      <c r="U531" s="44"/>
      <c r="V531" s="44"/>
      <c r="W531" s="42"/>
      <c r="X531" s="42"/>
      <c r="Y531" s="43">
        <f t="shared" si="1509"/>
        <v>0</v>
      </c>
      <c r="Z531" s="44"/>
      <c r="AA531" s="44"/>
      <c r="AB531" s="44"/>
      <c r="AC531" s="44"/>
      <c r="AD531" s="44"/>
      <c r="AE531" s="42"/>
      <c r="AF531" s="42"/>
      <c r="AG531" s="43">
        <f t="shared" si="1511"/>
        <v>0</v>
      </c>
      <c r="AH531" s="44"/>
      <c r="AI531" s="44"/>
      <c r="AJ531" s="44"/>
      <c r="AK531" s="44"/>
      <c r="AL531" s="44"/>
      <c r="AM531" s="42"/>
      <c r="AN531" s="42"/>
      <c r="AO531" s="43">
        <f t="shared" si="1513"/>
        <v>0</v>
      </c>
      <c r="AP531" s="150"/>
      <c r="AQ531" s="90"/>
      <c r="AR531" s="90"/>
      <c r="AS531" s="90"/>
      <c r="AT531" s="90"/>
      <c r="AU531" s="90"/>
      <c r="AV531" s="90"/>
      <c r="AW531" s="90"/>
      <c r="AX531" s="90"/>
      <c r="AY531" s="90"/>
      <c r="AZ531" s="90"/>
      <c r="BA531" s="117"/>
    </row>
    <row r="532" spans="2:53" ht="12.95" customHeight="1" x14ac:dyDescent="0.25">
      <c r="B532" s="102"/>
      <c r="C532" s="106"/>
      <c r="D532" s="110"/>
      <c r="E532" s="114"/>
      <c r="F532" s="27"/>
      <c r="G532" s="42"/>
      <c r="H532" s="42"/>
      <c r="I532" s="43">
        <f t="shared" si="1497"/>
        <v>0</v>
      </c>
      <c r="J532" s="44"/>
      <c r="K532" s="44"/>
      <c r="L532" s="44"/>
      <c r="M532" s="44"/>
      <c r="N532" s="44"/>
      <c r="O532" s="42"/>
      <c r="P532" s="42"/>
      <c r="Q532" s="43">
        <f t="shared" si="1507"/>
        <v>0</v>
      </c>
      <c r="R532" s="44"/>
      <c r="S532" s="44"/>
      <c r="T532" s="44"/>
      <c r="U532" s="44"/>
      <c r="V532" s="44"/>
      <c r="W532" s="42"/>
      <c r="X532" s="42"/>
      <c r="Y532" s="43">
        <f t="shared" si="1509"/>
        <v>0</v>
      </c>
      <c r="Z532" s="44"/>
      <c r="AA532" s="44"/>
      <c r="AB532" s="44"/>
      <c r="AC532" s="44"/>
      <c r="AD532" s="44"/>
      <c r="AE532" s="42"/>
      <c r="AF532" s="42"/>
      <c r="AG532" s="43">
        <f t="shared" si="1511"/>
        <v>0</v>
      </c>
      <c r="AH532" s="44"/>
      <c r="AI532" s="44"/>
      <c r="AJ532" s="44"/>
      <c r="AK532" s="44"/>
      <c r="AL532" s="44"/>
      <c r="AM532" s="42"/>
      <c r="AN532" s="42"/>
      <c r="AO532" s="43">
        <f t="shared" si="1513"/>
        <v>0</v>
      </c>
      <c r="AP532" s="150"/>
      <c r="AQ532" s="90"/>
      <c r="AR532" s="90"/>
      <c r="AS532" s="90"/>
      <c r="AT532" s="90"/>
      <c r="AU532" s="90"/>
      <c r="AV532" s="90"/>
      <c r="AW532" s="90"/>
      <c r="AX532" s="90"/>
      <c r="AY532" s="90"/>
      <c r="AZ532" s="90"/>
      <c r="BA532" s="117"/>
    </row>
    <row r="533" spans="2:53" ht="12.95" customHeight="1" x14ac:dyDescent="0.25">
      <c r="B533" s="102"/>
      <c r="C533" s="106"/>
      <c r="D533" s="110"/>
      <c r="E533" s="114"/>
      <c r="F533" s="27"/>
      <c r="G533" s="42"/>
      <c r="H533" s="42"/>
      <c r="I533" s="43">
        <f t="shared" si="1497"/>
        <v>0</v>
      </c>
      <c r="J533" s="44"/>
      <c r="K533" s="44"/>
      <c r="L533" s="44"/>
      <c r="M533" s="44"/>
      <c r="N533" s="44"/>
      <c r="O533" s="42"/>
      <c r="P533" s="42"/>
      <c r="Q533" s="43">
        <f t="shared" si="1507"/>
        <v>0</v>
      </c>
      <c r="R533" s="44"/>
      <c r="S533" s="44"/>
      <c r="T533" s="44"/>
      <c r="U533" s="44"/>
      <c r="V533" s="44"/>
      <c r="W533" s="42"/>
      <c r="X533" s="42"/>
      <c r="Y533" s="43">
        <f t="shared" si="1509"/>
        <v>0</v>
      </c>
      <c r="Z533" s="44"/>
      <c r="AA533" s="44"/>
      <c r="AB533" s="44"/>
      <c r="AC533" s="44"/>
      <c r="AD533" s="44"/>
      <c r="AE533" s="42"/>
      <c r="AF533" s="42"/>
      <c r="AG533" s="43">
        <f t="shared" si="1511"/>
        <v>0</v>
      </c>
      <c r="AH533" s="44"/>
      <c r="AI533" s="44"/>
      <c r="AJ533" s="44"/>
      <c r="AK533" s="44"/>
      <c r="AL533" s="44"/>
      <c r="AM533" s="42"/>
      <c r="AN533" s="42"/>
      <c r="AO533" s="43">
        <f t="shared" si="1513"/>
        <v>0</v>
      </c>
      <c r="AP533" s="150"/>
      <c r="AQ533" s="90"/>
      <c r="AR533" s="90"/>
      <c r="AS533" s="90"/>
      <c r="AT533" s="90"/>
      <c r="AU533" s="90"/>
      <c r="AV533" s="90"/>
      <c r="AW533" s="90"/>
      <c r="AX533" s="90"/>
      <c r="AY533" s="90"/>
      <c r="AZ533" s="90"/>
      <c r="BA533" s="117"/>
    </row>
    <row r="534" spans="2:53" ht="12.95" customHeight="1" x14ac:dyDescent="0.25">
      <c r="B534" s="102"/>
      <c r="C534" s="106"/>
      <c r="D534" s="110"/>
      <c r="E534" s="114"/>
      <c r="F534" s="28"/>
      <c r="G534" s="42"/>
      <c r="H534" s="42"/>
      <c r="I534" s="43">
        <f t="shared" si="1497"/>
        <v>0</v>
      </c>
      <c r="J534" s="44"/>
      <c r="K534" s="44"/>
      <c r="L534" s="44"/>
      <c r="M534" s="44"/>
      <c r="N534" s="44"/>
      <c r="O534" s="42"/>
      <c r="P534" s="42"/>
      <c r="Q534" s="43">
        <f t="shared" si="1507"/>
        <v>0</v>
      </c>
      <c r="R534" s="44"/>
      <c r="S534" s="44"/>
      <c r="T534" s="44"/>
      <c r="U534" s="44"/>
      <c r="V534" s="44"/>
      <c r="W534" s="42"/>
      <c r="X534" s="42"/>
      <c r="Y534" s="43">
        <f t="shared" si="1509"/>
        <v>0</v>
      </c>
      <c r="Z534" s="44"/>
      <c r="AA534" s="44"/>
      <c r="AB534" s="44"/>
      <c r="AC534" s="44"/>
      <c r="AD534" s="44"/>
      <c r="AE534" s="42"/>
      <c r="AF534" s="42"/>
      <c r="AG534" s="43">
        <f t="shared" si="1511"/>
        <v>0</v>
      </c>
      <c r="AH534" s="44"/>
      <c r="AI534" s="44"/>
      <c r="AJ534" s="44"/>
      <c r="AK534" s="44"/>
      <c r="AL534" s="44"/>
      <c r="AM534" s="42"/>
      <c r="AN534" s="42"/>
      <c r="AO534" s="43">
        <f t="shared" si="1513"/>
        <v>0</v>
      </c>
      <c r="AP534" s="150"/>
      <c r="AQ534" s="90"/>
      <c r="AR534" s="90"/>
      <c r="AS534" s="90"/>
      <c r="AT534" s="90"/>
      <c r="AU534" s="90"/>
      <c r="AV534" s="90"/>
      <c r="AW534" s="90"/>
      <c r="AX534" s="90"/>
      <c r="AY534" s="90"/>
      <c r="AZ534" s="90"/>
      <c r="BA534" s="117"/>
    </row>
    <row r="535" spans="2:53" ht="12.95" customHeight="1" thickBot="1" x14ac:dyDescent="0.3">
      <c r="B535" s="103"/>
      <c r="C535" s="107"/>
      <c r="D535" s="111"/>
      <c r="E535" s="114"/>
      <c r="F535" s="28"/>
      <c r="G535" s="46"/>
      <c r="H535" s="46"/>
      <c r="I535" s="43">
        <f t="shared" si="1497"/>
        <v>0</v>
      </c>
      <c r="J535" s="44"/>
      <c r="K535" s="44"/>
      <c r="L535" s="44"/>
      <c r="M535" s="44"/>
      <c r="N535" s="44"/>
      <c r="O535" s="46"/>
      <c r="P535" s="46"/>
      <c r="Q535" s="43">
        <f t="shared" si="1507"/>
        <v>0</v>
      </c>
      <c r="R535" s="44"/>
      <c r="S535" s="44"/>
      <c r="T535" s="44"/>
      <c r="U535" s="44"/>
      <c r="V535" s="44"/>
      <c r="W535" s="46"/>
      <c r="X535" s="46"/>
      <c r="Y535" s="43">
        <f t="shared" si="1509"/>
        <v>0</v>
      </c>
      <c r="Z535" s="44"/>
      <c r="AA535" s="44"/>
      <c r="AB535" s="44"/>
      <c r="AC535" s="44"/>
      <c r="AD535" s="44"/>
      <c r="AE535" s="46"/>
      <c r="AF535" s="46"/>
      <c r="AG535" s="43">
        <f t="shared" si="1511"/>
        <v>0</v>
      </c>
      <c r="AH535" s="44"/>
      <c r="AI535" s="44"/>
      <c r="AJ535" s="44"/>
      <c r="AK535" s="44"/>
      <c r="AL535" s="44"/>
      <c r="AM535" s="46"/>
      <c r="AN535" s="46"/>
      <c r="AO535" s="43">
        <f t="shared" si="1513"/>
        <v>0</v>
      </c>
      <c r="AP535" s="150"/>
      <c r="AQ535" s="90"/>
      <c r="AR535" s="90"/>
      <c r="AS535" s="90"/>
      <c r="AT535" s="90"/>
      <c r="AU535" s="90"/>
      <c r="AV535" s="90"/>
      <c r="AW535" s="90"/>
      <c r="AX535" s="90"/>
      <c r="AY535" s="90"/>
      <c r="AZ535" s="90"/>
      <c r="BA535" s="117"/>
    </row>
    <row r="536" spans="2:53" ht="12.95" hidden="1" customHeight="1" thickBot="1" x14ac:dyDescent="0.3">
      <c r="B536" s="104"/>
      <c r="C536" s="108"/>
      <c r="D536" s="112"/>
      <c r="E536" s="115"/>
      <c r="F536" s="28" t="s">
        <v>36</v>
      </c>
      <c r="G536" s="47"/>
      <c r="H536" s="47"/>
      <c r="I536" s="43">
        <f t="shared" ref="I536" si="1518">I525+I526+I528+I533+I534+I535+I531+I532</f>
        <v>0</v>
      </c>
      <c r="J536" s="48"/>
      <c r="K536" s="48"/>
      <c r="L536" s="48"/>
      <c r="M536" s="48"/>
      <c r="N536" s="48"/>
      <c r="O536" s="47"/>
      <c r="P536" s="47"/>
      <c r="Q536" s="43">
        <f t="shared" ref="Q536" si="1519">Q525+Q526+Q528+Q533+Q534+Q535+Q531+Q532</f>
        <v>0</v>
      </c>
      <c r="R536" s="49"/>
      <c r="S536" s="49"/>
      <c r="T536" s="49"/>
      <c r="U536" s="49"/>
      <c r="V536" s="49"/>
      <c r="W536" s="47"/>
      <c r="X536" s="47"/>
      <c r="Y536" s="43">
        <f t="shared" ref="Y536" si="1520">Y525+Y526+Y528+Y533+Y534+Y535+Y531+Y532</f>
        <v>0</v>
      </c>
      <c r="Z536" s="49"/>
      <c r="AA536" s="49"/>
      <c r="AB536" s="49"/>
      <c r="AC536" s="49"/>
      <c r="AD536" s="49"/>
      <c r="AE536" s="47"/>
      <c r="AF536" s="47"/>
      <c r="AG536" s="43">
        <f t="shared" ref="AG536" si="1521">AG525+AG526+AG528+AG533+AG534+AG535+AG531+AG532</f>
        <v>0</v>
      </c>
      <c r="AH536" s="49"/>
      <c r="AI536" s="49"/>
      <c r="AJ536" s="49"/>
      <c r="AK536" s="49"/>
      <c r="AL536" s="49"/>
      <c r="AM536" s="47"/>
      <c r="AN536" s="47"/>
      <c r="AO536" s="43">
        <f t="shared" ref="AO536" si="1522">AO525+AO526+AO528+AO533+AO534+AO535+AO531+AO532</f>
        <v>0</v>
      </c>
      <c r="AP536" s="151"/>
      <c r="AQ536" s="91"/>
      <c r="AR536" s="91"/>
      <c r="AS536" s="91"/>
      <c r="AT536" s="91"/>
      <c r="AU536" s="91"/>
      <c r="AV536" s="91"/>
      <c r="AW536" s="91"/>
      <c r="AX536" s="91"/>
      <c r="AY536" s="91"/>
      <c r="AZ536" s="91"/>
      <c r="BA536" s="118"/>
    </row>
    <row r="537" spans="2:53" ht="12.95" customHeight="1" thickTop="1" x14ac:dyDescent="0.25">
      <c r="B537" s="102">
        <v>29</v>
      </c>
      <c r="C537" s="105">
        <f>'PERSONEL LİSTESİ'!B534</f>
        <v>0</v>
      </c>
      <c r="D537" s="109">
        <f>'PERSONEL LİSTESİ'!C534</f>
        <v>0</v>
      </c>
      <c r="E537" s="113">
        <f>'PERSONEL LİSTESİ'!D534</f>
        <v>0</v>
      </c>
      <c r="F537" s="26" t="s">
        <v>21</v>
      </c>
      <c r="G537" s="39"/>
      <c r="H537" s="39"/>
      <c r="I537" s="40">
        <f t="shared" ref="I537" si="1523">SUM(G537:H537)</f>
        <v>0</v>
      </c>
      <c r="J537" s="41"/>
      <c r="K537" s="41"/>
      <c r="L537" s="41"/>
      <c r="M537" s="41"/>
      <c r="N537" s="41"/>
      <c r="O537" s="39"/>
      <c r="P537" s="39"/>
      <c r="Q537" s="40">
        <f t="shared" ref="Q537" si="1524">SUM(J537:P537)</f>
        <v>0</v>
      </c>
      <c r="R537" s="41"/>
      <c r="S537" s="41"/>
      <c r="T537" s="41"/>
      <c r="U537" s="41"/>
      <c r="V537" s="41"/>
      <c r="W537" s="39"/>
      <c r="X537" s="39"/>
      <c r="Y537" s="40">
        <f t="shared" ref="Y537" si="1525">SUM(R537:X537)</f>
        <v>0</v>
      </c>
      <c r="Z537" s="41"/>
      <c r="AA537" s="41"/>
      <c r="AB537" s="41"/>
      <c r="AC537" s="41"/>
      <c r="AD537" s="41"/>
      <c r="AE537" s="39"/>
      <c r="AF537" s="39"/>
      <c r="AG537" s="40">
        <f t="shared" ref="AG537" si="1526">SUM(Z537:AF537)</f>
        <v>0</v>
      </c>
      <c r="AH537" s="41"/>
      <c r="AI537" s="41"/>
      <c r="AJ537" s="41"/>
      <c r="AK537" s="41"/>
      <c r="AL537" s="41"/>
      <c r="AM537" s="39"/>
      <c r="AN537" s="39"/>
      <c r="AO537" s="40">
        <f t="shared" ref="AO537" si="1527">SUM(AH537:AN537)</f>
        <v>0</v>
      </c>
      <c r="AP537" s="149">
        <f t="shared" ref="AP537" si="1528">I537+Q537+Y537+AG537+AO537</f>
        <v>0</v>
      </c>
      <c r="AQ537" s="89">
        <f t="shared" ref="AQ537" si="1529">I538+Q538+Y538+AG538+AO538</f>
        <v>0</v>
      </c>
      <c r="AR537" s="89">
        <f t="shared" ref="AR537" si="1530">I539+Q539+Y539+AG539+AO539</f>
        <v>0</v>
      </c>
      <c r="AS537" s="89">
        <f t="shared" ref="AS537" si="1531">I540+Q540+Y540+AG540+AO540</f>
        <v>0</v>
      </c>
      <c r="AT537" s="89">
        <f t="shared" ref="AT537" si="1532">Q541+Y541+AG541+AO541</f>
        <v>0</v>
      </c>
      <c r="AU537" s="89">
        <f t="shared" ref="AU537" si="1533">Q542+Y542+AG542+AO542</f>
        <v>0</v>
      </c>
      <c r="AV537" s="89">
        <f t="shared" ref="AV537" si="1534">Q543+Y543+AG543+AO543</f>
        <v>0</v>
      </c>
      <c r="AW537" s="89">
        <f t="shared" ref="AW537" si="1535">I555+Q555+Y555+AG555+AO555</f>
        <v>0</v>
      </c>
      <c r="AX537" s="89">
        <f t="shared" ref="AX537" si="1536">Q548+Y548+AG548+AO548</f>
        <v>0</v>
      </c>
      <c r="AY537" s="89">
        <f t="shared" ref="AY537" si="1537">I549+Q549+Y549+AG549+AO549</f>
        <v>0</v>
      </c>
      <c r="AZ537" s="89">
        <f t="shared" ref="AZ537" si="1538">I546+Q546+Y546+AG546+AO546</f>
        <v>0</v>
      </c>
      <c r="BA537" s="116">
        <f t="shared" ref="BA537" si="1539">SUM(AQ537:AZ555)</f>
        <v>0</v>
      </c>
    </row>
    <row r="538" spans="2:53" ht="12.95" customHeight="1" x14ac:dyDescent="0.25">
      <c r="B538" s="102"/>
      <c r="C538" s="106"/>
      <c r="D538" s="110"/>
      <c r="E538" s="114"/>
      <c r="F538" s="27" t="s">
        <v>33</v>
      </c>
      <c r="G538" s="42"/>
      <c r="H538" s="42"/>
      <c r="I538" s="43">
        <f t="shared" ref="I538:I540" si="1540">IF(SUM(G537:H538)-E537&lt;=0,0,IF(SUM(G537:H537)-E537&lt;0,SUM(G537:H538)-E537,SUM(G538:H538)))</f>
        <v>0</v>
      </c>
      <c r="J538" s="44"/>
      <c r="K538" s="44"/>
      <c r="L538" s="44"/>
      <c r="M538" s="44"/>
      <c r="N538" s="44"/>
      <c r="O538" s="42"/>
      <c r="P538" s="42"/>
      <c r="Q538" s="43">
        <f t="shared" ref="Q538" si="1541">IF(SUM(J537:N538)-E537&lt;=0,0,IF(SUM(J537:N537)-E537&lt;0,SUM(J537:N538)-E537,SUM(J538:N538)))</f>
        <v>0</v>
      </c>
      <c r="R538" s="44"/>
      <c r="S538" s="44"/>
      <c r="T538" s="44"/>
      <c r="U538" s="44"/>
      <c r="V538" s="44"/>
      <c r="W538" s="42"/>
      <c r="X538" s="42"/>
      <c r="Y538" s="43">
        <f t="shared" ref="Y538" si="1542">IF(SUM(R537:V538)-M537&lt;=0,0,IF(SUM(R537:V537)-M537&lt;0,SUM(R537:V538)-M537,SUM(R538:V538)))</f>
        <v>0</v>
      </c>
      <c r="Z538" s="44"/>
      <c r="AA538" s="44"/>
      <c r="AB538" s="44"/>
      <c r="AC538" s="44"/>
      <c r="AD538" s="44"/>
      <c r="AE538" s="42"/>
      <c r="AF538" s="42"/>
      <c r="AG538" s="43">
        <f t="shared" ref="AG538" si="1543">IF(SUM(Z537:AD538)-U537&lt;=0,0,IF(SUM(Z537:AD537)-U537&lt;0,SUM(Z537:AD538)-U537,SUM(Z538:AD538)))</f>
        <v>0</v>
      </c>
      <c r="AH538" s="44"/>
      <c r="AI538" s="44"/>
      <c r="AJ538" s="44"/>
      <c r="AK538" s="44"/>
      <c r="AL538" s="44"/>
      <c r="AM538" s="42"/>
      <c r="AN538" s="42"/>
      <c r="AO538" s="43">
        <f t="shared" ref="AO538" si="1544">IF(SUM(AH537:AL538)-AC537&lt;=0,0,IF(SUM(AH537:AL537)-AC537&lt;0,SUM(AH537:AL538)-AC537,SUM(AH538:AL538)))</f>
        <v>0</v>
      </c>
      <c r="AP538" s="150"/>
      <c r="AQ538" s="90"/>
      <c r="AR538" s="90"/>
      <c r="AS538" s="90"/>
      <c r="AT538" s="90"/>
      <c r="AU538" s="90"/>
      <c r="AV538" s="90"/>
      <c r="AW538" s="90"/>
      <c r="AX538" s="90"/>
      <c r="AY538" s="90"/>
      <c r="AZ538" s="90"/>
      <c r="BA538" s="117"/>
    </row>
    <row r="539" spans="2:53" ht="12.95" customHeight="1" x14ac:dyDescent="0.25">
      <c r="B539" s="102"/>
      <c r="C539" s="106"/>
      <c r="D539" s="110"/>
      <c r="E539" s="114"/>
      <c r="F539" s="27" t="s">
        <v>34</v>
      </c>
      <c r="G539" s="42"/>
      <c r="H539" s="42"/>
      <c r="I539" s="43">
        <f t="shared" si="1540"/>
        <v>0</v>
      </c>
      <c r="J539" s="44"/>
      <c r="K539" s="44"/>
      <c r="L539" s="44"/>
      <c r="M539" s="44"/>
      <c r="N539" s="44"/>
      <c r="O539" s="42"/>
      <c r="P539" s="42"/>
      <c r="Q539" s="43">
        <f t="shared" ref="Q539" si="1545">IF(SUM(J537:N539)-E537&lt;=0,0,IF(SUM(J537:N538)-E537&lt;0,SUM(J537:N539)-E537,SUM(J539:N539)))</f>
        <v>0</v>
      </c>
      <c r="R539" s="44"/>
      <c r="S539" s="44"/>
      <c r="T539" s="44"/>
      <c r="U539" s="44"/>
      <c r="V539" s="44"/>
      <c r="W539" s="42"/>
      <c r="X539" s="42"/>
      <c r="Y539" s="43">
        <f t="shared" ref="Y539" si="1546">IF(SUM(R537:V539)-M537&lt;=0,0,IF(SUM(R537:V538)-M537&lt;0,SUM(R537:V539)-M537,SUM(R539:V539)))</f>
        <v>0</v>
      </c>
      <c r="Z539" s="44"/>
      <c r="AA539" s="44"/>
      <c r="AB539" s="44"/>
      <c r="AC539" s="44"/>
      <c r="AD539" s="44"/>
      <c r="AE539" s="42"/>
      <c r="AF539" s="42"/>
      <c r="AG539" s="43">
        <f t="shared" ref="AG539" si="1547">IF(SUM(Z537:AD539)-U537&lt;=0,0,IF(SUM(Z537:AD538)-U537&lt;0,SUM(Z537:AD539)-U537,SUM(Z539:AD539)))</f>
        <v>0</v>
      </c>
      <c r="AH539" s="44"/>
      <c r="AI539" s="44"/>
      <c r="AJ539" s="44"/>
      <c r="AK539" s="44"/>
      <c r="AL539" s="44"/>
      <c r="AM539" s="42"/>
      <c r="AN539" s="42"/>
      <c r="AO539" s="43">
        <f t="shared" ref="AO539" si="1548">IF(SUM(AH537:AL539)-AC537&lt;=0,0,IF(SUM(AH537:AL538)-AC537&lt;0,SUM(AH537:AL539)-AC537,SUM(AH539:AL539)))</f>
        <v>0</v>
      </c>
      <c r="AP539" s="150"/>
      <c r="AQ539" s="90"/>
      <c r="AR539" s="90"/>
      <c r="AS539" s="90"/>
      <c r="AT539" s="90"/>
      <c r="AU539" s="90"/>
      <c r="AV539" s="90"/>
      <c r="AW539" s="90"/>
      <c r="AX539" s="90"/>
      <c r="AY539" s="90"/>
      <c r="AZ539" s="90"/>
      <c r="BA539" s="117"/>
    </row>
    <row r="540" spans="2:53" ht="12.95" customHeight="1" x14ac:dyDescent="0.25">
      <c r="B540" s="102"/>
      <c r="C540" s="106"/>
      <c r="D540" s="110"/>
      <c r="E540" s="114"/>
      <c r="F540" s="27" t="s">
        <v>32</v>
      </c>
      <c r="G540" s="42"/>
      <c r="H540" s="42"/>
      <c r="I540" s="43">
        <f t="shared" si="1540"/>
        <v>0</v>
      </c>
      <c r="J540" s="44"/>
      <c r="K540" s="44"/>
      <c r="L540" s="44"/>
      <c r="M540" s="44"/>
      <c r="N540" s="44"/>
      <c r="O540" s="42"/>
      <c r="P540" s="42"/>
      <c r="Q540" s="43">
        <f t="shared" ref="Q540" si="1549">IF(SUM(J537:N540)-E537&lt;=0,0,IF(SUM(J537:N539)-E537&lt;0,SUM(J537:N540)-E537,SUM(J540:N540)))+O540+P540</f>
        <v>0</v>
      </c>
      <c r="R540" s="44"/>
      <c r="S540" s="44"/>
      <c r="T540" s="44"/>
      <c r="U540" s="44"/>
      <c r="V540" s="44"/>
      <c r="W540" s="42"/>
      <c r="X540" s="42"/>
      <c r="Y540" s="43">
        <f t="shared" ref="Y540" si="1550">IF(SUM(R537:V540)-M537&lt;=0,0,IF(SUM(R537:V539)-M537&lt;0,SUM(R537:V540)-M537,SUM(R540:V540)))+W540+X540</f>
        <v>0</v>
      </c>
      <c r="Z540" s="44"/>
      <c r="AA540" s="44"/>
      <c r="AB540" s="44"/>
      <c r="AC540" s="44"/>
      <c r="AD540" s="44"/>
      <c r="AE540" s="42"/>
      <c r="AF540" s="42"/>
      <c r="AG540" s="43">
        <f t="shared" ref="AG540" si="1551">IF(SUM(Z537:AD540)-U537&lt;=0,0,IF(SUM(Z537:AD539)-U537&lt;0,SUM(Z537:AD540)-U537,SUM(Z540:AD540)))+AE540+AF540</f>
        <v>0</v>
      </c>
      <c r="AH540" s="44"/>
      <c r="AI540" s="44"/>
      <c r="AJ540" s="44"/>
      <c r="AK540" s="44"/>
      <c r="AL540" s="44"/>
      <c r="AM540" s="42"/>
      <c r="AN540" s="42"/>
      <c r="AO540" s="43">
        <f t="shared" ref="AO540" si="1552">IF(SUM(AH537:AL540)-AC537&lt;=0,0,IF(SUM(AH537:AL539)-AC537&lt;0,SUM(AH537:AL540)-AC537,SUM(AH540:AL540)))+AM540+AN540</f>
        <v>0</v>
      </c>
      <c r="AP540" s="150"/>
      <c r="AQ540" s="90"/>
      <c r="AR540" s="90"/>
      <c r="AS540" s="90"/>
      <c r="AT540" s="90"/>
      <c r="AU540" s="90"/>
      <c r="AV540" s="90"/>
      <c r="AW540" s="90"/>
      <c r="AX540" s="90"/>
      <c r="AY540" s="90"/>
      <c r="AZ540" s="90"/>
      <c r="BA540" s="117"/>
    </row>
    <row r="541" spans="2:53" ht="12.95" customHeight="1" x14ac:dyDescent="0.25">
      <c r="B541" s="102"/>
      <c r="C541" s="106"/>
      <c r="D541" s="110"/>
      <c r="E541" s="114"/>
      <c r="F541" s="27" t="s">
        <v>38</v>
      </c>
      <c r="G541" s="42"/>
      <c r="H541" s="42"/>
      <c r="I541" s="43">
        <f t="shared" ref="I541:I554" si="1553">SUM(B541:H541)</f>
        <v>0</v>
      </c>
      <c r="J541" s="44"/>
      <c r="K541" s="44"/>
      <c r="L541" s="44"/>
      <c r="M541" s="44"/>
      <c r="N541" s="44"/>
      <c r="O541" s="42"/>
      <c r="P541" s="42"/>
      <c r="Q541" s="43">
        <f t="shared" ref="Q541" si="1554">IF(SUM(J537:N541)-E537&lt;=0,0,IF(SUM(J537:N540)-E537&lt;0,SUM(J537:N541)-E537,SUM(J541:N541)))</f>
        <v>0</v>
      </c>
      <c r="R541" s="44"/>
      <c r="S541" s="44"/>
      <c r="T541" s="44"/>
      <c r="U541" s="44"/>
      <c r="V541" s="44"/>
      <c r="W541" s="42"/>
      <c r="X541" s="42"/>
      <c r="Y541" s="43">
        <f t="shared" ref="Y541" si="1555">IF(SUM(R537:V541)-E537&lt;=0,0,IF(SUM(R537:V540)-E537&lt;0,SUM(R537:V541)-E537,SUM(R541:V541)))</f>
        <v>0</v>
      </c>
      <c r="Z541" s="44"/>
      <c r="AA541" s="44"/>
      <c r="AB541" s="44"/>
      <c r="AC541" s="44"/>
      <c r="AD541" s="44"/>
      <c r="AE541" s="42"/>
      <c r="AF541" s="42"/>
      <c r="AG541" s="43">
        <f t="shared" ref="AG541" si="1556">IF(SUM(Z537:AD541)-E537&lt;=0,0,IF(SUM(Z537:AD540)-E537&lt;0,SUM(Z537:AD541)-E537,SUM(Z541:AD541)))</f>
        <v>0</v>
      </c>
      <c r="AH541" s="44"/>
      <c r="AI541" s="44"/>
      <c r="AJ541" s="44"/>
      <c r="AK541" s="44"/>
      <c r="AL541" s="44"/>
      <c r="AM541" s="42"/>
      <c r="AN541" s="42"/>
      <c r="AO541" s="43">
        <f t="shared" ref="AO541" si="1557">IF(SUM(AH537:AL541)-E537&lt;=0,0,IF(SUM(AH537:AL540)-E537&lt;0,SUM(AH537:AL541)-E537,SUM(AH541:AL541)))</f>
        <v>0</v>
      </c>
      <c r="AP541" s="150"/>
      <c r="AQ541" s="90"/>
      <c r="AR541" s="90"/>
      <c r="AS541" s="90"/>
      <c r="AT541" s="90"/>
      <c r="AU541" s="90"/>
      <c r="AV541" s="90"/>
      <c r="AW541" s="90"/>
      <c r="AX541" s="90"/>
      <c r="AY541" s="90"/>
      <c r="AZ541" s="90"/>
      <c r="BA541" s="117"/>
    </row>
    <row r="542" spans="2:53" ht="12.95" customHeight="1" x14ac:dyDescent="0.25">
      <c r="B542" s="102"/>
      <c r="C542" s="106"/>
      <c r="D542" s="110"/>
      <c r="E542" s="114"/>
      <c r="F542" s="27" t="s">
        <v>37</v>
      </c>
      <c r="G542" s="42"/>
      <c r="H542" s="42"/>
      <c r="I542" s="43">
        <f t="shared" si="1553"/>
        <v>0</v>
      </c>
      <c r="J542" s="44"/>
      <c r="K542" s="44"/>
      <c r="L542" s="44"/>
      <c r="M542" s="44"/>
      <c r="N542" s="44"/>
      <c r="O542" s="42"/>
      <c r="P542" s="42"/>
      <c r="Q542" s="43">
        <f t="shared" ref="Q542" si="1558">SUM(J542:P542)</f>
        <v>0</v>
      </c>
      <c r="R542" s="44"/>
      <c r="S542" s="44"/>
      <c r="T542" s="44"/>
      <c r="U542" s="44"/>
      <c r="V542" s="44"/>
      <c r="W542" s="42"/>
      <c r="X542" s="42"/>
      <c r="Y542" s="43">
        <f t="shared" ref="Y542" si="1559">SUM(R542:X542)</f>
        <v>0</v>
      </c>
      <c r="Z542" s="44"/>
      <c r="AA542" s="44"/>
      <c r="AB542" s="44"/>
      <c r="AC542" s="44"/>
      <c r="AD542" s="44"/>
      <c r="AE542" s="42"/>
      <c r="AF542" s="42"/>
      <c r="AG542" s="43">
        <f t="shared" ref="AG542" si="1560">SUM(Z542:AF542)</f>
        <v>0</v>
      </c>
      <c r="AH542" s="44"/>
      <c r="AI542" s="44"/>
      <c r="AJ542" s="44"/>
      <c r="AK542" s="44"/>
      <c r="AL542" s="44"/>
      <c r="AM542" s="42"/>
      <c r="AN542" s="42"/>
      <c r="AO542" s="43">
        <f t="shared" ref="AO542" si="1561">SUM(AH542:AN542)</f>
        <v>0</v>
      </c>
      <c r="AP542" s="150"/>
      <c r="AQ542" s="90"/>
      <c r="AR542" s="90"/>
      <c r="AS542" s="90"/>
      <c r="AT542" s="90"/>
      <c r="AU542" s="90"/>
      <c r="AV542" s="90"/>
      <c r="AW542" s="90"/>
      <c r="AX542" s="90"/>
      <c r="AY542" s="90"/>
      <c r="AZ542" s="90"/>
      <c r="BA542" s="117"/>
    </row>
    <row r="543" spans="2:53" ht="12.95" customHeight="1" x14ac:dyDescent="0.25">
      <c r="B543" s="102"/>
      <c r="C543" s="106"/>
      <c r="D543" s="110"/>
      <c r="E543" s="114"/>
      <c r="F543" s="28" t="s">
        <v>31</v>
      </c>
      <c r="G543" s="42"/>
      <c r="H543" s="42"/>
      <c r="I543" s="43">
        <f t="shared" si="1553"/>
        <v>0</v>
      </c>
      <c r="J543" s="45"/>
      <c r="K543" s="45"/>
      <c r="L543" s="45"/>
      <c r="M543" s="45"/>
      <c r="N543" s="45">
        <f t="shared" ref="N543" si="1562">IF((Q537-E537)&lt;=0,0,IF((Q537-E537)&gt;0,(Q537-E537)))</f>
        <v>0</v>
      </c>
      <c r="O543" s="42"/>
      <c r="P543" s="42"/>
      <c r="Q543" s="43">
        <f t="shared" ref="Q543:Q554" si="1563">SUM(J543:P543)</f>
        <v>0</v>
      </c>
      <c r="R543" s="45"/>
      <c r="S543" s="45"/>
      <c r="T543" s="45"/>
      <c r="U543" s="45"/>
      <c r="V543" s="45">
        <f t="shared" ref="V543" si="1564">IF((Y537-E537)&lt;=0,0,IF((Y537-E537)&gt;0,(Y537-E537)))</f>
        <v>0</v>
      </c>
      <c r="W543" s="42"/>
      <c r="X543" s="42"/>
      <c r="Y543" s="43">
        <f t="shared" ref="Y543:Y554" si="1565">SUM(R543:X543)</f>
        <v>0</v>
      </c>
      <c r="Z543" s="45"/>
      <c r="AA543" s="45"/>
      <c r="AB543" s="45"/>
      <c r="AC543" s="45"/>
      <c r="AD543" s="45">
        <f t="shared" ref="AD543" si="1566">IF((AG537-E537)&lt;=0,0,IF((AG537-E537)&gt;0,(AG537-E537)))</f>
        <v>0</v>
      </c>
      <c r="AE543" s="42"/>
      <c r="AF543" s="42"/>
      <c r="AG543" s="43">
        <f t="shared" ref="AG543:AG554" si="1567">SUM(Z543:AF543)</f>
        <v>0</v>
      </c>
      <c r="AH543" s="45"/>
      <c r="AI543" s="45"/>
      <c r="AJ543" s="45"/>
      <c r="AK543" s="45"/>
      <c r="AL543" s="45">
        <f t="shared" ref="AL543" si="1568">IF((AO537-E537)&lt;=0,0,IF((AO537-E537)&gt;0,(AO537-E537)))</f>
        <v>0</v>
      </c>
      <c r="AM543" s="42"/>
      <c r="AN543" s="42"/>
      <c r="AO543" s="43">
        <f t="shared" ref="AO543:AO554" si="1569">SUM(AH543:AN543)</f>
        <v>0</v>
      </c>
      <c r="AP543" s="150"/>
      <c r="AQ543" s="90"/>
      <c r="AR543" s="90"/>
      <c r="AS543" s="90"/>
      <c r="AT543" s="90"/>
      <c r="AU543" s="90"/>
      <c r="AV543" s="90"/>
      <c r="AW543" s="90"/>
      <c r="AX543" s="90"/>
      <c r="AY543" s="90"/>
      <c r="AZ543" s="90"/>
      <c r="BA543" s="117"/>
    </row>
    <row r="544" spans="2:53" ht="12.95" customHeight="1" x14ac:dyDescent="0.25">
      <c r="B544" s="102"/>
      <c r="C544" s="106"/>
      <c r="D544" s="110"/>
      <c r="E544" s="114"/>
      <c r="F544" s="28" t="s">
        <v>39</v>
      </c>
      <c r="G544" s="42"/>
      <c r="H544" s="42"/>
      <c r="I544" s="43">
        <f t="shared" si="1553"/>
        <v>0</v>
      </c>
      <c r="J544" s="45"/>
      <c r="K544" s="45"/>
      <c r="L544" s="45"/>
      <c r="M544" s="45"/>
      <c r="N544" s="44">
        <f t="shared" ref="N544" si="1570">IF(E537-15&lt;0,0,IF(SUM(J537:P542)&lt;10,0,IF(SUM(J537:P542)&lt;20,1,IF(SUM(J537:P542)&lt;30,2,IF(SUM(J537:P542)&gt;=30,3)))))</f>
        <v>0</v>
      </c>
      <c r="O544" s="42"/>
      <c r="P544" s="42"/>
      <c r="Q544" s="43">
        <f t="shared" si="1563"/>
        <v>0</v>
      </c>
      <c r="R544" s="45"/>
      <c r="S544" s="45"/>
      <c r="T544" s="45"/>
      <c r="U544" s="45"/>
      <c r="V544" s="44">
        <f t="shared" ref="V544" si="1571">IF(E537-15&lt;0,0,IF(SUM(R537:X542)&lt;10,0,IF(SUM(R537:X542)&lt;20,1,IF(SUM(R537:X542)&lt;30,2,IF(SUM(R537:X542)&gt;=30,3)))))</f>
        <v>0</v>
      </c>
      <c r="W544" s="42"/>
      <c r="X544" s="42"/>
      <c r="Y544" s="43">
        <f t="shared" si="1565"/>
        <v>0</v>
      </c>
      <c r="Z544" s="45"/>
      <c r="AA544" s="45"/>
      <c r="AB544" s="45"/>
      <c r="AC544" s="45"/>
      <c r="AD544" s="44">
        <f t="shared" ref="AD544" si="1572">IF(E537-15&lt;0,0,IF(SUM(Z537:AF542)&lt;10,0,IF(SUM(Z537:AF542)&lt;20,1,IF(SUM(Z537:AF542)&lt;30,2,IF(SUM(Z537:AF542)&gt;=30,3)))))</f>
        <v>0</v>
      </c>
      <c r="AE544" s="42"/>
      <c r="AF544" s="42"/>
      <c r="AG544" s="43">
        <f t="shared" si="1567"/>
        <v>0</v>
      </c>
      <c r="AH544" s="45"/>
      <c r="AI544" s="45"/>
      <c r="AJ544" s="45"/>
      <c r="AK544" s="45"/>
      <c r="AL544" s="44">
        <f t="shared" ref="AL544" si="1573">IF(E537-15&lt;0,0,IF(SUM(AH537:AN542)&lt;10,0,IF(SUM(AH537:AN542)&lt;20,1,IF(SUM(AH537:AN542)&lt;30,2,IF(SUM(AH537:AN542)&gt;=30,3)))))</f>
        <v>0</v>
      </c>
      <c r="AM544" s="42"/>
      <c r="AN544" s="42"/>
      <c r="AO544" s="43">
        <f t="shared" si="1569"/>
        <v>0</v>
      </c>
      <c r="AP544" s="150"/>
      <c r="AQ544" s="90"/>
      <c r="AR544" s="90"/>
      <c r="AS544" s="90"/>
      <c r="AT544" s="90"/>
      <c r="AU544" s="90"/>
      <c r="AV544" s="90"/>
      <c r="AW544" s="90"/>
      <c r="AX544" s="90"/>
      <c r="AY544" s="90"/>
      <c r="AZ544" s="90"/>
      <c r="BA544" s="117"/>
    </row>
    <row r="545" spans="2:53" ht="12.95" customHeight="1" x14ac:dyDescent="0.25">
      <c r="B545" s="102"/>
      <c r="C545" s="106"/>
      <c r="D545" s="110"/>
      <c r="E545" s="114"/>
      <c r="F545" s="28" t="s">
        <v>41</v>
      </c>
      <c r="G545" s="42"/>
      <c r="H545" s="42"/>
      <c r="I545" s="43">
        <f t="shared" si="1553"/>
        <v>0</v>
      </c>
      <c r="J545" s="44"/>
      <c r="K545" s="44"/>
      <c r="L545" s="44"/>
      <c r="M545" s="44"/>
      <c r="N545" s="45"/>
      <c r="O545" s="42"/>
      <c r="P545" s="42"/>
      <c r="Q545" s="43">
        <f t="shared" si="1563"/>
        <v>0</v>
      </c>
      <c r="R545" s="44"/>
      <c r="S545" s="44"/>
      <c r="T545" s="44"/>
      <c r="U545" s="44"/>
      <c r="V545" s="45"/>
      <c r="W545" s="42"/>
      <c r="X545" s="42"/>
      <c r="Y545" s="43">
        <f t="shared" si="1565"/>
        <v>0</v>
      </c>
      <c r="Z545" s="44"/>
      <c r="AA545" s="44"/>
      <c r="AB545" s="44"/>
      <c r="AC545" s="44"/>
      <c r="AD545" s="45"/>
      <c r="AE545" s="42"/>
      <c r="AF545" s="42"/>
      <c r="AG545" s="43">
        <f t="shared" si="1567"/>
        <v>0</v>
      </c>
      <c r="AH545" s="44"/>
      <c r="AI545" s="44"/>
      <c r="AJ545" s="44"/>
      <c r="AK545" s="44"/>
      <c r="AL545" s="45"/>
      <c r="AM545" s="42"/>
      <c r="AN545" s="42"/>
      <c r="AO545" s="43">
        <f t="shared" si="1569"/>
        <v>0</v>
      </c>
      <c r="AP545" s="150"/>
      <c r="AQ545" s="90"/>
      <c r="AR545" s="90"/>
      <c r="AS545" s="90"/>
      <c r="AT545" s="90"/>
      <c r="AU545" s="90"/>
      <c r="AV545" s="90"/>
      <c r="AW545" s="90"/>
      <c r="AX545" s="90"/>
      <c r="AY545" s="90"/>
      <c r="AZ545" s="90"/>
      <c r="BA545" s="117"/>
    </row>
    <row r="546" spans="2:53" ht="12.95" customHeight="1" x14ac:dyDescent="0.25">
      <c r="B546" s="102"/>
      <c r="C546" s="106"/>
      <c r="D546" s="110"/>
      <c r="E546" s="114"/>
      <c r="F546" s="28" t="s">
        <v>6</v>
      </c>
      <c r="G546" s="42"/>
      <c r="H546" s="42"/>
      <c r="I546" s="43">
        <f t="shared" si="1553"/>
        <v>0</v>
      </c>
      <c r="J546" s="44"/>
      <c r="K546" s="44"/>
      <c r="L546" s="44"/>
      <c r="M546" s="44"/>
      <c r="N546" s="44"/>
      <c r="O546" s="42"/>
      <c r="P546" s="42"/>
      <c r="Q546" s="43">
        <f t="shared" si="1563"/>
        <v>0</v>
      </c>
      <c r="R546" s="44"/>
      <c r="S546" s="44"/>
      <c r="T546" s="44"/>
      <c r="U546" s="44"/>
      <c r="V546" s="44"/>
      <c r="W546" s="42"/>
      <c r="X546" s="42"/>
      <c r="Y546" s="43">
        <f t="shared" si="1565"/>
        <v>0</v>
      </c>
      <c r="Z546" s="44"/>
      <c r="AA546" s="44"/>
      <c r="AB546" s="44"/>
      <c r="AC546" s="44"/>
      <c r="AD546" s="44"/>
      <c r="AE546" s="42"/>
      <c r="AF546" s="42"/>
      <c r="AG546" s="43">
        <f t="shared" si="1567"/>
        <v>0</v>
      </c>
      <c r="AH546" s="44"/>
      <c r="AI546" s="44"/>
      <c r="AJ546" s="44"/>
      <c r="AK546" s="44"/>
      <c r="AL546" s="44"/>
      <c r="AM546" s="42"/>
      <c r="AN546" s="42"/>
      <c r="AO546" s="43">
        <f t="shared" si="1569"/>
        <v>0</v>
      </c>
      <c r="AP546" s="150"/>
      <c r="AQ546" s="90"/>
      <c r="AR546" s="90"/>
      <c r="AS546" s="90"/>
      <c r="AT546" s="90"/>
      <c r="AU546" s="90"/>
      <c r="AV546" s="90"/>
      <c r="AW546" s="90"/>
      <c r="AX546" s="90"/>
      <c r="AY546" s="90"/>
      <c r="AZ546" s="90"/>
      <c r="BA546" s="117"/>
    </row>
    <row r="547" spans="2:53" ht="12.95" customHeight="1" x14ac:dyDescent="0.25">
      <c r="B547" s="102"/>
      <c r="C547" s="106"/>
      <c r="D547" s="110"/>
      <c r="E547" s="114"/>
      <c r="F547" s="29" t="s">
        <v>35</v>
      </c>
      <c r="G547" s="42"/>
      <c r="H547" s="42"/>
      <c r="I547" s="43">
        <f t="shared" si="1553"/>
        <v>0</v>
      </c>
      <c r="J547" s="44"/>
      <c r="K547" s="44"/>
      <c r="L547" s="44"/>
      <c r="M547" s="44"/>
      <c r="N547" s="44"/>
      <c r="O547" s="42"/>
      <c r="P547" s="42"/>
      <c r="Q547" s="43">
        <f t="shared" si="1563"/>
        <v>0</v>
      </c>
      <c r="R547" s="44"/>
      <c r="S547" s="44"/>
      <c r="T547" s="44"/>
      <c r="U547" s="44"/>
      <c r="V547" s="44"/>
      <c r="W547" s="42"/>
      <c r="X547" s="42"/>
      <c r="Y547" s="43">
        <f t="shared" si="1565"/>
        <v>0</v>
      </c>
      <c r="Z547" s="44"/>
      <c r="AA547" s="44"/>
      <c r="AB547" s="44"/>
      <c r="AC547" s="44"/>
      <c r="AD547" s="44"/>
      <c r="AE547" s="42"/>
      <c r="AF547" s="42"/>
      <c r="AG547" s="43">
        <f t="shared" si="1567"/>
        <v>0</v>
      </c>
      <c r="AH547" s="44"/>
      <c r="AI547" s="44"/>
      <c r="AJ547" s="44"/>
      <c r="AK547" s="44"/>
      <c r="AL547" s="44"/>
      <c r="AM547" s="42"/>
      <c r="AN547" s="42"/>
      <c r="AO547" s="43">
        <f t="shared" si="1569"/>
        <v>0</v>
      </c>
      <c r="AP547" s="150"/>
      <c r="AQ547" s="90"/>
      <c r="AR547" s="90"/>
      <c r="AS547" s="90"/>
      <c r="AT547" s="90"/>
      <c r="AU547" s="90"/>
      <c r="AV547" s="90"/>
      <c r="AW547" s="90"/>
      <c r="AX547" s="90"/>
      <c r="AY547" s="90"/>
      <c r="AZ547" s="90"/>
      <c r="BA547" s="117"/>
    </row>
    <row r="548" spans="2:53" ht="12.95" customHeight="1" x14ac:dyDescent="0.25">
      <c r="B548" s="102"/>
      <c r="C548" s="106"/>
      <c r="D548" s="110"/>
      <c r="E548" s="114"/>
      <c r="F548" s="27" t="s">
        <v>40</v>
      </c>
      <c r="G548" s="42"/>
      <c r="H548" s="42"/>
      <c r="I548" s="43">
        <f t="shared" si="1553"/>
        <v>0</v>
      </c>
      <c r="J548" s="44"/>
      <c r="K548" s="44"/>
      <c r="L548" s="44"/>
      <c r="M548" s="44"/>
      <c r="N548" s="44"/>
      <c r="O548" s="42"/>
      <c r="P548" s="42"/>
      <c r="Q548" s="43">
        <f t="shared" si="1563"/>
        <v>0</v>
      </c>
      <c r="R548" s="44"/>
      <c r="S548" s="44"/>
      <c r="T548" s="44"/>
      <c r="U548" s="44"/>
      <c r="V548" s="44"/>
      <c r="W548" s="42"/>
      <c r="X548" s="42"/>
      <c r="Y548" s="43">
        <f t="shared" si="1565"/>
        <v>0</v>
      </c>
      <c r="Z548" s="44"/>
      <c r="AA548" s="44"/>
      <c r="AB548" s="44"/>
      <c r="AC548" s="44"/>
      <c r="AD548" s="44"/>
      <c r="AE548" s="42"/>
      <c r="AF548" s="42"/>
      <c r="AG548" s="43">
        <f t="shared" si="1567"/>
        <v>0</v>
      </c>
      <c r="AH548" s="44"/>
      <c r="AI548" s="44"/>
      <c r="AJ548" s="44"/>
      <c r="AK548" s="44"/>
      <c r="AL548" s="44"/>
      <c r="AM548" s="42"/>
      <c r="AN548" s="42"/>
      <c r="AO548" s="43">
        <f t="shared" si="1569"/>
        <v>0</v>
      </c>
      <c r="AP548" s="150"/>
      <c r="AQ548" s="90"/>
      <c r="AR548" s="90"/>
      <c r="AS548" s="90"/>
      <c r="AT548" s="90"/>
      <c r="AU548" s="90"/>
      <c r="AV548" s="90"/>
      <c r="AW548" s="90"/>
      <c r="AX548" s="90"/>
      <c r="AY548" s="90"/>
      <c r="AZ548" s="90"/>
      <c r="BA548" s="117"/>
    </row>
    <row r="549" spans="2:53" ht="12.95" customHeight="1" x14ac:dyDescent="0.25">
      <c r="B549" s="102"/>
      <c r="C549" s="106"/>
      <c r="D549" s="110"/>
      <c r="E549" s="114"/>
      <c r="F549" s="27" t="s">
        <v>7</v>
      </c>
      <c r="G549" s="42"/>
      <c r="H549" s="42"/>
      <c r="I549" s="43">
        <f t="shared" si="1553"/>
        <v>0</v>
      </c>
      <c r="J549" s="44"/>
      <c r="K549" s="44"/>
      <c r="L549" s="44"/>
      <c r="M549" s="44"/>
      <c r="N549" s="44"/>
      <c r="O549" s="42"/>
      <c r="P549" s="42"/>
      <c r="Q549" s="43">
        <f t="shared" si="1563"/>
        <v>0</v>
      </c>
      <c r="R549" s="44"/>
      <c r="S549" s="44"/>
      <c r="T549" s="44"/>
      <c r="U549" s="44"/>
      <c r="V549" s="44"/>
      <c r="W549" s="42"/>
      <c r="X549" s="42"/>
      <c r="Y549" s="43">
        <f t="shared" si="1565"/>
        <v>0</v>
      </c>
      <c r="Z549" s="44"/>
      <c r="AA549" s="44"/>
      <c r="AB549" s="44"/>
      <c r="AC549" s="44"/>
      <c r="AD549" s="44"/>
      <c r="AE549" s="42"/>
      <c r="AF549" s="42"/>
      <c r="AG549" s="43">
        <f t="shared" si="1567"/>
        <v>0</v>
      </c>
      <c r="AH549" s="44"/>
      <c r="AI549" s="44"/>
      <c r="AJ549" s="44"/>
      <c r="AK549" s="44"/>
      <c r="AL549" s="44"/>
      <c r="AM549" s="42"/>
      <c r="AN549" s="42"/>
      <c r="AO549" s="43">
        <f t="shared" si="1569"/>
        <v>0</v>
      </c>
      <c r="AP549" s="150"/>
      <c r="AQ549" s="90"/>
      <c r="AR549" s="90"/>
      <c r="AS549" s="90"/>
      <c r="AT549" s="90"/>
      <c r="AU549" s="90"/>
      <c r="AV549" s="90"/>
      <c r="AW549" s="90"/>
      <c r="AX549" s="90"/>
      <c r="AY549" s="90"/>
      <c r="AZ549" s="90"/>
      <c r="BA549" s="117"/>
    </row>
    <row r="550" spans="2:53" ht="12.95" customHeight="1" x14ac:dyDescent="0.25">
      <c r="B550" s="102"/>
      <c r="C550" s="106"/>
      <c r="D550" s="110"/>
      <c r="E550" s="114"/>
      <c r="F550" s="27"/>
      <c r="G550" s="42"/>
      <c r="H550" s="42"/>
      <c r="I550" s="43">
        <f t="shared" si="1553"/>
        <v>0</v>
      </c>
      <c r="J550" s="44"/>
      <c r="K550" s="44"/>
      <c r="L550" s="44"/>
      <c r="M550" s="44"/>
      <c r="N550" s="44"/>
      <c r="O550" s="42"/>
      <c r="P550" s="42"/>
      <c r="Q550" s="43">
        <f t="shared" si="1563"/>
        <v>0</v>
      </c>
      <c r="R550" s="44"/>
      <c r="S550" s="44"/>
      <c r="T550" s="44"/>
      <c r="U550" s="44"/>
      <c r="V550" s="44"/>
      <c r="W550" s="42"/>
      <c r="X550" s="42"/>
      <c r="Y550" s="43">
        <f t="shared" si="1565"/>
        <v>0</v>
      </c>
      <c r="Z550" s="44"/>
      <c r="AA550" s="44"/>
      <c r="AB550" s="44"/>
      <c r="AC550" s="44"/>
      <c r="AD550" s="44"/>
      <c r="AE550" s="42"/>
      <c r="AF550" s="42"/>
      <c r="AG550" s="43">
        <f t="shared" si="1567"/>
        <v>0</v>
      </c>
      <c r="AH550" s="44"/>
      <c r="AI550" s="44"/>
      <c r="AJ550" s="44"/>
      <c r="AK550" s="44"/>
      <c r="AL550" s="44"/>
      <c r="AM550" s="42"/>
      <c r="AN550" s="42"/>
      <c r="AO550" s="43">
        <f t="shared" si="1569"/>
        <v>0</v>
      </c>
      <c r="AP550" s="150"/>
      <c r="AQ550" s="90"/>
      <c r="AR550" s="90"/>
      <c r="AS550" s="90"/>
      <c r="AT550" s="90"/>
      <c r="AU550" s="90"/>
      <c r="AV550" s="90"/>
      <c r="AW550" s="90"/>
      <c r="AX550" s="90"/>
      <c r="AY550" s="90"/>
      <c r="AZ550" s="90"/>
      <c r="BA550" s="117"/>
    </row>
    <row r="551" spans="2:53" ht="12.95" customHeight="1" x14ac:dyDescent="0.25">
      <c r="B551" s="102"/>
      <c r="C551" s="106"/>
      <c r="D551" s="110"/>
      <c r="E551" s="114"/>
      <c r="F551" s="27"/>
      <c r="G551" s="42"/>
      <c r="H551" s="42"/>
      <c r="I551" s="43">
        <f t="shared" si="1553"/>
        <v>0</v>
      </c>
      <c r="J551" s="44"/>
      <c r="K551" s="44"/>
      <c r="L551" s="44"/>
      <c r="M551" s="44"/>
      <c r="N551" s="44"/>
      <c r="O551" s="42"/>
      <c r="P551" s="42"/>
      <c r="Q551" s="43">
        <f t="shared" si="1563"/>
        <v>0</v>
      </c>
      <c r="R551" s="44"/>
      <c r="S551" s="44"/>
      <c r="T551" s="44"/>
      <c r="U551" s="44"/>
      <c r="V551" s="44"/>
      <c r="W551" s="42"/>
      <c r="X551" s="42"/>
      <c r="Y551" s="43">
        <f t="shared" si="1565"/>
        <v>0</v>
      </c>
      <c r="Z551" s="44"/>
      <c r="AA551" s="44"/>
      <c r="AB551" s="44"/>
      <c r="AC551" s="44"/>
      <c r="AD551" s="44"/>
      <c r="AE551" s="42"/>
      <c r="AF551" s="42"/>
      <c r="AG551" s="43">
        <f t="shared" si="1567"/>
        <v>0</v>
      </c>
      <c r="AH551" s="44"/>
      <c r="AI551" s="44"/>
      <c r="AJ551" s="44"/>
      <c r="AK551" s="44"/>
      <c r="AL551" s="44"/>
      <c r="AM551" s="42"/>
      <c r="AN551" s="42"/>
      <c r="AO551" s="43">
        <f t="shared" si="1569"/>
        <v>0</v>
      </c>
      <c r="AP551" s="150"/>
      <c r="AQ551" s="90"/>
      <c r="AR551" s="90"/>
      <c r="AS551" s="90"/>
      <c r="AT551" s="90"/>
      <c r="AU551" s="90"/>
      <c r="AV551" s="90"/>
      <c r="AW551" s="90"/>
      <c r="AX551" s="90"/>
      <c r="AY551" s="90"/>
      <c r="AZ551" s="90"/>
      <c r="BA551" s="117"/>
    </row>
    <row r="552" spans="2:53" ht="12.95" customHeight="1" x14ac:dyDescent="0.25">
      <c r="B552" s="102"/>
      <c r="C552" s="106"/>
      <c r="D552" s="110"/>
      <c r="E552" s="114"/>
      <c r="F552" s="27"/>
      <c r="G552" s="42"/>
      <c r="H552" s="42"/>
      <c r="I552" s="43">
        <f t="shared" si="1553"/>
        <v>0</v>
      </c>
      <c r="J552" s="44"/>
      <c r="K552" s="44"/>
      <c r="L552" s="44"/>
      <c r="M552" s="44"/>
      <c r="N552" s="44"/>
      <c r="O552" s="42"/>
      <c r="P552" s="42"/>
      <c r="Q552" s="43">
        <f t="shared" si="1563"/>
        <v>0</v>
      </c>
      <c r="R552" s="44"/>
      <c r="S552" s="44"/>
      <c r="T552" s="44"/>
      <c r="U552" s="44"/>
      <c r="V552" s="44"/>
      <c r="W552" s="42"/>
      <c r="X552" s="42"/>
      <c r="Y552" s="43">
        <f t="shared" si="1565"/>
        <v>0</v>
      </c>
      <c r="Z552" s="44"/>
      <c r="AA552" s="44"/>
      <c r="AB552" s="44"/>
      <c r="AC552" s="44"/>
      <c r="AD552" s="44"/>
      <c r="AE552" s="42"/>
      <c r="AF552" s="42"/>
      <c r="AG552" s="43">
        <f t="shared" si="1567"/>
        <v>0</v>
      </c>
      <c r="AH552" s="44"/>
      <c r="AI552" s="44"/>
      <c r="AJ552" s="44"/>
      <c r="AK552" s="44"/>
      <c r="AL552" s="44"/>
      <c r="AM552" s="42"/>
      <c r="AN552" s="42"/>
      <c r="AO552" s="43">
        <f t="shared" si="1569"/>
        <v>0</v>
      </c>
      <c r="AP552" s="150"/>
      <c r="AQ552" s="90"/>
      <c r="AR552" s="90"/>
      <c r="AS552" s="90"/>
      <c r="AT552" s="90"/>
      <c r="AU552" s="90"/>
      <c r="AV552" s="90"/>
      <c r="AW552" s="90"/>
      <c r="AX552" s="90"/>
      <c r="AY552" s="90"/>
      <c r="AZ552" s="90"/>
      <c r="BA552" s="117"/>
    </row>
    <row r="553" spans="2:53" ht="12.95" customHeight="1" x14ac:dyDescent="0.25">
      <c r="B553" s="102"/>
      <c r="C553" s="106"/>
      <c r="D553" s="110"/>
      <c r="E553" s="114"/>
      <c r="F553" s="28"/>
      <c r="G553" s="42"/>
      <c r="H553" s="42"/>
      <c r="I553" s="43">
        <f t="shared" si="1553"/>
        <v>0</v>
      </c>
      <c r="J553" s="44"/>
      <c r="K553" s="44"/>
      <c r="L553" s="44"/>
      <c r="M553" s="44"/>
      <c r="N553" s="44"/>
      <c r="O553" s="42"/>
      <c r="P553" s="42"/>
      <c r="Q553" s="43">
        <f t="shared" si="1563"/>
        <v>0</v>
      </c>
      <c r="R553" s="44"/>
      <c r="S553" s="44"/>
      <c r="T553" s="44"/>
      <c r="U553" s="44"/>
      <c r="V553" s="44"/>
      <c r="W553" s="42"/>
      <c r="X553" s="42"/>
      <c r="Y553" s="43">
        <f t="shared" si="1565"/>
        <v>0</v>
      </c>
      <c r="Z553" s="44"/>
      <c r="AA553" s="44"/>
      <c r="AB553" s="44"/>
      <c r="AC553" s="44"/>
      <c r="AD553" s="44"/>
      <c r="AE553" s="42"/>
      <c r="AF553" s="42"/>
      <c r="AG553" s="43">
        <f t="shared" si="1567"/>
        <v>0</v>
      </c>
      <c r="AH553" s="44"/>
      <c r="AI553" s="44"/>
      <c r="AJ553" s="44"/>
      <c r="AK553" s="44"/>
      <c r="AL553" s="44"/>
      <c r="AM553" s="42"/>
      <c r="AN553" s="42"/>
      <c r="AO553" s="43">
        <f t="shared" si="1569"/>
        <v>0</v>
      </c>
      <c r="AP553" s="150"/>
      <c r="AQ553" s="90"/>
      <c r="AR553" s="90"/>
      <c r="AS553" s="90"/>
      <c r="AT553" s="90"/>
      <c r="AU553" s="90"/>
      <c r="AV553" s="90"/>
      <c r="AW553" s="90"/>
      <c r="AX553" s="90"/>
      <c r="AY553" s="90"/>
      <c r="AZ553" s="90"/>
      <c r="BA553" s="117"/>
    </row>
    <row r="554" spans="2:53" ht="12.95" customHeight="1" thickBot="1" x14ac:dyDescent="0.3">
      <c r="B554" s="103"/>
      <c r="C554" s="107"/>
      <c r="D554" s="111"/>
      <c r="E554" s="114"/>
      <c r="F554" s="28"/>
      <c r="G554" s="46"/>
      <c r="H554" s="46"/>
      <c r="I554" s="43">
        <f t="shared" si="1553"/>
        <v>0</v>
      </c>
      <c r="J554" s="44"/>
      <c r="K554" s="44"/>
      <c r="L554" s="44"/>
      <c r="M554" s="44"/>
      <c r="N554" s="44"/>
      <c r="O554" s="46"/>
      <c r="P554" s="46"/>
      <c r="Q554" s="43">
        <f t="shared" si="1563"/>
        <v>0</v>
      </c>
      <c r="R554" s="44"/>
      <c r="S554" s="44"/>
      <c r="T554" s="44"/>
      <c r="U554" s="44"/>
      <c r="V554" s="44"/>
      <c r="W554" s="46"/>
      <c r="X554" s="46"/>
      <c r="Y554" s="43">
        <f t="shared" si="1565"/>
        <v>0</v>
      </c>
      <c r="Z554" s="44"/>
      <c r="AA554" s="44"/>
      <c r="AB554" s="44"/>
      <c r="AC554" s="44"/>
      <c r="AD554" s="44"/>
      <c r="AE554" s="46"/>
      <c r="AF554" s="46"/>
      <c r="AG554" s="43">
        <f t="shared" si="1567"/>
        <v>0</v>
      </c>
      <c r="AH554" s="44"/>
      <c r="AI554" s="44"/>
      <c r="AJ554" s="44"/>
      <c r="AK554" s="44"/>
      <c r="AL554" s="44"/>
      <c r="AM554" s="46"/>
      <c r="AN554" s="46"/>
      <c r="AO554" s="43">
        <f t="shared" si="1569"/>
        <v>0</v>
      </c>
      <c r="AP554" s="150"/>
      <c r="AQ554" s="90"/>
      <c r="AR554" s="90"/>
      <c r="AS554" s="90"/>
      <c r="AT554" s="90"/>
      <c r="AU554" s="90"/>
      <c r="AV554" s="90"/>
      <c r="AW554" s="90"/>
      <c r="AX554" s="90"/>
      <c r="AY554" s="90"/>
      <c r="AZ554" s="90"/>
      <c r="BA554" s="117"/>
    </row>
    <row r="555" spans="2:53" ht="12.95" hidden="1" customHeight="1" thickBot="1" x14ac:dyDescent="0.3">
      <c r="B555" s="104"/>
      <c r="C555" s="108"/>
      <c r="D555" s="112"/>
      <c r="E555" s="115"/>
      <c r="F555" s="28" t="s">
        <v>36</v>
      </c>
      <c r="G555" s="47"/>
      <c r="H555" s="47"/>
      <c r="I555" s="43">
        <f t="shared" ref="I555" si="1574">I544+I545+I547+I552+I553+I554+I550+I551</f>
        <v>0</v>
      </c>
      <c r="J555" s="48"/>
      <c r="K555" s="48"/>
      <c r="L555" s="48"/>
      <c r="M555" s="48"/>
      <c r="N555" s="48"/>
      <c r="O555" s="47"/>
      <c r="P555" s="47"/>
      <c r="Q555" s="43">
        <f t="shared" ref="Q555" si="1575">Q544+Q545+Q547+Q552+Q553+Q554+Q550+Q551</f>
        <v>0</v>
      </c>
      <c r="R555" s="49"/>
      <c r="S555" s="49"/>
      <c r="T555" s="49"/>
      <c r="U555" s="49"/>
      <c r="V555" s="49"/>
      <c r="W555" s="47"/>
      <c r="X555" s="47"/>
      <c r="Y555" s="43">
        <f t="shared" ref="Y555" si="1576">Y544+Y545+Y547+Y552+Y553+Y554+Y550+Y551</f>
        <v>0</v>
      </c>
      <c r="Z555" s="49"/>
      <c r="AA555" s="49"/>
      <c r="AB555" s="49"/>
      <c r="AC555" s="49"/>
      <c r="AD555" s="49"/>
      <c r="AE555" s="47"/>
      <c r="AF555" s="47"/>
      <c r="AG555" s="43">
        <f t="shared" ref="AG555" si="1577">AG544+AG545+AG547+AG552+AG553+AG554+AG550+AG551</f>
        <v>0</v>
      </c>
      <c r="AH555" s="49"/>
      <c r="AI555" s="49"/>
      <c r="AJ555" s="49"/>
      <c r="AK555" s="49"/>
      <c r="AL555" s="49"/>
      <c r="AM555" s="47"/>
      <c r="AN555" s="47"/>
      <c r="AO555" s="43">
        <f t="shared" ref="AO555" si="1578">AO544+AO545+AO547+AO552+AO553+AO554+AO550+AO551</f>
        <v>0</v>
      </c>
      <c r="AP555" s="151"/>
      <c r="AQ555" s="91"/>
      <c r="AR555" s="91"/>
      <c r="AS555" s="91"/>
      <c r="AT555" s="91"/>
      <c r="AU555" s="91"/>
      <c r="AV555" s="91"/>
      <c r="AW555" s="91"/>
      <c r="AX555" s="91"/>
      <c r="AY555" s="91"/>
      <c r="AZ555" s="91"/>
      <c r="BA555" s="118"/>
    </row>
    <row r="556" spans="2:53" ht="12.95" customHeight="1" thickTop="1" x14ac:dyDescent="0.25">
      <c r="B556" s="102">
        <v>30</v>
      </c>
      <c r="C556" s="105">
        <f>'PERSONEL LİSTESİ'!B553</f>
        <v>0</v>
      </c>
      <c r="D556" s="109">
        <f>'PERSONEL LİSTESİ'!C553</f>
        <v>0</v>
      </c>
      <c r="E556" s="113">
        <f>'PERSONEL LİSTESİ'!D553</f>
        <v>0</v>
      </c>
      <c r="F556" s="26" t="s">
        <v>21</v>
      </c>
      <c r="G556" s="39"/>
      <c r="H556" s="39"/>
      <c r="I556" s="40">
        <f t="shared" ref="I556" si="1579">SUM(G556:H556)</f>
        <v>0</v>
      </c>
      <c r="J556" s="41"/>
      <c r="K556" s="41"/>
      <c r="L556" s="41"/>
      <c r="M556" s="41"/>
      <c r="N556" s="41"/>
      <c r="O556" s="39"/>
      <c r="P556" s="39"/>
      <c r="Q556" s="40">
        <f t="shared" ref="Q556" si="1580">SUM(J556:P556)</f>
        <v>0</v>
      </c>
      <c r="R556" s="41"/>
      <c r="S556" s="41"/>
      <c r="T556" s="41"/>
      <c r="U556" s="41"/>
      <c r="V556" s="41"/>
      <c r="W556" s="39"/>
      <c r="X556" s="39"/>
      <c r="Y556" s="40">
        <f t="shared" ref="Y556" si="1581">SUM(R556:X556)</f>
        <v>0</v>
      </c>
      <c r="Z556" s="41"/>
      <c r="AA556" s="41"/>
      <c r="AB556" s="41"/>
      <c r="AC556" s="41"/>
      <c r="AD556" s="41"/>
      <c r="AE556" s="39"/>
      <c r="AF556" s="39"/>
      <c r="AG556" s="40">
        <f t="shared" ref="AG556" si="1582">SUM(Z556:AF556)</f>
        <v>0</v>
      </c>
      <c r="AH556" s="41"/>
      <c r="AI556" s="41"/>
      <c r="AJ556" s="41"/>
      <c r="AK556" s="41"/>
      <c r="AL556" s="41"/>
      <c r="AM556" s="39"/>
      <c r="AN556" s="39"/>
      <c r="AO556" s="40">
        <f t="shared" ref="AO556" si="1583">SUM(AH556:AN556)</f>
        <v>0</v>
      </c>
      <c r="AP556" s="149">
        <f t="shared" ref="AP556" si="1584">I556+Q556+Y556+AG556+AO556</f>
        <v>0</v>
      </c>
      <c r="AQ556" s="89">
        <f t="shared" ref="AQ556" si="1585">I557+Q557+Y557+AG557+AO557</f>
        <v>0</v>
      </c>
      <c r="AR556" s="89">
        <f t="shared" ref="AR556" si="1586">I558+Q558+Y558+AG558+AO558</f>
        <v>0</v>
      </c>
      <c r="AS556" s="89">
        <f t="shared" ref="AS556" si="1587">I559+Q559+Y559+AG559+AO559</f>
        <v>0</v>
      </c>
      <c r="AT556" s="89">
        <f t="shared" ref="AT556" si="1588">Q560+Y560+AG560+AO560</f>
        <v>0</v>
      </c>
      <c r="AU556" s="89">
        <f t="shared" ref="AU556" si="1589">Q561+Y561+AG561+AO561</f>
        <v>0</v>
      </c>
      <c r="AV556" s="89">
        <f t="shared" ref="AV556" si="1590">Q562+Y562+AG562+AO562</f>
        <v>0</v>
      </c>
      <c r="AW556" s="89">
        <f t="shared" ref="AW556" si="1591">I574+Q574+Y574+AG574+AO574</f>
        <v>0</v>
      </c>
      <c r="AX556" s="89">
        <f t="shared" ref="AX556" si="1592">Q567+Y567+AG567+AO567</f>
        <v>0</v>
      </c>
      <c r="AY556" s="89">
        <f t="shared" ref="AY556" si="1593">I568+Q568+Y568+AG568+AO568</f>
        <v>0</v>
      </c>
      <c r="AZ556" s="89">
        <f t="shared" ref="AZ556" si="1594">I565+Q565+Y565+AG565+AO565</f>
        <v>0</v>
      </c>
      <c r="BA556" s="116">
        <f t="shared" ref="BA556" si="1595">SUM(AQ556:AZ574)</f>
        <v>0</v>
      </c>
    </row>
    <row r="557" spans="2:53" ht="12.95" customHeight="1" x14ac:dyDescent="0.25">
      <c r="B557" s="102"/>
      <c r="C557" s="106"/>
      <c r="D557" s="110"/>
      <c r="E557" s="114"/>
      <c r="F557" s="27" t="s">
        <v>33</v>
      </c>
      <c r="G557" s="42"/>
      <c r="H557" s="42"/>
      <c r="I557" s="43">
        <f t="shared" ref="I557:I559" si="1596">IF(SUM(G556:H557)-E556&lt;=0,0,IF(SUM(G556:H556)-E556&lt;0,SUM(G556:H557)-E556,SUM(G557:H557)))</f>
        <v>0</v>
      </c>
      <c r="J557" s="44"/>
      <c r="K557" s="44"/>
      <c r="L557" s="44"/>
      <c r="M557" s="44"/>
      <c r="N557" s="44"/>
      <c r="O557" s="42"/>
      <c r="P557" s="42"/>
      <c r="Q557" s="43">
        <f t="shared" ref="Q557" si="1597">IF(SUM(J556:N557)-E556&lt;=0,0,IF(SUM(J556:N556)-E556&lt;0,SUM(J556:N557)-E556,SUM(J557:N557)))</f>
        <v>0</v>
      </c>
      <c r="R557" s="44"/>
      <c r="S557" s="44"/>
      <c r="T557" s="44"/>
      <c r="U557" s="44"/>
      <c r="V557" s="44"/>
      <c r="W557" s="42"/>
      <c r="X557" s="42"/>
      <c r="Y557" s="43">
        <f t="shared" ref="Y557" si="1598">IF(SUM(R556:V557)-M556&lt;=0,0,IF(SUM(R556:V556)-M556&lt;0,SUM(R556:V557)-M556,SUM(R557:V557)))</f>
        <v>0</v>
      </c>
      <c r="Z557" s="44"/>
      <c r="AA557" s="44"/>
      <c r="AB557" s="44"/>
      <c r="AC557" s="44"/>
      <c r="AD557" s="44"/>
      <c r="AE557" s="42"/>
      <c r="AF557" s="42"/>
      <c r="AG557" s="43">
        <f t="shared" ref="AG557" si="1599">IF(SUM(Z556:AD557)-U556&lt;=0,0,IF(SUM(Z556:AD556)-U556&lt;0,SUM(Z556:AD557)-U556,SUM(Z557:AD557)))</f>
        <v>0</v>
      </c>
      <c r="AH557" s="44"/>
      <c r="AI557" s="44"/>
      <c r="AJ557" s="44"/>
      <c r="AK557" s="44"/>
      <c r="AL557" s="44"/>
      <c r="AM557" s="42"/>
      <c r="AN557" s="42"/>
      <c r="AO557" s="43">
        <f t="shared" ref="AO557" si="1600">IF(SUM(AH556:AL557)-AC556&lt;=0,0,IF(SUM(AH556:AL556)-AC556&lt;0,SUM(AH556:AL557)-AC556,SUM(AH557:AL557)))</f>
        <v>0</v>
      </c>
      <c r="AP557" s="150"/>
      <c r="AQ557" s="90"/>
      <c r="AR557" s="90"/>
      <c r="AS557" s="90"/>
      <c r="AT557" s="90"/>
      <c r="AU557" s="90"/>
      <c r="AV557" s="90"/>
      <c r="AW557" s="90"/>
      <c r="AX557" s="90"/>
      <c r="AY557" s="90"/>
      <c r="AZ557" s="90"/>
      <c r="BA557" s="117"/>
    </row>
    <row r="558" spans="2:53" ht="12.95" customHeight="1" x14ac:dyDescent="0.25">
      <c r="B558" s="102"/>
      <c r="C558" s="106"/>
      <c r="D558" s="110"/>
      <c r="E558" s="114"/>
      <c r="F558" s="27" t="s">
        <v>34</v>
      </c>
      <c r="G558" s="42"/>
      <c r="H558" s="42"/>
      <c r="I558" s="43">
        <f t="shared" si="1596"/>
        <v>0</v>
      </c>
      <c r="J558" s="44"/>
      <c r="K558" s="44"/>
      <c r="L558" s="44"/>
      <c r="M558" s="44"/>
      <c r="N558" s="44"/>
      <c r="O558" s="42"/>
      <c r="P558" s="42"/>
      <c r="Q558" s="43">
        <f t="shared" ref="Q558" si="1601">IF(SUM(J556:N558)-E556&lt;=0,0,IF(SUM(J556:N557)-E556&lt;0,SUM(J556:N558)-E556,SUM(J558:N558)))</f>
        <v>0</v>
      </c>
      <c r="R558" s="44"/>
      <c r="S558" s="44"/>
      <c r="T558" s="44"/>
      <c r="U558" s="44"/>
      <c r="V558" s="44"/>
      <c r="W558" s="42"/>
      <c r="X558" s="42"/>
      <c r="Y558" s="43">
        <f t="shared" ref="Y558" si="1602">IF(SUM(R556:V558)-M556&lt;=0,0,IF(SUM(R556:V557)-M556&lt;0,SUM(R556:V558)-M556,SUM(R558:V558)))</f>
        <v>0</v>
      </c>
      <c r="Z558" s="44"/>
      <c r="AA558" s="44"/>
      <c r="AB558" s="44"/>
      <c r="AC558" s="44"/>
      <c r="AD558" s="44"/>
      <c r="AE558" s="42"/>
      <c r="AF558" s="42"/>
      <c r="AG558" s="43">
        <f t="shared" ref="AG558" si="1603">IF(SUM(Z556:AD558)-U556&lt;=0,0,IF(SUM(Z556:AD557)-U556&lt;0,SUM(Z556:AD558)-U556,SUM(Z558:AD558)))</f>
        <v>0</v>
      </c>
      <c r="AH558" s="44"/>
      <c r="AI558" s="44"/>
      <c r="AJ558" s="44"/>
      <c r="AK558" s="44"/>
      <c r="AL558" s="44"/>
      <c r="AM558" s="42"/>
      <c r="AN558" s="42"/>
      <c r="AO558" s="43">
        <f t="shared" ref="AO558" si="1604">IF(SUM(AH556:AL558)-AC556&lt;=0,0,IF(SUM(AH556:AL557)-AC556&lt;0,SUM(AH556:AL558)-AC556,SUM(AH558:AL558)))</f>
        <v>0</v>
      </c>
      <c r="AP558" s="150"/>
      <c r="AQ558" s="90"/>
      <c r="AR558" s="90"/>
      <c r="AS558" s="90"/>
      <c r="AT558" s="90"/>
      <c r="AU558" s="90"/>
      <c r="AV558" s="90"/>
      <c r="AW558" s="90"/>
      <c r="AX558" s="90"/>
      <c r="AY558" s="90"/>
      <c r="AZ558" s="90"/>
      <c r="BA558" s="117"/>
    </row>
    <row r="559" spans="2:53" ht="12.95" customHeight="1" x14ac:dyDescent="0.25">
      <c r="B559" s="102"/>
      <c r="C559" s="106"/>
      <c r="D559" s="110"/>
      <c r="E559" s="114"/>
      <c r="F559" s="27" t="s">
        <v>32</v>
      </c>
      <c r="G559" s="42"/>
      <c r="H559" s="42"/>
      <c r="I559" s="43">
        <f t="shared" si="1596"/>
        <v>0</v>
      </c>
      <c r="J559" s="44"/>
      <c r="K559" s="44"/>
      <c r="L559" s="44"/>
      <c r="M559" s="44"/>
      <c r="N559" s="44"/>
      <c r="O559" s="42"/>
      <c r="P559" s="42"/>
      <c r="Q559" s="43">
        <f t="shared" ref="Q559" si="1605">IF(SUM(J556:N559)-E556&lt;=0,0,IF(SUM(J556:N558)-E556&lt;0,SUM(J556:N559)-E556,SUM(J559:N559)))+O559+P559</f>
        <v>0</v>
      </c>
      <c r="R559" s="44"/>
      <c r="S559" s="44"/>
      <c r="T559" s="44"/>
      <c r="U559" s="44"/>
      <c r="V559" s="44"/>
      <c r="W559" s="42"/>
      <c r="X559" s="42"/>
      <c r="Y559" s="43">
        <f t="shared" ref="Y559" si="1606">IF(SUM(R556:V559)-M556&lt;=0,0,IF(SUM(R556:V558)-M556&lt;0,SUM(R556:V559)-M556,SUM(R559:V559)))+W559+X559</f>
        <v>0</v>
      </c>
      <c r="Z559" s="44"/>
      <c r="AA559" s="44"/>
      <c r="AB559" s="44"/>
      <c r="AC559" s="44"/>
      <c r="AD559" s="44"/>
      <c r="AE559" s="42"/>
      <c r="AF559" s="42"/>
      <c r="AG559" s="43">
        <f t="shared" ref="AG559" si="1607">IF(SUM(Z556:AD559)-U556&lt;=0,0,IF(SUM(Z556:AD558)-U556&lt;0,SUM(Z556:AD559)-U556,SUM(Z559:AD559)))+AE559+AF559</f>
        <v>0</v>
      </c>
      <c r="AH559" s="44"/>
      <c r="AI559" s="44"/>
      <c r="AJ559" s="44"/>
      <c r="AK559" s="44"/>
      <c r="AL559" s="44"/>
      <c r="AM559" s="42"/>
      <c r="AN559" s="42"/>
      <c r="AO559" s="43">
        <f t="shared" ref="AO559" si="1608">IF(SUM(AH556:AL559)-AC556&lt;=0,0,IF(SUM(AH556:AL558)-AC556&lt;0,SUM(AH556:AL559)-AC556,SUM(AH559:AL559)))+AM559+AN559</f>
        <v>0</v>
      </c>
      <c r="AP559" s="150"/>
      <c r="AQ559" s="90"/>
      <c r="AR559" s="90"/>
      <c r="AS559" s="90"/>
      <c r="AT559" s="90"/>
      <c r="AU559" s="90"/>
      <c r="AV559" s="90"/>
      <c r="AW559" s="90"/>
      <c r="AX559" s="90"/>
      <c r="AY559" s="90"/>
      <c r="AZ559" s="90"/>
      <c r="BA559" s="117"/>
    </row>
    <row r="560" spans="2:53" ht="12.95" customHeight="1" x14ac:dyDescent="0.25">
      <c r="B560" s="102"/>
      <c r="C560" s="106"/>
      <c r="D560" s="110"/>
      <c r="E560" s="114"/>
      <c r="F560" s="27" t="s">
        <v>38</v>
      </c>
      <c r="G560" s="42"/>
      <c r="H560" s="42"/>
      <c r="I560" s="43">
        <f t="shared" ref="I560:I573" si="1609">SUM(B560:H560)</f>
        <v>0</v>
      </c>
      <c r="J560" s="44"/>
      <c r="K560" s="44"/>
      <c r="L560" s="44"/>
      <c r="M560" s="44"/>
      <c r="N560" s="44"/>
      <c r="O560" s="42"/>
      <c r="P560" s="42"/>
      <c r="Q560" s="43">
        <f t="shared" ref="Q560" si="1610">IF(SUM(J556:N560)-E556&lt;=0,0,IF(SUM(J556:N559)-E556&lt;0,SUM(J556:N560)-E556,SUM(J560:N560)))</f>
        <v>0</v>
      </c>
      <c r="R560" s="44"/>
      <c r="S560" s="44"/>
      <c r="T560" s="44"/>
      <c r="U560" s="44"/>
      <c r="V560" s="44"/>
      <c r="W560" s="42"/>
      <c r="X560" s="42"/>
      <c r="Y560" s="43">
        <f t="shared" ref="Y560" si="1611">IF(SUM(R556:V560)-E556&lt;=0,0,IF(SUM(R556:V559)-E556&lt;0,SUM(R556:V560)-E556,SUM(R560:V560)))</f>
        <v>0</v>
      </c>
      <c r="Z560" s="44"/>
      <c r="AA560" s="44"/>
      <c r="AB560" s="44"/>
      <c r="AC560" s="44"/>
      <c r="AD560" s="44"/>
      <c r="AE560" s="42"/>
      <c r="AF560" s="42"/>
      <c r="AG560" s="43">
        <f t="shared" ref="AG560" si="1612">IF(SUM(Z556:AD560)-E556&lt;=0,0,IF(SUM(Z556:AD559)-E556&lt;0,SUM(Z556:AD560)-E556,SUM(Z560:AD560)))</f>
        <v>0</v>
      </c>
      <c r="AH560" s="44"/>
      <c r="AI560" s="44"/>
      <c r="AJ560" s="44"/>
      <c r="AK560" s="44"/>
      <c r="AL560" s="44"/>
      <c r="AM560" s="42"/>
      <c r="AN560" s="42"/>
      <c r="AO560" s="43">
        <f t="shared" ref="AO560" si="1613">IF(SUM(AH556:AL560)-E556&lt;=0,0,IF(SUM(AH556:AL559)-E556&lt;0,SUM(AH556:AL560)-E556,SUM(AH560:AL560)))</f>
        <v>0</v>
      </c>
      <c r="AP560" s="150"/>
      <c r="AQ560" s="90"/>
      <c r="AR560" s="90"/>
      <c r="AS560" s="90"/>
      <c r="AT560" s="90"/>
      <c r="AU560" s="90"/>
      <c r="AV560" s="90"/>
      <c r="AW560" s="90"/>
      <c r="AX560" s="90"/>
      <c r="AY560" s="90"/>
      <c r="AZ560" s="90"/>
      <c r="BA560" s="117"/>
    </row>
    <row r="561" spans="2:53" ht="12.95" customHeight="1" x14ac:dyDescent="0.25">
      <c r="B561" s="102"/>
      <c r="C561" s="106"/>
      <c r="D561" s="110"/>
      <c r="E561" s="114"/>
      <c r="F561" s="27" t="s">
        <v>37</v>
      </c>
      <c r="G561" s="42"/>
      <c r="H561" s="42"/>
      <c r="I561" s="43">
        <f t="shared" si="1609"/>
        <v>0</v>
      </c>
      <c r="J561" s="44"/>
      <c r="K561" s="44"/>
      <c r="L561" s="44"/>
      <c r="M561" s="44"/>
      <c r="N561" s="44"/>
      <c r="O561" s="42"/>
      <c r="P561" s="42"/>
      <c r="Q561" s="43">
        <f t="shared" ref="Q561" si="1614">SUM(J561:P561)</f>
        <v>0</v>
      </c>
      <c r="R561" s="44"/>
      <c r="S561" s="44"/>
      <c r="T561" s="44"/>
      <c r="U561" s="44"/>
      <c r="V561" s="44"/>
      <c r="W561" s="42"/>
      <c r="X561" s="42"/>
      <c r="Y561" s="43">
        <f t="shared" ref="Y561" si="1615">SUM(R561:X561)</f>
        <v>0</v>
      </c>
      <c r="Z561" s="44"/>
      <c r="AA561" s="44"/>
      <c r="AB561" s="44"/>
      <c r="AC561" s="44"/>
      <c r="AD561" s="44"/>
      <c r="AE561" s="42"/>
      <c r="AF561" s="42"/>
      <c r="AG561" s="43">
        <f t="shared" ref="AG561" si="1616">SUM(Z561:AF561)</f>
        <v>0</v>
      </c>
      <c r="AH561" s="44"/>
      <c r="AI561" s="44"/>
      <c r="AJ561" s="44"/>
      <c r="AK561" s="44"/>
      <c r="AL561" s="44"/>
      <c r="AM561" s="42"/>
      <c r="AN561" s="42"/>
      <c r="AO561" s="43">
        <f t="shared" ref="AO561" si="1617">SUM(AH561:AN561)</f>
        <v>0</v>
      </c>
      <c r="AP561" s="150"/>
      <c r="AQ561" s="90"/>
      <c r="AR561" s="90"/>
      <c r="AS561" s="90"/>
      <c r="AT561" s="90"/>
      <c r="AU561" s="90"/>
      <c r="AV561" s="90"/>
      <c r="AW561" s="90"/>
      <c r="AX561" s="90"/>
      <c r="AY561" s="90"/>
      <c r="AZ561" s="90"/>
      <c r="BA561" s="117"/>
    </row>
    <row r="562" spans="2:53" ht="12.95" customHeight="1" x14ac:dyDescent="0.25">
      <c r="B562" s="102"/>
      <c r="C562" s="106"/>
      <c r="D562" s="110"/>
      <c r="E562" s="114"/>
      <c r="F562" s="28" t="s">
        <v>31</v>
      </c>
      <c r="G562" s="42"/>
      <c r="H562" s="42"/>
      <c r="I562" s="43">
        <f t="shared" si="1609"/>
        <v>0</v>
      </c>
      <c r="J562" s="45"/>
      <c r="K562" s="45"/>
      <c r="L562" s="45"/>
      <c r="M562" s="45"/>
      <c r="N562" s="45">
        <f t="shared" ref="N562" si="1618">IF((Q556-E556)&lt;=0,0,IF((Q556-E556)&gt;0,(Q556-E556)))</f>
        <v>0</v>
      </c>
      <c r="O562" s="42"/>
      <c r="P562" s="42"/>
      <c r="Q562" s="43">
        <f t="shared" ref="Q562:Q573" si="1619">SUM(J562:P562)</f>
        <v>0</v>
      </c>
      <c r="R562" s="45"/>
      <c r="S562" s="45"/>
      <c r="T562" s="45"/>
      <c r="U562" s="45"/>
      <c r="V562" s="45">
        <f t="shared" ref="V562" si="1620">IF((Y556-E556)&lt;=0,0,IF((Y556-E556)&gt;0,(Y556-E556)))</f>
        <v>0</v>
      </c>
      <c r="W562" s="42"/>
      <c r="X562" s="42"/>
      <c r="Y562" s="43">
        <f t="shared" ref="Y562:Y573" si="1621">SUM(R562:X562)</f>
        <v>0</v>
      </c>
      <c r="Z562" s="45"/>
      <c r="AA562" s="45"/>
      <c r="AB562" s="45"/>
      <c r="AC562" s="45"/>
      <c r="AD562" s="45">
        <f t="shared" ref="AD562" si="1622">IF((AG556-E556)&lt;=0,0,IF((AG556-E556)&gt;0,(AG556-E556)))</f>
        <v>0</v>
      </c>
      <c r="AE562" s="42"/>
      <c r="AF562" s="42"/>
      <c r="AG562" s="43">
        <f t="shared" ref="AG562:AG573" si="1623">SUM(Z562:AF562)</f>
        <v>0</v>
      </c>
      <c r="AH562" s="45"/>
      <c r="AI562" s="45"/>
      <c r="AJ562" s="45"/>
      <c r="AK562" s="45"/>
      <c r="AL562" s="45">
        <f t="shared" ref="AL562" si="1624">IF((AO556-E556)&lt;=0,0,IF((AO556-E556)&gt;0,(AO556-E556)))</f>
        <v>0</v>
      </c>
      <c r="AM562" s="42"/>
      <c r="AN562" s="42"/>
      <c r="AO562" s="43">
        <f t="shared" ref="AO562:AO573" si="1625">SUM(AH562:AN562)</f>
        <v>0</v>
      </c>
      <c r="AP562" s="150"/>
      <c r="AQ562" s="90"/>
      <c r="AR562" s="90"/>
      <c r="AS562" s="90"/>
      <c r="AT562" s="90"/>
      <c r="AU562" s="90"/>
      <c r="AV562" s="90"/>
      <c r="AW562" s="90"/>
      <c r="AX562" s="90"/>
      <c r="AY562" s="90"/>
      <c r="AZ562" s="90"/>
      <c r="BA562" s="117"/>
    </row>
    <row r="563" spans="2:53" ht="12.95" customHeight="1" x14ac:dyDescent="0.25">
      <c r="B563" s="102"/>
      <c r="C563" s="106"/>
      <c r="D563" s="110"/>
      <c r="E563" s="114"/>
      <c r="F563" s="28" t="s">
        <v>39</v>
      </c>
      <c r="G563" s="42"/>
      <c r="H563" s="42"/>
      <c r="I563" s="43">
        <f t="shared" si="1609"/>
        <v>0</v>
      </c>
      <c r="J563" s="45"/>
      <c r="K563" s="45"/>
      <c r="L563" s="45"/>
      <c r="M563" s="45"/>
      <c r="N563" s="44">
        <f t="shared" ref="N563" si="1626">IF(E556-15&lt;0,0,IF(SUM(J556:P561)&lt;10,0,IF(SUM(J556:P561)&lt;20,1,IF(SUM(J556:P561)&lt;30,2,IF(SUM(J556:P561)&gt;=30,3)))))</f>
        <v>0</v>
      </c>
      <c r="O563" s="42"/>
      <c r="P563" s="42"/>
      <c r="Q563" s="43">
        <f t="shared" si="1619"/>
        <v>0</v>
      </c>
      <c r="R563" s="45"/>
      <c r="S563" s="45"/>
      <c r="T563" s="45"/>
      <c r="U563" s="45"/>
      <c r="V563" s="44">
        <f t="shared" ref="V563" si="1627">IF(E556-15&lt;0,0,IF(SUM(R556:X561)&lt;10,0,IF(SUM(R556:X561)&lt;20,1,IF(SUM(R556:X561)&lt;30,2,IF(SUM(R556:X561)&gt;=30,3)))))</f>
        <v>0</v>
      </c>
      <c r="W563" s="42"/>
      <c r="X563" s="42"/>
      <c r="Y563" s="43">
        <f t="shared" si="1621"/>
        <v>0</v>
      </c>
      <c r="Z563" s="45"/>
      <c r="AA563" s="45"/>
      <c r="AB563" s="45"/>
      <c r="AC563" s="45"/>
      <c r="AD563" s="44">
        <f t="shared" ref="AD563" si="1628">IF(E556-15&lt;0,0,IF(SUM(Z556:AF561)&lt;10,0,IF(SUM(Z556:AF561)&lt;20,1,IF(SUM(Z556:AF561)&lt;30,2,IF(SUM(Z556:AF561)&gt;=30,3)))))</f>
        <v>0</v>
      </c>
      <c r="AE563" s="42"/>
      <c r="AF563" s="42"/>
      <c r="AG563" s="43">
        <f t="shared" si="1623"/>
        <v>0</v>
      </c>
      <c r="AH563" s="45"/>
      <c r="AI563" s="45"/>
      <c r="AJ563" s="45"/>
      <c r="AK563" s="45"/>
      <c r="AL563" s="44">
        <f t="shared" ref="AL563" si="1629">IF(E556-15&lt;0,0,IF(SUM(AH556:AN561)&lt;10,0,IF(SUM(AH556:AN561)&lt;20,1,IF(SUM(AH556:AN561)&lt;30,2,IF(SUM(AH556:AN561)&gt;=30,3)))))</f>
        <v>0</v>
      </c>
      <c r="AM563" s="42"/>
      <c r="AN563" s="42"/>
      <c r="AO563" s="43">
        <f t="shared" si="1625"/>
        <v>0</v>
      </c>
      <c r="AP563" s="150"/>
      <c r="AQ563" s="90"/>
      <c r="AR563" s="90"/>
      <c r="AS563" s="90"/>
      <c r="AT563" s="90"/>
      <c r="AU563" s="90"/>
      <c r="AV563" s="90"/>
      <c r="AW563" s="90"/>
      <c r="AX563" s="90"/>
      <c r="AY563" s="90"/>
      <c r="AZ563" s="90"/>
      <c r="BA563" s="117"/>
    </row>
    <row r="564" spans="2:53" ht="12.95" customHeight="1" x14ac:dyDescent="0.25">
      <c r="B564" s="102"/>
      <c r="C564" s="106"/>
      <c r="D564" s="110"/>
      <c r="E564" s="114"/>
      <c r="F564" s="28" t="s">
        <v>41</v>
      </c>
      <c r="G564" s="42"/>
      <c r="H564" s="42"/>
      <c r="I564" s="43">
        <f t="shared" si="1609"/>
        <v>0</v>
      </c>
      <c r="J564" s="44"/>
      <c r="K564" s="44"/>
      <c r="L564" s="44"/>
      <c r="M564" s="44"/>
      <c r="N564" s="45"/>
      <c r="O564" s="42"/>
      <c r="P564" s="42"/>
      <c r="Q564" s="43">
        <f t="shared" si="1619"/>
        <v>0</v>
      </c>
      <c r="R564" s="44"/>
      <c r="S564" s="44"/>
      <c r="T564" s="44"/>
      <c r="U564" s="44"/>
      <c r="V564" s="45"/>
      <c r="W564" s="42"/>
      <c r="X564" s="42"/>
      <c r="Y564" s="43">
        <f t="shared" si="1621"/>
        <v>0</v>
      </c>
      <c r="Z564" s="44"/>
      <c r="AA564" s="44"/>
      <c r="AB564" s="44"/>
      <c r="AC564" s="44"/>
      <c r="AD564" s="45"/>
      <c r="AE564" s="42"/>
      <c r="AF564" s="42"/>
      <c r="AG564" s="43">
        <f t="shared" si="1623"/>
        <v>0</v>
      </c>
      <c r="AH564" s="44"/>
      <c r="AI564" s="44"/>
      <c r="AJ564" s="44"/>
      <c r="AK564" s="44"/>
      <c r="AL564" s="45"/>
      <c r="AM564" s="42"/>
      <c r="AN564" s="42"/>
      <c r="AO564" s="43">
        <f t="shared" si="1625"/>
        <v>0</v>
      </c>
      <c r="AP564" s="150"/>
      <c r="AQ564" s="90"/>
      <c r="AR564" s="90"/>
      <c r="AS564" s="90"/>
      <c r="AT564" s="90"/>
      <c r="AU564" s="90"/>
      <c r="AV564" s="90"/>
      <c r="AW564" s="90"/>
      <c r="AX564" s="90"/>
      <c r="AY564" s="90"/>
      <c r="AZ564" s="90"/>
      <c r="BA564" s="117"/>
    </row>
    <row r="565" spans="2:53" ht="12.95" customHeight="1" x14ac:dyDescent="0.25">
      <c r="B565" s="102"/>
      <c r="C565" s="106"/>
      <c r="D565" s="110"/>
      <c r="E565" s="114"/>
      <c r="F565" s="28" t="s">
        <v>6</v>
      </c>
      <c r="G565" s="42"/>
      <c r="H565" s="42"/>
      <c r="I565" s="43">
        <f t="shared" si="1609"/>
        <v>0</v>
      </c>
      <c r="J565" s="44"/>
      <c r="K565" s="44"/>
      <c r="L565" s="44"/>
      <c r="M565" s="44"/>
      <c r="N565" s="44"/>
      <c r="O565" s="42"/>
      <c r="P565" s="42"/>
      <c r="Q565" s="43">
        <f t="shared" si="1619"/>
        <v>0</v>
      </c>
      <c r="R565" s="44"/>
      <c r="S565" s="44"/>
      <c r="T565" s="44"/>
      <c r="U565" s="44"/>
      <c r="V565" s="44"/>
      <c r="W565" s="42"/>
      <c r="X565" s="42"/>
      <c r="Y565" s="43">
        <f t="shared" si="1621"/>
        <v>0</v>
      </c>
      <c r="Z565" s="44"/>
      <c r="AA565" s="44"/>
      <c r="AB565" s="44"/>
      <c r="AC565" s="44"/>
      <c r="AD565" s="44"/>
      <c r="AE565" s="42"/>
      <c r="AF565" s="42"/>
      <c r="AG565" s="43">
        <f t="shared" si="1623"/>
        <v>0</v>
      </c>
      <c r="AH565" s="44"/>
      <c r="AI565" s="44"/>
      <c r="AJ565" s="44"/>
      <c r="AK565" s="44"/>
      <c r="AL565" s="44"/>
      <c r="AM565" s="42"/>
      <c r="AN565" s="42"/>
      <c r="AO565" s="43">
        <f t="shared" si="1625"/>
        <v>0</v>
      </c>
      <c r="AP565" s="150"/>
      <c r="AQ565" s="90"/>
      <c r="AR565" s="90"/>
      <c r="AS565" s="90"/>
      <c r="AT565" s="90"/>
      <c r="AU565" s="90"/>
      <c r="AV565" s="90"/>
      <c r="AW565" s="90"/>
      <c r="AX565" s="90"/>
      <c r="AY565" s="90"/>
      <c r="AZ565" s="90"/>
      <c r="BA565" s="117"/>
    </row>
    <row r="566" spans="2:53" ht="12.95" customHeight="1" x14ac:dyDescent="0.25">
      <c r="B566" s="102"/>
      <c r="C566" s="106"/>
      <c r="D566" s="110"/>
      <c r="E566" s="114"/>
      <c r="F566" s="29" t="s">
        <v>35</v>
      </c>
      <c r="G566" s="42"/>
      <c r="H566" s="42"/>
      <c r="I566" s="43">
        <f t="shared" si="1609"/>
        <v>0</v>
      </c>
      <c r="J566" s="44"/>
      <c r="K566" s="44"/>
      <c r="L566" s="44"/>
      <c r="M566" s="44"/>
      <c r="N566" s="44"/>
      <c r="O566" s="42"/>
      <c r="P566" s="42"/>
      <c r="Q566" s="43">
        <f t="shared" si="1619"/>
        <v>0</v>
      </c>
      <c r="R566" s="44"/>
      <c r="S566" s="44"/>
      <c r="T566" s="44"/>
      <c r="U566" s="44"/>
      <c r="V566" s="44"/>
      <c r="W566" s="42"/>
      <c r="X566" s="42"/>
      <c r="Y566" s="43">
        <f t="shared" si="1621"/>
        <v>0</v>
      </c>
      <c r="Z566" s="44"/>
      <c r="AA566" s="44"/>
      <c r="AB566" s="44"/>
      <c r="AC566" s="44"/>
      <c r="AD566" s="44"/>
      <c r="AE566" s="42"/>
      <c r="AF566" s="42"/>
      <c r="AG566" s="43">
        <f t="shared" si="1623"/>
        <v>0</v>
      </c>
      <c r="AH566" s="44"/>
      <c r="AI566" s="44"/>
      <c r="AJ566" s="44"/>
      <c r="AK566" s="44"/>
      <c r="AL566" s="44"/>
      <c r="AM566" s="42"/>
      <c r="AN566" s="42"/>
      <c r="AO566" s="43">
        <f t="shared" si="1625"/>
        <v>0</v>
      </c>
      <c r="AP566" s="150"/>
      <c r="AQ566" s="90"/>
      <c r="AR566" s="90"/>
      <c r="AS566" s="90"/>
      <c r="AT566" s="90"/>
      <c r="AU566" s="90"/>
      <c r="AV566" s="90"/>
      <c r="AW566" s="90"/>
      <c r="AX566" s="90"/>
      <c r="AY566" s="90"/>
      <c r="AZ566" s="90"/>
      <c r="BA566" s="117"/>
    </row>
    <row r="567" spans="2:53" ht="12.95" customHeight="1" x14ac:dyDescent="0.25">
      <c r="B567" s="102"/>
      <c r="C567" s="106"/>
      <c r="D567" s="110"/>
      <c r="E567" s="114"/>
      <c r="F567" s="27" t="s">
        <v>40</v>
      </c>
      <c r="G567" s="42"/>
      <c r="H567" s="42"/>
      <c r="I567" s="43">
        <f t="shared" si="1609"/>
        <v>0</v>
      </c>
      <c r="J567" s="44"/>
      <c r="K567" s="44"/>
      <c r="L567" s="44"/>
      <c r="M567" s="44"/>
      <c r="N567" s="44"/>
      <c r="O567" s="42"/>
      <c r="P567" s="42"/>
      <c r="Q567" s="43">
        <f t="shared" si="1619"/>
        <v>0</v>
      </c>
      <c r="R567" s="44"/>
      <c r="S567" s="44"/>
      <c r="T567" s="44"/>
      <c r="U567" s="44"/>
      <c r="V567" s="44"/>
      <c r="W567" s="42"/>
      <c r="X567" s="42"/>
      <c r="Y567" s="43">
        <f t="shared" si="1621"/>
        <v>0</v>
      </c>
      <c r="Z567" s="44"/>
      <c r="AA567" s="44"/>
      <c r="AB567" s="44"/>
      <c r="AC567" s="44"/>
      <c r="AD567" s="44"/>
      <c r="AE567" s="42"/>
      <c r="AF567" s="42"/>
      <c r="AG567" s="43">
        <f t="shared" si="1623"/>
        <v>0</v>
      </c>
      <c r="AH567" s="44"/>
      <c r="AI567" s="44"/>
      <c r="AJ567" s="44"/>
      <c r="AK567" s="44"/>
      <c r="AL567" s="44"/>
      <c r="AM567" s="42"/>
      <c r="AN567" s="42"/>
      <c r="AO567" s="43">
        <f t="shared" si="1625"/>
        <v>0</v>
      </c>
      <c r="AP567" s="150"/>
      <c r="AQ567" s="90"/>
      <c r="AR567" s="90"/>
      <c r="AS567" s="90"/>
      <c r="AT567" s="90"/>
      <c r="AU567" s="90"/>
      <c r="AV567" s="90"/>
      <c r="AW567" s="90"/>
      <c r="AX567" s="90"/>
      <c r="AY567" s="90"/>
      <c r="AZ567" s="90"/>
      <c r="BA567" s="117"/>
    </row>
    <row r="568" spans="2:53" ht="12.95" customHeight="1" x14ac:dyDescent="0.25">
      <c r="B568" s="102"/>
      <c r="C568" s="106"/>
      <c r="D568" s="110"/>
      <c r="E568" s="114"/>
      <c r="F568" s="27" t="s">
        <v>7</v>
      </c>
      <c r="G568" s="42"/>
      <c r="H568" s="42"/>
      <c r="I568" s="43">
        <f t="shared" si="1609"/>
        <v>0</v>
      </c>
      <c r="J568" s="44"/>
      <c r="K568" s="44"/>
      <c r="L568" s="44"/>
      <c r="M568" s="44"/>
      <c r="N568" s="44"/>
      <c r="O568" s="42"/>
      <c r="P568" s="42"/>
      <c r="Q568" s="43">
        <f t="shared" si="1619"/>
        <v>0</v>
      </c>
      <c r="R568" s="44"/>
      <c r="S568" s="44"/>
      <c r="T568" s="44"/>
      <c r="U568" s="44"/>
      <c r="V568" s="44"/>
      <c r="W568" s="42"/>
      <c r="X568" s="42"/>
      <c r="Y568" s="43">
        <f t="shared" si="1621"/>
        <v>0</v>
      </c>
      <c r="Z568" s="44"/>
      <c r="AA568" s="44"/>
      <c r="AB568" s="44"/>
      <c r="AC568" s="44"/>
      <c r="AD568" s="44"/>
      <c r="AE568" s="42"/>
      <c r="AF568" s="42"/>
      <c r="AG568" s="43">
        <f t="shared" si="1623"/>
        <v>0</v>
      </c>
      <c r="AH568" s="44"/>
      <c r="AI568" s="44"/>
      <c r="AJ568" s="44"/>
      <c r="AK568" s="44"/>
      <c r="AL568" s="44"/>
      <c r="AM568" s="42"/>
      <c r="AN568" s="42"/>
      <c r="AO568" s="43">
        <f t="shared" si="1625"/>
        <v>0</v>
      </c>
      <c r="AP568" s="150"/>
      <c r="AQ568" s="90"/>
      <c r="AR568" s="90"/>
      <c r="AS568" s="90"/>
      <c r="AT568" s="90"/>
      <c r="AU568" s="90"/>
      <c r="AV568" s="90"/>
      <c r="AW568" s="90"/>
      <c r="AX568" s="90"/>
      <c r="AY568" s="90"/>
      <c r="AZ568" s="90"/>
      <c r="BA568" s="117"/>
    </row>
    <row r="569" spans="2:53" ht="12.95" customHeight="1" x14ac:dyDescent="0.25">
      <c r="B569" s="102"/>
      <c r="C569" s="106"/>
      <c r="D569" s="110"/>
      <c r="E569" s="114"/>
      <c r="F569" s="27"/>
      <c r="G569" s="42"/>
      <c r="H569" s="42"/>
      <c r="I569" s="43">
        <f t="shared" si="1609"/>
        <v>0</v>
      </c>
      <c r="J569" s="44"/>
      <c r="K569" s="44"/>
      <c r="L569" s="44"/>
      <c r="M569" s="44"/>
      <c r="N569" s="44"/>
      <c r="O569" s="42"/>
      <c r="P569" s="42"/>
      <c r="Q569" s="43">
        <f t="shared" si="1619"/>
        <v>0</v>
      </c>
      <c r="R569" s="44"/>
      <c r="S569" s="44"/>
      <c r="T569" s="44"/>
      <c r="U569" s="44"/>
      <c r="V569" s="44"/>
      <c r="W569" s="42"/>
      <c r="X569" s="42"/>
      <c r="Y569" s="43">
        <f t="shared" si="1621"/>
        <v>0</v>
      </c>
      <c r="Z569" s="44"/>
      <c r="AA569" s="44"/>
      <c r="AB569" s="44"/>
      <c r="AC569" s="44"/>
      <c r="AD569" s="44"/>
      <c r="AE569" s="42"/>
      <c r="AF569" s="42"/>
      <c r="AG569" s="43">
        <f t="shared" si="1623"/>
        <v>0</v>
      </c>
      <c r="AH569" s="44"/>
      <c r="AI569" s="44"/>
      <c r="AJ569" s="44"/>
      <c r="AK569" s="44"/>
      <c r="AL569" s="44"/>
      <c r="AM569" s="42"/>
      <c r="AN569" s="42"/>
      <c r="AO569" s="43">
        <f t="shared" si="1625"/>
        <v>0</v>
      </c>
      <c r="AP569" s="150"/>
      <c r="AQ569" s="90"/>
      <c r="AR569" s="90"/>
      <c r="AS569" s="90"/>
      <c r="AT569" s="90"/>
      <c r="AU569" s="90"/>
      <c r="AV569" s="90"/>
      <c r="AW569" s="90"/>
      <c r="AX569" s="90"/>
      <c r="AY569" s="90"/>
      <c r="AZ569" s="90"/>
      <c r="BA569" s="117"/>
    </row>
    <row r="570" spans="2:53" ht="12.95" customHeight="1" x14ac:dyDescent="0.25">
      <c r="B570" s="102"/>
      <c r="C570" s="106"/>
      <c r="D570" s="110"/>
      <c r="E570" s="114"/>
      <c r="F570" s="27"/>
      <c r="G570" s="42"/>
      <c r="H570" s="42"/>
      <c r="I570" s="43">
        <f t="shared" si="1609"/>
        <v>0</v>
      </c>
      <c r="J570" s="44"/>
      <c r="K570" s="44"/>
      <c r="L570" s="44"/>
      <c r="M570" s="44"/>
      <c r="N570" s="44"/>
      <c r="O570" s="42"/>
      <c r="P570" s="42"/>
      <c r="Q570" s="43">
        <f t="shared" si="1619"/>
        <v>0</v>
      </c>
      <c r="R570" s="44"/>
      <c r="S570" s="44"/>
      <c r="T570" s="44"/>
      <c r="U570" s="44"/>
      <c r="V570" s="44"/>
      <c r="W570" s="42"/>
      <c r="X570" s="42"/>
      <c r="Y570" s="43">
        <f t="shared" si="1621"/>
        <v>0</v>
      </c>
      <c r="Z570" s="44"/>
      <c r="AA570" s="44"/>
      <c r="AB570" s="44"/>
      <c r="AC570" s="44"/>
      <c r="AD570" s="44"/>
      <c r="AE570" s="42"/>
      <c r="AF570" s="42"/>
      <c r="AG570" s="43">
        <f t="shared" si="1623"/>
        <v>0</v>
      </c>
      <c r="AH570" s="44"/>
      <c r="AI570" s="44"/>
      <c r="AJ570" s="44"/>
      <c r="AK570" s="44"/>
      <c r="AL570" s="44"/>
      <c r="AM570" s="42"/>
      <c r="AN570" s="42"/>
      <c r="AO570" s="43">
        <f t="shared" si="1625"/>
        <v>0</v>
      </c>
      <c r="AP570" s="150"/>
      <c r="AQ570" s="90"/>
      <c r="AR570" s="90"/>
      <c r="AS570" s="90"/>
      <c r="AT570" s="90"/>
      <c r="AU570" s="90"/>
      <c r="AV570" s="90"/>
      <c r="AW570" s="90"/>
      <c r="AX570" s="90"/>
      <c r="AY570" s="90"/>
      <c r="AZ570" s="90"/>
      <c r="BA570" s="117"/>
    </row>
    <row r="571" spans="2:53" ht="12.95" customHeight="1" x14ac:dyDescent="0.25">
      <c r="B571" s="102"/>
      <c r="C571" s="106"/>
      <c r="D571" s="110"/>
      <c r="E571" s="114"/>
      <c r="F571" s="27"/>
      <c r="G571" s="42"/>
      <c r="H571" s="42"/>
      <c r="I571" s="43">
        <f t="shared" si="1609"/>
        <v>0</v>
      </c>
      <c r="J571" s="44"/>
      <c r="K571" s="44"/>
      <c r="L571" s="44"/>
      <c r="M571" s="44"/>
      <c r="N571" s="44"/>
      <c r="O571" s="42"/>
      <c r="P571" s="42"/>
      <c r="Q571" s="43">
        <f t="shared" si="1619"/>
        <v>0</v>
      </c>
      <c r="R571" s="44"/>
      <c r="S571" s="44"/>
      <c r="T571" s="44"/>
      <c r="U571" s="44"/>
      <c r="V571" s="44"/>
      <c r="W571" s="42"/>
      <c r="X571" s="42"/>
      <c r="Y571" s="43">
        <f t="shared" si="1621"/>
        <v>0</v>
      </c>
      <c r="Z571" s="44"/>
      <c r="AA571" s="44"/>
      <c r="AB571" s="44"/>
      <c r="AC571" s="44"/>
      <c r="AD571" s="44"/>
      <c r="AE571" s="42"/>
      <c r="AF571" s="42"/>
      <c r="AG571" s="43">
        <f t="shared" si="1623"/>
        <v>0</v>
      </c>
      <c r="AH571" s="44"/>
      <c r="AI571" s="44"/>
      <c r="AJ571" s="44"/>
      <c r="AK571" s="44"/>
      <c r="AL571" s="44"/>
      <c r="AM571" s="42"/>
      <c r="AN571" s="42"/>
      <c r="AO571" s="43">
        <f t="shared" si="1625"/>
        <v>0</v>
      </c>
      <c r="AP571" s="150"/>
      <c r="AQ571" s="90"/>
      <c r="AR571" s="90"/>
      <c r="AS571" s="90"/>
      <c r="AT571" s="90"/>
      <c r="AU571" s="90"/>
      <c r="AV571" s="90"/>
      <c r="AW571" s="90"/>
      <c r="AX571" s="90"/>
      <c r="AY571" s="90"/>
      <c r="AZ571" s="90"/>
      <c r="BA571" s="117"/>
    </row>
    <row r="572" spans="2:53" ht="12.95" customHeight="1" x14ac:dyDescent="0.25">
      <c r="B572" s="102"/>
      <c r="C572" s="106"/>
      <c r="D572" s="110"/>
      <c r="E572" s="114"/>
      <c r="F572" s="28"/>
      <c r="G572" s="42"/>
      <c r="H572" s="42"/>
      <c r="I572" s="43">
        <f t="shared" si="1609"/>
        <v>0</v>
      </c>
      <c r="J572" s="44"/>
      <c r="K572" s="44"/>
      <c r="L572" s="44"/>
      <c r="M572" s="44"/>
      <c r="N572" s="44"/>
      <c r="O572" s="42"/>
      <c r="P572" s="42"/>
      <c r="Q572" s="43">
        <f t="shared" si="1619"/>
        <v>0</v>
      </c>
      <c r="R572" s="44"/>
      <c r="S572" s="44"/>
      <c r="T572" s="44"/>
      <c r="U572" s="44"/>
      <c r="V572" s="44"/>
      <c r="W572" s="42"/>
      <c r="X572" s="42"/>
      <c r="Y572" s="43">
        <f t="shared" si="1621"/>
        <v>0</v>
      </c>
      <c r="Z572" s="44"/>
      <c r="AA572" s="44"/>
      <c r="AB572" s="44"/>
      <c r="AC572" s="44"/>
      <c r="AD572" s="44"/>
      <c r="AE572" s="42"/>
      <c r="AF572" s="42"/>
      <c r="AG572" s="43">
        <f t="shared" si="1623"/>
        <v>0</v>
      </c>
      <c r="AH572" s="44"/>
      <c r="AI572" s="44"/>
      <c r="AJ572" s="44"/>
      <c r="AK572" s="44"/>
      <c r="AL572" s="44"/>
      <c r="AM572" s="42"/>
      <c r="AN572" s="42"/>
      <c r="AO572" s="43">
        <f t="shared" si="1625"/>
        <v>0</v>
      </c>
      <c r="AP572" s="150"/>
      <c r="AQ572" s="90"/>
      <c r="AR572" s="90"/>
      <c r="AS572" s="90"/>
      <c r="AT572" s="90"/>
      <c r="AU572" s="90"/>
      <c r="AV572" s="90"/>
      <c r="AW572" s="90"/>
      <c r="AX572" s="90"/>
      <c r="AY572" s="90"/>
      <c r="AZ572" s="90"/>
      <c r="BA572" s="117"/>
    </row>
    <row r="573" spans="2:53" ht="12.95" customHeight="1" thickBot="1" x14ac:dyDescent="0.3">
      <c r="B573" s="103"/>
      <c r="C573" s="107"/>
      <c r="D573" s="111"/>
      <c r="E573" s="114"/>
      <c r="F573" s="28"/>
      <c r="G573" s="46"/>
      <c r="H573" s="46"/>
      <c r="I573" s="43">
        <f t="shared" si="1609"/>
        <v>0</v>
      </c>
      <c r="J573" s="44"/>
      <c r="K573" s="44"/>
      <c r="L573" s="44"/>
      <c r="M573" s="44"/>
      <c r="N573" s="44"/>
      <c r="O573" s="46"/>
      <c r="P573" s="46"/>
      <c r="Q573" s="43">
        <f t="shared" si="1619"/>
        <v>0</v>
      </c>
      <c r="R573" s="44"/>
      <c r="S573" s="44"/>
      <c r="T573" s="44"/>
      <c r="U573" s="44"/>
      <c r="V573" s="44"/>
      <c r="W573" s="46"/>
      <c r="X573" s="46"/>
      <c r="Y573" s="43">
        <f t="shared" si="1621"/>
        <v>0</v>
      </c>
      <c r="Z573" s="44"/>
      <c r="AA573" s="44"/>
      <c r="AB573" s="44"/>
      <c r="AC573" s="44"/>
      <c r="AD573" s="44"/>
      <c r="AE573" s="46"/>
      <c r="AF573" s="46"/>
      <c r="AG573" s="43">
        <f t="shared" si="1623"/>
        <v>0</v>
      </c>
      <c r="AH573" s="44"/>
      <c r="AI573" s="44"/>
      <c r="AJ573" s="44"/>
      <c r="AK573" s="44"/>
      <c r="AL573" s="44"/>
      <c r="AM573" s="46"/>
      <c r="AN573" s="46"/>
      <c r="AO573" s="43">
        <f t="shared" si="1625"/>
        <v>0</v>
      </c>
      <c r="AP573" s="150"/>
      <c r="AQ573" s="90"/>
      <c r="AR573" s="90"/>
      <c r="AS573" s="90"/>
      <c r="AT573" s="90"/>
      <c r="AU573" s="90"/>
      <c r="AV573" s="90"/>
      <c r="AW573" s="90"/>
      <c r="AX573" s="90"/>
      <c r="AY573" s="90"/>
      <c r="AZ573" s="90"/>
      <c r="BA573" s="117"/>
    </row>
    <row r="574" spans="2:53" ht="12.95" hidden="1" customHeight="1" thickBot="1" x14ac:dyDescent="0.3">
      <c r="B574" s="104"/>
      <c r="C574" s="108"/>
      <c r="D574" s="112"/>
      <c r="E574" s="115"/>
      <c r="F574" s="28" t="s">
        <v>36</v>
      </c>
      <c r="G574" s="47"/>
      <c r="H574" s="47"/>
      <c r="I574" s="43">
        <f t="shared" ref="I574" si="1630">I563+I564+I566+I571+I572+I573+I569+I570</f>
        <v>0</v>
      </c>
      <c r="J574" s="48"/>
      <c r="K574" s="48"/>
      <c r="L574" s="48"/>
      <c r="M574" s="48"/>
      <c r="N574" s="48"/>
      <c r="O574" s="47"/>
      <c r="P574" s="47"/>
      <c r="Q574" s="43">
        <f t="shared" ref="Q574" si="1631">Q563+Q564+Q566+Q571+Q572+Q573+Q569+Q570</f>
        <v>0</v>
      </c>
      <c r="R574" s="49"/>
      <c r="S574" s="49"/>
      <c r="T574" s="49"/>
      <c r="U574" s="49"/>
      <c r="V574" s="49"/>
      <c r="W574" s="47"/>
      <c r="X574" s="47"/>
      <c r="Y574" s="43">
        <f t="shared" ref="Y574" si="1632">Y563+Y564+Y566+Y571+Y572+Y573+Y569+Y570</f>
        <v>0</v>
      </c>
      <c r="Z574" s="49"/>
      <c r="AA574" s="49"/>
      <c r="AB574" s="49"/>
      <c r="AC574" s="49"/>
      <c r="AD574" s="49"/>
      <c r="AE574" s="47"/>
      <c r="AF574" s="47"/>
      <c r="AG574" s="43">
        <f t="shared" ref="AG574" si="1633">AG563+AG564+AG566+AG571+AG572+AG573+AG569+AG570</f>
        <v>0</v>
      </c>
      <c r="AH574" s="49"/>
      <c r="AI574" s="49"/>
      <c r="AJ574" s="49"/>
      <c r="AK574" s="49"/>
      <c r="AL574" s="49"/>
      <c r="AM574" s="47"/>
      <c r="AN574" s="47"/>
      <c r="AO574" s="43">
        <f t="shared" ref="AO574" si="1634">AO563+AO564+AO566+AO571+AO572+AO573+AO569+AO570</f>
        <v>0</v>
      </c>
      <c r="AP574" s="151"/>
      <c r="AQ574" s="91"/>
      <c r="AR574" s="91"/>
      <c r="AS574" s="91"/>
      <c r="AT574" s="91"/>
      <c r="AU574" s="91"/>
      <c r="AV574" s="91"/>
      <c r="AW574" s="91"/>
      <c r="AX574" s="91"/>
      <c r="AY574" s="91"/>
      <c r="AZ574" s="91"/>
      <c r="BA574" s="118"/>
    </row>
    <row r="575" spans="2:53" ht="12.95" customHeight="1" thickTop="1" x14ac:dyDescent="0.25">
      <c r="B575" s="102">
        <v>31</v>
      </c>
      <c r="C575" s="105">
        <f>'PERSONEL LİSTESİ'!B572</f>
        <v>0</v>
      </c>
      <c r="D575" s="109">
        <f>'PERSONEL LİSTESİ'!C572</f>
        <v>0</v>
      </c>
      <c r="E575" s="113">
        <f>'PERSONEL LİSTESİ'!D572</f>
        <v>0</v>
      </c>
      <c r="F575" s="26" t="s">
        <v>21</v>
      </c>
      <c r="G575" s="39"/>
      <c r="H575" s="39"/>
      <c r="I575" s="40">
        <f t="shared" ref="I575" si="1635">SUM(G575:H575)</f>
        <v>0</v>
      </c>
      <c r="J575" s="41"/>
      <c r="K575" s="41"/>
      <c r="L575" s="41"/>
      <c r="M575" s="41"/>
      <c r="N575" s="41"/>
      <c r="O575" s="39"/>
      <c r="P575" s="39"/>
      <c r="Q575" s="40">
        <f t="shared" ref="Q575" si="1636">SUM(J575:P575)</f>
        <v>0</v>
      </c>
      <c r="R575" s="41"/>
      <c r="S575" s="41"/>
      <c r="T575" s="41"/>
      <c r="U575" s="41"/>
      <c r="V575" s="41"/>
      <c r="W575" s="39"/>
      <c r="X575" s="39"/>
      <c r="Y575" s="40">
        <f t="shared" ref="Y575" si="1637">SUM(R575:X575)</f>
        <v>0</v>
      </c>
      <c r="Z575" s="41"/>
      <c r="AA575" s="41"/>
      <c r="AB575" s="41"/>
      <c r="AC575" s="41"/>
      <c r="AD575" s="41"/>
      <c r="AE575" s="39"/>
      <c r="AF575" s="39"/>
      <c r="AG575" s="40">
        <f t="shared" ref="AG575" si="1638">SUM(Z575:AF575)</f>
        <v>0</v>
      </c>
      <c r="AH575" s="41"/>
      <c r="AI575" s="41"/>
      <c r="AJ575" s="41"/>
      <c r="AK575" s="41"/>
      <c r="AL575" s="41"/>
      <c r="AM575" s="39"/>
      <c r="AN575" s="39"/>
      <c r="AO575" s="40">
        <f t="shared" ref="AO575" si="1639">SUM(AH575:AN575)</f>
        <v>0</v>
      </c>
      <c r="AP575" s="149">
        <f t="shared" ref="AP575" si="1640">I575+Q575+Y575+AG575+AO575</f>
        <v>0</v>
      </c>
      <c r="AQ575" s="89">
        <f t="shared" ref="AQ575" si="1641">I576+Q576+Y576+AG576+AO576</f>
        <v>0</v>
      </c>
      <c r="AR575" s="89">
        <f t="shared" ref="AR575" si="1642">I577+Q577+Y577+AG577+AO577</f>
        <v>0</v>
      </c>
      <c r="AS575" s="89">
        <f t="shared" ref="AS575" si="1643">I578+Q578+Y578+AG578+AO578</f>
        <v>0</v>
      </c>
      <c r="AT575" s="89">
        <f t="shared" ref="AT575" si="1644">Q579+Y579+AG579+AO579</f>
        <v>0</v>
      </c>
      <c r="AU575" s="89">
        <f t="shared" ref="AU575" si="1645">Q580+Y580+AG580+AO580</f>
        <v>0</v>
      </c>
      <c r="AV575" s="89">
        <f t="shared" ref="AV575" si="1646">Q581+Y581+AG581+AO581</f>
        <v>0</v>
      </c>
      <c r="AW575" s="89">
        <f t="shared" ref="AW575" si="1647">I593+Q593+Y593+AG593+AO593</f>
        <v>0</v>
      </c>
      <c r="AX575" s="89">
        <f t="shared" ref="AX575" si="1648">Q586+Y586+AG586+AO586</f>
        <v>0</v>
      </c>
      <c r="AY575" s="89">
        <f t="shared" ref="AY575" si="1649">I587+Q587+Y587+AG587+AO587</f>
        <v>0</v>
      </c>
      <c r="AZ575" s="89">
        <f t="shared" ref="AZ575" si="1650">I584+Q584+Y584+AG584+AO584</f>
        <v>0</v>
      </c>
      <c r="BA575" s="116">
        <f t="shared" ref="BA575" si="1651">SUM(AQ575:AZ593)</f>
        <v>0</v>
      </c>
    </row>
    <row r="576" spans="2:53" ht="12.95" customHeight="1" x14ac:dyDescent="0.25">
      <c r="B576" s="102"/>
      <c r="C576" s="106"/>
      <c r="D576" s="110"/>
      <c r="E576" s="114"/>
      <c r="F576" s="27" t="s">
        <v>33</v>
      </c>
      <c r="G576" s="42"/>
      <c r="H576" s="42"/>
      <c r="I576" s="43">
        <f t="shared" ref="I576:I578" si="1652">IF(SUM(G575:H576)-E575&lt;=0,0,IF(SUM(G575:H575)-E575&lt;0,SUM(G575:H576)-E575,SUM(G576:H576)))</f>
        <v>0</v>
      </c>
      <c r="J576" s="44"/>
      <c r="K576" s="44"/>
      <c r="L576" s="44"/>
      <c r="M576" s="44"/>
      <c r="N576" s="44"/>
      <c r="O576" s="42"/>
      <c r="P576" s="42"/>
      <c r="Q576" s="43">
        <f t="shared" ref="Q576" si="1653">IF(SUM(J575:N576)-E575&lt;=0,0,IF(SUM(J575:N575)-E575&lt;0,SUM(J575:N576)-E575,SUM(J576:N576)))</f>
        <v>0</v>
      </c>
      <c r="R576" s="44"/>
      <c r="S576" s="44"/>
      <c r="T576" s="44"/>
      <c r="U576" s="44"/>
      <c r="V576" s="44"/>
      <c r="W576" s="42"/>
      <c r="X576" s="42"/>
      <c r="Y576" s="43">
        <f t="shared" ref="Y576" si="1654">IF(SUM(R575:V576)-M575&lt;=0,0,IF(SUM(R575:V575)-M575&lt;0,SUM(R575:V576)-M575,SUM(R576:V576)))</f>
        <v>0</v>
      </c>
      <c r="Z576" s="44"/>
      <c r="AA576" s="44"/>
      <c r="AB576" s="44"/>
      <c r="AC576" s="44"/>
      <c r="AD576" s="44"/>
      <c r="AE576" s="42"/>
      <c r="AF576" s="42"/>
      <c r="AG576" s="43">
        <f t="shared" ref="AG576" si="1655">IF(SUM(Z575:AD576)-U575&lt;=0,0,IF(SUM(Z575:AD575)-U575&lt;0,SUM(Z575:AD576)-U575,SUM(Z576:AD576)))</f>
        <v>0</v>
      </c>
      <c r="AH576" s="44"/>
      <c r="AI576" s="44"/>
      <c r="AJ576" s="44"/>
      <c r="AK576" s="44"/>
      <c r="AL576" s="44"/>
      <c r="AM576" s="42"/>
      <c r="AN576" s="42"/>
      <c r="AO576" s="43">
        <f t="shared" ref="AO576" si="1656">IF(SUM(AH575:AL576)-AC575&lt;=0,0,IF(SUM(AH575:AL575)-AC575&lt;0,SUM(AH575:AL576)-AC575,SUM(AH576:AL576)))</f>
        <v>0</v>
      </c>
      <c r="AP576" s="150"/>
      <c r="AQ576" s="90"/>
      <c r="AR576" s="90"/>
      <c r="AS576" s="90"/>
      <c r="AT576" s="90"/>
      <c r="AU576" s="90"/>
      <c r="AV576" s="90"/>
      <c r="AW576" s="90"/>
      <c r="AX576" s="90"/>
      <c r="AY576" s="90"/>
      <c r="AZ576" s="90"/>
      <c r="BA576" s="117"/>
    </row>
    <row r="577" spans="2:53" ht="12.95" customHeight="1" x14ac:dyDescent="0.25">
      <c r="B577" s="102"/>
      <c r="C577" s="106"/>
      <c r="D577" s="110"/>
      <c r="E577" s="114"/>
      <c r="F577" s="27" t="s">
        <v>34</v>
      </c>
      <c r="G577" s="42"/>
      <c r="H577" s="42"/>
      <c r="I577" s="43">
        <f t="shared" si="1652"/>
        <v>0</v>
      </c>
      <c r="J577" s="44"/>
      <c r="K577" s="44"/>
      <c r="L577" s="44"/>
      <c r="M577" s="44"/>
      <c r="N577" s="44"/>
      <c r="O577" s="42"/>
      <c r="P577" s="42"/>
      <c r="Q577" s="43">
        <f t="shared" ref="Q577" si="1657">IF(SUM(J575:N577)-E575&lt;=0,0,IF(SUM(J575:N576)-E575&lt;0,SUM(J575:N577)-E575,SUM(J577:N577)))</f>
        <v>0</v>
      </c>
      <c r="R577" s="44"/>
      <c r="S577" s="44"/>
      <c r="T577" s="44"/>
      <c r="U577" s="44"/>
      <c r="V577" s="44"/>
      <c r="W577" s="42"/>
      <c r="X577" s="42"/>
      <c r="Y577" s="43">
        <f t="shared" ref="Y577" si="1658">IF(SUM(R575:V577)-M575&lt;=0,0,IF(SUM(R575:V576)-M575&lt;0,SUM(R575:V577)-M575,SUM(R577:V577)))</f>
        <v>0</v>
      </c>
      <c r="Z577" s="44"/>
      <c r="AA577" s="44"/>
      <c r="AB577" s="44"/>
      <c r="AC577" s="44"/>
      <c r="AD577" s="44"/>
      <c r="AE577" s="42"/>
      <c r="AF577" s="42"/>
      <c r="AG577" s="43">
        <f t="shared" ref="AG577" si="1659">IF(SUM(Z575:AD577)-U575&lt;=0,0,IF(SUM(Z575:AD576)-U575&lt;0,SUM(Z575:AD577)-U575,SUM(Z577:AD577)))</f>
        <v>0</v>
      </c>
      <c r="AH577" s="44"/>
      <c r="AI577" s="44"/>
      <c r="AJ577" s="44"/>
      <c r="AK577" s="44"/>
      <c r="AL577" s="44"/>
      <c r="AM577" s="42"/>
      <c r="AN577" s="42"/>
      <c r="AO577" s="43">
        <f t="shared" ref="AO577" si="1660">IF(SUM(AH575:AL577)-AC575&lt;=0,0,IF(SUM(AH575:AL576)-AC575&lt;0,SUM(AH575:AL577)-AC575,SUM(AH577:AL577)))</f>
        <v>0</v>
      </c>
      <c r="AP577" s="150"/>
      <c r="AQ577" s="90"/>
      <c r="AR577" s="90"/>
      <c r="AS577" s="90"/>
      <c r="AT577" s="90"/>
      <c r="AU577" s="90"/>
      <c r="AV577" s="90"/>
      <c r="AW577" s="90"/>
      <c r="AX577" s="90"/>
      <c r="AY577" s="90"/>
      <c r="AZ577" s="90"/>
      <c r="BA577" s="117"/>
    </row>
    <row r="578" spans="2:53" ht="12.95" customHeight="1" x14ac:dyDescent="0.25">
      <c r="B578" s="102"/>
      <c r="C578" s="106"/>
      <c r="D578" s="110"/>
      <c r="E578" s="114"/>
      <c r="F578" s="27" t="s">
        <v>32</v>
      </c>
      <c r="G578" s="42"/>
      <c r="H578" s="42"/>
      <c r="I578" s="43">
        <f t="shared" si="1652"/>
        <v>0</v>
      </c>
      <c r="J578" s="44"/>
      <c r="K578" s="44"/>
      <c r="L578" s="44"/>
      <c r="M578" s="44"/>
      <c r="N578" s="44"/>
      <c r="O578" s="42"/>
      <c r="P578" s="42"/>
      <c r="Q578" s="43">
        <f t="shared" ref="Q578" si="1661">IF(SUM(J575:N578)-E575&lt;=0,0,IF(SUM(J575:N577)-E575&lt;0,SUM(J575:N578)-E575,SUM(J578:N578)))+O578+P578</f>
        <v>0</v>
      </c>
      <c r="R578" s="44"/>
      <c r="S578" s="44"/>
      <c r="T578" s="44"/>
      <c r="U578" s="44"/>
      <c r="V578" s="44"/>
      <c r="W578" s="42"/>
      <c r="X578" s="42"/>
      <c r="Y578" s="43">
        <f t="shared" ref="Y578" si="1662">IF(SUM(R575:V578)-M575&lt;=0,0,IF(SUM(R575:V577)-M575&lt;0,SUM(R575:V578)-M575,SUM(R578:V578)))+W578+X578</f>
        <v>0</v>
      </c>
      <c r="Z578" s="44"/>
      <c r="AA578" s="44"/>
      <c r="AB578" s="44"/>
      <c r="AC578" s="44"/>
      <c r="AD578" s="44"/>
      <c r="AE578" s="42"/>
      <c r="AF578" s="42"/>
      <c r="AG578" s="43">
        <f t="shared" ref="AG578" si="1663">IF(SUM(Z575:AD578)-U575&lt;=0,0,IF(SUM(Z575:AD577)-U575&lt;0,SUM(Z575:AD578)-U575,SUM(Z578:AD578)))+AE578+AF578</f>
        <v>0</v>
      </c>
      <c r="AH578" s="44"/>
      <c r="AI578" s="44"/>
      <c r="AJ578" s="44"/>
      <c r="AK578" s="44"/>
      <c r="AL578" s="44"/>
      <c r="AM578" s="42"/>
      <c r="AN578" s="42"/>
      <c r="AO578" s="43">
        <f t="shared" ref="AO578" si="1664">IF(SUM(AH575:AL578)-AC575&lt;=0,0,IF(SUM(AH575:AL577)-AC575&lt;0,SUM(AH575:AL578)-AC575,SUM(AH578:AL578)))+AM578+AN578</f>
        <v>0</v>
      </c>
      <c r="AP578" s="150"/>
      <c r="AQ578" s="90"/>
      <c r="AR578" s="90"/>
      <c r="AS578" s="90"/>
      <c r="AT578" s="90"/>
      <c r="AU578" s="90"/>
      <c r="AV578" s="90"/>
      <c r="AW578" s="90"/>
      <c r="AX578" s="90"/>
      <c r="AY578" s="90"/>
      <c r="AZ578" s="90"/>
      <c r="BA578" s="117"/>
    </row>
    <row r="579" spans="2:53" ht="12.95" customHeight="1" x14ac:dyDescent="0.25">
      <c r="B579" s="102"/>
      <c r="C579" s="106"/>
      <c r="D579" s="110"/>
      <c r="E579" s="114"/>
      <c r="F579" s="27" t="s">
        <v>38</v>
      </c>
      <c r="G579" s="42"/>
      <c r="H579" s="42"/>
      <c r="I579" s="43">
        <f t="shared" ref="I579:I592" si="1665">SUM(B579:H579)</f>
        <v>0</v>
      </c>
      <c r="J579" s="44"/>
      <c r="K579" s="44"/>
      <c r="L579" s="44"/>
      <c r="M579" s="44"/>
      <c r="N579" s="44"/>
      <c r="O579" s="42"/>
      <c r="P579" s="42"/>
      <c r="Q579" s="43">
        <f t="shared" ref="Q579" si="1666">IF(SUM(J575:N579)-E575&lt;=0,0,IF(SUM(J575:N578)-E575&lt;0,SUM(J575:N579)-E575,SUM(J579:N579)))</f>
        <v>0</v>
      </c>
      <c r="R579" s="44"/>
      <c r="S579" s="44"/>
      <c r="T579" s="44"/>
      <c r="U579" s="44"/>
      <c r="V579" s="44"/>
      <c r="W579" s="42"/>
      <c r="X579" s="42"/>
      <c r="Y579" s="43">
        <f t="shared" ref="Y579" si="1667">IF(SUM(R575:V579)-E575&lt;=0,0,IF(SUM(R575:V578)-E575&lt;0,SUM(R575:V579)-E575,SUM(R579:V579)))</f>
        <v>0</v>
      </c>
      <c r="Z579" s="44"/>
      <c r="AA579" s="44"/>
      <c r="AB579" s="44"/>
      <c r="AC579" s="44"/>
      <c r="AD579" s="44"/>
      <c r="AE579" s="42"/>
      <c r="AF579" s="42"/>
      <c r="AG579" s="43">
        <f t="shared" ref="AG579" si="1668">IF(SUM(Z575:AD579)-E575&lt;=0,0,IF(SUM(Z575:AD578)-E575&lt;0,SUM(Z575:AD579)-E575,SUM(Z579:AD579)))</f>
        <v>0</v>
      </c>
      <c r="AH579" s="44"/>
      <c r="AI579" s="44"/>
      <c r="AJ579" s="44"/>
      <c r="AK579" s="44"/>
      <c r="AL579" s="44"/>
      <c r="AM579" s="42"/>
      <c r="AN579" s="42"/>
      <c r="AO579" s="43">
        <f t="shared" ref="AO579" si="1669">IF(SUM(AH575:AL579)-E575&lt;=0,0,IF(SUM(AH575:AL578)-E575&lt;0,SUM(AH575:AL579)-E575,SUM(AH579:AL579)))</f>
        <v>0</v>
      </c>
      <c r="AP579" s="150"/>
      <c r="AQ579" s="90"/>
      <c r="AR579" s="90"/>
      <c r="AS579" s="90"/>
      <c r="AT579" s="90"/>
      <c r="AU579" s="90"/>
      <c r="AV579" s="90"/>
      <c r="AW579" s="90"/>
      <c r="AX579" s="90"/>
      <c r="AY579" s="90"/>
      <c r="AZ579" s="90"/>
      <c r="BA579" s="117"/>
    </row>
    <row r="580" spans="2:53" ht="12.95" customHeight="1" x14ac:dyDescent="0.25">
      <c r="B580" s="102"/>
      <c r="C580" s="106"/>
      <c r="D580" s="110"/>
      <c r="E580" s="114"/>
      <c r="F580" s="27" t="s">
        <v>37</v>
      </c>
      <c r="G580" s="42"/>
      <c r="H580" s="42"/>
      <c r="I580" s="43">
        <f t="shared" si="1665"/>
        <v>0</v>
      </c>
      <c r="J580" s="44"/>
      <c r="K580" s="44"/>
      <c r="L580" s="44"/>
      <c r="M580" s="44"/>
      <c r="N580" s="44"/>
      <c r="O580" s="42"/>
      <c r="P580" s="42"/>
      <c r="Q580" s="43">
        <f t="shared" ref="Q580" si="1670">SUM(J580:P580)</f>
        <v>0</v>
      </c>
      <c r="R580" s="44"/>
      <c r="S580" s="44"/>
      <c r="T580" s="44"/>
      <c r="U580" s="44"/>
      <c r="V580" s="44"/>
      <c r="W580" s="42"/>
      <c r="X580" s="42"/>
      <c r="Y580" s="43">
        <f t="shared" ref="Y580" si="1671">SUM(R580:X580)</f>
        <v>0</v>
      </c>
      <c r="Z580" s="44"/>
      <c r="AA580" s="44"/>
      <c r="AB580" s="44"/>
      <c r="AC580" s="44"/>
      <c r="AD580" s="44"/>
      <c r="AE580" s="42"/>
      <c r="AF580" s="42"/>
      <c r="AG580" s="43">
        <f t="shared" ref="AG580" si="1672">SUM(Z580:AF580)</f>
        <v>0</v>
      </c>
      <c r="AH580" s="44"/>
      <c r="AI580" s="44"/>
      <c r="AJ580" s="44"/>
      <c r="AK580" s="44"/>
      <c r="AL580" s="44"/>
      <c r="AM580" s="42"/>
      <c r="AN580" s="42"/>
      <c r="AO580" s="43">
        <f t="shared" ref="AO580" si="1673">SUM(AH580:AN580)</f>
        <v>0</v>
      </c>
      <c r="AP580" s="150"/>
      <c r="AQ580" s="90"/>
      <c r="AR580" s="90"/>
      <c r="AS580" s="90"/>
      <c r="AT580" s="90"/>
      <c r="AU580" s="90"/>
      <c r="AV580" s="90"/>
      <c r="AW580" s="90"/>
      <c r="AX580" s="90"/>
      <c r="AY580" s="90"/>
      <c r="AZ580" s="90"/>
      <c r="BA580" s="117"/>
    </row>
    <row r="581" spans="2:53" ht="12.95" customHeight="1" x14ac:dyDescent="0.25">
      <c r="B581" s="102"/>
      <c r="C581" s="106"/>
      <c r="D581" s="110"/>
      <c r="E581" s="114"/>
      <c r="F581" s="28" t="s">
        <v>31</v>
      </c>
      <c r="G581" s="42"/>
      <c r="H581" s="42"/>
      <c r="I581" s="43">
        <f t="shared" si="1665"/>
        <v>0</v>
      </c>
      <c r="J581" s="45"/>
      <c r="K581" s="45"/>
      <c r="L581" s="45"/>
      <c r="M581" s="45"/>
      <c r="N581" s="45">
        <f t="shared" ref="N581" si="1674">IF((Q575-E575)&lt;=0,0,IF((Q575-E575)&gt;0,(Q575-E575)))</f>
        <v>0</v>
      </c>
      <c r="O581" s="42"/>
      <c r="P581" s="42"/>
      <c r="Q581" s="43">
        <f t="shared" ref="Q581:Q592" si="1675">SUM(J581:P581)</f>
        <v>0</v>
      </c>
      <c r="R581" s="45"/>
      <c r="S581" s="45"/>
      <c r="T581" s="45"/>
      <c r="U581" s="45"/>
      <c r="V581" s="45">
        <f t="shared" ref="V581" si="1676">IF((Y575-E575)&lt;=0,0,IF((Y575-E575)&gt;0,(Y575-E575)))</f>
        <v>0</v>
      </c>
      <c r="W581" s="42"/>
      <c r="X581" s="42"/>
      <c r="Y581" s="43">
        <f t="shared" ref="Y581:Y592" si="1677">SUM(R581:X581)</f>
        <v>0</v>
      </c>
      <c r="Z581" s="45"/>
      <c r="AA581" s="45"/>
      <c r="AB581" s="45"/>
      <c r="AC581" s="45"/>
      <c r="AD581" s="45">
        <f t="shared" ref="AD581" si="1678">IF((AG575-E575)&lt;=0,0,IF((AG575-E575)&gt;0,(AG575-E575)))</f>
        <v>0</v>
      </c>
      <c r="AE581" s="42"/>
      <c r="AF581" s="42"/>
      <c r="AG581" s="43">
        <f t="shared" ref="AG581:AG592" si="1679">SUM(Z581:AF581)</f>
        <v>0</v>
      </c>
      <c r="AH581" s="45"/>
      <c r="AI581" s="45"/>
      <c r="AJ581" s="45"/>
      <c r="AK581" s="45"/>
      <c r="AL581" s="45">
        <f t="shared" ref="AL581" si="1680">IF((AO575-E575)&lt;=0,0,IF((AO575-E575)&gt;0,(AO575-E575)))</f>
        <v>0</v>
      </c>
      <c r="AM581" s="42"/>
      <c r="AN581" s="42"/>
      <c r="AO581" s="43">
        <f t="shared" ref="AO581:AO592" si="1681">SUM(AH581:AN581)</f>
        <v>0</v>
      </c>
      <c r="AP581" s="150"/>
      <c r="AQ581" s="90"/>
      <c r="AR581" s="90"/>
      <c r="AS581" s="90"/>
      <c r="AT581" s="90"/>
      <c r="AU581" s="90"/>
      <c r="AV581" s="90"/>
      <c r="AW581" s="90"/>
      <c r="AX581" s="90"/>
      <c r="AY581" s="90"/>
      <c r="AZ581" s="90"/>
      <c r="BA581" s="117"/>
    </row>
    <row r="582" spans="2:53" ht="12.95" customHeight="1" x14ac:dyDescent="0.25">
      <c r="B582" s="102"/>
      <c r="C582" s="106"/>
      <c r="D582" s="110"/>
      <c r="E582" s="114"/>
      <c r="F582" s="28" t="s">
        <v>39</v>
      </c>
      <c r="G582" s="42"/>
      <c r="H582" s="42"/>
      <c r="I582" s="43">
        <f t="shared" si="1665"/>
        <v>0</v>
      </c>
      <c r="J582" s="45"/>
      <c r="K582" s="45"/>
      <c r="L582" s="45"/>
      <c r="M582" s="45"/>
      <c r="N582" s="44">
        <f t="shared" ref="N582" si="1682">IF(E575-15&lt;0,0,IF(SUM(J575:P580)&lt;10,0,IF(SUM(J575:P580)&lt;20,1,IF(SUM(J575:P580)&lt;30,2,IF(SUM(J575:P580)&gt;=30,3)))))</f>
        <v>0</v>
      </c>
      <c r="O582" s="42"/>
      <c r="P582" s="42"/>
      <c r="Q582" s="43">
        <f t="shared" si="1675"/>
        <v>0</v>
      </c>
      <c r="R582" s="45"/>
      <c r="S582" s="45"/>
      <c r="T582" s="45"/>
      <c r="U582" s="45"/>
      <c r="V582" s="44">
        <f t="shared" ref="V582" si="1683">IF(E575-15&lt;0,0,IF(SUM(R575:X580)&lt;10,0,IF(SUM(R575:X580)&lt;20,1,IF(SUM(R575:X580)&lt;30,2,IF(SUM(R575:X580)&gt;=30,3)))))</f>
        <v>0</v>
      </c>
      <c r="W582" s="42"/>
      <c r="X582" s="42"/>
      <c r="Y582" s="43">
        <f t="shared" si="1677"/>
        <v>0</v>
      </c>
      <c r="Z582" s="45"/>
      <c r="AA582" s="45"/>
      <c r="AB582" s="45"/>
      <c r="AC582" s="45"/>
      <c r="AD582" s="44">
        <f t="shared" ref="AD582" si="1684">IF(E575-15&lt;0,0,IF(SUM(Z575:AF580)&lt;10,0,IF(SUM(Z575:AF580)&lt;20,1,IF(SUM(Z575:AF580)&lt;30,2,IF(SUM(Z575:AF580)&gt;=30,3)))))</f>
        <v>0</v>
      </c>
      <c r="AE582" s="42"/>
      <c r="AF582" s="42"/>
      <c r="AG582" s="43">
        <f t="shared" si="1679"/>
        <v>0</v>
      </c>
      <c r="AH582" s="45"/>
      <c r="AI582" s="45"/>
      <c r="AJ582" s="45"/>
      <c r="AK582" s="45"/>
      <c r="AL582" s="44">
        <f t="shared" ref="AL582" si="1685">IF(E575-15&lt;0,0,IF(SUM(AH575:AN580)&lt;10,0,IF(SUM(AH575:AN580)&lt;20,1,IF(SUM(AH575:AN580)&lt;30,2,IF(SUM(AH575:AN580)&gt;=30,3)))))</f>
        <v>0</v>
      </c>
      <c r="AM582" s="42"/>
      <c r="AN582" s="42"/>
      <c r="AO582" s="43">
        <f t="shared" si="1681"/>
        <v>0</v>
      </c>
      <c r="AP582" s="150"/>
      <c r="AQ582" s="90"/>
      <c r="AR582" s="90"/>
      <c r="AS582" s="90"/>
      <c r="AT582" s="90"/>
      <c r="AU582" s="90"/>
      <c r="AV582" s="90"/>
      <c r="AW582" s="90"/>
      <c r="AX582" s="90"/>
      <c r="AY582" s="90"/>
      <c r="AZ582" s="90"/>
      <c r="BA582" s="117"/>
    </row>
    <row r="583" spans="2:53" ht="12.95" customHeight="1" x14ac:dyDescent="0.25">
      <c r="B583" s="102"/>
      <c r="C583" s="106"/>
      <c r="D583" s="110"/>
      <c r="E583" s="114"/>
      <c r="F583" s="28" t="s">
        <v>41</v>
      </c>
      <c r="G583" s="42"/>
      <c r="H583" s="42"/>
      <c r="I583" s="43">
        <f t="shared" si="1665"/>
        <v>0</v>
      </c>
      <c r="J583" s="44"/>
      <c r="K583" s="44"/>
      <c r="L583" s="44"/>
      <c r="M583" s="44"/>
      <c r="N583" s="45"/>
      <c r="O583" s="42"/>
      <c r="P583" s="42"/>
      <c r="Q583" s="43">
        <f t="shared" si="1675"/>
        <v>0</v>
      </c>
      <c r="R583" s="44"/>
      <c r="S583" s="44"/>
      <c r="T583" s="44"/>
      <c r="U583" s="44"/>
      <c r="V583" s="45"/>
      <c r="W583" s="42"/>
      <c r="X583" s="42"/>
      <c r="Y583" s="43">
        <f t="shared" si="1677"/>
        <v>0</v>
      </c>
      <c r="Z583" s="44"/>
      <c r="AA583" s="44"/>
      <c r="AB583" s="44"/>
      <c r="AC583" s="44"/>
      <c r="AD583" s="45"/>
      <c r="AE583" s="42"/>
      <c r="AF583" s="42"/>
      <c r="AG583" s="43">
        <f t="shared" si="1679"/>
        <v>0</v>
      </c>
      <c r="AH583" s="44"/>
      <c r="AI583" s="44"/>
      <c r="AJ583" s="44"/>
      <c r="AK583" s="44"/>
      <c r="AL583" s="45"/>
      <c r="AM583" s="42"/>
      <c r="AN583" s="42"/>
      <c r="AO583" s="43">
        <f t="shared" si="1681"/>
        <v>0</v>
      </c>
      <c r="AP583" s="150"/>
      <c r="AQ583" s="90"/>
      <c r="AR583" s="90"/>
      <c r="AS583" s="90"/>
      <c r="AT583" s="90"/>
      <c r="AU583" s="90"/>
      <c r="AV583" s="90"/>
      <c r="AW583" s="90"/>
      <c r="AX583" s="90"/>
      <c r="AY583" s="90"/>
      <c r="AZ583" s="90"/>
      <c r="BA583" s="117"/>
    </row>
    <row r="584" spans="2:53" ht="12.95" customHeight="1" x14ac:dyDescent="0.25">
      <c r="B584" s="102"/>
      <c r="C584" s="106"/>
      <c r="D584" s="110"/>
      <c r="E584" s="114"/>
      <c r="F584" s="28" t="s">
        <v>6</v>
      </c>
      <c r="G584" s="42"/>
      <c r="H584" s="42"/>
      <c r="I584" s="43">
        <f t="shared" si="1665"/>
        <v>0</v>
      </c>
      <c r="J584" s="44"/>
      <c r="K584" s="44"/>
      <c r="L584" s="44"/>
      <c r="M584" s="44"/>
      <c r="N584" s="44"/>
      <c r="O584" s="42"/>
      <c r="P584" s="42"/>
      <c r="Q584" s="43">
        <f t="shared" si="1675"/>
        <v>0</v>
      </c>
      <c r="R584" s="44"/>
      <c r="S584" s="44"/>
      <c r="T584" s="44"/>
      <c r="U584" s="44"/>
      <c r="V584" s="44"/>
      <c r="W584" s="42"/>
      <c r="X584" s="42"/>
      <c r="Y584" s="43">
        <f t="shared" si="1677"/>
        <v>0</v>
      </c>
      <c r="Z584" s="44"/>
      <c r="AA584" s="44"/>
      <c r="AB584" s="44"/>
      <c r="AC584" s="44"/>
      <c r="AD584" s="44"/>
      <c r="AE584" s="42"/>
      <c r="AF584" s="42"/>
      <c r="AG584" s="43">
        <f t="shared" si="1679"/>
        <v>0</v>
      </c>
      <c r="AH584" s="44"/>
      <c r="AI584" s="44"/>
      <c r="AJ584" s="44"/>
      <c r="AK584" s="44"/>
      <c r="AL584" s="44"/>
      <c r="AM584" s="42"/>
      <c r="AN584" s="42"/>
      <c r="AO584" s="43">
        <f t="shared" si="1681"/>
        <v>0</v>
      </c>
      <c r="AP584" s="150"/>
      <c r="AQ584" s="90"/>
      <c r="AR584" s="90"/>
      <c r="AS584" s="90"/>
      <c r="AT584" s="90"/>
      <c r="AU584" s="90"/>
      <c r="AV584" s="90"/>
      <c r="AW584" s="90"/>
      <c r="AX584" s="90"/>
      <c r="AY584" s="90"/>
      <c r="AZ584" s="90"/>
      <c r="BA584" s="117"/>
    </row>
    <row r="585" spans="2:53" ht="12.95" customHeight="1" x14ac:dyDescent="0.25">
      <c r="B585" s="102"/>
      <c r="C585" s="106"/>
      <c r="D585" s="110"/>
      <c r="E585" s="114"/>
      <c r="F585" s="29" t="s">
        <v>35</v>
      </c>
      <c r="G585" s="42"/>
      <c r="H585" s="42"/>
      <c r="I585" s="43">
        <f t="shared" si="1665"/>
        <v>0</v>
      </c>
      <c r="J585" s="44"/>
      <c r="K585" s="44"/>
      <c r="L585" s="44"/>
      <c r="M585" s="44"/>
      <c r="N585" s="44"/>
      <c r="O585" s="42"/>
      <c r="P585" s="42"/>
      <c r="Q585" s="43">
        <f t="shared" si="1675"/>
        <v>0</v>
      </c>
      <c r="R585" s="44"/>
      <c r="S585" s="44"/>
      <c r="T585" s="44"/>
      <c r="U585" s="44"/>
      <c r="V585" s="44"/>
      <c r="W585" s="42"/>
      <c r="X585" s="42"/>
      <c r="Y585" s="43">
        <f t="shared" si="1677"/>
        <v>0</v>
      </c>
      <c r="Z585" s="44"/>
      <c r="AA585" s="44"/>
      <c r="AB585" s="44"/>
      <c r="AC585" s="44"/>
      <c r="AD585" s="44"/>
      <c r="AE585" s="42"/>
      <c r="AF585" s="42"/>
      <c r="AG585" s="43">
        <f t="shared" si="1679"/>
        <v>0</v>
      </c>
      <c r="AH585" s="44"/>
      <c r="AI585" s="44"/>
      <c r="AJ585" s="44"/>
      <c r="AK585" s="44"/>
      <c r="AL585" s="44"/>
      <c r="AM585" s="42"/>
      <c r="AN585" s="42"/>
      <c r="AO585" s="43">
        <f t="shared" si="1681"/>
        <v>0</v>
      </c>
      <c r="AP585" s="150"/>
      <c r="AQ585" s="90"/>
      <c r="AR585" s="90"/>
      <c r="AS585" s="90"/>
      <c r="AT585" s="90"/>
      <c r="AU585" s="90"/>
      <c r="AV585" s="90"/>
      <c r="AW585" s="90"/>
      <c r="AX585" s="90"/>
      <c r="AY585" s="90"/>
      <c r="AZ585" s="90"/>
      <c r="BA585" s="117"/>
    </row>
    <row r="586" spans="2:53" ht="12.95" customHeight="1" x14ac:dyDescent="0.25">
      <c r="B586" s="102"/>
      <c r="C586" s="106"/>
      <c r="D586" s="110"/>
      <c r="E586" s="114"/>
      <c r="F586" s="27" t="s">
        <v>40</v>
      </c>
      <c r="G586" s="42"/>
      <c r="H586" s="42"/>
      <c r="I586" s="43">
        <f t="shared" si="1665"/>
        <v>0</v>
      </c>
      <c r="J586" s="44"/>
      <c r="K586" s="44"/>
      <c r="L586" s="44"/>
      <c r="M586" s="44"/>
      <c r="N586" s="44"/>
      <c r="O586" s="42"/>
      <c r="P586" s="42"/>
      <c r="Q586" s="43">
        <f t="shared" si="1675"/>
        <v>0</v>
      </c>
      <c r="R586" s="44"/>
      <c r="S586" s="44"/>
      <c r="T586" s="44"/>
      <c r="U586" s="44"/>
      <c r="V586" s="44"/>
      <c r="W586" s="42"/>
      <c r="X586" s="42"/>
      <c r="Y586" s="43">
        <f t="shared" si="1677"/>
        <v>0</v>
      </c>
      <c r="Z586" s="44"/>
      <c r="AA586" s="44"/>
      <c r="AB586" s="44"/>
      <c r="AC586" s="44"/>
      <c r="AD586" s="44"/>
      <c r="AE586" s="42"/>
      <c r="AF586" s="42"/>
      <c r="AG586" s="43">
        <f t="shared" si="1679"/>
        <v>0</v>
      </c>
      <c r="AH586" s="44"/>
      <c r="AI586" s="44"/>
      <c r="AJ586" s="44"/>
      <c r="AK586" s="44"/>
      <c r="AL586" s="44"/>
      <c r="AM586" s="42"/>
      <c r="AN586" s="42"/>
      <c r="AO586" s="43">
        <f t="shared" si="1681"/>
        <v>0</v>
      </c>
      <c r="AP586" s="150"/>
      <c r="AQ586" s="90"/>
      <c r="AR586" s="90"/>
      <c r="AS586" s="90"/>
      <c r="AT586" s="90"/>
      <c r="AU586" s="90"/>
      <c r="AV586" s="90"/>
      <c r="AW586" s="90"/>
      <c r="AX586" s="90"/>
      <c r="AY586" s="90"/>
      <c r="AZ586" s="90"/>
      <c r="BA586" s="117"/>
    </row>
    <row r="587" spans="2:53" ht="12.95" customHeight="1" x14ac:dyDescent="0.25">
      <c r="B587" s="102"/>
      <c r="C587" s="106"/>
      <c r="D587" s="110"/>
      <c r="E587" s="114"/>
      <c r="F587" s="27" t="s">
        <v>7</v>
      </c>
      <c r="G587" s="42"/>
      <c r="H587" s="42"/>
      <c r="I587" s="43">
        <f t="shared" si="1665"/>
        <v>0</v>
      </c>
      <c r="J587" s="44"/>
      <c r="K587" s="44"/>
      <c r="L587" s="44"/>
      <c r="M587" s="44"/>
      <c r="N587" s="44"/>
      <c r="O587" s="42"/>
      <c r="P587" s="42"/>
      <c r="Q587" s="43">
        <f t="shared" si="1675"/>
        <v>0</v>
      </c>
      <c r="R587" s="44"/>
      <c r="S587" s="44"/>
      <c r="T587" s="44"/>
      <c r="U587" s="44"/>
      <c r="V587" s="44"/>
      <c r="W587" s="42"/>
      <c r="X587" s="42"/>
      <c r="Y587" s="43">
        <f t="shared" si="1677"/>
        <v>0</v>
      </c>
      <c r="Z587" s="44"/>
      <c r="AA587" s="44"/>
      <c r="AB587" s="44"/>
      <c r="AC587" s="44"/>
      <c r="AD587" s="44"/>
      <c r="AE587" s="42"/>
      <c r="AF587" s="42"/>
      <c r="AG587" s="43">
        <f t="shared" si="1679"/>
        <v>0</v>
      </c>
      <c r="AH587" s="44"/>
      <c r="AI587" s="44"/>
      <c r="AJ587" s="44"/>
      <c r="AK587" s="44"/>
      <c r="AL587" s="44"/>
      <c r="AM587" s="42"/>
      <c r="AN587" s="42"/>
      <c r="AO587" s="43">
        <f t="shared" si="1681"/>
        <v>0</v>
      </c>
      <c r="AP587" s="150"/>
      <c r="AQ587" s="90"/>
      <c r="AR587" s="90"/>
      <c r="AS587" s="90"/>
      <c r="AT587" s="90"/>
      <c r="AU587" s="90"/>
      <c r="AV587" s="90"/>
      <c r="AW587" s="90"/>
      <c r="AX587" s="90"/>
      <c r="AY587" s="90"/>
      <c r="AZ587" s="90"/>
      <c r="BA587" s="117"/>
    </row>
    <row r="588" spans="2:53" ht="12.95" customHeight="1" x14ac:dyDescent="0.25">
      <c r="B588" s="102"/>
      <c r="C588" s="106"/>
      <c r="D588" s="110"/>
      <c r="E588" s="114"/>
      <c r="F588" s="27"/>
      <c r="G588" s="42"/>
      <c r="H588" s="42"/>
      <c r="I588" s="43">
        <f t="shared" si="1665"/>
        <v>0</v>
      </c>
      <c r="J588" s="44"/>
      <c r="K588" s="44"/>
      <c r="L588" s="44"/>
      <c r="M588" s="44"/>
      <c r="N588" s="44"/>
      <c r="O588" s="42"/>
      <c r="P588" s="42"/>
      <c r="Q588" s="43">
        <f t="shared" si="1675"/>
        <v>0</v>
      </c>
      <c r="R588" s="44"/>
      <c r="S588" s="44"/>
      <c r="T588" s="44"/>
      <c r="U588" s="44"/>
      <c r="V588" s="44"/>
      <c r="W588" s="42"/>
      <c r="X588" s="42"/>
      <c r="Y588" s="43">
        <f t="shared" si="1677"/>
        <v>0</v>
      </c>
      <c r="Z588" s="44"/>
      <c r="AA588" s="44"/>
      <c r="AB588" s="44"/>
      <c r="AC588" s="44"/>
      <c r="AD588" s="44"/>
      <c r="AE588" s="42"/>
      <c r="AF588" s="42"/>
      <c r="AG588" s="43">
        <f t="shared" si="1679"/>
        <v>0</v>
      </c>
      <c r="AH588" s="44"/>
      <c r="AI588" s="44"/>
      <c r="AJ588" s="44"/>
      <c r="AK588" s="44"/>
      <c r="AL588" s="44"/>
      <c r="AM588" s="42"/>
      <c r="AN588" s="42"/>
      <c r="AO588" s="43">
        <f t="shared" si="1681"/>
        <v>0</v>
      </c>
      <c r="AP588" s="150"/>
      <c r="AQ588" s="90"/>
      <c r="AR588" s="90"/>
      <c r="AS588" s="90"/>
      <c r="AT588" s="90"/>
      <c r="AU588" s="90"/>
      <c r="AV588" s="90"/>
      <c r="AW588" s="90"/>
      <c r="AX588" s="90"/>
      <c r="AY588" s="90"/>
      <c r="AZ588" s="90"/>
      <c r="BA588" s="117"/>
    </row>
    <row r="589" spans="2:53" ht="12.95" customHeight="1" x14ac:dyDescent="0.25">
      <c r="B589" s="102"/>
      <c r="C589" s="106"/>
      <c r="D589" s="110"/>
      <c r="E589" s="114"/>
      <c r="F589" s="27"/>
      <c r="G589" s="42"/>
      <c r="H589" s="42"/>
      <c r="I589" s="43">
        <f t="shared" si="1665"/>
        <v>0</v>
      </c>
      <c r="J589" s="44"/>
      <c r="K589" s="44"/>
      <c r="L589" s="44"/>
      <c r="M589" s="44"/>
      <c r="N589" s="44"/>
      <c r="O589" s="42"/>
      <c r="P589" s="42"/>
      <c r="Q589" s="43">
        <f t="shared" si="1675"/>
        <v>0</v>
      </c>
      <c r="R589" s="44"/>
      <c r="S589" s="44"/>
      <c r="T589" s="44"/>
      <c r="U589" s="44"/>
      <c r="V589" s="44"/>
      <c r="W589" s="42"/>
      <c r="X589" s="42"/>
      <c r="Y589" s="43">
        <f t="shared" si="1677"/>
        <v>0</v>
      </c>
      <c r="Z589" s="44"/>
      <c r="AA589" s="44"/>
      <c r="AB589" s="44"/>
      <c r="AC589" s="44"/>
      <c r="AD589" s="44"/>
      <c r="AE589" s="42"/>
      <c r="AF589" s="42"/>
      <c r="AG589" s="43">
        <f t="shared" si="1679"/>
        <v>0</v>
      </c>
      <c r="AH589" s="44"/>
      <c r="AI589" s="44"/>
      <c r="AJ589" s="44"/>
      <c r="AK589" s="44"/>
      <c r="AL589" s="44"/>
      <c r="AM589" s="42"/>
      <c r="AN589" s="42"/>
      <c r="AO589" s="43">
        <f t="shared" si="1681"/>
        <v>0</v>
      </c>
      <c r="AP589" s="150"/>
      <c r="AQ589" s="90"/>
      <c r="AR589" s="90"/>
      <c r="AS589" s="90"/>
      <c r="AT589" s="90"/>
      <c r="AU589" s="90"/>
      <c r="AV589" s="90"/>
      <c r="AW589" s="90"/>
      <c r="AX589" s="90"/>
      <c r="AY589" s="90"/>
      <c r="AZ589" s="90"/>
      <c r="BA589" s="117"/>
    </row>
    <row r="590" spans="2:53" ht="12.95" customHeight="1" x14ac:dyDescent="0.25">
      <c r="B590" s="102"/>
      <c r="C590" s="106"/>
      <c r="D590" s="110"/>
      <c r="E590" s="114"/>
      <c r="F590" s="27"/>
      <c r="G590" s="42"/>
      <c r="H590" s="42"/>
      <c r="I590" s="43">
        <f t="shared" si="1665"/>
        <v>0</v>
      </c>
      <c r="J590" s="44"/>
      <c r="K590" s="44"/>
      <c r="L590" s="44"/>
      <c r="M590" s="44"/>
      <c r="N590" s="44"/>
      <c r="O590" s="42"/>
      <c r="P590" s="42"/>
      <c r="Q590" s="43">
        <f t="shared" si="1675"/>
        <v>0</v>
      </c>
      <c r="R590" s="44"/>
      <c r="S590" s="44"/>
      <c r="T590" s="44"/>
      <c r="U590" s="44"/>
      <c r="V590" s="44"/>
      <c r="W590" s="42"/>
      <c r="X590" s="42"/>
      <c r="Y590" s="43">
        <f t="shared" si="1677"/>
        <v>0</v>
      </c>
      <c r="Z590" s="44"/>
      <c r="AA590" s="44"/>
      <c r="AB590" s="44"/>
      <c r="AC590" s="44"/>
      <c r="AD590" s="44"/>
      <c r="AE590" s="42"/>
      <c r="AF590" s="42"/>
      <c r="AG590" s="43">
        <f t="shared" si="1679"/>
        <v>0</v>
      </c>
      <c r="AH590" s="44"/>
      <c r="AI590" s="44"/>
      <c r="AJ590" s="44"/>
      <c r="AK590" s="44"/>
      <c r="AL590" s="44"/>
      <c r="AM590" s="42"/>
      <c r="AN590" s="42"/>
      <c r="AO590" s="43">
        <f t="shared" si="1681"/>
        <v>0</v>
      </c>
      <c r="AP590" s="150"/>
      <c r="AQ590" s="90"/>
      <c r="AR590" s="90"/>
      <c r="AS590" s="90"/>
      <c r="AT590" s="90"/>
      <c r="AU590" s="90"/>
      <c r="AV590" s="90"/>
      <c r="AW590" s="90"/>
      <c r="AX590" s="90"/>
      <c r="AY590" s="90"/>
      <c r="AZ590" s="90"/>
      <c r="BA590" s="117"/>
    </row>
    <row r="591" spans="2:53" ht="12.95" customHeight="1" x14ac:dyDescent="0.25">
      <c r="B591" s="102"/>
      <c r="C591" s="106"/>
      <c r="D591" s="110"/>
      <c r="E591" s="114"/>
      <c r="F591" s="28"/>
      <c r="G591" s="42"/>
      <c r="H591" s="42"/>
      <c r="I591" s="43">
        <f t="shared" si="1665"/>
        <v>0</v>
      </c>
      <c r="J591" s="44"/>
      <c r="K591" s="44"/>
      <c r="L591" s="44"/>
      <c r="M591" s="44"/>
      <c r="N591" s="44"/>
      <c r="O591" s="42"/>
      <c r="P591" s="42"/>
      <c r="Q591" s="43">
        <f t="shared" si="1675"/>
        <v>0</v>
      </c>
      <c r="R591" s="44"/>
      <c r="S591" s="44"/>
      <c r="T591" s="44"/>
      <c r="U591" s="44"/>
      <c r="V591" s="44"/>
      <c r="W591" s="42"/>
      <c r="X591" s="42"/>
      <c r="Y591" s="43">
        <f t="shared" si="1677"/>
        <v>0</v>
      </c>
      <c r="Z591" s="44"/>
      <c r="AA591" s="44"/>
      <c r="AB591" s="44"/>
      <c r="AC591" s="44"/>
      <c r="AD591" s="44"/>
      <c r="AE591" s="42"/>
      <c r="AF591" s="42"/>
      <c r="AG591" s="43">
        <f t="shared" si="1679"/>
        <v>0</v>
      </c>
      <c r="AH591" s="44"/>
      <c r="AI591" s="44"/>
      <c r="AJ591" s="44"/>
      <c r="AK591" s="44"/>
      <c r="AL591" s="44"/>
      <c r="AM591" s="42"/>
      <c r="AN591" s="42"/>
      <c r="AO591" s="43">
        <f t="shared" si="1681"/>
        <v>0</v>
      </c>
      <c r="AP591" s="150"/>
      <c r="AQ591" s="90"/>
      <c r="AR591" s="90"/>
      <c r="AS591" s="90"/>
      <c r="AT591" s="90"/>
      <c r="AU591" s="90"/>
      <c r="AV591" s="90"/>
      <c r="AW591" s="90"/>
      <c r="AX591" s="90"/>
      <c r="AY591" s="90"/>
      <c r="AZ591" s="90"/>
      <c r="BA591" s="117"/>
    </row>
    <row r="592" spans="2:53" ht="12.95" customHeight="1" thickBot="1" x14ac:dyDescent="0.3">
      <c r="B592" s="103"/>
      <c r="C592" s="107"/>
      <c r="D592" s="111"/>
      <c r="E592" s="114"/>
      <c r="F592" s="28"/>
      <c r="G592" s="46"/>
      <c r="H592" s="46"/>
      <c r="I592" s="43">
        <f t="shared" si="1665"/>
        <v>0</v>
      </c>
      <c r="J592" s="44"/>
      <c r="K592" s="44"/>
      <c r="L592" s="44"/>
      <c r="M592" s="44"/>
      <c r="N592" s="44"/>
      <c r="O592" s="46"/>
      <c r="P592" s="46"/>
      <c r="Q592" s="43">
        <f t="shared" si="1675"/>
        <v>0</v>
      </c>
      <c r="R592" s="44"/>
      <c r="S592" s="44"/>
      <c r="T592" s="44"/>
      <c r="U592" s="44"/>
      <c r="V592" s="44"/>
      <c r="W592" s="46"/>
      <c r="X592" s="46"/>
      <c r="Y592" s="43">
        <f t="shared" si="1677"/>
        <v>0</v>
      </c>
      <c r="Z592" s="44"/>
      <c r="AA592" s="44"/>
      <c r="AB592" s="44"/>
      <c r="AC592" s="44"/>
      <c r="AD592" s="44"/>
      <c r="AE592" s="46"/>
      <c r="AF592" s="46"/>
      <c r="AG592" s="43">
        <f t="shared" si="1679"/>
        <v>0</v>
      </c>
      <c r="AH592" s="44"/>
      <c r="AI592" s="44"/>
      <c r="AJ592" s="44"/>
      <c r="AK592" s="44"/>
      <c r="AL592" s="44"/>
      <c r="AM592" s="46"/>
      <c r="AN592" s="46"/>
      <c r="AO592" s="43">
        <f t="shared" si="1681"/>
        <v>0</v>
      </c>
      <c r="AP592" s="150"/>
      <c r="AQ592" s="90"/>
      <c r="AR592" s="90"/>
      <c r="AS592" s="90"/>
      <c r="AT592" s="90"/>
      <c r="AU592" s="90"/>
      <c r="AV592" s="90"/>
      <c r="AW592" s="90"/>
      <c r="AX592" s="90"/>
      <c r="AY592" s="90"/>
      <c r="AZ592" s="90"/>
      <c r="BA592" s="117"/>
    </row>
    <row r="593" spans="2:53" ht="12.95" hidden="1" customHeight="1" thickBot="1" x14ac:dyDescent="0.3">
      <c r="B593" s="104"/>
      <c r="C593" s="108"/>
      <c r="D593" s="112"/>
      <c r="E593" s="115"/>
      <c r="F593" s="28" t="s">
        <v>36</v>
      </c>
      <c r="G593" s="47"/>
      <c r="H593" s="47"/>
      <c r="I593" s="43">
        <f t="shared" ref="I593" si="1686">I582+I583+I585+I590+I591+I592+I588+I589</f>
        <v>0</v>
      </c>
      <c r="J593" s="48"/>
      <c r="K593" s="48"/>
      <c r="L593" s="48"/>
      <c r="M593" s="48"/>
      <c r="N593" s="48"/>
      <c r="O593" s="47"/>
      <c r="P593" s="47"/>
      <c r="Q593" s="43">
        <f t="shared" ref="Q593" si="1687">Q582+Q583+Q585+Q590+Q591+Q592+Q588+Q589</f>
        <v>0</v>
      </c>
      <c r="R593" s="49"/>
      <c r="S593" s="49"/>
      <c r="T593" s="49"/>
      <c r="U593" s="49"/>
      <c r="V593" s="49"/>
      <c r="W593" s="47"/>
      <c r="X593" s="47"/>
      <c r="Y593" s="43">
        <f t="shared" ref="Y593" si="1688">Y582+Y583+Y585+Y590+Y591+Y592+Y588+Y589</f>
        <v>0</v>
      </c>
      <c r="Z593" s="49"/>
      <c r="AA593" s="49"/>
      <c r="AB593" s="49"/>
      <c r="AC593" s="49"/>
      <c r="AD593" s="49"/>
      <c r="AE593" s="47"/>
      <c r="AF593" s="47"/>
      <c r="AG593" s="43">
        <f t="shared" ref="AG593" si="1689">AG582+AG583+AG585+AG590+AG591+AG592+AG588+AG589</f>
        <v>0</v>
      </c>
      <c r="AH593" s="49"/>
      <c r="AI593" s="49"/>
      <c r="AJ593" s="49"/>
      <c r="AK593" s="49"/>
      <c r="AL593" s="49"/>
      <c r="AM593" s="47"/>
      <c r="AN593" s="47"/>
      <c r="AO593" s="43">
        <f t="shared" ref="AO593" si="1690">AO582+AO583+AO585+AO590+AO591+AO592+AO588+AO589</f>
        <v>0</v>
      </c>
      <c r="AP593" s="151"/>
      <c r="AQ593" s="91"/>
      <c r="AR593" s="91"/>
      <c r="AS593" s="91"/>
      <c r="AT593" s="91"/>
      <c r="AU593" s="91"/>
      <c r="AV593" s="91"/>
      <c r="AW593" s="91"/>
      <c r="AX593" s="91"/>
      <c r="AY593" s="91"/>
      <c r="AZ593" s="91"/>
      <c r="BA593" s="118"/>
    </row>
    <row r="594" spans="2:53" ht="12.95" customHeight="1" thickTop="1" x14ac:dyDescent="0.25">
      <c r="B594" s="102">
        <v>32</v>
      </c>
      <c r="C594" s="105">
        <f>'PERSONEL LİSTESİ'!B591</f>
        <v>0</v>
      </c>
      <c r="D594" s="109">
        <f>'PERSONEL LİSTESİ'!C591</f>
        <v>0</v>
      </c>
      <c r="E594" s="113">
        <f>'PERSONEL LİSTESİ'!D591</f>
        <v>0</v>
      </c>
      <c r="F594" s="26" t="s">
        <v>21</v>
      </c>
      <c r="G594" s="39"/>
      <c r="H594" s="39"/>
      <c r="I594" s="40">
        <f t="shared" ref="I594" si="1691">SUM(G594:H594)</f>
        <v>0</v>
      </c>
      <c r="J594" s="41"/>
      <c r="K594" s="41"/>
      <c r="L594" s="41"/>
      <c r="M594" s="41"/>
      <c r="N594" s="41"/>
      <c r="O594" s="39"/>
      <c r="P594" s="39"/>
      <c r="Q594" s="40">
        <f t="shared" ref="Q594" si="1692">SUM(J594:P594)</f>
        <v>0</v>
      </c>
      <c r="R594" s="41"/>
      <c r="S594" s="41"/>
      <c r="T594" s="41"/>
      <c r="U594" s="41"/>
      <c r="V594" s="41"/>
      <c r="W594" s="39"/>
      <c r="X594" s="39"/>
      <c r="Y594" s="40">
        <f t="shared" ref="Y594" si="1693">SUM(R594:X594)</f>
        <v>0</v>
      </c>
      <c r="Z594" s="41"/>
      <c r="AA594" s="41"/>
      <c r="AB594" s="41"/>
      <c r="AC594" s="41"/>
      <c r="AD594" s="41"/>
      <c r="AE594" s="39"/>
      <c r="AF594" s="39"/>
      <c r="AG594" s="40">
        <f t="shared" ref="AG594" si="1694">SUM(Z594:AF594)</f>
        <v>0</v>
      </c>
      <c r="AH594" s="41"/>
      <c r="AI594" s="41"/>
      <c r="AJ594" s="41"/>
      <c r="AK594" s="41"/>
      <c r="AL594" s="41"/>
      <c r="AM594" s="39"/>
      <c r="AN594" s="39"/>
      <c r="AO594" s="40">
        <f t="shared" ref="AO594" si="1695">SUM(AH594:AN594)</f>
        <v>0</v>
      </c>
      <c r="AP594" s="149">
        <f t="shared" ref="AP594" si="1696">I594+Q594+Y594+AG594+AO594</f>
        <v>0</v>
      </c>
      <c r="AQ594" s="89">
        <f t="shared" ref="AQ594" si="1697">I595+Q595+Y595+AG595+AO595</f>
        <v>0</v>
      </c>
      <c r="AR594" s="89">
        <f t="shared" ref="AR594" si="1698">I596+Q596+Y596+AG596+AO596</f>
        <v>0</v>
      </c>
      <c r="AS594" s="89">
        <f t="shared" ref="AS594" si="1699">I597+Q597+Y597+AG597+AO597</f>
        <v>0</v>
      </c>
      <c r="AT594" s="89">
        <f t="shared" ref="AT594" si="1700">Q598+Y598+AG598+AO598</f>
        <v>0</v>
      </c>
      <c r="AU594" s="89">
        <f t="shared" ref="AU594" si="1701">Q599+Y599+AG599+AO599</f>
        <v>0</v>
      </c>
      <c r="AV594" s="89">
        <f t="shared" ref="AV594" si="1702">Q600+Y600+AG600+AO600</f>
        <v>0</v>
      </c>
      <c r="AW594" s="89">
        <f t="shared" ref="AW594" si="1703">I612+Q612+Y612+AG612+AO612</f>
        <v>0</v>
      </c>
      <c r="AX594" s="89">
        <f t="shared" ref="AX594" si="1704">Q605+Y605+AG605+AO605</f>
        <v>0</v>
      </c>
      <c r="AY594" s="89">
        <f t="shared" ref="AY594" si="1705">I606+Q606+Y606+AG606+AO606</f>
        <v>0</v>
      </c>
      <c r="AZ594" s="89">
        <f t="shared" ref="AZ594" si="1706">I603+Q603+Y603+AG603+AO603</f>
        <v>0</v>
      </c>
      <c r="BA594" s="116">
        <f t="shared" ref="BA594" si="1707">SUM(AQ594:AZ612)</f>
        <v>0</v>
      </c>
    </row>
    <row r="595" spans="2:53" ht="12.95" customHeight="1" x14ac:dyDescent="0.25">
      <c r="B595" s="102"/>
      <c r="C595" s="106"/>
      <c r="D595" s="110"/>
      <c r="E595" s="114"/>
      <c r="F595" s="27" t="s">
        <v>33</v>
      </c>
      <c r="G595" s="42"/>
      <c r="H595" s="42"/>
      <c r="I595" s="43">
        <f t="shared" ref="I595:I597" si="1708">IF(SUM(G594:H595)-E594&lt;=0,0,IF(SUM(G594:H594)-E594&lt;0,SUM(G594:H595)-E594,SUM(G595:H595)))</f>
        <v>0</v>
      </c>
      <c r="J595" s="44"/>
      <c r="K595" s="44"/>
      <c r="L595" s="44"/>
      <c r="M595" s="44"/>
      <c r="N595" s="44"/>
      <c r="O595" s="42"/>
      <c r="P595" s="42"/>
      <c r="Q595" s="43">
        <f t="shared" ref="Q595" si="1709">IF(SUM(J594:N595)-E594&lt;=0,0,IF(SUM(J594:N594)-E594&lt;0,SUM(J594:N595)-E594,SUM(J595:N595)))</f>
        <v>0</v>
      </c>
      <c r="R595" s="44"/>
      <c r="S595" s="44"/>
      <c r="T595" s="44"/>
      <c r="U595" s="44"/>
      <c r="V595" s="44"/>
      <c r="W595" s="42"/>
      <c r="X595" s="42"/>
      <c r="Y595" s="43">
        <f t="shared" ref="Y595" si="1710">IF(SUM(R594:V595)-M594&lt;=0,0,IF(SUM(R594:V594)-M594&lt;0,SUM(R594:V595)-M594,SUM(R595:V595)))</f>
        <v>0</v>
      </c>
      <c r="Z595" s="44"/>
      <c r="AA595" s="44"/>
      <c r="AB595" s="44"/>
      <c r="AC595" s="44"/>
      <c r="AD595" s="44"/>
      <c r="AE595" s="42"/>
      <c r="AF595" s="42"/>
      <c r="AG595" s="43">
        <f t="shared" ref="AG595" si="1711">IF(SUM(Z594:AD595)-U594&lt;=0,0,IF(SUM(Z594:AD594)-U594&lt;0,SUM(Z594:AD595)-U594,SUM(Z595:AD595)))</f>
        <v>0</v>
      </c>
      <c r="AH595" s="44"/>
      <c r="AI595" s="44"/>
      <c r="AJ595" s="44"/>
      <c r="AK595" s="44"/>
      <c r="AL595" s="44"/>
      <c r="AM595" s="42"/>
      <c r="AN595" s="42"/>
      <c r="AO595" s="43">
        <f t="shared" ref="AO595" si="1712">IF(SUM(AH594:AL595)-AC594&lt;=0,0,IF(SUM(AH594:AL594)-AC594&lt;0,SUM(AH594:AL595)-AC594,SUM(AH595:AL595)))</f>
        <v>0</v>
      </c>
      <c r="AP595" s="150"/>
      <c r="AQ595" s="90"/>
      <c r="AR595" s="90"/>
      <c r="AS595" s="90"/>
      <c r="AT595" s="90"/>
      <c r="AU595" s="90"/>
      <c r="AV595" s="90"/>
      <c r="AW595" s="90"/>
      <c r="AX595" s="90"/>
      <c r="AY595" s="90"/>
      <c r="AZ595" s="90"/>
      <c r="BA595" s="117"/>
    </row>
    <row r="596" spans="2:53" ht="12.95" customHeight="1" x14ac:dyDescent="0.25">
      <c r="B596" s="102"/>
      <c r="C596" s="106"/>
      <c r="D596" s="110"/>
      <c r="E596" s="114"/>
      <c r="F596" s="27" t="s">
        <v>34</v>
      </c>
      <c r="G596" s="42"/>
      <c r="H596" s="42"/>
      <c r="I596" s="43">
        <f t="shared" si="1708"/>
        <v>0</v>
      </c>
      <c r="J596" s="44"/>
      <c r="K596" s="44"/>
      <c r="L596" s="44"/>
      <c r="M596" s="44"/>
      <c r="N596" s="44"/>
      <c r="O596" s="42"/>
      <c r="P596" s="42"/>
      <c r="Q596" s="43">
        <f t="shared" ref="Q596" si="1713">IF(SUM(J594:N596)-E594&lt;=0,0,IF(SUM(J594:N595)-E594&lt;0,SUM(J594:N596)-E594,SUM(J596:N596)))</f>
        <v>0</v>
      </c>
      <c r="R596" s="44"/>
      <c r="S596" s="44"/>
      <c r="T596" s="44"/>
      <c r="U596" s="44"/>
      <c r="V596" s="44"/>
      <c r="W596" s="42"/>
      <c r="X596" s="42"/>
      <c r="Y596" s="43">
        <f t="shared" ref="Y596" si="1714">IF(SUM(R594:V596)-M594&lt;=0,0,IF(SUM(R594:V595)-M594&lt;0,SUM(R594:V596)-M594,SUM(R596:V596)))</f>
        <v>0</v>
      </c>
      <c r="Z596" s="44"/>
      <c r="AA596" s="44"/>
      <c r="AB596" s="44"/>
      <c r="AC596" s="44"/>
      <c r="AD596" s="44"/>
      <c r="AE596" s="42"/>
      <c r="AF596" s="42"/>
      <c r="AG596" s="43">
        <f t="shared" ref="AG596" si="1715">IF(SUM(Z594:AD596)-U594&lt;=0,0,IF(SUM(Z594:AD595)-U594&lt;0,SUM(Z594:AD596)-U594,SUM(Z596:AD596)))</f>
        <v>0</v>
      </c>
      <c r="AH596" s="44"/>
      <c r="AI596" s="44"/>
      <c r="AJ596" s="44"/>
      <c r="AK596" s="44"/>
      <c r="AL596" s="44"/>
      <c r="AM596" s="42"/>
      <c r="AN596" s="42"/>
      <c r="AO596" s="43">
        <f t="shared" ref="AO596" si="1716">IF(SUM(AH594:AL596)-AC594&lt;=0,0,IF(SUM(AH594:AL595)-AC594&lt;0,SUM(AH594:AL596)-AC594,SUM(AH596:AL596)))</f>
        <v>0</v>
      </c>
      <c r="AP596" s="150"/>
      <c r="AQ596" s="90"/>
      <c r="AR596" s="90"/>
      <c r="AS596" s="90"/>
      <c r="AT596" s="90"/>
      <c r="AU596" s="90"/>
      <c r="AV596" s="90"/>
      <c r="AW596" s="90"/>
      <c r="AX596" s="90"/>
      <c r="AY596" s="90"/>
      <c r="AZ596" s="90"/>
      <c r="BA596" s="117"/>
    </row>
    <row r="597" spans="2:53" ht="12.95" customHeight="1" x14ac:dyDescent="0.25">
      <c r="B597" s="102"/>
      <c r="C597" s="106"/>
      <c r="D597" s="110"/>
      <c r="E597" s="114"/>
      <c r="F597" s="27" t="s">
        <v>32</v>
      </c>
      <c r="G597" s="42"/>
      <c r="H597" s="42"/>
      <c r="I597" s="43">
        <f t="shared" si="1708"/>
        <v>0</v>
      </c>
      <c r="J597" s="44"/>
      <c r="K597" s="44"/>
      <c r="L597" s="44"/>
      <c r="M597" s="44"/>
      <c r="N597" s="44"/>
      <c r="O597" s="42"/>
      <c r="P597" s="42"/>
      <c r="Q597" s="43">
        <f t="shared" ref="Q597" si="1717">IF(SUM(J594:N597)-E594&lt;=0,0,IF(SUM(J594:N596)-E594&lt;0,SUM(J594:N597)-E594,SUM(J597:N597)))+O597+P597</f>
        <v>0</v>
      </c>
      <c r="R597" s="44"/>
      <c r="S597" s="44"/>
      <c r="T597" s="44"/>
      <c r="U597" s="44"/>
      <c r="V597" s="44"/>
      <c r="W597" s="42"/>
      <c r="X597" s="42"/>
      <c r="Y597" s="43">
        <f t="shared" ref="Y597" si="1718">IF(SUM(R594:V597)-M594&lt;=0,0,IF(SUM(R594:V596)-M594&lt;0,SUM(R594:V597)-M594,SUM(R597:V597)))+W597+X597</f>
        <v>0</v>
      </c>
      <c r="Z597" s="44"/>
      <c r="AA597" s="44"/>
      <c r="AB597" s="44"/>
      <c r="AC597" s="44"/>
      <c r="AD597" s="44"/>
      <c r="AE597" s="42"/>
      <c r="AF597" s="42"/>
      <c r="AG597" s="43">
        <f t="shared" ref="AG597" si="1719">IF(SUM(Z594:AD597)-U594&lt;=0,0,IF(SUM(Z594:AD596)-U594&lt;0,SUM(Z594:AD597)-U594,SUM(Z597:AD597)))+AE597+AF597</f>
        <v>0</v>
      </c>
      <c r="AH597" s="44"/>
      <c r="AI597" s="44"/>
      <c r="AJ597" s="44"/>
      <c r="AK597" s="44"/>
      <c r="AL597" s="44"/>
      <c r="AM597" s="42"/>
      <c r="AN597" s="42"/>
      <c r="AO597" s="43">
        <f t="shared" ref="AO597" si="1720">IF(SUM(AH594:AL597)-AC594&lt;=0,0,IF(SUM(AH594:AL596)-AC594&lt;0,SUM(AH594:AL597)-AC594,SUM(AH597:AL597)))+AM597+AN597</f>
        <v>0</v>
      </c>
      <c r="AP597" s="150"/>
      <c r="AQ597" s="90"/>
      <c r="AR597" s="90"/>
      <c r="AS597" s="90"/>
      <c r="AT597" s="90"/>
      <c r="AU597" s="90"/>
      <c r="AV597" s="90"/>
      <c r="AW597" s="90"/>
      <c r="AX597" s="90"/>
      <c r="AY597" s="90"/>
      <c r="AZ597" s="90"/>
      <c r="BA597" s="117"/>
    </row>
    <row r="598" spans="2:53" ht="12.95" customHeight="1" x14ac:dyDescent="0.25">
      <c r="B598" s="102"/>
      <c r="C598" s="106"/>
      <c r="D598" s="110"/>
      <c r="E598" s="114"/>
      <c r="F598" s="27" t="s">
        <v>38</v>
      </c>
      <c r="G598" s="42"/>
      <c r="H598" s="42"/>
      <c r="I598" s="43">
        <f t="shared" ref="I598:I611" si="1721">SUM(B598:H598)</f>
        <v>0</v>
      </c>
      <c r="J598" s="44"/>
      <c r="K598" s="44"/>
      <c r="L598" s="44"/>
      <c r="M598" s="44"/>
      <c r="N598" s="44"/>
      <c r="O598" s="42"/>
      <c r="P598" s="42"/>
      <c r="Q598" s="43">
        <f t="shared" ref="Q598" si="1722">IF(SUM(J594:N598)-E594&lt;=0,0,IF(SUM(J594:N597)-E594&lt;0,SUM(J594:N598)-E594,SUM(J598:N598)))</f>
        <v>0</v>
      </c>
      <c r="R598" s="44"/>
      <c r="S598" s="44"/>
      <c r="T598" s="44"/>
      <c r="U598" s="44"/>
      <c r="V598" s="44"/>
      <c r="W598" s="42"/>
      <c r="X598" s="42"/>
      <c r="Y598" s="43">
        <f t="shared" ref="Y598" si="1723">IF(SUM(R594:V598)-E594&lt;=0,0,IF(SUM(R594:V597)-E594&lt;0,SUM(R594:V598)-E594,SUM(R598:V598)))</f>
        <v>0</v>
      </c>
      <c r="Z598" s="44"/>
      <c r="AA598" s="44"/>
      <c r="AB598" s="44"/>
      <c r="AC598" s="44"/>
      <c r="AD598" s="44"/>
      <c r="AE598" s="42"/>
      <c r="AF598" s="42"/>
      <c r="AG598" s="43">
        <f t="shared" ref="AG598" si="1724">IF(SUM(Z594:AD598)-E594&lt;=0,0,IF(SUM(Z594:AD597)-E594&lt;0,SUM(Z594:AD598)-E594,SUM(Z598:AD598)))</f>
        <v>0</v>
      </c>
      <c r="AH598" s="44"/>
      <c r="AI598" s="44"/>
      <c r="AJ598" s="44"/>
      <c r="AK598" s="44"/>
      <c r="AL598" s="44"/>
      <c r="AM598" s="42"/>
      <c r="AN598" s="42"/>
      <c r="AO598" s="43">
        <f t="shared" ref="AO598" si="1725">IF(SUM(AH594:AL598)-E594&lt;=0,0,IF(SUM(AH594:AL597)-E594&lt;0,SUM(AH594:AL598)-E594,SUM(AH598:AL598)))</f>
        <v>0</v>
      </c>
      <c r="AP598" s="150"/>
      <c r="AQ598" s="90"/>
      <c r="AR598" s="90"/>
      <c r="AS598" s="90"/>
      <c r="AT598" s="90"/>
      <c r="AU598" s="90"/>
      <c r="AV598" s="90"/>
      <c r="AW598" s="90"/>
      <c r="AX598" s="90"/>
      <c r="AY598" s="90"/>
      <c r="AZ598" s="90"/>
      <c r="BA598" s="117"/>
    </row>
    <row r="599" spans="2:53" ht="12.95" customHeight="1" x14ac:dyDescent="0.25">
      <c r="B599" s="102"/>
      <c r="C599" s="106"/>
      <c r="D599" s="110"/>
      <c r="E599" s="114"/>
      <c r="F599" s="27" t="s">
        <v>37</v>
      </c>
      <c r="G599" s="42"/>
      <c r="H599" s="42"/>
      <c r="I599" s="43">
        <f t="shared" si="1721"/>
        <v>0</v>
      </c>
      <c r="J599" s="44"/>
      <c r="K599" s="44"/>
      <c r="L599" s="44"/>
      <c r="M599" s="44"/>
      <c r="N599" s="44"/>
      <c r="O599" s="42"/>
      <c r="P599" s="42"/>
      <c r="Q599" s="43">
        <f t="shared" ref="Q599" si="1726">SUM(J599:P599)</f>
        <v>0</v>
      </c>
      <c r="R599" s="44"/>
      <c r="S599" s="44"/>
      <c r="T599" s="44"/>
      <c r="U599" s="44"/>
      <c r="V599" s="44"/>
      <c r="W599" s="42"/>
      <c r="X599" s="42"/>
      <c r="Y599" s="43">
        <f t="shared" ref="Y599" si="1727">SUM(R599:X599)</f>
        <v>0</v>
      </c>
      <c r="Z599" s="44"/>
      <c r="AA599" s="44"/>
      <c r="AB599" s="44"/>
      <c r="AC599" s="44"/>
      <c r="AD599" s="44"/>
      <c r="AE599" s="42"/>
      <c r="AF599" s="42"/>
      <c r="AG599" s="43">
        <f t="shared" ref="AG599" si="1728">SUM(Z599:AF599)</f>
        <v>0</v>
      </c>
      <c r="AH599" s="44"/>
      <c r="AI599" s="44"/>
      <c r="AJ599" s="44"/>
      <c r="AK599" s="44"/>
      <c r="AL599" s="44"/>
      <c r="AM599" s="42"/>
      <c r="AN599" s="42"/>
      <c r="AO599" s="43">
        <f t="shared" ref="AO599" si="1729">SUM(AH599:AN599)</f>
        <v>0</v>
      </c>
      <c r="AP599" s="150"/>
      <c r="AQ599" s="90"/>
      <c r="AR599" s="90"/>
      <c r="AS599" s="90"/>
      <c r="AT599" s="90"/>
      <c r="AU599" s="90"/>
      <c r="AV599" s="90"/>
      <c r="AW599" s="90"/>
      <c r="AX599" s="90"/>
      <c r="AY599" s="90"/>
      <c r="AZ599" s="90"/>
      <c r="BA599" s="117"/>
    </row>
    <row r="600" spans="2:53" ht="12.95" customHeight="1" x14ac:dyDescent="0.25">
      <c r="B600" s="102"/>
      <c r="C600" s="106"/>
      <c r="D600" s="110"/>
      <c r="E600" s="114"/>
      <c r="F600" s="28" t="s">
        <v>31</v>
      </c>
      <c r="G600" s="42"/>
      <c r="H600" s="42"/>
      <c r="I600" s="43">
        <f t="shared" si="1721"/>
        <v>0</v>
      </c>
      <c r="J600" s="45"/>
      <c r="K600" s="45"/>
      <c r="L600" s="45"/>
      <c r="M600" s="45"/>
      <c r="N600" s="45">
        <f t="shared" ref="N600" si="1730">IF((Q594-E594)&lt;=0,0,IF((Q594-E594)&gt;0,(Q594-E594)))</f>
        <v>0</v>
      </c>
      <c r="O600" s="42"/>
      <c r="P600" s="42"/>
      <c r="Q600" s="43">
        <f t="shared" ref="Q600:Q611" si="1731">SUM(J600:P600)</f>
        <v>0</v>
      </c>
      <c r="R600" s="45"/>
      <c r="S600" s="45"/>
      <c r="T600" s="45"/>
      <c r="U600" s="45"/>
      <c r="V600" s="45">
        <f t="shared" ref="V600" si="1732">IF((Y594-E594)&lt;=0,0,IF((Y594-E594)&gt;0,(Y594-E594)))</f>
        <v>0</v>
      </c>
      <c r="W600" s="42"/>
      <c r="X600" s="42"/>
      <c r="Y600" s="43">
        <f t="shared" ref="Y600:Y611" si="1733">SUM(R600:X600)</f>
        <v>0</v>
      </c>
      <c r="Z600" s="45"/>
      <c r="AA600" s="45"/>
      <c r="AB600" s="45"/>
      <c r="AC600" s="45"/>
      <c r="AD600" s="45">
        <f t="shared" ref="AD600" si="1734">IF((AG594-E594)&lt;=0,0,IF((AG594-E594)&gt;0,(AG594-E594)))</f>
        <v>0</v>
      </c>
      <c r="AE600" s="42"/>
      <c r="AF600" s="42"/>
      <c r="AG600" s="43">
        <f t="shared" ref="AG600:AG611" si="1735">SUM(Z600:AF600)</f>
        <v>0</v>
      </c>
      <c r="AH600" s="45"/>
      <c r="AI600" s="45"/>
      <c r="AJ600" s="45"/>
      <c r="AK600" s="45"/>
      <c r="AL600" s="45">
        <f t="shared" ref="AL600" si="1736">IF((AO594-E594)&lt;=0,0,IF((AO594-E594)&gt;0,(AO594-E594)))</f>
        <v>0</v>
      </c>
      <c r="AM600" s="42"/>
      <c r="AN600" s="42"/>
      <c r="AO600" s="43">
        <f t="shared" ref="AO600:AO611" si="1737">SUM(AH600:AN600)</f>
        <v>0</v>
      </c>
      <c r="AP600" s="150"/>
      <c r="AQ600" s="90"/>
      <c r="AR600" s="90"/>
      <c r="AS600" s="90"/>
      <c r="AT600" s="90"/>
      <c r="AU600" s="90"/>
      <c r="AV600" s="90"/>
      <c r="AW600" s="90"/>
      <c r="AX600" s="90"/>
      <c r="AY600" s="90"/>
      <c r="AZ600" s="90"/>
      <c r="BA600" s="117"/>
    </row>
    <row r="601" spans="2:53" ht="12.95" customHeight="1" x14ac:dyDescent="0.25">
      <c r="B601" s="102"/>
      <c r="C601" s="106"/>
      <c r="D601" s="110"/>
      <c r="E601" s="114"/>
      <c r="F601" s="28" t="s">
        <v>39</v>
      </c>
      <c r="G601" s="42"/>
      <c r="H601" s="42"/>
      <c r="I601" s="43">
        <f t="shared" si="1721"/>
        <v>0</v>
      </c>
      <c r="J601" s="45"/>
      <c r="K601" s="45"/>
      <c r="L601" s="45"/>
      <c r="M601" s="45"/>
      <c r="N601" s="44">
        <f t="shared" ref="N601" si="1738">IF(E594-15&lt;0,0,IF(SUM(J594:P599)&lt;10,0,IF(SUM(J594:P599)&lt;20,1,IF(SUM(J594:P599)&lt;30,2,IF(SUM(J594:P599)&gt;=30,3)))))</f>
        <v>0</v>
      </c>
      <c r="O601" s="42"/>
      <c r="P601" s="42"/>
      <c r="Q601" s="43">
        <f t="shared" si="1731"/>
        <v>0</v>
      </c>
      <c r="R601" s="45"/>
      <c r="S601" s="45"/>
      <c r="T601" s="45"/>
      <c r="U601" s="45"/>
      <c r="V601" s="44">
        <f t="shared" ref="V601" si="1739">IF(E594-15&lt;0,0,IF(SUM(R594:X599)&lt;10,0,IF(SUM(R594:X599)&lt;20,1,IF(SUM(R594:X599)&lt;30,2,IF(SUM(R594:X599)&gt;=30,3)))))</f>
        <v>0</v>
      </c>
      <c r="W601" s="42"/>
      <c r="X601" s="42"/>
      <c r="Y601" s="43">
        <f t="shared" si="1733"/>
        <v>0</v>
      </c>
      <c r="Z601" s="45"/>
      <c r="AA601" s="45"/>
      <c r="AB601" s="45"/>
      <c r="AC601" s="45"/>
      <c r="AD601" s="44">
        <f t="shared" ref="AD601" si="1740">IF(E594-15&lt;0,0,IF(SUM(Z594:AF599)&lt;10,0,IF(SUM(Z594:AF599)&lt;20,1,IF(SUM(Z594:AF599)&lt;30,2,IF(SUM(Z594:AF599)&gt;=30,3)))))</f>
        <v>0</v>
      </c>
      <c r="AE601" s="42"/>
      <c r="AF601" s="42"/>
      <c r="AG601" s="43">
        <f t="shared" si="1735"/>
        <v>0</v>
      </c>
      <c r="AH601" s="45"/>
      <c r="AI601" s="45"/>
      <c r="AJ601" s="45"/>
      <c r="AK601" s="45"/>
      <c r="AL601" s="44">
        <f t="shared" ref="AL601" si="1741">IF(E594-15&lt;0,0,IF(SUM(AH594:AN599)&lt;10,0,IF(SUM(AH594:AN599)&lt;20,1,IF(SUM(AH594:AN599)&lt;30,2,IF(SUM(AH594:AN599)&gt;=30,3)))))</f>
        <v>0</v>
      </c>
      <c r="AM601" s="42"/>
      <c r="AN601" s="42"/>
      <c r="AO601" s="43">
        <f t="shared" si="1737"/>
        <v>0</v>
      </c>
      <c r="AP601" s="150"/>
      <c r="AQ601" s="90"/>
      <c r="AR601" s="90"/>
      <c r="AS601" s="90"/>
      <c r="AT601" s="90"/>
      <c r="AU601" s="90"/>
      <c r="AV601" s="90"/>
      <c r="AW601" s="90"/>
      <c r="AX601" s="90"/>
      <c r="AY601" s="90"/>
      <c r="AZ601" s="90"/>
      <c r="BA601" s="117"/>
    </row>
    <row r="602" spans="2:53" ht="12.95" customHeight="1" x14ac:dyDescent="0.25">
      <c r="B602" s="102"/>
      <c r="C602" s="106"/>
      <c r="D602" s="110"/>
      <c r="E602" s="114"/>
      <c r="F602" s="28" t="s">
        <v>41</v>
      </c>
      <c r="G602" s="42"/>
      <c r="H602" s="42"/>
      <c r="I602" s="43">
        <f t="shared" si="1721"/>
        <v>0</v>
      </c>
      <c r="J602" s="44"/>
      <c r="K602" s="44"/>
      <c r="L602" s="44"/>
      <c r="M602" s="44"/>
      <c r="N602" s="45"/>
      <c r="O602" s="42"/>
      <c r="P602" s="42"/>
      <c r="Q602" s="43">
        <f t="shared" si="1731"/>
        <v>0</v>
      </c>
      <c r="R602" s="44"/>
      <c r="S602" s="44"/>
      <c r="T602" s="44"/>
      <c r="U602" s="44"/>
      <c r="V602" s="45"/>
      <c r="W602" s="42"/>
      <c r="X602" s="42"/>
      <c r="Y602" s="43">
        <f t="shared" si="1733"/>
        <v>0</v>
      </c>
      <c r="Z602" s="44"/>
      <c r="AA602" s="44"/>
      <c r="AB602" s="44"/>
      <c r="AC602" s="44"/>
      <c r="AD602" s="45"/>
      <c r="AE602" s="42"/>
      <c r="AF602" s="42"/>
      <c r="AG602" s="43">
        <f t="shared" si="1735"/>
        <v>0</v>
      </c>
      <c r="AH602" s="44"/>
      <c r="AI602" s="44"/>
      <c r="AJ602" s="44"/>
      <c r="AK602" s="44"/>
      <c r="AL602" s="45"/>
      <c r="AM602" s="42"/>
      <c r="AN602" s="42"/>
      <c r="AO602" s="43">
        <f t="shared" si="1737"/>
        <v>0</v>
      </c>
      <c r="AP602" s="150"/>
      <c r="AQ602" s="90"/>
      <c r="AR602" s="90"/>
      <c r="AS602" s="90"/>
      <c r="AT602" s="90"/>
      <c r="AU602" s="90"/>
      <c r="AV602" s="90"/>
      <c r="AW602" s="90"/>
      <c r="AX602" s="90"/>
      <c r="AY602" s="90"/>
      <c r="AZ602" s="90"/>
      <c r="BA602" s="117"/>
    </row>
    <row r="603" spans="2:53" ht="12.95" customHeight="1" x14ac:dyDescent="0.25">
      <c r="B603" s="102"/>
      <c r="C603" s="106"/>
      <c r="D603" s="110"/>
      <c r="E603" s="114"/>
      <c r="F603" s="28" t="s">
        <v>6</v>
      </c>
      <c r="G603" s="42"/>
      <c r="H603" s="42"/>
      <c r="I603" s="43">
        <f t="shared" si="1721"/>
        <v>0</v>
      </c>
      <c r="J603" s="44"/>
      <c r="K603" s="44"/>
      <c r="L603" s="44"/>
      <c r="M603" s="44"/>
      <c r="N603" s="44"/>
      <c r="O603" s="42"/>
      <c r="P603" s="42"/>
      <c r="Q603" s="43">
        <f t="shared" si="1731"/>
        <v>0</v>
      </c>
      <c r="R603" s="44"/>
      <c r="S603" s="44"/>
      <c r="T603" s="44"/>
      <c r="U603" s="44"/>
      <c r="V603" s="44"/>
      <c r="W603" s="42"/>
      <c r="X603" s="42"/>
      <c r="Y603" s="43">
        <f t="shared" si="1733"/>
        <v>0</v>
      </c>
      <c r="Z603" s="44"/>
      <c r="AA603" s="44"/>
      <c r="AB603" s="44"/>
      <c r="AC603" s="44"/>
      <c r="AD603" s="44"/>
      <c r="AE603" s="42"/>
      <c r="AF603" s="42"/>
      <c r="AG603" s="43">
        <f t="shared" si="1735"/>
        <v>0</v>
      </c>
      <c r="AH603" s="44"/>
      <c r="AI603" s="44"/>
      <c r="AJ603" s="44"/>
      <c r="AK603" s="44"/>
      <c r="AL603" s="44"/>
      <c r="AM603" s="42"/>
      <c r="AN603" s="42"/>
      <c r="AO603" s="43">
        <f t="shared" si="1737"/>
        <v>0</v>
      </c>
      <c r="AP603" s="150"/>
      <c r="AQ603" s="90"/>
      <c r="AR603" s="90"/>
      <c r="AS603" s="90"/>
      <c r="AT603" s="90"/>
      <c r="AU603" s="90"/>
      <c r="AV603" s="90"/>
      <c r="AW603" s="90"/>
      <c r="AX603" s="90"/>
      <c r="AY603" s="90"/>
      <c r="AZ603" s="90"/>
      <c r="BA603" s="117"/>
    </row>
    <row r="604" spans="2:53" ht="12.95" customHeight="1" x14ac:dyDescent="0.25">
      <c r="B604" s="102"/>
      <c r="C604" s="106"/>
      <c r="D604" s="110"/>
      <c r="E604" s="114"/>
      <c r="F604" s="29" t="s">
        <v>35</v>
      </c>
      <c r="G604" s="42"/>
      <c r="H604" s="42"/>
      <c r="I604" s="43">
        <f t="shared" si="1721"/>
        <v>0</v>
      </c>
      <c r="J604" s="44"/>
      <c r="K604" s="44"/>
      <c r="L604" s="44"/>
      <c r="M604" s="44"/>
      <c r="N604" s="44"/>
      <c r="O604" s="42"/>
      <c r="P604" s="42"/>
      <c r="Q604" s="43">
        <f t="shared" si="1731"/>
        <v>0</v>
      </c>
      <c r="R604" s="44"/>
      <c r="S604" s="44"/>
      <c r="T604" s="44"/>
      <c r="U604" s="44"/>
      <c r="V604" s="44"/>
      <c r="W604" s="42"/>
      <c r="X604" s="42"/>
      <c r="Y604" s="43">
        <f t="shared" si="1733"/>
        <v>0</v>
      </c>
      <c r="Z604" s="44"/>
      <c r="AA604" s="44"/>
      <c r="AB604" s="44"/>
      <c r="AC604" s="44"/>
      <c r="AD604" s="44"/>
      <c r="AE604" s="42"/>
      <c r="AF604" s="42"/>
      <c r="AG604" s="43">
        <f t="shared" si="1735"/>
        <v>0</v>
      </c>
      <c r="AH604" s="44"/>
      <c r="AI604" s="44"/>
      <c r="AJ604" s="44"/>
      <c r="AK604" s="44"/>
      <c r="AL604" s="44"/>
      <c r="AM604" s="42"/>
      <c r="AN604" s="42"/>
      <c r="AO604" s="43">
        <f t="shared" si="1737"/>
        <v>0</v>
      </c>
      <c r="AP604" s="150"/>
      <c r="AQ604" s="90"/>
      <c r="AR604" s="90"/>
      <c r="AS604" s="90"/>
      <c r="AT604" s="90"/>
      <c r="AU604" s="90"/>
      <c r="AV604" s="90"/>
      <c r="AW604" s="90"/>
      <c r="AX604" s="90"/>
      <c r="AY604" s="90"/>
      <c r="AZ604" s="90"/>
      <c r="BA604" s="117"/>
    </row>
    <row r="605" spans="2:53" ht="12.95" customHeight="1" x14ac:dyDescent="0.25">
      <c r="B605" s="102"/>
      <c r="C605" s="106"/>
      <c r="D605" s="110"/>
      <c r="E605" s="114"/>
      <c r="F605" s="27" t="s">
        <v>40</v>
      </c>
      <c r="G605" s="42"/>
      <c r="H605" s="42"/>
      <c r="I605" s="43">
        <f t="shared" si="1721"/>
        <v>0</v>
      </c>
      <c r="J605" s="44"/>
      <c r="K605" s="44"/>
      <c r="L605" s="44"/>
      <c r="M605" s="44"/>
      <c r="N605" s="44"/>
      <c r="O605" s="42"/>
      <c r="P605" s="42"/>
      <c r="Q605" s="43">
        <f t="shared" si="1731"/>
        <v>0</v>
      </c>
      <c r="R605" s="44"/>
      <c r="S605" s="44"/>
      <c r="T605" s="44"/>
      <c r="U605" s="44"/>
      <c r="V605" s="44"/>
      <c r="W605" s="42"/>
      <c r="X605" s="42"/>
      <c r="Y605" s="43">
        <f t="shared" si="1733"/>
        <v>0</v>
      </c>
      <c r="Z605" s="44"/>
      <c r="AA605" s="44"/>
      <c r="AB605" s="44"/>
      <c r="AC605" s="44"/>
      <c r="AD605" s="44"/>
      <c r="AE605" s="42"/>
      <c r="AF605" s="42"/>
      <c r="AG605" s="43">
        <f t="shared" si="1735"/>
        <v>0</v>
      </c>
      <c r="AH605" s="44"/>
      <c r="AI605" s="44"/>
      <c r="AJ605" s="44"/>
      <c r="AK605" s="44"/>
      <c r="AL605" s="44"/>
      <c r="AM605" s="42"/>
      <c r="AN605" s="42"/>
      <c r="AO605" s="43">
        <f t="shared" si="1737"/>
        <v>0</v>
      </c>
      <c r="AP605" s="150"/>
      <c r="AQ605" s="90"/>
      <c r="AR605" s="90"/>
      <c r="AS605" s="90"/>
      <c r="AT605" s="90"/>
      <c r="AU605" s="90"/>
      <c r="AV605" s="90"/>
      <c r="AW605" s="90"/>
      <c r="AX605" s="90"/>
      <c r="AY605" s="90"/>
      <c r="AZ605" s="90"/>
      <c r="BA605" s="117"/>
    </row>
    <row r="606" spans="2:53" ht="12.95" customHeight="1" x14ac:dyDescent="0.25">
      <c r="B606" s="102"/>
      <c r="C606" s="106"/>
      <c r="D606" s="110"/>
      <c r="E606" s="114"/>
      <c r="F606" s="27" t="s">
        <v>7</v>
      </c>
      <c r="G606" s="42"/>
      <c r="H606" s="42"/>
      <c r="I606" s="43">
        <f t="shared" si="1721"/>
        <v>0</v>
      </c>
      <c r="J606" s="44"/>
      <c r="K606" s="44"/>
      <c r="L606" s="44"/>
      <c r="M606" s="44"/>
      <c r="N606" s="44"/>
      <c r="O606" s="42"/>
      <c r="P606" s="42"/>
      <c r="Q606" s="43">
        <f t="shared" si="1731"/>
        <v>0</v>
      </c>
      <c r="R606" s="44"/>
      <c r="S606" s="44"/>
      <c r="T606" s="44"/>
      <c r="U606" s="44"/>
      <c r="V606" s="44"/>
      <c r="W606" s="42"/>
      <c r="X606" s="42"/>
      <c r="Y606" s="43">
        <f t="shared" si="1733"/>
        <v>0</v>
      </c>
      <c r="Z606" s="44"/>
      <c r="AA606" s="44"/>
      <c r="AB606" s="44"/>
      <c r="AC606" s="44"/>
      <c r="AD606" s="44"/>
      <c r="AE606" s="42"/>
      <c r="AF606" s="42"/>
      <c r="AG606" s="43">
        <f t="shared" si="1735"/>
        <v>0</v>
      </c>
      <c r="AH606" s="44"/>
      <c r="AI606" s="44"/>
      <c r="AJ606" s="44"/>
      <c r="AK606" s="44"/>
      <c r="AL606" s="44"/>
      <c r="AM606" s="42"/>
      <c r="AN606" s="42"/>
      <c r="AO606" s="43">
        <f t="shared" si="1737"/>
        <v>0</v>
      </c>
      <c r="AP606" s="150"/>
      <c r="AQ606" s="90"/>
      <c r="AR606" s="90"/>
      <c r="AS606" s="90"/>
      <c r="AT606" s="90"/>
      <c r="AU606" s="90"/>
      <c r="AV606" s="90"/>
      <c r="AW606" s="90"/>
      <c r="AX606" s="90"/>
      <c r="AY606" s="90"/>
      <c r="AZ606" s="90"/>
      <c r="BA606" s="117"/>
    </row>
    <row r="607" spans="2:53" ht="12.95" customHeight="1" x14ac:dyDescent="0.25">
      <c r="B607" s="102"/>
      <c r="C607" s="106"/>
      <c r="D607" s="110"/>
      <c r="E607" s="114"/>
      <c r="F607" s="27"/>
      <c r="G607" s="42"/>
      <c r="H607" s="42"/>
      <c r="I607" s="43">
        <f t="shared" si="1721"/>
        <v>0</v>
      </c>
      <c r="J607" s="44"/>
      <c r="K607" s="44"/>
      <c r="L607" s="44"/>
      <c r="M607" s="44"/>
      <c r="N607" s="44"/>
      <c r="O607" s="42"/>
      <c r="P607" s="42"/>
      <c r="Q607" s="43">
        <f t="shared" si="1731"/>
        <v>0</v>
      </c>
      <c r="R607" s="44"/>
      <c r="S607" s="44"/>
      <c r="T607" s="44"/>
      <c r="U607" s="44"/>
      <c r="V607" s="44"/>
      <c r="W607" s="42"/>
      <c r="X607" s="42"/>
      <c r="Y607" s="43">
        <f t="shared" si="1733"/>
        <v>0</v>
      </c>
      <c r="Z607" s="44"/>
      <c r="AA607" s="44"/>
      <c r="AB607" s="44"/>
      <c r="AC607" s="44"/>
      <c r="AD607" s="44"/>
      <c r="AE607" s="42"/>
      <c r="AF607" s="42"/>
      <c r="AG607" s="43">
        <f t="shared" si="1735"/>
        <v>0</v>
      </c>
      <c r="AH607" s="44"/>
      <c r="AI607" s="44"/>
      <c r="AJ607" s="44"/>
      <c r="AK607" s="44"/>
      <c r="AL607" s="44"/>
      <c r="AM607" s="42"/>
      <c r="AN607" s="42"/>
      <c r="AO607" s="43">
        <f t="shared" si="1737"/>
        <v>0</v>
      </c>
      <c r="AP607" s="150"/>
      <c r="AQ607" s="90"/>
      <c r="AR607" s="90"/>
      <c r="AS607" s="90"/>
      <c r="AT607" s="90"/>
      <c r="AU607" s="90"/>
      <c r="AV607" s="90"/>
      <c r="AW607" s="90"/>
      <c r="AX607" s="90"/>
      <c r="AY607" s="90"/>
      <c r="AZ607" s="90"/>
      <c r="BA607" s="117"/>
    </row>
    <row r="608" spans="2:53" ht="12.95" customHeight="1" x14ac:dyDescent="0.25">
      <c r="B608" s="102"/>
      <c r="C608" s="106"/>
      <c r="D608" s="110"/>
      <c r="E608" s="114"/>
      <c r="F608" s="27"/>
      <c r="G608" s="42"/>
      <c r="H608" s="42"/>
      <c r="I608" s="43">
        <f t="shared" si="1721"/>
        <v>0</v>
      </c>
      <c r="J608" s="44"/>
      <c r="K608" s="44"/>
      <c r="L608" s="44"/>
      <c r="M608" s="44"/>
      <c r="N608" s="44"/>
      <c r="O608" s="42"/>
      <c r="P608" s="42"/>
      <c r="Q608" s="43">
        <f t="shared" si="1731"/>
        <v>0</v>
      </c>
      <c r="R608" s="44"/>
      <c r="S608" s="44"/>
      <c r="T608" s="44"/>
      <c r="U608" s="44"/>
      <c r="V608" s="44"/>
      <c r="W608" s="42"/>
      <c r="X608" s="42"/>
      <c r="Y608" s="43">
        <f t="shared" si="1733"/>
        <v>0</v>
      </c>
      <c r="Z608" s="44"/>
      <c r="AA608" s="44"/>
      <c r="AB608" s="44"/>
      <c r="AC608" s="44"/>
      <c r="AD608" s="44"/>
      <c r="AE608" s="42"/>
      <c r="AF608" s="42"/>
      <c r="AG608" s="43">
        <f t="shared" si="1735"/>
        <v>0</v>
      </c>
      <c r="AH608" s="44"/>
      <c r="AI608" s="44"/>
      <c r="AJ608" s="44"/>
      <c r="AK608" s="44"/>
      <c r="AL608" s="44"/>
      <c r="AM608" s="42"/>
      <c r="AN608" s="42"/>
      <c r="AO608" s="43">
        <f t="shared" si="1737"/>
        <v>0</v>
      </c>
      <c r="AP608" s="150"/>
      <c r="AQ608" s="90"/>
      <c r="AR608" s="90"/>
      <c r="AS608" s="90"/>
      <c r="AT608" s="90"/>
      <c r="AU608" s="90"/>
      <c r="AV608" s="90"/>
      <c r="AW608" s="90"/>
      <c r="AX608" s="90"/>
      <c r="AY608" s="90"/>
      <c r="AZ608" s="90"/>
      <c r="BA608" s="117"/>
    </row>
    <row r="609" spans="2:53" ht="12.95" customHeight="1" x14ac:dyDescent="0.25">
      <c r="B609" s="102"/>
      <c r="C609" s="106"/>
      <c r="D609" s="110"/>
      <c r="E609" s="114"/>
      <c r="F609" s="27"/>
      <c r="G609" s="42"/>
      <c r="H609" s="42"/>
      <c r="I609" s="43">
        <f t="shared" si="1721"/>
        <v>0</v>
      </c>
      <c r="J609" s="44"/>
      <c r="K609" s="44"/>
      <c r="L609" s="44"/>
      <c r="M609" s="44"/>
      <c r="N609" s="44"/>
      <c r="O609" s="42"/>
      <c r="P609" s="42"/>
      <c r="Q609" s="43">
        <f t="shared" si="1731"/>
        <v>0</v>
      </c>
      <c r="R609" s="44"/>
      <c r="S609" s="44"/>
      <c r="T609" s="44"/>
      <c r="U609" s="44"/>
      <c r="V609" s="44"/>
      <c r="W609" s="42"/>
      <c r="X609" s="42"/>
      <c r="Y609" s="43">
        <f t="shared" si="1733"/>
        <v>0</v>
      </c>
      <c r="Z609" s="44"/>
      <c r="AA609" s="44"/>
      <c r="AB609" s="44"/>
      <c r="AC609" s="44"/>
      <c r="AD609" s="44"/>
      <c r="AE609" s="42"/>
      <c r="AF609" s="42"/>
      <c r="AG609" s="43">
        <f t="shared" si="1735"/>
        <v>0</v>
      </c>
      <c r="AH609" s="44"/>
      <c r="AI609" s="44"/>
      <c r="AJ609" s="44"/>
      <c r="AK609" s="44"/>
      <c r="AL609" s="44"/>
      <c r="AM609" s="42"/>
      <c r="AN609" s="42"/>
      <c r="AO609" s="43">
        <f t="shared" si="1737"/>
        <v>0</v>
      </c>
      <c r="AP609" s="150"/>
      <c r="AQ609" s="90"/>
      <c r="AR609" s="90"/>
      <c r="AS609" s="90"/>
      <c r="AT609" s="90"/>
      <c r="AU609" s="90"/>
      <c r="AV609" s="90"/>
      <c r="AW609" s="90"/>
      <c r="AX609" s="90"/>
      <c r="AY609" s="90"/>
      <c r="AZ609" s="90"/>
      <c r="BA609" s="117"/>
    </row>
    <row r="610" spans="2:53" ht="12.95" customHeight="1" x14ac:dyDescent="0.25">
      <c r="B610" s="102"/>
      <c r="C610" s="106"/>
      <c r="D610" s="110"/>
      <c r="E610" s="114"/>
      <c r="F610" s="28"/>
      <c r="G610" s="42"/>
      <c r="H610" s="42"/>
      <c r="I610" s="43">
        <f t="shared" si="1721"/>
        <v>0</v>
      </c>
      <c r="J610" s="44"/>
      <c r="K610" s="44"/>
      <c r="L610" s="44"/>
      <c r="M610" s="44"/>
      <c r="N610" s="44"/>
      <c r="O610" s="42"/>
      <c r="P610" s="42"/>
      <c r="Q610" s="43">
        <f t="shared" si="1731"/>
        <v>0</v>
      </c>
      <c r="R610" s="44"/>
      <c r="S610" s="44"/>
      <c r="T610" s="44"/>
      <c r="U610" s="44"/>
      <c r="V610" s="44"/>
      <c r="W610" s="42"/>
      <c r="X610" s="42"/>
      <c r="Y610" s="43">
        <f t="shared" si="1733"/>
        <v>0</v>
      </c>
      <c r="Z610" s="44"/>
      <c r="AA610" s="44"/>
      <c r="AB610" s="44"/>
      <c r="AC610" s="44"/>
      <c r="AD610" s="44"/>
      <c r="AE610" s="42"/>
      <c r="AF610" s="42"/>
      <c r="AG610" s="43">
        <f t="shared" si="1735"/>
        <v>0</v>
      </c>
      <c r="AH610" s="44"/>
      <c r="AI610" s="44"/>
      <c r="AJ610" s="44"/>
      <c r="AK610" s="44"/>
      <c r="AL610" s="44"/>
      <c r="AM610" s="42"/>
      <c r="AN610" s="42"/>
      <c r="AO610" s="43">
        <f t="shared" si="1737"/>
        <v>0</v>
      </c>
      <c r="AP610" s="150"/>
      <c r="AQ610" s="90"/>
      <c r="AR610" s="90"/>
      <c r="AS610" s="90"/>
      <c r="AT610" s="90"/>
      <c r="AU610" s="90"/>
      <c r="AV610" s="90"/>
      <c r="AW610" s="90"/>
      <c r="AX610" s="90"/>
      <c r="AY610" s="90"/>
      <c r="AZ610" s="90"/>
      <c r="BA610" s="117"/>
    </row>
    <row r="611" spans="2:53" ht="12.95" customHeight="1" thickBot="1" x14ac:dyDescent="0.3">
      <c r="B611" s="103"/>
      <c r="C611" s="107"/>
      <c r="D611" s="111"/>
      <c r="E611" s="114"/>
      <c r="F611" s="28"/>
      <c r="G611" s="46"/>
      <c r="H611" s="46"/>
      <c r="I611" s="43">
        <f t="shared" si="1721"/>
        <v>0</v>
      </c>
      <c r="J611" s="44"/>
      <c r="K611" s="44"/>
      <c r="L611" s="44"/>
      <c r="M611" s="44"/>
      <c r="N611" s="44"/>
      <c r="O611" s="46"/>
      <c r="P611" s="46"/>
      <c r="Q611" s="43">
        <f t="shared" si="1731"/>
        <v>0</v>
      </c>
      <c r="R611" s="44"/>
      <c r="S611" s="44"/>
      <c r="T611" s="44"/>
      <c r="U611" s="44"/>
      <c r="V611" s="44"/>
      <c r="W611" s="46"/>
      <c r="X611" s="46"/>
      <c r="Y611" s="43">
        <f t="shared" si="1733"/>
        <v>0</v>
      </c>
      <c r="Z611" s="44"/>
      <c r="AA611" s="44"/>
      <c r="AB611" s="44"/>
      <c r="AC611" s="44"/>
      <c r="AD611" s="44"/>
      <c r="AE611" s="46"/>
      <c r="AF611" s="46"/>
      <c r="AG611" s="43">
        <f t="shared" si="1735"/>
        <v>0</v>
      </c>
      <c r="AH611" s="44"/>
      <c r="AI611" s="44"/>
      <c r="AJ611" s="44"/>
      <c r="AK611" s="44"/>
      <c r="AL611" s="44"/>
      <c r="AM611" s="46"/>
      <c r="AN611" s="46"/>
      <c r="AO611" s="43">
        <f t="shared" si="1737"/>
        <v>0</v>
      </c>
      <c r="AP611" s="150"/>
      <c r="AQ611" s="90"/>
      <c r="AR611" s="90"/>
      <c r="AS611" s="90"/>
      <c r="AT611" s="90"/>
      <c r="AU611" s="90"/>
      <c r="AV611" s="90"/>
      <c r="AW611" s="90"/>
      <c r="AX611" s="90"/>
      <c r="AY611" s="90"/>
      <c r="AZ611" s="90"/>
      <c r="BA611" s="117"/>
    </row>
    <row r="612" spans="2:53" ht="12.95" hidden="1" customHeight="1" thickBot="1" x14ac:dyDescent="0.3">
      <c r="B612" s="104"/>
      <c r="C612" s="108"/>
      <c r="D612" s="112"/>
      <c r="E612" s="115"/>
      <c r="F612" s="28" t="s">
        <v>36</v>
      </c>
      <c r="G612" s="47"/>
      <c r="H612" s="47"/>
      <c r="I612" s="43">
        <f t="shared" ref="I612" si="1742">I601+I602+I604+I609+I610+I611+I607+I608</f>
        <v>0</v>
      </c>
      <c r="J612" s="48"/>
      <c r="K612" s="48"/>
      <c r="L612" s="48"/>
      <c r="M612" s="48"/>
      <c r="N612" s="48"/>
      <c r="O612" s="47"/>
      <c r="P612" s="47"/>
      <c r="Q612" s="43">
        <f t="shared" ref="Q612" si="1743">Q601+Q602+Q604+Q609+Q610+Q611+Q607+Q608</f>
        <v>0</v>
      </c>
      <c r="R612" s="49"/>
      <c r="S612" s="49"/>
      <c r="T612" s="49"/>
      <c r="U612" s="49"/>
      <c r="V612" s="49"/>
      <c r="W612" s="47"/>
      <c r="X612" s="47"/>
      <c r="Y612" s="43">
        <f t="shared" ref="Y612" si="1744">Y601+Y602+Y604+Y609+Y610+Y611+Y607+Y608</f>
        <v>0</v>
      </c>
      <c r="Z612" s="49"/>
      <c r="AA612" s="49"/>
      <c r="AB612" s="49"/>
      <c r="AC612" s="49"/>
      <c r="AD612" s="49"/>
      <c r="AE612" s="47"/>
      <c r="AF612" s="47"/>
      <c r="AG612" s="43">
        <f t="shared" ref="AG612" si="1745">AG601+AG602+AG604+AG609+AG610+AG611+AG607+AG608</f>
        <v>0</v>
      </c>
      <c r="AH612" s="49"/>
      <c r="AI612" s="49"/>
      <c r="AJ612" s="49"/>
      <c r="AK612" s="49"/>
      <c r="AL612" s="49"/>
      <c r="AM612" s="47"/>
      <c r="AN612" s="47"/>
      <c r="AO612" s="43">
        <f t="shared" ref="AO612" si="1746">AO601+AO602+AO604+AO609+AO610+AO611+AO607+AO608</f>
        <v>0</v>
      </c>
      <c r="AP612" s="151"/>
      <c r="AQ612" s="91"/>
      <c r="AR612" s="91"/>
      <c r="AS612" s="91"/>
      <c r="AT612" s="91"/>
      <c r="AU612" s="91"/>
      <c r="AV612" s="91"/>
      <c r="AW612" s="91"/>
      <c r="AX612" s="91"/>
      <c r="AY612" s="91"/>
      <c r="AZ612" s="91"/>
      <c r="BA612" s="118"/>
    </row>
    <row r="613" spans="2:53" ht="12.95" customHeight="1" thickTop="1" x14ac:dyDescent="0.25">
      <c r="B613" s="102">
        <v>33</v>
      </c>
      <c r="C613" s="105">
        <f>'PERSONEL LİSTESİ'!B610</f>
        <v>0</v>
      </c>
      <c r="D613" s="109">
        <f>'PERSONEL LİSTESİ'!C610</f>
        <v>0</v>
      </c>
      <c r="E613" s="113">
        <f>'PERSONEL LİSTESİ'!D610</f>
        <v>0</v>
      </c>
      <c r="F613" s="26" t="s">
        <v>21</v>
      </c>
      <c r="G613" s="39"/>
      <c r="H613" s="39"/>
      <c r="I613" s="40">
        <f t="shared" ref="I613" si="1747">SUM(G613:H613)</f>
        <v>0</v>
      </c>
      <c r="J613" s="41"/>
      <c r="K613" s="41"/>
      <c r="L613" s="41"/>
      <c r="M613" s="41"/>
      <c r="N613" s="41"/>
      <c r="O613" s="39"/>
      <c r="P613" s="39"/>
      <c r="Q613" s="40">
        <f t="shared" ref="Q613" si="1748">SUM(J613:P613)</f>
        <v>0</v>
      </c>
      <c r="R613" s="41"/>
      <c r="S613" s="41"/>
      <c r="T613" s="41"/>
      <c r="U613" s="41"/>
      <c r="V613" s="41"/>
      <c r="W613" s="39"/>
      <c r="X613" s="39"/>
      <c r="Y613" s="40">
        <f t="shared" ref="Y613" si="1749">SUM(R613:X613)</f>
        <v>0</v>
      </c>
      <c r="Z613" s="41"/>
      <c r="AA613" s="41"/>
      <c r="AB613" s="41"/>
      <c r="AC613" s="41"/>
      <c r="AD613" s="41"/>
      <c r="AE613" s="39"/>
      <c r="AF613" s="39"/>
      <c r="AG613" s="40">
        <f t="shared" ref="AG613" si="1750">SUM(Z613:AF613)</f>
        <v>0</v>
      </c>
      <c r="AH613" s="41"/>
      <c r="AI613" s="41"/>
      <c r="AJ613" s="41"/>
      <c r="AK613" s="41"/>
      <c r="AL613" s="41"/>
      <c r="AM613" s="39"/>
      <c r="AN613" s="39"/>
      <c r="AO613" s="40">
        <f t="shared" ref="AO613" si="1751">SUM(AH613:AN613)</f>
        <v>0</v>
      </c>
      <c r="AP613" s="149">
        <f t="shared" ref="AP613" si="1752">I613+Q613+Y613+AG613+AO613</f>
        <v>0</v>
      </c>
      <c r="AQ613" s="89">
        <f t="shared" ref="AQ613" si="1753">I614+Q614+Y614+AG614+AO614</f>
        <v>0</v>
      </c>
      <c r="AR613" s="89">
        <f t="shared" ref="AR613" si="1754">I615+Q615+Y615+AG615+AO615</f>
        <v>0</v>
      </c>
      <c r="AS613" s="89">
        <f t="shared" ref="AS613" si="1755">I616+Q616+Y616+AG616+AO616</f>
        <v>0</v>
      </c>
      <c r="AT613" s="89">
        <f t="shared" ref="AT613" si="1756">Q617+Y617+AG617+AO617</f>
        <v>0</v>
      </c>
      <c r="AU613" s="89">
        <f t="shared" ref="AU613" si="1757">Q618+Y618+AG618+AO618</f>
        <v>0</v>
      </c>
      <c r="AV613" s="89">
        <f t="shared" ref="AV613" si="1758">Q619+Y619+AG619+AO619</f>
        <v>0</v>
      </c>
      <c r="AW613" s="89">
        <f t="shared" ref="AW613" si="1759">I631+Q631+Y631+AG631+AO631</f>
        <v>0</v>
      </c>
      <c r="AX613" s="89">
        <f t="shared" ref="AX613" si="1760">Q624+Y624+AG624+AO624</f>
        <v>0</v>
      </c>
      <c r="AY613" s="89">
        <f t="shared" ref="AY613" si="1761">I625+Q625+Y625+AG625+AO625</f>
        <v>0</v>
      </c>
      <c r="AZ613" s="89">
        <f t="shared" ref="AZ613" si="1762">I622+Q622+Y622+AG622+AO622</f>
        <v>0</v>
      </c>
      <c r="BA613" s="116">
        <f t="shared" ref="BA613" si="1763">SUM(AQ613:AZ631)</f>
        <v>0</v>
      </c>
    </row>
    <row r="614" spans="2:53" ht="12.95" customHeight="1" x14ac:dyDescent="0.25">
      <c r="B614" s="102"/>
      <c r="C614" s="106"/>
      <c r="D614" s="110"/>
      <c r="E614" s="114"/>
      <c r="F614" s="27" t="s">
        <v>33</v>
      </c>
      <c r="G614" s="42"/>
      <c r="H614" s="42"/>
      <c r="I614" s="43">
        <f t="shared" ref="I614:I616" si="1764">IF(SUM(G613:H614)-E613&lt;=0,0,IF(SUM(G613:H613)-E613&lt;0,SUM(G613:H614)-E613,SUM(G614:H614)))</f>
        <v>0</v>
      </c>
      <c r="J614" s="44"/>
      <c r="K614" s="44"/>
      <c r="L614" s="44"/>
      <c r="M614" s="44"/>
      <c r="N614" s="44"/>
      <c r="O614" s="42"/>
      <c r="P614" s="42"/>
      <c r="Q614" s="43">
        <f t="shared" ref="Q614" si="1765">IF(SUM(J613:N614)-E613&lt;=0,0,IF(SUM(J613:N613)-E613&lt;0,SUM(J613:N614)-E613,SUM(J614:N614)))</f>
        <v>0</v>
      </c>
      <c r="R614" s="44"/>
      <c r="S614" s="44"/>
      <c r="T614" s="44"/>
      <c r="U614" s="44"/>
      <c r="V614" s="44"/>
      <c r="W614" s="42"/>
      <c r="X614" s="42"/>
      <c r="Y614" s="43">
        <f t="shared" ref="Y614" si="1766">IF(SUM(R613:V614)-M613&lt;=0,0,IF(SUM(R613:V613)-M613&lt;0,SUM(R613:V614)-M613,SUM(R614:V614)))</f>
        <v>0</v>
      </c>
      <c r="Z614" s="44"/>
      <c r="AA614" s="44"/>
      <c r="AB614" s="44"/>
      <c r="AC614" s="44"/>
      <c r="AD614" s="44"/>
      <c r="AE614" s="42"/>
      <c r="AF614" s="42"/>
      <c r="AG614" s="43">
        <f t="shared" ref="AG614" si="1767">IF(SUM(Z613:AD614)-U613&lt;=0,0,IF(SUM(Z613:AD613)-U613&lt;0,SUM(Z613:AD614)-U613,SUM(Z614:AD614)))</f>
        <v>0</v>
      </c>
      <c r="AH614" s="44"/>
      <c r="AI614" s="44"/>
      <c r="AJ614" s="44"/>
      <c r="AK614" s="44"/>
      <c r="AL614" s="44"/>
      <c r="AM614" s="42"/>
      <c r="AN614" s="42"/>
      <c r="AO614" s="43">
        <f t="shared" ref="AO614" si="1768">IF(SUM(AH613:AL614)-AC613&lt;=0,0,IF(SUM(AH613:AL613)-AC613&lt;0,SUM(AH613:AL614)-AC613,SUM(AH614:AL614)))</f>
        <v>0</v>
      </c>
      <c r="AP614" s="150"/>
      <c r="AQ614" s="90"/>
      <c r="AR614" s="90"/>
      <c r="AS614" s="90"/>
      <c r="AT614" s="90"/>
      <c r="AU614" s="90"/>
      <c r="AV614" s="90"/>
      <c r="AW614" s="90"/>
      <c r="AX614" s="90"/>
      <c r="AY614" s="90"/>
      <c r="AZ614" s="90"/>
      <c r="BA614" s="117"/>
    </row>
    <row r="615" spans="2:53" ht="12.95" customHeight="1" x14ac:dyDescent="0.25">
      <c r="B615" s="102"/>
      <c r="C615" s="106"/>
      <c r="D615" s="110"/>
      <c r="E615" s="114"/>
      <c r="F615" s="27" t="s">
        <v>34</v>
      </c>
      <c r="G615" s="42"/>
      <c r="H615" s="42"/>
      <c r="I615" s="43">
        <f t="shared" si="1764"/>
        <v>0</v>
      </c>
      <c r="J615" s="44"/>
      <c r="K615" s="44"/>
      <c r="L615" s="44"/>
      <c r="M615" s="44"/>
      <c r="N615" s="44"/>
      <c r="O615" s="42"/>
      <c r="P615" s="42"/>
      <c r="Q615" s="43">
        <f t="shared" ref="Q615" si="1769">IF(SUM(J613:N615)-E613&lt;=0,0,IF(SUM(J613:N614)-E613&lt;0,SUM(J613:N615)-E613,SUM(J615:N615)))</f>
        <v>0</v>
      </c>
      <c r="R615" s="44"/>
      <c r="S615" s="44"/>
      <c r="T615" s="44"/>
      <c r="U615" s="44"/>
      <c r="V615" s="44"/>
      <c r="W615" s="42"/>
      <c r="X615" s="42"/>
      <c r="Y615" s="43">
        <f t="shared" ref="Y615" si="1770">IF(SUM(R613:V615)-M613&lt;=0,0,IF(SUM(R613:V614)-M613&lt;0,SUM(R613:V615)-M613,SUM(R615:V615)))</f>
        <v>0</v>
      </c>
      <c r="Z615" s="44"/>
      <c r="AA615" s="44"/>
      <c r="AB615" s="44"/>
      <c r="AC615" s="44"/>
      <c r="AD615" s="44"/>
      <c r="AE615" s="42"/>
      <c r="AF615" s="42"/>
      <c r="AG615" s="43">
        <f t="shared" ref="AG615" si="1771">IF(SUM(Z613:AD615)-U613&lt;=0,0,IF(SUM(Z613:AD614)-U613&lt;0,SUM(Z613:AD615)-U613,SUM(Z615:AD615)))</f>
        <v>0</v>
      </c>
      <c r="AH615" s="44"/>
      <c r="AI615" s="44"/>
      <c r="AJ615" s="44"/>
      <c r="AK615" s="44"/>
      <c r="AL615" s="44"/>
      <c r="AM615" s="42"/>
      <c r="AN615" s="42"/>
      <c r="AO615" s="43">
        <f t="shared" ref="AO615" si="1772">IF(SUM(AH613:AL615)-AC613&lt;=0,0,IF(SUM(AH613:AL614)-AC613&lt;0,SUM(AH613:AL615)-AC613,SUM(AH615:AL615)))</f>
        <v>0</v>
      </c>
      <c r="AP615" s="150"/>
      <c r="AQ615" s="90"/>
      <c r="AR615" s="90"/>
      <c r="AS615" s="90"/>
      <c r="AT615" s="90"/>
      <c r="AU615" s="90"/>
      <c r="AV615" s="90"/>
      <c r="AW615" s="90"/>
      <c r="AX615" s="90"/>
      <c r="AY615" s="90"/>
      <c r="AZ615" s="90"/>
      <c r="BA615" s="117"/>
    </row>
    <row r="616" spans="2:53" ht="12.95" customHeight="1" x14ac:dyDescent="0.25">
      <c r="B616" s="102"/>
      <c r="C616" s="106"/>
      <c r="D616" s="110"/>
      <c r="E616" s="114"/>
      <c r="F616" s="27" t="s">
        <v>32</v>
      </c>
      <c r="G616" s="42"/>
      <c r="H616" s="42"/>
      <c r="I616" s="43">
        <f t="shared" si="1764"/>
        <v>0</v>
      </c>
      <c r="J616" s="44"/>
      <c r="K616" s="44"/>
      <c r="L616" s="44"/>
      <c r="M616" s="44"/>
      <c r="N616" s="44"/>
      <c r="O616" s="42"/>
      <c r="P616" s="42"/>
      <c r="Q616" s="43">
        <f t="shared" ref="Q616" si="1773">IF(SUM(J613:N616)-E613&lt;=0,0,IF(SUM(J613:N615)-E613&lt;0,SUM(J613:N616)-E613,SUM(J616:N616)))+O616+P616</f>
        <v>0</v>
      </c>
      <c r="R616" s="44"/>
      <c r="S616" s="44"/>
      <c r="T616" s="44"/>
      <c r="U616" s="44"/>
      <c r="V616" s="44"/>
      <c r="W616" s="42"/>
      <c r="X616" s="42"/>
      <c r="Y616" s="43">
        <f t="shared" ref="Y616" si="1774">IF(SUM(R613:V616)-M613&lt;=0,0,IF(SUM(R613:V615)-M613&lt;0,SUM(R613:V616)-M613,SUM(R616:V616)))+W616+X616</f>
        <v>0</v>
      </c>
      <c r="Z616" s="44"/>
      <c r="AA616" s="44"/>
      <c r="AB616" s="44"/>
      <c r="AC616" s="44"/>
      <c r="AD616" s="44"/>
      <c r="AE616" s="42"/>
      <c r="AF616" s="42"/>
      <c r="AG616" s="43">
        <f t="shared" ref="AG616" si="1775">IF(SUM(Z613:AD616)-U613&lt;=0,0,IF(SUM(Z613:AD615)-U613&lt;0,SUM(Z613:AD616)-U613,SUM(Z616:AD616)))+AE616+AF616</f>
        <v>0</v>
      </c>
      <c r="AH616" s="44"/>
      <c r="AI616" s="44"/>
      <c r="AJ616" s="44"/>
      <c r="AK616" s="44"/>
      <c r="AL616" s="44"/>
      <c r="AM616" s="42"/>
      <c r="AN616" s="42"/>
      <c r="AO616" s="43">
        <f t="shared" ref="AO616" si="1776">IF(SUM(AH613:AL616)-AC613&lt;=0,0,IF(SUM(AH613:AL615)-AC613&lt;0,SUM(AH613:AL616)-AC613,SUM(AH616:AL616)))+AM616+AN616</f>
        <v>0</v>
      </c>
      <c r="AP616" s="150"/>
      <c r="AQ616" s="90"/>
      <c r="AR616" s="90"/>
      <c r="AS616" s="90"/>
      <c r="AT616" s="90"/>
      <c r="AU616" s="90"/>
      <c r="AV616" s="90"/>
      <c r="AW616" s="90"/>
      <c r="AX616" s="90"/>
      <c r="AY616" s="90"/>
      <c r="AZ616" s="90"/>
      <c r="BA616" s="117"/>
    </row>
    <row r="617" spans="2:53" ht="12.95" customHeight="1" x14ac:dyDescent="0.25">
      <c r="B617" s="102"/>
      <c r="C617" s="106"/>
      <c r="D617" s="110"/>
      <c r="E617" s="114"/>
      <c r="F617" s="27" t="s">
        <v>38</v>
      </c>
      <c r="G617" s="42"/>
      <c r="H617" s="42"/>
      <c r="I617" s="43">
        <f t="shared" ref="I617:I630" si="1777">SUM(B617:H617)</f>
        <v>0</v>
      </c>
      <c r="J617" s="44"/>
      <c r="K617" s="44"/>
      <c r="L617" s="44"/>
      <c r="M617" s="44"/>
      <c r="N617" s="44"/>
      <c r="O617" s="42"/>
      <c r="P617" s="42"/>
      <c r="Q617" s="43">
        <f t="shared" ref="Q617" si="1778">IF(SUM(J613:N617)-E613&lt;=0,0,IF(SUM(J613:N616)-E613&lt;0,SUM(J613:N617)-E613,SUM(J617:N617)))</f>
        <v>0</v>
      </c>
      <c r="R617" s="44"/>
      <c r="S617" s="44"/>
      <c r="T617" s="44"/>
      <c r="U617" s="44"/>
      <c r="V617" s="44"/>
      <c r="W617" s="42"/>
      <c r="X617" s="42"/>
      <c r="Y617" s="43">
        <f t="shared" ref="Y617" si="1779">IF(SUM(R613:V617)-E613&lt;=0,0,IF(SUM(R613:V616)-E613&lt;0,SUM(R613:V617)-E613,SUM(R617:V617)))</f>
        <v>0</v>
      </c>
      <c r="Z617" s="44"/>
      <c r="AA617" s="44"/>
      <c r="AB617" s="44"/>
      <c r="AC617" s="44"/>
      <c r="AD617" s="44"/>
      <c r="AE617" s="42"/>
      <c r="AF617" s="42"/>
      <c r="AG617" s="43">
        <f t="shared" ref="AG617" si="1780">IF(SUM(Z613:AD617)-E613&lt;=0,0,IF(SUM(Z613:AD616)-E613&lt;0,SUM(Z613:AD617)-E613,SUM(Z617:AD617)))</f>
        <v>0</v>
      </c>
      <c r="AH617" s="44"/>
      <c r="AI617" s="44"/>
      <c r="AJ617" s="44"/>
      <c r="AK617" s="44"/>
      <c r="AL617" s="44"/>
      <c r="AM617" s="42"/>
      <c r="AN617" s="42"/>
      <c r="AO617" s="43">
        <f t="shared" ref="AO617" si="1781">IF(SUM(AH613:AL617)-E613&lt;=0,0,IF(SUM(AH613:AL616)-E613&lt;0,SUM(AH613:AL617)-E613,SUM(AH617:AL617)))</f>
        <v>0</v>
      </c>
      <c r="AP617" s="150"/>
      <c r="AQ617" s="90"/>
      <c r="AR617" s="90"/>
      <c r="AS617" s="90"/>
      <c r="AT617" s="90"/>
      <c r="AU617" s="90"/>
      <c r="AV617" s="90"/>
      <c r="AW617" s="90"/>
      <c r="AX617" s="90"/>
      <c r="AY617" s="90"/>
      <c r="AZ617" s="90"/>
      <c r="BA617" s="117"/>
    </row>
    <row r="618" spans="2:53" ht="12.95" customHeight="1" x14ac:dyDescent="0.25">
      <c r="B618" s="102"/>
      <c r="C618" s="106"/>
      <c r="D618" s="110"/>
      <c r="E618" s="114"/>
      <c r="F618" s="27" t="s">
        <v>37</v>
      </c>
      <c r="G618" s="42"/>
      <c r="H618" s="42"/>
      <c r="I618" s="43">
        <f t="shared" si="1777"/>
        <v>0</v>
      </c>
      <c r="J618" s="44"/>
      <c r="K618" s="44"/>
      <c r="L618" s="44"/>
      <c r="M618" s="44"/>
      <c r="N618" s="44"/>
      <c r="O618" s="42"/>
      <c r="P618" s="42"/>
      <c r="Q618" s="43">
        <f t="shared" ref="Q618" si="1782">SUM(J618:P618)</f>
        <v>0</v>
      </c>
      <c r="R618" s="44"/>
      <c r="S618" s="44"/>
      <c r="T618" s="44"/>
      <c r="U618" s="44"/>
      <c r="V618" s="44"/>
      <c r="W618" s="42"/>
      <c r="X618" s="42"/>
      <c r="Y618" s="43">
        <f t="shared" ref="Y618" si="1783">SUM(R618:X618)</f>
        <v>0</v>
      </c>
      <c r="Z618" s="44"/>
      <c r="AA618" s="44"/>
      <c r="AB618" s="44"/>
      <c r="AC618" s="44"/>
      <c r="AD618" s="44"/>
      <c r="AE618" s="42"/>
      <c r="AF618" s="42"/>
      <c r="AG618" s="43">
        <f t="shared" ref="AG618" si="1784">SUM(Z618:AF618)</f>
        <v>0</v>
      </c>
      <c r="AH618" s="44"/>
      <c r="AI618" s="44"/>
      <c r="AJ618" s="44"/>
      <c r="AK618" s="44"/>
      <c r="AL618" s="44"/>
      <c r="AM618" s="42"/>
      <c r="AN618" s="42"/>
      <c r="AO618" s="43">
        <f t="shared" ref="AO618" si="1785">SUM(AH618:AN618)</f>
        <v>0</v>
      </c>
      <c r="AP618" s="150"/>
      <c r="AQ618" s="90"/>
      <c r="AR618" s="90"/>
      <c r="AS618" s="90"/>
      <c r="AT618" s="90"/>
      <c r="AU618" s="90"/>
      <c r="AV618" s="90"/>
      <c r="AW618" s="90"/>
      <c r="AX618" s="90"/>
      <c r="AY618" s="90"/>
      <c r="AZ618" s="90"/>
      <c r="BA618" s="117"/>
    </row>
    <row r="619" spans="2:53" ht="12.95" customHeight="1" x14ac:dyDescent="0.25">
      <c r="B619" s="102"/>
      <c r="C619" s="106"/>
      <c r="D619" s="110"/>
      <c r="E619" s="114"/>
      <c r="F619" s="28" t="s">
        <v>31</v>
      </c>
      <c r="G619" s="42"/>
      <c r="H619" s="42"/>
      <c r="I619" s="43">
        <f t="shared" si="1777"/>
        <v>0</v>
      </c>
      <c r="J619" s="45"/>
      <c r="K619" s="45"/>
      <c r="L619" s="45"/>
      <c r="M619" s="45"/>
      <c r="N619" s="45">
        <f t="shared" ref="N619" si="1786">IF((Q613-E613)&lt;=0,0,IF((Q613-E613)&gt;0,(Q613-E613)))</f>
        <v>0</v>
      </c>
      <c r="O619" s="42"/>
      <c r="P619" s="42"/>
      <c r="Q619" s="43">
        <f t="shared" ref="Q619:Q630" si="1787">SUM(J619:P619)</f>
        <v>0</v>
      </c>
      <c r="R619" s="45"/>
      <c r="S619" s="45"/>
      <c r="T619" s="45"/>
      <c r="U619" s="45"/>
      <c r="V619" s="45">
        <f t="shared" ref="V619" si="1788">IF((Y613-E613)&lt;=0,0,IF((Y613-E613)&gt;0,(Y613-E613)))</f>
        <v>0</v>
      </c>
      <c r="W619" s="42"/>
      <c r="X619" s="42"/>
      <c r="Y619" s="43">
        <f t="shared" ref="Y619:Y630" si="1789">SUM(R619:X619)</f>
        <v>0</v>
      </c>
      <c r="Z619" s="45"/>
      <c r="AA619" s="45"/>
      <c r="AB619" s="45"/>
      <c r="AC619" s="45"/>
      <c r="AD619" s="45">
        <f t="shared" ref="AD619" si="1790">IF((AG613-E613)&lt;=0,0,IF((AG613-E613)&gt;0,(AG613-E613)))</f>
        <v>0</v>
      </c>
      <c r="AE619" s="42"/>
      <c r="AF619" s="42"/>
      <c r="AG619" s="43">
        <f t="shared" ref="AG619:AG630" si="1791">SUM(Z619:AF619)</f>
        <v>0</v>
      </c>
      <c r="AH619" s="45"/>
      <c r="AI619" s="45"/>
      <c r="AJ619" s="45"/>
      <c r="AK619" s="45"/>
      <c r="AL619" s="45">
        <f t="shared" ref="AL619" si="1792">IF((AO613-E613)&lt;=0,0,IF((AO613-E613)&gt;0,(AO613-E613)))</f>
        <v>0</v>
      </c>
      <c r="AM619" s="42"/>
      <c r="AN619" s="42"/>
      <c r="AO619" s="43">
        <f t="shared" ref="AO619:AO630" si="1793">SUM(AH619:AN619)</f>
        <v>0</v>
      </c>
      <c r="AP619" s="150"/>
      <c r="AQ619" s="90"/>
      <c r="AR619" s="90"/>
      <c r="AS619" s="90"/>
      <c r="AT619" s="90"/>
      <c r="AU619" s="90"/>
      <c r="AV619" s="90"/>
      <c r="AW619" s="90"/>
      <c r="AX619" s="90"/>
      <c r="AY619" s="90"/>
      <c r="AZ619" s="90"/>
      <c r="BA619" s="117"/>
    </row>
    <row r="620" spans="2:53" ht="12.95" customHeight="1" x14ac:dyDescent="0.25">
      <c r="B620" s="102"/>
      <c r="C620" s="106"/>
      <c r="D620" s="110"/>
      <c r="E620" s="114"/>
      <c r="F620" s="28" t="s">
        <v>39</v>
      </c>
      <c r="G620" s="42"/>
      <c r="H620" s="42"/>
      <c r="I620" s="43">
        <f t="shared" si="1777"/>
        <v>0</v>
      </c>
      <c r="J620" s="45"/>
      <c r="K620" s="45"/>
      <c r="L620" s="45"/>
      <c r="M620" s="45"/>
      <c r="N620" s="44">
        <f t="shared" ref="N620" si="1794">IF(E613-15&lt;0,0,IF(SUM(J613:P618)&lt;10,0,IF(SUM(J613:P618)&lt;20,1,IF(SUM(J613:P618)&lt;30,2,IF(SUM(J613:P618)&gt;=30,3)))))</f>
        <v>0</v>
      </c>
      <c r="O620" s="42"/>
      <c r="P620" s="42"/>
      <c r="Q620" s="43">
        <f t="shared" si="1787"/>
        <v>0</v>
      </c>
      <c r="R620" s="45"/>
      <c r="S620" s="45"/>
      <c r="T620" s="45"/>
      <c r="U620" s="45"/>
      <c r="V620" s="44">
        <f t="shared" ref="V620" si="1795">IF(E613-15&lt;0,0,IF(SUM(R613:X618)&lt;10,0,IF(SUM(R613:X618)&lt;20,1,IF(SUM(R613:X618)&lt;30,2,IF(SUM(R613:X618)&gt;=30,3)))))</f>
        <v>0</v>
      </c>
      <c r="W620" s="42"/>
      <c r="X620" s="42"/>
      <c r="Y620" s="43">
        <f t="shared" si="1789"/>
        <v>0</v>
      </c>
      <c r="Z620" s="45"/>
      <c r="AA620" s="45"/>
      <c r="AB620" s="45"/>
      <c r="AC620" s="45"/>
      <c r="AD620" s="44">
        <f t="shared" ref="AD620" si="1796">IF(E613-15&lt;0,0,IF(SUM(Z613:AF618)&lt;10,0,IF(SUM(Z613:AF618)&lt;20,1,IF(SUM(Z613:AF618)&lt;30,2,IF(SUM(Z613:AF618)&gt;=30,3)))))</f>
        <v>0</v>
      </c>
      <c r="AE620" s="42"/>
      <c r="AF620" s="42"/>
      <c r="AG620" s="43">
        <f t="shared" si="1791"/>
        <v>0</v>
      </c>
      <c r="AH620" s="45"/>
      <c r="AI620" s="45"/>
      <c r="AJ620" s="45"/>
      <c r="AK620" s="45"/>
      <c r="AL620" s="44">
        <f t="shared" ref="AL620" si="1797">IF(E613-15&lt;0,0,IF(SUM(AH613:AN618)&lt;10,0,IF(SUM(AH613:AN618)&lt;20,1,IF(SUM(AH613:AN618)&lt;30,2,IF(SUM(AH613:AN618)&gt;=30,3)))))</f>
        <v>0</v>
      </c>
      <c r="AM620" s="42"/>
      <c r="AN620" s="42"/>
      <c r="AO620" s="43">
        <f t="shared" si="1793"/>
        <v>0</v>
      </c>
      <c r="AP620" s="150"/>
      <c r="AQ620" s="90"/>
      <c r="AR620" s="90"/>
      <c r="AS620" s="90"/>
      <c r="AT620" s="90"/>
      <c r="AU620" s="90"/>
      <c r="AV620" s="90"/>
      <c r="AW620" s="90"/>
      <c r="AX620" s="90"/>
      <c r="AY620" s="90"/>
      <c r="AZ620" s="90"/>
      <c r="BA620" s="117"/>
    </row>
    <row r="621" spans="2:53" ht="12.95" customHeight="1" x14ac:dyDescent="0.25">
      <c r="B621" s="102"/>
      <c r="C621" s="106"/>
      <c r="D621" s="110"/>
      <c r="E621" s="114"/>
      <c r="F621" s="28" t="s">
        <v>41</v>
      </c>
      <c r="G621" s="42"/>
      <c r="H621" s="42"/>
      <c r="I621" s="43">
        <f t="shared" si="1777"/>
        <v>0</v>
      </c>
      <c r="J621" s="44"/>
      <c r="K621" s="44"/>
      <c r="L621" s="44"/>
      <c r="M621" s="44"/>
      <c r="N621" s="45"/>
      <c r="O621" s="42"/>
      <c r="P621" s="42"/>
      <c r="Q621" s="43">
        <f t="shared" si="1787"/>
        <v>0</v>
      </c>
      <c r="R621" s="44"/>
      <c r="S621" s="44"/>
      <c r="T621" s="44"/>
      <c r="U621" s="44"/>
      <c r="V621" s="45"/>
      <c r="W621" s="42"/>
      <c r="X621" s="42"/>
      <c r="Y621" s="43">
        <f t="shared" si="1789"/>
        <v>0</v>
      </c>
      <c r="Z621" s="44"/>
      <c r="AA621" s="44"/>
      <c r="AB621" s="44"/>
      <c r="AC621" s="44"/>
      <c r="AD621" s="45"/>
      <c r="AE621" s="42"/>
      <c r="AF621" s="42"/>
      <c r="AG621" s="43">
        <f t="shared" si="1791"/>
        <v>0</v>
      </c>
      <c r="AH621" s="44"/>
      <c r="AI621" s="44"/>
      <c r="AJ621" s="44"/>
      <c r="AK621" s="44"/>
      <c r="AL621" s="45"/>
      <c r="AM621" s="42"/>
      <c r="AN621" s="42"/>
      <c r="AO621" s="43">
        <f t="shared" si="1793"/>
        <v>0</v>
      </c>
      <c r="AP621" s="150"/>
      <c r="AQ621" s="90"/>
      <c r="AR621" s="90"/>
      <c r="AS621" s="90"/>
      <c r="AT621" s="90"/>
      <c r="AU621" s="90"/>
      <c r="AV621" s="90"/>
      <c r="AW621" s="90"/>
      <c r="AX621" s="90"/>
      <c r="AY621" s="90"/>
      <c r="AZ621" s="90"/>
      <c r="BA621" s="117"/>
    </row>
    <row r="622" spans="2:53" ht="12.95" customHeight="1" x14ac:dyDescent="0.25">
      <c r="B622" s="102"/>
      <c r="C622" s="106"/>
      <c r="D622" s="110"/>
      <c r="E622" s="114"/>
      <c r="F622" s="28" t="s">
        <v>6</v>
      </c>
      <c r="G622" s="42"/>
      <c r="H622" s="42"/>
      <c r="I622" s="43">
        <f t="shared" si="1777"/>
        <v>0</v>
      </c>
      <c r="J622" s="44"/>
      <c r="K622" s="44"/>
      <c r="L622" s="44"/>
      <c r="M622" s="44"/>
      <c r="N622" s="44"/>
      <c r="O622" s="42"/>
      <c r="P622" s="42"/>
      <c r="Q622" s="43">
        <f t="shared" si="1787"/>
        <v>0</v>
      </c>
      <c r="R622" s="44"/>
      <c r="S622" s="44"/>
      <c r="T622" s="44"/>
      <c r="U622" s="44"/>
      <c r="V622" s="44"/>
      <c r="W622" s="42"/>
      <c r="X622" s="42"/>
      <c r="Y622" s="43">
        <f t="shared" si="1789"/>
        <v>0</v>
      </c>
      <c r="Z622" s="44"/>
      <c r="AA622" s="44"/>
      <c r="AB622" s="44"/>
      <c r="AC622" s="44"/>
      <c r="AD622" s="44"/>
      <c r="AE622" s="42"/>
      <c r="AF622" s="42"/>
      <c r="AG622" s="43">
        <f t="shared" si="1791"/>
        <v>0</v>
      </c>
      <c r="AH622" s="44"/>
      <c r="AI622" s="44"/>
      <c r="AJ622" s="44"/>
      <c r="AK622" s="44"/>
      <c r="AL622" s="44"/>
      <c r="AM622" s="42"/>
      <c r="AN622" s="42"/>
      <c r="AO622" s="43">
        <f t="shared" si="1793"/>
        <v>0</v>
      </c>
      <c r="AP622" s="150"/>
      <c r="AQ622" s="90"/>
      <c r="AR622" s="90"/>
      <c r="AS622" s="90"/>
      <c r="AT622" s="90"/>
      <c r="AU622" s="90"/>
      <c r="AV622" s="90"/>
      <c r="AW622" s="90"/>
      <c r="AX622" s="90"/>
      <c r="AY622" s="90"/>
      <c r="AZ622" s="90"/>
      <c r="BA622" s="117"/>
    </row>
    <row r="623" spans="2:53" ht="12.95" customHeight="1" x14ac:dyDescent="0.25">
      <c r="B623" s="102"/>
      <c r="C623" s="106"/>
      <c r="D623" s="110"/>
      <c r="E623" s="114"/>
      <c r="F623" s="29" t="s">
        <v>35</v>
      </c>
      <c r="G623" s="42"/>
      <c r="H623" s="42"/>
      <c r="I623" s="43">
        <f t="shared" si="1777"/>
        <v>0</v>
      </c>
      <c r="J623" s="44"/>
      <c r="K623" s="44"/>
      <c r="L623" s="44"/>
      <c r="M623" s="44"/>
      <c r="N623" s="44"/>
      <c r="O623" s="42"/>
      <c r="P623" s="42"/>
      <c r="Q623" s="43">
        <f t="shared" si="1787"/>
        <v>0</v>
      </c>
      <c r="R623" s="44"/>
      <c r="S623" s="44"/>
      <c r="T623" s="44"/>
      <c r="U623" s="44"/>
      <c r="V623" s="44"/>
      <c r="W623" s="42"/>
      <c r="X623" s="42"/>
      <c r="Y623" s="43">
        <f t="shared" si="1789"/>
        <v>0</v>
      </c>
      <c r="Z623" s="44"/>
      <c r="AA623" s="44"/>
      <c r="AB623" s="44"/>
      <c r="AC623" s="44"/>
      <c r="AD623" s="44"/>
      <c r="AE623" s="42"/>
      <c r="AF623" s="42"/>
      <c r="AG623" s="43">
        <f t="shared" si="1791"/>
        <v>0</v>
      </c>
      <c r="AH623" s="44"/>
      <c r="AI623" s="44"/>
      <c r="AJ623" s="44"/>
      <c r="AK623" s="44"/>
      <c r="AL623" s="44"/>
      <c r="AM623" s="42"/>
      <c r="AN623" s="42"/>
      <c r="AO623" s="43">
        <f t="shared" si="1793"/>
        <v>0</v>
      </c>
      <c r="AP623" s="150"/>
      <c r="AQ623" s="90"/>
      <c r="AR623" s="90"/>
      <c r="AS623" s="90"/>
      <c r="AT623" s="90"/>
      <c r="AU623" s="90"/>
      <c r="AV623" s="90"/>
      <c r="AW623" s="90"/>
      <c r="AX623" s="90"/>
      <c r="AY623" s="90"/>
      <c r="AZ623" s="90"/>
      <c r="BA623" s="117"/>
    </row>
    <row r="624" spans="2:53" ht="12.95" customHeight="1" x14ac:dyDescent="0.25">
      <c r="B624" s="102"/>
      <c r="C624" s="106"/>
      <c r="D624" s="110"/>
      <c r="E624" s="114"/>
      <c r="F624" s="27" t="s">
        <v>40</v>
      </c>
      <c r="G624" s="42"/>
      <c r="H624" s="42"/>
      <c r="I624" s="43">
        <f t="shared" si="1777"/>
        <v>0</v>
      </c>
      <c r="J624" s="44"/>
      <c r="K624" s="44"/>
      <c r="L624" s="44"/>
      <c r="M624" s="44"/>
      <c r="N624" s="44"/>
      <c r="O624" s="42"/>
      <c r="P624" s="42"/>
      <c r="Q624" s="43">
        <f t="shared" si="1787"/>
        <v>0</v>
      </c>
      <c r="R624" s="44"/>
      <c r="S624" s="44"/>
      <c r="T624" s="44"/>
      <c r="U624" s="44"/>
      <c r="V624" s="44"/>
      <c r="W624" s="42"/>
      <c r="X624" s="42"/>
      <c r="Y624" s="43">
        <f t="shared" si="1789"/>
        <v>0</v>
      </c>
      <c r="Z624" s="44"/>
      <c r="AA624" s="44"/>
      <c r="AB624" s="44"/>
      <c r="AC624" s="44"/>
      <c r="AD624" s="44"/>
      <c r="AE624" s="42"/>
      <c r="AF624" s="42"/>
      <c r="AG624" s="43">
        <f t="shared" si="1791"/>
        <v>0</v>
      </c>
      <c r="AH624" s="44"/>
      <c r="AI624" s="44"/>
      <c r="AJ624" s="44"/>
      <c r="AK624" s="44"/>
      <c r="AL624" s="44"/>
      <c r="AM624" s="42"/>
      <c r="AN624" s="42"/>
      <c r="AO624" s="43">
        <f t="shared" si="1793"/>
        <v>0</v>
      </c>
      <c r="AP624" s="150"/>
      <c r="AQ624" s="90"/>
      <c r="AR624" s="90"/>
      <c r="AS624" s="90"/>
      <c r="AT624" s="90"/>
      <c r="AU624" s="90"/>
      <c r="AV624" s="90"/>
      <c r="AW624" s="90"/>
      <c r="AX624" s="90"/>
      <c r="AY624" s="90"/>
      <c r="AZ624" s="90"/>
      <c r="BA624" s="117"/>
    </row>
    <row r="625" spans="2:53" ht="12.95" customHeight="1" x14ac:dyDescent="0.25">
      <c r="B625" s="102"/>
      <c r="C625" s="106"/>
      <c r="D625" s="110"/>
      <c r="E625" s="114"/>
      <c r="F625" s="27" t="s">
        <v>7</v>
      </c>
      <c r="G625" s="42"/>
      <c r="H625" s="42"/>
      <c r="I625" s="43">
        <f t="shared" si="1777"/>
        <v>0</v>
      </c>
      <c r="J625" s="44"/>
      <c r="K625" s="44"/>
      <c r="L625" s="44"/>
      <c r="M625" s="44"/>
      <c r="N625" s="44"/>
      <c r="O625" s="42"/>
      <c r="P625" s="42"/>
      <c r="Q625" s="43">
        <f t="shared" si="1787"/>
        <v>0</v>
      </c>
      <c r="R625" s="44"/>
      <c r="S625" s="44"/>
      <c r="T625" s="44"/>
      <c r="U625" s="44"/>
      <c r="V625" s="44"/>
      <c r="W625" s="42"/>
      <c r="X625" s="42"/>
      <c r="Y625" s="43">
        <f t="shared" si="1789"/>
        <v>0</v>
      </c>
      <c r="Z625" s="44"/>
      <c r="AA625" s="44"/>
      <c r="AB625" s="44"/>
      <c r="AC625" s="44"/>
      <c r="AD625" s="44"/>
      <c r="AE625" s="42"/>
      <c r="AF625" s="42"/>
      <c r="AG625" s="43">
        <f t="shared" si="1791"/>
        <v>0</v>
      </c>
      <c r="AH625" s="44"/>
      <c r="AI625" s="44"/>
      <c r="AJ625" s="44"/>
      <c r="AK625" s="44"/>
      <c r="AL625" s="44"/>
      <c r="AM625" s="42"/>
      <c r="AN625" s="42"/>
      <c r="AO625" s="43">
        <f t="shared" si="1793"/>
        <v>0</v>
      </c>
      <c r="AP625" s="150"/>
      <c r="AQ625" s="90"/>
      <c r="AR625" s="90"/>
      <c r="AS625" s="90"/>
      <c r="AT625" s="90"/>
      <c r="AU625" s="90"/>
      <c r="AV625" s="90"/>
      <c r="AW625" s="90"/>
      <c r="AX625" s="90"/>
      <c r="AY625" s="90"/>
      <c r="AZ625" s="90"/>
      <c r="BA625" s="117"/>
    </row>
    <row r="626" spans="2:53" ht="12.95" customHeight="1" x14ac:dyDescent="0.25">
      <c r="B626" s="102"/>
      <c r="C626" s="106"/>
      <c r="D626" s="110"/>
      <c r="E626" s="114"/>
      <c r="F626" s="27"/>
      <c r="G626" s="42"/>
      <c r="H626" s="42"/>
      <c r="I626" s="43">
        <f t="shared" si="1777"/>
        <v>0</v>
      </c>
      <c r="J626" s="44"/>
      <c r="K626" s="44"/>
      <c r="L626" s="44"/>
      <c r="M626" s="44"/>
      <c r="N626" s="44"/>
      <c r="O626" s="42"/>
      <c r="P626" s="42"/>
      <c r="Q626" s="43">
        <f t="shared" si="1787"/>
        <v>0</v>
      </c>
      <c r="R626" s="44"/>
      <c r="S626" s="44"/>
      <c r="T626" s="44"/>
      <c r="U626" s="44"/>
      <c r="V626" s="44"/>
      <c r="W626" s="42"/>
      <c r="X626" s="42"/>
      <c r="Y626" s="43">
        <f t="shared" si="1789"/>
        <v>0</v>
      </c>
      <c r="Z626" s="44"/>
      <c r="AA626" s="44"/>
      <c r="AB626" s="44"/>
      <c r="AC626" s="44"/>
      <c r="AD626" s="44"/>
      <c r="AE626" s="42"/>
      <c r="AF626" s="42"/>
      <c r="AG626" s="43">
        <f t="shared" si="1791"/>
        <v>0</v>
      </c>
      <c r="AH626" s="44"/>
      <c r="AI626" s="44"/>
      <c r="AJ626" s="44"/>
      <c r="AK626" s="44"/>
      <c r="AL626" s="44"/>
      <c r="AM626" s="42"/>
      <c r="AN626" s="42"/>
      <c r="AO626" s="43">
        <f t="shared" si="1793"/>
        <v>0</v>
      </c>
      <c r="AP626" s="150"/>
      <c r="AQ626" s="90"/>
      <c r="AR626" s="90"/>
      <c r="AS626" s="90"/>
      <c r="AT626" s="90"/>
      <c r="AU626" s="90"/>
      <c r="AV626" s="90"/>
      <c r="AW626" s="90"/>
      <c r="AX626" s="90"/>
      <c r="AY626" s="90"/>
      <c r="AZ626" s="90"/>
      <c r="BA626" s="117"/>
    </row>
    <row r="627" spans="2:53" ht="12.95" customHeight="1" x14ac:dyDescent="0.25">
      <c r="B627" s="102"/>
      <c r="C627" s="106"/>
      <c r="D627" s="110"/>
      <c r="E627" s="114"/>
      <c r="F627" s="27"/>
      <c r="G627" s="42"/>
      <c r="H627" s="42"/>
      <c r="I627" s="43">
        <f t="shared" si="1777"/>
        <v>0</v>
      </c>
      <c r="J627" s="44"/>
      <c r="K627" s="44"/>
      <c r="L627" s="44"/>
      <c r="M627" s="44"/>
      <c r="N627" s="44"/>
      <c r="O627" s="42"/>
      <c r="P627" s="42"/>
      <c r="Q627" s="43">
        <f t="shared" si="1787"/>
        <v>0</v>
      </c>
      <c r="R627" s="44"/>
      <c r="S627" s="44"/>
      <c r="T627" s="44"/>
      <c r="U627" s="44"/>
      <c r="V627" s="44"/>
      <c r="W627" s="42"/>
      <c r="X627" s="42"/>
      <c r="Y627" s="43">
        <f t="shared" si="1789"/>
        <v>0</v>
      </c>
      <c r="Z627" s="44"/>
      <c r="AA627" s="44"/>
      <c r="AB627" s="44"/>
      <c r="AC627" s="44"/>
      <c r="AD627" s="44"/>
      <c r="AE627" s="42"/>
      <c r="AF627" s="42"/>
      <c r="AG627" s="43">
        <f t="shared" si="1791"/>
        <v>0</v>
      </c>
      <c r="AH627" s="44"/>
      <c r="AI627" s="44"/>
      <c r="AJ627" s="44"/>
      <c r="AK627" s="44"/>
      <c r="AL627" s="44"/>
      <c r="AM627" s="42"/>
      <c r="AN627" s="42"/>
      <c r="AO627" s="43">
        <f t="shared" si="1793"/>
        <v>0</v>
      </c>
      <c r="AP627" s="150"/>
      <c r="AQ627" s="90"/>
      <c r="AR627" s="90"/>
      <c r="AS627" s="90"/>
      <c r="AT627" s="90"/>
      <c r="AU627" s="90"/>
      <c r="AV627" s="90"/>
      <c r="AW627" s="90"/>
      <c r="AX627" s="90"/>
      <c r="AY627" s="90"/>
      <c r="AZ627" s="90"/>
      <c r="BA627" s="117"/>
    </row>
    <row r="628" spans="2:53" ht="12.95" customHeight="1" x14ac:dyDescent="0.25">
      <c r="B628" s="102"/>
      <c r="C628" s="106"/>
      <c r="D628" s="110"/>
      <c r="E628" s="114"/>
      <c r="F628" s="27"/>
      <c r="G628" s="42"/>
      <c r="H628" s="42"/>
      <c r="I628" s="43">
        <f t="shared" si="1777"/>
        <v>0</v>
      </c>
      <c r="J628" s="44"/>
      <c r="K628" s="44"/>
      <c r="L628" s="44"/>
      <c r="M628" s="44"/>
      <c r="N628" s="44"/>
      <c r="O628" s="42"/>
      <c r="P628" s="42"/>
      <c r="Q628" s="43">
        <f t="shared" si="1787"/>
        <v>0</v>
      </c>
      <c r="R628" s="44"/>
      <c r="S628" s="44"/>
      <c r="T628" s="44"/>
      <c r="U628" s="44"/>
      <c r="V628" s="44"/>
      <c r="W628" s="42"/>
      <c r="X628" s="42"/>
      <c r="Y628" s="43">
        <f t="shared" si="1789"/>
        <v>0</v>
      </c>
      <c r="Z628" s="44"/>
      <c r="AA628" s="44"/>
      <c r="AB628" s="44"/>
      <c r="AC628" s="44"/>
      <c r="AD628" s="44"/>
      <c r="AE628" s="42"/>
      <c r="AF628" s="42"/>
      <c r="AG628" s="43">
        <f t="shared" si="1791"/>
        <v>0</v>
      </c>
      <c r="AH628" s="44"/>
      <c r="AI628" s="44"/>
      <c r="AJ628" s="44"/>
      <c r="AK628" s="44"/>
      <c r="AL628" s="44"/>
      <c r="AM628" s="42"/>
      <c r="AN628" s="42"/>
      <c r="AO628" s="43">
        <f t="shared" si="1793"/>
        <v>0</v>
      </c>
      <c r="AP628" s="150"/>
      <c r="AQ628" s="90"/>
      <c r="AR628" s="90"/>
      <c r="AS628" s="90"/>
      <c r="AT628" s="90"/>
      <c r="AU628" s="90"/>
      <c r="AV628" s="90"/>
      <c r="AW628" s="90"/>
      <c r="AX628" s="90"/>
      <c r="AY628" s="90"/>
      <c r="AZ628" s="90"/>
      <c r="BA628" s="117"/>
    </row>
    <row r="629" spans="2:53" ht="12.95" customHeight="1" x14ac:dyDescent="0.25">
      <c r="B629" s="102"/>
      <c r="C629" s="106"/>
      <c r="D629" s="110"/>
      <c r="E629" s="114"/>
      <c r="F629" s="28"/>
      <c r="G629" s="42"/>
      <c r="H629" s="42"/>
      <c r="I629" s="43">
        <f t="shared" si="1777"/>
        <v>0</v>
      </c>
      <c r="J629" s="44"/>
      <c r="K629" s="44"/>
      <c r="L629" s="44"/>
      <c r="M629" s="44"/>
      <c r="N629" s="44"/>
      <c r="O629" s="42"/>
      <c r="P629" s="42"/>
      <c r="Q629" s="43">
        <f t="shared" si="1787"/>
        <v>0</v>
      </c>
      <c r="R629" s="44"/>
      <c r="S629" s="44"/>
      <c r="T629" s="44"/>
      <c r="U629" s="44"/>
      <c r="V629" s="44"/>
      <c r="W629" s="42"/>
      <c r="X629" s="42"/>
      <c r="Y629" s="43">
        <f t="shared" si="1789"/>
        <v>0</v>
      </c>
      <c r="Z629" s="44"/>
      <c r="AA629" s="44"/>
      <c r="AB629" s="44"/>
      <c r="AC629" s="44"/>
      <c r="AD629" s="44"/>
      <c r="AE629" s="42"/>
      <c r="AF629" s="42"/>
      <c r="AG629" s="43">
        <f t="shared" si="1791"/>
        <v>0</v>
      </c>
      <c r="AH629" s="44"/>
      <c r="AI629" s="44"/>
      <c r="AJ629" s="44"/>
      <c r="AK629" s="44"/>
      <c r="AL629" s="44"/>
      <c r="AM629" s="42"/>
      <c r="AN629" s="42"/>
      <c r="AO629" s="43">
        <f t="shared" si="1793"/>
        <v>0</v>
      </c>
      <c r="AP629" s="150"/>
      <c r="AQ629" s="90"/>
      <c r="AR629" s="90"/>
      <c r="AS629" s="90"/>
      <c r="AT629" s="90"/>
      <c r="AU629" s="90"/>
      <c r="AV629" s="90"/>
      <c r="AW629" s="90"/>
      <c r="AX629" s="90"/>
      <c r="AY629" s="90"/>
      <c r="AZ629" s="90"/>
      <c r="BA629" s="117"/>
    </row>
    <row r="630" spans="2:53" ht="12.95" customHeight="1" thickBot="1" x14ac:dyDescent="0.3">
      <c r="B630" s="103"/>
      <c r="C630" s="107"/>
      <c r="D630" s="111"/>
      <c r="E630" s="114"/>
      <c r="F630" s="28"/>
      <c r="G630" s="46"/>
      <c r="H630" s="46"/>
      <c r="I630" s="43">
        <f t="shared" si="1777"/>
        <v>0</v>
      </c>
      <c r="J630" s="44"/>
      <c r="K630" s="44"/>
      <c r="L630" s="44"/>
      <c r="M630" s="44"/>
      <c r="N630" s="44"/>
      <c r="O630" s="46"/>
      <c r="P630" s="46"/>
      <c r="Q630" s="43">
        <f t="shared" si="1787"/>
        <v>0</v>
      </c>
      <c r="R630" s="44"/>
      <c r="S630" s="44"/>
      <c r="T630" s="44"/>
      <c r="U630" s="44"/>
      <c r="V630" s="44"/>
      <c r="W630" s="46"/>
      <c r="X630" s="46"/>
      <c r="Y630" s="43">
        <f t="shared" si="1789"/>
        <v>0</v>
      </c>
      <c r="Z630" s="44"/>
      <c r="AA630" s="44"/>
      <c r="AB630" s="44"/>
      <c r="AC630" s="44"/>
      <c r="AD630" s="44"/>
      <c r="AE630" s="46"/>
      <c r="AF630" s="46"/>
      <c r="AG630" s="43">
        <f t="shared" si="1791"/>
        <v>0</v>
      </c>
      <c r="AH630" s="44"/>
      <c r="AI630" s="44"/>
      <c r="AJ630" s="44"/>
      <c r="AK630" s="44"/>
      <c r="AL630" s="44"/>
      <c r="AM630" s="46"/>
      <c r="AN630" s="46"/>
      <c r="AO630" s="43">
        <f t="shared" si="1793"/>
        <v>0</v>
      </c>
      <c r="AP630" s="150"/>
      <c r="AQ630" s="90"/>
      <c r="AR630" s="90"/>
      <c r="AS630" s="90"/>
      <c r="AT630" s="90"/>
      <c r="AU630" s="90"/>
      <c r="AV630" s="90"/>
      <c r="AW630" s="90"/>
      <c r="AX630" s="90"/>
      <c r="AY630" s="90"/>
      <c r="AZ630" s="90"/>
      <c r="BA630" s="117"/>
    </row>
    <row r="631" spans="2:53" ht="12.95" hidden="1" customHeight="1" thickBot="1" x14ac:dyDescent="0.3">
      <c r="B631" s="104"/>
      <c r="C631" s="108"/>
      <c r="D631" s="112"/>
      <c r="E631" s="115"/>
      <c r="F631" s="28" t="s">
        <v>36</v>
      </c>
      <c r="G631" s="47"/>
      <c r="H631" s="47"/>
      <c r="I631" s="43">
        <f t="shared" ref="I631" si="1798">I620+I621+I623+I628+I629+I630+I626+I627</f>
        <v>0</v>
      </c>
      <c r="J631" s="48"/>
      <c r="K631" s="48"/>
      <c r="L631" s="48"/>
      <c r="M631" s="48"/>
      <c r="N631" s="48"/>
      <c r="O631" s="47"/>
      <c r="P631" s="47"/>
      <c r="Q631" s="43">
        <f t="shared" ref="Q631" si="1799">Q620+Q621+Q623+Q628+Q629+Q630+Q626+Q627</f>
        <v>0</v>
      </c>
      <c r="R631" s="49"/>
      <c r="S631" s="49"/>
      <c r="T631" s="49"/>
      <c r="U631" s="49"/>
      <c r="V631" s="49"/>
      <c r="W631" s="47"/>
      <c r="X631" s="47"/>
      <c r="Y631" s="43">
        <f t="shared" ref="Y631" si="1800">Y620+Y621+Y623+Y628+Y629+Y630+Y626+Y627</f>
        <v>0</v>
      </c>
      <c r="Z631" s="49"/>
      <c r="AA631" s="49"/>
      <c r="AB631" s="49"/>
      <c r="AC631" s="49"/>
      <c r="AD631" s="49"/>
      <c r="AE631" s="47"/>
      <c r="AF631" s="47"/>
      <c r="AG631" s="43">
        <f t="shared" ref="AG631" si="1801">AG620+AG621+AG623+AG628+AG629+AG630+AG626+AG627</f>
        <v>0</v>
      </c>
      <c r="AH631" s="49"/>
      <c r="AI631" s="49"/>
      <c r="AJ631" s="49"/>
      <c r="AK631" s="49"/>
      <c r="AL631" s="49"/>
      <c r="AM631" s="47"/>
      <c r="AN631" s="47"/>
      <c r="AO631" s="43">
        <f t="shared" ref="AO631" si="1802">AO620+AO621+AO623+AO628+AO629+AO630+AO626+AO627</f>
        <v>0</v>
      </c>
      <c r="AP631" s="151"/>
      <c r="AQ631" s="91"/>
      <c r="AR631" s="91"/>
      <c r="AS631" s="91"/>
      <c r="AT631" s="91"/>
      <c r="AU631" s="91"/>
      <c r="AV631" s="91"/>
      <c r="AW631" s="91"/>
      <c r="AX631" s="91"/>
      <c r="AY631" s="91"/>
      <c r="AZ631" s="91"/>
      <c r="BA631" s="118"/>
    </row>
    <row r="632" spans="2:53" ht="12.95" customHeight="1" thickTop="1" x14ac:dyDescent="0.25">
      <c r="B632" s="102">
        <v>34</v>
      </c>
      <c r="C632" s="105">
        <f>'PERSONEL LİSTESİ'!B629</f>
        <v>0</v>
      </c>
      <c r="D632" s="109">
        <f>'PERSONEL LİSTESİ'!C629</f>
        <v>0</v>
      </c>
      <c r="E632" s="113">
        <f>'PERSONEL LİSTESİ'!D629</f>
        <v>0</v>
      </c>
      <c r="F632" s="26" t="s">
        <v>21</v>
      </c>
      <c r="G632" s="39"/>
      <c r="H632" s="39"/>
      <c r="I632" s="40">
        <f t="shared" ref="I632" si="1803">SUM(G632:H632)</f>
        <v>0</v>
      </c>
      <c r="J632" s="41"/>
      <c r="K632" s="41"/>
      <c r="L632" s="41"/>
      <c r="M632" s="41"/>
      <c r="N632" s="41"/>
      <c r="O632" s="39"/>
      <c r="P632" s="39"/>
      <c r="Q632" s="40">
        <f t="shared" ref="Q632" si="1804">SUM(J632:P632)</f>
        <v>0</v>
      </c>
      <c r="R632" s="41"/>
      <c r="S632" s="41"/>
      <c r="T632" s="41"/>
      <c r="U632" s="41"/>
      <c r="V632" s="41"/>
      <c r="W632" s="39"/>
      <c r="X632" s="39"/>
      <c r="Y632" s="40">
        <f t="shared" ref="Y632" si="1805">SUM(R632:X632)</f>
        <v>0</v>
      </c>
      <c r="Z632" s="41"/>
      <c r="AA632" s="41"/>
      <c r="AB632" s="41"/>
      <c r="AC632" s="41"/>
      <c r="AD632" s="41"/>
      <c r="AE632" s="39"/>
      <c r="AF632" s="39"/>
      <c r="AG632" s="40">
        <f t="shared" ref="AG632" si="1806">SUM(Z632:AF632)</f>
        <v>0</v>
      </c>
      <c r="AH632" s="41"/>
      <c r="AI632" s="41"/>
      <c r="AJ632" s="41"/>
      <c r="AK632" s="41"/>
      <c r="AL632" s="41"/>
      <c r="AM632" s="39"/>
      <c r="AN632" s="39"/>
      <c r="AO632" s="40">
        <f t="shared" ref="AO632" si="1807">SUM(AH632:AN632)</f>
        <v>0</v>
      </c>
      <c r="AP632" s="149">
        <f t="shared" ref="AP632" si="1808">I632+Q632+Y632+AG632+AO632</f>
        <v>0</v>
      </c>
      <c r="AQ632" s="89">
        <f t="shared" ref="AQ632" si="1809">I633+Q633+Y633+AG633+AO633</f>
        <v>0</v>
      </c>
      <c r="AR632" s="89">
        <f t="shared" ref="AR632" si="1810">I634+Q634+Y634+AG634+AO634</f>
        <v>0</v>
      </c>
      <c r="AS632" s="89">
        <f t="shared" ref="AS632" si="1811">I635+Q635+Y635+AG635+AO635</f>
        <v>0</v>
      </c>
      <c r="AT632" s="89">
        <f t="shared" ref="AT632" si="1812">Q636+Y636+AG636+AO636</f>
        <v>0</v>
      </c>
      <c r="AU632" s="89">
        <f t="shared" ref="AU632" si="1813">Q637+Y637+AG637+AO637</f>
        <v>0</v>
      </c>
      <c r="AV632" s="89">
        <f t="shared" ref="AV632" si="1814">Q638+Y638+AG638+AO638</f>
        <v>0</v>
      </c>
      <c r="AW632" s="89">
        <f t="shared" ref="AW632" si="1815">I650+Q650+Y650+AG650+AO650</f>
        <v>0</v>
      </c>
      <c r="AX632" s="89">
        <f t="shared" ref="AX632" si="1816">Q643+Y643+AG643+AO643</f>
        <v>0</v>
      </c>
      <c r="AY632" s="89">
        <f t="shared" ref="AY632" si="1817">I644+Q644+Y644+AG644+AO644</f>
        <v>0</v>
      </c>
      <c r="AZ632" s="89">
        <f t="shared" ref="AZ632" si="1818">I641+Q641+Y641+AG641+AO641</f>
        <v>0</v>
      </c>
      <c r="BA632" s="116">
        <f t="shared" ref="BA632" si="1819">SUM(AQ632:AZ650)</f>
        <v>0</v>
      </c>
    </row>
    <row r="633" spans="2:53" ht="12.95" customHeight="1" x14ac:dyDescent="0.25">
      <c r="B633" s="102"/>
      <c r="C633" s="106"/>
      <c r="D633" s="110"/>
      <c r="E633" s="114"/>
      <c r="F633" s="27" t="s">
        <v>33</v>
      </c>
      <c r="G633" s="42"/>
      <c r="H633" s="42"/>
      <c r="I633" s="43">
        <f t="shared" ref="I633:I635" si="1820">IF(SUM(G632:H633)-E632&lt;=0,0,IF(SUM(G632:H632)-E632&lt;0,SUM(G632:H633)-E632,SUM(G633:H633)))</f>
        <v>0</v>
      </c>
      <c r="J633" s="44"/>
      <c r="K633" s="44"/>
      <c r="L633" s="44"/>
      <c r="M633" s="44"/>
      <c r="N633" s="44"/>
      <c r="O633" s="42"/>
      <c r="P633" s="42"/>
      <c r="Q633" s="43">
        <f t="shared" ref="Q633" si="1821">IF(SUM(J632:N633)-E632&lt;=0,0,IF(SUM(J632:N632)-E632&lt;0,SUM(J632:N633)-E632,SUM(J633:N633)))</f>
        <v>0</v>
      </c>
      <c r="R633" s="44"/>
      <c r="S633" s="44"/>
      <c r="T633" s="44"/>
      <c r="U633" s="44"/>
      <c r="V633" s="44"/>
      <c r="W633" s="42"/>
      <c r="X633" s="42"/>
      <c r="Y633" s="43">
        <f t="shared" ref="Y633" si="1822">IF(SUM(R632:V633)-M632&lt;=0,0,IF(SUM(R632:V632)-M632&lt;0,SUM(R632:V633)-M632,SUM(R633:V633)))</f>
        <v>0</v>
      </c>
      <c r="Z633" s="44"/>
      <c r="AA633" s="44"/>
      <c r="AB633" s="44"/>
      <c r="AC633" s="44"/>
      <c r="AD633" s="44"/>
      <c r="AE633" s="42"/>
      <c r="AF633" s="42"/>
      <c r="AG633" s="43">
        <f t="shared" ref="AG633" si="1823">IF(SUM(Z632:AD633)-U632&lt;=0,0,IF(SUM(Z632:AD632)-U632&lt;0,SUM(Z632:AD633)-U632,SUM(Z633:AD633)))</f>
        <v>0</v>
      </c>
      <c r="AH633" s="44"/>
      <c r="AI633" s="44"/>
      <c r="AJ633" s="44"/>
      <c r="AK633" s="44"/>
      <c r="AL633" s="44"/>
      <c r="AM633" s="42"/>
      <c r="AN633" s="42"/>
      <c r="AO633" s="43">
        <f t="shared" ref="AO633" si="1824">IF(SUM(AH632:AL633)-AC632&lt;=0,0,IF(SUM(AH632:AL632)-AC632&lt;0,SUM(AH632:AL633)-AC632,SUM(AH633:AL633)))</f>
        <v>0</v>
      </c>
      <c r="AP633" s="150"/>
      <c r="AQ633" s="90"/>
      <c r="AR633" s="90"/>
      <c r="AS633" s="90"/>
      <c r="AT633" s="90"/>
      <c r="AU633" s="90"/>
      <c r="AV633" s="90"/>
      <c r="AW633" s="90"/>
      <c r="AX633" s="90"/>
      <c r="AY633" s="90"/>
      <c r="AZ633" s="90"/>
      <c r="BA633" s="117"/>
    </row>
    <row r="634" spans="2:53" ht="12.95" customHeight="1" x14ac:dyDescent="0.25">
      <c r="B634" s="102"/>
      <c r="C634" s="106"/>
      <c r="D634" s="110"/>
      <c r="E634" s="114"/>
      <c r="F634" s="27" t="s">
        <v>34</v>
      </c>
      <c r="G634" s="42"/>
      <c r="H634" s="42"/>
      <c r="I634" s="43">
        <f t="shared" si="1820"/>
        <v>0</v>
      </c>
      <c r="J634" s="44"/>
      <c r="K634" s="44"/>
      <c r="L634" s="44"/>
      <c r="M634" s="44"/>
      <c r="N634" s="44"/>
      <c r="O634" s="42"/>
      <c r="P634" s="42"/>
      <c r="Q634" s="43">
        <f t="shared" ref="Q634" si="1825">IF(SUM(J632:N634)-E632&lt;=0,0,IF(SUM(J632:N633)-E632&lt;0,SUM(J632:N634)-E632,SUM(J634:N634)))</f>
        <v>0</v>
      </c>
      <c r="R634" s="44"/>
      <c r="S634" s="44"/>
      <c r="T634" s="44"/>
      <c r="U634" s="44"/>
      <c r="V634" s="44"/>
      <c r="W634" s="42"/>
      <c r="X634" s="42"/>
      <c r="Y634" s="43">
        <f t="shared" ref="Y634" si="1826">IF(SUM(R632:V634)-M632&lt;=0,0,IF(SUM(R632:V633)-M632&lt;0,SUM(R632:V634)-M632,SUM(R634:V634)))</f>
        <v>0</v>
      </c>
      <c r="Z634" s="44"/>
      <c r="AA634" s="44"/>
      <c r="AB634" s="44"/>
      <c r="AC634" s="44"/>
      <c r="AD634" s="44"/>
      <c r="AE634" s="42"/>
      <c r="AF634" s="42"/>
      <c r="AG634" s="43">
        <f t="shared" ref="AG634" si="1827">IF(SUM(Z632:AD634)-U632&lt;=0,0,IF(SUM(Z632:AD633)-U632&lt;0,SUM(Z632:AD634)-U632,SUM(Z634:AD634)))</f>
        <v>0</v>
      </c>
      <c r="AH634" s="44"/>
      <c r="AI634" s="44"/>
      <c r="AJ634" s="44"/>
      <c r="AK634" s="44"/>
      <c r="AL634" s="44"/>
      <c r="AM634" s="42"/>
      <c r="AN634" s="42"/>
      <c r="AO634" s="43">
        <f t="shared" ref="AO634" si="1828">IF(SUM(AH632:AL634)-AC632&lt;=0,0,IF(SUM(AH632:AL633)-AC632&lt;0,SUM(AH632:AL634)-AC632,SUM(AH634:AL634)))</f>
        <v>0</v>
      </c>
      <c r="AP634" s="150"/>
      <c r="AQ634" s="90"/>
      <c r="AR634" s="90"/>
      <c r="AS634" s="90"/>
      <c r="AT634" s="90"/>
      <c r="AU634" s="90"/>
      <c r="AV634" s="90"/>
      <c r="AW634" s="90"/>
      <c r="AX634" s="90"/>
      <c r="AY634" s="90"/>
      <c r="AZ634" s="90"/>
      <c r="BA634" s="117"/>
    </row>
    <row r="635" spans="2:53" ht="12.95" customHeight="1" x14ac:dyDescent="0.25">
      <c r="B635" s="102"/>
      <c r="C635" s="106"/>
      <c r="D635" s="110"/>
      <c r="E635" s="114"/>
      <c r="F635" s="27" t="s">
        <v>32</v>
      </c>
      <c r="G635" s="42"/>
      <c r="H635" s="42"/>
      <c r="I635" s="43">
        <f t="shared" si="1820"/>
        <v>0</v>
      </c>
      <c r="J635" s="44"/>
      <c r="K635" s="44"/>
      <c r="L635" s="44"/>
      <c r="M635" s="44"/>
      <c r="N635" s="44"/>
      <c r="O635" s="42"/>
      <c r="P635" s="42"/>
      <c r="Q635" s="43">
        <f t="shared" ref="Q635" si="1829">IF(SUM(J632:N635)-E632&lt;=0,0,IF(SUM(J632:N634)-E632&lt;0,SUM(J632:N635)-E632,SUM(J635:N635)))+O635+P635</f>
        <v>0</v>
      </c>
      <c r="R635" s="44"/>
      <c r="S635" s="44"/>
      <c r="T635" s="44"/>
      <c r="U635" s="44"/>
      <c r="V635" s="44"/>
      <c r="W635" s="42"/>
      <c r="X635" s="42"/>
      <c r="Y635" s="43">
        <f t="shared" ref="Y635" si="1830">IF(SUM(R632:V635)-M632&lt;=0,0,IF(SUM(R632:V634)-M632&lt;0,SUM(R632:V635)-M632,SUM(R635:V635)))+W635+X635</f>
        <v>0</v>
      </c>
      <c r="Z635" s="44"/>
      <c r="AA635" s="44"/>
      <c r="AB635" s="44"/>
      <c r="AC635" s="44"/>
      <c r="AD635" s="44"/>
      <c r="AE635" s="42"/>
      <c r="AF635" s="42"/>
      <c r="AG635" s="43">
        <f t="shared" ref="AG635" si="1831">IF(SUM(Z632:AD635)-U632&lt;=0,0,IF(SUM(Z632:AD634)-U632&lt;0,SUM(Z632:AD635)-U632,SUM(Z635:AD635)))+AE635+AF635</f>
        <v>0</v>
      </c>
      <c r="AH635" s="44"/>
      <c r="AI635" s="44"/>
      <c r="AJ635" s="44"/>
      <c r="AK635" s="44"/>
      <c r="AL635" s="44"/>
      <c r="AM635" s="42"/>
      <c r="AN635" s="42"/>
      <c r="AO635" s="43">
        <f t="shared" ref="AO635" si="1832">IF(SUM(AH632:AL635)-AC632&lt;=0,0,IF(SUM(AH632:AL634)-AC632&lt;0,SUM(AH632:AL635)-AC632,SUM(AH635:AL635)))+AM635+AN635</f>
        <v>0</v>
      </c>
      <c r="AP635" s="150"/>
      <c r="AQ635" s="90"/>
      <c r="AR635" s="90"/>
      <c r="AS635" s="90"/>
      <c r="AT635" s="90"/>
      <c r="AU635" s="90"/>
      <c r="AV635" s="90"/>
      <c r="AW635" s="90"/>
      <c r="AX635" s="90"/>
      <c r="AY635" s="90"/>
      <c r="AZ635" s="90"/>
      <c r="BA635" s="117"/>
    </row>
    <row r="636" spans="2:53" ht="12.95" customHeight="1" x14ac:dyDescent="0.25">
      <c r="B636" s="102"/>
      <c r="C636" s="106"/>
      <c r="D636" s="110"/>
      <c r="E636" s="114"/>
      <c r="F636" s="27" t="s">
        <v>38</v>
      </c>
      <c r="G636" s="42"/>
      <c r="H636" s="42"/>
      <c r="I636" s="43">
        <f t="shared" ref="I636:I649" si="1833">SUM(B636:H636)</f>
        <v>0</v>
      </c>
      <c r="J636" s="44"/>
      <c r="K636" s="44"/>
      <c r="L636" s="44"/>
      <c r="M636" s="44"/>
      <c r="N636" s="44"/>
      <c r="O636" s="42"/>
      <c r="P636" s="42"/>
      <c r="Q636" s="43">
        <f t="shared" ref="Q636" si="1834">IF(SUM(J632:N636)-E632&lt;=0,0,IF(SUM(J632:N635)-E632&lt;0,SUM(J632:N636)-E632,SUM(J636:N636)))</f>
        <v>0</v>
      </c>
      <c r="R636" s="44"/>
      <c r="S636" s="44"/>
      <c r="T636" s="44"/>
      <c r="U636" s="44"/>
      <c r="V636" s="44"/>
      <c r="W636" s="42"/>
      <c r="X636" s="42"/>
      <c r="Y636" s="43">
        <f t="shared" ref="Y636" si="1835">IF(SUM(R632:V636)-E632&lt;=0,0,IF(SUM(R632:V635)-E632&lt;0,SUM(R632:V636)-E632,SUM(R636:V636)))</f>
        <v>0</v>
      </c>
      <c r="Z636" s="44"/>
      <c r="AA636" s="44"/>
      <c r="AB636" s="44"/>
      <c r="AC636" s="44"/>
      <c r="AD636" s="44"/>
      <c r="AE636" s="42"/>
      <c r="AF636" s="42"/>
      <c r="AG636" s="43">
        <f t="shared" ref="AG636" si="1836">IF(SUM(Z632:AD636)-E632&lt;=0,0,IF(SUM(Z632:AD635)-E632&lt;0,SUM(Z632:AD636)-E632,SUM(Z636:AD636)))</f>
        <v>0</v>
      </c>
      <c r="AH636" s="44"/>
      <c r="AI636" s="44"/>
      <c r="AJ636" s="44"/>
      <c r="AK636" s="44"/>
      <c r="AL636" s="44"/>
      <c r="AM636" s="42"/>
      <c r="AN636" s="42"/>
      <c r="AO636" s="43">
        <f t="shared" ref="AO636" si="1837">IF(SUM(AH632:AL636)-E632&lt;=0,0,IF(SUM(AH632:AL635)-E632&lt;0,SUM(AH632:AL636)-E632,SUM(AH636:AL636)))</f>
        <v>0</v>
      </c>
      <c r="AP636" s="150"/>
      <c r="AQ636" s="90"/>
      <c r="AR636" s="90"/>
      <c r="AS636" s="90"/>
      <c r="AT636" s="90"/>
      <c r="AU636" s="90"/>
      <c r="AV636" s="90"/>
      <c r="AW636" s="90"/>
      <c r="AX636" s="90"/>
      <c r="AY636" s="90"/>
      <c r="AZ636" s="90"/>
      <c r="BA636" s="117"/>
    </row>
    <row r="637" spans="2:53" ht="12.95" customHeight="1" x14ac:dyDescent="0.25">
      <c r="B637" s="102"/>
      <c r="C637" s="106"/>
      <c r="D637" s="110"/>
      <c r="E637" s="114"/>
      <c r="F637" s="27" t="s">
        <v>37</v>
      </c>
      <c r="G637" s="42"/>
      <c r="H637" s="42"/>
      <c r="I637" s="43">
        <f t="shared" si="1833"/>
        <v>0</v>
      </c>
      <c r="J637" s="44"/>
      <c r="K637" s="44"/>
      <c r="L637" s="44"/>
      <c r="M637" s="44"/>
      <c r="N637" s="44"/>
      <c r="O637" s="42"/>
      <c r="P637" s="42"/>
      <c r="Q637" s="43">
        <f t="shared" ref="Q637" si="1838">SUM(J637:P637)</f>
        <v>0</v>
      </c>
      <c r="R637" s="44"/>
      <c r="S637" s="44"/>
      <c r="T637" s="44"/>
      <c r="U637" s="44"/>
      <c r="V637" s="44"/>
      <c r="W637" s="42"/>
      <c r="X637" s="42"/>
      <c r="Y637" s="43">
        <f t="shared" ref="Y637" si="1839">SUM(R637:X637)</f>
        <v>0</v>
      </c>
      <c r="Z637" s="44"/>
      <c r="AA637" s="44"/>
      <c r="AB637" s="44"/>
      <c r="AC637" s="44"/>
      <c r="AD637" s="44"/>
      <c r="AE637" s="42"/>
      <c r="AF637" s="42"/>
      <c r="AG637" s="43">
        <f t="shared" ref="AG637" si="1840">SUM(Z637:AF637)</f>
        <v>0</v>
      </c>
      <c r="AH637" s="44"/>
      <c r="AI637" s="44"/>
      <c r="AJ637" s="44"/>
      <c r="AK637" s="44"/>
      <c r="AL637" s="44"/>
      <c r="AM637" s="42"/>
      <c r="AN637" s="42"/>
      <c r="AO637" s="43">
        <f t="shared" ref="AO637" si="1841">SUM(AH637:AN637)</f>
        <v>0</v>
      </c>
      <c r="AP637" s="150"/>
      <c r="AQ637" s="90"/>
      <c r="AR637" s="90"/>
      <c r="AS637" s="90"/>
      <c r="AT637" s="90"/>
      <c r="AU637" s="90"/>
      <c r="AV637" s="90"/>
      <c r="AW637" s="90"/>
      <c r="AX637" s="90"/>
      <c r="AY637" s="90"/>
      <c r="AZ637" s="90"/>
      <c r="BA637" s="117"/>
    </row>
    <row r="638" spans="2:53" ht="12.95" customHeight="1" x14ac:dyDescent="0.25">
      <c r="B638" s="102"/>
      <c r="C638" s="106"/>
      <c r="D638" s="110"/>
      <c r="E638" s="114"/>
      <c r="F638" s="28" t="s">
        <v>31</v>
      </c>
      <c r="G638" s="42"/>
      <c r="H638" s="42"/>
      <c r="I638" s="43">
        <f t="shared" si="1833"/>
        <v>0</v>
      </c>
      <c r="J638" s="45"/>
      <c r="K638" s="45"/>
      <c r="L638" s="45"/>
      <c r="M638" s="45"/>
      <c r="N638" s="45">
        <f t="shared" ref="N638" si="1842">IF((Q632-E632)&lt;=0,0,IF((Q632-E632)&gt;0,(Q632-E632)))</f>
        <v>0</v>
      </c>
      <c r="O638" s="42"/>
      <c r="P638" s="42"/>
      <c r="Q638" s="43">
        <f t="shared" ref="Q638:Q649" si="1843">SUM(J638:P638)</f>
        <v>0</v>
      </c>
      <c r="R638" s="45"/>
      <c r="S638" s="45"/>
      <c r="T638" s="45"/>
      <c r="U638" s="45"/>
      <c r="V638" s="45">
        <f t="shared" ref="V638" si="1844">IF((Y632-E632)&lt;=0,0,IF((Y632-E632)&gt;0,(Y632-E632)))</f>
        <v>0</v>
      </c>
      <c r="W638" s="42"/>
      <c r="X638" s="42"/>
      <c r="Y638" s="43">
        <f t="shared" ref="Y638:Y649" si="1845">SUM(R638:X638)</f>
        <v>0</v>
      </c>
      <c r="Z638" s="45"/>
      <c r="AA638" s="45"/>
      <c r="AB638" s="45"/>
      <c r="AC638" s="45"/>
      <c r="AD638" s="45">
        <f t="shared" ref="AD638" si="1846">IF((AG632-E632)&lt;=0,0,IF((AG632-E632)&gt;0,(AG632-E632)))</f>
        <v>0</v>
      </c>
      <c r="AE638" s="42"/>
      <c r="AF638" s="42"/>
      <c r="AG638" s="43">
        <f t="shared" ref="AG638:AG649" si="1847">SUM(Z638:AF638)</f>
        <v>0</v>
      </c>
      <c r="AH638" s="45"/>
      <c r="AI638" s="45"/>
      <c r="AJ638" s="45"/>
      <c r="AK638" s="45"/>
      <c r="AL638" s="45">
        <f t="shared" ref="AL638" si="1848">IF((AO632-E632)&lt;=0,0,IF((AO632-E632)&gt;0,(AO632-E632)))</f>
        <v>0</v>
      </c>
      <c r="AM638" s="42"/>
      <c r="AN638" s="42"/>
      <c r="AO638" s="43">
        <f t="shared" ref="AO638:AO649" si="1849">SUM(AH638:AN638)</f>
        <v>0</v>
      </c>
      <c r="AP638" s="150"/>
      <c r="AQ638" s="90"/>
      <c r="AR638" s="90"/>
      <c r="AS638" s="90"/>
      <c r="AT638" s="90"/>
      <c r="AU638" s="90"/>
      <c r="AV638" s="90"/>
      <c r="AW638" s="90"/>
      <c r="AX638" s="90"/>
      <c r="AY638" s="90"/>
      <c r="AZ638" s="90"/>
      <c r="BA638" s="117"/>
    </row>
    <row r="639" spans="2:53" ht="12.95" customHeight="1" x14ac:dyDescent="0.25">
      <c r="B639" s="102"/>
      <c r="C639" s="106"/>
      <c r="D639" s="110"/>
      <c r="E639" s="114"/>
      <c r="F639" s="28" t="s">
        <v>39</v>
      </c>
      <c r="G639" s="42"/>
      <c r="H639" s="42"/>
      <c r="I639" s="43">
        <f t="shared" si="1833"/>
        <v>0</v>
      </c>
      <c r="J639" s="45"/>
      <c r="K639" s="45"/>
      <c r="L639" s="45"/>
      <c r="M639" s="45"/>
      <c r="N639" s="44">
        <f t="shared" ref="N639" si="1850">IF(E632-15&lt;0,0,IF(SUM(J632:P637)&lt;10,0,IF(SUM(J632:P637)&lt;20,1,IF(SUM(J632:P637)&lt;30,2,IF(SUM(J632:P637)&gt;=30,3)))))</f>
        <v>0</v>
      </c>
      <c r="O639" s="42"/>
      <c r="P639" s="42"/>
      <c r="Q639" s="43">
        <f t="shared" si="1843"/>
        <v>0</v>
      </c>
      <c r="R639" s="45"/>
      <c r="S639" s="45"/>
      <c r="T639" s="45"/>
      <c r="U639" s="45"/>
      <c r="V639" s="44">
        <f t="shared" ref="V639" si="1851">IF(E632-15&lt;0,0,IF(SUM(R632:X637)&lt;10,0,IF(SUM(R632:X637)&lt;20,1,IF(SUM(R632:X637)&lt;30,2,IF(SUM(R632:X637)&gt;=30,3)))))</f>
        <v>0</v>
      </c>
      <c r="W639" s="42"/>
      <c r="X639" s="42"/>
      <c r="Y639" s="43">
        <f t="shared" si="1845"/>
        <v>0</v>
      </c>
      <c r="Z639" s="45"/>
      <c r="AA639" s="45"/>
      <c r="AB639" s="45"/>
      <c r="AC639" s="45"/>
      <c r="AD639" s="44">
        <f t="shared" ref="AD639" si="1852">IF(E632-15&lt;0,0,IF(SUM(Z632:AF637)&lt;10,0,IF(SUM(Z632:AF637)&lt;20,1,IF(SUM(Z632:AF637)&lt;30,2,IF(SUM(Z632:AF637)&gt;=30,3)))))</f>
        <v>0</v>
      </c>
      <c r="AE639" s="42"/>
      <c r="AF639" s="42"/>
      <c r="AG639" s="43">
        <f t="shared" si="1847"/>
        <v>0</v>
      </c>
      <c r="AH639" s="45"/>
      <c r="AI639" s="45"/>
      <c r="AJ639" s="45"/>
      <c r="AK639" s="45"/>
      <c r="AL639" s="44">
        <f t="shared" ref="AL639" si="1853">IF(E632-15&lt;0,0,IF(SUM(AH632:AN637)&lt;10,0,IF(SUM(AH632:AN637)&lt;20,1,IF(SUM(AH632:AN637)&lt;30,2,IF(SUM(AH632:AN637)&gt;=30,3)))))</f>
        <v>0</v>
      </c>
      <c r="AM639" s="42"/>
      <c r="AN639" s="42"/>
      <c r="AO639" s="43">
        <f t="shared" si="1849"/>
        <v>0</v>
      </c>
      <c r="AP639" s="150"/>
      <c r="AQ639" s="90"/>
      <c r="AR639" s="90"/>
      <c r="AS639" s="90"/>
      <c r="AT639" s="90"/>
      <c r="AU639" s="90"/>
      <c r="AV639" s="90"/>
      <c r="AW639" s="90"/>
      <c r="AX639" s="90"/>
      <c r="AY639" s="90"/>
      <c r="AZ639" s="90"/>
      <c r="BA639" s="117"/>
    </row>
    <row r="640" spans="2:53" ht="12.95" customHeight="1" x14ac:dyDescent="0.25">
      <c r="B640" s="102"/>
      <c r="C640" s="106"/>
      <c r="D640" s="110"/>
      <c r="E640" s="114"/>
      <c r="F640" s="28" t="s">
        <v>41</v>
      </c>
      <c r="G640" s="42"/>
      <c r="H640" s="42"/>
      <c r="I640" s="43">
        <f t="shared" si="1833"/>
        <v>0</v>
      </c>
      <c r="J640" s="44"/>
      <c r="K640" s="44"/>
      <c r="L640" s="44"/>
      <c r="M640" s="44"/>
      <c r="N640" s="45"/>
      <c r="O640" s="42"/>
      <c r="P640" s="42"/>
      <c r="Q640" s="43">
        <f t="shared" si="1843"/>
        <v>0</v>
      </c>
      <c r="R640" s="44"/>
      <c r="S640" s="44"/>
      <c r="T640" s="44"/>
      <c r="U640" s="44"/>
      <c r="V640" s="45"/>
      <c r="W640" s="42"/>
      <c r="X640" s="42"/>
      <c r="Y640" s="43">
        <f t="shared" si="1845"/>
        <v>0</v>
      </c>
      <c r="Z640" s="44"/>
      <c r="AA640" s="44"/>
      <c r="AB640" s="44"/>
      <c r="AC640" s="44"/>
      <c r="AD640" s="45"/>
      <c r="AE640" s="42"/>
      <c r="AF640" s="42"/>
      <c r="AG640" s="43">
        <f t="shared" si="1847"/>
        <v>0</v>
      </c>
      <c r="AH640" s="44"/>
      <c r="AI640" s="44"/>
      <c r="AJ640" s="44"/>
      <c r="AK640" s="44"/>
      <c r="AL640" s="45"/>
      <c r="AM640" s="42"/>
      <c r="AN640" s="42"/>
      <c r="AO640" s="43">
        <f t="shared" si="1849"/>
        <v>0</v>
      </c>
      <c r="AP640" s="150"/>
      <c r="AQ640" s="90"/>
      <c r="AR640" s="90"/>
      <c r="AS640" s="90"/>
      <c r="AT640" s="90"/>
      <c r="AU640" s="90"/>
      <c r="AV640" s="90"/>
      <c r="AW640" s="90"/>
      <c r="AX640" s="90"/>
      <c r="AY640" s="90"/>
      <c r="AZ640" s="90"/>
      <c r="BA640" s="117"/>
    </row>
    <row r="641" spans="2:53" ht="12.95" customHeight="1" x14ac:dyDescent="0.25">
      <c r="B641" s="102"/>
      <c r="C641" s="106"/>
      <c r="D641" s="110"/>
      <c r="E641" s="114"/>
      <c r="F641" s="28" t="s">
        <v>6</v>
      </c>
      <c r="G641" s="42"/>
      <c r="H641" s="42"/>
      <c r="I641" s="43">
        <f t="shared" si="1833"/>
        <v>0</v>
      </c>
      <c r="J641" s="44"/>
      <c r="K641" s="44"/>
      <c r="L641" s="44"/>
      <c r="M641" s="44"/>
      <c r="N641" s="44"/>
      <c r="O641" s="42"/>
      <c r="P641" s="42"/>
      <c r="Q641" s="43">
        <f t="shared" si="1843"/>
        <v>0</v>
      </c>
      <c r="R641" s="44"/>
      <c r="S641" s="44"/>
      <c r="T641" s="44"/>
      <c r="U641" s="44"/>
      <c r="V641" s="44"/>
      <c r="W641" s="42"/>
      <c r="X641" s="42"/>
      <c r="Y641" s="43">
        <f t="shared" si="1845"/>
        <v>0</v>
      </c>
      <c r="Z641" s="44"/>
      <c r="AA641" s="44"/>
      <c r="AB641" s="44"/>
      <c r="AC641" s="44"/>
      <c r="AD641" s="44"/>
      <c r="AE641" s="42"/>
      <c r="AF641" s="42"/>
      <c r="AG641" s="43">
        <f t="shared" si="1847"/>
        <v>0</v>
      </c>
      <c r="AH641" s="44"/>
      <c r="AI641" s="44"/>
      <c r="AJ641" s="44"/>
      <c r="AK641" s="44"/>
      <c r="AL641" s="44"/>
      <c r="AM641" s="42"/>
      <c r="AN641" s="42"/>
      <c r="AO641" s="43">
        <f t="shared" si="1849"/>
        <v>0</v>
      </c>
      <c r="AP641" s="150"/>
      <c r="AQ641" s="90"/>
      <c r="AR641" s="90"/>
      <c r="AS641" s="90"/>
      <c r="AT641" s="90"/>
      <c r="AU641" s="90"/>
      <c r="AV641" s="90"/>
      <c r="AW641" s="90"/>
      <c r="AX641" s="90"/>
      <c r="AY641" s="90"/>
      <c r="AZ641" s="90"/>
      <c r="BA641" s="117"/>
    </row>
    <row r="642" spans="2:53" ht="12.95" customHeight="1" x14ac:dyDescent="0.25">
      <c r="B642" s="102"/>
      <c r="C642" s="106"/>
      <c r="D642" s="110"/>
      <c r="E642" s="114"/>
      <c r="F642" s="29" t="s">
        <v>35</v>
      </c>
      <c r="G642" s="42"/>
      <c r="H642" s="42"/>
      <c r="I642" s="43">
        <f t="shared" si="1833"/>
        <v>0</v>
      </c>
      <c r="J642" s="44"/>
      <c r="K642" s="44"/>
      <c r="L642" s="44"/>
      <c r="M642" s="44"/>
      <c r="N642" s="44"/>
      <c r="O642" s="42"/>
      <c r="P642" s="42"/>
      <c r="Q642" s="43">
        <f t="shared" si="1843"/>
        <v>0</v>
      </c>
      <c r="R642" s="44"/>
      <c r="S642" s="44"/>
      <c r="T642" s="44"/>
      <c r="U642" s="44"/>
      <c r="V642" s="44"/>
      <c r="W642" s="42"/>
      <c r="X642" s="42"/>
      <c r="Y642" s="43">
        <f t="shared" si="1845"/>
        <v>0</v>
      </c>
      <c r="Z642" s="44"/>
      <c r="AA642" s="44"/>
      <c r="AB642" s="44"/>
      <c r="AC642" s="44"/>
      <c r="AD642" s="44"/>
      <c r="AE642" s="42"/>
      <c r="AF642" s="42"/>
      <c r="AG642" s="43">
        <f t="shared" si="1847"/>
        <v>0</v>
      </c>
      <c r="AH642" s="44"/>
      <c r="AI642" s="44"/>
      <c r="AJ642" s="44"/>
      <c r="AK642" s="44"/>
      <c r="AL642" s="44"/>
      <c r="AM642" s="42"/>
      <c r="AN642" s="42"/>
      <c r="AO642" s="43">
        <f t="shared" si="1849"/>
        <v>0</v>
      </c>
      <c r="AP642" s="150"/>
      <c r="AQ642" s="90"/>
      <c r="AR642" s="90"/>
      <c r="AS642" s="90"/>
      <c r="AT642" s="90"/>
      <c r="AU642" s="90"/>
      <c r="AV642" s="90"/>
      <c r="AW642" s="90"/>
      <c r="AX642" s="90"/>
      <c r="AY642" s="90"/>
      <c r="AZ642" s="90"/>
      <c r="BA642" s="117"/>
    </row>
    <row r="643" spans="2:53" ht="12.95" customHeight="1" x14ac:dyDescent="0.25">
      <c r="B643" s="102"/>
      <c r="C643" s="106"/>
      <c r="D643" s="110"/>
      <c r="E643" s="114"/>
      <c r="F643" s="27" t="s">
        <v>40</v>
      </c>
      <c r="G643" s="42"/>
      <c r="H643" s="42"/>
      <c r="I643" s="43">
        <f t="shared" si="1833"/>
        <v>0</v>
      </c>
      <c r="J643" s="44"/>
      <c r="K643" s="44"/>
      <c r="L643" s="44"/>
      <c r="M643" s="44"/>
      <c r="N643" s="44"/>
      <c r="O643" s="42"/>
      <c r="P643" s="42"/>
      <c r="Q643" s="43">
        <f t="shared" si="1843"/>
        <v>0</v>
      </c>
      <c r="R643" s="44"/>
      <c r="S643" s="44"/>
      <c r="T643" s="44"/>
      <c r="U643" s="44"/>
      <c r="V643" s="44"/>
      <c r="W643" s="42"/>
      <c r="X643" s="42"/>
      <c r="Y643" s="43">
        <f t="shared" si="1845"/>
        <v>0</v>
      </c>
      <c r="Z643" s="44"/>
      <c r="AA643" s="44"/>
      <c r="AB643" s="44"/>
      <c r="AC643" s="44"/>
      <c r="AD643" s="44"/>
      <c r="AE643" s="42"/>
      <c r="AF643" s="42"/>
      <c r="AG643" s="43">
        <f t="shared" si="1847"/>
        <v>0</v>
      </c>
      <c r="AH643" s="44"/>
      <c r="AI643" s="44"/>
      <c r="AJ643" s="44"/>
      <c r="AK643" s="44"/>
      <c r="AL643" s="44"/>
      <c r="AM643" s="42"/>
      <c r="AN643" s="42"/>
      <c r="AO643" s="43">
        <f t="shared" si="1849"/>
        <v>0</v>
      </c>
      <c r="AP643" s="150"/>
      <c r="AQ643" s="90"/>
      <c r="AR643" s="90"/>
      <c r="AS643" s="90"/>
      <c r="AT643" s="90"/>
      <c r="AU643" s="90"/>
      <c r="AV643" s="90"/>
      <c r="AW643" s="90"/>
      <c r="AX643" s="90"/>
      <c r="AY643" s="90"/>
      <c r="AZ643" s="90"/>
      <c r="BA643" s="117"/>
    </row>
    <row r="644" spans="2:53" ht="12.95" customHeight="1" x14ac:dyDescent="0.25">
      <c r="B644" s="102"/>
      <c r="C644" s="106"/>
      <c r="D644" s="110"/>
      <c r="E644" s="114"/>
      <c r="F644" s="27" t="s">
        <v>7</v>
      </c>
      <c r="G644" s="42"/>
      <c r="H644" s="42"/>
      <c r="I644" s="43">
        <f t="shared" si="1833"/>
        <v>0</v>
      </c>
      <c r="J644" s="44"/>
      <c r="K644" s="44"/>
      <c r="L644" s="44"/>
      <c r="M644" s="44"/>
      <c r="N644" s="44"/>
      <c r="O644" s="42"/>
      <c r="P644" s="42"/>
      <c r="Q644" s="43">
        <f t="shared" si="1843"/>
        <v>0</v>
      </c>
      <c r="R644" s="44"/>
      <c r="S644" s="44"/>
      <c r="T644" s="44"/>
      <c r="U644" s="44"/>
      <c r="V644" s="44"/>
      <c r="W644" s="42"/>
      <c r="X644" s="42"/>
      <c r="Y644" s="43">
        <f t="shared" si="1845"/>
        <v>0</v>
      </c>
      <c r="Z644" s="44"/>
      <c r="AA644" s="44"/>
      <c r="AB644" s="44"/>
      <c r="AC644" s="44"/>
      <c r="AD644" s="44"/>
      <c r="AE644" s="42"/>
      <c r="AF644" s="42"/>
      <c r="AG644" s="43">
        <f t="shared" si="1847"/>
        <v>0</v>
      </c>
      <c r="AH644" s="44"/>
      <c r="AI644" s="44"/>
      <c r="AJ644" s="44"/>
      <c r="AK644" s="44"/>
      <c r="AL644" s="44"/>
      <c r="AM644" s="42"/>
      <c r="AN644" s="42"/>
      <c r="AO644" s="43">
        <f t="shared" si="1849"/>
        <v>0</v>
      </c>
      <c r="AP644" s="150"/>
      <c r="AQ644" s="90"/>
      <c r="AR644" s="90"/>
      <c r="AS644" s="90"/>
      <c r="AT644" s="90"/>
      <c r="AU644" s="90"/>
      <c r="AV644" s="90"/>
      <c r="AW644" s="90"/>
      <c r="AX644" s="90"/>
      <c r="AY644" s="90"/>
      <c r="AZ644" s="90"/>
      <c r="BA644" s="117"/>
    </row>
    <row r="645" spans="2:53" ht="12.95" customHeight="1" x14ac:dyDescent="0.25">
      <c r="B645" s="102"/>
      <c r="C645" s="106"/>
      <c r="D645" s="110"/>
      <c r="E645" s="114"/>
      <c r="F645" s="27"/>
      <c r="G645" s="42"/>
      <c r="H645" s="42"/>
      <c r="I645" s="43">
        <f t="shared" si="1833"/>
        <v>0</v>
      </c>
      <c r="J645" s="44"/>
      <c r="K645" s="44"/>
      <c r="L645" s="44"/>
      <c r="M645" s="44"/>
      <c r="N645" s="44"/>
      <c r="O645" s="42"/>
      <c r="P645" s="42"/>
      <c r="Q645" s="43">
        <f t="shared" si="1843"/>
        <v>0</v>
      </c>
      <c r="R645" s="44"/>
      <c r="S645" s="44"/>
      <c r="T645" s="44"/>
      <c r="U645" s="44"/>
      <c r="V645" s="44"/>
      <c r="W645" s="42"/>
      <c r="X645" s="42"/>
      <c r="Y645" s="43">
        <f t="shared" si="1845"/>
        <v>0</v>
      </c>
      <c r="Z645" s="44"/>
      <c r="AA645" s="44"/>
      <c r="AB645" s="44"/>
      <c r="AC645" s="44"/>
      <c r="AD645" s="44"/>
      <c r="AE645" s="42"/>
      <c r="AF645" s="42"/>
      <c r="AG645" s="43">
        <f t="shared" si="1847"/>
        <v>0</v>
      </c>
      <c r="AH645" s="44"/>
      <c r="AI645" s="44"/>
      <c r="AJ645" s="44"/>
      <c r="AK645" s="44"/>
      <c r="AL645" s="44"/>
      <c r="AM645" s="42"/>
      <c r="AN645" s="42"/>
      <c r="AO645" s="43">
        <f t="shared" si="1849"/>
        <v>0</v>
      </c>
      <c r="AP645" s="150"/>
      <c r="AQ645" s="90"/>
      <c r="AR645" s="90"/>
      <c r="AS645" s="90"/>
      <c r="AT645" s="90"/>
      <c r="AU645" s="90"/>
      <c r="AV645" s="90"/>
      <c r="AW645" s="90"/>
      <c r="AX645" s="90"/>
      <c r="AY645" s="90"/>
      <c r="AZ645" s="90"/>
      <c r="BA645" s="117"/>
    </row>
    <row r="646" spans="2:53" ht="12.95" customHeight="1" x14ac:dyDescent="0.25">
      <c r="B646" s="102"/>
      <c r="C646" s="106"/>
      <c r="D646" s="110"/>
      <c r="E646" s="114"/>
      <c r="F646" s="27"/>
      <c r="G646" s="42"/>
      <c r="H646" s="42"/>
      <c r="I646" s="43">
        <f t="shared" si="1833"/>
        <v>0</v>
      </c>
      <c r="J646" s="44"/>
      <c r="K646" s="44"/>
      <c r="L646" s="44"/>
      <c r="M646" s="44"/>
      <c r="N646" s="44"/>
      <c r="O646" s="42"/>
      <c r="P646" s="42"/>
      <c r="Q646" s="43">
        <f t="shared" si="1843"/>
        <v>0</v>
      </c>
      <c r="R646" s="44"/>
      <c r="S646" s="44"/>
      <c r="T646" s="44"/>
      <c r="U646" s="44"/>
      <c r="V646" s="44"/>
      <c r="W646" s="42"/>
      <c r="X646" s="42"/>
      <c r="Y646" s="43">
        <f t="shared" si="1845"/>
        <v>0</v>
      </c>
      <c r="Z646" s="44"/>
      <c r="AA646" s="44"/>
      <c r="AB646" s="44"/>
      <c r="AC646" s="44"/>
      <c r="AD646" s="44"/>
      <c r="AE646" s="42"/>
      <c r="AF646" s="42"/>
      <c r="AG646" s="43">
        <f t="shared" si="1847"/>
        <v>0</v>
      </c>
      <c r="AH646" s="44"/>
      <c r="AI646" s="44"/>
      <c r="AJ646" s="44"/>
      <c r="AK646" s="44"/>
      <c r="AL646" s="44"/>
      <c r="AM646" s="42"/>
      <c r="AN646" s="42"/>
      <c r="AO646" s="43">
        <f t="shared" si="1849"/>
        <v>0</v>
      </c>
      <c r="AP646" s="150"/>
      <c r="AQ646" s="90"/>
      <c r="AR646" s="90"/>
      <c r="AS646" s="90"/>
      <c r="AT646" s="90"/>
      <c r="AU646" s="90"/>
      <c r="AV646" s="90"/>
      <c r="AW646" s="90"/>
      <c r="AX646" s="90"/>
      <c r="AY646" s="90"/>
      <c r="AZ646" s="90"/>
      <c r="BA646" s="117"/>
    </row>
    <row r="647" spans="2:53" ht="12.95" customHeight="1" x14ac:dyDescent="0.25">
      <c r="B647" s="102"/>
      <c r="C647" s="106"/>
      <c r="D647" s="110"/>
      <c r="E647" s="114"/>
      <c r="F647" s="27"/>
      <c r="G647" s="42"/>
      <c r="H647" s="42"/>
      <c r="I647" s="43">
        <f t="shared" si="1833"/>
        <v>0</v>
      </c>
      <c r="J647" s="44"/>
      <c r="K647" s="44"/>
      <c r="L647" s="44"/>
      <c r="M647" s="44"/>
      <c r="N647" s="44"/>
      <c r="O647" s="42"/>
      <c r="P647" s="42"/>
      <c r="Q647" s="43">
        <f t="shared" si="1843"/>
        <v>0</v>
      </c>
      <c r="R647" s="44"/>
      <c r="S647" s="44"/>
      <c r="T647" s="44"/>
      <c r="U647" s="44"/>
      <c r="V647" s="44"/>
      <c r="W647" s="42"/>
      <c r="X647" s="42"/>
      <c r="Y647" s="43">
        <f t="shared" si="1845"/>
        <v>0</v>
      </c>
      <c r="Z647" s="44"/>
      <c r="AA647" s="44"/>
      <c r="AB647" s="44"/>
      <c r="AC647" s="44"/>
      <c r="AD647" s="44"/>
      <c r="AE647" s="42"/>
      <c r="AF647" s="42"/>
      <c r="AG647" s="43">
        <f t="shared" si="1847"/>
        <v>0</v>
      </c>
      <c r="AH647" s="44"/>
      <c r="AI647" s="44"/>
      <c r="AJ647" s="44"/>
      <c r="AK647" s="44"/>
      <c r="AL647" s="44"/>
      <c r="AM647" s="42"/>
      <c r="AN647" s="42"/>
      <c r="AO647" s="43">
        <f t="shared" si="1849"/>
        <v>0</v>
      </c>
      <c r="AP647" s="150"/>
      <c r="AQ647" s="90"/>
      <c r="AR647" s="90"/>
      <c r="AS647" s="90"/>
      <c r="AT647" s="90"/>
      <c r="AU647" s="90"/>
      <c r="AV647" s="90"/>
      <c r="AW647" s="90"/>
      <c r="AX647" s="90"/>
      <c r="AY647" s="90"/>
      <c r="AZ647" s="90"/>
      <c r="BA647" s="117"/>
    </row>
    <row r="648" spans="2:53" ht="12.95" customHeight="1" x14ac:dyDescent="0.25">
      <c r="B648" s="102"/>
      <c r="C648" s="106"/>
      <c r="D648" s="110"/>
      <c r="E648" s="114"/>
      <c r="F648" s="28"/>
      <c r="G648" s="42"/>
      <c r="H648" s="42"/>
      <c r="I648" s="43">
        <f t="shared" si="1833"/>
        <v>0</v>
      </c>
      <c r="J648" s="44"/>
      <c r="K648" s="44"/>
      <c r="L648" s="44"/>
      <c r="M648" s="44"/>
      <c r="N648" s="44"/>
      <c r="O648" s="42"/>
      <c r="P648" s="42"/>
      <c r="Q648" s="43">
        <f t="shared" si="1843"/>
        <v>0</v>
      </c>
      <c r="R648" s="44"/>
      <c r="S648" s="44"/>
      <c r="T648" s="44"/>
      <c r="U648" s="44"/>
      <c r="V648" s="44"/>
      <c r="W648" s="42"/>
      <c r="X648" s="42"/>
      <c r="Y648" s="43">
        <f t="shared" si="1845"/>
        <v>0</v>
      </c>
      <c r="Z648" s="44"/>
      <c r="AA648" s="44"/>
      <c r="AB648" s="44"/>
      <c r="AC648" s="44"/>
      <c r="AD648" s="44"/>
      <c r="AE648" s="42"/>
      <c r="AF648" s="42"/>
      <c r="AG648" s="43">
        <f t="shared" si="1847"/>
        <v>0</v>
      </c>
      <c r="AH648" s="44"/>
      <c r="AI648" s="44"/>
      <c r="AJ648" s="44"/>
      <c r="AK648" s="44"/>
      <c r="AL648" s="44"/>
      <c r="AM648" s="42"/>
      <c r="AN648" s="42"/>
      <c r="AO648" s="43">
        <f t="shared" si="1849"/>
        <v>0</v>
      </c>
      <c r="AP648" s="150"/>
      <c r="AQ648" s="90"/>
      <c r="AR648" s="90"/>
      <c r="AS648" s="90"/>
      <c r="AT648" s="90"/>
      <c r="AU648" s="90"/>
      <c r="AV648" s="90"/>
      <c r="AW648" s="90"/>
      <c r="AX648" s="90"/>
      <c r="AY648" s="90"/>
      <c r="AZ648" s="90"/>
      <c r="BA648" s="117"/>
    </row>
    <row r="649" spans="2:53" ht="12.95" customHeight="1" thickBot="1" x14ac:dyDescent="0.3">
      <c r="B649" s="103"/>
      <c r="C649" s="107"/>
      <c r="D649" s="111"/>
      <c r="E649" s="114"/>
      <c r="F649" s="28"/>
      <c r="G649" s="46"/>
      <c r="H649" s="46"/>
      <c r="I649" s="43">
        <f t="shared" si="1833"/>
        <v>0</v>
      </c>
      <c r="J649" s="44"/>
      <c r="K649" s="44"/>
      <c r="L649" s="44"/>
      <c r="M649" s="44"/>
      <c r="N649" s="44"/>
      <c r="O649" s="46"/>
      <c r="P649" s="46"/>
      <c r="Q649" s="43">
        <f t="shared" si="1843"/>
        <v>0</v>
      </c>
      <c r="R649" s="44"/>
      <c r="S649" s="44"/>
      <c r="T649" s="44"/>
      <c r="U649" s="44"/>
      <c r="V649" s="44"/>
      <c r="W649" s="46"/>
      <c r="X649" s="46"/>
      <c r="Y649" s="43">
        <f t="shared" si="1845"/>
        <v>0</v>
      </c>
      <c r="Z649" s="44"/>
      <c r="AA649" s="44"/>
      <c r="AB649" s="44"/>
      <c r="AC649" s="44"/>
      <c r="AD649" s="44"/>
      <c r="AE649" s="46"/>
      <c r="AF649" s="46"/>
      <c r="AG649" s="43">
        <f t="shared" si="1847"/>
        <v>0</v>
      </c>
      <c r="AH649" s="44"/>
      <c r="AI649" s="44"/>
      <c r="AJ649" s="44"/>
      <c r="AK649" s="44"/>
      <c r="AL649" s="44"/>
      <c r="AM649" s="46"/>
      <c r="AN649" s="46"/>
      <c r="AO649" s="43">
        <f t="shared" si="1849"/>
        <v>0</v>
      </c>
      <c r="AP649" s="150"/>
      <c r="AQ649" s="90"/>
      <c r="AR649" s="90"/>
      <c r="AS649" s="90"/>
      <c r="AT649" s="90"/>
      <c r="AU649" s="90"/>
      <c r="AV649" s="90"/>
      <c r="AW649" s="90"/>
      <c r="AX649" s="90"/>
      <c r="AY649" s="90"/>
      <c r="AZ649" s="90"/>
      <c r="BA649" s="117"/>
    </row>
    <row r="650" spans="2:53" ht="12.95" hidden="1" customHeight="1" thickBot="1" x14ac:dyDescent="0.3">
      <c r="B650" s="104"/>
      <c r="C650" s="108"/>
      <c r="D650" s="112"/>
      <c r="E650" s="115"/>
      <c r="F650" s="28" t="s">
        <v>36</v>
      </c>
      <c r="G650" s="47"/>
      <c r="H650" s="47"/>
      <c r="I650" s="43">
        <f t="shared" ref="I650" si="1854">I639+I640+I642+I647+I648+I649+I645+I646</f>
        <v>0</v>
      </c>
      <c r="J650" s="48"/>
      <c r="K650" s="48"/>
      <c r="L650" s="48"/>
      <c r="M650" s="48"/>
      <c r="N650" s="48"/>
      <c r="O650" s="47"/>
      <c r="P650" s="47"/>
      <c r="Q650" s="43">
        <f t="shared" ref="Q650" si="1855">Q639+Q640+Q642+Q647+Q648+Q649+Q645+Q646</f>
        <v>0</v>
      </c>
      <c r="R650" s="49"/>
      <c r="S650" s="49"/>
      <c r="T650" s="49"/>
      <c r="U650" s="49"/>
      <c r="V650" s="49"/>
      <c r="W650" s="47"/>
      <c r="X650" s="47"/>
      <c r="Y650" s="43">
        <f t="shared" ref="Y650" si="1856">Y639+Y640+Y642+Y647+Y648+Y649+Y645+Y646</f>
        <v>0</v>
      </c>
      <c r="Z650" s="49"/>
      <c r="AA650" s="49"/>
      <c r="AB650" s="49"/>
      <c r="AC650" s="49"/>
      <c r="AD650" s="49"/>
      <c r="AE650" s="47"/>
      <c r="AF650" s="47"/>
      <c r="AG650" s="43">
        <f t="shared" ref="AG650" si="1857">AG639+AG640+AG642+AG647+AG648+AG649+AG645+AG646</f>
        <v>0</v>
      </c>
      <c r="AH650" s="49"/>
      <c r="AI650" s="49"/>
      <c r="AJ650" s="49"/>
      <c r="AK650" s="49"/>
      <c r="AL650" s="49"/>
      <c r="AM650" s="47"/>
      <c r="AN650" s="47"/>
      <c r="AO650" s="43">
        <f t="shared" ref="AO650" si="1858">AO639+AO640+AO642+AO647+AO648+AO649+AO645+AO646</f>
        <v>0</v>
      </c>
      <c r="AP650" s="151"/>
      <c r="AQ650" s="91"/>
      <c r="AR650" s="91"/>
      <c r="AS650" s="91"/>
      <c r="AT650" s="91"/>
      <c r="AU650" s="91"/>
      <c r="AV650" s="91"/>
      <c r="AW650" s="91"/>
      <c r="AX650" s="91"/>
      <c r="AY650" s="91"/>
      <c r="AZ650" s="91"/>
      <c r="BA650" s="118"/>
    </row>
    <row r="651" spans="2:53" ht="12.95" customHeight="1" thickTop="1" x14ac:dyDescent="0.25">
      <c r="B651" s="102">
        <v>35</v>
      </c>
      <c r="C651" s="105">
        <f>'PERSONEL LİSTESİ'!B648</f>
        <v>0</v>
      </c>
      <c r="D651" s="109">
        <f>'PERSONEL LİSTESİ'!C648</f>
        <v>0</v>
      </c>
      <c r="E651" s="113">
        <f>'PERSONEL LİSTESİ'!D648</f>
        <v>0</v>
      </c>
      <c r="F651" s="26" t="s">
        <v>21</v>
      </c>
      <c r="G651" s="39"/>
      <c r="H651" s="39"/>
      <c r="I651" s="40">
        <f t="shared" ref="I651" si="1859">SUM(G651:H651)</f>
        <v>0</v>
      </c>
      <c r="J651" s="41"/>
      <c r="K651" s="41"/>
      <c r="L651" s="41"/>
      <c r="M651" s="41"/>
      <c r="N651" s="41"/>
      <c r="O651" s="39"/>
      <c r="P651" s="39"/>
      <c r="Q651" s="40">
        <f t="shared" ref="Q651" si="1860">SUM(J651:P651)</f>
        <v>0</v>
      </c>
      <c r="R651" s="41"/>
      <c r="S651" s="41"/>
      <c r="T651" s="41"/>
      <c r="U651" s="41"/>
      <c r="V651" s="41"/>
      <c r="W651" s="39"/>
      <c r="X651" s="39"/>
      <c r="Y651" s="40">
        <f t="shared" ref="Y651" si="1861">SUM(R651:X651)</f>
        <v>0</v>
      </c>
      <c r="Z651" s="41"/>
      <c r="AA651" s="41"/>
      <c r="AB651" s="41"/>
      <c r="AC651" s="41"/>
      <c r="AD651" s="41"/>
      <c r="AE651" s="39"/>
      <c r="AF651" s="39"/>
      <c r="AG651" s="40">
        <f t="shared" ref="AG651" si="1862">SUM(Z651:AF651)</f>
        <v>0</v>
      </c>
      <c r="AH651" s="41"/>
      <c r="AI651" s="41"/>
      <c r="AJ651" s="41"/>
      <c r="AK651" s="41"/>
      <c r="AL651" s="41"/>
      <c r="AM651" s="39"/>
      <c r="AN651" s="39"/>
      <c r="AO651" s="40">
        <f t="shared" ref="AO651" si="1863">SUM(AH651:AN651)</f>
        <v>0</v>
      </c>
      <c r="AP651" s="149">
        <f t="shared" ref="AP651" si="1864">I651+Q651+Y651+AG651+AO651</f>
        <v>0</v>
      </c>
      <c r="AQ651" s="89">
        <f t="shared" ref="AQ651" si="1865">I652+Q652+Y652+AG652+AO652</f>
        <v>0</v>
      </c>
      <c r="AR651" s="89">
        <f t="shared" ref="AR651" si="1866">I653+Q653+Y653+AG653+AO653</f>
        <v>0</v>
      </c>
      <c r="AS651" s="89">
        <f t="shared" ref="AS651" si="1867">I654+Q654+Y654+AG654+AO654</f>
        <v>0</v>
      </c>
      <c r="AT651" s="89">
        <f t="shared" ref="AT651" si="1868">Q655+Y655+AG655+AO655</f>
        <v>0</v>
      </c>
      <c r="AU651" s="89">
        <f t="shared" ref="AU651" si="1869">Q656+Y656+AG656+AO656</f>
        <v>0</v>
      </c>
      <c r="AV651" s="89">
        <f t="shared" ref="AV651" si="1870">Q657+Y657+AG657+AO657</f>
        <v>0</v>
      </c>
      <c r="AW651" s="89">
        <f t="shared" ref="AW651" si="1871">I669+Q669+Y669+AG669+AO669</f>
        <v>0</v>
      </c>
      <c r="AX651" s="89">
        <f t="shared" ref="AX651" si="1872">Q662+Y662+AG662+AO662</f>
        <v>0</v>
      </c>
      <c r="AY651" s="89">
        <f t="shared" ref="AY651" si="1873">I663+Q663+Y663+AG663+AO663</f>
        <v>0</v>
      </c>
      <c r="AZ651" s="89">
        <f t="shared" ref="AZ651" si="1874">I660+Q660+Y660+AG660+AO660</f>
        <v>0</v>
      </c>
      <c r="BA651" s="116">
        <f t="shared" ref="BA651" si="1875">SUM(AQ651:AZ669)</f>
        <v>0</v>
      </c>
    </row>
    <row r="652" spans="2:53" ht="12.95" customHeight="1" x14ac:dyDescent="0.25">
      <c r="B652" s="102"/>
      <c r="C652" s="106"/>
      <c r="D652" s="110"/>
      <c r="E652" s="114"/>
      <c r="F652" s="27" t="s">
        <v>33</v>
      </c>
      <c r="G652" s="42"/>
      <c r="H652" s="42"/>
      <c r="I652" s="43">
        <f t="shared" ref="I652:I654" si="1876">IF(SUM(G651:H652)-E651&lt;=0,0,IF(SUM(G651:H651)-E651&lt;0,SUM(G651:H652)-E651,SUM(G652:H652)))</f>
        <v>0</v>
      </c>
      <c r="J652" s="44"/>
      <c r="K652" s="44"/>
      <c r="L652" s="44"/>
      <c r="M652" s="44"/>
      <c r="N652" s="44"/>
      <c r="O652" s="42"/>
      <c r="P652" s="42"/>
      <c r="Q652" s="43">
        <f t="shared" ref="Q652" si="1877">IF(SUM(J651:N652)-E651&lt;=0,0,IF(SUM(J651:N651)-E651&lt;0,SUM(J651:N652)-E651,SUM(J652:N652)))</f>
        <v>0</v>
      </c>
      <c r="R652" s="44"/>
      <c r="S652" s="44"/>
      <c r="T652" s="44"/>
      <c r="U652" s="44"/>
      <c r="V652" s="44"/>
      <c r="W652" s="42"/>
      <c r="X652" s="42"/>
      <c r="Y652" s="43">
        <f t="shared" ref="Y652" si="1878">IF(SUM(R651:V652)-M651&lt;=0,0,IF(SUM(R651:V651)-M651&lt;0,SUM(R651:V652)-M651,SUM(R652:V652)))</f>
        <v>0</v>
      </c>
      <c r="Z652" s="44"/>
      <c r="AA652" s="44"/>
      <c r="AB652" s="44"/>
      <c r="AC652" s="44"/>
      <c r="AD652" s="44"/>
      <c r="AE652" s="42"/>
      <c r="AF652" s="42"/>
      <c r="AG652" s="43">
        <f t="shared" ref="AG652" si="1879">IF(SUM(Z651:AD652)-U651&lt;=0,0,IF(SUM(Z651:AD651)-U651&lt;0,SUM(Z651:AD652)-U651,SUM(Z652:AD652)))</f>
        <v>0</v>
      </c>
      <c r="AH652" s="44"/>
      <c r="AI652" s="44"/>
      <c r="AJ652" s="44"/>
      <c r="AK652" s="44"/>
      <c r="AL652" s="44"/>
      <c r="AM652" s="42"/>
      <c r="AN652" s="42"/>
      <c r="AO652" s="43">
        <f t="shared" ref="AO652" si="1880">IF(SUM(AH651:AL652)-AC651&lt;=0,0,IF(SUM(AH651:AL651)-AC651&lt;0,SUM(AH651:AL652)-AC651,SUM(AH652:AL652)))</f>
        <v>0</v>
      </c>
      <c r="AP652" s="150"/>
      <c r="AQ652" s="90"/>
      <c r="AR652" s="90"/>
      <c r="AS652" s="90"/>
      <c r="AT652" s="90"/>
      <c r="AU652" s="90"/>
      <c r="AV652" s="90"/>
      <c r="AW652" s="90"/>
      <c r="AX652" s="90"/>
      <c r="AY652" s="90"/>
      <c r="AZ652" s="90"/>
      <c r="BA652" s="117"/>
    </row>
    <row r="653" spans="2:53" ht="12.95" customHeight="1" x14ac:dyDescent="0.25">
      <c r="B653" s="102"/>
      <c r="C653" s="106"/>
      <c r="D653" s="110"/>
      <c r="E653" s="114"/>
      <c r="F653" s="27" t="s">
        <v>34</v>
      </c>
      <c r="G653" s="42"/>
      <c r="H653" s="42"/>
      <c r="I653" s="43">
        <f t="shared" si="1876"/>
        <v>0</v>
      </c>
      <c r="J653" s="44"/>
      <c r="K653" s="44"/>
      <c r="L653" s="44"/>
      <c r="M653" s="44"/>
      <c r="N653" s="44"/>
      <c r="O653" s="42"/>
      <c r="P653" s="42"/>
      <c r="Q653" s="43">
        <f t="shared" ref="Q653" si="1881">IF(SUM(J651:N653)-E651&lt;=0,0,IF(SUM(J651:N652)-E651&lt;0,SUM(J651:N653)-E651,SUM(J653:N653)))</f>
        <v>0</v>
      </c>
      <c r="R653" s="44"/>
      <c r="S653" s="44"/>
      <c r="T653" s="44"/>
      <c r="U653" s="44"/>
      <c r="V653" s="44"/>
      <c r="W653" s="42"/>
      <c r="X653" s="42"/>
      <c r="Y653" s="43">
        <f t="shared" ref="Y653" si="1882">IF(SUM(R651:V653)-M651&lt;=0,0,IF(SUM(R651:V652)-M651&lt;0,SUM(R651:V653)-M651,SUM(R653:V653)))</f>
        <v>0</v>
      </c>
      <c r="Z653" s="44"/>
      <c r="AA653" s="44"/>
      <c r="AB653" s="44"/>
      <c r="AC653" s="44"/>
      <c r="AD653" s="44"/>
      <c r="AE653" s="42"/>
      <c r="AF653" s="42"/>
      <c r="AG653" s="43">
        <f t="shared" ref="AG653" si="1883">IF(SUM(Z651:AD653)-U651&lt;=0,0,IF(SUM(Z651:AD652)-U651&lt;0,SUM(Z651:AD653)-U651,SUM(Z653:AD653)))</f>
        <v>0</v>
      </c>
      <c r="AH653" s="44"/>
      <c r="AI653" s="44"/>
      <c r="AJ653" s="44"/>
      <c r="AK653" s="44"/>
      <c r="AL653" s="44"/>
      <c r="AM653" s="42"/>
      <c r="AN653" s="42"/>
      <c r="AO653" s="43">
        <f t="shared" ref="AO653" si="1884">IF(SUM(AH651:AL653)-AC651&lt;=0,0,IF(SUM(AH651:AL652)-AC651&lt;0,SUM(AH651:AL653)-AC651,SUM(AH653:AL653)))</f>
        <v>0</v>
      </c>
      <c r="AP653" s="150"/>
      <c r="AQ653" s="90"/>
      <c r="AR653" s="90"/>
      <c r="AS653" s="90"/>
      <c r="AT653" s="90"/>
      <c r="AU653" s="90"/>
      <c r="AV653" s="90"/>
      <c r="AW653" s="90"/>
      <c r="AX653" s="90"/>
      <c r="AY653" s="90"/>
      <c r="AZ653" s="90"/>
      <c r="BA653" s="117"/>
    </row>
    <row r="654" spans="2:53" ht="12.95" customHeight="1" x14ac:dyDescent="0.25">
      <c r="B654" s="102"/>
      <c r="C654" s="106"/>
      <c r="D654" s="110"/>
      <c r="E654" s="114"/>
      <c r="F654" s="27" t="s">
        <v>32</v>
      </c>
      <c r="G654" s="42"/>
      <c r="H654" s="42"/>
      <c r="I654" s="43">
        <f t="shared" si="1876"/>
        <v>0</v>
      </c>
      <c r="J654" s="44"/>
      <c r="K654" s="44"/>
      <c r="L654" s="44"/>
      <c r="M654" s="44"/>
      <c r="N654" s="44"/>
      <c r="O654" s="42"/>
      <c r="P654" s="42"/>
      <c r="Q654" s="43">
        <f t="shared" ref="Q654" si="1885">IF(SUM(J651:N654)-E651&lt;=0,0,IF(SUM(J651:N653)-E651&lt;0,SUM(J651:N654)-E651,SUM(J654:N654)))+O654+P654</f>
        <v>0</v>
      </c>
      <c r="R654" s="44"/>
      <c r="S654" s="44"/>
      <c r="T654" s="44"/>
      <c r="U654" s="44"/>
      <c r="V654" s="44"/>
      <c r="W654" s="42"/>
      <c r="X654" s="42"/>
      <c r="Y654" s="43">
        <f t="shared" ref="Y654" si="1886">IF(SUM(R651:V654)-M651&lt;=0,0,IF(SUM(R651:V653)-M651&lt;0,SUM(R651:V654)-M651,SUM(R654:V654)))+W654+X654</f>
        <v>0</v>
      </c>
      <c r="Z654" s="44"/>
      <c r="AA654" s="44"/>
      <c r="AB654" s="44"/>
      <c r="AC654" s="44"/>
      <c r="AD654" s="44"/>
      <c r="AE654" s="42"/>
      <c r="AF654" s="42"/>
      <c r="AG654" s="43">
        <f t="shared" ref="AG654" si="1887">IF(SUM(Z651:AD654)-U651&lt;=0,0,IF(SUM(Z651:AD653)-U651&lt;0,SUM(Z651:AD654)-U651,SUM(Z654:AD654)))+AE654+AF654</f>
        <v>0</v>
      </c>
      <c r="AH654" s="44"/>
      <c r="AI654" s="44"/>
      <c r="AJ654" s="44"/>
      <c r="AK654" s="44"/>
      <c r="AL654" s="44"/>
      <c r="AM654" s="42"/>
      <c r="AN654" s="42"/>
      <c r="AO654" s="43">
        <f t="shared" ref="AO654" si="1888">IF(SUM(AH651:AL654)-AC651&lt;=0,0,IF(SUM(AH651:AL653)-AC651&lt;0,SUM(AH651:AL654)-AC651,SUM(AH654:AL654)))+AM654+AN654</f>
        <v>0</v>
      </c>
      <c r="AP654" s="150"/>
      <c r="AQ654" s="90"/>
      <c r="AR654" s="90"/>
      <c r="AS654" s="90"/>
      <c r="AT654" s="90"/>
      <c r="AU654" s="90"/>
      <c r="AV654" s="90"/>
      <c r="AW654" s="90"/>
      <c r="AX654" s="90"/>
      <c r="AY654" s="90"/>
      <c r="AZ654" s="90"/>
      <c r="BA654" s="117"/>
    </row>
    <row r="655" spans="2:53" ht="12.95" customHeight="1" x14ac:dyDescent="0.25">
      <c r="B655" s="102"/>
      <c r="C655" s="106"/>
      <c r="D655" s="110"/>
      <c r="E655" s="114"/>
      <c r="F655" s="27" t="s">
        <v>38</v>
      </c>
      <c r="G655" s="42"/>
      <c r="H655" s="42"/>
      <c r="I655" s="43">
        <f t="shared" ref="I655:I668" si="1889">SUM(B655:H655)</f>
        <v>0</v>
      </c>
      <c r="J655" s="44"/>
      <c r="K655" s="44"/>
      <c r="L655" s="44"/>
      <c r="M655" s="44"/>
      <c r="N655" s="44"/>
      <c r="O655" s="42"/>
      <c r="P655" s="42"/>
      <c r="Q655" s="43">
        <f t="shared" ref="Q655" si="1890">IF(SUM(J651:N655)-E651&lt;=0,0,IF(SUM(J651:N654)-E651&lt;0,SUM(J651:N655)-E651,SUM(J655:N655)))</f>
        <v>0</v>
      </c>
      <c r="R655" s="44"/>
      <c r="S655" s="44"/>
      <c r="T655" s="44"/>
      <c r="U655" s="44"/>
      <c r="V655" s="44"/>
      <c r="W655" s="42"/>
      <c r="X655" s="42"/>
      <c r="Y655" s="43">
        <f t="shared" ref="Y655" si="1891">IF(SUM(R651:V655)-E651&lt;=0,0,IF(SUM(R651:V654)-E651&lt;0,SUM(R651:V655)-E651,SUM(R655:V655)))</f>
        <v>0</v>
      </c>
      <c r="Z655" s="44"/>
      <c r="AA655" s="44"/>
      <c r="AB655" s="44"/>
      <c r="AC655" s="44"/>
      <c r="AD655" s="44"/>
      <c r="AE655" s="42"/>
      <c r="AF655" s="42"/>
      <c r="AG655" s="43">
        <f t="shared" ref="AG655" si="1892">IF(SUM(Z651:AD655)-E651&lt;=0,0,IF(SUM(Z651:AD654)-E651&lt;0,SUM(Z651:AD655)-E651,SUM(Z655:AD655)))</f>
        <v>0</v>
      </c>
      <c r="AH655" s="44"/>
      <c r="AI655" s="44"/>
      <c r="AJ655" s="44"/>
      <c r="AK655" s="44"/>
      <c r="AL655" s="44"/>
      <c r="AM655" s="42"/>
      <c r="AN655" s="42"/>
      <c r="AO655" s="43">
        <f t="shared" ref="AO655" si="1893">IF(SUM(AH651:AL655)-E651&lt;=0,0,IF(SUM(AH651:AL654)-E651&lt;0,SUM(AH651:AL655)-E651,SUM(AH655:AL655)))</f>
        <v>0</v>
      </c>
      <c r="AP655" s="150"/>
      <c r="AQ655" s="90"/>
      <c r="AR655" s="90"/>
      <c r="AS655" s="90"/>
      <c r="AT655" s="90"/>
      <c r="AU655" s="90"/>
      <c r="AV655" s="90"/>
      <c r="AW655" s="90"/>
      <c r="AX655" s="90"/>
      <c r="AY655" s="90"/>
      <c r="AZ655" s="90"/>
      <c r="BA655" s="117"/>
    </row>
    <row r="656" spans="2:53" ht="12.95" customHeight="1" x14ac:dyDescent="0.25">
      <c r="B656" s="102"/>
      <c r="C656" s="106"/>
      <c r="D656" s="110"/>
      <c r="E656" s="114"/>
      <c r="F656" s="27" t="s">
        <v>37</v>
      </c>
      <c r="G656" s="42"/>
      <c r="H656" s="42"/>
      <c r="I656" s="43">
        <f t="shared" si="1889"/>
        <v>0</v>
      </c>
      <c r="J656" s="44"/>
      <c r="K656" s="44"/>
      <c r="L656" s="44"/>
      <c r="M656" s="44"/>
      <c r="N656" s="44"/>
      <c r="O656" s="42"/>
      <c r="P656" s="42"/>
      <c r="Q656" s="43">
        <f t="shared" ref="Q656" si="1894">SUM(J656:P656)</f>
        <v>0</v>
      </c>
      <c r="R656" s="44"/>
      <c r="S656" s="44"/>
      <c r="T656" s="44"/>
      <c r="U656" s="44"/>
      <c r="V656" s="44"/>
      <c r="W656" s="42"/>
      <c r="X656" s="42"/>
      <c r="Y656" s="43">
        <f t="shared" ref="Y656" si="1895">SUM(R656:X656)</f>
        <v>0</v>
      </c>
      <c r="Z656" s="44"/>
      <c r="AA656" s="44"/>
      <c r="AB656" s="44"/>
      <c r="AC656" s="44"/>
      <c r="AD656" s="44"/>
      <c r="AE656" s="42"/>
      <c r="AF656" s="42"/>
      <c r="AG656" s="43">
        <f t="shared" ref="AG656" si="1896">SUM(Z656:AF656)</f>
        <v>0</v>
      </c>
      <c r="AH656" s="44"/>
      <c r="AI656" s="44"/>
      <c r="AJ656" s="44"/>
      <c r="AK656" s="44"/>
      <c r="AL656" s="44"/>
      <c r="AM656" s="42"/>
      <c r="AN656" s="42"/>
      <c r="AO656" s="43">
        <f t="shared" ref="AO656" si="1897">SUM(AH656:AN656)</f>
        <v>0</v>
      </c>
      <c r="AP656" s="150"/>
      <c r="AQ656" s="90"/>
      <c r="AR656" s="90"/>
      <c r="AS656" s="90"/>
      <c r="AT656" s="90"/>
      <c r="AU656" s="90"/>
      <c r="AV656" s="90"/>
      <c r="AW656" s="90"/>
      <c r="AX656" s="90"/>
      <c r="AY656" s="90"/>
      <c r="AZ656" s="90"/>
      <c r="BA656" s="117"/>
    </row>
    <row r="657" spans="2:53" ht="12.95" customHeight="1" x14ac:dyDescent="0.25">
      <c r="B657" s="102"/>
      <c r="C657" s="106"/>
      <c r="D657" s="110"/>
      <c r="E657" s="114"/>
      <c r="F657" s="28" t="s">
        <v>31</v>
      </c>
      <c r="G657" s="42"/>
      <c r="H657" s="42"/>
      <c r="I657" s="43">
        <f t="shared" si="1889"/>
        <v>0</v>
      </c>
      <c r="J657" s="45"/>
      <c r="K657" s="45"/>
      <c r="L657" s="45"/>
      <c r="M657" s="45"/>
      <c r="N657" s="45">
        <f t="shared" ref="N657" si="1898">IF((Q651-E651)&lt;=0,0,IF((Q651-E651)&gt;0,(Q651-E651)))</f>
        <v>0</v>
      </c>
      <c r="O657" s="42"/>
      <c r="P657" s="42"/>
      <c r="Q657" s="43">
        <f t="shared" ref="Q657:Q668" si="1899">SUM(J657:P657)</f>
        <v>0</v>
      </c>
      <c r="R657" s="45"/>
      <c r="S657" s="45"/>
      <c r="T657" s="45"/>
      <c r="U657" s="45"/>
      <c r="V657" s="45">
        <f t="shared" ref="V657" si="1900">IF((Y651-E651)&lt;=0,0,IF((Y651-E651)&gt;0,(Y651-E651)))</f>
        <v>0</v>
      </c>
      <c r="W657" s="42"/>
      <c r="X657" s="42"/>
      <c r="Y657" s="43">
        <f t="shared" ref="Y657:Y668" si="1901">SUM(R657:X657)</f>
        <v>0</v>
      </c>
      <c r="Z657" s="45"/>
      <c r="AA657" s="45"/>
      <c r="AB657" s="45"/>
      <c r="AC657" s="45"/>
      <c r="AD657" s="45">
        <f t="shared" ref="AD657" si="1902">IF((AG651-E651)&lt;=0,0,IF((AG651-E651)&gt;0,(AG651-E651)))</f>
        <v>0</v>
      </c>
      <c r="AE657" s="42"/>
      <c r="AF657" s="42"/>
      <c r="AG657" s="43">
        <f t="shared" ref="AG657:AG668" si="1903">SUM(Z657:AF657)</f>
        <v>0</v>
      </c>
      <c r="AH657" s="45"/>
      <c r="AI657" s="45"/>
      <c r="AJ657" s="45"/>
      <c r="AK657" s="45"/>
      <c r="AL657" s="45">
        <f t="shared" ref="AL657" si="1904">IF((AO651-E651)&lt;=0,0,IF((AO651-E651)&gt;0,(AO651-E651)))</f>
        <v>0</v>
      </c>
      <c r="AM657" s="42"/>
      <c r="AN657" s="42"/>
      <c r="AO657" s="43">
        <f t="shared" ref="AO657:AO668" si="1905">SUM(AH657:AN657)</f>
        <v>0</v>
      </c>
      <c r="AP657" s="150"/>
      <c r="AQ657" s="90"/>
      <c r="AR657" s="90"/>
      <c r="AS657" s="90"/>
      <c r="AT657" s="90"/>
      <c r="AU657" s="90"/>
      <c r="AV657" s="90"/>
      <c r="AW657" s="90"/>
      <c r="AX657" s="90"/>
      <c r="AY657" s="90"/>
      <c r="AZ657" s="90"/>
      <c r="BA657" s="117"/>
    </row>
    <row r="658" spans="2:53" ht="12.95" customHeight="1" x14ac:dyDescent="0.25">
      <c r="B658" s="102"/>
      <c r="C658" s="106"/>
      <c r="D658" s="110"/>
      <c r="E658" s="114"/>
      <c r="F658" s="28" t="s">
        <v>39</v>
      </c>
      <c r="G658" s="42"/>
      <c r="H658" s="42"/>
      <c r="I658" s="43">
        <f t="shared" si="1889"/>
        <v>0</v>
      </c>
      <c r="J658" s="45"/>
      <c r="K658" s="45"/>
      <c r="L658" s="45"/>
      <c r="M658" s="45"/>
      <c r="N658" s="44">
        <f t="shared" ref="N658" si="1906">IF(E651-15&lt;0,0,IF(SUM(J651:P656)&lt;10,0,IF(SUM(J651:P656)&lt;20,1,IF(SUM(J651:P656)&lt;30,2,IF(SUM(J651:P656)&gt;=30,3)))))</f>
        <v>0</v>
      </c>
      <c r="O658" s="42"/>
      <c r="P658" s="42"/>
      <c r="Q658" s="43">
        <f t="shared" si="1899"/>
        <v>0</v>
      </c>
      <c r="R658" s="45"/>
      <c r="S658" s="45"/>
      <c r="T658" s="45"/>
      <c r="U658" s="45"/>
      <c r="V658" s="44">
        <f t="shared" ref="V658" si="1907">IF(E651-15&lt;0,0,IF(SUM(R651:X656)&lt;10,0,IF(SUM(R651:X656)&lt;20,1,IF(SUM(R651:X656)&lt;30,2,IF(SUM(R651:X656)&gt;=30,3)))))</f>
        <v>0</v>
      </c>
      <c r="W658" s="42"/>
      <c r="X658" s="42"/>
      <c r="Y658" s="43">
        <f t="shared" si="1901"/>
        <v>0</v>
      </c>
      <c r="Z658" s="45"/>
      <c r="AA658" s="45"/>
      <c r="AB658" s="45"/>
      <c r="AC658" s="45"/>
      <c r="AD658" s="44">
        <f t="shared" ref="AD658" si="1908">IF(E651-15&lt;0,0,IF(SUM(Z651:AF656)&lt;10,0,IF(SUM(Z651:AF656)&lt;20,1,IF(SUM(Z651:AF656)&lt;30,2,IF(SUM(Z651:AF656)&gt;=30,3)))))</f>
        <v>0</v>
      </c>
      <c r="AE658" s="42"/>
      <c r="AF658" s="42"/>
      <c r="AG658" s="43">
        <f t="shared" si="1903"/>
        <v>0</v>
      </c>
      <c r="AH658" s="45"/>
      <c r="AI658" s="45"/>
      <c r="AJ658" s="45"/>
      <c r="AK658" s="45"/>
      <c r="AL658" s="44">
        <f t="shared" ref="AL658" si="1909">IF(E651-15&lt;0,0,IF(SUM(AH651:AN656)&lt;10,0,IF(SUM(AH651:AN656)&lt;20,1,IF(SUM(AH651:AN656)&lt;30,2,IF(SUM(AH651:AN656)&gt;=30,3)))))</f>
        <v>0</v>
      </c>
      <c r="AM658" s="42"/>
      <c r="AN658" s="42"/>
      <c r="AO658" s="43">
        <f t="shared" si="1905"/>
        <v>0</v>
      </c>
      <c r="AP658" s="150"/>
      <c r="AQ658" s="90"/>
      <c r="AR658" s="90"/>
      <c r="AS658" s="90"/>
      <c r="AT658" s="90"/>
      <c r="AU658" s="90"/>
      <c r="AV658" s="90"/>
      <c r="AW658" s="90"/>
      <c r="AX658" s="90"/>
      <c r="AY658" s="90"/>
      <c r="AZ658" s="90"/>
      <c r="BA658" s="117"/>
    </row>
    <row r="659" spans="2:53" ht="12.95" customHeight="1" x14ac:dyDescent="0.25">
      <c r="B659" s="102"/>
      <c r="C659" s="106"/>
      <c r="D659" s="110"/>
      <c r="E659" s="114"/>
      <c r="F659" s="28" t="s">
        <v>41</v>
      </c>
      <c r="G659" s="42"/>
      <c r="H659" s="42"/>
      <c r="I659" s="43">
        <f t="shared" si="1889"/>
        <v>0</v>
      </c>
      <c r="J659" s="44"/>
      <c r="K659" s="44"/>
      <c r="L659" s="44"/>
      <c r="M659" s="44"/>
      <c r="N659" s="45"/>
      <c r="O659" s="42"/>
      <c r="P659" s="42"/>
      <c r="Q659" s="43">
        <f t="shared" si="1899"/>
        <v>0</v>
      </c>
      <c r="R659" s="44"/>
      <c r="S659" s="44"/>
      <c r="T659" s="44"/>
      <c r="U659" s="44"/>
      <c r="V659" s="45"/>
      <c r="W659" s="42"/>
      <c r="X659" s="42"/>
      <c r="Y659" s="43">
        <f t="shared" si="1901"/>
        <v>0</v>
      </c>
      <c r="Z659" s="44"/>
      <c r="AA659" s="44"/>
      <c r="AB659" s="44"/>
      <c r="AC659" s="44"/>
      <c r="AD659" s="45"/>
      <c r="AE659" s="42"/>
      <c r="AF659" s="42"/>
      <c r="AG659" s="43">
        <f t="shared" si="1903"/>
        <v>0</v>
      </c>
      <c r="AH659" s="44"/>
      <c r="AI659" s="44"/>
      <c r="AJ659" s="44"/>
      <c r="AK659" s="44"/>
      <c r="AL659" s="45"/>
      <c r="AM659" s="42"/>
      <c r="AN659" s="42"/>
      <c r="AO659" s="43">
        <f t="shared" si="1905"/>
        <v>0</v>
      </c>
      <c r="AP659" s="150"/>
      <c r="AQ659" s="90"/>
      <c r="AR659" s="90"/>
      <c r="AS659" s="90"/>
      <c r="AT659" s="90"/>
      <c r="AU659" s="90"/>
      <c r="AV659" s="90"/>
      <c r="AW659" s="90"/>
      <c r="AX659" s="90"/>
      <c r="AY659" s="90"/>
      <c r="AZ659" s="90"/>
      <c r="BA659" s="117"/>
    </row>
    <row r="660" spans="2:53" ht="12.95" customHeight="1" x14ac:dyDescent="0.25">
      <c r="B660" s="102"/>
      <c r="C660" s="106"/>
      <c r="D660" s="110"/>
      <c r="E660" s="114"/>
      <c r="F660" s="28" t="s">
        <v>6</v>
      </c>
      <c r="G660" s="42"/>
      <c r="H660" s="42"/>
      <c r="I660" s="43">
        <f t="shared" si="1889"/>
        <v>0</v>
      </c>
      <c r="J660" s="44"/>
      <c r="K660" s="44"/>
      <c r="L660" s="44"/>
      <c r="M660" s="44"/>
      <c r="N660" s="44"/>
      <c r="O660" s="42"/>
      <c r="P660" s="42"/>
      <c r="Q660" s="43">
        <f t="shared" si="1899"/>
        <v>0</v>
      </c>
      <c r="R660" s="44"/>
      <c r="S660" s="44"/>
      <c r="T660" s="44"/>
      <c r="U660" s="44"/>
      <c r="V660" s="44"/>
      <c r="W660" s="42"/>
      <c r="X660" s="42"/>
      <c r="Y660" s="43">
        <f t="shared" si="1901"/>
        <v>0</v>
      </c>
      <c r="Z660" s="44"/>
      <c r="AA660" s="44"/>
      <c r="AB660" s="44"/>
      <c r="AC660" s="44"/>
      <c r="AD660" s="44"/>
      <c r="AE660" s="42"/>
      <c r="AF660" s="42"/>
      <c r="AG660" s="43">
        <f t="shared" si="1903"/>
        <v>0</v>
      </c>
      <c r="AH660" s="44"/>
      <c r="AI660" s="44"/>
      <c r="AJ660" s="44"/>
      <c r="AK660" s="44"/>
      <c r="AL660" s="44"/>
      <c r="AM660" s="42"/>
      <c r="AN660" s="42"/>
      <c r="AO660" s="43">
        <f t="shared" si="1905"/>
        <v>0</v>
      </c>
      <c r="AP660" s="150"/>
      <c r="AQ660" s="90"/>
      <c r="AR660" s="90"/>
      <c r="AS660" s="90"/>
      <c r="AT660" s="90"/>
      <c r="AU660" s="90"/>
      <c r="AV660" s="90"/>
      <c r="AW660" s="90"/>
      <c r="AX660" s="90"/>
      <c r="AY660" s="90"/>
      <c r="AZ660" s="90"/>
      <c r="BA660" s="117"/>
    </row>
    <row r="661" spans="2:53" ht="12.95" customHeight="1" x14ac:dyDescent="0.25">
      <c r="B661" s="102"/>
      <c r="C661" s="106"/>
      <c r="D661" s="110"/>
      <c r="E661" s="114"/>
      <c r="F661" s="29" t="s">
        <v>35</v>
      </c>
      <c r="G661" s="42"/>
      <c r="H661" s="42"/>
      <c r="I661" s="43">
        <f t="shared" si="1889"/>
        <v>0</v>
      </c>
      <c r="J661" s="44"/>
      <c r="K661" s="44"/>
      <c r="L661" s="44"/>
      <c r="M661" s="44"/>
      <c r="N661" s="44"/>
      <c r="O661" s="42"/>
      <c r="P661" s="42"/>
      <c r="Q661" s="43">
        <f t="shared" si="1899"/>
        <v>0</v>
      </c>
      <c r="R661" s="44"/>
      <c r="S661" s="44"/>
      <c r="T661" s="44"/>
      <c r="U661" s="44"/>
      <c r="V661" s="44"/>
      <c r="W661" s="42"/>
      <c r="X661" s="42"/>
      <c r="Y661" s="43">
        <f t="shared" si="1901"/>
        <v>0</v>
      </c>
      <c r="Z661" s="44"/>
      <c r="AA661" s="44"/>
      <c r="AB661" s="44"/>
      <c r="AC661" s="44"/>
      <c r="AD661" s="44"/>
      <c r="AE661" s="42"/>
      <c r="AF661" s="42"/>
      <c r="AG661" s="43">
        <f t="shared" si="1903"/>
        <v>0</v>
      </c>
      <c r="AH661" s="44"/>
      <c r="AI661" s="44"/>
      <c r="AJ661" s="44"/>
      <c r="AK661" s="44"/>
      <c r="AL661" s="44"/>
      <c r="AM661" s="42"/>
      <c r="AN661" s="42"/>
      <c r="AO661" s="43">
        <f t="shared" si="1905"/>
        <v>0</v>
      </c>
      <c r="AP661" s="150"/>
      <c r="AQ661" s="90"/>
      <c r="AR661" s="90"/>
      <c r="AS661" s="90"/>
      <c r="AT661" s="90"/>
      <c r="AU661" s="90"/>
      <c r="AV661" s="90"/>
      <c r="AW661" s="90"/>
      <c r="AX661" s="90"/>
      <c r="AY661" s="90"/>
      <c r="AZ661" s="90"/>
      <c r="BA661" s="117"/>
    </row>
    <row r="662" spans="2:53" ht="12.95" customHeight="1" x14ac:dyDescent="0.25">
      <c r="B662" s="102"/>
      <c r="C662" s="106"/>
      <c r="D662" s="110"/>
      <c r="E662" s="114"/>
      <c r="F662" s="27" t="s">
        <v>40</v>
      </c>
      <c r="G662" s="42"/>
      <c r="H662" s="42"/>
      <c r="I662" s="43">
        <f t="shared" si="1889"/>
        <v>0</v>
      </c>
      <c r="J662" s="44"/>
      <c r="K662" s="44"/>
      <c r="L662" s="44"/>
      <c r="M662" s="44"/>
      <c r="N662" s="44"/>
      <c r="O662" s="42"/>
      <c r="P662" s="42"/>
      <c r="Q662" s="43">
        <f t="shared" si="1899"/>
        <v>0</v>
      </c>
      <c r="R662" s="44"/>
      <c r="S662" s="44"/>
      <c r="T662" s="44"/>
      <c r="U662" s="44"/>
      <c r="V662" s="44"/>
      <c r="W662" s="42"/>
      <c r="X662" s="42"/>
      <c r="Y662" s="43">
        <f t="shared" si="1901"/>
        <v>0</v>
      </c>
      <c r="Z662" s="44"/>
      <c r="AA662" s="44"/>
      <c r="AB662" s="44"/>
      <c r="AC662" s="44"/>
      <c r="AD662" s="44"/>
      <c r="AE662" s="42"/>
      <c r="AF662" s="42"/>
      <c r="AG662" s="43">
        <f t="shared" si="1903"/>
        <v>0</v>
      </c>
      <c r="AH662" s="44"/>
      <c r="AI662" s="44"/>
      <c r="AJ662" s="44"/>
      <c r="AK662" s="44"/>
      <c r="AL662" s="44"/>
      <c r="AM662" s="42"/>
      <c r="AN662" s="42"/>
      <c r="AO662" s="43">
        <f t="shared" si="1905"/>
        <v>0</v>
      </c>
      <c r="AP662" s="150"/>
      <c r="AQ662" s="90"/>
      <c r="AR662" s="90"/>
      <c r="AS662" s="90"/>
      <c r="AT662" s="90"/>
      <c r="AU662" s="90"/>
      <c r="AV662" s="90"/>
      <c r="AW662" s="90"/>
      <c r="AX662" s="90"/>
      <c r="AY662" s="90"/>
      <c r="AZ662" s="90"/>
      <c r="BA662" s="117"/>
    </row>
    <row r="663" spans="2:53" ht="12.95" customHeight="1" x14ac:dyDescent="0.25">
      <c r="B663" s="102"/>
      <c r="C663" s="106"/>
      <c r="D663" s="110"/>
      <c r="E663" s="114"/>
      <c r="F663" s="27" t="s">
        <v>7</v>
      </c>
      <c r="G663" s="42"/>
      <c r="H663" s="42"/>
      <c r="I663" s="43">
        <f t="shared" si="1889"/>
        <v>0</v>
      </c>
      <c r="J663" s="44"/>
      <c r="K663" s="44"/>
      <c r="L663" s="44"/>
      <c r="M663" s="44"/>
      <c r="N663" s="44"/>
      <c r="O663" s="42"/>
      <c r="P663" s="42"/>
      <c r="Q663" s="43">
        <f t="shared" si="1899"/>
        <v>0</v>
      </c>
      <c r="R663" s="44"/>
      <c r="S663" s="44"/>
      <c r="T663" s="44"/>
      <c r="U663" s="44"/>
      <c r="V663" s="44"/>
      <c r="W663" s="42"/>
      <c r="X663" s="42"/>
      <c r="Y663" s="43">
        <f t="shared" si="1901"/>
        <v>0</v>
      </c>
      <c r="Z663" s="44"/>
      <c r="AA663" s="44"/>
      <c r="AB663" s="44"/>
      <c r="AC663" s="44"/>
      <c r="AD663" s="44"/>
      <c r="AE663" s="42"/>
      <c r="AF663" s="42"/>
      <c r="AG663" s="43">
        <f t="shared" si="1903"/>
        <v>0</v>
      </c>
      <c r="AH663" s="44"/>
      <c r="AI663" s="44"/>
      <c r="AJ663" s="44"/>
      <c r="AK663" s="44"/>
      <c r="AL663" s="44"/>
      <c r="AM663" s="42"/>
      <c r="AN663" s="42"/>
      <c r="AO663" s="43">
        <f t="shared" si="1905"/>
        <v>0</v>
      </c>
      <c r="AP663" s="150"/>
      <c r="AQ663" s="90"/>
      <c r="AR663" s="90"/>
      <c r="AS663" s="90"/>
      <c r="AT663" s="90"/>
      <c r="AU663" s="90"/>
      <c r="AV663" s="90"/>
      <c r="AW663" s="90"/>
      <c r="AX663" s="90"/>
      <c r="AY663" s="90"/>
      <c r="AZ663" s="90"/>
      <c r="BA663" s="117"/>
    </row>
    <row r="664" spans="2:53" ht="12.95" customHeight="1" x14ac:dyDescent="0.25">
      <c r="B664" s="102"/>
      <c r="C664" s="106"/>
      <c r="D664" s="110"/>
      <c r="E664" s="114"/>
      <c r="F664" s="27"/>
      <c r="G664" s="42"/>
      <c r="H664" s="42"/>
      <c r="I664" s="43">
        <f t="shared" si="1889"/>
        <v>0</v>
      </c>
      <c r="J664" s="44"/>
      <c r="K664" s="44"/>
      <c r="L664" s="44"/>
      <c r="M664" s="44"/>
      <c r="N664" s="44"/>
      <c r="O664" s="42"/>
      <c r="P664" s="42"/>
      <c r="Q664" s="43">
        <f t="shared" si="1899"/>
        <v>0</v>
      </c>
      <c r="R664" s="44"/>
      <c r="S664" s="44"/>
      <c r="T664" s="44"/>
      <c r="U664" s="44"/>
      <c r="V664" s="44"/>
      <c r="W664" s="42"/>
      <c r="X664" s="42"/>
      <c r="Y664" s="43">
        <f t="shared" si="1901"/>
        <v>0</v>
      </c>
      <c r="Z664" s="44"/>
      <c r="AA664" s="44"/>
      <c r="AB664" s="44"/>
      <c r="AC664" s="44"/>
      <c r="AD664" s="44"/>
      <c r="AE664" s="42"/>
      <c r="AF664" s="42"/>
      <c r="AG664" s="43">
        <f t="shared" si="1903"/>
        <v>0</v>
      </c>
      <c r="AH664" s="44"/>
      <c r="AI664" s="44"/>
      <c r="AJ664" s="44"/>
      <c r="AK664" s="44"/>
      <c r="AL664" s="44"/>
      <c r="AM664" s="42"/>
      <c r="AN664" s="42"/>
      <c r="AO664" s="43">
        <f t="shared" si="1905"/>
        <v>0</v>
      </c>
      <c r="AP664" s="150"/>
      <c r="AQ664" s="90"/>
      <c r="AR664" s="90"/>
      <c r="AS664" s="90"/>
      <c r="AT664" s="90"/>
      <c r="AU664" s="90"/>
      <c r="AV664" s="90"/>
      <c r="AW664" s="90"/>
      <c r="AX664" s="90"/>
      <c r="AY664" s="90"/>
      <c r="AZ664" s="90"/>
      <c r="BA664" s="117"/>
    </row>
    <row r="665" spans="2:53" ht="12.95" customHeight="1" x14ac:dyDescent="0.25">
      <c r="B665" s="102"/>
      <c r="C665" s="106"/>
      <c r="D665" s="110"/>
      <c r="E665" s="114"/>
      <c r="F665" s="27"/>
      <c r="G665" s="42"/>
      <c r="H665" s="42"/>
      <c r="I665" s="43">
        <f t="shared" si="1889"/>
        <v>0</v>
      </c>
      <c r="J665" s="44"/>
      <c r="K665" s="44"/>
      <c r="L665" s="44"/>
      <c r="M665" s="44"/>
      <c r="N665" s="44"/>
      <c r="O665" s="42"/>
      <c r="P665" s="42"/>
      <c r="Q665" s="43">
        <f t="shared" si="1899"/>
        <v>0</v>
      </c>
      <c r="R665" s="44"/>
      <c r="S665" s="44"/>
      <c r="T665" s="44"/>
      <c r="U665" s="44"/>
      <c r="V665" s="44"/>
      <c r="W665" s="42"/>
      <c r="X665" s="42"/>
      <c r="Y665" s="43">
        <f t="shared" si="1901"/>
        <v>0</v>
      </c>
      <c r="Z665" s="44"/>
      <c r="AA665" s="44"/>
      <c r="AB665" s="44"/>
      <c r="AC665" s="44"/>
      <c r="AD665" s="44"/>
      <c r="AE665" s="42"/>
      <c r="AF665" s="42"/>
      <c r="AG665" s="43">
        <f t="shared" si="1903"/>
        <v>0</v>
      </c>
      <c r="AH665" s="44"/>
      <c r="AI665" s="44"/>
      <c r="AJ665" s="44"/>
      <c r="AK665" s="44"/>
      <c r="AL665" s="44"/>
      <c r="AM665" s="42"/>
      <c r="AN665" s="42"/>
      <c r="AO665" s="43">
        <f t="shared" si="1905"/>
        <v>0</v>
      </c>
      <c r="AP665" s="150"/>
      <c r="AQ665" s="90"/>
      <c r="AR665" s="90"/>
      <c r="AS665" s="90"/>
      <c r="AT665" s="90"/>
      <c r="AU665" s="90"/>
      <c r="AV665" s="90"/>
      <c r="AW665" s="90"/>
      <c r="AX665" s="90"/>
      <c r="AY665" s="90"/>
      <c r="AZ665" s="90"/>
      <c r="BA665" s="117"/>
    </row>
    <row r="666" spans="2:53" ht="12.95" customHeight="1" x14ac:dyDescent="0.25">
      <c r="B666" s="102"/>
      <c r="C666" s="106"/>
      <c r="D666" s="110"/>
      <c r="E666" s="114"/>
      <c r="F666" s="27"/>
      <c r="G666" s="42"/>
      <c r="H666" s="42"/>
      <c r="I666" s="43">
        <f t="shared" si="1889"/>
        <v>0</v>
      </c>
      <c r="J666" s="44"/>
      <c r="K666" s="44"/>
      <c r="L666" s="44"/>
      <c r="M666" s="44"/>
      <c r="N666" s="44"/>
      <c r="O666" s="42"/>
      <c r="P666" s="42"/>
      <c r="Q666" s="43">
        <f t="shared" si="1899"/>
        <v>0</v>
      </c>
      <c r="R666" s="44"/>
      <c r="S666" s="44"/>
      <c r="T666" s="44"/>
      <c r="U666" s="44"/>
      <c r="V666" s="44"/>
      <c r="W666" s="42"/>
      <c r="X666" s="42"/>
      <c r="Y666" s="43">
        <f t="shared" si="1901"/>
        <v>0</v>
      </c>
      <c r="Z666" s="44"/>
      <c r="AA666" s="44"/>
      <c r="AB666" s="44"/>
      <c r="AC666" s="44"/>
      <c r="AD666" s="44"/>
      <c r="AE666" s="42"/>
      <c r="AF666" s="42"/>
      <c r="AG666" s="43">
        <f t="shared" si="1903"/>
        <v>0</v>
      </c>
      <c r="AH666" s="44"/>
      <c r="AI666" s="44"/>
      <c r="AJ666" s="44"/>
      <c r="AK666" s="44"/>
      <c r="AL666" s="44"/>
      <c r="AM666" s="42"/>
      <c r="AN666" s="42"/>
      <c r="AO666" s="43">
        <f t="shared" si="1905"/>
        <v>0</v>
      </c>
      <c r="AP666" s="150"/>
      <c r="AQ666" s="90"/>
      <c r="AR666" s="90"/>
      <c r="AS666" s="90"/>
      <c r="AT666" s="90"/>
      <c r="AU666" s="90"/>
      <c r="AV666" s="90"/>
      <c r="AW666" s="90"/>
      <c r="AX666" s="90"/>
      <c r="AY666" s="90"/>
      <c r="AZ666" s="90"/>
      <c r="BA666" s="117"/>
    </row>
    <row r="667" spans="2:53" ht="12.95" customHeight="1" x14ac:dyDescent="0.25">
      <c r="B667" s="102"/>
      <c r="C667" s="106"/>
      <c r="D667" s="110"/>
      <c r="E667" s="114"/>
      <c r="F667" s="28"/>
      <c r="G667" s="42"/>
      <c r="H667" s="42"/>
      <c r="I667" s="43">
        <f t="shared" si="1889"/>
        <v>0</v>
      </c>
      <c r="J667" s="44"/>
      <c r="K667" s="44"/>
      <c r="L667" s="44"/>
      <c r="M667" s="44"/>
      <c r="N667" s="44"/>
      <c r="O667" s="42"/>
      <c r="P667" s="42"/>
      <c r="Q667" s="43">
        <f t="shared" si="1899"/>
        <v>0</v>
      </c>
      <c r="R667" s="44"/>
      <c r="S667" s="44"/>
      <c r="T667" s="44"/>
      <c r="U667" s="44"/>
      <c r="V667" s="44"/>
      <c r="W667" s="42"/>
      <c r="X667" s="42"/>
      <c r="Y667" s="43">
        <f t="shared" si="1901"/>
        <v>0</v>
      </c>
      <c r="Z667" s="44"/>
      <c r="AA667" s="44"/>
      <c r="AB667" s="44"/>
      <c r="AC667" s="44"/>
      <c r="AD667" s="44"/>
      <c r="AE667" s="42"/>
      <c r="AF667" s="42"/>
      <c r="AG667" s="43">
        <f t="shared" si="1903"/>
        <v>0</v>
      </c>
      <c r="AH667" s="44"/>
      <c r="AI667" s="44"/>
      <c r="AJ667" s="44"/>
      <c r="AK667" s="44"/>
      <c r="AL667" s="44"/>
      <c r="AM667" s="42"/>
      <c r="AN667" s="42"/>
      <c r="AO667" s="43">
        <f t="shared" si="1905"/>
        <v>0</v>
      </c>
      <c r="AP667" s="150"/>
      <c r="AQ667" s="90"/>
      <c r="AR667" s="90"/>
      <c r="AS667" s="90"/>
      <c r="AT667" s="90"/>
      <c r="AU667" s="90"/>
      <c r="AV667" s="90"/>
      <c r="AW667" s="90"/>
      <c r="AX667" s="90"/>
      <c r="AY667" s="90"/>
      <c r="AZ667" s="90"/>
      <c r="BA667" s="117"/>
    </row>
    <row r="668" spans="2:53" ht="12.95" customHeight="1" thickBot="1" x14ac:dyDescent="0.3">
      <c r="B668" s="103"/>
      <c r="C668" s="107"/>
      <c r="D668" s="111"/>
      <c r="E668" s="114"/>
      <c r="F668" s="28"/>
      <c r="G668" s="46"/>
      <c r="H668" s="46"/>
      <c r="I668" s="43">
        <f t="shared" si="1889"/>
        <v>0</v>
      </c>
      <c r="J668" s="44"/>
      <c r="K668" s="44"/>
      <c r="L668" s="44"/>
      <c r="M668" s="44"/>
      <c r="N668" s="44"/>
      <c r="O668" s="46"/>
      <c r="P668" s="46"/>
      <c r="Q668" s="43">
        <f t="shared" si="1899"/>
        <v>0</v>
      </c>
      <c r="R668" s="44"/>
      <c r="S668" s="44"/>
      <c r="T668" s="44"/>
      <c r="U668" s="44"/>
      <c r="V668" s="44"/>
      <c r="W668" s="46"/>
      <c r="X668" s="46"/>
      <c r="Y668" s="43">
        <f t="shared" si="1901"/>
        <v>0</v>
      </c>
      <c r="Z668" s="44"/>
      <c r="AA668" s="44"/>
      <c r="AB668" s="44"/>
      <c r="AC668" s="44"/>
      <c r="AD668" s="44"/>
      <c r="AE668" s="46"/>
      <c r="AF668" s="46"/>
      <c r="AG668" s="43">
        <f t="shared" si="1903"/>
        <v>0</v>
      </c>
      <c r="AH668" s="44"/>
      <c r="AI668" s="44"/>
      <c r="AJ668" s="44"/>
      <c r="AK668" s="44"/>
      <c r="AL668" s="44"/>
      <c r="AM668" s="46"/>
      <c r="AN668" s="46"/>
      <c r="AO668" s="43">
        <f t="shared" si="1905"/>
        <v>0</v>
      </c>
      <c r="AP668" s="150"/>
      <c r="AQ668" s="90"/>
      <c r="AR668" s="90"/>
      <c r="AS668" s="90"/>
      <c r="AT668" s="90"/>
      <c r="AU668" s="90"/>
      <c r="AV668" s="90"/>
      <c r="AW668" s="90"/>
      <c r="AX668" s="90"/>
      <c r="AY668" s="90"/>
      <c r="AZ668" s="90"/>
      <c r="BA668" s="117"/>
    </row>
    <row r="669" spans="2:53" ht="12.95" hidden="1" customHeight="1" thickBot="1" x14ac:dyDescent="0.3">
      <c r="B669" s="104"/>
      <c r="C669" s="108"/>
      <c r="D669" s="112"/>
      <c r="E669" s="115"/>
      <c r="F669" s="28" t="s">
        <v>36</v>
      </c>
      <c r="G669" s="47"/>
      <c r="H669" s="47"/>
      <c r="I669" s="43">
        <f t="shared" ref="I669" si="1910">I658+I659+I661+I666+I667+I668+I664+I665</f>
        <v>0</v>
      </c>
      <c r="J669" s="48"/>
      <c r="K669" s="48"/>
      <c r="L669" s="48"/>
      <c r="M669" s="48"/>
      <c r="N669" s="48"/>
      <c r="O669" s="47"/>
      <c r="P669" s="47"/>
      <c r="Q669" s="43">
        <f t="shared" ref="Q669" si="1911">Q658+Q659+Q661+Q666+Q667+Q668+Q664+Q665</f>
        <v>0</v>
      </c>
      <c r="R669" s="49"/>
      <c r="S669" s="49"/>
      <c r="T669" s="49"/>
      <c r="U669" s="49"/>
      <c r="V669" s="49"/>
      <c r="W669" s="47"/>
      <c r="X669" s="47"/>
      <c r="Y669" s="43">
        <f t="shared" ref="Y669" si="1912">Y658+Y659+Y661+Y666+Y667+Y668+Y664+Y665</f>
        <v>0</v>
      </c>
      <c r="Z669" s="49"/>
      <c r="AA669" s="49"/>
      <c r="AB669" s="49"/>
      <c r="AC669" s="49"/>
      <c r="AD669" s="49"/>
      <c r="AE669" s="47"/>
      <c r="AF669" s="47"/>
      <c r="AG669" s="43">
        <f t="shared" ref="AG669" si="1913">AG658+AG659+AG661+AG666+AG667+AG668+AG664+AG665</f>
        <v>0</v>
      </c>
      <c r="AH669" s="49"/>
      <c r="AI669" s="49"/>
      <c r="AJ669" s="49"/>
      <c r="AK669" s="49"/>
      <c r="AL669" s="49"/>
      <c r="AM669" s="47"/>
      <c r="AN669" s="47"/>
      <c r="AO669" s="43">
        <f t="shared" ref="AO669" si="1914">AO658+AO659+AO661+AO666+AO667+AO668+AO664+AO665</f>
        <v>0</v>
      </c>
      <c r="AP669" s="151"/>
      <c r="AQ669" s="91"/>
      <c r="AR669" s="91"/>
      <c r="AS669" s="91"/>
      <c r="AT669" s="91"/>
      <c r="AU669" s="91"/>
      <c r="AV669" s="91"/>
      <c r="AW669" s="91"/>
      <c r="AX669" s="91"/>
      <c r="AY669" s="91"/>
      <c r="AZ669" s="91"/>
      <c r="BA669" s="118"/>
    </row>
    <row r="670" spans="2:53" ht="12.95" customHeight="1" thickTop="1" x14ac:dyDescent="0.25">
      <c r="B670" s="102">
        <v>36</v>
      </c>
      <c r="C670" s="105">
        <f>'PERSONEL LİSTESİ'!B667</f>
        <v>0</v>
      </c>
      <c r="D670" s="109">
        <f>'PERSONEL LİSTESİ'!C667</f>
        <v>0</v>
      </c>
      <c r="E670" s="113">
        <f>'PERSONEL LİSTESİ'!D667</f>
        <v>0</v>
      </c>
      <c r="F670" s="26" t="s">
        <v>21</v>
      </c>
      <c r="G670" s="39"/>
      <c r="H670" s="39"/>
      <c r="I670" s="40">
        <f t="shared" ref="I670" si="1915">SUM(G670:H670)</f>
        <v>0</v>
      </c>
      <c r="J670" s="41"/>
      <c r="K670" s="41"/>
      <c r="L670" s="41"/>
      <c r="M670" s="41"/>
      <c r="N670" s="41"/>
      <c r="O670" s="39"/>
      <c r="P670" s="39"/>
      <c r="Q670" s="40">
        <f t="shared" ref="Q670" si="1916">SUM(J670:P670)</f>
        <v>0</v>
      </c>
      <c r="R670" s="41"/>
      <c r="S670" s="41"/>
      <c r="T670" s="41"/>
      <c r="U670" s="41"/>
      <c r="V670" s="41"/>
      <c r="W670" s="39"/>
      <c r="X670" s="39"/>
      <c r="Y670" s="40">
        <f t="shared" ref="Y670" si="1917">SUM(R670:X670)</f>
        <v>0</v>
      </c>
      <c r="Z670" s="41"/>
      <c r="AA670" s="41"/>
      <c r="AB670" s="41"/>
      <c r="AC670" s="41"/>
      <c r="AD670" s="41"/>
      <c r="AE670" s="39"/>
      <c r="AF670" s="39"/>
      <c r="AG670" s="40">
        <f t="shared" ref="AG670" si="1918">SUM(Z670:AF670)</f>
        <v>0</v>
      </c>
      <c r="AH670" s="41"/>
      <c r="AI670" s="41"/>
      <c r="AJ670" s="41"/>
      <c r="AK670" s="41"/>
      <c r="AL670" s="41"/>
      <c r="AM670" s="39"/>
      <c r="AN670" s="39"/>
      <c r="AO670" s="40">
        <f t="shared" ref="AO670" si="1919">SUM(AH670:AN670)</f>
        <v>0</v>
      </c>
      <c r="AP670" s="149">
        <f t="shared" ref="AP670" si="1920">I670+Q670+Y670+AG670+AO670</f>
        <v>0</v>
      </c>
      <c r="AQ670" s="89">
        <f t="shared" ref="AQ670" si="1921">I671+Q671+Y671+AG671+AO671</f>
        <v>0</v>
      </c>
      <c r="AR670" s="89">
        <f t="shared" ref="AR670" si="1922">I672+Q672+Y672+AG672+AO672</f>
        <v>0</v>
      </c>
      <c r="AS670" s="89">
        <f t="shared" ref="AS670" si="1923">I673+Q673+Y673+AG673+AO673</f>
        <v>0</v>
      </c>
      <c r="AT670" s="89">
        <f t="shared" ref="AT670" si="1924">Q674+Y674+AG674+AO674</f>
        <v>0</v>
      </c>
      <c r="AU670" s="89">
        <f t="shared" ref="AU670" si="1925">Q675+Y675+AG675+AO675</f>
        <v>0</v>
      </c>
      <c r="AV670" s="89">
        <f t="shared" ref="AV670" si="1926">Q676+Y676+AG676+AO676</f>
        <v>0</v>
      </c>
      <c r="AW670" s="89">
        <f t="shared" ref="AW670" si="1927">I688+Q688+Y688+AG688+AO688</f>
        <v>0</v>
      </c>
      <c r="AX670" s="89">
        <f t="shared" ref="AX670" si="1928">Q681+Y681+AG681+AO681</f>
        <v>0</v>
      </c>
      <c r="AY670" s="89">
        <f t="shared" ref="AY670" si="1929">I682+Q682+Y682+AG682+AO682</f>
        <v>0</v>
      </c>
      <c r="AZ670" s="89">
        <f t="shared" ref="AZ670" si="1930">I679+Q679+Y679+AG679+AO679</f>
        <v>0</v>
      </c>
      <c r="BA670" s="116">
        <f t="shared" ref="BA670" si="1931">SUM(AQ670:AZ688)</f>
        <v>0</v>
      </c>
    </row>
    <row r="671" spans="2:53" ht="12.95" customHeight="1" x14ac:dyDescent="0.25">
      <c r="B671" s="102"/>
      <c r="C671" s="106"/>
      <c r="D671" s="110"/>
      <c r="E671" s="114"/>
      <c r="F671" s="27" t="s">
        <v>33</v>
      </c>
      <c r="G671" s="42"/>
      <c r="H671" s="42"/>
      <c r="I671" s="43">
        <f t="shared" ref="I671:I673" si="1932">IF(SUM(G670:H671)-E670&lt;=0,0,IF(SUM(G670:H670)-E670&lt;0,SUM(G670:H671)-E670,SUM(G671:H671)))</f>
        <v>0</v>
      </c>
      <c r="J671" s="44"/>
      <c r="K671" s="44"/>
      <c r="L671" s="44"/>
      <c r="M671" s="44"/>
      <c r="N671" s="44"/>
      <c r="O671" s="42"/>
      <c r="P671" s="42"/>
      <c r="Q671" s="43">
        <f t="shared" ref="Q671" si="1933">IF(SUM(J670:N671)-E670&lt;=0,0,IF(SUM(J670:N670)-E670&lt;0,SUM(J670:N671)-E670,SUM(J671:N671)))</f>
        <v>0</v>
      </c>
      <c r="R671" s="44"/>
      <c r="S671" s="44"/>
      <c r="T671" s="44"/>
      <c r="U671" s="44"/>
      <c r="V671" s="44"/>
      <c r="W671" s="42"/>
      <c r="X671" s="42"/>
      <c r="Y671" s="43">
        <f t="shared" ref="Y671" si="1934">IF(SUM(R670:V671)-M670&lt;=0,0,IF(SUM(R670:V670)-M670&lt;0,SUM(R670:V671)-M670,SUM(R671:V671)))</f>
        <v>0</v>
      </c>
      <c r="Z671" s="44"/>
      <c r="AA671" s="44"/>
      <c r="AB671" s="44"/>
      <c r="AC671" s="44"/>
      <c r="AD671" s="44"/>
      <c r="AE671" s="42"/>
      <c r="AF671" s="42"/>
      <c r="AG671" s="43">
        <f t="shared" ref="AG671" si="1935">IF(SUM(Z670:AD671)-U670&lt;=0,0,IF(SUM(Z670:AD670)-U670&lt;0,SUM(Z670:AD671)-U670,SUM(Z671:AD671)))</f>
        <v>0</v>
      </c>
      <c r="AH671" s="44"/>
      <c r="AI671" s="44"/>
      <c r="AJ671" s="44"/>
      <c r="AK671" s="44"/>
      <c r="AL671" s="44"/>
      <c r="AM671" s="42"/>
      <c r="AN671" s="42"/>
      <c r="AO671" s="43">
        <f t="shared" ref="AO671" si="1936">IF(SUM(AH670:AL671)-AC670&lt;=0,0,IF(SUM(AH670:AL670)-AC670&lt;0,SUM(AH670:AL671)-AC670,SUM(AH671:AL671)))</f>
        <v>0</v>
      </c>
      <c r="AP671" s="150"/>
      <c r="AQ671" s="90"/>
      <c r="AR671" s="90"/>
      <c r="AS671" s="90"/>
      <c r="AT671" s="90"/>
      <c r="AU671" s="90"/>
      <c r="AV671" s="90"/>
      <c r="AW671" s="90"/>
      <c r="AX671" s="90"/>
      <c r="AY671" s="90"/>
      <c r="AZ671" s="90"/>
      <c r="BA671" s="117"/>
    </row>
    <row r="672" spans="2:53" ht="12.95" customHeight="1" x14ac:dyDescent="0.25">
      <c r="B672" s="102"/>
      <c r="C672" s="106"/>
      <c r="D672" s="110"/>
      <c r="E672" s="114"/>
      <c r="F672" s="27" t="s">
        <v>34</v>
      </c>
      <c r="G672" s="42"/>
      <c r="H672" s="42"/>
      <c r="I672" s="43">
        <f t="shared" si="1932"/>
        <v>0</v>
      </c>
      <c r="J672" s="44"/>
      <c r="K672" s="44"/>
      <c r="L672" s="44"/>
      <c r="M672" s="44"/>
      <c r="N672" s="44"/>
      <c r="O672" s="42"/>
      <c r="P672" s="42"/>
      <c r="Q672" s="43">
        <f t="shared" ref="Q672" si="1937">IF(SUM(J670:N672)-E670&lt;=0,0,IF(SUM(J670:N671)-E670&lt;0,SUM(J670:N672)-E670,SUM(J672:N672)))</f>
        <v>0</v>
      </c>
      <c r="R672" s="44"/>
      <c r="S672" s="44"/>
      <c r="T672" s="44"/>
      <c r="U672" s="44"/>
      <c r="V672" s="44"/>
      <c r="W672" s="42"/>
      <c r="X672" s="42"/>
      <c r="Y672" s="43">
        <f t="shared" ref="Y672" si="1938">IF(SUM(R670:V672)-M670&lt;=0,0,IF(SUM(R670:V671)-M670&lt;0,SUM(R670:V672)-M670,SUM(R672:V672)))</f>
        <v>0</v>
      </c>
      <c r="Z672" s="44"/>
      <c r="AA672" s="44"/>
      <c r="AB672" s="44"/>
      <c r="AC672" s="44"/>
      <c r="AD672" s="44"/>
      <c r="AE672" s="42"/>
      <c r="AF672" s="42"/>
      <c r="AG672" s="43">
        <f t="shared" ref="AG672" si="1939">IF(SUM(Z670:AD672)-U670&lt;=0,0,IF(SUM(Z670:AD671)-U670&lt;0,SUM(Z670:AD672)-U670,SUM(Z672:AD672)))</f>
        <v>0</v>
      </c>
      <c r="AH672" s="44"/>
      <c r="AI672" s="44"/>
      <c r="AJ672" s="44"/>
      <c r="AK672" s="44"/>
      <c r="AL672" s="44"/>
      <c r="AM672" s="42"/>
      <c r="AN672" s="42"/>
      <c r="AO672" s="43">
        <f t="shared" ref="AO672" si="1940">IF(SUM(AH670:AL672)-AC670&lt;=0,0,IF(SUM(AH670:AL671)-AC670&lt;0,SUM(AH670:AL672)-AC670,SUM(AH672:AL672)))</f>
        <v>0</v>
      </c>
      <c r="AP672" s="150"/>
      <c r="AQ672" s="90"/>
      <c r="AR672" s="90"/>
      <c r="AS672" s="90"/>
      <c r="AT672" s="90"/>
      <c r="AU672" s="90"/>
      <c r="AV672" s="90"/>
      <c r="AW672" s="90"/>
      <c r="AX672" s="90"/>
      <c r="AY672" s="90"/>
      <c r="AZ672" s="90"/>
      <c r="BA672" s="117"/>
    </row>
    <row r="673" spans="2:53" ht="12.95" customHeight="1" x14ac:dyDescent="0.25">
      <c r="B673" s="102"/>
      <c r="C673" s="106"/>
      <c r="D673" s="110"/>
      <c r="E673" s="114"/>
      <c r="F673" s="27" t="s">
        <v>32</v>
      </c>
      <c r="G673" s="42"/>
      <c r="H673" s="42"/>
      <c r="I673" s="43">
        <f t="shared" si="1932"/>
        <v>0</v>
      </c>
      <c r="J673" s="44"/>
      <c r="K673" s="44"/>
      <c r="L673" s="44"/>
      <c r="M673" s="44"/>
      <c r="N673" s="44"/>
      <c r="O673" s="42"/>
      <c r="P673" s="42"/>
      <c r="Q673" s="43">
        <f t="shared" ref="Q673" si="1941">IF(SUM(J670:N673)-E670&lt;=0,0,IF(SUM(J670:N672)-E670&lt;0,SUM(J670:N673)-E670,SUM(J673:N673)))+O673+P673</f>
        <v>0</v>
      </c>
      <c r="R673" s="44"/>
      <c r="S673" s="44"/>
      <c r="T673" s="44"/>
      <c r="U673" s="44"/>
      <c r="V673" s="44"/>
      <c r="W673" s="42"/>
      <c r="X673" s="42"/>
      <c r="Y673" s="43">
        <f t="shared" ref="Y673" si="1942">IF(SUM(R670:V673)-M670&lt;=0,0,IF(SUM(R670:V672)-M670&lt;0,SUM(R670:V673)-M670,SUM(R673:V673)))+W673+X673</f>
        <v>0</v>
      </c>
      <c r="Z673" s="44"/>
      <c r="AA673" s="44"/>
      <c r="AB673" s="44"/>
      <c r="AC673" s="44"/>
      <c r="AD673" s="44"/>
      <c r="AE673" s="42"/>
      <c r="AF673" s="42"/>
      <c r="AG673" s="43">
        <f t="shared" ref="AG673" si="1943">IF(SUM(Z670:AD673)-U670&lt;=0,0,IF(SUM(Z670:AD672)-U670&lt;0,SUM(Z670:AD673)-U670,SUM(Z673:AD673)))+AE673+AF673</f>
        <v>0</v>
      </c>
      <c r="AH673" s="44"/>
      <c r="AI673" s="44"/>
      <c r="AJ673" s="44"/>
      <c r="AK673" s="44"/>
      <c r="AL673" s="44"/>
      <c r="AM673" s="42"/>
      <c r="AN673" s="42"/>
      <c r="AO673" s="43">
        <f t="shared" ref="AO673" si="1944">IF(SUM(AH670:AL673)-AC670&lt;=0,0,IF(SUM(AH670:AL672)-AC670&lt;0,SUM(AH670:AL673)-AC670,SUM(AH673:AL673)))+AM673+AN673</f>
        <v>0</v>
      </c>
      <c r="AP673" s="150"/>
      <c r="AQ673" s="90"/>
      <c r="AR673" s="90"/>
      <c r="AS673" s="90"/>
      <c r="AT673" s="90"/>
      <c r="AU673" s="90"/>
      <c r="AV673" s="90"/>
      <c r="AW673" s="90"/>
      <c r="AX673" s="90"/>
      <c r="AY673" s="90"/>
      <c r="AZ673" s="90"/>
      <c r="BA673" s="117"/>
    </row>
    <row r="674" spans="2:53" ht="12.95" customHeight="1" x14ac:dyDescent="0.25">
      <c r="B674" s="102"/>
      <c r="C674" s="106"/>
      <c r="D674" s="110"/>
      <c r="E674" s="114"/>
      <c r="F674" s="27" t="s">
        <v>38</v>
      </c>
      <c r="G674" s="42"/>
      <c r="H674" s="42"/>
      <c r="I674" s="43">
        <f t="shared" ref="I674:I687" si="1945">SUM(B674:H674)</f>
        <v>0</v>
      </c>
      <c r="J674" s="44"/>
      <c r="K674" s="44"/>
      <c r="L674" s="44"/>
      <c r="M674" s="44"/>
      <c r="N674" s="44"/>
      <c r="O674" s="42"/>
      <c r="P674" s="42"/>
      <c r="Q674" s="43">
        <f t="shared" ref="Q674" si="1946">IF(SUM(J670:N674)-E670&lt;=0,0,IF(SUM(J670:N673)-E670&lt;0,SUM(J670:N674)-E670,SUM(J674:N674)))</f>
        <v>0</v>
      </c>
      <c r="R674" s="44"/>
      <c r="S674" s="44"/>
      <c r="T674" s="44"/>
      <c r="U674" s="44"/>
      <c r="V674" s="44"/>
      <c r="W674" s="42"/>
      <c r="X674" s="42"/>
      <c r="Y674" s="43">
        <f t="shared" ref="Y674" si="1947">IF(SUM(R670:V674)-E670&lt;=0,0,IF(SUM(R670:V673)-E670&lt;0,SUM(R670:V674)-E670,SUM(R674:V674)))</f>
        <v>0</v>
      </c>
      <c r="Z674" s="44"/>
      <c r="AA674" s="44"/>
      <c r="AB674" s="44"/>
      <c r="AC674" s="44"/>
      <c r="AD674" s="44"/>
      <c r="AE674" s="42"/>
      <c r="AF674" s="42"/>
      <c r="AG674" s="43">
        <f t="shared" ref="AG674" si="1948">IF(SUM(Z670:AD674)-E670&lt;=0,0,IF(SUM(Z670:AD673)-E670&lt;0,SUM(Z670:AD674)-E670,SUM(Z674:AD674)))</f>
        <v>0</v>
      </c>
      <c r="AH674" s="44"/>
      <c r="AI674" s="44"/>
      <c r="AJ674" s="44"/>
      <c r="AK674" s="44"/>
      <c r="AL674" s="44"/>
      <c r="AM674" s="42"/>
      <c r="AN674" s="42"/>
      <c r="AO674" s="43">
        <f t="shared" ref="AO674" si="1949">IF(SUM(AH670:AL674)-E670&lt;=0,0,IF(SUM(AH670:AL673)-E670&lt;0,SUM(AH670:AL674)-E670,SUM(AH674:AL674)))</f>
        <v>0</v>
      </c>
      <c r="AP674" s="150"/>
      <c r="AQ674" s="90"/>
      <c r="AR674" s="90"/>
      <c r="AS674" s="90"/>
      <c r="AT674" s="90"/>
      <c r="AU674" s="90"/>
      <c r="AV674" s="90"/>
      <c r="AW674" s="90"/>
      <c r="AX674" s="90"/>
      <c r="AY674" s="90"/>
      <c r="AZ674" s="90"/>
      <c r="BA674" s="117"/>
    </row>
    <row r="675" spans="2:53" ht="12.95" customHeight="1" x14ac:dyDescent="0.25">
      <c r="B675" s="102"/>
      <c r="C675" s="106"/>
      <c r="D675" s="110"/>
      <c r="E675" s="114"/>
      <c r="F675" s="27" t="s">
        <v>37</v>
      </c>
      <c r="G675" s="42"/>
      <c r="H675" s="42"/>
      <c r="I675" s="43">
        <f t="shared" si="1945"/>
        <v>0</v>
      </c>
      <c r="J675" s="44"/>
      <c r="K675" s="44"/>
      <c r="L675" s="44"/>
      <c r="M675" s="44"/>
      <c r="N675" s="44"/>
      <c r="O675" s="42"/>
      <c r="P675" s="42"/>
      <c r="Q675" s="43">
        <f t="shared" ref="Q675" si="1950">SUM(J675:P675)</f>
        <v>0</v>
      </c>
      <c r="R675" s="44"/>
      <c r="S675" s="44"/>
      <c r="T675" s="44"/>
      <c r="U675" s="44"/>
      <c r="V675" s="44"/>
      <c r="W675" s="42"/>
      <c r="X675" s="42"/>
      <c r="Y675" s="43">
        <f t="shared" ref="Y675" si="1951">SUM(R675:X675)</f>
        <v>0</v>
      </c>
      <c r="Z675" s="44"/>
      <c r="AA675" s="44"/>
      <c r="AB675" s="44"/>
      <c r="AC675" s="44"/>
      <c r="AD675" s="44"/>
      <c r="AE675" s="42"/>
      <c r="AF675" s="42"/>
      <c r="AG675" s="43">
        <f t="shared" ref="AG675" si="1952">SUM(Z675:AF675)</f>
        <v>0</v>
      </c>
      <c r="AH675" s="44"/>
      <c r="AI675" s="44"/>
      <c r="AJ675" s="44"/>
      <c r="AK675" s="44"/>
      <c r="AL675" s="44"/>
      <c r="AM675" s="42"/>
      <c r="AN675" s="42"/>
      <c r="AO675" s="43">
        <f t="shared" ref="AO675" si="1953">SUM(AH675:AN675)</f>
        <v>0</v>
      </c>
      <c r="AP675" s="150"/>
      <c r="AQ675" s="90"/>
      <c r="AR675" s="90"/>
      <c r="AS675" s="90"/>
      <c r="AT675" s="90"/>
      <c r="AU675" s="90"/>
      <c r="AV675" s="90"/>
      <c r="AW675" s="90"/>
      <c r="AX675" s="90"/>
      <c r="AY675" s="90"/>
      <c r="AZ675" s="90"/>
      <c r="BA675" s="117"/>
    </row>
    <row r="676" spans="2:53" ht="12.95" customHeight="1" x14ac:dyDescent="0.25">
      <c r="B676" s="102"/>
      <c r="C676" s="106"/>
      <c r="D676" s="110"/>
      <c r="E676" s="114"/>
      <c r="F676" s="28" t="s">
        <v>31</v>
      </c>
      <c r="G676" s="42"/>
      <c r="H676" s="42"/>
      <c r="I676" s="43">
        <f t="shared" si="1945"/>
        <v>0</v>
      </c>
      <c r="J676" s="45"/>
      <c r="K676" s="45"/>
      <c r="L676" s="45"/>
      <c r="M676" s="45"/>
      <c r="N676" s="45">
        <f t="shared" ref="N676" si="1954">IF((Q670-E670)&lt;=0,0,IF((Q670-E670)&gt;0,(Q670-E670)))</f>
        <v>0</v>
      </c>
      <c r="O676" s="42"/>
      <c r="P676" s="42"/>
      <c r="Q676" s="43">
        <f t="shared" ref="Q676:Q687" si="1955">SUM(J676:P676)</f>
        <v>0</v>
      </c>
      <c r="R676" s="45"/>
      <c r="S676" s="45"/>
      <c r="T676" s="45"/>
      <c r="U676" s="45"/>
      <c r="V676" s="45">
        <f t="shared" ref="V676" si="1956">IF((Y670-E670)&lt;=0,0,IF((Y670-E670)&gt;0,(Y670-E670)))</f>
        <v>0</v>
      </c>
      <c r="W676" s="42"/>
      <c r="X676" s="42"/>
      <c r="Y676" s="43">
        <f t="shared" ref="Y676:Y687" si="1957">SUM(R676:X676)</f>
        <v>0</v>
      </c>
      <c r="Z676" s="45"/>
      <c r="AA676" s="45"/>
      <c r="AB676" s="45"/>
      <c r="AC676" s="45"/>
      <c r="AD676" s="45">
        <f t="shared" ref="AD676" si="1958">IF((AG670-E670)&lt;=0,0,IF((AG670-E670)&gt;0,(AG670-E670)))</f>
        <v>0</v>
      </c>
      <c r="AE676" s="42"/>
      <c r="AF676" s="42"/>
      <c r="AG676" s="43">
        <f t="shared" ref="AG676:AG687" si="1959">SUM(Z676:AF676)</f>
        <v>0</v>
      </c>
      <c r="AH676" s="45"/>
      <c r="AI676" s="45"/>
      <c r="AJ676" s="45"/>
      <c r="AK676" s="45"/>
      <c r="AL676" s="45">
        <f t="shared" ref="AL676" si="1960">IF((AO670-E670)&lt;=0,0,IF((AO670-E670)&gt;0,(AO670-E670)))</f>
        <v>0</v>
      </c>
      <c r="AM676" s="42"/>
      <c r="AN676" s="42"/>
      <c r="AO676" s="43">
        <f t="shared" ref="AO676:AO687" si="1961">SUM(AH676:AN676)</f>
        <v>0</v>
      </c>
      <c r="AP676" s="150"/>
      <c r="AQ676" s="90"/>
      <c r="AR676" s="90"/>
      <c r="AS676" s="90"/>
      <c r="AT676" s="90"/>
      <c r="AU676" s="90"/>
      <c r="AV676" s="90"/>
      <c r="AW676" s="90"/>
      <c r="AX676" s="90"/>
      <c r="AY676" s="90"/>
      <c r="AZ676" s="90"/>
      <c r="BA676" s="117"/>
    </row>
    <row r="677" spans="2:53" ht="12.95" customHeight="1" x14ac:dyDescent="0.25">
      <c r="B677" s="102"/>
      <c r="C677" s="106"/>
      <c r="D677" s="110"/>
      <c r="E677" s="114"/>
      <c r="F677" s="28" t="s">
        <v>39</v>
      </c>
      <c r="G677" s="42"/>
      <c r="H677" s="42"/>
      <c r="I677" s="43">
        <f t="shared" si="1945"/>
        <v>0</v>
      </c>
      <c r="J677" s="45"/>
      <c r="K677" s="45"/>
      <c r="L677" s="45"/>
      <c r="M677" s="45"/>
      <c r="N677" s="44">
        <f t="shared" ref="N677" si="1962">IF(E670-15&lt;0,0,IF(SUM(J670:P675)&lt;10,0,IF(SUM(J670:P675)&lt;20,1,IF(SUM(J670:P675)&lt;30,2,IF(SUM(J670:P675)&gt;=30,3)))))</f>
        <v>0</v>
      </c>
      <c r="O677" s="42"/>
      <c r="P677" s="42"/>
      <c r="Q677" s="43">
        <f t="shared" si="1955"/>
        <v>0</v>
      </c>
      <c r="R677" s="45"/>
      <c r="S677" s="45"/>
      <c r="T677" s="45"/>
      <c r="U677" s="45"/>
      <c r="V677" s="44">
        <f t="shared" ref="V677" si="1963">IF(E670-15&lt;0,0,IF(SUM(R670:X675)&lt;10,0,IF(SUM(R670:X675)&lt;20,1,IF(SUM(R670:X675)&lt;30,2,IF(SUM(R670:X675)&gt;=30,3)))))</f>
        <v>0</v>
      </c>
      <c r="W677" s="42"/>
      <c r="X677" s="42"/>
      <c r="Y677" s="43">
        <f t="shared" si="1957"/>
        <v>0</v>
      </c>
      <c r="Z677" s="45"/>
      <c r="AA677" s="45"/>
      <c r="AB677" s="45"/>
      <c r="AC677" s="45"/>
      <c r="AD677" s="44">
        <f t="shared" ref="AD677" si="1964">IF(E670-15&lt;0,0,IF(SUM(Z670:AF675)&lt;10,0,IF(SUM(Z670:AF675)&lt;20,1,IF(SUM(Z670:AF675)&lt;30,2,IF(SUM(Z670:AF675)&gt;=30,3)))))</f>
        <v>0</v>
      </c>
      <c r="AE677" s="42"/>
      <c r="AF677" s="42"/>
      <c r="AG677" s="43">
        <f t="shared" si="1959"/>
        <v>0</v>
      </c>
      <c r="AH677" s="45"/>
      <c r="AI677" s="45"/>
      <c r="AJ677" s="45"/>
      <c r="AK677" s="45"/>
      <c r="AL677" s="44">
        <f t="shared" ref="AL677" si="1965">IF(E670-15&lt;0,0,IF(SUM(AH670:AN675)&lt;10,0,IF(SUM(AH670:AN675)&lt;20,1,IF(SUM(AH670:AN675)&lt;30,2,IF(SUM(AH670:AN675)&gt;=30,3)))))</f>
        <v>0</v>
      </c>
      <c r="AM677" s="42"/>
      <c r="AN677" s="42"/>
      <c r="AO677" s="43">
        <f t="shared" si="1961"/>
        <v>0</v>
      </c>
      <c r="AP677" s="150"/>
      <c r="AQ677" s="90"/>
      <c r="AR677" s="90"/>
      <c r="AS677" s="90"/>
      <c r="AT677" s="90"/>
      <c r="AU677" s="90"/>
      <c r="AV677" s="90"/>
      <c r="AW677" s="90"/>
      <c r="AX677" s="90"/>
      <c r="AY677" s="90"/>
      <c r="AZ677" s="90"/>
      <c r="BA677" s="117"/>
    </row>
    <row r="678" spans="2:53" ht="12.95" customHeight="1" x14ac:dyDescent="0.25">
      <c r="B678" s="102"/>
      <c r="C678" s="106"/>
      <c r="D678" s="110"/>
      <c r="E678" s="114"/>
      <c r="F678" s="28" t="s">
        <v>41</v>
      </c>
      <c r="G678" s="42"/>
      <c r="H678" s="42"/>
      <c r="I678" s="43">
        <f t="shared" si="1945"/>
        <v>0</v>
      </c>
      <c r="J678" s="44"/>
      <c r="K678" s="44"/>
      <c r="L678" s="44"/>
      <c r="M678" s="44"/>
      <c r="N678" s="45"/>
      <c r="O678" s="42"/>
      <c r="P678" s="42"/>
      <c r="Q678" s="43">
        <f t="shared" si="1955"/>
        <v>0</v>
      </c>
      <c r="R678" s="44"/>
      <c r="S678" s="44"/>
      <c r="T678" s="44"/>
      <c r="U678" s="44"/>
      <c r="V678" s="45"/>
      <c r="W678" s="42"/>
      <c r="X678" s="42"/>
      <c r="Y678" s="43">
        <f t="shared" si="1957"/>
        <v>0</v>
      </c>
      <c r="Z678" s="44"/>
      <c r="AA678" s="44"/>
      <c r="AB678" s="44"/>
      <c r="AC678" s="44"/>
      <c r="AD678" s="45"/>
      <c r="AE678" s="42"/>
      <c r="AF678" s="42"/>
      <c r="AG678" s="43">
        <f t="shared" si="1959"/>
        <v>0</v>
      </c>
      <c r="AH678" s="44"/>
      <c r="AI678" s="44"/>
      <c r="AJ678" s="44"/>
      <c r="AK678" s="44"/>
      <c r="AL678" s="45"/>
      <c r="AM678" s="42"/>
      <c r="AN678" s="42"/>
      <c r="AO678" s="43">
        <f t="shared" si="1961"/>
        <v>0</v>
      </c>
      <c r="AP678" s="150"/>
      <c r="AQ678" s="90"/>
      <c r="AR678" s="90"/>
      <c r="AS678" s="90"/>
      <c r="AT678" s="90"/>
      <c r="AU678" s="90"/>
      <c r="AV678" s="90"/>
      <c r="AW678" s="90"/>
      <c r="AX678" s="90"/>
      <c r="AY678" s="90"/>
      <c r="AZ678" s="90"/>
      <c r="BA678" s="117"/>
    </row>
    <row r="679" spans="2:53" ht="12.95" customHeight="1" x14ac:dyDescent="0.25">
      <c r="B679" s="102"/>
      <c r="C679" s="106"/>
      <c r="D679" s="110"/>
      <c r="E679" s="114"/>
      <c r="F679" s="28" t="s">
        <v>6</v>
      </c>
      <c r="G679" s="42"/>
      <c r="H679" s="42"/>
      <c r="I679" s="43">
        <f t="shared" si="1945"/>
        <v>0</v>
      </c>
      <c r="J679" s="44"/>
      <c r="K679" s="44"/>
      <c r="L679" s="44"/>
      <c r="M679" s="44"/>
      <c r="N679" s="44"/>
      <c r="O679" s="42"/>
      <c r="P679" s="42"/>
      <c r="Q679" s="43">
        <f t="shared" si="1955"/>
        <v>0</v>
      </c>
      <c r="R679" s="44"/>
      <c r="S679" s="44"/>
      <c r="T679" s="44"/>
      <c r="U679" s="44"/>
      <c r="V679" s="44"/>
      <c r="W679" s="42"/>
      <c r="X679" s="42"/>
      <c r="Y679" s="43">
        <f t="shared" si="1957"/>
        <v>0</v>
      </c>
      <c r="Z679" s="44"/>
      <c r="AA679" s="44"/>
      <c r="AB679" s="44"/>
      <c r="AC679" s="44"/>
      <c r="AD679" s="44"/>
      <c r="AE679" s="42"/>
      <c r="AF679" s="42"/>
      <c r="AG679" s="43">
        <f t="shared" si="1959"/>
        <v>0</v>
      </c>
      <c r="AH679" s="44"/>
      <c r="AI679" s="44"/>
      <c r="AJ679" s="44"/>
      <c r="AK679" s="44"/>
      <c r="AL679" s="44"/>
      <c r="AM679" s="42"/>
      <c r="AN679" s="42"/>
      <c r="AO679" s="43">
        <f t="shared" si="1961"/>
        <v>0</v>
      </c>
      <c r="AP679" s="150"/>
      <c r="AQ679" s="90"/>
      <c r="AR679" s="90"/>
      <c r="AS679" s="90"/>
      <c r="AT679" s="90"/>
      <c r="AU679" s="90"/>
      <c r="AV679" s="90"/>
      <c r="AW679" s="90"/>
      <c r="AX679" s="90"/>
      <c r="AY679" s="90"/>
      <c r="AZ679" s="90"/>
      <c r="BA679" s="117"/>
    </row>
    <row r="680" spans="2:53" ht="12.95" customHeight="1" x14ac:dyDescent="0.25">
      <c r="B680" s="102"/>
      <c r="C680" s="106"/>
      <c r="D680" s="110"/>
      <c r="E680" s="114"/>
      <c r="F680" s="29" t="s">
        <v>35</v>
      </c>
      <c r="G680" s="42"/>
      <c r="H680" s="42"/>
      <c r="I680" s="43">
        <f t="shared" si="1945"/>
        <v>0</v>
      </c>
      <c r="J680" s="44"/>
      <c r="K680" s="44"/>
      <c r="L680" s="44"/>
      <c r="M680" s="44"/>
      <c r="N680" s="44"/>
      <c r="O680" s="42"/>
      <c r="P680" s="42"/>
      <c r="Q680" s="43">
        <f t="shared" si="1955"/>
        <v>0</v>
      </c>
      <c r="R680" s="44"/>
      <c r="S680" s="44"/>
      <c r="T680" s="44"/>
      <c r="U680" s="44"/>
      <c r="V680" s="44"/>
      <c r="W680" s="42"/>
      <c r="X680" s="42"/>
      <c r="Y680" s="43">
        <f t="shared" si="1957"/>
        <v>0</v>
      </c>
      <c r="Z680" s="44"/>
      <c r="AA680" s="44"/>
      <c r="AB680" s="44"/>
      <c r="AC680" s="44"/>
      <c r="AD680" s="44"/>
      <c r="AE680" s="42"/>
      <c r="AF680" s="42"/>
      <c r="AG680" s="43">
        <f t="shared" si="1959"/>
        <v>0</v>
      </c>
      <c r="AH680" s="44"/>
      <c r="AI680" s="44"/>
      <c r="AJ680" s="44"/>
      <c r="AK680" s="44"/>
      <c r="AL680" s="44"/>
      <c r="AM680" s="42"/>
      <c r="AN680" s="42"/>
      <c r="AO680" s="43">
        <f t="shared" si="1961"/>
        <v>0</v>
      </c>
      <c r="AP680" s="150"/>
      <c r="AQ680" s="90"/>
      <c r="AR680" s="90"/>
      <c r="AS680" s="90"/>
      <c r="AT680" s="90"/>
      <c r="AU680" s="90"/>
      <c r="AV680" s="90"/>
      <c r="AW680" s="90"/>
      <c r="AX680" s="90"/>
      <c r="AY680" s="90"/>
      <c r="AZ680" s="90"/>
      <c r="BA680" s="117"/>
    </row>
    <row r="681" spans="2:53" ht="12.95" customHeight="1" x14ac:dyDescent="0.25">
      <c r="B681" s="102"/>
      <c r="C681" s="106"/>
      <c r="D681" s="110"/>
      <c r="E681" s="114"/>
      <c r="F681" s="27" t="s">
        <v>40</v>
      </c>
      <c r="G681" s="42"/>
      <c r="H681" s="42"/>
      <c r="I681" s="43">
        <f t="shared" si="1945"/>
        <v>0</v>
      </c>
      <c r="J681" s="44"/>
      <c r="K681" s="44"/>
      <c r="L681" s="44"/>
      <c r="M681" s="44"/>
      <c r="N681" s="44"/>
      <c r="O681" s="42"/>
      <c r="P681" s="42"/>
      <c r="Q681" s="43">
        <f t="shared" si="1955"/>
        <v>0</v>
      </c>
      <c r="R681" s="44"/>
      <c r="S681" s="44"/>
      <c r="T681" s="44"/>
      <c r="U681" s="44"/>
      <c r="V681" s="44"/>
      <c r="W681" s="42"/>
      <c r="X681" s="42"/>
      <c r="Y681" s="43">
        <f t="shared" si="1957"/>
        <v>0</v>
      </c>
      <c r="Z681" s="44"/>
      <c r="AA681" s="44"/>
      <c r="AB681" s="44"/>
      <c r="AC681" s="44"/>
      <c r="AD681" s="44"/>
      <c r="AE681" s="42"/>
      <c r="AF681" s="42"/>
      <c r="AG681" s="43">
        <f t="shared" si="1959"/>
        <v>0</v>
      </c>
      <c r="AH681" s="44"/>
      <c r="AI681" s="44"/>
      <c r="AJ681" s="44"/>
      <c r="AK681" s="44"/>
      <c r="AL681" s="44"/>
      <c r="AM681" s="42"/>
      <c r="AN681" s="42"/>
      <c r="AO681" s="43">
        <f t="shared" si="1961"/>
        <v>0</v>
      </c>
      <c r="AP681" s="150"/>
      <c r="AQ681" s="90"/>
      <c r="AR681" s="90"/>
      <c r="AS681" s="90"/>
      <c r="AT681" s="90"/>
      <c r="AU681" s="90"/>
      <c r="AV681" s="90"/>
      <c r="AW681" s="90"/>
      <c r="AX681" s="90"/>
      <c r="AY681" s="90"/>
      <c r="AZ681" s="90"/>
      <c r="BA681" s="117"/>
    </row>
    <row r="682" spans="2:53" ht="12.95" customHeight="1" x14ac:dyDescent="0.25">
      <c r="B682" s="102"/>
      <c r="C682" s="106"/>
      <c r="D682" s="110"/>
      <c r="E682" s="114"/>
      <c r="F682" s="27" t="s">
        <v>7</v>
      </c>
      <c r="G682" s="42"/>
      <c r="H682" s="42"/>
      <c r="I682" s="43">
        <f t="shared" si="1945"/>
        <v>0</v>
      </c>
      <c r="J682" s="44"/>
      <c r="K682" s="44"/>
      <c r="L682" s="44"/>
      <c r="M682" s="44"/>
      <c r="N682" s="44"/>
      <c r="O682" s="42"/>
      <c r="P682" s="42"/>
      <c r="Q682" s="43">
        <f t="shared" si="1955"/>
        <v>0</v>
      </c>
      <c r="R682" s="44"/>
      <c r="S682" s="44"/>
      <c r="T682" s="44"/>
      <c r="U682" s="44"/>
      <c r="V682" s="44"/>
      <c r="W682" s="42"/>
      <c r="X682" s="42"/>
      <c r="Y682" s="43">
        <f t="shared" si="1957"/>
        <v>0</v>
      </c>
      <c r="Z682" s="44"/>
      <c r="AA682" s="44"/>
      <c r="AB682" s="44"/>
      <c r="AC682" s="44"/>
      <c r="AD682" s="44"/>
      <c r="AE682" s="42"/>
      <c r="AF682" s="42"/>
      <c r="AG682" s="43">
        <f t="shared" si="1959"/>
        <v>0</v>
      </c>
      <c r="AH682" s="44"/>
      <c r="AI682" s="44"/>
      <c r="AJ682" s="44"/>
      <c r="AK682" s="44"/>
      <c r="AL682" s="44"/>
      <c r="AM682" s="42"/>
      <c r="AN682" s="42"/>
      <c r="AO682" s="43">
        <f t="shared" si="1961"/>
        <v>0</v>
      </c>
      <c r="AP682" s="150"/>
      <c r="AQ682" s="90"/>
      <c r="AR682" s="90"/>
      <c r="AS682" s="90"/>
      <c r="AT682" s="90"/>
      <c r="AU682" s="90"/>
      <c r="AV682" s="90"/>
      <c r="AW682" s="90"/>
      <c r="AX682" s="90"/>
      <c r="AY682" s="90"/>
      <c r="AZ682" s="90"/>
      <c r="BA682" s="117"/>
    </row>
    <row r="683" spans="2:53" ht="12.95" customHeight="1" x14ac:dyDescent="0.25">
      <c r="B683" s="102"/>
      <c r="C683" s="106"/>
      <c r="D683" s="110"/>
      <c r="E683" s="114"/>
      <c r="F683" s="27"/>
      <c r="G683" s="42"/>
      <c r="H683" s="42"/>
      <c r="I683" s="43">
        <f t="shared" si="1945"/>
        <v>0</v>
      </c>
      <c r="J683" s="44"/>
      <c r="K683" s="44"/>
      <c r="L683" s="44"/>
      <c r="M683" s="44"/>
      <c r="N683" s="44"/>
      <c r="O683" s="42"/>
      <c r="P683" s="42"/>
      <c r="Q683" s="43">
        <f t="shared" si="1955"/>
        <v>0</v>
      </c>
      <c r="R683" s="44"/>
      <c r="S683" s="44"/>
      <c r="T683" s="44"/>
      <c r="U683" s="44"/>
      <c r="V683" s="44"/>
      <c r="W683" s="42"/>
      <c r="X683" s="42"/>
      <c r="Y683" s="43">
        <f t="shared" si="1957"/>
        <v>0</v>
      </c>
      <c r="Z683" s="44"/>
      <c r="AA683" s="44"/>
      <c r="AB683" s="44"/>
      <c r="AC683" s="44"/>
      <c r="AD683" s="44"/>
      <c r="AE683" s="42"/>
      <c r="AF683" s="42"/>
      <c r="AG683" s="43">
        <f t="shared" si="1959"/>
        <v>0</v>
      </c>
      <c r="AH683" s="44"/>
      <c r="AI683" s="44"/>
      <c r="AJ683" s="44"/>
      <c r="AK683" s="44"/>
      <c r="AL683" s="44"/>
      <c r="AM683" s="42"/>
      <c r="AN683" s="42"/>
      <c r="AO683" s="43">
        <f t="shared" si="1961"/>
        <v>0</v>
      </c>
      <c r="AP683" s="150"/>
      <c r="AQ683" s="90"/>
      <c r="AR683" s="90"/>
      <c r="AS683" s="90"/>
      <c r="AT683" s="90"/>
      <c r="AU683" s="90"/>
      <c r="AV683" s="90"/>
      <c r="AW683" s="90"/>
      <c r="AX683" s="90"/>
      <c r="AY683" s="90"/>
      <c r="AZ683" s="90"/>
      <c r="BA683" s="117"/>
    </row>
    <row r="684" spans="2:53" ht="12.95" customHeight="1" x14ac:dyDescent="0.25">
      <c r="B684" s="102"/>
      <c r="C684" s="106"/>
      <c r="D684" s="110"/>
      <c r="E684" s="114"/>
      <c r="F684" s="27"/>
      <c r="G684" s="42"/>
      <c r="H684" s="42"/>
      <c r="I684" s="43">
        <f t="shared" si="1945"/>
        <v>0</v>
      </c>
      <c r="J684" s="44"/>
      <c r="K684" s="44"/>
      <c r="L684" s="44"/>
      <c r="M684" s="44"/>
      <c r="N684" s="44"/>
      <c r="O684" s="42"/>
      <c r="P684" s="42"/>
      <c r="Q684" s="43">
        <f t="shared" si="1955"/>
        <v>0</v>
      </c>
      <c r="R684" s="44"/>
      <c r="S684" s="44"/>
      <c r="T684" s="44"/>
      <c r="U684" s="44"/>
      <c r="V684" s="44"/>
      <c r="W684" s="42"/>
      <c r="X684" s="42"/>
      <c r="Y684" s="43">
        <f t="shared" si="1957"/>
        <v>0</v>
      </c>
      <c r="Z684" s="44"/>
      <c r="AA684" s="44"/>
      <c r="AB684" s="44"/>
      <c r="AC684" s="44"/>
      <c r="AD684" s="44"/>
      <c r="AE684" s="42"/>
      <c r="AF684" s="42"/>
      <c r="AG684" s="43">
        <f t="shared" si="1959"/>
        <v>0</v>
      </c>
      <c r="AH684" s="44"/>
      <c r="AI684" s="44"/>
      <c r="AJ684" s="44"/>
      <c r="AK684" s="44"/>
      <c r="AL684" s="44"/>
      <c r="AM684" s="42"/>
      <c r="AN684" s="42"/>
      <c r="AO684" s="43">
        <f t="shared" si="1961"/>
        <v>0</v>
      </c>
      <c r="AP684" s="150"/>
      <c r="AQ684" s="90"/>
      <c r="AR684" s="90"/>
      <c r="AS684" s="90"/>
      <c r="AT684" s="90"/>
      <c r="AU684" s="90"/>
      <c r="AV684" s="90"/>
      <c r="AW684" s="90"/>
      <c r="AX684" s="90"/>
      <c r="AY684" s="90"/>
      <c r="AZ684" s="90"/>
      <c r="BA684" s="117"/>
    </row>
    <row r="685" spans="2:53" ht="12.95" customHeight="1" x14ac:dyDescent="0.25">
      <c r="B685" s="102"/>
      <c r="C685" s="106"/>
      <c r="D685" s="110"/>
      <c r="E685" s="114"/>
      <c r="F685" s="27"/>
      <c r="G685" s="42"/>
      <c r="H685" s="42"/>
      <c r="I685" s="43">
        <f t="shared" si="1945"/>
        <v>0</v>
      </c>
      <c r="J685" s="44"/>
      <c r="K685" s="44"/>
      <c r="L685" s="44"/>
      <c r="M685" s="44"/>
      <c r="N685" s="44"/>
      <c r="O685" s="42"/>
      <c r="P685" s="42"/>
      <c r="Q685" s="43">
        <f t="shared" si="1955"/>
        <v>0</v>
      </c>
      <c r="R685" s="44"/>
      <c r="S685" s="44"/>
      <c r="T685" s="44"/>
      <c r="U685" s="44"/>
      <c r="V685" s="44"/>
      <c r="W685" s="42"/>
      <c r="X685" s="42"/>
      <c r="Y685" s="43">
        <f t="shared" si="1957"/>
        <v>0</v>
      </c>
      <c r="Z685" s="44"/>
      <c r="AA685" s="44"/>
      <c r="AB685" s="44"/>
      <c r="AC685" s="44"/>
      <c r="AD685" s="44"/>
      <c r="AE685" s="42"/>
      <c r="AF685" s="42"/>
      <c r="AG685" s="43">
        <f t="shared" si="1959"/>
        <v>0</v>
      </c>
      <c r="AH685" s="44"/>
      <c r="AI685" s="44"/>
      <c r="AJ685" s="44"/>
      <c r="AK685" s="44"/>
      <c r="AL685" s="44"/>
      <c r="AM685" s="42"/>
      <c r="AN685" s="42"/>
      <c r="AO685" s="43">
        <f t="shared" si="1961"/>
        <v>0</v>
      </c>
      <c r="AP685" s="150"/>
      <c r="AQ685" s="90"/>
      <c r="AR685" s="90"/>
      <c r="AS685" s="90"/>
      <c r="AT685" s="90"/>
      <c r="AU685" s="90"/>
      <c r="AV685" s="90"/>
      <c r="AW685" s="90"/>
      <c r="AX685" s="90"/>
      <c r="AY685" s="90"/>
      <c r="AZ685" s="90"/>
      <c r="BA685" s="117"/>
    </row>
    <row r="686" spans="2:53" ht="12.95" customHeight="1" x14ac:dyDescent="0.25">
      <c r="B686" s="102"/>
      <c r="C686" s="106"/>
      <c r="D686" s="110"/>
      <c r="E686" s="114"/>
      <c r="F686" s="28"/>
      <c r="G686" s="42"/>
      <c r="H686" s="42"/>
      <c r="I686" s="43">
        <f t="shared" si="1945"/>
        <v>0</v>
      </c>
      <c r="J686" s="44"/>
      <c r="K686" s="44"/>
      <c r="L686" s="44"/>
      <c r="M686" s="44"/>
      <c r="N686" s="44"/>
      <c r="O686" s="42"/>
      <c r="P686" s="42"/>
      <c r="Q686" s="43">
        <f t="shared" si="1955"/>
        <v>0</v>
      </c>
      <c r="R686" s="44"/>
      <c r="S686" s="44"/>
      <c r="T686" s="44"/>
      <c r="U686" s="44"/>
      <c r="V686" s="44"/>
      <c r="W686" s="42"/>
      <c r="X686" s="42"/>
      <c r="Y686" s="43">
        <f t="shared" si="1957"/>
        <v>0</v>
      </c>
      <c r="Z686" s="44"/>
      <c r="AA686" s="44"/>
      <c r="AB686" s="44"/>
      <c r="AC686" s="44"/>
      <c r="AD686" s="44"/>
      <c r="AE686" s="42"/>
      <c r="AF686" s="42"/>
      <c r="AG686" s="43">
        <f t="shared" si="1959"/>
        <v>0</v>
      </c>
      <c r="AH686" s="44"/>
      <c r="AI686" s="44"/>
      <c r="AJ686" s="44"/>
      <c r="AK686" s="44"/>
      <c r="AL686" s="44"/>
      <c r="AM686" s="42"/>
      <c r="AN686" s="42"/>
      <c r="AO686" s="43">
        <f t="shared" si="1961"/>
        <v>0</v>
      </c>
      <c r="AP686" s="150"/>
      <c r="AQ686" s="90"/>
      <c r="AR686" s="90"/>
      <c r="AS686" s="90"/>
      <c r="AT686" s="90"/>
      <c r="AU686" s="90"/>
      <c r="AV686" s="90"/>
      <c r="AW686" s="90"/>
      <c r="AX686" s="90"/>
      <c r="AY686" s="90"/>
      <c r="AZ686" s="90"/>
      <c r="BA686" s="117"/>
    </row>
    <row r="687" spans="2:53" ht="12.95" customHeight="1" thickBot="1" x14ac:dyDescent="0.3">
      <c r="B687" s="103"/>
      <c r="C687" s="107"/>
      <c r="D687" s="111"/>
      <c r="E687" s="114"/>
      <c r="F687" s="28"/>
      <c r="G687" s="46"/>
      <c r="H687" s="46"/>
      <c r="I687" s="43">
        <f t="shared" si="1945"/>
        <v>0</v>
      </c>
      <c r="J687" s="44"/>
      <c r="K687" s="44"/>
      <c r="L687" s="44"/>
      <c r="M687" s="44"/>
      <c r="N687" s="44"/>
      <c r="O687" s="46"/>
      <c r="P687" s="46"/>
      <c r="Q687" s="43">
        <f t="shared" si="1955"/>
        <v>0</v>
      </c>
      <c r="R687" s="44"/>
      <c r="S687" s="44"/>
      <c r="T687" s="44"/>
      <c r="U687" s="44"/>
      <c r="V687" s="44"/>
      <c r="W687" s="46"/>
      <c r="X687" s="46"/>
      <c r="Y687" s="43">
        <f t="shared" si="1957"/>
        <v>0</v>
      </c>
      <c r="Z687" s="44"/>
      <c r="AA687" s="44"/>
      <c r="AB687" s="44"/>
      <c r="AC687" s="44"/>
      <c r="AD687" s="44"/>
      <c r="AE687" s="46"/>
      <c r="AF687" s="46"/>
      <c r="AG687" s="43">
        <f t="shared" si="1959"/>
        <v>0</v>
      </c>
      <c r="AH687" s="44"/>
      <c r="AI687" s="44"/>
      <c r="AJ687" s="44"/>
      <c r="AK687" s="44"/>
      <c r="AL687" s="44"/>
      <c r="AM687" s="46"/>
      <c r="AN687" s="46"/>
      <c r="AO687" s="43">
        <f t="shared" si="1961"/>
        <v>0</v>
      </c>
      <c r="AP687" s="150"/>
      <c r="AQ687" s="90"/>
      <c r="AR687" s="90"/>
      <c r="AS687" s="90"/>
      <c r="AT687" s="90"/>
      <c r="AU687" s="90"/>
      <c r="AV687" s="90"/>
      <c r="AW687" s="90"/>
      <c r="AX687" s="90"/>
      <c r="AY687" s="90"/>
      <c r="AZ687" s="90"/>
      <c r="BA687" s="117"/>
    </row>
    <row r="688" spans="2:53" ht="12.95" hidden="1" customHeight="1" thickBot="1" x14ac:dyDescent="0.3">
      <c r="B688" s="104"/>
      <c r="C688" s="108"/>
      <c r="D688" s="112"/>
      <c r="E688" s="115"/>
      <c r="F688" s="28" t="s">
        <v>36</v>
      </c>
      <c r="G688" s="47"/>
      <c r="H688" s="47"/>
      <c r="I688" s="43">
        <f t="shared" ref="I688" si="1966">I677+I678+I680+I685+I686+I687+I683+I684</f>
        <v>0</v>
      </c>
      <c r="J688" s="48"/>
      <c r="K688" s="48"/>
      <c r="L688" s="48"/>
      <c r="M688" s="48"/>
      <c r="N688" s="48"/>
      <c r="O688" s="47"/>
      <c r="P688" s="47"/>
      <c r="Q688" s="43">
        <f t="shared" ref="Q688" si="1967">Q677+Q678+Q680+Q685+Q686+Q687+Q683+Q684</f>
        <v>0</v>
      </c>
      <c r="R688" s="49"/>
      <c r="S688" s="49"/>
      <c r="T688" s="49"/>
      <c r="U688" s="49"/>
      <c r="V688" s="49"/>
      <c r="W688" s="47"/>
      <c r="X688" s="47"/>
      <c r="Y688" s="43">
        <f t="shared" ref="Y688" si="1968">Y677+Y678+Y680+Y685+Y686+Y687+Y683+Y684</f>
        <v>0</v>
      </c>
      <c r="Z688" s="49"/>
      <c r="AA688" s="49"/>
      <c r="AB688" s="49"/>
      <c r="AC688" s="49"/>
      <c r="AD688" s="49"/>
      <c r="AE688" s="47"/>
      <c r="AF688" s="47"/>
      <c r="AG688" s="43">
        <f t="shared" ref="AG688" si="1969">AG677+AG678+AG680+AG685+AG686+AG687+AG683+AG684</f>
        <v>0</v>
      </c>
      <c r="AH688" s="49"/>
      <c r="AI688" s="49"/>
      <c r="AJ688" s="49"/>
      <c r="AK688" s="49"/>
      <c r="AL688" s="49"/>
      <c r="AM688" s="47"/>
      <c r="AN688" s="47"/>
      <c r="AO688" s="43">
        <f t="shared" ref="AO688" si="1970">AO677+AO678+AO680+AO685+AO686+AO687+AO683+AO684</f>
        <v>0</v>
      </c>
      <c r="AP688" s="151"/>
      <c r="AQ688" s="91"/>
      <c r="AR688" s="91"/>
      <c r="AS688" s="91"/>
      <c r="AT688" s="91"/>
      <c r="AU688" s="91"/>
      <c r="AV688" s="91"/>
      <c r="AW688" s="91"/>
      <c r="AX688" s="91"/>
      <c r="AY688" s="91"/>
      <c r="AZ688" s="91"/>
      <c r="BA688" s="118"/>
    </row>
    <row r="689" spans="2:53" ht="12.95" customHeight="1" thickTop="1" x14ac:dyDescent="0.25">
      <c r="B689" s="102">
        <v>37</v>
      </c>
      <c r="C689" s="105">
        <f>'PERSONEL LİSTESİ'!B686</f>
        <v>0</v>
      </c>
      <c r="D689" s="109">
        <f>'PERSONEL LİSTESİ'!C686</f>
        <v>0</v>
      </c>
      <c r="E689" s="113">
        <f>'PERSONEL LİSTESİ'!D686</f>
        <v>0</v>
      </c>
      <c r="F689" s="26" t="s">
        <v>21</v>
      </c>
      <c r="G689" s="39"/>
      <c r="H689" s="39"/>
      <c r="I689" s="40">
        <f t="shared" ref="I689" si="1971">SUM(G689:H689)</f>
        <v>0</v>
      </c>
      <c r="J689" s="41"/>
      <c r="K689" s="41"/>
      <c r="L689" s="41"/>
      <c r="M689" s="41"/>
      <c r="N689" s="41"/>
      <c r="O689" s="39"/>
      <c r="P689" s="39"/>
      <c r="Q689" s="40">
        <f t="shared" ref="Q689" si="1972">SUM(J689:P689)</f>
        <v>0</v>
      </c>
      <c r="R689" s="41"/>
      <c r="S689" s="41"/>
      <c r="T689" s="41"/>
      <c r="U689" s="41"/>
      <c r="V689" s="41"/>
      <c r="W689" s="39"/>
      <c r="X689" s="39"/>
      <c r="Y689" s="40">
        <f t="shared" ref="Y689" si="1973">SUM(R689:X689)</f>
        <v>0</v>
      </c>
      <c r="Z689" s="41"/>
      <c r="AA689" s="41"/>
      <c r="AB689" s="41"/>
      <c r="AC689" s="41"/>
      <c r="AD689" s="41"/>
      <c r="AE689" s="39"/>
      <c r="AF689" s="39"/>
      <c r="AG689" s="40">
        <f t="shared" ref="AG689" si="1974">SUM(Z689:AF689)</f>
        <v>0</v>
      </c>
      <c r="AH689" s="41"/>
      <c r="AI689" s="41"/>
      <c r="AJ689" s="41"/>
      <c r="AK689" s="41"/>
      <c r="AL689" s="41"/>
      <c r="AM689" s="39"/>
      <c r="AN689" s="39"/>
      <c r="AO689" s="40">
        <f t="shared" ref="AO689" si="1975">SUM(AH689:AN689)</f>
        <v>0</v>
      </c>
      <c r="AP689" s="149">
        <f t="shared" ref="AP689" si="1976">I689+Q689+Y689+AG689+AO689</f>
        <v>0</v>
      </c>
      <c r="AQ689" s="89">
        <f t="shared" ref="AQ689" si="1977">I690+Q690+Y690+AG690+AO690</f>
        <v>0</v>
      </c>
      <c r="AR689" s="89">
        <f t="shared" ref="AR689" si="1978">I691+Q691+Y691+AG691+AO691</f>
        <v>0</v>
      </c>
      <c r="AS689" s="89">
        <f t="shared" ref="AS689" si="1979">I692+Q692+Y692+AG692+AO692</f>
        <v>0</v>
      </c>
      <c r="AT689" s="89">
        <f t="shared" ref="AT689" si="1980">Q693+Y693+AG693+AO693</f>
        <v>0</v>
      </c>
      <c r="AU689" s="89">
        <f t="shared" ref="AU689" si="1981">Q694+Y694+AG694+AO694</f>
        <v>0</v>
      </c>
      <c r="AV689" s="89">
        <f t="shared" ref="AV689" si="1982">Q695+Y695+AG695+AO695</f>
        <v>0</v>
      </c>
      <c r="AW689" s="89">
        <f t="shared" ref="AW689" si="1983">I707+Q707+Y707+AG707+AO707</f>
        <v>0</v>
      </c>
      <c r="AX689" s="89">
        <f t="shared" ref="AX689" si="1984">Q700+Y700+AG700+AO700</f>
        <v>0</v>
      </c>
      <c r="AY689" s="89">
        <f t="shared" ref="AY689" si="1985">I701+Q701+Y701+AG701+AO701</f>
        <v>0</v>
      </c>
      <c r="AZ689" s="89">
        <f t="shared" ref="AZ689" si="1986">I698+Q698+Y698+AG698+AO698</f>
        <v>0</v>
      </c>
      <c r="BA689" s="116">
        <f t="shared" ref="BA689" si="1987">SUM(AQ689:AZ707)</f>
        <v>0</v>
      </c>
    </row>
    <row r="690" spans="2:53" ht="12.95" customHeight="1" x14ac:dyDescent="0.25">
      <c r="B690" s="102"/>
      <c r="C690" s="106"/>
      <c r="D690" s="110"/>
      <c r="E690" s="114"/>
      <c r="F690" s="27" t="s">
        <v>33</v>
      </c>
      <c r="G690" s="42"/>
      <c r="H690" s="42"/>
      <c r="I690" s="43">
        <f t="shared" ref="I690:I692" si="1988">IF(SUM(G689:H690)-E689&lt;=0,0,IF(SUM(G689:H689)-E689&lt;0,SUM(G689:H690)-E689,SUM(G690:H690)))</f>
        <v>0</v>
      </c>
      <c r="J690" s="44"/>
      <c r="K690" s="44"/>
      <c r="L690" s="44"/>
      <c r="M690" s="44"/>
      <c r="N690" s="44"/>
      <c r="O690" s="42"/>
      <c r="P690" s="42"/>
      <c r="Q690" s="43">
        <f t="shared" ref="Q690" si="1989">IF(SUM(J689:N690)-E689&lt;=0,0,IF(SUM(J689:N689)-E689&lt;0,SUM(J689:N690)-E689,SUM(J690:N690)))</f>
        <v>0</v>
      </c>
      <c r="R690" s="44"/>
      <c r="S690" s="44"/>
      <c r="T690" s="44"/>
      <c r="U690" s="44"/>
      <c r="V690" s="44"/>
      <c r="W690" s="42"/>
      <c r="X690" s="42"/>
      <c r="Y690" s="43">
        <f t="shared" ref="Y690" si="1990">IF(SUM(R689:V690)-M689&lt;=0,0,IF(SUM(R689:V689)-M689&lt;0,SUM(R689:V690)-M689,SUM(R690:V690)))</f>
        <v>0</v>
      </c>
      <c r="Z690" s="44"/>
      <c r="AA690" s="44"/>
      <c r="AB690" s="44"/>
      <c r="AC690" s="44"/>
      <c r="AD690" s="44"/>
      <c r="AE690" s="42"/>
      <c r="AF690" s="42"/>
      <c r="AG690" s="43">
        <f t="shared" ref="AG690" si="1991">IF(SUM(Z689:AD690)-U689&lt;=0,0,IF(SUM(Z689:AD689)-U689&lt;0,SUM(Z689:AD690)-U689,SUM(Z690:AD690)))</f>
        <v>0</v>
      </c>
      <c r="AH690" s="44"/>
      <c r="AI690" s="44"/>
      <c r="AJ690" s="44"/>
      <c r="AK690" s="44"/>
      <c r="AL690" s="44"/>
      <c r="AM690" s="42"/>
      <c r="AN690" s="42"/>
      <c r="AO690" s="43">
        <f t="shared" ref="AO690" si="1992">IF(SUM(AH689:AL690)-AC689&lt;=0,0,IF(SUM(AH689:AL689)-AC689&lt;0,SUM(AH689:AL690)-AC689,SUM(AH690:AL690)))</f>
        <v>0</v>
      </c>
      <c r="AP690" s="150"/>
      <c r="AQ690" s="90"/>
      <c r="AR690" s="90"/>
      <c r="AS690" s="90"/>
      <c r="AT690" s="90"/>
      <c r="AU690" s="90"/>
      <c r="AV690" s="90"/>
      <c r="AW690" s="90"/>
      <c r="AX690" s="90"/>
      <c r="AY690" s="90"/>
      <c r="AZ690" s="90"/>
      <c r="BA690" s="117"/>
    </row>
    <row r="691" spans="2:53" ht="12.95" customHeight="1" x14ac:dyDescent="0.25">
      <c r="B691" s="102"/>
      <c r="C691" s="106"/>
      <c r="D691" s="110"/>
      <c r="E691" s="114"/>
      <c r="F691" s="27" t="s">
        <v>34</v>
      </c>
      <c r="G691" s="42"/>
      <c r="H691" s="42"/>
      <c r="I691" s="43">
        <f t="shared" si="1988"/>
        <v>0</v>
      </c>
      <c r="J691" s="44"/>
      <c r="K691" s="44"/>
      <c r="L691" s="44"/>
      <c r="M691" s="44"/>
      <c r="N691" s="44"/>
      <c r="O691" s="42"/>
      <c r="P691" s="42"/>
      <c r="Q691" s="43">
        <f t="shared" ref="Q691" si="1993">IF(SUM(J689:N691)-E689&lt;=0,0,IF(SUM(J689:N690)-E689&lt;0,SUM(J689:N691)-E689,SUM(J691:N691)))</f>
        <v>0</v>
      </c>
      <c r="R691" s="44"/>
      <c r="S691" s="44"/>
      <c r="T691" s="44"/>
      <c r="U691" s="44"/>
      <c r="V691" s="44"/>
      <c r="W691" s="42"/>
      <c r="X691" s="42"/>
      <c r="Y691" s="43">
        <f t="shared" ref="Y691" si="1994">IF(SUM(R689:V691)-M689&lt;=0,0,IF(SUM(R689:V690)-M689&lt;0,SUM(R689:V691)-M689,SUM(R691:V691)))</f>
        <v>0</v>
      </c>
      <c r="Z691" s="44"/>
      <c r="AA691" s="44"/>
      <c r="AB691" s="44"/>
      <c r="AC691" s="44"/>
      <c r="AD691" s="44"/>
      <c r="AE691" s="42"/>
      <c r="AF691" s="42"/>
      <c r="AG691" s="43">
        <f t="shared" ref="AG691" si="1995">IF(SUM(Z689:AD691)-U689&lt;=0,0,IF(SUM(Z689:AD690)-U689&lt;0,SUM(Z689:AD691)-U689,SUM(Z691:AD691)))</f>
        <v>0</v>
      </c>
      <c r="AH691" s="44"/>
      <c r="AI691" s="44"/>
      <c r="AJ691" s="44"/>
      <c r="AK691" s="44"/>
      <c r="AL691" s="44"/>
      <c r="AM691" s="42"/>
      <c r="AN691" s="42"/>
      <c r="AO691" s="43">
        <f t="shared" ref="AO691" si="1996">IF(SUM(AH689:AL691)-AC689&lt;=0,0,IF(SUM(AH689:AL690)-AC689&lt;0,SUM(AH689:AL691)-AC689,SUM(AH691:AL691)))</f>
        <v>0</v>
      </c>
      <c r="AP691" s="150"/>
      <c r="AQ691" s="90"/>
      <c r="AR691" s="90"/>
      <c r="AS691" s="90"/>
      <c r="AT691" s="90"/>
      <c r="AU691" s="90"/>
      <c r="AV691" s="90"/>
      <c r="AW691" s="90"/>
      <c r="AX691" s="90"/>
      <c r="AY691" s="90"/>
      <c r="AZ691" s="90"/>
      <c r="BA691" s="117"/>
    </row>
    <row r="692" spans="2:53" ht="12.95" customHeight="1" x14ac:dyDescent="0.25">
      <c r="B692" s="102"/>
      <c r="C692" s="106"/>
      <c r="D692" s="110"/>
      <c r="E692" s="114"/>
      <c r="F692" s="27" t="s">
        <v>32</v>
      </c>
      <c r="G692" s="42"/>
      <c r="H692" s="42"/>
      <c r="I692" s="43">
        <f t="shared" si="1988"/>
        <v>0</v>
      </c>
      <c r="J692" s="44"/>
      <c r="K692" s="44"/>
      <c r="L692" s="44"/>
      <c r="M692" s="44"/>
      <c r="N692" s="44"/>
      <c r="O692" s="42"/>
      <c r="P692" s="42"/>
      <c r="Q692" s="43">
        <f t="shared" ref="Q692" si="1997">IF(SUM(J689:N692)-E689&lt;=0,0,IF(SUM(J689:N691)-E689&lt;0,SUM(J689:N692)-E689,SUM(J692:N692)))+O692+P692</f>
        <v>0</v>
      </c>
      <c r="R692" s="44"/>
      <c r="S692" s="44"/>
      <c r="T692" s="44"/>
      <c r="U692" s="44"/>
      <c r="V692" s="44"/>
      <c r="W692" s="42"/>
      <c r="X692" s="42"/>
      <c r="Y692" s="43">
        <f t="shared" ref="Y692" si="1998">IF(SUM(R689:V692)-M689&lt;=0,0,IF(SUM(R689:V691)-M689&lt;0,SUM(R689:V692)-M689,SUM(R692:V692)))+W692+X692</f>
        <v>0</v>
      </c>
      <c r="Z692" s="44"/>
      <c r="AA692" s="44"/>
      <c r="AB692" s="44"/>
      <c r="AC692" s="44"/>
      <c r="AD692" s="44"/>
      <c r="AE692" s="42"/>
      <c r="AF692" s="42"/>
      <c r="AG692" s="43">
        <f t="shared" ref="AG692" si="1999">IF(SUM(Z689:AD692)-U689&lt;=0,0,IF(SUM(Z689:AD691)-U689&lt;0,SUM(Z689:AD692)-U689,SUM(Z692:AD692)))+AE692+AF692</f>
        <v>0</v>
      </c>
      <c r="AH692" s="44"/>
      <c r="AI692" s="44"/>
      <c r="AJ692" s="44"/>
      <c r="AK692" s="44"/>
      <c r="AL692" s="44"/>
      <c r="AM692" s="42"/>
      <c r="AN692" s="42"/>
      <c r="AO692" s="43">
        <f t="shared" ref="AO692" si="2000">IF(SUM(AH689:AL692)-AC689&lt;=0,0,IF(SUM(AH689:AL691)-AC689&lt;0,SUM(AH689:AL692)-AC689,SUM(AH692:AL692)))+AM692+AN692</f>
        <v>0</v>
      </c>
      <c r="AP692" s="150"/>
      <c r="AQ692" s="90"/>
      <c r="AR692" s="90"/>
      <c r="AS692" s="90"/>
      <c r="AT692" s="90"/>
      <c r="AU692" s="90"/>
      <c r="AV692" s="90"/>
      <c r="AW692" s="90"/>
      <c r="AX692" s="90"/>
      <c r="AY692" s="90"/>
      <c r="AZ692" s="90"/>
      <c r="BA692" s="117"/>
    </row>
    <row r="693" spans="2:53" ht="12.95" customHeight="1" x14ac:dyDescent="0.25">
      <c r="B693" s="102"/>
      <c r="C693" s="106"/>
      <c r="D693" s="110"/>
      <c r="E693" s="114"/>
      <c r="F693" s="27" t="s">
        <v>38</v>
      </c>
      <c r="G693" s="42"/>
      <c r="H693" s="42"/>
      <c r="I693" s="43">
        <f t="shared" ref="I693:I706" si="2001">SUM(B693:H693)</f>
        <v>0</v>
      </c>
      <c r="J693" s="44"/>
      <c r="K693" s="44"/>
      <c r="L693" s="44"/>
      <c r="M693" s="44"/>
      <c r="N693" s="44"/>
      <c r="O693" s="42"/>
      <c r="P693" s="42"/>
      <c r="Q693" s="43">
        <f t="shared" ref="Q693" si="2002">IF(SUM(J689:N693)-E689&lt;=0,0,IF(SUM(J689:N692)-E689&lt;0,SUM(J689:N693)-E689,SUM(J693:N693)))</f>
        <v>0</v>
      </c>
      <c r="R693" s="44"/>
      <c r="S693" s="44"/>
      <c r="T693" s="44"/>
      <c r="U693" s="44"/>
      <c r="V693" s="44"/>
      <c r="W693" s="42"/>
      <c r="X693" s="42"/>
      <c r="Y693" s="43">
        <f t="shared" ref="Y693" si="2003">IF(SUM(R689:V693)-E689&lt;=0,0,IF(SUM(R689:V692)-E689&lt;0,SUM(R689:V693)-E689,SUM(R693:V693)))</f>
        <v>0</v>
      </c>
      <c r="Z693" s="44"/>
      <c r="AA693" s="44"/>
      <c r="AB693" s="44"/>
      <c r="AC693" s="44"/>
      <c r="AD693" s="44"/>
      <c r="AE693" s="42"/>
      <c r="AF693" s="42"/>
      <c r="AG693" s="43">
        <f t="shared" ref="AG693" si="2004">IF(SUM(Z689:AD693)-E689&lt;=0,0,IF(SUM(Z689:AD692)-E689&lt;0,SUM(Z689:AD693)-E689,SUM(Z693:AD693)))</f>
        <v>0</v>
      </c>
      <c r="AH693" s="44"/>
      <c r="AI693" s="44"/>
      <c r="AJ693" s="44"/>
      <c r="AK693" s="44"/>
      <c r="AL693" s="44"/>
      <c r="AM693" s="42"/>
      <c r="AN693" s="42"/>
      <c r="AO693" s="43">
        <f t="shared" ref="AO693" si="2005">IF(SUM(AH689:AL693)-E689&lt;=0,0,IF(SUM(AH689:AL692)-E689&lt;0,SUM(AH689:AL693)-E689,SUM(AH693:AL693)))</f>
        <v>0</v>
      </c>
      <c r="AP693" s="150"/>
      <c r="AQ693" s="90"/>
      <c r="AR693" s="90"/>
      <c r="AS693" s="90"/>
      <c r="AT693" s="90"/>
      <c r="AU693" s="90"/>
      <c r="AV693" s="90"/>
      <c r="AW693" s="90"/>
      <c r="AX693" s="90"/>
      <c r="AY693" s="90"/>
      <c r="AZ693" s="90"/>
      <c r="BA693" s="117"/>
    </row>
    <row r="694" spans="2:53" ht="12.95" customHeight="1" x14ac:dyDescent="0.25">
      <c r="B694" s="102"/>
      <c r="C694" s="106"/>
      <c r="D694" s="110"/>
      <c r="E694" s="114"/>
      <c r="F694" s="27" t="s">
        <v>37</v>
      </c>
      <c r="G694" s="42"/>
      <c r="H694" s="42"/>
      <c r="I694" s="43">
        <f t="shared" si="2001"/>
        <v>0</v>
      </c>
      <c r="J694" s="44"/>
      <c r="K694" s="44"/>
      <c r="L694" s="44"/>
      <c r="M694" s="44"/>
      <c r="N694" s="44"/>
      <c r="O694" s="42"/>
      <c r="P694" s="42"/>
      <c r="Q694" s="43">
        <f t="shared" ref="Q694" si="2006">SUM(J694:P694)</f>
        <v>0</v>
      </c>
      <c r="R694" s="44"/>
      <c r="S694" s="44"/>
      <c r="T694" s="44"/>
      <c r="U694" s="44"/>
      <c r="V694" s="44"/>
      <c r="W694" s="42"/>
      <c r="X694" s="42"/>
      <c r="Y694" s="43">
        <f t="shared" ref="Y694" si="2007">SUM(R694:X694)</f>
        <v>0</v>
      </c>
      <c r="Z694" s="44"/>
      <c r="AA694" s="44"/>
      <c r="AB694" s="44"/>
      <c r="AC694" s="44"/>
      <c r="AD694" s="44"/>
      <c r="AE694" s="42"/>
      <c r="AF694" s="42"/>
      <c r="AG694" s="43">
        <f t="shared" ref="AG694" si="2008">SUM(Z694:AF694)</f>
        <v>0</v>
      </c>
      <c r="AH694" s="44"/>
      <c r="AI694" s="44"/>
      <c r="AJ694" s="44"/>
      <c r="AK694" s="44"/>
      <c r="AL694" s="44"/>
      <c r="AM694" s="42"/>
      <c r="AN694" s="42"/>
      <c r="AO694" s="43">
        <f t="shared" ref="AO694" si="2009">SUM(AH694:AN694)</f>
        <v>0</v>
      </c>
      <c r="AP694" s="150"/>
      <c r="AQ694" s="90"/>
      <c r="AR694" s="90"/>
      <c r="AS694" s="90"/>
      <c r="AT694" s="90"/>
      <c r="AU694" s="90"/>
      <c r="AV694" s="90"/>
      <c r="AW694" s="90"/>
      <c r="AX694" s="90"/>
      <c r="AY694" s="90"/>
      <c r="AZ694" s="90"/>
      <c r="BA694" s="117"/>
    </row>
    <row r="695" spans="2:53" ht="12.95" customHeight="1" x14ac:dyDescent="0.25">
      <c r="B695" s="102"/>
      <c r="C695" s="106"/>
      <c r="D695" s="110"/>
      <c r="E695" s="114"/>
      <c r="F695" s="28" t="s">
        <v>31</v>
      </c>
      <c r="G695" s="42"/>
      <c r="H695" s="42"/>
      <c r="I695" s="43">
        <f t="shared" si="2001"/>
        <v>0</v>
      </c>
      <c r="J695" s="45"/>
      <c r="K695" s="45"/>
      <c r="L695" s="45"/>
      <c r="M695" s="45"/>
      <c r="N695" s="45">
        <f t="shared" ref="N695" si="2010">IF((Q689-E689)&lt;=0,0,IF((Q689-E689)&gt;0,(Q689-E689)))</f>
        <v>0</v>
      </c>
      <c r="O695" s="42"/>
      <c r="P695" s="42"/>
      <c r="Q695" s="43">
        <f t="shared" ref="Q695:Q706" si="2011">SUM(J695:P695)</f>
        <v>0</v>
      </c>
      <c r="R695" s="45"/>
      <c r="S695" s="45"/>
      <c r="T695" s="45"/>
      <c r="U695" s="45"/>
      <c r="V695" s="45">
        <f t="shared" ref="V695" si="2012">IF((Y689-E689)&lt;=0,0,IF((Y689-E689)&gt;0,(Y689-E689)))</f>
        <v>0</v>
      </c>
      <c r="W695" s="42"/>
      <c r="X695" s="42"/>
      <c r="Y695" s="43">
        <f t="shared" ref="Y695:Y706" si="2013">SUM(R695:X695)</f>
        <v>0</v>
      </c>
      <c r="Z695" s="45"/>
      <c r="AA695" s="45"/>
      <c r="AB695" s="45"/>
      <c r="AC695" s="45"/>
      <c r="AD695" s="45">
        <f t="shared" ref="AD695" si="2014">IF((AG689-E689)&lt;=0,0,IF((AG689-E689)&gt;0,(AG689-E689)))</f>
        <v>0</v>
      </c>
      <c r="AE695" s="42"/>
      <c r="AF695" s="42"/>
      <c r="AG695" s="43">
        <f t="shared" ref="AG695:AG706" si="2015">SUM(Z695:AF695)</f>
        <v>0</v>
      </c>
      <c r="AH695" s="45"/>
      <c r="AI695" s="45"/>
      <c r="AJ695" s="45"/>
      <c r="AK695" s="45"/>
      <c r="AL695" s="45">
        <f t="shared" ref="AL695" si="2016">IF((AO689-E689)&lt;=0,0,IF((AO689-E689)&gt;0,(AO689-E689)))</f>
        <v>0</v>
      </c>
      <c r="AM695" s="42"/>
      <c r="AN695" s="42"/>
      <c r="AO695" s="43">
        <f t="shared" ref="AO695:AO706" si="2017">SUM(AH695:AN695)</f>
        <v>0</v>
      </c>
      <c r="AP695" s="150"/>
      <c r="AQ695" s="90"/>
      <c r="AR695" s="90"/>
      <c r="AS695" s="90"/>
      <c r="AT695" s="90"/>
      <c r="AU695" s="90"/>
      <c r="AV695" s="90"/>
      <c r="AW695" s="90"/>
      <c r="AX695" s="90"/>
      <c r="AY695" s="90"/>
      <c r="AZ695" s="90"/>
      <c r="BA695" s="117"/>
    </row>
    <row r="696" spans="2:53" ht="12.95" customHeight="1" x14ac:dyDescent="0.25">
      <c r="B696" s="102"/>
      <c r="C696" s="106"/>
      <c r="D696" s="110"/>
      <c r="E696" s="114"/>
      <c r="F696" s="28" t="s">
        <v>39</v>
      </c>
      <c r="G696" s="42"/>
      <c r="H696" s="42"/>
      <c r="I696" s="43">
        <f t="shared" si="2001"/>
        <v>0</v>
      </c>
      <c r="J696" s="45"/>
      <c r="K696" s="45"/>
      <c r="L696" s="45"/>
      <c r="M696" s="45"/>
      <c r="N696" s="44">
        <f t="shared" ref="N696" si="2018">IF(E689-15&lt;0,0,IF(SUM(J689:P694)&lt;10,0,IF(SUM(J689:P694)&lt;20,1,IF(SUM(J689:P694)&lt;30,2,IF(SUM(J689:P694)&gt;=30,3)))))</f>
        <v>0</v>
      </c>
      <c r="O696" s="42"/>
      <c r="P696" s="42"/>
      <c r="Q696" s="43">
        <f t="shared" si="2011"/>
        <v>0</v>
      </c>
      <c r="R696" s="45"/>
      <c r="S696" s="45"/>
      <c r="T696" s="45"/>
      <c r="U696" s="45"/>
      <c r="V696" s="44">
        <f t="shared" ref="V696" si="2019">IF(E689-15&lt;0,0,IF(SUM(R689:X694)&lt;10,0,IF(SUM(R689:X694)&lt;20,1,IF(SUM(R689:X694)&lt;30,2,IF(SUM(R689:X694)&gt;=30,3)))))</f>
        <v>0</v>
      </c>
      <c r="W696" s="42"/>
      <c r="X696" s="42"/>
      <c r="Y696" s="43">
        <f t="shared" si="2013"/>
        <v>0</v>
      </c>
      <c r="Z696" s="45"/>
      <c r="AA696" s="45"/>
      <c r="AB696" s="45"/>
      <c r="AC696" s="45"/>
      <c r="AD696" s="44">
        <f t="shared" ref="AD696" si="2020">IF(E689-15&lt;0,0,IF(SUM(Z689:AF694)&lt;10,0,IF(SUM(Z689:AF694)&lt;20,1,IF(SUM(Z689:AF694)&lt;30,2,IF(SUM(Z689:AF694)&gt;=30,3)))))</f>
        <v>0</v>
      </c>
      <c r="AE696" s="42"/>
      <c r="AF696" s="42"/>
      <c r="AG696" s="43">
        <f t="shared" si="2015"/>
        <v>0</v>
      </c>
      <c r="AH696" s="45"/>
      <c r="AI696" s="45"/>
      <c r="AJ696" s="45"/>
      <c r="AK696" s="45"/>
      <c r="AL696" s="44">
        <f t="shared" ref="AL696" si="2021">IF(E689-15&lt;0,0,IF(SUM(AH689:AN694)&lt;10,0,IF(SUM(AH689:AN694)&lt;20,1,IF(SUM(AH689:AN694)&lt;30,2,IF(SUM(AH689:AN694)&gt;=30,3)))))</f>
        <v>0</v>
      </c>
      <c r="AM696" s="42"/>
      <c r="AN696" s="42"/>
      <c r="AO696" s="43">
        <f t="shared" si="2017"/>
        <v>0</v>
      </c>
      <c r="AP696" s="150"/>
      <c r="AQ696" s="90"/>
      <c r="AR696" s="90"/>
      <c r="AS696" s="90"/>
      <c r="AT696" s="90"/>
      <c r="AU696" s="90"/>
      <c r="AV696" s="90"/>
      <c r="AW696" s="90"/>
      <c r="AX696" s="90"/>
      <c r="AY696" s="90"/>
      <c r="AZ696" s="90"/>
      <c r="BA696" s="117"/>
    </row>
    <row r="697" spans="2:53" ht="12.95" customHeight="1" x14ac:dyDescent="0.25">
      <c r="B697" s="102"/>
      <c r="C697" s="106"/>
      <c r="D697" s="110"/>
      <c r="E697" s="114"/>
      <c r="F697" s="28" t="s">
        <v>41</v>
      </c>
      <c r="G697" s="42"/>
      <c r="H697" s="42"/>
      <c r="I697" s="43">
        <f t="shared" si="2001"/>
        <v>0</v>
      </c>
      <c r="J697" s="44"/>
      <c r="K697" s="44"/>
      <c r="L697" s="44"/>
      <c r="M697" s="44"/>
      <c r="N697" s="45"/>
      <c r="O697" s="42"/>
      <c r="P697" s="42"/>
      <c r="Q697" s="43">
        <f t="shared" si="2011"/>
        <v>0</v>
      </c>
      <c r="R697" s="44"/>
      <c r="S697" s="44"/>
      <c r="T697" s="44"/>
      <c r="U697" s="44"/>
      <c r="V697" s="45"/>
      <c r="W697" s="42"/>
      <c r="X697" s="42"/>
      <c r="Y697" s="43">
        <f t="shared" si="2013"/>
        <v>0</v>
      </c>
      <c r="Z697" s="44"/>
      <c r="AA697" s="44"/>
      <c r="AB697" s="44"/>
      <c r="AC697" s="44"/>
      <c r="AD697" s="45"/>
      <c r="AE697" s="42"/>
      <c r="AF697" s="42"/>
      <c r="AG697" s="43">
        <f t="shared" si="2015"/>
        <v>0</v>
      </c>
      <c r="AH697" s="44"/>
      <c r="AI697" s="44"/>
      <c r="AJ697" s="44"/>
      <c r="AK697" s="44"/>
      <c r="AL697" s="45"/>
      <c r="AM697" s="42"/>
      <c r="AN697" s="42"/>
      <c r="AO697" s="43">
        <f t="shared" si="2017"/>
        <v>0</v>
      </c>
      <c r="AP697" s="150"/>
      <c r="AQ697" s="90"/>
      <c r="AR697" s="90"/>
      <c r="AS697" s="90"/>
      <c r="AT697" s="90"/>
      <c r="AU697" s="90"/>
      <c r="AV697" s="90"/>
      <c r="AW697" s="90"/>
      <c r="AX697" s="90"/>
      <c r="AY697" s="90"/>
      <c r="AZ697" s="90"/>
      <c r="BA697" s="117"/>
    </row>
    <row r="698" spans="2:53" ht="12.95" customHeight="1" x14ac:dyDescent="0.25">
      <c r="B698" s="102"/>
      <c r="C698" s="106"/>
      <c r="D698" s="110"/>
      <c r="E698" s="114"/>
      <c r="F698" s="28" t="s">
        <v>6</v>
      </c>
      <c r="G698" s="42"/>
      <c r="H698" s="42"/>
      <c r="I698" s="43">
        <f t="shared" si="2001"/>
        <v>0</v>
      </c>
      <c r="J698" s="44"/>
      <c r="K698" s="44"/>
      <c r="L698" s="44"/>
      <c r="M698" s="44"/>
      <c r="N698" s="44"/>
      <c r="O698" s="42"/>
      <c r="P698" s="42"/>
      <c r="Q698" s="43">
        <f t="shared" si="2011"/>
        <v>0</v>
      </c>
      <c r="R698" s="44"/>
      <c r="S698" s="44"/>
      <c r="T698" s="44"/>
      <c r="U698" s="44"/>
      <c r="V698" s="44"/>
      <c r="W698" s="42"/>
      <c r="X698" s="42"/>
      <c r="Y698" s="43">
        <f t="shared" si="2013"/>
        <v>0</v>
      </c>
      <c r="Z698" s="44"/>
      <c r="AA698" s="44"/>
      <c r="AB698" s="44"/>
      <c r="AC698" s="44"/>
      <c r="AD698" s="44"/>
      <c r="AE698" s="42"/>
      <c r="AF698" s="42"/>
      <c r="AG698" s="43">
        <f t="shared" si="2015"/>
        <v>0</v>
      </c>
      <c r="AH698" s="44"/>
      <c r="AI698" s="44"/>
      <c r="AJ698" s="44"/>
      <c r="AK698" s="44"/>
      <c r="AL698" s="44"/>
      <c r="AM698" s="42"/>
      <c r="AN698" s="42"/>
      <c r="AO698" s="43">
        <f t="shared" si="2017"/>
        <v>0</v>
      </c>
      <c r="AP698" s="150"/>
      <c r="AQ698" s="90"/>
      <c r="AR698" s="90"/>
      <c r="AS698" s="90"/>
      <c r="AT698" s="90"/>
      <c r="AU698" s="90"/>
      <c r="AV698" s="90"/>
      <c r="AW698" s="90"/>
      <c r="AX698" s="90"/>
      <c r="AY698" s="90"/>
      <c r="AZ698" s="90"/>
      <c r="BA698" s="117"/>
    </row>
    <row r="699" spans="2:53" ht="12.95" customHeight="1" x14ac:dyDescent="0.25">
      <c r="B699" s="102"/>
      <c r="C699" s="106"/>
      <c r="D699" s="110"/>
      <c r="E699" s="114"/>
      <c r="F699" s="29" t="s">
        <v>35</v>
      </c>
      <c r="G699" s="42"/>
      <c r="H699" s="42"/>
      <c r="I699" s="43">
        <f t="shared" si="2001"/>
        <v>0</v>
      </c>
      <c r="J699" s="44"/>
      <c r="K699" s="44"/>
      <c r="L699" s="44"/>
      <c r="M699" s="44"/>
      <c r="N699" s="44"/>
      <c r="O699" s="42"/>
      <c r="P699" s="42"/>
      <c r="Q699" s="43">
        <f t="shared" si="2011"/>
        <v>0</v>
      </c>
      <c r="R699" s="44"/>
      <c r="S699" s="44"/>
      <c r="T699" s="44"/>
      <c r="U699" s="44"/>
      <c r="V699" s="44"/>
      <c r="W699" s="42"/>
      <c r="X699" s="42"/>
      <c r="Y699" s="43">
        <f t="shared" si="2013"/>
        <v>0</v>
      </c>
      <c r="Z699" s="44"/>
      <c r="AA699" s="44"/>
      <c r="AB699" s="44"/>
      <c r="AC699" s="44"/>
      <c r="AD699" s="44"/>
      <c r="AE699" s="42"/>
      <c r="AF699" s="42"/>
      <c r="AG699" s="43">
        <f t="shared" si="2015"/>
        <v>0</v>
      </c>
      <c r="AH699" s="44"/>
      <c r="AI699" s="44"/>
      <c r="AJ699" s="44"/>
      <c r="AK699" s="44"/>
      <c r="AL699" s="44"/>
      <c r="AM699" s="42"/>
      <c r="AN699" s="42"/>
      <c r="AO699" s="43">
        <f t="shared" si="2017"/>
        <v>0</v>
      </c>
      <c r="AP699" s="150"/>
      <c r="AQ699" s="90"/>
      <c r="AR699" s="90"/>
      <c r="AS699" s="90"/>
      <c r="AT699" s="90"/>
      <c r="AU699" s="90"/>
      <c r="AV699" s="90"/>
      <c r="AW699" s="90"/>
      <c r="AX699" s="90"/>
      <c r="AY699" s="90"/>
      <c r="AZ699" s="90"/>
      <c r="BA699" s="117"/>
    </row>
    <row r="700" spans="2:53" ht="12.95" customHeight="1" x14ac:dyDescent="0.25">
      <c r="B700" s="102"/>
      <c r="C700" s="106"/>
      <c r="D700" s="110"/>
      <c r="E700" s="114"/>
      <c r="F700" s="27" t="s">
        <v>40</v>
      </c>
      <c r="G700" s="42"/>
      <c r="H700" s="42"/>
      <c r="I700" s="43">
        <f t="shared" si="2001"/>
        <v>0</v>
      </c>
      <c r="J700" s="44"/>
      <c r="K700" s="44"/>
      <c r="L700" s="44"/>
      <c r="M700" s="44"/>
      <c r="N700" s="44"/>
      <c r="O700" s="42"/>
      <c r="P700" s="42"/>
      <c r="Q700" s="43">
        <f t="shared" si="2011"/>
        <v>0</v>
      </c>
      <c r="R700" s="44"/>
      <c r="S700" s="44"/>
      <c r="T700" s="44"/>
      <c r="U700" s="44"/>
      <c r="V700" s="44"/>
      <c r="W700" s="42"/>
      <c r="X700" s="42"/>
      <c r="Y700" s="43">
        <f t="shared" si="2013"/>
        <v>0</v>
      </c>
      <c r="Z700" s="44"/>
      <c r="AA700" s="44"/>
      <c r="AB700" s="44"/>
      <c r="AC700" s="44"/>
      <c r="AD700" s="44"/>
      <c r="AE700" s="42"/>
      <c r="AF700" s="42"/>
      <c r="AG700" s="43">
        <f t="shared" si="2015"/>
        <v>0</v>
      </c>
      <c r="AH700" s="44"/>
      <c r="AI700" s="44"/>
      <c r="AJ700" s="44"/>
      <c r="AK700" s="44"/>
      <c r="AL700" s="44"/>
      <c r="AM700" s="42"/>
      <c r="AN700" s="42"/>
      <c r="AO700" s="43">
        <f t="shared" si="2017"/>
        <v>0</v>
      </c>
      <c r="AP700" s="150"/>
      <c r="AQ700" s="90"/>
      <c r="AR700" s="90"/>
      <c r="AS700" s="90"/>
      <c r="AT700" s="90"/>
      <c r="AU700" s="90"/>
      <c r="AV700" s="90"/>
      <c r="AW700" s="90"/>
      <c r="AX700" s="90"/>
      <c r="AY700" s="90"/>
      <c r="AZ700" s="90"/>
      <c r="BA700" s="117"/>
    </row>
    <row r="701" spans="2:53" ht="12.95" customHeight="1" x14ac:dyDescent="0.25">
      <c r="B701" s="102"/>
      <c r="C701" s="106"/>
      <c r="D701" s="110"/>
      <c r="E701" s="114"/>
      <c r="F701" s="27" t="s">
        <v>7</v>
      </c>
      <c r="G701" s="42"/>
      <c r="H701" s="42"/>
      <c r="I701" s="43">
        <f t="shared" si="2001"/>
        <v>0</v>
      </c>
      <c r="J701" s="44"/>
      <c r="K701" s="44"/>
      <c r="L701" s="44"/>
      <c r="M701" s="44"/>
      <c r="N701" s="44"/>
      <c r="O701" s="42"/>
      <c r="P701" s="42"/>
      <c r="Q701" s="43">
        <f t="shared" si="2011"/>
        <v>0</v>
      </c>
      <c r="R701" s="44"/>
      <c r="S701" s="44"/>
      <c r="T701" s="44"/>
      <c r="U701" s="44"/>
      <c r="V701" s="44"/>
      <c r="W701" s="42"/>
      <c r="X701" s="42"/>
      <c r="Y701" s="43">
        <f t="shared" si="2013"/>
        <v>0</v>
      </c>
      <c r="Z701" s="44"/>
      <c r="AA701" s="44"/>
      <c r="AB701" s="44"/>
      <c r="AC701" s="44"/>
      <c r="AD701" s="44"/>
      <c r="AE701" s="42"/>
      <c r="AF701" s="42"/>
      <c r="AG701" s="43">
        <f t="shared" si="2015"/>
        <v>0</v>
      </c>
      <c r="AH701" s="44"/>
      <c r="AI701" s="44"/>
      <c r="AJ701" s="44"/>
      <c r="AK701" s="44"/>
      <c r="AL701" s="44"/>
      <c r="AM701" s="42"/>
      <c r="AN701" s="42"/>
      <c r="AO701" s="43">
        <f t="shared" si="2017"/>
        <v>0</v>
      </c>
      <c r="AP701" s="150"/>
      <c r="AQ701" s="90"/>
      <c r="AR701" s="90"/>
      <c r="AS701" s="90"/>
      <c r="AT701" s="90"/>
      <c r="AU701" s="90"/>
      <c r="AV701" s="90"/>
      <c r="AW701" s="90"/>
      <c r="AX701" s="90"/>
      <c r="AY701" s="90"/>
      <c r="AZ701" s="90"/>
      <c r="BA701" s="117"/>
    </row>
    <row r="702" spans="2:53" ht="12.95" customHeight="1" x14ac:dyDescent="0.25">
      <c r="B702" s="102"/>
      <c r="C702" s="106"/>
      <c r="D702" s="110"/>
      <c r="E702" s="114"/>
      <c r="F702" s="27"/>
      <c r="G702" s="42"/>
      <c r="H702" s="42"/>
      <c r="I702" s="43">
        <f t="shared" si="2001"/>
        <v>0</v>
      </c>
      <c r="J702" s="44"/>
      <c r="K702" s="44"/>
      <c r="L702" s="44"/>
      <c r="M702" s="44"/>
      <c r="N702" s="44"/>
      <c r="O702" s="42"/>
      <c r="P702" s="42"/>
      <c r="Q702" s="43">
        <f t="shared" si="2011"/>
        <v>0</v>
      </c>
      <c r="R702" s="44"/>
      <c r="S702" s="44"/>
      <c r="T702" s="44"/>
      <c r="U702" s="44"/>
      <c r="V702" s="44"/>
      <c r="W702" s="42"/>
      <c r="X702" s="42"/>
      <c r="Y702" s="43">
        <f t="shared" si="2013"/>
        <v>0</v>
      </c>
      <c r="Z702" s="44"/>
      <c r="AA702" s="44"/>
      <c r="AB702" s="44"/>
      <c r="AC702" s="44"/>
      <c r="AD702" s="44"/>
      <c r="AE702" s="42"/>
      <c r="AF702" s="42"/>
      <c r="AG702" s="43">
        <f t="shared" si="2015"/>
        <v>0</v>
      </c>
      <c r="AH702" s="44"/>
      <c r="AI702" s="44"/>
      <c r="AJ702" s="44"/>
      <c r="AK702" s="44"/>
      <c r="AL702" s="44"/>
      <c r="AM702" s="42"/>
      <c r="AN702" s="42"/>
      <c r="AO702" s="43">
        <f t="shared" si="2017"/>
        <v>0</v>
      </c>
      <c r="AP702" s="150"/>
      <c r="AQ702" s="90"/>
      <c r="AR702" s="90"/>
      <c r="AS702" s="90"/>
      <c r="AT702" s="90"/>
      <c r="AU702" s="90"/>
      <c r="AV702" s="90"/>
      <c r="AW702" s="90"/>
      <c r="AX702" s="90"/>
      <c r="AY702" s="90"/>
      <c r="AZ702" s="90"/>
      <c r="BA702" s="117"/>
    </row>
    <row r="703" spans="2:53" ht="12.95" customHeight="1" x14ac:dyDescent="0.25">
      <c r="B703" s="102"/>
      <c r="C703" s="106"/>
      <c r="D703" s="110"/>
      <c r="E703" s="114"/>
      <c r="F703" s="27"/>
      <c r="G703" s="42"/>
      <c r="H703" s="42"/>
      <c r="I703" s="43">
        <f t="shared" si="2001"/>
        <v>0</v>
      </c>
      <c r="J703" s="44"/>
      <c r="K703" s="44"/>
      <c r="L703" s="44"/>
      <c r="M703" s="44"/>
      <c r="N703" s="44"/>
      <c r="O703" s="42"/>
      <c r="P703" s="42"/>
      <c r="Q703" s="43">
        <f t="shared" si="2011"/>
        <v>0</v>
      </c>
      <c r="R703" s="44"/>
      <c r="S703" s="44"/>
      <c r="T703" s="44"/>
      <c r="U703" s="44"/>
      <c r="V703" s="44"/>
      <c r="W703" s="42"/>
      <c r="X703" s="42"/>
      <c r="Y703" s="43">
        <f t="shared" si="2013"/>
        <v>0</v>
      </c>
      <c r="Z703" s="44"/>
      <c r="AA703" s="44"/>
      <c r="AB703" s="44"/>
      <c r="AC703" s="44"/>
      <c r="AD703" s="44"/>
      <c r="AE703" s="42"/>
      <c r="AF703" s="42"/>
      <c r="AG703" s="43">
        <f t="shared" si="2015"/>
        <v>0</v>
      </c>
      <c r="AH703" s="44"/>
      <c r="AI703" s="44"/>
      <c r="AJ703" s="44"/>
      <c r="AK703" s="44"/>
      <c r="AL703" s="44"/>
      <c r="AM703" s="42"/>
      <c r="AN703" s="42"/>
      <c r="AO703" s="43">
        <f t="shared" si="2017"/>
        <v>0</v>
      </c>
      <c r="AP703" s="150"/>
      <c r="AQ703" s="90"/>
      <c r="AR703" s="90"/>
      <c r="AS703" s="90"/>
      <c r="AT703" s="90"/>
      <c r="AU703" s="90"/>
      <c r="AV703" s="90"/>
      <c r="AW703" s="90"/>
      <c r="AX703" s="90"/>
      <c r="AY703" s="90"/>
      <c r="AZ703" s="90"/>
      <c r="BA703" s="117"/>
    </row>
    <row r="704" spans="2:53" ht="12.95" customHeight="1" x14ac:dyDescent="0.25">
      <c r="B704" s="102"/>
      <c r="C704" s="106"/>
      <c r="D704" s="110"/>
      <c r="E704" s="114"/>
      <c r="F704" s="27"/>
      <c r="G704" s="42"/>
      <c r="H704" s="42"/>
      <c r="I704" s="43">
        <f t="shared" si="2001"/>
        <v>0</v>
      </c>
      <c r="J704" s="44"/>
      <c r="K704" s="44"/>
      <c r="L704" s="44"/>
      <c r="M704" s="44"/>
      <c r="N704" s="44"/>
      <c r="O704" s="42"/>
      <c r="P704" s="42"/>
      <c r="Q704" s="43">
        <f t="shared" si="2011"/>
        <v>0</v>
      </c>
      <c r="R704" s="44"/>
      <c r="S704" s="44"/>
      <c r="T704" s="44"/>
      <c r="U704" s="44"/>
      <c r="V704" s="44"/>
      <c r="W704" s="42"/>
      <c r="X704" s="42"/>
      <c r="Y704" s="43">
        <f t="shared" si="2013"/>
        <v>0</v>
      </c>
      <c r="Z704" s="44"/>
      <c r="AA704" s="44"/>
      <c r="AB704" s="44"/>
      <c r="AC704" s="44"/>
      <c r="AD704" s="44"/>
      <c r="AE704" s="42"/>
      <c r="AF704" s="42"/>
      <c r="AG704" s="43">
        <f t="shared" si="2015"/>
        <v>0</v>
      </c>
      <c r="AH704" s="44"/>
      <c r="AI704" s="44"/>
      <c r="AJ704" s="44"/>
      <c r="AK704" s="44"/>
      <c r="AL704" s="44"/>
      <c r="AM704" s="42"/>
      <c r="AN704" s="42"/>
      <c r="AO704" s="43">
        <f t="shared" si="2017"/>
        <v>0</v>
      </c>
      <c r="AP704" s="150"/>
      <c r="AQ704" s="90"/>
      <c r="AR704" s="90"/>
      <c r="AS704" s="90"/>
      <c r="AT704" s="90"/>
      <c r="AU704" s="90"/>
      <c r="AV704" s="90"/>
      <c r="AW704" s="90"/>
      <c r="AX704" s="90"/>
      <c r="AY704" s="90"/>
      <c r="AZ704" s="90"/>
      <c r="BA704" s="117"/>
    </row>
    <row r="705" spans="2:53" ht="12.95" customHeight="1" x14ac:dyDescent="0.25">
      <c r="B705" s="102"/>
      <c r="C705" s="106"/>
      <c r="D705" s="110"/>
      <c r="E705" s="114"/>
      <c r="F705" s="28"/>
      <c r="G705" s="42"/>
      <c r="H705" s="42"/>
      <c r="I705" s="43">
        <f t="shared" si="2001"/>
        <v>0</v>
      </c>
      <c r="J705" s="44"/>
      <c r="K705" s="44"/>
      <c r="L705" s="44"/>
      <c r="M705" s="44"/>
      <c r="N705" s="44"/>
      <c r="O705" s="42"/>
      <c r="P705" s="42"/>
      <c r="Q705" s="43">
        <f t="shared" si="2011"/>
        <v>0</v>
      </c>
      <c r="R705" s="44"/>
      <c r="S705" s="44"/>
      <c r="T705" s="44"/>
      <c r="U705" s="44"/>
      <c r="V705" s="44"/>
      <c r="W705" s="42"/>
      <c r="X705" s="42"/>
      <c r="Y705" s="43">
        <f t="shared" si="2013"/>
        <v>0</v>
      </c>
      <c r="Z705" s="44"/>
      <c r="AA705" s="44"/>
      <c r="AB705" s="44"/>
      <c r="AC705" s="44"/>
      <c r="AD705" s="44"/>
      <c r="AE705" s="42"/>
      <c r="AF705" s="42"/>
      <c r="AG705" s="43">
        <f t="shared" si="2015"/>
        <v>0</v>
      </c>
      <c r="AH705" s="44"/>
      <c r="AI705" s="44"/>
      <c r="AJ705" s="44"/>
      <c r="AK705" s="44"/>
      <c r="AL705" s="44"/>
      <c r="AM705" s="42"/>
      <c r="AN705" s="42"/>
      <c r="AO705" s="43">
        <f t="shared" si="2017"/>
        <v>0</v>
      </c>
      <c r="AP705" s="150"/>
      <c r="AQ705" s="90"/>
      <c r="AR705" s="90"/>
      <c r="AS705" s="90"/>
      <c r="AT705" s="90"/>
      <c r="AU705" s="90"/>
      <c r="AV705" s="90"/>
      <c r="AW705" s="90"/>
      <c r="AX705" s="90"/>
      <c r="AY705" s="90"/>
      <c r="AZ705" s="90"/>
      <c r="BA705" s="117"/>
    </row>
    <row r="706" spans="2:53" ht="12.95" customHeight="1" thickBot="1" x14ac:dyDescent="0.3">
      <c r="B706" s="103"/>
      <c r="C706" s="107"/>
      <c r="D706" s="111"/>
      <c r="E706" s="114"/>
      <c r="F706" s="28"/>
      <c r="G706" s="46"/>
      <c r="H706" s="46"/>
      <c r="I706" s="43">
        <f t="shared" si="2001"/>
        <v>0</v>
      </c>
      <c r="J706" s="44"/>
      <c r="K706" s="44"/>
      <c r="L706" s="44"/>
      <c r="M706" s="44"/>
      <c r="N706" s="44"/>
      <c r="O706" s="46"/>
      <c r="P706" s="46"/>
      <c r="Q706" s="43">
        <f t="shared" si="2011"/>
        <v>0</v>
      </c>
      <c r="R706" s="44"/>
      <c r="S706" s="44"/>
      <c r="T706" s="44"/>
      <c r="U706" s="44"/>
      <c r="V706" s="44"/>
      <c r="W706" s="46"/>
      <c r="X706" s="46"/>
      <c r="Y706" s="43">
        <f t="shared" si="2013"/>
        <v>0</v>
      </c>
      <c r="Z706" s="44"/>
      <c r="AA706" s="44"/>
      <c r="AB706" s="44"/>
      <c r="AC706" s="44"/>
      <c r="AD706" s="44"/>
      <c r="AE706" s="46"/>
      <c r="AF706" s="46"/>
      <c r="AG706" s="43">
        <f t="shared" si="2015"/>
        <v>0</v>
      </c>
      <c r="AH706" s="44"/>
      <c r="AI706" s="44"/>
      <c r="AJ706" s="44"/>
      <c r="AK706" s="44"/>
      <c r="AL706" s="44"/>
      <c r="AM706" s="46"/>
      <c r="AN706" s="46"/>
      <c r="AO706" s="43">
        <f t="shared" si="2017"/>
        <v>0</v>
      </c>
      <c r="AP706" s="150"/>
      <c r="AQ706" s="90"/>
      <c r="AR706" s="90"/>
      <c r="AS706" s="90"/>
      <c r="AT706" s="90"/>
      <c r="AU706" s="90"/>
      <c r="AV706" s="90"/>
      <c r="AW706" s="90"/>
      <c r="AX706" s="90"/>
      <c r="AY706" s="90"/>
      <c r="AZ706" s="90"/>
      <c r="BA706" s="117"/>
    </row>
    <row r="707" spans="2:53" ht="12.95" hidden="1" customHeight="1" thickBot="1" x14ac:dyDescent="0.3">
      <c r="B707" s="104"/>
      <c r="C707" s="108"/>
      <c r="D707" s="112"/>
      <c r="E707" s="115"/>
      <c r="F707" s="28" t="s">
        <v>36</v>
      </c>
      <c r="G707" s="47"/>
      <c r="H707" s="47"/>
      <c r="I707" s="43">
        <f t="shared" ref="I707" si="2022">I696+I697+I699+I704+I705+I706+I702+I703</f>
        <v>0</v>
      </c>
      <c r="J707" s="48"/>
      <c r="K707" s="48"/>
      <c r="L707" s="48"/>
      <c r="M707" s="48"/>
      <c r="N707" s="48"/>
      <c r="O707" s="47"/>
      <c r="P707" s="47"/>
      <c r="Q707" s="43">
        <f t="shared" ref="Q707" si="2023">Q696+Q697+Q699+Q704+Q705+Q706+Q702+Q703</f>
        <v>0</v>
      </c>
      <c r="R707" s="49"/>
      <c r="S707" s="49"/>
      <c r="T707" s="49"/>
      <c r="U707" s="49"/>
      <c r="V707" s="49"/>
      <c r="W707" s="47"/>
      <c r="X707" s="47"/>
      <c r="Y707" s="43">
        <f t="shared" ref="Y707" si="2024">Y696+Y697+Y699+Y704+Y705+Y706+Y702+Y703</f>
        <v>0</v>
      </c>
      <c r="Z707" s="49"/>
      <c r="AA707" s="49"/>
      <c r="AB707" s="49"/>
      <c r="AC707" s="49"/>
      <c r="AD707" s="49"/>
      <c r="AE707" s="47"/>
      <c r="AF707" s="47"/>
      <c r="AG707" s="43">
        <f t="shared" ref="AG707" si="2025">AG696+AG697+AG699+AG704+AG705+AG706+AG702+AG703</f>
        <v>0</v>
      </c>
      <c r="AH707" s="49"/>
      <c r="AI707" s="49"/>
      <c r="AJ707" s="49"/>
      <c r="AK707" s="49"/>
      <c r="AL707" s="49"/>
      <c r="AM707" s="47"/>
      <c r="AN707" s="47"/>
      <c r="AO707" s="43">
        <f t="shared" ref="AO707" si="2026">AO696+AO697+AO699+AO704+AO705+AO706+AO702+AO703</f>
        <v>0</v>
      </c>
      <c r="AP707" s="151"/>
      <c r="AQ707" s="91"/>
      <c r="AR707" s="91"/>
      <c r="AS707" s="91"/>
      <c r="AT707" s="91"/>
      <c r="AU707" s="91"/>
      <c r="AV707" s="91"/>
      <c r="AW707" s="91"/>
      <c r="AX707" s="91"/>
      <c r="AY707" s="91"/>
      <c r="AZ707" s="91"/>
      <c r="BA707" s="118"/>
    </row>
    <row r="708" spans="2:53" ht="12.95" customHeight="1" thickTop="1" x14ac:dyDescent="0.25">
      <c r="B708" s="102">
        <v>38</v>
      </c>
      <c r="C708" s="105">
        <f>'PERSONEL LİSTESİ'!B705</f>
        <v>0</v>
      </c>
      <c r="D708" s="109">
        <f>'PERSONEL LİSTESİ'!C705</f>
        <v>0</v>
      </c>
      <c r="E708" s="113">
        <f>'PERSONEL LİSTESİ'!D705</f>
        <v>0</v>
      </c>
      <c r="F708" s="26" t="s">
        <v>21</v>
      </c>
      <c r="G708" s="39"/>
      <c r="H708" s="39"/>
      <c r="I708" s="40">
        <f t="shared" ref="I708" si="2027">SUM(G708:H708)</f>
        <v>0</v>
      </c>
      <c r="J708" s="41"/>
      <c r="K708" s="41"/>
      <c r="L708" s="41"/>
      <c r="M708" s="41"/>
      <c r="N708" s="41"/>
      <c r="O708" s="39"/>
      <c r="P708" s="39"/>
      <c r="Q708" s="40">
        <f t="shared" ref="Q708" si="2028">SUM(J708:P708)</f>
        <v>0</v>
      </c>
      <c r="R708" s="41"/>
      <c r="S708" s="41"/>
      <c r="T708" s="41"/>
      <c r="U708" s="41"/>
      <c r="V708" s="41"/>
      <c r="W708" s="39"/>
      <c r="X708" s="39"/>
      <c r="Y708" s="40">
        <f t="shared" ref="Y708" si="2029">SUM(R708:X708)</f>
        <v>0</v>
      </c>
      <c r="Z708" s="41"/>
      <c r="AA708" s="41"/>
      <c r="AB708" s="41"/>
      <c r="AC708" s="41"/>
      <c r="AD708" s="41"/>
      <c r="AE708" s="39"/>
      <c r="AF708" s="39"/>
      <c r="AG708" s="40">
        <f t="shared" ref="AG708" si="2030">SUM(Z708:AF708)</f>
        <v>0</v>
      </c>
      <c r="AH708" s="41"/>
      <c r="AI708" s="41"/>
      <c r="AJ708" s="41"/>
      <c r="AK708" s="41"/>
      <c r="AL708" s="41"/>
      <c r="AM708" s="39"/>
      <c r="AN708" s="39"/>
      <c r="AO708" s="40">
        <f t="shared" ref="AO708" si="2031">SUM(AH708:AN708)</f>
        <v>0</v>
      </c>
      <c r="AP708" s="149">
        <f t="shared" ref="AP708" si="2032">I708+Q708+Y708+AG708+AO708</f>
        <v>0</v>
      </c>
      <c r="AQ708" s="89">
        <f t="shared" ref="AQ708" si="2033">I709+Q709+Y709+AG709+AO709</f>
        <v>0</v>
      </c>
      <c r="AR708" s="89">
        <f t="shared" ref="AR708" si="2034">I710+Q710+Y710+AG710+AO710</f>
        <v>0</v>
      </c>
      <c r="AS708" s="89">
        <f t="shared" ref="AS708" si="2035">I711+Q711+Y711+AG711+AO711</f>
        <v>0</v>
      </c>
      <c r="AT708" s="89">
        <f t="shared" ref="AT708" si="2036">Q712+Y712+AG712+AO712</f>
        <v>0</v>
      </c>
      <c r="AU708" s="89">
        <f t="shared" ref="AU708" si="2037">Q713+Y713+AG713+AO713</f>
        <v>0</v>
      </c>
      <c r="AV708" s="89">
        <f t="shared" ref="AV708" si="2038">Q714+Y714+AG714+AO714</f>
        <v>0</v>
      </c>
      <c r="AW708" s="89">
        <f t="shared" ref="AW708" si="2039">I726+Q726+Y726+AG726+AO726</f>
        <v>0</v>
      </c>
      <c r="AX708" s="89">
        <f t="shared" ref="AX708" si="2040">Q719+Y719+AG719+AO719</f>
        <v>0</v>
      </c>
      <c r="AY708" s="89">
        <f t="shared" ref="AY708" si="2041">I720+Q720+Y720+AG720+AO720</f>
        <v>0</v>
      </c>
      <c r="AZ708" s="89">
        <f t="shared" ref="AZ708" si="2042">I717+Q717+Y717+AG717+AO717</f>
        <v>0</v>
      </c>
      <c r="BA708" s="116">
        <f t="shared" ref="BA708" si="2043">SUM(AQ708:AZ726)</f>
        <v>0</v>
      </c>
    </row>
    <row r="709" spans="2:53" ht="12.95" customHeight="1" x14ac:dyDescent="0.25">
      <c r="B709" s="102"/>
      <c r="C709" s="106"/>
      <c r="D709" s="110"/>
      <c r="E709" s="114"/>
      <c r="F709" s="27" t="s">
        <v>33</v>
      </c>
      <c r="G709" s="42"/>
      <c r="H709" s="42"/>
      <c r="I709" s="43">
        <f t="shared" ref="I709:I711" si="2044">IF(SUM(G708:H709)-E708&lt;=0,0,IF(SUM(G708:H708)-E708&lt;0,SUM(G708:H709)-E708,SUM(G709:H709)))</f>
        <v>0</v>
      </c>
      <c r="J709" s="44"/>
      <c r="K709" s="44"/>
      <c r="L709" s="44"/>
      <c r="M709" s="44"/>
      <c r="N709" s="44"/>
      <c r="O709" s="42"/>
      <c r="P709" s="42"/>
      <c r="Q709" s="43">
        <f t="shared" ref="Q709" si="2045">IF(SUM(J708:N709)-E708&lt;=0,0,IF(SUM(J708:N708)-E708&lt;0,SUM(J708:N709)-E708,SUM(J709:N709)))</f>
        <v>0</v>
      </c>
      <c r="R709" s="44"/>
      <c r="S709" s="44"/>
      <c r="T709" s="44"/>
      <c r="U709" s="44"/>
      <c r="V709" s="44"/>
      <c r="W709" s="42"/>
      <c r="X709" s="42"/>
      <c r="Y709" s="43">
        <f t="shared" ref="Y709" si="2046">IF(SUM(R708:V709)-M708&lt;=0,0,IF(SUM(R708:V708)-M708&lt;0,SUM(R708:V709)-M708,SUM(R709:V709)))</f>
        <v>0</v>
      </c>
      <c r="Z709" s="44"/>
      <c r="AA709" s="44"/>
      <c r="AB709" s="44"/>
      <c r="AC709" s="44"/>
      <c r="AD709" s="44"/>
      <c r="AE709" s="42"/>
      <c r="AF709" s="42"/>
      <c r="AG709" s="43">
        <f t="shared" ref="AG709" si="2047">IF(SUM(Z708:AD709)-U708&lt;=0,0,IF(SUM(Z708:AD708)-U708&lt;0,SUM(Z708:AD709)-U708,SUM(Z709:AD709)))</f>
        <v>0</v>
      </c>
      <c r="AH709" s="44"/>
      <c r="AI709" s="44"/>
      <c r="AJ709" s="44"/>
      <c r="AK709" s="44"/>
      <c r="AL709" s="44"/>
      <c r="AM709" s="42"/>
      <c r="AN709" s="42"/>
      <c r="AO709" s="43">
        <f t="shared" ref="AO709" si="2048">IF(SUM(AH708:AL709)-AC708&lt;=0,0,IF(SUM(AH708:AL708)-AC708&lt;0,SUM(AH708:AL709)-AC708,SUM(AH709:AL709)))</f>
        <v>0</v>
      </c>
      <c r="AP709" s="150"/>
      <c r="AQ709" s="90"/>
      <c r="AR709" s="90"/>
      <c r="AS709" s="90"/>
      <c r="AT709" s="90"/>
      <c r="AU709" s="90"/>
      <c r="AV709" s="90"/>
      <c r="AW709" s="90"/>
      <c r="AX709" s="90"/>
      <c r="AY709" s="90"/>
      <c r="AZ709" s="90"/>
      <c r="BA709" s="117"/>
    </row>
    <row r="710" spans="2:53" ht="12.95" customHeight="1" x14ac:dyDescent="0.25">
      <c r="B710" s="102"/>
      <c r="C710" s="106"/>
      <c r="D710" s="110"/>
      <c r="E710" s="114"/>
      <c r="F710" s="27" t="s">
        <v>34</v>
      </c>
      <c r="G710" s="42"/>
      <c r="H710" s="42"/>
      <c r="I710" s="43">
        <f t="shared" si="2044"/>
        <v>0</v>
      </c>
      <c r="J710" s="44"/>
      <c r="K710" s="44"/>
      <c r="L710" s="44"/>
      <c r="M710" s="44"/>
      <c r="N710" s="44"/>
      <c r="O710" s="42"/>
      <c r="P710" s="42"/>
      <c r="Q710" s="43">
        <f t="shared" ref="Q710" si="2049">IF(SUM(J708:N710)-E708&lt;=0,0,IF(SUM(J708:N709)-E708&lt;0,SUM(J708:N710)-E708,SUM(J710:N710)))</f>
        <v>0</v>
      </c>
      <c r="R710" s="44"/>
      <c r="S710" s="44"/>
      <c r="T710" s="44"/>
      <c r="U710" s="44"/>
      <c r="V710" s="44"/>
      <c r="W710" s="42"/>
      <c r="X710" s="42"/>
      <c r="Y710" s="43">
        <f t="shared" ref="Y710" si="2050">IF(SUM(R708:V710)-M708&lt;=0,0,IF(SUM(R708:V709)-M708&lt;0,SUM(R708:V710)-M708,SUM(R710:V710)))</f>
        <v>0</v>
      </c>
      <c r="Z710" s="44"/>
      <c r="AA710" s="44"/>
      <c r="AB710" s="44"/>
      <c r="AC710" s="44"/>
      <c r="AD710" s="44"/>
      <c r="AE710" s="42"/>
      <c r="AF710" s="42"/>
      <c r="AG710" s="43">
        <f t="shared" ref="AG710" si="2051">IF(SUM(Z708:AD710)-U708&lt;=0,0,IF(SUM(Z708:AD709)-U708&lt;0,SUM(Z708:AD710)-U708,SUM(Z710:AD710)))</f>
        <v>0</v>
      </c>
      <c r="AH710" s="44"/>
      <c r="AI710" s="44"/>
      <c r="AJ710" s="44"/>
      <c r="AK710" s="44"/>
      <c r="AL710" s="44"/>
      <c r="AM710" s="42"/>
      <c r="AN710" s="42"/>
      <c r="AO710" s="43">
        <f t="shared" ref="AO710" si="2052">IF(SUM(AH708:AL710)-AC708&lt;=0,0,IF(SUM(AH708:AL709)-AC708&lt;0,SUM(AH708:AL710)-AC708,SUM(AH710:AL710)))</f>
        <v>0</v>
      </c>
      <c r="AP710" s="150"/>
      <c r="AQ710" s="90"/>
      <c r="AR710" s="90"/>
      <c r="AS710" s="90"/>
      <c r="AT710" s="90"/>
      <c r="AU710" s="90"/>
      <c r="AV710" s="90"/>
      <c r="AW710" s="90"/>
      <c r="AX710" s="90"/>
      <c r="AY710" s="90"/>
      <c r="AZ710" s="90"/>
      <c r="BA710" s="117"/>
    </row>
    <row r="711" spans="2:53" ht="12.95" customHeight="1" x14ac:dyDescent="0.25">
      <c r="B711" s="102"/>
      <c r="C711" s="106"/>
      <c r="D711" s="110"/>
      <c r="E711" s="114"/>
      <c r="F711" s="27" t="s">
        <v>32</v>
      </c>
      <c r="G711" s="42"/>
      <c r="H711" s="42"/>
      <c r="I711" s="43">
        <f t="shared" si="2044"/>
        <v>0</v>
      </c>
      <c r="J711" s="44"/>
      <c r="K711" s="44"/>
      <c r="L711" s="44"/>
      <c r="M711" s="44"/>
      <c r="N711" s="44"/>
      <c r="O711" s="42"/>
      <c r="P711" s="42"/>
      <c r="Q711" s="43">
        <f t="shared" ref="Q711" si="2053">IF(SUM(J708:N711)-E708&lt;=0,0,IF(SUM(J708:N710)-E708&lt;0,SUM(J708:N711)-E708,SUM(J711:N711)))+O711+P711</f>
        <v>0</v>
      </c>
      <c r="R711" s="44"/>
      <c r="S711" s="44"/>
      <c r="T711" s="44"/>
      <c r="U711" s="44"/>
      <c r="V711" s="44"/>
      <c r="W711" s="42"/>
      <c r="X711" s="42"/>
      <c r="Y711" s="43">
        <f t="shared" ref="Y711" si="2054">IF(SUM(R708:V711)-M708&lt;=0,0,IF(SUM(R708:V710)-M708&lt;0,SUM(R708:V711)-M708,SUM(R711:V711)))+W711+X711</f>
        <v>0</v>
      </c>
      <c r="Z711" s="44"/>
      <c r="AA711" s="44"/>
      <c r="AB711" s="44"/>
      <c r="AC711" s="44"/>
      <c r="AD711" s="44"/>
      <c r="AE711" s="42"/>
      <c r="AF711" s="42"/>
      <c r="AG711" s="43">
        <f t="shared" ref="AG711" si="2055">IF(SUM(Z708:AD711)-U708&lt;=0,0,IF(SUM(Z708:AD710)-U708&lt;0,SUM(Z708:AD711)-U708,SUM(Z711:AD711)))+AE711+AF711</f>
        <v>0</v>
      </c>
      <c r="AH711" s="44"/>
      <c r="AI711" s="44"/>
      <c r="AJ711" s="44"/>
      <c r="AK711" s="44"/>
      <c r="AL711" s="44"/>
      <c r="AM711" s="42"/>
      <c r="AN711" s="42"/>
      <c r="AO711" s="43">
        <f t="shared" ref="AO711" si="2056">IF(SUM(AH708:AL711)-AC708&lt;=0,0,IF(SUM(AH708:AL710)-AC708&lt;0,SUM(AH708:AL711)-AC708,SUM(AH711:AL711)))+AM711+AN711</f>
        <v>0</v>
      </c>
      <c r="AP711" s="150"/>
      <c r="AQ711" s="90"/>
      <c r="AR711" s="90"/>
      <c r="AS711" s="90"/>
      <c r="AT711" s="90"/>
      <c r="AU711" s="90"/>
      <c r="AV711" s="90"/>
      <c r="AW711" s="90"/>
      <c r="AX711" s="90"/>
      <c r="AY711" s="90"/>
      <c r="AZ711" s="90"/>
      <c r="BA711" s="117"/>
    </row>
    <row r="712" spans="2:53" ht="12.95" customHeight="1" x14ac:dyDescent="0.25">
      <c r="B712" s="102"/>
      <c r="C712" s="106"/>
      <c r="D712" s="110"/>
      <c r="E712" s="114"/>
      <c r="F712" s="27" t="s">
        <v>38</v>
      </c>
      <c r="G712" s="42"/>
      <c r="H712" s="42"/>
      <c r="I712" s="43">
        <f t="shared" ref="I712:I725" si="2057">SUM(B712:H712)</f>
        <v>0</v>
      </c>
      <c r="J712" s="44"/>
      <c r="K712" s="44"/>
      <c r="L712" s="44"/>
      <c r="M712" s="44"/>
      <c r="N712" s="44"/>
      <c r="O712" s="42"/>
      <c r="P712" s="42"/>
      <c r="Q712" s="43">
        <f t="shared" ref="Q712" si="2058">IF(SUM(J708:N712)-E708&lt;=0,0,IF(SUM(J708:N711)-E708&lt;0,SUM(J708:N712)-E708,SUM(J712:N712)))</f>
        <v>0</v>
      </c>
      <c r="R712" s="44"/>
      <c r="S712" s="44"/>
      <c r="T712" s="44"/>
      <c r="U712" s="44"/>
      <c r="V712" s="44"/>
      <c r="W712" s="42"/>
      <c r="X712" s="42"/>
      <c r="Y712" s="43">
        <f t="shared" ref="Y712" si="2059">IF(SUM(R708:V712)-E708&lt;=0,0,IF(SUM(R708:V711)-E708&lt;0,SUM(R708:V712)-E708,SUM(R712:V712)))</f>
        <v>0</v>
      </c>
      <c r="Z712" s="44"/>
      <c r="AA712" s="44"/>
      <c r="AB712" s="44"/>
      <c r="AC712" s="44"/>
      <c r="AD712" s="44"/>
      <c r="AE712" s="42"/>
      <c r="AF712" s="42"/>
      <c r="AG712" s="43">
        <f t="shared" ref="AG712" si="2060">IF(SUM(Z708:AD712)-E708&lt;=0,0,IF(SUM(Z708:AD711)-E708&lt;0,SUM(Z708:AD712)-E708,SUM(Z712:AD712)))</f>
        <v>0</v>
      </c>
      <c r="AH712" s="44"/>
      <c r="AI712" s="44"/>
      <c r="AJ712" s="44"/>
      <c r="AK712" s="44"/>
      <c r="AL712" s="44"/>
      <c r="AM712" s="42"/>
      <c r="AN712" s="42"/>
      <c r="AO712" s="43">
        <f t="shared" ref="AO712" si="2061">IF(SUM(AH708:AL712)-E708&lt;=0,0,IF(SUM(AH708:AL711)-E708&lt;0,SUM(AH708:AL712)-E708,SUM(AH712:AL712)))</f>
        <v>0</v>
      </c>
      <c r="AP712" s="150"/>
      <c r="AQ712" s="90"/>
      <c r="AR712" s="90"/>
      <c r="AS712" s="90"/>
      <c r="AT712" s="90"/>
      <c r="AU712" s="90"/>
      <c r="AV712" s="90"/>
      <c r="AW712" s="90"/>
      <c r="AX712" s="90"/>
      <c r="AY712" s="90"/>
      <c r="AZ712" s="90"/>
      <c r="BA712" s="117"/>
    </row>
    <row r="713" spans="2:53" ht="12.95" customHeight="1" x14ac:dyDescent="0.25">
      <c r="B713" s="102"/>
      <c r="C713" s="106"/>
      <c r="D713" s="110"/>
      <c r="E713" s="114"/>
      <c r="F713" s="27" t="s">
        <v>37</v>
      </c>
      <c r="G713" s="42"/>
      <c r="H713" s="42"/>
      <c r="I713" s="43">
        <f t="shared" si="2057"/>
        <v>0</v>
      </c>
      <c r="J713" s="44"/>
      <c r="K713" s="44"/>
      <c r="L713" s="44"/>
      <c r="M713" s="44"/>
      <c r="N713" s="44"/>
      <c r="O713" s="42"/>
      <c r="P713" s="42"/>
      <c r="Q713" s="43">
        <f t="shared" ref="Q713" si="2062">SUM(J713:P713)</f>
        <v>0</v>
      </c>
      <c r="R713" s="44"/>
      <c r="S713" s="44"/>
      <c r="T713" s="44"/>
      <c r="U713" s="44"/>
      <c r="V713" s="44"/>
      <c r="W713" s="42"/>
      <c r="X713" s="42"/>
      <c r="Y713" s="43">
        <f t="shared" ref="Y713" si="2063">SUM(R713:X713)</f>
        <v>0</v>
      </c>
      <c r="Z713" s="44"/>
      <c r="AA713" s="44"/>
      <c r="AB713" s="44"/>
      <c r="AC713" s="44"/>
      <c r="AD713" s="44"/>
      <c r="AE713" s="42"/>
      <c r="AF713" s="42"/>
      <c r="AG713" s="43">
        <f t="shared" ref="AG713" si="2064">SUM(Z713:AF713)</f>
        <v>0</v>
      </c>
      <c r="AH713" s="44"/>
      <c r="AI713" s="44"/>
      <c r="AJ713" s="44"/>
      <c r="AK713" s="44"/>
      <c r="AL713" s="44"/>
      <c r="AM713" s="42"/>
      <c r="AN713" s="42"/>
      <c r="AO713" s="43">
        <f t="shared" ref="AO713" si="2065">SUM(AH713:AN713)</f>
        <v>0</v>
      </c>
      <c r="AP713" s="150"/>
      <c r="AQ713" s="90"/>
      <c r="AR713" s="90"/>
      <c r="AS713" s="90"/>
      <c r="AT713" s="90"/>
      <c r="AU713" s="90"/>
      <c r="AV713" s="90"/>
      <c r="AW713" s="90"/>
      <c r="AX713" s="90"/>
      <c r="AY713" s="90"/>
      <c r="AZ713" s="90"/>
      <c r="BA713" s="117"/>
    </row>
    <row r="714" spans="2:53" ht="12.95" customHeight="1" x14ac:dyDescent="0.25">
      <c r="B714" s="102"/>
      <c r="C714" s="106"/>
      <c r="D714" s="110"/>
      <c r="E714" s="114"/>
      <c r="F714" s="28" t="s">
        <v>31</v>
      </c>
      <c r="G714" s="42"/>
      <c r="H714" s="42"/>
      <c r="I714" s="43">
        <f t="shared" si="2057"/>
        <v>0</v>
      </c>
      <c r="J714" s="45"/>
      <c r="K714" s="45"/>
      <c r="L714" s="45"/>
      <c r="M714" s="45"/>
      <c r="N714" s="45">
        <f t="shared" ref="N714" si="2066">IF((Q708-E708)&lt;=0,0,IF((Q708-E708)&gt;0,(Q708-E708)))</f>
        <v>0</v>
      </c>
      <c r="O714" s="42"/>
      <c r="P714" s="42"/>
      <c r="Q714" s="43">
        <f t="shared" ref="Q714:Q725" si="2067">SUM(J714:P714)</f>
        <v>0</v>
      </c>
      <c r="R714" s="45"/>
      <c r="S714" s="45"/>
      <c r="T714" s="45"/>
      <c r="U714" s="45"/>
      <c r="V714" s="45">
        <f t="shared" ref="V714" si="2068">IF((Y708-E708)&lt;=0,0,IF((Y708-E708)&gt;0,(Y708-E708)))</f>
        <v>0</v>
      </c>
      <c r="W714" s="42"/>
      <c r="X714" s="42"/>
      <c r="Y714" s="43">
        <f t="shared" ref="Y714:Y725" si="2069">SUM(R714:X714)</f>
        <v>0</v>
      </c>
      <c r="Z714" s="45"/>
      <c r="AA714" s="45"/>
      <c r="AB714" s="45"/>
      <c r="AC714" s="45"/>
      <c r="AD714" s="45">
        <f t="shared" ref="AD714" si="2070">IF((AG708-E708)&lt;=0,0,IF((AG708-E708)&gt;0,(AG708-E708)))</f>
        <v>0</v>
      </c>
      <c r="AE714" s="42"/>
      <c r="AF714" s="42"/>
      <c r="AG714" s="43">
        <f t="shared" ref="AG714:AG725" si="2071">SUM(Z714:AF714)</f>
        <v>0</v>
      </c>
      <c r="AH714" s="45"/>
      <c r="AI714" s="45"/>
      <c r="AJ714" s="45"/>
      <c r="AK714" s="45"/>
      <c r="AL714" s="45">
        <f t="shared" ref="AL714" si="2072">IF((AO708-E708)&lt;=0,0,IF((AO708-E708)&gt;0,(AO708-E708)))</f>
        <v>0</v>
      </c>
      <c r="AM714" s="42"/>
      <c r="AN714" s="42"/>
      <c r="AO714" s="43">
        <f t="shared" ref="AO714:AO725" si="2073">SUM(AH714:AN714)</f>
        <v>0</v>
      </c>
      <c r="AP714" s="150"/>
      <c r="AQ714" s="90"/>
      <c r="AR714" s="90"/>
      <c r="AS714" s="90"/>
      <c r="AT714" s="90"/>
      <c r="AU714" s="90"/>
      <c r="AV714" s="90"/>
      <c r="AW714" s="90"/>
      <c r="AX714" s="90"/>
      <c r="AY714" s="90"/>
      <c r="AZ714" s="90"/>
      <c r="BA714" s="117"/>
    </row>
    <row r="715" spans="2:53" ht="12.95" customHeight="1" x14ac:dyDescent="0.25">
      <c r="B715" s="102"/>
      <c r="C715" s="106"/>
      <c r="D715" s="110"/>
      <c r="E715" s="114"/>
      <c r="F715" s="28" t="s">
        <v>39</v>
      </c>
      <c r="G715" s="42"/>
      <c r="H715" s="42"/>
      <c r="I715" s="43">
        <f t="shared" si="2057"/>
        <v>0</v>
      </c>
      <c r="J715" s="45"/>
      <c r="K715" s="45"/>
      <c r="L715" s="45"/>
      <c r="M715" s="45"/>
      <c r="N715" s="44">
        <f t="shared" ref="N715" si="2074">IF(E708-15&lt;0,0,IF(SUM(J708:P713)&lt;10,0,IF(SUM(J708:P713)&lt;20,1,IF(SUM(J708:P713)&lt;30,2,IF(SUM(J708:P713)&gt;=30,3)))))</f>
        <v>0</v>
      </c>
      <c r="O715" s="42"/>
      <c r="P715" s="42"/>
      <c r="Q715" s="43">
        <f t="shared" si="2067"/>
        <v>0</v>
      </c>
      <c r="R715" s="45"/>
      <c r="S715" s="45"/>
      <c r="T715" s="45"/>
      <c r="U715" s="45"/>
      <c r="V715" s="44">
        <f t="shared" ref="V715" si="2075">IF(E708-15&lt;0,0,IF(SUM(R708:X713)&lt;10,0,IF(SUM(R708:X713)&lt;20,1,IF(SUM(R708:X713)&lt;30,2,IF(SUM(R708:X713)&gt;=30,3)))))</f>
        <v>0</v>
      </c>
      <c r="W715" s="42"/>
      <c r="X715" s="42"/>
      <c r="Y715" s="43">
        <f t="shared" si="2069"/>
        <v>0</v>
      </c>
      <c r="Z715" s="45"/>
      <c r="AA715" s="45"/>
      <c r="AB715" s="45"/>
      <c r="AC715" s="45"/>
      <c r="AD715" s="44">
        <f t="shared" ref="AD715" si="2076">IF(E708-15&lt;0,0,IF(SUM(Z708:AF713)&lt;10,0,IF(SUM(Z708:AF713)&lt;20,1,IF(SUM(Z708:AF713)&lt;30,2,IF(SUM(Z708:AF713)&gt;=30,3)))))</f>
        <v>0</v>
      </c>
      <c r="AE715" s="42"/>
      <c r="AF715" s="42"/>
      <c r="AG715" s="43">
        <f t="shared" si="2071"/>
        <v>0</v>
      </c>
      <c r="AH715" s="45"/>
      <c r="AI715" s="45"/>
      <c r="AJ715" s="45"/>
      <c r="AK715" s="45"/>
      <c r="AL715" s="44">
        <f t="shared" ref="AL715" si="2077">IF(E708-15&lt;0,0,IF(SUM(AH708:AN713)&lt;10,0,IF(SUM(AH708:AN713)&lt;20,1,IF(SUM(AH708:AN713)&lt;30,2,IF(SUM(AH708:AN713)&gt;=30,3)))))</f>
        <v>0</v>
      </c>
      <c r="AM715" s="42"/>
      <c r="AN715" s="42"/>
      <c r="AO715" s="43">
        <f t="shared" si="2073"/>
        <v>0</v>
      </c>
      <c r="AP715" s="150"/>
      <c r="AQ715" s="90"/>
      <c r="AR715" s="90"/>
      <c r="AS715" s="90"/>
      <c r="AT715" s="90"/>
      <c r="AU715" s="90"/>
      <c r="AV715" s="90"/>
      <c r="AW715" s="90"/>
      <c r="AX715" s="90"/>
      <c r="AY715" s="90"/>
      <c r="AZ715" s="90"/>
      <c r="BA715" s="117"/>
    </row>
    <row r="716" spans="2:53" ht="12.95" customHeight="1" x14ac:dyDescent="0.25">
      <c r="B716" s="102"/>
      <c r="C716" s="106"/>
      <c r="D716" s="110"/>
      <c r="E716" s="114"/>
      <c r="F716" s="28" t="s">
        <v>41</v>
      </c>
      <c r="G716" s="42"/>
      <c r="H716" s="42"/>
      <c r="I716" s="43">
        <f t="shared" si="2057"/>
        <v>0</v>
      </c>
      <c r="J716" s="44"/>
      <c r="K716" s="44"/>
      <c r="L716" s="44"/>
      <c r="M716" s="44"/>
      <c r="N716" s="45"/>
      <c r="O716" s="42"/>
      <c r="P716" s="42"/>
      <c r="Q716" s="43">
        <f t="shared" si="2067"/>
        <v>0</v>
      </c>
      <c r="R716" s="44"/>
      <c r="S716" s="44"/>
      <c r="T716" s="44"/>
      <c r="U716" s="44"/>
      <c r="V716" s="45"/>
      <c r="W716" s="42"/>
      <c r="X716" s="42"/>
      <c r="Y716" s="43">
        <f t="shared" si="2069"/>
        <v>0</v>
      </c>
      <c r="Z716" s="44"/>
      <c r="AA716" s="44"/>
      <c r="AB716" s="44"/>
      <c r="AC716" s="44"/>
      <c r="AD716" s="45"/>
      <c r="AE716" s="42"/>
      <c r="AF716" s="42"/>
      <c r="AG716" s="43">
        <f t="shared" si="2071"/>
        <v>0</v>
      </c>
      <c r="AH716" s="44"/>
      <c r="AI716" s="44"/>
      <c r="AJ716" s="44"/>
      <c r="AK716" s="44"/>
      <c r="AL716" s="45"/>
      <c r="AM716" s="42"/>
      <c r="AN716" s="42"/>
      <c r="AO716" s="43">
        <f t="shared" si="2073"/>
        <v>0</v>
      </c>
      <c r="AP716" s="150"/>
      <c r="AQ716" s="90"/>
      <c r="AR716" s="90"/>
      <c r="AS716" s="90"/>
      <c r="AT716" s="90"/>
      <c r="AU716" s="90"/>
      <c r="AV716" s="90"/>
      <c r="AW716" s="90"/>
      <c r="AX716" s="90"/>
      <c r="AY716" s="90"/>
      <c r="AZ716" s="90"/>
      <c r="BA716" s="117"/>
    </row>
    <row r="717" spans="2:53" ht="12.95" customHeight="1" x14ac:dyDescent="0.25">
      <c r="B717" s="102"/>
      <c r="C717" s="106"/>
      <c r="D717" s="110"/>
      <c r="E717" s="114"/>
      <c r="F717" s="28" t="s">
        <v>6</v>
      </c>
      <c r="G717" s="42"/>
      <c r="H717" s="42"/>
      <c r="I717" s="43">
        <f t="shared" si="2057"/>
        <v>0</v>
      </c>
      <c r="J717" s="44"/>
      <c r="K717" s="44"/>
      <c r="L717" s="44"/>
      <c r="M717" s="44"/>
      <c r="N717" s="44"/>
      <c r="O717" s="42"/>
      <c r="P717" s="42"/>
      <c r="Q717" s="43">
        <f t="shared" si="2067"/>
        <v>0</v>
      </c>
      <c r="R717" s="44"/>
      <c r="S717" s="44"/>
      <c r="T717" s="44"/>
      <c r="U717" s="44"/>
      <c r="V717" s="44"/>
      <c r="W717" s="42"/>
      <c r="X717" s="42"/>
      <c r="Y717" s="43">
        <f t="shared" si="2069"/>
        <v>0</v>
      </c>
      <c r="Z717" s="44"/>
      <c r="AA717" s="44"/>
      <c r="AB717" s="44"/>
      <c r="AC717" s="44"/>
      <c r="AD717" s="44"/>
      <c r="AE717" s="42"/>
      <c r="AF717" s="42"/>
      <c r="AG717" s="43">
        <f t="shared" si="2071"/>
        <v>0</v>
      </c>
      <c r="AH717" s="44"/>
      <c r="AI717" s="44"/>
      <c r="AJ717" s="44"/>
      <c r="AK717" s="44"/>
      <c r="AL717" s="44"/>
      <c r="AM717" s="42"/>
      <c r="AN717" s="42"/>
      <c r="AO717" s="43">
        <f t="shared" si="2073"/>
        <v>0</v>
      </c>
      <c r="AP717" s="150"/>
      <c r="AQ717" s="90"/>
      <c r="AR717" s="90"/>
      <c r="AS717" s="90"/>
      <c r="AT717" s="90"/>
      <c r="AU717" s="90"/>
      <c r="AV717" s="90"/>
      <c r="AW717" s="90"/>
      <c r="AX717" s="90"/>
      <c r="AY717" s="90"/>
      <c r="AZ717" s="90"/>
      <c r="BA717" s="117"/>
    </row>
    <row r="718" spans="2:53" ht="12.95" customHeight="1" x14ac:dyDescent="0.25">
      <c r="B718" s="102"/>
      <c r="C718" s="106"/>
      <c r="D718" s="110"/>
      <c r="E718" s="114"/>
      <c r="F718" s="29" t="s">
        <v>35</v>
      </c>
      <c r="G718" s="42"/>
      <c r="H718" s="42"/>
      <c r="I718" s="43">
        <f t="shared" si="2057"/>
        <v>0</v>
      </c>
      <c r="J718" s="44"/>
      <c r="K718" s="44"/>
      <c r="L718" s="44"/>
      <c r="M718" s="44"/>
      <c r="N718" s="44"/>
      <c r="O718" s="42"/>
      <c r="P718" s="42"/>
      <c r="Q718" s="43">
        <f t="shared" si="2067"/>
        <v>0</v>
      </c>
      <c r="R718" s="44"/>
      <c r="S718" s="44"/>
      <c r="T718" s="44"/>
      <c r="U718" s="44"/>
      <c r="V718" s="44"/>
      <c r="W718" s="42"/>
      <c r="X718" s="42"/>
      <c r="Y718" s="43">
        <f t="shared" si="2069"/>
        <v>0</v>
      </c>
      <c r="Z718" s="44"/>
      <c r="AA718" s="44"/>
      <c r="AB718" s="44"/>
      <c r="AC718" s="44"/>
      <c r="AD718" s="44"/>
      <c r="AE718" s="42"/>
      <c r="AF718" s="42"/>
      <c r="AG718" s="43">
        <f t="shared" si="2071"/>
        <v>0</v>
      </c>
      <c r="AH718" s="44"/>
      <c r="AI718" s="44"/>
      <c r="AJ718" s="44"/>
      <c r="AK718" s="44"/>
      <c r="AL718" s="44"/>
      <c r="AM718" s="42"/>
      <c r="AN718" s="42"/>
      <c r="AO718" s="43">
        <f t="shared" si="2073"/>
        <v>0</v>
      </c>
      <c r="AP718" s="150"/>
      <c r="AQ718" s="90"/>
      <c r="AR718" s="90"/>
      <c r="AS718" s="90"/>
      <c r="AT718" s="90"/>
      <c r="AU718" s="90"/>
      <c r="AV718" s="90"/>
      <c r="AW718" s="90"/>
      <c r="AX718" s="90"/>
      <c r="AY718" s="90"/>
      <c r="AZ718" s="90"/>
      <c r="BA718" s="117"/>
    </row>
    <row r="719" spans="2:53" ht="12.95" customHeight="1" x14ac:dyDescent="0.25">
      <c r="B719" s="102"/>
      <c r="C719" s="106"/>
      <c r="D719" s="110"/>
      <c r="E719" s="114"/>
      <c r="F719" s="27" t="s">
        <v>40</v>
      </c>
      <c r="G719" s="42"/>
      <c r="H719" s="42"/>
      <c r="I719" s="43">
        <f t="shared" si="2057"/>
        <v>0</v>
      </c>
      <c r="J719" s="44"/>
      <c r="K719" s="44"/>
      <c r="L719" s="44"/>
      <c r="M719" s="44"/>
      <c r="N719" s="44"/>
      <c r="O719" s="42"/>
      <c r="P719" s="42"/>
      <c r="Q719" s="43">
        <f t="shared" si="2067"/>
        <v>0</v>
      </c>
      <c r="R719" s="44"/>
      <c r="S719" s="44"/>
      <c r="T719" s="44"/>
      <c r="U719" s="44"/>
      <c r="V719" s="44"/>
      <c r="W719" s="42"/>
      <c r="X719" s="42"/>
      <c r="Y719" s="43">
        <f t="shared" si="2069"/>
        <v>0</v>
      </c>
      <c r="Z719" s="44"/>
      <c r="AA719" s="44"/>
      <c r="AB719" s="44"/>
      <c r="AC719" s="44"/>
      <c r="AD719" s="44"/>
      <c r="AE719" s="42"/>
      <c r="AF719" s="42"/>
      <c r="AG719" s="43">
        <f t="shared" si="2071"/>
        <v>0</v>
      </c>
      <c r="AH719" s="44"/>
      <c r="AI719" s="44"/>
      <c r="AJ719" s="44"/>
      <c r="AK719" s="44"/>
      <c r="AL719" s="44"/>
      <c r="AM719" s="42"/>
      <c r="AN719" s="42"/>
      <c r="AO719" s="43">
        <f t="shared" si="2073"/>
        <v>0</v>
      </c>
      <c r="AP719" s="150"/>
      <c r="AQ719" s="90"/>
      <c r="AR719" s="90"/>
      <c r="AS719" s="90"/>
      <c r="AT719" s="90"/>
      <c r="AU719" s="90"/>
      <c r="AV719" s="90"/>
      <c r="AW719" s="90"/>
      <c r="AX719" s="90"/>
      <c r="AY719" s="90"/>
      <c r="AZ719" s="90"/>
      <c r="BA719" s="117"/>
    </row>
    <row r="720" spans="2:53" ht="12.95" customHeight="1" x14ac:dyDescent="0.25">
      <c r="B720" s="102"/>
      <c r="C720" s="106"/>
      <c r="D720" s="110"/>
      <c r="E720" s="114"/>
      <c r="F720" s="27" t="s">
        <v>7</v>
      </c>
      <c r="G720" s="42"/>
      <c r="H720" s="42"/>
      <c r="I720" s="43">
        <f t="shared" si="2057"/>
        <v>0</v>
      </c>
      <c r="J720" s="44"/>
      <c r="K720" s="44"/>
      <c r="L720" s="44"/>
      <c r="M720" s="44"/>
      <c r="N720" s="44"/>
      <c r="O720" s="42"/>
      <c r="P720" s="42"/>
      <c r="Q720" s="43">
        <f t="shared" si="2067"/>
        <v>0</v>
      </c>
      <c r="R720" s="44"/>
      <c r="S720" s="44"/>
      <c r="T720" s="44"/>
      <c r="U720" s="44"/>
      <c r="V720" s="44"/>
      <c r="W720" s="42"/>
      <c r="X720" s="42"/>
      <c r="Y720" s="43">
        <f t="shared" si="2069"/>
        <v>0</v>
      </c>
      <c r="Z720" s="44"/>
      <c r="AA720" s="44"/>
      <c r="AB720" s="44"/>
      <c r="AC720" s="44"/>
      <c r="AD720" s="44"/>
      <c r="AE720" s="42"/>
      <c r="AF720" s="42"/>
      <c r="AG720" s="43">
        <f t="shared" si="2071"/>
        <v>0</v>
      </c>
      <c r="AH720" s="44"/>
      <c r="AI720" s="44"/>
      <c r="AJ720" s="44"/>
      <c r="AK720" s="44"/>
      <c r="AL720" s="44"/>
      <c r="AM720" s="42"/>
      <c r="AN720" s="42"/>
      <c r="AO720" s="43">
        <f t="shared" si="2073"/>
        <v>0</v>
      </c>
      <c r="AP720" s="150"/>
      <c r="AQ720" s="90"/>
      <c r="AR720" s="90"/>
      <c r="AS720" s="90"/>
      <c r="AT720" s="90"/>
      <c r="AU720" s="90"/>
      <c r="AV720" s="90"/>
      <c r="AW720" s="90"/>
      <c r="AX720" s="90"/>
      <c r="AY720" s="90"/>
      <c r="AZ720" s="90"/>
      <c r="BA720" s="117"/>
    </row>
    <row r="721" spans="2:53" ht="12.95" customHeight="1" x14ac:dyDescent="0.25">
      <c r="B721" s="102"/>
      <c r="C721" s="106"/>
      <c r="D721" s="110"/>
      <c r="E721" s="114"/>
      <c r="F721" s="27"/>
      <c r="G721" s="42"/>
      <c r="H721" s="42"/>
      <c r="I721" s="43">
        <f t="shared" si="2057"/>
        <v>0</v>
      </c>
      <c r="J721" s="44"/>
      <c r="K721" s="44"/>
      <c r="L721" s="44"/>
      <c r="M721" s="44"/>
      <c r="N721" s="44"/>
      <c r="O721" s="42"/>
      <c r="P721" s="42"/>
      <c r="Q721" s="43">
        <f t="shared" si="2067"/>
        <v>0</v>
      </c>
      <c r="R721" s="44"/>
      <c r="S721" s="44"/>
      <c r="T721" s="44"/>
      <c r="U721" s="44"/>
      <c r="V721" s="44"/>
      <c r="W721" s="42"/>
      <c r="X721" s="42"/>
      <c r="Y721" s="43">
        <f t="shared" si="2069"/>
        <v>0</v>
      </c>
      <c r="Z721" s="44"/>
      <c r="AA721" s="44"/>
      <c r="AB721" s="44"/>
      <c r="AC721" s="44"/>
      <c r="AD721" s="44"/>
      <c r="AE721" s="42"/>
      <c r="AF721" s="42"/>
      <c r="AG721" s="43">
        <f t="shared" si="2071"/>
        <v>0</v>
      </c>
      <c r="AH721" s="44"/>
      <c r="AI721" s="44"/>
      <c r="AJ721" s="44"/>
      <c r="AK721" s="44"/>
      <c r="AL721" s="44"/>
      <c r="AM721" s="42"/>
      <c r="AN721" s="42"/>
      <c r="AO721" s="43">
        <f t="shared" si="2073"/>
        <v>0</v>
      </c>
      <c r="AP721" s="150"/>
      <c r="AQ721" s="90"/>
      <c r="AR721" s="90"/>
      <c r="AS721" s="90"/>
      <c r="AT721" s="90"/>
      <c r="AU721" s="90"/>
      <c r="AV721" s="90"/>
      <c r="AW721" s="90"/>
      <c r="AX721" s="90"/>
      <c r="AY721" s="90"/>
      <c r="AZ721" s="90"/>
      <c r="BA721" s="117"/>
    </row>
    <row r="722" spans="2:53" ht="12.95" customHeight="1" x14ac:dyDescent="0.25">
      <c r="B722" s="102"/>
      <c r="C722" s="106"/>
      <c r="D722" s="110"/>
      <c r="E722" s="114"/>
      <c r="F722" s="27"/>
      <c r="G722" s="42"/>
      <c r="H722" s="42"/>
      <c r="I722" s="43">
        <f t="shared" si="2057"/>
        <v>0</v>
      </c>
      <c r="J722" s="44"/>
      <c r="K722" s="44"/>
      <c r="L722" s="44"/>
      <c r="M722" s="44"/>
      <c r="N722" s="44"/>
      <c r="O722" s="42"/>
      <c r="P722" s="42"/>
      <c r="Q722" s="43">
        <f t="shared" si="2067"/>
        <v>0</v>
      </c>
      <c r="R722" s="44"/>
      <c r="S722" s="44"/>
      <c r="T722" s="44"/>
      <c r="U722" s="44"/>
      <c r="V722" s="44"/>
      <c r="W722" s="42"/>
      <c r="X722" s="42"/>
      <c r="Y722" s="43">
        <f t="shared" si="2069"/>
        <v>0</v>
      </c>
      <c r="Z722" s="44"/>
      <c r="AA722" s="44"/>
      <c r="AB722" s="44"/>
      <c r="AC722" s="44"/>
      <c r="AD722" s="44"/>
      <c r="AE722" s="42"/>
      <c r="AF722" s="42"/>
      <c r="AG722" s="43">
        <f t="shared" si="2071"/>
        <v>0</v>
      </c>
      <c r="AH722" s="44"/>
      <c r="AI722" s="44"/>
      <c r="AJ722" s="44"/>
      <c r="AK722" s="44"/>
      <c r="AL722" s="44"/>
      <c r="AM722" s="42"/>
      <c r="AN722" s="42"/>
      <c r="AO722" s="43">
        <f t="shared" si="2073"/>
        <v>0</v>
      </c>
      <c r="AP722" s="150"/>
      <c r="AQ722" s="90"/>
      <c r="AR722" s="90"/>
      <c r="AS722" s="90"/>
      <c r="AT722" s="90"/>
      <c r="AU722" s="90"/>
      <c r="AV722" s="90"/>
      <c r="AW722" s="90"/>
      <c r="AX722" s="90"/>
      <c r="AY722" s="90"/>
      <c r="AZ722" s="90"/>
      <c r="BA722" s="117"/>
    </row>
    <row r="723" spans="2:53" ht="12.95" customHeight="1" x14ac:dyDescent="0.25">
      <c r="B723" s="102"/>
      <c r="C723" s="106"/>
      <c r="D723" s="110"/>
      <c r="E723" s="114"/>
      <c r="F723" s="27"/>
      <c r="G723" s="42"/>
      <c r="H723" s="42"/>
      <c r="I723" s="43">
        <f t="shared" si="2057"/>
        <v>0</v>
      </c>
      <c r="J723" s="44"/>
      <c r="K723" s="44"/>
      <c r="L723" s="44"/>
      <c r="M723" s="44"/>
      <c r="N723" s="44"/>
      <c r="O723" s="42"/>
      <c r="P723" s="42"/>
      <c r="Q723" s="43">
        <f t="shared" si="2067"/>
        <v>0</v>
      </c>
      <c r="R723" s="44"/>
      <c r="S723" s="44"/>
      <c r="T723" s="44"/>
      <c r="U723" s="44"/>
      <c r="V723" s="44"/>
      <c r="W723" s="42"/>
      <c r="X723" s="42"/>
      <c r="Y723" s="43">
        <f t="shared" si="2069"/>
        <v>0</v>
      </c>
      <c r="Z723" s="44"/>
      <c r="AA723" s="44"/>
      <c r="AB723" s="44"/>
      <c r="AC723" s="44"/>
      <c r="AD723" s="44"/>
      <c r="AE723" s="42"/>
      <c r="AF723" s="42"/>
      <c r="AG723" s="43">
        <f t="shared" si="2071"/>
        <v>0</v>
      </c>
      <c r="AH723" s="44"/>
      <c r="AI723" s="44"/>
      <c r="AJ723" s="44"/>
      <c r="AK723" s="44"/>
      <c r="AL723" s="44"/>
      <c r="AM723" s="42"/>
      <c r="AN723" s="42"/>
      <c r="AO723" s="43">
        <f t="shared" si="2073"/>
        <v>0</v>
      </c>
      <c r="AP723" s="150"/>
      <c r="AQ723" s="90"/>
      <c r="AR723" s="90"/>
      <c r="AS723" s="90"/>
      <c r="AT723" s="90"/>
      <c r="AU723" s="90"/>
      <c r="AV723" s="90"/>
      <c r="AW723" s="90"/>
      <c r="AX723" s="90"/>
      <c r="AY723" s="90"/>
      <c r="AZ723" s="90"/>
      <c r="BA723" s="117"/>
    </row>
    <row r="724" spans="2:53" ht="12.95" customHeight="1" x14ac:dyDescent="0.25">
      <c r="B724" s="102"/>
      <c r="C724" s="106"/>
      <c r="D724" s="110"/>
      <c r="E724" s="114"/>
      <c r="F724" s="28"/>
      <c r="G724" s="42"/>
      <c r="H724" s="42"/>
      <c r="I724" s="43">
        <f t="shared" si="2057"/>
        <v>0</v>
      </c>
      <c r="J724" s="44"/>
      <c r="K724" s="44"/>
      <c r="L724" s="44"/>
      <c r="M724" s="44"/>
      <c r="N724" s="44"/>
      <c r="O724" s="42"/>
      <c r="P724" s="42"/>
      <c r="Q724" s="43">
        <f t="shared" si="2067"/>
        <v>0</v>
      </c>
      <c r="R724" s="44"/>
      <c r="S724" s="44"/>
      <c r="T724" s="44"/>
      <c r="U724" s="44"/>
      <c r="V724" s="44"/>
      <c r="W724" s="42"/>
      <c r="X724" s="42"/>
      <c r="Y724" s="43">
        <f t="shared" si="2069"/>
        <v>0</v>
      </c>
      <c r="Z724" s="44"/>
      <c r="AA724" s="44"/>
      <c r="AB724" s="44"/>
      <c r="AC724" s="44"/>
      <c r="AD724" s="44"/>
      <c r="AE724" s="42"/>
      <c r="AF724" s="42"/>
      <c r="AG724" s="43">
        <f t="shared" si="2071"/>
        <v>0</v>
      </c>
      <c r="AH724" s="44"/>
      <c r="AI724" s="44"/>
      <c r="AJ724" s="44"/>
      <c r="AK724" s="44"/>
      <c r="AL724" s="44"/>
      <c r="AM724" s="42"/>
      <c r="AN724" s="42"/>
      <c r="AO724" s="43">
        <f t="shared" si="2073"/>
        <v>0</v>
      </c>
      <c r="AP724" s="150"/>
      <c r="AQ724" s="90"/>
      <c r="AR724" s="90"/>
      <c r="AS724" s="90"/>
      <c r="AT724" s="90"/>
      <c r="AU724" s="90"/>
      <c r="AV724" s="90"/>
      <c r="AW724" s="90"/>
      <c r="AX724" s="90"/>
      <c r="AY724" s="90"/>
      <c r="AZ724" s="90"/>
      <c r="BA724" s="117"/>
    </row>
    <row r="725" spans="2:53" ht="12.95" customHeight="1" thickBot="1" x14ac:dyDescent="0.3">
      <c r="B725" s="103"/>
      <c r="C725" s="107"/>
      <c r="D725" s="111"/>
      <c r="E725" s="114"/>
      <c r="F725" s="28"/>
      <c r="G725" s="46"/>
      <c r="H725" s="46"/>
      <c r="I725" s="43">
        <f t="shared" si="2057"/>
        <v>0</v>
      </c>
      <c r="J725" s="44"/>
      <c r="K725" s="44"/>
      <c r="L725" s="44"/>
      <c r="M725" s="44"/>
      <c r="N725" s="44"/>
      <c r="O725" s="46"/>
      <c r="P725" s="46"/>
      <c r="Q725" s="43">
        <f t="shared" si="2067"/>
        <v>0</v>
      </c>
      <c r="R725" s="44"/>
      <c r="S725" s="44"/>
      <c r="T725" s="44"/>
      <c r="U725" s="44"/>
      <c r="V725" s="44"/>
      <c r="W725" s="46"/>
      <c r="X725" s="46"/>
      <c r="Y725" s="43">
        <f t="shared" si="2069"/>
        <v>0</v>
      </c>
      <c r="Z725" s="44"/>
      <c r="AA725" s="44"/>
      <c r="AB725" s="44"/>
      <c r="AC725" s="44"/>
      <c r="AD725" s="44"/>
      <c r="AE725" s="46"/>
      <c r="AF725" s="46"/>
      <c r="AG725" s="43">
        <f t="shared" si="2071"/>
        <v>0</v>
      </c>
      <c r="AH725" s="44"/>
      <c r="AI725" s="44"/>
      <c r="AJ725" s="44"/>
      <c r="AK725" s="44"/>
      <c r="AL725" s="44"/>
      <c r="AM725" s="46"/>
      <c r="AN725" s="46"/>
      <c r="AO725" s="43">
        <f t="shared" si="2073"/>
        <v>0</v>
      </c>
      <c r="AP725" s="150"/>
      <c r="AQ725" s="90"/>
      <c r="AR725" s="90"/>
      <c r="AS725" s="90"/>
      <c r="AT725" s="90"/>
      <c r="AU725" s="90"/>
      <c r="AV725" s="90"/>
      <c r="AW725" s="90"/>
      <c r="AX725" s="90"/>
      <c r="AY725" s="90"/>
      <c r="AZ725" s="90"/>
      <c r="BA725" s="117"/>
    </row>
    <row r="726" spans="2:53" ht="12.95" hidden="1" customHeight="1" thickBot="1" x14ac:dyDescent="0.3">
      <c r="B726" s="104"/>
      <c r="C726" s="108"/>
      <c r="D726" s="112"/>
      <c r="E726" s="115"/>
      <c r="F726" s="28" t="s">
        <v>36</v>
      </c>
      <c r="G726" s="47"/>
      <c r="H726" s="47"/>
      <c r="I726" s="43">
        <f t="shared" ref="I726" si="2078">I715+I716+I718+I723+I724+I725+I721+I722</f>
        <v>0</v>
      </c>
      <c r="J726" s="48"/>
      <c r="K726" s="48"/>
      <c r="L726" s="48"/>
      <c r="M726" s="48"/>
      <c r="N726" s="48"/>
      <c r="O726" s="47"/>
      <c r="P726" s="47"/>
      <c r="Q726" s="43">
        <f t="shared" ref="Q726" si="2079">Q715+Q716+Q718+Q723+Q724+Q725+Q721+Q722</f>
        <v>0</v>
      </c>
      <c r="R726" s="49"/>
      <c r="S726" s="49"/>
      <c r="T726" s="49"/>
      <c r="U726" s="49"/>
      <c r="V726" s="49"/>
      <c r="W726" s="47"/>
      <c r="X726" s="47"/>
      <c r="Y726" s="43">
        <f t="shared" ref="Y726" si="2080">Y715+Y716+Y718+Y723+Y724+Y725+Y721+Y722</f>
        <v>0</v>
      </c>
      <c r="Z726" s="49"/>
      <c r="AA726" s="49"/>
      <c r="AB726" s="49"/>
      <c r="AC726" s="49"/>
      <c r="AD726" s="49"/>
      <c r="AE726" s="47"/>
      <c r="AF726" s="47"/>
      <c r="AG726" s="43">
        <f t="shared" ref="AG726" si="2081">AG715+AG716+AG718+AG723+AG724+AG725+AG721+AG722</f>
        <v>0</v>
      </c>
      <c r="AH726" s="49"/>
      <c r="AI726" s="49"/>
      <c r="AJ726" s="49"/>
      <c r="AK726" s="49"/>
      <c r="AL726" s="49"/>
      <c r="AM726" s="47"/>
      <c r="AN726" s="47"/>
      <c r="AO726" s="43">
        <f t="shared" ref="AO726" si="2082">AO715+AO716+AO718+AO723+AO724+AO725+AO721+AO722</f>
        <v>0</v>
      </c>
      <c r="AP726" s="151"/>
      <c r="AQ726" s="91"/>
      <c r="AR726" s="91"/>
      <c r="AS726" s="91"/>
      <c r="AT726" s="91"/>
      <c r="AU726" s="91"/>
      <c r="AV726" s="91"/>
      <c r="AW726" s="91"/>
      <c r="AX726" s="91"/>
      <c r="AY726" s="91"/>
      <c r="AZ726" s="91"/>
      <c r="BA726" s="118"/>
    </row>
    <row r="727" spans="2:53" ht="12.95" customHeight="1" thickTop="1" x14ac:dyDescent="0.25">
      <c r="B727" s="102">
        <v>39</v>
      </c>
      <c r="C727" s="105">
        <f>'PERSONEL LİSTESİ'!B724</f>
        <v>0</v>
      </c>
      <c r="D727" s="109">
        <f>'PERSONEL LİSTESİ'!C724</f>
        <v>0</v>
      </c>
      <c r="E727" s="113">
        <f>'PERSONEL LİSTESİ'!D724</f>
        <v>0</v>
      </c>
      <c r="F727" s="26" t="s">
        <v>21</v>
      </c>
      <c r="G727" s="39"/>
      <c r="H727" s="39"/>
      <c r="I727" s="40">
        <f t="shared" ref="I727" si="2083">SUM(G727:H727)</f>
        <v>0</v>
      </c>
      <c r="J727" s="41"/>
      <c r="K727" s="41"/>
      <c r="L727" s="41"/>
      <c r="M727" s="41"/>
      <c r="N727" s="41"/>
      <c r="O727" s="39"/>
      <c r="P727" s="39"/>
      <c r="Q727" s="40">
        <f t="shared" ref="Q727" si="2084">SUM(J727:P727)</f>
        <v>0</v>
      </c>
      <c r="R727" s="41"/>
      <c r="S727" s="41"/>
      <c r="T727" s="41"/>
      <c r="U727" s="41"/>
      <c r="V727" s="41"/>
      <c r="W727" s="39"/>
      <c r="X727" s="39"/>
      <c r="Y727" s="40">
        <f t="shared" ref="Y727" si="2085">SUM(R727:X727)</f>
        <v>0</v>
      </c>
      <c r="Z727" s="41"/>
      <c r="AA727" s="41"/>
      <c r="AB727" s="41"/>
      <c r="AC727" s="41"/>
      <c r="AD727" s="41"/>
      <c r="AE727" s="39"/>
      <c r="AF727" s="39"/>
      <c r="AG727" s="40">
        <f t="shared" ref="AG727" si="2086">SUM(Z727:AF727)</f>
        <v>0</v>
      </c>
      <c r="AH727" s="41"/>
      <c r="AI727" s="41"/>
      <c r="AJ727" s="41"/>
      <c r="AK727" s="41"/>
      <c r="AL727" s="41"/>
      <c r="AM727" s="39"/>
      <c r="AN727" s="39"/>
      <c r="AO727" s="40">
        <f t="shared" ref="AO727" si="2087">SUM(AH727:AN727)</f>
        <v>0</v>
      </c>
      <c r="AP727" s="149">
        <f t="shared" ref="AP727" si="2088">I727+Q727+Y727+AG727+AO727</f>
        <v>0</v>
      </c>
      <c r="AQ727" s="89">
        <f t="shared" ref="AQ727" si="2089">I728+Q728+Y728+AG728+AO728</f>
        <v>0</v>
      </c>
      <c r="AR727" s="89">
        <f t="shared" ref="AR727" si="2090">I729+Q729+Y729+AG729+AO729</f>
        <v>0</v>
      </c>
      <c r="AS727" s="89">
        <f t="shared" ref="AS727" si="2091">I730+Q730+Y730+AG730+AO730</f>
        <v>0</v>
      </c>
      <c r="AT727" s="89">
        <f t="shared" ref="AT727" si="2092">Q731+Y731+AG731+AO731</f>
        <v>0</v>
      </c>
      <c r="AU727" s="89">
        <f t="shared" ref="AU727" si="2093">Q732+Y732+AG732+AO732</f>
        <v>0</v>
      </c>
      <c r="AV727" s="89">
        <f t="shared" ref="AV727" si="2094">Q733+Y733+AG733+AO733</f>
        <v>0</v>
      </c>
      <c r="AW727" s="89">
        <f t="shared" ref="AW727" si="2095">I745+Q745+Y745+AG745+AO745</f>
        <v>0</v>
      </c>
      <c r="AX727" s="89">
        <f t="shared" ref="AX727" si="2096">Q738+Y738+AG738+AO738</f>
        <v>0</v>
      </c>
      <c r="AY727" s="89">
        <f t="shared" ref="AY727" si="2097">I739+Q739+Y739+AG739+AO739</f>
        <v>0</v>
      </c>
      <c r="AZ727" s="89">
        <f t="shared" ref="AZ727" si="2098">I736+Q736+Y736+AG736+AO736</f>
        <v>0</v>
      </c>
      <c r="BA727" s="116">
        <f t="shared" ref="BA727" si="2099">SUM(AQ727:AZ745)</f>
        <v>0</v>
      </c>
    </row>
    <row r="728" spans="2:53" ht="12.95" customHeight="1" x14ac:dyDescent="0.25">
      <c r="B728" s="102"/>
      <c r="C728" s="106"/>
      <c r="D728" s="110"/>
      <c r="E728" s="114"/>
      <c r="F728" s="27" t="s">
        <v>33</v>
      </c>
      <c r="G728" s="42"/>
      <c r="H728" s="42"/>
      <c r="I728" s="43">
        <f t="shared" ref="I728:I730" si="2100">IF(SUM(G727:H728)-E727&lt;=0,0,IF(SUM(G727:H727)-E727&lt;0,SUM(G727:H728)-E727,SUM(G728:H728)))</f>
        <v>0</v>
      </c>
      <c r="J728" s="44"/>
      <c r="K728" s="44"/>
      <c r="L728" s="44"/>
      <c r="M728" s="44"/>
      <c r="N728" s="44"/>
      <c r="O728" s="42"/>
      <c r="P728" s="42"/>
      <c r="Q728" s="43">
        <f t="shared" ref="Q728" si="2101">IF(SUM(J727:N728)-E727&lt;=0,0,IF(SUM(J727:N727)-E727&lt;0,SUM(J727:N728)-E727,SUM(J728:N728)))</f>
        <v>0</v>
      </c>
      <c r="R728" s="44"/>
      <c r="S728" s="44"/>
      <c r="T728" s="44"/>
      <c r="U728" s="44"/>
      <c r="V728" s="44"/>
      <c r="W728" s="42"/>
      <c r="X728" s="42"/>
      <c r="Y728" s="43">
        <f t="shared" ref="Y728" si="2102">IF(SUM(R727:V728)-M727&lt;=0,0,IF(SUM(R727:V727)-M727&lt;0,SUM(R727:V728)-M727,SUM(R728:V728)))</f>
        <v>0</v>
      </c>
      <c r="Z728" s="44"/>
      <c r="AA728" s="44"/>
      <c r="AB728" s="44"/>
      <c r="AC728" s="44"/>
      <c r="AD728" s="44"/>
      <c r="AE728" s="42"/>
      <c r="AF728" s="42"/>
      <c r="AG728" s="43">
        <f t="shared" ref="AG728" si="2103">IF(SUM(Z727:AD728)-U727&lt;=0,0,IF(SUM(Z727:AD727)-U727&lt;0,SUM(Z727:AD728)-U727,SUM(Z728:AD728)))</f>
        <v>0</v>
      </c>
      <c r="AH728" s="44"/>
      <c r="AI728" s="44"/>
      <c r="AJ728" s="44"/>
      <c r="AK728" s="44"/>
      <c r="AL728" s="44"/>
      <c r="AM728" s="42"/>
      <c r="AN728" s="42"/>
      <c r="AO728" s="43">
        <f t="shared" ref="AO728" si="2104">IF(SUM(AH727:AL728)-AC727&lt;=0,0,IF(SUM(AH727:AL727)-AC727&lt;0,SUM(AH727:AL728)-AC727,SUM(AH728:AL728)))</f>
        <v>0</v>
      </c>
      <c r="AP728" s="150"/>
      <c r="AQ728" s="90"/>
      <c r="AR728" s="90"/>
      <c r="AS728" s="90"/>
      <c r="AT728" s="90"/>
      <c r="AU728" s="90"/>
      <c r="AV728" s="90"/>
      <c r="AW728" s="90"/>
      <c r="AX728" s="90"/>
      <c r="AY728" s="90"/>
      <c r="AZ728" s="90"/>
      <c r="BA728" s="117"/>
    </row>
    <row r="729" spans="2:53" ht="12.95" customHeight="1" x14ac:dyDescent="0.25">
      <c r="B729" s="102"/>
      <c r="C729" s="106"/>
      <c r="D729" s="110"/>
      <c r="E729" s="114"/>
      <c r="F729" s="27" t="s">
        <v>34</v>
      </c>
      <c r="G729" s="42"/>
      <c r="H729" s="42"/>
      <c r="I729" s="43">
        <f t="shared" si="2100"/>
        <v>0</v>
      </c>
      <c r="J729" s="44"/>
      <c r="K729" s="44"/>
      <c r="L729" s="44"/>
      <c r="M729" s="44"/>
      <c r="N729" s="44"/>
      <c r="O729" s="42"/>
      <c r="P729" s="42"/>
      <c r="Q729" s="43">
        <f t="shared" ref="Q729" si="2105">IF(SUM(J727:N729)-E727&lt;=0,0,IF(SUM(J727:N728)-E727&lt;0,SUM(J727:N729)-E727,SUM(J729:N729)))</f>
        <v>0</v>
      </c>
      <c r="R729" s="44"/>
      <c r="S729" s="44"/>
      <c r="T729" s="44"/>
      <c r="U729" s="44"/>
      <c r="V729" s="44"/>
      <c r="W729" s="42"/>
      <c r="X729" s="42"/>
      <c r="Y729" s="43">
        <f t="shared" ref="Y729" si="2106">IF(SUM(R727:V729)-M727&lt;=0,0,IF(SUM(R727:V728)-M727&lt;0,SUM(R727:V729)-M727,SUM(R729:V729)))</f>
        <v>0</v>
      </c>
      <c r="Z729" s="44"/>
      <c r="AA729" s="44"/>
      <c r="AB729" s="44"/>
      <c r="AC729" s="44"/>
      <c r="AD729" s="44"/>
      <c r="AE729" s="42"/>
      <c r="AF729" s="42"/>
      <c r="AG729" s="43">
        <f t="shared" ref="AG729" si="2107">IF(SUM(Z727:AD729)-U727&lt;=0,0,IF(SUM(Z727:AD728)-U727&lt;0,SUM(Z727:AD729)-U727,SUM(Z729:AD729)))</f>
        <v>0</v>
      </c>
      <c r="AH729" s="44"/>
      <c r="AI729" s="44"/>
      <c r="AJ729" s="44"/>
      <c r="AK729" s="44"/>
      <c r="AL729" s="44"/>
      <c r="AM729" s="42"/>
      <c r="AN729" s="42"/>
      <c r="AO729" s="43">
        <f t="shared" ref="AO729" si="2108">IF(SUM(AH727:AL729)-AC727&lt;=0,0,IF(SUM(AH727:AL728)-AC727&lt;0,SUM(AH727:AL729)-AC727,SUM(AH729:AL729)))</f>
        <v>0</v>
      </c>
      <c r="AP729" s="150"/>
      <c r="AQ729" s="90"/>
      <c r="AR729" s="90"/>
      <c r="AS729" s="90"/>
      <c r="AT729" s="90"/>
      <c r="AU729" s="90"/>
      <c r="AV729" s="90"/>
      <c r="AW729" s="90"/>
      <c r="AX729" s="90"/>
      <c r="AY729" s="90"/>
      <c r="AZ729" s="90"/>
      <c r="BA729" s="117"/>
    </row>
    <row r="730" spans="2:53" ht="12.95" customHeight="1" x14ac:dyDescent="0.25">
      <c r="B730" s="102"/>
      <c r="C730" s="106"/>
      <c r="D730" s="110"/>
      <c r="E730" s="114"/>
      <c r="F730" s="27" t="s">
        <v>32</v>
      </c>
      <c r="G730" s="42"/>
      <c r="H730" s="42"/>
      <c r="I730" s="43">
        <f t="shared" si="2100"/>
        <v>0</v>
      </c>
      <c r="J730" s="44"/>
      <c r="K730" s="44"/>
      <c r="L730" s="44"/>
      <c r="M730" s="44"/>
      <c r="N730" s="44"/>
      <c r="O730" s="42"/>
      <c r="P730" s="42"/>
      <c r="Q730" s="43">
        <f t="shared" ref="Q730" si="2109">IF(SUM(J727:N730)-E727&lt;=0,0,IF(SUM(J727:N729)-E727&lt;0,SUM(J727:N730)-E727,SUM(J730:N730)))+O730+P730</f>
        <v>0</v>
      </c>
      <c r="R730" s="44"/>
      <c r="S730" s="44"/>
      <c r="T730" s="44"/>
      <c r="U730" s="44"/>
      <c r="V730" s="44"/>
      <c r="W730" s="42"/>
      <c r="X730" s="42"/>
      <c r="Y730" s="43">
        <f t="shared" ref="Y730" si="2110">IF(SUM(R727:V730)-M727&lt;=0,0,IF(SUM(R727:V729)-M727&lt;0,SUM(R727:V730)-M727,SUM(R730:V730)))+W730+X730</f>
        <v>0</v>
      </c>
      <c r="Z730" s="44"/>
      <c r="AA730" s="44"/>
      <c r="AB730" s="44"/>
      <c r="AC730" s="44"/>
      <c r="AD730" s="44"/>
      <c r="AE730" s="42"/>
      <c r="AF730" s="42"/>
      <c r="AG730" s="43">
        <f t="shared" ref="AG730" si="2111">IF(SUM(Z727:AD730)-U727&lt;=0,0,IF(SUM(Z727:AD729)-U727&lt;0,SUM(Z727:AD730)-U727,SUM(Z730:AD730)))+AE730+AF730</f>
        <v>0</v>
      </c>
      <c r="AH730" s="44"/>
      <c r="AI730" s="44"/>
      <c r="AJ730" s="44"/>
      <c r="AK730" s="44"/>
      <c r="AL730" s="44"/>
      <c r="AM730" s="42"/>
      <c r="AN730" s="42"/>
      <c r="AO730" s="43">
        <f t="shared" ref="AO730" si="2112">IF(SUM(AH727:AL730)-AC727&lt;=0,0,IF(SUM(AH727:AL729)-AC727&lt;0,SUM(AH727:AL730)-AC727,SUM(AH730:AL730)))+AM730+AN730</f>
        <v>0</v>
      </c>
      <c r="AP730" s="150"/>
      <c r="AQ730" s="90"/>
      <c r="AR730" s="90"/>
      <c r="AS730" s="90"/>
      <c r="AT730" s="90"/>
      <c r="AU730" s="90"/>
      <c r="AV730" s="90"/>
      <c r="AW730" s="90"/>
      <c r="AX730" s="90"/>
      <c r="AY730" s="90"/>
      <c r="AZ730" s="90"/>
      <c r="BA730" s="117"/>
    </row>
    <row r="731" spans="2:53" ht="12.95" customHeight="1" x14ac:dyDescent="0.25">
      <c r="B731" s="102"/>
      <c r="C731" s="106"/>
      <c r="D731" s="110"/>
      <c r="E731" s="114"/>
      <c r="F731" s="27" t="s">
        <v>38</v>
      </c>
      <c r="G731" s="42"/>
      <c r="H731" s="42"/>
      <c r="I731" s="43">
        <f t="shared" ref="I731:I744" si="2113">SUM(B731:H731)</f>
        <v>0</v>
      </c>
      <c r="J731" s="44"/>
      <c r="K731" s="44"/>
      <c r="L731" s="44"/>
      <c r="M731" s="44"/>
      <c r="N731" s="44"/>
      <c r="O731" s="42"/>
      <c r="P731" s="42"/>
      <c r="Q731" s="43">
        <f t="shared" ref="Q731" si="2114">IF(SUM(J727:N731)-E727&lt;=0,0,IF(SUM(J727:N730)-E727&lt;0,SUM(J727:N731)-E727,SUM(J731:N731)))</f>
        <v>0</v>
      </c>
      <c r="R731" s="44"/>
      <c r="S731" s="44"/>
      <c r="T731" s="44"/>
      <c r="U731" s="44"/>
      <c r="V731" s="44"/>
      <c r="W731" s="42"/>
      <c r="X731" s="42"/>
      <c r="Y731" s="43">
        <f t="shared" ref="Y731" si="2115">IF(SUM(R727:V731)-E727&lt;=0,0,IF(SUM(R727:V730)-E727&lt;0,SUM(R727:V731)-E727,SUM(R731:V731)))</f>
        <v>0</v>
      </c>
      <c r="Z731" s="44"/>
      <c r="AA731" s="44"/>
      <c r="AB731" s="44"/>
      <c r="AC731" s="44"/>
      <c r="AD731" s="44"/>
      <c r="AE731" s="42"/>
      <c r="AF731" s="42"/>
      <c r="AG731" s="43">
        <f t="shared" ref="AG731" si="2116">IF(SUM(Z727:AD731)-E727&lt;=0,0,IF(SUM(Z727:AD730)-E727&lt;0,SUM(Z727:AD731)-E727,SUM(Z731:AD731)))</f>
        <v>0</v>
      </c>
      <c r="AH731" s="44"/>
      <c r="AI731" s="44"/>
      <c r="AJ731" s="44"/>
      <c r="AK731" s="44"/>
      <c r="AL731" s="44"/>
      <c r="AM731" s="42"/>
      <c r="AN731" s="42"/>
      <c r="AO731" s="43">
        <f t="shared" ref="AO731" si="2117">IF(SUM(AH727:AL731)-E727&lt;=0,0,IF(SUM(AH727:AL730)-E727&lt;0,SUM(AH727:AL731)-E727,SUM(AH731:AL731)))</f>
        <v>0</v>
      </c>
      <c r="AP731" s="150"/>
      <c r="AQ731" s="90"/>
      <c r="AR731" s="90"/>
      <c r="AS731" s="90"/>
      <c r="AT731" s="90"/>
      <c r="AU731" s="90"/>
      <c r="AV731" s="90"/>
      <c r="AW731" s="90"/>
      <c r="AX731" s="90"/>
      <c r="AY731" s="90"/>
      <c r="AZ731" s="90"/>
      <c r="BA731" s="117"/>
    </row>
    <row r="732" spans="2:53" ht="12.95" customHeight="1" x14ac:dyDescent="0.25">
      <c r="B732" s="102"/>
      <c r="C732" s="106"/>
      <c r="D732" s="110"/>
      <c r="E732" s="114"/>
      <c r="F732" s="27" t="s">
        <v>37</v>
      </c>
      <c r="G732" s="42"/>
      <c r="H732" s="42"/>
      <c r="I732" s="43">
        <f t="shared" si="2113"/>
        <v>0</v>
      </c>
      <c r="J732" s="44"/>
      <c r="K732" s="44"/>
      <c r="L732" s="44"/>
      <c r="M732" s="44"/>
      <c r="N732" s="44"/>
      <c r="O732" s="42"/>
      <c r="P732" s="42"/>
      <c r="Q732" s="43">
        <f t="shared" ref="Q732" si="2118">SUM(J732:P732)</f>
        <v>0</v>
      </c>
      <c r="R732" s="44"/>
      <c r="S732" s="44"/>
      <c r="T732" s="44"/>
      <c r="U732" s="44"/>
      <c r="V732" s="44"/>
      <c r="W732" s="42"/>
      <c r="X732" s="42"/>
      <c r="Y732" s="43">
        <f t="shared" ref="Y732" si="2119">SUM(R732:X732)</f>
        <v>0</v>
      </c>
      <c r="Z732" s="44"/>
      <c r="AA732" s="44"/>
      <c r="AB732" s="44"/>
      <c r="AC732" s="44"/>
      <c r="AD732" s="44"/>
      <c r="AE732" s="42"/>
      <c r="AF732" s="42"/>
      <c r="AG732" s="43">
        <f t="shared" ref="AG732" si="2120">SUM(Z732:AF732)</f>
        <v>0</v>
      </c>
      <c r="AH732" s="44"/>
      <c r="AI732" s="44"/>
      <c r="AJ732" s="44"/>
      <c r="AK732" s="44"/>
      <c r="AL732" s="44"/>
      <c r="AM732" s="42"/>
      <c r="AN732" s="42"/>
      <c r="AO732" s="43">
        <f t="shared" ref="AO732" si="2121">SUM(AH732:AN732)</f>
        <v>0</v>
      </c>
      <c r="AP732" s="150"/>
      <c r="AQ732" s="90"/>
      <c r="AR732" s="90"/>
      <c r="AS732" s="90"/>
      <c r="AT732" s="90"/>
      <c r="AU732" s="90"/>
      <c r="AV732" s="90"/>
      <c r="AW732" s="90"/>
      <c r="AX732" s="90"/>
      <c r="AY732" s="90"/>
      <c r="AZ732" s="90"/>
      <c r="BA732" s="117"/>
    </row>
    <row r="733" spans="2:53" ht="12.95" customHeight="1" x14ac:dyDescent="0.25">
      <c r="B733" s="102"/>
      <c r="C733" s="106"/>
      <c r="D733" s="110"/>
      <c r="E733" s="114"/>
      <c r="F733" s="28" t="s">
        <v>31</v>
      </c>
      <c r="G733" s="42"/>
      <c r="H733" s="42"/>
      <c r="I733" s="43">
        <f t="shared" si="2113"/>
        <v>0</v>
      </c>
      <c r="J733" s="45"/>
      <c r="K733" s="45"/>
      <c r="L733" s="45"/>
      <c r="M733" s="45"/>
      <c r="N733" s="45">
        <f t="shared" ref="N733" si="2122">IF((Q727-E727)&lt;=0,0,IF((Q727-E727)&gt;0,(Q727-E727)))</f>
        <v>0</v>
      </c>
      <c r="O733" s="42"/>
      <c r="P733" s="42"/>
      <c r="Q733" s="43">
        <f t="shared" ref="Q733:Q744" si="2123">SUM(J733:P733)</f>
        <v>0</v>
      </c>
      <c r="R733" s="45"/>
      <c r="S733" s="45"/>
      <c r="T733" s="45"/>
      <c r="U733" s="45"/>
      <c r="V733" s="45">
        <f t="shared" ref="V733" si="2124">IF((Y727-E727)&lt;=0,0,IF((Y727-E727)&gt;0,(Y727-E727)))</f>
        <v>0</v>
      </c>
      <c r="W733" s="42"/>
      <c r="X733" s="42"/>
      <c r="Y733" s="43">
        <f t="shared" ref="Y733:Y744" si="2125">SUM(R733:X733)</f>
        <v>0</v>
      </c>
      <c r="Z733" s="45"/>
      <c r="AA733" s="45"/>
      <c r="AB733" s="45"/>
      <c r="AC733" s="45"/>
      <c r="AD733" s="45">
        <f t="shared" ref="AD733" si="2126">IF((AG727-E727)&lt;=0,0,IF((AG727-E727)&gt;0,(AG727-E727)))</f>
        <v>0</v>
      </c>
      <c r="AE733" s="42"/>
      <c r="AF733" s="42"/>
      <c r="AG733" s="43">
        <f t="shared" ref="AG733:AG744" si="2127">SUM(Z733:AF733)</f>
        <v>0</v>
      </c>
      <c r="AH733" s="45"/>
      <c r="AI733" s="45"/>
      <c r="AJ733" s="45"/>
      <c r="AK733" s="45"/>
      <c r="AL733" s="45">
        <f t="shared" ref="AL733" si="2128">IF((AO727-E727)&lt;=0,0,IF((AO727-E727)&gt;0,(AO727-E727)))</f>
        <v>0</v>
      </c>
      <c r="AM733" s="42"/>
      <c r="AN733" s="42"/>
      <c r="AO733" s="43">
        <f t="shared" ref="AO733:AO744" si="2129">SUM(AH733:AN733)</f>
        <v>0</v>
      </c>
      <c r="AP733" s="150"/>
      <c r="AQ733" s="90"/>
      <c r="AR733" s="90"/>
      <c r="AS733" s="90"/>
      <c r="AT733" s="90"/>
      <c r="AU733" s="90"/>
      <c r="AV733" s="90"/>
      <c r="AW733" s="90"/>
      <c r="AX733" s="90"/>
      <c r="AY733" s="90"/>
      <c r="AZ733" s="90"/>
      <c r="BA733" s="117"/>
    </row>
    <row r="734" spans="2:53" ht="12.95" customHeight="1" x14ac:dyDescent="0.25">
      <c r="B734" s="102"/>
      <c r="C734" s="106"/>
      <c r="D734" s="110"/>
      <c r="E734" s="114"/>
      <c r="F734" s="28" t="s">
        <v>39</v>
      </c>
      <c r="G734" s="42"/>
      <c r="H734" s="42"/>
      <c r="I734" s="43">
        <f t="shared" si="2113"/>
        <v>0</v>
      </c>
      <c r="J734" s="45"/>
      <c r="K734" s="45"/>
      <c r="L734" s="45"/>
      <c r="M734" s="45"/>
      <c r="N734" s="44">
        <f t="shared" ref="N734" si="2130">IF(E727-15&lt;0,0,IF(SUM(J727:P732)&lt;10,0,IF(SUM(J727:P732)&lt;20,1,IF(SUM(J727:P732)&lt;30,2,IF(SUM(J727:P732)&gt;=30,3)))))</f>
        <v>0</v>
      </c>
      <c r="O734" s="42"/>
      <c r="P734" s="42"/>
      <c r="Q734" s="43">
        <f t="shared" si="2123"/>
        <v>0</v>
      </c>
      <c r="R734" s="45"/>
      <c r="S734" s="45"/>
      <c r="T734" s="45"/>
      <c r="U734" s="45"/>
      <c r="V734" s="44">
        <f t="shared" ref="V734" si="2131">IF(E727-15&lt;0,0,IF(SUM(R727:X732)&lt;10,0,IF(SUM(R727:X732)&lt;20,1,IF(SUM(R727:X732)&lt;30,2,IF(SUM(R727:X732)&gt;=30,3)))))</f>
        <v>0</v>
      </c>
      <c r="W734" s="42"/>
      <c r="X734" s="42"/>
      <c r="Y734" s="43">
        <f t="shared" si="2125"/>
        <v>0</v>
      </c>
      <c r="Z734" s="45"/>
      <c r="AA734" s="45"/>
      <c r="AB734" s="45"/>
      <c r="AC734" s="45"/>
      <c r="AD734" s="44">
        <f t="shared" ref="AD734" si="2132">IF(E727-15&lt;0,0,IF(SUM(Z727:AF732)&lt;10,0,IF(SUM(Z727:AF732)&lt;20,1,IF(SUM(Z727:AF732)&lt;30,2,IF(SUM(Z727:AF732)&gt;=30,3)))))</f>
        <v>0</v>
      </c>
      <c r="AE734" s="42"/>
      <c r="AF734" s="42"/>
      <c r="AG734" s="43">
        <f t="shared" si="2127"/>
        <v>0</v>
      </c>
      <c r="AH734" s="45"/>
      <c r="AI734" s="45"/>
      <c r="AJ734" s="45"/>
      <c r="AK734" s="45"/>
      <c r="AL734" s="44">
        <f t="shared" ref="AL734" si="2133">IF(E727-15&lt;0,0,IF(SUM(AH727:AN732)&lt;10,0,IF(SUM(AH727:AN732)&lt;20,1,IF(SUM(AH727:AN732)&lt;30,2,IF(SUM(AH727:AN732)&gt;=30,3)))))</f>
        <v>0</v>
      </c>
      <c r="AM734" s="42"/>
      <c r="AN734" s="42"/>
      <c r="AO734" s="43">
        <f t="shared" si="2129"/>
        <v>0</v>
      </c>
      <c r="AP734" s="150"/>
      <c r="AQ734" s="90"/>
      <c r="AR734" s="90"/>
      <c r="AS734" s="90"/>
      <c r="AT734" s="90"/>
      <c r="AU734" s="90"/>
      <c r="AV734" s="90"/>
      <c r="AW734" s="90"/>
      <c r="AX734" s="90"/>
      <c r="AY734" s="90"/>
      <c r="AZ734" s="90"/>
      <c r="BA734" s="117"/>
    </row>
    <row r="735" spans="2:53" ht="12.95" customHeight="1" x14ac:dyDescent="0.25">
      <c r="B735" s="102"/>
      <c r="C735" s="106"/>
      <c r="D735" s="110"/>
      <c r="E735" s="114"/>
      <c r="F735" s="28" t="s">
        <v>41</v>
      </c>
      <c r="G735" s="42"/>
      <c r="H735" s="42"/>
      <c r="I735" s="43">
        <f t="shared" si="2113"/>
        <v>0</v>
      </c>
      <c r="J735" s="44"/>
      <c r="K735" s="44"/>
      <c r="L735" s="44"/>
      <c r="M735" s="44"/>
      <c r="N735" s="45"/>
      <c r="O735" s="42"/>
      <c r="P735" s="42"/>
      <c r="Q735" s="43">
        <f t="shared" si="2123"/>
        <v>0</v>
      </c>
      <c r="R735" s="44"/>
      <c r="S735" s="44"/>
      <c r="T735" s="44"/>
      <c r="U735" s="44"/>
      <c r="V735" s="45"/>
      <c r="W735" s="42"/>
      <c r="X735" s="42"/>
      <c r="Y735" s="43">
        <f t="shared" si="2125"/>
        <v>0</v>
      </c>
      <c r="Z735" s="44"/>
      <c r="AA735" s="44"/>
      <c r="AB735" s="44"/>
      <c r="AC735" s="44"/>
      <c r="AD735" s="45"/>
      <c r="AE735" s="42"/>
      <c r="AF735" s="42"/>
      <c r="AG735" s="43">
        <f t="shared" si="2127"/>
        <v>0</v>
      </c>
      <c r="AH735" s="44"/>
      <c r="AI735" s="44"/>
      <c r="AJ735" s="44"/>
      <c r="AK735" s="44"/>
      <c r="AL735" s="45"/>
      <c r="AM735" s="42"/>
      <c r="AN735" s="42"/>
      <c r="AO735" s="43">
        <f t="shared" si="2129"/>
        <v>0</v>
      </c>
      <c r="AP735" s="150"/>
      <c r="AQ735" s="90"/>
      <c r="AR735" s="90"/>
      <c r="AS735" s="90"/>
      <c r="AT735" s="90"/>
      <c r="AU735" s="90"/>
      <c r="AV735" s="90"/>
      <c r="AW735" s="90"/>
      <c r="AX735" s="90"/>
      <c r="AY735" s="90"/>
      <c r="AZ735" s="90"/>
      <c r="BA735" s="117"/>
    </row>
    <row r="736" spans="2:53" ht="12.95" customHeight="1" x14ac:dyDescent="0.25">
      <c r="B736" s="102"/>
      <c r="C736" s="106"/>
      <c r="D736" s="110"/>
      <c r="E736" s="114"/>
      <c r="F736" s="28" t="s">
        <v>6</v>
      </c>
      <c r="G736" s="42"/>
      <c r="H736" s="42"/>
      <c r="I736" s="43">
        <f t="shared" si="2113"/>
        <v>0</v>
      </c>
      <c r="J736" s="44"/>
      <c r="K736" s="44"/>
      <c r="L736" s="44"/>
      <c r="M736" s="44"/>
      <c r="N736" s="44"/>
      <c r="O736" s="42"/>
      <c r="P736" s="42"/>
      <c r="Q736" s="43">
        <f t="shared" si="2123"/>
        <v>0</v>
      </c>
      <c r="R736" s="44"/>
      <c r="S736" s="44"/>
      <c r="T736" s="44"/>
      <c r="U736" s="44"/>
      <c r="V736" s="44"/>
      <c r="W736" s="42"/>
      <c r="X736" s="42"/>
      <c r="Y736" s="43">
        <f t="shared" si="2125"/>
        <v>0</v>
      </c>
      <c r="Z736" s="44"/>
      <c r="AA736" s="44"/>
      <c r="AB736" s="44"/>
      <c r="AC736" s="44"/>
      <c r="AD736" s="44"/>
      <c r="AE736" s="42"/>
      <c r="AF736" s="42"/>
      <c r="AG736" s="43">
        <f t="shared" si="2127"/>
        <v>0</v>
      </c>
      <c r="AH736" s="44"/>
      <c r="AI736" s="44"/>
      <c r="AJ736" s="44"/>
      <c r="AK736" s="44"/>
      <c r="AL736" s="44"/>
      <c r="AM736" s="42"/>
      <c r="AN736" s="42"/>
      <c r="AO736" s="43">
        <f t="shared" si="2129"/>
        <v>0</v>
      </c>
      <c r="AP736" s="150"/>
      <c r="AQ736" s="90"/>
      <c r="AR736" s="90"/>
      <c r="AS736" s="90"/>
      <c r="AT736" s="90"/>
      <c r="AU736" s="90"/>
      <c r="AV736" s="90"/>
      <c r="AW736" s="90"/>
      <c r="AX736" s="90"/>
      <c r="AY736" s="90"/>
      <c r="AZ736" s="90"/>
      <c r="BA736" s="117"/>
    </row>
    <row r="737" spans="2:53" ht="12.95" customHeight="1" x14ac:dyDescent="0.25">
      <c r="B737" s="102"/>
      <c r="C737" s="106"/>
      <c r="D737" s="110"/>
      <c r="E737" s="114"/>
      <c r="F737" s="29" t="s">
        <v>35</v>
      </c>
      <c r="G737" s="42"/>
      <c r="H737" s="42"/>
      <c r="I737" s="43">
        <f t="shared" si="2113"/>
        <v>0</v>
      </c>
      <c r="J737" s="44"/>
      <c r="K737" s="44"/>
      <c r="L737" s="44"/>
      <c r="M737" s="44"/>
      <c r="N737" s="44"/>
      <c r="O737" s="42"/>
      <c r="P737" s="42"/>
      <c r="Q737" s="43">
        <f t="shared" si="2123"/>
        <v>0</v>
      </c>
      <c r="R737" s="44"/>
      <c r="S737" s="44"/>
      <c r="T737" s="44"/>
      <c r="U737" s="44"/>
      <c r="V737" s="44"/>
      <c r="W737" s="42"/>
      <c r="X737" s="42"/>
      <c r="Y737" s="43">
        <f t="shared" si="2125"/>
        <v>0</v>
      </c>
      <c r="Z737" s="44"/>
      <c r="AA737" s="44"/>
      <c r="AB737" s="44"/>
      <c r="AC737" s="44"/>
      <c r="AD737" s="44"/>
      <c r="AE737" s="42"/>
      <c r="AF737" s="42"/>
      <c r="AG737" s="43">
        <f t="shared" si="2127"/>
        <v>0</v>
      </c>
      <c r="AH737" s="44"/>
      <c r="AI737" s="44"/>
      <c r="AJ737" s="44"/>
      <c r="AK737" s="44"/>
      <c r="AL737" s="44"/>
      <c r="AM737" s="42"/>
      <c r="AN737" s="42"/>
      <c r="AO737" s="43">
        <f t="shared" si="2129"/>
        <v>0</v>
      </c>
      <c r="AP737" s="150"/>
      <c r="AQ737" s="90"/>
      <c r="AR737" s="90"/>
      <c r="AS737" s="90"/>
      <c r="AT737" s="90"/>
      <c r="AU737" s="90"/>
      <c r="AV737" s="90"/>
      <c r="AW737" s="90"/>
      <c r="AX737" s="90"/>
      <c r="AY737" s="90"/>
      <c r="AZ737" s="90"/>
      <c r="BA737" s="117"/>
    </row>
    <row r="738" spans="2:53" ht="12.95" customHeight="1" x14ac:dyDescent="0.25">
      <c r="B738" s="102"/>
      <c r="C738" s="106"/>
      <c r="D738" s="110"/>
      <c r="E738" s="114"/>
      <c r="F738" s="27" t="s">
        <v>40</v>
      </c>
      <c r="G738" s="42"/>
      <c r="H738" s="42"/>
      <c r="I738" s="43">
        <f t="shared" si="2113"/>
        <v>0</v>
      </c>
      <c r="J738" s="44"/>
      <c r="K738" s="44"/>
      <c r="L738" s="44"/>
      <c r="M738" s="44"/>
      <c r="N738" s="44"/>
      <c r="O738" s="42"/>
      <c r="P738" s="42"/>
      <c r="Q738" s="43">
        <f t="shared" si="2123"/>
        <v>0</v>
      </c>
      <c r="R738" s="44"/>
      <c r="S738" s="44"/>
      <c r="T738" s="44"/>
      <c r="U738" s="44"/>
      <c r="V738" s="44"/>
      <c r="W738" s="42"/>
      <c r="X738" s="42"/>
      <c r="Y738" s="43">
        <f t="shared" si="2125"/>
        <v>0</v>
      </c>
      <c r="Z738" s="44"/>
      <c r="AA738" s="44"/>
      <c r="AB738" s="44"/>
      <c r="AC738" s="44"/>
      <c r="AD738" s="44"/>
      <c r="AE738" s="42"/>
      <c r="AF738" s="42"/>
      <c r="AG738" s="43">
        <f t="shared" si="2127"/>
        <v>0</v>
      </c>
      <c r="AH738" s="44"/>
      <c r="AI738" s="44"/>
      <c r="AJ738" s="44"/>
      <c r="AK738" s="44"/>
      <c r="AL738" s="44"/>
      <c r="AM738" s="42"/>
      <c r="AN738" s="42"/>
      <c r="AO738" s="43">
        <f t="shared" si="2129"/>
        <v>0</v>
      </c>
      <c r="AP738" s="150"/>
      <c r="AQ738" s="90"/>
      <c r="AR738" s="90"/>
      <c r="AS738" s="90"/>
      <c r="AT738" s="90"/>
      <c r="AU738" s="90"/>
      <c r="AV738" s="90"/>
      <c r="AW738" s="90"/>
      <c r="AX738" s="90"/>
      <c r="AY738" s="90"/>
      <c r="AZ738" s="90"/>
      <c r="BA738" s="117"/>
    </row>
    <row r="739" spans="2:53" ht="12.95" customHeight="1" x14ac:dyDescent="0.25">
      <c r="B739" s="102"/>
      <c r="C739" s="106"/>
      <c r="D739" s="110"/>
      <c r="E739" s="114"/>
      <c r="F739" s="27" t="s">
        <v>7</v>
      </c>
      <c r="G739" s="42"/>
      <c r="H739" s="42"/>
      <c r="I739" s="43">
        <f t="shared" si="2113"/>
        <v>0</v>
      </c>
      <c r="J739" s="44"/>
      <c r="K739" s="44"/>
      <c r="L739" s="44"/>
      <c r="M739" s="44"/>
      <c r="N739" s="44"/>
      <c r="O739" s="42"/>
      <c r="P739" s="42"/>
      <c r="Q739" s="43">
        <f t="shared" si="2123"/>
        <v>0</v>
      </c>
      <c r="R739" s="44"/>
      <c r="S739" s="44"/>
      <c r="T739" s="44"/>
      <c r="U739" s="44"/>
      <c r="V739" s="44"/>
      <c r="W739" s="42"/>
      <c r="X739" s="42"/>
      <c r="Y739" s="43">
        <f t="shared" si="2125"/>
        <v>0</v>
      </c>
      <c r="Z739" s="44"/>
      <c r="AA739" s="44"/>
      <c r="AB739" s="44"/>
      <c r="AC739" s="44"/>
      <c r="AD739" s="44"/>
      <c r="AE739" s="42"/>
      <c r="AF739" s="42"/>
      <c r="AG739" s="43">
        <f t="shared" si="2127"/>
        <v>0</v>
      </c>
      <c r="AH739" s="44"/>
      <c r="AI739" s="44"/>
      <c r="AJ739" s="44"/>
      <c r="AK739" s="44"/>
      <c r="AL739" s="44"/>
      <c r="AM739" s="42"/>
      <c r="AN739" s="42"/>
      <c r="AO739" s="43">
        <f t="shared" si="2129"/>
        <v>0</v>
      </c>
      <c r="AP739" s="150"/>
      <c r="AQ739" s="90"/>
      <c r="AR739" s="90"/>
      <c r="AS739" s="90"/>
      <c r="AT739" s="90"/>
      <c r="AU739" s="90"/>
      <c r="AV739" s="90"/>
      <c r="AW739" s="90"/>
      <c r="AX739" s="90"/>
      <c r="AY739" s="90"/>
      <c r="AZ739" s="90"/>
      <c r="BA739" s="117"/>
    </row>
    <row r="740" spans="2:53" ht="12.95" customHeight="1" x14ac:dyDescent="0.25">
      <c r="B740" s="102"/>
      <c r="C740" s="106"/>
      <c r="D740" s="110"/>
      <c r="E740" s="114"/>
      <c r="F740" s="27"/>
      <c r="G740" s="42"/>
      <c r="H740" s="42"/>
      <c r="I740" s="43">
        <f t="shared" si="2113"/>
        <v>0</v>
      </c>
      <c r="J740" s="44"/>
      <c r="K740" s="44"/>
      <c r="L740" s="44"/>
      <c r="M740" s="44"/>
      <c r="N740" s="44"/>
      <c r="O740" s="42"/>
      <c r="P740" s="42"/>
      <c r="Q740" s="43">
        <f t="shared" si="2123"/>
        <v>0</v>
      </c>
      <c r="R740" s="44"/>
      <c r="S740" s="44"/>
      <c r="T740" s="44"/>
      <c r="U740" s="44"/>
      <c r="V740" s="44"/>
      <c r="W740" s="42"/>
      <c r="X740" s="42"/>
      <c r="Y740" s="43">
        <f t="shared" si="2125"/>
        <v>0</v>
      </c>
      <c r="Z740" s="44"/>
      <c r="AA740" s="44"/>
      <c r="AB740" s="44"/>
      <c r="AC740" s="44"/>
      <c r="AD740" s="44"/>
      <c r="AE740" s="42"/>
      <c r="AF740" s="42"/>
      <c r="AG740" s="43">
        <f t="shared" si="2127"/>
        <v>0</v>
      </c>
      <c r="AH740" s="44"/>
      <c r="AI740" s="44"/>
      <c r="AJ740" s="44"/>
      <c r="AK740" s="44"/>
      <c r="AL740" s="44"/>
      <c r="AM740" s="42"/>
      <c r="AN740" s="42"/>
      <c r="AO740" s="43">
        <f t="shared" si="2129"/>
        <v>0</v>
      </c>
      <c r="AP740" s="150"/>
      <c r="AQ740" s="90"/>
      <c r="AR740" s="90"/>
      <c r="AS740" s="90"/>
      <c r="AT740" s="90"/>
      <c r="AU740" s="90"/>
      <c r="AV740" s="90"/>
      <c r="AW740" s="90"/>
      <c r="AX740" s="90"/>
      <c r="AY740" s="90"/>
      <c r="AZ740" s="90"/>
      <c r="BA740" s="117"/>
    </row>
    <row r="741" spans="2:53" ht="12.95" customHeight="1" x14ac:dyDescent="0.25">
      <c r="B741" s="102"/>
      <c r="C741" s="106"/>
      <c r="D741" s="110"/>
      <c r="E741" s="114"/>
      <c r="F741" s="27"/>
      <c r="G741" s="42"/>
      <c r="H741" s="42"/>
      <c r="I741" s="43">
        <f t="shared" si="2113"/>
        <v>0</v>
      </c>
      <c r="J741" s="44"/>
      <c r="K741" s="44"/>
      <c r="L741" s="44"/>
      <c r="M741" s="44"/>
      <c r="N741" s="44"/>
      <c r="O741" s="42"/>
      <c r="P741" s="42"/>
      <c r="Q741" s="43">
        <f t="shared" si="2123"/>
        <v>0</v>
      </c>
      <c r="R741" s="44"/>
      <c r="S741" s="44"/>
      <c r="T741" s="44"/>
      <c r="U741" s="44"/>
      <c r="V741" s="44"/>
      <c r="W741" s="42"/>
      <c r="X741" s="42"/>
      <c r="Y741" s="43">
        <f t="shared" si="2125"/>
        <v>0</v>
      </c>
      <c r="Z741" s="44"/>
      <c r="AA741" s="44"/>
      <c r="AB741" s="44"/>
      <c r="AC741" s="44"/>
      <c r="AD741" s="44"/>
      <c r="AE741" s="42"/>
      <c r="AF741" s="42"/>
      <c r="AG741" s="43">
        <f t="shared" si="2127"/>
        <v>0</v>
      </c>
      <c r="AH741" s="44"/>
      <c r="AI741" s="44"/>
      <c r="AJ741" s="44"/>
      <c r="AK741" s="44"/>
      <c r="AL741" s="44"/>
      <c r="AM741" s="42"/>
      <c r="AN741" s="42"/>
      <c r="AO741" s="43">
        <f t="shared" si="2129"/>
        <v>0</v>
      </c>
      <c r="AP741" s="150"/>
      <c r="AQ741" s="90"/>
      <c r="AR741" s="90"/>
      <c r="AS741" s="90"/>
      <c r="AT741" s="90"/>
      <c r="AU741" s="90"/>
      <c r="AV741" s="90"/>
      <c r="AW741" s="90"/>
      <c r="AX741" s="90"/>
      <c r="AY741" s="90"/>
      <c r="AZ741" s="90"/>
      <c r="BA741" s="117"/>
    </row>
    <row r="742" spans="2:53" ht="12.95" customHeight="1" x14ac:dyDescent="0.25">
      <c r="B742" s="102"/>
      <c r="C742" s="106"/>
      <c r="D742" s="110"/>
      <c r="E742" s="114"/>
      <c r="F742" s="27"/>
      <c r="G742" s="42"/>
      <c r="H742" s="42"/>
      <c r="I742" s="43">
        <f t="shared" si="2113"/>
        <v>0</v>
      </c>
      <c r="J742" s="44"/>
      <c r="K742" s="44"/>
      <c r="L742" s="44"/>
      <c r="M742" s="44"/>
      <c r="N742" s="44"/>
      <c r="O742" s="42"/>
      <c r="P742" s="42"/>
      <c r="Q742" s="43">
        <f t="shared" si="2123"/>
        <v>0</v>
      </c>
      <c r="R742" s="44"/>
      <c r="S742" s="44"/>
      <c r="T742" s="44"/>
      <c r="U742" s="44"/>
      <c r="V742" s="44"/>
      <c r="W742" s="42"/>
      <c r="X742" s="42"/>
      <c r="Y742" s="43">
        <f t="shared" si="2125"/>
        <v>0</v>
      </c>
      <c r="Z742" s="44"/>
      <c r="AA742" s="44"/>
      <c r="AB742" s="44"/>
      <c r="AC742" s="44"/>
      <c r="AD742" s="44"/>
      <c r="AE742" s="42"/>
      <c r="AF742" s="42"/>
      <c r="AG742" s="43">
        <f t="shared" si="2127"/>
        <v>0</v>
      </c>
      <c r="AH742" s="44"/>
      <c r="AI742" s="44"/>
      <c r="AJ742" s="44"/>
      <c r="AK742" s="44"/>
      <c r="AL742" s="44"/>
      <c r="AM742" s="42"/>
      <c r="AN742" s="42"/>
      <c r="AO742" s="43">
        <f t="shared" si="2129"/>
        <v>0</v>
      </c>
      <c r="AP742" s="150"/>
      <c r="AQ742" s="90"/>
      <c r="AR742" s="90"/>
      <c r="AS742" s="90"/>
      <c r="AT742" s="90"/>
      <c r="AU742" s="90"/>
      <c r="AV742" s="90"/>
      <c r="AW742" s="90"/>
      <c r="AX742" s="90"/>
      <c r="AY742" s="90"/>
      <c r="AZ742" s="90"/>
      <c r="BA742" s="117"/>
    </row>
    <row r="743" spans="2:53" ht="12.95" customHeight="1" x14ac:dyDescent="0.25">
      <c r="B743" s="102"/>
      <c r="C743" s="106"/>
      <c r="D743" s="110"/>
      <c r="E743" s="114"/>
      <c r="F743" s="28"/>
      <c r="G743" s="42"/>
      <c r="H743" s="42"/>
      <c r="I743" s="43">
        <f t="shared" si="2113"/>
        <v>0</v>
      </c>
      <c r="J743" s="44"/>
      <c r="K743" s="44"/>
      <c r="L743" s="44"/>
      <c r="M743" s="44"/>
      <c r="N743" s="44"/>
      <c r="O743" s="42"/>
      <c r="P743" s="42"/>
      <c r="Q743" s="43">
        <f t="shared" si="2123"/>
        <v>0</v>
      </c>
      <c r="R743" s="44"/>
      <c r="S743" s="44"/>
      <c r="T743" s="44"/>
      <c r="U743" s="44"/>
      <c r="V743" s="44"/>
      <c r="W743" s="42"/>
      <c r="X743" s="42"/>
      <c r="Y743" s="43">
        <f t="shared" si="2125"/>
        <v>0</v>
      </c>
      <c r="Z743" s="44"/>
      <c r="AA743" s="44"/>
      <c r="AB743" s="44"/>
      <c r="AC743" s="44"/>
      <c r="AD743" s="44"/>
      <c r="AE743" s="42"/>
      <c r="AF743" s="42"/>
      <c r="AG743" s="43">
        <f t="shared" si="2127"/>
        <v>0</v>
      </c>
      <c r="AH743" s="44"/>
      <c r="AI743" s="44"/>
      <c r="AJ743" s="44"/>
      <c r="AK743" s="44"/>
      <c r="AL743" s="44"/>
      <c r="AM743" s="42"/>
      <c r="AN743" s="42"/>
      <c r="AO743" s="43">
        <f t="shared" si="2129"/>
        <v>0</v>
      </c>
      <c r="AP743" s="150"/>
      <c r="AQ743" s="90"/>
      <c r="AR743" s="90"/>
      <c r="AS743" s="90"/>
      <c r="AT743" s="90"/>
      <c r="AU743" s="90"/>
      <c r="AV743" s="90"/>
      <c r="AW743" s="90"/>
      <c r="AX743" s="90"/>
      <c r="AY743" s="90"/>
      <c r="AZ743" s="90"/>
      <c r="BA743" s="117"/>
    </row>
    <row r="744" spans="2:53" ht="12.95" customHeight="1" thickBot="1" x14ac:dyDescent="0.3">
      <c r="B744" s="103"/>
      <c r="C744" s="107"/>
      <c r="D744" s="111"/>
      <c r="E744" s="114"/>
      <c r="F744" s="28"/>
      <c r="G744" s="46"/>
      <c r="H744" s="46"/>
      <c r="I744" s="43">
        <f t="shared" si="2113"/>
        <v>0</v>
      </c>
      <c r="J744" s="44"/>
      <c r="K744" s="44"/>
      <c r="L744" s="44"/>
      <c r="M744" s="44"/>
      <c r="N744" s="44"/>
      <c r="O744" s="46"/>
      <c r="P744" s="46"/>
      <c r="Q744" s="43">
        <f t="shared" si="2123"/>
        <v>0</v>
      </c>
      <c r="R744" s="44"/>
      <c r="S744" s="44"/>
      <c r="T744" s="44"/>
      <c r="U744" s="44"/>
      <c r="V744" s="44"/>
      <c r="W744" s="46"/>
      <c r="X744" s="46"/>
      <c r="Y744" s="43">
        <f t="shared" si="2125"/>
        <v>0</v>
      </c>
      <c r="Z744" s="44"/>
      <c r="AA744" s="44"/>
      <c r="AB744" s="44"/>
      <c r="AC744" s="44"/>
      <c r="AD744" s="44"/>
      <c r="AE744" s="46"/>
      <c r="AF744" s="46"/>
      <c r="AG744" s="43">
        <f t="shared" si="2127"/>
        <v>0</v>
      </c>
      <c r="AH744" s="44"/>
      <c r="AI744" s="44"/>
      <c r="AJ744" s="44"/>
      <c r="AK744" s="44"/>
      <c r="AL744" s="44"/>
      <c r="AM744" s="46"/>
      <c r="AN744" s="46"/>
      <c r="AO744" s="43">
        <f t="shared" si="2129"/>
        <v>0</v>
      </c>
      <c r="AP744" s="150"/>
      <c r="AQ744" s="90"/>
      <c r="AR744" s="90"/>
      <c r="AS744" s="90"/>
      <c r="AT744" s="90"/>
      <c r="AU744" s="90"/>
      <c r="AV744" s="90"/>
      <c r="AW744" s="90"/>
      <c r="AX744" s="90"/>
      <c r="AY744" s="90"/>
      <c r="AZ744" s="90"/>
      <c r="BA744" s="117"/>
    </row>
    <row r="745" spans="2:53" ht="12.95" hidden="1" customHeight="1" thickBot="1" x14ac:dyDescent="0.3">
      <c r="B745" s="104"/>
      <c r="C745" s="108"/>
      <c r="D745" s="112"/>
      <c r="E745" s="115"/>
      <c r="F745" s="28" t="s">
        <v>36</v>
      </c>
      <c r="G745" s="47"/>
      <c r="H745" s="47"/>
      <c r="I745" s="43">
        <f t="shared" ref="I745" si="2134">I734+I735+I737+I742+I743+I744+I740+I741</f>
        <v>0</v>
      </c>
      <c r="J745" s="48"/>
      <c r="K745" s="48"/>
      <c r="L745" s="48"/>
      <c r="M745" s="48"/>
      <c r="N745" s="48"/>
      <c r="O745" s="47"/>
      <c r="P745" s="47"/>
      <c r="Q745" s="43">
        <f t="shared" ref="Q745" si="2135">Q734+Q735+Q737+Q742+Q743+Q744+Q740+Q741</f>
        <v>0</v>
      </c>
      <c r="R745" s="49"/>
      <c r="S745" s="49"/>
      <c r="T745" s="49"/>
      <c r="U745" s="49"/>
      <c r="V745" s="49"/>
      <c r="W745" s="47"/>
      <c r="X745" s="47"/>
      <c r="Y745" s="43">
        <f t="shared" ref="Y745" si="2136">Y734+Y735+Y737+Y742+Y743+Y744+Y740+Y741</f>
        <v>0</v>
      </c>
      <c r="Z745" s="49"/>
      <c r="AA745" s="49"/>
      <c r="AB745" s="49"/>
      <c r="AC745" s="49"/>
      <c r="AD745" s="49"/>
      <c r="AE745" s="47"/>
      <c r="AF745" s="47"/>
      <c r="AG745" s="43">
        <f t="shared" ref="AG745" si="2137">AG734+AG735+AG737+AG742+AG743+AG744+AG740+AG741</f>
        <v>0</v>
      </c>
      <c r="AH745" s="49"/>
      <c r="AI745" s="49"/>
      <c r="AJ745" s="49"/>
      <c r="AK745" s="49"/>
      <c r="AL745" s="49"/>
      <c r="AM745" s="47"/>
      <c r="AN745" s="47"/>
      <c r="AO745" s="43">
        <f t="shared" ref="AO745" si="2138">AO734+AO735+AO737+AO742+AO743+AO744+AO740+AO741</f>
        <v>0</v>
      </c>
      <c r="AP745" s="151"/>
      <c r="AQ745" s="91"/>
      <c r="AR745" s="91"/>
      <c r="AS745" s="91"/>
      <c r="AT745" s="91"/>
      <c r="AU745" s="91"/>
      <c r="AV745" s="91"/>
      <c r="AW745" s="91"/>
      <c r="AX745" s="91"/>
      <c r="AY745" s="91"/>
      <c r="AZ745" s="91"/>
      <c r="BA745" s="118"/>
    </row>
    <row r="746" spans="2:53" ht="12.95" customHeight="1" thickTop="1" x14ac:dyDescent="0.25">
      <c r="B746" s="102">
        <v>40</v>
      </c>
      <c r="C746" s="105">
        <f>'PERSONEL LİSTESİ'!B743</f>
        <v>0</v>
      </c>
      <c r="D746" s="109">
        <f>'PERSONEL LİSTESİ'!C743</f>
        <v>0</v>
      </c>
      <c r="E746" s="113">
        <f>'PERSONEL LİSTESİ'!D743</f>
        <v>0</v>
      </c>
      <c r="F746" s="26" t="s">
        <v>21</v>
      </c>
      <c r="G746" s="39"/>
      <c r="H746" s="39"/>
      <c r="I746" s="40">
        <f t="shared" ref="I746" si="2139">SUM(G746:H746)</f>
        <v>0</v>
      </c>
      <c r="J746" s="41"/>
      <c r="K746" s="41"/>
      <c r="L746" s="41"/>
      <c r="M746" s="41"/>
      <c r="N746" s="41"/>
      <c r="O746" s="39"/>
      <c r="P746" s="39"/>
      <c r="Q746" s="40">
        <f t="shared" ref="Q746" si="2140">SUM(J746:P746)</f>
        <v>0</v>
      </c>
      <c r="R746" s="41"/>
      <c r="S746" s="41"/>
      <c r="T746" s="41"/>
      <c r="U746" s="41"/>
      <c r="V746" s="41"/>
      <c r="W746" s="39"/>
      <c r="X746" s="39"/>
      <c r="Y746" s="40">
        <f t="shared" ref="Y746" si="2141">SUM(R746:X746)</f>
        <v>0</v>
      </c>
      <c r="Z746" s="41"/>
      <c r="AA746" s="41"/>
      <c r="AB746" s="41"/>
      <c r="AC746" s="41"/>
      <c r="AD746" s="41"/>
      <c r="AE746" s="39"/>
      <c r="AF746" s="39"/>
      <c r="AG746" s="40">
        <f t="shared" ref="AG746" si="2142">SUM(Z746:AF746)</f>
        <v>0</v>
      </c>
      <c r="AH746" s="41"/>
      <c r="AI746" s="41"/>
      <c r="AJ746" s="41"/>
      <c r="AK746" s="41"/>
      <c r="AL746" s="41"/>
      <c r="AM746" s="39"/>
      <c r="AN746" s="39"/>
      <c r="AO746" s="40">
        <f t="shared" ref="AO746" si="2143">SUM(AH746:AN746)</f>
        <v>0</v>
      </c>
      <c r="AP746" s="149">
        <f t="shared" ref="AP746" si="2144">I746+Q746+Y746+AG746+AO746</f>
        <v>0</v>
      </c>
      <c r="AQ746" s="89">
        <f t="shared" ref="AQ746" si="2145">I747+Q747+Y747+AG747+AO747</f>
        <v>0</v>
      </c>
      <c r="AR746" s="89">
        <f t="shared" ref="AR746" si="2146">I748+Q748+Y748+AG748+AO748</f>
        <v>0</v>
      </c>
      <c r="AS746" s="89">
        <f t="shared" ref="AS746" si="2147">I749+Q749+Y749+AG749+AO749</f>
        <v>0</v>
      </c>
      <c r="AT746" s="89">
        <f t="shared" ref="AT746" si="2148">Q750+Y750+AG750+AO750</f>
        <v>0</v>
      </c>
      <c r="AU746" s="89">
        <f t="shared" ref="AU746" si="2149">Q751+Y751+AG751+AO751</f>
        <v>0</v>
      </c>
      <c r="AV746" s="89">
        <f t="shared" ref="AV746" si="2150">Q752+Y752+AG752+AO752</f>
        <v>0</v>
      </c>
      <c r="AW746" s="89">
        <f t="shared" ref="AW746" si="2151">I764+Q764+Y764+AG764+AO764</f>
        <v>0</v>
      </c>
      <c r="AX746" s="89">
        <f t="shared" ref="AX746" si="2152">Q757+Y757+AG757+AO757</f>
        <v>0</v>
      </c>
      <c r="AY746" s="89">
        <f t="shared" ref="AY746" si="2153">I758+Q758+Y758+AG758+AO758</f>
        <v>0</v>
      </c>
      <c r="AZ746" s="89">
        <f t="shared" ref="AZ746" si="2154">I755+Q755+Y755+AG755+AO755</f>
        <v>0</v>
      </c>
      <c r="BA746" s="116">
        <f t="shared" ref="BA746" si="2155">SUM(AQ746:AZ764)</f>
        <v>0</v>
      </c>
    </row>
    <row r="747" spans="2:53" ht="12.95" customHeight="1" x14ac:dyDescent="0.25">
      <c r="B747" s="102"/>
      <c r="C747" s="106"/>
      <c r="D747" s="110"/>
      <c r="E747" s="114"/>
      <c r="F747" s="27" t="s">
        <v>33</v>
      </c>
      <c r="G747" s="42"/>
      <c r="H747" s="42"/>
      <c r="I747" s="43">
        <f t="shared" ref="I747:I749" si="2156">IF(SUM(G746:H747)-E746&lt;=0,0,IF(SUM(G746:H746)-E746&lt;0,SUM(G746:H747)-E746,SUM(G747:H747)))</f>
        <v>0</v>
      </c>
      <c r="J747" s="44"/>
      <c r="K747" s="44"/>
      <c r="L747" s="44"/>
      <c r="M747" s="44"/>
      <c r="N747" s="44"/>
      <c r="O747" s="42"/>
      <c r="P747" s="42"/>
      <c r="Q747" s="43">
        <f t="shared" ref="Q747" si="2157">IF(SUM(J746:N747)-E746&lt;=0,0,IF(SUM(J746:N746)-E746&lt;0,SUM(J746:N747)-E746,SUM(J747:N747)))</f>
        <v>0</v>
      </c>
      <c r="R747" s="44"/>
      <c r="S747" s="44"/>
      <c r="T747" s="44"/>
      <c r="U747" s="44"/>
      <c r="V747" s="44"/>
      <c r="W747" s="42"/>
      <c r="X747" s="42"/>
      <c r="Y747" s="43">
        <f t="shared" ref="Y747" si="2158">IF(SUM(R746:V747)-M746&lt;=0,0,IF(SUM(R746:V746)-M746&lt;0,SUM(R746:V747)-M746,SUM(R747:V747)))</f>
        <v>0</v>
      </c>
      <c r="Z747" s="44"/>
      <c r="AA747" s="44"/>
      <c r="AB747" s="44"/>
      <c r="AC747" s="44"/>
      <c r="AD747" s="44"/>
      <c r="AE747" s="42"/>
      <c r="AF747" s="42"/>
      <c r="AG747" s="43">
        <f t="shared" ref="AG747" si="2159">IF(SUM(Z746:AD747)-U746&lt;=0,0,IF(SUM(Z746:AD746)-U746&lt;0,SUM(Z746:AD747)-U746,SUM(Z747:AD747)))</f>
        <v>0</v>
      </c>
      <c r="AH747" s="44"/>
      <c r="AI747" s="44"/>
      <c r="AJ747" s="44"/>
      <c r="AK747" s="44"/>
      <c r="AL747" s="44"/>
      <c r="AM747" s="42"/>
      <c r="AN747" s="42"/>
      <c r="AO747" s="43">
        <f t="shared" ref="AO747" si="2160">IF(SUM(AH746:AL747)-AC746&lt;=0,0,IF(SUM(AH746:AL746)-AC746&lt;0,SUM(AH746:AL747)-AC746,SUM(AH747:AL747)))</f>
        <v>0</v>
      </c>
      <c r="AP747" s="150"/>
      <c r="AQ747" s="90"/>
      <c r="AR747" s="90"/>
      <c r="AS747" s="90"/>
      <c r="AT747" s="90"/>
      <c r="AU747" s="90"/>
      <c r="AV747" s="90"/>
      <c r="AW747" s="90"/>
      <c r="AX747" s="90"/>
      <c r="AY747" s="90"/>
      <c r="AZ747" s="90"/>
      <c r="BA747" s="117"/>
    </row>
    <row r="748" spans="2:53" ht="12.95" customHeight="1" x14ac:dyDescent="0.25">
      <c r="B748" s="102"/>
      <c r="C748" s="106"/>
      <c r="D748" s="110"/>
      <c r="E748" s="114"/>
      <c r="F748" s="27" t="s">
        <v>34</v>
      </c>
      <c r="G748" s="42"/>
      <c r="H748" s="42"/>
      <c r="I748" s="43">
        <f t="shared" si="2156"/>
        <v>0</v>
      </c>
      <c r="J748" s="44"/>
      <c r="K748" s="44"/>
      <c r="L748" s="44"/>
      <c r="M748" s="44"/>
      <c r="N748" s="44"/>
      <c r="O748" s="42"/>
      <c r="P748" s="42"/>
      <c r="Q748" s="43">
        <f t="shared" ref="Q748" si="2161">IF(SUM(J746:N748)-E746&lt;=0,0,IF(SUM(J746:N747)-E746&lt;0,SUM(J746:N748)-E746,SUM(J748:N748)))</f>
        <v>0</v>
      </c>
      <c r="R748" s="44"/>
      <c r="S748" s="44"/>
      <c r="T748" s="44"/>
      <c r="U748" s="44"/>
      <c r="V748" s="44"/>
      <c r="W748" s="42"/>
      <c r="X748" s="42"/>
      <c r="Y748" s="43">
        <f t="shared" ref="Y748" si="2162">IF(SUM(R746:V748)-M746&lt;=0,0,IF(SUM(R746:V747)-M746&lt;0,SUM(R746:V748)-M746,SUM(R748:V748)))</f>
        <v>0</v>
      </c>
      <c r="Z748" s="44"/>
      <c r="AA748" s="44"/>
      <c r="AB748" s="44"/>
      <c r="AC748" s="44"/>
      <c r="AD748" s="44"/>
      <c r="AE748" s="42"/>
      <c r="AF748" s="42"/>
      <c r="AG748" s="43">
        <f t="shared" ref="AG748" si="2163">IF(SUM(Z746:AD748)-U746&lt;=0,0,IF(SUM(Z746:AD747)-U746&lt;0,SUM(Z746:AD748)-U746,SUM(Z748:AD748)))</f>
        <v>0</v>
      </c>
      <c r="AH748" s="44"/>
      <c r="AI748" s="44"/>
      <c r="AJ748" s="44"/>
      <c r="AK748" s="44"/>
      <c r="AL748" s="44"/>
      <c r="AM748" s="42"/>
      <c r="AN748" s="42"/>
      <c r="AO748" s="43">
        <f t="shared" ref="AO748" si="2164">IF(SUM(AH746:AL748)-AC746&lt;=0,0,IF(SUM(AH746:AL747)-AC746&lt;0,SUM(AH746:AL748)-AC746,SUM(AH748:AL748)))</f>
        <v>0</v>
      </c>
      <c r="AP748" s="150"/>
      <c r="AQ748" s="90"/>
      <c r="AR748" s="90"/>
      <c r="AS748" s="90"/>
      <c r="AT748" s="90"/>
      <c r="AU748" s="90"/>
      <c r="AV748" s="90"/>
      <c r="AW748" s="90"/>
      <c r="AX748" s="90"/>
      <c r="AY748" s="90"/>
      <c r="AZ748" s="90"/>
      <c r="BA748" s="117"/>
    </row>
    <row r="749" spans="2:53" ht="12.95" customHeight="1" x14ac:dyDescent="0.25">
      <c r="B749" s="102"/>
      <c r="C749" s="106"/>
      <c r="D749" s="110"/>
      <c r="E749" s="114"/>
      <c r="F749" s="27" t="s">
        <v>32</v>
      </c>
      <c r="G749" s="42"/>
      <c r="H749" s="42"/>
      <c r="I749" s="43">
        <f t="shared" si="2156"/>
        <v>0</v>
      </c>
      <c r="J749" s="44"/>
      <c r="K749" s="44"/>
      <c r="L749" s="44"/>
      <c r="M749" s="44"/>
      <c r="N749" s="44"/>
      <c r="O749" s="42"/>
      <c r="P749" s="42"/>
      <c r="Q749" s="43">
        <f t="shared" ref="Q749" si="2165">IF(SUM(J746:N749)-E746&lt;=0,0,IF(SUM(J746:N748)-E746&lt;0,SUM(J746:N749)-E746,SUM(J749:N749)))+O749+P749</f>
        <v>0</v>
      </c>
      <c r="R749" s="44"/>
      <c r="S749" s="44"/>
      <c r="T749" s="44"/>
      <c r="U749" s="44"/>
      <c r="V749" s="44"/>
      <c r="W749" s="42"/>
      <c r="X749" s="42"/>
      <c r="Y749" s="43">
        <f t="shared" ref="Y749" si="2166">IF(SUM(R746:V749)-M746&lt;=0,0,IF(SUM(R746:V748)-M746&lt;0,SUM(R746:V749)-M746,SUM(R749:V749)))+W749+X749</f>
        <v>0</v>
      </c>
      <c r="Z749" s="44"/>
      <c r="AA749" s="44"/>
      <c r="AB749" s="44"/>
      <c r="AC749" s="44"/>
      <c r="AD749" s="44"/>
      <c r="AE749" s="42"/>
      <c r="AF749" s="42"/>
      <c r="AG749" s="43">
        <f t="shared" ref="AG749" si="2167">IF(SUM(Z746:AD749)-U746&lt;=0,0,IF(SUM(Z746:AD748)-U746&lt;0,SUM(Z746:AD749)-U746,SUM(Z749:AD749)))+AE749+AF749</f>
        <v>0</v>
      </c>
      <c r="AH749" s="44"/>
      <c r="AI749" s="44"/>
      <c r="AJ749" s="44"/>
      <c r="AK749" s="44"/>
      <c r="AL749" s="44"/>
      <c r="AM749" s="42"/>
      <c r="AN749" s="42"/>
      <c r="AO749" s="43">
        <f t="shared" ref="AO749" si="2168">IF(SUM(AH746:AL749)-AC746&lt;=0,0,IF(SUM(AH746:AL748)-AC746&lt;0,SUM(AH746:AL749)-AC746,SUM(AH749:AL749)))+AM749+AN749</f>
        <v>0</v>
      </c>
      <c r="AP749" s="150"/>
      <c r="AQ749" s="90"/>
      <c r="AR749" s="90"/>
      <c r="AS749" s="90"/>
      <c r="AT749" s="90"/>
      <c r="AU749" s="90"/>
      <c r="AV749" s="90"/>
      <c r="AW749" s="90"/>
      <c r="AX749" s="90"/>
      <c r="AY749" s="90"/>
      <c r="AZ749" s="90"/>
      <c r="BA749" s="117"/>
    </row>
    <row r="750" spans="2:53" ht="12.95" customHeight="1" x14ac:dyDescent="0.25">
      <c r="B750" s="102"/>
      <c r="C750" s="106"/>
      <c r="D750" s="110"/>
      <c r="E750" s="114"/>
      <c r="F750" s="27" t="s">
        <v>38</v>
      </c>
      <c r="G750" s="42"/>
      <c r="H750" s="42"/>
      <c r="I750" s="43">
        <f t="shared" ref="I750:I763" si="2169">SUM(B750:H750)</f>
        <v>0</v>
      </c>
      <c r="J750" s="44"/>
      <c r="K750" s="44"/>
      <c r="L750" s="44"/>
      <c r="M750" s="44"/>
      <c r="N750" s="44"/>
      <c r="O750" s="42"/>
      <c r="P750" s="42"/>
      <c r="Q750" s="43">
        <f t="shared" ref="Q750" si="2170">IF(SUM(J746:N750)-E746&lt;=0,0,IF(SUM(J746:N749)-E746&lt;0,SUM(J746:N750)-E746,SUM(J750:N750)))</f>
        <v>0</v>
      </c>
      <c r="R750" s="44"/>
      <c r="S750" s="44"/>
      <c r="T750" s="44"/>
      <c r="U750" s="44"/>
      <c r="V750" s="44"/>
      <c r="W750" s="42"/>
      <c r="X750" s="42"/>
      <c r="Y750" s="43">
        <f t="shared" ref="Y750" si="2171">IF(SUM(R746:V750)-E746&lt;=0,0,IF(SUM(R746:V749)-E746&lt;0,SUM(R746:V750)-E746,SUM(R750:V750)))</f>
        <v>0</v>
      </c>
      <c r="Z750" s="44"/>
      <c r="AA750" s="44"/>
      <c r="AB750" s="44"/>
      <c r="AC750" s="44"/>
      <c r="AD750" s="44"/>
      <c r="AE750" s="42"/>
      <c r="AF750" s="42"/>
      <c r="AG750" s="43">
        <f t="shared" ref="AG750" si="2172">IF(SUM(Z746:AD750)-E746&lt;=0,0,IF(SUM(Z746:AD749)-E746&lt;0,SUM(Z746:AD750)-E746,SUM(Z750:AD750)))</f>
        <v>0</v>
      </c>
      <c r="AH750" s="44"/>
      <c r="AI750" s="44"/>
      <c r="AJ750" s="44"/>
      <c r="AK750" s="44"/>
      <c r="AL750" s="44"/>
      <c r="AM750" s="42"/>
      <c r="AN750" s="42"/>
      <c r="AO750" s="43">
        <f t="shared" ref="AO750" si="2173">IF(SUM(AH746:AL750)-E746&lt;=0,0,IF(SUM(AH746:AL749)-E746&lt;0,SUM(AH746:AL750)-E746,SUM(AH750:AL750)))</f>
        <v>0</v>
      </c>
      <c r="AP750" s="150"/>
      <c r="AQ750" s="90"/>
      <c r="AR750" s="90"/>
      <c r="AS750" s="90"/>
      <c r="AT750" s="90"/>
      <c r="AU750" s="90"/>
      <c r="AV750" s="90"/>
      <c r="AW750" s="90"/>
      <c r="AX750" s="90"/>
      <c r="AY750" s="90"/>
      <c r="AZ750" s="90"/>
      <c r="BA750" s="117"/>
    </row>
    <row r="751" spans="2:53" ht="12.95" customHeight="1" x14ac:dyDescent="0.25">
      <c r="B751" s="102"/>
      <c r="C751" s="106"/>
      <c r="D751" s="110"/>
      <c r="E751" s="114"/>
      <c r="F751" s="27" t="s">
        <v>37</v>
      </c>
      <c r="G751" s="42"/>
      <c r="H751" s="42"/>
      <c r="I751" s="43">
        <f t="shared" si="2169"/>
        <v>0</v>
      </c>
      <c r="J751" s="44"/>
      <c r="K751" s="44"/>
      <c r="L751" s="44"/>
      <c r="M751" s="44"/>
      <c r="N751" s="44"/>
      <c r="O751" s="42"/>
      <c r="P751" s="42"/>
      <c r="Q751" s="43">
        <f t="shared" ref="Q751" si="2174">SUM(J751:P751)</f>
        <v>0</v>
      </c>
      <c r="R751" s="44"/>
      <c r="S751" s="44"/>
      <c r="T751" s="44"/>
      <c r="U751" s="44"/>
      <c r="V751" s="44"/>
      <c r="W751" s="42"/>
      <c r="X751" s="42"/>
      <c r="Y751" s="43">
        <f t="shared" ref="Y751" si="2175">SUM(R751:X751)</f>
        <v>0</v>
      </c>
      <c r="Z751" s="44"/>
      <c r="AA751" s="44"/>
      <c r="AB751" s="44"/>
      <c r="AC751" s="44"/>
      <c r="AD751" s="44"/>
      <c r="AE751" s="42"/>
      <c r="AF751" s="42"/>
      <c r="AG751" s="43">
        <f t="shared" ref="AG751" si="2176">SUM(Z751:AF751)</f>
        <v>0</v>
      </c>
      <c r="AH751" s="44"/>
      <c r="AI751" s="44"/>
      <c r="AJ751" s="44"/>
      <c r="AK751" s="44"/>
      <c r="AL751" s="44"/>
      <c r="AM751" s="42"/>
      <c r="AN751" s="42"/>
      <c r="AO751" s="43">
        <f t="shared" ref="AO751" si="2177">SUM(AH751:AN751)</f>
        <v>0</v>
      </c>
      <c r="AP751" s="150"/>
      <c r="AQ751" s="90"/>
      <c r="AR751" s="90"/>
      <c r="AS751" s="90"/>
      <c r="AT751" s="90"/>
      <c r="AU751" s="90"/>
      <c r="AV751" s="90"/>
      <c r="AW751" s="90"/>
      <c r="AX751" s="90"/>
      <c r="AY751" s="90"/>
      <c r="AZ751" s="90"/>
      <c r="BA751" s="117"/>
    </row>
    <row r="752" spans="2:53" ht="12.95" customHeight="1" x14ac:dyDescent="0.25">
      <c r="B752" s="102"/>
      <c r="C752" s="106"/>
      <c r="D752" s="110"/>
      <c r="E752" s="114"/>
      <c r="F752" s="28" t="s">
        <v>31</v>
      </c>
      <c r="G752" s="42"/>
      <c r="H752" s="42"/>
      <c r="I752" s="43">
        <f t="shared" si="2169"/>
        <v>0</v>
      </c>
      <c r="J752" s="45"/>
      <c r="K752" s="45"/>
      <c r="L752" s="45"/>
      <c r="M752" s="45"/>
      <c r="N752" s="45">
        <f t="shared" ref="N752" si="2178">IF((Q746-E746)&lt;=0,0,IF((Q746-E746)&gt;0,(Q746-E746)))</f>
        <v>0</v>
      </c>
      <c r="O752" s="42"/>
      <c r="P752" s="42"/>
      <c r="Q752" s="43">
        <f t="shared" ref="Q752:Q763" si="2179">SUM(J752:P752)</f>
        <v>0</v>
      </c>
      <c r="R752" s="45"/>
      <c r="S752" s="45"/>
      <c r="T752" s="45"/>
      <c r="U752" s="45"/>
      <c r="V752" s="45">
        <f t="shared" ref="V752" si="2180">IF((Y746-E746)&lt;=0,0,IF((Y746-E746)&gt;0,(Y746-E746)))</f>
        <v>0</v>
      </c>
      <c r="W752" s="42"/>
      <c r="X752" s="42"/>
      <c r="Y752" s="43">
        <f t="shared" ref="Y752:Y763" si="2181">SUM(R752:X752)</f>
        <v>0</v>
      </c>
      <c r="Z752" s="45"/>
      <c r="AA752" s="45"/>
      <c r="AB752" s="45"/>
      <c r="AC752" s="45"/>
      <c r="AD752" s="45">
        <f t="shared" ref="AD752" si="2182">IF((AG746-E746)&lt;=0,0,IF((AG746-E746)&gt;0,(AG746-E746)))</f>
        <v>0</v>
      </c>
      <c r="AE752" s="42"/>
      <c r="AF752" s="42"/>
      <c r="AG752" s="43">
        <f t="shared" ref="AG752:AG763" si="2183">SUM(Z752:AF752)</f>
        <v>0</v>
      </c>
      <c r="AH752" s="45"/>
      <c r="AI752" s="45"/>
      <c r="AJ752" s="45"/>
      <c r="AK752" s="45"/>
      <c r="AL752" s="45">
        <f t="shared" ref="AL752" si="2184">IF((AO746-E746)&lt;=0,0,IF((AO746-E746)&gt;0,(AO746-E746)))</f>
        <v>0</v>
      </c>
      <c r="AM752" s="42"/>
      <c r="AN752" s="42"/>
      <c r="AO752" s="43">
        <f t="shared" ref="AO752:AO763" si="2185">SUM(AH752:AN752)</f>
        <v>0</v>
      </c>
      <c r="AP752" s="150"/>
      <c r="AQ752" s="90"/>
      <c r="AR752" s="90"/>
      <c r="AS752" s="90"/>
      <c r="AT752" s="90"/>
      <c r="AU752" s="90"/>
      <c r="AV752" s="90"/>
      <c r="AW752" s="90"/>
      <c r="AX752" s="90"/>
      <c r="AY752" s="90"/>
      <c r="AZ752" s="90"/>
      <c r="BA752" s="117"/>
    </row>
    <row r="753" spans="2:53" ht="12.95" customHeight="1" x14ac:dyDescent="0.25">
      <c r="B753" s="102"/>
      <c r="C753" s="106"/>
      <c r="D753" s="110"/>
      <c r="E753" s="114"/>
      <c r="F753" s="28" t="s">
        <v>39</v>
      </c>
      <c r="G753" s="42"/>
      <c r="H753" s="42"/>
      <c r="I753" s="43">
        <f t="shared" si="2169"/>
        <v>0</v>
      </c>
      <c r="J753" s="45"/>
      <c r="K753" s="45"/>
      <c r="L753" s="45"/>
      <c r="M753" s="45"/>
      <c r="N753" s="44">
        <f t="shared" ref="N753" si="2186">IF(E746-15&lt;0,0,IF(SUM(J746:P751)&lt;10,0,IF(SUM(J746:P751)&lt;20,1,IF(SUM(J746:P751)&lt;30,2,IF(SUM(J746:P751)&gt;=30,3)))))</f>
        <v>0</v>
      </c>
      <c r="O753" s="42"/>
      <c r="P753" s="42"/>
      <c r="Q753" s="43">
        <f t="shared" si="2179"/>
        <v>0</v>
      </c>
      <c r="R753" s="45"/>
      <c r="S753" s="45"/>
      <c r="T753" s="45"/>
      <c r="U753" s="45"/>
      <c r="V753" s="44">
        <f t="shared" ref="V753" si="2187">IF(E746-15&lt;0,0,IF(SUM(R746:X751)&lt;10,0,IF(SUM(R746:X751)&lt;20,1,IF(SUM(R746:X751)&lt;30,2,IF(SUM(R746:X751)&gt;=30,3)))))</f>
        <v>0</v>
      </c>
      <c r="W753" s="42"/>
      <c r="X753" s="42"/>
      <c r="Y753" s="43">
        <f t="shared" si="2181"/>
        <v>0</v>
      </c>
      <c r="Z753" s="45"/>
      <c r="AA753" s="45"/>
      <c r="AB753" s="45"/>
      <c r="AC753" s="45"/>
      <c r="AD753" s="44">
        <f t="shared" ref="AD753" si="2188">IF(E746-15&lt;0,0,IF(SUM(Z746:AF751)&lt;10,0,IF(SUM(Z746:AF751)&lt;20,1,IF(SUM(Z746:AF751)&lt;30,2,IF(SUM(Z746:AF751)&gt;=30,3)))))</f>
        <v>0</v>
      </c>
      <c r="AE753" s="42"/>
      <c r="AF753" s="42"/>
      <c r="AG753" s="43">
        <f t="shared" si="2183"/>
        <v>0</v>
      </c>
      <c r="AH753" s="45"/>
      <c r="AI753" s="45"/>
      <c r="AJ753" s="45"/>
      <c r="AK753" s="45"/>
      <c r="AL753" s="44">
        <f t="shared" ref="AL753" si="2189">IF(E746-15&lt;0,0,IF(SUM(AH746:AN751)&lt;10,0,IF(SUM(AH746:AN751)&lt;20,1,IF(SUM(AH746:AN751)&lt;30,2,IF(SUM(AH746:AN751)&gt;=30,3)))))</f>
        <v>0</v>
      </c>
      <c r="AM753" s="42"/>
      <c r="AN753" s="42"/>
      <c r="AO753" s="43">
        <f t="shared" si="2185"/>
        <v>0</v>
      </c>
      <c r="AP753" s="150"/>
      <c r="AQ753" s="90"/>
      <c r="AR753" s="90"/>
      <c r="AS753" s="90"/>
      <c r="AT753" s="90"/>
      <c r="AU753" s="90"/>
      <c r="AV753" s="90"/>
      <c r="AW753" s="90"/>
      <c r="AX753" s="90"/>
      <c r="AY753" s="90"/>
      <c r="AZ753" s="90"/>
      <c r="BA753" s="117"/>
    </row>
    <row r="754" spans="2:53" ht="12.95" customHeight="1" x14ac:dyDescent="0.25">
      <c r="B754" s="102"/>
      <c r="C754" s="106"/>
      <c r="D754" s="110"/>
      <c r="E754" s="114"/>
      <c r="F754" s="28" t="s">
        <v>41</v>
      </c>
      <c r="G754" s="42"/>
      <c r="H754" s="42"/>
      <c r="I754" s="43">
        <f t="shared" si="2169"/>
        <v>0</v>
      </c>
      <c r="J754" s="44"/>
      <c r="K754" s="44"/>
      <c r="L754" s="44"/>
      <c r="M754" s="44"/>
      <c r="N754" s="45"/>
      <c r="O754" s="42"/>
      <c r="P754" s="42"/>
      <c r="Q754" s="43">
        <f t="shared" si="2179"/>
        <v>0</v>
      </c>
      <c r="R754" s="44"/>
      <c r="S754" s="44"/>
      <c r="T754" s="44"/>
      <c r="U754" s="44"/>
      <c r="V754" s="45"/>
      <c r="W754" s="42"/>
      <c r="X754" s="42"/>
      <c r="Y754" s="43">
        <f t="shared" si="2181"/>
        <v>0</v>
      </c>
      <c r="Z754" s="44"/>
      <c r="AA754" s="44"/>
      <c r="AB754" s="44"/>
      <c r="AC754" s="44"/>
      <c r="AD754" s="45"/>
      <c r="AE754" s="42"/>
      <c r="AF754" s="42"/>
      <c r="AG754" s="43">
        <f t="shared" si="2183"/>
        <v>0</v>
      </c>
      <c r="AH754" s="44"/>
      <c r="AI754" s="44"/>
      <c r="AJ754" s="44"/>
      <c r="AK754" s="44"/>
      <c r="AL754" s="45"/>
      <c r="AM754" s="42"/>
      <c r="AN754" s="42"/>
      <c r="AO754" s="43">
        <f t="shared" si="2185"/>
        <v>0</v>
      </c>
      <c r="AP754" s="150"/>
      <c r="AQ754" s="90"/>
      <c r="AR754" s="90"/>
      <c r="AS754" s="90"/>
      <c r="AT754" s="90"/>
      <c r="AU754" s="90"/>
      <c r="AV754" s="90"/>
      <c r="AW754" s="90"/>
      <c r="AX754" s="90"/>
      <c r="AY754" s="90"/>
      <c r="AZ754" s="90"/>
      <c r="BA754" s="117"/>
    </row>
    <row r="755" spans="2:53" ht="12.95" customHeight="1" x14ac:dyDescent="0.25">
      <c r="B755" s="102"/>
      <c r="C755" s="106"/>
      <c r="D755" s="110"/>
      <c r="E755" s="114"/>
      <c r="F755" s="28" t="s">
        <v>6</v>
      </c>
      <c r="G755" s="42"/>
      <c r="H755" s="42"/>
      <c r="I755" s="43">
        <f t="shared" si="2169"/>
        <v>0</v>
      </c>
      <c r="J755" s="44"/>
      <c r="K755" s="44"/>
      <c r="L755" s="44"/>
      <c r="M755" s="44"/>
      <c r="N755" s="44"/>
      <c r="O755" s="42"/>
      <c r="P755" s="42"/>
      <c r="Q755" s="43">
        <f t="shared" si="2179"/>
        <v>0</v>
      </c>
      <c r="R755" s="44"/>
      <c r="S755" s="44"/>
      <c r="T755" s="44"/>
      <c r="U755" s="44"/>
      <c r="V755" s="44"/>
      <c r="W755" s="42"/>
      <c r="X755" s="42"/>
      <c r="Y755" s="43">
        <f t="shared" si="2181"/>
        <v>0</v>
      </c>
      <c r="Z755" s="44"/>
      <c r="AA755" s="44"/>
      <c r="AB755" s="44"/>
      <c r="AC755" s="44"/>
      <c r="AD755" s="44"/>
      <c r="AE755" s="42"/>
      <c r="AF755" s="42"/>
      <c r="AG755" s="43">
        <f t="shared" si="2183"/>
        <v>0</v>
      </c>
      <c r="AH755" s="44"/>
      <c r="AI755" s="44"/>
      <c r="AJ755" s="44"/>
      <c r="AK755" s="44"/>
      <c r="AL755" s="44"/>
      <c r="AM755" s="42"/>
      <c r="AN755" s="42"/>
      <c r="AO755" s="43">
        <f t="shared" si="2185"/>
        <v>0</v>
      </c>
      <c r="AP755" s="150"/>
      <c r="AQ755" s="90"/>
      <c r="AR755" s="90"/>
      <c r="AS755" s="90"/>
      <c r="AT755" s="90"/>
      <c r="AU755" s="90"/>
      <c r="AV755" s="90"/>
      <c r="AW755" s="90"/>
      <c r="AX755" s="90"/>
      <c r="AY755" s="90"/>
      <c r="AZ755" s="90"/>
      <c r="BA755" s="117"/>
    </row>
    <row r="756" spans="2:53" ht="12.95" customHeight="1" x14ac:dyDescent="0.25">
      <c r="B756" s="102"/>
      <c r="C756" s="106"/>
      <c r="D756" s="110"/>
      <c r="E756" s="114"/>
      <c r="F756" s="29" t="s">
        <v>35</v>
      </c>
      <c r="G756" s="42"/>
      <c r="H756" s="42"/>
      <c r="I756" s="43">
        <f t="shared" si="2169"/>
        <v>0</v>
      </c>
      <c r="J756" s="44"/>
      <c r="K756" s="44"/>
      <c r="L756" s="44"/>
      <c r="M756" s="44"/>
      <c r="N756" s="44"/>
      <c r="O756" s="42"/>
      <c r="P756" s="42"/>
      <c r="Q756" s="43">
        <f t="shared" si="2179"/>
        <v>0</v>
      </c>
      <c r="R756" s="44"/>
      <c r="S756" s="44"/>
      <c r="T756" s="44"/>
      <c r="U756" s="44"/>
      <c r="V756" s="44"/>
      <c r="W756" s="42"/>
      <c r="X756" s="42"/>
      <c r="Y756" s="43">
        <f t="shared" si="2181"/>
        <v>0</v>
      </c>
      <c r="Z756" s="44"/>
      <c r="AA756" s="44"/>
      <c r="AB756" s="44"/>
      <c r="AC756" s="44"/>
      <c r="AD756" s="44"/>
      <c r="AE756" s="42"/>
      <c r="AF756" s="42"/>
      <c r="AG756" s="43">
        <f t="shared" si="2183"/>
        <v>0</v>
      </c>
      <c r="AH756" s="44"/>
      <c r="AI756" s="44"/>
      <c r="AJ756" s="44"/>
      <c r="AK756" s="44"/>
      <c r="AL756" s="44"/>
      <c r="AM756" s="42"/>
      <c r="AN756" s="42"/>
      <c r="AO756" s="43">
        <f t="shared" si="2185"/>
        <v>0</v>
      </c>
      <c r="AP756" s="150"/>
      <c r="AQ756" s="90"/>
      <c r="AR756" s="90"/>
      <c r="AS756" s="90"/>
      <c r="AT756" s="90"/>
      <c r="AU756" s="90"/>
      <c r="AV756" s="90"/>
      <c r="AW756" s="90"/>
      <c r="AX756" s="90"/>
      <c r="AY756" s="90"/>
      <c r="AZ756" s="90"/>
      <c r="BA756" s="117"/>
    </row>
    <row r="757" spans="2:53" ht="12.95" customHeight="1" x14ac:dyDescent="0.25">
      <c r="B757" s="102"/>
      <c r="C757" s="106"/>
      <c r="D757" s="110"/>
      <c r="E757" s="114"/>
      <c r="F757" s="27" t="s">
        <v>40</v>
      </c>
      <c r="G757" s="42"/>
      <c r="H757" s="42"/>
      <c r="I757" s="43">
        <f t="shared" si="2169"/>
        <v>0</v>
      </c>
      <c r="J757" s="44"/>
      <c r="K757" s="44"/>
      <c r="L757" s="44"/>
      <c r="M757" s="44"/>
      <c r="N757" s="44"/>
      <c r="O757" s="42"/>
      <c r="P757" s="42"/>
      <c r="Q757" s="43">
        <f t="shared" si="2179"/>
        <v>0</v>
      </c>
      <c r="R757" s="44"/>
      <c r="S757" s="44"/>
      <c r="T757" s="44"/>
      <c r="U757" s="44"/>
      <c r="V757" s="44"/>
      <c r="W757" s="42"/>
      <c r="X757" s="42"/>
      <c r="Y757" s="43">
        <f t="shared" si="2181"/>
        <v>0</v>
      </c>
      <c r="Z757" s="44"/>
      <c r="AA757" s="44"/>
      <c r="AB757" s="44"/>
      <c r="AC757" s="44"/>
      <c r="AD757" s="44"/>
      <c r="AE757" s="42"/>
      <c r="AF757" s="42"/>
      <c r="AG757" s="43">
        <f t="shared" si="2183"/>
        <v>0</v>
      </c>
      <c r="AH757" s="44"/>
      <c r="AI757" s="44"/>
      <c r="AJ757" s="44"/>
      <c r="AK757" s="44"/>
      <c r="AL757" s="44"/>
      <c r="AM757" s="42"/>
      <c r="AN757" s="42"/>
      <c r="AO757" s="43">
        <f t="shared" si="2185"/>
        <v>0</v>
      </c>
      <c r="AP757" s="150"/>
      <c r="AQ757" s="90"/>
      <c r="AR757" s="90"/>
      <c r="AS757" s="90"/>
      <c r="AT757" s="90"/>
      <c r="AU757" s="90"/>
      <c r="AV757" s="90"/>
      <c r="AW757" s="90"/>
      <c r="AX757" s="90"/>
      <c r="AY757" s="90"/>
      <c r="AZ757" s="90"/>
      <c r="BA757" s="117"/>
    </row>
    <row r="758" spans="2:53" ht="12.95" customHeight="1" x14ac:dyDescent="0.25">
      <c r="B758" s="102"/>
      <c r="C758" s="106"/>
      <c r="D758" s="110"/>
      <c r="E758" s="114"/>
      <c r="F758" s="27" t="s">
        <v>7</v>
      </c>
      <c r="G758" s="42"/>
      <c r="H758" s="42"/>
      <c r="I758" s="43">
        <f t="shared" si="2169"/>
        <v>0</v>
      </c>
      <c r="J758" s="44"/>
      <c r="K758" s="44"/>
      <c r="L758" s="44"/>
      <c r="M758" s="44"/>
      <c r="N758" s="44"/>
      <c r="O758" s="42"/>
      <c r="P758" s="42"/>
      <c r="Q758" s="43">
        <f t="shared" si="2179"/>
        <v>0</v>
      </c>
      <c r="R758" s="44"/>
      <c r="S758" s="44"/>
      <c r="T758" s="44"/>
      <c r="U758" s="44"/>
      <c r="V758" s="44"/>
      <c r="W758" s="42"/>
      <c r="X758" s="42"/>
      <c r="Y758" s="43">
        <f t="shared" si="2181"/>
        <v>0</v>
      </c>
      <c r="Z758" s="44"/>
      <c r="AA758" s="44"/>
      <c r="AB758" s="44"/>
      <c r="AC758" s="44"/>
      <c r="AD758" s="44"/>
      <c r="AE758" s="42"/>
      <c r="AF758" s="42"/>
      <c r="AG758" s="43">
        <f t="shared" si="2183"/>
        <v>0</v>
      </c>
      <c r="AH758" s="44"/>
      <c r="AI758" s="44"/>
      <c r="AJ758" s="44"/>
      <c r="AK758" s="44"/>
      <c r="AL758" s="44"/>
      <c r="AM758" s="42"/>
      <c r="AN758" s="42"/>
      <c r="AO758" s="43">
        <f t="shared" si="2185"/>
        <v>0</v>
      </c>
      <c r="AP758" s="150"/>
      <c r="AQ758" s="90"/>
      <c r="AR758" s="90"/>
      <c r="AS758" s="90"/>
      <c r="AT758" s="90"/>
      <c r="AU758" s="90"/>
      <c r="AV758" s="90"/>
      <c r="AW758" s="90"/>
      <c r="AX758" s="90"/>
      <c r="AY758" s="90"/>
      <c r="AZ758" s="90"/>
      <c r="BA758" s="117"/>
    </row>
    <row r="759" spans="2:53" ht="12.95" customHeight="1" x14ac:dyDescent="0.25">
      <c r="B759" s="102"/>
      <c r="C759" s="106"/>
      <c r="D759" s="110"/>
      <c r="E759" s="114"/>
      <c r="F759" s="27"/>
      <c r="G759" s="42"/>
      <c r="H759" s="42"/>
      <c r="I759" s="43">
        <f t="shared" si="2169"/>
        <v>0</v>
      </c>
      <c r="J759" s="44"/>
      <c r="K759" s="44"/>
      <c r="L759" s="44"/>
      <c r="M759" s="44"/>
      <c r="N759" s="44"/>
      <c r="O759" s="42"/>
      <c r="P759" s="42"/>
      <c r="Q759" s="43">
        <f t="shared" si="2179"/>
        <v>0</v>
      </c>
      <c r="R759" s="44"/>
      <c r="S759" s="44"/>
      <c r="T759" s="44"/>
      <c r="U759" s="44"/>
      <c r="V759" s="44"/>
      <c r="W759" s="42"/>
      <c r="X759" s="42"/>
      <c r="Y759" s="43">
        <f t="shared" si="2181"/>
        <v>0</v>
      </c>
      <c r="Z759" s="44"/>
      <c r="AA759" s="44"/>
      <c r="AB759" s="44"/>
      <c r="AC759" s="44"/>
      <c r="AD759" s="44"/>
      <c r="AE759" s="42"/>
      <c r="AF759" s="42"/>
      <c r="AG759" s="43">
        <f t="shared" si="2183"/>
        <v>0</v>
      </c>
      <c r="AH759" s="44"/>
      <c r="AI759" s="44"/>
      <c r="AJ759" s="44"/>
      <c r="AK759" s="44"/>
      <c r="AL759" s="44"/>
      <c r="AM759" s="42"/>
      <c r="AN759" s="42"/>
      <c r="AO759" s="43">
        <f t="shared" si="2185"/>
        <v>0</v>
      </c>
      <c r="AP759" s="150"/>
      <c r="AQ759" s="90"/>
      <c r="AR759" s="90"/>
      <c r="AS759" s="90"/>
      <c r="AT759" s="90"/>
      <c r="AU759" s="90"/>
      <c r="AV759" s="90"/>
      <c r="AW759" s="90"/>
      <c r="AX759" s="90"/>
      <c r="AY759" s="90"/>
      <c r="AZ759" s="90"/>
      <c r="BA759" s="117"/>
    </row>
    <row r="760" spans="2:53" ht="12.95" customHeight="1" x14ac:dyDescent="0.25">
      <c r="B760" s="102"/>
      <c r="C760" s="106"/>
      <c r="D760" s="110"/>
      <c r="E760" s="114"/>
      <c r="F760" s="27"/>
      <c r="G760" s="42"/>
      <c r="H760" s="42"/>
      <c r="I760" s="43">
        <f t="shared" si="2169"/>
        <v>0</v>
      </c>
      <c r="J760" s="44"/>
      <c r="K760" s="44"/>
      <c r="L760" s="44"/>
      <c r="M760" s="44"/>
      <c r="N760" s="44"/>
      <c r="O760" s="42"/>
      <c r="P760" s="42"/>
      <c r="Q760" s="43">
        <f t="shared" si="2179"/>
        <v>0</v>
      </c>
      <c r="R760" s="44"/>
      <c r="S760" s="44"/>
      <c r="T760" s="44"/>
      <c r="U760" s="44"/>
      <c r="V760" s="44"/>
      <c r="W760" s="42"/>
      <c r="X760" s="42"/>
      <c r="Y760" s="43">
        <f t="shared" si="2181"/>
        <v>0</v>
      </c>
      <c r="Z760" s="44"/>
      <c r="AA760" s="44"/>
      <c r="AB760" s="44"/>
      <c r="AC760" s="44"/>
      <c r="AD760" s="44"/>
      <c r="AE760" s="42"/>
      <c r="AF760" s="42"/>
      <c r="AG760" s="43">
        <f t="shared" si="2183"/>
        <v>0</v>
      </c>
      <c r="AH760" s="44"/>
      <c r="AI760" s="44"/>
      <c r="AJ760" s="44"/>
      <c r="AK760" s="44"/>
      <c r="AL760" s="44"/>
      <c r="AM760" s="42"/>
      <c r="AN760" s="42"/>
      <c r="AO760" s="43">
        <f t="shared" si="2185"/>
        <v>0</v>
      </c>
      <c r="AP760" s="150"/>
      <c r="AQ760" s="90"/>
      <c r="AR760" s="90"/>
      <c r="AS760" s="90"/>
      <c r="AT760" s="90"/>
      <c r="AU760" s="90"/>
      <c r="AV760" s="90"/>
      <c r="AW760" s="90"/>
      <c r="AX760" s="90"/>
      <c r="AY760" s="90"/>
      <c r="AZ760" s="90"/>
      <c r="BA760" s="117"/>
    </row>
    <row r="761" spans="2:53" ht="12.95" customHeight="1" x14ac:dyDescent="0.25">
      <c r="B761" s="102"/>
      <c r="C761" s="106"/>
      <c r="D761" s="110"/>
      <c r="E761" s="114"/>
      <c r="F761" s="27"/>
      <c r="G761" s="42"/>
      <c r="H761" s="42"/>
      <c r="I761" s="43">
        <f t="shared" si="2169"/>
        <v>0</v>
      </c>
      <c r="J761" s="44"/>
      <c r="K761" s="44"/>
      <c r="L761" s="44"/>
      <c r="M761" s="44"/>
      <c r="N761" s="44"/>
      <c r="O761" s="42"/>
      <c r="P761" s="42"/>
      <c r="Q761" s="43">
        <f t="shared" si="2179"/>
        <v>0</v>
      </c>
      <c r="R761" s="44"/>
      <c r="S761" s="44"/>
      <c r="T761" s="44"/>
      <c r="U761" s="44"/>
      <c r="V761" s="44"/>
      <c r="W761" s="42"/>
      <c r="X761" s="42"/>
      <c r="Y761" s="43">
        <f t="shared" si="2181"/>
        <v>0</v>
      </c>
      <c r="Z761" s="44"/>
      <c r="AA761" s="44"/>
      <c r="AB761" s="44"/>
      <c r="AC761" s="44"/>
      <c r="AD761" s="44"/>
      <c r="AE761" s="42"/>
      <c r="AF761" s="42"/>
      <c r="AG761" s="43">
        <f t="shared" si="2183"/>
        <v>0</v>
      </c>
      <c r="AH761" s="44"/>
      <c r="AI761" s="44"/>
      <c r="AJ761" s="44"/>
      <c r="AK761" s="44"/>
      <c r="AL761" s="44"/>
      <c r="AM761" s="42"/>
      <c r="AN761" s="42"/>
      <c r="AO761" s="43">
        <f t="shared" si="2185"/>
        <v>0</v>
      </c>
      <c r="AP761" s="150"/>
      <c r="AQ761" s="90"/>
      <c r="AR761" s="90"/>
      <c r="AS761" s="90"/>
      <c r="AT761" s="90"/>
      <c r="AU761" s="90"/>
      <c r="AV761" s="90"/>
      <c r="AW761" s="90"/>
      <c r="AX761" s="90"/>
      <c r="AY761" s="90"/>
      <c r="AZ761" s="90"/>
      <c r="BA761" s="117"/>
    </row>
    <row r="762" spans="2:53" ht="12.95" customHeight="1" x14ac:dyDescent="0.25">
      <c r="B762" s="102"/>
      <c r="C762" s="106"/>
      <c r="D762" s="110"/>
      <c r="E762" s="114"/>
      <c r="F762" s="28"/>
      <c r="G762" s="42"/>
      <c r="H762" s="42"/>
      <c r="I762" s="43">
        <f t="shared" si="2169"/>
        <v>0</v>
      </c>
      <c r="J762" s="44"/>
      <c r="K762" s="44"/>
      <c r="L762" s="44"/>
      <c r="M762" s="44"/>
      <c r="N762" s="44"/>
      <c r="O762" s="42"/>
      <c r="P762" s="42"/>
      <c r="Q762" s="43">
        <f t="shared" si="2179"/>
        <v>0</v>
      </c>
      <c r="R762" s="44"/>
      <c r="S762" s="44"/>
      <c r="T762" s="44"/>
      <c r="U762" s="44"/>
      <c r="V762" s="44"/>
      <c r="W762" s="42"/>
      <c r="X762" s="42"/>
      <c r="Y762" s="43">
        <f t="shared" si="2181"/>
        <v>0</v>
      </c>
      <c r="Z762" s="44"/>
      <c r="AA762" s="44"/>
      <c r="AB762" s="44"/>
      <c r="AC762" s="44"/>
      <c r="AD762" s="44"/>
      <c r="AE762" s="42"/>
      <c r="AF762" s="42"/>
      <c r="AG762" s="43">
        <f t="shared" si="2183"/>
        <v>0</v>
      </c>
      <c r="AH762" s="44"/>
      <c r="AI762" s="44"/>
      <c r="AJ762" s="44"/>
      <c r="AK762" s="44"/>
      <c r="AL762" s="44"/>
      <c r="AM762" s="42"/>
      <c r="AN762" s="42"/>
      <c r="AO762" s="43">
        <f t="shared" si="2185"/>
        <v>0</v>
      </c>
      <c r="AP762" s="150"/>
      <c r="AQ762" s="90"/>
      <c r="AR762" s="90"/>
      <c r="AS762" s="90"/>
      <c r="AT762" s="90"/>
      <c r="AU762" s="90"/>
      <c r="AV762" s="90"/>
      <c r="AW762" s="90"/>
      <c r="AX762" s="90"/>
      <c r="AY762" s="90"/>
      <c r="AZ762" s="90"/>
      <c r="BA762" s="117"/>
    </row>
    <row r="763" spans="2:53" ht="12.95" customHeight="1" thickBot="1" x14ac:dyDescent="0.3">
      <c r="B763" s="103"/>
      <c r="C763" s="107"/>
      <c r="D763" s="111"/>
      <c r="E763" s="114"/>
      <c r="F763" s="28"/>
      <c r="G763" s="46"/>
      <c r="H763" s="46"/>
      <c r="I763" s="43">
        <f t="shared" si="2169"/>
        <v>0</v>
      </c>
      <c r="J763" s="44"/>
      <c r="K763" s="44"/>
      <c r="L763" s="44"/>
      <c r="M763" s="44"/>
      <c r="N763" s="44"/>
      <c r="O763" s="46"/>
      <c r="P763" s="46"/>
      <c r="Q763" s="43">
        <f t="shared" si="2179"/>
        <v>0</v>
      </c>
      <c r="R763" s="44"/>
      <c r="S763" s="44"/>
      <c r="T763" s="44"/>
      <c r="U763" s="44"/>
      <c r="V763" s="44"/>
      <c r="W763" s="46"/>
      <c r="X763" s="46"/>
      <c r="Y763" s="43">
        <f t="shared" si="2181"/>
        <v>0</v>
      </c>
      <c r="Z763" s="44"/>
      <c r="AA763" s="44"/>
      <c r="AB763" s="44"/>
      <c r="AC763" s="44"/>
      <c r="AD763" s="44"/>
      <c r="AE763" s="46"/>
      <c r="AF763" s="46"/>
      <c r="AG763" s="43">
        <f t="shared" si="2183"/>
        <v>0</v>
      </c>
      <c r="AH763" s="44"/>
      <c r="AI763" s="44"/>
      <c r="AJ763" s="44"/>
      <c r="AK763" s="44"/>
      <c r="AL763" s="44"/>
      <c r="AM763" s="46"/>
      <c r="AN763" s="46"/>
      <c r="AO763" s="43">
        <f t="shared" si="2185"/>
        <v>0</v>
      </c>
      <c r="AP763" s="150"/>
      <c r="AQ763" s="90"/>
      <c r="AR763" s="90"/>
      <c r="AS763" s="90"/>
      <c r="AT763" s="90"/>
      <c r="AU763" s="90"/>
      <c r="AV763" s="90"/>
      <c r="AW763" s="90"/>
      <c r="AX763" s="90"/>
      <c r="AY763" s="90"/>
      <c r="AZ763" s="90"/>
      <c r="BA763" s="117"/>
    </row>
    <row r="764" spans="2:53" ht="12.95" hidden="1" customHeight="1" thickBot="1" x14ac:dyDescent="0.3">
      <c r="B764" s="104"/>
      <c r="C764" s="108"/>
      <c r="D764" s="112"/>
      <c r="E764" s="115"/>
      <c r="F764" s="28" t="s">
        <v>36</v>
      </c>
      <c r="G764" s="47"/>
      <c r="H764" s="47"/>
      <c r="I764" s="43">
        <f t="shared" ref="I764" si="2190">I753+I754+I756+I761+I762+I763+I759+I760</f>
        <v>0</v>
      </c>
      <c r="J764" s="48"/>
      <c r="K764" s="48"/>
      <c r="L764" s="48"/>
      <c r="M764" s="48"/>
      <c r="N764" s="48"/>
      <c r="O764" s="47"/>
      <c r="P764" s="47"/>
      <c r="Q764" s="43">
        <f t="shared" ref="Q764" si="2191">Q753+Q754+Q756+Q761+Q762+Q763+Q759+Q760</f>
        <v>0</v>
      </c>
      <c r="R764" s="49"/>
      <c r="S764" s="49"/>
      <c r="T764" s="49"/>
      <c r="U764" s="49"/>
      <c r="V764" s="49"/>
      <c r="W764" s="47"/>
      <c r="X764" s="47"/>
      <c r="Y764" s="43">
        <f t="shared" ref="Y764" si="2192">Y753+Y754+Y756+Y761+Y762+Y763+Y759+Y760</f>
        <v>0</v>
      </c>
      <c r="Z764" s="49"/>
      <c r="AA764" s="49"/>
      <c r="AB764" s="49"/>
      <c r="AC764" s="49"/>
      <c r="AD764" s="49"/>
      <c r="AE764" s="47"/>
      <c r="AF764" s="47"/>
      <c r="AG764" s="43">
        <f t="shared" ref="AG764" si="2193">AG753+AG754+AG756+AG761+AG762+AG763+AG759+AG760</f>
        <v>0</v>
      </c>
      <c r="AH764" s="49"/>
      <c r="AI764" s="49"/>
      <c r="AJ764" s="49"/>
      <c r="AK764" s="49"/>
      <c r="AL764" s="49"/>
      <c r="AM764" s="47"/>
      <c r="AN764" s="47"/>
      <c r="AO764" s="43">
        <f t="shared" ref="AO764" si="2194">AO753+AO754+AO756+AO761+AO762+AO763+AO759+AO760</f>
        <v>0</v>
      </c>
      <c r="AP764" s="151"/>
      <c r="AQ764" s="91"/>
      <c r="AR764" s="91"/>
      <c r="AS764" s="91"/>
      <c r="AT764" s="91"/>
      <c r="AU764" s="91"/>
      <c r="AV764" s="91"/>
      <c r="AW764" s="91"/>
      <c r="AX764" s="91"/>
      <c r="AY764" s="91"/>
      <c r="AZ764" s="91"/>
      <c r="BA764" s="118"/>
    </row>
    <row r="765" spans="2:53" ht="12.95" customHeight="1" thickTop="1" x14ac:dyDescent="0.25">
      <c r="B765" s="102">
        <v>41</v>
      </c>
      <c r="C765" s="105">
        <f>'PERSONEL LİSTESİ'!B762</f>
        <v>0</v>
      </c>
      <c r="D765" s="109">
        <f>'PERSONEL LİSTESİ'!C762</f>
        <v>0</v>
      </c>
      <c r="E765" s="113">
        <f>'PERSONEL LİSTESİ'!D762</f>
        <v>0</v>
      </c>
      <c r="F765" s="26" t="s">
        <v>21</v>
      </c>
      <c r="G765" s="39"/>
      <c r="H765" s="39"/>
      <c r="I765" s="40">
        <f t="shared" ref="I765" si="2195">SUM(G765:H765)</f>
        <v>0</v>
      </c>
      <c r="J765" s="41"/>
      <c r="K765" s="41"/>
      <c r="L765" s="41"/>
      <c r="M765" s="41"/>
      <c r="N765" s="41"/>
      <c r="O765" s="39"/>
      <c r="P765" s="39"/>
      <c r="Q765" s="40">
        <f t="shared" ref="Q765" si="2196">SUM(J765:P765)</f>
        <v>0</v>
      </c>
      <c r="R765" s="41"/>
      <c r="S765" s="41"/>
      <c r="T765" s="41"/>
      <c r="U765" s="41"/>
      <c r="V765" s="41"/>
      <c r="W765" s="39"/>
      <c r="X765" s="39"/>
      <c r="Y765" s="40">
        <f t="shared" ref="Y765" si="2197">SUM(R765:X765)</f>
        <v>0</v>
      </c>
      <c r="Z765" s="41"/>
      <c r="AA765" s="41"/>
      <c r="AB765" s="41"/>
      <c r="AC765" s="41"/>
      <c r="AD765" s="41"/>
      <c r="AE765" s="39"/>
      <c r="AF765" s="39"/>
      <c r="AG765" s="40">
        <f t="shared" ref="AG765" si="2198">SUM(Z765:AF765)</f>
        <v>0</v>
      </c>
      <c r="AH765" s="41"/>
      <c r="AI765" s="41"/>
      <c r="AJ765" s="41"/>
      <c r="AK765" s="41"/>
      <c r="AL765" s="41"/>
      <c r="AM765" s="39"/>
      <c r="AN765" s="39"/>
      <c r="AO765" s="40">
        <f t="shared" ref="AO765" si="2199">SUM(AH765:AN765)</f>
        <v>0</v>
      </c>
      <c r="AP765" s="149">
        <f t="shared" ref="AP765" si="2200">I765+Q765+Y765+AG765+AO765</f>
        <v>0</v>
      </c>
      <c r="AQ765" s="89">
        <f t="shared" ref="AQ765" si="2201">I766+Q766+Y766+AG766+AO766</f>
        <v>0</v>
      </c>
      <c r="AR765" s="89">
        <f t="shared" ref="AR765" si="2202">I767+Q767+Y767+AG767+AO767</f>
        <v>0</v>
      </c>
      <c r="AS765" s="89">
        <f t="shared" ref="AS765" si="2203">I768+Q768+Y768+AG768+AO768</f>
        <v>0</v>
      </c>
      <c r="AT765" s="89">
        <f t="shared" ref="AT765" si="2204">Q769+Y769+AG769+AO769</f>
        <v>0</v>
      </c>
      <c r="AU765" s="89">
        <f t="shared" ref="AU765" si="2205">Q770+Y770+AG770+AO770</f>
        <v>0</v>
      </c>
      <c r="AV765" s="89">
        <f t="shared" ref="AV765" si="2206">Q771+Y771+AG771+AO771</f>
        <v>0</v>
      </c>
      <c r="AW765" s="89">
        <f t="shared" ref="AW765" si="2207">I783+Q783+Y783+AG783+AO783</f>
        <v>0</v>
      </c>
      <c r="AX765" s="89">
        <f t="shared" ref="AX765" si="2208">Q776+Y776+AG776+AO776</f>
        <v>0</v>
      </c>
      <c r="AY765" s="89">
        <f t="shared" ref="AY765" si="2209">I777+Q777+Y777+AG777+AO777</f>
        <v>0</v>
      </c>
      <c r="AZ765" s="89">
        <f t="shared" ref="AZ765" si="2210">I774+Q774+Y774+AG774+AO774</f>
        <v>0</v>
      </c>
      <c r="BA765" s="116">
        <f t="shared" ref="BA765" si="2211">SUM(AQ765:AZ783)</f>
        <v>0</v>
      </c>
    </row>
    <row r="766" spans="2:53" ht="12.95" customHeight="1" x14ac:dyDescent="0.25">
      <c r="B766" s="102"/>
      <c r="C766" s="106"/>
      <c r="D766" s="110"/>
      <c r="E766" s="114"/>
      <c r="F766" s="27" t="s">
        <v>33</v>
      </c>
      <c r="G766" s="42"/>
      <c r="H766" s="42"/>
      <c r="I766" s="43">
        <f t="shared" ref="I766:I768" si="2212">IF(SUM(G765:H766)-E765&lt;=0,0,IF(SUM(G765:H765)-E765&lt;0,SUM(G765:H766)-E765,SUM(G766:H766)))</f>
        <v>0</v>
      </c>
      <c r="J766" s="44"/>
      <c r="K766" s="44"/>
      <c r="L766" s="44"/>
      <c r="M766" s="44"/>
      <c r="N766" s="44"/>
      <c r="O766" s="42"/>
      <c r="P766" s="42"/>
      <c r="Q766" s="43">
        <f t="shared" ref="Q766" si="2213">IF(SUM(J765:N766)-E765&lt;=0,0,IF(SUM(J765:N765)-E765&lt;0,SUM(J765:N766)-E765,SUM(J766:N766)))</f>
        <v>0</v>
      </c>
      <c r="R766" s="44"/>
      <c r="S766" s="44"/>
      <c r="T766" s="44"/>
      <c r="U766" s="44"/>
      <c r="V766" s="44"/>
      <c r="W766" s="42"/>
      <c r="X766" s="42"/>
      <c r="Y766" s="43">
        <f t="shared" ref="Y766" si="2214">IF(SUM(R765:V766)-M765&lt;=0,0,IF(SUM(R765:V765)-M765&lt;0,SUM(R765:V766)-M765,SUM(R766:V766)))</f>
        <v>0</v>
      </c>
      <c r="Z766" s="44"/>
      <c r="AA766" s="44"/>
      <c r="AB766" s="44"/>
      <c r="AC766" s="44"/>
      <c r="AD766" s="44"/>
      <c r="AE766" s="42"/>
      <c r="AF766" s="42"/>
      <c r="AG766" s="43">
        <f t="shared" ref="AG766" si="2215">IF(SUM(Z765:AD766)-U765&lt;=0,0,IF(SUM(Z765:AD765)-U765&lt;0,SUM(Z765:AD766)-U765,SUM(Z766:AD766)))</f>
        <v>0</v>
      </c>
      <c r="AH766" s="44"/>
      <c r="AI766" s="44"/>
      <c r="AJ766" s="44"/>
      <c r="AK766" s="44"/>
      <c r="AL766" s="44"/>
      <c r="AM766" s="42"/>
      <c r="AN766" s="42"/>
      <c r="AO766" s="43">
        <f t="shared" ref="AO766" si="2216">IF(SUM(AH765:AL766)-AC765&lt;=0,0,IF(SUM(AH765:AL765)-AC765&lt;0,SUM(AH765:AL766)-AC765,SUM(AH766:AL766)))</f>
        <v>0</v>
      </c>
      <c r="AP766" s="150"/>
      <c r="AQ766" s="90"/>
      <c r="AR766" s="90"/>
      <c r="AS766" s="90"/>
      <c r="AT766" s="90"/>
      <c r="AU766" s="90"/>
      <c r="AV766" s="90"/>
      <c r="AW766" s="90"/>
      <c r="AX766" s="90"/>
      <c r="AY766" s="90"/>
      <c r="AZ766" s="90"/>
      <c r="BA766" s="117"/>
    </row>
    <row r="767" spans="2:53" ht="12.95" customHeight="1" x14ac:dyDescent="0.25">
      <c r="B767" s="102"/>
      <c r="C767" s="106"/>
      <c r="D767" s="110"/>
      <c r="E767" s="114"/>
      <c r="F767" s="27" t="s">
        <v>34</v>
      </c>
      <c r="G767" s="42"/>
      <c r="H767" s="42"/>
      <c r="I767" s="43">
        <f t="shared" si="2212"/>
        <v>0</v>
      </c>
      <c r="J767" s="44"/>
      <c r="K767" s="44"/>
      <c r="L767" s="44"/>
      <c r="M767" s="44"/>
      <c r="N767" s="44"/>
      <c r="O767" s="42"/>
      <c r="P767" s="42"/>
      <c r="Q767" s="43">
        <f t="shared" ref="Q767" si="2217">IF(SUM(J765:N767)-E765&lt;=0,0,IF(SUM(J765:N766)-E765&lt;0,SUM(J765:N767)-E765,SUM(J767:N767)))</f>
        <v>0</v>
      </c>
      <c r="R767" s="44"/>
      <c r="S767" s="44"/>
      <c r="T767" s="44"/>
      <c r="U767" s="44"/>
      <c r="V767" s="44"/>
      <c r="W767" s="42"/>
      <c r="X767" s="42"/>
      <c r="Y767" s="43">
        <f t="shared" ref="Y767" si="2218">IF(SUM(R765:V767)-M765&lt;=0,0,IF(SUM(R765:V766)-M765&lt;0,SUM(R765:V767)-M765,SUM(R767:V767)))</f>
        <v>0</v>
      </c>
      <c r="Z767" s="44"/>
      <c r="AA767" s="44"/>
      <c r="AB767" s="44"/>
      <c r="AC767" s="44"/>
      <c r="AD767" s="44"/>
      <c r="AE767" s="42"/>
      <c r="AF767" s="42"/>
      <c r="AG767" s="43">
        <f t="shared" ref="AG767" si="2219">IF(SUM(Z765:AD767)-U765&lt;=0,0,IF(SUM(Z765:AD766)-U765&lt;0,SUM(Z765:AD767)-U765,SUM(Z767:AD767)))</f>
        <v>0</v>
      </c>
      <c r="AH767" s="44"/>
      <c r="AI767" s="44"/>
      <c r="AJ767" s="44"/>
      <c r="AK767" s="44"/>
      <c r="AL767" s="44"/>
      <c r="AM767" s="42"/>
      <c r="AN767" s="42"/>
      <c r="AO767" s="43">
        <f t="shared" ref="AO767" si="2220">IF(SUM(AH765:AL767)-AC765&lt;=0,0,IF(SUM(AH765:AL766)-AC765&lt;0,SUM(AH765:AL767)-AC765,SUM(AH767:AL767)))</f>
        <v>0</v>
      </c>
      <c r="AP767" s="150"/>
      <c r="AQ767" s="90"/>
      <c r="AR767" s="90"/>
      <c r="AS767" s="90"/>
      <c r="AT767" s="90"/>
      <c r="AU767" s="90"/>
      <c r="AV767" s="90"/>
      <c r="AW767" s="90"/>
      <c r="AX767" s="90"/>
      <c r="AY767" s="90"/>
      <c r="AZ767" s="90"/>
      <c r="BA767" s="117"/>
    </row>
    <row r="768" spans="2:53" ht="12.95" customHeight="1" x14ac:dyDescent="0.25">
      <c r="B768" s="102"/>
      <c r="C768" s="106"/>
      <c r="D768" s="110"/>
      <c r="E768" s="114"/>
      <c r="F768" s="27" t="s">
        <v>32</v>
      </c>
      <c r="G768" s="42"/>
      <c r="H768" s="42"/>
      <c r="I768" s="43">
        <f t="shared" si="2212"/>
        <v>0</v>
      </c>
      <c r="J768" s="44"/>
      <c r="K768" s="44"/>
      <c r="L768" s="44"/>
      <c r="M768" s="44"/>
      <c r="N768" s="44"/>
      <c r="O768" s="42"/>
      <c r="P768" s="42"/>
      <c r="Q768" s="43">
        <f t="shared" ref="Q768" si="2221">IF(SUM(J765:N768)-E765&lt;=0,0,IF(SUM(J765:N767)-E765&lt;0,SUM(J765:N768)-E765,SUM(J768:N768)))+O768+P768</f>
        <v>0</v>
      </c>
      <c r="R768" s="44"/>
      <c r="S768" s="44"/>
      <c r="T768" s="44"/>
      <c r="U768" s="44"/>
      <c r="V768" s="44"/>
      <c r="W768" s="42"/>
      <c r="X768" s="42"/>
      <c r="Y768" s="43">
        <f t="shared" ref="Y768" si="2222">IF(SUM(R765:V768)-M765&lt;=0,0,IF(SUM(R765:V767)-M765&lt;0,SUM(R765:V768)-M765,SUM(R768:V768)))+W768+X768</f>
        <v>0</v>
      </c>
      <c r="Z768" s="44"/>
      <c r="AA768" s="44"/>
      <c r="AB768" s="44"/>
      <c r="AC768" s="44"/>
      <c r="AD768" s="44"/>
      <c r="AE768" s="42"/>
      <c r="AF768" s="42"/>
      <c r="AG768" s="43">
        <f t="shared" ref="AG768" si="2223">IF(SUM(Z765:AD768)-U765&lt;=0,0,IF(SUM(Z765:AD767)-U765&lt;0,SUM(Z765:AD768)-U765,SUM(Z768:AD768)))+AE768+AF768</f>
        <v>0</v>
      </c>
      <c r="AH768" s="44"/>
      <c r="AI768" s="44"/>
      <c r="AJ768" s="44"/>
      <c r="AK768" s="44"/>
      <c r="AL768" s="44"/>
      <c r="AM768" s="42"/>
      <c r="AN768" s="42"/>
      <c r="AO768" s="43">
        <f t="shared" ref="AO768" si="2224">IF(SUM(AH765:AL768)-AC765&lt;=0,0,IF(SUM(AH765:AL767)-AC765&lt;0,SUM(AH765:AL768)-AC765,SUM(AH768:AL768)))+AM768+AN768</f>
        <v>0</v>
      </c>
      <c r="AP768" s="150"/>
      <c r="AQ768" s="90"/>
      <c r="AR768" s="90"/>
      <c r="AS768" s="90"/>
      <c r="AT768" s="90"/>
      <c r="AU768" s="90"/>
      <c r="AV768" s="90"/>
      <c r="AW768" s="90"/>
      <c r="AX768" s="90"/>
      <c r="AY768" s="90"/>
      <c r="AZ768" s="90"/>
      <c r="BA768" s="117"/>
    </row>
    <row r="769" spans="2:53" ht="12.95" customHeight="1" x14ac:dyDescent="0.25">
      <c r="B769" s="102"/>
      <c r="C769" s="106"/>
      <c r="D769" s="110"/>
      <c r="E769" s="114"/>
      <c r="F769" s="27" t="s">
        <v>38</v>
      </c>
      <c r="G769" s="42"/>
      <c r="H769" s="42"/>
      <c r="I769" s="43">
        <f t="shared" ref="I769:I782" si="2225">SUM(B769:H769)</f>
        <v>0</v>
      </c>
      <c r="J769" s="44"/>
      <c r="K769" s="44"/>
      <c r="L769" s="44"/>
      <c r="M769" s="44"/>
      <c r="N769" s="44"/>
      <c r="O769" s="42"/>
      <c r="P769" s="42"/>
      <c r="Q769" s="43">
        <f t="shared" ref="Q769" si="2226">IF(SUM(J765:N769)-E765&lt;=0,0,IF(SUM(J765:N768)-E765&lt;0,SUM(J765:N769)-E765,SUM(J769:N769)))</f>
        <v>0</v>
      </c>
      <c r="R769" s="44"/>
      <c r="S769" s="44"/>
      <c r="T769" s="44"/>
      <c r="U769" s="44"/>
      <c r="V769" s="44"/>
      <c r="W769" s="42"/>
      <c r="X769" s="42"/>
      <c r="Y769" s="43">
        <f t="shared" ref="Y769" si="2227">IF(SUM(R765:V769)-E765&lt;=0,0,IF(SUM(R765:V768)-E765&lt;0,SUM(R765:V769)-E765,SUM(R769:V769)))</f>
        <v>0</v>
      </c>
      <c r="Z769" s="44"/>
      <c r="AA769" s="44"/>
      <c r="AB769" s="44"/>
      <c r="AC769" s="44"/>
      <c r="AD769" s="44"/>
      <c r="AE769" s="42"/>
      <c r="AF769" s="42"/>
      <c r="AG769" s="43">
        <f t="shared" ref="AG769" si="2228">IF(SUM(Z765:AD769)-E765&lt;=0,0,IF(SUM(Z765:AD768)-E765&lt;0,SUM(Z765:AD769)-E765,SUM(Z769:AD769)))</f>
        <v>0</v>
      </c>
      <c r="AH769" s="44"/>
      <c r="AI769" s="44"/>
      <c r="AJ769" s="44"/>
      <c r="AK769" s="44"/>
      <c r="AL769" s="44"/>
      <c r="AM769" s="42"/>
      <c r="AN769" s="42"/>
      <c r="AO769" s="43">
        <f t="shared" ref="AO769" si="2229">IF(SUM(AH765:AL769)-E765&lt;=0,0,IF(SUM(AH765:AL768)-E765&lt;0,SUM(AH765:AL769)-E765,SUM(AH769:AL769)))</f>
        <v>0</v>
      </c>
      <c r="AP769" s="150"/>
      <c r="AQ769" s="90"/>
      <c r="AR769" s="90"/>
      <c r="AS769" s="90"/>
      <c r="AT769" s="90"/>
      <c r="AU769" s="90"/>
      <c r="AV769" s="90"/>
      <c r="AW769" s="90"/>
      <c r="AX769" s="90"/>
      <c r="AY769" s="90"/>
      <c r="AZ769" s="90"/>
      <c r="BA769" s="117"/>
    </row>
    <row r="770" spans="2:53" ht="12.95" customHeight="1" x14ac:dyDescent="0.25">
      <c r="B770" s="102"/>
      <c r="C770" s="106"/>
      <c r="D770" s="110"/>
      <c r="E770" s="114"/>
      <c r="F770" s="27" t="s">
        <v>37</v>
      </c>
      <c r="G770" s="42"/>
      <c r="H770" s="42"/>
      <c r="I770" s="43">
        <f t="shared" si="2225"/>
        <v>0</v>
      </c>
      <c r="J770" s="44"/>
      <c r="K770" s="44"/>
      <c r="L770" s="44"/>
      <c r="M770" s="44"/>
      <c r="N770" s="44"/>
      <c r="O770" s="42"/>
      <c r="P770" s="42"/>
      <c r="Q770" s="43">
        <f t="shared" ref="Q770" si="2230">SUM(J770:P770)</f>
        <v>0</v>
      </c>
      <c r="R770" s="44"/>
      <c r="S770" s="44"/>
      <c r="T770" s="44"/>
      <c r="U770" s="44"/>
      <c r="V770" s="44"/>
      <c r="W770" s="42"/>
      <c r="X770" s="42"/>
      <c r="Y770" s="43">
        <f t="shared" ref="Y770" si="2231">SUM(R770:X770)</f>
        <v>0</v>
      </c>
      <c r="Z770" s="44"/>
      <c r="AA770" s="44"/>
      <c r="AB770" s="44"/>
      <c r="AC770" s="44"/>
      <c r="AD770" s="44"/>
      <c r="AE770" s="42"/>
      <c r="AF770" s="42"/>
      <c r="AG770" s="43">
        <f t="shared" ref="AG770" si="2232">SUM(Z770:AF770)</f>
        <v>0</v>
      </c>
      <c r="AH770" s="44"/>
      <c r="AI770" s="44"/>
      <c r="AJ770" s="44"/>
      <c r="AK770" s="44"/>
      <c r="AL770" s="44"/>
      <c r="AM770" s="42"/>
      <c r="AN770" s="42"/>
      <c r="AO770" s="43">
        <f t="shared" ref="AO770" si="2233">SUM(AH770:AN770)</f>
        <v>0</v>
      </c>
      <c r="AP770" s="150"/>
      <c r="AQ770" s="90"/>
      <c r="AR770" s="90"/>
      <c r="AS770" s="90"/>
      <c r="AT770" s="90"/>
      <c r="AU770" s="90"/>
      <c r="AV770" s="90"/>
      <c r="AW770" s="90"/>
      <c r="AX770" s="90"/>
      <c r="AY770" s="90"/>
      <c r="AZ770" s="90"/>
      <c r="BA770" s="117"/>
    </row>
    <row r="771" spans="2:53" ht="12.95" customHeight="1" x14ac:dyDescent="0.25">
      <c r="B771" s="102"/>
      <c r="C771" s="106"/>
      <c r="D771" s="110"/>
      <c r="E771" s="114"/>
      <c r="F771" s="28" t="s">
        <v>31</v>
      </c>
      <c r="G771" s="42"/>
      <c r="H771" s="42"/>
      <c r="I771" s="43">
        <f t="shared" si="2225"/>
        <v>0</v>
      </c>
      <c r="J771" s="45"/>
      <c r="K771" s="45"/>
      <c r="L771" s="45"/>
      <c r="M771" s="45"/>
      <c r="N771" s="45">
        <f t="shared" ref="N771" si="2234">IF((Q765-E765)&lt;=0,0,IF((Q765-E765)&gt;0,(Q765-E765)))</f>
        <v>0</v>
      </c>
      <c r="O771" s="42"/>
      <c r="P771" s="42"/>
      <c r="Q771" s="43">
        <f t="shared" ref="Q771:Q782" si="2235">SUM(J771:P771)</f>
        <v>0</v>
      </c>
      <c r="R771" s="45"/>
      <c r="S771" s="45"/>
      <c r="T771" s="45"/>
      <c r="U771" s="45"/>
      <c r="V771" s="45">
        <f t="shared" ref="V771" si="2236">IF((Y765-E765)&lt;=0,0,IF((Y765-E765)&gt;0,(Y765-E765)))</f>
        <v>0</v>
      </c>
      <c r="W771" s="42"/>
      <c r="X771" s="42"/>
      <c r="Y771" s="43">
        <f t="shared" ref="Y771:Y782" si="2237">SUM(R771:X771)</f>
        <v>0</v>
      </c>
      <c r="Z771" s="45"/>
      <c r="AA771" s="45"/>
      <c r="AB771" s="45"/>
      <c r="AC771" s="45"/>
      <c r="AD771" s="45">
        <f t="shared" ref="AD771" si="2238">IF((AG765-E765)&lt;=0,0,IF((AG765-E765)&gt;0,(AG765-E765)))</f>
        <v>0</v>
      </c>
      <c r="AE771" s="42"/>
      <c r="AF771" s="42"/>
      <c r="AG771" s="43">
        <f t="shared" ref="AG771:AG782" si="2239">SUM(Z771:AF771)</f>
        <v>0</v>
      </c>
      <c r="AH771" s="45"/>
      <c r="AI771" s="45"/>
      <c r="AJ771" s="45"/>
      <c r="AK771" s="45"/>
      <c r="AL771" s="45">
        <f t="shared" ref="AL771" si="2240">IF((AO765-E765)&lt;=0,0,IF((AO765-E765)&gt;0,(AO765-E765)))</f>
        <v>0</v>
      </c>
      <c r="AM771" s="42"/>
      <c r="AN771" s="42"/>
      <c r="AO771" s="43">
        <f t="shared" ref="AO771:AO782" si="2241">SUM(AH771:AN771)</f>
        <v>0</v>
      </c>
      <c r="AP771" s="150"/>
      <c r="AQ771" s="90"/>
      <c r="AR771" s="90"/>
      <c r="AS771" s="90"/>
      <c r="AT771" s="90"/>
      <c r="AU771" s="90"/>
      <c r="AV771" s="90"/>
      <c r="AW771" s="90"/>
      <c r="AX771" s="90"/>
      <c r="AY771" s="90"/>
      <c r="AZ771" s="90"/>
      <c r="BA771" s="117"/>
    </row>
    <row r="772" spans="2:53" ht="12.95" customHeight="1" x14ac:dyDescent="0.25">
      <c r="B772" s="102"/>
      <c r="C772" s="106"/>
      <c r="D772" s="110"/>
      <c r="E772" s="114"/>
      <c r="F772" s="28" t="s">
        <v>39</v>
      </c>
      <c r="G772" s="42"/>
      <c r="H772" s="42"/>
      <c r="I772" s="43">
        <f t="shared" si="2225"/>
        <v>0</v>
      </c>
      <c r="J772" s="45"/>
      <c r="K772" s="45"/>
      <c r="L772" s="45"/>
      <c r="M772" s="45"/>
      <c r="N772" s="44">
        <f t="shared" ref="N772" si="2242">IF(E765-15&lt;0,0,IF(SUM(J765:P770)&lt;10,0,IF(SUM(J765:P770)&lt;20,1,IF(SUM(J765:P770)&lt;30,2,IF(SUM(J765:P770)&gt;=30,3)))))</f>
        <v>0</v>
      </c>
      <c r="O772" s="42"/>
      <c r="P772" s="42"/>
      <c r="Q772" s="43">
        <f t="shared" si="2235"/>
        <v>0</v>
      </c>
      <c r="R772" s="45"/>
      <c r="S772" s="45"/>
      <c r="T772" s="45"/>
      <c r="U772" s="45"/>
      <c r="V772" s="44">
        <f t="shared" ref="V772" si="2243">IF(E765-15&lt;0,0,IF(SUM(R765:X770)&lt;10,0,IF(SUM(R765:X770)&lt;20,1,IF(SUM(R765:X770)&lt;30,2,IF(SUM(R765:X770)&gt;=30,3)))))</f>
        <v>0</v>
      </c>
      <c r="W772" s="42"/>
      <c r="X772" s="42"/>
      <c r="Y772" s="43">
        <f t="shared" si="2237"/>
        <v>0</v>
      </c>
      <c r="Z772" s="45"/>
      <c r="AA772" s="45"/>
      <c r="AB772" s="45"/>
      <c r="AC772" s="45"/>
      <c r="AD772" s="44">
        <f t="shared" ref="AD772" si="2244">IF(E765-15&lt;0,0,IF(SUM(Z765:AF770)&lt;10,0,IF(SUM(Z765:AF770)&lt;20,1,IF(SUM(Z765:AF770)&lt;30,2,IF(SUM(Z765:AF770)&gt;=30,3)))))</f>
        <v>0</v>
      </c>
      <c r="AE772" s="42"/>
      <c r="AF772" s="42"/>
      <c r="AG772" s="43">
        <f t="shared" si="2239"/>
        <v>0</v>
      </c>
      <c r="AH772" s="45"/>
      <c r="AI772" s="45"/>
      <c r="AJ772" s="45"/>
      <c r="AK772" s="45"/>
      <c r="AL772" s="44">
        <f t="shared" ref="AL772" si="2245">IF(E765-15&lt;0,0,IF(SUM(AH765:AN770)&lt;10,0,IF(SUM(AH765:AN770)&lt;20,1,IF(SUM(AH765:AN770)&lt;30,2,IF(SUM(AH765:AN770)&gt;=30,3)))))</f>
        <v>0</v>
      </c>
      <c r="AM772" s="42"/>
      <c r="AN772" s="42"/>
      <c r="AO772" s="43">
        <f t="shared" si="2241"/>
        <v>0</v>
      </c>
      <c r="AP772" s="150"/>
      <c r="AQ772" s="90"/>
      <c r="AR772" s="90"/>
      <c r="AS772" s="90"/>
      <c r="AT772" s="90"/>
      <c r="AU772" s="90"/>
      <c r="AV772" s="90"/>
      <c r="AW772" s="90"/>
      <c r="AX772" s="90"/>
      <c r="AY772" s="90"/>
      <c r="AZ772" s="90"/>
      <c r="BA772" s="117"/>
    </row>
    <row r="773" spans="2:53" ht="12.95" customHeight="1" x14ac:dyDescent="0.25">
      <c r="B773" s="102"/>
      <c r="C773" s="106"/>
      <c r="D773" s="110"/>
      <c r="E773" s="114"/>
      <c r="F773" s="28" t="s">
        <v>41</v>
      </c>
      <c r="G773" s="42"/>
      <c r="H773" s="42"/>
      <c r="I773" s="43">
        <f t="shared" si="2225"/>
        <v>0</v>
      </c>
      <c r="J773" s="44"/>
      <c r="K773" s="44"/>
      <c r="L773" s="44"/>
      <c r="M773" s="44"/>
      <c r="N773" s="45"/>
      <c r="O773" s="42"/>
      <c r="P773" s="42"/>
      <c r="Q773" s="43">
        <f t="shared" si="2235"/>
        <v>0</v>
      </c>
      <c r="R773" s="44"/>
      <c r="S773" s="44"/>
      <c r="T773" s="44"/>
      <c r="U773" s="44"/>
      <c r="V773" s="45"/>
      <c r="W773" s="42"/>
      <c r="X773" s="42"/>
      <c r="Y773" s="43">
        <f t="shared" si="2237"/>
        <v>0</v>
      </c>
      <c r="Z773" s="44"/>
      <c r="AA773" s="44"/>
      <c r="AB773" s="44"/>
      <c r="AC773" s="44"/>
      <c r="AD773" s="45"/>
      <c r="AE773" s="42"/>
      <c r="AF773" s="42"/>
      <c r="AG773" s="43">
        <f t="shared" si="2239"/>
        <v>0</v>
      </c>
      <c r="AH773" s="44"/>
      <c r="AI773" s="44"/>
      <c r="AJ773" s="44"/>
      <c r="AK773" s="44"/>
      <c r="AL773" s="45"/>
      <c r="AM773" s="42"/>
      <c r="AN773" s="42"/>
      <c r="AO773" s="43">
        <f t="shared" si="2241"/>
        <v>0</v>
      </c>
      <c r="AP773" s="150"/>
      <c r="AQ773" s="90"/>
      <c r="AR773" s="90"/>
      <c r="AS773" s="90"/>
      <c r="AT773" s="90"/>
      <c r="AU773" s="90"/>
      <c r="AV773" s="90"/>
      <c r="AW773" s="90"/>
      <c r="AX773" s="90"/>
      <c r="AY773" s="90"/>
      <c r="AZ773" s="90"/>
      <c r="BA773" s="117"/>
    </row>
    <row r="774" spans="2:53" ht="12.95" customHeight="1" x14ac:dyDescent="0.25">
      <c r="B774" s="102"/>
      <c r="C774" s="106"/>
      <c r="D774" s="110"/>
      <c r="E774" s="114"/>
      <c r="F774" s="28" t="s">
        <v>6</v>
      </c>
      <c r="G774" s="42"/>
      <c r="H774" s="42"/>
      <c r="I774" s="43">
        <f t="shared" si="2225"/>
        <v>0</v>
      </c>
      <c r="J774" s="44"/>
      <c r="K774" s="44"/>
      <c r="L774" s="44"/>
      <c r="M774" s="44"/>
      <c r="N774" s="44"/>
      <c r="O774" s="42"/>
      <c r="P774" s="42"/>
      <c r="Q774" s="43">
        <f t="shared" si="2235"/>
        <v>0</v>
      </c>
      <c r="R774" s="44"/>
      <c r="S774" s="44"/>
      <c r="T774" s="44"/>
      <c r="U774" s="44"/>
      <c r="V774" s="44"/>
      <c r="W774" s="42"/>
      <c r="X774" s="42"/>
      <c r="Y774" s="43">
        <f t="shared" si="2237"/>
        <v>0</v>
      </c>
      <c r="Z774" s="44"/>
      <c r="AA774" s="44"/>
      <c r="AB774" s="44"/>
      <c r="AC774" s="44"/>
      <c r="AD774" s="44"/>
      <c r="AE774" s="42"/>
      <c r="AF774" s="42"/>
      <c r="AG774" s="43">
        <f t="shared" si="2239"/>
        <v>0</v>
      </c>
      <c r="AH774" s="44"/>
      <c r="AI774" s="44"/>
      <c r="AJ774" s="44"/>
      <c r="AK774" s="44"/>
      <c r="AL774" s="44"/>
      <c r="AM774" s="42"/>
      <c r="AN774" s="42"/>
      <c r="AO774" s="43">
        <f t="shared" si="2241"/>
        <v>0</v>
      </c>
      <c r="AP774" s="150"/>
      <c r="AQ774" s="90"/>
      <c r="AR774" s="90"/>
      <c r="AS774" s="90"/>
      <c r="AT774" s="90"/>
      <c r="AU774" s="90"/>
      <c r="AV774" s="90"/>
      <c r="AW774" s="90"/>
      <c r="AX774" s="90"/>
      <c r="AY774" s="90"/>
      <c r="AZ774" s="90"/>
      <c r="BA774" s="117"/>
    </row>
    <row r="775" spans="2:53" ht="12.95" customHeight="1" x14ac:dyDescent="0.25">
      <c r="B775" s="102"/>
      <c r="C775" s="106"/>
      <c r="D775" s="110"/>
      <c r="E775" s="114"/>
      <c r="F775" s="29" t="s">
        <v>35</v>
      </c>
      <c r="G775" s="42"/>
      <c r="H775" s="42"/>
      <c r="I775" s="43">
        <f t="shared" si="2225"/>
        <v>0</v>
      </c>
      <c r="J775" s="44"/>
      <c r="K775" s="44"/>
      <c r="L775" s="44"/>
      <c r="M775" s="44"/>
      <c r="N775" s="44"/>
      <c r="O775" s="42"/>
      <c r="P775" s="42"/>
      <c r="Q775" s="43">
        <f t="shared" si="2235"/>
        <v>0</v>
      </c>
      <c r="R775" s="44"/>
      <c r="S775" s="44"/>
      <c r="T775" s="44"/>
      <c r="U775" s="44"/>
      <c r="V775" s="44"/>
      <c r="W775" s="42"/>
      <c r="X775" s="42"/>
      <c r="Y775" s="43">
        <f t="shared" si="2237"/>
        <v>0</v>
      </c>
      <c r="Z775" s="44"/>
      <c r="AA775" s="44"/>
      <c r="AB775" s="44"/>
      <c r="AC775" s="44"/>
      <c r="AD775" s="44"/>
      <c r="AE775" s="42"/>
      <c r="AF775" s="42"/>
      <c r="AG775" s="43">
        <f t="shared" si="2239"/>
        <v>0</v>
      </c>
      <c r="AH775" s="44"/>
      <c r="AI775" s="44"/>
      <c r="AJ775" s="44"/>
      <c r="AK775" s="44"/>
      <c r="AL775" s="44"/>
      <c r="AM775" s="42"/>
      <c r="AN775" s="42"/>
      <c r="AO775" s="43">
        <f t="shared" si="2241"/>
        <v>0</v>
      </c>
      <c r="AP775" s="150"/>
      <c r="AQ775" s="90"/>
      <c r="AR775" s="90"/>
      <c r="AS775" s="90"/>
      <c r="AT775" s="90"/>
      <c r="AU775" s="90"/>
      <c r="AV775" s="90"/>
      <c r="AW775" s="90"/>
      <c r="AX775" s="90"/>
      <c r="AY775" s="90"/>
      <c r="AZ775" s="90"/>
      <c r="BA775" s="117"/>
    </row>
    <row r="776" spans="2:53" ht="12.95" customHeight="1" x14ac:dyDescent="0.25">
      <c r="B776" s="102"/>
      <c r="C776" s="106"/>
      <c r="D776" s="110"/>
      <c r="E776" s="114"/>
      <c r="F776" s="27" t="s">
        <v>40</v>
      </c>
      <c r="G776" s="42"/>
      <c r="H776" s="42"/>
      <c r="I776" s="43">
        <f t="shared" si="2225"/>
        <v>0</v>
      </c>
      <c r="J776" s="44"/>
      <c r="K776" s="44"/>
      <c r="L776" s="44"/>
      <c r="M776" s="44"/>
      <c r="N776" s="44"/>
      <c r="O776" s="42"/>
      <c r="P776" s="42"/>
      <c r="Q776" s="43">
        <f t="shared" si="2235"/>
        <v>0</v>
      </c>
      <c r="R776" s="44"/>
      <c r="S776" s="44"/>
      <c r="T776" s="44"/>
      <c r="U776" s="44"/>
      <c r="V776" s="44"/>
      <c r="W776" s="42"/>
      <c r="X776" s="42"/>
      <c r="Y776" s="43">
        <f t="shared" si="2237"/>
        <v>0</v>
      </c>
      <c r="Z776" s="44"/>
      <c r="AA776" s="44"/>
      <c r="AB776" s="44"/>
      <c r="AC776" s="44"/>
      <c r="AD776" s="44"/>
      <c r="AE776" s="42"/>
      <c r="AF776" s="42"/>
      <c r="AG776" s="43">
        <f t="shared" si="2239"/>
        <v>0</v>
      </c>
      <c r="AH776" s="44"/>
      <c r="AI776" s="44"/>
      <c r="AJ776" s="44"/>
      <c r="AK776" s="44"/>
      <c r="AL776" s="44"/>
      <c r="AM776" s="42"/>
      <c r="AN776" s="42"/>
      <c r="AO776" s="43">
        <f t="shared" si="2241"/>
        <v>0</v>
      </c>
      <c r="AP776" s="150"/>
      <c r="AQ776" s="90"/>
      <c r="AR776" s="90"/>
      <c r="AS776" s="90"/>
      <c r="AT776" s="90"/>
      <c r="AU776" s="90"/>
      <c r="AV776" s="90"/>
      <c r="AW776" s="90"/>
      <c r="AX776" s="90"/>
      <c r="AY776" s="90"/>
      <c r="AZ776" s="90"/>
      <c r="BA776" s="117"/>
    </row>
    <row r="777" spans="2:53" ht="12.95" customHeight="1" x14ac:dyDescent="0.25">
      <c r="B777" s="102"/>
      <c r="C777" s="106"/>
      <c r="D777" s="110"/>
      <c r="E777" s="114"/>
      <c r="F777" s="27" t="s">
        <v>7</v>
      </c>
      <c r="G777" s="42"/>
      <c r="H777" s="42"/>
      <c r="I777" s="43">
        <f t="shared" si="2225"/>
        <v>0</v>
      </c>
      <c r="J777" s="44"/>
      <c r="K777" s="44"/>
      <c r="L777" s="44"/>
      <c r="M777" s="44"/>
      <c r="N777" s="44"/>
      <c r="O777" s="42"/>
      <c r="P777" s="42"/>
      <c r="Q777" s="43">
        <f t="shared" si="2235"/>
        <v>0</v>
      </c>
      <c r="R777" s="44"/>
      <c r="S777" s="44"/>
      <c r="T777" s="44"/>
      <c r="U777" s="44"/>
      <c r="V777" s="44"/>
      <c r="W777" s="42"/>
      <c r="X777" s="42"/>
      <c r="Y777" s="43">
        <f t="shared" si="2237"/>
        <v>0</v>
      </c>
      <c r="Z777" s="44"/>
      <c r="AA777" s="44"/>
      <c r="AB777" s="44"/>
      <c r="AC777" s="44"/>
      <c r="AD777" s="44"/>
      <c r="AE777" s="42"/>
      <c r="AF777" s="42"/>
      <c r="AG777" s="43">
        <f t="shared" si="2239"/>
        <v>0</v>
      </c>
      <c r="AH777" s="44"/>
      <c r="AI777" s="44"/>
      <c r="AJ777" s="44"/>
      <c r="AK777" s="44"/>
      <c r="AL777" s="44"/>
      <c r="AM777" s="42"/>
      <c r="AN777" s="42"/>
      <c r="AO777" s="43">
        <f t="shared" si="2241"/>
        <v>0</v>
      </c>
      <c r="AP777" s="150"/>
      <c r="AQ777" s="90"/>
      <c r="AR777" s="90"/>
      <c r="AS777" s="90"/>
      <c r="AT777" s="90"/>
      <c r="AU777" s="90"/>
      <c r="AV777" s="90"/>
      <c r="AW777" s="90"/>
      <c r="AX777" s="90"/>
      <c r="AY777" s="90"/>
      <c r="AZ777" s="90"/>
      <c r="BA777" s="117"/>
    </row>
    <row r="778" spans="2:53" ht="12.95" customHeight="1" x14ac:dyDescent="0.25">
      <c r="B778" s="102"/>
      <c r="C778" s="106"/>
      <c r="D778" s="110"/>
      <c r="E778" s="114"/>
      <c r="F778" s="27"/>
      <c r="G778" s="42"/>
      <c r="H778" s="42"/>
      <c r="I778" s="43">
        <f t="shared" si="2225"/>
        <v>0</v>
      </c>
      <c r="J778" s="44"/>
      <c r="K778" s="44"/>
      <c r="L778" s="44"/>
      <c r="M778" s="44"/>
      <c r="N778" s="44"/>
      <c r="O778" s="42"/>
      <c r="P778" s="42"/>
      <c r="Q778" s="43">
        <f t="shared" si="2235"/>
        <v>0</v>
      </c>
      <c r="R778" s="44"/>
      <c r="S778" s="44"/>
      <c r="T778" s="44"/>
      <c r="U778" s="44"/>
      <c r="V778" s="44"/>
      <c r="W778" s="42"/>
      <c r="X778" s="42"/>
      <c r="Y778" s="43">
        <f t="shared" si="2237"/>
        <v>0</v>
      </c>
      <c r="Z778" s="44"/>
      <c r="AA778" s="44"/>
      <c r="AB778" s="44"/>
      <c r="AC778" s="44"/>
      <c r="AD778" s="44"/>
      <c r="AE778" s="42"/>
      <c r="AF778" s="42"/>
      <c r="AG778" s="43">
        <f t="shared" si="2239"/>
        <v>0</v>
      </c>
      <c r="AH778" s="44"/>
      <c r="AI778" s="44"/>
      <c r="AJ778" s="44"/>
      <c r="AK778" s="44"/>
      <c r="AL778" s="44"/>
      <c r="AM778" s="42"/>
      <c r="AN778" s="42"/>
      <c r="AO778" s="43">
        <f t="shared" si="2241"/>
        <v>0</v>
      </c>
      <c r="AP778" s="150"/>
      <c r="AQ778" s="90"/>
      <c r="AR778" s="90"/>
      <c r="AS778" s="90"/>
      <c r="AT778" s="90"/>
      <c r="AU778" s="90"/>
      <c r="AV778" s="90"/>
      <c r="AW778" s="90"/>
      <c r="AX778" s="90"/>
      <c r="AY778" s="90"/>
      <c r="AZ778" s="90"/>
      <c r="BA778" s="117"/>
    </row>
    <row r="779" spans="2:53" ht="12.95" customHeight="1" x14ac:dyDescent="0.25">
      <c r="B779" s="102"/>
      <c r="C779" s="106"/>
      <c r="D779" s="110"/>
      <c r="E779" s="114"/>
      <c r="F779" s="27"/>
      <c r="G779" s="42"/>
      <c r="H779" s="42"/>
      <c r="I779" s="43">
        <f t="shared" si="2225"/>
        <v>0</v>
      </c>
      <c r="J779" s="44"/>
      <c r="K779" s="44"/>
      <c r="L779" s="44"/>
      <c r="M779" s="44"/>
      <c r="N779" s="44"/>
      <c r="O779" s="42"/>
      <c r="P779" s="42"/>
      <c r="Q779" s="43">
        <f t="shared" si="2235"/>
        <v>0</v>
      </c>
      <c r="R779" s="44"/>
      <c r="S779" s="44"/>
      <c r="T779" s="44"/>
      <c r="U779" s="44"/>
      <c r="V779" s="44"/>
      <c r="W779" s="42"/>
      <c r="X779" s="42"/>
      <c r="Y779" s="43">
        <f t="shared" si="2237"/>
        <v>0</v>
      </c>
      <c r="Z779" s="44"/>
      <c r="AA779" s="44"/>
      <c r="AB779" s="44"/>
      <c r="AC779" s="44"/>
      <c r="AD779" s="44"/>
      <c r="AE779" s="42"/>
      <c r="AF779" s="42"/>
      <c r="AG779" s="43">
        <f t="shared" si="2239"/>
        <v>0</v>
      </c>
      <c r="AH779" s="44"/>
      <c r="AI779" s="44"/>
      <c r="AJ779" s="44"/>
      <c r="AK779" s="44"/>
      <c r="AL779" s="44"/>
      <c r="AM779" s="42"/>
      <c r="AN779" s="42"/>
      <c r="AO779" s="43">
        <f t="shared" si="2241"/>
        <v>0</v>
      </c>
      <c r="AP779" s="150"/>
      <c r="AQ779" s="90"/>
      <c r="AR779" s="90"/>
      <c r="AS779" s="90"/>
      <c r="AT779" s="90"/>
      <c r="AU779" s="90"/>
      <c r="AV779" s="90"/>
      <c r="AW779" s="90"/>
      <c r="AX779" s="90"/>
      <c r="AY779" s="90"/>
      <c r="AZ779" s="90"/>
      <c r="BA779" s="117"/>
    </row>
    <row r="780" spans="2:53" ht="12.95" customHeight="1" x14ac:dyDescent="0.25">
      <c r="B780" s="102"/>
      <c r="C780" s="106"/>
      <c r="D780" s="110"/>
      <c r="E780" s="114"/>
      <c r="F780" s="27"/>
      <c r="G780" s="42"/>
      <c r="H780" s="42"/>
      <c r="I780" s="43">
        <f t="shared" si="2225"/>
        <v>0</v>
      </c>
      <c r="J780" s="44"/>
      <c r="K780" s="44"/>
      <c r="L780" s="44"/>
      <c r="M780" s="44"/>
      <c r="N780" s="44"/>
      <c r="O780" s="42"/>
      <c r="P780" s="42"/>
      <c r="Q780" s="43">
        <f t="shared" si="2235"/>
        <v>0</v>
      </c>
      <c r="R780" s="44"/>
      <c r="S780" s="44"/>
      <c r="T780" s="44"/>
      <c r="U780" s="44"/>
      <c r="V780" s="44"/>
      <c r="W780" s="42"/>
      <c r="X780" s="42"/>
      <c r="Y780" s="43">
        <f t="shared" si="2237"/>
        <v>0</v>
      </c>
      <c r="Z780" s="44"/>
      <c r="AA780" s="44"/>
      <c r="AB780" s="44"/>
      <c r="AC780" s="44"/>
      <c r="AD780" s="44"/>
      <c r="AE780" s="42"/>
      <c r="AF780" s="42"/>
      <c r="AG780" s="43">
        <f t="shared" si="2239"/>
        <v>0</v>
      </c>
      <c r="AH780" s="44"/>
      <c r="AI780" s="44"/>
      <c r="AJ780" s="44"/>
      <c r="AK780" s="44"/>
      <c r="AL780" s="44"/>
      <c r="AM780" s="42"/>
      <c r="AN780" s="42"/>
      <c r="AO780" s="43">
        <f t="shared" si="2241"/>
        <v>0</v>
      </c>
      <c r="AP780" s="150"/>
      <c r="AQ780" s="90"/>
      <c r="AR780" s="90"/>
      <c r="AS780" s="90"/>
      <c r="AT780" s="90"/>
      <c r="AU780" s="90"/>
      <c r="AV780" s="90"/>
      <c r="AW780" s="90"/>
      <c r="AX780" s="90"/>
      <c r="AY780" s="90"/>
      <c r="AZ780" s="90"/>
      <c r="BA780" s="117"/>
    </row>
    <row r="781" spans="2:53" ht="12.95" customHeight="1" x14ac:dyDescent="0.25">
      <c r="B781" s="102"/>
      <c r="C781" s="106"/>
      <c r="D781" s="110"/>
      <c r="E781" s="114"/>
      <c r="F781" s="28"/>
      <c r="G781" s="42"/>
      <c r="H781" s="42"/>
      <c r="I781" s="43">
        <f t="shared" si="2225"/>
        <v>0</v>
      </c>
      <c r="J781" s="44"/>
      <c r="K781" s="44"/>
      <c r="L781" s="44"/>
      <c r="M781" s="44"/>
      <c r="N781" s="44"/>
      <c r="O781" s="42"/>
      <c r="P781" s="42"/>
      <c r="Q781" s="43">
        <f t="shared" si="2235"/>
        <v>0</v>
      </c>
      <c r="R781" s="44"/>
      <c r="S781" s="44"/>
      <c r="T781" s="44"/>
      <c r="U781" s="44"/>
      <c r="V781" s="44"/>
      <c r="W781" s="42"/>
      <c r="X781" s="42"/>
      <c r="Y781" s="43">
        <f t="shared" si="2237"/>
        <v>0</v>
      </c>
      <c r="Z781" s="44"/>
      <c r="AA781" s="44"/>
      <c r="AB781" s="44"/>
      <c r="AC781" s="44"/>
      <c r="AD781" s="44"/>
      <c r="AE781" s="42"/>
      <c r="AF781" s="42"/>
      <c r="AG781" s="43">
        <f t="shared" si="2239"/>
        <v>0</v>
      </c>
      <c r="AH781" s="44"/>
      <c r="AI781" s="44"/>
      <c r="AJ781" s="44"/>
      <c r="AK781" s="44"/>
      <c r="AL781" s="44"/>
      <c r="AM781" s="42"/>
      <c r="AN781" s="42"/>
      <c r="AO781" s="43">
        <f t="shared" si="2241"/>
        <v>0</v>
      </c>
      <c r="AP781" s="150"/>
      <c r="AQ781" s="90"/>
      <c r="AR781" s="90"/>
      <c r="AS781" s="90"/>
      <c r="AT781" s="90"/>
      <c r="AU781" s="90"/>
      <c r="AV781" s="90"/>
      <c r="AW781" s="90"/>
      <c r="AX781" s="90"/>
      <c r="AY781" s="90"/>
      <c r="AZ781" s="90"/>
      <c r="BA781" s="117"/>
    </row>
    <row r="782" spans="2:53" ht="12.95" customHeight="1" thickBot="1" x14ac:dyDescent="0.3">
      <c r="B782" s="103"/>
      <c r="C782" s="107"/>
      <c r="D782" s="111"/>
      <c r="E782" s="114"/>
      <c r="F782" s="28"/>
      <c r="G782" s="46"/>
      <c r="H782" s="46"/>
      <c r="I782" s="43">
        <f t="shared" si="2225"/>
        <v>0</v>
      </c>
      <c r="J782" s="44"/>
      <c r="K782" s="44"/>
      <c r="L782" s="44"/>
      <c r="M782" s="44"/>
      <c r="N782" s="44"/>
      <c r="O782" s="46"/>
      <c r="P782" s="46"/>
      <c r="Q782" s="43">
        <f t="shared" si="2235"/>
        <v>0</v>
      </c>
      <c r="R782" s="44"/>
      <c r="S782" s="44"/>
      <c r="T782" s="44"/>
      <c r="U782" s="44"/>
      <c r="V782" s="44"/>
      <c r="W782" s="46"/>
      <c r="X782" s="46"/>
      <c r="Y782" s="43">
        <f t="shared" si="2237"/>
        <v>0</v>
      </c>
      <c r="Z782" s="44"/>
      <c r="AA782" s="44"/>
      <c r="AB782" s="44"/>
      <c r="AC782" s="44"/>
      <c r="AD782" s="44"/>
      <c r="AE782" s="46"/>
      <c r="AF782" s="46"/>
      <c r="AG782" s="43">
        <f t="shared" si="2239"/>
        <v>0</v>
      </c>
      <c r="AH782" s="44"/>
      <c r="AI782" s="44"/>
      <c r="AJ782" s="44"/>
      <c r="AK782" s="44"/>
      <c r="AL782" s="44"/>
      <c r="AM782" s="46"/>
      <c r="AN782" s="46"/>
      <c r="AO782" s="43">
        <f t="shared" si="2241"/>
        <v>0</v>
      </c>
      <c r="AP782" s="150"/>
      <c r="AQ782" s="90"/>
      <c r="AR782" s="90"/>
      <c r="AS782" s="90"/>
      <c r="AT782" s="90"/>
      <c r="AU782" s="90"/>
      <c r="AV782" s="90"/>
      <c r="AW782" s="90"/>
      <c r="AX782" s="90"/>
      <c r="AY782" s="90"/>
      <c r="AZ782" s="90"/>
      <c r="BA782" s="117"/>
    </row>
    <row r="783" spans="2:53" ht="12.95" hidden="1" customHeight="1" thickBot="1" x14ac:dyDescent="0.3">
      <c r="B783" s="104"/>
      <c r="C783" s="108"/>
      <c r="D783" s="112"/>
      <c r="E783" s="115"/>
      <c r="F783" s="28" t="s">
        <v>36</v>
      </c>
      <c r="G783" s="47"/>
      <c r="H783" s="47"/>
      <c r="I783" s="43">
        <f t="shared" ref="I783" si="2246">I772+I773+I775+I780+I781+I782+I778+I779</f>
        <v>0</v>
      </c>
      <c r="J783" s="48"/>
      <c r="K783" s="48"/>
      <c r="L783" s="48"/>
      <c r="M783" s="48"/>
      <c r="N783" s="48"/>
      <c r="O783" s="47"/>
      <c r="P783" s="47"/>
      <c r="Q783" s="43">
        <f t="shared" ref="Q783" si="2247">Q772+Q773+Q775+Q780+Q781+Q782+Q778+Q779</f>
        <v>0</v>
      </c>
      <c r="R783" s="49"/>
      <c r="S783" s="49"/>
      <c r="T783" s="49"/>
      <c r="U783" s="49"/>
      <c r="V783" s="49"/>
      <c r="W783" s="47"/>
      <c r="X783" s="47"/>
      <c r="Y783" s="43">
        <f t="shared" ref="Y783" si="2248">Y772+Y773+Y775+Y780+Y781+Y782+Y778+Y779</f>
        <v>0</v>
      </c>
      <c r="Z783" s="49"/>
      <c r="AA783" s="49"/>
      <c r="AB783" s="49"/>
      <c r="AC783" s="49"/>
      <c r="AD783" s="49"/>
      <c r="AE783" s="47"/>
      <c r="AF783" s="47"/>
      <c r="AG783" s="43">
        <f t="shared" ref="AG783" si="2249">AG772+AG773+AG775+AG780+AG781+AG782+AG778+AG779</f>
        <v>0</v>
      </c>
      <c r="AH783" s="49"/>
      <c r="AI783" s="49"/>
      <c r="AJ783" s="49"/>
      <c r="AK783" s="49"/>
      <c r="AL783" s="49"/>
      <c r="AM783" s="47"/>
      <c r="AN783" s="47"/>
      <c r="AO783" s="43">
        <f t="shared" ref="AO783" si="2250">AO772+AO773+AO775+AO780+AO781+AO782+AO778+AO779</f>
        <v>0</v>
      </c>
      <c r="AP783" s="151"/>
      <c r="AQ783" s="91"/>
      <c r="AR783" s="91"/>
      <c r="AS783" s="91"/>
      <c r="AT783" s="91"/>
      <c r="AU783" s="91"/>
      <c r="AV783" s="91"/>
      <c r="AW783" s="91"/>
      <c r="AX783" s="91"/>
      <c r="AY783" s="91"/>
      <c r="AZ783" s="91"/>
      <c r="BA783" s="118"/>
    </row>
    <row r="784" spans="2:53" ht="12.95" customHeight="1" thickTop="1" x14ac:dyDescent="0.25">
      <c r="B784" s="102">
        <v>42</v>
      </c>
      <c r="C784" s="105">
        <f>'PERSONEL LİSTESİ'!B781</f>
        <v>0</v>
      </c>
      <c r="D784" s="109">
        <f>'PERSONEL LİSTESİ'!C781</f>
        <v>0</v>
      </c>
      <c r="E784" s="113">
        <f>'PERSONEL LİSTESİ'!D781</f>
        <v>0</v>
      </c>
      <c r="F784" s="26" t="s">
        <v>21</v>
      </c>
      <c r="G784" s="39"/>
      <c r="H784" s="39"/>
      <c r="I784" s="40">
        <f t="shared" ref="I784" si="2251">SUM(G784:H784)</f>
        <v>0</v>
      </c>
      <c r="J784" s="41"/>
      <c r="K784" s="41"/>
      <c r="L784" s="41"/>
      <c r="M784" s="41"/>
      <c r="N784" s="41"/>
      <c r="O784" s="39"/>
      <c r="P784" s="39"/>
      <c r="Q784" s="40">
        <f t="shared" ref="Q784" si="2252">SUM(J784:P784)</f>
        <v>0</v>
      </c>
      <c r="R784" s="41"/>
      <c r="S784" s="41"/>
      <c r="T784" s="41"/>
      <c r="U784" s="41"/>
      <c r="V784" s="41"/>
      <c r="W784" s="39"/>
      <c r="X784" s="39"/>
      <c r="Y784" s="40">
        <f t="shared" ref="Y784" si="2253">SUM(R784:X784)</f>
        <v>0</v>
      </c>
      <c r="Z784" s="41"/>
      <c r="AA784" s="41"/>
      <c r="AB784" s="41"/>
      <c r="AC784" s="41"/>
      <c r="AD784" s="41"/>
      <c r="AE784" s="39"/>
      <c r="AF784" s="39"/>
      <c r="AG784" s="40">
        <f t="shared" ref="AG784" si="2254">SUM(Z784:AF784)</f>
        <v>0</v>
      </c>
      <c r="AH784" s="41"/>
      <c r="AI784" s="41"/>
      <c r="AJ784" s="41"/>
      <c r="AK784" s="41"/>
      <c r="AL784" s="41"/>
      <c r="AM784" s="39"/>
      <c r="AN784" s="39"/>
      <c r="AO784" s="40">
        <f t="shared" ref="AO784" si="2255">SUM(AH784:AN784)</f>
        <v>0</v>
      </c>
      <c r="AP784" s="149">
        <f t="shared" ref="AP784" si="2256">I784+Q784+Y784+AG784+AO784</f>
        <v>0</v>
      </c>
      <c r="AQ784" s="89">
        <f t="shared" ref="AQ784" si="2257">I785+Q785+Y785+AG785+AO785</f>
        <v>0</v>
      </c>
      <c r="AR784" s="89">
        <f t="shared" ref="AR784" si="2258">I786+Q786+Y786+AG786+AO786</f>
        <v>0</v>
      </c>
      <c r="AS784" s="89">
        <f t="shared" ref="AS784" si="2259">I787+Q787+Y787+AG787+AO787</f>
        <v>0</v>
      </c>
      <c r="AT784" s="89">
        <f t="shared" ref="AT784" si="2260">Q788+Y788+AG788+AO788</f>
        <v>0</v>
      </c>
      <c r="AU784" s="89">
        <f t="shared" ref="AU784" si="2261">Q789+Y789+AG789+AO789</f>
        <v>0</v>
      </c>
      <c r="AV784" s="89">
        <f t="shared" ref="AV784" si="2262">Q790+Y790+AG790+AO790</f>
        <v>0</v>
      </c>
      <c r="AW784" s="89">
        <f t="shared" ref="AW784" si="2263">I802+Q802+Y802+AG802+AO802</f>
        <v>0</v>
      </c>
      <c r="AX784" s="89">
        <f t="shared" ref="AX784" si="2264">Q795+Y795+AG795+AO795</f>
        <v>0</v>
      </c>
      <c r="AY784" s="89">
        <f t="shared" ref="AY784" si="2265">I796+Q796+Y796+AG796+AO796</f>
        <v>0</v>
      </c>
      <c r="AZ784" s="89">
        <f t="shared" ref="AZ784" si="2266">I793+Q793+Y793+AG793+AO793</f>
        <v>0</v>
      </c>
      <c r="BA784" s="116">
        <f t="shared" ref="BA784" si="2267">SUM(AQ784:AZ802)</f>
        <v>0</v>
      </c>
    </row>
    <row r="785" spans="2:53" ht="12.95" customHeight="1" x14ac:dyDescent="0.25">
      <c r="B785" s="102"/>
      <c r="C785" s="106"/>
      <c r="D785" s="110"/>
      <c r="E785" s="114"/>
      <c r="F785" s="27" t="s">
        <v>33</v>
      </c>
      <c r="G785" s="42"/>
      <c r="H785" s="42"/>
      <c r="I785" s="43">
        <f t="shared" ref="I785:I787" si="2268">IF(SUM(G784:H785)-E784&lt;=0,0,IF(SUM(G784:H784)-E784&lt;0,SUM(G784:H785)-E784,SUM(G785:H785)))</f>
        <v>0</v>
      </c>
      <c r="J785" s="44"/>
      <c r="K785" s="44"/>
      <c r="L785" s="44"/>
      <c r="M785" s="44"/>
      <c r="N785" s="44"/>
      <c r="O785" s="42"/>
      <c r="P785" s="42"/>
      <c r="Q785" s="43">
        <f t="shared" ref="Q785" si="2269">IF(SUM(J784:N785)-E784&lt;=0,0,IF(SUM(J784:N784)-E784&lt;0,SUM(J784:N785)-E784,SUM(J785:N785)))</f>
        <v>0</v>
      </c>
      <c r="R785" s="44"/>
      <c r="S785" s="44"/>
      <c r="T785" s="44"/>
      <c r="U785" s="44"/>
      <c r="V785" s="44"/>
      <c r="W785" s="42"/>
      <c r="X785" s="42"/>
      <c r="Y785" s="43">
        <f t="shared" ref="Y785" si="2270">IF(SUM(R784:V785)-M784&lt;=0,0,IF(SUM(R784:V784)-M784&lt;0,SUM(R784:V785)-M784,SUM(R785:V785)))</f>
        <v>0</v>
      </c>
      <c r="Z785" s="44"/>
      <c r="AA785" s="44"/>
      <c r="AB785" s="44"/>
      <c r="AC785" s="44"/>
      <c r="AD785" s="44"/>
      <c r="AE785" s="42"/>
      <c r="AF785" s="42"/>
      <c r="AG785" s="43">
        <f t="shared" ref="AG785" si="2271">IF(SUM(Z784:AD785)-U784&lt;=0,0,IF(SUM(Z784:AD784)-U784&lt;0,SUM(Z784:AD785)-U784,SUM(Z785:AD785)))</f>
        <v>0</v>
      </c>
      <c r="AH785" s="44"/>
      <c r="AI785" s="44"/>
      <c r="AJ785" s="44"/>
      <c r="AK785" s="44"/>
      <c r="AL785" s="44"/>
      <c r="AM785" s="42"/>
      <c r="AN785" s="42"/>
      <c r="AO785" s="43">
        <f t="shared" ref="AO785" si="2272">IF(SUM(AH784:AL785)-AC784&lt;=0,0,IF(SUM(AH784:AL784)-AC784&lt;0,SUM(AH784:AL785)-AC784,SUM(AH785:AL785)))</f>
        <v>0</v>
      </c>
      <c r="AP785" s="150"/>
      <c r="AQ785" s="90"/>
      <c r="AR785" s="90"/>
      <c r="AS785" s="90"/>
      <c r="AT785" s="90"/>
      <c r="AU785" s="90"/>
      <c r="AV785" s="90"/>
      <c r="AW785" s="90"/>
      <c r="AX785" s="90"/>
      <c r="AY785" s="90"/>
      <c r="AZ785" s="90"/>
      <c r="BA785" s="117"/>
    </row>
    <row r="786" spans="2:53" ht="12.95" customHeight="1" x14ac:dyDescent="0.25">
      <c r="B786" s="102"/>
      <c r="C786" s="106"/>
      <c r="D786" s="110"/>
      <c r="E786" s="114"/>
      <c r="F786" s="27" t="s">
        <v>34</v>
      </c>
      <c r="G786" s="42"/>
      <c r="H786" s="42"/>
      <c r="I786" s="43">
        <f t="shared" si="2268"/>
        <v>0</v>
      </c>
      <c r="J786" s="44"/>
      <c r="K786" s="44"/>
      <c r="L786" s="44"/>
      <c r="M786" s="44"/>
      <c r="N786" s="44"/>
      <c r="O786" s="42"/>
      <c r="P786" s="42"/>
      <c r="Q786" s="43">
        <f t="shared" ref="Q786" si="2273">IF(SUM(J784:N786)-E784&lt;=0,0,IF(SUM(J784:N785)-E784&lt;0,SUM(J784:N786)-E784,SUM(J786:N786)))</f>
        <v>0</v>
      </c>
      <c r="R786" s="44"/>
      <c r="S786" s="44"/>
      <c r="T786" s="44"/>
      <c r="U786" s="44"/>
      <c r="V786" s="44"/>
      <c r="W786" s="42"/>
      <c r="X786" s="42"/>
      <c r="Y786" s="43">
        <f t="shared" ref="Y786" si="2274">IF(SUM(R784:V786)-M784&lt;=0,0,IF(SUM(R784:V785)-M784&lt;0,SUM(R784:V786)-M784,SUM(R786:V786)))</f>
        <v>0</v>
      </c>
      <c r="Z786" s="44"/>
      <c r="AA786" s="44"/>
      <c r="AB786" s="44"/>
      <c r="AC786" s="44"/>
      <c r="AD786" s="44"/>
      <c r="AE786" s="42"/>
      <c r="AF786" s="42"/>
      <c r="AG786" s="43">
        <f t="shared" ref="AG786" si="2275">IF(SUM(Z784:AD786)-U784&lt;=0,0,IF(SUM(Z784:AD785)-U784&lt;0,SUM(Z784:AD786)-U784,SUM(Z786:AD786)))</f>
        <v>0</v>
      </c>
      <c r="AH786" s="44"/>
      <c r="AI786" s="44"/>
      <c r="AJ786" s="44"/>
      <c r="AK786" s="44"/>
      <c r="AL786" s="44"/>
      <c r="AM786" s="42"/>
      <c r="AN786" s="42"/>
      <c r="AO786" s="43">
        <f t="shared" ref="AO786" si="2276">IF(SUM(AH784:AL786)-AC784&lt;=0,0,IF(SUM(AH784:AL785)-AC784&lt;0,SUM(AH784:AL786)-AC784,SUM(AH786:AL786)))</f>
        <v>0</v>
      </c>
      <c r="AP786" s="150"/>
      <c r="AQ786" s="90"/>
      <c r="AR786" s="90"/>
      <c r="AS786" s="90"/>
      <c r="AT786" s="90"/>
      <c r="AU786" s="90"/>
      <c r="AV786" s="90"/>
      <c r="AW786" s="90"/>
      <c r="AX786" s="90"/>
      <c r="AY786" s="90"/>
      <c r="AZ786" s="90"/>
      <c r="BA786" s="117"/>
    </row>
    <row r="787" spans="2:53" ht="12.95" customHeight="1" x14ac:dyDescent="0.25">
      <c r="B787" s="102"/>
      <c r="C787" s="106"/>
      <c r="D787" s="110"/>
      <c r="E787" s="114"/>
      <c r="F787" s="27" t="s">
        <v>32</v>
      </c>
      <c r="G787" s="42"/>
      <c r="H787" s="42"/>
      <c r="I787" s="43">
        <f t="shared" si="2268"/>
        <v>0</v>
      </c>
      <c r="J787" s="44"/>
      <c r="K787" s="44"/>
      <c r="L787" s="44"/>
      <c r="M787" s="44"/>
      <c r="N787" s="44"/>
      <c r="O787" s="42"/>
      <c r="P787" s="42"/>
      <c r="Q787" s="43">
        <f t="shared" ref="Q787" si="2277">IF(SUM(J784:N787)-E784&lt;=0,0,IF(SUM(J784:N786)-E784&lt;0,SUM(J784:N787)-E784,SUM(J787:N787)))+O787+P787</f>
        <v>0</v>
      </c>
      <c r="R787" s="44"/>
      <c r="S787" s="44"/>
      <c r="T787" s="44"/>
      <c r="U787" s="44"/>
      <c r="V787" s="44"/>
      <c r="W787" s="42"/>
      <c r="X787" s="42"/>
      <c r="Y787" s="43">
        <f t="shared" ref="Y787" si="2278">IF(SUM(R784:V787)-M784&lt;=0,0,IF(SUM(R784:V786)-M784&lt;0,SUM(R784:V787)-M784,SUM(R787:V787)))+W787+X787</f>
        <v>0</v>
      </c>
      <c r="Z787" s="44"/>
      <c r="AA787" s="44"/>
      <c r="AB787" s="44"/>
      <c r="AC787" s="44"/>
      <c r="AD787" s="44"/>
      <c r="AE787" s="42"/>
      <c r="AF787" s="42"/>
      <c r="AG787" s="43">
        <f t="shared" ref="AG787" si="2279">IF(SUM(Z784:AD787)-U784&lt;=0,0,IF(SUM(Z784:AD786)-U784&lt;0,SUM(Z784:AD787)-U784,SUM(Z787:AD787)))+AE787+AF787</f>
        <v>0</v>
      </c>
      <c r="AH787" s="44"/>
      <c r="AI787" s="44"/>
      <c r="AJ787" s="44"/>
      <c r="AK787" s="44"/>
      <c r="AL787" s="44"/>
      <c r="AM787" s="42"/>
      <c r="AN787" s="42"/>
      <c r="AO787" s="43">
        <f t="shared" ref="AO787" si="2280">IF(SUM(AH784:AL787)-AC784&lt;=0,0,IF(SUM(AH784:AL786)-AC784&lt;0,SUM(AH784:AL787)-AC784,SUM(AH787:AL787)))+AM787+AN787</f>
        <v>0</v>
      </c>
      <c r="AP787" s="150"/>
      <c r="AQ787" s="90"/>
      <c r="AR787" s="90"/>
      <c r="AS787" s="90"/>
      <c r="AT787" s="90"/>
      <c r="AU787" s="90"/>
      <c r="AV787" s="90"/>
      <c r="AW787" s="90"/>
      <c r="AX787" s="90"/>
      <c r="AY787" s="90"/>
      <c r="AZ787" s="90"/>
      <c r="BA787" s="117"/>
    </row>
    <row r="788" spans="2:53" ht="12.95" customHeight="1" x14ac:dyDescent="0.25">
      <c r="B788" s="102"/>
      <c r="C788" s="106"/>
      <c r="D788" s="110"/>
      <c r="E788" s="114"/>
      <c r="F788" s="27" t="s">
        <v>38</v>
      </c>
      <c r="G788" s="42"/>
      <c r="H788" s="42"/>
      <c r="I788" s="43">
        <f t="shared" ref="I788:I801" si="2281">SUM(B788:H788)</f>
        <v>0</v>
      </c>
      <c r="J788" s="44"/>
      <c r="K788" s="44"/>
      <c r="L788" s="44"/>
      <c r="M788" s="44"/>
      <c r="N788" s="44"/>
      <c r="O788" s="42"/>
      <c r="P788" s="42"/>
      <c r="Q788" s="43">
        <f t="shared" ref="Q788" si="2282">IF(SUM(J784:N788)-E784&lt;=0,0,IF(SUM(J784:N787)-E784&lt;0,SUM(J784:N788)-E784,SUM(J788:N788)))</f>
        <v>0</v>
      </c>
      <c r="R788" s="44"/>
      <c r="S788" s="44"/>
      <c r="T788" s="44"/>
      <c r="U788" s="44"/>
      <c r="V788" s="44"/>
      <c r="W788" s="42"/>
      <c r="X788" s="42"/>
      <c r="Y788" s="43">
        <f t="shared" ref="Y788" si="2283">IF(SUM(R784:V788)-E784&lt;=0,0,IF(SUM(R784:V787)-E784&lt;0,SUM(R784:V788)-E784,SUM(R788:V788)))</f>
        <v>0</v>
      </c>
      <c r="Z788" s="44"/>
      <c r="AA788" s="44"/>
      <c r="AB788" s="44"/>
      <c r="AC788" s="44"/>
      <c r="AD788" s="44"/>
      <c r="AE788" s="42"/>
      <c r="AF788" s="42"/>
      <c r="AG788" s="43">
        <f t="shared" ref="AG788" si="2284">IF(SUM(Z784:AD788)-E784&lt;=0,0,IF(SUM(Z784:AD787)-E784&lt;0,SUM(Z784:AD788)-E784,SUM(Z788:AD788)))</f>
        <v>0</v>
      </c>
      <c r="AH788" s="44"/>
      <c r="AI788" s="44"/>
      <c r="AJ788" s="44"/>
      <c r="AK788" s="44"/>
      <c r="AL788" s="44"/>
      <c r="AM788" s="42"/>
      <c r="AN788" s="42"/>
      <c r="AO788" s="43">
        <f t="shared" ref="AO788" si="2285">IF(SUM(AH784:AL788)-E784&lt;=0,0,IF(SUM(AH784:AL787)-E784&lt;0,SUM(AH784:AL788)-E784,SUM(AH788:AL788)))</f>
        <v>0</v>
      </c>
      <c r="AP788" s="150"/>
      <c r="AQ788" s="90"/>
      <c r="AR788" s="90"/>
      <c r="AS788" s="90"/>
      <c r="AT788" s="90"/>
      <c r="AU788" s="90"/>
      <c r="AV788" s="90"/>
      <c r="AW788" s="90"/>
      <c r="AX788" s="90"/>
      <c r="AY788" s="90"/>
      <c r="AZ788" s="90"/>
      <c r="BA788" s="117"/>
    </row>
    <row r="789" spans="2:53" ht="12.95" customHeight="1" x14ac:dyDescent="0.25">
      <c r="B789" s="102"/>
      <c r="C789" s="106"/>
      <c r="D789" s="110"/>
      <c r="E789" s="114"/>
      <c r="F789" s="27" t="s">
        <v>37</v>
      </c>
      <c r="G789" s="42"/>
      <c r="H789" s="42"/>
      <c r="I789" s="43">
        <f t="shared" si="2281"/>
        <v>0</v>
      </c>
      <c r="J789" s="44"/>
      <c r="K789" s="44"/>
      <c r="L789" s="44"/>
      <c r="M789" s="44"/>
      <c r="N789" s="44"/>
      <c r="O789" s="42"/>
      <c r="P789" s="42"/>
      <c r="Q789" s="43">
        <f t="shared" ref="Q789" si="2286">SUM(J789:P789)</f>
        <v>0</v>
      </c>
      <c r="R789" s="44"/>
      <c r="S789" s="44"/>
      <c r="T789" s="44"/>
      <c r="U789" s="44"/>
      <c r="V789" s="44"/>
      <c r="W789" s="42"/>
      <c r="X789" s="42"/>
      <c r="Y789" s="43">
        <f t="shared" ref="Y789" si="2287">SUM(R789:X789)</f>
        <v>0</v>
      </c>
      <c r="Z789" s="44"/>
      <c r="AA789" s="44"/>
      <c r="AB789" s="44"/>
      <c r="AC789" s="44"/>
      <c r="AD789" s="44"/>
      <c r="AE789" s="42"/>
      <c r="AF789" s="42"/>
      <c r="AG789" s="43">
        <f t="shared" ref="AG789" si="2288">SUM(Z789:AF789)</f>
        <v>0</v>
      </c>
      <c r="AH789" s="44"/>
      <c r="AI789" s="44"/>
      <c r="AJ789" s="44"/>
      <c r="AK789" s="44"/>
      <c r="AL789" s="44"/>
      <c r="AM789" s="42"/>
      <c r="AN789" s="42"/>
      <c r="AO789" s="43">
        <f t="shared" ref="AO789" si="2289">SUM(AH789:AN789)</f>
        <v>0</v>
      </c>
      <c r="AP789" s="150"/>
      <c r="AQ789" s="90"/>
      <c r="AR789" s="90"/>
      <c r="AS789" s="90"/>
      <c r="AT789" s="90"/>
      <c r="AU789" s="90"/>
      <c r="AV789" s="90"/>
      <c r="AW789" s="90"/>
      <c r="AX789" s="90"/>
      <c r="AY789" s="90"/>
      <c r="AZ789" s="90"/>
      <c r="BA789" s="117"/>
    </row>
    <row r="790" spans="2:53" ht="12.95" customHeight="1" x14ac:dyDescent="0.25">
      <c r="B790" s="102"/>
      <c r="C790" s="106"/>
      <c r="D790" s="110"/>
      <c r="E790" s="114"/>
      <c r="F790" s="28" t="s">
        <v>31</v>
      </c>
      <c r="G790" s="42"/>
      <c r="H790" s="42"/>
      <c r="I790" s="43">
        <f t="shared" si="2281"/>
        <v>0</v>
      </c>
      <c r="J790" s="45"/>
      <c r="K790" s="45"/>
      <c r="L790" s="45"/>
      <c r="M790" s="45"/>
      <c r="N790" s="45">
        <f t="shared" ref="N790" si="2290">IF((Q784-E784)&lt;=0,0,IF((Q784-E784)&gt;0,(Q784-E784)))</f>
        <v>0</v>
      </c>
      <c r="O790" s="42"/>
      <c r="P790" s="42"/>
      <c r="Q790" s="43">
        <f t="shared" ref="Q790:Q801" si="2291">SUM(J790:P790)</f>
        <v>0</v>
      </c>
      <c r="R790" s="45"/>
      <c r="S790" s="45"/>
      <c r="T790" s="45"/>
      <c r="U790" s="45"/>
      <c r="V790" s="45">
        <f t="shared" ref="V790" si="2292">IF((Y784-E784)&lt;=0,0,IF((Y784-E784)&gt;0,(Y784-E784)))</f>
        <v>0</v>
      </c>
      <c r="W790" s="42"/>
      <c r="X790" s="42"/>
      <c r="Y790" s="43">
        <f t="shared" ref="Y790:Y801" si="2293">SUM(R790:X790)</f>
        <v>0</v>
      </c>
      <c r="Z790" s="45"/>
      <c r="AA790" s="45"/>
      <c r="AB790" s="45"/>
      <c r="AC790" s="45"/>
      <c r="AD790" s="45">
        <f t="shared" ref="AD790" si="2294">IF((AG784-E784)&lt;=0,0,IF((AG784-E784)&gt;0,(AG784-E784)))</f>
        <v>0</v>
      </c>
      <c r="AE790" s="42"/>
      <c r="AF790" s="42"/>
      <c r="AG790" s="43">
        <f t="shared" ref="AG790:AG801" si="2295">SUM(Z790:AF790)</f>
        <v>0</v>
      </c>
      <c r="AH790" s="45"/>
      <c r="AI790" s="45"/>
      <c r="AJ790" s="45"/>
      <c r="AK790" s="45"/>
      <c r="AL790" s="45">
        <f t="shared" ref="AL790" si="2296">IF((AO784-E784)&lt;=0,0,IF((AO784-E784)&gt;0,(AO784-E784)))</f>
        <v>0</v>
      </c>
      <c r="AM790" s="42"/>
      <c r="AN790" s="42"/>
      <c r="AO790" s="43">
        <f t="shared" ref="AO790:AO801" si="2297">SUM(AH790:AN790)</f>
        <v>0</v>
      </c>
      <c r="AP790" s="150"/>
      <c r="AQ790" s="90"/>
      <c r="AR790" s="90"/>
      <c r="AS790" s="90"/>
      <c r="AT790" s="90"/>
      <c r="AU790" s="90"/>
      <c r="AV790" s="90"/>
      <c r="AW790" s="90"/>
      <c r="AX790" s="90"/>
      <c r="AY790" s="90"/>
      <c r="AZ790" s="90"/>
      <c r="BA790" s="117"/>
    </row>
    <row r="791" spans="2:53" ht="12.95" customHeight="1" x14ac:dyDescent="0.25">
      <c r="B791" s="102"/>
      <c r="C791" s="106"/>
      <c r="D791" s="110"/>
      <c r="E791" s="114"/>
      <c r="F791" s="28" t="s">
        <v>39</v>
      </c>
      <c r="G791" s="42"/>
      <c r="H791" s="42"/>
      <c r="I791" s="43">
        <f t="shared" si="2281"/>
        <v>0</v>
      </c>
      <c r="J791" s="45"/>
      <c r="K791" s="45"/>
      <c r="L791" s="45"/>
      <c r="M791" s="45"/>
      <c r="N791" s="44">
        <f t="shared" ref="N791" si="2298">IF(E784-15&lt;0,0,IF(SUM(J784:P789)&lt;10,0,IF(SUM(J784:P789)&lt;20,1,IF(SUM(J784:P789)&lt;30,2,IF(SUM(J784:P789)&gt;=30,3)))))</f>
        <v>0</v>
      </c>
      <c r="O791" s="42"/>
      <c r="P791" s="42"/>
      <c r="Q791" s="43">
        <f t="shared" si="2291"/>
        <v>0</v>
      </c>
      <c r="R791" s="45"/>
      <c r="S791" s="45"/>
      <c r="T791" s="45"/>
      <c r="U791" s="45"/>
      <c r="V791" s="44">
        <f t="shared" ref="V791" si="2299">IF(E784-15&lt;0,0,IF(SUM(R784:X789)&lt;10,0,IF(SUM(R784:X789)&lt;20,1,IF(SUM(R784:X789)&lt;30,2,IF(SUM(R784:X789)&gt;=30,3)))))</f>
        <v>0</v>
      </c>
      <c r="W791" s="42"/>
      <c r="X791" s="42"/>
      <c r="Y791" s="43">
        <f t="shared" si="2293"/>
        <v>0</v>
      </c>
      <c r="Z791" s="45"/>
      <c r="AA791" s="45"/>
      <c r="AB791" s="45"/>
      <c r="AC791" s="45"/>
      <c r="AD791" s="44">
        <f t="shared" ref="AD791" si="2300">IF(E784-15&lt;0,0,IF(SUM(Z784:AF789)&lt;10,0,IF(SUM(Z784:AF789)&lt;20,1,IF(SUM(Z784:AF789)&lt;30,2,IF(SUM(Z784:AF789)&gt;=30,3)))))</f>
        <v>0</v>
      </c>
      <c r="AE791" s="42"/>
      <c r="AF791" s="42"/>
      <c r="AG791" s="43">
        <f t="shared" si="2295"/>
        <v>0</v>
      </c>
      <c r="AH791" s="45"/>
      <c r="AI791" s="45"/>
      <c r="AJ791" s="45"/>
      <c r="AK791" s="45"/>
      <c r="AL791" s="44">
        <f t="shared" ref="AL791" si="2301">IF(E784-15&lt;0,0,IF(SUM(AH784:AN789)&lt;10,0,IF(SUM(AH784:AN789)&lt;20,1,IF(SUM(AH784:AN789)&lt;30,2,IF(SUM(AH784:AN789)&gt;=30,3)))))</f>
        <v>0</v>
      </c>
      <c r="AM791" s="42"/>
      <c r="AN791" s="42"/>
      <c r="AO791" s="43">
        <f t="shared" si="2297"/>
        <v>0</v>
      </c>
      <c r="AP791" s="150"/>
      <c r="AQ791" s="90"/>
      <c r="AR791" s="90"/>
      <c r="AS791" s="90"/>
      <c r="AT791" s="90"/>
      <c r="AU791" s="90"/>
      <c r="AV791" s="90"/>
      <c r="AW791" s="90"/>
      <c r="AX791" s="90"/>
      <c r="AY791" s="90"/>
      <c r="AZ791" s="90"/>
      <c r="BA791" s="117"/>
    </row>
    <row r="792" spans="2:53" ht="12.95" customHeight="1" x14ac:dyDescent="0.25">
      <c r="B792" s="102"/>
      <c r="C792" s="106"/>
      <c r="D792" s="110"/>
      <c r="E792" s="114"/>
      <c r="F792" s="28" t="s">
        <v>41</v>
      </c>
      <c r="G792" s="42"/>
      <c r="H792" s="42"/>
      <c r="I792" s="43">
        <f t="shared" si="2281"/>
        <v>0</v>
      </c>
      <c r="J792" s="44"/>
      <c r="K792" s="44"/>
      <c r="L792" s="44"/>
      <c r="M792" s="44"/>
      <c r="N792" s="45"/>
      <c r="O792" s="42"/>
      <c r="P792" s="42"/>
      <c r="Q792" s="43">
        <f t="shared" si="2291"/>
        <v>0</v>
      </c>
      <c r="R792" s="44"/>
      <c r="S792" s="44"/>
      <c r="T792" s="44"/>
      <c r="U792" s="44"/>
      <c r="V792" s="45"/>
      <c r="W792" s="42"/>
      <c r="X792" s="42"/>
      <c r="Y792" s="43">
        <f t="shared" si="2293"/>
        <v>0</v>
      </c>
      <c r="Z792" s="44"/>
      <c r="AA792" s="44"/>
      <c r="AB792" s="44"/>
      <c r="AC792" s="44"/>
      <c r="AD792" s="45"/>
      <c r="AE792" s="42"/>
      <c r="AF792" s="42"/>
      <c r="AG792" s="43">
        <f t="shared" si="2295"/>
        <v>0</v>
      </c>
      <c r="AH792" s="44"/>
      <c r="AI792" s="44"/>
      <c r="AJ792" s="44"/>
      <c r="AK792" s="44"/>
      <c r="AL792" s="45"/>
      <c r="AM792" s="42"/>
      <c r="AN792" s="42"/>
      <c r="AO792" s="43">
        <f t="shared" si="2297"/>
        <v>0</v>
      </c>
      <c r="AP792" s="150"/>
      <c r="AQ792" s="90"/>
      <c r="AR792" s="90"/>
      <c r="AS792" s="90"/>
      <c r="AT792" s="90"/>
      <c r="AU792" s="90"/>
      <c r="AV792" s="90"/>
      <c r="AW792" s="90"/>
      <c r="AX792" s="90"/>
      <c r="AY792" s="90"/>
      <c r="AZ792" s="90"/>
      <c r="BA792" s="117"/>
    </row>
    <row r="793" spans="2:53" ht="12.95" customHeight="1" x14ac:dyDescent="0.25">
      <c r="B793" s="102"/>
      <c r="C793" s="106"/>
      <c r="D793" s="110"/>
      <c r="E793" s="114"/>
      <c r="F793" s="28" t="s">
        <v>6</v>
      </c>
      <c r="G793" s="42"/>
      <c r="H793" s="42"/>
      <c r="I793" s="43">
        <f t="shared" si="2281"/>
        <v>0</v>
      </c>
      <c r="J793" s="44"/>
      <c r="K793" s="44"/>
      <c r="L793" s="44"/>
      <c r="M793" s="44"/>
      <c r="N793" s="44"/>
      <c r="O793" s="42"/>
      <c r="P793" s="42"/>
      <c r="Q793" s="43">
        <f t="shared" si="2291"/>
        <v>0</v>
      </c>
      <c r="R793" s="44"/>
      <c r="S793" s="44"/>
      <c r="T793" s="44"/>
      <c r="U793" s="44"/>
      <c r="V793" s="44"/>
      <c r="W793" s="42"/>
      <c r="X793" s="42"/>
      <c r="Y793" s="43">
        <f t="shared" si="2293"/>
        <v>0</v>
      </c>
      <c r="Z793" s="44"/>
      <c r="AA793" s="44"/>
      <c r="AB793" s="44"/>
      <c r="AC793" s="44"/>
      <c r="AD793" s="44"/>
      <c r="AE793" s="42"/>
      <c r="AF793" s="42"/>
      <c r="AG793" s="43">
        <f t="shared" si="2295"/>
        <v>0</v>
      </c>
      <c r="AH793" s="44"/>
      <c r="AI793" s="44"/>
      <c r="AJ793" s="44"/>
      <c r="AK793" s="44"/>
      <c r="AL793" s="44"/>
      <c r="AM793" s="42"/>
      <c r="AN793" s="42"/>
      <c r="AO793" s="43">
        <f t="shared" si="2297"/>
        <v>0</v>
      </c>
      <c r="AP793" s="150"/>
      <c r="AQ793" s="90"/>
      <c r="AR793" s="90"/>
      <c r="AS793" s="90"/>
      <c r="AT793" s="90"/>
      <c r="AU793" s="90"/>
      <c r="AV793" s="90"/>
      <c r="AW793" s="90"/>
      <c r="AX793" s="90"/>
      <c r="AY793" s="90"/>
      <c r="AZ793" s="90"/>
      <c r="BA793" s="117"/>
    </row>
    <row r="794" spans="2:53" ht="12.95" customHeight="1" x14ac:dyDescent="0.25">
      <c r="B794" s="102"/>
      <c r="C794" s="106"/>
      <c r="D794" s="110"/>
      <c r="E794" s="114"/>
      <c r="F794" s="29" t="s">
        <v>35</v>
      </c>
      <c r="G794" s="42"/>
      <c r="H794" s="42"/>
      <c r="I794" s="43">
        <f t="shared" si="2281"/>
        <v>0</v>
      </c>
      <c r="J794" s="44"/>
      <c r="K794" s="44"/>
      <c r="L794" s="44"/>
      <c r="M794" s="44"/>
      <c r="N794" s="44"/>
      <c r="O794" s="42"/>
      <c r="P794" s="42"/>
      <c r="Q794" s="43">
        <f t="shared" si="2291"/>
        <v>0</v>
      </c>
      <c r="R794" s="44"/>
      <c r="S794" s="44"/>
      <c r="T794" s="44"/>
      <c r="U794" s="44"/>
      <c r="V794" s="44"/>
      <c r="W794" s="42"/>
      <c r="X794" s="42"/>
      <c r="Y794" s="43">
        <f t="shared" si="2293"/>
        <v>0</v>
      </c>
      <c r="Z794" s="44"/>
      <c r="AA794" s="44"/>
      <c r="AB794" s="44"/>
      <c r="AC794" s="44"/>
      <c r="AD794" s="44"/>
      <c r="AE794" s="42"/>
      <c r="AF794" s="42"/>
      <c r="AG794" s="43">
        <f t="shared" si="2295"/>
        <v>0</v>
      </c>
      <c r="AH794" s="44"/>
      <c r="AI794" s="44"/>
      <c r="AJ794" s="44"/>
      <c r="AK794" s="44"/>
      <c r="AL794" s="44"/>
      <c r="AM794" s="42"/>
      <c r="AN794" s="42"/>
      <c r="AO794" s="43">
        <f t="shared" si="2297"/>
        <v>0</v>
      </c>
      <c r="AP794" s="150"/>
      <c r="AQ794" s="90"/>
      <c r="AR794" s="90"/>
      <c r="AS794" s="90"/>
      <c r="AT794" s="90"/>
      <c r="AU794" s="90"/>
      <c r="AV794" s="90"/>
      <c r="AW794" s="90"/>
      <c r="AX794" s="90"/>
      <c r="AY794" s="90"/>
      <c r="AZ794" s="90"/>
      <c r="BA794" s="117"/>
    </row>
    <row r="795" spans="2:53" ht="12.95" customHeight="1" x14ac:dyDescent="0.25">
      <c r="B795" s="102"/>
      <c r="C795" s="106"/>
      <c r="D795" s="110"/>
      <c r="E795" s="114"/>
      <c r="F795" s="27" t="s">
        <v>40</v>
      </c>
      <c r="G795" s="42"/>
      <c r="H795" s="42"/>
      <c r="I795" s="43">
        <f t="shared" si="2281"/>
        <v>0</v>
      </c>
      <c r="J795" s="44"/>
      <c r="K795" s="44"/>
      <c r="L795" s="44"/>
      <c r="M795" s="44"/>
      <c r="N795" s="44"/>
      <c r="O795" s="42"/>
      <c r="P795" s="42"/>
      <c r="Q795" s="43">
        <f t="shared" si="2291"/>
        <v>0</v>
      </c>
      <c r="R795" s="44"/>
      <c r="S795" s="44"/>
      <c r="T795" s="44"/>
      <c r="U795" s="44"/>
      <c r="V795" s="44"/>
      <c r="W795" s="42"/>
      <c r="X795" s="42"/>
      <c r="Y795" s="43">
        <f t="shared" si="2293"/>
        <v>0</v>
      </c>
      <c r="Z795" s="44"/>
      <c r="AA795" s="44"/>
      <c r="AB795" s="44"/>
      <c r="AC795" s="44"/>
      <c r="AD795" s="44"/>
      <c r="AE795" s="42"/>
      <c r="AF795" s="42"/>
      <c r="AG795" s="43">
        <f t="shared" si="2295"/>
        <v>0</v>
      </c>
      <c r="AH795" s="44"/>
      <c r="AI795" s="44"/>
      <c r="AJ795" s="44"/>
      <c r="AK795" s="44"/>
      <c r="AL795" s="44"/>
      <c r="AM795" s="42"/>
      <c r="AN795" s="42"/>
      <c r="AO795" s="43">
        <f t="shared" si="2297"/>
        <v>0</v>
      </c>
      <c r="AP795" s="150"/>
      <c r="AQ795" s="90"/>
      <c r="AR795" s="90"/>
      <c r="AS795" s="90"/>
      <c r="AT795" s="90"/>
      <c r="AU795" s="90"/>
      <c r="AV795" s="90"/>
      <c r="AW795" s="90"/>
      <c r="AX795" s="90"/>
      <c r="AY795" s="90"/>
      <c r="AZ795" s="90"/>
      <c r="BA795" s="117"/>
    </row>
    <row r="796" spans="2:53" ht="12.95" customHeight="1" x14ac:dyDescent="0.25">
      <c r="B796" s="102"/>
      <c r="C796" s="106"/>
      <c r="D796" s="110"/>
      <c r="E796" s="114"/>
      <c r="F796" s="27" t="s">
        <v>7</v>
      </c>
      <c r="G796" s="42"/>
      <c r="H796" s="42"/>
      <c r="I796" s="43">
        <f t="shared" si="2281"/>
        <v>0</v>
      </c>
      <c r="J796" s="44"/>
      <c r="K796" s="44"/>
      <c r="L796" s="44"/>
      <c r="M796" s="44"/>
      <c r="N796" s="44"/>
      <c r="O796" s="42"/>
      <c r="P796" s="42"/>
      <c r="Q796" s="43">
        <f t="shared" si="2291"/>
        <v>0</v>
      </c>
      <c r="R796" s="44"/>
      <c r="S796" s="44"/>
      <c r="T796" s="44"/>
      <c r="U796" s="44"/>
      <c r="V796" s="44"/>
      <c r="W796" s="42"/>
      <c r="X796" s="42"/>
      <c r="Y796" s="43">
        <f t="shared" si="2293"/>
        <v>0</v>
      </c>
      <c r="Z796" s="44"/>
      <c r="AA796" s="44"/>
      <c r="AB796" s="44"/>
      <c r="AC796" s="44"/>
      <c r="AD796" s="44"/>
      <c r="AE796" s="42"/>
      <c r="AF796" s="42"/>
      <c r="AG796" s="43">
        <f t="shared" si="2295"/>
        <v>0</v>
      </c>
      <c r="AH796" s="44"/>
      <c r="AI796" s="44"/>
      <c r="AJ796" s="44"/>
      <c r="AK796" s="44"/>
      <c r="AL796" s="44"/>
      <c r="AM796" s="42"/>
      <c r="AN796" s="42"/>
      <c r="AO796" s="43">
        <f t="shared" si="2297"/>
        <v>0</v>
      </c>
      <c r="AP796" s="150"/>
      <c r="AQ796" s="90"/>
      <c r="AR796" s="90"/>
      <c r="AS796" s="90"/>
      <c r="AT796" s="90"/>
      <c r="AU796" s="90"/>
      <c r="AV796" s="90"/>
      <c r="AW796" s="90"/>
      <c r="AX796" s="90"/>
      <c r="AY796" s="90"/>
      <c r="AZ796" s="90"/>
      <c r="BA796" s="117"/>
    </row>
    <row r="797" spans="2:53" ht="12.95" customHeight="1" x14ac:dyDescent="0.25">
      <c r="B797" s="102"/>
      <c r="C797" s="106"/>
      <c r="D797" s="110"/>
      <c r="E797" s="114"/>
      <c r="F797" s="27"/>
      <c r="G797" s="42"/>
      <c r="H797" s="42"/>
      <c r="I797" s="43">
        <f t="shared" si="2281"/>
        <v>0</v>
      </c>
      <c r="J797" s="44"/>
      <c r="K797" s="44"/>
      <c r="L797" s="44"/>
      <c r="M797" s="44"/>
      <c r="N797" s="44"/>
      <c r="O797" s="42"/>
      <c r="P797" s="42"/>
      <c r="Q797" s="43">
        <f t="shared" si="2291"/>
        <v>0</v>
      </c>
      <c r="R797" s="44"/>
      <c r="S797" s="44"/>
      <c r="T797" s="44"/>
      <c r="U797" s="44"/>
      <c r="V797" s="44"/>
      <c r="W797" s="42"/>
      <c r="X797" s="42"/>
      <c r="Y797" s="43">
        <f t="shared" si="2293"/>
        <v>0</v>
      </c>
      <c r="Z797" s="44"/>
      <c r="AA797" s="44"/>
      <c r="AB797" s="44"/>
      <c r="AC797" s="44"/>
      <c r="AD797" s="44"/>
      <c r="AE797" s="42"/>
      <c r="AF797" s="42"/>
      <c r="AG797" s="43">
        <f t="shared" si="2295"/>
        <v>0</v>
      </c>
      <c r="AH797" s="44"/>
      <c r="AI797" s="44"/>
      <c r="AJ797" s="44"/>
      <c r="AK797" s="44"/>
      <c r="AL797" s="44"/>
      <c r="AM797" s="42"/>
      <c r="AN797" s="42"/>
      <c r="AO797" s="43">
        <f t="shared" si="2297"/>
        <v>0</v>
      </c>
      <c r="AP797" s="150"/>
      <c r="AQ797" s="90"/>
      <c r="AR797" s="90"/>
      <c r="AS797" s="90"/>
      <c r="AT797" s="90"/>
      <c r="AU797" s="90"/>
      <c r="AV797" s="90"/>
      <c r="AW797" s="90"/>
      <c r="AX797" s="90"/>
      <c r="AY797" s="90"/>
      <c r="AZ797" s="90"/>
      <c r="BA797" s="117"/>
    </row>
    <row r="798" spans="2:53" ht="12.95" customHeight="1" x14ac:dyDescent="0.25">
      <c r="B798" s="102"/>
      <c r="C798" s="106"/>
      <c r="D798" s="110"/>
      <c r="E798" s="114"/>
      <c r="F798" s="27"/>
      <c r="G798" s="42"/>
      <c r="H798" s="42"/>
      <c r="I798" s="43">
        <f t="shared" si="2281"/>
        <v>0</v>
      </c>
      <c r="J798" s="44"/>
      <c r="K798" s="44"/>
      <c r="L798" s="44"/>
      <c r="M798" s="44"/>
      <c r="N798" s="44"/>
      <c r="O798" s="42"/>
      <c r="P798" s="42"/>
      <c r="Q798" s="43">
        <f t="shared" si="2291"/>
        <v>0</v>
      </c>
      <c r="R798" s="44"/>
      <c r="S798" s="44"/>
      <c r="T798" s="44"/>
      <c r="U798" s="44"/>
      <c r="V798" s="44"/>
      <c r="W798" s="42"/>
      <c r="X798" s="42"/>
      <c r="Y798" s="43">
        <f t="shared" si="2293"/>
        <v>0</v>
      </c>
      <c r="Z798" s="44"/>
      <c r="AA798" s="44"/>
      <c r="AB798" s="44"/>
      <c r="AC798" s="44"/>
      <c r="AD798" s="44"/>
      <c r="AE798" s="42"/>
      <c r="AF798" s="42"/>
      <c r="AG798" s="43">
        <f t="shared" si="2295"/>
        <v>0</v>
      </c>
      <c r="AH798" s="44"/>
      <c r="AI798" s="44"/>
      <c r="AJ798" s="44"/>
      <c r="AK798" s="44"/>
      <c r="AL798" s="44"/>
      <c r="AM798" s="42"/>
      <c r="AN798" s="42"/>
      <c r="AO798" s="43">
        <f t="shared" si="2297"/>
        <v>0</v>
      </c>
      <c r="AP798" s="150"/>
      <c r="AQ798" s="90"/>
      <c r="AR798" s="90"/>
      <c r="AS798" s="90"/>
      <c r="AT798" s="90"/>
      <c r="AU798" s="90"/>
      <c r="AV798" s="90"/>
      <c r="AW798" s="90"/>
      <c r="AX798" s="90"/>
      <c r="AY798" s="90"/>
      <c r="AZ798" s="90"/>
      <c r="BA798" s="117"/>
    </row>
    <row r="799" spans="2:53" ht="12.95" customHeight="1" x14ac:dyDescent="0.25">
      <c r="B799" s="102"/>
      <c r="C799" s="106"/>
      <c r="D799" s="110"/>
      <c r="E799" s="114"/>
      <c r="F799" s="27"/>
      <c r="G799" s="42"/>
      <c r="H799" s="42"/>
      <c r="I799" s="43">
        <f t="shared" si="2281"/>
        <v>0</v>
      </c>
      <c r="J799" s="44"/>
      <c r="K799" s="44"/>
      <c r="L799" s="44"/>
      <c r="M799" s="44"/>
      <c r="N799" s="44"/>
      <c r="O799" s="42"/>
      <c r="P799" s="42"/>
      <c r="Q799" s="43">
        <f t="shared" si="2291"/>
        <v>0</v>
      </c>
      <c r="R799" s="44"/>
      <c r="S799" s="44"/>
      <c r="T799" s="44"/>
      <c r="U799" s="44"/>
      <c r="V799" s="44"/>
      <c r="W799" s="42"/>
      <c r="X799" s="42"/>
      <c r="Y799" s="43">
        <f t="shared" si="2293"/>
        <v>0</v>
      </c>
      <c r="Z799" s="44"/>
      <c r="AA799" s="44"/>
      <c r="AB799" s="44"/>
      <c r="AC799" s="44"/>
      <c r="AD799" s="44"/>
      <c r="AE799" s="42"/>
      <c r="AF799" s="42"/>
      <c r="AG799" s="43">
        <f t="shared" si="2295"/>
        <v>0</v>
      </c>
      <c r="AH799" s="44"/>
      <c r="AI799" s="44"/>
      <c r="AJ799" s="44"/>
      <c r="AK799" s="44"/>
      <c r="AL799" s="44"/>
      <c r="AM799" s="42"/>
      <c r="AN799" s="42"/>
      <c r="AO799" s="43">
        <f t="shared" si="2297"/>
        <v>0</v>
      </c>
      <c r="AP799" s="150"/>
      <c r="AQ799" s="90"/>
      <c r="AR799" s="90"/>
      <c r="AS799" s="90"/>
      <c r="AT799" s="90"/>
      <c r="AU799" s="90"/>
      <c r="AV799" s="90"/>
      <c r="AW799" s="90"/>
      <c r="AX799" s="90"/>
      <c r="AY799" s="90"/>
      <c r="AZ799" s="90"/>
      <c r="BA799" s="117"/>
    </row>
    <row r="800" spans="2:53" ht="12.95" customHeight="1" x14ac:dyDescent="0.25">
      <c r="B800" s="102"/>
      <c r="C800" s="106"/>
      <c r="D800" s="110"/>
      <c r="E800" s="114"/>
      <c r="F800" s="28"/>
      <c r="G800" s="42"/>
      <c r="H800" s="42"/>
      <c r="I800" s="43">
        <f t="shared" si="2281"/>
        <v>0</v>
      </c>
      <c r="J800" s="44"/>
      <c r="K800" s="44"/>
      <c r="L800" s="44"/>
      <c r="M800" s="44"/>
      <c r="N800" s="44"/>
      <c r="O800" s="42"/>
      <c r="P800" s="42"/>
      <c r="Q800" s="43">
        <f t="shared" si="2291"/>
        <v>0</v>
      </c>
      <c r="R800" s="44"/>
      <c r="S800" s="44"/>
      <c r="T800" s="44"/>
      <c r="U800" s="44"/>
      <c r="V800" s="44"/>
      <c r="W800" s="42"/>
      <c r="X800" s="42"/>
      <c r="Y800" s="43">
        <f t="shared" si="2293"/>
        <v>0</v>
      </c>
      <c r="Z800" s="44"/>
      <c r="AA800" s="44"/>
      <c r="AB800" s="44"/>
      <c r="AC800" s="44"/>
      <c r="AD800" s="44"/>
      <c r="AE800" s="42"/>
      <c r="AF800" s="42"/>
      <c r="AG800" s="43">
        <f t="shared" si="2295"/>
        <v>0</v>
      </c>
      <c r="AH800" s="44"/>
      <c r="AI800" s="44"/>
      <c r="AJ800" s="44"/>
      <c r="AK800" s="44"/>
      <c r="AL800" s="44"/>
      <c r="AM800" s="42"/>
      <c r="AN800" s="42"/>
      <c r="AO800" s="43">
        <f t="shared" si="2297"/>
        <v>0</v>
      </c>
      <c r="AP800" s="150"/>
      <c r="AQ800" s="90"/>
      <c r="AR800" s="90"/>
      <c r="AS800" s="90"/>
      <c r="AT800" s="90"/>
      <c r="AU800" s="90"/>
      <c r="AV800" s="90"/>
      <c r="AW800" s="90"/>
      <c r="AX800" s="90"/>
      <c r="AY800" s="90"/>
      <c r="AZ800" s="90"/>
      <c r="BA800" s="117"/>
    </row>
    <row r="801" spans="2:53" ht="12.95" customHeight="1" thickBot="1" x14ac:dyDescent="0.3">
      <c r="B801" s="103"/>
      <c r="C801" s="107"/>
      <c r="D801" s="111"/>
      <c r="E801" s="114"/>
      <c r="F801" s="28"/>
      <c r="G801" s="46"/>
      <c r="H801" s="46"/>
      <c r="I801" s="43">
        <f t="shared" si="2281"/>
        <v>0</v>
      </c>
      <c r="J801" s="44"/>
      <c r="K801" s="44"/>
      <c r="L801" s="44"/>
      <c r="M801" s="44"/>
      <c r="N801" s="44"/>
      <c r="O801" s="46"/>
      <c r="P801" s="46"/>
      <c r="Q801" s="43">
        <f t="shared" si="2291"/>
        <v>0</v>
      </c>
      <c r="R801" s="44"/>
      <c r="S801" s="44"/>
      <c r="T801" s="44"/>
      <c r="U801" s="44"/>
      <c r="V801" s="44"/>
      <c r="W801" s="46"/>
      <c r="X801" s="46"/>
      <c r="Y801" s="43">
        <f t="shared" si="2293"/>
        <v>0</v>
      </c>
      <c r="Z801" s="44"/>
      <c r="AA801" s="44"/>
      <c r="AB801" s="44"/>
      <c r="AC801" s="44"/>
      <c r="AD801" s="44"/>
      <c r="AE801" s="46"/>
      <c r="AF801" s="46"/>
      <c r="AG801" s="43">
        <f t="shared" si="2295"/>
        <v>0</v>
      </c>
      <c r="AH801" s="44"/>
      <c r="AI801" s="44"/>
      <c r="AJ801" s="44"/>
      <c r="AK801" s="44"/>
      <c r="AL801" s="44"/>
      <c r="AM801" s="46"/>
      <c r="AN801" s="46"/>
      <c r="AO801" s="43">
        <f t="shared" si="2297"/>
        <v>0</v>
      </c>
      <c r="AP801" s="150"/>
      <c r="AQ801" s="90"/>
      <c r="AR801" s="90"/>
      <c r="AS801" s="90"/>
      <c r="AT801" s="90"/>
      <c r="AU801" s="90"/>
      <c r="AV801" s="90"/>
      <c r="AW801" s="90"/>
      <c r="AX801" s="90"/>
      <c r="AY801" s="90"/>
      <c r="AZ801" s="90"/>
      <c r="BA801" s="117"/>
    </row>
    <row r="802" spans="2:53" ht="12.95" hidden="1" customHeight="1" thickBot="1" x14ac:dyDescent="0.3">
      <c r="B802" s="104"/>
      <c r="C802" s="108"/>
      <c r="D802" s="112"/>
      <c r="E802" s="115"/>
      <c r="F802" s="28" t="s">
        <v>36</v>
      </c>
      <c r="G802" s="47"/>
      <c r="H802" s="47"/>
      <c r="I802" s="43">
        <f t="shared" ref="I802" si="2302">I791+I792+I794+I799+I800+I801+I797+I798</f>
        <v>0</v>
      </c>
      <c r="J802" s="48"/>
      <c r="K802" s="48"/>
      <c r="L802" s="48"/>
      <c r="M802" s="48"/>
      <c r="N802" s="48"/>
      <c r="O802" s="47"/>
      <c r="P802" s="47"/>
      <c r="Q802" s="43">
        <f t="shared" ref="Q802" si="2303">Q791+Q792+Q794+Q799+Q800+Q801+Q797+Q798</f>
        <v>0</v>
      </c>
      <c r="R802" s="49"/>
      <c r="S802" s="49"/>
      <c r="T802" s="49"/>
      <c r="U802" s="49"/>
      <c r="V802" s="49"/>
      <c r="W802" s="47"/>
      <c r="X802" s="47"/>
      <c r="Y802" s="43">
        <f t="shared" ref="Y802" si="2304">Y791+Y792+Y794+Y799+Y800+Y801+Y797+Y798</f>
        <v>0</v>
      </c>
      <c r="Z802" s="49"/>
      <c r="AA802" s="49"/>
      <c r="AB802" s="49"/>
      <c r="AC802" s="49"/>
      <c r="AD802" s="49"/>
      <c r="AE802" s="47"/>
      <c r="AF802" s="47"/>
      <c r="AG802" s="43">
        <f t="shared" ref="AG802" si="2305">AG791+AG792+AG794+AG799+AG800+AG801+AG797+AG798</f>
        <v>0</v>
      </c>
      <c r="AH802" s="49"/>
      <c r="AI802" s="49"/>
      <c r="AJ802" s="49"/>
      <c r="AK802" s="49"/>
      <c r="AL802" s="49"/>
      <c r="AM802" s="47"/>
      <c r="AN802" s="47"/>
      <c r="AO802" s="43">
        <f t="shared" ref="AO802" si="2306">AO791+AO792+AO794+AO799+AO800+AO801+AO797+AO798</f>
        <v>0</v>
      </c>
      <c r="AP802" s="151"/>
      <c r="AQ802" s="91"/>
      <c r="AR802" s="91"/>
      <c r="AS802" s="91"/>
      <c r="AT802" s="91"/>
      <c r="AU802" s="91"/>
      <c r="AV802" s="91"/>
      <c r="AW802" s="91"/>
      <c r="AX802" s="91"/>
      <c r="AY802" s="91"/>
      <c r="AZ802" s="91"/>
      <c r="BA802" s="118"/>
    </row>
    <row r="803" spans="2:53" ht="12.95" customHeight="1" thickTop="1" x14ac:dyDescent="0.25">
      <c r="B803" s="102">
        <v>43</v>
      </c>
      <c r="C803" s="105">
        <f>'PERSONEL LİSTESİ'!B800</f>
        <v>0</v>
      </c>
      <c r="D803" s="109">
        <f>'PERSONEL LİSTESİ'!C800</f>
        <v>0</v>
      </c>
      <c r="E803" s="113">
        <f>'PERSONEL LİSTESİ'!D800</f>
        <v>0</v>
      </c>
      <c r="F803" s="26" t="s">
        <v>21</v>
      </c>
      <c r="G803" s="39"/>
      <c r="H803" s="39"/>
      <c r="I803" s="40">
        <f t="shared" ref="I803" si="2307">SUM(G803:H803)</f>
        <v>0</v>
      </c>
      <c r="J803" s="41"/>
      <c r="K803" s="41"/>
      <c r="L803" s="41"/>
      <c r="M803" s="41"/>
      <c r="N803" s="41"/>
      <c r="O803" s="39"/>
      <c r="P803" s="39"/>
      <c r="Q803" s="40">
        <f t="shared" ref="Q803" si="2308">SUM(J803:P803)</f>
        <v>0</v>
      </c>
      <c r="R803" s="41"/>
      <c r="S803" s="41"/>
      <c r="T803" s="41"/>
      <c r="U803" s="41"/>
      <c r="V803" s="41"/>
      <c r="W803" s="39"/>
      <c r="X803" s="39"/>
      <c r="Y803" s="40">
        <f t="shared" ref="Y803" si="2309">SUM(R803:X803)</f>
        <v>0</v>
      </c>
      <c r="Z803" s="41"/>
      <c r="AA803" s="41"/>
      <c r="AB803" s="41"/>
      <c r="AC803" s="41"/>
      <c r="AD803" s="41"/>
      <c r="AE803" s="39"/>
      <c r="AF803" s="39"/>
      <c r="AG803" s="40">
        <f t="shared" ref="AG803" si="2310">SUM(Z803:AF803)</f>
        <v>0</v>
      </c>
      <c r="AH803" s="41"/>
      <c r="AI803" s="41"/>
      <c r="AJ803" s="41"/>
      <c r="AK803" s="41"/>
      <c r="AL803" s="41"/>
      <c r="AM803" s="39"/>
      <c r="AN803" s="39"/>
      <c r="AO803" s="40">
        <f t="shared" ref="AO803" si="2311">SUM(AH803:AN803)</f>
        <v>0</v>
      </c>
      <c r="AP803" s="149">
        <f t="shared" ref="AP803" si="2312">I803+Q803+Y803+AG803+AO803</f>
        <v>0</v>
      </c>
      <c r="AQ803" s="89">
        <f t="shared" ref="AQ803" si="2313">I804+Q804+Y804+AG804+AO804</f>
        <v>0</v>
      </c>
      <c r="AR803" s="89">
        <f t="shared" ref="AR803" si="2314">I805+Q805+Y805+AG805+AO805</f>
        <v>0</v>
      </c>
      <c r="AS803" s="89">
        <f t="shared" ref="AS803" si="2315">I806+Q806+Y806+AG806+AO806</f>
        <v>0</v>
      </c>
      <c r="AT803" s="89">
        <f t="shared" ref="AT803" si="2316">Q807+Y807+AG807+AO807</f>
        <v>0</v>
      </c>
      <c r="AU803" s="89">
        <f t="shared" ref="AU803" si="2317">Q808+Y808+AG808+AO808</f>
        <v>0</v>
      </c>
      <c r="AV803" s="89">
        <f t="shared" ref="AV803" si="2318">Q809+Y809+AG809+AO809</f>
        <v>0</v>
      </c>
      <c r="AW803" s="89">
        <f t="shared" ref="AW803" si="2319">I821+Q821+Y821+AG821+AO821</f>
        <v>0</v>
      </c>
      <c r="AX803" s="89">
        <f t="shared" ref="AX803" si="2320">Q814+Y814+AG814+AO814</f>
        <v>0</v>
      </c>
      <c r="AY803" s="89">
        <f t="shared" ref="AY803" si="2321">I815+Q815+Y815+AG815+AO815</f>
        <v>0</v>
      </c>
      <c r="AZ803" s="89">
        <f t="shared" ref="AZ803" si="2322">I812+Q812+Y812+AG812+AO812</f>
        <v>0</v>
      </c>
      <c r="BA803" s="116">
        <f t="shared" ref="BA803" si="2323">SUM(AQ803:AZ821)</f>
        <v>0</v>
      </c>
    </row>
    <row r="804" spans="2:53" ht="12.95" customHeight="1" x14ac:dyDescent="0.25">
      <c r="B804" s="102"/>
      <c r="C804" s="106"/>
      <c r="D804" s="110"/>
      <c r="E804" s="114"/>
      <c r="F804" s="27" t="s">
        <v>33</v>
      </c>
      <c r="G804" s="42"/>
      <c r="H804" s="42"/>
      <c r="I804" s="43">
        <f t="shared" ref="I804:I806" si="2324">IF(SUM(G803:H804)-E803&lt;=0,0,IF(SUM(G803:H803)-E803&lt;0,SUM(G803:H804)-E803,SUM(G804:H804)))</f>
        <v>0</v>
      </c>
      <c r="J804" s="44"/>
      <c r="K804" s="44"/>
      <c r="L804" s="44"/>
      <c r="M804" s="44"/>
      <c r="N804" s="44"/>
      <c r="O804" s="42"/>
      <c r="P804" s="42"/>
      <c r="Q804" s="43">
        <f t="shared" ref="Q804" si="2325">IF(SUM(J803:N804)-E803&lt;=0,0,IF(SUM(J803:N803)-E803&lt;0,SUM(J803:N804)-E803,SUM(J804:N804)))</f>
        <v>0</v>
      </c>
      <c r="R804" s="44"/>
      <c r="S804" s="44"/>
      <c r="T804" s="44"/>
      <c r="U804" s="44"/>
      <c r="V804" s="44"/>
      <c r="W804" s="42"/>
      <c r="X804" s="42"/>
      <c r="Y804" s="43">
        <f t="shared" ref="Y804" si="2326">IF(SUM(R803:V804)-M803&lt;=0,0,IF(SUM(R803:V803)-M803&lt;0,SUM(R803:V804)-M803,SUM(R804:V804)))</f>
        <v>0</v>
      </c>
      <c r="Z804" s="44"/>
      <c r="AA804" s="44"/>
      <c r="AB804" s="44"/>
      <c r="AC804" s="44"/>
      <c r="AD804" s="44"/>
      <c r="AE804" s="42"/>
      <c r="AF804" s="42"/>
      <c r="AG804" s="43">
        <f t="shared" ref="AG804" si="2327">IF(SUM(Z803:AD804)-U803&lt;=0,0,IF(SUM(Z803:AD803)-U803&lt;0,SUM(Z803:AD804)-U803,SUM(Z804:AD804)))</f>
        <v>0</v>
      </c>
      <c r="AH804" s="44"/>
      <c r="AI804" s="44"/>
      <c r="AJ804" s="44"/>
      <c r="AK804" s="44"/>
      <c r="AL804" s="44"/>
      <c r="AM804" s="42"/>
      <c r="AN804" s="42"/>
      <c r="AO804" s="43">
        <f t="shared" ref="AO804" si="2328">IF(SUM(AH803:AL804)-AC803&lt;=0,0,IF(SUM(AH803:AL803)-AC803&lt;0,SUM(AH803:AL804)-AC803,SUM(AH804:AL804)))</f>
        <v>0</v>
      </c>
      <c r="AP804" s="150"/>
      <c r="AQ804" s="90"/>
      <c r="AR804" s="90"/>
      <c r="AS804" s="90"/>
      <c r="AT804" s="90"/>
      <c r="AU804" s="90"/>
      <c r="AV804" s="90"/>
      <c r="AW804" s="90"/>
      <c r="AX804" s="90"/>
      <c r="AY804" s="90"/>
      <c r="AZ804" s="90"/>
      <c r="BA804" s="117"/>
    </row>
    <row r="805" spans="2:53" ht="12.95" customHeight="1" x14ac:dyDescent="0.25">
      <c r="B805" s="102"/>
      <c r="C805" s="106"/>
      <c r="D805" s="110"/>
      <c r="E805" s="114"/>
      <c r="F805" s="27" t="s">
        <v>34</v>
      </c>
      <c r="G805" s="42"/>
      <c r="H805" s="42"/>
      <c r="I805" s="43">
        <f t="shared" si="2324"/>
        <v>0</v>
      </c>
      <c r="J805" s="44"/>
      <c r="K805" s="44"/>
      <c r="L805" s="44"/>
      <c r="M805" s="44"/>
      <c r="N805" s="44"/>
      <c r="O805" s="42"/>
      <c r="P805" s="42"/>
      <c r="Q805" s="43">
        <f t="shared" ref="Q805" si="2329">IF(SUM(J803:N805)-E803&lt;=0,0,IF(SUM(J803:N804)-E803&lt;0,SUM(J803:N805)-E803,SUM(J805:N805)))</f>
        <v>0</v>
      </c>
      <c r="R805" s="44"/>
      <c r="S805" s="44"/>
      <c r="T805" s="44"/>
      <c r="U805" s="44"/>
      <c r="V805" s="44"/>
      <c r="W805" s="42"/>
      <c r="X805" s="42"/>
      <c r="Y805" s="43">
        <f t="shared" ref="Y805" si="2330">IF(SUM(R803:V805)-M803&lt;=0,0,IF(SUM(R803:V804)-M803&lt;0,SUM(R803:V805)-M803,SUM(R805:V805)))</f>
        <v>0</v>
      </c>
      <c r="Z805" s="44"/>
      <c r="AA805" s="44"/>
      <c r="AB805" s="44"/>
      <c r="AC805" s="44"/>
      <c r="AD805" s="44"/>
      <c r="AE805" s="42"/>
      <c r="AF805" s="42"/>
      <c r="AG805" s="43">
        <f t="shared" ref="AG805" si="2331">IF(SUM(Z803:AD805)-U803&lt;=0,0,IF(SUM(Z803:AD804)-U803&lt;0,SUM(Z803:AD805)-U803,SUM(Z805:AD805)))</f>
        <v>0</v>
      </c>
      <c r="AH805" s="44"/>
      <c r="AI805" s="44"/>
      <c r="AJ805" s="44"/>
      <c r="AK805" s="44"/>
      <c r="AL805" s="44"/>
      <c r="AM805" s="42"/>
      <c r="AN805" s="42"/>
      <c r="AO805" s="43">
        <f t="shared" ref="AO805" si="2332">IF(SUM(AH803:AL805)-AC803&lt;=0,0,IF(SUM(AH803:AL804)-AC803&lt;0,SUM(AH803:AL805)-AC803,SUM(AH805:AL805)))</f>
        <v>0</v>
      </c>
      <c r="AP805" s="150"/>
      <c r="AQ805" s="90"/>
      <c r="AR805" s="90"/>
      <c r="AS805" s="90"/>
      <c r="AT805" s="90"/>
      <c r="AU805" s="90"/>
      <c r="AV805" s="90"/>
      <c r="AW805" s="90"/>
      <c r="AX805" s="90"/>
      <c r="AY805" s="90"/>
      <c r="AZ805" s="90"/>
      <c r="BA805" s="117"/>
    </row>
    <row r="806" spans="2:53" ht="12.95" customHeight="1" x14ac:dyDescent="0.25">
      <c r="B806" s="102"/>
      <c r="C806" s="106"/>
      <c r="D806" s="110"/>
      <c r="E806" s="114"/>
      <c r="F806" s="27" t="s">
        <v>32</v>
      </c>
      <c r="G806" s="42"/>
      <c r="H806" s="42"/>
      <c r="I806" s="43">
        <f t="shared" si="2324"/>
        <v>0</v>
      </c>
      <c r="J806" s="44"/>
      <c r="K806" s="44"/>
      <c r="L806" s="44"/>
      <c r="M806" s="44"/>
      <c r="N806" s="44"/>
      <c r="O806" s="42"/>
      <c r="P806" s="42"/>
      <c r="Q806" s="43">
        <f t="shared" ref="Q806" si="2333">IF(SUM(J803:N806)-E803&lt;=0,0,IF(SUM(J803:N805)-E803&lt;0,SUM(J803:N806)-E803,SUM(J806:N806)))+O806+P806</f>
        <v>0</v>
      </c>
      <c r="R806" s="44"/>
      <c r="S806" s="44"/>
      <c r="T806" s="44"/>
      <c r="U806" s="44"/>
      <c r="V806" s="44"/>
      <c r="W806" s="42"/>
      <c r="X806" s="42"/>
      <c r="Y806" s="43">
        <f t="shared" ref="Y806" si="2334">IF(SUM(R803:V806)-M803&lt;=0,0,IF(SUM(R803:V805)-M803&lt;0,SUM(R803:V806)-M803,SUM(R806:V806)))+W806+X806</f>
        <v>0</v>
      </c>
      <c r="Z806" s="44"/>
      <c r="AA806" s="44"/>
      <c r="AB806" s="44"/>
      <c r="AC806" s="44"/>
      <c r="AD806" s="44"/>
      <c r="AE806" s="42"/>
      <c r="AF806" s="42"/>
      <c r="AG806" s="43">
        <f t="shared" ref="AG806" si="2335">IF(SUM(Z803:AD806)-U803&lt;=0,0,IF(SUM(Z803:AD805)-U803&lt;0,SUM(Z803:AD806)-U803,SUM(Z806:AD806)))+AE806+AF806</f>
        <v>0</v>
      </c>
      <c r="AH806" s="44"/>
      <c r="AI806" s="44"/>
      <c r="AJ806" s="44"/>
      <c r="AK806" s="44"/>
      <c r="AL806" s="44"/>
      <c r="AM806" s="42"/>
      <c r="AN806" s="42"/>
      <c r="AO806" s="43">
        <f t="shared" ref="AO806" si="2336">IF(SUM(AH803:AL806)-AC803&lt;=0,0,IF(SUM(AH803:AL805)-AC803&lt;0,SUM(AH803:AL806)-AC803,SUM(AH806:AL806)))+AM806+AN806</f>
        <v>0</v>
      </c>
      <c r="AP806" s="150"/>
      <c r="AQ806" s="90"/>
      <c r="AR806" s="90"/>
      <c r="AS806" s="90"/>
      <c r="AT806" s="90"/>
      <c r="AU806" s="90"/>
      <c r="AV806" s="90"/>
      <c r="AW806" s="90"/>
      <c r="AX806" s="90"/>
      <c r="AY806" s="90"/>
      <c r="AZ806" s="90"/>
      <c r="BA806" s="117"/>
    </row>
    <row r="807" spans="2:53" ht="12.95" customHeight="1" x14ac:dyDescent="0.25">
      <c r="B807" s="102"/>
      <c r="C807" s="106"/>
      <c r="D807" s="110"/>
      <c r="E807" s="114"/>
      <c r="F807" s="27" t="s">
        <v>38</v>
      </c>
      <c r="G807" s="42"/>
      <c r="H807" s="42"/>
      <c r="I807" s="43">
        <f t="shared" ref="I807:I820" si="2337">SUM(B807:H807)</f>
        <v>0</v>
      </c>
      <c r="J807" s="44"/>
      <c r="K807" s="44"/>
      <c r="L807" s="44"/>
      <c r="M807" s="44"/>
      <c r="N807" s="44"/>
      <c r="O807" s="42"/>
      <c r="P807" s="42"/>
      <c r="Q807" s="43">
        <f t="shared" ref="Q807" si="2338">IF(SUM(J803:N807)-E803&lt;=0,0,IF(SUM(J803:N806)-E803&lt;0,SUM(J803:N807)-E803,SUM(J807:N807)))</f>
        <v>0</v>
      </c>
      <c r="R807" s="44"/>
      <c r="S807" s="44"/>
      <c r="T807" s="44"/>
      <c r="U807" s="44"/>
      <c r="V807" s="44"/>
      <c r="W807" s="42"/>
      <c r="X807" s="42"/>
      <c r="Y807" s="43">
        <f t="shared" ref="Y807" si="2339">IF(SUM(R803:V807)-E803&lt;=0,0,IF(SUM(R803:V806)-E803&lt;0,SUM(R803:V807)-E803,SUM(R807:V807)))</f>
        <v>0</v>
      </c>
      <c r="Z807" s="44"/>
      <c r="AA807" s="44"/>
      <c r="AB807" s="44"/>
      <c r="AC807" s="44"/>
      <c r="AD807" s="44"/>
      <c r="AE807" s="42"/>
      <c r="AF807" s="42"/>
      <c r="AG807" s="43">
        <f t="shared" ref="AG807" si="2340">IF(SUM(Z803:AD807)-E803&lt;=0,0,IF(SUM(Z803:AD806)-E803&lt;0,SUM(Z803:AD807)-E803,SUM(Z807:AD807)))</f>
        <v>0</v>
      </c>
      <c r="AH807" s="44"/>
      <c r="AI807" s="44"/>
      <c r="AJ807" s="44"/>
      <c r="AK807" s="44"/>
      <c r="AL807" s="44"/>
      <c r="AM807" s="42"/>
      <c r="AN807" s="42"/>
      <c r="AO807" s="43">
        <f t="shared" ref="AO807" si="2341">IF(SUM(AH803:AL807)-E803&lt;=0,0,IF(SUM(AH803:AL806)-E803&lt;0,SUM(AH803:AL807)-E803,SUM(AH807:AL807)))</f>
        <v>0</v>
      </c>
      <c r="AP807" s="150"/>
      <c r="AQ807" s="90"/>
      <c r="AR807" s="90"/>
      <c r="AS807" s="90"/>
      <c r="AT807" s="90"/>
      <c r="AU807" s="90"/>
      <c r="AV807" s="90"/>
      <c r="AW807" s="90"/>
      <c r="AX807" s="90"/>
      <c r="AY807" s="90"/>
      <c r="AZ807" s="90"/>
      <c r="BA807" s="117"/>
    </row>
    <row r="808" spans="2:53" ht="12.95" customHeight="1" x14ac:dyDescent="0.25">
      <c r="B808" s="102"/>
      <c r="C808" s="106"/>
      <c r="D808" s="110"/>
      <c r="E808" s="114"/>
      <c r="F808" s="27" t="s">
        <v>37</v>
      </c>
      <c r="G808" s="42"/>
      <c r="H808" s="42"/>
      <c r="I808" s="43">
        <f t="shared" si="2337"/>
        <v>0</v>
      </c>
      <c r="J808" s="44"/>
      <c r="K808" s="44"/>
      <c r="L808" s="44"/>
      <c r="M808" s="44"/>
      <c r="N808" s="44"/>
      <c r="O808" s="42"/>
      <c r="P808" s="42"/>
      <c r="Q808" s="43">
        <f t="shared" ref="Q808" si="2342">SUM(J808:P808)</f>
        <v>0</v>
      </c>
      <c r="R808" s="44"/>
      <c r="S808" s="44"/>
      <c r="T808" s="44"/>
      <c r="U808" s="44"/>
      <c r="V808" s="44"/>
      <c r="W808" s="42"/>
      <c r="X808" s="42"/>
      <c r="Y808" s="43">
        <f t="shared" ref="Y808" si="2343">SUM(R808:X808)</f>
        <v>0</v>
      </c>
      <c r="Z808" s="44"/>
      <c r="AA808" s="44"/>
      <c r="AB808" s="44"/>
      <c r="AC808" s="44"/>
      <c r="AD808" s="44"/>
      <c r="AE808" s="42"/>
      <c r="AF808" s="42"/>
      <c r="AG808" s="43">
        <f t="shared" ref="AG808" si="2344">SUM(Z808:AF808)</f>
        <v>0</v>
      </c>
      <c r="AH808" s="44"/>
      <c r="AI808" s="44"/>
      <c r="AJ808" s="44"/>
      <c r="AK808" s="44"/>
      <c r="AL808" s="44"/>
      <c r="AM808" s="42"/>
      <c r="AN808" s="42"/>
      <c r="AO808" s="43">
        <f t="shared" ref="AO808" si="2345">SUM(AH808:AN808)</f>
        <v>0</v>
      </c>
      <c r="AP808" s="150"/>
      <c r="AQ808" s="90"/>
      <c r="AR808" s="90"/>
      <c r="AS808" s="90"/>
      <c r="AT808" s="90"/>
      <c r="AU808" s="90"/>
      <c r="AV808" s="90"/>
      <c r="AW808" s="90"/>
      <c r="AX808" s="90"/>
      <c r="AY808" s="90"/>
      <c r="AZ808" s="90"/>
      <c r="BA808" s="117"/>
    </row>
    <row r="809" spans="2:53" ht="12.95" customHeight="1" x14ac:dyDescent="0.25">
      <c r="B809" s="102"/>
      <c r="C809" s="106"/>
      <c r="D809" s="110"/>
      <c r="E809" s="114"/>
      <c r="F809" s="28" t="s">
        <v>31</v>
      </c>
      <c r="G809" s="42"/>
      <c r="H809" s="42"/>
      <c r="I809" s="43">
        <f t="shared" si="2337"/>
        <v>0</v>
      </c>
      <c r="J809" s="45"/>
      <c r="K809" s="45"/>
      <c r="L809" s="45"/>
      <c r="M809" s="45"/>
      <c r="N809" s="45">
        <f t="shared" ref="N809" si="2346">IF((Q803-E803)&lt;=0,0,IF((Q803-E803)&gt;0,(Q803-E803)))</f>
        <v>0</v>
      </c>
      <c r="O809" s="42"/>
      <c r="P809" s="42"/>
      <c r="Q809" s="43">
        <f t="shared" ref="Q809:Q820" si="2347">SUM(J809:P809)</f>
        <v>0</v>
      </c>
      <c r="R809" s="45"/>
      <c r="S809" s="45"/>
      <c r="T809" s="45"/>
      <c r="U809" s="45"/>
      <c r="V809" s="45">
        <f t="shared" ref="V809" si="2348">IF((Y803-E803)&lt;=0,0,IF((Y803-E803)&gt;0,(Y803-E803)))</f>
        <v>0</v>
      </c>
      <c r="W809" s="42"/>
      <c r="X809" s="42"/>
      <c r="Y809" s="43">
        <f t="shared" ref="Y809:Y820" si="2349">SUM(R809:X809)</f>
        <v>0</v>
      </c>
      <c r="Z809" s="45"/>
      <c r="AA809" s="45"/>
      <c r="AB809" s="45"/>
      <c r="AC809" s="45"/>
      <c r="AD809" s="45">
        <f t="shared" ref="AD809" si="2350">IF((AG803-E803)&lt;=0,0,IF((AG803-E803)&gt;0,(AG803-E803)))</f>
        <v>0</v>
      </c>
      <c r="AE809" s="42"/>
      <c r="AF809" s="42"/>
      <c r="AG809" s="43">
        <f t="shared" ref="AG809:AG820" si="2351">SUM(Z809:AF809)</f>
        <v>0</v>
      </c>
      <c r="AH809" s="45"/>
      <c r="AI809" s="45"/>
      <c r="AJ809" s="45"/>
      <c r="AK809" s="45"/>
      <c r="AL809" s="45">
        <f t="shared" ref="AL809" si="2352">IF((AO803-E803)&lt;=0,0,IF((AO803-E803)&gt;0,(AO803-E803)))</f>
        <v>0</v>
      </c>
      <c r="AM809" s="42"/>
      <c r="AN809" s="42"/>
      <c r="AO809" s="43">
        <f t="shared" ref="AO809:AO820" si="2353">SUM(AH809:AN809)</f>
        <v>0</v>
      </c>
      <c r="AP809" s="150"/>
      <c r="AQ809" s="90"/>
      <c r="AR809" s="90"/>
      <c r="AS809" s="90"/>
      <c r="AT809" s="90"/>
      <c r="AU809" s="90"/>
      <c r="AV809" s="90"/>
      <c r="AW809" s="90"/>
      <c r="AX809" s="90"/>
      <c r="AY809" s="90"/>
      <c r="AZ809" s="90"/>
      <c r="BA809" s="117"/>
    </row>
    <row r="810" spans="2:53" ht="12.95" customHeight="1" x14ac:dyDescent="0.25">
      <c r="B810" s="102"/>
      <c r="C810" s="106"/>
      <c r="D810" s="110"/>
      <c r="E810" s="114"/>
      <c r="F810" s="28" t="s">
        <v>39</v>
      </c>
      <c r="G810" s="42"/>
      <c r="H810" s="42"/>
      <c r="I810" s="43">
        <f t="shared" si="2337"/>
        <v>0</v>
      </c>
      <c r="J810" s="45"/>
      <c r="K810" s="45"/>
      <c r="L810" s="45"/>
      <c r="M810" s="45"/>
      <c r="N810" s="44">
        <f t="shared" ref="N810" si="2354">IF(E803-15&lt;0,0,IF(SUM(J803:P808)&lt;10,0,IF(SUM(J803:P808)&lt;20,1,IF(SUM(J803:P808)&lt;30,2,IF(SUM(J803:P808)&gt;=30,3)))))</f>
        <v>0</v>
      </c>
      <c r="O810" s="42"/>
      <c r="P810" s="42"/>
      <c r="Q810" s="43">
        <f t="shared" si="2347"/>
        <v>0</v>
      </c>
      <c r="R810" s="45"/>
      <c r="S810" s="45"/>
      <c r="T810" s="45"/>
      <c r="U810" s="45"/>
      <c r="V810" s="44">
        <f t="shared" ref="V810" si="2355">IF(E803-15&lt;0,0,IF(SUM(R803:X808)&lt;10,0,IF(SUM(R803:X808)&lt;20,1,IF(SUM(R803:X808)&lt;30,2,IF(SUM(R803:X808)&gt;=30,3)))))</f>
        <v>0</v>
      </c>
      <c r="W810" s="42"/>
      <c r="X810" s="42"/>
      <c r="Y810" s="43">
        <f t="shared" si="2349"/>
        <v>0</v>
      </c>
      <c r="Z810" s="45"/>
      <c r="AA810" s="45"/>
      <c r="AB810" s="45"/>
      <c r="AC810" s="45"/>
      <c r="AD810" s="44">
        <f t="shared" ref="AD810" si="2356">IF(E803-15&lt;0,0,IF(SUM(Z803:AF808)&lt;10,0,IF(SUM(Z803:AF808)&lt;20,1,IF(SUM(Z803:AF808)&lt;30,2,IF(SUM(Z803:AF808)&gt;=30,3)))))</f>
        <v>0</v>
      </c>
      <c r="AE810" s="42"/>
      <c r="AF810" s="42"/>
      <c r="AG810" s="43">
        <f t="shared" si="2351"/>
        <v>0</v>
      </c>
      <c r="AH810" s="45"/>
      <c r="AI810" s="45"/>
      <c r="AJ810" s="45"/>
      <c r="AK810" s="45"/>
      <c r="AL810" s="44">
        <f t="shared" ref="AL810" si="2357">IF(E803-15&lt;0,0,IF(SUM(AH803:AN808)&lt;10,0,IF(SUM(AH803:AN808)&lt;20,1,IF(SUM(AH803:AN808)&lt;30,2,IF(SUM(AH803:AN808)&gt;=30,3)))))</f>
        <v>0</v>
      </c>
      <c r="AM810" s="42"/>
      <c r="AN810" s="42"/>
      <c r="AO810" s="43">
        <f t="shared" si="2353"/>
        <v>0</v>
      </c>
      <c r="AP810" s="150"/>
      <c r="AQ810" s="90"/>
      <c r="AR810" s="90"/>
      <c r="AS810" s="90"/>
      <c r="AT810" s="90"/>
      <c r="AU810" s="90"/>
      <c r="AV810" s="90"/>
      <c r="AW810" s="90"/>
      <c r="AX810" s="90"/>
      <c r="AY810" s="90"/>
      <c r="AZ810" s="90"/>
      <c r="BA810" s="117"/>
    </row>
    <row r="811" spans="2:53" ht="12.95" customHeight="1" x14ac:dyDescent="0.25">
      <c r="B811" s="102"/>
      <c r="C811" s="106"/>
      <c r="D811" s="110"/>
      <c r="E811" s="114"/>
      <c r="F811" s="28" t="s">
        <v>41</v>
      </c>
      <c r="G811" s="42"/>
      <c r="H811" s="42"/>
      <c r="I811" s="43">
        <f t="shared" si="2337"/>
        <v>0</v>
      </c>
      <c r="J811" s="44"/>
      <c r="K811" s="44"/>
      <c r="L811" s="44"/>
      <c r="M811" s="44"/>
      <c r="N811" s="45"/>
      <c r="O811" s="42"/>
      <c r="P811" s="42"/>
      <c r="Q811" s="43">
        <f t="shared" si="2347"/>
        <v>0</v>
      </c>
      <c r="R811" s="44"/>
      <c r="S811" s="44"/>
      <c r="T811" s="44"/>
      <c r="U811" s="44"/>
      <c r="V811" s="45"/>
      <c r="W811" s="42"/>
      <c r="X811" s="42"/>
      <c r="Y811" s="43">
        <f t="shared" si="2349"/>
        <v>0</v>
      </c>
      <c r="Z811" s="44"/>
      <c r="AA811" s="44"/>
      <c r="AB811" s="44"/>
      <c r="AC811" s="44"/>
      <c r="AD811" s="45"/>
      <c r="AE811" s="42"/>
      <c r="AF811" s="42"/>
      <c r="AG811" s="43">
        <f t="shared" si="2351"/>
        <v>0</v>
      </c>
      <c r="AH811" s="44"/>
      <c r="AI811" s="44"/>
      <c r="AJ811" s="44"/>
      <c r="AK811" s="44"/>
      <c r="AL811" s="45"/>
      <c r="AM811" s="42"/>
      <c r="AN811" s="42"/>
      <c r="AO811" s="43">
        <f t="shared" si="2353"/>
        <v>0</v>
      </c>
      <c r="AP811" s="150"/>
      <c r="AQ811" s="90"/>
      <c r="AR811" s="90"/>
      <c r="AS811" s="90"/>
      <c r="AT811" s="90"/>
      <c r="AU811" s="90"/>
      <c r="AV811" s="90"/>
      <c r="AW811" s="90"/>
      <c r="AX811" s="90"/>
      <c r="AY811" s="90"/>
      <c r="AZ811" s="90"/>
      <c r="BA811" s="117"/>
    </row>
    <row r="812" spans="2:53" ht="12.95" customHeight="1" x14ac:dyDescent="0.25">
      <c r="B812" s="102"/>
      <c r="C812" s="106"/>
      <c r="D812" s="110"/>
      <c r="E812" s="114"/>
      <c r="F812" s="28" t="s">
        <v>6</v>
      </c>
      <c r="G812" s="42"/>
      <c r="H812" s="42"/>
      <c r="I812" s="43">
        <f t="shared" si="2337"/>
        <v>0</v>
      </c>
      <c r="J812" s="44"/>
      <c r="K812" s="44"/>
      <c r="L812" s="44"/>
      <c r="M812" s="44"/>
      <c r="N812" s="44"/>
      <c r="O812" s="42"/>
      <c r="P812" s="42"/>
      <c r="Q812" s="43">
        <f t="shared" si="2347"/>
        <v>0</v>
      </c>
      <c r="R812" s="44"/>
      <c r="S812" s="44"/>
      <c r="T812" s="44"/>
      <c r="U812" s="44"/>
      <c r="V812" s="44"/>
      <c r="W812" s="42"/>
      <c r="X812" s="42"/>
      <c r="Y812" s="43">
        <f t="shared" si="2349"/>
        <v>0</v>
      </c>
      <c r="Z812" s="44"/>
      <c r="AA812" s="44"/>
      <c r="AB812" s="44"/>
      <c r="AC812" s="44"/>
      <c r="AD812" s="44"/>
      <c r="AE812" s="42"/>
      <c r="AF812" s="42"/>
      <c r="AG812" s="43">
        <f t="shared" si="2351"/>
        <v>0</v>
      </c>
      <c r="AH812" s="44"/>
      <c r="AI812" s="44"/>
      <c r="AJ812" s="44"/>
      <c r="AK812" s="44"/>
      <c r="AL812" s="44"/>
      <c r="AM812" s="42"/>
      <c r="AN812" s="42"/>
      <c r="AO812" s="43">
        <f t="shared" si="2353"/>
        <v>0</v>
      </c>
      <c r="AP812" s="150"/>
      <c r="AQ812" s="90"/>
      <c r="AR812" s="90"/>
      <c r="AS812" s="90"/>
      <c r="AT812" s="90"/>
      <c r="AU812" s="90"/>
      <c r="AV812" s="90"/>
      <c r="AW812" s="90"/>
      <c r="AX812" s="90"/>
      <c r="AY812" s="90"/>
      <c r="AZ812" s="90"/>
      <c r="BA812" s="117"/>
    </row>
    <row r="813" spans="2:53" ht="12.95" customHeight="1" x14ac:dyDescent="0.25">
      <c r="B813" s="102"/>
      <c r="C813" s="106"/>
      <c r="D813" s="110"/>
      <c r="E813" s="114"/>
      <c r="F813" s="29" t="s">
        <v>35</v>
      </c>
      <c r="G813" s="42"/>
      <c r="H813" s="42"/>
      <c r="I813" s="43">
        <f t="shared" si="2337"/>
        <v>0</v>
      </c>
      <c r="J813" s="44"/>
      <c r="K813" s="44"/>
      <c r="L813" s="44"/>
      <c r="M813" s="44"/>
      <c r="N813" s="44"/>
      <c r="O813" s="42"/>
      <c r="P813" s="42"/>
      <c r="Q813" s="43">
        <f t="shared" si="2347"/>
        <v>0</v>
      </c>
      <c r="R813" s="44"/>
      <c r="S813" s="44"/>
      <c r="T813" s="44"/>
      <c r="U813" s="44"/>
      <c r="V813" s="44"/>
      <c r="W813" s="42"/>
      <c r="X813" s="42"/>
      <c r="Y813" s="43">
        <f t="shared" si="2349"/>
        <v>0</v>
      </c>
      <c r="Z813" s="44"/>
      <c r="AA813" s="44"/>
      <c r="AB813" s="44"/>
      <c r="AC813" s="44"/>
      <c r="AD813" s="44"/>
      <c r="AE813" s="42"/>
      <c r="AF813" s="42"/>
      <c r="AG813" s="43">
        <f t="shared" si="2351"/>
        <v>0</v>
      </c>
      <c r="AH813" s="44"/>
      <c r="AI813" s="44"/>
      <c r="AJ813" s="44"/>
      <c r="AK813" s="44"/>
      <c r="AL813" s="44"/>
      <c r="AM813" s="42"/>
      <c r="AN813" s="42"/>
      <c r="AO813" s="43">
        <f t="shared" si="2353"/>
        <v>0</v>
      </c>
      <c r="AP813" s="150"/>
      <c r="AQ813" s="90"/>
      <c r="AR813" s="90"/>
      <c r="AS813" s="90"/>
      <c r="AT813" s="90"/>
      <c r="AU813" s="90"/>
      <c r="AV813" s="90"/>
      <c r="AW813" s="90"/>
      <c r="AX813" s="90"/>
      <c r="AY813" s="90"/>
      <c r="AZ813" s="90"/>
      <c r="BA813" s="117"/>
    </row>
    <row r="814" spans="2:53" ht="12.95" customHeight="1" x14ac:dyDescent="0.25">
      <c r="B814" s="102"/>
      <c r="C814" s="106"/>
      <c r="D814" s="110"/>
      <c r="E814" s="114"/>
      <c r="F814" s="27" t="s">
        <v>40</v>
      </c>
      <c r="G814" s="42"/>
      <c r="H814" s="42"/>
      <c r="I814" s="43">
        <f t="shared" si="2337"/>
        <v>0</v>
      </c>
      <c r="J814" s="44"/>
      <c r="K814" s="44"/>
      <c r="L814" s="44"/>
      <c r="M814" s="44"/>
      <c r="N814" s="44"/>
      <c r="O814" s="42"/>
      <c r="P814" s="42"/>
      <c r="Q814" s="43">
        <f t="shared" si="2347"/>
        <v>0</v>
      </c>
      <c r="R814" s="44"/>
      <c r="S814" s="44"/>
      <c r="T814" s="44"/>
      <c r="U814" s="44"/>
      <c r="V814" s="44"/>
      <c r="W814" s="42"/>
      <c r="X814" s="42"/>
      <c r="Y814" s="43">
        <f t="shared" si="2349"/>
        <v>0</v>
      </c>
      <c r="Z814" s="44"/>
      <c r="AA814" s="44"/>
      <c r="AB814" s="44"/>
      <c r="AC814" s="44"/>
      <c r="AD814" s="44"/>
      <c r="AE814" s="42"/>
      <c r="AF814" s="42"/>
      <c r="AG814" s="43">
        <f t="shared" si="2351"/>
        <v>0</v>
      </c>
      <c r="AH814" s="44"/>
      <c r="AI814" s="44"/>
      <c r="AJ814" s="44"/>
      <c r="AK814" s="44"/>
      <c r="AL814" s="44"/>
      <c r="AM814" s="42"/>
      <c r="AN814" s="42"/>
      <c r="AO814" s="43">
        <f t="shared" si="2353"/>
        <v>0</v>
      </c>
      <c r="AP814" s="150"/>
      <c r="AQ814" s="90"/>
      <c r="AR814" s="90"/>
      <c r="AS814" s="90"/>
      <c r="AT814" s="90"/>
      <c r="AU814" s="90"/>
      <c r="AV814" s="90"/>
      <c r="AW814" s="90"/>
      <c r="AX814" s="90"/>
      <c r="AY814" s="90"/>
      <c r="AZ814" s="90"/>
      <c r="BA814" s="117"/>
    </row>
    <row r="815" spans="2:53" ht="12.95" customHeight="1" x14ac:dyDescent="0.25">
      <c r="B815" s="102"/>
      <c r="C815" s="106"/>
      <c r="D815" s="110"/>
      <c r="E815" s="114"/>
      <c r="F815" s="27" t="s">
        <v>7</v>
      </c>
      <c r="G815" s="42"/>
      <c r="H815" s="42"/>
      <c r="I815" s="43">
        <f t="shared" si="2337"/>
        <v>0</v>
      </c>
      <c r="J815" s="44"/>
      <c r="K815" s="44"/>
      <c r="L815" s="44"/>
      <c r="M815" s="44"/>
      <c r="N815" s="44"/>
      <c r="O815" s="42"/>
      <c r="P815" s="42"/>
      <c r="Q815" s="43">
        <f t="shared" si="2347"/>
        <v>0</v>
      </c>
      <c r="R815" s="44"/>
      <c r="S815" s="44"/>
      <c r="T815" s="44"/>
      <c r="U815" s="44"/>
      <c r="V815" s="44"/>
      <c r="W815" s="42"/>
      <c r="X815" s="42"/>
      <c r="Y815" s="43">
        <f t="shared" si="2349"/>
        <v>0</v>
      </c>
      <c r="Z815" s="44"/>
      <c r="AA815" s="44"/>
      <c r="AB815" s="44"/>
      <c r="AC815" s="44"/>
      <c r="AD815" s="44"/>
      <c r="AE815" s="42"/>
      <c r="AF815" s="42"/>
      <c r="AG815" s="43">
        <f t="shared" si="2351"/>
        <v>0</v>
      </c>
      <c r="AH815" s="44"/>
      <c r="AI815" s="44"/>
      <c r="AJ815" s="44"/>
      <c r="AK815" s="44"/>
      <c r="AL815" s="44"/>
      <c r="AM815" s="42"/>
      <c r="AN815" s="42"/>
      <c r="AO815" s="43">
        <f t="shared" si="2353"/>
        <v>0</v>
      </c>
      <c r="AP815" s="150"/>
      <c r="AQ815" s="90"/>
      <c r="AR815" s="90"/>
      <c r="AS815" s="90"/>
      <c r="AT815" s="90"/>
      <c r="AU815" s="90"/>
      <c r="AV815" s="90"/>
      <c r="AW815" s="90"/>
      <c r="AX815" s="90"/>
      <c r="AY815" s="90"/>
      <c r="AZ815" s="90"/>
      <c r="BA815" s="117"/>
    </row>
    <row r="816" spans="2:53" ht="12.95" customHeight="1" x14ac:dyDescent="0.25">
      <c r="B816" s="102"/>
      <c r="C816" s="106"/>
      <c r="D816" s="110"/>
      <c r="E816" s="114"/>
      <c r="F816" s="27"/>
      <c r="G816" s="42"/>
      <c r="H816" s="42"/>
      <c r="I816" s="43">
        <f t="shared" si="2337"/>
        <v>0</v>
      </c>
      <c r="J816" s="44"/>
      <c r="K816" s="44"/>
      <c r="L816" s="44"/>
      <c r="M816" s="44"/>
      <c r="N816" s="44"/>
      <c r="O816" s="42"/>
      <c r="P816" s="42"/>
      <c r="Q816" s="43">
        <f t="shared" si="2347"/>
        <v>0</v>
      </c>
      <c r="R816" s="44"/>
      <c r="S816" s="44"/>
      <c r="T816" s="44"/>
      <c r="U816" s="44"/>
      <c r="V816" s="44"/>
      <c r="W816" s="42"/>
      <c r="X816" s="42"/>
      <c r="Y816" s="43">
        <f t="shared" si="2349"/>
        <v>0</v>
      </c>
      <c r="Z816" s="44"/>
      <c r="AA816" s="44"/>
      <c r="AB816" s="44"/>
      <c r="AC816" s="44"/>
      <c r="AD816" s="44"/>
      <c r="AE816" s="42"/>
      <c r="AF816" s="42"/>
      <c r="AG816" s="43">
        <f t="shared" si="2351"/>
        <v>0</v>
      </c>
      <c r="AH816" s="44"/>
      <c r="AI816" s="44"/>
      <c r="AJ816" s="44"/>
      <c r="AK816" s="44"/>
      <c r="AL816" s="44"/>
      <c r="AM816" s="42"/>
      <c r="AN816" s="42"/>
      <c r="AO816" s="43">
        <f t="shared" si="2353"/>
        <v>0</v>
      </c>
      <c r="AP816" s="150"/>
      <c r="AQ816" s="90"/>
      <c r="AR816" s="90"/>
      <c r="AS816" s="90"/>
      <c r="AT816" s="90"/>
      <c r="AU816" s="90"/>
      <c r="AV816" s="90"/>
      <c r="AW816" s="90"/>
      <c r="AX816" s="90"/>
      <c r="AY816" s="90"/>
      <c r="AZ816" s="90"/>
      <c r="BA816" s="117"/>
    </row>
    <row r="817" spans="2:53" ht="12.95" customHeight="1" x14ac:dyDescent="0.25">
      <c r="B817" s="102"/>
      <c r="C817" s="106"/>
      <c r="D817" s="110"/>
      <c r="E817" s="114"/>
      <c r="F817" s="27"/>
      <c r="G817" s="42"/>
      <c r="H817" s="42"/>
      <c r="I817" s="43">
        <f t="shared" si="2337"/>
        <v>0</v>
      </c>
      <c r="J817" s="44"/>
      <c r="K817" s="44"/>
      <c r="L817" s="44"/>
      <c r="M817" s="44"/>
      <c r="N817" s="44"/>
      <c r="O817" s="42"/>
      <c r="P817" s="42"/>
      <c r="Q817" s="43">
        <f t="shared" si="2347"/>
        <v>0</v>
      </c>
      <c r="R817" s="44"/>
      <c r="S817" s="44"/>
      <c r="T817" s="44"/>
      <c r="U817" s="44"/>
      <c r="V817" s="44"/>
      <c r="W817" s="42"/>
      <c r="X817" s="42"/>
      <c r="Y817" s="43">
        <f t="shared" si="2349"/>
        <v>0</v>
      </c>
      <c r="Z817" s="44"/>
      <c r="AA817" s="44"/>
      <c r="AB817" s="44"/>
      <c r="AC817" s="44"/>
      <c r="AD817" s="44"/>
      <c r="AE817" s="42"/>
      <c r="AF817" s="42"/>
      <c r="AG817" s="43">
        <f t="shared" si="2351"/>
        <v>0</v>
      </c>
      <c r="AH817" s="44"/>
      <c r="AI817" s="44"/>
      <c r="AJ817" s="44"/>
      <c r="AK817" s="44"/>
      <c r="AL817" s="44"/>
      <c r="AM817" s="42"/>
      <c r="AN817" s="42"/>
      <c r="AO817" s="43">
        <f t="shared" si="2353"/>
        <v>0</v>
      </c>
      <c r="AP817" s="150"/>
      <c r="AQ817" s="90"/>
      <c r="AR817" s="90"/>
      <c r="AS817" s="90"/>
      <c r="AT817" s="90"/>
      <c r="AU817" s="90"/>
      <c r="AV817" s="90"/>
      <c r="AW817" s="90"/>
      <c r="AX817" s="90"/>
      <c r="AY817" s="90"/>
      <c r="AZ817" s="90"/>
      <c r="BA817" s="117"/>
    </row>
    <row r="818" spans="2:53" ht="12.95" customHeight="1" x14ac:dyDescent="0.25">
      <c r="B818" s="102"/>
      <c r="C818" s="106"/>
      <c r="D818" s="110"/>
      <c r="E818" s="114"/>
      <c r="F818" s="27"/>
      <c r="G818" s="42"/>
      <c r="H818" s="42"/>
      <c r="I818" s="43">
        <f t="shared" si="2337"/>
        <v>0</v>
      </c>
      <c r="J818" s="44"/>
      <c r="K818" s="44"/>
      <c r="L818" s="44"/>
      <c r="M818" s="44"/>
      <c r="N818" s="44"/>
      <c r="O818" s="42"/>
      <c r="P818" s="42"/>
      <c r="Q818" s="43">
        <f t="shared" si="2347"/>
        <v>0</v>
      </c>
      <c r="R818" s="44"/>
      <c r="S818" s="44"/>
      <c r="T818" s="44"/>
      <c r="U818" s="44"/>
      <c r="V818" s="44"/>
      <c r="W818" s="42"/>
      <c r="X818" s="42"/>
      <c r="Y818" s="43">
        <f t="shared" si="2349"/>
        <v>0</v>
      </c>
      <c r="Z818" s="44"/>
      <c r="AA818" s="44"/>
      <c r="AB818" s="44"/>
      <c r="AC818" s="44"/>
      <c r="AD818" s="44"/>
      <c r="AE818" s="42"/>
      <c r="AF818" s="42"/>
      <c r="AG818" s="43">
        <f t="shared" si="2351"/>
        <v>0</v>
      </c>
      <c r="AH818" s="44"/>
      <c r="AI818" s="44"/>
      <c r="AJ818" s="44"/>
      <c r="AK818" s="44"/>
      <c r="AL818" s="44"/>
      <c r="AM818" s="42"/>
      <c r="AN818" s="42"/>
      <c r="AO818" s="43">
        <f t="shared" si="2353"/>
        <v>0</v>
      </c>
      <c r="AP818" s="150"/>
      <c r="AQ818" s="90"/>
      <c r="AR818" s="90"/>
      <c r="AS818" s="90"/>
      <c r="AT818" s="90"/>
      <c r="AU818" s="90"/>
      <c r="AV818" s="90"/>
      <c r="AW818" s="90"/>
      <c r="AX818" s="90"/>
      <c r="AY818" s="90"/>
      <c r="AZ818" s="90"/>
      <c r="BA818" s="117"/>
    </row>
    <row r="819" spans="2:53" ht="12.95" customHeight="1" x14ac:dyDescent="0.25">
      <c r="B819" s="102"/>
      <c r="C819" s="106"/>
      <c r="D819" s="110"/>
      <c r="E819" s="114"/>
      <c r="F819" s="28"/>
      <c r="G819" s="42"/>
      <c r="H819" s="42"/>
      <c r="I819" s="43">
        <f t="shared" si="2337"/>
        <v>0</v>
      </c>
      <c r="J819" s="44"/>
      <c r="K819" s="44"/>
      <c r="L819" s="44"/>
      <c r="M819" s="44"/>
      <c r="N819" s="44"/>
      <c r="O819" s="42"/>
      <c r="P819" s="42"/>
      <c r="Q819" s="43">
        <f t="shared" si="2347"/>
        <v>0</v>
      </c>
      <c r="R819" s="44"/>
      <c r="S819" s="44"/>
      <c r="T819" s="44"/>
      <c r="U819" s="44"/>
      <c r="V819" s="44"/>
      <c r="W819" s="42"/>
      <c r="X819" s="42"/>
      <c r="Y819" s="43">
        <f t="shared" si="2349"/>
        <v>0</v>
      </c>
      <c r="Z819" s="44"/>
      <c r="AA819" s="44"/>
      <c r="AB819" s="44"/>
      <c r="AC819" s="44"/>
      <c r="AD819" s="44"/>
      <c r="AE819" s="42"/>
      <c r="AF819" s="42"/>
      <c r="AG819" s="43">
        <f t="shared" si="2351"/>
        <v>0</v>
      </c>
      <c r="AH819" s="44"/>
      <c r="AI819" s="44"/>
      <c r="AJ819" s="44"/>
      <c r="AK819" s="44"/>
      <c r="AL819" s="44"/>
      <c r="AM819" s="42"/>
      <c r="AN819" s="42"/>
      <c r="AO819" s="43">
        <f t="shared" si="2353"/>
        <v>0</v>
      </c>
      <c r="AP819" s="150"/>
      <c r="AQ819" s="90"/>
      <c r="AR819" s="90"/>
      <c r="AS819" s="90"/>
      <c r="AT819" s="90"/>
      <c r="AU819" s="90"/>
      <c r="AV819" s="90"/>
      <c r="AW819" s="90"/>
      <c r="AX819" s="90"/>
      <c r="AY819" s="90"/>
      <c r="AZ819" s="90"/>
      <c r="BA819" s="117"/>
    </row>
    <row r="820" spans="2:53" ht="12.95" customHeight="1" thickBot="1" x14ac:dyDescent="0.3">
      <c r="B820" s="103"/>
      <c r="C820" s="107"/>
      <c r="D820" s="111"/>
      <c r="E820" s="114"/>
      <c r="F820" s="28"/>
      <c r="G820" s="46"/>
      <c r="H820" s="46"/>
      <c r="I820" s="43">
        <f t="shared" si="2337"/>
        <v>0</v>
      </c>
      <c r="J820" s="44"/>
      <c r="K820" s="44"/>
      <c r="L820" s="44"/>
      <c r="M820" s="44"/>
      <c r="N820" s="44"/>
      <c r="O820" s="46"/>
      <c r="P820" s="46"/>
      <c r="Q820" s="43">
        <f t="shared" si="2347"/>
        <v>0</v>
      </c>
      <c r="R820" s="44"/>
      <c r="S820" s="44"/>
      <c r="T820" s="44"/>
      <c r="U820" s="44"/>
      <c r="V820" s="44"/>
      <c r="W820" s="46"/>
      <c r="X820" s="46"/>
      <c r="Y820" s="43">
        <f t="shared" si="2349"/>
        <v>0</v>
      </c>
      <c r="Z820" s="44"/>
      <c r="AA820" s="44"/>
      <c r="AB820" s="44"/>
      <c r="AC820" s="44"/>
      <c r="AD820" s="44"/>
      <c r="AE820" s="46"/>
      <c r="AF820" s="46"/>
      <c r="AG820" s="43">
        <f t="shared" si="2351"/>
        <v>0</v>
      </c>
      <c r="AH820" s="44"/>
      <c r="AI820" s="44"/>
      <c r="AJ820" s="44"/>
      <c r="AK820" s="44"/>
      <c r="AL820" s="44"/>
      <c r="AM820" s="46"/>
      <c r="AN820" s="46"/>
      <c r="AO820" s="43">
        <f t="shared" si="2353"/>
        <v>0</v>
      </c>
      <c r="AP820" s="150"/>
      <c r="AQ820" s="90"/>
      <c r="AR820" s="90"/>
      <c r="AS820" s="90"/>
      <c r="AT820" s="90"/>
      <c r="AU820" s="90"/>
      <c r="AV820" s="90"/>
      <c r="AW820" s="90"/>
      <c r="AX820" s="90"/>
      <c r="AY820" s="90"/>
      <c r="AZ820" s="90"/>
      <c r="BA820" s="117"/>
    </row>
    <row r="821" spans="2:53" ht="12.95" hidden="1" customHeight="1" thickBot="1" x14ac:dyDescent="0.3">
      <c r="B821" s="104"/>
      <c r="C821" s="108"/>
      <c r="D821" s="112"/>
      <c r="E821" s="115"/>
      <c r="F821" s="28" t="s">
        <v>36</v>
      </c>
      <c r="G821" s="47"/>
      <c r="H821" s="47"/>
      <c r="I821" s="43">
        <f t="shared" ref="I821" si="2358">I810+I811+I813+I818+I819+I820+I816+I817</f>
        <v>0</v>
      </c>
      <c r="J821" s="48"/>
      <c r="K821" s="48"/>
      <c r="L821" s="48"/>
      <c r="M821" s="48"/>
      <c r="N821" s="48"/>
      <c r="O821" s="47"/>
      <c r="P821" s="47"/>
      <c r="Q821" s="43">
        <f t="shared" ref="Q821" si="2359">Q810+Q811+Q813+Q818+Q819+Q820+Q816+Q817</f>
        <v>0</v>
      </c>
      <c r="R821" s="49"/>
      <c r="S821" s="49"/>
      <c r="T821" s="49"/>
      <c r="U821" s="49"/>
      <c r="V821" s="49"/>
      <c r="W821" s="47"/>
      <c r="X821" s="47"/>
      <c r="Y821" s="43">
        <f t="shared" ref="Y821" si="2360">Y810+Y811+Y813+Y818+Y819+Y820+Y816+Y817</f>
        <v>0</v>
      </c>
      <c r="Z821" s="49"/>
      <c r="AA821" s="49"/>
      <c r="AB821" s="49"/>
      <c r="AC821" s="49"/>
      <c r="AD821" s="49"/>
      <c r="AE821" s="47"/>
      <c r="AF821" s="47"/>
      <c r="AG821" s="43">
        <f t="shared" ref="AG821" si="2361">AG810+AG811+AG813+AG818+AG819+AG820+AG816+AG817</f>
        <v>0</v>
      </c>
      <c r="AH821" s="49"/>
      <c r="AI821" s="49"/>
      <c r="AJ821" s="49"/>
      <c r="AK821" s="49"/>
      <c r="AL821" s="49"/>
      <c r="AM821" s="47"/>
      <c r="AN821" s="47"/>
      <c r="AO821" s="43">
        <f t="shared" ref="AO821" si="2362">AO810+AO811+AO813+AO818+AO819+AO820+AO816+AO817</f>
        <v>0</v>
      </c>
      <c r="AP821" s="151"/>
      <c r="AQ821" s="91"/>
      <c r="AR821" s="91"/>
      <c r="AS821" s="91"/>
      <c r="AT821" s="91"/>
      <c r="AU821" s="91"/>
      <c r="AV821" s="91"/>
      <c r="AW821" s="91"/>
      <c r="AX821" s="91"/>
      <c r="AY821" s="91"/>
      <c r="AZ821" s="91"/>
      <c r="BA821" s="118"/>
    </row>
    <row r="822" spans="2:53" ht="12.95" customHeight="1" thickTop="1" x14ac:dyDescent="0.25">
      <c r="B822" s="102">
        <v>44</v>
      </c>
      <c r="C822" s="105">
        <f>'PERSONEL LİSTESİ'!B819</f>
        <v>0</v>
      </c>
      <c r="D822" s="109">
        <f>'PERSONEL LİSTESİ'!C819</f>
        <v>0</v>
      </c>
      <c r="E822" s="113">
        <f>'PERSONEL LİSTESİ'!D819</f>
        <v>0</v>
      </c>
      <c r="F822" s="26" t="s">
        <v>21</v>
      </c>
      <c r="G822" s="39"/>
      <c r="H822" s="39"/>
      <c r="I822" s="40">
        <f t="shared" ref="I822" si="2363">SUM(G822:H822)</f>
        <v>0</v>
      </c>
      <c r="J822" s="41"/>
      <c r="K822" s="41"/>
      <c r="L822" s="41"/>
      <c r="M822" s="41"/>
      <c r="N822" s="41"/>
      <c r="O822" s="39"/>
      <c r="P822" s="39"/>
      <c r="Q822" s="40">
        <f t="shared" ref="Q822" si="2364">SUM(J822:P822)</f>
        <v>0</v>
      </c>
      <c r="R822" s="41"/>
      <c r="S822" s="41"/>
      <c r="T822" s="41"/>
      <c r="U822" s="41"/>
      <c r="V822" s="41"/>
      <c r="W822" s="39"/>
      <c r="X822" s="39"/>
      <c r="Y822" s="40">
        <f t="shared" ref="Y822" si="2365">SUM(R822:X822)</f>
        <v>0</v>
      </c>
      <c r="Z822" s="41"/>
      <c r="AA822" s="41"/>
      <c r="AB822" s="41"/>
      <c r="AC822" s="41"/>
      <c r="AD822" s="41"/>
      <c r="AE822" s="39"/>
      <c r="AF822" s="39"/>
      <c r="AG822" s="40">
        <f t="shared" ref="AG822" si="2366">SUM(Z822:AF822)</f>
        <v>0</v>
      </c>
      <c r="AH822" s="41"/>
      <c r="AI822" s="41"/>
      <c r="AJ822" s="41"/>
      <c r="AK822" s="41"/>
      <c r="AL822" s="41"/>
      <c r="AM822" s="39"/>
      <c r="AN822" s="39"/>
      <c r="AO822" s="40">
        <f t="shared" ref="AO822" si="2367">SUM(AH822:AN822)</f>
        <v>0</v>
      </c>
      <c r="AP822" s="149">
        <f t="shared" ref="AP822" si="2368">I822+Q822+Y822+AG822+AO822</f>
        <v>0</v>
      </c>
      <c r="AQ822" s="89">
        <f t="shared" ref="AQ822" si="2369">I823+Q823+Y823+AG823+AO823</f>
        <v>0</v>
      </c>
      <c r="AR822" s="89">
        <f t="shared" ref="AR822" si="2370">I824+Q824+Y824+AG824+AO824</f>
        <v>0</v>
      </c>
      <c r="AS822" s="89">
        <f t="shared" ref="AS822" si="2371">I825+Q825+Y825+AG825+AO825</f>
        <v>0</v>
      </c>
      <c r="AT822" s="89">
        <f t="shared" ref="AT822" si="2372">Q826+Y826+AG826+AO826</f>
        <v>0</v>
      </c>
      <c r="AU822" s="89">
        <f t="shared" ref="AU822" si="2373">Q827+Y827+AG827+AO827</f>
        <v>0</v>
      </c>
      <c r="AV822" s="89">
        <f t="shared" ref="AV822" si="2374">Q828+Y828+AG828+AO828</f>
        <v>0</v>
      </c>
      <c r="AW822" s="89">
        <f t="shared" ref="AW822" si="2375">I840+Q840+Y840+AG840+AO840</f>
        <v>0</v>
      </c>
      <c r="AX822" s="89">
        <f t="shared" ref="AX822" si="2376">Q833+Y833+AG833+AO833</f>
        <v>0</v>
      </c>
      <c r="AY822" s="89">
        <f t="shared" ref="AY822" si="2377">I834+Q834+Y834+AG834+AO834</f>
        <v>0</v>
      </c>
      <c r="AZ822" s="89">
        <f t="shared" ref="AZ822" si="2378">I831+Q831+Y831+AG831+AO831</f>
        <v>0</v>
      </c>
      <c r="BA822" s="116">
        <f t="shared" ref="BA822" si="2379">SUM(AQ822:AZ840)</f>
        <v>0</v>
      </c>
    </row>
    <row r="823" spans="2:53" ht="12.95" customHeight="1" x14ac:dyDescent="0.25">
      <c r="B823" s="102"/>
      <c r="C823" s="106"/>
      <c r="D823" s="110"/>
      <c r="E823" s="114"/>
      <c r="F823" s="27" t="s">
        <v>33</v>
      </c>
      <c r="G823" s="42"/>
      <c r="H823" s="42"/>
      <c r="I823" s="43">
        <f t="shared" ref="I823:I825" si="2380">IF(SUM(G822:H823)-E822&lt;=0,0,IF(SUM(G822:H822)-E822&lt;0,SUM(G822:H823)-E822,SUM(G823:H823)))</f>
        <v>0</v>
      </c>
      <c r="J823" s="44"/>
      <c r="K823" s="44"/>
      <c r="L823" s="44"/>
      <c r="M823" s="44"/>
      <c r="N823" s="44"/>
      <c r="O823" s="42"/>
      <c r="P823" s="42"/>
      <c r="Q823" s="43">
        <f t="shared" ref="Q823" si="2381">IF(SUM(J822:N823)-E822&lt;=0,0,IF(SUM(J822:N822)-E822&lt;0,SUM(J822:N823)-E822,SUM(J823:N823)))</f>
        <v>0</v>
      </c>
      <c r="R823" s="44"/>
      <c r="S823" s="44"/>
      <c r="T823" s="44"/>
      <c r="U823" s="44"/>
      <c r="V823" s="44"/>
      <c r="W823" s="42"/>
      <c r="X823" s="42"/>
      <c r="Y823" s="43">
        <f t="shared" ref="Y823" si="2382">IF(SUM(R822:V823)-M822&lt;=0,0,IF(SUM(R822:V822)-M822&lt;0,SUM(R822:V823)-M822,SUM(R823:V823)))</f>
        <v>0</v>
      </c>
      <c r="Z823" s="44"/>
      <c r="AA823" s="44"/>
      <c r="AB823" s="44"/>
      <c r="AC823" s="44"/>
      <c r="AD823" s="44"/>
      <c r="AE823" s="42"/>
      <c r="AF823" s="42"/>
      <c r="AG823" s="43">
        <f t="shared" ref="AG823" si="2383">IF(SUM(Z822:AD823)-U822&lt;=0,0,IF(SUM(Z822:AD822)-U822&lt;0,SUM(Z822:AD823)-U822,SUM(Z823:AD823)))</f>
        <v>0</v>
      </c>
      <c r="AH823" s="44"/>
      <c r="AI823" s="44"/>
      <c r="AJ823" s="44"/>
      <c r="AK823" s="44"/>
      <c r="AL823" s="44"/>
      <c r="AM823" s="42"/>
      <c r="AN823" s="42"/>
      <c r="AO823" s="43">
        <f t="shared" ref="AO823" si="2384">IF(SUM(AH822:AL823)-AC822&lt;=0,0,IF(SUM(AH822:AL822)-AC822&lt;0,SUM(AH822:AL823)-AC822,SUM(AH823:AL823)))</f>
        <v>0</v>
      </c>
      <c r="AP823" s="150"/>
      <c r="AQ823" s="90"/>
      <c r="AR823" s="90"/>
      <c r="AS823" s="90"/>
      <c r="AT823" s="90"/>
      <c r="AU823" s="90"/>
      <c r="AV823" s="90"/>
      <c r="AW823" s="90"/>
      <c r="AX823" s="90"/>
      <c r="AY823" s="90"/>
      <c r="AZ823" s="90"/>
      <c r="BA823" s="117"/>
    </row>
    <row r="824" spans="2:53" ht="12.95" customHeight="1" x14ac:dyDescent="0.25">
      <c r="B824" s="102"/>
      <c r="C824" s="106"/>
      <c r="D824" s="110"/>
      <c r="E824" s="114"/>
      <c r="F824" s="27" t="s">
        <v>34</v>
      </c>
      <c r="G824" s="42"/>
      <c r="H824" s="42"/>
      <c r="I824" s="43">
        <f t="shared" si="2380"/>
        <v>0</v>
      </c>
      <c r="J824" s="44"/>
      <c r="K824" s="44"/>
      <c r="L824" s="44"/>
      <c r="M824" s="44"/>
      <c r="N824" s="44"/>
      <c r="O824" s="42"/>
      <c r="P824" s="42"/>
      <c r="Q824" s="43">
        <f t="shared" ref="Q824" si="2385">IF(SUM(J822:N824)-E822&lt;=0,0,IF(SUM(J822:N823)-E822&lt;0,SUM(J822:N824)-E822,SUM(J824:N824)))</f>
        <v>0</v>
      </c>
      <c r="R824" s="44"/>
      <c r="S824" s="44"/>
      <c r="T824" s="44"/>
      <c r="U824" s="44"/>
      <c r="V824" s="44"/>
      <c r="W824" s="42"/>
      <c r="X824" s="42"/>
      <c r="Y824" s="43">
        <f t="shared" ref="Y824" si="2386">IF(SUM(R822:V824)-M822&lt;=0,0,IF(SUM(R822:V823)-M822&lt;0,SUM(R822:V824)-M822,SUM(R824:V824)))</f>
        <v>0</v>
      </c>
      <c r="Z824" s="44"/>
      <c r="AA824" s="44"/>
      <c r="AB824" s="44"/>
      <c r="AC824" s="44"/>
      <c r="AD824" s="44"/>
      <c r="AE824" s="42"/>
      <c r="AF824" s="42"/>
      <c r="AG824" s="43">
        <f t="shared" ref="AG824" si="2387">IF(SUM(Z822:AD824)-U822&lt;=0,0,IF(SUM(Z822:AD823)-U822&lt;0,SUM(Z822:AD824)-U822,SUM(Z824:AD824)))</f>
        <v>0</v>
      </c>
      <c r="AH824" s="44"/>
      <c r="AI824" s="44"/>
      <c r="AJ824" s="44"/>
      <c r="AK824" s="44"/>
      <c r="AL824" s="44"/>
      <c r="AM824" s="42"/>
      <c r="AN824" s="42"/>
      <c r="AO824" s="43">
        <f t="shared" ref="AO824" si="2388">IF(SUM(AH822:AL824)-AC822&lt;=0,0,IF(SUM(AH822:AL823)-AC822&lt;0,SUM(AH822:AL824)-AC822,SUM(AH824:AL824)))</f>
        <v>0</v>
      </c>
      <c r="AP824" s="150"/>
      <c r="AQ824" s="90"/>
      <c r="AR824" s="90"/>
      <c r="AS824" s="90"/>
      <c r="AT824" s="90"/>
      <c r="AU824" s="90"/>
      <c r="AV824" s="90"/>
      <c r="AW824" s="90"/>
      <c r="AX824" s="90"/>
      <c r="AY824" s="90"/>
      <c r="AZ824" s="90"/>
      <c r="BA824" s="117"/>
    </row>
    <row r="825" spans="2:53" ht="12.95" customHeight="1" x14ac:dyDescent="0.25">
      <c r="B825" s="102"/>
      <c r="C825" s="106"/>
      <c r="D825" s="110"/>
      <c r="E825" s="114"/>
      <c r="F825" s="27" t="s">
        <v>32</v>
      </c>
      <c r="G825" s="42"/>
      <c r="H825" s="42"/>
      <c r="I825" s="43">
        <f t="shared" si="2380"/>
        <v>0</v>
      </c>
      <c r="J825" s="44"/>
      <c r="K825" s="44"/>
      <c r="L825" s="44"/>
      <c r="M825" s="44"/>
      <c r="N825" s="44"/>
      <c r="O825" s="42"/>
      <c r="P825" s="42"/>
      <c r="Q825" s="43">
        <f t="shared" ref="Q825" si="2389">IF(SUM(J822:N825)-E822&lt;=0,0,IF(SUM(J822:N824)-E822&lt;0,SUM(J822:N825)-E822,SUM(J825:N825)))+O825+P825</f>
        <v>0</v>
      </c>
      <c r="R825" s="44"/>
      <c r="S825" s="44"/>
      <c r="T825" s="44"/>
      <c r="U825" s="44"/>
      <c r="V825" s="44"/>
      <c r="W825" s="42"/>
      <c r="X825" s="42"/>
      <c r="Y825" s="43">
        <f t="shared" ref="Y825" si="2390">IF(SUM(R822:V825)-M822&lt;=0,0,IF(SUM(R822:V824)-M822&lt;0,SUM(R822:V825)-M822,SUM(R825:V825)))+W825+X825</f>
        <v>0</v>
      </c>
      <c r="Z825" s="44"/>
      <c r="AA825" s="44"/>
      <c r="AB825" s="44"/>
      <c r="AC825" s="44"/>
      <c r="AD825" s="44"/>
      <c r="AE825" s="42"/>
      <c r="AF825" s="42"/>
      <c r="AG825" s="43">
        <f t="shared" ref="AG825" si="2391">IF(SUM(Z822:AD825)-U822&lt;=0,0,IF(SUM(Z822:AD824)-U822&lt;0,SUM(Z822:AD825)-U822,SUM(Z825:AD825)))+AE825+AF825</f>
        <v>0</v>
      </c>
      <c r="AH825" s="44"/>
      <c r="AI825" s="44"/>
      <c r="AJ825" s="44"/>
      <c r="AK825" s="44"/>
      <c r="AL825" s="44"/>
      <c r="AM825" s="42"/>
      <c r="AN825" s="42"/>
      <c r="AO825" s="43">
        <f t="shared" ref="AO825" si="2392">IF(SUM(AH822:AL825)-AC822&lt;=0,0,IF(SUM(AH822:AL824)-AC822&lt;0,SUM(AH822:AL825)-AC822,SUM(AH825:AL825)))+AM825+AN825</f>
        <v>0</v>
      </c>
      <c r="AP825" s="150"/>
      <c r="AQ825" s="90"/>
      <c r="AR825" s="90"/>
      <c r="AS825" s="90"/>
      <c r="AT825" s="90"/>
      <c r="AU825" s="90"/>
      <c r="AV825" s="90"/>
      <c r="AW825" s="90"/>
      <c r="AX825" s="90"/>
      <c r="AY825" s="90"/>
      <c r="AZ825" s="90"/>
      <c r="BA825" s="117"/>
    </row>
    <row r="826" spans="2:53" ht="12.95" customHeight="1" x14ac:dyDescent="0.25">
      <c r="B826" s="102"/>
      <c r="C826" s="106"/>
      <c r="D826" s="110"/>
      <c r="E826" s="114"/>
      <c r="F826" s="27" t="s">
        <v>38</v>
      </c>
      <c r="G826" s="42"/>
      <c r="H826" s="42"/>
      <c r="I826" s="43">
        <f t="shared" ref="I826:I839" si="2393">SUM(B826:H826)</f>
        <v>0</v>
      </c>
      <c r="J826" s="44"/>
      <c r="K826" s="44"/>
      <c r="L826" s="44"/>
      <c r="M826" s="44"/>
      <c r="N826" s="44"/>
      <c r="O826" s="42"/>
      <c r="P826" s="42"/>
      <c r="Q826" s="43">
        <f t="shared" ref="Q826" si="2394">IF(SUM(J822:N826)-E822&lt;=0,0,IF(SUM(J822:N825)-E822&lt;0,SUM(J822:N826)-E822,SUM(J826:N826)))</f>
        <v>0</v>
      </c>
      <c r="R826" s="44"/>
      <c r="S826" s="44"/>
      <c r="T826" s="44"/>
      <c r="U826" s="44"/>
      <c r="V826" s="44"/>
      <c r="W826" s="42"/>
      <c r="X826" s="42"/>
      <c r="Y826" s="43">
        <f t="shared" ref="Y826" si="2395">IF(SUM(R822:V826)-E822&lt;=0,0,IF(SUM(R822:V825)-E822&lt;0,SUM(R822:V826)-E822,SUM(R826:V826)))</f>
        <v>0</v>
      </c>
      <c r="Z826" s="44"/>
      <c r="AA826" s="44"/>
      <c r="AB826" s="44"/>
      <c r="AC826" s="44"/>
      <c r="AD826" s="44"/>
      <c r="AE826" s="42"/>
      <c r="AF826" s="42"/>
      <c r="AG826" s="43">
        <f t="shared" ref="AG826" si="2396">IF(SUM(Z822:AD826)-E822&lt;=0,0,IF(SUM(Z822:AD825)-E822&lt;0,SUM(Z822:AD826)-E822,SUM(Z826:AD826)))</f>
        <v>0</v>
      </c>
      <c r="AH826" s="44"/>
      <c r="AI826" s="44"/>
      <c r="AJ826" s="44"/>
      <c r="AK826" s="44"/>
      <c r="AL826" s="44"/>
      <c r="AM826" s="42"/>
      <c r="AN826" s="42"/>
      <c r="AO826" s="43">
        <f t="shared" ref="AO826" si="2397">IF(SUM(AH822:AL826)-E822&lt;=0,0,IF(SUM(AH822:AL825)-E822&lt;0,SUM(AH822:AL826)-E822,SUM(AH826:AL826)))</f>
        <v>0</v>
      </c>
      <c r="AP826" s="150"/>
      <c r="AQ826" s="90"/>
      <c r="AR826" s="90"/>
      <c r="AS826" s="90"/>
      <c r="AT826" s="90"/>
      <c r="AU826" s="90"/>
      <c r="AV826" s="90"/>
      <c r="AW826" s="90"/>
      <c r="AX826" s="90"/>
      <c r="AY826" s="90"/>
      <c r="AZ826" s="90"/>
      <c r="BA826" s="117"/>
    </row>
    <row r="827" spans="2:53" ht="12.95" customHeight="1" x14ac:dyDescent="0.25">
      <c r="B827" s="102"/>
      <c r="C827" s="106"/>
      <c r="D827" s="110"/>
      <c r="E827" s="114"/>
      <c r="F827" s="27" t="s">
        <v>37</v>
      </c>
      <c r="G827" s="42"/>
      <c r="H827" s="42"/>
      <c r="I827" s="43">
        <f t="shared" si="2393"/>
        <v>0</v>
      </c>
      <c r="J827" s="44"/>
      <c r="K827" s="44"/>
      <c r="L827" s="44"/>
      <c r="M827" s="44"/>
      <c r="N827" s="44"/>
      <c r="O827" s="42"/>
      <c r="P827" s="42"/>
      <c r="Q827" s="43">
        <f t="shared" ref="Q827" si="2398">SUM(J827:P827)</f>
        <v>0</v>
      </c>
      <c r="R827" s="44"/>
      <c r="S827" s="44"/>
      <c r="T827" s="44"/>
      <c r="U827" s="44"/>
      <c r="V827" s="44"/>
      <c r="W827" s="42"/>
      <c r="X827" s="42"/>
      <c r="Y827" s="43">
        <f t="shared" ref="Y827" si="2399">SUM(R827:X827)</f>
        <v>0</v>
      </c>
      <c r="Z827" s="44"/>
      <c r="AA827" s="44"/>
      <c r="AB827" s="44"/>
      <c r="AC827" s="44"/>
      <c r="AD827" s="44"/>
      <c r="AE827" s="42"/>
      <c r="AF827" s="42"/>
      <c r="AG827" s="43">
        <f t="shared" ref="AG827" si="2400">SUM(Z827:AF827)</f>
        <v>0</v>
      </c>
      <c r="AH827" s="44"/>
      <c r="AI827" s="44"/>
      <c r="AJ827" s="44"/>
      <c r="AK827" s="44"/>
      <c r="AL827" s="44"/>
      <c r="AM827" s="42"/>
      <c r="AN827" s="42"/>
      <c r="AO827" s="43">
        <f t="shared" ref="AO827" si="2401">SUM(AH827:AN827)</f>
        <v>0</v>
      </c>
      <c r="AP827" s="150"/>
      <c r="AQ827" s="90"/>
      <c r="AR827" s="90"/>
      <c r="AS827" s="90"/>
      <c r="AT827" s="90"/>
      <c r="AU827" s="90"/>
      <c r="AV827" s="90"/>
      <c r="AW827" s="90"/>
      <c r="AX827" s="90"/>
      <c r="AY827" s="90"/>
      <c r="AZ827" s="90"/>
      <c r="BA827" s="117"/>
    </row>
    <row r="828" spans="2:53" ht="12.95" customHeight="1" x14ac:dyDescent="0.25">
      <c r="B828" s="102"/>
      <c r="C828" s="106"/>
      <c r="D828" s="110"/>
      <c r="E828" s="114"/>
      <c r="F828" s="28" t="s">
        <v>31</v>
      </c>
      <c r="G828" s="42"/>
      <c r="H828" s="42"/>
      <c r="I828" s="43">
        <f t="shared" si="2393"/>
        <v>0</v>
      </c>
      <c r="J828" s="45"/>
      <c r="K828" s="45"/>
      <c r="L828" s="45"/>
      <c r="M828" s="45"/>
      <c r="N828" s="45">
        <f t="shared" ref="N828" si="2402">IF((Q822-E822)&lt;=0,0,IF((Q822-E822)&gt;0,(Q822-E822)))</f>
        <v>0</v>
      </c>
      <c r="O828" s="42"/>
      <c r="P828" s="42"/>
      <c r="Q828" s="43">
        <f t="shared" ref="Q828:Q839" si="2403">SUM(J828:P828)</f>
        <v>0</v>
      </c>
      <c r="R828" s="45"/>
      <c r="S828" s="45"/>
      <c r="T828" s="45"/>
      <c r="U828" s="45"/>
      <c r="V828" s="45">
        <f t="shared" ref="V828" si="2404">IF((Y822-E822)&lt;=0,0,IF((Y822-E822)&gt;0,(Y822-E822)))</f>
        <v>0</v>
      </c>
      <c r="W828" s="42"/>
      <c r="X828" s="42"/>
      <c r="Y828" s="43">
        <f t="shared" ref="Y828:Y839" si="2405">SUM(R828:X828)</f>
        <v>0</v>
      </c>
      <c r="Z828" s="45"/>
      <c r="AA828" s="45"/>
      <c r="AB828" s="45"/>
      <c r="AC828" s="45"/>
      <c r="AD828" s="45">
        <f t="shared" ref="AD828" si="2406">IF((AG822-E822)&lt;=0,0,IF((AG822-E822)&gt;0,(AG822-E822)))</f>
        <v>0</v>
      </c>
      <c r="AE828" s="42"/>
      <c r="AF828" s="42"/>
      <c r="AG828" s="43">
        <f t="shared" ref="AG828:AG839" si="2407">SUM(Z828:AF828)</f>
        <v>0</v>
      </c>
      <c r="AH828" s="45"/>
      <c r="AI828" s="45"/>
      <c r="AJ828" s="45"/>
      <c r="AK828" s="45"/>
      <c r="AL828" s="45">
        <f t="shared" ref="AL828" si="2408">IF((AO822-E822)&lt;=0,0,IF((AO822-E822)&gt;0,(AO822-E822)))</f>
        <v>0</v>
      </c>
      <c r="AM828" s="42"/>
      <c r="AN828" s="42"/>
      <c r="AO828" s="43">
        <f t="shared" ref="AO828:AO839" si="2409">SUM(AH828:AN828)</f>
        <v>0</v>
      </c>
      <c r="AP828" s="150"/>
      <c r="AQ828" s="90"/>
      <c r="AR828" s="90"/>
      <c r="AS828" s="90"/>
      <c r="AT828" s="90"/>
      <c r="AU828" s="90"/>
      <c r="AV828" s="90"/>
      <c r="AW828" s="90"/>
      <c r="AX828" s="90"/>
      <c r="AY828" s="90"/>
      <c r="AZ828" s="90"/>
      <c r="BA828" s="117"/>
    </row>
    <row r="829" spans="2:53" ht="12.95" customHeight="1" x14ac:dyDescent="0.25">
      <c r="B829" s="102"/>
      <c r="C829" s="106"/>
      <c r="D829" s="110"/>
      <c r="E829" s="114"/>
      <c r="F829" s="28" t="s">
        <v>39</v>
      </c>
      <c r="G829" s="42"/>
      <c r="H829" s="42"/>
      <c r="I829" s="43">
        <f t="shared" si="2393"/>
        <v>0</v>
      </c>
      <c r="J829" s="45"/>
      <c r="K829" s="45"/>
      <c r="L829" s="45"/>
      <c r="M829" s="45"/>
      <c r="N829" s="44">
        <f t="shared" ref="N829" si="2410">IF(E822-15&lt;0,0,IF(SUM(J822:P827)&lt;10,0,IF(SUM(J822:P827)&lt;20,1,IF(SUM(J822:P827)&lt;30,2,IF(SUM(J822:P827)&gt;=30,3)))))</f>
        <v>0</v>
      </c>
      <c r="O829" s="42"/>
      <c r="P829" s="42"/>
      <c r="Q829" s="43">
        <f t="shared" si="2403"/>
        <v>0</v>
      </c>
      <c r="R829" s="45"/>
      <c r="S829" s="45"/>
      <c r="T829" s="45"/>
      <c r="U829" s="45"/>
      <c r="V829" s="44">
        <f t="shared" ref="V829" si="2411">IF(E822-15&lt;0,0,IF(SUM(R822:X827)&lt;10,0,IF(SUM(R822:X827)&lt;20,1,IF(SUM(R822:X827)&lt;30,2,IF(SUM(R822:X827)&gt;=30,3)))))</f>
        <v>0</v>
      </c>
      <c r="W829" s="42"/>
      <c r="X829" s="42"/>
      <c r="Y829" s="43">
        <f t="shared" si="2405"/>
        <v>0</v>
      </c>
      <c r="Z829" s="45"/>
      <c r="AA829" s="45"/>
      <c r="AB829" s="45"/>
      <c r="AC829" s="45"/>
      <c r="AD829" s="44">
        <f t="shared" ref="AD829" si="2412">IF(E822-15&lt;0,0,IF(SUM(Z822:AF827)&lt;10,0,IF(SUM(Z822:AF827)&lt;20,1,IF(SUM(Z822:AF827)&lt;30,2,IF(SUM(Z822:AF827)&gt;=30,3)))))</f>
        <v>0</v>
      </c>
      <c r="AE829" s="42"/>
      <c r="AF829" s="42"/>
      <c r="AG829" s="43">
        <f t="shared" si="2407"/>
        <v>0</v>
      </c>
      <c r="AH829" s="45"/>
      <c r="AI829" s="45"/>
      <c r="AJ829" s="45"/>
      <c r="AK829" s="45"/>
      <c r="AL829" s="44">
        <f t="shared" ref="AL829" si="2413">IF(E822-15&lt;0,0,IF(SUM(AH822:AN827)&lt;10,0,IF(SUM(AH822:AN827)&lt;20,1,IF(SUM(AH822:AN827)&lt;30,2,IF(SUM(AH822:AN827)&gt;=30,3)))))</f>
        <v>0</v>
      </c>
      <c r="AM829" s="42"/>
      <c r="AN829" s="42"/>
      <c r="AO829" s="43">
        <f t="shared" si="2409"/>
        <v>0</v>
      </c>
      <c r="AP829" s="150"/>
      <c r="AQ829" s="90"/>
      <c r="AR829" s="90"/>
      <c r="AS829" s="90"/>
      <c r="AT829" s="90"/>
      <c r="AU829" s="90"/>
      <c r="AV829" s="90"/>
      <c r="AW829" s="90"/>
      <c r="AX829" s="90"/>
      <c r="AY829" s="90"/>
      <c r="AZ829" s="90"/>
      <c r="BA829" s="117"/>
    </row>
    <row r="830" spans="2:53" ht="12.95" customHeight="1" x14ac:dyDescent="0.25">
      <c r="B830" s="102"/>
      <c r="C830" s="106"/>
      <c r="D830" s="110"/>
      <c r="E830" s="114"/>
      <c r="F830" s="28" t="s">
        <v>41</v>
      </c>
      <c r="G830" s="42"/>
      <c r="H830" s="42"/>
      <c r="I830" s="43">
        <f t="shared" si="2393"/>
        <v>0</v>
      </c>
      <c r="J830" s="44"/>
      <c r="K830" s="44"/>
      <c r="L830" s="44"/>
      <c r="M830" s="44"/>
      <c r="N830" s="45"/>
      <c r="O830" s="42"/>
      <c r="P830" s="42"/>
      <c r="Q830" s="43">
        <f t="shared" si="2403"/>
        <v>0</v>
      </c>
      <c r="R830" s="44"/>
      <c r="S830" s="44"/>
      <c r="T830" s="44"/>
      <c r="U830" s="44"/>
      <c r="V830" s="45"/>
      <c r="W830" s="42"/>
      <c r="X830" s="42"/>
      <c r="Y830" s="43">
        <f t="shared" si="2405"/>
        <v>0</v>
      </c>
      <c r="Z830" s="44"/>
      <c r="AA830" s="44"/>
      <c r="AB830" s="44"/>
      <c r="AC830" s="44"/>
      <c r="AD830" s="45"/>
      <c r="AE830" s="42"/>
      <c r="AF830" s="42"/>
      <c r="AG830" s="43">
        <f t="shared" si="2407"/>
        <v>0</v>
      </c>
      <c r="AH830" s="44"/>
      <c r="AI830" s="44"/>
      <c r="AJ830" s="44"/>
      <c r="AK830" s="44"/>
      <c r="AL830" s="45"/>
      <c r="AM830" s="42"/>
      <c r="AN830" s="42"/>
      <c r="AO830" s="43">
        <f t="shared" si="2409"/>
        <v>0</v>
      </c>
      <c r="AP830" s="150"/>
      <c r="AQ830" s="90"/>
      <c r="AR830" s="90"/>
      <c r="AS830" s="90"/>
      <c r="AT830" s="90"/>
      <c r="AU830" s="90"/>
      <c r="AV830" s="90"/>
      <c r="AW830" s="90"/>
      <c r="AX830" s="90"/>
      <c r="AY830" s="90"/>
      <c r="AZ830" s="90"/>
      <c r="BA830" s="117"/>
    </row>
    <row r="831" spans="2:53" ht="12.95" customHeight="1" x14ac:dyDescent="0.25">
      <c r="B831" s="102"/>
      <c r="C831" s="106"/>
      <c r="D831" s="110"/>
      <c r="E831" s="114"/>
      <c r="F831" s="28" t="s">
        <v>6</v>
      </c>
      <c r="G831" s="42"/>
      <c r="H831" s="42"/>
      <c r="I831" s="43">
        <f t="shared" si="2393"/>
        <v>0</v>
      </c>
      <c r="J831" s="44"/>
      <c r="K831" s="44"/>
      <c r="L831" s="44"/>
      <c r="M831" s="44"/>
      <c r="N831" s="44"/>
      <c r="O831" s="42"/>
      <c r="P831" s="42"/>
      <c r="Q831" s="43">
        <f t="shared" si="2403"/>
        <v>0</v>
      </c>
      <c r="R831" s="44"/>
      <c r="S831" s="44"/>
      <c r="T831" s="44"/>
      <c r="U831" s="44"/>
      <c r="V831" s="44"/>
      <c r="W831" s="42"/>
      <c r="X831" s="42"/>
      <c r="Y831" s="43">
        <f t="shared" si="2405"/>
        <v>0</v>
      </c>
      <c r="Z831" s="44"/>
      <c r="AA831" s="44"/>
      <c r="AB831" s="44"/>
      <c r="AC831" s="44"/>
      <c r="AD831" s="44"/>
      <c r="AE831" s="42"/>
      <c r="AF831" s="42"/>
      <c r="AG831" s="43">
        <f t="shared" si="2407"/>
        <v>0</v>
      </c>
      <c r="AH831" s="44"/>
      <c r="AI831" s="44"/>
      <c r="AJ831" s="44"/>
      <c r="AK831" s="44"/>
      <c r="AL831" s="44"/>
      <c r="AM831" s="42"/>
      <c r="AN831" s="42"/>
      <c r="AO831" s="43">
        <f t="shared" si="2409"/>
        <v>0</v>
      </c>
      <c r="AP831" s="150"/>
      <c r="AQ831" s="90"/>
      <c r="AR831" s="90"/>
      <c r="AS831" s="90"/>
      <c r="AT831" s="90"/>
      <c r="AU831" s="90"/>
      <c r="AV831" s="90"/>
      <c r="AW831" s="90"/>
      <c r="AX831" s="90"/>
      <c r="AY831" s="90"/>
      <c r="AZ831" s="90"/>
      <c r="BA831" s="117"/>
    </row>
    <row r="832" spans="2:53" ht="12.95" customHeight="1" x14ac:dyDescent="0.25">
      <c r="B832" s="102"/>
      <c r="C832" s="106"/>
      <c r="D832" s="110"/>
      <c r="E832" s="114"/>
      <c r="F832" s="29" t="s">
        <v>35</v>
      </c>
      <c r="G832" s="42"/>
      <c r="H832" s="42"/>
      <c r="I832" s="43">
        <f t="shared" si="2393"/>
        <v>0</v>
      </c>
      <c r="J832" s="44"/>
      <c r="K832" s="44"/>
      <c r="L832" s="44"/>
      <c r="M832" s="44"/>
      <c r="N832" s="44"/>
      <c r="O832" s="42"/>
      <c r="P832" s="42"/>
      <c r="Q832" s="43">
        <f t="shared" si="2403"/>
        <v>0</v>
      </c>
      <c r="R832" s="44"/>
      <c r="S832" s="44"/>
      <c r="T832" s="44"/>
      <c r="U832" s="44"/>
      <c r="V832" s="44"/>
      <c r="W832" s="42"/>
      <c r="X832" s="42"/>
      <c r="Y832" s="43">
        <f t="shared" si="2405"/>
        <v>0</v>
      </c>
      <c r="Z832" s="44"/>
      <c r="AA832" s="44"/>
      <c r="AB832" s="44"/>
      <c r="AC832" s="44"/>
      <c r="AD832" s="44"/>
      <c r="AE832" s="42"/>
      <c r="AF832" s="42"/>
      <c r="AG832" s="43">
        <f t="shared" si="2407"/>
        <v>0</v>
      </c>
      <c r="AH832" s="44"/>
      <c r="AI832" s="44"/>
      <c r="AJ832" s="44"/>
      <c r="AK832" s="44"/>
      <c r="AL832" s="44"/>
      <c r="AM832" s="42"/>
      <c r="AN832" s="42"/>
      <c r="AO832" s="43">
        <f t="shared" si="2409"/>
        <v>0</v>
      </c>
      <c r="AP832" s="150"/>
      <c r="AQ832" s="90"/>
      <c r="AR832" s="90"/>
      <c r="AS832" s="90"/>
      <c r="AT832" s="90"/>
      <c r="AU832" s="90"/>
      <c r="AV832" s="90"/>
      <c r="AW832" s="90"/>
      <c r="AX832" s="90"/>
      <c r="AY832" s="90"/>
      <c r="AZ832" s="90"/>
      <c r="BA832" s="117"/>
    </row>
    <row r="833" spans="2:53" ht="12.95" customHeight="1" x14ac:dyDescent="0.25">
      <c r="B833" s="102"/>
      <c r="C833" s="106"/>
      <c r="D833" s="110"/>
      <c r="E833" s="114"/>
      <c r="F833" s="27" t="s">
        <v>40</v>
      </c>
      <c r="G833" s="42"/>
      <c r="H833" s="42"/>
      <c r="I833" s="43">
        <f t="shared" si="2393"/>
        <v>0</v>
      </c>
      <c r="J833" s="44"/>
      <c r="K833" s="44"/>
      <c r="L833" s="44"/>
      <c r="M833" s="44"/>
      <c r="N833" s="44"/>
      <c r="O833" s="42"/>
      <c r="P833" s="42"/>
      <c r="Q833" s="43">
        <f t="shared" si="2403"/>
        <v>0</v>
      </c>
      <c r="R833" s="44"/>
      <c r="S833" s="44"/>
      <c r="T833" s="44"/>
      <c r="U833" s="44"/>
      <c r="V833" s="44"/>
      <c r="W833" s="42"/>
      <c r="X833" s="42"/>
      <c r="Y833" s="43">
        <f t="shared" si="2405"/>
        <v>0</v>
      </c>
      <c r="Z833" s="44"/>
      <c r="AA833" s="44"/>
      <c r="AB833" s="44"/>
      <c r="AC833" s="44"/>
      <c r="AD833" s="44"/>
      <c r="AE833" s="42"/>
      <c r="AF833" s="42"/>
      <c r="AG833" s="43">
        <f t="shared" si="2407"/>
        <v>0</v>
      </c>
      <c r="AH833" s="44"/>
      <c r="AI833" s="44"/>
      <c r="AJ833" s="44"/>
      <c r="AK833" s="44"/>
      <c r="AL833" s="44"/>
      <c r="AM833" s="42"/>
      <c r="AN833" s="42"/>
      <c r="AO833" s="43">
        <f t="shared" si="2409"/>
        <v>0</v>
      </c>
      <c r="AP833" s="150"/>
      <c r="AQ833" s="90"/>
      <c r="AR833" s="90"/>
      <c r="AS833" s="90"/>
      <c r="AT833" s="90"/>
      <c r="AU833" s="90"/>
      <c r="AV833" s="90"/>
      <c r="AW833" s="90"/>
      <c r="AX833" s="90"/>
      <c r="AY833" s="90"/>
      <c r="AZ833" s="90"/>
      <c r="BA833" s="117"/>
    </row>
    <row r="834" spans="2:53" ht="12.95" customHeight="1" x14ac:dyDescent="0.25">
      <c r="B834" s="102"/>
      <c r="C834" s="106"/>
      <c r="D834" s="110"/>
      <c r="E834" s="114"/>
      <c r="F834" s="27" t="s">
        <v>7</v>
      </c>
      <c r="G834" s="42"/>
      <c r="H834" s="42"/>
      <c r="I834" s="43">
        <f t="shared" si="2393"/>
        <v>0</v>
      </c>
      <c r="J834" s="44"/>
      <c r="K834" s="44"/>
      <c r="L834" s="44"/>
      <c r="M834" s="44"/>
      <c r="N834" s="44"/>
      <c r="O834" s="42"/>
      <c r="P834" s="42"/>
      <c r="Q834" s="43">
        <f t="shared" si="2403"/>
        <v>0</v>
      </c>
      <c r="R834" s="44"/>
      <c r="S834" s="44"/>
      <c r="T834" s="44"/>
      <c r="U834" s="44"/>
      <c r="V834" s="44"/>
      <c r="W834" s="42"/>
      <c r="X834" s="42"/>
      <c r="Y834" s="43">
        <f t="shared" si="2405"/>
        <v>0</v>
      </c>
      <c r="Z834" s="44"/>
      <c r="AA834" s="44"/>
      <c r="AB834" s="44"/>
      <c r="AC834" s="44"/>
      <c r="AD834" s="44"/>
      <c r="AE834" s="42"/>
      <c r="AF834" s="42"/>
      <c r="AG834" s="43">
        <f t="shared" si="2407"/>
        <v>0</v>
      </c>
      <c r="AH834" s="44"/>
      <c r="AI834" s="44"/>
      <c r="AJ834" s="44"/>
      <c r="AK834" s="44"/>
      <c r="AL834" s="44"/>
      <c r="AM834" s="42"/>
      <c r="AN834" s="42"/>
      <c r="AO834" s="43">
        <f t="shared" si="2409"/>
        <v>0</v>
      </c>
      <c r="AP834" s="150"/>
      <c r="AQ834" s="90"/>
      <c r="AR834" s="90"/>
      <c r="AS834" s="90"/>
      <c r="AT834" s="90"/>
      <c r="AU834" s="90"/>
      <c r="AV834" s="90"/>
      <c r="AW834" s="90"/>
      <c r="AX834" s="90"/>
      <c r="AY834" s="90"/>
      <c r="AZ834" s="90"/>
      <c r="BA834" s="117"/>
    </row>
    <row r="835" spans="2:53" ht="12.95" customHeight="1" x14ac:dyDescent="0.25">
      <c r="B835" s="102"/>
      <c r="C835" s="106"/>
      <c r="D835" s="110"/>
      <c r="E835" s="114"/>
      <c r="F835" s="27"/>
      <c r="G835" s="42"/>
      <c r="H835" s="42"/>
      <c r="I835" s="43">
        <f t="shared" si="2393"/>
        <v>0</v>
      </c>
      <c r="J835" s="44"/>
      <c r="K835" s="44"/>
      <c r="L835" s="44"/>
      <c r="M835" s="44"/>
      <c r="N835" s="44"/>
      <c r="O835" s="42"/>
      <c r="P835" s="42"/>
      <c r="Q835" s="43">
        <f t="shared" si="2403"/>
        <v>0</v>
      </c>
      <c r="R835" s="44"/>
      <c r="S835" s="44"/>
      <c r="T835" s="44"/>
      <c r="U835" s="44"/>
      <c r="V835" s="44"/>
      <c r="W835" s="42"/>
      <c r="X835" s="42"/>
      <c r="Y835" s="43">
        <f t="shared" si="2405"/>
        <v>0</v>
      </c>
      <c r="Z835" s="44"/>
      <c r="AA835" s="44"/>
      <c r="AB835" s="44"/>
      <c r="AC835" s="44"/>
      <c r="AD835" s="44"/>
      <c r="AE835" s="42"/>
      <c r="AF835" s="42"/>
      <c r="AG835" s="43">
        <f t="shared" si="2407"/>
        <v>0</v>
      </c>
      <c r="AH835" s="44"/>
      <c r="AI835" s="44"/>
      <c r="AJ835" s="44"/>
      <c r="AK835" s="44"/>
      <c r="AL835" s="44"/>
      <c r="AM835" s="42"/>
      <c r="AN835" s="42"/>
      <c r="AO835" s="43">
        <f t="shared" si="2409"/>
        <v>0</v>
      </c>
      <c r="AP835" s="150"/>
      <c r="AQ835" s="90"/>
      <c r="AR835" s="90"/>
      <c r="AS835" s="90"/>
      <c r="AT835" s="90"/>
      <c r="AU835" s="90"/>
      <c r="AV835" s="90"/>
      <c r="AW835" s="90"/>
      <c r="AX835" s="90"/>
      <c r="AY835" s="90"/>
      <c r="AZ835" s="90"/>
      <c r="BA835" s="117"/>
    </row>
    <row r="836" spans="2:53" ht="12.95" customHeight="1" x14ac:dyDescent="0.25">
      <c r="B836" s="102"/>
      <c r="C836" s="106"/>
      <c r="D836" s="110"/>
      <c r="E836" s="114"/>
      <c r="F836" s="27"/>
      <c r="G836" s="42"/>
      <c r="H836" s="42"/>
      <c r="I836" s="43">
        <f t="shared" si="2393"/>
        <v>0</v>
      </c>
      <c r="J836" s="44"/>
      <c r="K836" s="44"/>
      <c r="L836" s="44"/>
      <c r="M836" s="44"/>
      <c r="N836" s="44"/>
      <c r="O836" s="42"/>
      <c r="P836" s="42"/>
      <c r="Q836" s="43">
        <f t="shared" si="2403"/>
        <v>0</v>
      </c>
      <c r="R836" s="44"/>
      <c r="S836" s="44"/>
      <c r="T836" s="44"/>
      <c r="U836" s="44"/>
      <c r="V836" s="44"/>
      <c r="W836" s="42"/>
      <c r="X836" s="42"/>
      <c r="Y836" s="43">
        <f t="shared" si="2405"/>
        <v>0</v>
      </c>
      <c r="Z836" s="44"/>
      <c r="AA836" s="44"/>
      <c r="AB836" s="44"/>
      <c r="AC836" s="44"/>
      <c r="AD836" s="44"/>
      <c r="AE836" s="42"/>
      <c r="AF836" s="42"/>
      <c r="AG836" s="43">
        <f t="shared" si="2407"/>
        <v>0</v>
      </c>
      <c r="AH836" s="44"/>
      <c r="AI836" s="44"/>
      <c r="AJ836" s="44"/>
      <c r="AK836" s="44"/>
      <c r="AL836" s="44"/>
      <c r="AM836" s="42"/>
      <c r="AN836" s="42"/>
      <c r="AO836" s="43">
        <f t="shared" si="2409"/>
        <v>0</v>
      </c>
      <c r="AP836" s="150"/>
      <c r="AQ836" s="90"/>
      <c r="AR836" s="90"/>
      <c r="AS836" s="90"/>
      <c r="AT836" s="90"/>
      <c r="AU836" s="90"/>
      <c r="AV836" s="90"/>
      <c r="AW836" s="90"/>
      <c r="AX836" s="90"/>
      <c r="AY836" s="90"/>
      <c r="AZ836" s="90"/>
      <c r="BA836" s="117"/>
    </row>
    <row r="837" spans="2:53" ht="12.95" customHeight="1" x14ac:dyDescent="0.25">
      <c r="B837" s="102"/>
      <c r="C837" s="106"/>
      <c r="D837" s="110"/>
      <c r="E837" s="114"/>
      <c r="F837" s="27"/>
      <c r="G837" s="42"/>
      <c r="H837" s="42"/>
      <c r="I837" s="43">
        <f t="shared" si="2393"/>
        <v>0</v>
      </c>
      <c r="J837" s="44"/>
      <c r="K837" s="44"/>
      <c r="L837" s="44"/>
      <c r="M837" s="44"/>
      <c r="N837" s="44"/>
      <c r="O837" s="42"/>
      <c r="P837" s="42"/>
      <c r="Q837" s="43">
        <f t="shared" si="2403"/>
        <v>0</v>
      </c>
      <c r="R837" s="44"/>
      <c r="S837" s="44"/>
      <c r="T837" s="44"/>
      <c r="U837" s="44"/>
      <c r="V837" s="44"/>
      <c r="W837" s="42"/>
      <c r="X837" s="42"/>
      <c r="Y837" s="43">
        <f t="shared" si="2405"/>
        <v>0</v>
      </c>
      <c r="Z837" s="44"/>
      <c r="AA837" s="44"/>
      <c r="AB837" s="44"/>
      <c r="AC837" s="44"/>
      <c r="AD837" s="44"/>
      <c r="AE837" s="42"/>
      <c r="AF837" s="42"/>
      <c r="AG837" s="43">
        <f t="shared" si="2407"/>
        <v>0</v>
      </c>
      <c r="AH837" s="44"/>
      <c r="AI837" s="44"/>
      <c r="AJ837" s="44"/>
      <c r="AK837" s="44"/>
      <c r="AL837" s="44"/>
      <c r="AM837" s="42"/>
      <c r="AN837" s="42"/>
      <c r="AO837" s="43">
        <f t="shared" si="2409"/>
        <v>0</v>
      </c>
      <c r="AP837" s="150"/>
      <c r="AQ837" s="90"/>
      <c r="AR837" s="90"/>
      <c r="AS837" s="90"/>
      <c r="AT837" s="90"/>
      <c r="AU837" s="90"/>
      <c r="AV837" s="90"/>
      <c r="AW837" s="90"/>
      <c r="AX837" s="90"/>
      <c r="AY837" s="90"/>
      <c r="AZ837" s="90"/>
      <c r="BA837" s="117"/>
    </row>
    <row r="838" spans="2:53" ht="12.95" customHeight="1" x14ac:dyDescent="0.25">
      <c r="B838" s="102"/>
      <c r="C838" s="106"/>
      <c r="D838" s="110"/>
      <c r="E838" s="114"/>
      <c r="F838" s="28"/>
      <c r="G838" s="42"/>
      <c r="H838" s="42"/>
      <c r="I838" s="43">
        <f t="shared" si="2393"/>
        <v>0</v>
      </c>
      <c r="J838" s="44"/>
      <c r="K838" s="44"/>
      <c r="L838" s="44"/>
      <c r="M838" s="44"/>
      <c r="N838" s="44"/>
      <c r="O838" s="42"/>
      <c r="P838" s="42"/>
      <c r="Q838" s="43">
        <f t="shared" si="2403"/>
        <v>0</v>
      </c>
      <c r="R838" s="44"/>
      <c r="S838" s="44"/>
      <c r="T838" s="44"/>
      <c r="U838" s="44"/>
      <c r="V838" s="44"/>
      <c r="W838" s="42"/>
      <c r="X838" s="42"/>
      <c r="Y838" s="43">
        <f t="shared" si="2405"/>
        <v>0</v>
      </c>
      <c r="Z838" s="44"/>
      <c r="AA838" s="44"/>
      <c r="AB838" s="44"/>
      <c r="AC838" s="44"/>
      <c r="AD838" s="44"/>
      <c r="AE838" s="42"/>
      <c r="AF838" s="42"/>
      <c r="AG838" s="43">
        <f t="shared" si="2407"/>
        <v>0</v>
      </c>
      <c r="AH838" s="44"/>
      <c r="AI838" s="44"/>
      <c r="AJ838" s="44"/>
      <c r="AK838" s="44"/>
      <c r="AL838" s="44"/>
      <c r="AM838" s="42"/>
      <c r="AN838" s="42"/>
      <c r="AO838" s="43">
        <f t="shared" si="2409"/>
        <v>0</v>
      </c>
      <c r="AP838" s="150"/>
      <c r="AQ838" s="90"/>
      <c r="AR838" s="90"/>
      <c r="AS838" s="90"/>
      <c r="AT838" s="90"/>
      <c r="AU838" s="90"/>
      <c r="AV838" s="90"/>
      <c r="AW838" s="90"/>
      <c r="AX838" s="90"/>
      <c r="AY838" s="90"/>
      <c r="AZ838" s="90"/>
      <c r="BA838" s="117"/>
    </row>
    <row r="839" spans="2:53" ht="12.95" customHeight="1" thickBot="1" x14ac:dyDescent="0.3">
      <c r="B839" s="103"/>
      <c r="C839" s="107"/>
      <c r="D839" s="111"/>
      <c r="E839" s="114"/>
      <c r="F839" s="28"/>
      <c r="G839" s="46"/>
      <c r="H839" s="46"/>
      <c r="I839" s="43">
        <f t="shared" si="2393"/>
        <v>0</v>
      </c>
      <c r="J839" s="44"/>
      <c r="K839" s="44"/>
      <c r="L839" s="44"/>
      <c r="M839" s="44"/>
      <c r="N839" s="44"/>
      <c r="O839" s="46"/>
      <c r="P839" s="46"/>
      <c r="Q839" s="43">
        <f t="shared" si="2403"/>
        <v>0</v>
      </c>
      <c r="R839" s="44"/>
      <c r="S839" s="44"/>
      <c r="T839" s="44"/>
      <c r="U839" s="44"/>
      <c r="V839" s="44"/>
      <c r="W839" s="46"/>
      <c r="X839" s="46"/>
      <c r="Y839" s="43">
        <f t="shared" si="2405"/>
        <v>0</v>
      </c>
      <c r="Z839" s="44"/>
      <c r="AA839" s="44"/>
      <c r="AB839" s="44"/>
      <c r="AC839" s="44"/>
      <c r="AD839" s="44"/>
      <c r="AE839" s="46"/>
      <c r="AF839" s="46"/>
      <c r="AG839" s="43">
        <f t="shared" si="2407"/>
        <v>0</v>
      </c>
      <c r="AH839" s="44"/>
      <c r="AI839" s="44"/>
      <c r="AJ839" s="44"/>
      <c r="AK839" s="44"/>
      <c r="AL839" s="44"/>
      <c r="AM839" s="46"/>
      <c r="AN839" s="46"/>
      <c r="AO839" s="43">
        <f t="shared" si="2409"/>
        <v>0</v>
      </c>
      <c r="AP839" s="150"/>
      <c r="AQ839" s="90"/>
      <c r="AR839" s="90"/>
      <c r="AS839" s="90"/>
      <c r="AT839" s="90"/>
      <c r="AU839" s="90"/>
      <c r="AV839" s="90"/>
      <c r="AW839" s="90"/>
      <c r="AX839" s="90"/>
      <c r="AY839" s="90"/>
      <c r="AZ839" s="90"/>
      <c r="BA839" s="117"/>
    </row>
    <row r="840" spans="2:53" ht="12.95" hidden="1" customHeight="1" thickBot="1" x14ac:dyDescent="0.3">
      <c r="B840" s="104"/>
      <c r="C840" s="108"/>
      <c r="D840" s="112"/>
      <c r="E840" s="115"/>
      <c r="F840" s="28" t="s">
        <v>36</v>
      </c>
      <c r="G840" s="47"/>
      <c r="H840" s="47"/>
      <c r="I840" s="43">
        <f t="shared" ref="I840" si="2414">I829+I830+I832+I837+I838+I839+I835+I836</f>
        <v>0</v>
      </c>
      <c r="J840" s="48"/>
      <c r="K840" s="48"/>
      <c r="L840" s="48"/>
      <c r="M840" s="48"/>
      <c r="N840" s="48"/>
      <c r="O840" s="47"/>
      <c r="P840" s="47"/>
      <c r="Q840" s="43">
        <f t="shared" ref="Q840" si="2415">Q829+Q830+Q832+Q837+Q838+Q839+Q835+Q836</f>
        <v>0</v>
      </c>
      <c r="R840" s="49"/>
      <c r="S840" s="49"/>
      <c r="T840" s="49"/>
      <c r="U840" s="49"/>
      <c r="V840" s="49"/>
      <c r="W840" s="47"/>
      <c r="X840" s="47"/>
      <c r="Y840" s="43">
        <f t="shared" ref="Y840" si="2416">Y829+Y830+Y832+Y837+Y838+Y839+Y835+Y836</f>
        <v>0</v>
      </c>
      <c r="Z840" s="49"/>
      <c r="AA840" s="49"/>
      <c r="AB840" s="49"/>
      <c r="AC840" s="49"/>
      <c r="AD840" s="49"/>
      <c r="AE840" s="47"/>
      <c r="AF840" s="47"/>
      <c r="AG840" s="43">
        <f t="shared" ref="AG840" si="2417">AG829+AG830+AG832+AG837+AG838+AG839+AG835+AG836</f>
        <v>0</v>
      </c>
      <c r="AH840" s="49"/>
      <c r="AI840" s="49"/>
      <c r="AJ840" s="49"/>
      <c r="AK840" s="49"/>
      <c r="AL840" s="49"/>
      <c r="AM840" s="47"/>
      <c r="AN840" s="47"/>
      <c r="AO840" s="43">
        <f t="shared" ref="AO840" si="2418">AO829+AO830+AO832+AO837+AO838+AO839+AO835+AO836</f>
        <v>0</v>
      </c>
      <c r="AP840" s="151"/>
      <c r="AQ840" s="91"/>
      <c r="AR840" s="91"/>
      <c r="AS840" s="91"/>
      <c r="AT840" s="91"/>
      <c r="AU840" s="91"/>
      <c r="AV840" s="91"/>
      <c r="AW840" s="91"/>
      <c r="AX840" s="91"/>
      <c r="AY840" s="91"/>
      <c r="AZ840" s="91"/>
      <c r="BA840" s="118"/>
    </row>
    <row r="841" spans="2:53" ht="12.95" customHeight="1" thickTop="1" x14ac:dyDescent="0.25">
      <c r="B841" s="102">
        <v>45</v>
      </c>
      <c r="C841" s="105">
        <f>'PERSONEL LİSTESİ'!B838</f>
        <v>0</v>
      </c>
      <c r="D841" s="109">
        <f>'PERSONEL LİSTESİ'!C838</f>
        <v>0</v>
      </c>
      <c r="E841" s="113">
        <f>'PERSONEL LİSTESİ'!D838</f>
        <v>0</v>
      </c>
      <c r="F841" s="26" t="s">
        <v>21</v>
      </c>
      <c r="G841" s="39"/>
      <c r="H841" s="39"/>
      <c r="I841" s="40">
        <f t="shared" ref="I841" si="2419">SUM(G841:H841)</f>
        <v>0</v>
      </c>
      <c r="J841" s="41"/>
      <c r="K841" s="41"/>
      <c r="L841" s="41"/>
      <c r="M841" s="41"/>
      <c r="N841" s="41"/>
      <c r="O841" s="39"/>
      <c r="P841" s="39"/>
      <c r="Q841" s="40">
        <f t="shared" ref="Q841" si="2420">SUM(J841:P841)</f>
        <v>0</v>
      </c>
      <c r="R841" s="41"/>
      <c r="S841" s="41"/>
      <c r="T841" s="41"/>
      <c r="U841" s="41"/>
      <c r="V841" s="41"/>
      <c r="W841" s="39"/>
      <c r="X841" s="39"/>
      <c r="Y841" s="40">
        <f t="shared" ref="Y841" si="2421">SUM(R841:X841)</f>
        <v>0</v>
      </c>
      <c r="Z841" s="41"/>
      <c r="AA841" s="41"/>
      <c r="AB841" s="41"/>
      <c r="AC841" s="41"/>
      <c r="AD841" s="41"/>
      <c r="AE841" s="39"/>
      <c r="AF841" s="39"/>
      <c r="AG841" s="40">
        <f t="shared" ref="AG841" si="2422">SUM(Z841:AF841)</f>
        <v>0</v>
      </c>
      <c r="AH841" s="41"/>
      <c r="AI841" s="41"/>
      <c r="AJ841" s="41"/>
      <c r="AK841" s="41"/>
      <c r="AL841" s="41"/>
      <c r="AM841" s="39"/>
      <c r="AN841" s="39"/>
      <c r="AO841" s="40">
        <f t="shared" ref="AO841" si="2423">SUM(AH841:AN841)</f>
        <v>0</v>
      </c>
      <c r="AP841" s="149">
        <f t="shared" ref="AP841" si="2424">I841+Q841+Y841+AG841+AO841</f>
        <v>0</v>
      </c>
      <c r="AQ841" s="89">
        <f t="shared" ref="AQ841" si="2425">I842+Q842+Y842+AG842+AO842</f>
        <v>0</v>
      </c>
      <c r="AR841" s="89">
        <f t="shared" ref="AR841" si="2426">I843+Q843+Y843+AG843+AO843</f>
        <v>0</v>
      </c>
      <c r="AS841" s="89">
        <f t="shared" ref="AS841" si="2427">I844+Q844+Y844+AG844+AO844</f>
        <v>0</v>
      </c>
      <c r="AT841" s="89">
        <f t="shared" ref="AT841" si="2428">Q845+Y845+AG845+AO845</f>
        <v>0</v>
      </c>
      <c r="AU841" s="89">
        <f t="shared" ref="AU841" si="2429">Q846+Y846+AG846+AO846</f>
        <v>0</v>
      </c>
      <c r="AV841" s="89">
        <f t="shared" ref="AV841" si="2430">Q847+Y847+AG847+AO847</f>
        <v>0</v>
      </c>
      <c r="AW841" s="89">
        <f t="shared" ref="AW841" si="2431">I859+Q859+Y859+AG859+AO859</f>
        <v>0</v>
      </c>
      <c r="AX841" s="89">
        <f t="shared" ref="AX841" si="2432">Q852+Y852+AG852+AO852</f>
        <v>0</v>
      </c>
      <c r="AY841" s="89">
        <f t="shared" ref="AY841" si="2433">I853+Q853+Y853+AG853+AO853</f>
        <v>0</v>
      </c>
      <c r="AZ841" s="89">
        <f t="shared" ref="AZ841" si="2434">I850+Q850+Y850+AG850+AO850</f>
        <v>0</v>
      </c>
      <c r="BA841" s="116">
        <f t="shared" ref="BA841" si="2435">SUM(AQ841:AZ859)</f>
        <v>0</v>
      </c>
    </row>
    <row r="842" spans="2:53" ht="12.95" customHeight="1" x14ac:dyDescent="0.25">
      <c r="B842" s="102"/>
      <c r="C842" s="106"/>
      <c r="D842" s="110"/>
      <c r="E842" s="114"/>
      <c r="F842" s="27" t="s">
        <v>33</v>
      </c>
      <c r="G842" s="42"/>
      <c r="H842" s="42"/>
      <c r="I842" s="43">
        <f t="shared" ref="I842:I844" si="2436">IF(SUM(G841:H842)-E841&lt;=0,0,IF(SUM(G841:H841)-E841&lt;0,SUM(G841:H842)-E841,SUM(G842:H842)))</f>
        <v>0</v>
      </c>
      <c r="J842" s="44"/>
      <c r="K842" s="44"/>
      <c r="L842" s="44"/>
      <c r="M842" s="44"/>
      <c r="N842" s="44"/>
      <c r="O842" s="42"/>
      <c r="P842" s="42"/>
      <c r="Q842" s="43">
        <f t="shared" ref="Q842" si="2437">IF(SUM(J841:N842)-E841&lt;=0,0,IF(SUM(J841:N841)-E841&lt;0,SUM(J841:N842)-E841,SUM(J842:N842)))</f>
        <v>0</v>
      </c>
      <c r="R842" s="44"/>
      <c r="S842" s="44"/>
      <c r="T842" s="44"/>
      <c r="U842" s="44"/>
      <c r="V842" s="44"/>
      <c r="W842" s="42"/>
      <c r="X842" s="42"/>
      <c r="Y842" s="43">
        <f t="shared" ref="Y842" si="2438">IF(SUM(R841:V842)-M841&lt;=0,0,IF(SUM(R841:V841)-M841&lt;0,SUM(R841:V842)-M841,SUM(R842:V842)))</f>
        <v>0</v>
      </c>
      <c r="Z842" s="44"/>
      <c r="AA842" s="44"/>
      <c r="AB842" s="44"/>
      <c r="AC842" s="44"/>
      <c r="AD842" s="44"/>
      <c r="AE842" s="42"/>
      <c r="AF842" s="42"/>
      <c r="AG842" s="43">
        <f t="shared" ref="AG842" si="2439">IF(SUM(Z841:AD842)-U841&lt;=0,0,IF(SUM(Z841:AD841)-U841&lt;0,SUM(Z841:AD842)-U841,SUM(Z842:AD842)))</f>
        <v>0</v>
      </c>
      <c r="AH842" s="44"/>
      <c r="AI842" s="44"/>
      <c r="AJ842" s="44"/>
      <c r="AK842" s="44"/>
      <c r="AL842" s="44"/>
      <c r="AM842" s="42"/>
      <c r="AN842" s="42"/>
      <c r="AO842" s="43">
        <f t="shared" ref="AO842" si="2440">IF(SUM(AH841:AL842)-AC841&lt;=0,0,IF(SUM(AH841:AL841)-AC841&lt;0,SUM(AH841:AL842)-AC841,SUM(AH842:AL842)))</f>
        <v>0</v>
      </c>
      <c r="AP842" s="150"/>
      <c r="AQ842" s="90"/>
      <c r="AR842" s="90"/>
      <c r="AS842" s="90"/>
      <c r="AT842" s="90"/>
      <c r="AU842" s="90"/>
      <c r="AV842" s="90"/>
      <c r="AW842" s="90"/>
      <c r="AX842" s="90"/>
      <c r="AY842" s="90"/>
      <c r="AZ842" s="90"/>
      <c r="BA842" s="117"/>
    </row>
    <row r="843" spans="2:53" ht="12.95" customHeight="1" x14ac:dyDescent="0.25">
      <c r="B843" s="102"/>
      <c r="C843" s="106"/>
      <c r="D843" s="110"/>
      <c r="E843" s="114"/>
      <c r="F843" s="27" t="s">
        <v>34</v>
      </c>
      <c r="G843" s="42"/>
      <c r="H843" s="42"/>
      <c r="I843" s="43">
        <f t="shared" si="2436"/>
        <v>0</v>
      </c>
      <c r="J843" s="44"/>
      <c r="K843" s="44"/>
      <c r="L843" s="44"/>
      <c r="M843" s="44"/>
      <c r="N843" s="44"/>
      <c r="O843" s="42"/>
      <c r="P843" s="42"/>
      <c r="Q843" s="43">
        <f t="shared" ref="Q843" si="2441">IF(SUM(J841:N843)-E841&lt;=0,0,IF(SUM(J841:N842)-E841&lt;0,SUM(J841:N843)-E841,SUM(J843:N843)))</f>
        <v>0</v>
      </c>
      <c r="R843" s="44"/>
      <c r="S843" s="44"/>
      <c r="T843" s="44"/>
      <c r="U843" s="44"/>
      <c r="V843" s="44"/>
      <c r="W843" s="42"/>
      <c r="X843" s="42"/>
      <c r="Y843" s="43">
        <f t="shared" ref="Y843" si="2442">IF(SUM(R841:V843)-M841&lt;=0,0,IF(SUM(R841:V842)-M841&lt;0,SUM(R841:V843)-M841,SUM(R843:V843)))</f>
        <v>0</v>
      </c>
      <c r="Z843" s="44"/>
      <c r="AA843" s="44"/>
      <c r="AB843" s="44"/>
      <c r="AC843" s="44"/>
      <c r="AD843" s="44"/>
      <c r="AE843" s="42"/>
      <c r="AF843" s="42"/>
      <c r="AG843" s="43">
        <f t="shared" ref="AG843" si="2443">IF(SUM(Z841:AD843)-U841&lt;=0,0,IF(SUM(Z841:AD842)-U841&lt;0,SUM(Z841:AD843)-U841,SUM(Z843:AD843)))</f>
        <v>0</v>
      </c>
      <c r="AH843" s="44"/>
      <c r="AI843" s="44"/>
      <c r="AJ843" s="44"/>
      <c r="AK843" s="44"/>
      <c r="AL843" s="44"/>
      <c r="AM843" s="42"/>
      <c r="AN843" s="42"/>
      <c r="AO843" s="43">
        <f t="shared" ref="AO843" si="2444">IF(SUM(AH841:AL843)-AC841&lt;=0,0,IF(SUM(AH841:AL842)-AC841&lt;0,SUM(AH841:AL843)-AC841,SUM(AH843:AL843)))</f>
        <v>0</v>
      </c>
      <c r="AP843" s="150"/>
      <c r="AQ843" s="90"/>
      <c r="AR843" s="90"/>
      <c r="AS843" s="90"/>
      <c r="AT843" s="90"/>
      <c r="AU843" s="90"/>
      <c r="AV843" s="90"/>
      <c r="AW843" s="90"/>
      <c r="AX843" s="90"/>
      <c r="AY843" s="90"/>
      <c r="AZ843" s="90"/>
      <c r="BA843" s="117"/>
    </row>
    <row r="844" spans="2:53" ht="12.95" customHeight="1" x14ac:dyDescent="0.25">
      <c r="B844" s="102"/>
      <c r="C844" s="106"/>
      <c r="D844" s="110"/>
      <c r="E844" s="114"/>
      <c r="F844" s="27" t="s">
        <v>32</v>
      </c>
      <c r="G844" s="42"/>
      <c r="H844" s="42"/>
      <c r="I844" s="43">
        <f t="shared" si="2436"/>
        <v>0</v>
      </c>
      <c r="J844" s="44"/>
      <c r="K844" s="44"/>
      <c r="L844" s="44"/>
      <c r="M844" s="44"/>
      <c r="N844" s="44"/>
      <c r="O844" s="42"/>
      <c r="P844" s="42"/>
      <c r="Q844" s="43">
        <f t="shared" ref="Q844" si="2445">IF(SUM(J841:N844)-E841&lt;=0,0,IF(SUM(J841:N843)-E841&lt;0,SUM(J841:N844)-E841,SUM(J844:N844)))+O844+P844</f>
        <v>0</v>
      </c>
      <c r="R844" s="44"/>
      <c r="S844" s="44"/>
      <c r="T844" s="44"/>
      <c r="U844" s="44"/>
      <c r="V844" s="44"/>
      <c r="W844" s="42"/>
      <c r="X844" s="42"/>
      <c r="Y844" s="43">
        <f t="shared" ref="Y844" si="2446">IF(SUM(R841:V844)-M841&lt;=0,0,IF(SUM(R841:V843)-M841&lt;0,SUM(R841:V844)-M841,SUM(R844:V844)))+W844+X844</f>
        <v>0</v>
      </c>
      <c r="Z844" s="44"/>
      <c r="AA844" s="44"/>
      <c r="AB844" s="44"/>
      <c r="AC844" s="44"/>
      <c r="AD844" s="44"/>
      <c r="AE844" s="42"/>
      <c r="AF844" s="42"/>
      <c r="AG844" s="43">
        <f t="shared" ref="AG844" si="2447">IF(SUM(Z841:AD844)-U841&lt;=0,0,IF(SUM(Z841:AD843)-U841&lt;0,SUM(Z841:AD844)-U841,SUM(Z844:AD844)))+AE844+AF844</f>
        <v>0</v>
      </c>
      <c r="AH844" s="44"/>
      <c r="AI844" s="44"/>
      <c r="AJ844" s="44"/>
      <c r="AK844" s="44"/>
      <c r="AL844" s="44"/>
      <c r="AM844" s="42"/>
      <c r="AN844" s="42"/>
      <c r="AO844" s="43">
        <f t="shared" ref="AO844" si="2448">IF(SUM(AH841:AL844)-AC841&lt;=0,0,IF(SUM(AH841:AL843)-AC841&lt;0,SUM(AH841:AL844)-AC841,SUM(AH844:AL844)))+AM844+AN844</f>
        <v>0</v>
      </c>
      <c r="AP844" s="150"/>
      <c r="AQ844" s="90"/>
      <c r="AR844" s="90"/>
      <c r="AS844" s="90"/>
      <c r="AT844" s="90"/>
      <c r="AU844" s="90"/>
      <c r="AV844" s="90"/>
      <c r="AW844" s="90"/>
      <c r="AX844" s="90"/>
      <c r="AY844" s="90"/>
      <c r="AZ844" s="90"/>
      <c r="BA844" s="117"/>
    </row>
    <row r="845" spans="2:53" ht="12.95" customHeight="1" x14ac:dyDescent="0.25">
      <c r="B845" s="102"/>
      <c r="C845" s="106"/>
      <c r="D845" s="110"/>
      <c r="E845" s="114"/>
      <c r="F845" s="27" t="s">
        <v>38</v>
      </c>
      <c r="G845" s="42"/>
      <c r="H845" s="42"/>
      <c r="I845" s="43">
        <f t="shared" ref="I845:I858" si="2449">SUM(B845:H845)</f>
        <v>0</v>
      </c>
      <c r="J845" s="44"/>
      <c r="K845" s="44"/>
      <c r="L845" s="44"/>
      <c r="M845" s="44"/>
      <c r="N845" s="44"/>
      <c r="O845" s="42"/>
      <c r="P845" s="42"/>
      <c r="Q845" s="43">
        <f t="shared" ref="Q845" si="2450">IF(SUM(J841:N845)-E841&lt;=0,0,IF(SUM(J841:N844)-E841&lt;0,SUM(J841:N845)-E841,SUM(J845:N845)))</f>
        <v>0</v>
      </c>
      <c r="R845" s="44"/>
      <c r="S845" s="44"/>
      <c r="T845" s="44"/>
      <c r="U845" s="44"/>
      <c r="V845" s="44"/>
      <c r="W845" s="42"/>
      <c r="X845" s="42"/>
      <c r="Y845" s="43">
        <f t="shared" ref="Y845" si="2451">IF(SUM(R841:V845)-E841&lt;=0,0,IF(SUM(R841:V844)-E841&lt;0,SUM(R841:V845)-E841,SUM(R845:V845)))</f>
        <v>0</v>
      </c>
      <c r="Z845" s="44"/>
      <c r="AA845" s="44"/>
      <c r="AB845" s="44"/>
      <c r="AC845" s="44"/>
      <c r="AD845" s="44"/>
      <c r="AE845" s="42"/>
      <c r="AF845" s="42"/>
      <c r="AG845" s="43">
        <f t="shared" ref="AG845" si="2452">IF(SUM(Z841:AD845)-E841&lt;=0,0,IF(SUM(Z841:AD844)-E841&lt;0,SUM(Z841:AD845)-E841,SUM(Z845:AD845)))</f>
        <v>0</v>
      </c>
      <c r="AH845" s="44"/>
      <c r="AI845" s="44"/>
      <c r="AJ845" s="44"/>
      <c r="AK845" s="44"/>
      <c r="AL845" s="44"/>
      <c r="AM845" s="42"/>
      <c r="AN845" s="42"/>
      <c r="AO845" s="43">
        <f t="shared" ref="AO845" si="2453">IF(SUM(AH841:AL845)-E841&lt;=0,0,IF(SUM(AH841:AL844)-E841&lt;0,SUM(AH841:AL845)-E841,SUM(AH845:AL845)))</f>
        <v>0</v>
      </c>
      <c r="AP845" s="150"/>
      <c r="AQ845" s="90"/>
      <c r="AR845" s="90"/>
      <c r="AS845" s="90"/>
      <c r="AT845" s="90"/>
      <c r="AU845" s="90"/>
      <c r="AV845" s="90"/>
      <c r="AW845" s="90"/>
      <c r="AX845" s="90"/>
      <c r="AY845" s="90"/>
      <c r="AZ845" s="90"/>
      <c r="BA845" s="117"/>
    </row>
    <row r="846" spans="2:53" ht="12.95" customHeight="1" x14ac:dyDescent="0.25">
      <c r="B846" s="102"/>
      <c r="C846" s="106"/>
      <c r="D846" s="110"/>
      <c r="E846" s="114"/>
      <c r="F846" s="27" t="s">
        <v>37</v>
      </c>
      <c r="G846" s="42"/>
      <c r="H846" s="42"/>
      <c r="I846" s="43">
        <f t="shared" si="2449"/>
        <v>0</v>
      </c>
      <c r="J846" s="44"/>
      <c r="K846" s="44"/>
      <c r="L846" s="44"/>
      <c r="M846" s="44"/>
      <c r="N846" s="44"/>
      <c r="O846" s="42"/>
      <c r="P846" s="42"/>
      <c r="Q846" s="43">
        <f t="shared" ref="Q846" si="2454">SUM(J846:P846)</f>
        <v>0</v>
      </c>
      <c r="R846" s="44"/>
      <c r="S846" s="44"/>
      <c r="T846" s="44"/>
      <c r="U846" s="44"/>
      <c r="V846" s="44"/>
      <c r="W846" s="42"/>
      <c r="X846" s="42"/>
      <c r="Y846" s="43">
        <f t="shared" ref="Y846" si="2455">SUM(R846:X846)</f>
        <v>0</v>
      </c>
      <c r="Z846" s="44"/>
      <c r="AA846" s="44"/>
      <c r="AB846" s="44"/>
      <c r="AC846" s="44"/>
      <c r="AD846" s="44"/>
      <c r="AE846" s="42"/>
      <c r="AF846" s="42"/>
      <c r="AG846" s="43">
        <f t="shared" ref="AG846" si="2456">SUM(Z846:AF846)</f>
        <v>0</v>
      </c>
      <c r="AH846" s="44"/>
      <c r="AI846" s="44"/>
      <c r="AJ846" s="44"/>
      <c r="AK846" s="44"/>
      <c r="AL846" s="44"/>
      <c r="AM846" s="42"/>
      <c r="AN846" s="42"/>
      <c r="AO846" s="43">
        <f t="shared" ref="AO846" si="2457">SUM(AH846:AN846)</f>
        <v>0</v>
      </c>
      <c r="AP846" s="150"/>
      <c r="AQ846" s="90"/>
      <c r="AR846" s="90"/>
      <c r="AS846" s="90"/>
      <c r="AT846" s="90"/>
      <c r="AU846" s="90"/>
      <c r="AV846" s="90"/>
      <c r="AW846" s="90"/>
      <c r="AX846" s="90"/>
      <c r="AY846" s="90"/>
      <c r="AZ846" s="90"/>
      <c r="BA846" s="117"/>
    </row>
    <row r="847" spans="2:53" ht="12.95" customHeight="1" x14ac:dyDescent="0.25">
      <c r="B847" s="102"/>
      <c r="C847" s="106"/>
      <c r="D847" s="110"/>
      <c r="E847" s="114"/>
      <c r="F847" s="28" t="s">
        <v>31</v>
      </c>
      <c r="G847" s="42"/>
      <c r="H847" s="42"/>
      <c r="I847" s="43">
        <f t="shared" si="2449"/>
        <v>0</v>
      </c>
      <c r="J847" s="45"/>
      <c r="K847" s="45"/>
      <c r="L847" s="45"/>
      <c r="M847" s="45"/>
      <c r="N847" s="45">
        <f t="shared" ref="N847" si="2458">IF((Q841-E841)&lt;=0,0,IF((Q841-E841)&gt;0,(Q841-E841)))</f>
        <v>0</v>
      </c>
      <c r="O847" s="42"/>
      <c r="P847" s="42"/>
      <c r="Q847" s="43">
        <f t="shared" ref="Q847:Q858" si="2459">SUM(J847:P847)</f>
        <v>0</v>
      </c>
      <c r="R847" s="45"/>
      <c r="S847" s="45"/>
      <c r="T847" s="45"/>
      <c r="U847" s="45"/>
      <c r="V847" s="45">
        <f t="shared" ref="V847" si="2460">IF((Y841-E841)&lt;=0,0,IF((Y841-E841)&gt;0,(Y841-E841)))</f>
        <v>0</v>
      </c>
      <c r="W847" s="42"/>
      <c r="X847" s="42"/>
      <c r="Y847" s="43">
        <f t="shared" ref="Y847:Y858" si="2461">SUM(R847:X847)</f>
        <v>0</v>
      </c>
      <c r="Z847" s="45"/>
      <c r="AA847" s="45"/>
      <c r="AB847" s="45"/>
      <c r="AC847" s="45"/>
      <c r="AD847" s="45">
        <f t="shared" ref="AD847" si="2462">IF((AG841-E841)&lt;=0,0,IF((AG841-E841)&gt;0,(AG841-E841)))</f>
        <v>0</v>
      </c>
      <c r="AE847" s="42"/>
      <c r="AF847" s="42"/>
      <c r="AG847" s="43">
        <f t="shared" ref="AG847:AG858" si="2463">SUM(Z847:AF847)</f>
        <v>0</v>
      </c>
      <c r="AH847" s="45"/>
      <c r="AI847" s="45"/>
      <c r="AJ847" s="45"/>
      <c r="AK847" s="45"/>
      <c r="AL847" s="45">
        <f t="shared" ref="AL847" si="2464">IF((AO841-E841)&lt;=0,0,IF((AO841-E841)&gt;0,(AO841-E841)))</f>
        <v>0</v>
      </c>
      <c r="AM847" s="42"/>
      <c r="AN847" s="42"/>
      <c r="AO847" s="43">
        <f t="shared" ref="AO847:AO858" si="2465">SUM(AH847:AN847)</f>
        <v>0</v>
      </c>
      <c r="AP847" s="150"/>
      <c r="AQ847" s="90"/>
      <c r="AR847" s="90"/>
      <c r="AS847" s="90"/>
      <c r="AT847" s="90"/>
      <c r="AU847" s="90"/>
      <c r="AV847" s="90"/>
      <c r="AW847" s="90"/>
      <c r="AX847" s="90"/>
      <c r="AY847" s="90"/>
      <c r="AZ847" s="90"/>
      <c r="BA847" s="117"/>
    </row>
    <row r="848" spans="2:53" ht="12.95" customHeight="1" x14ac:dyDescent="0.25">
      <c r="B848" s="102"/>
      <c r="C848" s="106"/>
      <c r="D848" s="110"/>
      <c r="E848" s="114"/>
      <c r="F848" s="28" t="s">
        <v>39</v>
      </c>
      <c r="G848" s="42"/>
      <c r="H848" s="42"/>
      <c r="I848" s="43">
        <f t="shared" si="2449"/>
        <v>0</v>
      </c>
      <c r="J848" s="45"/>
      <c r="K848" s="45"/>
      <c r="L848" s="45"/>
      <c r="M848" s="45"/>
      <c r="N848" s="44">
        <f t="shared" ref="N848" si="2466">IF(E841-15&lt;0,0,IF(SUM(J841:P846)&lt;10,0,IF(SUM(J841:P846)&lt;20,1,IF(SUM(J841:P846)&lt;30,2,IF(SUM(J841:P846)&gt;=30,3)))))</f>
        <v>0</v>
      </c>
      <c r="O848" s="42"/>
      <c r="P848" s="42"/>
      <c r="Q848" s="43">
        <f t="shared" si="2459"/>
        <v>0</v>
      </c>
      <c r="R848" s="45"/>
      <c r="S848" s="45"/>
      <c r="T848" s="45"/>
      <c r="U848" s="45"/>
      <c r="V848" s="44">
        <f t="shared" ref="V848" si="2467">IF(E841-15&lt;0,0,IF(SUM(R841:X846)&lt;10,0,IF(SUM(R841:X846)&lt;20,1,IF(SUM(R841:X846)&lt;30,2,IF(SUM(R841:X846)&gt;=30,3)))))</f>
        <v>0</v>
      </c>
      <c r="W848" s="42"/>
      <c r="X848" s="42"/>
      <c r="Y848" s="43">
        <f t="shared" si="2461"/>
        <v>0</v>
      </c>
      <c r="Z848" s="45"/>
      <c r="AA848" s="45"/>
      <c r="AB848" s="45"/>
      <c r="AC848" s="45"/>
      <c r="AD848" s="44">
        <f t="shared" ref="AD848" si="2468">IF(E841-15&lt;0,0,IF(SUM(Z841:AF846)&lt;10,0,IF(SUM(Z841:AF846)&lt;20,1,IF(SUM(Z841:AF846)&lt;30,2,IF(SUM(Z841:AF846)&gt;=30,3)))))</f>
        <v>0</v>
      </c>
      <c r="AE848" s="42"/>
      <c r="AF848" s="42"/>
      <c r="AG848" s="43">
        <f t="shared" si="2463"/>
        <v>0</v>
      </c>
      <c r="AH848" s="45"/>
      <c r="AI848" s="45"/>
      <c r="AJ848" s="45"/>
      <c r="AK848" s="45"/>
      <c r="AL848" s="44">
        <f t="shared" ref="AL848" si="2469">IF(E841-15&lt;0,0,IF(SUM(AH841:AN846)&lt;10,0,IF(SUM(AH841:AN846)&lt;20,1,IF(SUM(AH841:AN846)&lt;30,2,IF(SUM(AH841:AN846)&gt;=30,3)))))</f>
        <v>0</v>
      </c>
      <c r="AM848" s="42"/>
      <c r="AN848" s="42"/>
      <c r="AO848" s="43">
        <f t="shared" si="2465"/>
        <v>0</v>
      </c>
      <c r="AP848" s="150"/>
      <c r="AQ848" s="90"/>
      <c r="AR848" s="90"/>
      <c r="AS848" s="90"/>
      <c r="AT848" s="90"/>
      <c r="AU848" s="90"/>
      <c r="AV848" s="90"/>
      <c r="AW848" s="90"/>
      <c r="AX848" s="90"/>
      <c r="AY848" s="90"/>
      <c r="AZ848" s="90"/>
      <c r="BA848" s="117"/>
    </row>
    <row r="849" spans="2:53" ht="12.95" customHeight="1" x14ac:dyDescent="0.25">
      <c r="B849" s="102"/>
      <c r="C849" s="106"/>
      <c r="D849" s="110"/>
      <c r="E849" s="114"/>
      <c r="F849" s="28" t="s">
        <v>41</v>
      </c>
      <c r="G849" s="42"/>
      <c r="H849" s="42"/>
      <c r="I849" s="43">
        <f t="shared" si="2449"/>
        <v>0</v>
      </c>
      <c r="J849" s="44"/>
      <c r="K849" s="44"/>
      <c r="L849" s="44"/>
      <c r="M849" s="44"/>
      <c r="N849" s="45"/>
      <c r="O849" s="42"/>
      <c r="P849" s="42"/>
      <c r="Q849" s="43">
        <f t="shared" si="2459"/>
        <v>0</v>
      </c>
      <c r="R849" s="44"/>
      <c r="S849" s="44"/>
      <c r="T849" s="44"/>
      <c r="U849" s="44"/>
      <c r="V849" s="45"/>
      <c r="W849" s="42"/>
      <c r="X849" s="42"/>
      <c r="Y849" s="43">
        <f t="shared" si="2461"/>
        <v>0</v>
      </c>
      <c r="Z849" s="44"/>
      <c r="AA849" s="44"/>
      <c r="AB849" s="44"/>
      <c r="AC849" s="44"/>
      <c r="AD849" s="45"/>
      <c r="AE849" s="42"/>
      <c r="AF849" s="42"/>
      <c r="AG849" s="43">
        <f t="shared" si="2463"/>
        <v>0</v>
      </c>
      <c r="AH849" s="44"/>
      <c r="AI849" s="44"/>
      <c r="AJ849" s="44"/>
      <c r="AK849" s="44"/>
      <c r="AL849" s="45"/>
      <c r="AM849" s="42"/>
      <c r="AN849" s="42"/>
      <c r="AO849" s="43">
        <f t="shared" si="2465"/>
        <v>0</v>
      </c>
      <c r="AP849" s="150"/>
      <c r="AQ849" s="90"/>
      <c r="AR849" s="90"/>
      <c r="AS849" s="90"/>
      <c r="AT849" s="90"/>
      <c r="AU849" s="90"/>
      <c r="AV849" s="90"/>
      <c r="AW849" s="90"/>
      <c r="AX849" s="90"/>
      <c r="AY849" s="90"/>
      <c r="AZ849" s="90"/>
      <c r="BA849" s="117"/>
    </row>
    <row r="850" spans="2:53" ht="12.95" customHeight="1" x14ac:dyDescent="0.25">
      <c r="B850" s="102"/>
      <c r="C850" s="106"/>
      <c r="D850" s="110"/>
      <c r="E850" s="114"/>
      <c r="F850" s="28" t="s">
        <v>6</v>
      </c>
      <c r="G850" s="42"/>
      <c r="H850" s="42"/>
      <c r="I850" s="43">
        <f t="shared" si="2449"/>
        <v>0</v>
      </c>
      <c r="J850" s="44"/>
      <c r="K850" s="44"/>
      <c r="L850" s="44"/>
      <c r="M850" s="44"/>
      <c r="N850" s="44"/>
      <c r="O850" s="42"/>
      <c r="P850" s="42"/>
      <c r="Q850" s="43">
        <f t="shared" si="2459"/>
        <v>0</v>
      </c>
      <c r="R850" s="44"/>
      <c r="S850" s="44"/>
      <c r="T850" s="44"/>
      <c r="U850" s="44"/>
      <c r="V850" s="44"/>
      <c r="W850" s="42"/>
      <c r="X850" s="42"/>
      <c r="Y850" s="43">
        <f t="shared" si="2461"/>
        <v>0</v>
      </c>
      <c r="Z850" s="44"/>
      <c r="AA850" s="44"/>
      <c r="AB850" s="44"/>
      <c r="AC850" s="44"/>
      <c r="AD850" s="44"/>
      <c r="AE850" s="42"/>
      <c r="AF850" s="42"/>
      <c r="AG850" s="43">
        <f t="shared" si="2463"/>
        <v>0</v>
      </c>
      <c r="AH850" s="44"/>
      <c r="AI850" s="44"/>
      <c r="AJ850" s="44"/>
      <c r="AK850" s="44"/>
      <c r="AL850" s="44"/>
      <c r="AM850" s="42"/>
      <c r="AN850" s="42"/>
      <c r="AO850" s="43">
        <f t="shared" si="2465"/>
        <v>0</v>
      </c>
      <c r="AP850" s="150"/>
      <c r="AQ850" s="90"/>
      <c r="AR850" s="90"/>
      <c r="AS850" s="90"/>
      <c r="AT850" s="90"/>
      <c r="AU850" s="90"/>
      <c r="AV850" s="90"/>
      <c r="AW850" s="90"/>
      <c r="AX850" s="90"/>
      <c r="AY850" s="90"/>
      <c r="AZ850" s="90"/>
      <c r="BA850" s="117"/>
    </row>
    <row r="851" spans="2:53" ht="12.95" customHeight="1" x14ac:dyDescent="0.25">
      <c r="B851" s="102"/>
      <c r="C851" s="106"/>
      <c r="D851" s="110"/>
      <c r="E851" s="114"/>
      <c r="F851" s="29" t="s">
        <v>35</v>
      </c>
      <c r="G851" s="42"/>
      <c r="H851" s="42"/>
      <c r="I851" s="43">
        <f t="shared" si="2449"/>
        <v>0</v>
      </c>
      <c r="J851" s="44"/>
      <c r="K851" s="44"/>
      <c r="L851" s="44"/>
      <c r="M851" s="44"/>
      <c r="N851" s="44"/>
      <c r="O851" s="42"/>
      <c r="P851" s="42"/>
      <c r="Q851" s="43">
        <f t="shared" si="2459"/>
        <v>0</v>
      </c>
      <c r="R851" s="44"/>
      <c r="S851" s="44"/>
      <c r="T851" s="44"/>
      <c r="U851" s="44"/>
      <c r="V851" s="44"/>
      <c r="W851" s="42"/>
      <c r="X851" s="42"/>
      <c r="Y851" s="43">
        <f t="shared" si="2461"/>
        <v>0</v>
      </c>
      <c r="Z851" s="44"/>
      <c r="AA851" s="44"/>
      <c r="AB851" s="44"/>
      <c r="AC851" s="44"/>
      <c r="AD851" s="44"/>
      <c r="AE851" s="42"/>
      <c r="AF851" s="42"/>
      <c r="AG851" s="43">
        <f t="shared" si="2463"/>
        <v>0</v>
      </c>
      <c r="AH851" s="44"/>
      <c r="AI851" s="44"/>
      <c r="AJ851" s="44"/>
      <c r="AK851" s="44"/>
      <c r="AL851" s="44"/>
      <c r="AM851" s="42"/>
      <c r="AN851" s="42"/>
      <c r="AO851" s="43">
        <f t="shared" si="2465"/>
        <v>0</v>
      </c>
      <c r="AP851" s="150"/>
      <c r="AQ851" s="90"/>
      <c r="AR851" s="90"/>
      <c r="AS851" s="90"/>
      <c r="AT851" s="90"/>
      <c r="AU851" s="90"/>
      <c r="AV851" s="90"/>
      <c r="AW851" s="90"/>
      <c r="AX851" s="90"/>
      <c r="AY851" s="90"/>
      <c r="AZ851" s="90"/>
      <c r="BA851" s="117"/>
    </row>
    <row r="852" spans="2:53" ht="12.95" customHeight="1" x14ac:dyDescent="0.25">
      <c r="B852" s="102"/>
      <c r="C852" s="106"/>
      <c r="D852" s="110"/>
      <c r="E852" s="114"/>
      <c r="F852" s="27" t="s">
        <v>40</v>
      </c>
      <c r="G852" s="42"/>
      <c r="H852" s="42"/>
      <c r="I852" s="43">
        <f t="shared" si="2449"/>
        <v>0</v>
      </c>
      <c r="J852" s="44"/>
      <c r="K852" s="44"/>
      <c r="L852" s="44"/>
      <c r="M852" s="44"/>
      <c r="N852" s="44"/>
      <c r="O852" s="42"/>
      <c r="P852" s="42"/>
      <c r="Q852" s="43">
        <f t="shared" si="2459"/>
        <v>0</v>
      </c>
      <c r="R852" s="44"/>
      <c r="S852" s="44"/>
      <c r="T852" s="44"/>
      <c r="U852" s="44"/>
      <c r="V852" s="44"/>
      <c r="W852" s="42"/>
      <c r="X852" s="42"/>
      <c r="Y852" s="43">
        <f t="shared" si="2461"/>
        <v>0</v>
      </c>
      <c r="Z852" s="44"/>
      <c r="AA852" s="44"/>
      <c r="AB852" s="44"/>
      <c r="AC852" s="44"/>
      <c r="AD852" s="44"/>
      <c r="AE852" s="42"/>
      <c r="AF852" s="42"/>
      <c r="AG852" s="43">
        <f t="shared" si="2463"/>
        <v>0</v>
      </c>
      <c r="AH852" s="44"/>
      <c r="AI852" s="44"/>
      <c r="AJ852" s="44"/>
      <c r="AK852" s="44"/>
      <c r="AL852" s="44"/>
      <c r="AM852" s="42"/>
      <c r="AN852" s="42"/>
      <c r="AO852" s="43">
        <f t="shared" si="2465"/>
        <v>0</v>
      </c>
      <c r="AP852" s="150"/>
      <c r="AQ852" s="90"/>
      <c r="AR852" s="90"/>
      <c r="AS852" s="90"/>
      <c r="AT852" s="90"/>
      <c r="AU852" s="90"/>
      <c r="AV852" s="90"/>
      <c r="AW852" s="90"/>
      <c r="AX852" s="90"/>
      <c r="AY852" s="90"/>
      <c r="AZ852" s="90"/>
      <c r="BA852" s="117"/>
    </row>
    <row r="853" spans="2:53" ht="12.95" customHeight="1" x14ac:dyDescent="0.25">
      <c r="B853" s="102"/>
      <c r="C853" s="106"/>
      <c r="D853" s="110"/>
      <c r="E853" s="114"/>
      <c r="F853" s="27" t="s">
        <v>7</v>
      </c>
      <c r="G853" s="42"/>
      <c r="H853" s="42"/>
      <c r="I853" s="43">
        <f t="shared" si="2449"/>
        <v>0</v>
      </c>
      <c r="J853" s="44"/>
      <c r="K853" s="44"/>
      <c r="L853" s="44"/>
      <c r="M853" s="44"/>
      <c r="N853" s="44"/>
      <c r="O853" s="42"/>
      <c r="P853" s="42"/>
      <c r="Q853" s="43">
        <f t="shared" si="2459"/>
        <v>0</v>
      </c>
      <c r="R853" s="44"/>
      <c r="S853" s="44"/>
      <c r="T853" s="44"/>
      <c r="U853" s="44"/>
      <c r="V853" s="44"/>
      <c r="W853" s="42"/>
      <c r="X853" s="42"/>
      <c r="Y853" s="43">
        <f t="shared" si="2461"/>
        <v>0</v>
      </c>
      <c r="Z853" s="44"/>
      <c r="AA853" s="44"/>
      <c r="AB853" s="44"/>
      <c r="AC853" s="44"/>
      <c r="AD853" s="44"/>
      <c r="AE853" s="42"/>
      <c r="AF853" s="42"/>
      <c r="AG853" s="43">
        <f t="shared" si="2463"/>
        <v>0</v>
      </c>
      <c r="AH853" s="44"/>
      <c r="AI853" s="44"/>
      <c r="AJ853" s="44"/>
      <c r="AK853" s="44"/>
      <c r="AL853" s="44"/>
      <c r="AM853" s="42"/>
      <c r="AN853" s="42"/>
      <c r="AO853" s="43">
        <f t="shared" si="2465"/>
        <v>0</v>
      </c>
      <c r="AP853" s="150"/>
      <c r="AQ853" s="90"/>
      <c r="AR853" s="90"/>
      <c r="AS853" s="90"/>
      <c r="AT853" s="90"/>
      <c r="AU853" s="90"/>
      <c r="AV853" s="90"/>
      <c r="AW853" s="90"/>
      <c r="AX853" s="90"/>
      <c r="AY853" s="90"/>
      <c r="AZ853" s="90"/>
      <c r="BA853" s="117"/>
    </row>
    <row r="854" spans="2:53" ht="12.95" customHeight="1" x14ac:dyDescent="0.25">
      <c r="B854" s="102"/>
      <c r="C854" s="106"/>
      <c r="D854" s="110"/>
      <c r="E854" s="114"/>
      <c r="F854" s="27"/>
      <c r="G854" s="42"/>
      <c r="H854" s="42"/>
      <c r="I854" s="43">
        <f t="shared" si="2449"/>
        <v>0</v>
      </c>
      <c r="J854" s="44"/>
      <c r="K854" s="44"/>
      <c r="L854" s="44"/>
      <c r="M854" s="44"/>
      <c r="N854" s="44"/>
      <c r="O854" s="42"/>
      <c r="P854" s="42"/>
      <c r="Q854" s="43">
        <f t="shared" si="2459"/>
        <v>0</v>
      </c>
      <c r="R854" s="44"/>
      <c r="S854" s="44"/>
      <c r="T854" s="44"/>
      <c r="U854" s="44"/>
      <c r="V854" s="44"/>
      <c r="W854" s="42"/>
      <c r="X854" s="42"/>
      <c r="Y854" s="43">
        <f t="shared" si="2461"/>
        <v>0</v>
      </c>
      <c r="Z854" s="44"/>
      <c r="AA854" s="44"/>
      <c r="AB854" s="44"/>
      <c r="AC854" s="44"/>
      <c r="AD854" s="44"/>
      <c r="AE854" s="42"/>
      <c r="AF854" s="42"/>
      <c r="AG854" s="43">
        <f t="shared" si="2463"/>
        <v>0</v>
      </c>
      <c r="AH854" s="44"/>
      <c r="AI854" s="44"/>
      <c r="AJ854" s="44"/>
      <c r="AK854" s="44"/>
      <c r="AL854" s="44"/>
      <c r="AM854" s="42"/>
      <c r="AN854" s="42"/>
      <c r="AO854" s="43">
        <f t="shared" si="2465"/>
        <v>0</v>
      </c>
      <c r="AP854" s="150"/>
      <c r="AQ854" s="90"/>
      <c r="AR854" s="90"/>
      <c r="AS854" s="90"/>
      <c r="AT854" s="90"/>
      <c r="AU854" s="90"/>
      <c r="AV854" s="90"/>
      <c r="AW854" s="90"/>
      <c r="AX854" s="90"/>
      <c r="AY854" s="90"/>
      <c r="AZ854" s="90"/>
      <c r="BA854" s="117"/>
    </row>
    <row r="855" spans="2:53" ht="12.95" customHeight="1" x14ac:dyDescent="0.25">
      <c r="B855" s="102"/>
      <c r="C855" s="106"/>
      <c r="D855" s="110"/>
      <c r="E855" s="114"/>
      <c r="F855" s="27"/>
      <c r="G855" s="42"/>
      <c r="H855" s="42"/>
      <c r="I855" s="43">
        <f t="shared" si="2449"/>
        <v>0</v>
      </c>
      <c r="J855" s="44"/>
      <c r="K855" s="44"/>
      <c r="L855" s="44"/>
      <c r="M855" s="44"/>
      <c r="N855" s="44"/>
      <c r="O855" s="42"/>
      <c r="P855" s="42"/>
      <c r="Q855" s="43">
        <f t="shared" si="2459"/>
        <v>0</v>
      </c>
      <c r="R855" s="44"/>
      <c r="S855" s="44"/>
      <c r="T855" s="44"/>
      <c r="U855" s="44"/>
      <c r="V855" s="44"/>
      <c r="W855" s="42"/>
      <c r="X855" s="42"/>
      <c r="Y855" s="43">
        <f t="shared" si="2461"/>
        <v>0</v>
      </c>
      <c r="Z855" s="44"/>
      <c r="AA855" s="44"/>
      <c r="AB855" s="44"/>
      <c r="AC855" s="44"/>
      <c r="AD855" s="44"/>
      <c r="AE855" s="42"/>
      <c r="AF855" s="42"/>
      <c r="AG855" s="43">
        <f t="shared" si="2463"/>
        <v>0</v>
      </c>
      <c r="AH855" s="44"/>
      <c r="AI855" s="44"/>
      <c r="AJ855" s="44"/>
      <c r="AK855" s="44"/>
      <c r="AL855" s="44"/>
      <c r="AM855" s="42"/>
      <c r="AN855" s="42"/>
      <c r="AO855" s="43">
        <f t="shared" si="2465"/>
        <v>0</v>
      </c>
      <c r="AP855" s="150"/>
      <c r="AQ855" s="90"/>
      <c r="AR855" s="90"/>
      <c r="AS855" s="90"/>
      <c r="AT855" s="90"/>
      <c r="AU855" s="90"/>
      <c r="AV855" s="90"/>
      <c r="AW855" s="90"/>
      <c r="AX855" s="90"/>
      <c r="AY855" s="90"/>
      <c r="AZ855" s="90"/>
      <c r="BA855" s="117"/>
    </row>
    <row r="856" spans="2:53" ht="12.95" customHeight="1" x14ac:dyDescent="0.25">
      <c r="B856" s="102"/>
      <c r="C856" s="106"/>
      <c r="D856" s="110"/>
      <c r="E856" s="114"/>
      <c r="F856" s="27"/>
      <c r="G856" s="42"/>
      <c r="H856" s="42"/>
      <c r="I856" s="43">
        <f t="shared" si="2449"/>
        <v>0</v>
      </c>
      <c r="J856" s="44"/>
      <c r="K856" s="44"/>
      <c r="L856" s="44"/>
      <c r="M856" s="44"/>
      <c r="N856" s="44"/>
      <c r="O856" s="42"/>
      <c r="P856" s="42"/>
      <c r="Q856" s="43">
        <f t="shared" si="2459"/>
        <v>0</v>
      </c>
      <c r="R856" s="44"/>
      <c r="S856" s="44"/>
      <c r="T856" s="44"/>
      <c r="U856" s="44"/>
      <c r="V856" s="44"/>
      <c r="W856" s="42"/>
      <c r="X856" s="42"/>
      <c r="Y856" s="43">
        <f t="shared" si="2461"/>
        <v>0</v>
      </c>
      <c r="Z856" s="44"/>
      <c r="AA856" s="44"/>
      <c r="AB856" s="44"/>
      <c r="AC856" s="44"/>
      <c r="AD856" s="44"/>
      <c r="AE856" s="42"/>
      <c r="AF856" s="42"/>
      <c r="AG856" s="43">
        <f t="shared" si="2463"/>
        <v>0</v>
      </c>
      <c r="AH856" s="44"/>
      <c r="AI856" s="44"/>
      <c r="AJ856" s="44"/>
      <c r="AK856" s="44"/>
      <c r="AL856" s="44"/>
      <c r="AM856" s="42"/>
      <c r="AN856" s="42"/>
      <c r="AO856" s="43">
        <f t="shared" si="2465"/>
        <v>0</v>
      </c>
      <c r="AP856" s="150"/>
      <c r="AQ856" s="90"/>
      <c r="AR856" s="90"/>
      <c r="AS856" s="90"/>
      <c r="AT856" s="90"/>
      <c r="AU856" s="90"/>
      <c r="AV856" s="90"/>
      <c r="AW856" s="90"/>
      <c r="AX856" s="90"/>
      <c r="AY856" s="90"/>
      <c r="AZ856" s="90"/>
      <c r="BA856" s="117"/>
    </row>
    <row r="857" spans="2:53" ht="12.95" customHeight="1" x14ac:dyDescent="0.25">
      <c r="B857" s="102"/>
      <c r="C857" s="106"/>
      <c r="D857" s="110"/>
      <c r="E857" s="114"/>
      <c r="F857" s="28"/>
      <c r="G857" s="42"/>
      <c r="H857" s="42"/>
      <c r="I857" s="43">
        <f t="shared" si="2449"/>
        <v>0</v>
      </c>
      <c r="J857" s="44"/>
      <c r="K857" s="44"/>
      <c r="L857" s="44"/>
      <c r="M857" s="44"/>
      <c r="N857" s="44"/>
      <c r="O857" s="42"/>
      <c r="P857" s="42"/>
      <c r="Q857" s="43">
        <f t="shared" si="2459"/>
        <v>0</v>
      </c>
      <c r="R857" s="44"/>
      <c r="S857" s="44"/>
      <c r="T857" s="44"/>
      <c r="U857" s="44"/>
      <c r="V857" s="44"/>
      <c r="W857" s="42"/>
      <c r="X857" s="42"/>
      <c r="Y857" s="43">
        <f t="shared" si="2461"/>
        <v>0</v>
      </c>
      <c r="Z857" s="44"/>
      <c r="AA857" s="44"/>
      <c r="AB857" s="44"/>
      <c r="AC857" s="44"/>
      <c r="AD857" s="44"/>
      <c r="AE857" s="42"/>
      <c r="AF857" s="42"/>
      <c r="AG857" s="43">
        <f t="shared" si="2463"/>
        <v>0</v>
      </c>
      <c r="AH857" s="44"/>
      <c r="AI857" s="44"/>
      <c r="AJ857" s="44"/>
      <c r="AK857" s="44"/>
      <c r="AL857" s="44"/>
      <c r="AM857" s="42"/>
      <c r="AN857" s="42"/>
      <c r="AO857" s="43">
        <f t="shared" si="2465"/>
        <v>0</v>
      </c>
      <c r="AP857" s="150"/>
      <c r="AQ857" s="90"/>
      <c r="AR857" s="90"/>
      <c r="AS857" s="90"/>
      <c r="AT857" s="90"/>
      <c r="AU857" s="90"/>
      <c r="AV857" s="90"/>
      <c r="AW857" s="90"/>
      <c r="AX857" s="90"/>
      <c r="AY857" s="90"/>
      <c r="AZ857" s="90"/>
      <c r="BA857" s="117"/>
    </row>
    <row r="858" spans="2:53" ht="12.95" customHeight="1" thickBot="1" x14ac:dyDescent="0.3">
      <c r="B858" s="103"/>
      <c r="C858" s="107"/>
      <c r="D858" s="111"/>
      <c r="E858" s="114"/>
      <c r="F858" s="28"/>
      <c r="G858" s="46"/>
      <c r="H858" s="46"/>
      <c r="I858" s="43">
        <f t="shared" si="2449"/>
        <v>0</v>
      </c>
      <c r="J858" s="44"/>
      <c r="K858" s="44"/>
      <c r="L858" s="44"/>
      <c r="M858" s="44"/>
      <c r="N858" s="44"/>
      <c r="O858" s="46"/>
      <c r="P858" s="46"/>
      <c r="Q858" s="43">
        <f t="shared" si="2459"/>
        <v>0</v>
      </c>
      <c r="R858" s="44"/>
      <c r="S858" s="44"/>
      <c r="T858" s="44"/>
      <c r="U858" s="44"/>
      <c r="V858" s="44"/>
      <c r="W858" s="46"/>
      <c r="X858" s="46"/>
      <c r="Y858" s="43">
        <f t="shared" si="2461"/>
        <v>0</v>
      </c>
      <c r="Z858" s="44"/>
      <c r="AA858" s="44"/>
      <c r="AB858" s="44"/>
      <c r="AC858" s="44"/>
      <c r="AD858" s="44"/>
      <c r="AE858" s="46"/>
      <c r="AF858" s="46"/>
      <c r="AG858" s="43">
        <f t="shared" si="2463"/>
        <v>0</v>
      </c>
      <c r="AH858" s="44"/>
      <c r="AI858" s="44"/>
      <c r="AJ858" s="44"/>
      <c r="AK858" s="44"/>
      <c r="AL858" s="44"/>
      <c r="AM858" s="46"/>
      <c r="AN858" s="46"/>
      <c r="AO858" s="43">
        <f t="shared" si="2465"/>
        <v>0</v>
      </c>
      <c r="AP858" s="150"/>
      <c r="AQ858" s="90"/>
      <c r="AR858" s="90"/>
      <c r="AS858" s="90"/>
      <c r="AT858" s="90"/>
      <c r="AU858" s="90"/>
      <c r="AV858" s="90"/>
      <c r="AW858" s="90"/>
      <c r="AX858" s="90"/>
      <c r="AY858" s="90"/>
      <c r="AZ858" s="90"/>
      <c r="BA858" s="117"/>
    </row>
    <row r="859" spans="2:53" ht="12.95" hidden="1" customHeight="1" thickBot="1" x14ac:dyDescent="0.3">
      <c r="B859" s="104"/>
      <c r="C859" s="108"/>
      <c r="D859" s="112"/>
      <c r="E859" s="115"/>
      <c r="F859" s="28" t="s">
        <v>36</v>
      </c>
      <c r="G859" s="47"/>
      <c r="H859" s="47"/>
      <c r="I859" s="43">
        <f t="shared" ref="I859" si="2470">I848+I849+I851+I856+I857+I858+I854+I855</f>
        <v>0</v>
      </c>
      <c r="J859" s="48"/>
      <c r="K859" s="48"/>
      <c r="L859" s="48"/>
      <c r="M859" s="48"/>
      <c r="N859" s="48"/>
      <c r="O859" s="47"/>
      <c r="P859" s="47"/>
      <c r="Q859" s="43">
        <f t="shared" ref="Q859" si="2471">Q848+Q849+Q851+Q856+Q857+Q858+Q854+Q855</f>
        <v>0</v>
      </c>
      <c r="R859" s="49"/>
      <c r="S859" s="49"/>
      <c r="T859" s="49"/>
      <c r="U859" s="49"/>
      <c r="V859" s="49"/>
      <c r="W859" s="47"/>
      <c r="X859" s="47"/>
      <c r="Y859" s="43">
        <f t="shared" ref="Y859" si="2472">Y848+Y849+Y851+Y856+Y857+Y858+Y854+Y855</f>
        <v>0</v>
      </c>
      <c r="Z859" s="49"/>
      <c r="AA859" s="49"/>
      <c r="AB859" s="49"/>
      <c r="AC859" s="49"/>
      <c r="AD859" s="49"/>
      <c r="AE859" s="47"/>
      <c r="AF859" s="47"/>
      <c r="AG859" s="43">
        <f t="shared" ref="AG859" si="2473">AG848+AG849+AG851+AG856+AG857+AG858+AG854+AG855</f>
        <v>0</v>
      </c>
      <c r="AH859" s="49"/>
      <c r="AI859" s="49"/>
      <c r="AJ859" s="49"/>
      <c r="AK859" s="49"/>
      <c r="AL859" s="49"/>
      <c r="AM859" s="47"/>
      <c r="AN859" s="47"/>
      <c r="AO859" s="43">
        <f t="shared" ref="AO859" si="2474">AO848+AO849+AO851+AO856+AO857+AO858+AO854+AO855</f>
        <v>0</v>
      </c>
      <c r="AP859" s="151"/>
      <c r="AQ859" s="91"/>
      <c r="AR859" s="91"/>
      <c r="AS859" s="91"/>
      <c r="AT859" s="91"/>
      <c r="AU859" s="91"/>
      <c r="AV859" s="91"/>
      <c r="AW859" s="91"/>
      <c r="AX859" s="91"/>
      <c r="AY859" s="91"/>
      <c r="AZ859" s="91"/>
      <c r="BA859" s="118"/>
    </row>
    <row r="860" spans="2:53" ht="12.95" customHeight="1" thickTop="1" x14ac:dyDescent="0.25">
      <c r="B860" s="102">
        <v>46</v>
      </c>
      <c r="C860" s="105">
        <f>'PERSONEL LİSTESİ'!B857</f>
        <v>0</v>
      </c>
      <c r="D860" s="109">
        <f>'PERSONEL LİSTESİ'!C857</f>
        <v>0</v>
      </c>
      <c r="E860" s="113">
        <f>'PERSONEL LİSTESİ'!D857</f>
        <v>0</v>
      </c>
      <c r="F860" s="26" t="s">
        <v>21</v>
      </c>
      <c r="G860" s="39"/>
      <c r="H860" s="39"/>
      <c r="I860" s="40">
        <f t="shared" ref="I860" si="2475">SUM(G860:H860)</f>
        <v>0</v>
      </c>
      <c r="J860" s="41"/>
      <c r="K860" s="41"/>
      <c r="L860" s="41"/>
      <c r="M860" s="41"/>
      <c r="N860" s="41"/>
      <c r="O860" s="39"/>
      <c r="P860" s="39"/>
      <c r="Q860" s="40">
        <f t="shared" ref="Q860" si="2476">SUM(J860:P860)</f>
        <v>0</v>
      </c>
      <c r="R860" s="41"/>
      <c r="S860" s="41"/>
      <c r="T860" s="41"/>
      <c r="U860" s="41"/>
      <c r="V860" s="41"/>
      <c r="W860" s="39"/>
      <c r="X860" s="39"/>
      <c r="Y860" s="40">
        <f t="shared" ref="Y860" si="2477">SUM(R860:X860)</f>
        <v>0</v>
      </c>
      <c r="Z860" s="41"/>
      <c r="AA860" s="41"/>
      <c r="AB860" s="41"/>
      <c r="AC860" s="41"/>
      <c r="AD860" s="41"/>
      <c r="AE860" s="39"/>
      <c r="AF860" s="39"/>
      <c r="AG860" s="40">
        <f t="shared" ref="AG860" si="2478">SUM(Z860:AF860)</f>
        <v>0</v>
      </c>
      <c r="AH860" s="41"/>
      <c r="AI860" s="41"/>
      <c r="AJ860" s="41"/>
      <c r="AK860" s="41"/>
      <c r="AL860" s="41"/>
      <c r="AM860" s="39"/>
      <c r="AN860" s="39"/>
      <c r="AO860" s="40">
        <f t="shared" ref="AO860" si="2479">SUM(AH860:AN860)</f>
        <v>0</v>
      </c>
      <c r="AP860" s="149">
        <f t="shared" ref="AP860" si="2480">I860+Q860+Y860+AG860+AO860</f>
        <v>0</v>
      </c>
      <c r="AQ860" s="89">
        <f t="shared" ref="AQ860" si="2481">I861+Q861+Y861+AG861+AO861</f>
        <v>0</v>
      </c>
      <c r="AR860" s="89">
        <f t="shared" ref="AR860" si="2482">I862+Q862+Y862+AG862+AO862</f>
        <v>0</v>
      </c>
      <c r="AS860" s="89">
        <f t="shared" ref="AS860" si="2483">I863+Q863+Y863+AG863+AO863</f>
        <v>0</v>
      </c>
      <c r="AT860" s="89">
        <f t="shared" ref="AT860" si="2484">Q864+Y864+AG864+AO864</f>
        <v>0</v>
      </c>
      <c r="AU860" s="89">
        <f t="shared" ref="AU860" si="2485">Q865+Y865+AG865+AO865</f>
        <v>0</v>
      </c>
      <c r="AV860" s="89">
        <f t="shared" ref="AV860" si="2486">Q866+Y866+AG866+AO866</f>
        <v>0</v>
      </c>
      <c r="AW860" s="89">
        <f t="shared" ref="AW860" si="2487">I878+Q878+Y878+AG878+AO878</f>
        <v>0</v>
      </c>
      <c r="AX860" s="89">
        <f t="shared" ref="AX860" si="2488">Q871+Y871+AG871+AO871</f>
        <v>0</v>
      </c>
      <c r="AY860" s="89">
        <f t="shared" ref="AY860" si="2489">I872+Q872+Y872+AG872+AO872</f>
        <v>0</v>
      </c>
      <c r="AZ860" s="89">
        <f t="shared" ref="AZ860" si="2490">I869+Q869+Y869+AG869+AO869</f>
        <v>0</v>
      </c>
      <c r="BA860" s="116">
        <f t="shared" ref="BA860" si="2491">SUM(AQ860:AZ878)</f>
        <v>0</v>
      </c>
    </row>
    <row r="861" spans="2:53" ht="12.95" customHeight="1" x14ac:dyDescent="0.25">
      <c r="B861" s="102"/>
      <c r="C861" s="106"/>
      <c r="D861" s="110"/>
      <c r="E861" s="114"/>
      <c r="F861" s="27" t="s">
        <v>33</v>
      </c>
      <c r="G861" s="42"/>
      <c r="H861" s="42"/>
      <c r="I861" s="43">
        <f t="shared" ref="I861:I863" si="2492">IF(SUM(G860:H861)-E860&lt;=0,0,IF(SUM(G860:H860)-E860&lt;0,SUM(G860:H861)-E860,SUM(G861:H861)))</f>
        <v>0</v>
      </c>
      <c r="J861" s="44"/>
      <c r="K861" s="44"/>
      <c r="L861" s="44"/>
      <c r="M861" s="44"/>
      <c r="N861" s="44"/>
      <c r="O861" s="42"/>
      <c r="P861" s="42"/>
      <c r="Q861" s="43">
        <f t="shared" ref="Q861" si="2493">IF(SUM(J860:N861)-E860&lt;=0,0,IF(SUM(J860:N860)-E860&lt;0,SUM(J860:N861)-E860,SUM(J861:N861)))</f>
        <v>0</v>
      </c>
      <c r="R861" s="44"/>
      <c r="S861" s="44"/>
      <c r="T861" s="44"/>
      <c r="U861" s="44"/>
      <c r="V861" s="44"/>
      <c r="W861" s="42"/>
      <c r="X861" s="42"/>
      <c r="Y861" s="43">
        <f t="shared" ref="Y861" si="2494">IF(SUM(R860:V861)-M860&lt;=0,0,IF(SUM(R860:V860)-M860&lt;0,SUM(R860:V861)-M860,SUM(R861:V861)))</f>
        <v>0</v>
      </c>
      <c r="Z861" s="44"/>
      <c r="AA861" s="44"/>
      <c r="AB861" s="44"/>
      <c r="AC861" s="44"/>
      <c r="AD861" s="44"/>
      <c r="AE861" s="42"/>
      <c r="AF861" s="42"/>
      <c r="AG861" s="43">
        <f t="shared" ref="AG861" si="2495">IF(SUM(Z860:AD861)-U860&lt;=0,0,IF(SUM(Z860:AD860)-U860&lt;0,SUM(Z860:AD861)-U860,SUM(Z861:AD861)))</f>
        <v>0</v>
      </c>
      <c r="AH861" s="44"/>
      <c r="AI861" s="44"/>
      <c r="AJ861" s="44"/>
      <c r="AK861" s="44"/>
      <c r="AL861" s="44"/>
      <c r="AM861" s="42"/>
      <c r="AN861" s="42"/>
      <c r="AO861" s="43">
        <f t="shared" ref="AO861" si="2496">IF(SUM(AH860:AL861)-AC860&lt;=0,0,IF(SUM(AH860:AL860)-AC860&lt;0,SUM(AH860:AL861)-AC860,SUM(AH861:AL861)))</f>
        <v>0</v>
      </c>
      <c r="AP861" s="150"/>
      <c r="AQ861" s="90"/>
      <c r="AR861" s="90"/>
      <c r="AS861" s="90"/>
      <c r="AT861" s="90"/>
      <c r="AU861" s="90"/>
      <c r="AV861" s="90"/>
      <c r="AW861" s="90"/>
      <c r="AX861" s="90"/>
      <c r="AY861" s="90"/>
      <c r="AZ861" s="90"/>
      <c r="BA861" s="117"/>
    </row>
    <row r="862" spans="2:53" ht="12.95" customHeight="1" x14ac:dyDescent="0.25">
      <c r="B862" s="102"/>
      <c r="C862" s="106"/>
      <c r="D862" s="110"/>
      <c r="E862" s="114"/>
      <c r="F862" s="27" t="s">
        <v>34</v>
      </c>
      <c r="G862" s="42"/>
      <c r="H862" s="42"/>
      <c r="I862" s="43">
        <f t="shared" si="2492"/>
        <v>0</v>
      </c>
      <c r="J862" s="44"/>
      <c r="K862" s="44"/>
      <c r="L862" s="44"/>
      <c r="M862" s="44"/>
      <c r="N862" s="44"/>
      <c r="O862" s="42"/>
      <c r="P862" s="42"/>
      <c r="Q862" s="43">
        <f t="shared" ref="Q862" si="2497">IF(SUM(J860:N862)-E860&lt;=0,0,IF(SUM(J860:N861)-E860&lt;0,SUM(J860:N862)-E860,SUM(J862:N862)))</f>
        <v>0</v>
      </c>
      <c r="R862" s="44"/>
      <c r="S862" s="44"/>
      <c r="T862" s="44"/>
      <c r="U862" s="44"/>
      <c r="V862" s="44"/>
      <c r="W862" s="42"/>
      <c r="X862" s="42"/>
      <c r="Y862" s="43">
        <f t="shared" ref="Y862" si="2498">IF(SUM(R860:V862)-M860&lt;=0,0,IF(SUM(R860:V861)-M860&lt;0,SUM(R860:V862)-M860,SUM(R862:V862)))</f>
        <v>0</v>
      </c>
      <c r="Z862" s="44"/>
      <c r="AA862" s="44"/>
      <c r="AB862" s="44"/>
      <c r="AC862" s="44"/>
      <c r="AD862" s="44"/>
      <c r="AE862" s="42"/>
      <c r="AF862" s="42"/>
      <c r="AG862" s="43">
        <f t="shared" ref="AG862" si="2499">IF(SUM(Z860:AD862)-U860&lt;=0,0,IF(SUM(Z860:AD861)-U860&lt;0,SUM(Z860:AD862)-U860,SUM(Z862:AD862)))</f>
        <v>0</v>
      </c>
      <c r="AH862" s="44"/>
      <c r="AI862" s="44"/>
      <c r="AJ862" s="44"/>
      <c r="AK862" s="44"/>
      <c r="AL862" s="44"/>
      <c r="AM862" s="42"/>
      <c r="AN862" s="42"/>
      <c r="AO862" s="43">
        <f t="shared" ref="AO862" si="2500">IF(SUM(AH860:AL862)-AC860&lt;=0,0,IF(SUM(AH860:AL861)-AC860&lt;0,SUM(AH860:AL862)-AC860,SUM(AH862:AL862)))</f>
        <v>0</v>
      </c>
      <c r="AP862" s="150"/>
      <c r="AQ862" s="90"/>
      <c r="AR862" s="90"/>
      <c r="AS862" s="90"/>
      <c r="AT862" s="90"/>
      <c r="AU862" s="90"/>
      <c r="AV862" s="90"/>
      <c r="AW862" s="90"/>
      <c r="AX862" s="90"/>
      <c r="AY862" s="90"/>
      <c r="AZ862" s="90"/>
      <c r="BA862" s="117"/>
    </row>
    <row r="863" spans="2:53" ht="12.95" customHeight="1" x14ac:dyDescent="0.25">
      <c r="B863" s="102"/>
      <c r="C863" s="106"/>
      <c r="D863" s="110"/>
      <c r="E863" s="114"/>
      <c r="F863" s="27" t="s">
        <v>32</v>
      </c>
      <c r="G863" s="42"/>
      <c r="H863" s="42"/>
      <c r="I863" s="43">
        <f t="shared" si="2492"/>
        <v>0</v>
      </c>
      <c r="J863" s="44"/>
      <c r="K863" s="44"/>
      <c r="L863" s="44"/>
      <c r="M863" s="44"/>
      <c r="N863" s="44"/>
      <c r="O863" s="42"/>
      <c r="P863" s="42"/>
      <c r="Q863" s="43">
        <f t="shared" ref="Q863" si="2501">IF(SUM(J860:N863)-E860&lt;=0,0,IF(SUM(J860:N862)-E860&lt;0,SUM(J860:N863)-E860,SUM(J863:N863)))+O863+P863</f>
        <v>0</v>
      </c>
      <c r="R863" s="44"/>
      <c r="S863" s="44"/>
      <c r="T863" s="44"/>
      <c r="U863" s="44"/>
      <c r="V863" s="44"/>
      <c r="W863" s="42"/>
      <c r="X863" s="42"/>
      <c r="Y863" s="43">
        <f t="shared" ref="Y863" si="2502">IF(SUM(R860:V863)-M860&lt;=0,0,IF(SUM(R860:V862)-M860&lt;0,SUM(R860:V863)-M860,SUM(R863:V863)))+W863+X863</f>
        <v>0</v>
      </c>
      <c r="Z863" s="44"/>
      <c r="AA863" s="44"/>
      <c r="AB863" s="44"/>
      <c r="AC863" s="44"/>
      <c r="AD863" s="44"/>
      <c r="AE863" s="42"/>
      <c r="AF863" s="42"/>
      <c r="AG863" s="43">
        <f t="shared" ref="AG863" si="2503">IF(SUM(Z860:AD863)-U860&lt;=0,0,IF(SUM(Z860:AD862)-U860&lt;0,SUM(Z860:AD863)-U860,SUM(Z863:AD863)))+AE863+AF863</f>
        <v>0</v>
      </c>
      <c r="AH863" s="44"/>
      <c r="AI863" s="44"/>
      <c r="AJ863" s="44"/>
      <c r="AK863" s="44"/>
      <c r="AL863" s="44"/>
      <c r="AM863" s="42"/>
      <c r="AN863" s="42"/>
      <c r="AO863" s="43">
        <f t="shared" ref="AO863" si="2504">IF(SUM(AH860:AL863)-AC860&lt;=0,0,IF(SUM(AH860:AL862)-AC860&lt;0,SUM(AH860:AL863)-AC860,SUM(AH863:AL863)))+AM863+AN863</f>
        <v>0</v>
      </c>
      <c r="AP863" s="150"/>
      <c r="AQ863" s="90"/>
      <c r="AR863" s="90"/>
      <c r="AS863" s="90"/>
      <c r="AT863" s="90"/>
      <c r="AU863" s="90"/>
      <c r="AV863" s="90"/>
      <c r="AW863" s="90"/>
      <c r="AX863" s="90"/>
      <c r="AY863" s="90"/>
      <c r="AZ863" s="90"/>
      <c r="BA863" s="117"/>
    </row>
    <row r="864" spans="2:53" ht="12.95" customHeight="1" x14ac:dyDescent="0.25">
      <c r="B864" s="102"/>
      <c r="C864" s="106"/>
      <c r="D864" s="110"/>
      <c r="E864" s="114"/>
      <c r="F864" s="27" t="s">
        <v>38</v>
      </c>
      <c r="G864" s="42"/>
      <c r="H864" s="42"/>
      <c r="I864" s="43">
        <f t="shared" ref="I864:I877" si="2505">SUM(B864:H864)</f>
        <v>0</v>
      </c>
      <c r="J864" s="44"/>
      <c r="K864" s="44"/>
      <c r="L864" s="44"/>
      <c r="M864" s="44"/>
      <c r="N864" s="44"/>
      <c r="O864" s="42"/>
      <c r="P864" s="42"/>
      <c r="Q864" s="43">
        <f t="shared" ref="Q864" si="2506">IF(SUM(J860:N864)-E860&lt;=0,0,IF(SUM(J860:N863)-E860&lt;0,SUM(J860:N864)-E860,SUM(J864:N864)))</f>
        <v>0</v>
      </c>
      <c r="R864" s="44"/>
      <c r="S864" s="44"/>
      <c r="T864" s="44"/>
      <c r="U864" s="44"/>
      <c r="V864" s="44"/>
      <c r="W864" s="42"/>
      <c r="X864" s="42"/>
      <c r="Y864" s="43">
        <f t="shared" ref="Y864" si="2507">IF(SUM(R860:V864)-E860&lt;=0,0,IF(SUM(R860:V863)-E860&lt;0,SUM(R860:V864)-E860,SUM(R864:V864)))</f>
        <v>0</v>
      </c>
      <c r="Z864" s="44"/>
      <c r="AA864" s="44"/>
      <c r="AB864" s="44"/>
      <c r="AC864" s="44"/>
      <c r="AD864" s="44"/>
      <c r="AE864" s="42"/>
      <c r="AF864" s="42"/>
      <c r="AG864" s="43">
        <f t="shared" ref="AG864" si="2508">IF(SUM(Z860:AD864)-E860&lt;=0,0,IF(SUM(Z860:AD863)-E860&lt;0,SUM(Z860:AD864)-E860,SUM(Z864:AD864)))</f>
        <v>0</v>
      </c>
      <c r="AH864" s="44"/>
      <c r="AI864" s="44"/>
      <c r="AJ864" s="44"/>
      <c r="AK864" s="44"/>
      <c r="AL864" s="44"/>
      <c r="AM864" s="42"/>
      <c r="AN864" s="42"/>
      <c r="AO864" s="43">
        <f t="shared" ref="AO864" si="2509">IF(SUM(AH860:AL864)-E860&lt;=0,0,IF(SUM(AH860:AL863)-E860&lt;0,SUM(AH860:AL864)-E860,SUM(AH864:AL864)))</f>
        <v>0</v>
      </c>
      <c r="AP864" s="150"/>
      <c r="AQ864" s="90"/>
      <c r="AR864" s="90"/>
      <c r="AS864" s="90"/>
      <c r="AT864" s="90"/>
      <c r="AU864" s="90"/>
      <c r="AV864" s="90"/>
      <c r="AW864" s="90"/>
      <c r="AX864" s="90"/>
      <c r="AY864" s="90"/>
      <c r="AZ864" s="90"/>
      <c r="BA864" s="117"/>
    </row>
    <row r="865" spans="2:53" ht="12.95" customHeight="1" x14ac:dyDescent="0.25">
      <c r="B865" s="102"/>
      <c r="C865" s="106"/>
      <c r="D865" s="110"/>
      <c r="E865" s="114"/>
      <c r="F865" s="27" t="s">
        <v>37</v>
      </c>
      <c r="G865" s="42"/>
      <c r="H865" s="42"/>
      <c r="I865" s="43">
        <f t="shared" si="2505"/>
        <v>0</v>
      </c>
      <c r="J865" s="44"/>
      <c r="K865" s="44"/>
      <c r="L865" s="44"/>
      <c r="M865" s="44"/>
      <c r="N865" s="44"/>
      <c r="O865" s="42"/>
      <c r="P865" s="42"/>
      <c r="Q865" s="43">
        <f t="shared" ref="Q865" si="2510">SUM(J865:P865)</f>
        <v>0</v>
      </c>
      <c r="R865" s="44"/>
      <c r="S865" s="44"/>
      <c r="T865" s="44"/>
      <c r="U865" s="44"/>
      <c r="V865" s="44"/>
      <c r="W865" s="42"/>
      <c r="X865" s="42"/>
      <c r="Y865" s="43">
        <f t="shared" ref="Y865" si="2511">SUM(R865:X865)</f>
        <v>0</v>
      </c>
      <c r="Z865" s="44"/>
      <c r="AA865" s="44"/>
      <c r="AB865" s="44"/>
      <c r="AC865" s="44"/>
      <c r="AD865" s="44"/>
      <c r="AE865" s="42"/>
      <c r="AF865" s="42"/>
      <c r="AG865" s="43">
        <f t="shared" ref="AG865" si="2512">SUM(Z865:AF865)</f>
        <v>0</v>
      </c>
      <c r="AH865" s="44"/>
      <c r="AI865" s="44"/>
      <c r="AJ865" s="44"/>
      <c r="AK865" s="44"/>
      <c r="AL865" s="44"/>
      <c r="AM865" s="42"/>
      <c r="AN865" s="42"/>
      <c r="AO865" s="43">
        <f t="shared" ref="AO865" si="2513">SUM(AH865:AN865)</f>
        <v>0</v>
      </c>
      <c r="AP865" s="150"/>
      <c r="AQ865" s="90"/>
      <c r="AR865" s="90"/>
      <c r="AS865" s="90"/>
      <c r="AT865" s="90"/>
      <c r="AU865" s="90"/>
      <c r="AV865" s="90"/>
      <c r="AW865" s="90"/>
      <c r="AX865" s="90"/>
      <c r="AY865" s="90"/>
      <c r="AZ865" s="90"/>
      <c r="BA865" s="117"/>
    </row>
    <row r="866" spans="2:53" ht="12.95" customHeight="1" x14ac:dyDescent="0.25">
      <c r="B866" s="102"/>
      <c r="C866" s="106"/>
      <c r="D866" s="110"/>
      <c r="E866" s="114"/>
      <c r="F866" s="28" t="s">
        <v>31</v>
      </c>
      <c r="G866" s="42"/>
      <c r="H866" s="42"/>
      <c r="I866" s="43">
        <f t="shared" si="2505"/>
        <v>0</v>
      </c>
      <c r="J866" s="45"/>
      <c r="K866" s="45"/>
      <c r="L866" s="45"/>
      <c r="M866" s="45"/>
      <c r="N866" s="45">
        <f t="shared" ref="N866" si="2514">IF((Q860-E860)&lt;=0,0,IF((Q860-E860)&gt;0,(Q860-E860)))</f>
        <v>0</v>
      </c>
      <c r="O866" s="42"/>
      <c r="P866" s="42"/>
      <c r="Q866" s="43">
        <f t="shared" ref="Q866:Q877" si="2515">SUM(J866:P866)</f>
        <v>0</v>
      </c>
      <c r="R866" s="45"/>
      <c r="S866" s="45"/>
      <c r="T866" s="45"/>
      <c r="U866" s="45"/>
      <c r="V866" s="45">
        <f t="shared" ref="V866" si="2516">IF((Y860-E860)&lt;=0,0,IF((Y860-E860)&gt;0,(Y860-E860)))</f>
        <v>0</v>
      </c>
      <c r="W866" s="42"/>
      <c r="X866" s="42"/>
      <c r="Y866" s="43">
        <f t="shared" ref="Y866:Y877" si="2517">SUM(R866:X866)</f>
        <v>0</v>
      </c>
      <c r="Z866" s="45"/>
      <c r="AA866" s="45"/>
      <c r="AB866" s="45"/>
      <c r="AC866" s="45"/>
      <c r="AD866" s="45">
        <f t="shared" ref="AD866" si="2518">IF((AG860-E860)&lt;=0,0,IF((AG860-E860)&gt;0,(AG860-E860)))</f>
        <v>0</v>
      </c>
      <c r="AE866" s="42"/>
      <c r="AF866" s="42"/>
      <c r="AG866" s="43">
        <f t="shared" ref="AG866:AG877" si="2519">SUM(Z866:AF866)</f>
        <v>0</v>
      </c>
      <c r="AH866" s="45"/>
      <c r="AI866" s="45"/>
      <c r="AJ866" s="45"/>
      <c r="AK866" s="45"/>
      <c r="AL866" s="45">
        <f t="shared" ref="AL866" si="2520">IF((AO860-E860)&lt;=0,0,IF((AO860-E860)&gt;0,(AO860-E860)))</f>
        <v>0</v>
      </c>
      <c r="AM866" s="42"/>
      <c r="AN866" s="42"/>
      <c r="AO866" s="43">
        <f t="shared" ref="AO866:AO877" si="2521">SUM(AH866:AN866)</f>
        <v>0</v>
      </c>
      <c r="AP866" s="150"/>
      <c r="AQ866" s="90"/>
      <c r="AR866" s="90"/>
      <c r="AS866" s="90"/>
      <c r="AT866" s="90"/>
      <c r="AU866" s="90"/>
      <c r="AV866" s="90"/>
      <c r="AW866" s="90"/>
      <c r="AX866" s="90"/>
      <c r="AY866" s="90"/>
      <c r="AZ866" s="90"/>
      <c r="BA866" s="117"/>
    </row>
    <row r="867" spans="2:53" ht="12.95" customHeight="1" x14ac:dyDescent="0.25">
      <c r="B867" s="102"/>
      <c r="C867" s="106"/>
      <c r="D867" s="110"/>
      <c r="E867" s="114"/>
      <c r="F867" s="28" t="s">
        <v>39</v>
      </c>
      <c r="G867" s="42"/>
      <c r="H867" s="42"/>
      <c r="I867" s="43">
        <f t="shared" si="2505"/>
        <v>0</v>
      </c>
      <c r="J867" s="45"/>
      <c r="K867" s="45"/>
      <c r="L867" s="45"/>
      <c r="M867" s="45"/>
      <c r="N867" s="44">
        <f t="shared" ref="N867" si="2522">IF(E860-15&lt;0,0,IF(SUM(J860:P865)&lt;10,0,IF(SUM(J860:P865)&lt;20,1,IF(SUM(J860:P865)&lt;30,2,IF(SUM(J860:P865)&gt;=30,3)))))</f>
        <v>0</v>
      </c>
      <c r="O867" s="42"/>
      <c r="P867" s="42"/>
      <c r="Q867" s="43">
        <f t="shared" si="2515"/>
        <v>0</v>
      </c>
      <c r="R867" s="45"/>
      <c r="S867" s="45"/>
      <c r="T867" s="45"/>
      <c r="U867" s="45"/>
      <c r="V867" s="44">
        <f t="shared" ref="V867" si="2523">IF(E860-15&lt;0,0,IF(SUM(R860:X865)&lt;10,0,IF(SUM(R860:X865)&lt;20,1,IF(SUM(R860:X865)&lt;30,2,IF(SUM(R860:X865)&gt;=30,3)))))</f>
        <v>0</v>
      </c>
      <c r="W867" s="42"/>
      <c r="X867" s="42"/>
      <c r="Y867" s="43">
        <f t="shared" si="2517"/>
        <v>0</v>
      </c>
      <c r="Z867" s="45"/>
      <c r="AA867" s="45"/>
      <c r="AB867" s="45"/>
      <c r="AC867" s="45"/>
      <c r="AD867" s="44">
        <f t="shared" ref="AD867" si="2524">IF(E860-15&lt;0,0,IF(SUM(Z860:AF865)&lt;10,0,IF(SUM(Z860:AF865)&lt;20,1,IF(SUM(Z860:AF865)&lt;30,2,IF(SUM(Z860:AF865)&gt;=30,3)))))</f>
        <v>0</v>
      </c>
      <c r="AE867" s="42"/>
      <c r="AF867" s="42"/>
      <c r="AG867" s="43">
        <f t="shared" si="2519"/>
        <v>0</v>
      </c>
      <c r="AH867" s="45"/>
      <c r="AI867" s="45"/>
      <c r="AJ867" s="45"/>
      <c r="AK867" s="45"/>
      <c r="AL867" s="44">
        <f t="shared" ref="AL867" si="2525">IF(E860-15&lt;0,0,IF(SUM(AH860:AN865)&lt;10,0,IF(SUM(AH860:AN865)&lt;20,1,IF(SUM(AH860:AN865)&lt;30,2,IF(SUM(AH860:AN865)&gt;=30,3)))))</f>
        <v>0</v>
      </c>
      <c r="AM867" s="42"/>
      <c r="AN867" s="42"/>
      <c r="AO867" s="43">
        <f t="shared" si="2521"/>
        <v>0</v>
      </c>
      <c r="AP867" s="150"/>
      <c r="AQ867" s="90"/>
      <c r="AR867" s="90"/>
      <c r="AS867" s="90"/>
      <c r="AT867" s="90"/>
      <c r="AU867" s="90"/>
      <c r="AV867" s="90"/>
      <c r="AW867" s="90"/>
      <c r="AX867" s="90"/>
      <c r="AY867" s="90"/>
      <c r="AZ867" s="90"/>
      <c r="BA867" s="117"/>
    </row>
    <row r="868" spans="2:53" ht="12.95" customHeight="1" x14ac:dyDescent="0.25">
      <c r="B868" s="102"/>
      <c r="C868" s="106"/>
      <c r="D868" s="110"/>
      <c r="E868" s="114"/>
      <c r="F868" s="28" t="s">
        <v>41</v>
      </c>
      <c r="G868" s="42"/>
      <c r="H868" s="42"/>
      <c r="I868" s="43">
        <f t="shared" si="2505"/>
        <v>0</v>
      </c>
      <c r="J868" s="44"/>
      <c r="K868" s="44"/>
      <c r="L868" s="44"/>
      <c r="M868" s="44"/>
      <c r="N868" s="45"/>
      <c r="O868" s="42"/>
      <c r="P868" s="42"/>
      <c r="Q868" s="43">
        <f t="shared" si="2515"/>
        <v>0</v>
      </c>
      <c r="R868" s="44"/>
      <c r="S868" s="44"/>
      <c r="T868" s="44"/>
      <c r="U868" s="44"/>
      <c r="V868" s="45"/>
      <c r="W868" s="42"/>
      <c r="X868" s="42"/>
      <c r="Y868" s="43">
        <f t="shared" si="2517"/>
        <v>0</v>
      </c>
      <c r="Z868" s="44"/>
      <c r="AA868" s="44"/>
      <c r="AB868" s="44"/>
      <c r="AC868" s="44"/>
      <c r="AD868" s="45"/>
      <c r="AE868" s="42"/>
      <c r="AF868" s="42"/>
      <c r="AG868" s="43">
        <f t="shared" si="2519"/>
        <v>0</v>
      </c>
      <c r="AH868" s="44"/>
      <c r="AI868" s="44"/>
      <c r="AJ868" s="44"/>
      <c r="AK868" s="44"/>
      <c r="AL868" s="45"/>
      <c r="AM868" s="42"/>
      <c r="AN868" s="42"/>
      <c r="AO868" s="43">
        <f t="shared" si="2521"/>
        <v>0</v>
      </c>
      <c r="AP868" s="150"/>
      <c r="AQ868" s="90"/>
      <c r="AR868" s="90"/>
      <c r="AS868" s="90"/>
      <c r="AT868" s="90"/>
      <c r="AU868" s="90"/>
      <c r="AV868" s="90"/>
      <c r="AW868" s="90"/>
      <c r="AX868" s="90"/>
      <c r="AY868" s="90"/>
      <c r="AZ868" s="90"/>
      <c r="BA868" s="117"/>
    </row>
    <row r="869" spans="2:53" ht="12.95" customHeight="1" x14ac:dyDescent="0.25">
      <c r="B869" s="102"/>
      <c r="C869" s="106"/>
      <c r="D869" s="110"/>
      <c r="E869" s="114"/>
      <c r="F869" s="28" t="s">
        <v>6</v>
      </c>
      <c r="G869" s="42"/>
      <c r="H869" s="42"/>
      <c r="I869" s="43">
        <f t="shared" si="2505"/>
        <v>0</v>
      </c>
      <c r="J869" s="44"/>
      <c r="K869" s="44"/>
      <c r="L869" s="44"/>
      <c r="M869" s="44"/>
      <c r="N869" s="44"/>
      <c r="O869" s="42"/>
      <c r="P869" s="42"/>
      <c r="Q869" s="43">
        <f t="shared" si="2515"/>
        <v>0</v>
      </c>
      <c r="R869" s="44"/>
      <c r="S869" s="44"/>
      <c r="T869" s="44"/>
      <c r="U869" s="44"/>
      <c r="V869" s="44"/>
      <c r="W869" s="42"/>
      <c r="X869" s="42"/>
      <c r="Y869" s="43">
        <f t="shared" si="2517"/>
        <v>0</v>
      </c>
      <c r="Z869" s="44"/>
      <c r="AA869" s="44"/>
      <c r="AB869" s="44"/>
      <c r="AC869" s="44"/>
      <c r="AD869" s="44"/>
      <c r="AE869" s="42"/>
      <c r="AF869" s="42"/>
      <c r="AG869" s="43">
        <f t="shared" si="2519"/>
        <v>0</v>
      </c>
      <c r="AH869" s="44"/>
      <c r="AI869" s="44"/>
      <c r="AJ869" s="44"/>
      <c r="AK869" s="44"/>
      <c r="AL869" s="44"/>
      <c r="AM869" s="42"/>
      <c r="AN869" s="42"/>
      <c r="AO869" s="43">
        <f t="shared" si="2521"/>
        <v>0</v>
      </c>
      <c r="AP869" s="150"/>
      <c r="AQ869" s="90"/>
      <c r="AR869" s="90"/>
      <c r="AS869" s="90"/>
      <c r="AT869" s="90"/>
      <c r="AU869" s="90"/>
      <c r="AV869" s="90"/>
      <c r="AW869" s="90"/>
      <c r="AX869" s="90"/>
      <c r="AY869" s="90"/>
      <c r="AZ869" s="90"/>
      <c r="BA869" s="117"/>
    </row>
    <row r="870" spans="2:53" ht="12.95" customHeight="1" x14ac:dyDescent="0.25">
      <c r="B870" s="102"/>
      <c r="C870" s="106"/>
      <c r="D870" s="110"/>
      <c r="E870" s="114"/>
      <c r="F870" s="29" t="s">
        <v>35</v>
      </c>
      <c r="G870" s="42"/>
      <c r="H870" s="42"/>
      <c r="I870" s="43">
        <f t="shared" si="2505"/>
        <v>0</v>
      </c>
      <c r="J870" s="44"/>
      <c r="K870" s="44"/>
      <c r="L870" s="44"/>
      <c r="M870" s="44"/>
      <c r="N870" s="44"/>
      <c r="O870" s="42"/>
      <c r="P870" s="42"/>
      <c r="Q870" s="43">
        <f t="shared" si="2515"/>
        <v>0</v>
      </c>
      <c r="R870" s="44"/>
      <c r="S870" s="44"/>
      <c r="T870" s="44"/>
      <c r="U870" s="44"/>
      <c r="V870" s="44"/>
      <c r="W870" s="42"/>
      <c r="X870" s="42"/>
      <c r="Y870" s="43">
        <f t="shared" si="2517"/>
        <v>0</v>
      </c>
      <c r="Z870" s="44"/>
      <c r="AA870" s="44"/>
      <c r="AB870" s="44"/>
      <c r="AC870" s="44"/>
      <c r="AD870" s="44"/>
      <c r="AE870" s="42"/>
      <c r="AF870" s="42"/>
      <c r="AG870" s="43">
        <f t="shared" si="2519"/>
        <v>0</v>
      </c>
      <c r="AH870" s="44"/>
      <c r="AI870" s="44"/>
      <c r="AJ870" s="44"/>
      <c r="AK870" s="44"/>
      <c r="AL870" s="44"/>
      <c r="AM870" s="42"/>
      <c r="AN870" s="42"/>
      <c r="AO870" s="43">
        <f t="shared" si="2521"/>
        <v>0</v>
      </c>
      <c r="AP870" s="150"/>
      <c r="AQ870" s="90"/>
      <c r="AR870" s="90"/>
      <c r="AS870" s="90"/>
      <c r="AT870" s="90"/>
      <c r="AU870" s="90"/>
      <c r="AV870" s="90"/>
      <c r="AW870" s="90"/>
      <c r="AX870" s="90"/>
      <c r="AY870" s="90"/>
      <c r="AZ870" s="90"/>
      <c r="BA870" s="117"/>
    </row>
    <row r="871" spans="2:53" ht="12.95" customHeight="1" x14ac:dyDescent="0.25">
      <c r="B871" s="102"/>
      <c r="C871" s="106"/>
      <c r="D871" s="110"/>
      <c r="E871" s="114"/>
      <c r="F871" s="27" t="s">
        <v>40</v>
      </c>
      <c r="G871" s="42"/>
      <c r="H871" s="42"/>
      <c r="I871" s="43">
        <f t="shared" si="2505"/>
        <v>0</v>
      </c>
      <c r="J871" s="44"/>
      <c r="K871" s="44"/>
      <c r="L871" s="44"/>
      <c r="M871" s="44"/>
      <c r="N871" s="44"/>
      <c r="O871" s="42"/>
      <c r="P871" s="42"/>
      <c r="Q871" s="43">
        <f t="shared" si="2515"/>
        <v>0</v>
      </c>
      <c r="R871" s="44"/>
      <c r="S871" s="44"/>
      <c r="T871" s="44"/>
      <c r="U871" s="44"/>
      <c r="V871" s="44"/>
      <c r="W871" s="42"/>
      <c r="X871" s="42"/>
      <c r="Y871" s="43">
        <f t="shared" si="2517"/>
        <v>0</v>
      </c>
      <c r="Z871" s="44"/>
      <c r="AA871" s="44"/>
      <c r="AB871" s="44"/>
      <c r="AC871" s="44"/>
      <c r="AD871" s="44"/>
      <c r="AE871" s="42"/>
      <c r="AF871" s="42"/>
      <c r="AG871" s="43">
        <f t="shared" si="2519"/>
        <v>0</v>
      </c>
      <c r="AH871" s="44"/>
      <c r="AI871" s="44"/>
      <c r="AJ871" s="44"/>
      <c r="AK871" s="44"/>
      <c r="AL871" s="44"/>
      <c r="AM871" s="42"/>
      <c r="AN871" s="42"/>
      <c r="AO871" s="43">
        <f t="shared" si="2521"/>
        <v>0</v>
      </c>
      <c r="AP871" s="150"/>
      <c r="AQ871" s="90"/>
      <c r="AR871" s="90"/>
      <c r="AS871" s="90"/>
      <c r="AT871" s="90"/>
      <c r="AU871" s="90"/>
      <c r="AV871" s="90"/>
      <c r="AW871" s="90"/>
      <c r="AX871" s="90"/>
      <c r="AY871" s="90"/>
      <c r="AZ871" s="90"/>
      <c r="BA871" s="117"/>
    </row>
    <row r="872" spans="2:53" ht="12.95" customHeight="1" x14ac:dyDescent="0.25">
      <c r="B872" s="102"/>
      <c r="C872" s="106"/>
      <c r="D872" s="110"/>
      <c r="E872" s="114"/>
      <c r="F872" s="27" t="s">
        <v>7</v>
      </c>
      <c r="G872" s="42"/>
      <c r="H872" s="42"/>
      <c r="I872" s="43">
        <f t="shared" si="2505"/>
        <v>0</v>
      </c>
      <c r="J872" s="44"/>
      <c r="K872" s="44"/>
      <c r="L872" s="44"/>
      <c r="M872" s="44"/>
      <c r="N872" s="44"/>
      <c r="O872" s="42"/>
      <c r="P872" s="42"/>
      <c r="Q872" s="43">
        <f t="shared" si="2515"/>
        <v>0</v>
      </c>
      <c r="R872" s="44"/>
      <c r="S872" s="44"/>
      <c r="T872" s="44"/>
      <c r="U872" s="44"/>
      <c r="V872" s="44"/>
      <c r="W872" s="42"/>
      <c r="X872" s="42"/>
      <c r="Y872" s="43">
        <f t="shared" si="2517"/>
        <v>0</v>
      </c>
      <c r="Z872" s="44"/>
      <c r="AA872" s="44"/>
      <c r="AB872" s="44"/>
      <c r="AC872" s="44"/>
      <c r="AD872" s="44"/>
      <c r="AE872" s="42"/>
      <c r="AF872" s="42"/>
      <c r="AG872" s="43">
        <f t="shared" si="2519"/>
        <v>0</v>
      </c>
      <c r="AH872" s="44"/>
      <c r="AI872" s="44"/>
      <c r="AJ872" s="44"/>
      <c r="AK872" s="44"/>
      <c r="AL872" s="44"/>
      <c r="AM872" s="42"/>
      <c r="AN872" s="42"/>
      <c r="AO872" s="43">
        <f t="shared" si="2521"/>
        <v>0</v>
      </c>
      <c r="AP872" s="150"/>
      <c r="AQ872" s="90"/>
      <c r="AR872" s="90"/>
      <c r="AS872" s="90"/>
      <c r="AT872" s="90"/>
      <c r="AU872" s="90"/>
      <c r="AV872" s="90"/>
      <c r="AW872" s="90"/>
      <c r="AX872" s="90"/>
      <c r="AY872" s="90"/>
      <c r="AZ872" s="90"/>
      <c r="BA872" s="117"/>
    </row>
    <row r="873" spans="2:53" ht="12.95" customHeight="1" x14ac:dyDescent="0.25">
      <c r="B873" s="102"/>
      <c r="C873" s="106"/>
      <c r="D873" s="110"/>
      <c r="E873" s="114"/>
      <c r="F873" s="27"/>
      <c r="G873" s="42"/>
      <c r="H873" s="42"/>
      <c r="I873" s="43">
        <f t="shared" si="2505"/>
        <v>0</v>
      </c>
      <c r="J873" s="44"/>
      <c r="K873" s="44"/>
      <c r="L873" s="44"/>
      <c r="M873" s="44"/>
      <c r="N873" s="44"/>
      <c r="O873" s="42"/>
      <c r="P873" s="42"/>
      <c r="Q873" s="43">
        <f t="shared" si="2515"/>
        <v>0</v>
      </c>
      <c r="R873" s="44"/>
      <c r="S873" s="44"/>
      <c r="T873" s="44"/>
      <c r="U873" s="44"/>
      <c r="V873" s="44"/>
      <c r="W873" s="42"/>
      <c r="X873" s="42"/>
      <c r="Y873" s="43">
        <f t="shared" si="2517"/>
        <v>0</v>
      </c>
      <c r="Z873" s="44"/>
      <c r="AA873" s="44"/>
      <c r="AB873" s="44"/>
      <c r="AC873" s="44"/>
      <c r="AD873" s="44"/>
      <c r="AE873" s="42"/>
      <c r="AF873" s="42"/>
      <c r="AG873" s="43">
        <f t="shared" si="2519"/>
        <v>0</v>
      </c>
      <c r="AH873" s="44"/>
      <c r="AI873" s="44"/>
      <c r="AJ873" s="44"/>
      <c r="AK873" s="44"/>
      <c r="AL873" s="44"/>
      <c r="AM873" s="42"/>
      <c r="AN873" s="42"/>
      <c r="AO873" s="43">
        <f t="shared" si="2521"/>
        <v>0</v>
      </c>
      <c r="AP873" s="150"/>
      <c r="AQ873" s="90"/>
      <c r="AR873" s="90"/>
      <c r="AS873" s="90"/>
      <c r="AT873" s="90"/>
      <c r="AU873" s="90"/>
      <c r="AV873" s="90"/>
      <c r="AW873" s="90"/>
      <c r="AX873" s="90"/>
      <c r="AY873" s="90"/>
      <c r="AZ873" s="90"/>
      <c r="BA873" s="117"/>
    </row>
    <row r="874" spans="2:53" ht="12.95" customHeight="1" x14ac:dyDescent="0.25">
      <c r="B874" s="102"/>
      <c r="C874" s="106"/>
      <c r="D874" s="110"/>
      <c r="E874" s="114"/>
      <c r="F874" s="27"/>
      <c r="G874" s="42"/>
      <c r="H874" s="42"/>
      <c r="I874" s="43">
        <f t="shared" si="2505"/>
        <v>0</v>
      </c>
      <c r="J874" s="44"/>
      <c r="K874" s="44"/>
      <c r="L874" s="44"/>
      <c r="M874" s="44"/>
      <c r="N874" s="44"/>
      <c r="O874" s="42"/>
      <c r="P874" s="42"/>
      <c r="Q874" s="43">
        <f t="shared" si="2515"/>
        <v>0</v>
      </c>
      <c r="R874" s="44"/>
      <c r="S874" s="44"/>
      <c r="T874" s="44"/>
      <c r="U874" s="44"/>
      <c r="V874" s="44"/>
      <c r="W874" s="42"/>
      <c r="X874" s="42"/>
      <c r="Y874" s="43">
        <f t="shared" si="2517"/>
        <v>0</v>
      </c>
      <c r="Z874" s="44"/>
      <c r="AA874" s="44"/>
      <c r="AB874" s="44"/>
      <c r="AC874" s="44"/>
      <c r="AD874" s="44"/>
      <c r="AE874" s="42"/>
      <c r="AF874" s="42"/>
      <c r="AG874" s="43">
        <f t="shared" si="2519"/>
        <v>0</v>
      </c>
      <c r="AH874" s="44"/>
      <c r="AI874" s="44"/>
      <c r="AJ874" s="44"/>
      <c r="AK874" s="44"/>
      <c r="AL874" s="44"/>
      <c r="AM874" s="42"/>
      <c r="AN874" s="42"/>
      <c r="AO874" s="43">
        <f t="shared" si="2521"/>
        <v>0</v>
      </c>
      <c r="AP874" s="150"/>
      <c r="AQ874" s="90"/>
      <c r="AR874" s="90"/>
      <c r="AS874" s="90"/>
      <c r="AT874" s="90"/>
      <c r="AU874" s="90"/>
      <c r="AV874" s="90"/>
      <c r="AW874" s="90"/>
      <c r="AX874" s="90"/>
      <c r="AY874" s="90"/>
      <c r="AZ874" s="90"/>
      <c r="BA874" s="117"/>
    </row>
    <row r="875" spans="2:53" ht="12.95" customHeight="1" x14ac:dyDescent="0.25">
      <c r="B875" s="102"/>
      <c r="C875" s="106"/>
      <c r="D875" s="110"/>
      <c r="E875" s="114"/>
      <c r="F875" s="27"/>
      <c r="G875" s="42"/>
      <c r="H875" s="42"/>
      <c r="I875" s="43">
        <f t="shared" si="2505"/>
        <v>0</v>
      </c>
      <c r="J875" s="44"/>
      <c r="K875" s="44"/>
      <c r="L875" s="44"/>
      <c r="M875" s="44"/>
      <c r="N875" s="44"/>
      <c r="O875" s="42"/>
      <c r="P875" s="42"/>
      <c r="Q875" s="43">
        <f t="shared" si="2515"/>
        <v>0</v>
      </c>
      <c r="R875" s="44"/>
      <c r="S875" s="44"/>
      <c r="T875" s="44"/>
      <c r="U875" s="44"/>
      <c r="V875" s="44"/>
      <c r="W875" s="42"/>
      <c r="X875" s="42"/>
      <c r="Y875" s="43">
        <f t="shared" si="2517"/>
        <v>0</v>
      </c>
      <c r="Z875" s="44"/>
      <c r="AA875" s="44"/>
      <c r="AB875" s="44"/>
      <c r="AC875" s="44"/>
      <c r="AD875" s="44"/>
      <c r="AE875" s="42"/>
      <c r="AF875" s="42"/>
      <c r="AG875" s="43">
        <f t="shared" si="2519"/>
        <v>0</v>
      </c>
      <c r="AH875" s="44"/>
      <c r="AI875" s="44"/>
      <c r="AJ875" s="44"/>
      <c r="AK875" s="44"/>
      <c r="AL875" s="44"/>
      <c r="AM875" s="42"/>
      <c r="AN875" s="42"/>
      <c r="AO875" s="43">
        <f t="shared" si="2521"/>
        <v>0</v>
      </c>
      <c r="AP875" s="150"/>
      <c r="AQ875" s="90"/>
      <c r="AR875" s="90"/>
      <c r="AS875" s="90"/>
      <c r="AT875" s="90"/>
      <c r="AU875" s="90"/>
      <c r="AV875" s="90"/>
      <c r="AW875" s="90"/>
      <c r="AX875" s="90"/>
      <c r="AY875" s="90"/>
      <c r="AZ875" s="90"/>
      <c r="BA875" s="117"/>
    </row>
    <row r="876" spans="2:53" ht="12.95" customHeight="1" x14ac:dyDescent="0.25">
      <c r="B876" s="102"/>
      <c r="C876" s="106"/>
      <c r="D876" s="110"/>
      <c r="E876" s="114"/>
      <c r="F876" s="28"/>
      <c r="G876" s="42"/>
      <c r="H876" s="42"/>
      <c r="I876" s="43">
        <f t="shared" si="2505"/>
        <v>0</v>
      </c>
      <c r="J876" s="44"/>
      <c r="K876" s="44"/>
      <c r="L876" s="44"/>
      <c r="M876" s="44"/>
      <c r="N876" s="44"/>
      <c r="O876" s="42"/>
      <c r="P876" s="42"/>
      <c r="Q876" s="43">
        <f t="shared" si="2515"/>
        <v>0</v>
      </c>
      <c r="R876" s="44"/>
      <c r="S876" s="44"/>
      <c r="T876" s="44"/>
      <c r="U876" s="44"/>
      <c r="V876" s="44"/>
      <c r="W876" s="42"/>
      <c r="X876" s="42"/>
      <c r="Y876" s="43">
        <f t="shared" si="2517"/>
        <v>0</v>
      </c>
      <c r="Z876" s="44"/>
      <c r="AA876" s="44"/>
      <c r="AB876" s="44"/>
      <c r="AC876" s="44"/>
      <c r="AD876" s="44"/>
      <c r="AE876" s="42"/>
      <c r="AF876" s="42"/>
      <c r="AG876" s="43">
        <f t="shared" si="2519"/>
        <v>0</v>
      </c>
      <c r="AH876" s="44"/>
      <c r="AI876" s="44"/>
      <c r="AJ876" s="44"/>
      <c r="AK876" s="44"/>
      <c r="AL876" s="44"/>
      <c r="AM876" s="42"/>
      <c r="AN876" s="42"/>
      <c r="AO876" s="43">
        <f t="shared" si="2521"/>
        <v>0</v>
      </c>
      <c r="AP876" s="150"/>
      <c r="AQ876" s="90"/>
      <c r="AR876" s="90"/>
      <c r="AS876" s="90"/>
      <c r="AT876" s="90"/>
      <c r="AU876" s="90"/>
      <c r="AV876" s="90"/>
      <c r="AW876" s="90"/>
      <c r="AX876" s="90"/>
      <c r="AY876" s="90"/>
      <c r="AZ876" s="90"/>
      <c r="BA876" s="117"/>
    </row>
    <row r="877" spans="2:53" ht="12.95" customHeight="1" thickBot="1" x14ac:dyDescent="0.3">
      <c r="B877" s="103"/>
      <c r="C877" s="107"/>
      <c r="D877" s="111"/>
      <c r="E877" s="114"/>
      <c r="F877" s="28"/>
      <c r="G877" s="46"/>
      <c r="H877" s="46"/>
      <c r="I877" s="43">
        <f t="shared" si="2505"/>
        <v>0</v>
      </c>
      <c r="J877" s="44"/>
      <c r="K877" s="44"/>
      <c r="L877" s="44"/>
      <c r="M877" s="44"/>
      <c r="N877" s="44"/>
      <c r="O877" s="46"/>
      <c r="P877" s="46"/>
      <c r="Q877" s="43">
        <f t="shared" si="2515"/>
        <v>0</v>
      </c>
      <c r="R877" s="44"/>
      <c r="S877" s="44"/>
      <c r="T877" s="44"/>
      <c r="U877" s="44"/>
      <c r="V877" s="44"/>
      <c r="W877" s="46"/>
      <c r="X877" s="46"/>
      <c r="Y877" s="43">
        <f t="shared" si="2517"/>
        <v>0</v>
      </c>
      <c r="Z877" s="44"/>
      <c r="AA877" s="44"/>
      <c r="AB877" s="44"/>
      <c r="AC877" s="44"/>
      <c r="AD877" s="44"/>
      <c r="AE877" s="46"/>
      <c r="AF877" s="46"/>
      <c r="AG877" s="43">
        <f t="shared" si="2519"/>
        <v>0</v>
      </c>
      <c r="AH877" s="44"/>
      <c r="AI877" s="44"/>
      <c r="AJ877" s="44"/>
      <c r="AK877" s="44"/>
      <c r="AL877" s="44"/>
      <c r="AM877" s="46"/>
      <c r="AN877" s="46"/>
      <c r="AO877" s="43">
        <f t="shared" si="2521"/>
        <v>0</v>
      </c>
      <c r="AP877" s="150"/>
      <c r="AQ877" s="90"/>
      <c r="AR877" s="90"/>
      <c r="AS877" s="90"/>
      <c r="AT877" s="90"/>
      <c r="AU877" s="90"/>
      <c r="AV877" s="90"/>
      <c r="AW877" s="90"/>
      <c r="AX877" s="90"/>
      <c r="AY877" s="90"/>
      <c r="AZ877" s="90"/>
      <c r="BA877" s="117"/>
    </row>
    <row r="878" spans="2:53" ht="12.95" hidden="1" customHeight="1" thickBot="1" x14ac:dyDescent="0.3">
      <c r="B878" s="104"/>
      <c r="C878" s="108"/>
      <c r="D878" s="112"/>
      <c r="E878" s="115"/>
      <c r="F878" s="28" t="s">
        <v>36</v>
      </c>
      <c r="G878" s="47"/>
      <c r="H878" s="47"/>
      <c r="I878" s="43">
        <f t="shared" ref="I878" si="2526">I867+I868+I870+I875+I876+I877+I873+I874</f>
        <v>0</v>
      </c>
      <c r="J878" s="48"/>
      <c r="K878" s="48"/>
      <c r="L878" s="48"/>
      <c r="M878" s="48"/>
      <c r="N878" s="48"/>
      <c r="O878" s="47"/>
      <c r="P878" s="47"/>
      <c r="Q878" s="43">
        <f t="shared" ref="Q878" si="2527">Q867+Q868+Q870+Q875+Q876+Q877+Q873+Q874</f>
        <v>0</v>
      </c>
      <c r="R878" s="49"/>
      <c r="S878" s="49"/>
      <c r="T878" s="49"/>
      <c r="U878" s="49"/>
      <c r="V878" s="49"/>
      <c r="W878" s="47"/>
      <c r="X878" s="47"/>
      <c r="Y878" s="43">
        <f t="shared" ref="Y878" si="2528">Y867+Y868+Y870+Y875+Y876+Y877+Y873+Y874</f>
        <v>0</v>
      </c>
      <c r="Z878" s="49"/>
      <c r="AA878" s="49"/>
      <c r="AB878" s="49"/>
      <c r="AC878" s="49"/>
      <c r="AD878" s="49"/>
      <c r="AE878" s="47"/>
      <c r="AF878" s="47"/>
      <c r="AG878" s="43">
        <f t="shared" ref="AG878" si="2529">AG867+AG868+AG870+AG875+AG876+AG877+AG873+AG874</f>
        <v>0</v>
      </c>
      <c r="AH878" s="49"/>
      <c r="AI878" s="49"/>
      <c r="AJ878" s="49"/>
      <c r="AK878" s="49"/>
      <c r="AL878" s="49"/>
      <c r="AM878" s="47"/>
      <c r="AN878" s="47"/>
      <c r="AO878" s="43">
        <f t="shared" ref="AO878" si="2530">AO867+AO868+AO870+AO875+AO876+AO877+AO873+AO874</f>
        <v>0</v>
      </c>
      <c r="AP878" s="151"/>
      <c r="AQ878" s="91"/>
      <c r="AR878" s="91"/>
      <c r="AS878" s="91"/>
      <c r="AT878" s="91"/>
      <c r="AU878" s="91"/>
      <c r="AV878" s="91"/>
      <c r="AW878" s="91"/>
      <c r="AX878" s="91"/>
      <c r="AY878" s="91"/>
      <c r="AZ878" s="91"/>
      <c r="BA878" s="118"/>
    </row>
    <row r="879" spans="2:53" ht="12.95" customHeight="1" thickTop="1" x14ac:dyDescent="0.25">
      <c r="B879" s="102">
        <v>47</v>
      </c>
      <c r="C879" s="105">
        <f>'PERSONEL LİSTESİ'!B876</f>
        <v>0</v>
      </c>
      <c r="D879" s="109">
        <f>'PERSONEL LİSTESİ'!C876</f>
        <v>0</v>
      </c>
      <c r="E879" s="113">
        <f>'PERSONEL LİSTESİ'!D876</f>
        <v>0</v>
      </c>
      <c r="F879" s="26" t="s">
        <v>21</v>
      </c>
      <c r="G879" s="39"/>
      <c r="H879" s="39"/>
      <c r="I879" s="40">
        <f t="shared" ref="I879" si="2531">SUM(G879:H879)</f>
        <v>0</v>
      </c>
      <c r="J879" s="41"/>
      <c r="K879" s="41"/>
      <c r="L879" s="41"/>
      <c r="M879" s="41"/>
      <c r="N879" s="41"/>
      <c r="O879" s="39"/>
      <c r="P879" s="39"/>
      <c r="Q879" s="40">
        <f t="shared" ref="Q879" si="2532">SUM(J879:P879)</f>
        <v>0</v>
      </c>
      <c r="R879" s="41"/>
      <c r="S879" s="41"/>
      <c r="T879" s="41"/>
      <c r="U879" s="41"/>
      <c r="V879" s="41"/>
      <c r="W879" s="39"/>
      <c r="X879" s="39"/>
      <c r="Y879" s="40">
        <f t="shared" ref="Y879" si="2533">SUM(R879:X879)</f>
        <v>0</v>
      </c>
      <c r="Z879" s="41"/>
      <c r="AA879" s="41"/>
      <c r="AB879" s="41"/>
      <c r="AC879" s="41"/>
      <c r="AD879" s="41"/>
      <c r="AE879" s="39"/>
      <c r="AF879" s="39"/>
      <c r="AG879" s="40">
        <f t="shared" ref="AG879" si="2534">SUM(Z879:AF879)</f>
        <v>0</v>
      </c>
      <c r="AH879" s="41"/>
      <c r="AI879" s="41"/>
      <c r="AJ879" s="41"/>
      <c r="AK879" s="41"/>
      <c r="AL879" s="41"/>
      <c r="AM879" s="39"/>
      <c r="AN879" s="39"/>
      <c r="AO879" s="40">
        <f t="shared" ref="AO879" si="2535">SUM(AH879:AN879)</f>
        <v>0</v>
      </c>
      <c r="AP879" s="149">
        <f t="shared" ref="AP879" si="2536">I879+Q879+Y879+AG879+AO879</f>
        <v>0</v>
      </c>
      <c r="AQ879" s="89">
        <f t="shared" ref="AQ879" si="2537">I880+Q880+Y880+AG880+AO880</f>
        <v>0</v>
      </c>
      <c r="AR879" s="89">
        <f t="shared" ref="AR879" si="2538">I881+Q881+Y881+AG881+AO881</f>
        <v>0</v>
      </c>
      <c r="AS879" s="89">
        <f t="shared" ref="AS879" si="2539">I882+Q882+Y882+AG882+AO882</f>
        <v>0</v>
      </c>
      <c r="AT879" s="89">
        <f t="shared" ref="AT879" si="2540">Q883+Y883+AG883+AO883</f>
        <v>0</v>
      </c>
      <c r="AU879" s="89">
        <f t="shared" ref="AU879" si="2541">Q884+Y884+AG884+AO884</f>
        <v>0</v>
      </c>
      <c r="AV879" s="89">
        <f t="shared" ref="AV879" si="2542">Q885+Y885+AG885+AO885</f>
        <v>0</v>
      </c>
      <c r="AW879" s="89">
        <f t="shared" ref="AW879" si="2543">I897+Q897+Y897+AG897+AO897</f>
        <v>0</v>
      </c>
      <c r="AX879" s="89">
        <f t="shared" ref="AX879" si="2544">Q890+Y890+AG890+AO890</f>
        <v>0</v>
      </c>
      <c r="AY879" s="89">
        <f t="shared" ref="AY879" si="2545">I891+Q891+Y891+AG891+AO891</f>
        <v>0</v>
      </c>
      <c r="AZ879" s="89">
        <f t="shared" ref="AZ879" si="2546">I888+Q888+Y888+AG888+AO888</f>
        <v>0</v>
      </c>
      <c r="BA879" s="116">
        <f t="shared" ref="BA879" si="2547">SUM(AQ879:AZ897)</f>
        <v>0</v>
      </c>
    </row>
    <row r="880" spans="2:53" ht="12.95" customHeight="1" x14ac:dyDescent="0.25">
      <c r="B880" s="102"/>
      <c r="C880" s="106"/>
      <c r="D880" s="110"/>
      <c r="E880" s="114"/>
      <c r="F880" s="27" t="s">
        <v>33</v>
      </c>
      <c r="G880" s="42"/>
      <c r="H880" s="42"/>
      <c r="I880" s="43">
        <f t="shared" ref="I880:I882" si="2548">IF(SUM(G879:H880)-E879&lt;=0,0,IF(SUM(G879:H879)-E879&lt;0,SUM(G879:H880)-E879,SUM(G880:H880)))</f>
        <v>0</v>
      </c>
      <c r="J880" s="44"/>
      <c r="K880" s="44"/>
      <c r="L880" s="44"/>
      <c r="M880" s="44"/>
      <c r="N880" s="44"/>
      <c r="O880" s="42"/>
      <c r="P880" s="42"/>
      <c r="Q880" s="43">
        <f t="shared" ref="Q880" si="2549">IF(SUM(J879:N880)-E879&lt;=0,0,IF(SUM(J879:N879)-E879&lt;0,SUM(J879:N880)-E879,SUM(J880:N880)))</f>
        <v>0</v>
      </c>
      <c r="R880" s="44"/>
      <c r="S880" s="44"/>
      <c r="T880" s="44"/>
      <c r="U880" s="44"/>
      <c r="V880" s="44"/>
      <c r="W880" s="42"/>
      <c r="X880" s="42"/>
      <c r="Y880" s="43">
        <f t="shared" ref="Y880" si="2550">IF(SUM(R879:V880)-M879&lt;=0,0,IF(SUM(R879:V879)-M879&lt;0,SUM(R879:V880)-M879,SUM(R880:V880)))</f>
        <v>0</v>
      </c>
      <c r="Z880" s="44"/>
      <c r="AA880" s="44"/>
      <c r="AB880" s="44"/>
      <c r="AC880" s="44"/>
      <c r="AD880" s="44"/>
      <c r="AE880" s="42"/>
      <c r="AF880" s="42"/>
      <c r="AG880" s="43">
        <f t="shared" ref="AG880" si="2551">IF(SUM(Z879:AD880)-U879&lt;=0,0,IF(SUM(Z879:AD879)-U879&lt;0,SUM(Z879:AD880)-U879,SUM(Z880:AD880)))</f>
        <v>0</v>
      </c>
      <c r="AH880" s="44"/>
      <c r="AI880" s="44"/>
      <c r="AJ880" s="44"/>
      <c r="AK880" s="44"/>
      <c r="AL880" s="44"/>
      <c r="AM880" s="42"/>
      <c r="AN880" s="42"/>
      <c r="AO880" s="43">
        <f t="shared" ref="AO880" si="2552">IF(SUM(AH879:AL880)-AC879&lt;=0,0,IF(SUM(AH879:AL879)-AC879&lt;0,SUM(AH879:AL880)-AC879,SUM(AH880:AL880)))</f>
        <v>0</v>
      </c>
      <c r="AP880" s="150"/>
      <c r="AQ880" s="90"/>
      <c r="AR880" s="90"/>
      <c r="AS880" s="90"/>
      <c r="AT880" s="90"/>
      <c r="AU880" s="90"/>
      <c r="AV880" s="90"/>
      <c r="AW880" s="90"/>
      <c r="AX880" s="90"/>
      <c r="AY880" s="90"/>
      <c r="AZ880" s="90"/>
      <c r="BA880" s="117"/>
    </row>
    <row r="881" spans="2:53" ht="12.95" customHeight="1" x14ac:dyDescent="0.25">
      <c r="B881" s="102"/>
      <c r="C881" s="106"/>
      <c r="D881" s="110"/>
      <c r="E881" s="114"/>
      <c r="F881" s="27" t="s">
        <v>34</v>
      </c>
      <c r="G881" s="42"/>
      <c r="H881" s="42"/>
      <c r="I881" s="43">
        <f t="shared" si="2548"/>
        <v>0</v>
      </c>
      <c r="J881" s="44"/>
      <c r="K881" s="44"/>
      <c r="L881" s="44"/>
      <c r="M881" s="44"/>
      <c r="N881" s="44"/>
      <c r="O881" s="42"/>
      <c r="P881" s="42"/>
      <c r="Q881" s="43">
        <f t="shared" ref="Q881" si="2553">IF(SUM(J879:N881)-E879&lt;=0,0,IF(SUM(J879:N880)-E879&lt;0,SUM(J879:N881)-E879,SUM(J881:N881)))</f>
        <v>0</v>
      </c>
      <c r="R881" s="44"/>
      <c r="S881" s="44"/>
      <c r="T881" s="44"/>
      <c r="U881" s="44"/>
      <c r="V881" s="44"/>
      <c r="W881" s="42"/>
      <c r="X881" s="42"/>
      <c r="Y881" s="43">
        <f t="shared" ref="Y881" si="2554">IF(SUM(R879:V881)-M879&lt;=0,0,IF(SUM(R879:V880)-M879&lt;0,SUM(R879:V881)-M879,SUM(R881:V881)))</f>
        <v>0</v>
      </c>
      <c r="Z881" s="44"/>
      <c r="AA881" s="44"/>
      <c r="AB881" s="44"/>
      <c r="AC881" s="44"/>
      <c r="AD881" s="44"/>
      <c r="AE881" s="42"/>
      <c r="AF881" s="42"/>
      <c r="AG881" s="43">
        <f t="shared" ref="AG881" si="2555">IF(SUM(Z879:AD881)-U879&lt;=0,0,IF(SUM(Z879:AD880)-U879&lt;0,SUM(Z879:AD881)-U879,SUM(Z881:AD881)))</f>
        <v>0</v>
      </c>
      <c r="AH881" s="44"/>
      <c r="AI881" s="44"/>
      <c r="AJ881" s="44"/>
      <c r="AK881" s="44"/>
      <c r="AL881" s="44"/>
      <c r="AM881" s="42"/>
      <c r="AN881" s="42"/>
      <c r="AO881" s="43">
        <f t="shared" ref="AO881" si="2556">IF(SUM(AH879:AL881)-AC879&lt;=0,0,IF(SUM(AH879:AL880)-AC879&lt;0,SUM(AH879:AL881)-AC879,SUM(AH881:AL881)))</f>
        <v>0</v>
      </c>
      <c r="AP881" s="150"/>
      <c r="AQ881" s="90"/>
      <c r="AR881" s="90"/>
      <c r="AS881" s="90"/>
      <c r="AT881" s="90"/>
      <c r="AU881" s="90"/>
      <c r="AV881" s="90"/>
      <c r="AW881" s="90"/>
      <c r="AX881" s="90"/>
      <c r="AY881" s="90"/>
      <c r="AZ881" s="90"/>
      <c r="BA881" s="117"/>
    </row>
    <row r="882" spans="2:53" ht="12.95" customHeight="1" x14ac:dyDescent="0.25">
      <c r="B882" s="102"/>
      <c r="C882" s="106"/>
      <c r="D882" s="110"/>
      <c r="E882" s="114"/>
      <c r="F882" s="27" t="s">
        <v>32</v>
      </c>
      <c r="G882" s="42"/>
      <c r="H882" s="42"/>
      <c r="I882" s="43">
        <f t="shared" si="2548"/>
        <v>0</v>
      </c>
      <c r="J882" s="44"/>
      <c r="K882" s="44"/>
      <c r="L882" s="44"/>
      <c r="M882" s="44"/>
      <c r="N882" s="44"/>
      <c r="O882" s="42"/>
      <c r="P882" s="42"/>
      <c r="Q882" s="43">
        <f t="shared" ref="Q882" si="2557">IF(SUM(J879:N882)-E879&lt;=0,0,IF(SUM(J879:N881)-E879&lt;0,SUM(J879:N882)-E879,SUM(J882:N882)))+O882+P882</f>
        <v>0</v>
      </c>
      <c r="R882" s="44"/>
      <c r="S882" s="44"/>
      <c r="T882" s="44"/>
      <c r="U882" s="44"/>
      <c r="V882" s="44"/>
      <c r="W882" s="42"/>
      <c r="X882" s="42"/>
      <c r="Y882" s="43">
        <f t="shared" ref="Y882" si="2558">IF(SUM(R879:V882)-M879&lt;=0,0,IF(SUM(R879:V881)-M879&lt;0,SUM(R879:V882)-M879,SUM(R882:V882)))+W882+X882</f>
        <v>0</v>
      </c>
      <c r="Z882" s="44"/>
      <c r="AA882" s="44"/>
      <c r="AB882" s="44"/>
      <c r="AC882" s="44"/>
      <c r="AD882" s="44"/>
      <c r="AE882" s="42"/>
      <c r="AF882" s="42"/>
      <c r="AG882" s="43">
        <f t="shared" ref="AG882" si="2559">IF(SUM(Z879:AD882)-U879&lt;=0,0,IF(SUM(Z879:AD881)-U879&lt;0,SUM(Z879:AD882)-U879,SUM(Z882:AD882)))+AE882+AF882</f>
        <v>0</v>
      </c>
      <c r="AH882" s="44"/>
      <c r="AI882" s="44"/>
      <c r="AJ882" s="44"/>
      <c r="AK882" s="44"/>
      <c r="AL882" s="44"/>
      <c r="AM882" s="42"/>
      <c r="AN882" s="42"/>
      <c r="AO882" s="43">
        <f t="shared" ref="AO882" si="2560">IF(SUM(AH879:AL882)-AC879&lt;=0,0,IF(SUM(AH879:AL881)-AC879&lt;0,SUM(AH879:AL882)-AC879,SUM(AH882:AL882)))+AM882+AN882</f>
        <v>0</v>
      </c>
      <c r="AP882" s="150"/>
      <c r="AQ882" s="90"/>
      <c r="AR882" s="90"/>
      <c r="AS882" s="90"/>
      <c r="AT882" s="90"/>
      <c r="AU882" s="90"/>
      <c r="AV882" s="90"/>
      <c r="AW882" s="90"/>
      <c r="AX882" s="90"/>
      <c r="AY882" s="90"/>
      <c r="AZ882" s="90"/>
      <c r="BA882" s="117"/>
    </row>
    <row r="883" spans="2:53" ht="12.95" customHeight="1" x14ac:dyDescent="0.25">
      <c r="B883" s="102"/>
      <c r="C883" s="106"/>
      <c r="D883" s="110"/>
      <c r="E883" s="114"/>
      <c r="F883" s="27" t="s">
        <v>38</v>
      </c>
      <c r="G883" s="42"/>
      <c r="H883" s="42"/>
      <c r="I883" s="43">
        <f t="shared" ref="I883:I896" si="2561">SUM(B883:H883)</f>
        <v>0</v>
      </c>
      <c r="J883" s="44"/>
      <c r="K883" s="44"/>
      <c r="L883" s="44"/>
      <c r="M883" s="44"/>
      <c r="N883" s="44"/>
      <c r="O883" s="42"/>
      <c r="P883" s="42"/>
      <c r="Q883" s="43">
        <f t="shared" ref="Q883" si="2562">IF(SUM(J879:N883)-E879&lt;=0,0,IF(SUM(J879:N882)-E879&lt;0,SUM(J879:N883)-E879,SUM(J883:N883)))</f>
        <v>0</v>
      </c>
      <c r="R883" s="44"/>
      <c r="S883" s="44"/>
      <c r="T883" s="44"/>
      <c r="U883" s="44"/>
      <c r="V883" s="44"/>
      <c r="W883" s="42"/>
      <c r="X883" s="42"/>
      <c r="Y883" s="43">
        <f t="shared" ref="Y883" si="2563">IF(SUM(R879:V883)-E879&lt;=0,0,IF(SUM(R879:V882)-E879&lt;0,SUM(R879:V883)-E879,SUM(R883:V883)))</f>
        <v>0</v>
      </c>
      <c r="Z883" s="44"/>
      <c r="AA883" s="44"/>
      <c r="AB883" s="44"/>
      <c r="AC883" s="44"/>
      <c r="AD883" s="44"/>
      <c r="AE883" s="42"/>
      <c r="AF883" s="42"/>
      <c r="AG883" s="43">
        <f t="shared" ref="AG883" si="2564">IF(SUM(Z879:AD883)-E879&lt;=0,0,IF(SUM(Z879:AD882)-E879&lt;0,SUM(Z879:AD883)-E879,SUM(Z883:AD883)))</f>
        <v>0</v>
      </c>
      <c r="AH883" s="44"/>
      <c r="AI883" s="44"/>
      <c r="AJ883" s="44"/>
      <c r="AK883" s="44"/>
      <c r="AL883" s="44"/>
      <c r="AM883" s="42"/>
      <c r="AN883" s="42"/>
      <c r="AO883" s="43">
        <f t="shared" ref="AO883" si="2565">IF(SUM(AH879:AL883)-E879&lt;=0,0,IF(SUM(AH879:AL882)-E879&lt;0,SUM(AH879:AL883)-E879,SUM(AH883:AL883)))</f>
        <v>0</v>
      </c>
      <c r="AP883" s="150"/>
      <c r="AQ883" s="90"/>
      <c r="AR883" s="90"/>
      <c r="AS883" s="90"/>
      <c r="AT883" s="90"/>
      <c r="AU883" s="90"/>
      <c r="AV883" s="90"/>
      <c r="AW883" s="90"/>
      <c r="AX883" s="90"/>
      <c r="AY883" s="90"/>
      <c r="AZ883" s="90"/>
      <c r="BA883" s="117"/>
    </row>
    <row r="884" spans="2:53" ht="12.95" customHeight="1" x14ac:dyDescent="0.25">
      <c r="B884" s="102"/>
      <c r="C884" s="106"/>
      <c r="D884" s="110"/>
      <c r="E884" s="114"/>
      <c r="F884" s="27" t="s">
        <v>37</v>
      </c>
      <c r="G884" s="42"/>
      <c r="H884" s="42"/>
      <c r="I884" s="43">
        <f t="shared" si="2561"/>
        <v>0</v>
      </c>
      <c r="J884" s="44"/>
      <c r="K884" s="44"/>
      <c r="L884" s="44"/>
      <c r="M884" s="44"/>
      <c r="N884" s="44"/>
      <c r="O884" s="42"/>
      <c r="P884" s="42"/>
      <c r="Q884" s="43">
        <f t="shared" ref="Q884" si="2566">SUM(J884:P884)</f>
        <v>0</v>
      </c>
      <c r="R884" s="44"/>
      <c r="S884" s="44"/>
      <c r="T884" s="44"/>
      <c r="U884" s="44"/>
      <c r="V884" s="44"/>
      <c r="W884" s="42"/>
      <c r="X884" s="42"/>
      <c r="Y884" s="43">
        <f t="shared" ref="Y884" si="2567">SUM(R884:X884)</f>
        <v>0</v>
      </c>
      <c r="Z884" s="44"/>
      <c r="AA884" s="44"/>
      <c r="AB884" s="44"/>
      <c r="AC884" s="44"/>
      <c r="AD884" s="44"/>
      <c r="AE884" s="42"/>
      <c r="AF884" s="42"/>
      <c r="AG884" s="43">
        <f t="shared" ref="AG884" si="2568">SUM(Z884:AF884)</f>
        <v>0</v>
      </c>
      <c r="AH884" s="44"/>
      <c r="AI884" s="44"/>
      <c r="AJ884" s="44"/>
      <c r="AK884" s="44"/>
      <c r="AL884" s="44"/>
      <c r="AM884" s="42"/>
      <c r="AN884" s="42"/>
      <c r="AO884" s="43">
        <f t="shared" ref="AO884" si="2569">SUM(AH884:AN884)</f>
        <v>0</v>
      </c>
      <c r="AP884" s="150"/>
      <c r="AQ884" s="90"/>
      <c r="AR884" s="90"/>
      <c r="AS884" s="90"/>
      <c r="AT884" s="90"/>
      <c r="AU884" s="90"/>
      <c r="AV884" s="90"/>
      <c r="AW884" s="90"/>
      <c r="AX884" s="90"/>
      <c r="AY884" s="90"/>
      <c r="AZ884" s="90"/>
      <c r="BA884" s="117"/>
    </row>
    <row r="885" spans="2:53" ht="12.95" customHeight="1" x14ac:dyDescent="0.25">
      <c r="B885" s="102"/>
      <c r="C885" s="106"/>
      <c r="D885" s="110"/>
      <c r="E885" s="114"/>
      <c r="F885" s="28" t="s">
        <v>31</v>
      </c>
      <c r="G885" s="42"/>
      <c r="H885" s="42"/>
      <c r="I885" s="43">
        <f t="shared" si="2561"/>
        <v>0</v>
      </c>
      <c r="J885" s="45"/>
      <c r="K885" s="45"/>
      <c r="L885" s="45"/>
      <c r="M885" s="45"/>
      <c r="N885" s="45">
        <f t="shared" ref="N885" si="2570">IF((Q879-E879)&lt;=0,0,IF((Q879-E879)&gt;0,(Q879-E879)))</f>
        <v>0</v>
      </c>
      <c r="O885" s="42"/>
      <c r="P885" s="42"/>
      <c r="Q885" s="43">
        <f t="shared" ref="Q885:Q896" si="2571">SUM(J885:P885)</f>
        <v>0</v>
      </c>
      <c r="R885" s="45"/>
      <c r="S885" s="45"/>
      <c r="T885" s="45"/>
      <c r="U885" s="45"/>
      <c r="V885" s="45">
        <f t="shared" ref="V885" si="2572">IF((Y879-E879)&lt;=0,0,IF((Y879-E879)&gt;0,(Y879-E879)))</f>
        <v>0</v>
      </c>
      <c r="W885" s="42"/>
      <c r="X885" s="42"/>
      <c r="Y885" s="43">
        <f t="shared" ref="Y885:Y896" si="2573">SUM(R885:X885)</f>
        <v>0</v>
      </c>
      <c r="Z885" s="45"/>
      <c r="AA885" s="45"/>
      <c r="AB885" s="45"/>
      <c r="AC885" s="45"/>
      <c r="AD885" s="45">
        <f t="shared" ref="AD885" si="2574">IF((AG879-E879)&lt;=0,0,IF((AG879-E879)&gt;0,(AG879-E879)))</f>
        <v>0</v>
      </c>
      <c r="AE885" s="42"/>
      <c r="AF885" s="42"/>
      <c r="AG885" s="43">
        <f t="shared" ref="AG885:AG896" si="2575">SUM(Z885:AF885)</f>
        <v>0</v>
      </c>
      <c r="AH885" s="45"/>
      <c r="AI885" s="45"/>
      <c r="AJ885" s="45"/>
      <c r="AK885" s="45"/>
      <c r="AL885" s="45">
        <f t="shared" ref="AL885" si="2576">IF((AO879-E879)&lt;=0,0,IF((AO879-E879)&gt;0,(AO879-E879)))</f>
        <v>0</v>
      </c>
      <c r="AM885" s="42"/>
      <c r="AN885" s="42"/>
      <c r="AO885" s="43">
        <f t="shared" ref="AO885:AO896" si="2577">SUM(AH885:AN885)</f>
        <v>0</v>
      </c>
      <c r="AP885" s="150"/>
      <c r="AQ885" s="90"/>
      <c r="AR885" s="90"/>
      <c r="AS885" s="90"/>
      <c r="AT885" s="90"/>
      <c r="AU885" s="90"/>
      <c r="AV885" s="90"/>
      <c r="AW885" s="90"/>
      <c r="AX885" s="90"/>
      <c r="AY885" s="90"/>
      <c r="AZ885" s="90"/>
      <c r="BA885" s="117"/>
    </row>
    <row r="886" spans="2:53" ht="12.95" customHeight="1" x14ac:dyDescent="0.25">
      <c r="B886" s="102"/>
      <c r="C886" s="106"/>
      <c r="D886" s="110"/>
      <c r="E886" s="114"/>
      <c r="F886" s="28" t="s">
        <v>39</v>
      </c>
      <c r="G886" s="42"/>
      <c r="H886" s="42"/>
      <c r="I886" s="43">
        <f t="shared" si="2561"/>
        <v>0</v>
      </c>
      <c r="J886" s="45"/>
      <c r="K886" s="45"/>
      <c r="L886" s="45"/>
      <c r="M886" s="45"/>
      <c r="N886" s="44">
        <f t="shared" ref="N886" si="2578">IF(E879-15&lt;0,0,IF(SUM(J879:P884)&lt;10,0,IF(SUM(J879:P884)&lt;20,1,IF(SUM(J879:P884)&lt;30,2,IF(SUM(J879:P884)&gt;=30,3)))))</f>
        <v>0</v>
      </c>
      <c r="O886" s="42"/>
      <c r="P886" s="42"/>
      <c r="Q886" s="43">
        <f t="shared" si="2571"/>
        <v>0</v>
      </c>
      <c r="R886" s="45"/>
      <c r="S886" s="45"/>
      <c r="T886" s="45"/>
      <c r="U886" s="45"/>
      <c r="V886" s="44">
        <f t="shared" ref="V886" si="2579">IF(E879-15&lt;0,0,IF(SUM(R879:X884)&lt;10,0,IF(SUM(R879:X884)&lt;20,1,IF(SUM(R879:X884)&lt;30,2,IF(SUM(R879:X884)&gt;=30,3)))))</f>
        <v>0</v>
      </c>
      <c r="W886" s="42"/>
      <c r="X886" s="42"/>
      <c r="Y886" s="43">
        <f t="shared" si="2573"/>
        <v>0</v>
      </c>
      <c r="Z886" s="45"/>
      <c r="AA886" s="45"/>
      <c r="AB886" s="45"/>
      <c r="AC886" s="45"/>
      <c r="AD886" s="44">
        <f t="shared" ref="AD886" si="2580">IF(E879-15&lt;0,0,IF(SUM(Z879:AF884)&lt;10,0,IF(SUM(Z879:AF884)&lt;20,1,IF(SUM(Z879:AF884)&lt;30,2,IF(SUM(Z879:AF884)&gt;=30,3)))))</f>
        <v>0</v>
      </c>
      <c r="AE886" s="42"/>
      <c r="AF886" s="42"/>
      <c r="AG886" s="43">
        <f t="shared" si="2575"/>
        <v>0</v>
      </c>
      <c r="AH886" s="45"/>
      <c r="AI886" s="45"/>
      <c r="AJ886" s="45"/>
      <c r="AK886" s="45"/>
      <c r="AL886" s="44">
        <f t="shared" ref="AL886" si="2581">IF(E879-15&lt;0,0,IF(SUM(AH879:AN884)&lt;10,0,IF(SUM(AH879:AN884)&lt;20,1,IF(SUM(AH879:AN884)&lt;30,2,IF(SUM(AH879:AN884)&gt;=30,3)))))</f>
        <v>0</v>
      </c>
      <c r="AM886" s="42"/>
      <c r="AN886" s="42"/>
      <c r="AO886" s="43">
        <f t="shared" si="2577"/>
        <v>0</v>
      </c>
      <c r="AP886" s="150"/>
      <c r="AQ886" s="90"/>
      <c r="AR886" s="90"/>
      <c r="AS886" s="90"/>
      <c r="AT886" s="90"/>
      <c r="AU886" s="90"/>
      <c r="AV886" s="90"/>
      <c r="AW886" s="90"/>
      <c r="AX886" s="90"/>
      <c r="AY886" s="90"/>
      <c r="AZ886" s="90"/>
      <c r="BA886" s="117"/>
    </row>
    <row r="887" spans="2:53" ht="12.95" customHeight="1" x14ac:dyDescent="0.25">
      <c r="B887" s="102"/>
      <c r="C887" s="106"/>
      <c r="D887" s="110"/>
      <c r="E887" s="114"/>
      <c r="F887" s="28" t="s">
        <v>41</v>
      </c>
      <c r="G887" s="42"/>
      <c r="H887" s="42"/>
      <c r="I887" s="43">
        <f t="shared" si="2561"/>
        <v>0</v>
      </c>
      <c r="J887" s="44"/>
      <c r="K887" s="44"/>
      <c r="L887" s="44"/>
      <c r="M887" s="44"/>
      <c r="N887" s="45"/>
      <c r="O887" s="42"/>
      <c r="P887" s="42"/>
      <c r="Q887" s="43">
        <f t="shared" si="2571"/>
        <v>0</v>
      </c>
      <c r="R887" s="44"/>
      <c r="S887" s="44"/>
      <c r="T887" s="44"/>
      <c r="U887" s="44"/>
      <c r="V887" s="45"/>
      <c r="W887" s="42"/>
      <c r="X887" s="42"/>
      <c r="Y887" s="43">
        <f t="shared" si="2573"/>
        <v>0</v>
      </c>
      <c r="Z887" s="44"/>
      <c r="AA887" s="44"/>
      <c r="AB887" s="44"/>
      <c r="AC887" s="44"/>
      <c r="AD887" s="45"/>
      <c r="AE887" s="42"/>
      <c r="AF887" s="42"/>
      <c r="AG887" s="43">
        <f t="shared" si="2575"/>
        <v>0</v>
      </c>
      <c r="AH887" s="44"/>
      <c r="AI887" s="44"/>
      <c r="AJ887" s="44"/>
      <c r="AK887" s="44"/>
      <c r="AL887" s="45"/>
      <c r="AM887" s="42"/>
      <c r="AN887" s="42"/>
      <c r="AO887" s="43">
        <f t="shared" si="2577"/>
        <v>0</v>
      </c>
      <c r="AP887" s="150"/>
      <c r="AQ887" s="90"/>
      <c r="AR887" s="90"/>
      <c r="AS887" s="90"/>
      <c r="AT887" s="90"/>
      <c r="AU887" s="90"/>
      <c r="AV887" s="90"/>
      <c r="AW887" s="90"/>
      <c r="AX887" s="90"/>
      <c r="AY887" s="90"/>
      <c r="AZ887" s="90"/>
      <c r="BA887" s="117"/>
    </row>
    <row r="888" spans="2:53" ht="12.95" customHeight="1" x14ac:dyDescent="0.25">
      <c r="B888" s="102"/>
      <c r="C888" s="106"/>
      <c r="D888" s="110"/>
      <c r="E888" s="114"/>
      <c r="F888" s="28" t="s">
        <v>6</v>
      </c>
      <c r="G888" s="42"/>
      <c r="H888" s="42"/>
      <c r="I888" s="43">
        <f t="shared" si="2561"/>
        <v>0</v>
      </c>
      <c r="J888" s="44"/>
      <c r="K888" s="44"/>
      <c r="L888" s="44"/>
      <c r="M888" s="44"/>
      <c r="N888" s="44"/>
      <c r="O888" s="42"/>
      <c r="P888" s="42"/>
      <c r="Q888" s="43">
        <f t="shared" si="2571"/>
        <v>0</v>
      </c>
      <c r="R888" s="44"/>
      <c r="S888" s="44"/>
      <c r="T888" s="44"/>
      <c r="U888" s="44"/>
      <c r="V888" s="44"/>
      <c r="W888" s="42"/>
      <c r="X888" s="42"/>
      <c r="Y888" s="43">
        <f t="shared" si="2573"/>
        <v>0</v>
      </c>
      <c r="Z888" s="44"/>
      <c r="AA888" s="44"/>
      <c r="AB888" s="44"/>
      <c r="AC888" s="44"/>
      <c r="AD888" s="44"/>
      <c r="AE888" s="42"/>
      <c r="AF888" s="42"/>
      <c r="AG888" s="43">
        <f t="shared" si="2575"/>
        <v>0</v>
      </c>
      <c r="AH888" s="44"/>
      <c r="AI888" s="44"/>
      <c r="AJ888" s="44"/>
      <c r="AK888" s="44"/>
      <c r="AL888" s="44"/>
      <c r="AM888" s="42"/>
      <c r="AN888" s="42"/>
      <c r="AO888" s="43">
        <f t="shared" si="2577"/>
        <v>0</v>
      </c>
      <c r="AP888" s="150"/>
      <c r="AQ888" s="90"/>
      <c r="AR888" s="90"/>
      <c r="AS888" s="90"/>
      <c r="AT888" s="90"/>
      <c r="AU888" s="90"/>
      <c r="AV888" s="90"/>
      <c r="AW888" s="90"/>
      <c r="AX888" s="90"/>
      <c r="AY888" s="90"/>
      <c r="AZ888" s="90"/>
      <c r="BA888" s="117"/>
    </row>
    <row r="889" spans="2:53" ht="12.95" customHeight="1" x14ac:dyDescent="0.25">
      <c r="B889" s="102"/>
      <c r="C889" s="106"/>
      <c r="D889" s="110"/>
      <c r="E889" s="114"/>
      <c r="F889" s="29" t="s">
        <v>35</v>
      </c>
      <c r="G889" s="42"/>
      <c r="H889" s="42"/>
      <c r="I889" s="43">
        <f t="shared" si="2561"/>
        <v>0</v>
      </c>
      <c r="J889" s="44"/>
      <c r="K889" s="44"/>
      <c r="L889" s="44"/>
      <c r="M889" s="44"/>
      <c r="N889" s="44"/>
      <c r="O889" s="42"/>
      <c r="P889" s="42"/>
      <c r="Q889" s="43">
        <f t="shared" si="2571"/>
        <v>0</v>
      </c>
      <c r="R889" s="44"/>
      <c r="S889" s="44"/>
      <c r="T889" s="44"/>
      <c r="U889" s="44"/>
      <c r="V889" s="44"/>
      <c r="W889" s="42"/>
      <c r="X889" s="42"/>
      <c r="Y889" s="43">
        <f t="shared" si="2573"/>
        <v>0</v>
      </c>
      <c r="Z889" s="44"/>
      <c r="AA889" s="44"/>
      <c r="AB889" s="44"/>
      <c r="AC889" s="44"/>
      <c r="AD889" s="44"/>
      <c r="AE889" s="42"/>
      <c r="AF889" s="42"/>
      <c r="AG889" s="43">
        <f t="shared" si="2575"/>
        <v>0</v>
      </c>
      <c r="AH889" s="44"/>
      <c r="AI889" s="44"/>
      <c r="AJ889" s="44"/>
      <c r="AK889" s="44"/>
      <c r="AL889" s="44"/>
      <c r="AM889" s="42"/>
      <c r="AN889" s="42"/>
      <c r="AO889" s="43">
        <f t="shared" si="2577"/>
        <v>0</v>
      </c>
      <c r="AP889" s="150"/>
      <c r="AQ889" s="90"/>
      <c r="AR889" s="90"/>
      <c r="AS889" s="90"/>
      <c r="AT889" s="90"/>
      <c r="AU889" s="90"/>
      <c r="AV889" s="90"/>
      <c r="AW889" s="90"/>
      <c r="AX889" s="90"/>
      <c r="AY889" s="90"/>
      <c r="AZ889" s="90"/>
      <c r="BA889" s="117"/>
    </row>
    <row r="890" spans="2:53" ht="12.95" customHeight="1" x14ac:dyDescent="0.25">
      <c r="B890" s="102"/>
      <c r="C890" s="106"/>
      <c r="D890" s="110"/>
      <c r="E890" s="114"/>
      <c r="F890" s="27" t="s">
        <v>40</v>
      </c>
      <c r="G890" s="42"/>
      <c r="H890" s="42"/>
      <c r="I890" s="43">
        <f t="shared" si="2561"/>
        <v>0</v>
      </c>
      <c r="J890" s="44"/>
      <c r="K890" s="44"/>
      <c r="L890" s="44"/>
      <c r="M890" s="44"/>
      <c r="N890" s="44"/>
      <c r="O890" s="42"/>
      <c r="P890" s="42"/>
      <c r="Q890" s="43">
        <f t="shared" si="2571"/>
        <v>0</v>
      </c>
      <c r="R890" s="44"/>
      <c r="S890" s="44"/>
      <c r="T890" s="44"/>
      <c r="U890" s="44"/>
      <c r="V890" s="44"/>
      <c r="W890" s="42"/>
      <c r="X890" s="42"/>
      <c r="Y890" s="43">
        <f t="shared" si="2573"/>
        <v>0</v>
      </c>
      <c r="Z890" s="44"/>
      <c r="AA890" s="44"/>
      <c r="AB890" s="44"/>
      <c r="AC890" s="44"/>
      <c r="AD890" s="44"/>
      <c r="AE890" s="42"/>
      <c r="AF890" s="42"/>
      <c r="AG890" s="43">
        <f t="shared" si="2575"/>
        <v>0</v>
      </c>
      <c r="AH890" s="44"/>
      <c r="AI890" s="44"/>
      <c r="AJ890" s="44"/>
      <c r="AK890" s="44"/>
      <c r="AL890" s="44"/>
      <c r="AM890" s="42"/>
      <c r="AN890" s="42"/>
      <c r="AO890" s="43">
        <f t="shared" si="2577"/>
        <v>0</v>
      </c>
      <c r="AP890" s="150"/>
      <c r="AQ890" s="90"/>
      <c r="AR890" s="90"/>
      <c r="AS890" s="90"/>
      <c r="AT890" s="90"/>
      <c r="AU890" s="90"/>
      <c r="AV890" s="90"/>
      <c r="AW890" s="90"/>
      <c r="AX890" s="90"/>
      <c r="AY890" s="90"/>
      <c r="AZ890" s="90"/>
      <c r="BA890" s="117"/>
    </row>
    <row r="891" spans="2:53" ht="12.95" customHeight="1" x14ac:dyDescent="0.25">
      <c r="B891" s="102"/>
      <c r="C891" s="106"/>
      <c r="D891" s="110"/>
      <c r="E891" s="114"/>
      <c r="F891" s="27" t="s">
        <v>7</v>
      </c>
      <c r="G891" s="42"/>
      <c r="H891" s="42"/>
      <c r="I891" s="43">
        <f t="shared" si="2561"/>
        <v>0</v>
      </c>
      <c r="J891" s="44"/>
      <c r="K891" s="44"/>
      <c r="L891" s="44"/>
      <c r="M891" s="44"/>
      <c r="N891" s="44"/>
      <c r="O891" s="42"/>
      <c r="P891" s="42"/>
      <c r="Q891" s="43">
        <f t="shared" si="2571"/>
        <v>0</v>
      </c>
      <c r="R891" s="44"/>
      <c r="S891" s="44"/>
      <c r="T891" s="44"/>
      <c r="U891" s="44"/>
      <c r="V891" s="44"/>
      <c r="W891" s="42"/>
      <c r="X891" s="42"/>
      <c r="Y891" s="43">
        <f t="shared" si="2573"/>
        <v>0</v>
      </c>
      <c r="Z891" s="44"/>
      <c r="AA891" s="44"/>
      <c r="AB891" s="44"/>
      <c r="AC891" s="44"/>
      <c r="AD891" s="44"/>
      <c r="AE891" s="42"/>
      <c r="AF891" s="42"/>
      <c r="AG891" s="43">
        <f t="shared" si="2575"/>
        <v>0</v>
      </c>
      <c r="AH891" s="44"/>
      <c r="AI891" s="44"/>
      <c r="AJ891" s="44"/>
      <c r="AK891" s="44"/>
      <c r="AL891" s="44"/>
      <c r="AM891" s="42"/>
      <c r="AN891" s="42"/>
      <c r="AO891" s="43">
        <f t="shared" si="2577"/>
        <v>0</v>
      </c>
      <c r="AP891" s="150"/>
      <c r="AQ891" s="90"/>
      <c r="AR891" s="90"/>
      <c r="AS891" s="90"/>
      <c r="AT891" s="90"/>
      <c r="AU891" s="90"/>
      <c r="AV891" s="90"/>
      <c r="AW891" s="90"/>
      <c r="AX891" s="90"/>
      <c r="AY891" s="90"/>
      <c r="AZ891" s="90"/>
      <c r="BA891" s="117"/>
    </row>
    <row r="892" spans="2:53" ht="12.95" customHeight="1" x14ac:dyDescent="0.25">
      <c r="B892" s="102"/>
      <c r="C892" s="106"/>
      <c r="D892" s="110"/>
      <c r="E892" s="114"/>
      <c r="F892" s="27"/>
      <c r="G892" s="42"/>
      <c r="H892" s="42"/>
      <c r="I892" s="43">
        <f t="shared" si="2561"/>
        <v>0</v>
      </c>
      <c r="J892" s="44"/>
      <c r="K892" s="44"/>
      <c r="L892" s="44"/>
      <c r="M892" s="44"/>
      <c r="N892" s="44"/>
      <c r="O892" s="42"/>
      <c r="P892" s="42"/>
      <c r="Q892" s="43">
        <f t="shared" si="2571"/>
        <v>0</v>
      </c>
      <c r="R892" s="44"/>
      <c r="S892" s="44"/>
      <c r="T892" s="44"/>
      <c r="U892" s="44"/>
      <c r="V892" s="44"/>
      <c r="W892" s="42"/>
      <c r="X892" s="42"/>
      <c r="Y892" s="43">
        <f t="shared" si="2573"/>
        <v>0</v>
      </c>
      <c r="Z892" s="44"/>
      <c r="AA892" s="44"/>
      <c r="AB892" s="44"/>
      <c r="AC892" s="44"/>
      <c r="AD892" s="44"/>
      <c r="AE892" s="42"/>
      <c r="AF892" s="42"/>
      <c r="AG892" s="43">
        <f t="shared" si="2575"/>
        <v>0</v>
      </c>
      <c r="AH892" s="44"/>
      <c r="AI892" s="44"/>
      <c r="AJ892" s="44"/>
      <c r="AK892" s="44"/>
      <c r="AL892" s="44"/>
      <c r="AM892" s="42"/>
      <c r="AN892" s="42"/>
      <c r="AO892" s="43">
        <f t="shared" si="2577"/>
        <v>0</v>
      </c>
      <c r="AP892" s="150"/>
      <c r="AQ892" s="90"/>
      <c r="AR892" s="90"/>
      <c r="AS892" s="90"/>
      <c r="AT892" s="90"/>
      <c r="AU892" s="90"/>
      <c r="AV892" s="90"/>
      <c r="AW892" s="90"/>
      <c r="AX892" s="90"/>
      <c r="AY892" s="90"/>
      <c r="AZ892" s="90"/>
      <c r="BA892" s="117"/>
    </row>
    <row r="893" spans="2:53" ht="12.95" customHeight="1" x14ac:dyDescent="0.25">
      <c r="B893" s="102"/>
      <c r="C893" s="106"/>
      <c r="D893" s="110"/>
      <c r="E893" s="114"/>
      <c r="F893" s="27"/>
      <c r="G893" s="42"/>
      <c r="H893" s="42"/>
      <c r="I893" s="43">
        <f t="shared" si="2561"/>
        <v>0</v>
      </c>
      <c r="J893" s="44"/>
      <c r="K893" s="44"/>
      <c r="L893" s="44"/>
      <c r="M893" s="44"/>
      <c r="N893" s="44"/>
      <c r="O893" s="42"/>
      <c r="P893" s="42"/>
      <c r="Q893" s="43">
        <f t="shared" si="2571"/>
        <v>0</v>
      </c>
      <c r="R893" s="44"/>
      <c r="S893" s="44"/>
      <c r="T893" s="44"/>
      <c r="U893" s="44"/>
      <c r="V893" s="44"/>
      <c r="W893" s="42"/>
      <c r="X893" s="42"/>
      <c r="Y893" s="43">
        <f t="shared" si="2573"/>
        <v>0</v>
      </c>
      <c r="Z893" s="44"/>
      <c r="AA893" s="44"/>
      <c r="AB893" s="44"/>
      <c r="AC893" s="44"/>
      <c r="AD893" s="44"/>
      <c r="AE893" s="42"/>
      <c r="AF893" s="42"/>
      <c r="AG893" s="43">
        <f t="shared" si="2575"/>
        <v>0</v>
      </c>
      <c r="AH893" s="44"/>
      <c r="AI893" s="44"/>
      <c r="AJ893" s="44"/>
      <c r="AK893" s="44"/>
      <c r="AL893" s="44"/>
      <c r="AM893" s="42"/>
      <c r="AN893" s="42"/>
      <c r="AO893" s="43">
        <f t="shared" si="2577"/>
        <v>0</v>
      </c>
      <c r="AP893" s="150"/>
      <c r="AQ893" s="90"/>
      <c r="AR893" s="90"/>
      <c r="AS893" s="90"/>
      <c r="AT893" s="90"/>
      <c r="AU893" s="90"/>
      <c r="AV893" s="90"/>
      <c r="AW893" s="90"/>
      <c r="AX893" s="90"/>
      <c r="AY893" s="90"/>
      <c r="AZ893" s="90"/>
      <c r="BA893" s="117"/>
    </row>
    <row r="894" spans="2:53" ht="12.95" customHeight="1" x14ac:dyDescent="0.25">
      <c r="B894" s="102"/>
      <c r="C894" s="106"/>
      <c r="D894" s="110"/>
      <c r="E894" s="114"/>
      <c r="F894" s="27"/>
      <c r="G894" s="42"/>
      <c r="H894" s="42"/>
      <c r="I894" s="43">
        <f t="shared" si="2561"/>
        <v>0</v>
      </c>
      <c r="J894" s="44"/>
      <c r="K894" s="44"/>
      <c r="L894" s="44"/>
      <c r="M894" s="44"/>
      <c r="N894" s="44"/>
      <c r="O894" s="42"/>
      <c r="P894" s="42"/>
      <c r="Q894" s="43">
        <f t="shared" si="2571"/>
        <v>0</v>
      </c>
      <c r="R894" s="44"/>
      <c r="S894" s="44"/>
      <c r="T894" s="44"/>
      <c r="U894" s="44"/>
      <c r="V894" s="44"/>
      <c r="W894" s="42"/>
      <c r="X894" s="42"/>
      <c r="Y894" s="43">
        <f t="shared" si="2573"/>
        <v>0</v>
      </c>
      <c r="Z894" s="44"/>
      <c r="AA894" s="44"/>
      <c r="AB894" s="44"/>
      <c r="AC894" s="44"/>
      <c r="AD894" s="44"/>
      <c r="AE894" s="42"/>
      <c r="AF894" s="42"/>
      <c r="AG894" s="43">
        <f t="shared" si="2575"/>
        <v>0</v>
      </c>
      <c r="AH894" s="44"/>
      <c r="AI894" s="44"/>
      <c r="AJ894" s="44"/>
      <c r="AK894" s="44"/>
      <c r="AL894" s="44"/>
      <c r="AM894" s="42"/>
      <c r="AN894" s="42"/>
      <c r="AO894" s="43">
        <f t="shared" si="2577"/>
        <v>0</v>
      </c>
      <c r="AP894" s="150"/>
      <c r="AQ894" s="90"/>
      <c r="AR894" s="90"/>
      <c r="AS894" s="90"/>
      <c r="AT894" s="90"/>
      <c r="AU894" s="90"/>
      <c r="AV894" s="90"/>
      <c r="AW894" s="90"/>
      <c r="AX894" s="90"/>
      <c r="AY894" s="90"/>
      <c r="AZ894" s="90"/>
      <c r="BA894" s="117"/>
    </row>
    <row r="895" spans="2:53" ht="12.95" customHeight="1" x14ac:dyDescent="0.25">
      <c r="B895" s="102"/>
      <c r="C895" s="106"/>
      <c r="D895" s="110"/>
      <c r="E895" s="114"/>
      <c r="F895" s="28"/>
      <c r="G895" s="42"/>
      <c r="H895" s="42"/>
      <c r="I895" s="43">
        <f t="shared" si="2561"/>
        <v>0</v>
      </c>
      <c r="J895" s="44"/>
      <c r="K895" s="44"/>
      <c r="L895" s="44"/>
      <c r="M895" s="44"/>
      <c r="N895" s="44"/>
      <c r="O895" s="42"/>
      <c r="P895" s="42"/>
      <c r="Q895" s="43">
        <f t="shared" si="2571"/>
        <v>0</v>
      </c>
      <c r="R895" s="44"/>
      <c r="S895" s="44"/>
      <c r="T895" s="44"/>
      <c r="U895" s="44"/>
      <c r="V895" s="44"/>
      <c r="W895" s="42"/>
      <c r="X895" s="42"/>
      <c r="Y895" s="43">
        <f t="shared" si="2573"/>
        <v>0</v>
      </c>
      <c r="Z895" s="44"/>
      <c r="AA895" s="44"/>
      <c r="AB895" s="44"/>
      <c r="AC895" s="44"/>
      <c r="AD895" s="44"/>
      <c r="AE895" s="42"/>
      <c r="AF895" s="42"/>
      <c r="AG895" s="43">
        <f t="shared" si="2575"/>
        <v>0</v>
      </c>
      <c r="AH895" s="44"/>
      <c r="AI895" s="44"/>
      <c r="AJ895" s="44"/>
      <c r="AK895" s="44"/>
      <c r="AL895" s="44"/>
      <c r="AM895" s="42"/>
      <c r="AN895" s="42"/>
      <c r="AO895" s="43">
        <f t="shared" si="2577"/>
        <v>0</v>
      </c>
      <c r="AP895" s="150"/>
      <c r="AQ895" s="90"/>
      <c r="AR895" s="90"/>
      <c r="AS895" s="90"/>
      <c r="AT895" s="90"/>
      <c r="AU895" s="90"/>
      <c r="AV895" s="90"/>
      <c r="AW895" s="90"/>
      <c r="AX895" s="90"/>
      <c r="AY895" s="90"/>
      <c r="AZ895" s="90"/>
      <c r="BA895" s="117"/>
    </row>
    <row r="896" spans="2:53" ht="12.95" customHeight="1" thickBot="1" x14ac:dyDescent="0.3">
      <c r="B896" s="103"/>
      <c r="C896" s="107"/>
      <c r="D896" s="111"/>
      <c r="E896" s="114"/>
      <c r="F896" s="28"/>
      <c r="G896" s="46"/>
      <c r="H896" s="46"/>
      <c r="I896" s="43">
        <f t="shared" si="2561"/>
        <v>0</v>
      </c>
      <c r="J896" s="44"/>
      <c r="K896" s="44"/>
      <c r="L896" s="44"/>
      <c r="M896" s="44"/>
      <c r="N896" s="44"/>
      <c r="O896" s="46"/>
      <c r="P896" s="46"/>
      <c r="Q896" s="43">
        <f t="shared" si="2571"/>
        <v>0</v>
      </c>
      <c r="R896" s="44"/>
      <c r="S896" s="44"/>
      <c r="T896" s="44"/>
      <c r="U896" s="44"/>
      <c r="V896" s="44"/>
      <c r="W896" s="46"/>
      <c r="X896" s="46"/>
      <c r="Y896" s="43">
        <f t="shared" si="2573"/>
        <v>0</v>
      </c>
      <c r="Z896" s="44"/>
      <c r="AA896" s="44"/>
      <c r="AB896" s="44"/>
      <c r="AC896" s="44"/>
      <c r="AD896" s="44"/>
      <c r="AE896" s="46"/>
      <c r="AF896" s="46"/>
      <c r="AG896" s="43">
        <f t="shared" si="2575"/>
        <v>0</v>
      </c>
      <c r="AH896" s="44"/>
      <c r="AI896" s="44"/>
      <c r="AJ896" s="44"/>
      <c r="AK896" s="44"/>
      <c r="AL896" s="44"/>
      <c r="AM896" s="46"/>
      <c r="AN896" s="46"/>
      <c r="AO896" s="43">
        <f t="shared" si="2577"/>
        <v>0</v>
      </c>
      <c r="AP896" s="150"/>
      <c r="AQ896" s="90"/>
      <c r="AR896" s="90"/>
      <c r="AS896" s="90"/>
      <c r="AT896" s="90"/>
      <c r="AU896" s="90"/>
      <c r="AV896" s="90"/>
      <c r="AW896" s="90"/>
      <c r="AX896" s="90"/>
      <c r="AY896" s="90"/>
      <c r="AZ896" s="90"/>
      <c r="BA896" s="117"/>
    </row>
    <row r="897" spans="2:53" ht="12.95" hidden="1" customHeight="1" thickBot="1" x14ac:dyDescent="0.3">
      <c r="B897" s="104"/>
      <c r="C897" s="108"/>
      <c r="D897" s="112"/>
      <c r="E897" s="115"/>
      <c r="F897" s="28" t="s">
        <v>36</v>
      </c>
      <c r="G897" s="47"/>
      <c r="H897" s="47"/>
      <c r="I897" s="43">
        <f t="shared" ref="I897" si="2582">I886+I887+I889+I894+I895+I896+I892+I893</f>
        <v>0</v>
      </c>
      <c r="J897" s="48"/>
      <c r="K897" s="48"/>
      <c r="L897" s="48"/>
      <c r="M897" s="48"/>
      <c r="N897" s="48"/>
      <c r="O897" s="47"/>
      <c r="P897" s="47"/>
      <c r="Q897" s="43">
        <f t="shared" ref="Q897" si="2583">Q886+Q887+Q889+Q894+Q895+Q896+Q892+Q893</f>
        <v>0</v>
      </c>
      <c r="R897" s="49"/>
      <c r="S897" s="49"/>
      <c r="T897" s="49"/>
      <c r="U897" s="49"/>
      <c r="V897" s="49"/>
      <c r="W897" s="47"/>
      <c r="X897" s="47"/>
      <c r="Y897" s="43">
        <f t="shared" ref="Y897" si="2584">Y886+Y887+Y889+Y894+Y895+Y896+Y892+Y893</f>
        <v>0</v>
      </c>
      <c r="Z897" s="49"/>
      <c r="AA897" s="49"/>
      <c r="AB897" s="49"/>
      <c r="AC897" s="49"/>
      <c r="AD897" s="49"/>
      <c r="AE897" s="47"/>
      <c r="AF897" s="47"/>
      <c r="AG897" s="43">
        <f t="shared" ref="AG897" si="2585">AG886+AG887+AG889+AG894+AG895+AG896+AG892+AG893</f>
        <v>0</v>
      </c>
      <c r="AH897" s="49"/>
      <c r="AI897" s="49"/>
      <c r="AJ897" s="49"/>
      <c r="AK897" s="49"/>
      <c r="AL897" s="49"/>
      <c r="AM897" s="47"/>
      <c r="AN897" s="47"/>
      <c r="AO897" s="43">
        <f t="shared" ref="AO897" si="2586">AO886+AO887+AO889+AO894+AO895+AO896+AO892+AO893</f>
        <v>0</v>
      </c>
      <c r="AP897" s="151"/>
      <c r="AQ897" s="91"/>
      <c r="AR897" s="91"/>
      <c r="AS897" s="91"/>
      <c r="AT897" s="91"/>
      <c r="AU897" s="91"/>
      <c r="AV897" s="91"/>
      <c r="AW897" s="91"/>
      <c r="AX897" s="91"/>
      <c r="AY897" s="91"/>
      <c r="AZ897" s="91"/>
      <c r="BA897" s="118"/>
    </row>
    <row r="898" spans="2:53" ht="12.95" customHeight="1" thickTop="1" x14ac:dyDescent="0.25">
      <c r="B898" s="102">
        <v>48</v>
      </c>
      <c r="C898" s="105">
        <f>'PERSONEL LİSTESİ'!B895</f>
        <v>0</v>
      </c>
      <c r="D898" s="109">
        <f>'PERSONEL LİSTESİ'!C895</f>
        <v>0</v>
      </c>
      <c r="E898" s="113">
        <f>'PERSONEL LİSTESİ'!D895</f>
        <v>0</v>
      </c>
      <c r="F898" s="26" t="s">
        <v>21</v>
      </c>
      <c r="G898" s="39"/>
      <c r="H898" s="39"/>
      <c r="I898" s="40">
        <f t="shared" ref="I898" si="2587">SUM(G898:H898)</f>
        <v>0</v>
      </c>
      <c r="J898" s="41"/>
      <c r="K898" s="41"/>
      <c r="L898" s="41"/>
      <c r="M898" s="41"/>
      <c r="N898" s="41"/>
      <c r="O898" s="39"/>
      <c r="P898" s="39"/>
      <c r="Q898" s="40">
        <f t="shared" ref="Q898" si="2588">SUM(J898:P898)</f>
        <v>0</v>
      </c>
      <c r="R898" s="41"/>
      <c r="S898" s="41"/>
      <c r="T898" s="41"/>
      <c r="U898" s="41"/>
      <c r="V898" s="41"/>
      <c r="W898" s="39"/>
      <c r="X898" s="39"/>
      <c r="Y898" s="40">
        <f t="shared" ref="Y898" si="2589">SUM(R898:X898)</f>
        <v>0</v>
      </c>
      <c r="Z898" s="41"/>
      <c r="AA898" s="41"/>
      <c r="AB898" s="41"/>
      <c r="AC898" s="41"/>
      <c r="AD898" s="41"/>
      <c r="AE898" s="39"/>
      <c r="AF898" s="39"/>
      <c r="AG898" s="40">
        <f t="shared" ref="AG898" si="2590">SUM(Z898:AF898)</f>
        <v>0</v>
      </c>
      <c r="AH898" s="41"/>
      <c r="AI898" s="41"/>
      <c r="AJ898" s="41"/>
      <c r="AK898" s="41"/>
      <c r="AL898" s="41"/>
      <c r="AM898" s="39"/>
      <c r="AN898" s="39"/>
      <c r="AO898" s="40">
        <f t="shared" ref="AO898" si="2591">SUM(AH898:AN898)</f>
        <v>0</v>
      </c>
      <c r="AP898" s="149">
        <f t="shared" ref="AP898" si="2592">I898+Q898+Y898+AG898+AO898</f>
        <v>0</v>
      </c>
      <c r="AQ898" s="89">
        <f t="shared" ref="AQ898" si="2593">I899+Q899+Y899+AG899+AO899</f>
        <v>0</v>
      </c>
      <c r="AR898" s="89">
        <f t="shared" ref="AR898" si="2594">I900+Q900+Y900+AG900+AO900</f>
        <v>0</v>
      </c>
      <c r="AS898" s="89">
        <f t="shared" ref="AS898" si="2595">I901+Q901+Y901+AG901+AO901</f>
        <v>0</v>
      </c>
      <c r="AT898" s="89">
        <f t="shared" ref="AT898" si="2596">Q902+Y902+AG902+AO902</f>
        <v>0</v>
      </c>
      <c r="AU898" s="89">
        <f t="shared" ref="AU898" si="2597">Q903+Y903+AG903+AO903</f>
        <v>0</v>
      </c>
      <c r="AV898" s="89">
        <f t="shared" ref="AV898" si="2598">Q904+Y904+AG904+AO904</f>
        <v>0</v>
      </c>
      <c r="AW898" s="89">
        <f t="shared" ref="AW898" si="2599">I916+Q916+Y916+AG916+AO916</f>
        <v>0</v>
      </c>
      <c r="AX898" s="89">
        <f t="shared" ref="AX898" si="2600">Q909+Y909+AG909+AO909</f>
        <v>0</v>
      </c>
      <c r="AY898" s="89">
        <f t="shared" ref="AY898" si="2601">I910+Q910+Y910+AG910+AO910</f>
        <v>0</v>
      </c>
      <c r="AZ898" s="89">
        <f t="shared" ref="AZ898" si="2602">I907+Q907+Y907+AG907+AO907</f>
        <v>0</v>
      </c>
      <c r="BA898" s="116">
        <f t="shared" ref="BA898" si="2603">SUM(AQ898:AZ916)</f>
        <v>0</v>
      </c>
    </row>
    <row r="899" spans="2:53" ht="12.95" customHeight="1" x14ac:dyDescent="0.25">
      <c r="B899" s="102"/>
      <c r="C899" s="106"/>
      <c r="D899" s="110"/>
      <c r="E899" s="114"/>
      <c r="F899" s="27" t="s">
        <v>33</v>
      </c>
      <c r="G899" s="42"/>
      <c r="H899" s="42"/>
      <c r="I899" s="43">
        <f t="shared" ref="I899:I901" si="2604">IF(SUM(G898:H899)-E898&lt;=0,0,IF(SUM(G898:H898)-E898&lt;0,SUM(G898:H899)-E898,SUM(G899:H899)))</f>
        <v>0</v>
      </c>
      <c r="J899" s="44"/>
      <c r="K899" s="44"/>
      <c r="L899" s="44"/>
      <c r="M899" s="44"/>
      <c r="N899" s="44"/>
      <c r="O899" s="42"/>
      <c r="P899" s="42"/>
      <c r="Q899" s="43">
        <f t="shared" ref="Q899" si="2605">IF(SUM(J898:N899)-E898&lt;=0,0,IF(SUM(J898:N898)-E898&lt;0,SUM(J898:N899)-E898,SUM(J899:N899)))</f>
        <v>0</v>
      </c>
      <c r="R899" s="44"/>
      <c r="S899" s="44"/>
      <c r="T899" s="44"/>
      <c r="U899" s="44"/>
      <c r="V899" s="44"/>
      <c r="W899" s="42"/>
      <c r="X899" s="42"/>
      <c r="Y899" s="43">
        <f t="shared" ref="Y899" si="2606">IF(SUM(R898:V899)-M898&lt;=0,0,IF(SUM(R898:V898)-M898&lt;0,SUM(R898:V899)-M898,SUM(R899:V899)))</f>
        <v>0</v>
      </c>
      <c r="Z899" s="44"/>
      <c r="AA899" s="44"/>
      <c r="AB899" s="44"/>
      <c r="AC899" s="44"/>
      <c r="AD899" s="44"/>
      <c r="AE899" s="42"/>
      <c r="AF899" s="42"/>
      <c r="AG899" s="43">
        <f t="shared" ref="AG899" si="2607">IF(SUM(Z898:AD899)-U898&lt;=0,0,IF(SUM(Z898:AD898)-U898&lt;0,SUM(Z898:AD899)-U898,SUM(Z899:AD899)))</f>
        <v>0</v>
      </c>
      <c r="AH899" s="44"/>
      <c r="AI899" s="44"/>
      <c r="AJ899" s="44"/>
      <c r="AK899" s="44"/>
      <c r="AL899" s="44"/>
      <c r="AM899" s="42"/>
      <c r="AN899" s="42"/>
      <c r="AO899" s="43">
        <f t="shared" ref="AO899" si="2608">IF(SUM(AH898:AL899)-AC898&lt;=0,0,IF(SUM(AH898:AL898)-AC898&lt;0,SUM(AH898:AL899)-AC898,SUM(AH899:AL899)))</f>
        <v>0</v>
      </c>
      <c r="AP899" s="150"/>
      <c r="AQ899" s="90"/>
      <c r="AR899" s="90"/>
      <c r="AS899" s="90"/>
      <c r="AT899" s="90"/>
      <c r="AU899" s="90"/>
      <c r="AV899" s="90"/>
      <c r="AW899" s="90"/>
      <c r="AX899" s="90"/>
      <c r="AY899" s="90"/>
      <c r="AZ899" s="90"/>
      <c r="BA899" s="117"/>
    </row>
    <row r="900" spans="2:53" ht="12.95" customHeight="1" x14ac:dyDescent="0.25">
      <c r="B900" s="102"/>
      <c r="C900" s="106"/>
      <c r="D900" s="110"/>
      <c r="E900" s="114"/>
      <c r="F900" s="27" t="s">
        <v>34</v>
      </c>
      <c r="G900" s="42"/>
      <c r="H900" s="42"/>
      <c r="I900" s="43">
        <f t="shared" si="2604"/>
        <v>0</v>
      </c>
      <c r="J900" s="44"/>
      <c r="K900" s="44"/>
      <c r="L900" s="44"/>
      <c r="M900" s="44"/>
      <c r="N900" s="44"/>
      <c r="O900" s="42"/>
      <c r="P900" s="42"/>
      <c r="Q900" s="43">
        <f t="shared" ref="Q900" si="2609">IF(SUM(J898:N900)-E898&lt;=0,0,IF(SUM(J898:N899)-E898&lt;0,SUM(J898:N900)-E898,SUM(J900:N900)))</f>
        <v>0</v>
      </c>
      <c r="R900" s="44"/>
      <c r="S900" s="44"/>
      <c r="T900" s="44"/>
      <c r="U900" s="44"/>
      <c r="V900" s="44"/>
      <c r="W900" s="42"/>
      <c r="X900" s="42"/>
      <c r="Y900" s="43">
        <f t="shared" ref="Y900" si="2610">IF(SUM(R898:V900)-M898&lt;=0,0,IF(SUM(R898:V899)-M898&lt;0,SUM(R898:V900)-M898,SUM(R900:V900)))</f>
        <v>0</v>
      </c>
      <c r="Z900" s="44"/>
      <c r="AA900" s="44"/>
      <c r="AB900" s="44"/>
      <c r="AC900" s="44"/>
      <c r="AD900" s="44"/>
      <c r="AE900" s="42"/>
      <c r="AF900" s="42"/>
      <c r="AG900" s="43">
        <f t="shared" ref="AG900" si="2611">IF(SUM(Z898:AD900)-U898&lt;=0,0,IF(SUM(Z898:AD899)-U898&lt;0,SUM(Z898:AD900)-U898,SUM(Z900:AD900)))</f>
        <v>0</v>
      </c>
      <c r="AH900" s="44"/>
      <c r="AI900" s="44"/>
      <c r="AJ900" s="44"/>
      <c r="AK900" s="44"/>
      <c r="AL900" s="44"/>
      <c r="AM900" s="42"/>
      <c r="AN900" s="42"/>
      <c r="AO900" s="43">
        <f t="shared" ref="AO900" si="2612">IF(SUM(AH898:AL900)-AC898&lt;=0,0,IF(SUM(AH898:AL899)-AC898&lt;0,SUM(AH898:AL900)-AC898,SUM(AH900:AL900)))</f>
        <v>0</v>
      </c>
      <c r="AP900" s="150"/>
      <c r="AQ900" s="90"/>
      <c r="AR900" s="90"/>
      <c r="AS900" s="90"/>
      <c r="AT900" s="90"/>
      <c r="AU900" s="90"/>
      <c r="AV900" s="90"/>
      <c r="AW900" s="90"/>
      <c r="AX900" s="90"/>
      <c r="AY900" s="90"/>
      <c r="AZ900" s="90"/>
      <c r="BA900" s="117"/>
    </row>
    <row r="901" spans="2:53" ht="12.95" customHeight="1" x14ac:dyDescent="0.25">
      <c r="B901" s="102"/>
      <c r="C901" s="106"/>
      <c r="D901" s="110"/>
      <c r="E901" s="114"/>
      <c r="F901" s="27" t="s">
        <v>32</v>
      </c>
      <c r="G901" s="42"/>
      <c r="H901" s="42"/>
      <c r="I901" s="43">
        <f t="shared" si="2604"/>
        <v>0</v>
      </c>
      <c r="J901" s="44"/>
      <c r="K901" s="44"/>
      <c r="L901" s="44"/>
      <c r="M901" s="44"/>
      <c r="N901" s="44"/>
      <c r="O901" s="42"/>
      <c r="P901" s="42"/>
      <c r="Q901" s="43">
        <f t="shared" ref="Q901" si="2613">IF(SUM(J898:N901)-E898&lt;=0,0,IF(SUM(J898:N900)-E898&lt;0,SUM(J898:N901)-E898,SUM(J901:N901)))+O901+P901</f>
        <v>0</v>
      </c>
      <c r="R901" s="44"/>
      <c r="S901" s="44"/>
      <c r="T901" s="44"/>
      <c r="U901" s="44"/>
      <c r="V901" s="44"/>
      <c r="W901" s="42"/>
      <c r="X901" s="42"/>
      <c r="Y901" s="43">
        <f t="shared" ref="Y901" si="2614">IF(SUM(R898:V901)-M898&lt;=0,0,IF(SUM(R898:V900)-M898&lt;0,SUM(R898:V901)-M898,SUM(R901:V901)))+W901+X901</f>
        <v>0</v>
      </c>
      <c r="Z901" s="44"/>
      <c r="AA901" s="44"/>
      <c r="AB901" s="44"/>
      <c r="AC901" s="44"/>
      <c r="AD901" s="44"/>
      <c r="AE901" s="42"/>
      <c r="AF901" s="42"/>
      <c r="AG901" s="43">
        <f t="shared" ref="AG901" si="2615">IF(SUM(Z898:AD901)-U898&lt;=0,0,IF(SUM(Z898:AD900)-U898&lt;0,SUM(Z898:AD901)-U898,SUM(Z901:AD901)))+AE901+AF901</f>
        <v>0</v>
      </c>
      <c r="AH901" s="44"/>
      <c r="AI901" s="44"/>
      <c r="AJ901" s="44"/>
      <c r="AK901" s="44"/>
      <c r="AL901" s="44"/>
      <c r="AM901" s="42"/>
      <c r="AN901" s="42"/>
      <c r="AO901" s="43">
        <f t="shared" ref="AO901" si="2616">IF(SUM(AH898:AL901)-AC898&lt;=0,0,IF(SUM(AH898:AL900)-AC898&lt;0,SUM(AH898:AL901)-AC898,SUM(AH901:AL901)))+AM901+AN901</f>
        <v>0</v>
      </c>
      <c r="AP901" s="150"/>
      <c r="AQ901" s="90"/>
      <c r="AR901" s="90"/>
      <c r="AS901" s="90"/>
      <c r="AT901" s="90"/>
      <c r="AU901" s="90"/>
      <c r="AV901" s="90"/>
      <c r="AW901" s="90"/>
      <c r="AX901" s="90"/>
      <c r="AY901" s="90"/>
      <c r="AZ901" s="90"/>
      <c r="BA901" s="117"/>
    </row>
    <row r="902" spans="2:53" ht="12.95" customHeight="1" x14ac:dyDescent="0.25">
      <c r="B902" s="102"/>
      <c r="C902" s="106"/>
      <c r="D902" s="110"/>
      <c r="E902" s="114"/>
      <c r="F902" s="27" t="s">
        <v>38</v>
      </c>
      <c r="G902" s="42"/>
      <c r="H902" s="42"/>
      <c r="I902" s="43">
        <f t="shared" ref="I902:I915" si="2617">SUM(B902:H902)</f>
        <v>0</v>
      </c>
      <c r="J902" s="44"/>
      <c r="K902" s="44"/>
      <c r="L902" s="44"/>
      <c r="M902" s="44"/>
      <c r="N902" s="44"/>
      <c r="O902" s="42"/>
      <c r="P902" s="42"/>
      <c r="Q902" s="43">
        <f t="shared" ref="Q902" si="2618">IF(SUM(J898:N902)-E898&lt;=0,0,IF(SUM(J898:N901)-E898&lt;0,SUM(J898:N902)-E898,SUM(J902:N902)))</f>
        <v>0</v>
      </c>
      <c r="R902" s="44"/>
      <c r="S902" s="44"/>
      <c r="T902" s="44"/>
      <c r="U902" s="44"/>
      <c r="V902" s="44"/>
      <c r="W902" s="42"/>
      <c r="X902" s="42"/>
      <c r="Y902" s="43">
        <f t="shared" ref="Y902" si="2619">IF(SUM(R898:V902)-E898&lt;=0,0,IF(SUM(R898:V901)-E898&lt;0,SUM(R898:V902)-E898,SUM(R902:V902)))</f>
        <v>0</v>
      </c>
      <c r="Z902" s="44"/>
      <c r="AA902" s="44"/>
      <c r="AB902" s="44"/>
      <c r="AC902" s="44"/>
      <c r="AD902" s="44"/>
      <c r="AE902" s="42"/>
      <c r="AF902" s="42"/>
      <c r="AG902" s="43">
        <f t="shared" ref="AG902" si="2620">IF(SUM(Z898:AD902)-E898&lt;=0,0,IF(SUM(Z898:AD901)-E898&lt;0,SUM(Z898:AD902)-E898,SUM(Z902:AD902)))</f>
        <v>0</v>
      </c>
      <c r="AH902" s="44"/>
      <c r="AI902" s="44"/>
      <c r="AJ902" s="44"/>
      <c r="AK902" s="44"/>
      <c r="AL902" s="44"/>
      <c r="AM902" s="42"/>
      <c r="AN902" s="42"/>
      <c r="AO902" s="43">
        <f t="shared" ref="AO902" si="2621">IF(SUM(AH898:AL902)-E898&lt;=0,0,IF(SUM(AH898:AL901)-E898&lt;0,SUM(AH898:AL902)-E898,SUM(AH902:AL902)))</f>
        <v>0</v>
      </c>
      <c r="AP902" s="150"/>
      <c r="AQ902" s="90"/>
      <c r="AR902" s="90"/>
      <c r="AS902" s="90"/>
      <c r="AT902" s="90"/>
      <c r="AU902" s="90"/>
      <c r="AV902" s="90"/>
      <c r="AW902" s="90"/>
      <c r="AX902" s="90"/>
      <c r="AY902" s="90"/>
      <c r="AZ902" s="90"/>
      <c r="BA902" s="117"/>
    </row>
    <row r="903" spans="2:53" ht="12.95" customHeight="1" x14ac:dyDescent="0.25">
      <c r="B903" s="102"/>
      <c r="C903" s="106"/>
      <c r="D903" s="110"/>
      <c r="E903" s="114"/>
      <c r="F903" s="27" t="s">
        <v>37</v>
      </c>
      <c r="G903" s="42"/>
      <c r="H903" s="42"/>
      <c r="I903" s="43">
        <f t="shared" si="2617"/>
        <v>0</v>
      </c>
      <c r="J903" s="44"/>
      <c r="K903" s="44"/>
      <c r="L903" s="44"/>
      <c r="M903" s="44"/>
      <c r="N903" s="44"/>
      <c r="O903" s="42"/>
      <c r="P903" s="42"/>
      <c r="Q903" s="43">
        <f t="shared" ref="Q903" si="2622">SUM(J903:P903)</f>
        <v>0</v>
      </c>
      <c r="R903" s="44"/>
      <c r="S903" s="44"/>
      <c r="T903" s="44"/>
      <c r="U903" s="44"/>
      <c r="V903" s="44"/>
      <c r="W903" s="42"/>
      <c r="X903" s="42"/>
      <c r="Y903" s="43">
        <f t="shared" ref="Y903" si="2623">SUM(R903:X903)</f>
        <v>0</v>
      </c>
      <c r="Z903" s="44"/>
      <c r="AA903" s="44"/>
      <c r="AB903" s="44"/>
      <c r="AC903" s="44"/>
      <c r="AD903" s="44"/>
      <c r="AE903" s="42"/>
      <c r="AF903" s="42"/>
      <c r="AG903" s="43">
        <f t="shared" ref="AG903" si="2624">SUM(Z903:AF903)</f>
        <v>0</v>
      </c>
      <c r="AH903" s="44"/>
      <c r="AI903" s="44"/>
      <c r="AJ903" s="44"/>
      <c r="AK903" s="44"/>
      <c r="AL903" s="44"/>
      <c r="AM903" s="42"/>
      <c r="AN903" s="42"/>
      <c r="AO903" s="43">
        <f t="shared" ref="AO903" si="2625">SUM(AH903:AN903)</f>
        <v>0</v>
      </c>
      <c r="AP903" s="150"/>
      <c r="AQ903" s="90"/>
      <c r="AR903" s="90"/>
      <c r="AS903" s="90"/>
      <c r="AT903" s="90"/>
      <c r="AU903" s="90"/>
      <c r="AV903" s="90"/>
      <c r="AW903" s="90"/>
      <c r="AX903" s="90"/>
      <c r="AY903" s="90"/>
      <c r="AZ903" s="90"/>
      <c r="BA903" s="117"/>
    </row>
    <row r="904" spans="2:53" ht="12.95" customHeight="1" x14ac:dyDescent="0.25">
      <c r="B904" s="102"/>
      <c r="C904" s="106"/>
      <c r="D904" s="110"/>
      <c r="E904" s="114"/>
      <c r="F904" s="28" t="s">
        <v>31</v>
      </c>
      <c r="G904" s="42"/>
      <c r="H904" s="42"/>
      <c r="I904" s="43">
        <f t="shared" si="2617"/>
        <v>0</v>
      </c>
      <c r="J904" s="45"/>
      <c r="K904" s="45"/>
      <c r="L904" s="45"/>
      <c r="M904" s="45"/>
      <c r="N904" s="45">
        <f t="shared" ref="N904" si="2626">IF((Q898-E898)&lt;=0,0,IF((Q898-E898)&gt;0,(Q898-E898)))</f>
        <v>0</v>
      </c>
      <c r="O904" s="42"/>
      <c r="P904" s="42"/>
      <c r="Q904" s="43">
        <f t="shared" ref="Q904:Q915" si="2627">SUM(J904:P904)</f>
        <v>0</v>
      </c>
      <c r="R904" s="45"/>
      <c r="S904" s="45"/>
      <c r="T904" s="45"/>
      <c r="U904" s="45"/>
      <c r="V904" s="45">
        <f t="shared" ref="V904" si="2628">IF((Y898-E898)&lt;=0,0,IF((Y898-E898)&gt;0,(Y898-E898)))</f>
        <v>0</v>
      </c>
      <c r="W904" s="42"/>
      <c r="X904" s="42"/>
      <c r="Y904" s="43">
        <f t="shared" ref="Y904:Y915" si="2629">SUM(R904:X904)</f>
        <v>0</v>
      </c>
      <c r="Z904" s="45"/>
      <c r="AA904" s="45"/>
      <c r="AB904" s="45"/>
      <c r="AC904" s="45"/>
      <c r="AD904" s="45">
        <f t="shared" ref="AD904" si="2630">IF((AG898-E898)&lt;=0,0,IF((AG898-E898)&gt;0,(AG898-E898)))</f>
        <v>0</v>
      </c>
      <c r="AE904" s="42"/>
      <c r="AF904" s="42"/>
      <c r="AG904" s="43">
        <f t="shared" ref="AG904:AG915" si="2631">SUM(Z904:AF904)</f>
        <v>0</v>
      </c>
      <c r="AH904" s="45"/>
      <c r="AI904" s="45"/>
      <c r="AJ904" s="45"/>
      <c r="AK904" s="45"/>
      <c r="AL904" s="45">
        <f t="shared" ref="AL904" si="2632">IF((AO898-E898)&lt;=0,0,IF((AO898-E898)&gt;0,(AO898-E898)))</f>
        <v>0</v>
      </c>
      <c r="AM904" s="42"/>
      <c r="AN904" s="42"/>
      <c r="AO904" s="43">
        <f t="shared" ref="AO904:AO915" si="2633">SUM(AH904:AN904)</f>
        <v>0</v>
      </c>
      <c r="AP904" s="150"/>
      <c r="AQ904" s="90"/>
      <c r="AR904" s="90"/>
      <c r="AS904" s="90"/>
      <c r="AT904" s="90"/>
      <c r="AU904" s="90"/>
      <c r="AV904" s="90"/>
      <c r="AW904" s="90"/>
      <c r="AX904" s="90"/>
      <c r="AY904" s="90"/>
      <c r="AZ904" s="90"/>
      <c r="BA904" s="117"/>
    </row>
    <row r="905" spans="2:53" ht="12.95" customHeight="1" x14ac:dyDescent="0.25">
      <c r="B905" s="102"/>
      <c r="C905" s="106"/>
      <c r="D905" s="110"/>
      <c r="E905" s="114"/>
      <c r="F905" s="28" t="s">
        <v>39</v>
      </c>
      <c r="G905" s="42"/>
      <c r="H905" s="42"/>
      <c r="I905" s="43">
        <f t="shared" si="2617"/>
        <v>0</v>
      </c>
      <c r="J905" s="45"/>
      <c r="K905" s="45"/>
      <c r="L905" s="45"/>
      <c r="M905" s="45"/>
      <c r="N905" s="44">
        <f t="shared" ref="N905" si="2634">IF(E898-15&lt;0,0,IF(SUM(J898:P903)&lt;10,0,IF(SUM(J898:P903)&lt;20,1,IF(SUM(J898:P903)&lt;30,2,IF(SUM(J898:P903)&gt;=30,3)))))</f>
        <v>0</v>
      </c>
      <c r="O905" s="42"/>
      <c r="P905" s="42"/>
      <c r="Q905" s="43">
        <f t="shared" si="2627"/>
        <v>0</v>
      </c>
      <c r="R905" s="45"/>
      <c r="S905" s="45"/>
      <c r="T905" s="45"/>
      <c r="U905" s="45"/>
      <c r="V905" s="44">
        <f t="shared" ref="V905" si="2635">IF(E898-15&lt;0,0,IF(SUM(R898:X903)&lt;10,0,IF(SUM(R898:X903)&lt;20,1,IF(SUM(R898:X903)&lt;30,2,IF(SUM(R898:X903)&gt;=30,3)))))</f>
        <v>0</v>
      </c>
      <c r="W905" s="42"/>
      <c r="X905" s="42"/>
      <c r="Y905" s="43">
        <f t="shared" si="2629"/>
        <v>0</v>
      </c>
      <c r="Z905" s="45"/>
      <c r="AA905" s="45"/>
      <c r="AB905" s="45"/>
      <c r="AC905" s="45"/>
      <c r="AD905" s="44">
        <f t="shared" ref="AD905" si="2636">IF(E898-15&lt;0,0,IF(SUM(Z898:AF903)&lt;10,0,IF(SUM(Z898:AF903)&lt;20,1,IF(SUM(Z898:AF903)&lt;30,2,IF(SUM(Z898:AF903)&gt;=30,3)))))</f>
        <v>0</v>
      </c>
      <c r="AE905" s="42"/>
      <c r="AF905" s="42"/>
      <c r="AG905" s="43">
        <f t="shared" si="2631"/>
        <v>0</v>
      </c>
      <c r="AH905" s="45"/>
      <c r="AI905" s="45"/>
      <c r="AJ905" s="45"/>
      <c r="AK905" s="45"/>
      <c r="AL905" s="44">
        <f t="shared" ref="AL905" si="2637">IF(E898-15&lt;0,0,IF(SUM(AH898:AN903)&lt;10,0,IF(SUM(AH898:AN903)&lt;20,1,IF(SUM(AH898:AN903)&lt;30,2,IF(SUM(AH898:AN903)&gt;=30,3)))))</f>
        <v>0</v>
      </c>
      <c r="AM905" s="42"/>
      <c r="AN905" s="42"/>
      <c r="AO905" s="43">
        <f t="shared" si="2633"/>
        <v>0</v>
      </c>
      <c r="AP905" s="150"/>
      <c r="AQ905" s="90"/>
      <c r="AR905" s="90"/>
      <c r="AS905" s="90"/>
      <c r="AT905" s="90"/>
      <c r="AU905" s="90"/>
      <c r="AV905" s="90"/>
      <c r="AW905" s="90"/>
      <c r="AX905" s="90"/>
      <c r="AY905" s="90"/>
      <c r="AZ905" s="90"/>
      <c r="BA905" s="117"/>
    </row>
    <row r="906" spans="2:53" ht="12.95" customHeight="1" x14ac:dyDescent="0.25">
      <c r="B906" s="102"/>
      <c r="C906" s="106"/>
      <c r="D906" s="110"/>
      <c r="E906" s="114"/>
      <c r="F906" s="28" t="s">
        <v>41</v>
      </c>
      <c r="G906" s="42"/>
      <c r="H906" s="42"/>
      <c r="I906" s="43">
        <f t="shared" si="2617"/>
        <v>0</v>
      </c>
      <c r="J906" s="44"/>
      <c r="K906" s="44"/>
      <c r="L906" s="44"/>
      <c r="M906" s="44"/>
      <c r="N906" s="45"/>
      <c r="O906" s="42"/>
      <c r="P906" s="42"/>
      <c r="Q906" s="43">
        <f t="shared" si="2627"/>
        <v>0</v>
      </c>
      <c r="R906" s="44"/>
      <c r="S906" s="44"/>
      <c r="T906" s="44"/>
      <c r="U906" s="44"/>
      <c r="V906" s="45"/>
      <c r="W906" s="42"/>
      <c r="X906" s="42"/>
      <c r="Y906" s="43">
        <f t="shared" si="2629"/>
        <v>0</v>
      </c>
      <c r="Z906" s="44"/>
      <c r="AA906" s="44"/>
      <c r="AB906" s="44"/>
      <c r="AC906" s="44"/>
      <c r="AD906" s="45"/>
      <c r="AE906" s="42"/>
      <c r="AF906" s="42"/>
      <c r="AG906" s="43">
        <f t="shared" si="2631"/>
        <v>0</v>
      </c>
      <c r="AH906" s="44"/>
      <c r="AI906" s="44"/>
      <c r="AJ906" s="44"/>
      <c r="AK906" s="44"/>
      <c r="AL906" s="45"/>
      <c r="AM906" s="42"/>
      <c r="AN906" s="42"/>
      <c r="AO906" s="43">
        <f t="shared" si="2633"/>
        <v>0</v>
      </c>
      <c r="AP906" s="150"/>
      <c r="AQ906" s="90"/>
      <c r="AR906" s="90"/>
      <c r="AS906" s="90"/>
      <c r="AT906" s="90"/>
      <c r="AU906" s="90"/>
      <c r="AV906" s="90"/>
      <c r="AW906" s="90"/>
      <c r="AX906" s="90"/>
      <c r="AY906" s="90"/>
      <c r="AZ906" s="90"/>
      <c r="BA906" s="117"/>
    </row>
    <row r="907" spans="2:53" ht="12.95" customHeight="1" x14ac:dyDescent="0.25">
      <c r="B907" s="102"/>
      <c r="C907" s="106"/>
      <c r="D907" s="110"/>
      <c r="E907" s="114"/>
      <c r="F907" s="28" t="s">
        <v>6</v>
      </c>
      <c r="G907" s="42"/>
      <c r="H907" s="42"/>
      <c r="I907" s="43">
        <f t="shared" si="2617"/>
        <v>0</v>
      </c>
      <c r="J907" s="44"/>
      <c r="K907" s="44"/>
      <c r="L907" s="44"/>
      <c r="M907" s="44"/>
      <c r="N907" s="44"/>
      <c r="O907" s="42"/>
      <c r="P907" s="42"/>
      <c r="Q907" s="43">
        <f t="shared" si="2627"/>
        <v>0</v>
      </c>
      <c r="R907" s="44"/>
      <c r="S907" s="44"/>
      <c r="T907" s="44"/>
      <c r="U907" s="44"/>
      <c r="V907" s="44"/>
      <c r="W907" s="42"/>
      <c r="X907" s="42"/>
      <c r="Y907" s="43">
        <f t="shared" si="2629"/>
        <v>0</v>
      </c>
      <c r="Z907" s="44"/>
      <c r="AA907" s="44"/>
      <c r="AB907" s="44"/>
      <c r="AC907" s="44"/>
      <c r="AD907" s="44"/>
      <c r="AE907" s="42"/>
      <c r="AF907" s="42"/>
      <c r="AG907" s="43">
        <f t="shared" si="2631"/>
        <v>0</v>
      </c>
      <c r="AH907" s="44"/>
      <c r="AI907" s="44"/>
      <c r="AJ907" s="44"/>
      <c r="AK907" s="44"/>
      <c r="AL907" s="44"/>
      <c r="AM907" s="42"/>
      <c r="AN907" s="42"/>
      <c r="AO907" s="43">
        <f t="shared" si="2633"/>
        <v>0</v>
      </c>
      <c r="AP907" s="150"/>
      <c r="AQ907" s="90"/>
      <c r="AR907" s="90"/>
      <c r="AS907" s="90"/>
      <c r="AT907" s="90"/>
      <c r="AU907" s="90"/>
      <c r="AV907" s="90"/>
      <c r="AW907" s="90"/>
      <c r="AX907" s="90"/>
      <c r="AY907" s="90"/>
      <c r="AZ907" s="90"/>
      <c r="BA907" s="117"/>
    </row>
    <row r="908" spans="2:53" ht="12.95" customHeight="1" x14ac:dyDescent="0.25">
      <c r="B908" s="102"/>
      <c r="C908" s="106"/>
      <c r="D908" s="110"/>
      <c r="E908" s="114"/>
      <c r="F908" s="29" t="s">
        <v>35</v>
      </c>
      <c r="G908" s="42"/>
      <c r="H908" s="42"/>
      <c r="I908" s="43">
        <f t="shared" si="2617"/>
        <v>0</v>
      </c>
      <c r="J908" s="44"/>
      <c r="K908" s="44"/>
      <c r="L908" s="44"/>
      <c r="M908" s="44"/>
      <c r="N908" s="44"/>
      <c r="O908" s="42"/>
      <c r="P908" s="42"/>
      <c r="Q908" s="43">
        <f t="shared" si="2627"/>
        <v>0</v>
      </c>
      <c r="R908" s="44"/>
      <c r="S908" s="44"/>
      <c r="T908" s="44"/>
      <c r="U908" s="44"/>
      <c r="V908" s="44"/>
      <c r="W908" s="42"/>
      <c r="X908" s="42"/>
      <c r="Y908" s="43">
        <f t="shared" si="2629"/>
        <v>0</v>
      </c>
      <c r="Z908" s="44"/>
      <c r="AA908" s="44"/>
      <c r="AB908" s="44"/>
      <c r="AC908" s="44"/>
      <c r="AD908" s="44"/>
      <c r="AE908" s="42"/>
      <c r="AF908" s="42"/>
      <c r="AG908" s="43">
        <f t="shared" si="2631"/>
        <v>0</v>
      </c>
      <c r="AH908" s="44"/>
      <c r="AI908" s="44"/>
      <c r="AJ908" s="44"/>
      <c r="AK908" s="44"/>
      <c r="AL908" s="44"/>
      <c r="AM908" s="42"/>
      <c r="AN908" s="42"/>
      <c r="AO908" s="43">
        <f t="shared" si="2633"/>
        <v>0</v>
      </c>
      <c r="AP908" s="150"/>
      <c r="AQ908" s="90"/>
      <c r="AR908" s="90"/>
      <c r="AS908" s="90"/>
      <c r="AT908" s="90"/>
      <c r="AU908" s="90"/>
      <c r="AV908" s="90"/>
      <c r="AW908" s="90"/>
      <c r="AX908" s="90"/>
      <c r="AY908" s="90"/>
      <c r="AZ908" s="90"/>
      <c r="BA908" s="117"/>
    </row>
    <row r="909" spans="2:53" ht="12.95" customHeight="1" x14ac:dyDescent="0.25">
      <c r="B909" s="102"/>
      <c r="C909" s="106"/>
      <c r="D909" s="110"/>
      <c r="E909" s="114"/>
      <c r="F909" s="27" t="s">
        <v>40</v>
      </c>
      <c r="G909" s="42"/>
      <c r="H909" s="42"/>
      <c r="I909" s="43">
        <f t="shared" si="2617"/>
        <v>0</v>
      </c>
      <c r="J909" s="44"/>
      <c r="K909" s="44"/>
      <c r="L909" s="44"/>
      <c r="M909" s="44"/>
      <c r="N909" s="44"/>
      <c r="O909" s="42"/>
      <c r="P909" s="42"/>
      <c r="Q909" s="43">
        <f t="shared" si="2627"/>
        <v>0</v>
      </c>
      <c r="R909" s="44"/>
      <c r="S909" s="44"/>
      <c r="T909" s="44"/>
      <c r="U909" s="44"/>
      <c r="V909" s="44"/>
      <c r="W909" s="42"/>
      <c r="X909" s="42"/>
      <c r="Y909" s="43">
        <f t="shared" si="2629"/>
        <v>0</v>
      </c>
      <c r="Z909" s="44"/>
      <c r="AA909" s="44"/>
      <c r="AB909" s="44"/>
      <c r="AC909" s="44"/>
      <c r="AD909" s="44"/>
      <c r="AE909" s="42"/>
      <c r="AF909" s="42"/>
      <c r="AG909" s="43">
        <f t="shared" si="2631"/>
        <v>0</v>
      </c>
      <c r="AH909" s="44"/>
      <c r="AI909" s="44"/>
      <c r="AJ909" s="44"/>
      <c r="AK909" s="44"/>
      <c r="AL909" s="44"/>
      <c r="AM909" s="42"/>
      <c r="AN909" s="42"/>
      <c r="AO909" s="43">
        <f t="shared" si="2633"/>
        <v>0</v>
      </c>
      <c r="AP909" s="150"/>
      <c r="AQ909" s="90"/>
      <c r="AR909" s="90"/>
      <c r="AS909" s="90"/>
      <c r="AT909" s="90"/>
      <c r="AU909" s="90"/>
      <c r="AV909" s="90"/>
      <c r="AW909" s="90"/>
      <c r="AX909" s="90"/>
      <c r="AY909" s="90"/>
      <c r="AZ909" s="90"/>
      <c r="BA909" s="117"/>
    </row>
    <row r="910" spans="2:53" ht="12.95" customHeight="1" x14ac:dyDescent="0.25">
      <c r="B910" s="102"/>
      <c r="C910" s="106"/>
      <c r="D910" s="110"/>
      <c r="E910" s="114"/>
      <c r="F910" s="27" t="s">
        <v>7</v>
      </c>
      <c r="G910" s="42"/>
      <c r="H910" s="42"/>
      <c r="I910" s="43">
        <f t="shared" si="2617"/>
        <v>0</v>
      </c>
      <c r="J910" s="44"/>
      <c r="K910" s="44"/>
      <c r="L910" s="44"/>
      <c r="M910" s="44"/>
      <c r="N910" s="44"/>
      <c r="O910" s="42"/>
      <c r="P910" s="42"/>
      <c r="Q910" s="43">
        <f t="shared" si="2627"/>
        <v>0</v>
      </c>
      <c r="R910" s="44"/>
      <c r="S910" s="44"/>
      <c r="T910" s="44"/>
      <c r="U910" s="44"/>
      <c r="V910" s="44"/>
      <c r="W910" s="42"/>
      <c r="X910" s="42"/>
      <c r="Y910" s="43">
        <f t="shared" si="2629"/>
        <v>0</v>
      </c>
      <c r="Z910" s="44"/>
      <c r="AA910" s="44"/>
      <c r="AB910" s="44"/>
      <c r="AC910" s="44"/>
      <c r="AD910" s="44"/>
      <c r="AE910" s="42"/>
      <c r="AF910" s="42"/>
      <c r="AG910" s="43">
        <f t="shared" si="2631"/>
        <v>0</v>
      </c>
      <c r="AH910" s="44"/>
      <c r="AI910" s="44"/>
      <c r="AJ910" s="44"/>
      <c r="AK910" s="44"/>
      <c r="AL910" s="44"/>
      <c r="AM910" s="42"/>
      <c r="AN910" s="42"/>
      <c r="AO910" s="43">
        <f t="shared" si="2633"/>
        <v>0</v>
      </c>
      <c r="AP910" s="150"/>
      <c r="AQ910" s="90"/>
      <c r="AR910" s="90"/>
      <c r="AS910" s="90"/>
      <c r="AT910" s="90"/>
      <c r="AU910" s="90"/>
      <c r="AV910" s="90"/>
      <c r="AW910" s="90"/>
      <c r="AX910" s="90"/>
      <c r="AY910" s="90"/>
      <c r="AZ910" s="90"/>
      <c r="BA910" s="117"/>
    </row>
    <row r="911" spans="2:53" ht="12.95" customHeight="1" x14ac:dyDescent="0.25">
      <c r="B911" s="102"/>
      <c r="C911" s="106"/>
      <c r="D911" s="110"/>
      <c r="E911" s="114"/>
      <c r="F911" s="27"/>
      <c r="G911" s="42"/>
      <c r="H911" s="42"/>
      <c r="I911" s="43">
        <f t="shared" si="2617"/>
        <v>0</v>
      </c>
      <c r="J911" s="44"/>
      <c r="K911" s="44"/>
      <c r="L911" s="44"/>
      <c r="M911" s="44"/>
      <c r="N911" s="44"/>
      <c r="O911" s="42"/>
      <c r="P911" s="42"/>
      <c r="Q911" s="43">
        <f t="shared" si="2627"/>
        <v>0</v>
      </c>
      <c r="R911" s="44"/>
      <c r="S911" s="44"/>
      <c r="T911" s="44"/>
      <c r="U911" s="44"/>
      <c r="V911" s="44"/>
      <c r="W911" s="42"/>
      <c r="X911" s="42"/>
      <c r="Y911" s="43">
        <f t="shared" si="2629"/>
        <v>0</v>
      </c>
      <c r="Z911" s="44"/>
      <c r="AA911" s="44"/>
      <c r="AB911" s="44"/>
      <c r="AC911" s="44"/>
      <c r="AD911" s="44"/>
      <c r="AE911" s="42"/>
      <c r="AF911" s="42"/>
      <c r="AG911" s="43">
        <f t="shared" si="2631"/>
        <v>0</v>
      </c>
      <c r="AH911" s="44"/>
      <c r="AI911" s="44"/>
      <c r="AJ911" s="44"/>
      <c r="AK911" s="44"/>
      <c r="AL911" s="44"/>
      <c r="AM911" s="42"/>
      <c r="AN911" s="42"/>
      <c r="AO911" s="43">
        <f t="shared" si="2633"/>
        <v>0</v>
      </c>
      <c r="AP911" s="150"/>
      <c r="AQ911" s="90"/>
      <c r="AR911" s="90"/>
      <c r="AS911" s="90"/>
      <c r="AT911" s="90"/>
      <c r="AU911" s="90"/>
      <c r="AV911" s="90"/>
      <c r="AW911" s="90"/>
      <c r="AX911" s="90"/>
      <c r="AY911" s="90"/>
      <c r="AZ911" s="90"/>
      <c r="BA911" s="117"/>
    </row>
    <row r="912" spans="2:53" ht="12.95" customHeight="1" x14ac:dyDescent="0.25">
      <c r="B912" s="102"/>
      <c r="C912" s="106"/>
      <c r="D912" s="110"/>
      <c r="E912" s="114"/>
      <c r="F912" s="27"/>
      <c r="G912" s="42"/>
      <c r="H912" s="42"/>
      <c r="I912" s="43">
        <f t="shared" si="2617"/>
        <v>0</v>
      </c>
      <c r="J912" s="44"/>
      <c r="K912" s="44"/>
      <c r="L912" s="44"/>
      <c r="M912" s="44"/>
      <c r="N912" s="44"/>
      <c r="O912" s="42"/>
      <c r="P912" s="42"/>
      <c r="Q912" s="43">
        <f t="shared" si="2627"/>
        <v>0</v>
      </c>
      <c r="R912" s="44"/>
      <c r="S912" s="44"/>
      <c r="T912" s="44"/>
      <c r="U912" s="44"/>
      <c r="V912" s="44"/>
      <c r="W912" s="42"/>
      <c r="X912" s="42"/>
      <c r="Y912" s="43">
        <f t="shared" si="2629"/>
        <v>0</v>
      </c>
      <c r="Z912" s="44"/>
      <c r="AA912" s="44"/>
      <c r="AB912" s="44"/>
      <c r="AC912" s="44"/>
      <c r="AD912" s="44"/>
      <c r="AE912" s="42"/>
      <c r="AF912" s="42"/>
      <c r="AG912" s="43">
        <f t="shared" si="2631"/>
        <v>0</v>
      </c>
      <c r="AH912" s="44"/>
      <c r="AI912" s="44"/>
      <c r="AJ912" s="44"/>
      <c r="AK912" s="44"/>
      <c r="AL912" s="44"/>
      <c r="AM912" s="42"/>
      <c r="AN912" s="42"/>
      <c r="AO912" s="43">
        <f t="shared" si="2633"/>
        <v>0</v>
      </c>
      <c r="AP912" s="150"/>
      <c r="AQ912" s="90"/>
      <c r="AR912" s="90"/>
      <c r="AS912" s="90"/>
      <c r="AT912" s="90"/>
      <c r="AU912" s="90"/>
      <c r="AV912" s="90"/>
      <c r="AW912" s="90"/>
      <c r="AX912" s="90"/>
      <c r="AY912" s="90"/>
      <c r="AZ912" s="90"/>
      <c r="BA912" s="117"/>
    </row>
    <row r="913" spans="2:53" ht="12.95" customHeight="1" x14ac:dyDescent="0.25">
      <c r="B913" s="102"/>
      <c r="C913" s="106"/>
      <c r="D913" s="110"/>
      <c r="E913" s="114"/>
      <c r="F913" s="27"/>
      <c r="G913" s="42"/>
      <c r="H913" s="42"/>
      <c r="I913" s="43">
        <f t="shared" si="2617"/>
        <v>0</v>
      </c>
      <c r="J913" s="44"/>
      <c r="K913" s="44"/>
      <c r="L913" s="44"/>
      <c r="M913" s="44"/>
      <c r="N913" s="44"/>
      <c r="O913" s="42"/>
      <c r="P913" s="42"/>
      <c r="Q913" s="43">
        <f t="shared" si="2627"/>
        <v>0</v>
      </c>
      <c r="R913" s="44"/>
      <c r="S913" s="44"/>
      <c r="T913" s="44"/>
      <c r="U913" s="44"/>
      <c r="V913" s="44"/>
      <c r="W913" s="42"/>
      <c r="X913" s="42"/>
      <c r="Y913" s="43">
        <f t="shared" si="2629"/>
        <v>0</v>
      </c>
      <c r="Z913" s="44"/>
      <c r="AA913" s="44"/>
      <c r="AB913" s="44"/>
      <c r="AC913" s="44"/>
      <c r="AD913" s="44"/>
      <c r="AE913" s="42"/>
      <c r="AF913" s="42"/>
      <c r="AG913" s="43">
        <f t="shared" si="2631"/>
        <v>0</v>
      </c>
      <c r="AH913" s="44"/>
      <c r="AI913" s="44"/>
      <c r="AJ913" s="44"/>
      <c r="AK913" s="44"/>
      <c r="AL913" s="44"/>
      <c r="AM913" s="42"/>
      <c r="AN913" s="42"/>
      <c r="AO913" s="43">
        <f t="shared" si="2633"/>
        <v>0</v>
      </c>
      <c r="AP913" s="150"/>
      <c r="AQ913" s="90"/>
      <c r="AR913" s="90"/>
      <c r="AS913" s="90"/>
      <c r="AT913" s="90"/>
      <c r="AU913" s="90"/>
      <c r="AV913" s="90"/>
      <c r="AW913" s="90"/>
      <c r="AX913" s="90"/>
      <c r="AY913" s="90"/>
      <c r="AZ913" s="90"/>
      <c r="BA913" s="117"/>
    </row>
    <row r="914" spans="2:53" ht="12.95" customHeight="1" x14ac:dyDescent="0.25">
      <c r="B914" s="102"/>
      <c r="C914" s="106"/>
      <c r="D914" s="110"/>
      <c r="E914" s="114"/>
      <c r="F914" s="28"/>
      <c r="G914" s="42"/>
      <c r="H914" s="42"/>
      <c r="I914" s="43">
        <f t="shared" si="2617"/>
        <v>0</v>
      </c>
      <c r="J914" s="44"/>
      <c r="K914" s="44"/>
      <c r="L914" s="44"/>
      <c r="M914" s="44"/>
      <c r="N914" s="44"/>
      <c r="O914" s="42"/>
      <c r="P914" s="42"/>
      <c r="Q914" s="43">
        <f t="shared" si="2627"/>
        <v>0</v>
      </c>
      <c r="R914" s="44"/>
      <c r="S914" s="44"/>
      <c r="T914" s="44"/>
      <c r="U914" s="44"/>
      <c r="V914" s="44"/>
      <c r="W914" s="42"/>
      <c r="X914" s="42"/>
      <c r="Y914" s="43">
        <f t="shared" si="2629"/>
        <v>0</v>
      </c>
      <c r="Z914" s="44"/>
      <c r="AA914" s="44"/>
      <c r="AB914" s="44"/>
      <c r="AC914" s="44"/>
      <c r="AD914" s="44"/>
      <c r="AE914" s="42"/>
      <c r="AF914" s="42"/>
      <c r="AG914" s="43">
        <f t="shared" si="2631"/>
        <v>0</v>
      </c>
      <c r="AH914" s="44"/>
      <c r="AI914" s="44"/>
      <c r="AJ914" s="44"/>
      <c r="AK914" s="44"/>
      <c r="AL914" s="44"/>
      <c r="AM914" s="42"/>
      <c r="AN914" s="42"/>
      <c r="AO914" s="43">
        <f t="shared" si="2633"/>
        <v>0</v>
      </c>
      <c r="AP914" s="150"/>
      <c r="AQ914" s="90"/>
      <c r="AR914" s="90"/>
      <c r="AS914" s="90"/>
      <c r="AT914" s="90"/>
      <c r="AU914" s="90"/>
      <c r="AV914" s="90"/>
      <c r="AW914" s="90"/>
      <c r="AX914" s="90"/>
      <c r="AY914" s="90"/>
      <c r="AZ914" s="90"/>
      <c r="BA914" s="117"/>
    </row>
    <row r="915" spans="2:53" ht="12.95" customHeight="1" thickBot="1" x14ac:dyDescent="0.3">
      <c r="B915" s="103"/>
      <c r="C915" s="107"/>
      <c r="D915" s="111"/>
      <c r="E915" s="114"/>
      <c r="F915" s="28"/>
      <c r="G915" s="46"/>
      <c r="H915" s="46"/>
      <c r="I915" s="43">
        <f t="shared" si="2617"/>
        <v>0</v>
      </c>
      <c r="J915" s="44"/>
      <c r="K915" s="44"/>
      <c r="L915" s="44"/>
      <c r="M915" s="44"/>
      <c r="N915" s="44"/>
      <c r="O915" s="46"/>
      <c r="P915" s="46"/>
      <c r="Q915" s="43">
        <f t="shared" si="2627"/>
        <v>0</v>
      </c>
      <c r="R915" s="44"/>
      <c r="S915" s="44"/>
      <c r="T915" s="44"/>
      <c r="U915" s="44"/>
      <c r="V915" s="44"/>
      <c r="W915" s="46"/>
      <c r="X915" s="46"/>
      <c r="Y915" s="43">
        <f t="shared" si="2629"/>
        <v>0</v>
      </c>
      <c r="Z915" s="44"/>
      <c r="AA915" s="44"/>
      <c r="AB915" s="44"/>
      <c r="AC915" s="44"/>
      <c r="AD915" s="44"/>
      <c r="AE915" s="46"/>
      <c r="AF915" s="46"/>
      <c r="AG915" s="43">
        <f t="shared" si="2631"/>
        <v>0</v>
      </c>
      <c r="AH915" s="44"/>
      <c r="AI915" s="44"/>
      <c r="AJ915" s="44"/>
      <c r="AK915" s="44"/>
      <c r="AL915" s="44"/>
      <c r="AM915" s="46"/>
      <c r="AN915" s="46"/>
      <c r="AO915" s="43">
        <f t="shared" si="2633"/>
        <v>0</v>
      </c>
      <c r="AP915" s="150"/>
      <c r="AQ915" s="90"/>
      <c r="AR915" s="90"/>
      <c r="AS915" s="90"/>
      <c r="AT915" s="90"/>
      <c r="AU915" s="90"/>
      <c r="AV915" s="90"/>
      <c r="AW915" s="90"/>
      <c r="AX915" s="90"/>
      <c r="AY915" s="90"/>
      <c r="AZ915" s="90"/>
      <c r="BA915" s="117"/>
    </row>
    <row r="916" spans="2:53" ht="12.95" hidden="1" customHeight="1" thickBot="1" x14ac:dyDescent="0.3">
      <c r="B916" s="104"/>
      <c r="C916" s="108"/>
      <c r="D916" s="112"/>
      <c r="E916" s="115"/>
      <c r="F916" s="28" t="s">
        <v>36</v>
      </c>
      <c r="G916" s="47"/>
      <c r="H916" s="47"/>
      <c r="I916" s="43">
        <f t="shared" ref="I916" si="2638">I905+I906+I908+I913+I914+I915+I911+I912</f>
        <v>0</v>
      </c>
      <c r="J916" s="48"/>
      <c r="K916" s="48"/>
      <c r="L916" s="48"/>
      <c r="M916" s="48"/>
      <c r="N916" s="48"/>
      <c r="O916" s="47"/>
      <c r="P916" s="47"/>
      <c r="Q916" s="43">
        <f t="shared" ref="Q916" si="2639">Q905+Q906+Q908+Q913+Q914+Q915+Q911+Q912</f>
        <v>0</v>
      </c>
      <c r="R916" s="49"/>
      <c r="S916" s="49"/>
      <c r="T916" s="49"/>
      <c r="U916" s="49"/>
      <c r="V916" s="49"/>
      <c r="W916" s="47"/>
      <c r="X916" s="47"/>
      <c r="Y916" s="43">
        <f t="shared" ref="Y916" si="2640">Y905+Y906+Y908+Y913+Y914+Y915+Y911+Y912</f>
        <v>0</v>
      </c>
      <c r="Z916" s="49"/>
      <c r="AA916" s="49"/>
      <c r="AB916" s="49"/>
      <c r="AC916" s="49"/>
      <c r="AD916" s="49"/>
      <c r="AE916" s="47"/>
      <c r="AF916" s="47"/>
      <c r="AG916" s="43">
        <f t="shared" ref="AG916" si="2641">AG905+AG906+AG908+AG913+AG914+AG915+AG911+AG912</f>
        <v>0</v>
      </c>
      <c r="AH916" s="49"/>
      <c r="AI916" s="49"/>
      <c r="AJ916" s="49"/>
      <c r="AK916" s="49"/>
      <c r="AL916" s="49"/>
      <c r="AM916" s="47"/>
      <c r="AN916" s="47"/>
      <c r="AO916" s="43">
        <f t="shared" ref="AO916" si="2642">AO905+AO906+AO908+AO913+AO914+AO915+AO911+AO912</f>
        <v>0</v>
      </c>
      <c r="AP916" s="151"/>
      <c r="AQ916" s="91"/>
      <c r="AR916" s="91"/>
      <c r="AS916" s="91"/>
      <c r="AT916" s="91"/>
      <c r="AU916" s="91"/>
      <c r="AV916" s="91"/>
      <c r="AW916" s="91"/>
      <c r="AX916" s="91"/>
      <c r="AY916" s="91"/>
      <c r="AZ916" s="91"/>
      <c r="BA916" s="118"/>
    </row>
    <row r="917" spans="2:53" ht="12.95" customHeight="1" thickTop="1" x14ac:dyDescent="0.25">
      <c r="B917" s="102">
        <v>49</v>
      </c>
      <c r="C917" s="105">
        <f>'PERSONEL LİSTESİ'!B914</f>
        <v>0</v>
      </c>
      <c r="D917" s="109">
        <f>'PERSONEL LİSTESİ'!C914</f>
        <v>0</v>
      </c>
      <c r="E917" s="113">
        <f>'PERSONEL LİSTESİ'!D914</f>
        <v>0</v>
      </c>
      <c r="F917" s="26" t="s">
        <v>21</v>
      </c>
      <c r="G917" s="39"/>
      <c r="H917" s="39"/>
      <c r="I917" s="40">
        <f t="shared" ref="I917" si="2643">SUM(G917:H917)</f>
        <v>0</v>
      </c>
      <c r="J917" s="41"/>
      <c r="K917" s="41"/>
      <c r="L917" s="41"/>
      <c r="M917" s="41"/>
      <c r="N917" s="41"/>
      <c r="O917" s="39"/>
      <c r="P917" s="39"/>
      <c r="Q917" s="40">
        <f t="shared" ref="Q917" si="2644">SUM(J917:P917)</f>
        <v>0</v>
      </c>
      <c r="R917" s="41"/>
      <c r="S917" s="41"/>
      <c r="T917" s="41"/>
      <c r="U917" s="41"/>
      <c r="V917" s="41"/>
      <c r="W917" s="39"/>
      <c r="X917" s="39"/>
      <c r="Y917" s="40">
        <f t="shared" ref="Y917" si="2645">SUM(R917:X917)</f>
        <v>0</v>
      </c>
      <c r="Z917" s="41"/>
      <c r="AA917" s="41"/>
      <c r="AB917" s="41"/>
      <c r="AC917" s="41"/>
      <c r="AD917" s="41"/>
      <c r="AE917" s="39"/>
      <c r="AF917" s="39"/>
      <c r="AG917" s="40">
        <f t="shared" ref="AG917" si="2646">SUM(Z917:AF917)</f>
        <v>0</v>
      </c>
      <c r="AH917" s="41"/>
      <c r="AI917" s="41"/>
      <c r="AJ917" s="41"/>
      <c r="AK917" s="41"/>
      <c r="AL917" s="41"/>
      <c r="AM917" s="39"/>
      <c r="AN917" s="39"/>
      <c r="AO917" s="40">
        <f t="shared" ref="AO917" si="2647">SUM(AH917:AN917)</f>
        <v>0</v>
      </c>
      <c r="AP917" s="149">
        <f t="shared" ref="AP917" si="2648">I917+Q917+Y917+AG917+AO917</f>
        <v>0</v>
      </c>
      <c r="AQ917" s="89">
        <f t="shared" ref="AQ917" si="2649">I918+Q918+Y918+AG918+AO918</f>
        <v>0</v>
      </c>
      <c r="AR917" s="89">
        <f t="shared" ref="AR917" si="2650">I919+Q919+Y919+AG919+AO919</f>
        <v>0</v>
      </c>
      <c r="AS917" s="89">
        <f t="shared" ref="AS917" si="2651">I920+Q920+Y920+AG920+AO920</f>
        <v>0</v>
      </c>
      <c r="AT917" s="89">
        <f t="shared" ref="AT917" si="2652">Q921+Y921+AG921+AO921</f>
        <v>0</v>
      </c>
      <c r="AU917" s="89">
        <f t="shared" ref="AU917" si="2653">Q922+Y922+AG922+AO922</f>
        <v>0</v>
      </c>
      <c r="AV917" s="89">
        <f t="shared" ref="AV917" si="2654">Q923+Y923+AG923+AO923</f>
        <v>0</v>
      </c>
      <c r="AW917" s="89">
        <f t="shared" ref="AW917" si="2655">I935+Q935+Y935+AG935+AO935</f>
        <v>0</v>
      </c>
      <c r="AX917" s="89">
        <f t="shared" ref="AX917" si="2656">Q928+Y928+AG928+AO928</f>
        <v>0</v>
      </c>
      <c r="AY917" s="89">
        <f t="shared" ref="AY917" si="2657">I929+Q929+Y929+AG929+AO929</f>
        <v>0</v>
      </c>
      <c r="AZ917" s="89">
        <f t="shared" ref="AZ917" si="2658">I926+Q926+Y926+AG926+AO926</f>
        <v>0</v>
      </c>
      <c r="BA917" s="116">
        <f t="shared" ref="BA917" si="2659">SUM(AQ917:AZ935)</f>
        <v>0</v>
      </c>
    </row>
    <row r="918" spans="2:53" ht="12.95" customHeight="1" x14ac:dyDescent="0.25">
      <c r="B918" s="102"/>
      <c r="C918" s="106"/>
      <c r="D918" s="110"/>
      <c r="E918" s="114"/>
      <c r="F918" s="27" t="s">
        <v>33</v>
      </c>
      <c r="G918" s="42"/>
      <c r="H918" s="42"/>
      <c r="I918" s="43">
        <f t="shared" ref="I918:I920" si="2660">IF(SUM(G917:H918)-E917&lt;=0,0,IF(SUM(G917:H917)-E917&lt;0,SUM(G917:H918)-E917,SUM(G918:H918)))</f>
        <v>0</v>
      </c>
      <c r="J918" s="44"/>
      <c r="K918" s="44"/>
      <c r="L918" s="44"/>
      <c r="M918" s="44"/>
      <c r="N918" s="44"/>
      <c r="O918" s="42"/>
      <c r="P918" s="42"/>
      <c r="Q918" s="43">
        <f t="shared" ref="Q918" si="2661">IF(SUM(J917:N918)-E917&lt;=0,0,IF(SUM(J917:N917)-E917&lt;0,SUM(J917:N918)-E917,SUM(J918:N918)))</f>
        <v>0</v>
      </c>
      <c r="R918" s="44"/>
      <c r="S918" s="44"/>
      <c r="T918" s="44"/>
      <c r="U918" s="44"/>
      <c r="V918" s="44"/>
      <c r="W918" s="42"/>
      <c r="X918" s="42"/>
      <c r="Y918" s="43">
        <f t="shared" ref="Y918" si="2662">IF(SUM(R917:V918)-M917&lt;=0,0,IF(SUM(R917:V917)-M917&lt;0,SUM(R917:V918)-M917,SUM(R918:V918)))</f>
        <v>0</v>
      </c>
      <c r="Z918" s="44"/>
      <c r="AA918" s="44"/>
      <c r="AB918" s="44"/>
      <c r="AC918" s="44"/>
      <c r="AD918" s="44"/>
      <c r="AE918" s="42"/>
      <c r="AF918" s="42"/>
      <c r="AG918" s="43">
        <f t="shared" ref="AG918" si="2663">IF(SUM(Z917:AD918)-U917&lt;=0,0,IF(SUM(Z917:AD917)-U917&lt;0,SUM(Z917:AD918)-U917,SUM(Z918:AD918)))</f>
        <v>0</v>
      </c>
      <c r="AH918" s="44"/>
      <c r="AI918" s="44"/>
      <c r="AJ918" s="44"/>
      <c r="AK918" s="44"/>
      <c r="AL918" s="44"/>
      <c r="AM918" s="42"/>
      <c r="AN918" s="42"/>
      <c r="AO918" s="43">
        <f t="shared" ref="AO918" si="2664">IF(SUM(AH917:AL918)-AC917&lt;=0,0,IF(SUM(AH917:AL917)-AC917&lt;0,SUM(AH917:AL918)-AC917,SUM(AH918:AL918)))</f>
        <v>0</v>
      </c>
      <c r="AP918" s="150"/>
      <c r="AQ918" s="90"/>
      <c r="AR918" s="90"/>
      <c r="AS918" s="90"/>
      <c r="AT918" s="90"/>
      <c r="AU918" s="90"/>
      <c r="AV918" s="90"/>
      <c r="AW918" s="90"/>
      <c r="AX918" s="90"/>
      <c r="AY918" s="90"/>
      <c r="AZ918" s="90"/>
      <c r="BA918" s="117"/>
    </row>
    <row r="919" spans="2:53" ht="12.95" customHeight="1" x14ac:dyDescent="0.25">
      <c r="B919" s="102"/>
      <c r="C919" s="106"/>
      <c r="D919" s="110"/>
      <c r="E919" s="114"/>
      <c r="F919" s="27" t="s">
        <v>34</v>
      </c>
      <c r="G919" s="42"/>
      <c r="H919" s="42"/>
      <c r="I919" s="43">
        <f t="shared" si="2660"/>
        <v>0</v>
      </c>
      <c r="J919" s="44"/>
      <c r="K919" s="44"/>
      <c r="L919" s="44"/>
      <c r="M919" s="44"/>
      <c r="N919" s="44"/>
      <c r="O919" s="42"/>
      <c r="P919" s="42"/>
      <c r="Q919" s="43">
        <f t="shared" ref="Q919" si="2665">IF(SUM(J917:N919)-E917&lt;=0,0,IF(SUM(J917:N918)-E917&lt;0,SUM(J917:N919)-E917,SUM(J919:N919)))</f>
        <v>0</v>
      </c>
      <c r="R919" s="44"/>
      <c r="S919" s="44"/>
      <c r="T919" s="44"/>
      <c r="U919" s="44"/>
      <c r="V919" s="44"/>
      <c r="W919" s="42"/>
      <c r="X919" s="42"/>
      <c r="Y919" s="43">
        <f t="shared" ref="Y919" si="2666">IF(SUM(R917:V919)-M917&lt;=0,0,IF(SUM(R917:V918)-M917&lt;0,SUM(R917:V919)-M917,SUM(R919:V919)))</f>
        <v>0</v>
      </c>
      <c r="Z919" s="44"/>
      <c r="AA919" s="44"/>
      <c r="AB919" s="44"/>
      <c r="AC919" s="44"/>
      <c r="AD919" s="44"/>
      <c r="AE919" s="42"/>
      <c r="AF919" s="42"/>
      <c r="AG919" s="43">
        <f t="shared" ref="AG919" si="2667">IF(SUM(Z917:AD919)-U917&lt;=0,0,IF(SUM(Z917:AD918)-U917&lt;0,SUM(Z917:AD919)-U917,SUM(Z919:AD919)))</f>
        <v>0</v>
      </c>
      <c r="AH919" s="44"/>
      <c r="AI919" s="44"/>
      <c r="AJ919" s="44"/>
      <c r="AK919" s="44"/>
      <c r="AL919" s="44"/>
      <c r="AM919" s="42"/>
      <c r="AN919" s="42"/>
      <c r="AO919" s="43">
        <f t="shared" ref="AO919" si="2668">IF(SUM(AH917:AL919)-AC917&lt;=0,0,IF(SUM(AH917:AL918)-AC917&lt;0,SUM(AH917:AL919)-AC917,SUM(AH919:AL919)))</f>
        <v>0</v>
      </c>
      <c r="AP919" s="150"/>
      <c r="AQ919" s="90"/>
      <c r="AR919" s="90"/>
      <c r="AS919" s="90"/>
      <c r="AT919" s="90"/>
      <c r="AU919" s="90"/>
      <c r="AV919" s="90"/>
      <c r="AW919" s="90"/>
      <c r="AX919" s="90"/>
      <c r="AY919" s="90"/>
      <c r="AZ919" s="90"/>
      <c r="BA919" s="117"/>
    </row>
    <row r="920" spans="2:53" ht="12.95" customHeight="1" x14ac:dyDescent="0.25">
      <c r="B920" s="102"/>
      <c r="C920" s="106"/>
      <c r="D920" s="110"/>
      <c r="E920" s="114"/>
      <c r="F920" s="27" t="s">
        <v>32</v>
      </c>
      <c r="G920" s="42"/>
      <c r="H920" s="42"/>
      <c r="I920" s="43">
        <f t="shared" si="2660"/>
        <v>0</v>
      </c>
      <c r="J920" s="44"/>
      <c r="K920" s="44"/>
      <c r="L920" s="44"/>
      <c r="M920" s="44"/>
      <c r="N920" s="44"/>
      <c r="O920" s="42"/>
      <c r="P920" s="42"/>
      <c r="Q920" s="43">
        <f t="shared" ref="Q920" si="2669">IF(SUM(J917:N920)-E917&lt;=0,0,IF(SUM(J917:N919)-E917&lt;0,SUM(J917:N920)-E917,SUM(J920:N920)))+O920+P920</f>
        <v>0</v>
      </c>
      <c r="R920" s="44"/>
      <c r="S920" s="44"/>
      <c r="T920" s="44"/>
      <c r="U920" s="44"/>
      <c r="V920" s="44"/>
      <c r="W920" s="42"/>
      <c r="X920" s="42"/>
      <c r="Y920" s="43">
        <f t="shared" ref="Y920" si="2670">IF(SUM(R917:V920)-M917&lt;=0,0,IF(SUM(R917:V919)-M917&lt;0,SUM(R917:V920)-M917,SUM(R920:V920)))+W920+X920</f>
        <v>0</v>
      </c>
      <c r="Z920" s="44"/>
      <c r="AA920" s="44"/>
      <c r="AB920" s="44"/>
      <c r="AC920" s="44"/>
      <c r="AD920" s="44"/>
      <c r="AE920" s="42"/>
      <c r="AF920" s="42"/>
      <c r="AG920" s="43">
        <f t="shared" ref="AG920" si="2671">IF(SUM(Z917:AD920)-U917&lt;=0,0,IF(SUM(Z917:AD919)-U917&lt;0,SUM(Z917:AD920)-U917,SUM(Z920:AD920)))+AE920+AF920</f>
        <v>0</v>
      </c>
      <c r="AH920" s="44"/>
      <c r="AI920" s="44"/>
      <c r="AJ920" s="44"/>
      <c r="AK920" s="44"/>
      <c r="AL920" s="44"/>
      <c r="AM920" s="42"/>
      <c r="AN920" s="42"/>
      <c r="AO920" s="43">
        <f t="shared" ref="AO920" si="2672">IF(SUM(AH917:AL920)-AC917&lt;=0,0,IF(SUM(AH917:AL919)-AC917&lt;0,SUM(AH917:AL920)-AC917,SUM(AH920:AL920)))+AM920+AN920</f>
        <v>0</v>
      </c>
      <c r="AP920" s="150"/>
      <c r="AQ920" s="90"/>
      <c r="AR920" s="90"/>
      <c r="AS920" s="90"/>
      <c r="AT920" s="90"/>
      <c r="AU920" s="90"/>
      <c r="AV920" s="90"/>
      <c r="AW920" s="90"/>
      <c r="AX920" s="90"/>
      <c r="AY920" s="90"/>
      <c r="AZ920" s="90"/>
      <c r="BA920" s="117"/>
    </row>
    <row r="921" spans="2:53" ht="12.95" customHeight="1" x14ac:dyDescent="0.25">
      <c r="B921" s="102"/>
      <c r="C921" s="106"/>
      <c r="D921" s="110"/>
      <c r="E921" s="114"/>
      <c r="F921" s="27" t="s">
        <v>38</v>
      </c>
      <c r="G921" s="42"/>
      <c r="H921" s="42"/>
      <c r="I921" s="43">
        <f t="shared" ref="I921:I934" si="2673">SUM(B921:H921)</f>
        <v>0</v>
      </c>
      <c r="J921" s="44"/>
      <c r="K921" s="44"/>
      <c r="L921" s="44"/>
      <c r="M921" s="44"/>
      <c r="N921" s="44"/>
      <c r="O921" s="42"/>
      <c r="P921" s="42"/>
      <c r="Q921" s="43">
        <f t="shared" ref="Q921" si="2674">IF(SUM(J917:N921)-E917&lt;=0,0,IF(SUM(J917:N920)-E917&lt;0,SUM(J917:N921)-E917,SUM(J921:N921)))</f>
        <v>0</v>
      </c>
      <c r="R921" s="44"/>
      <c r="S921" s="44"/>
      <c r="T921" s="44"/>
      <c r="U921" s="44"/>
      <c r="V921" s="44"/>
      <c r="W921" s="42"/>
      <c r="X921" s="42"/>
      <c r="Y921" s="43">
        <f t="shared" ref="Y921" si="2675">IF(SUM(R917:V921)-E917&lt;=0,0,IF(SUM(R917:V920)-E917&lt;0,SUM(R917:V921)-E917,SUM(R921:V921)))</f>
        <v>0</v>
      </c>
      <c r="Z921" s="44"/>
      <c r="AA921" s="44"/>
      <c r="AB921" s="44"/>
      <c r="AC921" s="44"/>
      <c r="AD921" s="44"/>
      <c r="AE921" s="42"/>
      <c r="AF921" s="42"/>
      <c r="AG921" s="43">
        <f t="shared" ref="AG921" si="2676">IF(SUM(Z917:AD921)-E917&lt;=0,0,IF(SUM(Z917:AD920)-E917&lt;0,SUM(Z917:AD921)-E917,SUM(Z921:AD921)))</f>
        <v>0</v>
      </c>
      <c r="AH921" s="44"/>
      <c r="AI921" s="44"/>
      <c r="AJ921" s="44"/>
      <c r="AK921" s="44"/>
      <c r="AL921" s="44"/>
      <c r="AM921" s="42"/>
      <c r="AN921" s="42"/>
      <c r="AO921" s="43">
        <f t="shared" ref="AO921" si="2677">IF(SUM(AH917:AL921)-E917&lt;=0,0,IF(SUM(AH917:AL920)-E917&lt;0,SUM(AH917:AL921)-E917,SUM(AH921:AL921)))</f>
        <v>0</v>
      </c>
      <c r="AP921" s="150"/>
      <c r="AQ921" s="90"/>
      <c r="AR921" s="90"/>
      <c r="AS921" s="90"/>
      <c r="AT921" s="90"/>
      <c r="AU921" s="90"/>
      <c r="AV921" s="90"/>
      <c r="AW921" s="90"/>
      <c r="AX921" s="90"/>
      <c r="AY921" s="90"/>
      <c r="AZ921" s="90"/>
      <c r="BA921" s="117"/>
    </row>
    <row r="922" spans="2:53" ht="12.95" customHeight="1" x14ac:dyDescent="0.25">
      <c r="B922" s="102"/>
      <c r="C922" s="106"/>
      <c r="D922" s="110"/>
      <c r="E922" s="114"/>
      <c r="F922" s="27" t="s">
        <v>37</v>
      </c>
      <c r="G922" s="42"/>
      <c r="H922" s="42"/>
      <c r="I922" s="43">
        <f t="shared" si="2673"/>
        <v>0</v>
      </c>
      <c r="J922" s="44"/>
      <c r="K922" s="44"/>
      <c r="L922" s="44"/>
      <c r="M922" s="44"/>
      <c r="N922" s="44"/>
      <c r="O922" s="42"/>
      <c r="P922" s="42"/>
      <c r="Q922" s="43">
        <f t="shared" ref="Q922" si="2678">SUM(J922:P922)</f>
        <v>0</v>
      </c>
      <c r="R922" s="44"/>
      <c r="S922" s="44"/>
      <c r="T922" s="44"/>
      <c r="U922" s="44"/>
      <c r="V922" s="44"/>
      <c r="W922" s="42"/>
      <c r="X922" s="42"/>
      <c r="Y922" s="43">
        <f t="shared" ref="Y922" si="2679">SUM(R922:X922)</f>
        <v>0</v>
      </c>
      <c r="Z922" s="44"/>
      <c r="AA922" s="44"/>
      <c r="AB922" s="44"/>
      <c r="AC922" s="44"/>
      <c r="AD922" s="44"/>
      <c r="AE922" s="42"/>
      <c r="AF922" s="42"/>
      <c r="AG922" s="43">
        <f t="shared" ref="AG922" si="2680">SUM(Z922:AF922)</f>
        <v>0</v>
      </c>
      <c r="AH922" s="44"/>
      <c r="AI922" s="44"/>
      <c r="AJ922" s="44"/>
      <c r="AK922" s="44"/>
      <c r="AL922" s="44"/>
      <c r="AM922" s="42"/>
      <c r="AN922" s="42"/>
      <c r="AO922" s="43">
        <f t="shared" ref="AO922" si="2681">SUM(AH922:AN922)</f>
        <v>0</v>
      </c>
      <c r="AP922" s="150"/>
      <c r="AQ922" s="90"/>
      <c r="AR922" s="90"/>
      <c r="AS922" s="90"/>
      <c r="AT922" s="90"/>
      <c r="AU922" s="90"/>
      <c r="AV922" s="90"/>
      <c r="AW922" s="90"/>
      <c r="AX922" s="90"/>
      <c r="AY922" s="90"/>
      <c r="AZ922" s="90"/>
      <c r="BA922" s="117"/>
    </row>
    <row r="923" spans="2:53" ht="12.95" customHeight="1" x14ac:dyDescent="0.25">
      <c r="B923" s="102"/>
      <c r="C923" s="106"/>
      <c r="D923" s="110"/>
      <c r="E923" s="114"/>
      <c r="F923" s="28" t="s">
        <v>31</v>
      </c>
      <c r="G923" s="42"/>
      <c r="H923" s="42"/>
      <c r="I923" s="43">
        <f t="shared" si="2673"/>
        <v>0</v>
      </c>
      <c r="J923" s="45"/>
      <c r="K923" s="45"/>
      <c r="L923" s="45"/>
      <c r="M923" s="45"/>
      <c r="N923" s="45">
        <f t="shared" ref="N923" si="2682">IF((Q917-E917)&lt;=0,0,IF((Q917-E917)&gt;0,(Q917-E917)))</f>
        <v>0</v>
      </c>
      <c r="O923" s="42"/>
      <c r="P923" s="42"/>
      <c r="Q923" s="43">
        <f t="shared" ref="Q923:Q934" si="2683">SUM(J923:P923)</f>
        <v>0</v>
      </c>
      <c r="R923" s="45"/>
      <c r="S923" s="45"/>
      <c r="T923" s="45"/>
      <c r="U923" s="45"/>
      <c r="V923" s="45">
        <f t="shared" ref="V923" si="2684">IF((Y917-E917)&lt;=0,0,IF((Y917-E917)&gt;0,(Y917-E917)))</f>
        <v>0</v>
      </c>
      <c r="W923" s="42"/>
      <c r="X923" s="42"/>
      <c r="Y923" s="43">
        <f t="shared" ref="Y923:Y934" si="2685">SUM(R923:X923)</f>
        <v>0</v>
      </c>
      <c r="Z923" s="45"/>
      <c r="AA923" s="45"/>
      <c r="AB923" s="45"/>
      <c r="AC923" s="45"/>
      <c r="AD923" s="45">
        <f t="shared" ref="AD923" si="2686">IF((AG917-E917)&lt;=0,0,IF((AG917-E917)&gt;0,(AG917-E917)))</f>
        <v>0</v>
      </c>
      <c r="AE923" s="42"/>
      <c r="AF923" s="42"/>
      <c r="AG923" s="43">
        <f t="shared" ref="AG923:AG934" si="2687">SUM(Z923:AF923)</f>
        <v>0</v>
      </c>
      <c r="AH923" s="45"/>
      <c r="AI923" s="45"/>
      <c r="AJ923" s="45"/>
      <c r="AK923" s="45"/>
      <c r="AL923" s="45">
        <f t="shared" ref="AL923" si="2688">IF((AO917-E917)&lt;=0,0,IF((AO917-E917)&gt;0,(AO917-E917)))</f>
        <v>0</v>
      </c>
      <c r="AM923" s="42"/>
      <c r="AN923" s="42"/>
      <c r="AO923" s="43">
        <f t="shared" ref="AO923:AO934" si="2689">SUM(AH923:AN923)</f>
        <v>0</v>
      </c>
      <c r="AP923" s="150"/>
      <c r="AQ923" s="90"/>
      <c r="AR923" s="90"/>
      <c r="AS923" s="90"/>
      <c r="AT923" s="90"/>
      <c r="AU923" s="90"/>
      <c r="AV923" s="90"/>
      <c r="AW923" s="90"/>
      <c r="AX923" s="90"/>
      <c r="AY923" s="90"/>
      <c r="AZ923" s="90"/>
      <c r="BA923" s="117"/>
    </row>
    <row r="924" spans="2:53" ht="12.95" customHeight="1" x14ac:dyDescent="0.25">
      <c r="B924" s="102"/>
      <c r="C924" s="106"/>
      <c r="D924" s="110"/>
      <c r="E924" s="114"/>
      <c r="F924" s="28" t="s">
        <v>39</v>
      </c>
      <c r="G924" s="42"/>
      <c r="H924" s="42"/>
      <c r="I924" s="43">
        <f t="shared" si="2673"/>
        <v>0</v>
      </c>
      <c r="J924" s="45"/>
      <c r="K924" s="45"/>
      <c r="L924" s="45"/>
      <c r="M924" s="45"/>
      <c r="N924" s="44">
        <f t="shared" ref="N924" si="2690">IF(E917-15&lt;0,0,IF(SUM(J917:P922)&lt;10,0,IF(SUM(J917:P922)&lt;20,1,IF(SUM(J917:P922)&lt;30,2,IF(SUM(J917:P922)&gt;=30,3)))))</f>
        <v>0</v>
      </c>
      <c r="O924" s="42"/>
      <c r="P924" s="42"/>
      <c r="Q924" s="43">
        <f t="shared" si="2683"/>
        <v>0</v>
      </c>
      <c r="R924" s="45"/>
      <c r="S924" s="45"/>
      <c r="T924" s="45"/>
      <c r="U924" s="45"/>
      <c r="V924" s="44">
        <f t="shared" ref="V924" si="2691">IF(E917-15&lt;0,0,IF(SUM(R917:X922)&lt;10,0,IF(SUM(R917:X922)&lt;20,1,IF(SUM(R917:X922)&lt;30,2,IF(SUM(R917:X922)&gt;=30,3)))))</f>
        <v>0</v>
      </c>
      <c r="W924" s="42"/>
      <c r="X924" s="42"/>
      <c r="Y924" s="43">
        <f t="shared" si="2685"/>
        <v>0</v>
      </c>
      <c r="Z924" s="45"/>
      <c r="AA924" s="45"/>
      <c r="AB924" s="45"/>
      <c r="AC924" s="45"/>
      <c r="AD924" s="44">
        <f t="shared" ref="AD924" si="2692">IF(E917-15&lt;0,0,IF(SUM(Z917:AF922)&lt;10,0,IF(SUM(Z917:AF922)&lt;20,1,IF(SUM(Z917:AF922)&lt;30,2,IF(SUM(Z917:AF922)&gt;=30,3)))))</f>
        <v>0</v>
      </c>
      <c r="AE924" s="42"/>
      <c r="AF924" s="42"/>
      <c r="AG924" s="43">
        <f t="shared" si="2687"/>
        <v>0</v>
      </c>
      <c r="AH924" s="45"/>
      <c r="AI924" s="45"/>
      <c r="AJ924" s="45"/>
      <c r="AK924" s="45"/>
      <c r="AL924" s="44">
        <f t="shared" ref="AL924" si="2693">IF(E917-15&lt;0,0,IF(SUM(AH917:AN922)&lt;10,0,IF(SUM(AH917:AN922)&lt;20,1,IF(SUM(AH917:AN922)&lt;30,2,IF(SUM(AH917:AN922)&gt;=30,3)))))</f>
        <v>0</v>
      </c>
      <c r="AM924" s="42"/>
      <c r="AN924" s="42"/>
      <c r="AO924" s="43">
        <f t="shared" si="2689"/>
        <v>0</v>
      </c>
      <c r="AP924" s="150"/>
      <c r="AQ924" s="90"/>
      <c r="AR924" s="90"/>
      <c r="AS924" s="90"/>
      <c r="AT924" s="90"/>
      <c r="AU924" s="90"/>
      <c r="AV924" s="90"/>
      <c r="AW924" s="90"/>
      <c r="AX924" s="90"/>
      <c r="AY924" s="90"/>
      <c r="AZ924" s="90"/>
      <c r="BA924" s="117"/>
    </row>
    <row r="925" spans="2:53" ht="12.95" customHeight="1" x14ac:dyDescent="0.25">
      <c r="B925" s="102"/>
      <c r="C925" s="106"/>
      <c r="D925" s="110"/>
      <c r="E925" s="114"/>
      <c r="F925" s="28" t="s">
        <v>41</v>
      </c>
      <c r="G925" s="42"/>
      <c r="H925" s="42"/>
      <c r="I925" s="43">
        <f t="shared" si="2673"/>
        <v>0</v>
      </c>
      <c r="J925" s="44"/>
      <c r="K925" s="44"/>
      <c r="L925" s="44"/>
      <c r="M925" s="44"/>
      <c r="N925" s="45"/>
      <c r="O925" s="42"/>
      <c r="P925" s="42"/>
      <c r="Q925" s="43">
        <f t="shared" si="2683"/>
        <v>0</v>
      </c>
      <c r="R925" s="44"/>
      <c r="S925" s="44"/>
      <c r="T925" s="44"/>
      <c r="U925" s="44"/>
      <c r="V925" s="45"/>
      <c r="W925" s="42"/>
      <c r="X925" s="42"/>
      <c r="Y925" s="43">
        <f t="shared" si="2685"/>
        <v>0</v>
      </c>
      <c r="Z925" s="44"/>
      <c r="AA925" s="44"/>
      <c r="AB925" s="44"/>
      <c r="AC925" s="44"/>
      <c r="AD925" s="45"/>
      <c r="AE925" s="42"/>
      <c r="AF925" s="42"/>
      <c r="AG925" s="43">
        <f t="shared" si="2687"/>
        <v>0</v>
      </c>
      <c r="AH925" s="44"/>
      <c r="AI925" s="44"/>
      <c r="AJ925" s="44"/>
      <c r="AK925" s="44"/>
      <c r="AL925" s="45"/>
      <c r="AM925" s="42"/>
      <c r="AN925" s="42"/>
      <c r="AO925" s="43">
        <f t="shared" si="2689"/>
        <v>0</v>
      </c>
      <c r="AP925" s="150"/>
      <c r="AQ925" s="90"/>
      <c r="AR925" s="90"/>
      <c r="AS925" s="90"/>
      <c r="AT925" s="90"/>
      <c r="AU925" s="90"/>
      <c r="AV925" s="90"/>
      <c r="AW925" s="90"/>
      <c r="AX925" s="90"/>
      <c r="AY925" s="90"/>
      <c r="AZ925" s="90"/>
      <c r="BA925" s="117"/>
    </row>
    <row r="926" spans="2:53" ht="12.95" customHeight="1" x14ac:dyDescent="0.25">
      <c r="B926" s="102"/>
      <c r="C926" s="106"/>
      <c r="D926" s="110"/>
      <c r="E926" s="114"/>
      <c r="F926" s="28" t="s">
        <v>6</v>
      </c>
      <c r="G926" s="42"/>
      <c r="H926" s="42"/>
      <c r="I926" s="43">
        <f t="shared" si="2673"/>
        <v>0</v>
      </c>
      <c r="J926" s="44"/>
      <c r="K926" s="44"/>
      <c r="L926" s="44"/>
      <c r="M926" s="44"/>
      <c r="N926" s="44"/>
      <c r="O926" s="42"/>
      <c r="P926" s="42"/>
      <c r="Q926" s="43">
        <f t="shared" si="2683"/>
        <v>0</v>
      </c>
      <c r="R926" s="44"/>
      <c r="S926" s="44"/>
      <c r="T926" s="44"/>
      <c r="U926" s="44"/>
      <c r="V926" s="44"/>
      <c r="W926" s="42"/>
      <c r="X926" s="42"/>
      <c r="Y926" s="43">
        <f t="shared" si="2685"/>
        <v>0</v>
      </c>
      <c r="Z926" s="44"/>
      <c r="AA926" s="44"/>
      <c r="AB926" s="44"/>
      <c r="AC926" s="44"/>
      <c r="AD926" s="44"/>
      <c r="AE926" s="42"/>
      <c r="AF926" s="42"/>
      <c r="AG926" s="43">
        <f t="shared" si="2687"/>
        <v>0</v>
      </c>
      <c r="AH926" s="44"/>
      <c r="AI926" s="44"/>
      <c r="AJ926" s="44"/>
      <c r="AK926" s="44"/>
      <c r="AL926" s="44"/>
      <c r="AM926" s="42"/>
      <c r="AN926" s="42"/>
      <c r="AO926" s="43">
        <f t="shared" si="2689"/>
        <v>0</v>
      </c>
      <c r="AP926" s="150"/>
      <c r="AQ926" s="90"/>
      <c r="AR926" s="90"/>
      <c r="AS926" s="90"/>
      <c r="AT926" s="90"/>
      <c r="AU926" s="90"/>
      <c r="AV926" s="90"/>
      <c r="AW926" s="90"/>
      <c r="AX926" s="90"/>
      <c r="AY926" s="90"/>
      <c r="AZ926" s="90"/>
      <c r="BA926" s="117"/>
    </row>
    <row r="927" spans="2:53" ht="12.95" customHeight="1" x14ac:dyDescent="0.25">
      <c r="B927" s="102"/>
      <c r="C927" s="106"/>
      <c r="D927" s="110"/>
      <c r="E927" s="114"/>
      <c r="F927" s="29" t="s">
        <v>35</v>
      </c>
      <c r="G927" s="42"/>
      <c r="H927" s="42"/>
      <c r="I927" s="43">
        <f t="shared" si="2673"/>
        <v>0</v>
      </c>
      <c r="J927" s="44"/>
      <c r="K927" s="44"/>
      <c r="L927" s="44"/>
      <c r="M927" s="44"/>
      <c r="N927" s="44"/>
      <c r="O927" s="42"/>
      <c r="P927" s="42"/>
      <c r="Q927" s="43">
        <f t="shared" si="2683"/>
        <v>0</v>
      </c>
      <c r="R927" s="44"/>
      <c r="S927" s="44"/>
      <c r="T927" s="44"/>
      <c r="U927" s="44"/>
      <c r="V927" s="44"/>
      <c r="W927" s="42"/>
      <c r="X927" s="42"/>
      <c r="Y927" s="43">
        <f t="shared" si="2685"/>
        <v>0</v>
      </c>
      <c r="Z927" s="44"/>
      <c r="AA927" s="44"/>
      <c r="AB927" s="44"/>
      <c r="AC927" s="44"/>
      <c r="AD927" s="44"/>
      <c r="AE927" s="42"/>
      <c r="AF927" s="42"/>
      <c r="AG927" s="43">
        <f t="shared" si="2687"/>
        <v>0</v>
      </c>
      <c r="AH927" s="44"/>
      <c r="AI927" s="44"/>
      <c r="AJ927" s="44"/>
      <c r="AK927" s="44"/>
      <c r="AL927" s="44"/>
      <c r="AM927" s="42"/>
      <c r="AN927" s="42"/>
      <c r="AO927" s="43">
        <f t="shared" si="2689"/>
        <v>0</v>
      </c>
      <c r="AP927" s="150"/>
      <c r="AQ927" s="90"/>
      <c r="AR927" s="90"/>
      <c r="AS927" s="90"/>
      <c r="AT927" s="90"/>
      <c r="AU927" s="90"/>
      <c r="AV927" s="90"/>
      <c r="AW927" s="90"/>
      <c r="AX927" s="90"/>
      <c r="AY927" s="90"/>
      <c r="AZ927" s="90"/>
      <c r="BA927" s="117"/>
    </row>
    <row r="928" spans="2:53" ht="12.95" customHeight="1" x14ac:dyDescent="0.25">
      <c r="B928" s="102"/>
      <c r="C928" s="106"/>
      <c r="D928" s="110"/>
      <c r="E928" s="114"/>
      <c r="F928" s="27" t="s">
        <v>40</v>
      </c>
      <c r="G928" s="42"/>
      <c r="H928" s="42"/>
      <c r="I928" s="43">
        <f t="shared" si="2673"/>
        <v>0</v>
      </c>
      <c r="J928" s="44"/>
      <c r="K928" s="44"/>
      <c r="L928" s="44"/>
      <c r="M928" s="44"/>
      <c r="N928" s="44"/>
      <c r="O928" s="42"/>
      <c r="P928" s="42"/>
      <c r="Q928" s="43">
        <f t="shared" si="2683"/>
        <v>0</v>
      </c>
      <c r="R928" s="44"/>
      <c r="S928" s="44"/>
      <c r="T928" s="44"/>
      <c r="U928" s="44"/>
      <c r="V928" s="44"/>
      <c r="W928" s="42"/>
      <c r="X928" s="42"/>
      <c r="Y928" s="43">
        <f t="shared" si="2685"/>
        <v>0</v>
      </c>
      <c r="Z928" s="44"/>
      <c r="AA928" s="44"/>
      <c r="AB928" s="44"/>
      <c r="AC928" s="44"/>
      <c r="AD928" s="44"/>
      <c r="AE928" s="42"/>
      <c r="AF928" s="42"/>
      <c r="AG928" s="43">
        <f t="shared" si="2687"/>
        <v>0</v>
      </c>
      <c r="AH928" s="44"/>
      <c r="AI928" s="44"/>
      <c r="AJ928" s="44"/>
      <c r="AK928" s="44"/>
      <c r="AL928" s="44"/>
      <c r="AM928" s="42"/>
      <c r="AN928" s="42"/>
      <c r="AO928" s="43">
        <f t="shared" si="2689"/>
        <v>0</v>
      </c>
      <c r="AP928" s="150"/>
      <c r="AQ928" s="90"/>
      <c r="AR928" s="90"/>
      <c r="AS928" s="90"/>
      <c r="AT928" s="90"/>
      <c r="AU928" s="90"/>
      <c r="AV928" s="90"/>
      <c r="AW928" s="90"/>
      <c r="AX928" s="90"/>
      <c r="AY928" s="90"/>
      <c r="AZ928" s="90"/>
      <c r="BA928" s="117"/>
    </row>
    <row r="929" spans="2:53" ht="12.95" customHeight="1" x14ac:dyDescent="0.25">
      <c r="B929" s="102"/>
      <c r="C929" s="106"/>
      <c r="D929" s="110"/>
      <c r="E929" s="114"/>
      <c r="F929" s="27" t="s">
        <v>7</v>
      </c>
      <c r="G929" s="42"/>
      <c r="H929" s="42"/>
      <c r="I929" s="43">
        <f t="shared" si="2673"/>
        <v>0</v>
      </c>
      <c r="J929" s="44"/>
      <c r="K929" s="44"/>
      <c r="L929" s="44"/>
      <c r="M929" s="44"/>
      <c r="N929" s="44"/>
      <c r="O929" s="42"/>
      <c r="P929" s="42"/>
      <c r="Q929" s="43">
        <f t="shared" si="2683"/>
        <v>0</v>
      </c>
      <c r="R929" s="44"/>
      <c r="S929" s="44"/>
      <c r="T929" s="44"/>
      <c r="U929" s="44"/>
      <c r="V929" s="44"/>
      <c r="W929" s="42"/>
      <c r="X929" s="42"/>
      <c r="Y929" s="43">
        <f t="shared" si="2685"/>
        <v>0</v>
      </c>
      <c r="Z929" s="44"/>
      <c r="AA929" s="44"/>
      <c r="AB929" s="44"/>
      <c r="AC929" s="44"/>
      <c r="AD929" s="44"/>
      <c r="AE929" s="42"/>
      <c r="AF929" s="42"/>
      <c r="AG929" s="43">
        <f t="shared" si="2687"/>
        <v>0</v>
      </c>
      <c r="AH929" s="44"/>
      <c r="AI929" s="44"/>
      <c r="AJ929" s="44"/>
      <c r="AK929" s="44"/>
      <c r="AL929" s="44"/>
      <c r="AM929" s="42"/>
      <c r="AN929" s="42"/>
      <c r="AO929" s="43">
        <f t="shared" si="2689"/>
        <v>0</v>
      </c>
      <c r="AP929" s="150"/>
      <c r="AQ929" s="90"/>
      <c r="AR929" s="90"/>
      <c r="AS929" s="90"/>
      <c r="AT929" s="90"/>
      <c r="AU929" s="90"/>
      <c r="AV929" s="90"/>
      <c r="AW929" s="90"/>
      <c r="AX929" s="90"/>
      <c r="AY929" s="90"/>
      <c r="AZ929" s="90"/>
      <c r="BA929" s="117"/>
    </row>
    <row r="930" spans="2:53" ht="12.95" customHeight="1" x14ac:dyDescent="0.25">
      <c r="B930" s="102"/>
      <c r="C930" s="106"/>
      <c r="D930" s="110"/>
      <c r="E930" s="114"/>
      <c r="F930" s="27"/>
      <c r="G930" s="42"/>
      <c r="H930" s="42"/>
      <c r="I930" s="43">
        <f t="shared" si="2673"/>
        <v>0</v>
      </c>
      <c r="J930" s="44"/>
      <c r="K930" s="44"/>
      <c r="L930" s="44"/>
      <c r="M930" s="44"/>
      <c r="N930" s="44"/>
      <c r="O930" s="42"/>
      <c r="P930" s="42"/>
      <c r="Q930" s="43">
        <f t="shared" si="2683"/>
        <v>0</v>
      </c>
      <c r="R930" s="44"/>
      <c r="S930" s="44"/>
      <c r="T930" s="44"/>
      <c r="U930" s="44"/>
      <c r="V930" s="44"/>
      <c r="W930" s="42"/>
      <c r="X930" s="42"/>
      <c r="Y930" s="43">
        <f t="shared" si="2685"/>
        <v>0</v>
      </c>
      <c r="Z930" s="44"/>
      <c r="AA930" s="44"/>
      <c r="AB930" s="44"/>
      <c r="AC930" s="44"/>
      <c r="AD930" s="44"/>
      <c r="AE930" s="42"/>
      <c r="AF930" s="42"/>
      <c r="AG930" s="43">
        <f t="shared" si="2687"/>
        <v>0</v>
      </c>
      <c r="AH930" s="44"/>
      <c r="AI930" s="44"/>
      <c r="AJ930" s="44"/>
      <c r="AK930" s="44"/>
      <c r="AL930" s="44"/>
      <c r="AM930" s="42"/>
      <c r="AN930" s="42"/>
      <c r="AO930" s="43">
        <f t="shared" si="2689"/>
        <v>0</v>
      </c>
      <c r="AP930" s="150"/>
      <c r="AQ930" s="90"/>
      <c r="AR930" s="90"/>
      <c r="AS930" s="90"/>
      <c r="AT930" s="90"/>
      <c r="AU930" s="90"/>
      <c r="AV930" s="90"/>
      <c r="AW930" s="90"/>
      <c r="AX930" s="90"/>
      <c r="AY930" s="90"/>
      <c r="AZ930" s="90"/>
      <c r="BA930" s="117"/>
    </row>
    <row r="931" spans="2:53" ht="12.95" customHeight="1" x14ac:dyDescent="0.25">
      <c r="B931" s="102"/>
      <c r="C931" s="106"/>
      <c r="D931" s="110"/>
      <c r="E931" s="114"/>
      <c r="F931" s="27"/>
      <c r="G931" s="42"/>
      <c r="H931" s="42"/>
      <c r="I931" s="43">
        <f t="shared" si="2673"/>
        <v>0</v>
      </c>
      <c r="J931" s="44"/>
      <c r="K931" s="44"/>
      <c r="L931" s="44"/>
      <c r="M931" s="44"/>
      <c r="N931" s="44"/>
      <c r="O931" s="42"/>
      <c r="P931" s="42"/>
      <c r="Q931" s="43">
        <f t="shared" si="2683"/>
        <v>0</v>
      </c>
      <c r="R931" s="44"/>
      <c r="S931" s="44"/>
      <c r="T931" s="44"/>
      <c r="U931" s="44"/>
      <c r="V931" s="44"/>
      <c r="W931" s="42"/>
      <c r="X931" s="42"/>
      <c r="Y931" s="43">
        <f t="shared" si="2685"/>
        <v>0</v>
      </c>
      <c r="Z931" s="44"/>
      <c r="AA931" s="44"/>
      <c r="AB931" s="44"/>
      <c r="AC931" s="44"/>
      <c r="AD931" s="44"/>
      <c r="AE931" s="42"/>
      <c r="AF931" s="42"/>
      <c r="AG931" s="43">
        <f t="shared" si="2687"/>
        <v>0</v>
      </c>
      <c r="AH931" s="44"/>
      <c r="AI931" s="44"/>
      <c r="AJ931" s="44"/>
      <c r="AK931" s="44"/>
      <c r="AL931" s="44"/>
      <c r="AM931" s="42"/>
      <c r="AN931" s="42"/>
      <c r="AO931" s="43">
        <f t="shared" si="2689"/>
        <v>0</v>
      </c>
      <c r="AP931" s="150"/>
      <c r="AQ931" s="90"/>
      <c r="AR931" s="90"/>
      <c r="AS931" s="90"/>
      <c r="AT931" s="90"/>
      <c r="AU931" s="90"/>
      <c r="AV931" s="90"/>
      <c r="AW931" s="90"/>
      <c r="AX931" s="90"/>
      <c r="AY931" s="90"/>
      <c r="AZ931" s="90"/>
      <c r="BA931" s="117"/>
    </row>
    <row r="932" spans="2:53" ht="12.95" customHeight="1" x14ac:dyDescent="0.25">
      <c r="B932" s="102"/>
      <c r="C932" s="106"/>
      <c r="D932" s="110"/>
      <c r="E932" s="114"/>
      <c r="F932" s="27"/>
      <c r="G932" s="42"/>
      <c r="H932" s="42"/>
      <c r="I932" s="43">
        <f t="shared" si="2673"/>
        <v>0</v>
      </c>
      <c r="J932" s="44"/>
      <c r="K932" s="44"/>
      <c r="L932" s="44"/>
      <c r="M932" s="44"/>
      <c r="N932" s="44"/>
      <c r="O932" s="42"/>
      <c r="P932" s="42"/>
      <c r="Q932" s="43">
        <f t="shared" si="2683"/>
        <v>0</v>
      </c>
      <c r="R932" s="44"/>
      <c r="S932" s="44"/>
      <c r="T932" s="44"/>
      <c r="U932" s="44"/>
      <c r="V932" s="44"/>
      <c r="W932" s="42"/>
      <c r="X932" s="42"/>
      <c r="Y932" s="43">
        <f t="shared" si="2685"/>
        <v>0</v>
      </c>
      <c r="Z932" s="44"/>
      <c r="AA932" s="44"/>
      <c r="AB932" s="44"/>
      <c r="AC932" s="44"/>
      <c r="AD932" s="44"/>
      <c r="AE932" s="42"/>
      <c r="AF932" s="42"/>
      <c r="AG932" s="43">
        <f t="shared" si="2687"/>
        <v>0</v>
      </c>
      <c r="AH932" s="44"/>
      <c r="AI932" s="44"/>
      <c r="AJ932" s="44"/>
      <c r="AK932" s="44"/>
      <c r="AL932" s="44"/>
      <c r="AM932" s="42"/>
      <c r="AN932" s="42"/>
      <c r="AO932" s="43">
        <f t="shared" si="2689"/>
        <v>0</v>
      </c>
      <c r="AP932" s="150"/>
      <c r="AQ932" s="90"/>
      <c r="AR932" s="90"/>
      <c r="AS932" s="90"/>
      <c r="AT932" s="90"/>
      <c r="AU932" s="90"/>
      <c r="AV932" s="90"/>
      <c r="AW932" s="90"/>
      <c r="AX932" s="90"/>
      <c r="AY932" s="90"/>
      <c r="AZ932" s="90"/>
      <c r="BA932" s="117"/>
    </row>
    <row r="933" spans="2:53" ht="12.95" customHeight="1" x14ac:dyDescent="0.25">
      <c r="B933" s="102"/>
      <c r="C933" s="106"/>
      <c r="D933" s="110"/>
      <c r="E933" s="114"/>
      <c r="F933" s="28"/>
      <c r="G933" s="42"/>
      <c r="H933" s="42"/>
      <c r="I933" s="43">
        <f t="shared" si="2673"/>
        <v>0</v>
      </c>
      <c r="J933" s="44"/>
      <c r="K933" s="44"/>
      <c r="L933" s="44"/>
      <c r="M933" s="44"/>
      <c r="N933" s="44"/>
      <c r="O933" s="42"/>
      <c r="P933" s="42"/>
      <c r="Q933" s="43">
        <f t="shared" si="2683"/>
        <v>0</v>
      </c>
      <c r="R933" s="44"/>
      <c r="S933" s="44"/>
      <c r="T933" s="44"/>
      <c r="U933" s="44"/>
      <c r="V933" s="44"/>
      <c r="W933" s="42"/>
      <c r="X933" s="42"/>
      <c r="Y933" s="43">
        <f t="shared" si="2685"/>
        <v>0</v>
      </c>
      <c r="Z933" s="44"/>
      <c r="AA933" s="44"/>
      <c r="AB933" s="44"/>
      <c r="AC933" s="44"/>
      <c r="AD933" s="44"/>
      <c r="AE933" s="42"/>
      <c r="AF933" s="42"/>
      <c r="AG933" s="43">
        <f t="shared" si="2687"/>
        <v>0</v>
      </c>
      <c r="AH933" s="44"/>
      <c r="AI933" s="44"/>
      <c r="AJ933" s="44"/>
      <c r="AK933" s="44"/>
      <c r="AL933" s="44"/>
      <c r="AM933" s="42"/>
      <c r="AN933" s="42"/>
      <c r="AO933" s="43">
        <f t="shared" si="2689"/>
        <v>0</v>
      </c>
      <c r="AP933" s="150"/>
      <c r="AQ933" s="90"/>
      <c r="AR933" s="90"/>
      <c r="AS933" s="90"/>
      <c r="AT933" s="90"/>
      <c r="AU933" s="90"/>
      <c r="AV933" s="90"/>
      <c r="AW933" s="90"/>
      <c r="AX933" s="90"/>
      <c r="AY933" s="90"/>
      <c r="AZ933" s="90"/>
      <c r="BA933" s="117"/>
    </row>
    <row r="934" spans="2:53" ht="12.95" customHeight="1" thickBot="1" x14ac:dyDescent="0.3">
      <c r="B934" s="103"/>
      <c r="C934" s="107"/>
      <c r="D934" s="111"/>
      <c r="E934" s="114"/>
      <c r="F934" s="28"/>
      <c r="G934" s="46"/>
      <c r="H934" s="46"/>
      <c r="I934" s="43">
        <f t="shared" si="2673"/>
        <v>0</v>
      </c>
      <c r="J934" s="44"/>
      <c r="K934" s="44"/>
      <c r="L934" s="44"/>
      <c r="M934" s="44"/>
      <c r="N934" s="44"/>
      <c r="O934" s="46"/>
      <c r="P934" s="46"/>
      <c r="Q934" s="43">
        <f t="shared" si="2683"/>
        <v>0</v>
      </c>
      <c r="R934" s="44"/>
      <c r="S934" s="44"/>
      <c r="T934" s="44"/>
      <c r="U934" s="44"/>
      <c r="V934" s="44"/>
      <c r="W934" s="46"/>
      <c r="X934" s="46"/>
      <c r="Y934" s="43">
        <f t="shared" si="2685"/>
        <v>0</v>
      </c>
      <c r="Z934" s="44"/>
      <c r="AA934" s="44"/>
      <c r="AB934" s="44"/>
      <c r="AC934" s="44"/>
      <c r="AD934" s="44"/>
      <c r="AE934" s="46"/>
      <c r="AF934" s="46"/>
      <c r="AG934" s="43">
        <f t="shared" si="2687"/>
        <v>0</v>
      </c>
      <c r="AH934" s="44"/>
      <c r="AI934" s="44"/>
      <c r="AJ934" s="44"/>
      <c r="AK934" s="44"/>
      <c r="AL934" s="44"/>
      <c r="AM934" s="46"/>
      <c r="AN934" s="46"/>
      <c r="AO934" s="43">
        <f t="shared" si="2689"/>
        <v>0</v>
      </c>
      <c r="AP934" s="150"/>
      <c r="AQ934" s="90"/>
      <c r="AR934" s="90"/>
      <c r="AS934" s="90"/>
      <c r="AT934" s="90"/>
      <c r="AU934" s="90"/>
      <c r="AV934" s="90"/>
      <c r="AW934" s="90"/>
      <c r="AX934" s="90"/>
      <c r="AY934" s="90"/>
      <c r="AZ934" s="90"/>
      <c r="BA934" s="117"/>
    </row>
    <row r="935" spans="2:53" ht="12.95" hidden="1" customHeight="1" thickBot="1" x14ac:dyDescent="0.3">
      <c r="B935" s="104"/>
      <c r="C935" s="108"/>
      <c r="D935" s="112"/>
      <c r="E935" s="115"/>
      <c r="F935" s="28" t="s">
        <v>36</v>
      </c>
      <c r="G935" s="47"/>
      <c r="H935" s="47"/>
      <c r="I935" s="43">
        <f t="shared" ref="I935" si="2694">I924+I925+I927+I932+I933+I934+I930+I931</f>
        <v>0</v>
      </c>
      <c r="J935" s="48"/>
      <c r="K935" s="48"/>
      <c r="L935" s="48"/>
      <c r="M935" s="48"/>
      <c r="N935" s="48"/>
      <c r="O935" s="47"/>
      <c r="P935" s="47"/>
      <c r="Q935" s="43">
        <f t="shared" ref="Q935" si="2695">Q924+Q925+Q927+Q932+Q933+Q934+Q930+Q931</f>
        <v>0</v>
      </c>
      <c r="R935" s="49"/>
      <c r="S935" s="49"/>
      <c r="T935" s="49"/>
      <c r="U935" s="49"/>
      <c r="V935" s="49"/>
      <c r="W935" s="47"/>
      <c r="X935" s="47"/>
      <c r="Y935" s="43">
        <f t="shared" ref="Y935" si="2696">Y924+Y925+Y927+Y932+Y933+Y934+Y930+Y931</f>
        <v>0</v>
      </c>
      <c r="Z935" s="49"/>
      <c r="AA935" s="49"/>
      <c r="AB935" s="49"/>
      <c r="AC935" s="49"/>
      <c r="AD935" s="49"/>
      <c r="AE935" s="47"/>
      <c r="AF935" s="47"/>
      <c r="AG935" s="43">
        <f t="shared" ref="AG935" si="2697">AG924+AG925+AG927+AG932+AG933+AG934+AG930+AG931</f>
        <v>0</v>
      </c>
      <c r="AH935" s="49"/>
      <c r="AI935" s="49"/>
      <c r="AJ935" s="49"/>
      <c r="AK935" s="49"/>
      <c r="AL935" s="49"/>
      <c r="AM935" s="47"/>
      <c r="AN935" s="47"/>
      <c r="AO935" s="43">
        <f t="shared" ref="AO935" si="2698">AO924+AO925+AO927+AO932+AO933+AO934+AO930+AO931</f>
        <v>0</v>
      </c>
      <c r="AP935" s="151"/>
      <c r="AQ935" s="91"/>
      <c r="AR935" s="91"/>
      <c r="AS935" s="91"/>
      <c r="AT935" s="91"/>
      <c r="AU935" s="91"/>
      <c r="AV935" s="91"/>
      <c r="AW935" s="91"/>
      <c r="AX935" s="91"/>
      <c r="AY935" s="91"/>
      <c r="AZ935" s="91"/>
      <c r="BA935" s="118"/>
    </row>
    <row r="936" spans="2:53" ht="12.95" customHeight="1" thickTop="1" x14ac:dyDescent="0.25">
      <c r="B936" s="102">
        <v>50</v>
      </c>
      <c r="C936" s="105">
        <f>'PERSONEL LİSTESİ'!B933</f>
        <v>0</v>
      </c>
      <c r="D936" s="109">
        <f>'PERSONEL LİSTESİ'!C933</f>
        <v>0</v>
      </c>
      <c r="E936" s="113">
        <f>'PERSONEL LİSTESİ'!D933</f>
        <v>0</v>
      </c>
      <c r="F936" s="26" t="s">
        <v>21</v>
      </c>
      <c r="G936" s="39"/>
      <c r="H936" s="39"/>
      <c r="I936" s="40">
        <f t="shared" ref="I936" si="2699">SUM(G936:H936)</f>
        <v>0</v>
      </c>
      <c r="J936" s="41"/>
      <c r="K936" s="41"/>
      <c r="L936" s="41"/>
      <c r="M936" s="41"/>
      <c r="N936" s="41"/>
      <c r="O936" s="39"/>
      <c r="P936" s="39"/>
      <c r="Q936" s="40">
        <f t="shared" ref="Q936" si="2700">SUM(J936:P936)</f>
        <v>0</v>
      </c>
      <c r="R936" s="41"/>
      <c r="S936" s="41"/>
      <c r="T936" s="41"/>
      <c r="U936" s="41"/>
      <c r="V936" s="41"/>
      <c r="W936" s="39"/>
      <c r="X936" s="39"/>
      <c r="Y936" s="40">
        <f t="shared" ref="Y936" si="2701">SUM(R936:X936)</f>
        <v>0</v>
      </c>
      <c r="Z936" s="41"/>
      <c r="AA936" s="41"/>
      <c r="AB936" s="41"/>
      <c r="AC936" s="41"/>
      <c r="AD936" s="41"/>
      <c r="AE936" s="39"/>
      <c r="AF936" s="39"/>
      <c r="AG936" s="40">
        <f t="shared" ref="AG936" si="2702">SUM(Z936:AF936)</f>
        <v>0</v>
      </c>
      <c r="AH936" s="41"/>
      <c r="AI936" s="41"/>
      <c r="AJ936" s="41"/>
      <c r="AK936" s="41"/>
      <c r="AL936" s="41"/>
      <c r="AM936" s="39"/>
      <c r="AN936" s="39"/>
      <c r="AO936" s="40">
        <f t="shared" ref="AO936" si="2703">SUM(AH936:AN936)</f>
        <v>0</v>
      </c>
      <c r="AP936" s="149">
        <f t="shared" ref="AP936" si="2704">I936+Q936+Y936+AG936+AO936</f>
        <v>0</v>
      </c>
      <c r="AQ936" s="89">
        <f t="shared" ref="AQ936" si="2705">I937+Q937+Y937+AG937+AO937</f>
        <v>0</v>
      </c>
      <c r="AR936" s="89">
        <f t="shared" ref="AR936" si="2706">I938+Q938+Y938+AG938+AO938</f>
        <v>0</v>
      </c>
      <c r="AS936" s="89">
        <f t="shared" ref="AS936" si="2707">I939+Q939+Y939+AG939+AO939</f>
        <v>0</v>
      </c>
      <c r="AT936" s="89">
        <f t="shared" ref="AT936" si="2708">Q940+Y940+AG940+AO940</f>
        <v>0</v>
      </c>
      <c r="AU936" s="89">
        <f t="shared" ref="AU936" si="2709">Q941+Y941+AG941+AO941</f>
        <v>0</v>
      </c>
      <c r="AV936" s="89">
        <f t="shared" ref="AV936" si="2710">Q942+Y942+AG942+AO942</f>
        <v>0</v>
      </c>
      <c r="AW936" s="89">
        <f t="shared" ref="AW936" si="2711">I954+Q954+Y954+AG954+AO954</f>
        <v>0</v>
      </c>
      <c r="AX936" s="89">
        <f t="shared" ref="AX936" si="2712">Q947+Y947+AG947+AO947</f>
        <v>0</v>
      </c>
      <c r="AY936" s="89">
        <f t="shared" ref="AY936" si="2713">I948+Q948+Y948+AG948+AO948</f>
        <v>0</v>
      </c>
      <c r="AZ936" s="89">
        <f t="shared" ref="AZ936" si="2714">I945+Q945+Y945+AG945+AO945</f>
        <v>0</v>
      </c>
      <c r="BA936" s="116">
        <f t="shared" ref="BA936" si="2715">SUM(AQ936:AZ954)</f>
        <v>0</v>
      </c>
    </row>
    <row r="937" spans="2:53" ht="12.95" customHeight="1" x14ac:dyDescent="0.25">
      <c r="B937" s="102"/>
      <c r="C937" s="106"/>
      <c r="D937" s="110"/>
      <c r="E937" s="114"/>
      <c r="F937" s="27" t="s">
        <v>33</v>
      </c>
      <c r="G937" s="42"/>
      <c r="H937" s="42"/>
      <c r="I937" s="43">
        <f t="shared" ref="I937:I939" si="2716">IF(SUM(G936:H937)-E936&lt;=0,0,IF(SUM(G936:H936)-E936&lt;0,SUM(G936:H937)-E936,SUM(G937:H937)))</f>
        <v>0</v>
      </c>
      <c r="J937" s="44"/>
      <c r="K937" s="44"/>
      <c r="L937" s="44"/>
      <c r="M937" s="44"/>
      <c r="N937" s="44"/>
      <c r="O937" s="42"/>
      <c r="P937" s="42"/>
      <c r="Q937" s="43">
        <f t="shared" ref="Q937" si="2717">IF(SUM(J936:N937)-E936&lt;=0,0,IF(SUM(J936:N936)-E936&lt;0,SUM(J936:N937)-E936,SUM(J937:N937)))</f>
        <v>0</v>
      </c>
      <c r="R937" s="44"/>
      <c r="S937" s="44"/>
      <c r="T937" s="44"/>
      <c r="U937" s="44"/>
      <c r="V937" s="44"/>
      <c r="W937" s="42"/>
      <c r="X937" s="42"/>
      <c r="Y937" s="43">
        <f t="shared" ref="Y937" si="2718">IF(SUM(R936:V937)-M936&lt;=0,0,IF(SUM(R936:V936)-M936&lt;0,SUM(R936:V937)-M936,SUM(R937:V937)))</f>
        <v>0</v>
      </c>
      <c r="Z937" s="44"/>
      <c r="AA937" s="44"/>
      <c r="AB937" s="44"/>
      <c r="AC937" s="44"/>
      <c r="AD937" s="44"/>
      <c r="AE937" s="42"/>
      <c r="AF937" s="42"/>
      <c r="AG937" s="43">
        <f t="shared" ref="AG937" si="2719">IF(SUM(Z936:AD937)-U936&lt;=0,0,IF(SUM(Z936:AD936)-U936&lt;0,SUM(Z936:AD937)-U936,SUM(Z937:AD937)))</f>
        <v>0</v>
      </c>
      <c r="AH937" s="44"/>
      <c r="AI937" s="44"/>
      <c r="AJ937" s="44"/>
      <c r="AK937" s="44"/>
      <c r="AL937" s="44"/>
      <c r="AM937" s="42"/>
      <c r="AN937" s="42"/>
      <c r="AO937" s="43">
        <f t="shared" ref="AO937" si="2720">IF(SUM(AH936:AL937)-AC936&lt;=0,0,IF(SUM(AH936:AL936)-AC936&lt;0,SUM(AH936:AL937)-AC936,SUM(AH937:AL937)))</f>
        <v>0</v>
      </c>
      <c r="AP937" s="150"/>
      <c r="AQ937" s="90"/>
      <c r="AR937" s="90"/>
      <c r="AS937" s="90"/>
      <c r="AT937" s="90"/>
      <c r="AU937" s="90"/>
      <c r="AV937" s="90"/>
      <c r="AW937" s="90"/>
      <c r="AX937" s="90"/>
      <c r="AY937" s="90"/>
      <c r="AZ937" s="90"/>
      <c r="BA937" s="117"/>
    </row>
    <row r="938" spans="2:53" ht="12.95" customHeight="1" x14ac:dyDescent="0.25">
      <c r="B938" s="102"/>
      <c r="C938" s="106"/>
      <c r="D938" s="110"/>
      <c r="E938" s="114"/>
      <c r="F938" s="27" t="s">
        <v>34</v>
      </c>
      <c r="G938" s="42"/>
      <c r="H938" s="42"/>
      <c r="I938" s="43">
        <f t="shared" si="2716"/>
        <v>0</v>
      </c>
      <c r="J938" s="44"/>
      <c r="K938" s="44"/>
      <c r="L938" s="44"/>
      <c r="M938" s="44"/>
      <c r="N938" s="44"/>
      <c r="O938" s="42"/>
      <c r="P938" s="42"/>
      <c r="Q938" s="43">
        <f t="shared" ref="Q938" si="2721">IF(SUM(J936:N938)-E936&lt;=0,0,IF(SUM(J936:N937)-E936&lt;0,SUM(J936:N938)-E936,SUM(J938:N938)))</f>
        <v>0</v>
      </c>
      <c r="R938" s="44"/>
      <c r="S938" s="44"/>
      <c r="T938" s="44"/>
      <c r="U938" s="44"/>
      <c r="V938" s="44"/>
      <c r="W938" s="42"/>
      <c r="X938" s="42"/>
      <c r="Y938" s="43">
        <f t="shared" ref="Y938" si="2722">IF(SUM(R936:V938)-M936&lt;=0,0,IF(SUM(R936:V937)-M936&lt;0,SUM(R936:V938)-M936,SUM(R938:V938)))</f>
        <v>0</v>
      </c>
      <c r="Z938" s="44"/>
      <c r="AA938" s="44"/>
      <c r="AB938" s="44"/>
      <c r="AC938" s="44"/>
      <c r="AD938" s="44"/>
      <c r="AE938" s="42"/>
      <c r="AF938" s="42"/>
      <c r="AG938" s="43">
        <f t="shared" ref="AG938" si="2723">IF(SUM(Z936:AD938)-U936&lt;=0,0,IF(SUM(Z936:AD937)-U936&lt;0,SUM(Z936:AD938)-U936,SUM(Z938:AD938)))</f>
        <v>0</v>
      </c>
      <c r="AH938" s="44"/>
      <c r="AI938" s="44"/>
      <c r="AJ938" s="44"/>
      <c r="AK938" s="44"/>
      <c r="AL938" s="44"/>
      <c r="AM938" s="42"/>
      <c r="AN938" s="42"/>
      <c r="AO938" s="43">
        <f t="shared" ref="AO938" si="2724">IF(SUM(AH936:AL938)-AC936&lt;=0,0,IF(SUM(AH936:AL937)-AC936&lt;0,SUM(AH936:AL938)-AC936,SUM(AH938:AL938)))</f>
        <v>0</v>
      </c>
      <c r="AP938" s="150"/>
      <c r="AQ938" s="90"/>
      <c r="AR938" s="90"/>
      <c r="AS938" s="90"/>
      <c r="AT938" s="90"/>
      <c r="AU938" s="90"/>
      <c r="AV938" s="90"/>
      <c r="AW938" s="90"/>
      <c r="AX938" s="90"/>
      <c r="AY938" s="90"/>
      <c r="AZ938" s="90"/>
      <c r="BA938" s="117"/>
    </row>
    <row r="939" spans="2:53" ht="12.95" customHeight="1" x14ac:dyDescent="0.25">
      <c r="B939" s="102"/>
      <c r="C939" s="106"/>
      <c r="D939" s="110"/>
      <c r="E939" s="114"/>
      <c r="F939" s="27" t="s">
        <v>32</v>
      </c>
      <c r="G939" s="42"/>
      <c r="H939" s="42"/>
      <c r="I939" s="43">
        <f t="shared" si="2716"/>
        <v>0</v>
      </c>
      <c r="J939" s="44"/>
      <c r="K939" s="44"/>
      <c r="L939" s="44"/>
      <c r="M939" s="44"/>
      <c r="N939" s="44"/>
      <c r="O939" s="42"/>
      <c r="P939" s="42"/>
      <c r="Q939" s="43">
        <f t="shared" ref="Q939" si="2725">IF(SUM(J936:N939)-E936&lt;=0,0,IF(SUM(J936:N938)-E936&lt;0,SUM(J936:N939)-E936,SUM(J939:N939)))+O939+P939</f>
        <v>0</v>
      </c>
      <c r="R939" s="44"/>
      <c r="S939" s="44"/>
      <c r="T939" s="44"/>
      <c r="U939" s="44"/>
      <c r="V939" s="44"/>
      <c r="W939" s="42"/>
      <c r="X939" s="42"/>
      <c r="Y939" s="43">
        <f t="shared" ref="Y939" si="2726">IF(SUM(R936:V939)-M936&lt;=0,0,IF(SUM(R936:V938)-M936&lt;0,SUM(R936:V939)-M936,SUM(R939:V939)))+W939+X939</f>
        <v>0</v>
      </c>
      <c r="Z939" s="44"/>
      <c r="AA939" s="44"/>
      <c r="AB939" s="44"/>
      <c r="AC939" s="44"/>
      <c r="AD939" s="44"/>
      <c r="AE939" s="42"/>
      <c r="AF939" s="42"/>
      <c r="AG939" s="43">
        <f t="shared" ref="AG939" si="2727">IF(SUM(Z936:AD939)-U936&lt;=0,0,IF(SUM(Z936:AD938)-U936&lt;0,SUM(Z936:AD939)-U936,SUM(Z939:AD939)))+AE939+AF939</f>
        <v>0</v>
      </c>
      <c r="AH939" s="44"/>
      <c r="AI939" s="44"/>
      <c r="AJ939" s="44"/>
      <c r="AK939" s="44"/>
      <c r="AL939" s="44"/>
      <c r="AM939" s="42"/>
      <c r="AN939" s="42"/>
      <c r="AO939" s="43">
        <f t="shared" ref="AO939" si="2728">IF(SUM(AH936:AL939)-AC936&lt;=0,0,IF(SUM(AH936:AL938)-AC936&lt;0,SUM(AH936:AL939)-AC936,SUM(AH939:AL939)))+AM939+AN939</f>
        <v>0</v>
      </c>
      <c r="AP939" s="150"/>
      <c r="AQ939" s="90"/>
      <c r="AR939" s="90"/>
      <c r="AS939" s="90"/>
      <c r="AT939" s="90"/>
      <c r="AU939" s="90"/>
      <c r="AV939" s="90"/>
      <c r="AW939" s="90"/>
      <c r="AX939" s="90"/>
      <c r="AY939" s="90"/>
      <c r="AZ939" s="90"/>
      <c r="BA939" s="117"/>
    </row>
    <row r="940" spans="2:53" ht="12.95" customHeight="1" x14ac:dyDescent="0.25">
      <c r="B940" s="102"/>
      <c r="C940" s="106"/>
      <c r="D940" s="110"/>
      <c r="E940" s="114"/>
      <c r="F940" s="27" t="s">
        <v>38</v>
      </c>
      <c r="G940" s="42"/>
      <c r="H940" s="42"/>
      <c r="I940" s="43">
        <f t="shared" ref="I940:I953" si="2729">SUM(B940:H940)</f>
        <v>0</v>
      </c>
      <c r="J940" s="44"/>
      <c r="K940" s="44"/>
      <c r="L940" s="44"/>
      <c r="M940" s="44"/>
      <c r="N940" s="44"/>
      <c r="O940" s="42"/>
      <c r="P940" s="42"/>
      <c r="Q940" s="43">
        <f t="shared" ref="Q940" si="2730">IF(SUM(J936:N940)-E936&lt;=0,0,IF(SUM(J936:N939)-E936&lt;0,SUM(J936:N940)-E936,SUM(J940:N940)))</f>
        <v>0</v>
      </c>
      <c r="R940" s="44"/>
      <c r="S940" s="44"/>
      <c r="T940" s="44"/>
      <c r="U940" s="44"/>
      <c r="V940" s="44"/>
      <c r="W940" s="42"/>
      <c r="X940" s="42"/>
      <c r="Y940" s="43">
        <f t="shared" ref="Y940" si="2731">IF(SUM(R936:V940)-E936&lt;=0,0,IF(SUM(R936:V939)-E936&lt;0,SUM(R936:V940)-E936,SUM(R940:V940)))</f>
        <v>0</v>
      </c>
      <c r="Z940" s="44"/>
      <c r="AA940" s="44"/>
      <c r="AB940" s="44"/>
      <c r="AC940" s="44"/>
      <c r="AD940" s="44"/>
      <c r="AE940" s="42"/>
      <c r="AF940" s="42"/>
      <c r="AG940" s="43">
        <f t="shared" ref="AG940" si="2732">IF(SUM(Z936:AD940)-E936&lt;=0,0,IF(SUM(Z936:AD939)-E936&lt;0,SUM(Z936:AD940)-E936,SUM(Z940:AD940)))</f>
        <v>0</v>
      </c>
      <c r="AH940" s="44"/>
      <c r="AI940" s="44"/>
      <c r="AJ940" s="44"/>
      <c r="AK940" s="44"/>
      <c r="AL940" s="44"/>
      <c r="AM940" s="42"/>
      <c r="AN940" s="42"/>
      <c r="AO940" s="43">
        <f t="shared" ref="AO940" si="2733">IF(SUM(AH936:AL940)-E936&lt;=0,0,IF(SUM(AH936:AL939)-E936&lt;0,SUM(AH936:AL940)-E936,SUM(AH940:AL940)))</f>
        <v>0</v>
      </c>
      <c r="AP940" s="150"/>
      <c r="AQ940" s="90"/>
      <c r="AR940" s="90"/>
      <c r="AS940" s="90"/>
      <c r="AT940" s="90"/>
      <c r="AU940" s="90"/>
      <c r="AV940" s="90"/>
      <c r="AW940" s="90"/>
      <c r="AX940" s="90"/>
      <c r="AY940" s="90"/>
      <c r="AZ940" s="90"/>
      <c r="BA940" s="117"/>
    </row>
    <row r="941" spans="2:53" ht="12.95" customHeight="1" x14ac:dyDescent="0.25">
      <c r="B941" s="102"/>
      <c r="C941" s="106"/>
      <c r="D941" s="110"/>
      <c r="E941" s="114"/>
      <c r="F941" s="27" t="s">
        <v>37</v>
      </c>
      <c r="G941" s="42"/>
      <c r="H941" s="42"/>
      <c r="I941" s="43">
        <f t="shared" si="2729"/>
        <v>0</v>
      </c>
      <c r="J941" s="44"/>
      <c r="K941" s="44"/>
      <c r="L941" s="44"/>
      <c r="M941" s="44"/>
      <c r="N941" s="44"/>
      <c r="O941" s="42"/>
      <c r="P941" s="42"/>
      <c r="Q941" s="43">
        <f t="shared" ref="Q941" si="2734">SUM(J941:P941)</f>
        <v>0</v>
      </c>
      <c r="R941" s="44"/>
      <c r="S941" s="44"/>
      <c r="T941" s="44"/>
      <c r="U941" s="44"/>
      <c r="V941" s="44"/>
      <c r="W941" s="42"/>
      <c r="X941" s="42"/>
      <c r="Y941" s="43">
        <f t="shared" ref="Y941" si="2735">SUM(R941:X941)</f>
        <v>0</v>
      </c>
      <c r="Z941" s="44"/>
      <c r="AA941" s="44"/>
      <c r="AB941" s="44"/>
      <c r="AC941" s="44"/>
      <c r="AD941" s="44"/>
      <c r="AE941" s="42"/>
      <c r="AF941" s="42"/>
      <c r="AG941" s="43">
        <f t="shared" ref="AG941" si="2736">SUM(Z941:AF941)</f>
        <v>0</v>
      </c>
      <c r="AH941" s="44"/>
      <c r="AI941" s="44"/>
      <c r="AJ941" s="44"/>
      <c r="AK941" s="44"/>
      <c r="AL941" s="44"/>
      <c r="AM941" s="42"/>
      <c r="AN941" s="42"/>
      <c r="AO941" s="43">
        <f t="shared" ref="AO941" si="2737">SUM(AH941:AN941)</f>
        <v>0</v>
      </c>
      <c r="AP941" s="150"/>
      <c r="AQ941" s="90"/>
      <c r="AR941" s="90"/>
      <c r="AS941" s="90"/>
      <c r="AT941" s="90"/>
      <c r="AU941" s="90"/>
      <c r="AV941" s="90"/>
      <c r="AW941" s="90"/>
      <c r="AX941" s="90"/>
      <c r="AY941" s="90"/>
      <c r="AZ941" s="90"/>
      <c r="BA941" s="117"/>
    </row>
    <row r="942" spans="2:53" ht="12.95" customHeight="1" x14ac:dyDescent="0.25">
      <c r="B942" s="102"/>
      <c r="C942" s="106"/>
      <c r="D942" s="110"/>
      <c r="E942" s="114"/>
      <c r="F942" s="28" t="s">
        <v>31</v>
      </c>
      <c r="G942" s="42"/>
      <c r="H942" s="42"/>
      <c r="I942" s="43">
        <f t="shared" si="2729"/>
        <v>0</v>
      </c>
      <c r="J942" s="45"/>
      <c r="K942" s="45"/>
      <c r="L942" s="45"/>
      <c r="M942" s="45"/>
      <c r="N942" s="45">
        <f t="shared" ref="N942" si="2738">IF((Q936-E936)&lt;=0,0,IF((Q936-E936)&gt;0,(Q936-E936)))</f>
        <v>0</v>
      </c>
      <c r="O942" s="42"/>
      <c r="P942" s="42"/>
      <c r="Q942" s="43">
        <f t="shared" ref="Q942:Q953" si="2739">SUM(J942:P942)</f>
        <v>0</v>
      </c>
      <c r="R942" s="45"/>
      <c r="S942" s="45"/>
      <c r="T942" s="45"/>
      <c r="U942" s="45"/>
      <c r="V942" s="45">
        <f t="shared" ref="V942" si="2740">IF((Y936-E936)&lt;=0,0,IF((Y936-E936)&gt;0,(Y936-E936)))</f>
        <v>0</v>
      </c>
      <c r="W942" s="42"/>
      <c r="X942" s="42"/>
      <c r="Y942" s="43">
        <f t="shared" ref="Y942:Y953" si="2741">SUM(R942:X942)</f>
        <v>0</v>
      </c>
      <c r="Z942" s="45"/>
      <c r="AA942" s="45"/>
      <c r="AB942" s="45"/>
      <c r="AC942" s="45"/>
      <c r="AD942" s="45">
        <f t="shared" ref="AD942" si="2742">IF((AG936-E936)&lt;=0,0,IF((AG936-E936)&gt;0,(AG936-E936)))</f>
        <v>0</v>
      </c>
      <c r="AE942" s="42"/>
      <c r="AF942" s="42"/>
      <c r="AG942" s="43">
        <f t="shared" ref="AG942:AG953" si="2743">SUM(Z942:AF942)</f>
        <v>0</v>
      </c>
      <c r="AH942" s="45"/>
      <c r="AI942" s="45"/>
      <c r="AJ942" s="45"/>
      <c r="AK942" s="45"/>
      <c r="AL942" s="45">
        <f t="shared" ref="AL942" si="2744">IF((AO936-E936)&lt;=0,0,IF((AO936-E936)&gt;0,(AO936-E936)))</f>
        <v>0</v>
      </c>
      <c r="AM942" s="42"/>
      <c r="AN942" s="42"/>
      <c r="AO942" s="43">
        <f t="shared" ref="AO942:AO953" si="2745">SUM(AH942:AN942)</f>
        <v>0</v>
      </c>
      <c r="AP942" s="150"/>
      <c r="AQ942" s="90"/>
      <c r="AR942" s="90"/>
      <c r="AS942" s="90"/>
      <c r="AT942" s="90"/>
      <c r="AU942" s="90"/>
      <c r="AV942" s="90"/>
      <c r="AW942" s="90"/>
      <c r="AX942" s="90"/>
      <c r="AY942" s="90"/>
      <c r="AZ942" s="90"/>
      <c r="BA942" s="117"/>
    </row>
    <row r="943" spans="2:53" ht="12.95" customHeight="1" x14ac:dyDescent="0.25">
      <c r="B943" s="102"/>
      <c r="C943" s="106"/>
      <c r="D943" s="110"/>
      <c r="E943" s="114"/>
      <c r="F943" s="28" t="s">
        <v>39</v>
      </c>
      <c r="G943" s="42"/>
      <c r="H943" s="42"/>
      <c r="I943" s="43">
        <f t="shared" si="2729"/>
        <v>0</v>
      </c>
      <c r="J943" s="45"/>
      <c r="K943" s="45"/>
      <c r="L943" s="45"/>
      <c r="M943" s="45"/>
      <c r="N943" s="44">
        <f t="shared" ref="N943" si="2746">IF(E936-15&lt;0,0,IF(SUM(J936:P941)&lt;10,0,IF(SUM(J936:P941)&lt;20,1,IF(SUM(J936:P941)&lt;30,2,IF(SUM(J936:P941)&gt;=30,3)))))</f>
        <v>0</v>
      </c>
      <c r="O943" s="42"/>
      <c r="P943" s="42"/>
      <c r="Q943" s="43">
        <f t="shared" si="2739"/>
        <v>0</v>
      </c>
      <c r="R943" s="45"/>
      <c r="S943" s="45"/>
      <c r="T943" s="45"/>
      <c r="U943" s="45"/>
      <c r="V943" s="44">
        <f t="shared" ref="V943" si="2747">IF(E936-15&lt;0,0,IF(SUM(R936:X941)&lt;10,0,IF(SUM(R936:X941)&lt;20,1,IF(SUM(R936:X941)&lt;30,2,IF(SUM(R936:X941)&gt;=30,3)))))</f>
        <v>0</v>
      </c>
      <c r="W943" s="42"/>
      <c r="X943" s="42"/>
      <c r="Y943" s="43">
        <f t="shared" si="2741"/>
        <v>0</v>
      </c>
      <c r="Z943" s="45"/>
      <c r="AA943" s="45"/>
      <c r="AB943" s="45"/>
      <c r="AC943" s="45"/>
      <c r="AD943" s="44">
        <f t="shared" ref="AD943" si="2748">IF(E936-15&lt;0,0,IF(SUM(Z936:AF941)&lt;10,0,IF(SUM(Z936:AF941)&lt;20,1,IF(SUM(Z936:AF941)&lt;30,2,IF(SUM(Z936:AF941)&gt;=30,3)))))</f>
        <v>0</v>
      </c>
      <c r="AE943" s="42"/>
      <c r="AF943" s="42"/>
      <c r="AG943" s="43">
        <f t="shared" si="2743"/>
        <v>0</v>
      </c>
      <c r="AH943" s="45"/>
      <c r="AI943" s="45"/>
      <c r="AJ943" s="45"/>
      <c r="AK943" s="45"/>
      <c r="AL943" s="44">
        <f t="shared" ref="AL943" si="2749">IF(E936-15&lt;0,0,IF(SUM(AH936:AN941)&lt;10,0,IF(SUM(AH936:AN941)&lt;20,1,IF(SUM(AH936:AN941)&lt;30,2,IF(SUM(AH936:AN941)&gt;=30,3)))))</f>
        <v>0</v>
      </c>
      <c r="AM943" s="42"/>
      <c r="AN943" s="42"/>
      <c r="AO943" s="43">
        <f t="shared" si="2745"/>
        <v>0</v>
      </c>
      <c r="AP943" s="150"/>
      <c r="AQ943" s="90"/>
      <c r="AR943" s="90"/>
      <c r="AS943" s="90"/>
      <c r="AT943" s="90"/>
      <c r="AU943" s="90"/>
      <c r="AV943" s="90"/>
      <c r="AW943" s="90"/>
      <c r="AX943" s="90"/>
      <c r="AY943" s="90"/>
      <c r="AZ943" s="90"/>
      <c r="BA943" s="117"/>
    </row>
    <row r="944" spans="2:53" ht="12.95" customHeight="1" x14ac:dyDescent="0.25">
      <c r="B944" s="102"/>
      <c r="C944" s="106"/>
      <c r="D944" s="110"/>
      <c r="E944" s="114"/>
      <c r="F944" s="28" t="s">
        <v>41</v>
      </c>
      <c r="G944" s="42"/>
      <c r="H944" s="42"/>
      <c r="I944" s="43">
        <f t="shared" si="2729"/>
        <v>0</v>
      </c>
      <c r="J944" s="44"/>
      <c r="K944" s="44"/>
      <c r="L944" s="44"/>
      <c r="M944" s="44"/>
      <c r="N944" s="45"/>
      <c r="O944" s="42"/>
      <c r="P944" s="42"/>
      <c r="Q944" s="43">
        <f t="shared" si="2739"/>
        <v>0</v>
      </c>
      <c r="R944" s="44"/>
      <c r="S944" s="44"/>
      <c r="T944" s="44"/>
      <c r="U944" s="44"/>
      <c r="V944" s="45"/>
      <c r="W944" s="42"/>
      <c r="X944" s="42"/>
      <c r="Y944" s="43">
        <f t="shared" si="2741"/>
        <v>0</v>
      </c>
      <c r="Z944" s="44"/>
      <c r="AA944" s="44"/>
      <c r="AB944" s="44"/>
      <c r="AC944" s="44"/>
      <c r="AD944" s="45"/>
      <c r="AE944" s="42"/>
      <c r="AF944" s="42"/>
      <c r="AG944" s="43">
        <f t="shared" si="2743"/>
        <v>0</v>
      </c>
      <c r="AH944" s="44"/>
      <c r="AI944" s="44"/>
      <c r="AJ944" s="44"/>
      <c r="AK944" s="44"/>
      <c r="AL944" s="45"/>
      <c r="AM944" s="42"/>
      <c r="AN944" s="42"/>
      <c r="AO944" s="43">
        <f t="shared" si="2745"/>
        <v>0</v>
      </c>
      <c r="AP944" s="150"/>
      <c r="AQ944" s="90"/>
      <c r="AR944" s="90"/>
      <c r="AS944" s="90"/>
      <c r="AT944" s="90"/>
      <c r="AU944" s="90"/>
      <c r="AV944" s="90"/>
      <c r="AW944" s="90"/>
      <c r="AX944" s="90"/>
      <c r="AY944" s="90"/>
      <c r="AZ944" s="90"/>
      <c r="BA944" s="117"/>
    </row>
    <row r="945" spans="2:53" ht="12.95" customHeight="1" x14ac:dyDescent="0.25">
      <c r="B945" s="102"/>
      <c r="C945" s="106"/>
      <c r="D945" s="110"/>
      <c r="E945" s="114"/>
      <c r="F945" s="28" t="s">
        <v>6</v>
      </c>
      <c r="G945" s="42"/>
      <c r="H945" s="42"/>
      <c r="I945" s="43">
        <f t="shared" si="2729"/>
        <v>0</v>
      </c>
      <c r="J945" s="44"/>
      <c r="K945" s="44"/>
      <c r="L945" s="44"/>
      <c r="M945" s="44"/>
      <c r="N945" s="44"/>
      <c r="O945" s="42"/>
      <c r="P945" s="42"/>
      <c r="Q945" s="43">
        <f t="shared" si="2739"/>
        <v>0</v>
      </c>
      <c r="R945" s="44"/>
      <c r="S945" s="44"/>
      <c r="T945" s="44"/>
      <c r="U945" s="44"/>
      <c r="V945" s="44"/>
      <c r="W945" s="42"/>
      <c r="X945" s="42"/>
      <c r="Y945" s="43">
        <f t="shared" si="2741"/>
        <v>0</v>
      </c>
      <c r="Z945" s="44"/>
      <c r="AA945" s="44"/>
      <c r="AB945" s="44"/>
      <c r="AC945" s="44"/>
      <c r="AD945" s="44"/>
      <c r="AE945" s="42"/>
      <c r="AF945" s="42"/>
      <c r="AG945" s="43">
        <f t="shared" si="2743"/>
        <v>0</v>
      </c>
      <c r="AH945" s="44"/>
      <c r="AI945" s="44"/>
      <c r="AJ945" s="44"/>
      <c r="AK945" s="44"/>
      <c r="AL945" s="44"/>
      <c r="AM945" s="42"/>
      <c r="AN945" s="42"/>
      <c r="AO945" s="43">
        <f t="shared" si="2745"/>
        <v>0</v>
      </c>
      <c r="AP945" s="150"/>
      <c r="AQ945" s="90"/>
      <c r="AR945" s="90"/>
      <c r="AS945" s="90"/>
      <c r="AT945" s="90"/>
      <c r="AU945" s="90"/>
      <c r="AV945" s="90"/>
      <c r="AW945" s="90"/>
      <c r="AX945" s="90"/>
      <c r="AY945" s="90"/>
      <c r="AZ945" s="90"/>
      <c r="BA945" s="117"/>
    </row>
    <row r="946" spans="2:53" ht="12.95" customHeight="1" x14ac:dyDescent="0.25">
      <c r="B946" s="102"/>
      <c r="C946" s="106"/>
      <c r="D946" s="110"/>
      <c r="E946" s="114"/>
      <c r="F946" s="29" t="s">
        <v>35</v>
      </c>
      <c r="G946" s="42"/>
      <c r="H946" s="42"/>
      <c r="I946" s="43">
        <f t="shared" si="2729"/>
        <v>0</v>
      </c>
      <c r="J946" s="44"/>
      <c r="K946" s="44"/>
      <c r="L946" s="44"/>
      <c r="M946" s="44"/>
      <c r="N946" s="44"/>
      <c r="O946" s="42"/>
      <c r="P946" s="42"/>
      <c r="Q946" s="43">
        <f t="shared" si="2739"/>
        <v>0</v>
      </c>
      <c r="R946" s="44"/>
      <c r="S946" s="44"/>
      <c r="T946" s="44"/>
      <c r="U946" s="44"/>
      <c r="V946" s="44"/>
      <c r="W946" s="42"/>
      <c r="X946" s="42"/>
      <c r="Y946" s="43">
        <f t="shared" si="2741"/>
        <v>0</v>
      </c>
      <c r="Z946" s="44"/>
      <c r="AA946" s="44"/>
      <c r="AB946" s="44"/>
      <c r="AC946" s="44"/>
      <c r="AD946" s="44"/>
      <c r="AE946" s="42"/>
      <c r="AF946" s="42"/>
      <c r="AG946" s="43">
        <f t="shared" si="2743"/>
        <v>0</v>
      </c>
      <c r="AH946" s="44"/>
      <c r="AI946" s="44"/>
      <c r="AJ946" s="44"/>
      <c r="AK946" s="44"/>
      <c r="AL946" s="44"/>
      <c r="AM946" s="42"/>
      <c r="AN946" s="42"/>
      <c r="AO946" s="43">
        <f t="shared" si="2745"/>
        <v>0</v>
      </c>
      <c r="AP946" s="150"/>
      <c r="AQ946" s="90"/>
      <c r="AR946" s="90"/>
      <c r="AS946" s="90"/>
      <c r="AT946" s="90"/>
      <c r="AU946" s="90"/>
      <c r="AV946" s="90"/>
      <c r="AW946" s="90"/>
      <c r="AX946" s="90"/>
      <c r="AY946" s="90"/>
      <c r="AZ946" s="90"/>
      <c r="BA946" s="117"/>
    </row>
    <row r="947" spans="2:53" ht="12.95" customHeight="1" x14ac:dyDescent="0.25">
      <c r="B947" s="102"/>
      <c r="C947" s="106"/>
      <c r="D947" s="110"/>
      <c r="E947" s="114"/>
      <c r="F947" s="27" t="s">
        <v>40</v>
      </c>
      <c r="G947" s="42"/>
      <c r="H947" s="42"/>
      <c r="I947" s="43">
        <f t="shared" si="2729"/>
        <v>0</v>
      </c>
      <c r="J947" s="44"/>
      <c r="K947" s="44"/>
      <c r="L947" s="44"/>
      <c r="M947" s="44"/>
      <c r="N947" s="44"/>
      <c r="O947" s="42"/>
      <c r="P947" s="42"/>
      <c r="Q947" s="43">
        <f t="shared" si="2739"/>
        <v>0</v>
      </c>
      <c r="R947" s="44"/>
      <c r="S947" s="44"/>
      <c r="T947" s="44"/>
      <c r="U947" s="44"/>
      <c r="V947" s="44"/>
      <c r="W947" s="42"/>
      <c r="X947" s="42"/>
      <c r="Y947" s="43">
        <f t="shared" si="2741"/>
        <v>0</v>
      </c>
      <c r="Z947" s="44"/>
      <c r="AA947" s="44"/>
      <c r="AB947" s="44"/>
      <c r="AC947" s="44"/>
      <c r="AD947" s="44"/>
      <c r="AE947" s="42"/>
      <c r="AF947" s="42"/>
      <c r="AG947" s="43">
        <f t="shared" si="2743"/>
        <v>0</v>
      </c>
      <c r="AH947" s="44"/>
      <c r="AI947" s="44"/>
      <c r="AJ947" s="44"/>
      <c r="AK947" s="44"/>
      <c r="AL947" s="44"/>
      <c r="AM947" s="42"/>
      <c r="AN947" s="42"/>
      <c r="AO947" s="43">
        <f t="shared" si="2745"/>
        <v>0</v>
      </c>
      <c r="AP947" s="150"/>
      <c r="AQ947" s="90"/>
      <c r="AR947" s="90"/>
      <c r="AS947" s="90"/>
      <c r="AT947" s="90"/>
      <c r="AU947" s="90"/>
      <c r="AV947" s="90"/>
      <c r="AW947" s="90"/>
      <c r="AX947" s="90"/>
      <c r="AY947" s="90"/>
      <c r="AZ947" s="90"/>
      <c r="BA947" s="117"/>
    </row>
    <row r="948" spans="2:53" ht="12.95" customHeight="1" x14ac:dyDescent="0.25">
      <c r="B948" s="102"/>
      <c r="C948" s="106"/>
      <c r="D948" s="110"/>
      <c r="E948" s="114"/>
      <c r="F948" s="27" t="s">
        <v>7</v>
      </c>
      <c r="G948" s="42"/>
      <c r="H948" s="42"/>
      <c r="I948" s="43">
        <f t="shared" si="2729"/>
        <v>0</v>
      </c>
      <c r="J948" s="44"/>
      <c r="K948" s="44"/>
      <c r="L948" s="44"/>
      <c r="M948" s="44"/>
      <c r="N948" s="44"/>
      <c r="O948" s="42"/>
      <c r="P948" s="42"/>
      <c r="Q948" s="43">
        <f t="shared" si="2739"/>
        <v>0</v>
      </c>
      <c r="R948" s="44"/>
      <c r="S948" s="44"/>
      <c r="T948" s="44"/>
      <c r="U948" s="44"/>
      <c r="V948" s="44"/>
      <c r="W948" s="42"/>
      <c r="X948" s="42"/>
      <c r="Y948" s="43">
        <f t="shared" si="2741"/>
        <v>0</v>
      </c>
      <c r="Z948" s="44"/>
      <c r="AA948" s="44"/>
      <c r="AB948" s="44"/>
      <c r="AC948" s="44"/>
      <c r="AD948" s="44"/>
      <c r="AE948" s="42"/>
      <c r="AF948" s="42"/>
      <c r="AG948" s="43">
        <f t="shared" si="2743"/>
        <v>0</v>
      </c>
      <c r="AH948" s="44"/>
      <c r="AI948" s="44"/>
      <c r="AJ948" s="44"/>
      <c r="AK948" s="44"/>
      <c r="AL948" s="44"/>
      <c r="AM948" s="42"/>
      <c r="AN948" s="42"/>
      <c r="AO948" s="43">
        <f t="shared" si="2745"/>
        <v>0</v>
      </c>
      <c r="AP948" s="150"/>
      <c r="AQ948" s="90"/>
      <c r="AR948" s="90"/>
      <c r="AS948" s="90"/>
      <c r="AT948" s="90"/>
      <c r="AU948" s="90"/>
      <c r="AV948" s="90"/>
      <c r="AW948" s="90"/>
      <c r="AX948" s="90"/>
      <c r="AY948" s="90"/>
      <c r="AZ948" s="90"/>
      <c r="BA948" s="117"/>
    </row>
    <row r="949" spans="2:53" ht="12.95" customHeight="1" x14ac:dyDescent="0.25">
      <c r="B949" s="102"/>
      <c r="C949" s="106"/>
      <c r="D949" s="110"/>
      <c r="E949" s="114"/>
      <c r="F949" s="27"/>
      <c r="G949" s="42"/>
      <c r="H949" s="42"/>
      <c r="I949" s="43">
        <f t="shared" si="2729"/>
        <v>0</v>
      </c>
      <c r="J949" s="44"/>
      <c r="K949" s="44"/>
      <c r="L949" s="44"/>
      <c r="M949" s="44"/>
      <c r="N949" s="44"/>
      <c r="O949" s="42"/>
      <c r="P949" s="42"/>
      <c r="Q949" s="43">
        <f t="shared" si="2739"/>
        <v>0</v>
      </c>
      <c r="R949" s="44"/>
      <c r="S949" s="44"/>
      <c r="T949" s="44"/>
      <c r="U949" s="44"/>
      <c r="V949" s="44"/>
      <c r="W949" s="42"/>
      <c r="X949" s="42"/>
      <c r="Y949" s="43">
        <f t="shared" si="2741"/>
        <v>0</v>
      </c>
      <c r="Z949" s="44"/>
      <c r="AA949" s="44"/>
      <c r="AB949" s="44"/>
      <c r="AC949" s="44"/>
      <c r="AD949" s="44"/>
      <c r="AE949" s="42"/>
      <c r="AF949" s="42"/>
      <c r="AG949" s="43">
        <f t="shared" si="2743"/>
        <v>0</v>
      </c>
      <c r="AH949" s="44"/>
      <c r="AI949" s="44"/>
      <c r="AJ949" s="44"/>
      <c r="AK949" s="44"/>
      <c r="AL949" s="44"/>
      <c r="AM949" s="42"/>
      <c r="AN949" s="42"/>
      <c r="AO949" s="43">
        <f t="shared" si="2745"/>
        <v>0</v>
      </c>
      <c r="AP949" s="150"/>
      <c r="AQ949" s="90"/>
      <c r="AR949" s="90"/>
      <c r="AS949" s="90"/>
      <c r="AT949" s="90"/>
      <c r="AU949" s="90"/>
      <c r="AV949" s="90"/>
      <c r="AW949" s="90"/>
      <c r="AX949" s="90"/>
      <c r="AY949" s="90"/>
      <c r="AZ949" s="90"/>
      <c r="BA949" s="117"/>
    </row>
    <row r="950" spans="2:53" ht="12.95" customHeight="1" x14ac:dyDescent="0.25">
      <c r="B950" s="102"/>
      <c r="C950" s="106"/>
      <c r="D950" s="110"/>
      <c r="E950" s="114"/>
      <c r="F950" s="27"/>
      <c r="G950" s="42"/>
      <c r="H950" s="42"/>
      <c r="I950" s="43">
        <f t="shared" si="2729"/>
        <v>0</v>
      </c>
      <c r="J950" s="44"/>
      <c r="K950" s="44"/>
      <c r="L950" s="44"/>
      <c r="M950" s="44"/>
      <c r="N950" s="44"/>
      <c r="O950" s="42"/>
      <c r="P950" s="42"/>
      <c r="Q950" s="43">
        <f t="shared" si="2739"/>
        <v>0</v>
      </c>
      <c r="R950" s="44"/>
      <c r="S950" s="44"/>
      <c r="T950" s="44"/>
      <c r="U950" s="44"/>
      <c r="V950" s="44"/>
      <c r="W950" s="42"/>
      <c r="X950" s="42"/>
      <c r="Y950" s="43">
        <f t="shared" si="2741"/>
        <v>0</v>
      </c>
      <c r="Z950" s="44"/>
      <c r="AA950" s="44"/>
      <c r="AB950" s="44"/>
      <c r="AC950" s="44"/>
      <c r="AD950" s="44"/>
      <c r="AE950" s="42"/>
      <c r="AF950" s="42"/>
      <c r="AG950" s="43">
        <f t="shared" si="2743"/>
        <v>0</v>
      </c>
      <c r="AH950" s="44"/>
      <c r="AI950" s="44"/>
      <c r="AJ950" s="44"/>
      <c r="AK950" s="44"/>
      <c r="AL950" s="44"/>
      <c r="AM950" s="42"/>
      <c r="AN950" s="42"/>
      <c r="AO950" s="43">
        <f t="shared" si="2745"/>
        <v>0</v>
      </c>
      <c r="AP950" s="150"/>
      <c r="AQ950" s="90"/>
      <c r="AR950" s="90"/>
      <c r="AS950" s="90"/>
      <c r="AT950" s="90"/>
      <c r="AU950" s="90"/>
      <c r="AV950" s="90"/>
      <c r="AW950" s="90"/>
      <c r="AX950" s="90"/>
      <c r="AY950" s="90"/>
      <c r="AZ950" s="90"/>
      <c r="BA950" s="117"/>
    </row>
    <row r="951" spans="2:53" ht="12.95" customHeight="1" x14ac:dyDescent="0.25">
      <c r="B951" s="102"/>
      <c r="C951" s="106"/>
      <c r="D951" s="110"/>
      <c r="E951" s="114"/>
      <c r="F951" s="27"/>
      <c r="G951" s="42"/>
      <c r="H951" s="42"/>
      <c r="I951" s="43">
        <f t="shared" si="2729"/>
        <v>0</v>
      </c>
      <c r="J951" s="44"/>
      <c r="K951" s="44"/>
      <c r="L951" s="44"/>
      <c r="M951" s="44"/>
      <c r="N951" s="44"/>
      <c r="O951" s="42"/>
      <c r="P951" s="42"/>
      <c r="Q951" s="43">
        <f t="shared" si="2739"/>
        <v>0</v>
      </c>
      <c r="R951" s="44"/>
      <c r="S951" s="44"/>
      <c r="T951" s="44"/>
      <c r="U951" s="44"/>
      <c r="V951" s="44"/>
      <c r="W951" s="42"/>
      <c r="X951" s="42"/>
      <c r="Y951" s="43">
        <f t="shared" si="2741"/>
        <v>0</v>
      </c>
      <c r="Z951" s="44"/>
      <c r="AA951" s="44"/>
      <c r="AB951" s="44"/>
      <c r="AC951" s="44"/>
      <c r="AD951" s="44"/>
      <c r="AE951" s="42"/>
      <c r="AF951" s="42"/>
      <c r="AG951" s="43">
        <f t="shared" si="2743"/>
        <v>0</v>
      </c>
      <c r="AH951" s="44"/>
      <c r="AI951" s="44"/>
      <c r="AJ951" s="44"/>
      <c r="AK951" s="44"/>
      <c r="AL951" s="44"/>
      <c r="AM951" s="42"/>
      <c r="AN951" s="42"/>
      <c r="AO951" s="43">
        <f t="shared" si="2745"/>
        <v>0</v>
      </c>
      <c r="AP951" s="150"/>
      <c r="AQ951" s="90"/>
      <c r="AR951" s="90"/>
      <c r="AS951" s="90"/>
      <c r="AT951" s="90"/>
      <c r="AU951" s="90"/>
      <c r="AV951" s="90"/>
      <c r="AW951" s="90"/>
      <c r="AX951" s="90"/>
      <c r="AY951" s="90"/>
      <c r="AZ951" s="90"/>
      <c r="BA951" s="117"/>
    </row>
    <row r="952" spans="2:53" ht="12.95" customHeight="1" x14ac:dyDescent="0.25">
      <c r="B952" s="102"/>
      <c r="C952" s="106"/>
      <c r="D952" s="110"/>
      <c r="E952" s="114"/>
      <c r="F952" s="28"/>
      <c r="G952" s="42"/>
      <c r="H952" s="42"/>
      <c r="I952" s="43">
        <f t="shared" si="2729"/>
        <v>0</v>
      </c>
      <c r="J952" s="44"/>
      <c r="K952" s="44"/>
      <c r="L952" s="44"/>
      <c r="M952" s="44"/>
      <c r="N952" s="44"/>
      <c r="O952" s="42"/>
      <c r="P952" s="42"/>
      <c r="Q952" s="43">
        <f t="shared" si="2739"/>
        <v>0</v>
      </c>
      <c r="R952" s="44"/>
      <c r="S952" s="44"/>
      <c r="T952" s="44"/>
      <c r="U952" s="44"/>
      <c r="V952" s="44"/>
      <c r="W952" s="42"/>
      <c r="X952" s="42"/>
      <c r="Y952" s="43">
        <f t="shared" si="2741"/>
        <v>0</v>
      </c>
      <c r="Z952" s="44"/>
      <c r="AA952" s="44"/>
      <c r="AB952" s="44"/>
      <c r="AC952" s="44"/>
      <c r="AD952" s="44"/>
      <c r="AE952" s="42"/>
      <c r="AF952" s="42"/>
      <c r="AG952" s="43">
        <f t="shared" si="2743"/>
        <v>0</v>
      </c>
      <c r="AH952" s="44"/>
      <c r="AI952" s="44"/>
      <c r="AJ952" s="44"/>
      <c r="AK952" s="44"/>
      <c r="AL952" s="44"/>
      <c r="AM952" s="42"/>
      <c r="AN952" s="42"/>
      <c r="AO952" s="43">
        <f t="shared" si="2745"/>
        <v>0</v>
      </c>
      <c r="AP952" s="150"/>
      <c r="AQ952" s="90"/>
      <c r="AR952" s="90"/>
      <c r="AS952" s="90"/>
      <c r="AT952" s="90"/>
      <c r="AU952" s="90"/>
      <c r="AV952" s="90"/>
      <c r="AW952" s="90"/>
      <c r="AX952" s="90"/>
      <c r="AY952" s="90"/>
      <c r="AZ952" s="90"/>
      <c r="BA952" s="117"/>
    </row>
    <row r="953" spans="2:53" ht="12.95" customHeight="1" thickBot="1" x14ac:dyDescent="0.3">
      <c r="B953" s="103"/>
      <c r="C953" s="107"/>
      <c r="D953" s="111"/>
      <c r="E953" s="114"/>
      <c r="F953" s="28"/>
      <c r="G953" s="46"/>
      <c r="H953" s="46"/>
      <c r="I953" s="43">
        <f t="shared" si="2729"/>
        <v>0</v>
      </c>
      <c r="J953" s="44"/>
      <c r="K953" s="44"/>
      <c r="L953" s="44"/>
      <c r="M953" s="44"/>
      <c r="N953" s="44"/>
      <c r="O953" s="46"/>
      <c r="P953" s="46"/>
      <c r="Q953" s="43">
        <f t="shared" si="2739"/>
        <v>0</v>
      </c>
      <c r="R953" s="44"/>
      <c r="S953" s="44"/>
      <c r="T953" s="44"/>
      <c r="U953" s="44"/>
      <c r="V953" s="44"/>
      <c r="W953" s="46"/>
      <c r="X953" s="46"/>
      <c r="Y953" s="43">
        <f t="shared" si="2741"/>
        <v>0</v>
      </c>
      <c r="Z953" s="44"/>
      <c r="AA953" s="44"/>
      <c r="AB953" s="44"/>
      <c r="AC953" s="44"/>
      <c r="AD953" s="44"/>
      <c r="AE953" s="46"/>
      <c r="AF953" s="46"/>
      <c r="AG953" s="43">
        <f t="shared" si="2743"/>
        <v>0</v>
      </c>
      <c r="AH953" s="44"/>
      <c r="AI953" s="44"/>
      <c r="AJ953" s="44"/>
      <c r="AK953" s="44"/>
      <c r="AL953" s="44"/>
      <c r="AM953" s="46"/>
      <c r="AN953" s="46"/>
      <c r="AO953" s="43">
        <f t="shared" si="2745"/>
        <v>0</v>
      </c>
      <c r="AP953" s="150"/>
      <c r="AQ953" s="90"/>
      <c r="AR953" s="90"/>
      <c r="AS953" s="90"/>
      <c r="AT953" s="90"/>
      <c r="AU953" s="90"/>
      <c r="AV953" s="90"/>
      <c r="AW953" s="90"/>
      <c r="AX953" s="90"/>
      <c r="AY953" s="90"/>
      <c r="AZ953" s="90"/>
      <c r="BA953" s="117"/>
    </row>
    <row r="954" spans="2:53" ht="12.95" hidden="1" customHeight="1" thickBot="1" x14ac:dyDescent="0.3">
      <c r="B954" s="104"/>
      <c r="C954" s="108"/>
      <c r="D954" s="112"/>
      <c r="E954" s="115"/>
      <c r="F954" s="28" t="s">
        <v>36</v>
      </c>
      <c r="G954" s="47"/>
      <c r="H954" s="47"/>
      <c r="I954" s="43">
        <f t="shared" ref="I954" si="2750">I943+I944+I946+I951+I952+I953+I949+I950</f>
        <v>0</v>
      </c>
      <c r="J954" s="48"/>
      <c r="K954" s="48"/>
      <c r="L954" s="48"/>
      <c r="M954" s="48"/>
      <c r="N954" s="48"/>
      <c r="O954" s="47"/>
      <c r="P954" s="47"/>
      <c r="Q954" s="43">
        <f t="shared" ref="Q954" si="2751">Q943+Q944+Q946+Q951+Q952+Q953+Q949+Q950</f>
        <v>0</v>
      </c>
      <c r="R954" s="49"/>
      <c r="S954" s="49"/>
      <c r="T954" s="49"/>
      <c r="U954" s="49"/>
      <c r="V954" s="49"/>
      <c r="W954" s="47"/>
      <c r="X954" s="47"/>
      <c r="Y954" s="43">
        <f t="shared" ref="Y954" si="2752">Y943+Y944+Y946+Y951+Y952+Y953+Y949+Y950</f>
        <v>0</v>
      </c>
      <c r="Z954" s="49"/>
      <c r="AA954" s="49"/>
      <c r="AB954" s="49"/>
      <c r="AC954" s="49"/>
      <c r="AD954" s="49"/>
      <c r="AE954" s="47"/>
      <c r="AF954" s="47"/>
      <c r="AG954" s="43">
        <f t="shared" ref="AG954" si="2753">AG943+AG944+AG946+AG951+AG952+AG953+AG949+AG950</f>
        <v>0</v>
      </c>
      <c r="AH954" s="49"/>
      <c r="AI954" s="49"/>
      <c r="AJ954" s="49"/>
      <c r="AK954" s="49"/>
      <c r="AL954" s="49"/>
      <c r="AM954" s="47"/>
      <c r="AN954" s="47"/>
      <c r="AO954" s="43">
        <f t="shared" ref="AO954" si="2754">AO943+AO944+AO946+AO951+AO952+AO953+AO949+AO950</f>
        <v>0</v>
      </c>
      <c r="AP954" s="151"/>
      <c r="AQ954" s="91"/>
      <c r="AR954" s="91"/>
      <c r="AS954" s="91"/>
      <c r="AT954" s="91"/>
      <c r="AU954" s="91"/>
      <c r="AV954" s="91"/>
      <c r="AW954" s="91"/>
      <c r="AX954" s="91"/>
      <c r="AY954" s="91"/>
      <c r="AZ954" s="91"/>
      <c r="BA954" s="118"/>
    </row>
    <row r="955" spans="2:53" ht="12.95" customHeight="1" thickTop="1" x14ac:dyDescent="0.25">
      <c r="B955" s="102">
        <v>51</v>
      </c>
      <c r="C955" s="105">
        <f>'PERSONEL LİSTESİ'!B952</f>
        <v>0</v>
      </c>
      <c r="D955" s="109">
        <f>'PERSONEL LİSTESİ'!C952</f>
        <v>0</v>
      </c>
      <c r="E955" s="113">
        <f>'PERSONEL LİSTESİ'!D952</f>
        <v>0</v>
      </c>
      <c r="F955" s="26" t="s">
        <v>21</v>
      </c>
      <c r="G955" s="39"/>
      <c r="H955" s="39"/>
      <c r="I955" s="40">
        <f t="shared" ref="I955" si="2755">SUM(G955:H955)</f>
        <v>0</v>
      </c>
      <c r="J955" s="41"/>
      <c r="K955" s="41"/>
      <c r="L955" s="41"/>
      <c r="M955" s="41"/>
      <c r="N955" s="41"/>
      <c r="O955" s="39"/>
      <c r="P955" s="39"/>
      <c r="Q955" s="40">
        <f t="shared" ref="Q955" si="2756">SUM(J955:P955)</f>
        <v>0</v>
      </c>
      <c r="R955" s="41"/>
      <c r="S955" s="41"/>
      <c r="T955" s="41"/>
      <c r="U955" s="41"/>
      <c r="V955" s="41"/>
      <c r="W955" s="39"/>
      <c r="X955" s="39"/>
      <c r="Y955" s="40">
        <f t="shared" ref="Y955" si="2757">SUM(R955:X955)</f>
        <v>0</v>
      </c>
      <c r="Z955" s="41"/>
      <c r="AA955" s="41"/>
      <c r="AB955" s="41"/>
      <c r="AC955" s="41"/>
      <c r="AD955" s="41"/>
      <c r="AE955" s="39"/>
      <c r="AF955" s="39"/>
      <c r="AG955" s="40">
        <f t="shared" ref="AG955" si="2758">SUM(Z955:AF955)</f>
        <v>0</v>
      </c>
      <c r="AH955" s="41"/>
      <c r="AI955" s="41"/>
      <c r="AJ955" s="41"/>
      <c r="AK955" s="41"/>
      <c r="AL955" s="41"/>
      <c r="AM955" s="39"/>
      <c r="AN955" s="39"/>
      <c r="AO955" s="40">
        <f t="shared" ref="AO955" si="2759">SUM(AH955:AN955)</f>
        <v>0</v>
      </c>
      <c r="AP955" s="149">
        <f t="shared" ref="AP955" si="2760">I955+Q955+Y955+AG955+AO955</f>
        <v>0</v>
      </c>
      <c r="AQ955" s="89">
        <f t="shared" ref="AQ955" si="2761">I956+Q956+Y956+AG956+AO956</f>
        <v>0</v>
      </c>
      <c r="AR955" s="89">
        <f t="shared" ref="AR955" si="2762">I957+Q957+Y957+AG957+AO957</f>
        <v>0</v>
      </c>
      <c r="AS955" s="89">
        <f t="shared" ref="AS955" si="2763">I958+Q958+Y958+AG958+AO958</f>
        <v>0</v>
      </c>
      <c r="AT955" s="89">
        <f t="shared" ref="AT955" si="2764">Q959+Y959+AG959+AO959</f>
        <v>0</v>
      </c>
      <c r="AU955" s="89">
        <f t="shared" ref="AU955" si="2765">Q960+Y960+AG960+AO960</f>
        <v>0</v>
      </c>
      <c r="AV955" s="89">
        <f t="shared" ref="AV955" si="2766">Q961+Y961+AG961+AO961</f>
        <v>0</v>
      </c>
      <c r="AW955" s="89">
        <f t="shared" ref="AW955" si="2767">I973+Q973+Y973+AG973+AO973</f>
        <v>0</v>
      </c>
      <c r="AX955" s="89">
        <f t="shared" ref="AX955" si="2768">Q966+Y966+AG966+AO966</f>
        <v>0</v>
      </c>
      <c r="AY955" s="89">
        <f t="shared" ref="AY955" si="2769">I967+Q967+Y967+AG967+AO967</f>
        <v>0</v>
      </c>
      <c r="AZ955" s="89">
        <f t="shared" ref="AZ955" si="2770">I964+Q964+Y964+AG964+AO964</f>
        <v>0</v>
      </c>
      <c r="BA955" s="116">
        <f t="shared" ref="BA955" si="2771">SUM(AQ955:AZ973)</f>
        <v>0</v>
      </c>
    </row>
    <row r="956" spans="2:53" ht="12.95" customHeight="1" x14ac:dyDescent="0.25">
      <c r="B956" s="102"/>
      <c r="C956" s="106"/>
      <c r="D956" s="110"/>
      <c r="E956" s="114"/>
      <c r="F956" s="27" t="s">
        <v>33</v>
      </c>
      <c r="G956" s="42"/>
      <c r="H956" s="42"/>
      <c r="I956" s="43">
        <f t="shared" ref="I956:I958" si="2772">IF(SUM(G955:H956)-E955&lt;=0,0,IF(SUM(G955:H955)-E955&lt;0,SUM(G955:H956)-E955,SUM(G956:H956)))</f>
        <v>0</v>
      </c>
      <c r="J956" s="44"/>
      <c r="K956" s="44"/>
      <c r="L956" s="44"/>
      <c r="M956" s="44"/>
      <c r="N956" s="44"/>
      <c r="O956" s="42"/>
      <c r="P956" s="42"/>
      <c r="Q956" s="43">
        <f t="shared" ref="Q956" si="2773">IF(SUM(J955:N956)-E955&lt;=0,0,IF(SUM(J955:N955)-E955&lt;0,SUM(J955:N956)-E955,SUM(J956:N956)))</f>
        <v>0</v>
      </c>
      <c r="R956" s="44"/>
      <c r="S956" s="44"/>
      <c r="T956" s="44"/>
      <c r="U956" s="44"/>
      <c r="V956" s="44"/>
      <c r="W956" s="42"/>
      <c r="X956" s="42"/>
      <c r="Y956" s="43">
        <f t="shared" ref="Y956" si="2774">IF(SUM(R955:V956)-M955&lt;=0,0,IF(SUM(R955:V955)-M955&lt;0,SUM(R955:V956)-M955,SUM(R956:V956)))</f>
        <v>0</v>
      </c>
      <c r="Z956" s="44"/>
      <c r="AA956" s="44"/>
      <c r="AB956" s="44"/>
      <c r="AC956" s="44"/>
      <c r="AD956" s="44"/>
      <c r="AE956" s="42"/>
      <c r="AF956" s="42"/>
      <c r="AG956" s="43">
        <f t="shared" ref="AG956" si="2775">IF(SUM(Z955:AD956)-U955&lt;=0,0,IF(SUM(Z955:AD955)-U955&lt;0,SUM(Z955:AD956)-U955,SUM(Z956:AD956)))</f>
        <v>0</v>
      </c>
      <c r="AH956" s="44"/>
      <c r="AI956" s="44"/>
      <c r="AJ956" s="44"/>
      <c r="AK956" s="44"/>
      <c r="AL956" s="44"/>
      <c r="AM956" s="42"/>
      <c r="AN956" s="42"/>
      <c r="AO956" s="43">
        <f t="shared" ref="AO956" si="2776">IF(SUM(AH955:AL956)-AC955&lt;=0,0,IF(SUM(AH955:AL955)-AC955&lt;0,SUM(AH955:AL956)-AC955,SUM(AH956:AL956)))</f>
        <v>0</v>
      </c>
      <c r="AP956" s="150"/>
      <c r="AQ956" s="90"/>
      <c r="AR956" s="90"/>
      <c r="AS956" s="90"/>
      <c r="AT956" s="90"/>
      <c r="AU956" s="90"/>
      <c r="AV956" s="90"/>
      <c r="AW956" s="90"/>
      <c r="AX956" s="90"/>
      <c r="AY956" s="90"/>
      <c r="AZ956" s="90"/>
      <c r="BA956" s="117"/>
    </row>
    <row r="957" spans="2:53" ht="12.95" customHeight="1" x14ac:dyDescent="0.25">
      <c r="B957" s="102"/>
      <c r="C957" s="106"/>
      <c r="D957" s="110"/>
      <c r="E957" s="114"/>
      <c r="F957" s="27" t="s">
        <v>34</v>
      </c>
      <c r="G957" s="42"/>
      <c r="H957" s="42"/>
      <c r="I957" s="43">
        <f t="shared" si="2772"/>
        <v>0</v>
      </c>
      <c r="J957" s="44"/>
      <c r="K957" s="44"/>
      <c r="L957" s="44"/>
      <c r="M957" s="44"/>
      <c r="N957" s="44"/>
      <c r="O957" s="42"/>
      <c r="P957" s="42"/>
      <c r="Q957" s="43">
        <f t="shared" ref="Q957" si="2777">IF(SUM(J955:N957)-E955&lt;=0,0,IF(SUM(J955:N956)-E955&lt;0,SUM(J955:N957)-E955,SUM(J957:N957)))</f>
        <v>0</v>
      </c>
      <c r="R957" s="44"/>
      <c r="S957" s="44"/>
      <c r="T957" s="44"/>
      <c r="U957" s="44"/>
      <c r="V957" s="44"/>
      <c r="W957" s="42"/>
      <c r="X957" s="42"/>
      <c r="Y957" s="43">
        <f t="shared" ref="Y957" si="2778">IF(SUM(R955:V957)-M955&lt;=0,0,IF(SUM(R955:V956)-M955&lt;0,SUM(R955:V957)-M955,SUM(R957:V957)))</f>
        <v>0</v>
      </c>
      <c r="Z957" s="44"/>
      <c r="AA957" s="44"/>
      <c r="AB957" s="44"/>
      <c r="AC957" s="44"/>
      <c r="AD957" s="44"/>
      <c r="AE957" s="42"/>
      <c r="AF957" s="42"/>
      <c r="AG957" s="43">
        <f t="shared" ref="AG957" si="2779">IF(SUM(Z955:AD957)-U955&lt;=0,0,IF(SUM(Z955:AD956)-U955&lt;0,SUM(Z955:AD957)-U955,SUM(Z957:AD957)))</f>
        <v>0</v>
      </c>
      <c r="AH957" s="44"/>
      <c r="AI957" s="44"/>
      <c r="AJ957" s="44"/>
      <c r="AK957" s="44"/>
      <c r="AL957" s="44"/>
      <c r="AM957" s="42"/>
      <c r="AN957" s="42"/>
      <c r="AO957" s="43">
        <f t="shared" ref="AO957" si="2780">IF(SUM(AH955:AL957)-AC955&lt;=0,0,IF(SUM(AH955:AL956)-AC955&lt;0,SUM(AH955:AL957)-AC955,SUM(AH957:AL957)))</f>
        <v>0</v>
      </c>
      <c r="AP957" s="150"/>
      <c r="AQ957" s="90"/>
      <c r="AR957" s="90"/>
      <c r="AS957" s="90"/>
      <c r="AT957" s="90"/>
      <c r="AU957" s="90"/>
      <c r="AV957" s="90"/>
      <c r="AW957" s="90"/>
      <c r="AX957" s="90"/>
      <c r="AY957" s="90"/>
      <c r="AZ957" s="90"/>
      <c r="BA957" s="117"/>
    </row>
    <row r="958" spans="2:53" ht="12.95" customHeight="1" x14ac:dyDescent="0.25">
      <c r="B958" s="102"/>
      <c r="C958" s="106"/>
      <c r="D958" s="110"/>
      <c r="E958" s="114"/>
      <c r="F958" s="27" t="s">
        <v>32</v>
      </c>
      <c r="G958" s="42"/>
      <c r="H958" s="42"/>
      <c r="I958" s="43">
        <f t="shared" si="2772"/>
        <v>0</v>
      </c>
      <c r="J958" s="44"/>
      <c r="K958" s="44"/>
      <c r="L958" s="44"/>
      <c r="M958" s="44"/>
      <c r="N958" s="44"/>
      <c r="O958" s="42"/>
      <c r="P958" s="42"/>
      <c r="Q958" s="43">
        <f t="shared" ref="Q958" si="2781">IF(SUM(J955:N958)-E955&lt;=0,0,IF(SUM(J955:N957)-E955&lt;0,SUM(J955:N958)-E955,SUM(J958:N958)))+O958+P958</f>
        <v>0</v>
      </c>
      <c r="R958" s="44"/>
      <c r="S958" s="44"/>
      <c r="T958" s="44"/>
      <c r="U958" s="44"/>
      <c r="V958" s="44"/>
      <c r="W958" s="42"/>
      <c r="X958" s="42"/>
      <c r="Y958" s="43">
        <f t="shared" ref="Y958" si="2782">IF(SUM(R955:V958)-M955&lt;=0,0,IF(SUM(R955:V957)-M955&lt;0,SUM(R955:V958)-M955,SUM(R958:V958)))+W958+X958</f>
        <v>0</v>
      </c>
      <c r="Z958" s="44"/>
      <c r="AA958" s="44"/>
      <c r="AB958" s="44"/>
      <c r="AC958" s="44"/>
      <c r="AD958" s="44"/>
      <c r="AE958" s="42"/>
      <c r="AF958" s="42"/>
      <c r="AG958" s="43">
        <f t="shared" ref="AG958" si="2783">IF(SUM(Z955:AD958)-U955&lt;=0,0,IF(SUM(Z955:AD957)-U955&lt;0,SUM(Z955:AD958)-U955,SUM(Z958:AD958)))+AE958+AF958</f>
        <v>0</v>
      </c>
      <c r="AH958" s="44"/>
      <c r="AI958" s="44"/>
      <c r="AJ958" s="44"/>
      <c r="AK958" s="44"/>
      <c r="AL958" s="44"/>
      <c r="AM958" s="42"/>
      <c r="AN958" s="42"/>
      <c r="AO958" s="43">
        <f t="shared" ref="AO958" si="2784">IF(SUM(AH955:AL958)-AC955&lt;=0,0,IF(SUM(AH955:AL957)-AC955&lt;0,SUM(AH955:AL958)-AC955,SUM(AH958:AL958)))+AM958+AN958</f>
        <v>0</v>
      </c>
      <c r="AP958" s="150"/>
      <c r="AQ958" s="90"/>
      <c r="AR958" s="90"/>
      <c r="AS958" s="90"/>
      <c r="AT958" s="90"/>
      <c r="AU958" s="90"/>
      <c r="AV958" s="90"/>
      <c r="AW958" s="90"/>
      <c r="AX958" s="90"/>
      <c r="AY958" s="90"/>
      <c r="AZ958" s="90"/>
      <c r="BA958" s="117"/>
    </row>
    <row r="959" spans="2:53" ht="12.95" customHeight="1" x14ac:dyDescent="0.25">
      <c r="B959" s="102"/>
      <c r="C959" s="106"/>
      <c r="D959" s="110"/>
      <c r="E959" s="114"/>
      <c r="F959" s="27" t="s">
        <v>38</v>
      </c>
      <c r="G959" s="42"/>
      <c r="H959" s="42"/>
      <c r="I959" s="43">
        <f t="shared" ref="I959:I972" si="2785">SUM(B959:H959)</f>
        <v>0</v>
      </c>
      <c r="J959" s="44"/>
      <c r="K959" s="44"/>
      <c r="L959" s="44"/>
      <c r="M959" s="44"/>
      <c r="N959" s="44"/>
      <c r="O959" s="42"/>
      <c r="P959" s="42"/>
      <c r="Q959" s="43">
        <f t="shared" ref="Q959" si="2786">IF(SUM(J955:N959)-E955&lt;=0,0,IF(SUM(J955:N958)-E955&lt;0,SUM(J955:N959)-E955,SUM(J959:N959)))</f>
        <v>0</v>
      </c>
      <c r="R959" s="44"/>
      <c r="S959" s="44"/>
      <c r="T959" s="44"/>
      <c r="U959" s="44"/>
      <c r="V959" s="44"/>
      <c r="W959" s="42"/>
      <c r="X959" s="42"/>
      <c r="Y959" s="43">
        <f t="shared" ref="Y959" si="2787">IF(SUM(R955:V959)-E955&lt;=0,0,IF(SUM(R955:V958)-E955&lt;0,SUM(R955:V959)-E955,SUM(R959:V959)))</f>
        <v>0</v>
      </c>
      <c r="Z959" s="44"/>
      <c r="AA959" s="44"/>
      <c r="AB959" s="44"/>
      <c r="AC959" s="44"/>
      <c r="AD959" s="44"/>
      <c r="AE959" s="42"/>
      <c r="AF959" s="42"/>
      <c r="AG959" s="43">
        <f t="shared" ref="AG959" si="2788">IF(SUM(Z955:AD959)-E955&lt;=0,0,IF(SUM(Z955:AD958)-E955&lt;0,SUM(Z955:AD959)-E955,SUM(Z959:AD959)))</f>
        <v>0</v>
      </c>
      <c r="AH959" s="44"/>
      <c r="AI959" s="44"/>
      <c r="AJ959" s="44"/>
      <c r="AK959" s="44"/>
      <c r="AL959" s="44"/>
      <c r="AM959" s="42"/>
      <c r="AN959" s="42"/>
      <c r="AO959" s="43">
        <f t="shared" ref="AO959" si="2789">IF(SUM(AH955:AL959)-E955&lt;=0,0,IF(SUM(AH955:AL958)-E955&lt;0,SUM(AH955:AL959)-E955,SUM(AH959:AL959)))</f>
        <v>0</v>
      </c>
      <c r="AP959" s="150"/>
      <c r="AQ959" s="90"/>
      <c r="AR959" s="90"/>
      <c r="AS959" s="90"/>
      <c r="AT959" s="90"/>
      <c r="AU959" s="90"/>
      <c r="AV959" s="90"/>
      <c r="AW959" s="90"/>
      <c r="AX959" s="90"/>
      <c r="AY959" s="90"/>
      <c r="AZ959" s="90"/>
      <c r="BA959" s="117"/>
    </row>
    <row r="960" spans="2:53" ht="12.95" customHeight="1" x14ac:dyDescent="0.25">
      <c r="B960" s="102"/>
      <c r="C960" s="106"/>
      <c r="D960" s="110"/>
      <c r="E960" s="114"/>
      <c r="F960" s="27" t="s">
        <v>37</v>
      </c>
      <c r="G960" s="42"/>
      <c r="H960" s="42"/>
      <c r="I960" s="43">
        <f t="shared" si="2785"/>
        <v>0</v>
      </c>
      <c r="J960" s="44"/>
      <c r="K960" s="44"/>
      <c r="L960" s="44"/>
      <c r="M960" s="44"/>
      <c r="N960" s="44"/>
      <c r="O960" s="42"/>
      <c r="P960" s="42"/>
      <c r="Q960" s="43">
        <f t="shared" ref="Q960" si="2790">SUM(J960:P960)</f>
        <v>0</v>
      </c>
      <c r="R960" s="44"/>
      <c r="S960" s="44"/>
      <c r="T960" s="44"/>
      <c r="U960" s="44"/>
      <c r="V960" s="44"/>
      <c r="W960" s="42"/>
      <c r="X960" s="42"/>
      <c r="Y960" s="43">
        <f t="shared" ref="Y960" si="2791">SUM(R960:X960)</f>
        <v>0</v>
      </c>
      <c r="Z960" s="44"/>
      <c r="AA960" s="44"/>
      <c r="AB960" s="44"/>
      <c r="AC960" s="44"/>
      <c r="AD960" s="44"/>
      <c r="AE960" s="42"/>
      <c r="AF960" s="42"/>
      <c r="AG960" s="43">
        <f t="shared" ref="AG960" si="2792">SUM(Z960:AF960)</f>
        <v>0</v>
      </c>
      <c r="AH960" s="44"/>
      <c r="AI960" s="44"/>
      <c r="AJ960" s="44"/>
      <c r="AK960" s="44"/>
      <c r="AL960" s="44"/>
      <c r="AM960" s="42"/>
      <c r="AN960" s="42"/>
      <c r="AO960" s="43">
        <f t="shared" ref="AO960" si="2793">SUM(AH960:AN960)</f>
        <v>0</v>
      </c>
      <c r="AP960" s="150"/>
      <c r="AQ960" s="90"/>
      <c r="AR960" s="90"/>
      <c r="AS960" s="90"/>
      <c r="AT960" s="90"/>
      <c r="AU960" s="90"/>
      <c r="AV960" s="90"/>
      <c r="AW960" s="90"/>
      <c r="AX960" s="90"/>
      <c r="AY960" s="90"/>
      <c r="AZ960" s="90"/>
      <c r="BA960" s="117"/>
    </row>
    <row r="961" spans="2:53" ht="12.95" customHeight="1" x14ac:dyDescent="0.25">
      <c r="B961" s="102"/>
      <c r="C961" s="106"/>
      <c r="D961" s="110"/>
      <c r="E961" s="114"/>
      <c r="F961" s="28" t="s">
        <v>31</v>
      </c>
      <c r="G961" s="42"/>
      <c r="H961" s="42"/>
      <c r="I961" s="43">
        <f t="shared" si="2785"/>
        <v>0</v>
      </c>
      <c r="J961" s="45"/>
      <c r="K961" s="45"/>
      <c r="L961" s="45"/>
      <c r="M961" s="45"/>
      <c r="N961" s="45">
        <f t="shared" ref="N961" si="2794">IF((Q955-E955)&lt;=0,0,IF((Q955-E955)&gt;0,(Q955-E955)))</f>
        <v>0</v>
      </c>
      <c r="O961" s="42"/>
      <c r="P961" s="42"/>
      <c r="Q961" s="43">
        <f t="shared" ref="Q961:Q972" si="2795">SUM(J961:P961)</f>
        <v>0</v>
      </c>
      <c r="R961" s="45"/>
      <c r="S961" s="45"/>
      <c r="T961" s="45"/>
      <c r="U961" s="45"/>
      <c r="V961" s="45">
        <f t="shared" ref="V961" si="2796">IF((Y955-E955)&lt;=0,0,IF((Y955-E955)&gt;0,(Y955-E955)))</f>
        <v>0</v>
      </c>
      <c r="W961" s="42"/>
      <c r="X961" s="42"/>
      <c r="Y961" s="43">
        <f t="shared" ref="Y961:Y972" si="2797">SUM(R961:X961)</f>
        <v>0</v>
      </c>
      <c r="Z961" s="45"/>
      <c r="AA961" s="45"/>
      <c r="AB961" s="45"/>
      <c r="AC961" s="45"/>
      <c r="AD961" s="45">
        <f t="shared" ref="AD961" si="2798">IF((AG955-E955)&lt;=0,0,IF((AG955-E955)&gt;0,(AG955-E955)))</f>
        <v>0</v>
      </c>
      <c r="AE961" s="42"/>
      <c r="AF961" s="42"/>
      <c r="AG961" s="43">
        <f t="shared" ref="AG961:AG972" si="2799">SUM(Z961:AF961)</f>
        <v>0</v>
      </c>
      <c r="AH961" s="45"/>
      <c r="AI961" s="45"/>
      <c r="AJ961" s="45"/>
      <c r="AK961" s="45"/>
      <c r="AL961" s="45">
        <f t="shared" ref="AL961" si="2800">IF((AO955-E955)&lt;=0,0,IF((AO955-E955)&gt;0,(AO955-E955)))</f>
        <v>0</v>
      </c>
      <c r="AM961" s="42"/>
      <c r="AN961" s="42"/>
      <c r="AO961" s="43">
        <f t="shared" ref="AO961:AO972" si="2801">SUM(AH961:AN961)</f>
        <v>0</v>
      </c>
      <c r="AP961" s="150"/>
      <c r="AQ961" s="90"/>
      <c r="AR961" s="90"/>
      <c r="AS961" s="90"/>
      <c r="AT961" s="90"/>
      <c r="AU961" s="90"/>
      <c r="AV961" s="90"/>
      <c r="AW961" s="90"/>
      <c r="AX961" s="90"/>
      <c r="AY961" s="90"/>
      <c r="AZ961" s="90"/>
      <c r="BA961" s="117"/>
    </row>
    <row r="962" spans="2:53" ht="12.95" customHeight="1" x14ac:dyDescent="0.25">
      <c r="B962" s="102"/>
      <c r="C962" s="106"/>
      <c r="D962" s="110"/>
      <c r="E962" s="114"/>
      <c r="F962" s="28" t="s">
        <v>39</v>
      </c>
      <c r="G962" s="42"/>
      <c r="H962" s="42"/>
      <c r="I962" s="43">
        <f t="shared" si="2785"/>
        <v>0</v>
      </c>
      <c r="J962" s="45"/>
      <c r="K962" s="45"/>
      <c r="L962" s="45"/>
      <c r="M962" s="45"/>
      <c r="N962" s="44">
        <f t="shared" ref="N962" si="2802">IF(E955-15&lt;0,0,IF(SUM(J955:P960)&lt;10,0,IF(SUM(J955:P960)&lt;20,1,IF(SUM(J955:P960)&lt;30,2,IF(SUM(J955:P960)&gt;=30,3)))))</f>
        <v>0</v>
      </c>
      <c r="O962" s="42"/>
      <c r="P962" s="42"/>
      <c r="Q962" s="43">
        <f t="shared" si="2795"/>
        <v>0</v>
      </c>
      <c r="R962" s="45"/>
      <c r="S962" s="45"/>
      <c r="T962" s="45"/>
      <c r="U962" s="45"/>
      <c r="V962" s="44">
        <f t="shared" ref="V962" si="2803">IF(E955-15&lt;0,0,IF(SUM(R955:X960)&lt;10,0,IF(SUM(R955:X960)&lt;20,1,IF(SUM(R955:X960)&lt;30,2,IF(SUM(R955:X960)&gt;=30,3)))))</f>
        <v>0</v>
      </c>
      <c r="W962" s="42"/>
      <c r="X962" s="42"/>
      <c r="Y962" s="43">
        <f t="shared" si="2797"/>
        <v>0</v>
      </c>
      <c r="Z962" s="45"/>
      <c r="AA962" s="45"/>
      <c r="AB962" s="45"/>
      <c r="AC962" s="45"/>
      <c r="AD962" s="44">
        <f t="shared" ref="AD962" si="2804">IF(E955-15&lt;0,0,IF(SUM(Z955:AF960)&lt;10,0,IF(SUM(Z955:AF960)&lt;20,1,IF(SUM(Z955:AF960)&lt;30,2,IF(SUM(Z955:AF960)&gt;=30,3)))))</f>
        <v>0</v>
      </c>
      <c r="AE962" s="42"/>
      <c r="AF962" s="42"/>
      <c r="AG962" s="43">
        <f t="shared" si="2799"/>
        <v>0</v>
      </c>
      <c r="AH962" s="45"/>
      <c r="AI962" s="45"/>
      <c r="AJ962" s="45"/>
      <c r="AK962" s="45"/>
      <c r="AL962" s="44">
        <f t="shared" ref="AL962" si="2805">IF(E955-15&lt;0,0,IF(SUM(AH955:AN960)&lt;10,0,IF(SUM(AH955:AN960)&lt;20,1,IF(SUM(AH955:AN960)&lt;30,2,IF(SUM(AH955:AN960)&gt;=30,3)))))</f>
        <v>0</v>
      </c>
      <c r="AM962" s="42"/>
      <c r="AN962" s="42"/>
      <c r="AO962" s="43">
        <f t="shared" si="2801"/>
        <v>0</v>
      </c>
      <c r="AP962" s="150"/>
      <c r="AQ962" s="90"/>
      <c r="AR962" s="90"/>
      <c r="AS962" s="90"/>
      <c r="AT962" s="90"/>
      <c r="AU962" s="90"/>
      <c r="AV962" s="90"/>
      <c r="AW962" s="90"/>
      <c r="AX962" s="90"/>
      <c r="AY962" s="90"/>
      <c r="AZ962" s="90"/>
      <c r="BA962" s="117"/>
    </row>
    <row r="963" spans="2:53" ht="12.95" customHeight="1" x14ac:dyDescent="0.25">
      <c r="B963" s="102"/>
      <c r="C963" s="106"/>
      <c r="D963" s="110"/>
      <c r="E963" s="114"/>
      <c r="F963" s="28" t="s">
        <v>41</v>
      </c>
      <c r="G963" s="42"/>
      <c r="H963" s="42"/>
      <c r="I963" s="43">
        <f t="shared" si="2785"/>
        <v>0</v>
      </c>
      <c r="J963" s="44"/>
      <c r="K963" s="44"/>
      <c r="L963" s="44"/>
      <c r="M963" s="44"/>
      <c r="N963" s="45"/>
      <c r="O963" s="42"/>
      <c r="P963" s="42"/>
      <c r="Q963" s="43">
        <f t="shared" si="2795"/>
        <v>0</v>
      </c>
      <c r="R963" s="44"/>
      <c r="S963" s="44"/>
      <c r="T963" s="44"/>
      <c r="U963" s="44"/>
      <c r="V963" s="45"/>
      <c r="W963" s="42"/>
      <c r="X963" s="42"/>
      <c r="Y963" s="43">
        <f t="shared" si="2797"/>
        <v>0</v>
      </c>
      <c r="Z963" s="44"/>
      <c r="AA963" s="44"/>
      <c r="AB963" s="44"/>
      <c r="AC963" s="44"/>
      <c r="AD963" s="45"/>
      <c r="AE963" s="42"/>
      <c r="AF963" s="42"/>
      <c r="AG963" s="43">
        <f t="shared" si="2799"/>
        <v>0</v>
      </c>
      <c r="AH963" s="44"/>
      <c r="AI963" s="44"/>
      <c r="AJ963" s="44"/>
      <c r="AK963" s="44"/>
      <c r="AL963" s="45"/>
      <c r="AM963" s="42"/>
      <c r="AN963" s="42"/>
      <c r="AO963" s="43">
        <f t="shared" si="2801"/>
        <v>0</v>
      </c>
      <c r="AP963" s="150"/>
      <c r="AQ963" s="90"/>
      <c r="AR963" s="90"/>
      <c r="AS963" s="90"/>
      <c r="AT963" s="90"/>
      <c r="AU963" s="90"/>
      <c r="AV963" s="90"/>
      <c r="AW963" s="90"/>
      <c r="AX963" s="90"/>
      <c r="AY963" s="90"/>
      <c r="AZ963" s="90"/>
      <c r="BA963" s="117"/>
    </row>
    <row r="964" spans="2:53" ht="12.95" customHeight="1" x14ac:dyDescent="0.25">
      <c r="B964" s="102"/>
      <c r="C964" s="106"/>
      <c r="D964" s="110"/>
      <c r="E964" s="114"/>
      <c r="F964" s="28" t="s">
        <v>6</v>
      </c>
      <c r="G964" s="42"/>
      <c r="H964" s="42"/>
      <c r="I964" s="43">
        <f t="shared" si="2785"/>
        <v>0</v>
      </c>
      <c r="J964" s="44"/>
      <c r="K964" s="44"/>
      <c r="L964" s="44"/>
      <c r="M964" s="44"/>
      <c r="N964" s="44"/>
      <c r="O964" s="42"/>
      <c r="P964" s="42"/>
      <c r="Q964" s="43">
        <f t="shared" si="2795"/>
        <v>0</v>
      </c>
      <c r="R964" s="44"/>
      <c r="S964" s="44"/>
      <c r="T964" s="44"/>
      <c r="U964" s="44"/>
      <c r="V964" s="44"/>
      <c r="W964" s="42"/>
      <c r="X964" s="42"/>
      <c r="Y964" s="43">
        <f t="shared" si="2797"/>
        <v>0</v>
      </c>
      <c r="Z964" s="44"/>
      <c r="AA964" s="44"/>
      <c r="AB964" s="44"/>
      <c r="AC964" s="44"/>
      <c r="AD964" s="44"/>
      <c r="AE964" s="42"/>
      <c r="AF964" s="42"/>
      <c r="AG964" s="43">
        <f t="shared" si="2799"/>
        <v>0</v>
      </c>
      <c r="AH964" s="44"/>
      <c r="AI964" s="44"/>
      <c r="AJ964" s="44"/>
      <c r="AK964" s="44"/>
      <c r="AL964" s="44"/>
      <c r="AM964" s="42"/>
      <c r="AN964" s="42"/>
      <c r="AO964" s="43">
        <f t="shared" si="2801"/>
        <v>0</v>
      </c>
      <c r="AP964" s="150"/>
      <c r="AQ964" s="90"/>
      <c r="AR964" s="90"/>
      <c r="AS964" s="90"/>
      <c r="AT964" s="90"/>
      <c r="AU964" s="90"/>
      <c r="AV964" s="90"/>
      <c r="AW964" s="90"/>
      <c r="AX964" s="90"/>
      <c r="AY964" s="90"/>
      <c r="AZ964" s="90"/>
      <c r="BA964" s="117"/>
    </row>
    <row r="965" spans="2:53" ht="12.95" customHeight="1" x14ac:dyDescent="0.25">
      <c r="B965" s="102"/>
      <c r="C965" s="106"/>
      <c r="D965" s="110"/>
      <c r="E965" s="114"/>
      <c r="F965" s="29" t="s">
        <v>35</v>
      </c>
      <c r="G965" s="42"/>
      <c r="H965" s="42"/>
      <c r="I965" s="43">
        <f t="shared" si="2785"/>
        <v>0</v>
      </c>
      <c r="J965" s="44"/>
      <c r="K965" s="44"/>
      <c r="L965" s="44"/>
      <c r="M965" s="44"/>
      <c r="N965" s="44"/>
      <c r="O965" s="42"/>
      <c r="P965" s="42"/>
      <c r="Q965" s="43">
        <f t="shared" si="2795"/>
        <v>0</v>
      </c>
      <c r="R965" s="44"/>
      <c r="S965" s="44"/>
      <c r="T965" s="44"/>
      <c r="U965" s="44"/>
      <c r="V965" s="44"/>
      <c r="W965" s="42"/>
      <c r="X965" s="42"/>
      <c r="Y965" s="43">
        <f t="shared" si="2797"/>
        <v>0</v>
      </c>
      <c r="Z965" s="44"/>
      <c r="AA965" s="44"/>
      <c r="AB965" s="44"/>
      <c r="AC965" s="44"/>
      <c r="AD965" s="44"/>
      <c r="AE965" s="42"/>
      <c r="AF965" s="42"/>
      <c r="AG965" s="43">
        <f t="shared" si="2799"/>
        <v>0</v>
      </c>
      <c r="AH965" s="44"/>
      <c r="AI965" s="44"/>
      <c r="AJ965" s="44"/>
      <c r="AK965" s="44"/>
      <c r="AL965" s="44"/>
      <c r="AM965" s="42"/>
      <c r="AN965" s="42"/>
      <c r="AO965" s="43">
        <f t="shared" si="2801"/>
        <v>0</v>
      </c>
      <c r="AP965" s="150"/>
      <c r="AQ965" s="90"/>
      <c r="AR965" s="90"/>
      <c r="AS965" s="90"/>
      <c r="AT965" s="90"/>
      <c r="AU965" s="90"/>
      <c r="AV965" s="90"/>
      <c r="AW965" s="90"/>
      <c r="AX965" s="90"/>
      <c r="AY965" s="90"/>
      <c r="AZ965" s="90"/>
      <c r="BA965" s="117"/>
    </row>
    <row r="966" spans="2:53" ht="12.95" customHeight="1" x14ac:dyDescent="0.25">
      <c r="B966" s="102"/>
      <c r="C966" s="106"/>
      <c r="D966" s="110"/>
      <c r="E966" s="114"/>
      <c r="F966" s="27" t="s">
        <v>40</v>
      </c>
      <c r="G966" s="42"/>
      <c r="H966" s="42"/>
      <c r="I966" s="43">
        <f t="shared" si="2785"/>
        <v>0</v>
      </c>
      <c r="J966" s="44"/>
      <c r="K966" s="44"/>
      <c r="L966" s="44"/>
      <c r="M966" s="44"/>
      <c r="N966" s="44"/>
      <c r="O966" s="42"/>
      <c r="P966" s="42"/>
      <c r="Q966" s="43">
        <f t="shared" si="2795"/>
        <v>0</v>
      </c>
      <c r="R966" s="44"/>
      <c r="S966" s="44"/>
      <c r="T966" s="44"/>
      <c r="U966" s="44"/>
      <c r="V966" s="44"/>
      <c r="W966" s="42"/>
      <c r="X966" s="42"/>
      <c r="Y966" s="43">
        <f t="shared" si="2797"/>
        <v>0</v>
      </c>
      <c r="Z966" s="44"/>
      <c r="AA966" s="44"/>
      <c r="AB966" s="44"/>
      <c r="AC966" s="44"/>
      <c r="AD966" s="44"/>
      <c r="AE966" s="42"/>
      <c r="AF966" s="42"/>
      <c r="AG966" s="43">
        <f t="shared" si="2799"/>
        <v>0</v>
      </c>
      <c r="AH966" s="44"/>
      <c r="AI966" s="44"/>
      <c r="AJ966" s="44"/>
      <c r="AK966" s="44"/>
      <c r="AL966" s="44"/>
      <c r="AM966" s="42"/>
      <c r="AN966" s="42"/>
      <c r="AO966" s="43">
        <f t="shared" si="2801"/>
        <v>0</v>
      </c>
      <c r="AP966" s="150"/>
      <c r="AQ966" s="90"/>
      <c r="AR966" s="90"/>
      <c r="AS966" s="90"/>
      <c r="AT966" s="90"/>
      <c r="AU966" s="90"/>
      <c r="AV966" s="90"/>
      <c r="AW966" s="90"/>
      <c r="AX966" s="90"/>
      <c r="AY966" s="90"/>
      <c r="AZ966" s="90"/>
      <c r="BA966" s="117"/>
    </row>
    <row r="967" spans="2:53" ht="12.95" customHeight="1" x14ac:dyDescent="0.25">
      <c r="B967" s="102"/>
      <c r="C967" s="106"/>
      <c r="D967" s="110"/>
      <c r="E967" s="114"/>
      <c r="F967" s="27" t="s">
        <v>7</v>
      </c>
      <c r="G967" s="42"/>
      <c r="H967" s="42"/>
      <c r="I967" s="43">
        <f t="shared" si="2785"/>
        <v>0</v>
      </c>
      <c r="J967" s="44"/>
      <c r="K967" s="44"/>
      <c r="L967" s="44"/>
      <c r="M967" s="44"/>
      <c r="N967" s="44"/>
      <c r="O967" s="42"/>
      <c r="P967" s="42"/>
      <c r="Q967" s="43">
        <f t="shared" si="2795"/>
        <v>0</v>
      </c>
      <c r="R967" s="44"/>
      <c r="S967" s="44"/>
      <c r="T967" s="44"/>
      <c r="U967" s="44"/>
      <c r="V967" s="44"/>
      <c r="W967" s="42"/>
      <c r="X967" s="42"/>
      <c r="Y967" s="43">
        <f t="shared" si="2797"/>
        <v>0</v>
      </c>
      <c r="Z967" s="44"/>
      <c r="AA967" s="44"/>
      <c r="AB967" s="44"/>
      <c r="AC967" s="44"/>
      <c r="AD967" s="44"/>
      <c r="AE967" s="42"/>
      <c r="AF967" s="42"/>
      <c r="AG967" s="43">
        <f t="shared" si="2799"/>
        <v>0</v>
      </c>
      <c r="AH967" s="44"/>
      <c r="AI967" s="44"/>
      <c r="AJ967" s="44"/>
      <c r="AK967" s="44"/>
      <c r="AL967" s="44"/>
      <c r="AM967" s="42"/>
      <c r="AN967" s="42"/>
      <c r="AO967" s="43">
        <f t="shared" si="2801"/>
        <v>0</v>
      </c>
      <c r="AP967" s="150"/>
      <c r="AQ967" s="90"/>
      <c r="AR967" s="90"/>
      <c r="AS967" s="90"/>
      <c r="AT967" s="90"/>
      <c r="AU967" s="90"/>
      <c r="AV967" s="90"/>
      <c r="AW967" s="90"/>
      <c r="AX967" s="90"/>
      <c r="AY967" s="90"/>
      <c r="AZ967" s="90"/>
      <c r="BA967" s="117"/>
    </row>
    <row r="968" spans="2:53" ht="12.95" customHeight="1" x14ac:dyDescent="0.25">
      <c r="B968" s="102"/>
      <c r="C968" s="106"/>
      <c r="D968" s="110"/>
      <c r="E968" s="114"/>
      <c r="F968" s="27"/>
      <c r="G968" s="42"/>
      <c r="H968" s="42"/>
      <c r="I968" s="43">
        <f t="shared" si="2785"/>
        <v>0</v>
      </c>
      <c r="J968" s="44"/>
      <c r="K968" s="44"/>
      <c r="L968" s="44"/>
      <c r="M968" s="44"/>
      <c r="N968" s="44"/>
      <c r="O968" s="42"/>
      <c r="P968" s="42"/>
      <c r="Q968" s="43">
        <f t="shared" si="2795"/>
        <v>0</v>
      </c>
      <c r="R968" s="44"/>
      <c r="S968" s="44"/>
      <c r="T968" s="44"/>
      <c r="U968" s="44"/>
      <c r="V968" s="44"/>
      <c r="W968" s="42"/>
      <c r="X968" s="42"/>
      <c r="Y968" s="43">
        <f t="shared" si="2797"/>
        <v>0</v>
      </c>
      <c r="Z968" s="44"/>
      <c r="AA968" s="44"/>
      <c r="AB968" s="44"/>
      <c r="AC968" s="44"/>
      <c r="AD968" s="44"/>
      <c r="AE968" s="42"/>
      <c r="AF968" s="42"/>
      <c r="AG968" s="43">
        <f t="shared" si="2799"/>
        <v>0</v>
      </c>
      <c r="AH968" s="44"/>
      <c r="AI968" s="44"/>
      <c r="AJ968" s="44"/>
      <c r="AK968" s="44"/>
      <c r="AL968" s="44"/>
      <c r="AM968" s="42"/>
      <c r="AN968" s="42"/>
      <c r="AO968" s="43">
        <f t="shared" si="2801"/>
        <v>0</v>
      </c>
      <c r="AP968" s="150"/>
      <c r="AQ968" s="90"/>
      <c r="AR968" s="90"/>
      <c r="AS968" s="90"/>
      <c r="AT968" s="90"/>
      <c r="AU968" s="90"/>
      <c r="AV968" s="90"/>
      <c r="AW968" s="90"/>
      <c r="AX968" s="90"/>
      <c r="AY968" s="90"/>
      <c r="AZ968" s="90"/>
      <c r="BA968" s="117"/>
    </row>
    <row r="969" spans="2:53" ht="12.95" customHeight="1" x14ac:dyDescent="0.25">
      <c r="B969" s="102"/>
      <c r="C969" s="106"/>
      <c r="D969" s="110"/>
      <c r="E969" s="114"/>
      <c r="F969" s="27"/>
      <c r="G969" s="42"/>
      <c r="H969" s="42"/>
      <c r="I969" s="43">
        <f t="shared" si="2785"/>
        <v>0</v>
      </c>
      <c r="J969" s="44"/>
      <c r="K969" s="44"/>
      <c r="L969" s="44"/>
      <c r="M969" s="44"/>
      <c r="N969" s="44"/>
      <c r="O969" s="42"/>
      <c r="P969" s="42"/>
      <c r="Q969" s="43">
        <f t="shared" si="2795"/>
        <v>0</v>
      </c>
      <c r="R969" s="44"/>
      <c r="S969" s="44"/>
      <c r="T969" s="44"/>
      <c r="U969" s="44"/>
      <c r="V969" s="44"/>
      <c r="W969" s="42"/>
      <c r="X969" s="42"/>
      <c r="Y969" s="43">
        <f t="shared" si="2797"/>
        <v>0</v>
      </c>
      <c r="Z969" s="44"/>
      <c r="AA969" s="44"/>
      <c r="AB969" s="44"/>
      <c r="AC969" s="44"/>
      <c r="AD969" s="44"/>
      <c r="AE969" s="42"/>
      <c r="AF969" s="42"/>
      <c r="AG969" s="43">
        <f t="shared" si="2799"/>
        <v>0</v>
      </c>
      <c r="AH969" s="44"/>
      <c r="AI969" s="44"/>
      <c r="AJ969" s="44"/>
      <c r="AK969" s="44"/>
      <c r="AL969" s="44"/>
      <c r="AM969" s="42"/>
      <c r="AN969" s="42"/>
      <c r="AO969" s="43">
        <f t="shared" si="2801"/>
        <v>0</v>
      </c>
      <c r="AP969" s="150"/>
      <c r="AQ969" s="90"/>
      <c r="AR969" s="90"/>
      <c r="AS969" s="90"/>
      <c r="AT969" s="90"/>
      <c r="AU969" s="90"/>
      <c r="AV969" s="90"/>
      <c r="AW969" s="90"/>
      <c r="AX969" s="90"/>
      <c r="AY969" s="90"/>
      <c r="AZ969" s="90"/>
      <c r="BA969" s="117"/>
    </row>
    <row r="970" spans="2:53" ht="12.95" customHeight="1" x14ac:dyDescent="0.25">
      <c r="B970" s="102"/>
      <c r="C970" s="106"/>
      <c r="D970" s="110"/>
      <c r="E970" s="114"/>
      <c r="F970" s="27"/>
      <c r="G970" s="42"/>
      <c r="H970" s="42"/>
      <c r="I970" s="43">
        <f t="shared" si="2785"/>
        <v>0</v>
      </c>
      <c r="J970" s="44"/>
      <c r="K970" s="44"/>
      <c r="L970" s="44"/>
      <c r="M970" s="44"/>
      <c r="N970" s="44"/>
      <c r="O970" s="42"/>
      <c r="P970" s="42"/>
      <c r="Q970" s="43">
        <f t="shared" si="2795"/>
        <v>0</v>
      </c>
      <c r="R970" s="44"/>
      <c r="S970" s="44"/>
      <c r="T970" s="44"/>
      <c r="U970" s="44"/>
      <c r="V970" s="44"/>
      <c r="W970" s="42"/>
      <c r="X970" s="42"/>
      <c r="Y970" s="43">
        <f t="shared" si="2797"/>
        <v>0</v>
      </c>
      <c r="Z970" s="44"/>
      <c r="AA970" s="44"/>
      <c r="AB970" s="44"/>
      <c r="AC970" s="44"/>
      <c r="AD970" s="44"/>
      <c r="AE970" s="42"/>
      <c r="AF970" s="42"/>
      <c r="AG970" s="43">
        <f t="shared" si="2799"/>
        <v>0</v>
      </c>
      <c r="AH970" s="44"/>
      <c r="AI970" s="44"/>
      <c r="AJ970" s="44"/>
      <c r="AK970" s="44"/>
      <c r="AL970" s="44"/>
      <c r="AM970" s="42"/>
      <c r="AN970" s="42"/>
      <c r="AO970" s="43">
        <f t="shared" si="2801"/>
        <v>0</v>
      </c>
      <c r="AP970" s="150"/>
      <c r="AQ970" s="90"/>
      <c r="AR970" s="90"/>
      <c r="AS970" s="90"/>
      <c r="AT970" s="90"/>
      <c r="AU970" s="90"/>
      <c r="AV970" s="90"/>
      <c r="AW970" s="90"/>
      <c r="AX970" s="90"/>
      <c r="AY970" s="90"/>
      <c r="AZ970" s="90"/>
      <c r="BA970" s="117"/>
    </row>
    <row r="971" spans="2:53" ht="12.95" customHeight="1" x14ac:dyDescent="0.25">
      <c r="B971" s="102"/>
      <c r="C971" s="106"/>
      <c r="D971" s="110"/>
      <c r="E971" s="114"/>
      <c r="F971" s="28"/>
      <c r="G971" s="42"/>
      <c r="H971" s="42"/>
      <c r="I971" s="43">
        <f t="shared" si="2785"/>
        <v>0</v>
      </c>
      <c r="J971" s="44"/>
      <c r="K971" s="44"/>
      <c r="L971" s="44"/>
      <c r="M971" s="44"/>
      <c r="N971" s="44"/>
      <c r="O971" s="42"/>
      <c r="P971" s="42"/>
      <c r="Q971" s="43">
        <f t="shared" si="2795"/>
        <v>0</v>
      </c>
      <c r="R971" s="44"/>
      <c r="S971" s="44"/>
      <c r="T971" s="44"/>
      <c r="U971" s="44"/>
      <c r="V971" s="44"/>
      <c r="W971" s="42"/>
      <c r="X971" s="42"/>
      <c r="Y971" s="43">
        <f t="shared" si="2797"/>
        <v>0</v>
      </c>
      <c r="Z971" s="44"/>
      <c r="AA971" s="44"/>
      <c r="AB971" s="44"/>
      <c r="AC971" s="44"/>
      <c r="AD971" s="44"/>
      <c r="AE971" s="42"/>
      <c r="AF971" s="42"/>
      <c r="AG971" s="43">
        <f t="shared" si="2799"/>
        <v>0</v>
      </c>
      <c r="AH971" s="44"/>
      <c r="AI971" s="44"/>
      <c r="AJ971" s="44"/>
      <c r="AK971" s="44"/>
      <c r="AL971" s="44"/>
      <c r="AM971" s="42"/>
      <c r="AN971" s="42"/>
      <c r="AO971" s="43">
        <f t="shared" si="2801"/>
        <v>0</v>
      </c>
      <c r="AP971" s="150"/>
      <c r="AQ971" s="90"/>
      <c r="AR971" s="90"/>
      <c r="AS971" s="90"/>
      <c r="AT971" s="90"/>
      <c r="AU971" s="90"/>
      <c r="AV971" s="90"/>
      <c r="AW971" s="90"/>
      <c r="AX971" s="90"/>
      <c r="AY971" s="90"/>
      <c r="AZ971" s="90"/>
      <c r="BA971" s="117"/>
    </row>
    <row r="972" spans="2:53" ht="12.95" customHeight="1" thickBot="1" x14ac:dyDescent="0.3">
      <c r="B972" s="103"/>
      <c r="C972" s="107"/>
      <c r="D972" s="111"/>
      <c r="E972" s="114"/>
      <c r="F972" s="28"/>
      <c r="G972" s="46"/>
      <c r="H972" s="46"/>
      <c r="I972" s="43">
        <f t="shared" si="2785"/>
        <v>0</v>
      </c>
      <c r="J972" s="44"/>
      <c r="K972" s="44"/>
      <c r="L972" s="44"/>
      <c r="M972" s="44"/>
      <c r="N972" s="44"/>
      <c r="O972" s="46"/>
      <c r="P972" s="46"/>
      <c r="Q972" s="43">
        <f t="shared" si="2795"/>
        <v>0</v>
      </c>
      <c r="R972" s="44"/>
      <c r="S972" s="44"/>
      <c r="T972" s="44"/>
      <c r="U972" s="44"/>
      <c r="V972" s="44"/>
      <c r="W972" s="46"/>
      <c r="X972" s="46"/>
      <c r="Y972" s="43">
        <f t="shared" si="2797"/>
        <v>0</v>
      </c>
      <c r="Z972" s="44"/>
      <c r="AA972" s="44"/>
      <c r="AB972" s="44"/>
      <c r="AC972" s="44"/>
      <c r="AD972" s="44"/>
      <c r="AE972" s="46"/>
      <c r="AF972" s="46"/>
      <c r="AG972" s="43">
        <f t="shared" si="2799"/>
        <v>0</v>
      </c>
      <c r="AH972" s="44"/>
      <c r="AI972" s="44"/>
      <c r="AJ972" s="44"/>
      <c r="AK972" s="44"/>
      <c r="AL972" s="44"/>
      <c r="AM972" s="46"/>
      <c r="AN972" s="46"/>
      <c r="AO972" s="43">
        <f t="shared" si="2801"/>
        <v>0</v>
      </c>
      <c r="AP972" s="150"/>
      <c r="AQ972" s="90"/>
      <c r="AR972" s="90"/>
      <c r="AS972" s="90"/>
      <c r="AT972" s="90"/>
      <c r="AU972" s="90"/>
      <c r="AV972" s="90"/>
      <c r="AW972" s="90"/>
      <c r="AX972" s="90"/>
      <c r="AY972" s="90"/>
      <c r="AZ972" s="90"/>
      <c r="BA972" s="117"/>
    </row>
    <row r="973" spans="2:53" ht="12.95" hidden="1" customHeight="1" thickBot="1" x14ac:dyDescent="0.3">
      <c r="B973" s="104"/>
      <c r="C973" s="108"/>
      <c r="D973" s="112"/>
      <c r="E973" s="115"/>
      <c r="F973" s="28" t="s">
        <v>36</v>
      </c>
      <c r="G973" s="47"/>
      <c r="H973" s="47"/>
      <c r="I973" s="43">
        <f t="shared" ref="I973" si="2806">I962+I963+I965+I970+I971+I972+I968+I969</f>
        <v>0</v>
      </c>
      <c r="J973" s="48"/>
      <c r="K973" s="48"/>
      <c r="L973" s="48"/>
      <c r="M973" s="48"/>
      <c r="N973" s="48"/>
      <c r="O973" s="47"/>
      <c r="P973" s="47"/>
      <c r="Q973" s="43">
        <f t="shared" ref="Q973" si="2807">Q962+Q963+Q965+Q970+Q971+Q972+Q968+Q969</f>
        <v>0</v>
      </c>
      <c r="R973" s="49"/>
      <c r="S973" s="49"/>
      <c r="T973" s="49"/>
      <c r="U973" s="49"/>
      <c r="V973" s="49"/>
      <c r="W973" s="47"/>
      <c r="X973" s="47"/>
      <c r="Y973" s="43">
        <f t="shared" ref="Y973" si="2808">Y962+Y963+Y965+Y970+Y971+Y972+Y968+Y969</f>
        <v>0</v>
      </c>
      <c r="Z973" s="49"/>
      <c r="AA973" s="49"/>
      <c r="AB973" s="49"/>
      <c r="AC973" s="49"/>
      <c r="AD973" s="49"/>
      <c r="AE973" s="47"/>
      <c r="AF973" s="47"/>
      <c r="AG973" s="43">
        <f t="shared" ref="AG973" si="2809">AG962+AG963+AG965+AG970+AG971+AG972+AG968+AG969</f>
        <v>0</v>
      </c>
      <c r="AH973" s="49"/>
      <c r="AI973" s="49"/>
      <c r="AJ973" s="49"/>
      <c r="AK973" s="49"/>
      <c r="AL973" s="49"/>
      <c r="AM973" s="47"/>
      <c r="AN973" s="47"/>
      <c r="AO973" s="43">
        <f t="shared" ref="AO973" si="2810">AO962+AO963+AO965+AO970+AO971+AO972+AO968+AO969</f>
        <v>0</v>
      </c>
      <c r="AP973" s="151"/>
      <c r="AQ973" s="91"/>
      <c r="AR973" s="91"/>
      <c r="AS973" s="91"/>
      <c r="AT973" s="91"/>
      <c r="AU973" s="91"/>
      <c r="AV973" s="91"/>
      <c r="AW973" s="91"/>
      <c r="AX973" s="91"/>
      <c r="AY973" s="91"/>
      <c r="AZ973" s="91"/>
      <c r="BA973" s="118"/>
    </row>
    <row r="974" spans="2:53" ht="12.95" customHeight="1" thickTop="1" x14ac:dyDescent="0.25">
      <c r="B974" s="102">
        <v>52</v>
      </c>
      <c r="C974" s="105">
        <f>'PERSONEL LİSTESİ'!B971</f>
        <v>0</v>
      </c>
      <c r="D974" s="109">
        <f>'PERSONEL LİSTESİ'!C971</f>
        <v>0</v>
      </c>
      <c r="E974" s="113">
        <f>'PERSONEL LİSTESİ'!D971</f>
        <v>0</v>
      </c>
      <c r="F974" s="26" t="s">
        <v>21</v>
      </c>
      <c r="G974" s="39"/>
      <c r="H974" s="39"/>
      <c r="I974" s="40">
        <f t="shared" ref="I974" si="2811">SUM(G974:H974)</f>
        <v>0</v>
      </c>
      <c r="J974" s="41"/>
      <c r="K974" s="41"/>
      <c r="L974" s="41"/>
      <c r="M974" s="41"/>
      <c r="N974" s="41"/>
      <c r="O974" s="39"/>
      <c r="P974" s="39"/>
      <c r="Q974" s="40">
        <f t="shared" ref="Q974" si="2812">SUM(J974:P974)</f>
        <v>0</v>
      </c>
      <c r="R974" s="41"/>
      <c r="S974" s="41"/>
      <c r="T974" s="41"/>
      <c r="U974" s="41"/>
      <c r="V974" s="41"/>
      <c r="W974" s="39"/>
      <c r="X974" s="39"/>
      <c r="Y974" s="40">
        <f t="shared" ref="Y974" si="2813">SUM(R974:X974)</f>
        <v>0</v>
      </c>
      <c r="Z974" s="41"/>
      <c r="AA974" s="41"/>
      <c r="AB974" s="41"/>
      <c r="AC974" s="41"/>
      <c r="AD974" s="41"/>
      <c r="AE974" s="39"/>
      <c r="AF974" s="39"/>
      <c r="AG974" s="40">
        <f t="shared" ref="AG974" si="2814">SUM(Z974:AF974)</f>
        <v>0</v>
      </c>
      <c r="AH974" s="41"/>
      <c r="AI974" s="41"/>
      <c r="AJ974" s="41"/>
      <c r="AK974" s="41"/>
      <c r="AL974" s="41"/>
      <c r="AM974" s="39"/>
      <c r="AN974" s="39"/>
      <c r="AO974" s="40">
        <f t="shared" ref="AO974" si="2815">SUM(AH974:AN974)</f>
        <v>0</v>
      </c>
      <c r="AP974" s="149">
        <f t="shared" ref="AP974" si="2816">I974+Q974+Y974+AG974+AO974</f>
        <v>0</v>
      </c>
      <c r="AQ974" s="89">
        <f t="shared" ref="AQ974" si="2817">I975+Q975+Y975+AG975+AO975</f>
        <v>0</v>
      </c>
      <c r="AR974" s="89">
        <f t="shared" ref="AR974" si="2818">I976+Q976+Y976+AG976+AO976</f>
        <v>0</v>
      </c>
      <c r="AS974" s="89">
        <f t="shared" ref="AS974" si="2819">I977+Q977+Y977+AG977+AO977</f>
        <v>0</v>
      </c>
      <c r="AT974" s="89">
        <f t="shared" ref="AT974" si="2820">Q978+Y978+AG978+AO978</f>
        <v>0</v>
      </c>
      <c r="AU974" s="89">
        <f t="shared" ref="AU974" si="2821">Q979+Y979+AG979+AO979</f>
        <v>0</v>
      </c>
      <c r="AV974" s="89">
        <f t="shared" ref="AV974" si="2822">Q980+Y980+AG980+AO980</f>
        <v>0</v>
      </c>
      <c r="AW974" s="89">
        <f t="shared" ref="AW974" si="2823">I992+Q992+Y992+AG992+AO992</f>
        <v>0</v>
      </c>
      <c r="AX974" s="89">
        <f t="shared" ref="AX974" si="2824">Q985+Y985+AG985+AO985</f>
        <v>0</v>
      </c>
      <c r="AY974" s="89">
        <f t="shared" ref="AY974" si="2825">I986+Q986+Y986+AG986+AO986</f>
        <v>0</v>
      </c>
      <c r="AZ974" s="89">
        <f t="shared" ref="AZ974" si="2826">I983+Q983+Y983+AG983+AO983</f>
        <v>0</v>
      </c>
      <c r="BA974" s="116">
        <f t="shared" ref="BA974" si="2827">SUM(AQ974:AZ992)</f>
        <v>0</v>
      </c>
    </row>
    <row r="975" spans="2:53" ht="12.95" customHeight="1" x14ac:dyDescent="0.25">
      <c r="B975" s="102"/>
      <c r="C975" s="106"/>
      <c r="D975" s="110"/>
      <c r="E975" s="114"/>
      <c r="F975" s="27" t="s">
        <v>33</v>
      </c>
      <c r="G975" s="42"/>
      <c r="H975" s="42"/>
      <c r="I975" s="43">
        <f t="shared" ref="I975:I977" si="2828">IF(SUM(G974:H975)-E974&lt;=0,0,IF(SUM(G974:H974)-E974&lt;0,SUM(G974:H975)-E974,SUM(G975:H975)))</f>
        <v>0</v>
      </c>
      <c r="J975" s="44"/>
      <c r="K975" s="44"/>
      <c r="L975" s="44"/>
      <c r="M975" s="44"/>
      <c r="N975" s="44"/>
      <c r="O975" s="42"/>
      <c r="P975" s="42"/>
      <c r="Q975" s="43">
        <f t="shared" ref="Q975" si="2829">IF(SUM(J974:N975)-E974&lt;=0,0,IF(SUM(J974:N974)-E974&lt;0,SUM(J974:N975)-E974,SUM(J975:N975)))</f>
        <v>0</v>
      </c>
      <c r="R975" s="44"/>
      <c r="S975" s="44"/>
      <c r="T975" s="44"/>
      <c r="U975" s="44"/>
      <c r="V975" s="44"/>
      <c r="W975" s="42"/>
      <c r="X975" s="42"/>
      <c r="Y975" s="43">
        <f t="shared" ref="Y975" si="2830">IF(SUM(R974:V975)-M974&lt;=0,0,IF(SUM(R974:V974)-M974&lt;0,SUM(R974:V975)-M974,SUM(R975:V975)))</f>
        <v>0</v>
      </c>
      <c r="Z975" s="44"/>
      <c r="AA975" s="44"/>
      <c r="AB975" s="44"/>
      <c r="AC975" s="44"/>
      <c r="AD975" s="44"/>
      <c r="AE975" s="42"/>
      <c r="AF975" s="42"/>
      <c r="AG975" s="43">
        <f t="shared" ref="AG975" si="2831">IF(SUM(Z974:AD975)-U974&lt;=0,0,IF(SUM(Z974:AD974)-U974&lt;0,SUM(Z974:AD975)-U974,SUM(Z975:AD975)))</f>
        <v>0</v>
      </c>
      <c r="AH975" s="44"/>
      <c r="AI975" s="44"/>
      <c r="AJ975" s="44"/>
      <c r="AK975" s="44"/>
      <c r="AL975" s="44"/>
      <c r="AM975" s="42"/>
      <c r="AN975" s="42"/>
      <c r="AO975" s="43">
        <f t="shared" ref="AO975" si="2832">IF(SUM(AH974:AL975)-AC974&lt;=0,0,IF(SUM(AH974:AL974)-AC974&lt;0,SUM(AH974:AL975)-AC974,SUM(AH975:AL975)))</f>
        <v>0</v>
      </c>
      <c r="AP975" s="150"/>
      <c r="AQ975" s="90"/>
      <c r="AR975" s="90"/>
      <c r="AS975" s="90"/>
      <c r="AT975" s="90"/>
      <c r="AU975" s="90"/>
      <c r="AV975" s="90"/>
      <c r="AW975" s="90"/>
      <c r="AX975" s="90"/>
      <c r="AY975" s="90"/>
      <c r="AZ975" s="90"/>
      <c r="BA975" s="117"/>
    </row>
    <row r="976" spans="2:53" ht="12.95" customHeight="1" x14ac:dyDescent="0.25">
      <c r="B976" s="102"/>
      <c r="C976" s="106"/>
      <c r="D976" s="110"/>
      <c r="E976" s="114"/>
      <c r="F976" s="27" t="s">
        <v>34</v>
      </c>
      <c r="G976" s="42"/>
      <c r="H976" s="42"/>
      <c r="I976" s="43">
        <f t="shared" si="2828"/>
        <v>0</v>
      </c>
      <c r="J976" s="44"/>
      <c r="K976" s="44"/>
      <c r="L976" s="44"/>
      <c r="M976" s="44"/>
      <c r="N976" s="44"/>
      <c r="O976" s="42"/>
      <c r="P976" s="42"/>
      <c r="Q976" s="43">
        <f t="shared" ref="Q976" si="2833">IF(SUM(J974:N976)-E974&lt;=0,0,IF(SUM(J974:N975)-E974&lt;0,SUM(J974:N976)-E974,SUM(J976:N976)))</f>
        <v>0</v>
      </c>
      <c r="R976" s="44"/>
      <c r="S976" s="44"/>
      <c r="T976" s="44"/>
      <c r="U976" s="44"/>
      <c r="V976" s="44"/>
      <c r="W976" s="42"/>
      <c r="X976" s="42"/>
      <c r="Y976" s="43">
        <f t="shared" ref="Y976" si="2834">IF(SUM(R974:V976)-M974&lt;=0,0,IF(SUM(R974:V975)-M974&lt;0,SUM(R974:V976)-M974,SUM(R976:V976)))</f>
        <v>0</v>
      </c>
      <c r="Z976" s="44"/>
      <c r="AA976" s="44"/>
      <c r="AB976" s="44"/>
      <c r="AC976" s="44"/>
      <c r="AD976" s="44"/>
      <c r="AE976" s="42"/>
      <c r="AF976" s="42"/>
      <c r="AG976" s="43">
        <f t="shared" ref="AG976" si="2835">IF(SUM(Z974:AD976)-U974&lt;=0,0,IF(SUM(Z974:AD975)-U974&lt;0,SUM(Z974:AD976)-U974,SUM(Z976:AD976)))</f>
        <v>0</v>
      </c>
      <c r="AH976" s="44"/>
      <c r="AI976" s="44"/>
      <c r="AJ976" s="44"/>
      <c r="AK976" s="44"/>
      <c r="AL976" s="44"/>
      <c r="AM976" s="42"/>
      <c r="AN976" s="42"/>
      <c r="AO976" s="43">
        <f t="shared" ref="AO976" si="2836">IF(SUM(AH974:AL976)-AC974&lt;=0,0,IF(SUM(AH974:AL975)-AC974&lt;0,SUM(AH974:AL976)-AC974,SUM(AH976:AL976)))</f>
        <v>0</v>
      </c>
      <c r="AP976" s="150"/>
      <c r="AQ976" s="90"/>
      <c r="AR976" s="90"/>
      <c r="AS976" s="90"/>
      <c r="AT976" s="90"/>
      <c r="AU976" s="90"/>
      <c r="AV976" s="90"/>
      <c r="AW976" s="90"/>
      <c r="AX976" s="90"/>
      <c r="AY976" s="90"/>
      <c r="AZ976" s="90"/>
      <c r="BA976" s="117"/>
    </row>
    <row r="977" spans="2:53" ht="12.95" customHeight="1" x14ac:dyDescent="0.25">
      <c r="B977" s="102"/>
      <c r="C977" s="106"/>
      <c r="D977" s="110"/>
      <c r="E977" s="114"/>
      <c r="F977" s="27" t="s">
        <v>32</v>
      </c>
      <c r="G977" s="42"/>
      <c r="H977" s="42"/>
      <c r="I977" s="43">
        <f t="shared" si="2828"/>
        <v>0</v>
      </c>
      <c r="J977" s="44"/>
      <c r="K977" s="44"/>
      <c r="L977" s="44"/>
      <c r="M977" s="44"/>
      <c r="N977" s="44"/>
      <c r="O977" s="42"/>
      <c r="P977" s="42"/>
      <c r="Q977" s="43">
        <f t="shared" ref="Q977" si="2837">IF(SUM(J974:N977)-E974&lt;=0,0,IF(SUM(J974:N976)-E974&lt;0,SUM(J974:N977)-E974,SUM(J977:N977)))+O977+P977</f>
        <v>0</v>
      </c>
      <c r="R977" s="44"/>
      <c r="S977" s="44"/>
      <c r="T977" s="44"/>
      <c r="U977" s="44"/>
      <c r="V977" s="44"/>
      <c r="W977" s="42"/>
      <c r="X977" s="42"/>
      <c r="Y977" s="43">
        <f t="shared" ref="Y977" si="2838">IF(SUM(R974:V977)-M974&lt;=0,0,IF(SUM(R974:V976)-M974&lt;0,SUM(R974:V977)-M974,SUM(R977:V977)))+W977+X977</f>
        <v>0</v>
      </c>
      <c r="Z977" s="44"/>
      <c r="AA977" s="44"/>
      <c r="AB977" s="44"/>
      <c r="AC977" s="44"/>
      <c r="AD977" s="44"/>
      <c r="AE977" s="42"/>
      <c r="AF977" s="42"/>
      <c r="AG977" s="43">
        <f t="shared" ref="AG977" si="2839">IF(SUM(Z974:AD977)-U974&lt;=0,0,IF(SUM(Z974:AD976)-U974&lt;0,SUM(Z974:AD977)-U974,SUM(Z977:AD977)))+AE977+AF977</f>
        <v>0</v>
      </c>
      <c r="AH977" s="44"/>
      <c r="AI977" s="44"/>
      <c r="AJ977" s="44"/>
      <c r="AK977" s="44"/>
      <c r="AL977" s="44"/>
      <c r="AM977" s="42"/>
      <c r="AN977" s="42"/>
      <c r="AO977" s="43">
        <f t="shared" ref="AO977" si="2840">IF(SUM(AH974:AL977)-AC974&lt;=0,0,IF(SUM(AH974:AL976)-AC974&lt;0,SUM(AH974:AL977)-AC974,SUM(AH977:AL977)))+AM977+AN977</f>
        <v>0</v>
      </c>
      <c r="AP977" s="150"/>
      <c r="AQ977" s="90"/>
      <c r="AR977" s="90"/>
      <c r="AS977" s="90"/>
      <c r="AT977" s="90"/>
      <c r="AU977" s="90"/>
      <c r="AV977" s="90"/>
      <c r="AW977" s="90"/>
      <c r="AX977" s="90"/>
      <c r="AY977" s="90"/>
      <c r="AZ977" s="90"/>
      <c r="BA977" s="117"/>
    </row>
    <row r="978" spans="2:53" ht="12.95" customHeight="1" x14ac:dyDescent="0.25">
      <c r="B978" s="102"/>
      <c r="C978" s="106"/>
      <c r="D978" s="110"/>
      <c r="E978" s="114"/>
      <c r="F978" s="27" t="s">
        <v>38</v>
      </c>
      <c r="G978" s="42"/>
      <c r="H978" s="42"/>
      <c r="I978" s="43">
        <f t="shared" ref="I978:I991" si="2841">SUM(B978:H978)</f>
        <v>0</v>
      </c>
      <c r="J978" s="44"/>
      <c r="K978" s="44"/>
      <c r="L978" s="44"/>
      <c r="M978" s="44"/>
      <c r="N978" s="44"/>
      <c r="O978" s="42"/>
      <c r="P978" s="42"/>
      <c r="Q978" s="43">
        <f t="shared" ref="Q978" si="2842">IF(SUM(J974:N978)-E974&lt;=0,0,IF(SUM(J974:N977)-E974&lt;0,SUM(J974:N978)-E974,SUM(J978:N978)))</f>
        <v>0</v>
      </c>
      <c r="R978" s="44"/>
      <c r="S978" s="44"/>
      <c r="T978" s="44"/>
      <c r="U978" s="44"/>
      <c r="V978" s="44"/>
      <c r="W978" s="42"/>
      <c r="X978" s="42"/>
      <c r="Y978" s="43">
        <f t="shared" ref="Y978" si="2843">IF(SUM(R974:V978)-E974&lt;=0,0,IF(SUM(R974:V977)-E974&lt;0,SUM(R974:V978)-E974,SUM(R978:V978)))</f>
        <v>0</v>
      </c>
      <c r="Z978" s="44"/>
      <c r="AA978" s="44"/>
      <c r="AB978" s="44"/>
      <c r="AC978" s="44"/>
      <c r="AD978" s="44"/>
      <c r="AE978" s="42"/>
      <c r="AF978" s="42"/>
      <c r="AG978" s="43">
        <f t="shared" ref="AG978" si="2844">IF(SUM(Z974:AD978)-E974&lt;=0,0,IF(SUM(Z974:AD977)-E974&lt;0,SUM(Z974:AD978)-E974,SUM(Z978:AD978)))</f>
        <v>0</v>
      </c>
      <c r="AH978" s="44"/>
      <c r="AI978" s="44"/>
      <c r="AJ978" s="44"/>
      <c r="AK978" s="44"/>
      <c r="AL978" s="44"/>
      <c r="AM978" s="42"/>
      <c r="AN978" s="42"/>
      <c r="AO978" s="43">
        <f t="shared" ref="AO978" si="2845">IF(SUM(AH974:AL978)-E974&lt;=0,0,IF(SUM(AH974:AL977)-E974&lt;0,SUM(AH974:AL978)-E974,SUM(AH978:AL978)))</f>
        <v>0</v>
      </c>
      <c r="AP978" s="150"/>
      <c r="AQ978" s="90"/>
      <c r="AR978" s="90"/>
      <c r="AS978" s="90"/>
      <c r="AT978" s="90"/>
      <c r="AU978" s="90"/>
      <c r="AV978" s="90"/>
      <c r="AW978" s="90"/>
      <c r="AX978" s="90"/>
      <c r="AY978" s="90"/>
      <c r="AZ978" s="90"/>
      <c r="BA978" s="117"/>
    </row>
    <row r="979" spans="2:53" ht="12.95" customHeight="1" x14ac:dyDescent="0.25">
      <c r="B979" s="102"/>
      <c r="C979" s="106"/>
      <c r="D979" s="110"/>
      <c r="E979" s="114"/>
      <c r="F979" s="27" t="s">
        <v>37</v>
      </c>
      <c r="G979" s="42"/>
      <c r="H979" s="42"/>
      <c r="I979" s="43">
        <f t="shared" si="2841"/>
        <v>0</v>
      </c>
      <c r="J979" s="44"/>
      <c r="K979" s="44"/>
      <c r="L979" s="44"/>
      <c r="M979" s="44"/>
      <c r="N979" s="44"/>
      <c r="O979" s="42"/>
      <c r="P979" s="42"/>
      <c r="Q979" s="43">
        <f t="shared" ref="Q979" si="2846">SUM(J979:P979)</f>
        <v>0</v>
      </c>
      <c r="R979" s="44"/>
      <c r="S979" s="44"/>
      <c r="T979" s="44"/>
      <c r="U979" s="44"/>
      <c r="V979" s="44"/>
      <c r="W979" s="42"/>
      <c r="X979" s="42"/>
      <c r="Y979" s="43">
        <f t="shared" ref="Y979" si="2847">SUM(R979:X979)</f>
        <v>0</v>
      </c>
      <c r="Z979" s="44"/>
      <c r="AA979" s="44"/>
      <c r="AB979" s="44"/>
      <c r="AC979" s="44"/>
      <c r="AD979" s="44"/>
      <c r="AE979" s="42"/>
      <c r="AF979" s="42"/>
      <c r="AG979" s="43">
        <f t="shared" ref="AG979" si="2848">SUM(Z979:AF979)</f>
        <v>0</v>
      </c>
      <c r="AH979" s="44"/>
      <c r="AI979" s="44"/>
      <c r="AJ979" s="44"/>
      <c r="AK979" s="44"/>
      <c r="AL979" s="44"/>
      <c r="AM979" s="42"/>
      <c r="AN979" s="42"/>
      <c r="AO979" s="43">
        <f t="shared" ref="AO979" si="2849">SUM(AH979:AN979)</f>
        <v>0</v>
      </c>
      <c r="AP979" s="150"/>
      <c r="AQ979" s="90"/>
      <c r="AR979" s="90"/>
      <c r="AS979" s="90"/>
      <c r="AT979" s="90"/>
      <c r="AU979" s="90"/>
      <c r="AV979" s="90"/>
      <c r="AW979" s="90"/>
      <c r="AX979" s="90"/>
      <c r="AY979" s="90"/>
      <c r="AZ979" s="90"/>
      <c r="BA979" s="117"/>
    </row>
    <row r="980" spans="2:53" ht="12.95" customHeight="1" x14ac:dyDescent="0.25">
      <c r="B980" s="102"/>
      <c r="C980" s="106"/>
      <c r="D980" s="110"/>
      <c r="E980" s="114"/>
      <c r="F980" s="28" t="s">
        <v>31</v>
      </c>
      <c r="G980" s="42"/>
      <c r="H980" s="42"/>
      <c r="I980" s="43">
        <f t="shared" si="2841"/>
        <v>0</v>
      </c>
      <c r="J980" s="45"/>
      <c r="K980" s="45"/>
      <c r="L980" s="45"/>
      <c r="M980" s="45"/>
      <c r="N980" s="45">
        <f t="shared" ref="N980" si="2850">IF((Q974-E974)&lt;=0,0,IF((Q974-E974)&gt;0,(Q974-E974)))</f>
        <v>0</v>
      </c>
      <c r="O980" s="42"/>
      <c r="P980" s="42"/>
      <c r="Q980" s="43">
        <f t="shared" ref="Q980:Q991" si="2851">SUM(J980:P980)</f>
        <v>0</v>
      </c>
      <c r="R980" s="45"/>
      <c r="S980" s="45"/>
      <c r="T980" s="45"/>
      <c r="U980" s="45"/>
      <c r="V980" s="45">
        <f t="shared" ref="V980" si="2852">IF((Y974-E974)&lt;=0,0,IF((Y974-E974)&gt;0,(Y974-E974)))</f>
        <v>0</v>
      </c>
      <c r="W980" s="42"/>
      <c r="X980" s="42"/>
      <c r="Y980" s="43">
        <f t="shared" ref="Y980:Y991" si="2853">SUM(R980:X980)</f>
        <v>0</v>
      </c>
      <c r="Z980" s="45"/>
      <c r="AA980" s="45"/>
      <c r="AB980" s="45"/>
      <c r="AC980" s="45"/>
      <c r="AD980" s="45">
        <f t="shared" ref="AD980" si="2854">IF((AG974-E974)&lt;=0,0,IF((AG974-E974)&gt;0,(AG974-E974)))</f>
        <v>0</v>
      </c>
      <c r="AE980" s="42"/>
      <c r="AF980" s="42"/>
      <c r="AG980" s="43">
        <f t="shared" ref="AG980:AG991" si="2855">SUM(Z980:AF980)</f>
        <v>0</v>
      </c>
      <c r="AH980" s="45"/>
      <c r="AI980" s="45"/>
      <c r="AJ980" s="45"/>
      <c r="AK980" s="45"/>
      <c r="AL980" s="45">
        <f t="shared" ref="AL980" si="2856">IF((AO974-E974)&lt;=0,0,IF((AO974-E974)&gt;0,(AO974-E974)))</f>
        <v>0</v>
      </c>
      <c r="AM980" s="42"/>
      <c r="AN980" s="42"/>
      <c r="AO980" s="43">
        <f t="shared" ref="AO980:AO991" si="2857">SUM(AH980:AN980)</f>
        <v>0</v>
      </c>
      <c r="AP980" s="150"/>
      <c r="AQ980" s="90"/>
      <c r="AR980" s="90"/>
      <c r="AS980" s="90"/>
      <c r="AT980" s="90"/>
      <c r="AU980" s="90"/>
      <c r="AV980" s="90"/>
      <c r="AW980" s="90"/>
      <c r="AX980" s="90"/>
      <c r="AY980" s="90"/>
      <c r="AZ980" s="90"/>
      <c r="BA980" s="117"/>
    </row>
    <row r="981" spans="2:53" ht="12.95" customHeight="1" x14ac:dyDescent="0.25">
      <c r="B981" s="102"/>
      <c r="C981" s="106"/>
      <c r="D981" s="110"/>
      <c r="E981" s="114"/>
      <c r="F981" s="28" t="s">
        <v>39</v>
      </c>
      <c r="G981" s="42"/>
      <c r="H981" s="42"/>
      <c r="I981" s="43">
        <f t="shared" si="2841"/>
        <v>0</v>
      </c>
      <c r="J981" s="45"/>
      <c r="K981" s="45"/>
      <c r="L981" s="45"/>
      <c r="M981" s="45"/>
      <c r="N981" s="44">
        <f t="shared" ref="N981" si="2858">IF(E974-15&lt;0,0,IF(SUM(J974:P979)&lt;10,0,IF(SUM(J974:P979)&lt;20,1,IF(SUM(J974:P979)&lt;30,2,IF(SUM(J974:P979)&gt;=30,3)))))</f>
        <v>0</v>
      </c>
      <c r="O981" s="42"/>
      <c r="P981" s="42"/>
      <c r="Q981" s="43">
        <f t="shared" si="2851"/>
        <v>0</v>
      </c>
      <c r="R981" s="45"/>
      <c r="S981" s="45"/>
      <c r="T981" s="45"/>
      <c r="U981" s="45"/>
      <c r="V981" s="44">
        <f t="shared" ref="V981" si="2859">IF(E974-15&lt;0,0,IF(SUM(R974:X979)&lt;10,0,IF(SUM(R974:X979)&lt;20,1,IF(SUM(R974:X979)&lt;30,2,IF(SUM(R974:X979)&gt;=30,3)))))</f>
        <v>0</v>
      </c>
      <c r="W981" s="42"/>
      <c r="X981" s="42"/>
      <c r="Y981" s="43">
        <f t="shared" si="2853"/>
        <v>0</v>
      </c>
      <c r="Z981" s="45"/>
      <c r="AA981" s="45"/>
      <c r="AB981" s="45"/>
      <c r="AC981" s="45"/>
      <c r="AD981" s="44">
        <f t="shared" ref="AD981" si="2860">IF(E974-15&lt;0,0,IF(SUM(Z974:AF979)&lt;10,0,IF(SUM(Z974:AF979)&lt;20,1,IF(SUM(Z974:AF979)&lt;30,2,IF(SUM(Z974:AF979)&gt;=30,3)))))</f>
        <v>0</v>
      </c>
      <c r="AE981" s="42"/>
      <c r="AF981" s="42"/>
      <c r="AG981" s="43">
        <f t="shared" si="2855"/>
        <v>0</v>
      </c>
      <c r="AH981" s="45"/>
      <c r="AI981" s="45"/>
      <c r="AJ981" s="45"/>
      <c r="AK981" s="45"/>
      <c r="AL981" s="44">
        <f t="shared" ref="AL981" si="2861">IF(E974-15&lt;0,0,IF(SUM(AH974:AN979)&lt;10,0,IF(SUM(AH974:AN979)&lt;20,1,IF(SUM(AH974:AN979)&lt;30,2,IF(SUM(AH974:AN979)&gt;=30,3)))))</f>
        <v>0</v>
      </c>
      <c r="AM981" s="42"/>
      <c r="AN981" s="42"/>
      <c r="AO981" s="43">
        <f t="shared" si="2857"/>
        <v>0</v>
      </c>
      <c r="AP981" s="150"/>
      <c r="AQ981" s="90"/>
      <c r="AR981" s="90"/>
      <c r="AS981" s="90"/>
      <c r="AT981" s="90"/>
      <c r="AU981" s="90"/>
      <c r="AV981" s="90"/>
      <c r="AW981" s="90"/>
      <c r="AX981" s="90"/>
      <c r="AY981" s="90"/>
      <c r="AZ981" s="90"/>
      <c r="BA981" s="117"/>
    </row>
    <row r="982" spans="2:53" ht="12.95" customHeight="1" x14ac:dyDescent="0.25">
      <c r="B982" s="102"/>
      <c r="C982" s="106"/>
      <c r="D982" s="110"/>
      <c r="E982" s="114"/>
      <c r="F982" s="28" t="s">
        <v>41</v>
      </c>
      <c r="G982" s="42"/>
      <c r="H982" s="42"/>
      <c r="I982" s="43">
        <f t="shared" si="2841"/>
        <v>0</v>
      </c>
      <c r="J982" s="44"/>
      <c r="K982" s="44"/>
      <c r="L982" s="44"/>
      <c r="M982" s="44"/>
      <c r="N982" s="45"/>
      <c r="O982" s="42"/>
      <c r="P982" s="42"/>
      <c r="Q982" s="43">
        <f t="shared" si="2851"/>
        <v>0</v>
      </c>
      <c r="R982" s="44"/>
      <c r="S982" s="44"/>
      <c r="T982" s="44"/>
      <c r="U982" s="44"/>
      <c r="V982" s="45"/>
      <c r="W982" s="42"/>
      <c r="X982" s="42"/>
      <c r="Y982" s="43">
        <f t="shared" si="2853"/>
        <v>0</v>
      </c>
      <c r="Z982" s="44"/>
      <c r="AA982" s="44"/>
      <c r="AB982" s="44"/>
      <c r="AC982" s="44"/>
      <c r="AD982" s="45"/>
      <c r="AE982" s="42"/>
      <c r="AF982" s="42"/>
      <c r="AG982" s="43">
        <f t="shared" si="2855"/>
        <v>0</v>
      </c>
      <c r="AH982" s="44"/>
      <c r="AI982" s="44"/>
      <c r="AJ982" s="44"/>
      <c r="AK982" s="44"/>
      <c r="AL982" s="45"/>
      <c r="AM982" s="42"/>
      <c r="AN982" s="42"/>
      <c r="AO982" s="43">
        <f t="shared" si="2857"/>
        <v>0</v>
      </c>
      <c r="AP982" s="150"/>
      <c r="AQ982" s="90"/>
      <c r="AR982" s="90"/>
      <c r="AS982" s="90"/>
      <c r="AT982" s="90"/>
      <c r="AU982" s="90"/>
      <c r="AV982" s="90"/>
      <c r="AW982" s="90"/>
      <c r="AX982" s="90"/>
      <c r="AY982" s="90"/>
      <c r="AZ982" s="90"/>
      <c r="BA982" s="117"/>
    </row>
    <row r="983" spans="2:53" ht="12.95" customHeight="1" x14ac:dyDescent="0.25">
      <c r="B983" s="102"/>
      <c r="C983" s="106"/>
      <c r="D983" s="110"/>
      <c r="E983" s="114"/>
      <c r="F983" s="28" t="s">
        <v>6</v>
      </c>
      <c r="G983" s="42"/>
      <c r="H983" s="42"/>
      <c r="I983" s="43">
        <f t="shared" si="2841"/>
        <v>0</v>
      </c>
      <c r="J983" s="44"/>
      <c r="K983" s="44"/>
      <c r="L983" s="44"/>
      <c r="M983" s="44"/>
      <c r="N983" s="44"/>
      <c r="O983" s="42"/>
      <c r="P983" s="42"/>
      <c r="Q983" s="43">
        <f t="shared" si="2851"/>
        <v>0</v>
      </c>
      <c r="R983" s="44"/>
      <c r="S983" s="44"/>
      <c r="T983" s="44"/>
      <c r="U983" s="44"/>
      <c r="V983" s="44"/>
      <c r="W983" s="42"/>
      <c r="X983" s="42"/>
      <c r="Y983" s="43">
        <f t="shared" si="2853"/>
        <v>0</v>
      </c>
      <c r="Z983" s="44"/>
      <c r="AA983" s="44"/>
      <c r="AB983" s="44"/>
      <c r="AC983" s="44"/>
      <c r="AD983" s="44"/>
      <c r="AE983" s="42"/>
      <c r="AF983" s="42"/>
      <c r="AG983" s="43">
        <f t="shared" si="2855"/>
        <v>0</v>
      </c>
      <c r="AH983" s="44"/>
      <c r="AI983" s="44"/>
      <c r="AJ983" s="44"/>
      <c r="AK983" s="44"/>
      <c r="AL983" s="44"/>
      <c r="AM983" s="42"/>
      <c r="AN983" s="42"/>
      <c r="AO983" s="43">
        <f t="shared" si="2857"/>
        <v>0</v>
      </c>
      <c r="AP983" s="150"/>
      <c r="AQ983" s="90"/>
      <c r="AR983" s="90"/>
      <c r="AS983" s="90"/>
      <c r="AT983" s="90"/>
      <c r="AU983" s="90"/>
      <c r="AV983" s="90"/>
      <c r="AW983" s="90"/>
      <c r="AX983" s="90"/>
      <c r="AY983" s="90"/>
      <c r="AZ983" s="90"/>
      <c r="BA983" s="117"/>
    </row>
    <row r="984" spans="2:53" ht="12.95" customHeight="1" x14ac:dyDescent="0.25">
      <c r="B984" s="102"/>
      <c r="C984" s="106"/>
      <c r="D984" s="110"/>
      <c r="E984" s="114"/>
      <c r="F984" s="29" t="s">
        <v>35</v>
      </c>
      <c r="G984" s="42"/>
      <c r="H984" s="42"/>
      <c r="I984" s="43">
        <f t="shared" si="2841"/>
        <v>0</v>
      </c>
      <c r="J984" s="44"/>
      <c r="K984" s="44"/>
      <c r="L984" s="44"/>
      <c r="M984" s="44"/>
      <c r="N984" s="44"/>
      <c r="O984" s="42"/>
      <c r="P984" s="42"/>
      <c r="Q984" s="43">
        <f t="shared" si="2851"/>
        <v>0</v>
      </c>
      <c r="R984" s="44"/>
      <c r="S984" s="44"/>
      <c r="T984" s="44"/>
      <c r="U984" s="44"/>
      <c r="V984" s="44"/>
      <c r="W984" s="42"/>
      <c r="X984" s="42"/>
      <c r="Y984" s="43">
        <f t="shared" si="2853"/>
        <v>0</v>
      </c>
      <c r="Z984" s="44"/>
      <c r="AA984" s="44"/>
      <c r="AB984" s="44"/>
      <c r="AC984" s="44"/>
      <c r="AD984" s="44"/>
      <c r="AE984" s="42"/>
      <c r="AF984" s="42"/>
      <c r="AG984" s="43">
        <f t="shared" si="2855"/>
        <v>0</v>
      </c>
      <c r="AH984" s="44"/>
      <c r="AI984" s="44"/>
      <c r="AJ984" s="44"/>
      <c r="AK984" s="44"/>
      <c r="AL984" s="44"/>
      <c r="AM984" s="42"/>
      <c r="AN984" s="42"/>
      <c r="AO984" s="43">
        <f t="shared" si="2857"/>
        <v>0</v>
      </c>
      <c r="AP984" s="150"/>
      <c r="AQ984" s="90"/>
      <c r="AR984" s="90"/>
      <c r="AS984" s="90"/>
      <c r="AT984" s="90"/>
      <c r="AU984" s="90"/>
      <c r="AV984" s="90"/>
      <c r="AW984" s="90"/>
      <c r="AX984" s="90"/>
      <c r="AY984" s="90"/>
      <c r="AZ984" s="90"/>
      <c r="BA984" s="117"/>
    </row>
    <row r="985" spans="2:53" ht="12.95" customHeight="1" x14ac:dyDescent="0.25">
      <c r="B985" s="102"/>
      <c r="C985" s="106"/>
      <c r="D985" s="110"/>
      <c r="E985" s="114"/>
      <c r="F985" s="27" t="s">
        <v>40</v>
      </c>
      <c r="G985" s="42"/>
      <c r="H985" s="42"/>
      <c r="I985" s="43">
        <f t="shared" si="2841"/>
        <v>0</v>
      </c>
      <c r="J985" s="44"/>
      <c r="K985" s="44"/>
      <c r="L985" s="44"/>
      <c r="M985" s="44"/>
      <c r="N985" s="44"/>
      <c r="O985" s="42"/>
      <c r="P985" s="42"/>
      <c r="Q985" s="43">
        <f t="shared" si="2851"/>
        <v>0</v>
      </c>
      <c r="R985" s="44"/>
      <c r="S985" s="44"/>
      <c r="T985" s="44"/>
      <c r="U985" s="44"/>
      <c r="V985" s="44"/>
      <c r="W985" s="42"/>
      <c r="X985" s="42"/>
      <c r="Y985" s="43">
        <f t="shared" si="2853"/>
        <v>0</v>
      </c>
      <c r="Z985" s="44"/>
      <c r="AA985" s="44"/>
      <c r="AB985" s="44"/>
      <c r="AC985" s="44"/>
      <c r="AD985" s="44"/>
      <c r="AE985" s="42"/>
      <c r="AF985" s="42"/>
      <c r="AG985" s="43">
        <f t="shared" si="2855"/>
        <v>0</v>
      </c>
      <c r="AH985" s="44"/>
      <c r="AI985" s="44"/>
      <c r="AJ985" s="44"/>
      <c r="AK985" s="44"/>
      <c r="AL985" s="44"/>
      <c r="AM985" s="42"/>
      <c r="AN985" s="42"/>
      <c r="AO985" s="43">
        <f t="shared" si="2857"/>
        <v>0</v>
      </c>
      <c r="AP985" s="150"/>
      <c r="AQ985" s="90"/>
      <c r="AR985" s="90"/>
      <c r="AS985" s="90"/>
      <c r="AT985" s="90"/>
      <c r="AU985" s="90"/>
      <c r="AV985" s="90"/>
      <c r="AW985" s="90"/>
      <c r="AX985" s="90"/>
      <c r="AY985" s="90"/>
      <c r="AZ985" s="90"/>
      <c r="BA985" s="117"/>
    </row>
    <row r="986" spans="2:53" ht="12.95" customHeight="1" x14ac:dyDescent="0.25">
      <c r="B986" s="102"/>
      <c r="C986" s="106"/>
      <c r="D986" s="110"/>
      <c r="E986" s="114"/>
      <c r="F986" s="27" t="s">
        <v>7</v>
      </c>
      <c r="G986" s="42"/>
      <c r="H986" s="42"/>
      <c r="I986" s="43">
        <f t="shared" si="2841"/>
        <v>0</v>
      </c>
      <c r="J986" s="44"/>
      <c r="K986" s="44"/>
      <c r="L986" s="44"/>
      <c r="M986" s="44"/>
      <c r="N986" s="44"/>
      <c r="O986" s="42"/>
      <c r="P986" s="42"/>
      <c r="Q986" s="43">
        <f t="shared" si="2851"/>
        <v>0</v>
      </c>
      <c r="R986" s="44"/>
      <c r="S986" s="44"/>
      <c r="T986" s="44"/>
      <c r="U986" s="44"/>
      <c r="V986" s="44"/>
      <c r="W986" s="42"/>
      <c r="X986" s="42"/>
      <c r="Y986" s="43">
        <f t="shared" si="2853"/>
        <v>0</v>
      </c>
      <c r="Z986" s="44"/>
      <c r="AA986" s="44"/>
      <c r="AB986" s="44"/>
      <c r="AC986" s="44"/>
      <c r="AD986" s="44"/>
      <c r="AE986" s="42"/>
      <c r="AF986" s="42"/>
      <c r="AG986" s="43">
        <f t="shared" si="2855"/>
        <v>0</v>
      </c>
      <c r="AH986" s="44"/>
      <c r="AI986" s="44"/>
      <c r="AJ986" s="44"/>
      <c r="AK986" s="44"/>
      <c r="AL986" s="44"/>
      <c r="AM986" s="42"/>
      <c r="AN986" s="42"/>
      <c r="AO986" s="43">
        <f t="shared" si="2857"/>
        <v>0</v>
      </c>
      <c r="AP986" s="150"/>
      <c r="AQ986" s="90"/>
      <c r="AR986" s="90"/>
      <c r="AS986" s="90"/>
      <c r="AT986" s="90"/>
      <c r="AU986" s="90"/>
      <c r="AV986" s="90"/>
      <c r="AW986" s="90"/>
      <c r="AX986" s="90"/>
      <c r="AY986" s="90"/>
      <c r="AZ986" s="90"/>
      <c r="BA986" s="117"/>
    </row>
    <row r="987" spans="2:53" ht="12.95" customHeight="1" x14ac:dyDescent="0.25">
      <c r="B987" s="102"/>
      <c r="C987" s="106"/>
      <c r="D987" s="110"/>
      <c r="E987" s="114"/>
      <c r="F987" s="27"/>
      <c r="G987" s="42"/>
      <c r="H987" s="42"/>
      <c r="I987" s="43">
        <f t="shared" si="2841"/>
        <v>0</v>
      </c>
      <c r="J987" s="44"/>
      <c r="K987" s="44"/>
      <c r="L987" s="44"/>
      <c r="M987" s="44"/>
      <c r="N987" s="44"/>
      <c r="O987" s="42"/>
      <c r="P987" s="42"/>
      <c r="Q987" s="43">
        <f t="shared" si="2851"/>
        <v>0</v>
      </c>
      <c r="R987" s="44"/>
      <c r="S987" s="44"/>
      <c r="T987" s="44"/>
      <c r="U987" s="44"/>
      <c r="V987" s="44"/>
      <c r="W987" s="42"/>
      <c r="X987" s="42"/>
      <c r="Y987" s="43">
        <f t="shared" si="2853"/>
        <v>0</v>
      </c>
      <c r="Z987" s="44"/>
      <c r="AA987" s="44"/>
      <c r="AB987" s="44"/>
      <c r="AC987" s="44"/>
      <c r="AD987" s="44"/>
      <c r="AE987" s="42"/>
      <c r="AF987" s="42"/>
      <c r="AG987" s="43">
        <f t="shared" si="2855"/>
        <v>0</v>
      </c>
      <c r="AH987" s="44"/>
      <c r="AI987" s="44"/>
      <c r="AJ987" s="44"/>
      <c r="AK987" s="44"/>
      <c r="AL987" s="44"/>
      <c r="AM987" s="42"/>
      <c r="AN987" s="42"/>
      <c r="AO987" s="43">
        <f t="shared" si="2857"/>
        <v>0</v>
      </c>
      <c r="AP987" s="150"/>
      <c r="AQ987" s="90"/>
      <c r="AR987" s="90"/>
      <c r="AS987" s="90"/>
      <c r="AT987" s="90"/>
      <c r="AU987" s="90"/>
      <c r="AV987" s="90"/>
      <c r="AW987" s="90"/>
      <c r="AX987" s="90"/>
      <c r="AY987" s="90"/>
      <c r="AZ987" s="90"/>
      <c r="BA987" s="117"/>
    </row>
    <row r="988" spans="2:53" ht="12.95" customHeight="1" x14ac:dyDescent="0.25">
      <c r="B988" s="102"/>
      <c r="C988" s="106"/>
      <c r="D988" s="110"/>
      <c r="E988" s="114"/>
      <c r="F988" s="27"/>
      <c r="G988" s="42"/>
      <c r="H988" s="42"/>
      <c r="I988" s="43">
        <f t="shared" si="2841"/>
        <v>0</v>
      </c>
      <c r="J988" s="44"/>
      <c r="K988" s="44"/>
      <c r="L988" s="44"/>
      <c r="M988" s="44"/>
      <c r="N988" s="44"/>
      <c r="O988" s="42"/>
      <c r="P988" s="42"/>
      <c r="Q988" s="43">
        <f t="shared" si="2851"/>
        <v>0</v>
      </c>
      <c r="R988" s="44"/>
      <c r="S988" s="44"/>
      <c r="T988" s="44"/>
      <c r="U988" s="44"/>
      <c r="V988" s="44"/>
      <c r="W988" s="42"/>
      <c r="X988" s="42"/>
      <c r="Y988" s="43">
        <f t="shared" si="2853"/>
        <v>0</v>
      </c>
      <c r="Z988" s="44"/>
      <c r="AA988" s="44"/>
      <c r="AB988" s="44"/>
      <c r="AC988" s="44"/>
      <c r="AD988" s="44"/>
      <c r="AE988" s="42"/>
      <c r="AF988" s="42"/>
      <c r="AG988" s="43">
        <f t="shared" si="2855"/>
        <v>0</v>
      </c>
      <c r="AH988" s="44"/>
      <c r="AI988" s="44"/>
      <c r="AJ988" s="44"/>
      <c r="AK988" s="44"/>
      <c r="AL988" s="44"/>
      <c r="AM988" s="42"/>
      <c r="AN988" s="42"/>
      <c r="AO988" s="43">
        <f t="shared" si="2857"/>
        <v>0</v>
      </c>
      <c r="AP988" s="150"/>
      <c r="AQ988" s="90"/>
      <c r="AR988" s="90"/>
      <c r="AS988" s="90"/>
      <c r="AT988" s="90"/>
      <c r="AU988" s="90"/>
      <c r="AV988" s="90"/>
      <c r="AW988" s="90"/>
      <c r="AX988" s="90"/>
      <c r="AY988" s="90"/>
      <c r="AZ988" s="90"/>
      <c r="BA988" s="117"/>
    </row>
    <row r="989" spans="2:53" ht="12.95" customHeight="1" x14ac:dyDescent="0.25">
      <c r="B989" s="102"/>
      <c r="C989" s="106"/>
      <c r="D989" s="110"/>
      <c r="E989" s="114"/>
      <c r="F989" s="27"/>
      <c r="G989" s="42"/>
      <c r="H989" s="42"/>
      <c r="I989" s="43">
        <f t="shared" si="2841"/>
        <v>0</v>
      </c>
      <c r="J989" s="44"/>
      <c r="K989" s="44"/>
      <c r="L989" s="44"/>
      <c r="M989" s="44"/>
      <c r="N989" s="44"/>
      <c r="O989" s="42"/>
      <c r="P989" s="42"/>
      <c r="Q989" s="43">
        <f t="shared" si="2851"/>
        <v>0</v>
      </c>
      <c r="R989" s="44"/>
      <c r="S989" s="44"/>
      <c r="T989" s="44"/>
      <c r="U989" s="44"/>
      <c r="V989" s="44"/>
      <c r="W989" s="42"/>
      <c r="X989" s="42"/>
      <c r="Y989" s="43">
        <f t="shared" si="2853"/>
        <v>0</v>
      </c>
      <c r="Z989" s="44"/>
      <c r="AA989" s="44"/>
      <c r="AB989" s="44"/>
      <c r="AC989" s="44"/>
      <c r="AD989" s="44"/>
      <c r="AE989" s="42"/>
      <c r="AF989" s="42"/>
      <c r="AG989" s="43">
        <f t="shared" si="2855"/>
        <v>0</v>
      </c>
      <c r="AH989" s="44"/>
      <c r="AI989" s="44"/>
      <c r="AJ989" s="44"/>
      <c r="AK989" s="44"/>
      <c r="AL989" s="44"/>
      <c r="AM989" s="42"/>
      <c r="AN989" s="42"/>
      <c r="AO989" s="43">
        <f t="shared" si="2857"/>
        <v>0</v>
      </c>
      <c r="AP989" s="150"/>
      <c r="AQ989" s="90"/>
      <c r="AR989" s="90"/>
      <c r="AS989" s="90"/>
      <c r="AT989" s="90"/>
      <c r="AU989" s="90"/>
      <c r="AV989" s="90"/>
      <c r="AW989" s="90"/>
      <c r="AX989" s="90"/>
      <c r="AY989" s="90"/>
      <c r="AZ989" s="90"/>
      <c r="BA989" s="117"/>
    </row>
    <row r="990" spans="2:53" ht="12.95" customHeight="1" x14ac:dyDescent="0.25">
      <c r="B990" s="102"/>
      <c r="C990" s="106"/>
      <c r="D990" s="110"/>
      <c r="E990" s="114"/>
      <c r="F990" s="28"/>
      <c r="G990" s="42"/>
      <c r="H990" s="42"/>
      <c r="I990" s="43">
        <f t="shared" si="2841"/>
        <v>0</v>
      </c>
      <c r="J990" s="44"/>
      <c r="K990" s="44"/>
      <c r="L990" s="44"/>
      <c r="M990" s="44"/>
      <c r="N990" s="44"/>
      <c r="O990" s="42"/>
      <c r="P990" s="42"/>
      <c r="Q990" s="43">
        <f t="shared" si="2851"/>
        <v>0</v>
      </c>
      <c r="R990" s="44"/>
      <c r="S990" s="44"/>
      <c r="T990" s="44"/>
      <c r="U990" s="44"/>
      <c r="V990" s="44"/>
      <c r="W990" s="42"/>
      <c r="X990" s="42"/>
      <c r="Y990" s="43">
        <f t="shared" si="2853"/>
        <v>0</v>
      </c>
      <c r="Z990" s="44"/>
      <c r="AA990" s="44"/>
      <c r="AB990" s="44"/>
      <c r="AC990" s="44"/>
      <c r="AD990" s="44"/>
      <c r="AE990" s="42"/>
      <c r="AF990" s="42"/>
      <c r="AG990" s="43">
        <f t="shared" si="2855"/>
        <v>0</v>
      </c>
      <c r="AH990" s="44"/>
      <c r="AI990" s="44"/>
      <c r="AJ990" s="44"/>
      <c r="AK990" s="44"/>
      <c r="AL990" s="44"/>
      <c r="AM990" s="42"/>
      <c r="AN990" s="42"/>
      <c r="AO990" s="43">
        <f t="shared" si="2857"/>
        <v>0</v>
      </c>
      <c r="AP990" s="150"/>
      <c r="AQ990" s="90"/>
      <c r="AR990" s="90"/>
      <c r="AS990" s="90"/>
      <c r="AT990" s="90"/>
      <c r="AU990" s="90"/>
      <c r="AV990" s="90"/>
      <c r="AW990" s="90"/>
      <c r="AX990" s="90"/>
      <c r="AY990" s="90"/>
      <c r="AZ990" s="90"/>
      <c r="BA990" s="117"/>
    </row>
    <row r="991" spans="2:53" ht="12.95" customHeight="1" thickBot="1" x14ac:dyDescent="0.3">
      <c r="B991" s="103"/>
      <c r="C991" s="107"/>
      <c r="D991" s="111"/>
      <c r="E991" s="114"/>
      <c r="F991" s="28"/>
      <c r="G991" s="46"/>
      <c r="H991" s="46"/>
      <c r="I991" s="43">
        <f t="shared" si="2841"/>
        <v>0</v>
      </c>
      <c r="J991" s="44"/>
      <c r="K991" s="44"/>
      <c r="L991" s="44"/>
      <c r="M991" s="44"/>
      <c r="N991" s="44"/>
      <c r="O991" s="46"/>
      <c r="P991" s="46"/>
      <c r="Q991" s="43">
        <f t="shared" si="2851"/>
        <v>0</v>
      </c>
      <c r="R991" s="44"/>
      <c r="S991" s="44"/>
      <c r="T991" s="44"/>
      <c r="U991" s="44"/>
      <c r="V991" s="44"/>
      <c r="W991" s="46"/>
      <c r="X991" s="46"/>
      <c r="Y991" s="43">
        <f t="shared" si="2853"/>
        <v>0</v>
      </c>
      <c r="Z991" s="44"/>
      <c r="AA991" s="44"/>
      <c r="AB991" s="44"/>
      <c r="AC991" s="44"/>
      <c r="AD991" s="44"/>
      <c r="AE991" s="46"/>
      <c r="AF991" s="46"/>
      <c r="AG991" s="43">
        <f t="shared" si="2855"/>
        <v>0</v>
      </c>
      <c r="AH991" s="44"/>
      <c r="AI991" s="44"/>
      <c r="AJ991" s="44"/>
      <c r="AK991" s="44"/>
      <c r="AL991" s="44"/>
      <c r="AM991" s="46"/>
      <c r="AN991" s="46"/>
      <c r="AO991" s="43">
        <f t="shared" si="2857"/>
        <v>0</v>
      </c>
      <c r="AP991" s="150"/>
      <c r="AQ991" s="90"/>
      <c r="AR991" s="90"/>
      <c r="AS991" s="90"/>
      <c r="AT991" s="90"/>
      <c r="AU991" s="90"/>
      <c r="AV991" s="90"/>
      <c r="AW991" s="90"/>
      <c r="AX991" s="90"/>
      <c r="AY991" s="90"/>
      <c r="AZ991" s="90"/>
      <c r="BA991" s="117"/>
    </row>
    <row r="992" spans="2:53" ht="12.95" hidden="1" customHeight="1" thickBot="1" x14ac:dyDescent="0.3">
      <c r="B992" s="104"/>
      <c r="C992" s="108"/>
      <c r="D992" s="112"/>
      <c r="E992" s="115"/>
      <c r="F992" s="28" t="s">
        <v>36</v>
      </c>
      <c r="G992" s="47"/>
      <c r="H992" s="47"/>
      <c r="I992" s="43">
        <f t="shared" ref="I992" si="2862">I981+I982+I984+I989+I990+I991+I987+I988</f>
        <v>0</v>
      </c>
      <c r="J992" s="48"/>
      <c r="K992" s="48"/>
      <c r="L992" s="48"/>
      <c r="M992" s="48"/>
      <c r="N992" s="48"/>
      <c r="O992" s="47"/>
      <c r="P992" s="47"/>
      <c r="Q992" s="43">
        <f t="shared" ref="Q992" si="2863">Q981+Q982+Q984+Q989+Q990+Q991+Q987+Q988</f>
        <v>0</v>
      </c>
      <c r="R992" s="49"/>
      <c r="S992" s="49"/>
      <c r="T992" s="49"/>
      <c r="U992" s="49"/>
      <c r="V992" s="49"/>
      <c r="W992" s="47"/>
      <c r="X992" s="47"/>
      <c r="Y992" s="43">
        <f t="shared" ref="Y992" si="2864">Y981+Y982+Y984+Y989+Y990+Y991+Y987+Y988</f>
        <v>0</v>
      </c>
      <c r="Z992" s="49"/>
      <c r="AA992" s="49"/>
      <c r="AB992" s="49"/>
      <c r="AC992" s="49"/>
      <c r="AD992" s="49"/>
      <c r="AE992" s="47"/>
      <c r="AF992" s="47"/>
      <c r="AG992" s="43">
        <f t="shared" ref="AG992" si="2865">AG981+AG982+AG984+AG989+AG990+AG991+AG987+AG988</f>
        <v>0</v>
      </c>
      <c r="AH992" s="49"/>
      <c r="AI992" s="49"/>
      <c r="AJ992" s="49"/>
      <c r="AK992" s="49"/>
      <c r="AL992" s="49"/>
      <c r="AM992" s="47"/>
      <c r="AN992" s="47"/>
      <c r="AO992" s="43">
        <f t="shared" ref="AO992" si="2866">AO981+AO982+AO984+AO989+AO990+AO991+AO987+AO988</f>
        <v>0</v>
      </c>
      <c r="AP992" s="151"/>
      <c r="AQ992" s="91"/>
      <c r="AR992" s="91"/>
      <c r="AS992" s="91"/>
      <c r="AT992" s="91"/>
      <c r="AU992" s="91"/>
      <c r="AV992" s="91"/>
      <c r="AW992" s="91"/>
      <c r="AX992" s="91"/>
      <c r="AY992" s="91"/>
      <c r="AZ992" s="91"/>
      <c r="BA992" s="118"/>
    </row>
    <row r="993" spans="2:53" ht="12.95" customHeight="1" thickTop="1" x14ac:dyDescent="0.25">
      <c r="B993" s="102">
        <v>53</v>
      </c>
      <c r="C993" s="105">
        <f>'PERSONEL LİSTESİ'!B990</f>
        <v>0</v>
      </c>
      <c r="D993" s="109">
        <f>'PERSONEL LİSTESİ'!C990</f>
        <v>0</v>
      </c>
      <c r="E993" s="113">
        <f>'PERSONEL LİSTESİ'!D990</f>
        <v>0</v>
      </c>
      <c r="F993" s="26" t="s">
        <v>21</v>
      </c>
      <c r="G993" s="39"/>
      <c r="H993" s="39"/>
      <c r="I993" s="40">
        <f t="shared" ref="I993" si="2867">SUM(G993:H993)</f>
        <v>0</v>
      </c>
      <c r="J993" s="41"/>
      <c r="K993" s="41"/>
      <c r="L993" s="41"/>
      <c r="M993" s="41"/>
      <c r="N993" s="41"/>
      <c r="O993" s="39"/>
      <c r="P993" s="39"/>
      <c r="Q993" s="40">
        <f t="shared" ref="Q993" si="2868">SUM(J993:P993)</f>
        <v>0</v>
      </c>
      <c r="R993" s="41"/>
      <c r="S993" s="41"/>
      <c r="T993" s="41"/>
      <c r="U993" s="41"/>
      <c r="V993" s="41"/>
      <c r="W993" s="39"/>
      <c r="X993" s="39"/>
      <c r="Y993" s="40">
        <f t="shared" ref="Y993" si="2869">SUM(R993:X993)</f>
        <v>0</v>
      </c>
      <c r="Z993" s="41"/>
      <c r="AA993" s="41"/>
      <c r="AB993" s="41"/>
      <c r="AC993" s="41"/>
      <c r="AD993" s="41"/>
      <c r="AE993" s="39"/>
      <c r="AF993" s="39"/>
      <c r="AG993" s="40">
        <f t="shared" ref="AG993" si="2870">SUM(Z993:AF993)</f>
        <v>0</v>
      </c>
      <c r="AH993" s="41"/>
      <c r="AI993" s="41"/>
      <c r="AJ993" s="41"/>
      <c r="AK993" s="41"/>
      <c r="AL993" s="41"/>
      <c r="AM993" s="39"/>
      <c r="AN993" s="39"/>
      <c r="AO993" s="40">
        <f t="shared" ref="AO993" si="2871">SUM(AH993:AN993)</f>
        <v>0</v>
      </c>
      <c r="AP993" s="149">
        <f t="shared" ref="AP993" si="2872">I993+Q993+Y993+AG993+AO993</f>
        <v>0</v>
      </c>
      <c r="AQ993" s="89">
        <f t="shared" ref="AQ993" si="2873">I994+Q994+Y994+AG994+AO994</f>
        <v>0</v>
      </c>
      <c r="AR993" s="89">
        <f t="shared" ref="AR993" si="2874">I995+Q995+Y995+AG995+AO995</f>
        <v>0</v>
      </c>
      <c r="AS993" s="89">
        <f t="shared" ref="AS993" si="2875">I996+Q996+Y996+AG996+AO996</f>
        <v>0</v>
      </c>
      <c r="AT993" s="89">
        <f t="shared" ref="AT993" si="2876">Q997+Y997+AG997+AO997</f>
        <v>0</v>
      </c>
      <c r="AU993" s="89">
        <f t="shared" ref="AU993" si="2877">Q998+Y998+AG998+AO998</f>
        <v>0</v>
      </c>
      <c r="AV993" s="89">
        <f t="shared" ref="AV993" si="2878">Q999+Y999+AG999+AO999</f>
        <v>0</v>
      </c>
      <c r="AW993" s="89">
        <f t="shared" ref="AW993" si="2879">I1011+Q1011+Y1011+AG1011+AO1011</f>
        <v>0</v>
      </c>
      <c r="AX993" s="89">
        <f t="shared" ref="AX993" si="2880">Q1004+Y1004+AG1004+AO1004</f>
        <v>0</v>
      </c>
      <c r="AY993" s="89">
        <f t="shared" ref="AY993" si="2881">I1005+Q1005+Y1005+AG1005+AO1005</f>
        <v>0</v>
      </c>
      <c r="AZ993" s="89">
        <f t="shared" ref="AZ993" si="2882">I1002+Q1002+Y1002+AG1002+AO1002</f>
        <v>0</v>
      </c>
      <c r="BA993" s="116">
        <f t="shared" ref="BA993" si="2883">SUM(AQ993:AZ1011)</f>
        <v>0</v>
      </c>
    </row>
    <row r="994" spans="2:53" ht="12.95" customHeight="1" x14ac:dyDescent="0.25">
      <c r="B994" s="102"/>
      <c r="C994" s="106"/>
      <c r="D994" s="110"/>
      <c r="E994" s="114"/>
      <c r="F994" s="27" t="s">
        <v>33</v>
      </c>
      <c r="G994" s="42"/>
      <c r="H994" s="42"/>
      <c r="I994" s="43">
        <f t="shared" ref="I994:I996" si="2884">IF(SUM(G993:H994)-E993&lt;=0,0,IF(SUM(G993:H993)-E993&lt;0,SUM(G993:H994)-E993,SUM(G994:H994)))</f>
        <v>0</v>
      </c>
      <c r="J994" s="44"/>
      <c r="K994" s="44"/>
      <c r="L994" s="44"/>
      <c r="M994" s="44"/>
      <c r="N994" s="44"/>
      <c r="O994" s="42"/>
      <c r="P994" s="42"/>
      <c r="Q994" s="43">
        <f t="shared" ref="Q994" si="2885">IF(SUM(J993:N994)-E993&lt;=0,0,IF(SUM(J993:N993)-E993&lt;0,SUM(J993:N994)-E993,SUM(J994:N994)))</f>
        <v>0</v>
      </c>
      <c r="R994" s="44"/>
      <c r="S994" s="44"/>
      <c r="T994" s="44"/>
      <c r="U994" s="44"/>
      <c r="V994" s="44"/>
      <c r="W994" s="42"/>
      <c r="X994" s="42"/>
      <c r="Y994" s="43">
        <f t="shared" ref="Y994" si="2886">IF(SUM(R993:V994)-M993&lt;=0,0,IF(SUM(R993:V993)-M993&lt;0,SUM(R993:V994)-M993,SUM(R994:V994)))</f>
        <v>0</v>
      </c>
      <c r="Z994" s="44"/>
      <c r="AA994" s="44"/>
      <c r="AB994" s="44"/>
      <c r="AC994" s="44"/>
      <c r="AD994" s="44"/>
      <c r="AE994" s="42"/>
      <c r="AF994" s="42"/>
      <c r="AG994" s="43">
        <f t="shared" ref="AG994" si="2887">IF(SUM(Z993:AD994)-U993&lt;=0,0,IF(SUM(Z993:AD993)-U993&lt;0,SUM(Z993:AD994)-U993,SUM(Z994:AD994)))</f>
        <v>0</v>
      </c>
      <c r="AH994" s="44"/>
      <c r="AI994" s="44"/>
      <c r="AJ994" s="44"/>
      <c r="AK994" s="44"/>
      <c r="AL994" s="44"/>
      <c r="AM994" s="42"/>
      <c r="AN994" s="42"/>
      <c r="AO994" s="43">
        <f t="shared" ref="AO994" si="2888">IF(SUM(AH993:AL994)-AC993&lt;=0,0,IF(SUM(AH993:AL993)-AC993&lt;0,SUM(AH993:AL994)-AC993,SUM(AH994:AL994)))</f>
        <v>0</v>
      </c>
      <c r="AP994" s="150"/>
      <c r="AQ994" s="90"/>
      <c r="AR994" s="90"/>
      <c r="AS994" s="90"/>
      <c r="AT994" s="90"/>
      <c r="AU994" s="90"/>
      <c r="AV994" s="90"/>
      <c r="AW994" s="90"/>
      <c r="AX994" s="90"/>
      <c r="AY994" s="90"/>
      <c r="AZ994" s="90"/>
      <c r="BA994" s="117"/>
    </row>
    <row r="995" spans="2:53" ht="12.95" customHeight="1" x14ac:dyDescent="0.25">
      <c r="B995" s="102"/>
      <c r="C995" s="106"/>
      <c r="D995" s="110"/>
      <c r="E995" s="114"/>
      <c r="F995" s="27" t="s">
        <v>34</v>
      </c>
      <c r="G995" s="42"/>
      <c r="H995" s="42"/>
      <c r="I995" s="43">
        <f t="shared" si="2884"/>
        <v>0</v>
      </c>
      <c r="J995" s="44"/>
      <c r="K995" s="44"/>
      <c r="L995" s="44"/>
      <c r="M995" s="44"/>
      <c r="N995" s="44"/>
      <c r="O995" s="42"/>
      <c r="P995" s="42"/>
      <c r="Q995" s="43">
        <f t="shared" ref="Q995" si="2889">IF(SUM(J993:N995)-E993&lt;=0,0,IF(SUM(J993:N994)-E993&lt;0,SUM(J993:N995)-E993,SUM(J995:N995)))</f>
        <v>0</v>
      </c>
      <c r="R995" s="44"/>
      <c r="S995" s="44"/>
      <c r="T995" s="44"/>
      <c r="U995" s="44"/>
      <c r="V995" s="44"/>
      <c r="W995" s="42"/>
      <c r="X995" s="42"/>
      <c r="Y995" s="43">
        <f t="shared" ref="Y995" si="2890">IF(SUM(R993:V995)-M993&lt;=0,0,IF(SUM(R993:V994)-M993&lt;0,SUM(R993:V995)-M993,SUM(R995:V995)))</f>
        <v>0</v>
      </c>
      <c r="Z995" s="44"/>
      <c r="AA995" s="44"/>
      <c r="AB995" s="44"/>
      <c r="AC995" s="44"/>
      <c r="AD995" s="44"/>
      <c r="AE995" s="42"/>
      <c r="AF995" s="42"/>
      <c r="AG995" s="43">
        <f t="shared" ref="AG995" si="2891">IF(SUM(Z993:AD995)-U993&lt;=0,0,IF(SUM(Z993:AD994)-U993&lt;0,SUM(Z993:AD995)-U993,SUM(Z995:AD995)))</f>
        <v>0</v>
      </c>
      <c r="AH995" s="44"/>
      <c r="AI995" s="44"/>
      <c r="AJ995" s="44"/>
      <c r="AK995" s="44"/>
      <c r="AL995" s="44"/>
      <c r="AM995" s="42"/>
      <c r="AN995" s="42"/>
      <c r="AO995" s="43">
        <f t="shared" ref="AO995" si="2892">IF(SUM(AH993:AL995)-AC993&lt;=0,0,IF(SUM(AH993:AL994)-AC993&lt;0,SUM(AH993:AL995)-AC993,SUM(AH995:AL995)))</f>
        <v>0</v>
      </c>
      <c r="AP995" s="150"/>
      <c r="AQ995" s="90"/>
      <c r="AR995" s="90"/>
      <c r="AS995" s="90"/>
      <c r="AT995" s="90"/>
      <c r="AU995" s="90"/>
      <c r="AV995" s="90"/>
      <c r="AW995" s="90"/>
      <c r="AX995" s="90"/>
      <c r="AY995" s="90"/>
      <c r="AZ995" s="90"/>
      <c r="BA995" s="117"/>
    </row>
    <row r="996" spans="2:53" ht="12.95" customHeight="1" x14ac:dyDescent="0.25">
      <c r="B996" s="102"/>
      <c r="C996" s="106"/>
      <c r="D996" s="110"/>
      <c r="E996" s="114"/>
      <c r="F996" s="27" t="s">
        <v>32</v>
      </c>
      <c r="G996" s="42"/>
      <c r="H996" s="42"/>
      <c r="I996" s="43">
        <f t="shared" si="2884"/>
        <v>0</v>
      </c>
      <c r="J996" s="44"/>
      <c r="K996" s="44"/>
      <c r="L996" s="44"/>
      <c r="M996" s="44"/>
      <c r="N996" s="44"/>
      <c r="O996" s="42"/>
      <c r="P996" s="42"/>
      <c r="Q996" s="43">
        <f t="shared" ref="Q996" si="2893">IF(SUM(J993:N996)-E993&lt;=0,0,IF(SUM(J993:N995)-E993&lt;0,SUM(J993:N996)-E993,SUM(J996:N996)))+O996+P996</f>
        <v>0</v>
      </c>
      <c r="R996" s="44"/>
      <c r="S996" s="44"/>
      <c r="T996" s="44"/>
      <c r="U996" s="44"/>
      <c r="V996" s="44"/>
      <c r="W996" s="42"/>
      <c r="X996" s="42"/>
      <c r="Y996" s="43">
        <f t="shared" ref="Y996" si="2894">IF(SUM(R993:V996)-M993&lt;=0,0,IF(SUM(R993:V995)-M993&lt;0,SUM(R993:V996)-M993,SUM(R996:V996)))+W996+X996</f>
        <v>0</v>
      </c>
      <c r="Z996" s="44"/>
      <c r="AA996" s="44"/>
      <c r="AB996" s="44"/>
      <c r="AC996" s="44"/>
      <c r="AD996" s="44"/>
      <c r="AE996" s="42"/>
      <c r="AF996" s="42"/>
      <c r="AG996" s="43">
        <f t="shared" ref="AG996" si="2895">IF(SUM(Z993:AD996)-U993&lt;=0,0,IF(SUM(Z993:AD995)-U993&lt;0,SUM(Z993:AD996)-U993,SUM(Z996:AD996)))+AE996+AF996</f>
        <v>0</v>
      </c>
      <c r="AH996" s="44"/>
      <c r="AI996" s="44"/>
      <c r="AJ996" s="44"/>
      <c r="AK996" s="44"/>
      <c r="AL996" s="44"/>
      <c r="AM996" s="42"/>
      <c r="AN996" s="42"/>
      <c r="AO996" s="43">
        <f t="shared" ref="AO996" si="2896">IF(SUM(AH993:AL996)-AC993&lt;=0,0,IF(SUM(AH993:AL995)-AC993&lt;0,SUM(AH993:AL996)-AC993,SUM(AH996:AL996)))+AM996+AN996</f>
        <v>0</v>
      </c>
      <c r="AP996" s="150"/>
      <c r="AQ996" s="90"/>
      <c r="AR996" s="90"/>
      <c r="AS996" s="90"/>
      <c r="AT996" s="90"/>
      <c r="AU996" s="90"/>
      <c r="AV996" s="90"/>
      <c r="AW996" s="90"/>
      <c r="AX996" s="90"/>
      <c r="AY996" s="90"/>
      <c r="AZ996" s="90"/>
      <c r="BA996" s="117"/>
    </row>
    <row r="997" spans="2:53" ht="12.95" customHeight="1" x14ac:dyDescent="0.25">
      <c r="B997" s="102"/>
      <c r="C997" s="106"/>
      <c r="D997" s="110"/>
      <c r="E997" s="114"/>
      <c r="F997" s="27" t="s">
        <v>38</v>
      </c>
      <c r="G997" s="42"/>
      <c r="H997" s="42"/>
      <c r="I997" s="43">
        <f t="shared" ref="I997:I1010" si="2897">SUM(B997:H997)</f>
        <v>0</v>
      </c>
      <c r="J997" s="44"/>
      <c r="K997" s="44"/>
      <c r="L997" s="44"/>
      <c r="M997" s="44"/>
      <c r="N997" s="44"/>
      <c r="O997" s="42"/>
      <c r="P997" s="42"/>
      <c r="Q997" s="43">
        <f t="shared" ref="Q997" si="2898">IF(SUM(J993:N997)-E993&lt;=0,0,IF(SUM(J993:N996)-E993&lt;0,SUM(J993:N997)-E993,SUM(J997:N997)))</f>
        <v>0</v>
      </c>
      <c r="R997" s="44"/>
      <c r="S997" s="44"/>
      <c r="T997" s="44"/>
      <c r="U997" s="44"/>
      <c r="V997" s="44"/>
      <c r="W997" s="42"/>
      <c r="X997" s="42"/>
      <c r="Y997" s="43">
        <f t="shared" ref="Y997" si="2899">IF(SUM(R993:V997)-E993&lt;=0,0,IF(SUM(R993:V996)-E993&lt;0,SUM(R993:V997)-E993,SUM(R997:V997)))</f>
        <v>0</v>
      </c>
      <c r="Z997" s="44"/>
      <c r="AA997" s="44"/>
      <c r="AB997" s="44"/>
      <c r="AC997" s="44"/>
      <c r="AD997" s="44"/>
      <c r="AE997" s="42"/>
      <c r="AF997" s="42"/>
      <c r="AG997" s="43">
        <f t="shared" ref="AG997" si="2900">IF(SUM(Z993:AD997)-E993&lt;=0,0,IF(SUM(Z993:AD996)-E993&lt;0,SUM(Z993:AD997)-E993,SUM(Z997:AD997)))</f>
        <v>0</v>
      </c>
      <c r="AH997" s="44"/>
      <c r="AI997" s="44"/>
      <c r="AJ997" s="44"/>
      <c r="AK997" s="44"/>
      <c r="AL997" s="44"/>
      <c r="AM997" s="42"/>
      <c r="AN997" s="42"/>
      <c r="AO997" s="43">
        <f t="shared" ref="AO997" si="2901">IF(SUM(AH993:AL997)-E993&lt;=0,0,IF(SUM(AH993:AL996)-E993&lt;0,SUM(AH993:AL997)-E993,SUM(AH997:AL997)))</f>
        <v>0</v>
      </c>
      <c r="AP997" s="150"/>
      <c r="AQ997" s="90"/>
      <c r="AR997" s="90"/>
      <c r="AS997" s="90"/>
      <c r="AT997" s="90"/>
      <c r="AU997" s="90"/>
      <c r="AV997" s="90"/>
      <c r="AW997" s="90"/>
      <c r="AX997" s="90"/>
      <c r="AY997" s="90"/>
      <c r="AZ997" s="90"/>
      <c r="BA997" s="117"/>
    </row>
    <row r="998" spans="2:53" ht="12.95" customHeight="1" x14ac:dyDescent="0.25">
      <c r="B998" s="102"/>
      <c r="C998" s="106"/>
      <c r="D998" s="110"/>
      <c r="E998" s="114"/>
      <c r="F998" s="27" t="s">
        <v>37</v>
      </c>
      <c r="G998" s="42"/>
      <c r="H998" s="42"/>
      <c r="I998" s="43">
        <f t="shared" si="2897"/>
        <v>0</v>
      </c>
      <c r="J998" s="44"/>
      <c r="K998" s="44"/>
      <c r="L998" s="44"/>
      <c r="M998" s="44"/>
      <c r="N998" s="44"/>
      <c r="O998" s="42"/>
      <c r="P998" s="42"/>
      <c r="Q998" s="43">
        <f t="shared" ref="Q998" si="2902">SUM(J998:P998)</f>
        <v>0</v>
      </c>
      <c r="R998" s="44"/>
      <c r="S998" s="44"/>
      <c r="T998" s="44"/>
      <c r="U998" s="44"/>
      <c r="V998" s="44"/>
      <c r="W998" s="42"/>
      <c r="X998" s="42"/>
      <c r="Y998" s="43">
        <f t="shared" ref="Y998" si="2903">SUM(R998:X998)</f>
        <v>0</v>
      </c>
      <c r="Z998" s="44"/>
      <c r="AA998" s="44"/>
      <c r="AB998" s="44"/>
      <c r="AC998" s="44"/>
      <c r="AD998" s="44"/>
      <c r="AE998" s="42"/>
      <c r="AF998" s="42"/>
      <c r="AG998" s="43">
        <f t="shared" ref="AG998" si="2904">SUM(Z998:AF998)</f>
        <v>0</v>
      </c>
      <c r="AH998" s="44"/>
      <c r="AI998" s="44"/>
      <c r="AJ998" s="44"/>
      <c r="AK998" s="44"/>
      <c r="AL998" s="44"/>
      <c r="AM998" s="42"/>
      <c r="AN998" s="42"/>
      <c r="AO998" s="43">
        <f t="shared" ref="AO998" si="2905">SUM(AH998:AN998)</f>
        <v>0</v>
      </c>
      <c r="AP998" s="150"/>
      <c r="AQ998" s="90"/>
      <c r="AR998" s="90"/>
      <c r="AS998" s="90"/>
      <c r="AT998" s="90"/>
      <c r="AU998" s="90"/>
      <c r="AV998" s="90"/>
      <c r="AW998" s="90"/>
      <c r="AX998" s="90"/>
      <c r="AY998" s="90"/>
      <c r="AZ998" s="90"/>
      <c r="BA998" s="117"/>
    </row>
    <row r="999" spans="2:53" ht="12.95" customHeight="1" x14ac:dyDescent="0.25">
      <c r="B999" s="102"/>
      <c r="C999" s="106"/>
      <c r="D999" s="110"/>
      <c r="E999" s="114"/>
      <c r="F999" s="28" t="s">
        <v>31</v>
      </c>
      <c r="G999" s="42"/>
      <c r="H999" s="42"/>
      <c r="I999" s="43">
        <f t="shared" si="2897"/>
        <v>0</v>
      </c>
      <c r="J999" s="45"/>
      <c r="K999" s="45"/>
      <c r="L999" s="45"/>
      <c r="M999" s="45"/>
      <c r="N999" s="45">
        <f t="shared" ref="N999" si="2906">IF((Q993-E993)&lt;=0,0,IF((Q993-E993)&gt;0,(Q993-E993)))</f>
        <v>0</v>
      </c>
      <c r="O999" s="42"/>
      <c r="P999" s="42"/>
      <c r="Q999" s="43">
        <f t="shared" ref="Q999:Q1010" si="2907">SUM(J999:P999)</f>
        <v>0</v>
      </c>
      <c r="R999" s="45"/>
      <c r="S999" s="45"/>
      <c r="T999" s="45"/>
      <c r="U999" s="45"/>
      <c r="V999" s="45">
        <f t="shared" ref="V999" si="2908">IF((Y993-E993)&lt;=0,0,IF((Y993-E993)&gt;0,(Y993-E993)))</f>
        <v>0</v>
      </c>
      <c r="W999" s="42"/>
      <c r="X999" s="42"/>
      <c r="Y999" s="43">
        <f t="shared" ref="Y999:Y1010" si="2909">SUM(R999:X999)</f>
        <v>0</v>
      </c>
      <c r="Z999" s="45"/>
      <c r="AA999" s="45"/>
      <c r="AB999" s="45"/>
      <c r="AC999" s="45"/>
      <c r="AD999" s="45">
        <f t="shared" ref="AD999" si="2910">IF((AG993-E993)&lt;=0,0,IF((AG993-E993)&gt;0,(AG993-E993)))</f>
        <v>0</v>
      </c>
      <c r="AE999" s="42"/>
      <c r="AF999" s="42"/>
      <c r="AG999" s="43">
        <f t="shared" ref="AG999:AG1010" si="2911">SUM(Z999:AF999)</f>
        <v>0</v>
      </c>
      <c r="AH999" s="45"/>
      <c r="AI999" s="45"/>
      <c r="AJ999" s="45"/>
      <c r="AK999" s="45"/>
      <c r="AL999" s="45">
        <f t="shared" ref="AL999" si="2912">IF((AO993-E993)&lt;=0,0,IF((AO993-E993)&gt;0,(AO993-E993)))</f>
        <v>0</v>
      </c>
      <c r="AM999" s="42"/>
      <c r="AN999" s="42"/>
      <c r="AO999" s="43">
        <f t="shared" ref="AO999:AO1010" si="2913">SUM(AH999:AN999)</f>
        <v>0</v>
      </c>
      <c r="AP999" s="150"/>
      <c r="AQ999" s="90"/>
      <c r="AR999" s="90"/>
      <c r="AS999" s="90"/>
      <c r="AT999" s="90"/>
      <c r="AU999" s="90"/>
      <c r="AV999" s="90"/>
      <c r="AW999" s="90"/>
      <c r="AX999" s="90"/>
      <c r="AY999" s="90"/>
      <c r="AZ999" s="90"/>
      <c r="BA999" s="117"/>
    </row>
    <row r="1000" spans="2:53" ht="12.95" customHeight="1" x14ac:dyDescent="0.25">
      <c r="B1000" s="102"/>
      <c r="C1000" s="106"/>
      <c r="D1000" s="110"/>
      <c r="E1000" s="114"/>
      <c r="F1000" s="28" t="s">
        <v>39</v>
      </c>
      <c r="G1000" s="42"/>
      <c r="H1000" s="42"/>
      <c r="I1000" s="43">
        <f t="shared" si="2897"/>
        <v>0</v>
      </c>
      <c r="J1000" s="45"/>
      <c r="K1000" s="45"/>
      <c r="L1000" s="45"/>
      <c r="M1000" s="45"/>
      <c r="N1000" s="44">
        <f t="shared" ref="N1000" si="2914">IF(E993-15&lt;0,0,IF(SUM(J993:P998)&lt;10,0,IF(SUM(J993:P998)&lt;20,1,IF(SUM(J993:P998)&lt;30,2,IF(SUM(J993:P998)&gt;=30,3)))))</f>
        <v>0</v>
      </c>
      <c r="O1000" s="42"/>
      <c r="P1000" s="42"/>
      <c r="Q1000" s="43">
        <f t="shared" si="2907"/>
        <v>0</v>
      </c>
      <c r="R1000" s="45"/>
      <c r="S1000" s="45"/>
      <c r="T1000" s="45"/>
      <c r="U1000" s="45"/>
      <c r="V1000" s="44">
        <f t="shared" ref="V1000" si="2915">IF(E993-15&lt;0,0,IF(SUM(R993:X998)&lt;10,0,IF(SUM(R993:X998)&lt;20,1,IF(SUM(R993:X998)&lt;30,2,IF(SUM(R993:X998)&gt;=30,3)))))</f>
        <v>0</v>
      </c>
      <c r="W1000" s="42"/>
      <c r="X1000" s="42"/>
      <c r="Y1000" s="43">
        <f t="shared" si="2909"/>
        <v>0</v>
      </c>
      <c r="Z1000" s="45"/>
      <c r="AA1000" s="45"/>
      <c r="AB1000" s="45"/>
      <c r="AC1000" s="45"/>
      <c r="AD1000" s="44">
        <f t="shared" ref="AD1000" si="2916">IF(E993-15&lt;0,0,IF(SUM(Z993:AF998)&lt;10,0,IF(SUM(Z993:AF998)&lt;20,1,IF(SUM(Z993:AF998)&lt;30,2,IF(SUM(Z993:AF998)&gt;=30,3)))))</f>
        <v>0</v>
      </c>
      <c r="AE1000" s="42"/>
      <c r="AF1000" s="42"/>
      <c r="AG1000" s="43">
        <f t="shared" si="2911"/>
        <v>0</v>
      </c>
      <c r="AH1000" s="45"/>
      <c r="AI1000" s="45"/>
      <c r="AJ1000" s="45"/>
      <c r="AK1000" s="45"/>
      <c r="AL1000" s="44">
        <f t="shared" ref="AL1000" si="2917">IF(E993-15&lt;0,0,IF(SUM(AH993:AN998)&lt;10,0,IF(SUM(AH993:AN998)&lt;20,1,IF(SUM(AH993:AN998)&lt;30,2,IF(SUM(AH993:AN998)&gt;=30,3)))))</f>
        <v>0</v>
      </c>
      <c r="AM1000" s="42"/>
      <c r="AN1000" s="42"/>
      <c r="AO1000" s="43">
        <f t="shared" si="2913"/>
        <v>0</v>
      </c>
      <c r="AP1000" s="150"/>
      <c r="AQ1000" s="90"/>
      <c r="AR1000" s="90"/>
      <c r="AS1000" s="90"/>
      <c r="AT1000" s="90"/>
      <c r="AU1000" s="90"/>
      <c r="AV1000" s="90"/>
      <c r="AW1000" s="90"/>
      <c r="AX1000" s="90"/>
      <c r="AY1000" s="90"/>
      <c r="AZ1000" s="90"/>
      <c r="BA1000" s="117"/>
    </row>
    <row r="1001" spans="2:53" ht="12.95" customHeight="1" x14ac:dyDescent="0.25">
      <c r="B1001" s="102"/>
      <c r="C1001" s="106"/>
      <c r="D1001" s="110"/>
      <c r="E1001" s="114"/>
      <c r="F1001" s="28" t="s">
        <v>41</v>
      </c>
      <c r="G1001" s="42"/>
      <c r="H1001" s="42"/>
      <c r="I1001" s="43">
        <f t="shared" si="2897"/>
        <v>0</v>
      </c>
      <c r="J1001" s="44"/>
      <c r="K1001" s="44"/>
      <c r="L1001" s="44"/>
      <c r="M1001" s="44"/>
      <c r="N1001" s="45"/>
      <c r="O1001" s="42"/>
      <c r="P1001" s="42"/>
      <c r="Q1001" s="43">
        <f t="shared" si="2907"/>
        <v>0</v>
      </c>
      <c r="R1001" s="44"/>
      <c r="S1001" s="44"/>
      <c r="T1001" s="44"/>
      <c r="U1001" s="44"/>
      <c r="V1001" s="45"/>
      <c r="W1001" s="42"/>
      <c r="X1001" s="42"/>
      <c r="Y1001" s="43">
        <f t="shared" si="2909"/>
        <v>0</v>
      </c>
      <c r="Z1001" s="44"/>
      <c r="AA1001" s="44"/>
      <c r="AB1001" s="44"/>
      <c r="AC1001" s="44"/>
      <c r="AD1001" s="45"/>
      <c r="AE1001" s="42"/>
      <c r="AF1001" s="42"/>
      <c r="AG1001" s="43">
        <f t="shared" si="2911"/>
        <v>0</v>
      </c>
      <c r="AH1001" s="44"/>
      <c r="AI1001" s="44"/>
      <c r="AJ1001" s="44"/>
      <c r="AK1001" s="44"/>
      <c r="AL1001" s="45"/>
      <c r="AM1001" s="42"/>
      <c r="AN1001" s="42"/>
      <c r="AO1001" s="43">
        <f t="shared" si="2913"/>
        <v>0</v>
      </c>
      <c r="AP1001" s="150"/>
      <c r="AQ1001" s="90"/>
      <c r="AR1001" s="90"/>
      <c r="AS1001" s="90"/>
      <c r="AT1001" s="90"/>
      <c r="AU1001" s="90"/>
      <c r="AV1001" s="90"/>
      <c r="AW1001" s="90"/>
      <c r="AX1001" s="90"/>
      <c r="AY1001" s="90"/>
      <c r="AZ1001" s="90"/>
      <c r="BA1001" s="117"/>
    </row>
    <row r="1002" spans="2:53" ht="12.95" customHeight="1" x14ac:dyDescent="0.25">
      <c r="B1002" s="102"/>
      <c r="C1002" s="106"/>
      <c r="D1002" s="110"/>
      <c r="E1002" s="114"/>
      <c r="F1002" s="28" t="s">
        <v>6</v>
      </c>
      <c r="G1002" s="42"/>
      <c r="H1002" s="42"/>
      <c r="I1002" s="43">
        <f t="shared" si="2897"/>
        <v>0</v>
      </c>
      <c r="J1002" s="44"/>
      <c r="K1002" s="44"/>
      <c r="L1002" s="44"/>
      <c r="M1002" s="44"/>
      <c r="N1002" s="44"/>
      <c r="O1002" s="42"/>
      <c r="P1002" s="42"/>
      <c r="Q1002" s="43">
        <f t="shared" si="2907"/>
        <v>0</v>
      </c>
      <c r="R1002" s="44"/>
      <c r="S1002" s="44"/>
      <c r="T1002" s="44"/>
      <c r="U1002" s="44"/>
      <c r="V1002" s="44"/>
      <c r="W1002" s="42"/>
      <c r="X1002" s="42"/>
      <c r="Y1002" s="43">
        <f t="shared" si="2909"/>
        <v>0</v>
      </c>
      <c r="Z1002" s="44"/>
      <c r="AA1002" s="44"/>
      <c r="AB1002" s="44"/>
      <c r="AC1002" s="44"/>
      <c r="AD1002" s="44"/>
      <c r="AE1002" s="42"/>
      <c r="AF1002" s="42"/>
      <c r="AG1002" s="43">
        <f t="shared" si="2911"/>
        <v>0</v>
      </c>
      <c r="AH1002" s="44"/>
      <c r="AI1002" s="44"/>
      <c r="AJ1002" s="44"/>
      <c r="AK1002" s="44"/>
      <c r="AL1002" s="44"/>
      <c r="AM1002" s="42"/>
      <c r="AN1002" s="42"/>
      <c r="AO1002" s="43">
        <f t="shared" si="2913"/>
        <v>0</v>
      </c>
      <c r="AP1002" s="150"/>
      <c r="AQ1002" s="90"/>
      <c r="AR1002" s="90"/>
      <c r="AS1002" s="90"/>
      <c r="AT1002" s="90"/>
      <c r="AU1002" s="90"/>
      <c r="AV1002" s="90"/>
      <c r="AW1002" s="90"/>
      <c r="AX1002" s="90"/>
      <c r="AY1002" s="90"/>
      <c r="AZ1002" s="90"/>
      <c r="BA1002" s="117"/>
    </row>
    <row r="1003" spans="2:53" ht="12.95" customHeight="1" x14ac:dyDescent="0.25">
      <c r="B1003" s="102"/>
      <c r="C1003" s="106"/>
      <c r="D1003" s="110"/>
      <c r="E1003" s="114"/>
      <c r="F1003" s="29" t="s">
        <v>35</v>
      </c>
      <c r="G1003" s="42"/>
      <c r="H1003" s="42"/>
      <c r="I1003" s="43">
        <f t="shared" si="2897"/>
        <v>0</v>
      </c>
      <c r="J1003" s="44"/>
      <c r="K1003" s="44"/>
      <c r="L1003" s="44"/>
      <c r="M1003" s="44"/>
      <c r="N1003" s="44"/>
      <c r="O1003" s="42"/>
      <c r="P1003" s="42"/>
      <c r="Q1003" s="43">
        <f t="shared" si="2907"/>
        <v>0</v>
      </c>
      <c r="R1003" s="44"/>
      <c r="S1003" s="44"/>
      <c r="T1003" s="44"/>
      <c r="U1003" s="44"/>
      <c r="V1003" s="44"/>
      <c r="W1003" s="42"/>
      <c r="X1003" s="42"/>
      <c r="Y1003" s="43">
        <f t="shared" si="2909"/>
        <v>0</v>
      </c>
      <c r="Z1003" s="44"/>
      <c r="AA1003" s="44"/>
      <c r="AB1003" s="44"/>
      <c r="AC1003" s="44"/>
      <c r="AD1003" s="44"/>
      <c r="AE1003" s="42"/>
      <c r="AF1003" s="42"/>
      <c r="AG1003" s="43">
        <f t="shared" si="2911"/>
        <v>0</v>
      </c>
      <c r="AH1003" s="44"/>
      <c r="AI1003" s="44"/>
      <c r="AJ1003" s="44"/>
      <c r="AK1003" s="44"/>
      <c r="AL1003" s="44"/>
      <c r="AM1003" s="42"/>
      <c r="AN1003" s="42"/>
      <c r="AO1003" s="43">
        <f t="shared" si="2913"/>
        <v>0</v>
      </c>
      <c r="AP1003" s="150"/>
      <c r="AQ1003" s="90"/>
      <c r="AR1003" s="90"/>
      <c r="AS1003" s="90"/>
      <c r="AT1003" s="90"/>
      <c r="AU1003" s="90"/>
      <c r="AV1003" s="90"/>
      <c r="AW1003" s="90"/>
      <c r="AX1003" s="90"/>
      <c r="AY1003" s="90"/>
      <c r="AZ1003" s="90"/>
      <c r="BA1003" s="117"/>
    </row>
    <row r="1004" spans="2:53" ht="12.95" customHeight="1" x14ac:dyDescent="0.25">
      <c r="B1004" s="102"/>
      <c r="C1004" s="106"/>
      <c r="D1004" s="110"/>
      <c r="E1004" s="114"/>
      <c r="F1004" s="27" t="s">
        <v>40</v>
      </c>
      <c r="G1004" s="42"/>
      <c r="H1004" s="42"/>
      <c r="I1004" s="43">
        <f t="shared" si="2897"/>
        <v>0</v>
      </c>
      <c r="J1004" s="44"/>
      <c r="K1004" s="44"/>
      <c r="L1004" s="44"/>
      <c r="M1004" s="44"/>
      <c r="N1004" s="44"/>
      <c r="O1004" s="42"/>
      <c r="P1004" s="42"/>
      <c r="Q1004" s="43">
        <f t="shared" si="2907"/>
        <v>0</v>
      </c>
      <c r="R1004" s="44"/>
      <c r="S1004" s="44"/>
      <c r="T1004" s="44"/>
      <c r="U1004" s="44"/>
      <c r="V1004" s="44"/>
      <c r="W1004" s="42"/>
      <c r="X1004" s="42"/>
      <c r="Y1004" s="43">
        <f t="shared" si="2909"/>
        <v>0</v>
      </c>
      <c r="Z1004" s="44"/>
      <c r="AA1004" s="44"/>
      <c r="AB1004" s="44"/>
      <c r="AC1004" s="44"/>
      <c r="AD1004" s="44"/>
      <c r="AE1004" s="42"/>
      <c r="AF1004" s="42"/>
      <c r="AG1004" s="43">
        <f t="shared" si="2911"/>
        <v>0</v>
      </c>
      <c r="AH1004" s="44"/>
      <c r="AI1004" s="44"/>
      <c r="AJ1004" s="44"/>
      <c r="AK1004" s="44"/>
      <c r="AL1004" s="44"/>
      <c r="AM1004" s="42"/>
      <c r="AN1004" s="42"/>
      <c r="AO1004" s="43">
        <f t="shared" si="2913"/>
        <v>0</v>
      </c>
      <c r="AP1004" s="150"/>
      <c r="AQ1004" s="90"/>
      <c r="AR1004" s="90"/>
      <c r="AS1004" s="90"/>
      <c r="AT1004" s="90"/>
      <c r="AU1004" s="90"/>
      <c r="AV1004" s="90"/>
      <c r="AW1004" s="90"/>
      <c r="AX1004" s="90"/>
      <c r="AY1004" s="90"/>
      <c r="AZ1004" s="90"/>
      <c r="BA1004" s="117"/>
    </row>
    <row r="1005" spans="2:53" ht="12.95" customHeight="1" x14ac:dyDescent="0.25">
      <c r="B1005" s="102"/>
      <c r="C1005" s="106"/>
      <c r="D1005" s="110"/>
      <c r="E1005" s="114"/>
      <c r="F1005" s="27" t="s">
        <v>7</v>
      </c>
      <c r="G1005" s="42"/>
      <c r="H1005" s="42"/>
      <c r="I1005" s="43">
        <f t="shared" si="2897"/>
        <v>0</v>
      </c>
      <c r="J1005" s="44"/>
      <c r="K1005" s="44"/>
      <c r="L1005" s="44"/>
      <c r="M1005" s="44"/>
      <c r="N1005" s="44"/>
      <c r="O1005" s="42"/>
      <c r="P1005" s="42"/>
      <c r="Q1005" s="43">
        <f t="shared" si="2907"/>
        <v>0</v>
      </c>
      <c r="R1005" s="44"/>
      <c r="S1005" s="44"/>
      <c r="T1005" s="44"/>
      <c r="U1005" s="44"/>
      <c r="V1005" s="44"/>
      <c r="W1005" s="42"/>
      <c r="X1005" s="42"/>
      <c r="Y1005" s="43">
        <f t="shared" si="2909"/>
        <v>0</v>
      </c>
      <c r="Z1005" s="44"/>
      <c r="AA1005" s="44"/>
      <c r="AB1005" s="44"/>
      <c r="AC1005" s="44"/>
      <c r="AD1005" s="44"/>
      <c r="AE1005" s="42"/>
      <c r="AF1005" s="42"/>
      <c r="AG1005" s="43">
        <f t="shared" si="2911"/>
        <v>0</v>
      </c>
      <c r="AH1005" s="44"/>
      <c r="AI1005" s="44"/>
      <c r="AJ1005" s="44"/>
      <c r="AK1005" s="44"/>
      <c r="AL1005" s="44"/>
      <c r="AM1005" s="42"/>
      <c r="AN1005" s="42"/>
      <c r="AO1005" s="43">
        <f t="shared" si="2913"/>
        <v>0</v>
      </c>
      <c r="AP1005" s="150"/>
      <c r="AQ1005" s="90"/>
      <c r="AR1005" s="90"/>
      <c r="AS1005" s="90"/>
      <c r="AT1005" s="90"/>
      <c r="AU1005" s="90"/>
      <c r="AV1005" s="90"/>
      <c r="AW1005" s="90"/>
      <c r="AX1005" s="90"/>
      <c r="AY1005" s="90"/>
      <c r="AZ1005" s="90"/>
      <c r="BA1005" s="117"/>
    </row>
    <row r="1006" spans="2:53" ht="12.95" customHeight="1" x14ac:dyDescent="0.25">
      <c r="B1006" s="102"/>
      <c r="C1006" s="106"/>
      <c r="D1006" s="110"/>
      <c r="E1006" s="114"/>
      <c r="F1006" s="27"/>
      <c r="G1006" s="42"/>
      <c r="H1006" s="42"/>
      <c r="I1006" s="43">
        <f t="shared" si="2897"/>
        <v>0</v>
      </c>
      <c r="J1006" s="44"/>
      <c r="K1006" s="44"/>
      <c r="L1006" s="44"/>
      <c r="M1006" s="44"/>
      <c r="N1006" s="44"/>
      <c r="O1006" s="42"/>
      <c r="P1006" s="42"/>
      <c r="Q1006" s="43">
        <f t="shared" si="2907"/>
        <v>0</v>
      </c>
      <c r="R1006" s="44"/>
      <c r="S1006" s="44"/>
      <c r="T1006" s="44"/>
      <c r="U1006" s="44"/>
      <c r="V1006" s="44"/>
      <c r="W1006" s="42"/>
      <c r="X1006" s="42"/>
      <c r="Y1006" s="43">
        <f t="shared" si="2909"/>
        <v>0</v>
      </c>
      <c r="Z1006" s="44"/>
      <c r="AA1006" s="44"/>
      <c r="AB1006" s="44"/>
      <c r="AC1006" s="44"/>
      <c r="AD1006" s="44"/>
      <c r="AE1006" s="42"/>
      <c r="AF1006" s="42"/>
      <c r="AG1006" s="43">
        <f t="shared" si="2911"/>
        <v>0</v>
      </c>
      <c r="AH1006" s="44"/>
      <c r="AI1006" s="44"/>
      <c r="AJ1006" s="44"/>
      <c r="AK1006" s="44"/>
      <c r="AL1006" s="44"/>
      <c r="AM1006" s="42"/>
      <c r="AN1006" s="42"/>
      <c r="AO1006" s="43">
        <f t="shared" si="2913"/>
        <v>0</v>
      </c>
      <c r="AP1006" s="150"/>
      <c r="AQ1006" s="90"/>
      <c r="AR1006" s="90"/>
      <c r="AS1006" s="90"/>
      <c r="AT1006" s="90"/>
      <c r="AU1006" s="90"/>
      <c r="AV1006" s="90"/>
      <c r="AW1006" s="90"/>
      <c r="AX1006" s="90"/>
      <c r="AY1006" s="90"/>
      <c r="AZ1006" s="90"/>
      <c r="BA1006" s="117"/>
    </row>
    <row r="1007" spans="2:53" ht="12.95" customHeight="1" x14ac:dyDescent="0.25">
      <c r="B1007" s="102"/>
      <c r="C1007" s="106"/>
      <c r="D1007" s="110"/>
      <c r="E1007" s="114"/>
      <c r="F1007" s="27"/>
      <c r="G1007" s="42"/>
      <c r="H1007" s="42"/>
      <c r="I1007" s="43">
        <f t="shared" si="2897"/>
        <v>0</v>
      </c>
      <c r="J1007" s="44"/>
      <c r="K1007" s="44"/>
      <c r="L1007" s="44"/>
      <c r="M1007" s="44"/>
      <c r="N1007" s="44"/>
      <c r="O1007" s="42"/>
      <c r="P1007" s="42"/>
      <c r="Q1007" s="43">
        <f t="shared" si="2907"/>
        <v>0</v>
      </c>
      <c r="R1007" s="44"/>
      <c r="S1007" s="44"/>
      <c r="T1007" s="44"/>
      <c r="U1007" s="44"/>
      <c r="V1007" s="44"/>
      <c r="W1007" s="42"/>
      <c r="X1007" s="42"/>
      <c r="Y1007" s="43">
        <f t="shared" si="2909"/>
        <v>0</v>
      </c>
      <c r="Z1007" s="44"/>
      <c r="AA1007" s="44"/>
      <c r="AB1007" s="44"/>
      <c r="AC1007" s="44"/>
      <c r="AD1007" s="44"/>
      <c r="AE1007" s="42"/>
      <c r="AF1007" s="42"/>
      <c r="AG1007" s="43">
        <f t="shared" si="2911"/>
        <v>0</v>
      </c>
      <c r="AH1007" s="44"/>
      <c r="AI1007" s="44"/>
      <c r="AJ1007" s="44"/>
      <c r="AK1007" s="44"/>
      <c r="AL1007" s="44"/>
      <c r="AM1007" s="42"/>
      <c r="AN1007" s="42"/>
      <c r="AO1007" s="43">
        <f t="shared" si="2913"/>
        <v>0</v>
      </c>
      <c r="AP1007" s="150"/>
      <c r="AQ1007" s="90"/>
      <c r="AR1007" s="90"/>
      <c r="AS1007" s="90"/>
      <c r="AT1007" s="90"/>
      <c r="AU1007" s="90"/>
      <c r="AV1007" s="90"/>
      <c r="AW1007" s="90"/>
      <c r="AX1007" s="90"/>
      <c r="AY1007" s="90"/>
      <c r="AZ1007" s="90"/>
      <c r="BA1007" s="117"/>
    </row>
    <row r="1008" spans="2:53" ht="12.95" customHeight="1" x14ac:dyDescent="0.25">
      <c r="B1008" s="102"/>
      <c r="C1008" s="106"/>
      <c r="D1008" s="110"/>
      <c r="E1008" s="114"/>
      <c r="F1008" s="27"/>
      <c r="G1008" s="42"/>
      <c r="H1008" s="42"/>
      <c r="I1008" s="43">
        <f t="shared" si="2897"/>
        <v>0</v>
      </c>
      <c r="J1008" s="44"/>
      <c r="K1008" s="44"/>
      <c r="L1008" s="44"/>
      <c r="M1008" s="44"/>
      <c r="N1008" s="44"/>
      <c r="O1008" s="42"/>
      <c r="P1008" s="42"/>
      <c r="Q1008" s="43">
        <f t="shared" si="2907"/>
        <v>0</v>
      </c>
      <c r="R1008" s="44"/>
      <c r="S1008" s="44"/>
      <c r="T1008" s="44"/>
      <c r="U1008" s="44"/>
      <c r="V1008" s="44"/>
      <c r="W1008" s="42"/>
      <c r="X1008" s="42"/>
      <c r="Y1008" s="43">
        <f t="shared" si="2909"/>
        <v>0</v>
      </c>
      <c r="Z1008" s="44"/>
      <c r="AA1008" s="44"/>
      <c r="AB1008" s="44"/>
      <c r="AC1008" s="44"/>
      <c r="AD1008" s="44"/>
      <c r="AE1008" s="42"/>
      <c r="AF1008" s="42"/>
      <c r="AG1008" s="43">
        <f t="shared" si="2911"/>
        <v>0</v>
      </c>
      <c r="AH1008" s="44"/>
      <c r="AI1008" s="44"/>
      <c r="AJ1008" s="44"/>
      <c r="AK1008" s="44"/>
      <c r="AL1008" s="44"/>
      <c r="AM1008" s="42"/>
      <c r="AN1008" s="42"/>
      <c r="AO1008" s="43">
        <f t="shared" si="2913"/>
        <v>0</v>
      </c>
      <c r="AP1008" s="150"/>
      <c r="AQ1008" s="90"/>
      <c r="AR1008" s="90"/>
      <c r="AS1008" s="90"/>
      <c r="AT1008" s="90"/>
      <c r="AU1008" s="90"/>
      <c r="AV1008" s="90"/>
      <c r="AW1008" s="90"/>
      <c r="AX1008" s="90"/>
      <c r="AY1008" s="90"/>
      <c r="AZ1008" s="90"/>
      <c r="BA1008" s="117"/>
    </row>
    <row r="1009" spans="2:53" ht="12.95" customHeight="1" x14ac:dyDescent="0.25">
      <c r="B1009" s="102"/>
      <c r="C1009" s="106"/>
      <c r="D1009" s="110"/>
      <c r="E1009" s="114"/>
      <c r="F1009" s="28"/>
      <c r="G1009" s="42"/>
      <c r="H1009" s="42"/>
      <c r="I1009" s="43">
        <f t="shared" si="2897"/>
        <v>0</v>
      </c>
      <c r="J1009" s="44"/>
      <c r="K1009" s="44"/>
      <c r="L1009" s="44"/>
      <c r="M1009" s="44"/>
      <c r="N1009" s="44"/>
      <c r="O1009" s="42"/>
      <c r="P1009" s="42"/>
      <c r="Q1009" s="43">
        <f t="shared" si="2907"/>
        <v>0</v>
      </c>
      <c r="R1009" s="44"/>
      <c r="S1009" s="44"/>
      <c r="T1009" s="44"/>
      <c r="U1009" s="44"/>
      <c r="V1009" s="44"/>
      <c r="W1009" s="42"/>
      <c r="X1009" s="42"/>
      <c r="Y1009" s="43">
        <f t="shared" si="2909"/>
        <v>0</v>
      </c>
      <c r="Z1009" s="44"/>
      <c r="AA1009" s="44"/>
      <c r="AB1009" s="44"/>
      <c r="AC1009" s="44"/>
      <c r="AD1009" s="44"/>
      <c r="AE1009" s="42"/>
      <c r="AF1009" s="42"/>
      <c r="AG1009" s="43">
        <f t="shared" si="2911"/>
        <v>0</v>
      </c>
      <c r="AH1009" s="44"/>
      <c r="AI1009" s="44"/>
      <c r="AJ1009" s="44"/>
      <c r="AK1009" s="44"/>
      <c r="AL1009" s="44"/>
      <c r="AM1009" s="42"/>
      <c r="AN1009" s="42"/>
      <c r="AO1009" s="43">
        <f t="shared" si="2913"/>
        <v>0</v>
      </c>
      <c r="AP1009" s="150"/>
      <c r="AQ1009" s="90"/>
      <c r="AR1009" s="90"/>
      <c r="AS1009" s="90"/>
      <c r="AT1009" s="90"/>
      <c r="AU1009" s="90"/>
      <c r="AV1009" s="90"/>
      <c r="AW1009" s="90"/>
      <c r="AX1009" s="90"/>
      <c r="AY1009" s="90"/>
      <c r="AZ1009" s="90"/>
      <c r="BA1009" s="117"/>
    </row>
    <row r="1010" spans="2:53" ht="12.95" customHeight="1" thickBot="1" x14ac:dyDescent="0.3">
      <c r="B1010" s="103"/>
      <c r="C1010" s="107"/>
      <c r="D1010" s="111"/>
      <c r="E1010" s="114"/>
      <c r="F1010" s="28"/>
      <c r="G1010" s="46"/>
      <c r="H1010" s="46"/>
      <c r="I1010" s="43">
        <f t="shared" si="2897"/>
        <v>0</v>
      </c>
      <c r="J1010" s="44"/>
      <c r="K1010" s="44"/>
      <c r="L1010" s="44"/>
      <c r="M1010" s="44"/>
      <c r="N1010" s="44"/>
      <c r="O1010" s="46"/>
      <c r="P1010" s="46"/>
      <c r="Q1010" s="43">
        <f t="shared" si="2907"/>
        <v>0</v>
      </c>
      <c r="R1010" s="44"/>
      <c r="S1010" s="44"/>
      <c r="T1010" s="44"/>
      <c r="U1010" s="44"/>
      <c r="V1010" s="44"/>
      <c r="W1010" s="46"/>
      <c r="X1010" s="46"/>
      <c r="Y1010" s="43">
        <f t="shared" si="2909"/>
        <v>0</v>
      </c>
      <c r="Z1010" s="44"/>
      <c r="AA1010" s="44"/>
      <c r="AB1010" s="44"/>
      <c r="AC1010" s="44"/>
      <c r="AD1010" s="44"/>
      <c r="AE1010" s="46"/>
      <c r="AF1010" s="46"/>
      <c r="AG1010" s="43">
        <f t="shared" si="2911"/>
        <v>0</v>
      </c>
      <c r="AH1010" s="44"/>
      <c r="AI1010" s="44"/>
      <c r="AJ1010" s="44"/>
      <c r="AK1010" s="44"/>
      <c r="AL1010" s="44"/>
      <c r="AM1010" s="46"/>
      <c r="AN1010" s="46"/>
      <c r="AO1010" s="43">
        <f t="shared" si="2913"/>
        <v>0</v>
      </c>
      <c r="AP1010" s="150"/>
      <c r="AQ1010" s="90"/>
      <c r="AR1010" s="90"/>
      <c r="AS1010" s="90"/>
      <c r="AT1010" s="90"/>
      <c r="AU1010" s="90"/>
      <c r="AV1010" s="90"/>
      <c r="AW1010" s="90"/>
      <c r="AX1010" s="90"/>
      <c r="AY1010" s="90"/>
      <c r="AZ1010" s="90"/>
      <c r="BA1010" s="117"/>
    </row>
    <row r="1011" spans="2:53" ht="12.95" hidden="1" customHeight="1" thickBot="1" x14ac:dyDescent="0.3">
      <c r="B1011" s="104"/>
      <c r="C1011" s="108"/>
      <c r="D1011" s="112"/>
      <c r="E1011" s="115"/>
      <c r="F1011" s="28" t="s">
        <v>36</v>
      </c>
      <c r="G1011" s="47"/>
      <c r="H1011" s="47"/>
      <c r="I1011" s="43">
        <f t="shared" ref="I1011" si="2918">I1000+I1001+I1003+I1008+I1009+I1010+I1006+I1007</f>
        <v>0</v>
      </c>
      <c r="J1011" s="48"/>
      <c r="K1011" s="48"/>
      <c r="L1011" s="48"/>
      <c r="M1011" s="48"/>
      <c r="N1011" s="48"/>
      <c r="O1011" s="47"/>
      <c r="P1011" s="47"/>
      <c r="Q1011" s="43">
        <f t="shared" ref="Q1011" si="2919">Q1000+Q1001+Q1003+Q1008+Q1009+Q1010+Q1006+Q1007</f>
        <v>0</v>
      </c>
      <c r="R1011" s="49"/>
      <c r="S1011" s="49"/>
      <c r="T1011" s="49"/>
      <c r="U1011" s="49"/>
      <c r="V1011" s="49"/>
      <c r="W1011" s="47"/>
      <c r="X1011" s="47"/>
      <c r="Y1011" s="43">
        <f t="shared" ref="Y1011" si="2920">Y1000+Y1001+Y1003+Y1008+Y1009+Y1010+Y1006+Y1007</f>
        <v>0</v>
      </c>
      <c r="Z1011" s="49"/>
      <c r="AA1011" s="49"/>
      <c r="AB1011" s="49"/>
      <c r="AC1011" s="49"/>
      <c r="AD1011" s="49"/>
      <c r="AE1011" s="47"/>
      <c r="AF1011" s="47"/>
      <c r="AG1011" s="43">
        <f t="shared" ref="AG1011" si="2921">AG1000+AG1001+AG1003+AG1008+AG1009+AG1010+AG1006+AG1007</f>
        <v>0</v>
      </c>
      <c r="AH1011" s="49"/>
      <c r="AI1011" s="49"/>
      <c r="AJ1011" s="49"/>
      <c r="AK1011" s="49"/>
      <c r="AL1011" s="49"/>
      <c r="AM1011" s="47"/>
      <c r="AN1011" s="47"/>
      <c r="AO1011" s="43">
        <f t="shared" ref="AO1011" si="2922">AO1000+AO1001+AO1003+AO1008+AO1009+AO1010+AO1006+AO1007</f>
        <v>0</v>
      </c>
      <c r="AP1011" s="151"/>
      <c r="AQ1011" s="91"/>
      <c r="AR1011" s="91"/>
      <c r="AS1011" s="91"/>
      <c r="AT1011" s="91"/>
      <c r="AU1011" s="91"/>
      <c r="AV1011" s="91"/>
      <c r="AW1011" s="91"/>
      <c r="AX1011" s="91"/>
      <c r="AY1011" s="91"/>
      <c r="AZ1011" s="91"/>
      <c r="BA1011" s="118"/>
    </row>
    <row r="1012" spans="2:53" ht="12.95" customHeight="1" thickTop="1" x14ac:dyDescent="0.25">
      <c r="B1012" s="102">
        <v>54</v>
      </c>
      <c r="C1012" s="105">
        <f>'PERSONEL LİSTESİ'!B1009</f>
        <v>0</v>
      </c>
      <c r="D1012" s="109">
        <f>'PERSONEL LİSTESİ'!C1009</f>
        <v>0</v>
      </c>
      <c r="E1012" s="113">
        <f>'PERSONEL LİSTESİ'!D1009</f>
        <v>0</v>
      </c>
      <c r="F1012" s="26" t="s">
        <v>21</v>
      </c>
      <c r="G1012" s="39"/>
      <c r="H1012" s="39"/>
      <c r="I1012" s="40">
        <f t="shared" ref="I1012" si="2923">SUM(G1012:H1012)</f>
        <v>0</v>
      </c>
      <c r="J1012" s="41"/>
      <c r="K1012" s="41"/>
      <c r="L1012" s="41"/>
      <c r="M1012" s="41"/>
      <c r="N1012" s="41"/>
      <c r="O1012" s="39"/>
      <c r="P1012" s="39"/>
      <c r="Q1012" s="40">
        <f t="shared" ref="Q1012" si="2924">SUM(J1012:P1012)</f>
        <v>0</v>
      </c>
      <c r="R1012" s="41"/>
      <c r="S1012" s="41"/>
      <c r="T1012" s="41"/>
      <c r="U1012" s="41"/>
      <c r="V1012" s="41"/>
      <c r="W1012" s="39"/>
      <c r="X1012" s="39"/>
      <c r="Y1012" s="40">
        <f t="shared" ref="Y1012" si="2925">SUM(R1012:X1012)</f>
        <v>0</v>
      </c>
      <c r="Z1012" s="41"/>
      <c r="AA1012" s="41"/>
      <c r="AB1012" s="41"/>
      <c r="AC1012" s="41"/>
      <c r="AD1012" s="41"/>
      <c r="AE1012" s="39"/>
      <c r="AF1012" s="39"/>
      <c r="AG1012" s="40">
        <f t="shared" ref="AG1012" si="2926">SUM(Z1012:AF1012)</f>
        <v>0</v>
      </c>
      <c r="AH1012" s="41"/>
      <c r="AI1012" s="41"/>
      <c r="AJ1012" s="41"/>
      <c r="AK1012" s="41"/>
      <c r="AL1012" s="41"/>
      <c r="AM1012" s="39"/>
      <c r="AN1012" s="39"/>
      <c r="AO1012" s="40">
        <f t="shared" ref="AO1012" si="2927">SUM(AH1012:AN1012)</f>
        <v>0</v>
      </c>
      <c r="AP1012" s="149">
        <f t="shared" ref="AP1012" si="2928">I1012+Q1012+Y1012+AG1012+AO1012</f>
        <v>0</v>
      </c>
      <c r="AQ1012" s="89">
        <f t="shared" ref="AQ1012" si="2929">I1013+Q1013+Y1013+AG1013+AO1013</f>
        <v>0</v>
      </c>
      <c r="AR1012" s="89">
        <f t="shared" ref="AR1012" si="2930">I1014+Q1014+Y1014+AG1014+AO1014</f>
        <v>0</v>
      </c>
      <c r="AS1012" s="89">
        <f t="shared" ref="AS1012" si="2931">I1015+Q1015+Y1015+AG1015+AO1015</f>
        <v>0</v>
      </c>
      <c r="AT1012" s="89">
        <f t="shared" ref="AT1012" si="2932">Q1016+Y1016+AG1016+AO1016</f>
        <v>0</v>
      </c>
      <c r="AU1012" s="89">
        <f t="shared" ref="AU1012" si="2933">Q1017+Y1017+AG1017+AO1017</f>
        <v>0</v>
      </c>
      <c r="AV1012" s="89">
        <f t="shared" ref="AV1012" si="2934">Q1018+Y1018+AG1018+AO1018</f>
        <v>0</v>
      </c>
      <c r="AW1012" s="89">
        <f t="shared" ref="AW1012" si="2935">I1030+Q1030+Y1030+AG1030+AO1030</f>
        <v>0</v>
      </c>
      <c r="AX1012" s="89">
        <f t="shared" ref="AX1012" si="2936">Q1023+Y1023+AG1023+AO1023</f>
        <v>0</v>
      </c>
      <c r="AY1012" s="89">
        <f t="shared" ref="AY1012" si="2937">I1024+Q1024+Y1024+AG1024+AO1024</f>
        <v>0</v>
      </c>
      <c r="AZ1012" s="89">
        <f t="shared" ref="AZ1012" si="2938">I1021+Q1021+Y1021+AG1021+AO1021</f>
        <v>0</v>
      </c>
      <c r="BA1012" s="116">
        <f t="shared" ref="BA1012" si="2939">SUM(AQ1012:AZ1030)</f>
        <v>0</v>
      </c>
    </row>
    <row r="1013" spans="2:53" ht="12.95" customHeight="1" x14ac:dyDescent="0.25">
      <c r="B1013" s="102"/>
      <c r="C1013" s="106"/>
      <c r="D1013" s="110"/>
      <c r="E1013" s="114"/>
      <c r="F1013" s="27" t="s">
        <v>33</v>
      </c>
      <c r="G1013" s="42"/>
      <c r="H1013" s="42"/>
      <c r="I1013" s="43">
        <f t="shared" ref="I1013:I1015" si="2940">IF(SUM(G1012:H1013)-E1012&lt;=0,0,IF(SUM(G1012:H1012)-E1012&lt;0,SUM(G1012:H1013)-E1012,SUM(G1013:H1013)))</f>
        <v>0</v>
      </c>
      <c r="J1013" s="44"/>
      <c r="K1013" s="44"/>
      <c r="L1013" s="44"/>
      <c r="M1013" s="44"/>
      <c r="N1013" s="44"/>
      <c r="O1013" s="42"/>
      <c r="P1013" s="42"/>
      <c r="Q1013" s="43">
        <f t="shared" ref="Q1013" si="2941">IF(SUM(J1012:N1013)-E1012&lt;=0,0,IF(SUM(J1012:N1012)-E1012&lt;0,SUM(J1012:N1013)-E1012,SUM(J1013:N1013)))</f>
        <v>0</v>
      </c>
      <c r="R1013" s="44"/>
      <c r="S1013" s="44"/>
      <c r="T1013" s="44"/>
      <c r="U1013" s="44"/>
      <c r="V1013" s="44"/>
      <c r="W1013" s="42"/>
      <c r="X1013" s="42"/>
      <c r="Y1013" s="43">
        <f t="shared" ref="Y1013" si="2942">IF(SUM(R1012:V1013)-M1012&lt;=0,0,IF(SUM(R1012:V1012)-M1012&lt;0,SUM(R1012:V1013)-M1012,SUM(R1013:V1013)))</f>
        <v>0</v>
      </c>
      <c r="Z1013" s="44"/>
      <c r="AA1013" s="44"/>
      <c r="AB1013" s="44"/>
      <c r="AC1013" s="44"/>
      <c r="AD1013" s="44"/>
      <c r="AE1013" s="42"/>
      <c r="AF1013" s="42"/>
      <c r="AG1013" s="43">
        <f t="shared" ref="AG1013" si="2943">IF(SUM(Z1012:AD1013)-U1012&lt;=0,0,IF(SUM(Z1012:AD1012)-U1012&lt;0,SUM(Z1012:AD1013)-U1012,SUM(Z1013:AD1013)))</f>
        <v>0</v>
      </c>
      <c r="AH1013" s="44"/>
      <c r="AI1013" s="44"/>
      <c r="AJ1013" s="44"/>
      <c r="AK1013" s="44"/>
      <c r="AL1013" s="44"/>
      <c r="AM1013" s="42"/>
      <c r="AN1013" s="42"/>
      <c r="AO1013" s="43">
        <f t="shared" ref="AO1013" si="2944">IF(SUM(AH1012:AL1013)-AC1012&lt;=0,0,IF(SUM(AH1012:AL1012)-AC1012&lt;0,SUM(AH1012:AL1013)-AC1012,SUM(AH1013:AL1013)))</f>
        <v>0</v>
      </c>
      <c r="AP1013" s="150"/>
      <c r="AQ1013" s="90"/>
      <c r="AR1013" s="90"/>
      <c r="AS1013" s="90"/>
      <c r="AT1013" s="90"/>
      <c r="AU1013" s="90"/>
      <c r="AV1013" s="90"/>
      <c r="AW1013" s="90"/>
      <c r="AX1013" s="90"/>
      <c r="AY1013" s="90"/>
      <c r="AZ1013" s="90"/>
      <c r="BA1013" s="117"/>
    </row>
    <row r="1014" spans="2:53" ht="12.95" customHeight="1" x14ac:dyDescent="0.25">
      <c r="B1014" s="102"/>
      <c r="C1014" s="106"/>
      <c r="D1014" s="110"/>
      <c r="E1014" s="114"/>
      <c r="F1014" s="27" t="s">
        <v>34</v>
      </c>
      <c r="G1014" s="42"/>
      <c r="H1014" s="42"/>
      <c r="I1014" s="43">
        <f t="shared" si="2940"/>
        <v>0</v>
      </c>
      <c r="J1014" s="44"/>
      <c r="K1014" s="44"/>
      <c r="L1014" s="44"/>
      <c r="M1014" s="44"/>
      <c r="N1014" s="44"/>
      <c r="O1014" s="42"/>
      <c r="P1014" s="42"/>
      <c r="Q1014" s="43">
        <f t="shared" ref="Q1014" si="2945">IF(SUM(J1012:N1014)-E1012&lt;=0,0,IF(SUM(J1012:N1013)-E1012&lt;0,SUM(J1012:N1014)-E1012,SUM(J1014:N1014)))</f>
        <v>0</v>
      </c>
      <c r="R1014" s="44"/>
      <c r="S1014" s="44"/>
      <c r="T1014" s="44"/>
      <c r="U1014" s="44"/>
      <c r="V1014" s="44"/>
      <c r="W1014" s="42"/>
      <c r="X1014" s="42"/>
      <c r="Y1014" s="43">
        <f t="shared" ref="Y1014" si="2946">IF(SUM(R1012:V1014)-M1012&lt;=0,0,IF(SUM(R1012:V1013)-M1012&lt;0,SUM(R1012:V1014)-M1012,SUM(R1014:V1014)))</f>
        <v>0</v>
      </c>
      <c r="Z1014" s="44"/>
      <c r="AA1014" s="44"/>
      <c r="AB1014" s="44"/>
      <c r="AC1014" s="44"/>
      <c r="AD1014" s="44"/>
      <c r="AE1014" s="42"/>
      <c r="AF1014" s="42"/>
      <c r="AG1014" s="43">
        <f t="shared" ref="AG1014" si="2947">IF(SUM(Z1012:AD1014)-U1012&lt;=0,0,IF(SUM(Z1012:AD1013)-U1012&lt;0,SUM(Z1012:AD1014)-U1012,SUM(Z1014:AD1014)))</f>
        <v>0</v>
      </c>
      <c r="AH1014" s="44"/>
      <c r="AI1014" s="44"/>
      <c r="AJ1014" s="44"/>
      <c r="AK1014" s="44"/>
      <c r="AL1014" s="44"/>
      <c r="AM1014" s="42"/>
      <c r="AN1014" s="42"/>
      <c r="AO1014" s="43">
        <f t="shared" ref="AO1014" si="2948">IF(SUM(AH1012:AL1014)-AC1012&lt;=0,0,IF(SUM(AH1012:AL1013)-AC1012&lt;0,SUM(AH1012:AL1014)-AC1012,SUM(AH1014:AL1014)))</f>
        <v>0</v>
      </c>
      <c r="AP1014" s="150"/>
      <c r="AQ1014" s="90"/>
      <c r="AR1014" s="90"/>
      <c r="AS1014" s="90"/>
      <c r="AT1014" s="90"/>
      <c r="AU1014" s="90"/>
      <c r="AV1014" s="90"/>
      <c r="AW1014" s="90"/>
      <c r="AX1014" s="90"/>
      <c r="AY1014" s="90"/>
      <c r="AZ1014" s="90"/>
      <c r="BA1014" s="117"/>
    </row>
    <row r="1015" spans="2:53" ht="12.95" customHeight="1" x14ac:dyDescent="0.25">
      <c r="B1015" s="102"/>
      <c r="C1015" s="106"/>
      <c r="D1015" s="110"/>
      <c r="E1015" s="114"/>
      <c r="F1015" s="27" t="s">
        <v>32</v>
      </c>
      <c r="G1015" s="42"/>
      <c r="H1015" s="42"/>
      <c r="I1015" s="43">
        <f t="shared" si="2940"/>
        <v>0</v>
      </c>
      <c r="J1015" s="44"/>
      <c r="K1015" s="44"/>
      <c r="L1015" s="44"/>
      <c r="M1015" s="44"/>
      <c r="N1015" s="44"/>
      <c r="O1015" s="42"/>
      <c r="P1015" s="42"/>
      <c r="Q1015" s="43">
        <f t="shared" ref="Q1015" si="2949">IF(SUM(J1012:N1015)-E1012&lt;=0,0,IF(SUM(J1012:N1014)-E1012&lt;0,SUM(J1012:N1015)-E1012,SUM(J1015:N1015)))+O1015+P1015</f>
        <v>0</v>
      </c>
      <c r="R1015" s="44"/>
      <c r="S1015" s="44"/>
      <c r="T1015" s="44"/>
      <c r="U1015" s="44"/>
      <c r="V1015" s="44"/>
      <c r="W1015" s="42"/>
      <c r="X1015" s="42"/>
      <c r="Y1015" s="43">
        <f t="shared" ref="Y1015" si="2950">IF(SUM(R1012:V1015)-M1012&lt;=0,0,IF(SUM(R1012:V1014)-M1012&lt;0,SUM(R1012:V1015)-M1012,SUM(R1015:V1015)))+W1015+X1015</f>
        <v>0</v>
      </c>
      <c r="Z1015" s="44"/>
      <c r="AA1015" s="44"/>
      <c r="AB1015" s="44"/>
      <c r="AC1015" s="44"/>
      <c r="AD1015" s="44"/>
      <c r="AE1015" s="42"/>
      <c r="AF1015" s="42"/>
      <c r="AG1015" s="43">
        <f t="shared" ref="AG1015" si="2951">IF(SUM(Z1012:AD1015)-U1012&lt;=0,0,IF(SUM(Z1012:AD1014)-U1012&lt;0,SUM(Z1012:AD1015)-U1012,SUM(Z1015:AD1015)))+AE1015+AF1015</f>
        <v>0</v>
      </c>
      <c r="AH1015" s="44"/>
      <c r="AI1015" s="44"/>
      <c r="AJ1015" s="44"/>
      <c r="AK1015" s="44"/>
      <c r="AL1015" s="44"/>
      <c r="AM1015" s="42"/>
      <c r="AN1015" s="42"/>
      <c r="AO1015" s="43">
        <f t="shared" ref="AO1015" si="2952">IF(SUM(AH1012:AL1015)-AC1012&lt;=0,0,IF(SUM(AH1012:AL1014)-AC1012&lt;0,SUM(AH1012:AL1015)-AC1012,SUM(AH1015:AL1015)))+AM1015+AN1015</f>
        <v>0</v>
      </c>
      <c r="AP1015" s="150"/>
      <c r="AQ1015" s="90"/>
      <c r="AR1015" s="90"/>
      <c r="AS1015" s="90"/>
      <c r="AT1015" s="90"/>
      <c r="AU1015" s="90"/>
      <c r="AV1015" s="90"/>
      <c r="AW1015" s="90"/>
      <c r="AX1015" s="90"/>
      <c r="AY1015" s="90"/>
      <c r="AZ1015" s="90"/>
      <c r="BA1015" s="117"/>
    </row>
    <row r="1016" spans="2:53" ht="12.95" customHeight="1" x14ac:dyDescent="0.25">
      <c r="B1016" s="102"/>
      <c r="C1016" s="106"/>
      <c r="D1016" s="110"/>
      <c r="E1016" s="114"/>
      <c r="F1016" s="27" t="s">
        <v>38</v>
      </c>
      <c r="G1016" s="42"/>
      <c r="H1016" s="42"/>
      <c r="I1016" s="43">
        <f t="shared" ref="I1016:I1029" si="2953">SUM(B1016:H1016)</f>
        <v>0</v>
      </c>
      <c r="J1016" s="44"/>
      <c r="K1016" s="44"/>
      <c r="L1016" s="44"/>
      <c r="M1016" s="44"/>
      <c r="N1016" s="44"/>
      <c r="O1016" s="42"/>
      <c r="P1016" s="42"/>
      <c r="Q1016" s="43">
        <f t="shared" ref="Q1016" si="2954">IF(SUM(J1012:N1016)-E1012&lt;=0,0,IF(SUM(J1012:N1015)-E1012&lt;0,SUM(J1012:N1016)-E1012,SUM(J1016:N1016)))</f>
        <v>0</v>
      </c>
      <c r="R1016" s="44"/>
      <c r="S1016" s="44"/>
      <c r="T1016" s="44"/>
      <c r="U1016" s="44"/>
      <c r="V1016" s="44"/>
      <c r="W1016" s="42"/>
      <c r="X1016" s="42"/>
      <c r="Y1016" s="43">
        <f t="shared" ref="Y1016" si="2955">IF(SUM(R1012:V1016)-E1012&lt;=0,0,IF(SUM(R1012:V1015)-E1012&lt;0,SUM(R1012:V1016)-E1012,SUM(R1016:V1016)))</f>
        <v>0</v>
      </c>
      <c r="Z1016" s="44"/>
      <c r="AA1016" s="44"/>
      <c r="AB1016" s="44"/>
      <c r="AC1016" s="44"/>
      <c r="AD1016" s="44"/>
      <c r="AE1016" s="42"/>
      <c r="AF1016" s="42"/>
      <c r="AG1016" s="43">
        <f t="shared" ref="AG1016" si="2956">IF(SUM(Z1012:AD1016)-E1012&lt;=0,0,IF(SUM(Z1012:AD1015)-E1012&lt;0,SUM(Z1012:AD1016)-E1012,SUM(Z1016:AD1016)))</f>
        <v>0</v>
      </c>
      <c r="AH1016" s="44"/>
      <c r="AI1016" s="44"/>
      <c r="AJ1016" s="44"/>
      <c r="AK1016" s="44"/>
      <c r="AL1016" s="44"/>
      <c r="AM1016" s="42"/>
      <c r="AN1016" s="42"/>
      <c r="AO1016" s="43">
        <f t="shared" ref="AO1016" si="2957">IF(SUM(AH1012:AL1016)-E1012&lt;=0,0,IF(SUM(AH1012:AL1015)-E1012&lt;0,SUM(AH1012:AL1016)-E1012,SUM(AH1016:AL1016)))</f>
        <v>0</v>
      </c>
      <c r="AP1016" s="150"/>
      <c r="AQ1016" s="90"/>
      <c r="AR1016" s="90"/>
      <c r="AS1016" s="90"/>
      <c r="AT1016" s="90"/>
      <c r="AU1016" s="90"/>
      <c r="AV1016" s="90"/>
      <c r="AW1016" s="90"/>
      <c r="AX1016" s="90"/>
      <c r="AY1016" s="90"/>
      <c r="AZ1016" s="90"/>
      <c r="BA1016" s="117"/>
    </row>
    <row r="1017" spans="2:53" ht="12.95" customHeight="1" x14ac:dyDescent="0.25">
      <c r="B1017" s="102"/>
      <c r="C1017" s="106"/>
      <c r="D1017" s="110"/>
      <c r="E1017" s="114"/>
      <c r="F1017" s="27" t="s">
        <v>37</v>
      </c>
      <c r="G1017" s="42"/>
      <c r="H1017" s="42"/>
      <c r="I1017" s="43">
        <f t="shared" si="2953"/>
        <v>0</v>
      </c>
      <c r="J1017" s="44"/>
      <c r="K1017" s="44"/>
      <c r="L1017" s="44"/>
      <c r="M1017" s="44"/>
      <c r="N1017" s="44"/>
      <c r="O1017" s="42"/>
      <c r="P1017" s="42"/>
      <c r="Q1017" s="43">
        <f t="shared" ref="Q1017" si="2958">SUM(J1017:P1017)</f>
        <v>0</v>
      </c>
      <c r="R1017" s="44"/>
      <c r="S1017" s="44"/>
      <c r="T1017" s="44"/>
      <c r="U1017" s="44"/>
      <c r="V1017" s="44"/>
      <c r="W1017" s="42"/>
      <c r="X1017" s="42"/>
      <c r="Y1017" s="43">
        <f t="shared" ref="Y1017" si="2959">SUM(R1017:X1017)</f>
        <v>0</v>
      </c>
      <c r="Z1017" s="44"/>
      <c r="AA1017" s="44"/>
      <c r="AB1017" s="44"/>
      <c r="AC1017" s="44"/>
      <c r="AD1017" s="44"/>
      <c r="AE1017" s="42"/>
      <c r="AF1017" s="42"/>
      <c r="AG1017" s="43">
        <f t="shared" ref="AG1017" si="2960">SUM(Z1017:AF1017)</f>
        <v>0</v>
      </c>
      <c r="AH1017" s="44"/>
      <c r="AI1017" s="44"/>
      <c r="AJ1017" s="44"/>
      <c r="AK1017" s="44"/>
      <c r="AL1017" s="44"/>
      <c r="AM1017" s="42"/>
      <c r="AN1017" s="42"/>
      <c r="AO1017" s="43">
        <f t="shared" ref="AO1017" si="2961">SUM(AH1017:AN1017)</f>
        <v>0</v>
      </c>
      <c r="AP1017" s="150"/>
      <c r="AQ1017" s="90"/>
      <c r="AR1017" s="90"/>
      <c r="AS1017" s="90"/>
      <c r="AT1017" s="90"/>
      <c r="AU1017" s="90"/>
      <c r="AV1017" s="90"/>
      <c r="AW1017" s="90"/>
      <c r="AX1017" s="90"/>
      <c r="AY1017" s="90"/>
      <c r="AZ1017" s="90"/>
      <c r="BA1017" s="117"/>
    </row>
    <row r="1018" spans="2:53" ht="12.95" customHeight="1" x14ac:dyDescent="0.25">
      <c r="B1018" s="102"/>
      <c r="C1018" s="106"/>
      <c r="D1018" s="110"/>
      <c r="E1018" s="114"/>
      <c r="F1018" s="28" t="s">
        <v>31</v>
      </c>
      <c r="G1018" s="42"/>
      <c r="H1018" s="42"/>
      <c r="I1018" s="43">
        <f t="shared" si="2953"/>
        <v>0</v>
      </c>
      <c r="J1018" s="45"/>
      <c r="K1018" s="45"/>
      <c r="L1018" s="45"/>
      <c r="M1018" s="45"/>
      <c r="N1018" s="45">
        <f t="shared" ref="N1018" si="2962">IF((Q1012-E1012)&lt;=0,0,IF((Q1012-E1012)&gt;0,(Q1012-E1012)))</f>
        <v>0</v>
      </c>
      <c r="O1018" s="42"/>
      <c r="P1018" s="42"/>
      <c r="Q1018" s="43">
        <f t="shared" ref="Q1018:Q1029" si="2963">SUM(J1018:P1018)</f>
        <v>0</v>
      </c>
      <c r="R1018" s="45"/>
      <c r="S1018" s="45"/>
      <c r="T1018" s="45"/>
      <c r="U1018" s="45"/>
      <c r="V1018" s="45">
        <f t="shared" ref="V1018" si="2964">IF((Y1012-E1012)&lt;=0,0,IF((Y1012-E1012)&gt;0,(Y1012-E1012)))</f>
        <v>0</v>
      </c>
      <c r="W1018" s="42"/>
      <c r="X1018" s="42"/>
      <c r="Y1018" s="43">
        <f t="shared" ref="Y1018:Y1029" si="2965">SUM(R1018:X1018)</f>
        <v>0</v>
      </c>
      <c r="Z1018" s="45"/>
      <c r="AA1018" s="45"/>
      <c r="AB1018" s="45"/>
      <c r="AC1018" s="45"/>
      <c r="AD1018" s="45">
        <f t="shared" ref="AD1018" si="2966">IF((AG1012-E1012)&lt;=0,0,IF((AG1012-E1012)&gt;0,(AG1012-E1012)))</f>
        <v>0</v>
      </c>
      <c r="AE1018" s="42"/>
      <c r="AF1018" s="42"/>
      <c r="AG1018" s="43">
        <f t="shared" ref="AG1018:AG1029" si="2967">SUM(Z1018:AF1018)</f>
        <v>0</v>
      </c>
      <c r="AH1018" s="45"/>
      <c r="AI1018" s="45"/>
      <c r="AJ1018" s="45"/>
      <c r="AK1018" s="45"/>
      <c r="AL1018" s="45">
        <f t="shared" ref="AL1018" si="2968">IF((AO1012-E1012)&lt;=0,0,IF((AO1012-E1012)&gt;0,(AO1012-E1012)))</f>
        <v>0</v>
      </c>
      <c r="AM1018" s="42"/>
      <c r="AN1018" s="42"/>
      <c r="AO1018" s="43">
        <f t="shared" ref="AO1018:AO1029" si="2969">SUM(AH1018:AN1018)</f>
        <v>0</v>
      </c>
      <c r="AP1018" s="150"/>
      <c r="AQ1018" s="90"/>
      <c r="AR1018" s="90"/>
      <c r="AS1018" s="90"/>
      <c r="AT1018" s="90"/>
      <c r="AU1018" s="90"/>
      <c r="AV1018" s="90"/>
      <c r="AW1018" s="90"/>
      <c r="AX1018" s="90"/>
      <c r="AY1018" s="90"/>
      <c r="AZ1018" s="90"/>
      <c r="BA1018" s="117"/>
    </row>
    <row r="1019" spans="2:53" ht="12.95" customHeight="1" x14ac:dyDescent="0.25">
      <c r="B1019" s="102"/>
      <c r="C1019" s="106"/>
      <c r="D1019" s="110"/>
      <c r="E1019" s="114"/>
      <c r="F1019" s="28" t="s">
        <v>39</v>
      </c>
      <c r="G1019" s="42"/>
      <c r="H1019" s="42"/>
      <c r="I1019" s="43">
        <f t="shared" si="2953"/>
        <v>0</v>
      </c>
      <c r="J1019" s="45"/>
      <c r="K1019" s="45"/>
      <c r="L1019" s="45"/>
      <c r="M1019" s="45"/>
      <c r="N1019" s="44">
        <f t="shared" ref="N1019" si="2970">IF(E1012-15&lt;0,0,IF(SUM(J1012:P1017)&lt;10,0,IF(SUM(J1012:P1017)&lt;20,1,IF(SUM(J1012:P1017)&lt;30,2,IF(SUM(J1012:P1017)&gt;=30,3)))))</f>
        <v>0</v>
      </c>
      <c r="O1019" s="42"/>
      <c r="P1019" s="42"/>
      <c r="Q1019" s="43">
        <f t="shared" si="2963"/>
        <v>0</v>
      </c>
      <c r="R1019" s="45"/>
      <c r="S1019" s="45"/>
      <c r="T1019" s="45"/>
      <c r="U1019" s="45"/>
      <c r="V1019" s="44">
        <f t="shared" ref="V1019" si="2971">IF(E1012-15&lt;0,0,IF(SUM(R1012:X1017)&lt;10,0,IF(SUM(R1012:X1017)&lt;20,1,IF(SUM(R1012:X1017)&lt;30,2,IF(SUM(R1012:X1017)&gt;=30,3)))))</f>
        <v>0</v>
      </c>
      <c r="W1019" s="42"/>
      <c r="X1019" s="42"/>
      <c r="Y1019" s="43">
        <f t="shared" si="2965"/>
        <v>0</v>
      </c>
      <c r="Z1019" s="45"/>
      <c r="AA1019" s="45"/>
      <c r="AB1019" s="45"/>
      <c r="AC1019" s="45"/>
      <c r="AD1019" s="44">
        <f t="shared" ref="AD1019" si="2972">IF(E1012-15&lt;0,0,IF(SUM(Z1012:AF1017)&lt;10,0,IF(SUM(Z1012:AF1017)&lt;20,1,IF(SUM(Z1012:AF1017)&lt;30,2,IF(SUM(Z1012:AF1017)&gt;=30,3)))))</f>
        <v>0</v>
      </c>
      <c r="AE1019" s="42"/>
      <c r="AF1019" s="42"/>
      <c r="AG1019" s="43">
        <f t="shared" si="2967"/>
        <v>0</v>
      </c>
      <c r="AH1019" s="45"/>
      <c r="AI1019" s="45"/>
      <c r="AJ1019" s="45"/>
      <c r="AK1019" s="45"/>
      <c r="AL1019" s="44">
        <f t="shared" ref="AL1019" si="2973">IF(E1012-15&lt;0,0,IF(SUM(AH1012:AN1017)&lt;10,0,IF(SUM(AH1012:AN1017)&lt;20,1,IF(SUM(AH1012:AN1017)&lt;30,2,IF(SUM(AH1012:AN1017)&gt;=30,3)))))</f>
        <v>0</v>
      </c>
      <c r="AM1019" s="42"/>
      <c r="AN1019" s="42"/>
      <c r="AO1019" s="43">
        <f t="shared" si="2969"/>
        <v>0</v>
      </c>
      <c r="AP1019" s="150"/>
      <c r="AQ1019" s="90"/>
      <c r="AR1019" s="90"/>
      <c r="AS1019" s="90"/>
      <c r="AT1019" s="90"/>
      <c r="AU1019" s="90"/>
      <c r="AV1019" s="90"/>
      <c r="AW1019" s="90"/>
      <c r="AX1019" s="90"/>
      <c r="AY1019" s="90"/>
      <c r="AZ1019" s="90"/>
      <c r="BA1019" s="117"/>
    </row>
    <row r="1020" spans="2:53" ht="12.95" customHeight="1" x14ac:dyDescent="0.25">
      <c r="B1020" s="102"/>
      <c r="C1020" s="106"/>
      <c r="D1020" s="110"/>
      <c r="E1020" s="114"/>
      <c r="F1020" s="28" t="s">
        <v>41</v>
      </c>
      <c r="G1020" s="42"/>
      <c r="H1020" s="42"/>
      <c r="I1020" s="43">
        <f t="shared" si="2953"/>
        <v>0</v>
      </c>
      <c r="J1020" s="44"/>
      <c r="K1020" s="44"/>
      <c r="L1020" s="44"/>
      <c r="M1020" s="44"/>
      <c r="N1020" s="45"/>
      <c r="O1020" s="42"/>
      <c r="P1020" s="42"/>
      <c r="Q1020" s="43">
        <f t="shared" si="2963"/>
        <v>0</v>
      </c>
      <c r="R1020" s="44"/>
      <c r="S1020" s="44"/>
      <c r="T1020" s="44"/>
      <c r="U1020" s="44"/>
      <c r="V1020" s="45"/>
      <c r="W1020" s="42"/>
      <c r="X1020" s="42"/>
      <c r="Y1020" s="43">
        <f t="shared" si="2965"/>
        <v>0</v>
      </c>
      <c r="Z1020" s="44"/>
      <c r="AA1020" s="44"/>
      <c r="AB1020" s="44"/>
      <c r="AC1020" s="44"/>
      <c r="AD1020" s="45"/>
      <c r="AE1020" s="42"/>
      <c r="AF1020" s="42"/>
      <c r="AG1020" s="43">
        <f t="shared" si="2967"/>
        <v>0</v>
      </c>
      <c r="AH1020" s="44"/>
      <c r="AI1020" s="44"/>
      <c r="AJ1020" s="44"/>
      <c r="AK1020" s="44"/>
      <c r="AL1020" s="45"/>
      <c r="AM1020" s="42"/>
      <c r="AN1020" s="42"/>
      <c r="AO1020" s="43">
        <f t="shared" si="2969"/>
        <v>0</v>
      </c>
      <c r="AP1020" s="150"/>
      <c r="AQ1020" s="90"/>
      <c r="AR1020" s="90"/>
      <c r="AS1020" s="90"/>
      <c r="AT1020" s="90"/>
      <c r="AU1020" s="90"/>
      <c r="AV1020" s="90"/>
      <c r="AW1020" s="90"/>
      <c r="AX1020" s="90"/>
      <c r="AY1020" s="90"/>
      <c r="AZ1020" s="90"/>
      <c r="BA1020" s="117"/>
    </row>
    <row r="1021" spans="2:53" ht="12.95" customHeight="1" x14ac:dyDescent="0.25">
      <c r="B1021" s="102"/>
      <c r="C1021" s="106"/>
      <c r="D1021" s="110"/>
      <c r="E1021" s="114"/>
      <c r="F1021" s="28" t="s">
        <v>6</v>
      </c>
      <c r="G1021" s="42"/>
      <c r="H1021" s="42"/>
      <c r="I1021" s="43">
        <f t="shared" si="2953"/>
        <v>0</v>
      </c>
      <c r="J1021" s="44"/>
      <c r="K1021" s="44"/>
      <c r="L1021" s="44"/>
      <c r="M1021" s="44"/>
      <c r="N1021" s="44"/>
      <c r="O1021" s="42"/>
      <c r="P1021" s="42"/>
      <c r="Q1021" s="43">
        <f t="shared" si="2963"/>
        <v>0</v>
      </c>
      <c r="R1021" s="44"/>
      <c r="S1021" s="44"/>
      <c r="T1021" s="44"/>
      <c r="U1021" s="44"/>
      <c r="V1021" s="44"/>
      <c r="W1021" s="42"/>
      <c r="X1021" s="42"/>
      <c r="Y1021" s="43">
        <f t="shared" si="2965"/>
        <v>0</v>
      </c>
      <c r="Z1021" s="44"/>
      <c r="AA1021" s="44"/>
      <c r="AB1021" s="44"/>
      <c r="AC1021" s="44"/>
      <c r="AD1021" s="44"/>
      <c r="AE1021" s="42"/>
      <c r="AF1021" s="42"/>
      <c r="AG1021" s="43">
        <f t="shared" si="2967"/>
        <v>0</v>
      </c>
      <c r="AH1021" s="44"/>
      <c r="AI1021" s="44"/>
      <c r="AJ1021" s="44"/>
      <c r="AK1021" s="44"/>
      <c r="AL1021" s="44"/>
      <c r="AM1021" s="42"/>
      <c r="AN1021" s="42"/>
      <c r="AO1021" s="43">
        <f t="shared" si="2969"/>
        <v>0</v>
      </c>
      <c r="AP1021" s="150"/>
      <c r="AQ1021" s="90"/>
      <c r="AR1021" s="90"/>
      <c r="AS1021" s="90"/>
      <c r="AT1021" s="90"/>
      <c r="AU1021" s="90"/>
      <c r="AV1021" s="90"/>
      <c r="AW1021" s="90"/>
      <c r="AX1021" s="90"/>
      <c r="AY1021" s="90"/>
      <c r="AZ1021" s="90"/>
      <c r="BA1021" s="117"/>
    </row>
    <row r="1022" spans="2:53" ht="12.95" customHeight="1" x14ac:dyDescent="0.25">
      <c r="B1022" s="102"/>
      <c r="C1022" s="106"/>
      <c r="D1022" s="110"/>
      <c r="E1022" s="114"/>
      <c r="F1022" s="29" t="s">
        <v>35</v>
      </c>
      <c r="G1022" s="42"/>
      <c r="H1022" s="42"/>
      <c r="I1022" s="43">
        <f t="shared" si="2953"/>
        <v>0</v>
      </c>
      <c r="J1022" s="44"/>
      <c r="K1022" s="44"/>
      <c r="L1022" s="44"/>
      <c r="M1022" s="44"/>
      <c r="N1022" s="44"/>
      <c r="O1022" s="42"/>
      <c r="P1022" s="42"/>
      <c r="Q1022" s="43">
        <f t="shared" si="2963"/>
        <v>0</v>
      </c>
      <c r="R1022" s="44"/>
      <c r="S1022" s="44"/>
      <c r="T1022" s="44"/>
      <c r="U1022" s="44"/>
      <c r="V1022" s="44"/>
      <c r="W1022" s="42"/>
      <c r="X1022" s="42"/>
      <c r="Y1022" s="43">
        <f t="shared" si="2965"/>
        <v>0</v>
      </c>
      <c r="Z1022" s="44"/>
      <c r="AA1022" s="44"/>
      <c r="AB1022" s="44"/>
      <c r="AC1022" s="44"/>
      <c r="AD1022" s="44"/>
      <c r="AE1022" s="42"/>
      <c r="AF1022" s="42"/>
      <c r="AG1022" s="43">
        <f t="shared" si="2967"/>
        <v>0</v>
      </c>
      <c r="AH1022" s="44"/>
      <c r="AI1022" s="44"/>
      <c r="AJ1022" s="44"/>
      <c r="AK1022" s="44"/>
      <c r="AL1022" s="44"/>
      <c r="AM1022" s="42"/>
      <c r="AN1022" s="42"/>
      <c r="AO1022" s="43">
        <f t="shared" si="2969"/>
        <v>0</v>
      </c>
      <c r="AP1022" s="150"/>
      <c r="AQ1022" s="90"/>
      <c r="AR1022" s="90"/>
      <c r="AS1022" s="90"/>
      <c r="AT1022" s="90"/>
      <c r="AU1022" s="90"/>
      <c r="AV1022" s="90"/>
      <c r="AW1022" s="90"/>
      <c r="AX1022" s="90"/>
      <c r="AY1022" s="90"/>
      <c r="AZ1022" s="90"/>
      <c r="BA1022" s="117"/>
    </row>
    <row r="1023" spans="2:53" ht="12.95" customHeight="1" x14ac:dyDescent="0.25">
      <c r="B1023" s="102"/>
      <c r="C1023" s="106"/>
      <c r="D1023" s="110"/>
      <c r="E1023" s="114"/>
      <c r="F1023" s="27" t="s">
        <v>40</v>
      </c>
      <c r="G1023" s="42"/>
      <c r="H1023" s="42"/>
      <c r="I1023" s="43">
        <f t="shared" si="2953"/>
        <v>0</v>
      </c>
      <c r="J1023" s="44"/>
      <c r="K1023" s="44"/>
      <c r="L1023" s="44"/>
      <c r="M1023" s="44"/>
      <c r="N1023" s="44"/>
      <c r="O1023" s="42"/>
      <c r="P1023" s="42"/>
      <c r="Q1023" s="43">
        <f t="shared" si="2963"/>
        <v>0</v>
      </c>
      <c r="R1023" s="44"/>
      <c r="S1023" s="44"/>
      <c r="T1023" s="44"/>
      <c r="U1023" s="44"/>
      <c r="V1023" s="44"/>
      <c r="W1023" s="42"/>
      <c r="X1023" s="42"/>
      <c r="Y1023" s="43">
        <f t="shared" si="2965"/>
        <v>0</v>
      </c>
      <c r="Z1023" s="44"/>
      <c r="AA1023" s="44"/>
      <c r="AB1023" s="44"/>
      <c r="AC1023" s="44"/>
      <c r="AD1023" s="44"/>
      <c r="AE1023" s="42"/>
      <c r="AF1023" s="42"/>
      <c r="AG1023" s="43">
        <f t="shared" si="2967"/>
        <v>0</v>
      </c>
      <c r="AH1023" s="44"/>
      <c r="AI1023" s="44"/>
      <c r="AJ1023" s="44"/>
      <c r="AK1023" s="44"/>
      <c r="AL1023" s="44"/>
      <c r="AM1023" s="42"/>
      <c r="AN1023" s="42"/>
      <c r="AO1023" s="43">
        <f t="shared" si="2969"/>
        <v>0</v>
      </c>
      <c r="AP1023" s="150"/>
      <c r="AQ1023" s="90"/>
      <c r="AR1023" s="90"/>
      <c r="AS1023" s="90"/>
      <c r="AT1023" s="90"/>
      <c r="AU1023" s="90"/>
      <c r="AV1023" s="90"/>
      <c r="AW1023" s="90"/>
      <c r="AX1023" s="90"/>
      <c r="AY1023" s="90"/>
      <c r="AZ1023" s="90"/>
      <c r="BA1023" s="117"/>
    </row>
    <row r="1024" spans="2:53" ht="12.95" customHeight="1" x14ac:dyDescent="0.25">
      <c r="B1024" s="102"/>
      <c r="C1024" s="106"/>
      <c r="D1024" s="110"/>
      <c r="E1024" s="114"/>
      <c r="F1024" s="27" t="s">
        <v>7</v>
      </c>
      <c r="G1024" s="42"/>
      <c r="H1024" s="42"/>
      <c r="I1024" s="43">
        <f t="shared" si="2953"/>
        <v>0</v>
      </c>
      <c r="J1024" s="44"/>
      <c r="K1024" s="44"/>
      <c r="L1024" s="44"/>
      <c r="M1024" s="44"/>
      <c r="N1024" s="44"/>
      <c r="O1024" s="42"/>
      <c r="P1024" s="42"/>
      <c r="Q1024" s="43">
        <f t="shared" si="2963"/>
        <v>0</v>
      </c>
      <c r="R1024" s="44"/>
      <c r="S1024" s="44"/>
      <c r="T1024" s="44"/>
      <c r="U1024" s="44"/>
      <c r="V1024" s="44"/>
      <c r="W1024" s="42"/>
      <c r="X1024" s="42"/>
      <c r="Y1024" s="43">
        <f t="shared" si="2965"/>
        <v>0</v>
      </c>
      <c r="Z1024" s="44"/>
      <c r="AA1024" s="44"/>
      <c r="AB1024" s="44"/>
      <c r="AC1024" s="44"/>
      <c r="AD1024" s="44"/>
      <c r="AE1024" s="42"/>
      <c r="AF1024" s="42"/>
      <c r="AG1024" s="43">
        <f t="shared" si="2967"/>
        <v>0</v>
      </c>
      <c r="AH1024" s="44"/>
      <c r="AI1024" s="44"/>
      <c r="AJ1024" s="44"/>
      <c r="AK1024" s="44"/>
      <c r="AL1024" s="44"/>
      <c r="AM1024" s="42"/>
      <c r="AN1024" s="42"/>
      <c r="AO1024" s="43">
        <f t="shared" si="2969"/>
        <v>0</v>
      </c>
      <c r="AP1024" s="150"/>
      <c r="AQ1024" s="90"/>
      <c r="AR1024" s="90"/>
      <c r="AS1024" s="90"/>
      <c r="AT1024" s="90"/>
      <c r="AU1024" s="90"/>
      <c r="AV1024" s="90"/>
      <c r="AW1024" s="90"/>
      <c r="AX1024" s="90"/>
      <c r="AY1024" s="90"/>
      <c r="AZ1024" s="90"/>
      <c r="BA1024" s="117"/>
    </row>
    <row r="1025" spans="2:53" ht="12.95" customHeight="1" x14ac:dyDescent="0.25">
      <c r="B1025" s="102"/>
      <c r="C1025" s="106"/>
      <c r="D1025" s="110"/>
      <c r="E1025" s="114"/>
      <c r="F1025" s="27"/>
      <c r="G1025" s="42"/>
      <c r="H1025" s="42"/>
      <c r="I1025" s="43">
        <f t="shared" si="2953"/>
        <v>0</v>
      </c>
      <c r="J1025" s="44"/>
      <c r="K1025" s="44"/>
      <c r="L1025" s="44"/>
      <c r="M1025" s="44"/>
      <c r="N1025" s="44"/>
      <c r="O1025" s="42"/>
      <c r="P1025" s="42"/>
      <c r="Q1025" s="43">
        <f t="shared" si="2963"/>
        <v>0</v>
      </c>
      <c r="R1025" s="44"/>
      <c r="S1025" s="44"/>
      <c r="T1025" s="44"/>
      <c r="U1025" s="44"/>
      <c r="V1025" s="44"/>
      <c r="W1025" s="42"/>
      <c r="X1025" s="42"/>
      <c r="Y1025" s="43">
        <f t="shared" si="2965"/>
        <v>0</v>
      </c>
      <c r="Z1025" s="44"/>
      <c r="AA1025" s="44"/>
      <c r="AB1025" s="44"/>
      <c r="AC1025" s="44"/>
      <c r="AD1025" s="44"/>
      <c r="AE1025" s="42"/>
      <c r="AF1025" s="42"/>
      <c r="AG1025" s="43">
        <f t="shared" si="2967"/>
        <v>0</v>
      </c>
      <c r="AH1025" s="44"/>
      <c r="AI1025" s="44"/>
      <c r="AJ1025" s="44"/>
      <c r="AK1025" s="44"/>
      <c r="AL1025" s="44"/>
      <c r="AM1025" s="42"/>
      <c r="AN1025" s="42"/>
      <c r="AO1025" s="43">
        <f t="shared" si="2969"/>
        <v>0</v>
      </c>
      <c r="AP1025" s="150"/>
      <c r="AQ1025" s="90"/>
      <c r="AR1025" s="90"/>
      <c r="AS1025" s="90"/>
      <c r="AT1025" s="90"/>
      <c r="AU1025" s="90"/>
      <c r="AV1025" s="90"/>
      <c r="AW1025" s="90"/>
      <c r="AX1025" s="90"/>
      <c r="AY1025" s="90"/>
      <c r="AZ1025" s="90"/>
      <c r="BA1025" s="117"/>
    </row>
    <row r="1026" spans="2:53" ht="12.95" customHeight="1" x14ac:dyDescent="0.25">
      <c r="B1026" s="102"/>
      <c r="C1026" s="106"/>
      <c r="D1026" s="110"/>
      <c r="E1026" s="114"/>
      <c r="F1026" s="27"/>
      <c r="G1026" s="42"/>
      <c r="H1026" s="42"/>
      <c r="I1026" s="43">
        <f t="shared" si="2953"/>
        <v>0</v>
      </c>
      <c r="J1026" s="44"/>
      <c r="K1026" s="44"/>
      <c r="L1026" s="44"/>
      <c r="M1026" s="44"/>
      <c r="N1026" s="44"/>
      <c r="O1026" s="42"/>
      <c r="P1026" s="42"/>
      <c r="Q1026" s="43">
        <f t="shared" si="2963"/>
        <v>0</v>
      </c>
      <c r="R1026" s="44"/>
      <c r="S1026" s="44"/>
      <c r="T1026" s="44"/>
      <c r="U1026" s="44"/>
      <c r="V1026" s="44"/>
      <c r="W1026" s="42"/>
      <c r="X1026" s="42"/>
      <c r="Y1026" s="43">
        <f t="shared" si="2965"/>
        <v>0</v>
      </c>
      <c r="Z1026" s="44"/>
      <c r="AA1026" s="44"/>
      <c r="AB1026" s="44"/>
      <c r="AC1026" s="44"/>
      <c r="AD1026" s="44"/>
      <c r="AE1026" s="42"/>
      <c r="AF1026" s="42"/>
      <c r="AG1026" s="43">
        <f t="shared" si="2967"/>
        <v>0</v>
      </c>
      <c r="AH1026" s="44"/>
      <c r="AI1026" s="44"/>
      <c r="AJ1026" s="44"/>
      <c r="AK1026" s="44"/>
      <c r="AL1026" s="44"/>
      <c r="AM1026" s="42"/>
      <c r="AN1026" s="42"/>
      <c r="AO1026" s="43">
        <f t="shared" si="2969"/>
        <v>0</v>
      </c>
      <c r="AP1026" s="150"/>
      <c r="AQ1026" s="90"/>
      <c r="AR1026" s="90"/>
      <c r="AS1026" s="90"/>
      <c r="AT1026" s="90"/>
      <c r="AU1026" s="90"/>
      <c r="AV1026" s="90"/>
      <c r="AW1026" s="90"/>
      <c r="AX1026" s="90"/>
      <c r="AY1026" s="90"/>
      <c r="AZ1026" s="90"/>
      <c r="BA1026" s="117"/>
    </row>
    <row r="1027" spans="2:53" ht="12.95" customHeight="1" x14ac:dyDescent="0.25">
      <c r="B1027" s="102"/>
      <c r="C1027" s="106"/>
      <c r="D1027" s="110"/>
      <c r="E1027" s="114"/>
      <c r="F1027" s="27"/>
      <c r="G1027" s="42"/>
      <c r="H1027" s="42"/>
      <c r="I1027" s="43">
        <f t="shared" si="2953"/>
        <v>0</v>
      </c>
      <c r="J1027" s="44"/>
      <c r="K1027" s="44"/>
      <c r="L1027" s="44"/>
      <c r="M1027" s="44"/>
      <c r="N1027" s="44"/>
      <c r="O1027" s="42"/>
      <c r="P1027" s="42"/>
      <c r="Q1027" s="43">
        <f t="shared" si="2963"/>
        <v>0</v>
      </c>
      <c r="R1027" s="44"/>
      <c r="S1027" s="44"/>
      <c r="T1027" s="44"/>
      <c r="U1027" s="44"/>
      <c r="V1027" s="44"/>
      <c r="W1027" s="42"/>
      <c r="X1027" s="42"/>
      <c r="Y1027" s="43">
        <f t="shared" si="2965"/>
        <v>0</v>
      </c>
      <c r="Z1027" s="44"/>
      <c r="AA1027" s="44"/>
      <c r="AB1027" s="44"/>
      <c r="AC1027" s="44"/>
      <c r="AD1027" s="44"/>
      <c r="AE1027" s="42"/>
      <c r="AF1027" s="42"/>
      <c r="AG1027" s="43">
        <f t="shared" si="2967"/>
        <v>0</v>
      </c>
      <c r="AH1027" s="44"/>
      <c r="AI1027" s="44"/>
      <c r="AJ1027" s="44"/>
      <c r="AK1027" s="44"/>
      <c r="AL1027" s="44"/>
      <c r="AM1027" s="42"/>
      <c r="AN1027" s="42"/>
      <c r="AO1027" s="43">
        <f t="shared" si="2969"/>
        <v>0</v>
      </c>
      <c r="AP1027" s="150"/>
      <c r="AQ1027" s="90"/>
      <c r="AR1027" s="90"/>
      <c r="AS1027" s="90"/>
      <c r="AT1027" s="90"/>
      <c r="AU1027" s="90"/>
      <c r="AV1027" s="90"/>
      <c r="AW1027" s="90"/>
      <c r="AX1027" s="90"/>
      <c r="AY1027" s="90"/>
      <c r="AZ1027" s="90"/>
      <c r="BA1027" s="117"/>
    </row>
    <row r="1028" spans="2:53" ht="12.95" customHeight="1" x14ac:dyDescent="0.25">
      <c r="B1028" s="102"/>
      <c r="C1028" s="106"/>
      <c r="D1028" s="110"/>
      <c r="E1028" s="114"/>
      <c r="F1028" s="28"/>
      <c r="G1028" s="42"/>
      <c r="H1028" s="42"/>
      <c r="I1028" s="43">
        <f t="shared" si="2953"/>
        <v>0</v>
      </c>
      <c r="J1028" s="44"/>
      <c r="K1028" s="44"/>
      <c r="L1028" s="44"/>
      <c r="M1028" s="44"/>
      <c r="N1028" s="44"/>
      <c r="O1028" s="42"/>
      <c r="P1028" s="42"/>
      <c r="Q1028" s="43">
        <f t="shared" si="2963"/>
        <v>0</v>
      </c>
      <c r="R1028" s="44"/>
      <c r="S1028" s="44"/>
      <c r="T1028" s="44"/>
      <c r="U1028" s="44"/>
      <c r="V1028" s="44"/>
      <c r="W1028" s="42"/>
      <c r="X1028" s="42"/>
      <c r="Y1028" s="43">
        <f t="shared" si="2965"/>
        <v>0</v>
      </c>
      <c r="Z1028" s="44"/>
      <c r="AA1028" s="44"/>
      <c r="AB1028" s="44"/>
      <c r="AC1028" s="44"/>
      <c r="AD1028" s="44"/>
      <c r="AE1028" s="42"/>
      <c r="AF1028" s="42"/>
      <c r="AG1028" s="43">
        <f t="shared" si="2967"/>
        <v>0</v>
      </c>
      <c r="AH1028" s="44"/>
      <c r="AI1028" s="44"/>
      <c r="AJ1028" s="44"/>
      <c r="AK1028" s="44"/>
      <c r="AL1028" s="44"/>
      <c r="AM1028" s="42"/>
      <c r="AN1028" s="42"/>
      <c r="AO1028" s="43">
        <f t="shared" si="2969"/>
        <v>0</v>
      </c>
      <c r="AP1028" s="150"/>
      <c r="AQ1028" s="90"/>
      <c r="AR1028" s="90"/>
      <c r="AS1028" s="90"/>
      <c r="AT1028" s="90"/>
      <c r="AU1028" s="90"/>
      <c r="AV1028" s="90"/>
      <c r="AW1028" s="90"/>
      <c r="AX1028" s="90"/>
      <c r="AY1028" s="90"/>
      <c r="AZ1028" s="90"/>
      <c r="BA1028" s="117"/>
    </row>
    <row r="1029" spans="2:53" ht="12.95" customHeight="1" thickBot="1" x14ac:dyDescent="0.3">
      <c r="B1029" s="103"/>
      <c r="C1029" s="107"/>
      <c r="D1029" s="111"/>
      <c r="E1029" s="114"/>
      <c r="F1029" s="28"/>
      <c r="G1029" s="46"/>
      <c r="H1029" s="46"/>
      <c r="I1029" s="43">
        <f t="shared" si="2953"/>
        <v>0</v>
      </c>
      <c r="J1029" s="44"/>
      <c r="K1029" s="44"/>
      <c r="L1029" s="44"/>
      <c r="M1029" s="44"/>
      <c r="N1029" s="44"/>
      <c r="O1029" s="46"/>
      <c r="P1029" s="46"/>
      <c r="Q1029" s="43">
        <f t="shared" si="2963"/>
        <v>0</v>
      </c>
      <c r="R1029" s="44"/>
      <c r="S1029" s="44"/>
      <c r="T1029" s="44"/>
      <c r="U1029" s="44"/>
      <c r="V1029" s="44"/>
      <c r="W1029" s="46"/>
      <c r="X1029" s="46"/>
      <c r="Y1029" s="43">
        <f t="shared" si="2965"/>
        <v>0</v>
      </c>
      <c r="Z1029" s="44"/>
      <c r="AA1029" s="44"/>
      <c r="AB1029" s="44"/>
      <c r="AC1029" s="44"/>
      <c r="AD1029" s="44"/>
      <c r="AE1029" s="46"/>
      <c r="AF1029" s="46"/>
      <c r="AG1029" s="43">
        <f t="shared" si="2967"/>
        <v>0</v>
      </c>
      <c r="AH1029" s="44"/>
      <c r="AI1029" s="44"/>
      <c r="AJ1029" s="44"/>
      <c r="AK1029" s="44"/>
      <c r="AL1029" s="44"/>
      <c r="AM1029" s="46"/>
      <c r="AN1029" s="46"/>
      <c r="AO1029" s="43">
        <f t="shared" si="2969"/>
        <v>0</v>
      </c>
      <c r="AP1029" s="150"/>
      <c r="AQ1029" s="90"/>
      <c r="AR1029" s="90"/>
      <c r="AS1029" s="90"/>
      <c r="AT1029" s="90"/>
      <c r="AU1029" s="90"/>
      <c r="AV1029" s="90"/>
      <c r="AW1029" s="90"/>
      <c r="AX1029" s="90"/>
      <c r="AY1029" s="90"/>
      <c r="AZ1029" s="90"/>
      <c r="BA1029" s="117"/>
    </row>
    <row r="1030" spans="2:53" ht="12.95" hidden="1" customHeight="1" thickBot="1" x14ac:dyDescent="0.3">
      <c r="B1030" s="104"/>
      <c r="C1030" s="108"/>
      <c r="D1030" s="112"/>
      <c r="E1030" s="115"/>
      <c r="F1030" s="28" t="s">
        <v>36</v>
      </c>
      <c r="G1030" s="47"/>
      <c r="H1030" s="47"/>
      <c r="I1030" s="43">
        <f t="shared" ref="I1030" si="2974">I1019+I1020+I1022+I1027+I1028+I1029+I1025+I1026</f>
        <v>0</v>
      </c>
      <c r="J1030" s="48"/>
      <c r="K1030" s="48"/>
      <c r="L1030" s="48"/>
      <c r="M1030" s="48"/>
      <c r="N1030" s="48"/>
      <c r="O1030" s="47"/>
      <c r="P1030" s="47"/>
      <c r="Q1030" s="43">
        <f t="shared" ref="Q1030" si="2975">Q1019+Q1020+Q1022+Q1027+Q1028+Q1029+Q1025+Q1026</f>
        <v>0</v>
      </c>
      <c r="R1030" s="49"/>
      <c r="S1030" s="49"/>
      <c r="T1030" s="49"/>
      <c r="U1030" s="49"/>
      <c r="V1030" s="49"/>
      <c r="W1030" s="47"/>
      <c r="X1030" s="47"/>
      <c r="Y1030" s="43">
        <f t="shared" ref="Y1030" si="2976">Y1019+Y1020+Y1022+Y1027+Y1028+Y1029+Y1025+Y1026</f>
        <v>0</v>
      </c>
      <c r="Z1030" s="49"/>
      <c r="AA1030" s="49"/>
      <c r="AB1030" s="49"/>
      <c r="AC1030" s="49"/>
      <c r="AD1030" s="49"/>
      <c r="AE1030" s="47"/>
      <c r="AF1030" s="47"/>
      <c r="AG1030" s="43">
        <f t="shared" ref="AG1030" si="2977">AG1019+AG1020+AG1022+AG1027+AG1028+AG1029+AG1025+AG1026</f>
        <v>0</v>
      </c>
      <c r="AH1030" s="49"/>
      <c r="AI1030" s="49"/>
      <c r="AJ1030" s="49"/>
      <c r="AK1030" s="49"/>
      <c r="AL1030" s="49"/>
      <c r="AM1030" s="47"/>
      <c r="AN1030" s="47"/>
      <c r="AO1030" s="43">
        <f t="shared" ref="AO1030" si="2978">AO1019+AO1020+AO1022+AO1027+AO1028+AO1029+AO1025+AO1026</f>
        <v>0</v>
      </c>
      <c r="AP1030" s="151"/>
      <c r="AQ1030" s="91"/>
      <c r="AR1030" s="91"/>
      <c r="AS1030" s="91"/>
      <c r="AT1030" s="91"/>
      <c r="AU1030" s="91"/>
      <c r="AV1030" s="91"/>
      <c r="AW1030" s="91"/>
      <c r="AX1030" s="91"/>
      <c r="AY1030" s="91"/>
      <c r="AZ1030" s="91"/>
      <c r="BA1030" s="118"/>
    </row>
    <row r="1031" spans="2:53" ht="12.95" customHeight="1" thickTop="1" x14ac:dyDescent="0.25">
      <c r="B1031" s="102">
        <v>55</v>
      </c>
      <c r="C1031" s="105">
        <f>'PERSONEL LİSTESİ'!B1028</f>
        <v>0</v>
      </c>
      <c r="D1031" s="109">
        <f>'PERSONEL LİSTESİ'!C1028</f>
        <v>0</v>
      </c>
      <c r="E1031" s="113">
        <f>'PERSONEL LİSTESİ'!D1028</f>
        <v>0</v>
      </c>
      <c r="F1031" s="26" t="s">
        <v>21</v>
      </c>
      <c r="G1031" s="39"/>
      <c r="H1031" s="39"/>
      <c r="I1031" s="40">
        <f t="shared" ref="I1031" si="2979">SUM(G1031:H1031)</f>
        <v>0</v>
      </c>
      <c r="J1031" s="41"/>
      <c r="K1031" s="41"/>
      <c r="L1031" s="41"/>
      <c r="M1031" s="41"/>
      <c r="N1031" s="41"/>
      <c r="O1031" s="39"/>
      <c r="P1031" s="39"/>
      <c r="Q1031" s="40">
        <f t="shared" ref="Q1031" si="2980">SUM(J1031:P1031)</f>
        <v>0</v>
      </c>
      <c r="R1031" s="41"/>
      <c r="S1031" s="41"/>
      <c r="T1031" s="41"/>
      <c r="U1031" s="41"/>
      <c r="V1031" s="41"/>
      <c r="W1031" s="39"/>
      <c r="X1031" s="39"/>
      <c r="Y1031" s="40">
        <f t="shared" ref="Y1031" si="2981">SUM(R1031:X1031)</f>
        <v>0</v>
      </c>
      <c r="Z1031" s="41"/>
      <c r="AA1031" s="41"/>
      <c r="AB1031" s="41"/>
      <c r="AC1031" s="41"/>
      <c r="AD1031" s="41"/>
      <c r="AE1031" s="39"/>
      <c r="AF1031" s="39"/>
      <c r="AG1031" s="40">
        <f t="shared" ref="AG1031" si="2982">SUM(Z1031:AF1031)</f>
        <v>0</v>
      </c>
      <c r="AH1031" s="41"/>
      <c r="AI1031" s="41"/>
      <c r="AJ1031" s="41"/>
      <c r="AK1031" s="41"/>
      <c r="AL1031" s="41"/>
      <c r="AM1031" s="39"/>
      <c r="AN1031" s="39"/>
      <c r="AO1031" s="40">
        <f t="shared" ref="AO1031" si="2983">SUM(AH1031:AN1031)</f>
        <v>0</v>
      </c>
      <c r="AP1031" s="149">
        <f t="shared" ref="AP1031" si="2984">I1031+Q1031+Y1031+AG1031+AO1031</f>
        <v>0</v>
      </c>
      <c r="AQ1031" s="89">
        <f t="shared" ref="AQ1031" si="2985">I1032+Q1032+Y1032+AG1032+AO1032</f>
        <v>0</v>
      </c>
      <c r="AR1031" s="89">
        <f t="shared" ref="AR1031" si="2986">I1033+Q1033+Y1033+AG1033+AO1033</f>
        <v>0</v>
      </c>
      <c r="AS1031" s="89">
        <f t="shared" ref="AS1031" si="2987">I1034+Q1034+Y1034+AG1034+AO1034</f>
        <v>0</v>
      </c>
      <c r="AT1031" s="89">
        <f t="shared" ref="AT1031" si="2988">Q1035+Y1035+AG1035+AO1035</f>
        <v>0</v>
      </c>
      <c r="AU1031" s="89">
        <f t="shared" ref="AU1031" si="2989">Q1036+Y1036+AG1036+AO1036</f>
        <v>0</v>
      </c>
      <c r="AV1031" s="89">
        <f t="shared" ref="AV1031" si="2990">Q1037+Y1037+AG1037+AO1037</f>
        <v>0</v>
      </c>
      <c r="AW1031" s="89">
        <f t="shared" ref="AW1031" si="2991">I1049+Q1049+Y1049+AG1049+AO1049</f>
        <v>0</v>
      </c>
      <c r="AX1031" s="89">
        <f t="shared" ref="AX1031" si="2992">Q1042+Y1042+AG1042+AO1042</f>
        <v>0</v>
      </c>
      <c r="AY1031" s="89">
        <f t="shared" ref="AY1031" si="2993">I1043+Q1043+Y1043+AG1043+AO1043</f>
        <v>0</v>
      </c>
      <c r="AZ1031" s="89">
        <f t="shared" ref="AZ1031" si="2994">I1040+Q1040+Y1040+AG1040+AO1040</f>
        <v>0</v>
      </c>
      <c r="BA1031" s="116">
        <f t="shared" ref="BA1031" si="2995">SUM(AQ1031:AZ1049)</f>
        <v>0</v>
      </c>
    </row>
    <row r="1032" spans="2:53" ht="12.95" customHeight="1" x14ac:dyDescent="0.25">
      <c r="B1032" s="102"/>
      <c r="C1032" s="106"/>
      <c r="D1032" s="110"/>
      <c r="E1032" s="114"/>
      <c r="F1032" s="27" t="s">
        <v>33</v>
      </c>
      <c r="G1032" s="42"/>
      <c r="H1032" s="42"/>
      <c r="I1032" s="43">
        <f t="shared" ref="I1032:I1034" si="2996">IF(SUM(G1031:H1032)-E1031&lt;=0,0,IF(SUM(G1031:H1031)-E1031&lt;0,SUM(G1031:H1032)-E1031,SUM(G1032:H1032)))</f>
        <v>0</v>
      </c>
      <c r="J1032" s="44"/>
      <c r="K1032" s="44"/>
      <c r="L1032" s="44"/>
      <c r="M1032" s="44"/>
      <c r="N1032" s="44"/>
      <c r="O1032" s="42"/>
      <c r="P1032" s="42"/>
      <c r="Q1032" s="43">
        <f t="shared" ref="Q1032" si="2997">IF(SUM(J1031:N1032)-E1031&lt;=0,0,IF(SUM(J1031:N1031)-E1031&lt;0,SUM(J1031:N1032)-E1031,SUM(J1032:N1032)))</f>
        <v>0</v>
      </c>
      <c r="R1032" s="44"/>
      <c r="S1032" s="44"/>
      <c r="T1032" s="44"/>
      <c r="U1032" s="44"/>
      <c r="V1032" s="44"/>
      <c r="W1032" s="42"/>
      <c r="X1032" s="42"/>
      <c r="Y1032" s="43">
        <f t="shared" ref="Y1032" si="2998">IF(SUM(R1031:V1032)-M1031&lt;=0,0,IF(SUM(R1031:V1031)-M1031&lt;0,SUM(R1031:V1032)-M1031,SUM(R1032:V1032)))</f>
        <v>0</v>
      </c>
      <c r="Z1032" s="44"/>
      <c r="AA1032" s="44"/>
      <c r="AB1032" s="44"/>
      <c r="AC1032" s="44"/>
      <c r="AD1032" s="44"/>
      <c r="AE1032" s="42"/>
      <c r="AF1032" s="42"/>
      <c r="AG1032" s="43">
        <f t="shared" ref="AG1032" si="2999">IF(SUM(Z1031:AD1032)-U1031&lt;=0,0,IF(SUM(Z1031:AD1031)-U1031&lt;0,SUM(Z1031:AD1032)-U1031,SUM(Z1032:AD1032)))</f>
        <v>0</v>
      </c>
      <c r="AH1032" s="44"/>
      <c r="AI1032" s="44"/>
      <c r="AJ1032" s="44"/>
      <c r="AK1032" s="44"/>
      <c r="AL1032" s="44"/>
      <c r="AM1032" s="42"/>
      <c r="AN1032" s="42"/>
      <c r="AO1032" s="43">
        <f t="shared" ref="AO1032" si="3000">IF(SUM(AH1031:AL1032)-AC1031&lt;=0,0,IF(SUM(AH1031:AL1031)-AC1031&lt;0,SUM(AH1031:AL1032)-AC1031,SUM(AH1032:AL1032)))</f>
        <v>0</v>
      </c>
      <c r="AP1032" s="150"/>
      <c r="AQ1032" s="90"/>
      <c r="AR1032" s="90"/>
      <c r="AS1032" s="90"/>
      <c r="AT1032" s="90"/>
      <c r="AU1032" s="90"/>
      <c r="AV1032" s="90"/>
      <c r="AW1032" s="90"/>
      <c r="AX1032" s="90"/>
      <c r="AY1032" s="90"/>
      <c r="AZ1032" s="90"/>
      <c r="BA1032" s="117"/>
    </row>
    <row r="1033" spans="2:53" ht="12.95" customHeight="1" x14ac:dyDescent="0.25">
      <c r="B1033" s="102"/>
      <c r="C1033" s="106"/>
      <c r="D1033" s="110"/>
      <c r="E1033" s="114"/>
      <c r="F1033" s="27" t="s">
        <v>34</v>
      </c>
      <c r="G1033" s="42"/>
      <c r="H1033" s="42"/>
      <c r="I1033" s="43">
        <f t="shared" si="2996"/>
        <v>0</v>
      </c>
      <c r="J1033" s="44"/>
      <c r="K1033" s="44"/>
      <c r="L1033" s="44"/>
      <c r="M1033" s="44"/>
      <c r="N1033" s="44"/>
      <c r="O1033" s="42"/>
      <c r="P1033" s="42"/>
      <c r="Q1033" s="43">
        <f t="shared" ref="Q1033" si="3001">IF(SUM(J1031:N1033)-E1031&lt;=0,0,IF(SUM(J1031:N1032)-E1031&lt;0,SUM(J1031:N1033)-E1031,SUM(J1033:N1033)))</f>
        <v>0</v>
      </c>
      <c r="R1033" s="44"/>
      <c r="S1033" s="44"/>
      <c r="T1033" s="44"/>
      <c r="U1033" s="44"/>
      <c r="V1033" s="44"/>
      <c r="W1033" s="42"/>
      <c r="X1033" s="42"/>
      <c r="Y1033" s="43">
        <f t="shared" ref="Y1033" si="3002">IF(SUM(R1031:V1033)-M1031&lt;=0,0,IF(SUM(R1031:V1032)-M1031&lt;0,SUM(R1031:V1033)-M1031,SUM(R1033:V1033)))</f>
        <v>0</v>
      </c>
      <c r="Z1033" s="44"/>
      <c r="AA1033" s="44"/>
      <c r="AB1033" s="44"/>
      <c r="AC1033" s="44"/>
      <c r="AD1033" s="44"/>
      <c r="AE1033" s="42"/>
      <c r="AF1033" s="42"/>
      <c r="AG1033" s="43">
        <f t="shared" ref="AG1033" si="3003">IF(SUM(Z1031:AD1033)-U1031&lt;=0,0,IF(SUM(Z1031:AD1032)-U1031&lt;0,SUM(Z1031:AD1033)-U1031,SUM(Z1033:AD1033)))</f>
        <v>0</v>
      </c>
      <c r="AH1033" s="44"/>
      <c r="AI1033" s="44"/>
      <c r="AJ1033" s="44"/>
      <c r="AK1033" s="44"/>
      <c r="AL1033" s="44"/>
      <c r="AM1033" s="42"/>
      <c r="AN1033" s="42"/>
      <c r="AO1033" s="43">
        <f t="shared" ref="AO1033" si="3004">IF(SUM(AH1031:AL1033)-AC1031&lt;=0,0,IF(SUM(AH1031:AL1032)-AC1031&lt;0,SUM(AH1031:AL1033)-AC1031,SUM(AH1033:AL1033)))</f>
        <v>0</v>
      </c>
      <c r="AP1033" s="150"/>
      <c r="AQ1033" s="90"/>
      <c r="AR1033" s="90"/>
      <c r="AS1033" s="90"/>
      <c r="AT1033" s="90"/>
      <c r="AU1033" s="90"/>
      <c r="AV1033" s="90"/>
      <c r="AW1033" s="90"/>
      <c r="AX1033" s="90"/>
      <c r="AY1033" s="90"/>
      <c r="AZ1033" s="90"/>
      <c r="BA1033" s="117"/>
    </row>
    <row r="1034" spans="2:53" ht="12.95" customHeight="1" x14ac:dyDescent="0.25">
      <c r="B1034" s="102"/>
      <c r="C1034" s="106"/>
      <c r="D1034" s="110"/>
      <c r="E1034" s="114"/>
      <c r="F1034" s="27" t="s">
        <v>32</v>
      </c>
      <c r="G1034" s="42"/>
      <c r="H1034" s="42"/>
      <c r="I1034" s="43">
        <f t="shared" si="2996"/>
        <v>0</v>
      </c>
      <c r="J1034" s="44"/>
      <c r="K1034" s="44"/>
      <c r="L1034" s="44"/>
      <c r="M1034" s="44"/>
      <c r="N1034" s="44"/>
      <c r="O1034" s="42"/>
      <c r="P1034" s="42"/>
      <c r="Q1034" s="43">
        <f t="shared" ref="Q1034" si="3005">IF(SUM(J1031:N1034)-E1031&lt;=0,0,IF(SUM(J1031:N1033)-E1031&lt;0,SUM(J1031:N1034)-E1031,SUM(J1034:N1034)))+O1034+P1034</f>
        <v>0</v>
      </c>
      <c r="R1034" s="44"/>
      <c r="S1034" s="44"/>
      <c r="T1034" s="44"/>
      <c r="U1034" s="44"/>
      <c r="V1034" s="44"/>
      <c r="W1034" s="42"/>
      <c r="X1034" s="42"/>
      <c r="Y1034" s="43">
        <f t="shared" ref="Y1034" si="3006">IF(SUM(R1031:V1034)-M1031&lt;=0,0,IF(SUM(R1031:V1033)-M1031&lt;0,SUM(R1031:V1034)-M1031,SUM(R1034:V1034)))+W1034+X1034</f>
        <v>0</v>
      </c>
      <c r="Z1034" s="44"/>
      <c r="AA1034" s="44"/>
      <c r="AB1034" s="44"/>
      <c r="AC1034" s="44"/>
      <c r="AD1034" s="44"/>
      <c r="AE1034" s="42"/>
      <c r="AF1034" s="42"/>
      <c r="AG1034" s="43">
        <f t="shared" ref="AG1034" si="3007">IF(SUM(Z1031:AD1034)-U1031&lt;=0,0,IF(SUM(Z1031:AD1033)-U1031&lt;0,SUM(Z1031:AD1034)-U1031,SUM(Z1034:AD1034)))+AE1034+AF1034</f>
        <v>0</v>
      </c>
      <c r="AH1034" s="44"/>
      <c r="AI1034" s="44"/>
      <c r="AJ1034" s="44"/>
      <c r="AK1034" s="44"/>
      <c r="AL1034" s="44"/>
      <c r="AM1034" s="42"/>
      <c r="AN1034" s="42"/>
      <c r="AO1034" s="43">
        <f t="shared" ref="AO1034" si="3008">IF(SUM(AH1031:AL1034)-AC1031&lt;=0,0,IF(SUM(AH1031:AL1033)-AC1031&lt;0,SUM(AH1031:AL1034)-AC1031,SUM(AH1034:AL1034)))+AM1034+AN1034</f>
        <v>0</v>
      </c>
      <c r="AP1034" s="150"/>
      <c r="AQ1034" s="90"/>
      <c r="AR1034" s="90"/>
      <c r="AS1034" s="90"/>
      <c r="AT1034" s="90"/>
      <c r="AU1034" s="90"/>
      <c r="AV1034" s="90"/>
      <c r="AW1034" s="90"/>
      <c r="AX1034" s="90"/>
      <c r="AY1034" s="90"/>
      <c r="AZ1034" s="90"/>
      <c r="BA1034" s="117"/>
    </row>
    <row r="1035" spans="2:53" ht="12.95" customHeight="1" x14ac:dyDescent="0.25">
      <c r="B1035" s="102"/>
      <c r="C1035" s="106"/>
      <c r="D1035" s="110"/>
      <c r="E1035" s="114"/>
      <c r="F1035" s="27" t="s">
        <v>38</v>
      </c>
      <c r="G1035" s="42"/>
      <c r="H1035" s="42"/>
      <c r="I1035" s="43">
        <f t="shared" ref="I1035:I1048" si="3009">SUM(B1035:H1035)</f>
        <v>0</v>
      </c>
      <c r="J1035" s="44"/>
      <c r="K1035" s="44"/>
      <c r="L1035" s="44"/>
      <c r="M1035" s="44"/>
      <c r="N1035" s="44"/>
      <c r="O1035" s="42"/>
      <c r="P1035" s="42"/>
      <c r="Q1035" s="43">
        <f t="shared" ref="Q1035" si="3010">IF(SUM(J1031:N1035)-E1031&lt;=0,0,IF(SUM(J1031:N1034)-E1031&lt;0,SUM(J1031:N1035)-E1031,SUM(J1035:N1035)))</f>
        <v>0</v>
      </c>
      <c r="R1035" s="44"/>
      <c r="S1035" s="44"/>
      <c r="T1035" s="44"/>
      <c r="U1035" s="44"/>
      <c r="V1035" s="44"/>
      <c r="W1035" s="42"/>
      <c r="X1035" s="42"/>
      <c r="Y1035" s="43">
        <f t="shared" ref="Y1035" si="3011">IF(SUM(R1031:V1035)-E1031&lt;=0,0,IF(SUM(R1031:V1034)-E1031&lt;0,SUM(R1031:V1035)-E1031,SUM(R1035:V1035)))</f>
        <v>0</v>
      </c>
      <c r="Z1035" s="44"/>
      <c r="AA1035" s="44"/>
      <c r="AB1035" s="44"/>
      <c r="AC1035" s="44"/>
      <c r="AD1035" s="44"/>
      <c r="AE1035" s="42"/>
      <c r="AF1035" s="42"/>
      <c r="AG1035" s="43">
        <f t="shared" ref="AG1035" si="3012">IF(SUM(Z1031:AD1035)-E1031&lt;=0,0,IF(SUM(Z1031:AD1034)-E1031&lt;0,SUM(Z1031:AD1035)-E1031,SUM(Z1035:AD1035)))</f>
        <v>0</v>
      </c>
      <c r="AH1035" s="44"/>
      <c r="AI1035" s="44"/>
      <c r="AJ1035" s="44"/>
      <c r="AK1035" s="44"/>
      <c r="AL1035" s="44"/>
      <c r="AM1035" s="42"/>
      <c r="AN1035" s="42"/>
      <c r="AO1035" s="43">
        <f t="shared" ref="AO1035" si="3013">IF(SUM(AH1031:AL1035)-E1031&lt;=0,0,IF(SUM(AH1031:AL1034)-E1031&lt;0,SUM(AH1031:AL1035)-E1031,SUM(AH1035:AL1035)))</f>
        <v>0</v>
      </c>
      <c r="AP1035" s="150"/>
      <c r="AQ1035" s="90"/>
      <c r="AR1035" s="90"/>
      <c r="AS1035" s="90"/>
      <c r="AT1035" s="90"/>
      <c r="AU1035" s="90"/>
      <c r="AV1035" s="90"/>
      <c r="AW1035" s="90"/>
      <c r="AX1035" s="90"/>
      <c r="AY1035" s="90"/>
      <c r="AZ1035" s="90"/>
      <c r="BA1035" s="117"/>
    </row>
    <row r="1036" spans="2:53" ht="12.95" customHeight="1" x14ac:dyDescent="0.25">
      <c r="B1036" s="102"/>
      <c r="C1036" s="106"/>
      <c r="D1036" s="110"/>
      <c r="E1036" s="114"/>
      <c r="F1036" s="27" t="s">
        <v>37</v>
      </c>
      <c r="G1036" s="42"/>
      <c r="H1036" s="42"/>
      <c r="I1036" s="43">
        <f t="shared" si="3009"/>
        <v>0</v>
      </c>
      <c r="J1036" s="44"/>
      <c r="K1036" s="44"/>
      <c r="L1036" s="44"/>
      <c r="M1036" s="44"/>
      <c r="N1036" s="44"/>
      <c r="O1036" s="42"/>
      <c r="P1036" s="42"/>
      <c r="Q1036" s="43">
        <f t="shared" ref="Q1036" si="3014">SUM(J1036:P1036)</f>
        <v>0</v>
      </c>
      <c r="R1036" s="44"/>
      <c r="S1036" s="44"/>
      <c r="T1036" s="44"/>
      <c r="U1036" s="44"/>
      <c r="V1036" s="44"/>
      <c r="W1036" s="42"/>
      <c r="X1036" s="42"/>
      <c r="Y1036" s="43">
        <f t="shared" ref="Y1036" si="3015">SUM(R1036:X1036)</f>
        <v>0</v>
      </c>
      <c r="Z1036" s="44"/>
      <c r="AA1036" s="44"/>
      <c r="AB1036" s="44"/>
      <c r="AC1036" s="44"/>
      <c r="AD1036" s="44"/>
      <c r="AE1036" s="42"/>
      <c r="AF1036" s="42"/>
      <c r="AG1036" s="43">
        <f t="shared" ref="AG1036" si="3016">SUM(Z1036:AF1036)</f>
        <v>0</v>
      </c>
      <c r="AH1036" s="44"/>
      <c r="AI1036" s="44"/>
      <c r="AJ1036" s="44"/>
      <c r="AK1036" s="44"/>
      <c r="AL1036" s="44"/>
      <c r="AM1036" s="42"/>
      <c r="AN1036" s="42"/>
      <c r="AO1036" s="43">
        <f t="shared" ref="AO1036" si="3017">SUM(AH1036:AN1036)</f>
        <v>0</v>
      </c>
      <c r="AP1036" s="150"/>
      <c r="AQ1036" s="90"/>
      <c r="AR1036" s="90"/>
      <c r="AS1036" s="90"/>
      <c r="AT1036" s="90"/>
      <c r="AU1036" s="90"/>
      <c r="AV1036" s="90"/>
      <c r="AW1036" s="90"/>
      <c r="AX1036" s="90"/>
      <c r="AY1036" s="90"/>
      <c r="AZ1036" s="90"/>
      <c r="BA1036" s="117"/>
    </row>
    <row r="1037" spans="2:53" ht="12.95" customHeight="1" x14ac:dyDescent="0.25">
      <c r="B1037" s="102"/>
      <c r="C1037" s="106"/>
      <c r="D1037" s="110"/>
      <c r="E1037" s="114"/>
      <c r="F1037" s="28" t="s">
        <v>31</v>
      </c>
      <c r="G1037" s="42"/>
      <c r="H1037" s="42"/>
      <c r="I1037" s="43">
        <f t="shared" si="3009"/>
        <v>0</v>
      </c>
      <c r="J1037" s="45"/>
      <c r="K1037" s="45"/>
      <c r="L1037" s="45"/>
      <c r="M1037" s="45"/>
      <c r="N1037" s="45">
        <f t="shared" ref="N1037" si="3018">IF((Q1031-E1031)&lt;=0,0,IF((Q1031-E1031)&gt;0,(Q1031-E1031)))</f>
        <v>0</v>
      </c>
      <c r="O1037" s="42"/>
      <c r="P1037" s="42"/>
      <c r="Q1037" s="43">
        <f t="shared" ref="Q1037:Q1048" si="3019">SUM(J1037:P1037)</f>
        <v>0</v>
      </c>
      <c r="R1037" s="45"/>
      <c r="S1037" s="45"/>
      <c r="T1037" s="45"/>
      <c r="U1037" s="45"/>
      <c r="V1037" s="45">
        <f t="shared" ref="V1037" si="3020">IF((Y1031-E1031)&lt;=0,0,IF((Y1031-E1031)&gt;0,(Y1031-E1031)))</f>
        <v>0</v>
      </c>
      <c r="W1037" s="42"/>
      <c r="X1037" s="42"/>
      <c r="Y1037" s="43">
        <f t="shared" ref="Y1037:Y1048" si="3021">SUM(R1037:X1037)</f>
        <v>0</v>
      </c>
      <c r="Z1037" s="45"/>
      <c r="AA1037" s="45"/>
      <c r="AB1037" s="45"/>
      <c r="AC1037" s="45"/>
      <c r="AD1037" s="45">
        <f t="shared" ref="AD1037" si="3022">IF((AG1031-E1031)&lt;=0,0,IF((AG1031-E1031)&gt;0,(AG1031-E1031)))</f>
        <v>0</v>
      </c>
      <c r="AE1037" s="42"/>
      <c r="AF1037" s="42"/>
      <c r="AG1037" s="43">
        <f t="shared" ref="AG1037:AG1048" si="3023">SUM(Z1037:AF1037)</f>
        <v>0</v>
      </c>
      <c r="AH1037" s="45"/>
      <c r="AI1037" s="45"/>
      <c r="AJ1037" s="45"/>
      <c r="AK1037" s="45"/>
      <c r="AL1037" s="45">
        <f t="shared" ref="AL1037" si="3024">IF((AO1031-E1031)&lt;=0,0,IF((AO1031-E1031)&gt;0,(AO1031-E1031)))</f>
        <v>0</v>
      </c>
      <c r="AM1037" s="42"/>
      <c r="AN1037" s="42"/>
      <c r="AO1037" s="43">
        <f t="shared" ref="AO1037:AO1048" si="3025">SUM(AH1037:AN1037)</f>
        <v>0</v>
      </c>
      <c r="AP1037" s="150"/>
      <c r="AQ1037" s="90"/>
      <c r="AR1037" s="90"/>
      <c r="AS1037" s="90"/>
      <c r="AT1037" s="90"/>
      <c r="AU1037" s="90"/>
      <c r="AV1037" s="90"/>
      <c r="AW1037" s="90"/>
      <c r="AX1037" s="90"/>
      <c r="AY1037" s="90"/>
      <c r="AZ1037" s="90"/>
      <c r="BA1037" s="117"/>
    </row>
    <row r="1038" spans="2:53" ht="12.95" customHeight="1" x14ac:dyDescent="0.25">
      <c r="B1038" s="102"/>
      <c r="C1038" s="106"/>
      <c r="D1038" s="110"/>
      <c r="E1038" s="114"/>
      <c r="F1038" s="28" t="s">
        <v>39</v>
      </c>
      <c r="G1038" s="42"/>
      <c r="H1038" s="42"/>
      <c r="I1038" s="43">
        <f t="shared" si="3009"/>
        <v>0</v>
      </c>
      <c r="J1038" s="45"/>
      <c r="K1038" s="45"/>
      <c r="L1038" s="45"/>
      <c r="M1038" s="45"/>
      <c r="N1038" s="44">
        <f t="shared" ref="N1038" si="3026">IF(E1031-15&lt;0,0,IF(SUM(J1031:P1036)&lt;10,0,IF(SUM(J1031:P1036)&lt;20,1,IF(SUM(J1031:P1036)&lt;30,2,IF(SUM(J1031:P1036)&gt;=30,3)))))</f>
        <v>0</v>
      </c>
      <c r="O1038" s="42"/>
      <c r="P1038" s="42"/>
      <c r="Q1038" s="43">
        <f t="shared" si="3019"/>
        <v>0</v>
      </c>
      <c r="R1038" s="45"/>
      <c r="S1038" s="45"/>
      <c r="T1038" s="45"/>
      <c r="U1038" s="45"/>
      <c r="V1038" s="44">
        <f t="shared" ref="V1038" si="3027">IF(E1031-15&lt;0,0,IF(SUM(R1031:X1036)&lt;10,0,IF(SUM(R1031:X1036)&lt;20,1,IF(SUM(R1031:X1036)&lt;30,2,IF(SUM(R1031:X1036)&gt;=30,3)))))</f>
        <v>0</v>
      </c>
      <c r="W1038" s="42"/>
      <c r="X1038" s="42"/>
      <c r="Y1038" s="43">
        <f t="shared" si="3021"/>
        <v>0</v>
      </c>
      <c r="Z1038" s="45"/>
      <c r="AA1038" s="45"/>
      <c r="AB1038" s="45"/>
      <c r="AC1038" s="45"/>
      <c r="AD1038" s="44">
        <f t="shared" ref="AD1038" si="3028">IF(E1031-15&lt;0,0,IF(SUM(Z1031:AF1036)&lt;10,0,IF(SUM(Z1031:AF1036)&lt;20,1,IF(SUM(Z1031:AF1036)&lt;30,2,IF(SUM(Z1031:AF1036)&gt;=30,3)))))</f>
        <v>0</v>
      </c>
      <c r="AE1038" s="42"/>
      <c r="AF1038" s="42"/>
      <c r="AG1038" s="43">
        <f t="shared" si="3023"/>
        <v>0</v>
      </c>
      <c r="AH1038" s="45"/>
      <c r="AI1038" s="45"/>
      <c r="AJ1038" s="45"/>
      <c r="AK1038" s="45"/>
      <c r="AL1038" s="44">
        <f t="shared" ref="AL1038" si="3029">IF(E1031-15&lt;0,0,IF(SUM(AH1031:AN1036)&lt;10,0,IF(SUM(AH1031:AN1036)&lt;20,1,IF(SUM(AH1031:AN1036)&lt;30,2,IF(SUM(AH1031:AN1036)&gt;=30,3)))))</f>
        <v>0</v>
      </c>
      <c r="AM1038" s="42"/>
      <c r="AN1038" s="42"/>
      <c r="AO1038" s="43">
        <f t="shared" si="3025"/>
        <v>0</v>
      </c>
      <c r="AP1038" s="150"/>
      <c r="AQ1038" s="90"/>
      <c r="AR1038" s="90"/>
      <c r="AS1038" s="90"/>
      <c r="AT1038" s="90"/>
      <c r="AU1038" s="90"/>
      <c r="AV1038" s="90"/>
      <c r="AW1038" s="90"/>
      <c r="AX1038" s="90"/>
      <c r="AY1038" s="90"/>
      <c r="AZ1038" s="90"/>
      <c r="BA1038" s="117"/>
    </row>
    <row r="1039" spans="2:53" ht="12.95" customHeight="1" x14ac:dyDescent="0.25">
      <c r="B1039" s="102"/>
      <c r="C1039" s="106"/>
      <c r="D1039" s="110"/>
      <c r="E1039" s="114"/>
      <c r="F1039" s="28" t="s">
        <v>41</v>
      </c>
      <c r="G1039" s="42"/>
      <c r="H1039" s="42"/>
      <c r="I1039" s="43">
        <f t="shared" si="3009"/>
        <v>0</v>
      </c>
      <c r="J1039" s="44"/>
      <c r="K1039" s="44"/>
      <c r="L1039" s="44"/>
      <c r="M1039" s="44"/>
      <c r="N1039" s="45"/>
      <c r="O1039" s="42"/>
      <c r="P1039" s="42"/>
      <c r="Q1039" s="43">
        <f t="shared" si="3019"/>
        <v>0</v>
      </c>
      <c r="R1039" s="44"/>
      <c r="S1039" s="44"/>
      <c r="T1039" s="44"/>
      <c r="U1039" s="44"/>
      <c r="V1039" s="45"/>
      <c r="W1039" s="42"/>
      <c r="X1039" s="42"/>
      <c r="Y1039" s="43">
        <f t="shared" si="3021"/>
        <v>0</v>
      </c>
      <c r="Z1039" s="44"/>
      <c r="AA1039" s="44"/>
      <c r="AB1039" s="44"/>
      <c r="AC1039" s="44"/>
      <c r="AD1039" s="45"/>
      <c r="AE1039" s="42"/>
      <c r="AF1039" s="42"/>
      <c r="AG1039" s="43">
        <f t="shared" si="3023"/>
        <v>0</v>
      </c>
      <c r="AH1039" s="44"/>
      <c r="AI1039" s="44"/>
      <c r="AJ1039" s="44"/>
      <c r="AK1039" s="44"/>
      <c r="AL1039" s="45"/>
      <c r="AM1039" s="42"/>
      <c r="AN1039" s="42"/>
      <c r="AO1039" s="43">
        <f t="shared" si="3025"/>
        <v>0</v>
      </c>
      <c r="AP1039" s="150"/>
      <c r="AQ1039" s="90"/>
      <c r="AR1039" s="90"/>
      <c r="AS1039" s="90"/>
      <c r="AT1039" s="90"/>
      <c r="AU1039" s="90"/>
      <c r="AV1039" s="90"/>
      <c r="AW1039" s="90"/>
      <c r="AX1039" s="90"/>
      <c r="AY1039" s="90"/>
      <c r="AZ1039" s="90"/>
      <c r="BA1039" s="117"/>
    </row>
    <row r="1040" spans="2:53" ht="12.95" customHeight="1" x14ac:dyDescent="0.25">
      <c r="B1040" s="102"/>
      <c r="C1040" s="106"/>
      <c r="D1040" s="110"/>
      <c r="E1040" s="114"/>
      <c r="F1040" s="28" t="s">
        <v>6</v>
      </c>
      <c r="G1040" s="42"/>
      <c r="H1040" s="42"/>
      <c r="I1040" s="43">
        <f t="shared" si="3009"/>
        <v>0</v>
      </c>
      <c r="J1040" s="44"/>
      <c r="K1040" s="44"/>
      <c r="L1040" s="44"/>
      <c r="M1040" s="44"/>
      <c r="N1040" s="44"/>
      <c r="O1040" s="42"/>
      <c r="P1040" s="42"/>
      <c r="Q1040" s="43">
        <f t="shared" si="3019"/>
        <v>0</v>
      </c>
      <c r="R1040" s="44"/>
      <c r="S1040" s="44"/>
      <c r="T1040" s="44"/>
      <c r="U1040" s="44"/>
      <c r="V1040" s="44"/>
      <c r="W1040" s="42"/>
      <c r="X1040" s="42"/>
      <c r="Y1040" s="43">
        <f t="shared" si="3021"/>
        <v>0</v>
      </c>
      <c r="Z1040" s="44"/>
      <c r="AA1040" s="44"/>
      <c r="AB1040" s="44"/>
      <c r="AC1040" s="44"/>
      <c r="AD1040" s="44"/>
      <c r="AE1040" s="42"/>
      <c r="AF1040" s="42"/>
      <c r="AG1040" s="43">
        <f t="shared" si="3023"/>
        <v>0</v>
      </c>
      <c r="AH1040" s="44"/>
      <c r="AI1040" s="44"/>
      <c r="AJ1040" s="44"/>
      <c r="AK1040" s="44"/>
      <c r="AL1040" s="44"/>
      <c r="AM1040" s="42"/>
      <c r="AN1040" s="42"/>
      <c r="AO1040" s="43">
        <f t="shared" si="3025"/>
        <v>0</v>
      </c>
      <c r="AP1040" s="150"/>
      <c r="AQ1040" s="90"/>
      <c r="AR1040" s="90"/>
      <c r="AS1040" s="90"/>
      <c r="AT1040" s="90"/>
      <c r="AU1040" s="90"/>
      <c r="AV1040" s="90"/>
      <c r="AW1040" s="90"/>
      <c r="AX1040" s="90"/>
      <c r="AY1040" s="90"/>
      <c r="AZ1040" s="90"/>
      <c r="BA1040" s="117"/>
    </row>
    <row r="1041" spans="2:53" ht="12.95" customHeight="1" x14ac:dyDescent="0.25">
      <c r="B1041" s="102"/>
      <c r="C1041" s="106"/>
      <c r="D1041" s="110"/>
      <c r="E1041" s="114"/>
      <c r="F1041" s="29" t="s">
        <v>35</v>
      </c>
      <c r="G1041" s="42"/>
      <c r="H1041" s="42"/>
      <c r="I1041" s="43">
        <f t="shared" si="3009"/>
        <v>0</v>
      </c>
      <c r="J1041" s="44"/>
      <c r="K1041" s="44"/>
      <c r="L1041" s="44"/>
      <c r="M1041" s="44"/>
      <c r="N1041" s="44"/>
      <c r="O1041" s="42"/>
      <c r="P1041" s="42"/>
      <c r="Q1041" s="43">
        <f t="shared" si="3019"/>
        <v>0</v>
      </c>
      <c r="R1041" s="44"/>
      <c r="S1041" s="44"/>
      <c r="T1041" s="44"/>
      <c r="U1041" s="44"/>
      <c r="V1041" s="44"/>
      <c r="W1041" s="42"/>
      <c r="X1041" s="42"/>
      <c r="Y1041" s="43">
        <f t="shared" si="3021"/>
        <v>0</v>
      </c>
      <c r="Z1041" s="44"/>
      <c r="AA1041" s="44"/>
      <c r="AB1041" s="44"/>
      <c r="AC1041" s="44"/>
      <c r="AD1041" s="44"/>
      <c r="AE1041" s="42"/>
      <c r="AF1041" s="42"/>
      <c r="AG1041" s="43">
        <f t="shared" si="3023"/>
        <v>0</v>
      </c>
      <c r="AH1041" s="44"/>
      <c r="AI1041" s="44"/>
      <c r="AJ1041" s="44"/>
      <c r="AK1041" s="44"/>
      <c r="AL1041" s="44"/>
      <c r="AM1041" s="42"/>
      <c r="AN1041" s="42"/>
      <c r="AO1041" s="43">
        <f t="shared" si="3025"/>
        <v>0</v>
      </c>
      <c r="AP1041" s="150"/>
      <c r="AQ1041" s="90"/>
      <c r="AR1041" s="90"/>
      <c r="AS1041" s="90"/>
      <c r="AT1041" s="90"/>
      <c r="AU1041" s="90"/>
      <c r="AV1041" s="90"/>
      <c r="AW1041" s="90"/>
      <c r="AX1041" s="90"/>
      <c r="AY1041" s="90"/>
      <c r="AZ1041" s="90"/>
      <c r="BA1041" s="117"/>
    </row>
    <row r="1042" spans="2:53" ht="12.95" customHeight="1" x14ac:dyDescent="0.25">
      <c r="B1042" s="102"/>
      <c r="C1042" s="106"/>
      <c r="D1042" s="110"/>
      <c r="E1042" s="114"/>
      <c r="F1042" s="27" t="s">
        <v>40</v>
      </c>
      <c r="G1042" s="42"/>
      <c r="H1042" s="42"/>
      <c r="I1042" s="43">
        <f t="shared" si="3009"/>
        <v>0</v>
      </c>
      <c r="J1042" s="44"/>
      <c r="K1042" s="44"/>
      <c r="L1042" s="44"/>
      <c r="M1042" s="44"/>
      <c r="N1042" s="44"/>
      <c r="O1042" s="42"/>
      <c r="P1042" s="42"/>
      <c r="Q1042" s="43">
        <f t="shared" si="3019"/>
        <v>0</v>
      </c>
      <c r="R1042" s="44"/>
      <c r="S1042" s="44"/>
      <c r="T1042" s="44"/>
      <c r="U1042" s="44"/>
      <c r="V1042" s="44"/>
      <c r="W1042" s="42"/>
      <c r="X1042" s="42"/>
      <c r="Y1042" s="43">
        <f t="shared" si="3021"/>
        <v>0</v>
      </c>
      <c r="Z1042" s="44"/>
      <c r="AA1042" s="44"/>
      <c r="AB1042" s="44"/>
      <c r="AC1042" s="44"/>
      <c r="AD1042" s="44"/>
      <c r="AE1042" s="42"/>
      <c r="AF1042" s="42"/>
      <c r="AG1042" s="43">
        <f t="shared" si="3023"/>
        <v>0</v>
      </c>
      <c r="AH1042" s="44"/>
      <c r="AI1042" s="44"/>
      <c r="AJ1042" s="44"/>
      <c r="AK1042" s="44"/>
      <c r="AL1042" s="44"/>
      <c r="AM1042" s="42"/>
      <c r="AN1042" s="42"/>
      <c r="AO1042" s="43">
        <f t="shared" si="3025"/>
        <v>0</v>
      </c>
      <c r="AP1042" s="150"/>
      <c r="AQ1042" s="90"/>
      <c r="AR1042" s="90"/>
      <c r="AS1042" s="90"/>
      <c r="AT1042" s="90"/>
      <c r="AU1042" s="90"/>
      <c r="AV1042" s="90"/>
      <c r="AW1042" s="90"/>
      <c r="AX1042" s="90"/>
      <c r="AY1042" s="90"/>
      <c r="AZ1042" s="90"/>
      <c r="BA1042" s="117"/>
    </row>
    <row r="1043" spans="2:53" ht="12.95" customHeight="1" x14ac:dyDescent="0.25">
      <c r="B1043" s="102"/>
      <c r="C1043" s="106"/>
      <c r="D1043" s="110"/>
      <c r="E1043" s="114"/>
      <c r="F1043" s="27" t="s">
        <v>7</v>
      </c>
      <c r="G1043" s="42"/>
      <c r="H1043" s="42"/>
      <c r="I1043" s="43">
        <f t="shared" si="3009"/>
        <v>0</v>
      </c>
      <c r="J1043" s="44"/>
      <c r="K1043" s="44"/>
      <c r="L1043" s="44"/>
      <c r="M1043" s="44"/>
      <c r="N1043" s="44"/>
      <c r="O1043" s="42"/>
      <c r="P1043" s="42"/>
      <c r="Q1043" s="43">
        <f t="shared" si="3019"/>
        <v>0</v>
      </c>
      <c r="R1043" s="44"/>
      <c r="S1043" s="44"/>
      <c r="T1043" s="44"/>
      <c r="U1043" s="44"/>
      <c r="V1043" s="44"/>
      <c r="W1043" s="42"/>
      <c r="X1043" s="42"/>
      <c r="Y1043" s="43">
        <f t="shared" si="3021"/>
        <v>0</v>
      </c>
      <c r="Z1043" s="44"/>
      <c r="AA1043" s="44"/>
      <c r="AB1043" s="44"/>
      <c r="AC1043" s="44"/>
      <c r="AD1043" s="44"/>
      <c r="AE1043" s="42"/>
      <c r="AF1043" s="42"/>
      <c r="AG1043" s="43">
        <f t="shared" si="3023"/>
        <v>0</v>
      </c>
      <c r="AH1043" s="44"/>
      <c r="AI1043" s="44"/>
      <c r="AJ1043" s="44"/>
      <c r="AK1043" s="44"/>
      <c r="AL1043" s="44"/>
      <c r="AM1043" s="42"/>
      <c r="AN1043" s="42"/>
      <c r="AO1043" s="43">
        <f t="shared" si="3025"/>
        <v>0</v>
      </c>
      <c r="AP1043" s="150"/>
      <c r="AQ1043" s="90"/>
      <c r="AR1043" s="90"/>
      <c r="AS1043" s="90"/>
      <c r="AT1043" s="90"/>
      <c r="AU1043" s="90"/>
      <c r="AV1043" s="90"/>
      <c r="AW1043" s="90"/>
      <c r="AX1043" s="90"/>
      <c r="AY1043" s="90"/>
      <c r="AZ1043" s="90"/>
      <c r="BA1043" s="117"/>
    </row>
    <row r="1044" spans="2:53" ht="12.95" customHeight="1" x14ac:dyDescent="0.25">
      <c r="B1044" s="102"/>
      <c r="C1044" s="106"/>
      <c r="D1044" s="110"/>
      <c r="E1044" s="114"/>
      <c r="F1044" s="27"/>
      <c r="G1044" s="42"/>
      <c r="H1044" s="42"/>
      <c r="I1044" s="43">
        <f t="shared" si="3009"/>
        <v>0</v>
      </c>
      <c r="J1044" s="44"/>
      <c r="K1044" s="44"/>
      <c r="L1044" s="44"/>
      <c r="M1044" s="44"/>
      <c r="N1044" s="44"/>
      <c r="O1044" s="42"/>
      <c r="P1044" s="42"/>
      <c r="Q1044" s="43">
        <f t="shared" si="3019"/>
        <v>0</v>
      </c>
      <c r="R1044" s="44"/>
      <c r="S1044" s="44"/>
      <c r="T1044" s="44"/>
      <c r="U1044" s="44"/>
      <c r="V1044" s="44"/>
      <c r="W1044" s="42"/>
      <c r="X1044" s="42"/>
      <c r="Y1044" s="43">
        <f t="shared" si="3021"/>
        <v>0</v>
      </c>
      <c r="Z1044" s="44"/>
      <c r="AA1044" s="44"/>
      <c r="AB1044" s="44"/>
      <c r="AC1044" s="44"/>
      <c r="AD1044" s="44"/>
      <c r="AE1044" s="42"/>
      <c r="AF1044" s="42"/>
      <c r="AG1044" s="43">
        <f t="shared" si="3023"/>
        <v>0</v>
      </c>
      <c r="AH1044" s="44"/>
      <c r="AI1044" s="44"/>
      <c r="AJ1044" s="44"/>
      <c r="AK1044" s="44"/>
      <c r="AL1044" s="44"/>
      <c r="AM1044" s="42"/>
      <c r="AN1044" s="42"/>
      <c r="AO1044" s="43">
        <f t="shared" si="3025"/>
        <v>0</v>
      </c>
      <c r="AP1044" s="150"/>
      <c r="AQ1044" s="90"/>
      <c r="AR1044" s="90"/>
      <c r="AS1044" s="90"/>
      <c r="AT1044" s="90"/>
      <c r="AU1044" s="90"/>
      <c r="AV1044" s="90"/>
      <c r="AW1044" s="90"/>
      <c r="AX1044" s="90"/>
      <c r="AY1044" s="90"/>
      <c r="AZ1044" s="90"/>
      <c r="BA1044" s="117"/>
    </row>
    <row r="1045" spans="2:53" ht="12.95" customHeight="1" x14ac:dyDescent="0.25">
      <c r="B1045" s="102"/>
      <c r="C1045" s="106"/>
      <c r="D1045" s="110"/>
      <c r="E1045" s="114"/>
      <c r="F1045" s="27"/>
      <c r="G1045" s="42"/>
      <c r="H1045" s="42"/>
      <c r="I1045" s="43">
        <f t="shared" si="3009"/>
        <v>0</v>
      </c>
      <c r="J1045" s="44"/>
      <c r="K1045" s="44"/>
      <c r="L1045" s="44"/>
      <c r="M1045" s="44"/>
      <c r="N1045" s="44"/>
      <c r="O1045" s="42"/>
      <c r="P1045" s="42"/>
      <c r="Q1045" s="43">
        <f t="shared" si="3019"/>
        <v>0</v>
      </c>
      <c r="R1045" s="44"/>
      <c r="S1045" s="44"/>
      <c r="T1045" s="44"/>
      <c r="U1045" s="44"/>
      <c r="V1045" s="44"/>
      <c r="W1045" s="42"/>
      <c r="X1045" s="42"/>
      <c r="Y1045" s="43">
        <f t="shared" si="3021"/>
        <v>0</v>
      </c>
      <c r="Z1045" s="44"/>
      <c r="AA1045" s="44"/>
      <c r="AB1045" s="44"/>
      <c r="AC1045" s="44"/>
      <c r="AD1045" s="44"/>
      <c r="AE1045" s="42"/>
      <c r="AF1045" s="42"/>
      <c r="AG1045" s="43">
        <f t="shared" si="3023"/>
        <v>0</v>
      </c>
      <c r="AH1045" s="44"/>
      <c r="AI1045" s="44"/>
      <c r="AJ1045" s="44"/>
      <c r="AK1045" s="44"/>
      <c r="AL1045" s="44"/>
      <c r="AM1045" s="42"/>
      <c r="AN1045" s="42"/>
      <c r="AO1045" s="43">
        <f t="shared" si="3025"/>
        <v>0</v>
      </c>
      <c r="AP1045" s="150"/>
      <c r="AQ1045" s="90"/>
      <c r="AR1045" s="90"/>
      <c r="AS1045" s="90"/>
      <c r="AT1045" s="90"/>
      <c r="AU1045" s="90"/>
      <c r="AV1045" s="90"/>
      <c r="AW1045" s="90"/>
      <c r="AX1045" s="90"/>
      <c r="AY1045" s="90"/>
      <c r="AZ1045" s="90"/>
      <c r="BA1045" s="117"/>
    </row>
    <row r="1046" spans="2:53" ht="12.95" customHeight="1" x14ac:dyDescent="0.25">
      <c r="B1046" s="102"/>
      <c r="C1046" s="106"/>
      <c r="D1046" s="110"/>
      <c r="E1046" s="114"/>
      <c r="F1046" s="27"/>
      <c r="G1046" s="42"/>
      <c r="H1046" s="42"/>
      <c r="I1046" s="43">
        <f t="shared" si="3009"/>
        <v>0</v>
      </c>
      <c r="J1046" s="44"/>
      <c r="K1046" s="44"/>
      <c r="L1046" s="44"/>
      <c r="M1046" s="44"/>
      <c r="N1046" s="44"/>
      <c r="O1046" s="42"/>
      <c r="P1046" s="42"/>
      <c r="Q1046" s="43">
        <f t="shared" si="3019"/>
        <v>0</v>
      </c>
      <c r="R1046" s="44"/>
      <c r="S1046" s="44"/>
      <c r="T1046" s="44"/>
      <c r="U1046" s="44"/>
      <c r="V1046" s="44"/>
      <c r="W1046" s="42"/>
      <c r="X1046" s="42"/>
      <c r="Y1046" s="43">
        <f t="shared" si="3021"/>
        <v>0</v>
      </c>
      <c r="Z1046" s="44"/>
      <c r="AA1046" s="44"/>
      <c r="AB1046" s="44"/>
      <c r="AC1046" s="44"/>
      <c r="AD1046" s="44"/>
      <c r="AE1046" s="42"/>
      <c r="AF1046" s="42"/>
      <c r="AG1046" s="43">
        <f t="shared" si="3023"/>
        <v>0</v>
      </c>
      <c r="AH1046" s="44"/>
      <c r="AI1046" s="44"/>
      <c r="AJ1046" s="44"/>
      <c r="AK1046" s="44"/>
      <c r="AL1046" s="44"/>
      <c r="AM1046" s="42"/>
      <c r="AN1046" s="42"/>
      <c r="AO1046" s="43">
        <f t="shared" si="3025"/>
        <v>0</v>
      </c>
      <c r="AP1046" s="150"/>
      <c r="AQ1046" s="90"/>
      <c r="AR1046" s="90"/>
      <c r="AS1046" s="90"/>
      <c r="AT1046" s="90"/>
      <c r="AU1046" s="90"/>
      <c r="AV1046" s="90"/>
      <c r="AW1046" s="90"/>
      <c r="AX1046" s="90"/>
      <c r="AY1046" s="90"/>
      <c r="AZ1046" s="90"/>
      <c r="BA1046" s="117"/>
    </row>
    <row r="1047" spans="2:53" ht="12.95" customHeight="1" x14ac:dyDescent="0.25">
      <c r="B1047" s="102"/>
      <c r="C1047" s="106"/>
      <c r="D1047" s="110"/>
      <c r="E1047" s="114"/>
      <c r="F1047" s="28"/>
      <c r="G1047" s="42"/>
      <c r="H1047" s="42"/>
      <c r="I1047" s="43">
        <f t="shared" si="3009"/>
        <v>0</v>
      </c>
      <c r="J1047" s="44"/>
      <c r="K1047" s="44"/>
      <c r="L1047" s="44"/>
      <c r="M1047" s="44"/>
      <c r="N1047" s="44"/>
      <c r="O1047" s="42"/>
      <c r="P1047" s="42"/>
      <c r="Q1047" s="43">
        <f t="shared" si="3019"/>
        <v>0</v>
      </c>
      <c r="R1047" s="44"/>
      <c r="S1047" s="44"/>
      <c r="T1047" s="44"/>
      <c r="U1047" s="44"/>
      <c r="V1047" s="44"/>
      <c r="W1047" s="42"/>
      <c r="X1047" s="42"/>
      <c r="Y1047" s="43">
        <f t="shared" si="3021"/>
        <v>0</v>
      </c>
      <c r="Z1047" s="44"/>
      <c r="AA1047" s="44"/>
      <c r="AB1047" s="44"/>
      <c r="AC1047" s="44"/>
      <c r="AD1047" s="44"/>
      <c r="AE1047" s="42"/>
      <c r="AF1047" s="42"/>
      <c r="AG1047" s="43">
        <f t="shared" si="3023"/>
        <v>0</v>
      </c>
      <c r="AH1047" s="44"/>
      <c r="AI1047" s="44"/>
      <c r="AJ1047" s="44"/>
      <c r="AK1047" s="44"/>
      <c r="AL1047" s="44"/>
      <c r="AM1047" s="42"/>
      <c r="AN1047" s="42"/>
      <c r="AO1047" s="43">
        <f t="shared" si="3025"/>
        <v>0</v>
      </c>
      <c r="AP1047" s="150"/>
      <c r="AQ1047" s="90"/>
      <c r="AR1047" s="90"/>
      <c r="AS1047" s="90"/>
      <c r="AT1047" s="90"/>
      <c r="AU1047" s="90"/>
      <c r="AV1047" s="90"/>
      <c r="AW1047" s="90"/>
      <c r="AX1047" s="90"/>
      <c r="AY1047" s="90"/>
      <c r="AZ1047" s="90"/>
      <c r="BA1047" s="117"/>
    </row>
    <row r="1048" spans="2:53" ht="12.95" customHeight="1" thickBot="1" x14ac:dyDescent="0.3">
      <c r="B1048" s="103"/>
      <c r="C1048" s="107"/>
      <c r="D1048" s="111"/>
      <c r="E1048" s="114"/>
      <c r="F1048" s="28"/>
      <c r="G1048" s="46"/>
      <c r="H1048" s="46"/>
      <c r="I1048" s="43">
        <f t="shared" si="3009"/>
        <v>0</v>
      </c>
      <c r="J1048" s="44"/>
      <c r="K1048" s="44"/>
      <c r="L1048" s="44"/>
      <c r="M1048" s="44"/>
      <c r="N1048" s="44"/>
      <c r="O1048" s="46"/>
      <c r="P1048" s="46"/>
      <c r="Q1048" s="43">
        <f t="shared" si="3019"/>
        <v>0</v>
      </c>
      <c r="R1048" s="44"/>
      <c r="S1048" s="44"/>
      <c r="T1048" s="44"/>
      <c r="U1048" s="44"/>
      <c r="V1048" s="44"/>
      <c r="W1048" s="46"/>
      <c r="X1048" s="46"/>
      <c r="Y1048" s="43">
        <f t="shared" si="3021"/>
        <v>0</v>
      </c>
      <c r="Z1048" s="44"/>
      <c r="AA1048" s="44"/>
      <c r="AB1048" s="44"/>
      <c r="AC1048" s="44"/>
      <c r="AD1048" s="44"/>
      <c r="AE1048" s="46"/>
      <c r="AF1048" s="46"/>
      <c r="AG1048" s="43">
        <f t="shared" si="3023"/>
        <v>0</v>
      </c>
      <c r="AH1048" s="44"/>
      <c r="AI1048" s="44"/>
      <c r="AJ1048" s="44"/>
      <c r="AK1048" s="44"/>
      <c r="AL1048" s="44"/>
      <c r="AM1048" s="46"/>
      <c r="AN1048" s="46"/>
      <c r="AO1048" s="43">
        <f t="shared" si="3025"/>
        <v>0</v>
      </c>
      <c r="AP1048" s="150"/>
      <c r="AQ1048" s="90"/>
      <c r="AR1048" s="90"/>
      <c r="AS1048" s="90"/>
      <c r="AT1048" s="90"/>
      <c r="AU1048" s="90"/>
      <c r="AV1048" s="90"/>
      <c r="AW1048" s="90"/>
      <c r="AX1048" s="90"/>
      <c r="AY1048" s="90"/>
      <c r="AZ1048" s="90"/>
      <c r="BA1048" s="117"/>
    </row>
    <row r="1049" spans="2:53" ht="12.95" hidden="1" customHeight="1" thickBot="1" x14ac:dyDescent="0.3">
      <c r="B1049" s="104"/>
      <c r="C1049" s="108"/>
      <c r="D1049" s="112"/>
      <c r="E1049" s="115"/>
      <c r="F1049" s="28" t="s">
        <v>36</v>
      </c>
      <c r="G1049" s="47"/>
      <c r="H1049" s="47"/>
      <c r="I1049" s="43">
        <f t="shared" ref="I1049" si="3030">I1038+I1039+I1041+I1046+I1047+I1048+I1044+I1045</f>
        <v>0</v>
      </c>
      <c r="J1049" s="48"/>
      <c r="K1049" s="48"/>
      <c r="L1049" s="48"/>
      <c r="M1049" s="48"/>
      <c r="N1049" s="48"/>
      <c r="O1049" s="47"/>
      <c r="P1049" s="47"/>
      <c r="Q1049" s="43">
        <f t="shared" ref="Q1049" si="3031">Q1038+Q1039+Q1041+Q1046+Q1047+Q1048+Q1044+Q1045</f>
        <v>0</v>
      </c>
      <c r="R1049" s="49"/>
      <c r="S1049" s="49"/>
      <c r="T1049" s="49"/>
      <c r="U1049" s="49"/>
      <c r="V1049" s="49"/>
      <c r="W1049" s="47"/>
      <c r="X1049" s="47"/>
      <c r="Y1049" s="43">
        <f t="shared" ref="Y1049" si="3032">Y1038+Y1039+Y1041+Y1046+Y1047+Y1048+Y1044+Y1045</f>
        <v>0</v>
      </c>
      <c r="Z1049" s="49"/>
      <c r="AA1049" s="49"/>
      <c r="AB1049" s="49"/>
      <c r="AC1049" s="49"/>
      <c r="AD1049" s="49"/>
      <c r="AE1049" s="47"/>
      <c r="AF1049" s="47"/>
      <c r="AG1049" s="43">
        <f t="shared" ref="AG1049" si="3033">AG1038+AG1039+AG1041+AG1046+AG1047+AG1048+AG1044+AG1045</f>
        <v>0</v>
      </c>
      <c r="AH1049" s="49"/>
      <c r="AI1049" s="49"/>
      <c r="AJ1049" s="49"/>
      <c r="AK1049" s="49"/>
      <c r="AL1049" s="49"/>
      <c r="AM1049" s="47"/>
      <c r="AN1049" s="47"/>
      <c r="AO1049" s="43">
        <f t="shared" ref="AO1049" si="3034">AO1038+AO1039+AO1041+AO1046+AO1047+AO1048+AO1044+AO1045</f>
        <v>0</v>
      </c>
      <c r="AP1049" s="151"/>
      <c r="AQ1049" s="91"/>
      <c r="AR1049" s="91"/>
      <c r="AS1049" s="91"/>
      <c r="AT1049" s="91"/>
      <c r="AU1049" s="91"/>
      <c r="AV1049" s="91"/>
      <c r="AW1049" s="91"/>
      <c r="AX1049" s="91"/>
      <c r="AY1049" s="91"/>
      <c r="AZ1049" s="91"/>
      <c r="BA1049" s="118"/>
    </row>
    <row r="1050" spans="2:53" ht="12.95" customHeight="1" thickTop="1" x14ac:dyDescent="0.25">
      <c r="B1050" s="102">
        <v>56</v>
      </c>
      <c r="C1050" s="105">
        <f>'PERSONEL LİSTESİ'!B1047</f>
        <v>0</v>
      </c>
      <c r="D1050" s="109">
        <f>'PERSONEL LİSTESİ'!C1047</f>
        <v>0</v>
      </c>
      <c r="E1050" s="113">
        <f>'PERSONEL LİSTESİ'!D1047</f>
        <v>0</v>
      </c>
      <c r="F1050" s="26" t="s">
        <v>21</v>
      </c>
      <c r="G1050" s="39"/>
      <c r="H1050" s="39"/>
      <c r="I1050" s="40">
        <f t="shared" ref="I1050" si="3035">SUM(G1050:H1050)</f>
        <v>0</v>
      </c>
      <c r="J1050" s="41"/>
      <c r="K1050" s="41"/>
      <c r="L1050" s="41"/>
      <c r="M1050" s="41"/>
      <c r="N1050" s="41"/>
      <c r="O1050" s="39"/>
      <c r="P1050" s="39"/>
      <c r="Q1050" s="40">
        <f t="shared" ref="Q1050" si="3036">SUM(J1050:P1050)</f>
        <v>0</v>
      </c>
      <c r="R1050" s="41"/>
      <c r="S1050" s="41"/>
      <c r="T1050" s="41"/>
      <c r="U1050" s="41"/>
      <c r="V1050" s="41"/>
      <c r="W1050" s="39"/>
      <c r="X1050" s="39"/>
      <c r="Y1050" s="40">
        <f t="shared" ref="Y1050" si="3037">SUM(R1050:X1050)</f>
        <v>0</v>
      </c>
      <c r="Z1050" s="41"/>
      <c r="AA1050" s="41"/>
      <c r="AB1050" s="41"/>
      <c r="AC1050" s="41"/>
      <c r="AD1050" s="41"/>
      <c r="AE1050" s="39"/>
      <c r="AF1050" s="39"/>
      <c r="AG1050" s="40">
        <f t="shared" ref="AG1050" si="3038">SUM(Z1050:AF1050)</f>
        <v>0</v>
      </c>
      <c r="AH1050" s="41"/>
      <c r="AI1050" s="41"/>
      <c r="AJ1050" s="41"/>
      <c r="AK1050" s="41"/>
      <c r="AL1050" s="41"/>
      <c r="AM1050" s="39"/>
      <c r="AN1050" s="39"/>
      <c r="AO1050" s="40">
        <f t="shared" ref="AO1050" si="3039">SUM(AH1050:AN1050)</f>
        <v>0</v>
      </c>
      <c r="AP1050" s="149">
        <f t="shared" ref="AP1050" si="3040">I1050+Q1050+Y1050+AG1050+AO1050</f>
        <v>0</v>
      </c>
      <c r="AQ1050" s="89">
        <f t="shared" ref="AQ1050" si="3041">I1051+Q1051+Y1051+AG1051+AO1051</f>
        <v>0</v>
      </c>
      <c r="AR1050" s="89">
        <f t="shared" ref="AR1050" si="3042">I1052+Q1052+Y1052+AG1052+AO1052</f>
        <v>0</v>
      </c>
      <c r="AS1050" s="89">
        <f t="shared" ref="AS1050" si="3043">I1053+Q1053+Y1053+AG1053+AO1053</f>
        <v>0</v>
      </c>
      <c r="AT1050" s="89">
        <f t="shared" ref="AT1050" si="3044">Q1054+Y1054+AG1054+AO1054</f>
        <v>0</v>
      </c>
      <c r="AU1050" s="89">
        <f t="shared" ref="AU1050" si="3045">Q1055+Y1055+AG1055+AO1055</f>
        <v>0</v>
      </c>
      <c r="AV1050" s="89">
        <f t="shared" ref="AV1050" si="3046">Q1056+Y1056+AG1056+AO1056</f>
        <v>0</v>
      </c>
      <c r="AW1050" s="89">
        <f t="shared" ref="AW1050" si="3047">I1068+Q1068+Y1068+AG1068+AO1068</f>
        <v>0</v>
      </c>
      <c r="AX1050" s="89">
        <f t="shared" ref="AX1050" si="3048">Q1061+Y1061+AG1061+AO1061</f>
        <v>0</v>
      </c>
      <c r="AY1050" s="89">
        <f t="shared" ref="AY1050" si="3049">I1062+Q1062+Y1062+AG1062+AO1062</f>
        <v>0</v>
      </c>
      <c r="AZ1050" s="89">
        <f t="shared" ref="AZ1050" si="3050">I1059+Q1059+Y1059+AG1059+AO1059</f>
        <v>0</v>
      </c>
      <c r="BA1050" s="116">
        <f t="shared" ref="BA1050" si="3051">SUM(AQ1050:AZ1068)</f>
        <v>0</v>
      </c>
    </row>
    <row r="1051" spans="2:53" ht="12.95" customHeight="1" x14ac:dyDescent="0.25">
      <c r="B1051" s="102"/>
      <c r="C1051" s="106"/>
      <c r="D1051" s="110"/>
      <c r="E1051" s="114"/>
      <c r="F1051" s="27" t="s">
        <v>33</v>
      </c>
      <c r="G1051" s="42"/>
      <c r="H1051" s="42"/>
      <c r="I1051" s="43">
        <f t="shared" ref="I1051:I1053" si="3052">IF(SUM(G1050:H1051)-E1050&lt;=0,0,IF(SUM(G1050:H1050)-E1050&lt;0,SUM(G1050:H1051)-E1050,SUM(G1051:H1051)))</f>
        <v>0</v>
      </c>
      <c r="J1051" s="44"/>
      <c r="K1051" s="44"/>
      <c r="L1051" s="44"/>
      <c r="M1051" s="44"/>
      <c r="N1051" s="44"/>
      <c r="O1051" s="42"/>
      <c r="P1051" s="42"/>
      <c r="Q1051" s="43">
        <f t="shared" ref="Q1051" si="3053">IF(SUM(J1050:N1051)-E1050&lt;=0,0,IF(SUM(J1050:N1050)-E1050&lt;0,SUM(J1050:N1051)-E1050,SUM(J1051:N1051)))</f>
        <v>0</v>
      </c>
      <c r="R1051" s="44"/>
      <c r="S1051" s="44"/>
      <c r="T1051" s="44"/>
      <c r="U1051" s="44"/>
      <c r="V1051" s="44"/>
      <c r="W1051" s="42"/>
      <c r="X1051" s="42"/>
      <c r="Y1051" s="43">
        <f t="shared" ref="Y1051" si="3054">IF(SUM(R1050:V1051)-M1050&lt;=0,0,IF(SUM(R1050:V1050)-M1050&lt;0,SUM(R1050:V1051)-M1050,SUM(R1051:V1051)))</f>
        <v>0</v>
      </c>
      <c r="Z1051" s="44"/>
      <c r="AA1051" s="44"/>
      <c r="AB1051" s="44"/>
      <c r="AC1051" s="44"/>
      <c r="AD1051" s="44"/>
      <c r="AE1051" s="42"/>
      <c r="AF1051" s="42"/>
      <c r="AG1051" s="43">
        <f t="shared" ref="AG1051" si="3055">IF(SUM(Z1050:AD1051)-U1050&lt;=0,0,IF(SUM(Z1050:AD1050)-U1050&lt;0,SUM(Z1050:AD1051)-U1050,SUM(Z1051:AD1051)))</f>
        <v>0</v>
      </c>
      <c r="AH1051" s="44"/>
      <c r="AI1051" s="44"/>
      <c r="AJ1051" s="44"/>
      <c r="AK1051" s="44"/>
      <c r="AL1051" s="44"/>
      <c r="AM1051" s="42"/>
      <c r="AN1051" s="42"/>
      <c r="AO1051" s="43">
        <f t="shared" ref="AO1051" si="3056">IF(SUM(AH1050:AL1051)-AC1050&lt;=0,0,IF(SUM(AH1050:AL1050)-AC1050&lt;0,SUM(AH1050:AL1051)-AC1050,SUM(AH1051:AL1051)))</f>
        <v>0</v>
      </c>
      <c r="AP1051" s="150"/>
      <c r="AQ1051" s="90"/>
      <c r="AR1051" s="90"/>
      <c r="AS1051" s="90"/>
      <c r="AT1051" s="90"/>
      <c r="AU1051" s="90"/>
      <c r="AV1051" s="90"/>
      <c r="AW1051" s="90"/>
      <c r="AX1051" s="90"/>
      <c r="AY1051" s="90"/>
      <c r="AZ1051" s="90"/>
      <c r="BA1051" s="117"/>
    </row>
    <row r="1052" spans="2:53" ht="12.95" customHeight="1" x14ac:dyDescent="0.25">
      <c r="B1052" s="102"/>
      <c r="C1052" s="106"/>
      <c r="D1052" s="110"/>
      <c r="E1052" s="114"/>
      <c r="F1052" s="27" t="s">
        <v>34</v>
      </c>
      <c r="G1052" s="42"/>
      <c r="H1052" s="42"/>
      <c r="I1052" s="43">
        <f t="shared" si="3052"/>
        <v>0</v>
      </c>
      <c r="J1052" s="44"/>
      <c r="K1052" s="44"/>
      <c r="L1052" s="44"/>
      <c r="M1052" s="44"/>
      <c r="N1052" s="44"/>
      <c r="O1052" s="42"/>
      <c r="P1052" s="42"/>
      <c r="Q1052" s="43">
        <f t="shared" ref="Q1052" si="3057">IF(SUM(J1050:N1052)-E1050&lt;=0,0,IF(SUM(J1050:N1051)-E1050&lt;0,SUM(J1050:N1052)-E1050,SUM(J1052:N1052)))</f>
        <v>0</v>
      </c>
      <c r="R1052" s="44"/>
      <c r="S1052" s="44"/>
      <c r="T1052" s="44"/>
      <c r="U1052" s="44"/>
      <c r="V1052" s="44"/>
      <c r="W1052" s="42"/>
      <c r="X1052" s="42"/>
      <c r="Y1052" s="43">
        <f t="shared" ref="Y1052" si="3058">IF(SUM(R1050:V1052)-M1050&lt;=0,0,IF(SUM(R1050:V1051)-M1050&lt;0,SUM(R1050:V1052)-M1050,SUM(R1052:V1052)))</f>
        <v>0</v>
      </c>
      <c r="Z1052" s="44"/>
      <c r="AA1052" s="44"/>
      <c r="AB1052" s="44"/>
      <c r="AC1052" s="44"/>
      <c r="AD1052" s="44"/>
      <c r="AE1052" s="42"/>
      <c r="AF1052" s="42"/>
      <c r="AG1052" s="43">
        <f t="shared" ref="AG1052" si="3059">IF(SUM(Z1050:AD1052)-U1050&lt;=0,0,IF(SUM(Z1050:AD1051)-U1050&lt;0,SUM(Z1050:AD1052)-U1050,SUM(Z1052:AD1052)))</f>
        <v>0</v>
      </c>
      <c r="AH1052" s="44"/>
      <c r="AI1052" s="44"/>
      <c r="AJ1052" s="44"/>
      <c r="AK1052" s="44"/>
      <c r="AL1052" s="44"/>
      <c r="AM1052" s="42"/>
      <c r="AN1052" s="42"/>
      <c r="AO1052" s="43">
        <f t="shared" ref="AO1052" si="3060">IF(SUM(AH1050:AL1052)-AC1050&lt;=0,0,IF(SUM(AH1050:AL1051)-AC1050&lt;0,SUM(AH1050:AL1052)-AC1050,SUM(AH1052:AL1052)))</f>
        <v>0</v>
      </c>
      <c r="AP1052" s="150"/>
      <c r="AQ1052" s="90"/>
      <c r="AR1052" s="90"/>
      <c r="AS1052" s="90"/>
      <c r="AT1052" s="90"/>
      <c r="AU1052" s="90"/>
      <c r="AV1052" s="90"/>
      <c r="AW1052" s="90"/>
      <c r="AX1052" s="90"/>
      <c r="AY1052" s="90"/>
      <c r="AZ1052" s="90"/>
      <c r="BA1052" s="117"/>
    </row>
    <row r="1053" spans="2:53" ht="12.95" customHeight="1" x14ac:dyDescent="0.25">
      <c r="B1053" s="102"/>
      <c r="C1053" s="106"/>
      <c r="D1053" s="110"/>
      <c r="E1053" s="114"/>
      <c r="F1053" s="27" t="s">
        <v>32</v>
      </c>
      <c r="G1053" s="42"/>
      <c r="H1053" s="42"/>
      <c r="I1053" s="43">
        <f t="shared" si="3052"/>
        <v>0</v>
      </c>
      <c r="J1053" s="44"/>
      <c r="K1053" s="44"/>
      <c r="L1053" s="44"/>
      <c r="M1053" s="44"/>
      <c r="N1053" s="44"/>
      <c r="O1053" s="42"/>
      <c r="P1053" s="42"/>
      <c r="Q1053" s="43">
        <f t="shared" ref="Q1053" si="3061">IF(SUM(J1050:N1053)-E1050&lt;=0,0,IF(SUM(J1050:N1052)-E1050&lt;0,SUM(J1050:N1053)-E1050,SUM(J1053:N1053)))+O1053+P1053</f>
        <v>0</v>
      </c>
      <c r="R1053" s="44"/>
      <c r="S1053" s="44"/>
      <c r="T1053" s="44"/>
      <c r="U1053" s="44"/>
      <c r="V1053" s="44"/>
      <c r="W1053" s="42"/>
      <c r="X1053" s="42"/>
      <c r="Y1053" s="43">
        <f t="shared" ref="Y1053" si="3062">IF(SUM(R1050:V1053)-M1050&lt;=0,0,IF(SUM(R1050:V1052)-M1050&lt;0,SUM(R1050:V1053)-M1050,SUM(R1053:V1053)))+W1053+X1053</f>
        <v>0</v>
      </c>
      <c r="Z1053" s="44"/>
      <c r="AA1053" s="44"/>
      <c r="AB1053" s="44"/>
      <c r="AC1053" s="44"/>
      <c r="AD1053" s="44"/>
      <c r="AE1053" s="42"/>
      <c r="AF1053" s="42"/>
      <c r="AG1053" s="43">
        <f t="shared" ref="AG1053" si="3063">IF(SUM(Z1050:AD1053)-U1050&lt;=0,0,IF(SUM(Z1050:AD1052)-U1050&lt;0,SUM(Z1050:AD1053)-U1050,SUM(Z1053:AD1053)))+AE1053+AF1053</f>
        <v>0</v>
      </c>
      <c r="AH1053" s="44"/>
      <c r="AI1053" s="44"/>
      <c r="AJ1053" s="44"/>
      <c r="AK1053" s="44"/>
      <c r="AL1053" s="44"/>
      <c r="AM1053" s="42"/>
      <c r="AN1053" s="42"/>
      <c r="AO1053" s="43">
        <f t="shared" ref="AO1053" si="3064">IF(SUM(AH1050:AL1053)-AC1050&lt;=0,0,IF(SUM(AH1050:AL1052)-AC1050&lt;0,SUM(AH1050:AL1053)-AC1050,SUM(AH1053:AL1053)))+AM1053+AN1053</f>
        <v>0</v>
      </c>
      <c r="AP1053" s="150"/>
      <c r="AQ1053" s="90"/>
      <c r="AR1053" s="90"/>
      <c r="AS1053" s="90"/>
      <c r="AT1053" s="90"/>
      <c r="AU1053" s="90"/>
      <c r="AV1053" s="90"/>
      <c r="AW1053" s="90"/>
      <c r="AX1053" s="90"/>
      <c r="AY1053" s="90"/>
      <c r="AZ1053" s="90"/>
      <c r="BA1053" s="117"/>
    </row>
    <row r="1054" spans="2:53" ht="12.95" customHeight="1" x14ac:dyDescent="0.25">
      <c r="B1054" s="102"/>
      <c r="C1054" s="106"/>
      <c r="D1054" s="110"/>
      <c r="E1054" s="114"/>
      <c r="F1054" s="27" t="s">
        <v>38</v>
      </c>
      <c r="G1054" s="42"/>
      <c r="H1054" s="42"/>
      <c r="I1054" s="43">
        <f t="shared" ref="I1054:I1067" si="3065">SUM(B1054:H1054)</f>
        <v>0</v>
      </c>
      <c r="J1054" s="44"/>
      <c r="K1054" s="44"/>
      <c r="L1054" s="44"/>
      <c r="M1054" s="44"/>
      <c r="N1054" s="44"/>
      <c r="O1054" s="42"/>
      <c r="P1054" s="42"/>
      <c r="Q1054" s="43">
        <f t="shared" ref="Q1054" si="3066">IF(SUM(J1050:N1054)-E1050&lt;=0,0,IF(SUM(J1050:N1053)-E1050&lt;0,SUM(J1050:N1054)-E1050,SUM(J1054:N1054)))</f>
        <v>0</v>
      </c>
      <c r="R1054" s="44"/>
      <c r="S1054" s="44"/>
      <c r="T1054" s="44"/>
      <c r="U1054" s="44"/>
      <c r="V1054" s="44"/>
      <c r="W1054" s="42"/>
      <c r="X1054" s="42"/>
      <c r="Y1054" s="43">
        <f t="shared" ref="Y1054" si="3067">IF(SUM(R1050:V1054)-E1050&lt;=0,0,IF(SUM(R1050:V1053)-E1050&lt;0,SUM(R1050:V1054)-E1050,SUM(R1054:V1054)))</f>
        <v>0</v>
      </c>
      <c r="Z1054" s="44"/>
      <c r="AA1054" s="44"/>
      <c r="AB1054" s="44"/>
      <c r="AC1054" s="44"/>
      <c r="AD1054" s="44"/>
      <c r="AE1054" s="42"/>
      <c r="AF1054" s="42"/>
      <c r="AG1054" s="43">
        <f t="shared" ref="AG1054" si="3068">IF(SUM(Z1050:AD1054)-E1050&lt;=0,0,IF(SUM(Z1050:AD1053)-E1050&lt;0,SUM(Z1050:AD1054)-E1050,SUM(Z1054:AD1054)))</f>
        <v>0</v>
      </c>
      <c r="AH1054" s="44"/>
      <c r="AI1054" s="44"/>
      <c r="AJ1054" s="44"/>
      <c r="AK1054" s="44"/>
      <c r="AL1054" s="44"/>
      <c r="AM1054" s="42"/>
      <c r="AN1054" s="42"/>
      <c r="AO1054" s="43">
        <f t="shared" ref="AO1054" si="3069">IF(SUM(AH1050:AL1054)-E1050&lt;=0,0,IF(SUM(AH1050:AL1053)-E1050&lt;0,SUM(AH1050:AL1054)-E1050,SUM(AH1054:AL1054)))</f>
        <v>0</v>
      </c>
      <c r="AP1054" s="150"/>
      <c r="AQ1054" s="90"/>
      <c r="AR1054" s="90"/>
      <c r="AS1054" s="90"/>
      <c r="AT1054" s="90"/>
      <c r="AU1054" s="90"/>
      <c r="AV1054" s="90"/>
      <c r="AW1054" s="90"/>
      <c r="AX1054" s="90"/>
      <c r="AY1054" s="90"/>
      <c r="AZ1054" s="90"/>
      <c r="BA1054" s="117"/>
    </row>
    <row r="1055" spans="2:53" ht="12.95" customHeight="1" x14ac:dyDescent="0.25">
      <c r="B1055" s="102"/>
      <c r="C1055" s="106"/>
      <c r="D1055" s="110"/>
      <c r="E1055" s="114"/>
      <c r="F1055" s="27" t="s">
        <v>37</v>
      </c>
      <c r="G1055" s="42"/>
      <c r="H1055" s="42"/>
      <c r="I1055" s="43">
        <f t="shared" si="3065"/>
        <v>0</v>
      </c>
      <c r="J1055" s="44"/>
      <c r="K1055" s="44"/>
      <c r="L1055" s="44"/>
      <c r="M1055" s="44"/>
      <c r="N1055" s="44"/>
      <c r="O1055" s="42"/>
      <c r="P1055" s="42"/>
      <c r="Q1055" s="43">
        <f t="shared" ref="Q1055" si="3070">SUM(J1055:P1055)</f>
        <v>0</v>
      </c>
      <c r="R1055" s="44"/>
      <c r="S1055" s="44"/>
      <c r="T1055" s="44"/>
      <c r="U1055" s="44"/>
      <c r="V1055" s="44"/>
      <c r="W1055" s="42"/>
      <c r="X1055" s="42"/>
      <c r="Y1055" s="43">
        <f t="shared" ref="Y1055" si="3071">SUM(R1055:X1055)</f>
        <v>0</v>
      </c>
      <c r="Z1055" s="44"/>
      <c r="AA1055" s="44"/>
      <c r="AB1055" s="44"/>
      <c r="AC1055" s="44"/>
      <c r="AD1055" s="44"/>
      <c r="AE1055" s="42"/>
      <c r="AF1055" s="42"/>
      <c r="AG1055" s="43">
        <f t="shared" ref="AG1055" si="3072">SUM(Z1055:AF1055)</f>
        <v>0</v>
      </c>
      <c r="AH1055" s="44"/>
      <c r="AI1055" s="44"/>
      <c r="AJ1055" s="44"/>
      <c r="AK1055" s="44"/>
      <c r="AL1055" s="44"/>
      <c r="AM1055" s="42"/>
      <c r="AN1055" s="42"/>
      <c r="AO1055" s="43">
        <f t="shared" ref="AO1055" si="3073">SUM(AH1055:AN1055)</f>
        <v>0</v>
      </c>
      <c r="AP1055" s="150"/>
      <c r="AQ1055" s="90"/>
      <c r="AR1055" s="90"/>
      <c r="AS1055" s="90"/>
      <c r="AT1055" s="90"/>
      <c r="AU1055" s="90"/>
      <c r="AV1055" s="90"/>
      <c r="AW1055" s="90"/>
      <c r="AX1055" s="90"/>
      <c r="AY1055" s="90"/>
      <c r="AZ1055" s="90"/>
      <c r="BA1055" s="117"/>
    </row>
    <row r="1056" spans="2:53" ht="12.95" customHeight="1" x14ac:dyDescent="0.25">
      <c r="B1056" s="102"/>
      <c r="C1056" s="106"/>
      <c r="D1056" s="110"/>
      <c r="E1056" s="114"/>
      <c r="F1056" s="28" t="s">
        <v>31</v>
      </c>
      <c r="G1056" s="42"/>
      <c r="H1056" s="42"/>
      <c r="I1056" s="43">
        <f t="shared" si="3065"/>
        <v>0</v>
      </c>
      <c r="J1056" s="45"/>
      <c r="K1056" s="45"/>
      <c r="L1056" s="45"/>
      <c r="M1056" s="45"/>
      <c r="N1056" s="45">
        <f t="shared" ref="N1056" si="3074">IF((Q1050-E1050)&lt;=0,0,IF((Q1050-E1050)&gt;0,(Q1050-E1050)))</f>
        <v>0</v>
      </c>
      <c r="O1056" s="42"/>
      <c r="P1056" s="42"/>
      <c r="Q1056" s="43">
        <f t="shared" ref="Q1056:Q1067" si="3075">SUM(J1056:P1056)</f>
        <v>0</v>
      </c>
      <c r="R1056" s="45"/>
      <c r="S1056" s="45"/>
      <c r="T1056" s="45"/>
      <c r="U1056" s="45"/>
      <c r="V1056" s="45">
        <f t="shared" ref="V1056" si="3076">IF((Y1050-E1050)&lt;=0,0,IF((Y1050-E1050)&gt;0,(Y1050-E1050)))</f>
        <v>0</v>
      </c>
      <c r="W1056" s="42"/>
      <c r="X1056" s="42"/>
      <c r="Y1056" s="43">
        <f t="shared" ref="Y1056:Y1067" si="3077">SUM(R1056:X1056)</f>
        <v>0</v>
      </c>
      <c r="Z1056" s="45"/>
      <c r="AA1056" s="45"/>
      <c r="AB1056" s="45"/>
      <c r="AC1056" s="45"/>
      <c r="AD1056" s="45">
        <f t="shared" ref="AD1056" si="3078">IF((AG1050-E1050)&lt;=0,0,IF((AG1050-E1050)&gt;0,(AG1050-E1050)))</f>
        <v>0</v>
      </c>
      <c r="AE1056" s="42"/>
      <c r="AF1056" s="42"/>
      <c r="AG1056" s="43">
        <f t="shared" ref="AG1056:AG1067" si="3079">SUM(Z1056:AF1056)</f>
        <v>0</v>
      </c>
      <c r="AH1056" s="45"/>
      <c r="AI1056" s="45"/>
      <c r="AJ1056" s="45"/>
      <c r="AK1056" s="45"/>
      <c r="AL1056" s="45">
        <f t="shared" ref="AL1056" si="3080">IF((AO1050-E1050)&lt;=0,0,IF((AO1050-E1050)&gt;0,(AO1050-E1050)))</f>
        <v>0</v>
      </c>
      <c r="AM1056" s="42"/>
      <c r="AN1056" s="42"/>
      <c r="AO1056" s="43">
        <f t="shared" ref="AO1056:AO1067" si="3081">SUM(AH1056:AN1056)</f>
        <v>0</v>
      </c>
      <c r="AP1056" s="150"/>
      <c r="AQ1056" s="90"/>
      <c r="AR1056" s="90"/>
      <c r="AS1056" s="90"/>
      <c r="AT1056" s="90"/>
      <c r="AU1056" s="90"/>
      <c r="AV1056" s="90"/>
      <c r="AW1056" s="90"/>
      <c r="AX1056" s="90"/>
      <c r="AY1056" s="90"/>
      <c r="AZ1056" s="90"/>
      <c r="BA1056" s="117"/>
    </row>
    <row r="1057" spans="2:53" ht="12.95" customHeight="1" x14ac:dyDescent="0.25">
      <c r="B1057" s="102"/>
      <c r="C1057" s="106"/>
      <c r="D1057" s="110"/>
      <c r="E1057" s="114"/>
      <c r="F1057" s="28" t="s">
        <v>39</v>
      </c>
      <c r="G1057" s="42"/>
      <c r="H1057" s="42"/>
      <c r="I1057" s="43">
        <f t="shared" si="3065"/>
        <v>0</v>
      </c>
      <c r="J1057" s="45"/>
      <c r="K1057" s="45"/>
      <c r="L1057" s="45"/>
      <c r="M1057" s="45"/>
      <c r="N1057" s="44">
        <f t="shared" ref="N1057" si="3082">IF(E1050-15&lt;0,0,IF(SUM(J1050:P1055)&lt;10,0,IF(SUM(J1050:P1055)&lt;20,1,IF(SUM(J1050:P1055)&lt;30,2,IF(SUM(J1050:P1055)&gt;=30,3)))))</f>
        <v>0</v>
      </c>
      <c r="O1057" s="42"/>
      <c r="P1057" s="42"/>
      <c r="Q1057" s="43">
        <f t="shared" si="3075"/>
        <v>0</v>
      </c>
      <c r="R1057" s="45"/>
      <c r="S1057" s="45"/>
      <c r="T1057" s="45"/>
      <c r="U1057" s="45"/>
      <c r="V1057" s="44">
        <f t="shared" ref="V1057" si="3083">IF(E1050-15&lt;0,0,IF(SUM(R1050:X1055)&lt;10,0,IF(SUM(R1050:X1055)&lt;20,1,IF(SUM(R1050:X1055)&lt;30,2,IF(SUM(R1050:X1055)&gt;=30,3)))))</f>
        <v>0</v>
      </c>
      <c r="W1057" s="42"/>
      <c r="X1057" s="42"/>
      <c r="Y1057" s="43">
        <f t="shared" si="3077"/>
        <v>0</v>
      </c>
      <c r="Z1057" s="45"/>
      <c r="AA1057" s="45"/>
      <c r="AB1057" s="45"/>
      <c r="AC1057" s="45"/>
      <c r="AD1057" s="44">
        <f t="shared" ref="AD1057" si="3084">IF(E1050-15&lt;0,0,IF(SUM(Z1050:AF1055)&lt;10,0,IF(SUM(Z1050:AF1055)&lt;20,1,IF(SUM(Z1050:AF1055)&lt;30,2,IF(SUM(Z1050:AF1055)&gt;=30,3)))))</f>
        <v>0</v>
      </c>
      <c r="AE1057" s="42"/>
      <c r="AF1057" s="42"/>
      <c r="AG1057" s="43">
        <f t="shared" si="3079"/>
        <v>0</v>
      </c>
      <c r="AH1057" s="45"/>
      <c r="AI1057" s="45"/>
      <c r="AJ1057" s="45"/>
      <c r="AK1057" s="45"/>
      <c r="AL1057" s="44">
        <f t="shared" ref="AL1057" si="3085">IF(E1050-15&lt;0,0,IF(SUM(AH1050:AN1055)&lt;10,0,IF(SUM(AH1050:AN1055)&lt;20,1,IF(SUM(AH1050:AN1055)&lt;30,2,IF(SUM(AH1050:AN1055)&gt;=30,3)))))</f>
        <v>0</v>
      </c>
      <c r="AM1057" s="42"/>
      <c r="AN1057" s="42"/>
      <c r="AO1057" s="43">
        <f t="shared" si="3081"/>
        <v>0</v>
      </c>
      <c r="AP1057" s="150"/>
      <c r="AQ1057" s="90"/>
      <c r="AR1057" s="90"/>
      <c r="AS1057" s="90"/>
      <c r="AT1057" s="90"/>
      <c r="AU1057" s="90"/>
      <c r="AV1057" s="90"/>
      <c r="AW1057" s="90"/>
      <c r="AX1057" s="90"/>
      <c r="AY1057" s="90"/>
      <c r="AZ1057" s="90"/>
      <c r="BA1057" s="117"/>
    </row>
    <row r="1058" spans="2:53" ht="12.95" customHeight="1" x14ac:dyDescent="0.25">
      <c r="B1058" s="102"/>
      <c r="C1058" s="106"/>
      <c r="D1058" s="110"/>
      <c r="E1058" s="114"/>
      <c r="F1058" s="28" t="s">
        <v>41</v>
      </c>
      <c r="G1058" s="42"/>
      <c r="H1058" s="42"/>
      <c r="I1058" s="43">
        <f t="shared" si="3065"/>
        <v>0</v>
      </c>
      <c r="J1058" s="44"/>
      <c r="K1058" s="44"/>
      <c r="L1058" s="44"/>
      <c r="M1058" s="44"/>
      <c r="N1058" s="45"/>
      <c r="O1058" s="42"/>
      <c r="P1058" s="42"/>
      <c r="Q1058" s="43">
        <f t="shared" si="3075"/>
        <v>0</v>
      </c>
      <c r="R1058" s="44"/>
      <c r="S1058" s="44"/>
      <c r="T1058" s="44"/>
      <c r="U1058" s="44"/>
      <c r="V1058" s="45"/>
      <c r="W1058" s="42"/>
      <c r="X1058" s="42"/>
      <c r="Y1058" s="43">
        <f t="shared" si="3077"/>
        <v>0</v>
      </c>
      <c r="Z1058" s="44"/>
      <c r="AA1058" s="44"/>
      <c r="AB1058" s="44"/>
      <c r="AC1058" s="44"/>
      <c r="AD1058" s="45"/>
      <c r="AE1058" s="42"/>
      <c r="AF1058" s="42"/>
      <c r="AG1058" s="43">
        <f t="shared" si="3079"/>
        <v>0</v>
      </c>
      <c r="AH1058" s="44"/>
      <c r="AI1058" s="44"/>
      <c r="AJ1058" s="44"/>
      <c r="AK1058" s="44"/>
      <c r="AL1058" s="45"/>
      <c r="AM1058" s="42"/>
      <c r="AN1058" s="42"/>
      <c r="AO1058" s="43">
        <f t="shared" si="3081"/>
        <v>0</v>
      </c>
      <c r="AP1058" s="150"/>
      <c r="AQ1058" s="90"/>
      <c r="AR1058" s="90"/>
      <c r="AS1058" s="90"/>
      <c r="AT1058" s="90"/>
      <c r="AU1058" s="90"/>
      <c r="AV1058" s="90"/>
      <c r="AW1058" s="90"/>
      <c r="AX1058" s="90"/>
      <c r="AY1058" s="90"/>
      <c r="AZ1058" s="90"/>
      <c r="BA1058" s="117"/>
    </row>
    <row r="1059" spans="2:53" ht="12.95" customHeight="1" x14ac:dyDescent="0.25">
      <c r="B1059" s="102"/>
      <c r="C1059" s="106"/>
      <c r="D1059" s="110"/>
      <c r="E1059" s="114"/>
      <c r="F1059" s="28" t="s">
        <v>6</v>
      </c>
      <c r="G1059" s="42"/>
      <c r="H1059" s="42"/>
      <c r="I1059" s="43">
        <f t="shared" si="3065"/>
        <v>0</v>
      </c>
      <c r="J1059" s="44"/>
      <c r="K1059" s="44"/>
      <c r="L1059" s="44"/>
      <c r="M1059" s="44"/>
      <c r="N1059" s="44"/>
      <c r="O1059" s="42"/>
      <c r="P1059" s="42"/>
      <c r="Q1059" s="43">
        <f t="shared" si="3075"/>
        <v>0</v>
      </c>
      <c r="R1059" s="44"/>
      <c r="S1059" s="44"/>
      <c r="T1059" s="44"/>
      <c r="U1059" s="44"/>
      <c r="V1059" s="44"/>
      <c r="W1059" s="42"/>
      <c r="X1059" s="42"/>
      <c r="Y1059" s="43">
        <f t="shared" si="3077"/>
        <v>0</v>
      </c>
      <c r="Z1059" s="44"/>
      <c r="AA1059" s="44"/>
      <c r="AB1059" s="44"/>
      <c r="AC1059" s="44"/>
      <c r="AD1059" s="44"/>
      <c r="AE1059" s="42"/>
      <c r="AF1059" s="42"/>
      <c r="AG1059" s="43">
        <f t="shared" si="3079"/>
        <v>0</v>
      </c>
      <c r="AH1059" s="44"/>
      <c r="AI1059" s="44"/>
      <c r="AJ1059" s="44"/>
      <c r="AK1059" s="44"/>
      <c r="AL1059" s="44"/>
      <c r="AM1059" s="42"/>
      <c r="AN1059" s="42"/>
      <c r="AO1059" s="43">
        <f t="shared" si="3081"/>
        <v>0</v>
      </c>
      <c r="AP1059" s="150"/>
      <c r="AQ1059" s="90"/>
      <c r="AR1059" s="90"/>
      <c r="AS1059" s="90"/>
      <c r="AT1059" s="90"/>
      <c r="AU1059" s="90"/>
      <c r="AV1059" s="90"/>
      <c r="AW1059" s="90"/>
      <c r="AX1059" s="90"/>
      <c r="AY1059" s="90"/>
      <c r="AZ1059" s="90"/>
      <c r="BA1059" s="117"/>
    </row>
    <row r="1060" spans="2:53" ht="12.95" customHeight="1" x14ac:dyDescent="0.25">
      <c r="B1060" s="102"/>
      <c r="C1060" s="106"/>
      <c r="D1060" s="110"/>
      <c r="E1060" s="114"/>
      <c r="F1060" s="29" t="s">
        <v>35</v>
      </c>
      <c r="G1060" s="42"/>
      <c r="H1060" s="42"/>
      <c r="I1060" s="43">
        <f t="shared" si="3065"/>
        <v>0</v>
      </c>
      <c r="J1060" s="44"/>
      <c r="K1060" s="44"/>
      <c r="L1060" s="44"/>
      <c r="M1060" s="44"/>
      <c r="N1060" s="44"/>
      <c r="O1060" s="42"/>
      <c r="P1060" s="42"/>
      <c r="Q1060" s="43">
        <f t="shared" si="3075"/>
        <v>0</v>
      </c>
      <c r="R1060" s="44"/>
      <c r="S1060" s="44"/>
      <c r="T1060" s="44"/>
      <c r="U1060" s="44"/>
      <c r="V1060" s="44"/>
      <c r="W1060" s="42"/>
      <c r="X1060" s="42"/>
      <c r="Y1060" s="43">
        <f t="shared" si="3077"/>
        <v>0</v>
      </c>
      <c r="Z1060" s="44"/>
      <c r="AA1060" s="44"/>
      <c r="AB1060" s="44"/>
      <c r="AC1060" s="44"/>
      <c r="AD1060" s="44"/>
      <c r="AE1060" s="42"/>
      <c r="AF1060" s="42"/>
      <c r="AG1060" s="43">
        <f t="shared" si="3079"/>
        <v>0</v>
      </c>
      <c r="AH1060" s="44"/>
      <c r="AI1060" s="44"/>
      <c r="AJ1060" s="44"/>
      <c r="AK1060" s="44"/>
      <c r="AL1060" s="44"/>
      <c r="AM1060" s="42"/>
      <c r="AN1060" s="42"/>
      <c r="AO1060" s="43">
        <f t="shared" si="3081"/>
        <v>0</v>
      </c>
      <c r="AP1060" s="150"/>
      <c r="AQ1060" s="90"/>
      <c r="AR1060" s="90"/>
      <c r="AS1060" s="90"/>
      <c r="AT1060" s="90"/>
      <c r="AU1060" s="90"/>
      <c r="AV1060" s="90"/>
      <c r="AW1060" s="90"/>
      <c r="AX1060" s="90"/>
      <c r="AY1060" s="90"/>
      <c r="AZ1060" s="90"/>
      <c r="BA1060" s="117"/>
    </row>
    <row r="1061" spans="2:53" ht="12.95" customHeight="1" x14ac:dyDescent="0.25">
      <c r="B1061" s="102"/>
      <c r="C1061" s="106"/>
      <c r="D1061" s="110"/>
      <c r="E1061" s="114"/>
      <c r="F1061" s="27" t="s">
        <v>40</v>
      </c>
      <c r="G1061" s="42"/>
      <c r="H1061" s="42"/>
      <c r="I1061" s="43">
        <f t="shared" si="3065"/>
        <v>0</v>
      </c>
      <c r="J1061" s="44"/>
      <c r="K1061" s="44"/>
      <c r="L1061" s="44"/>
      <c r="M1061" s="44"/>
      <c r="N1061" s="44"/>
      <c r="O1061" s="42"/>
      <c r="P1061" s="42"/>
      <c r="Q1061" s="43">
        <f t="shared" si="3075"/>
        <v>0</v>
      </c>
      <c r="R1061" s="44"/>
      <c r="S1061" s="44"/>
      <c r="T1061" s="44"/>
      <c r="U1061" s="44"/>
      <c r="V1061" s="44"/>
      <c r="W1061" s="42"/>
      <c r="X1061" s="42"/>
      <c r="Y1061" s="43">
        <f t="shared" si="3077"/>
        <v>0</v>
      </c>
      <c r="Z1061" s="44"/>
      <c r="AA1061" s="44"/>
      <c r="AB1061" s="44"/>
      <c r="AC1061" s="44"/>
      <c r="AD1061" s="44"/>
      <c r="AE1061" s="42"/>
      <c r="AF1061" s="42"/>
      <c r="AG1061" s="43">
        <f t="shared" si="3079"/>
        <v>0</v>
      </c>
      <c r="AH1061" s="44"/>
      <c r="AI1061" s="44"/>
      <c r="AJ1061" s="44"/>
      <c r="AK1061" s="44"/>
      <c r="AL1061" s="44"/>
      <c r="AM1061" s="42"/>
      <c r="AN1061" s="42"/>
      <c r="AO1061" s="43">
        <f t="shared" si="3081"/>
        <v>0</v>
      </c>
      <c r="AP1061" s="150"/>
      <c r="AQ1061" s="90"/>
      <c r="AR1061" s="90"/>
      <c r="AS1061" s="90"/>
      <c r="AT1061" s="90"/>
      <c r="AU1061" s="90"/>
      <c r="AV1061" s="90"/>
      <c r="AW1061" s="90"/>
      <c r="AX1061" s="90"/>
      <c r="AY1061" s="90"/>
      <c r="AZ1061" s="90"/>
      <c r="BA1061" s="117"/>
    </row>
    <row r="1062" spans="2:53" ht="12.95" customHeight="1" x14ac:dyDescent="0.25">
      <c r="B1062" s="102"/>
      <c r="C1062" s="106"/>
      <c r="D1062" s="110"/>
      <c r="E1062" s="114"/>
      <c r="F1062" s="27" t="s">
        <v>7</v>
      </c>
      <c r="G1062" s="42"/>
      <c r="H1062" s="42"/>
      <c r="I1062" s="43">
        <f t="shared" si="3065"/>
        <v>0</v>
      </c>
      <c r="J1062" s="44"/>
      <c r="K1062" s="44"/>
      <c r="L1062" s="44"/>
      <c r="M1062" s="44"/>
      <c r="N1062" s="44"/>
      <c r="O1062" s="42"/>
      <c r="P1062" s="42"/>
      <c r="Q1062" s="43">
        <f t="shared" si="3075"/>
        <v>0</v>
      </c>
      <c r="R1062" s="44"/>
      <c r="S1062" s="44"/>
      <c r="T1062" s="44"/>
      <c r="U1062" s="44"/>
      <c r="V1062" s="44"/>
      <c r="W1062" s="42"/>
      <c r="X1062" s="42"/>
      <c r="Y1062" s="43">
        <f t="shared" si="3077"/>
        <v>0</v>
      </c>
      <c r="Z1062" s="44"/>
      <c r="AA1062" s="44"/>
      <c r="AB1062" s="44"/>
      <c r="AC1062" s="44"/>
      <c r="AD1062" s="44"/>
      <c r="AE1062" s="42"/>
      <c r="AF1062" s="42"/>
      <c r="AG1062" s="43">
        <f t="shared" si="3079"/>
        <v>0</v>
      </c>
      <c r="AH1062" s="44"/>
      <c r="AI1062" s="44"/>
      <c r="AJ1062" s="44"/>
      <c r="AK1062" s="44"/>
      <c r="AL1062" s="44"/>
      <c r="AM1062" s="42"/>
      <c r="AN1062" s="42"/>
      <c r="AO1062" s="43">
        <f t="shared" si="3081"/>
        <v>0</v>
      </c>
      <c r="AP1062" s="150"/>
      <c r="AQ1062" s="90"/>
      <c r="AR1062" s="90"/>
      <c r="AS1062" s="90"/>
      <c r="AT1062" s="90"/>
      <c r="AU1062" s="90"/>
      <c r="AV1062" s="90"/>
      <c r="AW1062" s="90"/>
      <c r="AX1062" s="90"/>
      <c r="AY1062" s="90"/>
      <c r="AZ1062" s="90"/>
      <c r="BA1062" s="117"/>
    </row>
    <row r="1063" spans="2:53" ht="12.95" customHeight="1" x14ac:dyDescent="0.25">
      <c r="B1063" s="102"/>
      <c r="C1063" s="106"/>
      <c r="D1063" s="110"/>
      <c r="E1063" s="114"/>
      <c r="F1063" s="27"/>
      <c r="G1063" s="42"/>
      <c r="H1063" s="42"/>
      <c r="I1063" s="43">
        <f t="shared" si="3065"/>
        <v>0</v>
      </c>
      <c r="J1063" s="44"/>
      <c r="K1063" s="44"/>
      <c r="L1063" s="44"/>
      <c r="M1063" s="44"/>
      <c r="N1063" s="44"/>
      <c r="O1063" s="42"/>
      <c r="P1063" s="42"/>
      <c r="Q1063" s="43">
        <f t="shared" si="3075"/>
        <v>0</v>
      </c>
      <c r="R1063" s="44"/>
      <c r="S1063" s="44"/>
      <c r="T1063" s="44"/>
      <c r="U1063" s="44"/>
      <c r="V1063" s="44"/>
      <c r="W1063" s="42"/>
      <c r="X1063" s="42"/>
      <c r="Y1063" s="43">
        <f t="shared" si="3077"/>
        <v>0</v>
      </c>
      <c r="Z1063" s="44"/>
      <c r="AA1063" s="44"/>
      <c r="AB1063" s="44"/>
      <c r="AC1063" s="44"/>
      <c r="AD1063" s="44"/>
      <c r="AE1063" s="42"/>
      <c r="AF1063" s="42"/>
      <c r="AG1063" s="43">
        <f t="shared" si="3079"/>
        <v>0</v>
      </c>
      <c r="AH1063" s="44"/>
      <c r="AI1063" s="44"/>
      <c r="AJ1063" s="44"/>
      <c r="AK1063" s="44"/>
      <c r="AL1063" s="44"/>
      <c r="AM1063" s="42"/>
      <c r="AN1063" s="42"/>
      <c r="AO1063" s="43">
        <f t="shared" si="3081"/>
        <v>0</v>
      </c>
      <c r="AP1063" s="150"/>
      <c r="AQ1063" s="90"/>
      <c r="AR1063" s="90"/>
      <c r="AS1063" s="90"/>
      <c r="AT1063" s="90"/>
      <c r="AU1063" s="90"/>
      <c r="AV1063" s="90"/>
      <c r="AW1063" s="90"/>
      <c r="AX1063" s="90"/>
      <c r="AY1063" s="90"/>
      <c r="AZ1063" s="90"/>
      <c r="BA1063" s="117"/>
    </row>
    <row r="1064" spans="2:53" ht="12.95" customHeight="1" x14ac:dyDescent="0.25">
      <c r="B1064" s="102"/>
      <c r="C1064" s="106"/>
      <c r="D1064" s="110"/>
      <c r="E1064" s="114"/>
      <c r="F1064" s="27"/>
      <c r="G1064" s="42"/>
      <c r="H1064" s="42"/>
      <c r="I1064" s="43">
        <f t="shared" si="3065"/>
        <v>0</v>
      </c>
      <c r="J1064" s="44"/>
      <c r="K1064" s="44"/>
      <c r="L1064" s="44"/>
      <c r="M1064" s="44"/>
      <c r="N1064" s="44"/>
      <c r="O1064" s="42"/>
      <c r="P1064" s="42"/>
      <c r="Q1064" s="43">
        <f t="shared" si="3075"/>
        <v>0</v>
      </c>
      <c r="R1064" s="44"/>
      <c r="S1064" s="44"/>
      <c r="T1064" s="44"/>
      <c r="U1064" s="44"/>
      <c r="V1064" s="44"/>
      <c r="W1064" s="42"/>
      <c r="X1064" s="42"/>
      <c r="Y1064" s="43">
        <f t="shared" si="3077"/>
        <v>0</v>
      </c>
      <c r="Z1064" s="44"/>
      <c r="AA1064" s="44"/>
      <c r="AB1064" s="44"/>
      <c r="AC1064" s="44"/>
      <c r="AD1064" s="44"/>
      <c r="AE1064" s="42"/>
      <c r="AF1064" s="42"/>
      <c r="AG1064" s="43">
        <f t="shared" si="3079"/>
        <v>0</v>
      </c>
      <c r="AH1064" s="44"/>
      <c r="AI1064" s="44"/>
      <c r="AJ1064" s="44"/>
      <c r="AK1064" s="44"/>
      <c r="AL1064" s="44"/>
      <c r="AM1064" s="42"/>
      <c r="AN1064" s="42"/>
      <c r="AO1064" s="43">
        <f t="shared" si="3081"/>
        <v>0</v>
      </c>
      <c r="AP1064" s="150"/>
      <c r="AQ1064" s="90"/>
      <c r="AR1064" s="90"/>
      <c r="AS1064" s="90"/>
      <c r="AT1064" s="90"/>
      <c r="AU1064" s="90"/>
      <c r="AV1064" s="90"/>
      <c r="AW1064" s="90"/>
      <c r="AX1064" s="90"/>
      <c r="AY1064" s="90"/>
      <c r="AZ1064" s="90"/>
      <c r="BA1064" s="117"/>
    </row>
    <row r="1065" spans="2:53" ht="12.95" customHeight="1" x14ac:dyDescent="0.25">
      <c r="B1065" s="102"/>
      <c r="C1065" s="106"/>
      <c r="D1065" s="110"/>
      <c r="E1065" s="114"/>
      <c r="F1065" s="27"/>
      <c r="G1065" s="42"/>
      <c r="H1065" s="42"/>
      <c r="I1065" s="43">
        <f t="shared" si="3065"/>
        <v>0</v>
      </c>
      <c r="J1065" s="44"/>
      <c r="K1065" s="44"/>
      <c r="L1065" s="44"/>
      <c r="M1065" s="44"/>
      <c r="N1065" s="44"/>
      <c r="O1065" s="42"/>
      <c r="P1065" s="42"/>
      <c r="Q1065" s="43">
        <f t="shared" si="3075"/>
        <v>0</v>
      </c>
      <c r="R1065" s="44"/>
      <c r="S1065" s="44"/>
      <c r="T1065" s="44"/>
      <c r="U1065" s="44"/>
      <c r="V1065" s="44"/>
      <c r="W1065" s="42"/>
      <c r="X1065" s="42"/>
      <c r="Y1065" s="43">
        <f t="shared" si="3077"/>
        <v>0</v>
      </c>
      <c r="Z1065" s="44"/>
      <c r="AA1065" s="44"/>
      <c r="AB1065" s="44"/>
      <c r="AC1065" s="44"/>
      <c r="AD1065" s="44"/>
      <c r="AE1065" s="42"/>
      <c r="AF1065" s="42"/>
      <c r="AG1065" s="43">
        <f t="shared" si="3079"/>
        <v>0</v>
      </c>
      <c r="AH1065" s="44"/>
      <c r="AI1065" s="44"/>
      <c r="AJ1065" s="44"/>
      <c r="AK1065" s="44"/>
      <c r="AL1065" s="44"/>
      <c r="AM1065" s="42"/>
      <c r="AN1065" s="42"/>
      <c r="AO1065" s="43">
        <f t="shared" si="3081"/>
        <v>0</v>
      </c>
      <c r="AP1065" s="150"/>
      <c r="AQ1065" s="90"/>
      <c r="AR1065" s="90"/>
      <c r="AS1065" s="90"/>
      <c r="AT1065" s="90"/>
      <c r="AU1065" s="90"/>
      <c r="AV1065" s="90"/>
      <c r="AW1065" s="90"/>
      <c r="AX1065" s="90"/>
      <c r="AY1065" s="90"/>
      <c r="AZ1065" s="90"/>
      <c r="BA1065" s="117"/>
    </row>
    <row r="1066" spans="2:53" ht="12.95" customHeight="1" x14ac:dyDescent="0.25">
      <c r="B1066" s="102"/>
      <c r="C1066" s="106"/>
      <c r="D1066" s="110"/>
      <c r="E1066" s="114"/>
      <c r="F1066" s="28"/>
      <c r="G1066" s="42"/>
      <c r="H1066" s="42"/>
      <c r="I1066" s="43">
        <f t="shared" si="3065"/>
        <v>0</v>
      </c>
      <c r="J1066" s="44"/>
      <c r="K1066" s="44"/>
      <c r="L1066" s="44"/>
      <c r="M1066" s="44"/>
      <c r="N1066" s="44"/>
      <c r="O1066" s="42"/>
      <c r="P1066" s="42"/>
      <c r="Q1066" s="43">
        <f t="shared" si="3075"/>
        <v>0</v>
      </c>
      <c r="R1066" s="44"/>
      <c r="S1066" s="44"/>
      <c r="T1066" s="44"/>
      <c r="U1066" s="44"/>
      <c r="V1066" s="44"/>
      <c r="W1066" s="42"/>
      <c r="X1066" s="42"/>
      <c r="Y1066" s="43">
        <f t="shared" si="3077"/>
        <v>0</v>
      </c>
      <c r="Z1066" s="44"/>
      <c r="AA1066" s="44"/>
      <c r="AB1066" s="44"/>
      <c r="AC1066" s="44"/>
      <c r="AD1066" s="44"/>
      <c r="AE1066" s="42"/>
      <c r="AF1066" s="42"/>
      <c r="AG1066" s="43">
        <f t="shared" si="3079"/>
        <v>0</v>
      </c>
      <c r="AH1066" s="44"/>
      <c r="AI1066" s="44"/>
      <c r="AJ1066" s="44"/>
      <c r="AK1066" s="44"/>
      <c r="AL1066" s="44"/>
      <c r="AM1066" s="42"/>
      <c r="AN1066" s="42"/>
      <c r="AO1066" s="43">
        <f t="shared" si="3081"/>
        <v>0</v>
      </c>
      <c r="AP1066" s="150"/>
      <c r="AQ1066" s="90"/>
      <c r="AR1066" s="90"/>
      <c r="AS1066" s="90"/>
      <c r="AT1066" s="90"/>
      <c r="AU1066" s="90"/>
      <c r="AV1066" s="90"/>
      <c r="AW1066" s="90"/>
      <c r="AX1066" s="90"/>
      <c r="AY1066" s="90"/>
      <c r="AZ1066" s="90"/>
      <c r="BA1066" s="117"/>
    </row>
    <row r="1067" spans="2:53" ht="12.95" customHeight="1" thickBot="1" x14ac:dyDescent="0.3">
      <c r="B1067" s="103"/>
      <c r="C1067" s="107"/>
      <c r="D1067" s="111"/>
      <c r="E1067" s="114"/>
      <c r="F1067" s="28"/>
      <c r="G1067" s="46"/>
      <c r="H1067" s="46"/>
      <c r="I1067" s="43">
        <f t="shared" si="3065"/>
        <v>0</v>
      </c>
      <c r="J1067" s="44"/>
      <c r="K1067" s="44"/>
      <c r="L1067" s="44"/>
      <c r="M1067" s="44"/>
      <c r="N1067" s="44"/>
      <c r="O1067" s="46"/>
      <c r="P1067" s="46"/>
      <c r="Q1067" s="43">
        <f t="shared" si="3075"/>
        <v>0</v>
      </c>
      <c r="R1067" s="44"/>
      <c r="S1067" s="44"/>
      <c r="T1067" s="44"/>
      <c r="U1067" s="44"/>
      <c r="V1067" s="44"/>
      <c r="W1067" s="46"/>
      <c r="X1067" s="46"/>
      <c r="Y1067" s="43">
        <f t="shared" si="3077"/>
        <v>0</v>
      </c>
      <c r="Z1067" s="44"/>
      <c r="AA1067" s="44"/>
      <c r="AB1067" s="44"/>
      <c r="AC1067" s="44"/>
      <c r="AD1067" s="44"/>
      <c r="AE1067" s="46"/>
      <c r="AF1067" s="46"/>
      <c r="AG1067" s="43">
        <f t="shared" si="3079"/>
        <v>0</v>
      </c>
      <c r="AH1067" s="44"/>
      <c r="AI1067" s="44"/>
      <c r="AJ1067" s="44"/>
      <c r="AK1067" s="44"/>
      <c r="AL1067" s="44"/>
      <c r="AM1067" s="46"/>
      <c r="AN1067" s="46"/>
      <c r="AO1067" s="43">
        <f t="shared" si="3081"/>
        <v>0</v>
      </c>
      <c r="AP1067" s="150"/>
      <c r="AQ1067" s="90"/>
      <c r="AR1067" s="90"/>
      <c r="AS1067" s="90"/>
      <c r="AT1067" s="90"/>
      <c r="AU1067" s="90"/>
      <c r="AV1067" s="90"/>
      <c r="AW1067" s="90"/>
      <c r="AX1067" s="90"/>
      <c r="AY1067" s="90"/>
      <c r="AZ1067" s="90"/>
      <c r="BA1067" s="117"/>
    </row>
    <row r="1068" spans="2:53" ht="12.95" hidden="1" customHeight="1" thickBot="1" x14ac:dyDescent="0.3">
      <c r="B1068" s="104"/>
      <c r="C1068" s="108"/>
      <c r="D1068" s="112"/>
      <c r="E1068" s="115"/>
      <c r="F1068" s="28" t="s">
        <v>36</v>
      </c>
      <c r="G1068" s="47"/>
      <c r="H1068" s="47"/>
      <c r="I1068" s="43">
        <f t="shared" ref="I1068" si="3086">I1057+I1058+I1060+I1065+I1066+I1067+I1063+I1064</f>
        <v>0</v>
      </c>
      <c r="J1068" s="48"/>
      <c r="K1068" s="48"/>
      <c r="L1068" s="48"/>
      <c r="M1068" s="48"/>
      <c r="N1068" s="48"/>
      <c r="O1068" s="47"/>
      <c r="P1068" s="47"/>
      <c r="Q1068" s="43">
        <f t="shared" ref="Q1068" si="3087">Q1057+Q1058+Q1060+Q1065+Q1066+Q1067+Q1063+Q1064</f>
        <v>0</v>
      </c>
      <c r="R1068" s="49"/>
      <c r="S1068" s="49"/>
      <c r="T1068" s="49"/>
      <c r="U1068" s="49"/>
      <c r="V1068" s="49"/>
      <c r="W1068" s="47"/>
      <c r="X1068" s="47"/>
      <c r="Y1068" s="43">
        <f t="shared" ref="Y1068" si="3088">Y1057+Y1058+Y1060+Y1065+Y1066+Y1067+Y1063+Y1064</f>
        <v>0</v>
      </c>
      <c r="Z1068" s="49"/>
      <c r="AA1068" s="49"/>
      <c r="AB1068" s="49"/>
      <c r="AC1068" s="49"/>
      <c r="AD1068" s="49"/>
      <c r="AE1068" s="47"/>
      <c r="AF1068" s="47"/>
      <c r="AG1068" s="43">
        <f t="shared" ref="AG1068" si="3089">AG1057+AG1058+AG1060+AG1065+AG1066+AG1067+AG1063+AG1064</f>
        <v>0</v>
      </c>
      <c r="AH1068" s="49"/>
      <c r="AI1068" s="49"/>
      <c r="AJ1068" s="49"/>
      <c r="AK1068" s="49"/>
      <c r="AL1068" s="49"/>
      <c r="AM1068" s="47"/>
      <c r="AN1068" s="47"/>
      <c r="AO1068" s="43">
        <f t="shared" ref="AO1068" si="3090">AO1057+AO1058+AO1060+AO1065+AO1066+AO1067+AO1063+AO1064</f>
        <v>0</v>
      </c>
      <c r="AP1068" s="151"/>
      <c r="AQ1068" s="91"/>
      <c r="AR1068" s="91"/>
      <c r="AS1068" s="91"/>
      <c r="AT1068" s="91"/>
      <c r="AU1068" s="91"/>
      <c r="AV1068" s="91"/>
      <c r="AW1068" s="91"/>
      <c r="AX1068" s="91"/>
      <c r="AY1068" s="91"/>
      <c r="AZ1068" s="91"/>
      <c r="BA1068" s="118"/>
    </row>
    <row r="1069" spans="2:53" ht="12.95" customHeight="1" thickTop="1" x14ac:dyDescent="0.25">
      <c r="B1069" s="102">
        <v>57</v>
      </c>
      <c r="C1069" s="105">
        <f>'PERSONEL LİSTESİ'!B1066</f>
        <v>0</v>
      </c>
      <c r="D1069" s="109">
        <f>'PERSONEL LİSTESİ'!C1066</f>
        <v>0</v>
      </c>
      <c r="E1069" s="113">
        <f>'PERSONEL LİSTESİ'!D1066</f>
        <v>0</v>
      </c>
      <c r="F1069" s="26" t="s">
        <v>21</v>
      </c>
      <c r="G1069" s="39"/>
      <c r="H1069" s="39"/>
      <c r="I1069" s="40">
        <f t="shared" ref="I1069" si="3091">SUM(G1069:H1069)</f>
        <v>0</v>
      </c>
      <c r="J1069" s="41"/>
      <c r="K1069" s="41"/>
      <c r="L1069" s="41"/>
      <c r="M1069" s="41"/>
      <c r="N1069" s="41"/>
      <c r="O1069" s="39"/>
      <c r="P1069" s="39"/>
      <c r="Q1069" s="40">
        <f t="shared" ref="Q1069" si="3092">SUM(J1069:P1069)</f>
        <v>0</v>
      </c>
      <c r="R1069" s="41"/>
      <c r="S1069" s="41"/>
      <c r="T1069" s="41"/>
      <c r="U1069" s="41"/>
      <c r="V1069" s="41"/>
      <c r="W1069" s="39"/>
      <c r="X1069" s="39"/>
      <c r="Y1069" s="40">
        <f t="shared" ref="Y1069" si="3093">SUM(R1069:X1069)</f>
        <v>0</v>
      </c>
      <c r="Z1069" s="41"/>
      <c r="AA1069" s="41"/>
      <c r="AB1069" s="41"/>
      <c r="AC1069" s="41"/>
      <c r="AD1069" s="41"/>
      <c r="AE1069" s="39"/>
      <c r="AF1069" s="39"/>
      <c r="AG1069" s="40">
        <f t="shared" ref="AG1069" si="3094">SUM(Z1069:AF1069)</f>
        <v>0</v>
      </c>
      <c r="AH1069" s="41"/>
      <c r="AI1069" s="41"/>
      <c r="AJ1069" s="41"/>
      <c r="AK1069" s="41"/>
      <c r="AL1069" s="41"/>
      <c r="AM1069" s="39"/>
      <c r="AN1069" s="39"/>
      <c r="AO1069" s="40">
        <f t="shared" ref="AO1069" si="3095">SUM(AH1069:AN1069)</f>
        <v>0</v>
      </c>
      <c r="AP1069" s="149">
        <f t="shared" ref="AP1069" si="3096">I1069+Q1069+Y1069+AG1069+AO1069</f>
        <v>0</v>
      </c>
      <c r="AQ1069" s="89">
        <f t="shared" ref="AQ1069" si="3097">I1070+Q1070+Y1070+AG1070+AO1070</f>
        <v>0</v>
      </c>
      <c r="AR1069" s="89">
        <f t="shared" ref="AR1069" si="3098">I1071+Q1071+Y1071+AG1071+AO1071</f>
        <v>0</v>
      </c>
      <c r="AS1069" s="89">
        <f t="shared" ref="AS1069" si="3099">I1072+Q1072+Y1072+AG1072+AO1072</f>
        <v>0</v>
      </c>
      <c r="AT1069" s="89">
        <f t="shared" ref="AT1069" si="3100">Q1073+Y1073+AG1073+AO1073</f>
        <v>0</v>
      </c>
      <c r="AU1069" s="89">
        <f t="shared" ref="AU1069" si="3101">Q1074+Y1074+AG1074+AO1074</f>
        <v>0</v>
      </c>
      <c r="AV1069" s="89">
        <f t="shared" ref="AV1069" si="3102">Q1075+Y1075+AG1075+AO1075</f>
        <v>0</v>
      </c>
      <c r="AW1069" s="89">
        <f t="shared" ref="AW1069" si="3103">I1087+Q1087+Y1087+AG1087+AO1087</f>
        <v>0</v>
      </c>
      <c r="AX1069" s="89">
        <f t="shared" ref="AX1069" si="3104">Q1080+Y1080+AG1080+AO1080</f>
        <v>0</v>
      </c>
      <c r="AY1069" s="89">
        <f t="shared" ref="AY1069" si="3105">I1081+Q1081+Y1081+AG1081+AO1081</f>
        <v>0</v>
      </c>
      <c r="AZ1069" s="89">
        <f t="shared" ref="AZ1069" si="3106">I1078+Q1078+Y1078+AG1078+AO1078</f>
        <v>0</v>
      </c>
      <c r="BA1069" s="116">
        <f t="shared" ref="BA1069" si="3107">SUM(AQ1069:AZ1087)</f>
        <v>0</v>
      </c>
    </row>
    <row r="1070" spans="2:53" ht="12.95" customHeight="1" x14ac:dyDescent="0.25">
      <c r="B1070" s="102"/>
      <c r="C1070" s="106"/>
      <c r="D1070" s="110"/>
      <c r="E1070" s="114"/>
      <c r="F1070" s="27" t="s">
        <v>33</v>
      </c>
      <c r="G1070" s="42"/>
      <c r="H1070" s="42"/>
      <c r="I1070" s="43">
        <f t="shared" ref="I1070:I1072" si="3108">IF(SUM(G1069:H1070)-E1069&lt;=0,0,IF(SUM(G1069:H1069)-E1069&lt;0,SUM(G1069:H1070)-E1069,SUM(G1070:H1070)))</f>
        <v>0</v>
      </c>
      <c r="J1070" s="44"/>
      <c r="K1070" s="44"/>
      <c r="L1070" s="44"/>
      <c r="M1070" s="44"/>
      <c r="N1070" s="44"/>
      <c r="O1070" s="42"/>
      <c r="P1070" s="42"/>
      <c r="Q1070" s="43">
        <f t="shared" ref="Q1070" si="3109">IF(SUM(J1069:N1070)-E1069&lt;=0,0,IF(SUM(J1069:N1069)-E1069&lt;0,SUM(J1069:N1070)-E1069,SUM(J1070:N1070)))</f>
        <v>0</v>
      </c>
      <c r="R1070" s="44"/>
      <c r="S1070" s="44"/>
      <c r="T1070" s="44"/>
      <c r="U1070" s="44"/>
      <c r="V1070" s="44"/>
      <c r="W1070" s="42"/>
      <c r="X1070" s="42"/>
      <c r="Y1070" s="43">
        <f t="shared" ref="Y1070" si="3110">IF(SUM(R1069:V1070)-M1069&lt;=0,0,IF(SUM(R1069:V1069)-M1069&lt;0,SUM(R1069:V1070)-M1069,SUM(R1070:V1070)))</f>
        <v>0</v>
      </c>
      <c r="Z1070" s="44"/>
      <c r="AA1070" s="44"/>
      <c r="AB1070" s="44"/>
      <c r="AC1070" s="44"/>
      <c r="AD1070" s="44"/>
      <c r="AE1070" s="42"/>
      <c r="AF1070" s="42"/>
      <c r="AG1070" s="43">
        <f t="shared" ref="AG1070" si="3111">IF(SUM(Z1069:AD1070)-U1069&lt;=0,0,IF(SUM(Z1069:AD1069)-U1069&lt;0,SUM(Z1069:AD1070)-U1069,SUM(Z1070:AD1070)))</f>
        <v>0</v>
      </c>
      <c r="AH1070" s="44"/>
      <c r="AI1070" s="44"/>
      <c r="AJ1070" s="44"/>
      <c r="AK1070" s="44"/>
      <c r="AL1070" s="44"/>
      <c r="AM1070" s="42"/>
      <c r="AN1070" s="42"/>
      <c r="AO1070" s="43">
        <f t="shared" ref="AO1070" si="3112">IF(SUM(AH1069:AL1070)-AC1069&lt;=0,0,IF(SUM(AH1069:AL1069)-AC1069&lt;0,SUM(AH1069:AL1070)-AC1069,SUM(AH1070:AL1070)))</f>
        <v>0</v>
      </c>
      <c r="AP1070" s="150"/>
      <c r="AQ1070" s="90"/>
      <c r="AR1070" s="90"/>
      <c r="AS1070" s="90"/>
      <c r="AT1070" s="90"/>
      <c r="AU1070" s="90"/>
      <c r="AV1070" s="90"/>
      <c r="AW1070" s="90"/>
      <c r="AX1070" s="90"/>
      <c r="AY1070" s="90"/>
      <c r="AZ1070" s="90"/>
      <c r="BA1070" s="117"/>
    </row>
    <row r="1071" spans="2:53" ht="12.95" customHeight="1" x14ac:dyDescent="0.25">
      <c r="B1071" s="102"/>
      <c r="C1071" s="106"/>
      <c r="D1071" s="110"/>
      <c r="E1071" s="114"/>
      <c r="F1071" s="27" t="s">
        <v>34</v>
      </c>
      <c r="G1071" s="42"/>
      <c r="H1071" s="42"/>
      <c r="I1071" s="43">
        <f t="shared" si="3108"/>
        <v>0</v>
      </c>
      <c r="J1071" s="44"/>
      <c r="K1071" s="44"/>
      <c r="L1071" s="44"/>
      <c r="M1071" s="44"/>
      <c r="N1071" s="44"/>
      <c r="O1071" s="42"/>
      <c r="P1071" s="42"/>
      <c r="Q1071" s="43">
        <f t="shared" ref="Q1071" si="3113">IF(SUM(J1069:N1071)-E1069&lt;=0,0,IF(SUM(J1069:N1070)-E1069&lt;0,SUM(J1069:N1071)-E1069,SUM(J1071:N1071)))</f>
        <v>0</v>
      </c>
      <c r="R1071" s="44"/>
      <c r="S1071" s="44"/>
      <c r="T1071" s="44"/>
      <c r="U1071" s="44"/>
      <c r="V1071" s="44"/>
      <c r="W1071" s="42"/>
      <c r="X1071" s="42"/>
      <c r="Y1071" s="43">
        <f t="shared" ref="Y1071" si="3114">IF(SUM(R1069:V1071)-M1069&lt;=0,0,IF(SUM(R1069:V1070)-M1069&lt;0,SUM(R1069:V1071)-M1069,SUM(R1071:V1071)))</f>
        <v>0</v>
      </c>
      <c r="Z1071" s="44"/>
      <c r="AA1071" s="44"/>
      <c r="AB1071" s="44"/>
      <c r="AC1071" s="44"/>
      <c r="AD1071" s="44"/>
      <c r="AE1071" s="42"/>
      <c r="AF1071" s="42"/>
      <c r="AG1071" s="43">
        <f t="shared" ref="AG1071" si="3115">IF(SUM(Z1069:AD1071)-U1069&lt;=0,0,IF(SUM(Z1069:AD1070)-U1069&lt;0,SUM(Z1069:AD1071)-U1069,SUM(Z1071:AD1071)))</f>
        <v>0</v>
      </c>
      <c r="AH1071" s="44"/>
      <c r="AI1071" s="44"/>
      <c r="AJ1071" s="44"/>
      <c r="AK1071" s="44"/>
      <c r="AL1071" s="44"/>
      <c r="AM1071" s="42"/>
      <c r="AN1071" s="42"/>
      <c r="AO1071" s="43">
        <f t="shared" ref="AO1071" si="3116">IF(SUM(AH1069:AL1071)-AC1069&lt;=0,0,IF(SUM(AH1069:AL1070)-AC1069&lt;0,SUM(AH1069:AL1071)-AC1069,SUM(AH1071:AL1071)))</f>
        <v>0</v>
      </c>
      <c r="AP1071" s="150"/>
      <c r="AQ1071" s="90"/>
      <c r="AR1071" s="90"/>
      <c r="AS1071" s="90"/>
      <c r="AT1071" s="90"/>
      <c r="AU1071" s="90"/>
      <c r="AV1071" s="90"/>
      <c r="AW1071" s="90"/>
      <c r="AX1071" s="90"/>
      <c r="AY1071" s="90"/>
      <c r="AZ1071" s="90"/>
      <c r="BA1071" s="117"/>
    </row>
    <row r="1072" spans="2:53" ht="12.95" customHeight="1" x14ac:dyDescent="0.25">
      <c r="B1072" s="102"/>
      <c r="C1072" s="106"/>
      <c r="D1072" s="110"/>
      <c r="E1072" s="114"/>
      <c r="F1072" s="27" t="s">
        <v>32</v>
      </c>
      <c r="G1072" s="42"/>
      <c r="H1072" s="42"/>
      <c r="I1072" s="43">
        <f t="shared" si="3108"/>
        <v>0</v>
      </c>
      <c r="J1072" s="44"/>
      <c r="K1072" s="44"/>
      <c r="L1072" s="44"/>
      <c r="M1072" s="44"/>
      <c r="N1072" s="44"/>
      <c r="O1072" s="42"/>
      <c r="P1072" s="42"/>
      <c r="Q1072" s="43">
        <f t="shared" ref="Q1072" si="3117">IF(SUM(J1069:N1072)-E1069&lt;=0,0,IF(SUM(J1069:N1071)-E1069&lt;0,SUM(J1069:N1072)-E1069,SUM(J1072:N1072)))+O1072+P1072</f>
        <v>0</v>
      </c>
      <c r="R1072" s="44"/>
      <c r="S1072" s="44"/>
      <c r="T1072" s="44"/>
      <c r="U1072" s="44"/>
      <c r="V1072" s="44"/>
      <c r="W1072" s="42"/>
      <c r="X1072" s="42"/>
      <c r="Y1072" s="43">
        <f t="shared" ref="Y1072" si="3118">IF(SUM(R1069:V1072)-M1069&lt;=0,0,IF(SUM(R1069:V1071)-M1069&lt;0,SUM(R1069:V1072)-M1069,SUM(R1072:V1072)))+W1072+X1072</f>
        <v>0</v>
      </c>
      <c r="Z1072" s="44"/>
      <c r="AA1072" s="44"/>
      <c r="AB1072" s="44"/>
      <c r="AC1072" s="44"/>
      <c r="AD1072" s="44"/>
      <c r="AE1072" s="42"/>
      <c r="AF1072" s="42"/>
      <c r="AG1072" s="43">
        <f t="shared" ref="AG1072" si="3119">IF(SUM(Z1069:AD1072)-U1069&lt;=0,0,IF(SUM(Z1069:AD1071)-U1069&lt;0,SUM(Z1069:AD1072)-U1069,SUM(Z1072:AD1072)))+AE1072+AF1072</f>
        <v>0</v>
      </c>
      <c r="AH1072" s="44"/>
      <c r="AI1072" s="44"/>
      <c r="AJ1072" s="44"/>
      <c r="AK1072" s="44"/>
      <c r="AL1072" s="44"/>
      <c r="AM1072" s="42"/>
      <c r="AN1072" s="42"/>
      <c r="AO1072" s="43">
        <f t="shared" ref="AO1072" si="3120">IF(SUM(AH1069:AL1072)-AC1069&lt;=0,0,IF(SUM(AH1069:AL1071)-AC1069&lt;0,SUM(AH1069:AL1072)-AC1069,SUM(AH1072:AL1072)))+AM1072+AN1072</f>
        <v>0</v>
      </c>
      <c r="AP1072" s="150"/>
      <c r="AQ1072" s="90"/>
      <c r="AR1072" s="90"/>
      <c r="AS1072" s="90"/>
      <c r="AT1072" s="90"/>
      <c r="AU1072" s="90"/>
      <c r="AV1072" s="90"/>
      <c r="AW1072" s="90"/>
      <c r="AX1072" s="90"/>
      <c r="AY1072" s="90"/>
      <c r="AZ1072" s="90"/>
      <c r="BA1072" s="117"/>
    </row>
    <row r="1073" spans="2:53" ht="12.95" customHeight="1" x14ac:dyDescent="0.25">
      <c r="B1073" s="102"/>
      <c r="C1073" s="106"/>
      <c r="D1073" s="110"/>
      <c r="E1073" s="114"/>
      <c r="F1073" s="27" t="s">
        <v>38</v>
      </c>
      <c r="G1073" s="42"/>
      <c r="H1073" s="42"/>
      <c r="I1073" s="43">
        <f t="shared" ref="I1073:I1086" si="3121">SUM(B1073:H1073)</f>
        <v>0</v>
      </c>
      <c r="J1073" s="44"/>
      <c r="K1073" s="44"/>
      <c r="L1073" s="44"/>
      <c r="M1073" s="44"/>
      <c r="N1073" s="44"/>
      <c r="O1073" s="42"/>
      <c r="P1073" s="42"/>
      <c r="Q1073" s="43">
        <f t="shared" ref="Q1073" si="3122">IF(SUM(J1069:N1073)-E1069&lt;=0,0,IF(SUM(J1069:N1072)-E1069&lt;0,SUM(J1069:N1073)-E1069,SUM(J1073:N1073)))</f>
        <v>0</v>
      </c>
      <c r="R1073" s="44"/>
      <c r="S1073" s="44"/>
      <c r="T1073" s="44"/>
      <c r="U1073" s="44"/>
      <c r="V1073" s="44"/>
      <c r="W1073" s="42"/>
      <c r="X1073" s="42"/>
      <c r="Y1073" s="43">
        <f t="shared" ref="Y1073" si="3123">IF(SUM(R1069:V1073)-E1069&lt;=0,0,IF(SUM(R1069:V1072)-E1069&lt;0,SUM(R1069:V1073)-E1069,SUM(R1073:V1073)))</f>
        <v>0</v>
      </c>
      <c r="Z1073" s="44"/>
      <c r="AA1073" s="44"/>
      <c r="AB1073" s="44"/>
      <c r="AC1073" s="44"/>
      <c r="AD1073" s="44"/>
      <c r="AE1073" s="42"/>
      <c r="AF1073" s="42"/>
      <c r="AG1073" s="43">
        <f t="shared" ref="AG1073" si="3124">IF(SUM(Z1069:AD1073)-E1069&lt;=0,0,IF(SUM(Z1069:AD1072)-E1069&lt;0,SUM(Z1069:AD1073)-E1069,SUM(Z1073:AD1073)))</f>
        <v>0</v>
      </c>
      <c r="AH1073" s="44"/>
      <c r="AI1073" s="44"/>
      <c r="AJ1073" s="44"/>
      <c r="AK1073" s="44"/>
      <c r="AL1073" s="44"/>
      <c r="AM1073" s="42"/>
      <c r="AN1073" s="42"/>
      <c r="AO1073" s="43">
        <f t="shared" ref="AO1073" si="3125">IF(SUM(AH1069:AL1073)-E1069&lt;=0,0,IF(SUM(AH1069:AL1072)-E1069&lt;0,SUM(AH1069:AL1073)-E1069,SUM(AH1073:AL1073)))</f>
        <v>0</v>
      </c>
      <c r="AP1073" s="150"/>
      <c r="AQ1073" s="90"/>
      <c r="AR1073" s="90"/>
      <c r="AS1073" s="90"/>
      <c r="AT1073" s="90"/>
      <c r="AU1073" s="90"/>
      <c r="AV1073" s="90"/>
      <c r="AW1073" s="90"/>
      <c r="AX1073" s="90"/>
      <c r="AY1073" s="90"/>
      <c r="AZ1073" s="90"/>
      <c r="BA1073" s="117"/>
    </row>
    <row r="1074" spans="2:53" ht="12.95" customHeight="1" x14ac:dyDescent="0.25">
      <c r="B1074" s="102"/>
      <c r="C1074" s="106"/>
      <c r="D1074" s="110"/>
      <c r="E1074" s="114"/>
      <c r="F1074" s="27" t="s">
        <v>37</v>
      </c>
      <c r="G1074" s="42"/>
      <c r="H1074" s="42"/>
      <c r="I1074" s="43">
        <f t="shared" si="3121"/>
        <v>0</v>
      </c>
      <c r="J1074" s="44"/>
      <c r="K1074" s="44"/>
      <c r="L1074" s="44"/>
      <c r="M1074" s="44"/>
      <c r="N1074" s="44"/>
      <c r="O1074" s="42"/>
      <c r="P1074" s="42"/>
      <c r="Q1074" s="43">
        <f t="shared" ref="Q1074" si="3126">SUM(J1074:P1074)</f>
        <v>0</v>
      </c>
      <c r="R1074" s="44"/>
      <c r="S1074" s="44"/>
      <c r="T1074" s="44"/>
      <c r="U1074" s="44"/>
      <c r="V1074" s="44"/>
      <c r="W1074" s="42"/>
      <c r="X1074" s="42"/>
      <c r="Y1074" s="43">
        <f t="shared" ref="Y1074" si="3127">SUM(R1074:X1074)</f>
        <v>0</v>
      </c>
      <c r="Z1074" s="44"/>
      <c r="AA1074" s="44"/>
      <c r="AB1074" s="44"/>
      <c r="AC1074" s="44"/>
      <c r="AD1074" s="44"/>
      <c r="AE1074" s="42"/>
      <c r="AF1074" s="42"/>
      <c r="AG1074" s="43">
        <f t="shared" ref="AG1074" si="3128">SUM(Z1074:AF1074)</f>
        <v>0</v>
      </c>
      <c r="AH1074" s="44"/>
      <c r="AI1074" s="44"/>
      <c r="AJ1074" s="44"/>
      <c r="AK1074" s="44"/>
      <c r="AL1074" s="44"/>
      <c r="AM1074" s="42"/>
      <c r="AN1074" s="42"/>
      <c r="AO1074" s="43">
        <f t="shared" ref="AO1074" si="3129">SUM(AH1074:AN1074)</f>
        <v>0</v>
      </c>
      <c r="AP1074" s="150"/>
      <c r="AQ1074" s="90"/>
      <c r="AR1074" s="90"/>
      <c r="AS1074" s="90"/>
      <c r="AT1074" s="90"/>
      <c r="AU1074" s="90"/>
      <c r="AV1074" s="90"/>
      <c r="AW1074" s="90"/>
      <c r="AX1074" s="90"/>
      <c r="AY1074" s="90"/>
      <c r="AZ1074" s="90"/>
      <c r="BA1074" s="117"/>
    </row>
    <row r="1075" spans="2:53" ht="12.95" customHeight="1" x14ac:dyDescent="0.25">
      <c r="B1075" s="102"/>
      <c r="C1075" s="106"/>
      <c r="D1075" s="110"/>
      <c r="E1075" s="114"/>
      <c r="F1075" s="28" t="s">
        <v>31</v>
      </c>
      <c r="G1075" s="42"/>
      <c r="H1075" s="42"/>
      <c r="I1075" s="43">
        <f t="shared" si="3121"/>
        <v>0</v>
      </c>
      <c r="J1075" s="45"/>
      <c r="K1075" s="45"/>
      <c r="L1075" s="45"/>
      <c r="M1075" s="45"/>
      <c r="N1075" s="45">
        <f t="shared" ref="N1075" si="3130">IF((Q1069-E1069)&lt;=0,0,IF((Q1069-E1069)&gt;0,(Q1069-E1069)))</f>
        <v>0</v>
      </c>
      <c r="O1075" s="42"/>
      <c r="P1075" s="42"/>
      <c r="Q1075" s="43">
        <f t="shared" ref="Q1075:Q1086" si="3131">SUM(J1075:P1075)</f>
        <v>0</v>
      </c>
      <c r="R1075" s="45"/>
      <c r="S1075" s="45"/>
      <c r="T1075" s="45"/>
      <c r="U1075" s="45"/>
      <c r="V1075" s="45">
        <f t="shared" ref="V1075" si="3132">IF((Y1069-E1069)&lt;=0,0,IF((Y1069-E1069)&gt;0,(Y1069-E1069)))</f>
        <v>0</v>
      </c>
      <c r="W1075" s="42"/>
      <c r="X1075" s="42"/>
      <c r="Y1075" s="43">
        <f t="shared" ref="Y1075:Y1086" si="3133">SUM(R1075:X1075)</f>
        <v>0</v>
      </c>
      <c r="Z1075" s="45"/>
      <c r="AA1075" s="45"/>
      <c r="AB1075" s="45"/>
      <c r="AC1075" s="45"/>
      <c r="AD1075" s="45">
        <f t="shared" ref="AD1075" si="3134">IF((AG1069-E1069)&lt;=0,0,IF((AG1069-E1069)&gt;0,(AG1069-E1069)))</f>
        <v>0</v>
      </c>
      <c r="AE1075" s="42"/>
      <c r="AF1075" s="42"/>
      <c r="AG1075" s="43">
        <f t="shared" ref="AG1075:AG1086" si="3135">SUM(Z1075:AF1075)</f>
        <v>0</v>
      </c>
      <c r="AH1075" s="45"/>
      <c r="AI1075" s="45"/>
      <c r="AJ1075" s="45"/>
      <c r="AK1075" s="45"/>
      <c r="AL1075" s="45">
        <f t="shared" ref="AL1075" si="3136">IF((AO1069-E1069)&lt;=0,0,IF((AO1069-E1069)&gt;0,(AO1069-E1069)))</f>
        <v>0</v>
      </c>
      <c r="AM1075" s="42"/>
      <c r="AN1075" s="42"/>
      <c r="AO1075" s="43">
        <f t="shared" ref="AO1075:AO1086" si="3137">SUM(AH1075:AN1075)</f>
        <v>0</v>
      </c>
      <c r="AP1075" s="150"/>
      <c r="AQ1075" s="90"/>
      <c r="AR1075" s="90"/>
      <c r="AS1075" s="90"/>
      <c r="AT1075" s="90"/>
      <c r="AU1075" s="90"/>
      <c r="AV1075" s="90"/>
      <c r="AW1075" s="90"/>
      <c r="AX1075" s="90"/>
      <c r="AY1075" s="90"/>
      <c r="AZ1075" s="90"/>
      <c r="BA1075" s="117"/>
    </row>
    <row r="1076" spans="2:53" ht="12.95" customHeight="1" x14ac:dyDescent="0.25">
      <c r="B1076" s="102"/>
      <c r="C1076" s="106"/>
      <c r="D1076" s="110"/>
      <c r="E1076" s="114"/>
      <c r="F1076" s="28" t="s">
        <v>39</v>
      </c>
      <c r="G1076" s="42"/>
      <c r="H1076" s="42"/>
      <c r="I1076" s="43">
        <f t="shared" si="3121"/>
        <v>0</v>
      </c>
      <c r="J1076" s="45"/>
      <c r="K1076" s="45"/>
      <c r="L1076" s="45"/>
      <c r="M1076" s="45"/>
      <c r="N1076" s="44">
        <f t="shared" ref="N1076" si="3138">IF(E1069-15&lt;0,0,IF(SUM(J1069:P1074)&lt;10,0,IF(SUM(J1069:P1074)&lt;20,1,IF(SUM(J1069:P1074)&lt;30,2,IF(SUM(J1069:P1074)&gt;=30,3)))))</f>
        <v>0</v>
      </c>
      <c r="O1076" s="42"/>
      <c r="P1076" s="42"/>
      <c r="Q1076" s="43">
        <f t="shared" si="3131"/>
        <v>0</v>
      </c>
      <c r="R1076" s="45"/>
      <c r="S1076" s="45"/>
      <c r="T1076" s="45"/>
      <c r="U1076" s="45"/>
      <c r="V1076" s="44">
        <f t="shared" ref="V1076" si="3139">IF(E1069-15&lt;0,0,IF(SUM(R1069:X1074)&lt;10,0,IF(SUM(R1069:X1074)&lt;20,1,IF(SUM(R1069:X1074)&lt;30,2,IF(SUM(R1069:X1074)&gt;=30,3)))))</f>
        <v>0</v>
      </c>
      <c r="W1076" s="42"/>
      <c r="X1076" s="42"/>
      <c r="Y1076" s="43">
        <f t="shared" si="3133"/>
        <v>0</v>
      </c>
      <c r="Z1076" s="45"/>
      <c r="AA1076" s="45"/>
      <c r="AB1076" s="45"/>
      <c r="AC1076" s="45"/>
      <c r="AD1076" s="44">
        <f t="shared" ref="AD1076" si="3140">IF(E1069-15&lt;0,0,IF(SUM(Z1069:AF1074)&lt;10,0,IF(SUM(Z1069:AF1074)&lt;20,1,IF(SUM(Z1069:AF1074)&lt;30,2,IF(SUM(Z1069:AF1074)&gt;=30,3)))))</f>
        <v>0</v>
      </c>
      <c r="AE1076" s="42"/>
      <c r="AF1076" s="42"/>
      <c r="AG1076" s="43">
        <f t="shared" si="3135"/>
        <v>0</v>
      </c>
      <c r="AH1076" s="45"/>
      <c r="AI1076" s="45"/>
      <c r="AJ1076" s="45"/>
      <c r="AK1076" s="45"/>
      <c r="AL1076" s="44">
        <f t="shared" ref="AL1076" si="3141">IF(E1069-15&lt;0,0,IF(SUM(AH1069:AN1074)&lt;10,0,IF(SUM(AH1069:AN1074)&lt;20,1,IF(SUM(AH1069:AN1074)&lt;30,2,IF(SUM(AH1069:AN1074)&gt;=30,3)))))</f>
        <v>0</v>
      </c>
      <c r="AM1076" s="42"/>
      <c r="AN1076" s="42"/>
      <c r="AO1076" s="43">
        <f t="shared" si="3137"/>
        <v>0</v>
      </c>
      <c r="AP1076" s="150"/>
      <c r="AQ1076" s="90"/>
      <c r="AR1076" s="90"/>
      <c r="AS1076" s="90"/>
      <c r="AT1076" s="90"/>
      <c r="AU1076" s="90"/>
      <c r="AV1076" s="90"/>
      <c r="AW1076" s="90"/>
      <c r="AX1076" s="90"/>
      <c r="AY1076" s="90"/>
      <c r="AZ1076" s="90"/>
      <c r="BA1076" s="117"/>
    </row>
    <row r="1077" spans="2:53" ht="12.95" customHeight="1" x14ac:dyDescent="0.25">
      <c r="B1077" s="102"/>
      <c r="C1077" s="106"/>
      <c r="D1077" s="110"/>
      <c r="E1077" s="114"/>
      <c r="F1077" s="28" t="s">
        <v>41</v>
      </c>
      <c r="G1077" s="42"/>
      <c r="H1077" s="42"/>
      <c r="I1077" s="43">
        <f t="shared" si="3121"/>
        <v>0</v>
      </c>
      <c r="J1077" s="44"/>
      <c r="K1077" s="44"/>
      <c r="L1077" s="44"/>
      <c r="M1077" s="44"/>
      <c r="N1077" s="45"/>
      <c r="O1077" s="42"/>
      <c r="P1077" s="42"/>
      <c r="Q1077" s="43">
        <f t="shared" si="3131"/>
        <v>0</v>
      </c>
      <c r="R1077" s="44"/>
      <c r="S1077" s="44"/>
      <c r="T1077" s="44"/>
      <c r="U1077" s="44"/>
      <c r="V1077" s="45"/>
      <c r="W1077" s="42"/>
      <c r="X1077" s="42"/>
      <c r="Y1077" s="43">
        <f t="shared" si="3133"/>
        <v>0</v>
      </c>
      <c r="Z1077" s="44"/>
      <c r="AA1077" s="44"/>
      <c r="AB1077" s="44"/>
      <c r="AC1077" s="44"/>
      <c r="AD1077" s="45"/>
      <c r="AE1077" s="42"/>
      <c r="AF1077" s="42"/>
      <c r="AG1077" s="43">
        <f t="shared" si="3135"/>
        <v>0</v>
      </c>
      <c r="AH1077" s="44"/>
      <c r="AI1077" s="44"/>
      <c r="AJ1077" s="44"/>
      <c r="AK1077" s="44"/>
      <c r="AL1077" s="45"/>
      <c r="AM1077" s="42"/>
      <c r="AN1077" s="42"/>
      <c r="AO1077" s="43">
        <f t="shared" si="3137"/>
        <v>0</v>
      </c>
      <c r="AP1077" s="150"/>
      <c r="AQ1077" s="90"/>
      <c r="AR1077" s="90"/>
      <c r="AS1077" s="90"/>
      <c r="AT1077" s="90"/>
      <c r="AU1077" s="90"/>
      <c r="AV1077" s="90"/>
      <c r="AW1077" s="90"/>
      <c r="AX1077" s="90"/>
      <c r="AY1077" s="90"/>
      <c r="AZ1077" s="90"/>
      <c r="BA1077" s="117"/>
    </row>
    <row r="1078" spans="2:53" ht="12.95" customHeight="1" x14ac:dyDescent="0.25">
      <c r="B1078" s="102"/>
      <c r="C1078" s="106"/>
      <c r="D1078" s="110"/>
      <c r="E1078" s="114"/>
      <c r="F1078" s="28" t="s">
        <v>6</v>
      </c>
      <c r="G1078" s="42"/>
      <c r="H1078" s="42"/>
      <c r="I1078" s="43">
        <f t="shared" si="3121"/>
        <v>0</v>
      </c>
      <c r="J1078" s="44"/>
      <c r="K1078" s="44"/>
      <c r="L1078" s="44"/>
      <c r="M1078" s="44"/>
      <c r="N1078" s="44"/>
      <c r="O1078" s="42"/>
      <c r="P1078" s="42"/>
      <c r="Q1078" s="43">
        <f t="shared" si="3131"/>
        <v>0</v>
      </c>
      <c r="R1078" s="44"/>
      <c r="S1078" s="44"/>
      <c r="T1078" s="44"/>
      <c r="U1078" s="44"/>
      <c r="V1078" s="44"/>
      <c r="W1078" s="42"/>
      <c r="X1078" s="42"/>
      <c r="Y1078" s="43">
        <f t="shared" si="3133"/>
        <v>0</v>
      </c>
      <c r="Z1078" s="44"/>
      <c r="AA1078" s="44"/>
      <c r="AB1078" s="44"/>
      <c r="AC1078" s="44"/>
      <c r="AD1078" s="44"/>
      <c r="AE1078" s="42"/>
      <c r="AF1078" s="42"/>
      <c r="AG1078" s="43">
        <f t="shared" si="3135"/>
        <v>0</v>
      </c>
      <c r="AH1078" s="44"/>
      <c r="AI1078" s="44"/>
      <c r="AJ1078" s="44"/>
      <c r="AK1078" s="44"/>
      <c r="AL1078" s="44"/>
      <c r="AM1078" s="42"/>
      <c r="AN1078" s="42"/>
      <c r="AO1078" s="43">
        <f t="shared" si="3137"/>
        <v>0</v>
      </c>
      <c r="AP1078" s="150"/>
      <c r="AQ1078" s="90"/>
      <c r="AR1078" s="90"/>
      <c r="AS1078" s="90"/>
      <c r="AT1078" s="90"/>
      <c r="AU1078" s="90"/>
      <c r="AV1078" s="90"/>
      <c r="AW1078" s="90"/>
      <c r="AX1078" s="90"/>
      <c r="AY1078" s="90"/>
      <c r="AZ1078" s="90"/>
      <c r="BA1078" s="117"/>
    </row>
    <row r="1079" spans="2:53" ht="12.95" customHeight="1" x14ac:dyDescent="0.25">
      <c r="B1079" s="102"/>
      <c r="C1079" s="106"/>
      <c r="D1079" s="110"/>
      <c r="E1079" s="114"/>
      <c r="F1079" s="29" t="s">
        <v>35</v>
      </c>
      <c r="G1079" s="42"/>
      <c r="H1079" s="42"/>
      <c r="I1079" s="43">
        <f t="shared" si="3121"/>
        <v>0</v>
      </c>
      <c r="J1079" s="44"/>
      <c r="K1079" s="44"/>
      <c r="L1079" s="44"/>
      <c r="M1079" s="44"/>
      <c r="N1079" s="44"/>
      <c r="O1079" s="42"/>
      <c r="P1079" s="42"/>
      <c r="Q1079" s="43">
        <f t="shared" si="3131"/>
        <v>0</v>
      </c>
      <c r="R1079" s="44"/>
      <c r="S1079" s="44"/>
      <c r="T1079" s="44"/>
      <c r="U1079" s="44"/>
      <c r="V1079" s="44"/>
      <c r="W1079" s="42"/>
      <c r="X1079" s="42"/>
      <c r="Y1079" s="43">
        <f t="shared" si="3133"/>
        <v>0</v>
      </c>
      <c r="Z1079" s="44"/>
      <c r="AA1079" s="44"/>
      <c r="AB1079" s="44"/>
      <c r="AC1079" s="44"/>
      <c r="AD1079" s="44"/>
      <c r="AE1079" s="42"/>
      <c r="AF1079" s="42"/>
      <c r="AG1079" s="43">
        <f t="shared" si="3135"/>
        <v>0</v>
      </c>
      <c r="AH1079" s="44"/>
      <c r="AI1079" s="44"/>
      <c r="AJ1079" s="44"/>
      <c r="AK1079" s="44"/>
      <c r="AL1079" s="44"/>
      <c r="AM1079" s="42"/>
      <c r="AN1079" s="42"/>
      <c r="AO1079" s="43">
        <f t="shared" si="3137"/>
        <v>0</v>
      </c>
      <c r="AP1079" s="150"/>
      <c r="AQ1079" s="90"/>
      <c r="AR1079" s="90"/>
      <c r="AS1079" s="90"/>
      <c r="AT1079" s="90"/>
      <c r="AU1079" s="90"/>
      <c r="AV1079" s="90"/>
      <c r="AW1079" s="90"/>
      <c r="AX1079" s="90"/>
      <c r="AY1079" s="90"/>
      <c r="AZ1079" s="90"/>
      <c r="BA1079" s="117"/>
    </row>
    <row r="1080" spans="2:53" ht="12.95" customHeight="1" x14ac:dyDescent="0.25">
      <c r="B1080" s="102"/>
      <c r="C1080" s="106"/>
      <c r="D1080" s="110"/>
      <c r="E1080" s="114"/>
      <c r="F1080" s="27" t="s">
        <v>40</v>
      </c>
      <c r="G1080" s="42"/>
      <c r="H1080" s="42"/>
      <c r="I1080" s="43">
        <f t="shared" si="3121"/>
        <v>0</v>
      </c>
      <c r="J1080" s="44"/>
      <c r="K1080" s="44"/>
      <c r="L1080" s="44"/>
      <c r="M1080" s="44"/>
      <c r="N1080" s="44"/>
      <c r="O1080" s="42"/>
      <c r="P1080" s="42"/>
      <c r="Q1080" s="43">
        <f t="shared" si="3131"/>
        <v>0</v>
      </c>
      <c r="R1080" s="44"/>
      <c r="S1080" s="44"/>
      <c r="T1080" s="44"/>
      <c r="U1080" s="44"/>
      <c r="V1080" s="44"/>
      <c r="W1080" s="42"/>
      <c r="X1080" s="42"/>
      <c r="Y1080" s="43">
        <f t="shared" si="3133"/>
        <v>0</v>
      </c>
      <c r="Z1080" s="44"/>
      <c r="AA1080" s="44"/>
      <c r="AB1080" s="44"/>
      <c r="AC1080" s="44"/>
      <c r="AD1080" s="44"/>
      <c r="AE1080" s="42"/>
      <c r="AF1080" s="42"/>
      <c r="AG1080" s="43">
        <f t="shared" si="3135"/>
        <v>0</v>
      </c>
      <c r="AH1080" s="44"/>
      <c r="AI1080" s="44"/>
      <c r="AJ1080" s="44"/>
      <c r="AK1080" s="44"/>
      <c r="AL1080" s="44"/>
      <c r="AM1080" s="42"/>
      <c r="AN1080" s="42"/>
      <c r="AO1080" s="43">
        <f t="shared" si="3137"/>
        <v>0</v>
      </c>
      <c r="AP1080" s="150"/>
      <c r="AQ1080" s="90"/>
      <c r="AR1080" s="90"/>
      <c r="AS1080" s="90"/>
      <c r="AT1080" s="90"/>
      <c r="AU1080" s="90"/>
      <c r="AV1080" s="90"/>
      <c r="AW1080" s="90"/>
      <c r="AX1080" s="90"/>
      <c r="AY1080" s="90"/>
      <c r="AZ1080" s="90"/>
      <c r="BA1080" s="117"/>
    </row>
    <row r="1081" spans="2:53" ht="12.95" customHeight="1" x14ac:dyDescent="0.25">
      <c r="B1081" s="102"/>
      <c r="C1081" s="106"/>
      <c r="D1081" s="110"/>
      <c r="E1081" s="114"/>
      <c r="F1081" s="27" t="s">
        <v>7</v>
      </c>
      <c r="G1081" s="42"/>
      <c r="H1081" s="42"/>
      <c r="I1081" s="43">
        <f t="shared" si="3121"/>
        <v>0</v>
      </c>
      <c r="J1081" s="44"/>
      <c r="K1081" s="44"/>
      <c r="L1081" s="44"/>
      <c r="M1081" s="44"/>
      <c r="N1081" s="44"/>
      <c r="O1081" s="42"/>
      <c r="P1081" s="42"/>
      <c r="Q1081" s="43">
        <f t="shared" si="3131"/>
        <v>0</v>
      </c>
      <c r="R1081" s="44"/>
      <c r="S1081" s="44"/>
      <c r="T1081" s="44"/>
      <c r="U1081" s="44"/>
      <c r="V1081" s="44"/>
      <c r="W1081" s="42"/>
      <c r="X1081" s="42"/>
      <c r="Y1081" s="43">
        <f t="shared" si="3133"/>
        <v>0</v>
      </c>
      <c r="Z1081" s="44"/>
      <c r="AA1081" s="44"/>
      <c r="AB1081" s="44"/>
      <c r="AC1081" s="44"/>
      <c r="AD1081" s="44"/>
      <c r="AE1081" s="42"/>
      <c r="AF1081" s="42"/>
      <c r="AG1081" s="43">
        <f t="shared" si="3135"/>
        <v>0</v>
      </c>
      <c r="AH1081" s="44"/>
      <c r="AI1081" s="44"/>
      <c r="AJ1081" s="44"/>
      <c r="AK1081" s="44"/>
      <c r="AL1081" s="44"/>
      <c r="AM1081" s="42"/>
      <c r="AN1081" s="42"/>
      <c r="AO1081" s="43">
        <f t="shared" si="3137"/>
        <v>0</v>
      </c>
      <c r="AP1081" s="150"/>
      <c r="AQ1081" s="90"/>
      <c r="AR1081" s="90"/>
      <c r="AS1081" s="90"/>
      <c r="AT1081" s="90"/>
      <c r="AU1081" s="90"/>
      <c r="AV1081" s="90"/>
      <c r="AW1081" s="90"/>
      <c r="AX1081" s="90"/>
      <c r="AY1081" s="90"/>
      <c r="AZ1081" s="90"/>
      <c r="BA1081" s="117"/>
    </row>
    <row r="1082" spans="2:53" ht="12.95" customHeight="1" x14ac:dyDescent="0.25">
      <c r="B1082" s="102"/>
      <c r="C1082" s="106"/>
      <c r="D1082" s="110"/>
      <c r="E1082" s="114"/>
      <c r="F1082" s="27"/>
      <c r="G1082" s="42"/>
      <c r="H1082" s="42"/>
      <c r="I1082" s="43">
        <f t="shared" si="3121"/>
        <v>0</v>
      </c>
      <c r="J1082" s="44"/>
      <c r="K1082" s="44"/>
      <c r="L1082" s="44"/>
      <c r="M1082" s="44"/>
      <c r="N1082" s="44"/>
      <c r="O1082" s="42"/>
      <c r="P1082" s="42"/>
      <c r="Q1082" s="43">
        <f t="shared" si="3131"/>
        <v>0</v>
      </c>
      <c r="R1082" s="44"/>
      <c r="S1082" s="44"/>
      <c r="T1082" s="44"/>
      <c r="U1082" s="44"/>
      <c r="V1082" s="44"/>
      <c r="W1082" s="42"/>
      <c r="X1082" s="42"/>
      <c r="Y1082" s="43">
        <f t="shared" si="3133"/>
        <v>0</v>
      </c>
      <c r="Z1082" s="44"/>
      <c r="AA1082" s="44"/>
      <c r="AB1082" s="44"/>
      <c r="AC1082" s="44"/>
      <c r="AD1082" s="44"/>
      <c r="AE1082" s="42"/>
      <c r="AF1082" s="42"/>
      <c r="AG1082" s="43">
        <f t="shared" si="3135"/>
        <v>0</v>
      </c>
      <c r="AH1082" s="44"/>
      <c r="AI1082" s="44"/>
      <c r="AJ1082" s="44"/>
      <c r="AK1082" s="44"/>
      <c r="AL1082" s="44"/>
      <c r="AM1082" s="42"/>
      <c r="AN1082" s="42"/>
      <c r="AO1082" s="43">
        <f t="shared" si="3137"/>
        <v>0</v>
      </c>
      <c r="AP1082" s="150"/>
      <c r="AQ1082" s="90"/>
      <c r="AR1082" s="90"/>
      <c r="AS1082" s="90"/>
      <c r="AT1082" s="90"/>
      <c r="AU1082" s="90"/>
      <c r="AV1082" s="90"/>
      <c r="AW1082" s="90"/>
      <c r="AX1082" s="90"/>
      <c r="AY1082" s="90"/>
      <c r="AZ1082" s="90"/>
      <c r="BA1082" s="117"/>
    </row>
    <row r="1083" spans="2:53" ht="12.95" customHeight="1" x14ac:dyDescent="0.25">
      <c r="B1083" s="102"/>
      <c r="C1083" s="106"/>
      <c r="D1083" s="110"/>
      <c r="E1083" s="114"/>
      <c r="F1083" s="27"/>
      <c r="G1083" s="42"/>
      <c r="H1083" s="42"/>
      <c r="I1083" s="43">
        <f t="shared" si="3121"/>
        <v>0</v>
      </c>
      <c r="J1083" s="44"/>
      <c r="K1083" s="44"/>
      <c r="L1083" s="44"/>
      <c r="M1083" s="44"/>
      <c r="N1083" s="44"/>
      <c r="O1083" s="42"/>
      <c r="P1083" s="42"/>
      <c r="Q1083" s="43">
        <f t="shared" si="3131"/>
        <v>0</v>
      </c>
      <c r="R1083" s="44"/>
      <c r="S1083" s="44"/>
      <c r="T1083" s="44"/>
      <c r="U1083" s="44"/>
      <c r="V1083" s="44"/>
      <c r="W1083" s="42"/>
      <c r="X1083" s="42"/>
      <c r="Y1083" s="43">
        <f t="shared" si="3133"/>
        <v>0</v>
      </c>
      <c r="Z1083" s="44"/>
      <c r="AA1083" s="44"/>
      <c r="AB1083" s="44"/>
      <c r="AC1083" s="44"/>
      <c r="AD1083" s="44"/>
      <c r="AE1083" s="42"/>
      <c r="AF1083" s="42"/>
      <c r="AG1083" s="43">
        <f t="shared" si="3135"/>
        <v>0</v>
      </c>
      <c r="AH1083" s="44"/>
      <c r="AI1083" s="44"/>
      <c r="AJ1083" s="44"/>
      <c r="AK1083" s="44"/>
      <c r="AL1083" s="44"/>
      <c r="AM1083" s="42"/>
      <c r="AN1083" s="42"/>
      <c r="AO1083" s="43">
        <f t="shared" si="3137"/>
        <v>0</v>
      </c>
      <c r="AP1083" s="150"/>
      <c r="AQ1083" s="90"/>
      <c r="AR1083" s="90"/>
      <c r="AS1083" s="90"/>
      <c r="AT1083" s="90"/>
      <c r="AU1083" s="90"/>
      <c r="AV1083" s="90"/>
      <c r="AW1083" s="90"/>
      <c r="AX1083" s="90"/>
      <c r="AY1083" s="90"/>
      <c r="AZ1083" s="90"/>
      <c r="BA1083" s="117"/>
    </row>
    <row r="1084" spans="2:53" ht="12.95" customHeight="1" x14ac:dyDescent="0.25">
      <c r="B1084" s="102"/>
      <c r="C1084" s="106"/>
      <c r="D1084" s="110"/>
      <c r="E1084" s="114"/>
      <c r="F1084" s="27"/>
      <c r="G1084" s="42"/>
      <c r="H1084" s="42"/>
      <c r="I1084" s="43">
        <f t="shared" si="3121"/>
        <v>0</v>
      </c>
      <c r="J1084" s="44"/>
      <c r="K1084" s="44"/>
      <c r="L1084" s="44"/>
      <c r="M1084" s="44"/>
      <c r="N1084" s="44"/>
      <c r="O1084" s="42"/>
      <c r="P1084" s="42"/>
      <c r="Q1084" s="43">
        <f t="shared" si="3131"/>
        <v>0</v>
      </c>
      <c r="R1084" s="44"/>
      <c r="S1084" s="44"/>
      <c r="T1084" s="44"/>
      <c r="U1084" s="44"/>
      <c r="V1084" s="44"/>
      <c r="W1084" s="42"/>
      <c r="X1084" s="42"/>
      <c r="Y1084" s="43">
        <f t="shared" si="3133"/>
        <v>0</v>
      </c>
      <c r="Z1084" s="44"/>
      <c r="AA1084" s="44"/>
      <c r="AB1084" s="44"/>
      <c r="AC1084" s="44"/>
      <c r="AD1084" s="44"/>
      <c r="AE1084" s="42"/>
      <c r="AF1084" s="42"/>
      <c r="AG1084" s="43">
        <f t="shared" si="3135"/>
        <v>0</v>
      </c>
      <c r="AH1084" s="44"/>
      <c r="AI1084" s="44"/>
      <c r="AJ1084" s="44"/>
      <c r="AK1084" s="44"/>
      <c r="AL1084" s="44"/>
      <c r="AM1084" s="42"/>
      <c r="AN1084" s="42"/>
      <c r="AO1084" s="43">
        <f t="shared" si="3137"/>
        <v>0</v>
      </c>
      <c r="AP1084" s="150"/>
      <c r="AQ1084" s="90"/>
      <c r="AR1084" s="90"/>
      <c r="AS1084" s="90"/>
      <c r="AT1084" s="90"/>
      <c r="AU1084" s="90"/>
      <c r="AV1084" s="90"/>
      <c r="AW1084" s="90"/>
      <c r="AX1084" s="90"/>
      <c r="AY1084" s="90"/>
      <c r="AZ1084" s="90"/>
      <c r="BA1084" s="117"/>
    </row>
    <row r="1085" spans="2:53" ht="12.95" customHeight="1" x14ac:dyDescent="0.25">
      <c r="B1085" s="102"/>
      <c r="C1085" s="106"/>
      <c r="D1085" s="110"/>
      <c r="E1085" s="114"/>
      <c r="F1085" s="28"/>
      <c r="G1085" s="42"/>
      <c r="H1085" s="42"/>
      <c r="I1085" s="43">
        <f t="shared" si="3121"/>
        <v>0</v>
      </c>
      <c r="J1085" s="44"/>
      <c r="K1085" s="44"/>
      <c r="L1085" s="44"/>
      <c r="M1085" s="44"/>
      <c r="N1085" s="44"/>
      <c r="O1085" s="42"/>
      <c r="P1085" s="42"/>
      <c r="Q1085" s="43">
        <f t="shared" si="3131"/>
        <v>0</v>
      </c>
      <c r="R1085" s="44"/>
      <c r="S1085" s="44"/>
      <c r="T1085" s="44"/>
      <c r="U1085" s="44"/>
      <c r="V1085" s="44"/>
      <c r="W1085" s="42"/>
      <c r="X1085" s="42"/>
      <c r="Y1085" s="43">
        <f t="shared" si="3133"/>
        <v>0</v>
      </c>
      <c r="Z1085" s="44"/>
      <c r="AA1085" s="44"/>
      <c r="AB1085" s="44"/>
      <c r="AC1085" s="44"/>
      <c r="AD1085" s="44"/>
      <c r="AE1085" s="42"/>
      <c r="AF1085" s="42"/>
      <c r="AG1085" s="43">
        <f t="shared" si="3135"/>
        <v>0</v>
      </c>
      <c r="AH1085" s="44"/>
      <c r="AI1085" s="44"/>
      <c r="AJ1085" s="44"/>
      <c r="AK1085" s="44"/>
      <c r="AL1085" s="44"/>
      <c r="AM1085" s="42"/>
      <c r="AN1085" s="42"/>
      <c r="AO1085" s="43">
        <f t="shared" si="3137"/>
        <v>0</v>
      </c>
      <c r="AP1085" s="150"/>
      <c r="AQ1085" s="90"/>
      <c r="AR1085" s="90"/>
      <c r="AS1085" s="90"/>
      <c r="AT1085" s="90"/>
      <c r="AU1085" s="90"/>
      <c r="AV1085" s="90"/>
      <c r="AW1085" s="90"/>
      <c r="AX1085" s="90"/>
      <c r="AY1085" s="90"/>
      <c r="AZ1085" s="90"/>
      <c r="BA1085" s="117"/>
    </row>
    <row r="1086" spans="2:53" ht="12.95" customHeight="1" thickBot="1" x14ac:dyDescent="0.3">
      <c r="B1086" s="103"/>
      <c r="C1086" s="107"/>
      <c r="D1086" s="111"/>
      <c r="E1086" s="114"/>
      <c r="F1086" s="28"/>
      <c r="G1086" s="46"/>
      <c r="H1086" s="46"/>
      <c r="I1086" s="43">
        <f t="shared" si="3121"/>
        <v>0</v>
      </c>
      <c r="J1086" s="44"/>
      <c r="K1086" s="44"/>
      <c r="L1086" s="44"/>
      <c r="M1086" s="44"/>
      <c r="N1086" s="44"/>
      <c r="O1086" s="46"/>
      <c r="P1086" s="46"/>
      <c r="Q1086" s="43">
        <f t="shared" si="3131"/>
        <v>0</v>
      </c>
      <c r="R1086" s="44"/>
      <c r="S1086" s="44"/>
      <c r="T1086" s="44"/>
      <c r="U1086" s="44"/>
      <c r="V1086" s="44"/>
      <c r="W1086" s="46"/>
      <c r="X1086" s="46"/>
      <c r="Y1086" s="43">
        <f t="shared" si="3133"/>
        <v>0</v>
      </c>
      <c r="Z1086" s="44"/>
      <c r="AA1086" s="44"/>
      <c r="AB1086" s="44"/>
      <c r="AC1086" s="44"/>
      <c r="AD1086" s="44"/>
      <c r="AE1086" s="46"/>
      <c r="AF1086" s="46"/>
      <c r="AG1086" s="43">
        <f t="shared" si="3135"/>
        <v>0</v>
      </c>
      <c r="AH1086" s="44"/>
      <c r="AI1086" s="44"/>
      <c r="AJ1086" s="44"/>
      <c r="AK1086" s="44"/>
      <c r="AL1086" s="44"/>
      <c r="AM1086" s="46"/>
      <c r="AN1086" s="46"/>
      <c r="AO1086" s="43">
        <f t="shared" si="3137"/>
        <v>0</v>
      </c>
      <c r="AP1086" s="150"/>
      <c r="AQ1086" s="90"/>
      <c r="AR1086" s="90"/>
      <c r="AS1086" s="90"/>
      <c r="AT1086" s="90"/>
      <c r="AU1086" s="90"/>
      <c r="AV1086" s="90"/>
      <c r="AW1086" s="90"/>
      <c r="AX1086" s="90"/>
      <c r="AY1086" s="90"/>
      <c r="AZ1086" s="90"/>
      <c r="BA1086" s="117"/>
    </row>
    <row r="1087" spans="2:53" ht="12.95" hidden="1" customHeight="1" thickBot="1" x14ac:dyDescent="0.3">
      <c r="B1087" s="104"/>
      <c r="C1087" s="108"/>
      <c r="D1087" s="112"/>
      <c r="E1087" s="115"/>
      <c r="F1087" s="28" t="s">
        <v>36</v>
      </c>
      <c r="G1087" s="47"/>
      <c r="H1087" s="47"/>
      <c r="I1087" s="43">
        <f t="shared" ref="I1087" si="3142">I1076+I1077+I1079+I1084+I1085+I1086+I1082+I1083</f>
        <v>0</v>
      </c>
      <c r="J1087" s="48"/>
      <c r="K1087" s="48"/>
      <c r="L1087" s="48"/>
      <c r="M1087" s="48"/>
      <c r="N1087" s="48"/>
      <c r="O1087" s="47"/>
      <c r="P1087" s="47"/>
      <c r="Q1087" s="43">
        <f t="shared" ref="Q1087" si="3143">Q1076+Q1077+Q1079+Q1084+Q1085+Q1086+Q1082+Q1083</f>
        <v>0</v>
      </c>
      <c r="R1087" s="49"/>
      <c r="S1087" s="49"/>
      <c r="T1087" s="49"/>
      <c r="U1087" s="49"/>
      <c r="V1087" s="49"/>
      <c r="W1087" s="47"/>
      <c r="X1087" s="47"/>
      <c r="Y1087" s="43">
        <f t="shared" ref="Y1087" si="3144">Y1076+Y1077+Y1079+Y1084+Y1085+Y1086+Y1082+Y1083</f>
        <v>0</v>
      </c>
      <c r="Z1087" s="49"/>
      <c r="AA1087" s="49"/>
      <c r="AB1087" s="49"/>
      <c r="AC1087" s="49"/>
      <c r="AD1087" s="49"/>
      <c r="AE1087" s="47"/>
      <c r="AF1087" s="47"/>
      <c r="AG1087" s="43">
        <f t="shared" ref="AG1087" si="3145">AG1076+AG1077+AG1079+AG1084+AG1085+AG1086+AG1082+AG1083</f>
        <v>0</v>
      </c>
      <c r="AH1087" s="49"/>
      <c r="AI1087" s="49"/>
      <c r="AJ1087" s="49"/>
      <c r="AK1087" s="49"/>
      <c r="AL1087" s="49"/>
      <c r="AM1087" s="47"/>
      <c r="AN1087" s="47"/>
      <c r="AO1087" s="43">
        <f t="shared" ref="AO1087" si="3146">AO1076+AO1077+AO1079+AO1084+AO1085+AO1086+AO1082+AO1083</f>
        <v>0</v>
      </c>
      <c r="AP1087" s="151"/>
      <c r="AQ1087" s="91"/>
      <c r="AR1087" s="91"/>
      <c r="AS1087" s="91"/>
      <c r="AT1087" s="91"/>
      <c r="AU1087" s="91"/>
      <c r="AV1087" s="91"/>
      <c r="AW1087" s="91"/>
      <c r="AX1087" s="91"/>
      <c r="AY1087" s="91"/>
      <c r="AZ1087" s="91"/>
      <c r="BA1087" s="118"/>
    </row>
    <row r="1088" spans="2:53" ht="12.95" customHeight="1" thickTop="1" x14ac:dyDescent="0.25">
      <c r="B1088" s="102">
        <v>58</v>
      </c>
      <c r="C1088" s="105">
        <f>'PERSONEL LİSTESİ'!B1085</f>
        <v>0</v>
      </c>
      <c r="D1088" s="109">
        <f>'PERSONEL LİSTESİ'!C1085</f>
        <v>0</v>
      </c>
      <c r="E1088" s="113">
        <f>'PERSONEL LİSTESİ'!D1085</f>
        <v>0</v>
      </c>
      <c r="F1088" s="26" t="s">
        <v>21</v>
      </c>
      <c r="G1088" s="39"/>
      <c r="H1088" s="39"/>
      <c r="I1088" s="40">
        <f t="shared" ref="I1088" si="3147">SUM(G1088:H1088)</f>
        <v>0</v>
      </c>
      <c r="J1088" s="41"/>
      <c r="K1088" s="41"/>
      <c r="L1088" s="41"/>
      <c r="M1088" s="41"/>
      <c r="N1088" s="41"/>
      <c r="O1088" s="39"/>
      <c r="P1088" s="39"/>
      <c r="Q1088" s="40">
        <f t="shared" ref="Q1088" si="3148">SUM(J1088:P1088)</f>
        <v>0</v>
      </c>
      <c r="R1088" s="41"/>
      <c r="S1088" s="41"/>
      <c r="T1088" s="41"/>
      <c r="U1088" s="41"/>
      <c r="V1088" s="41"/>
      <c r="W1088" s="39"/>
      <c r="X1088" s="39"/>
      <c r="Y1088" s="40">
        <f t="shared" ref="Y1088" si="3149">SUM(R1088:X1088)</f>
        <v>0</v>
      </c>
      <c r="Z1088" s="41"/>
      <c r="AA1088" s="41"/>
      <c r="AB1088" s="41"/>
      <c r="AC1088" s="41"/>
      <c r="AD1088" s="41"/>
      <c r="AE1088" s="39"/>
      <c r="AF1088" s="39"/>
      <c r="AG1088" s="40">
        <f t="shared" ref="AG1088" si="3150">SUM(Z1088:AF1088)</f>
        <v>0</v>
      </c>
      <c r="AH1088" s="41"/>
      <c r="AI1088" s="41"/>
      <c r="AJ1088" s="41"/>
      <c r="AK1088" s="41"/>
      <c r="AL1088" s="41"/>
      <c r="AM1088" s="39"/>
      <c r="AN1088" s="39"/>
      <c r="AO1088" s="40">
        <f t="shared" ref="AO1088" si="3151">SUM(AH1088:AN1088)</f>
        <v>0</v>
      </c>
      <c r="AP1088" s="149">
        <f t="shared" ref="AP1088" si="3152">I1088+Q1088+Y1088+AG1088+AO1088</f>
        <v>0</v>
      </c>
      <c r="AQ1088" s="89">
        <f t="shared" ref="AQ1088" si="3153">I1089+Q1089+Y1089+AG1089+AO1089</f>
        <v>0</v>
      </c>
      <c r="AR1088" s="89">
        <f t="shared" ref="AR1088" si="3154">I1090+Q1090+Y1090+AG1090+AO1090</f>
        <v>0</v>
      </c>
      <c r="AS1088" s="89">
        <f t="shared" ref="AS1088" si="3155">I1091+Q1091+Y1091+AG1091+AO1091</f>
        <v>0</v>
      </c>
      <c r="AT1088" s="89">
        <f t="shared" ref="AT1088" si="3156">Q1092+Y1092+AG1092+AO1092</f>
        <v>0</v>
      </c>
      <c r="AU1088" s="89">
        <f t="shared" ref="AU1088" si="3157">Q1093+Y1093+AG1093+AO1093</f>
        <v>0</v>
      </c>
      <c r="AV1088" s="89">
        <f t="shared" ref="AV1088" si="3158">Q1094+Y1094+AG1094+AO1094</f>
        <v>0</v>
      </c>
      <c r="AW1088" s="89">
        <f t="shared" ref="AW1088" si="3159">I1106+Q1106+Y1106+AG1106+AO1106</f>
        <v>0</v>
      </c>
      <c r="AX1088" s="89">
        <f t="shared" ref="AX1088" si="3160">Q1099+Y1099+AG1099+AO1099</f>
        <v>0</v>
      </c>
      <c r="AY1088" s="89">
        <f t="shared" ref="AY1088" si="3161">I1100+Q1100+Y1100+AG1100+AO1100</f>
        <v>0</v>
      </c>
      <c r="AZ1088" s="89">
        <f t="shared" ref="AZ1088" si="3162">I1097+Q1097+Y1097+AG1097+AO1097</f>
        <v>0</v>
      </c>
      <c r="BA1088" s="116">
        <f t="shared" ref="BA1088" si="3163">SUM(AQ1088:AZ1106)</f>
        <v>0</v>
      </c>
    </row>
    <row r="1089" spans="2:53" ht="12.95" customHeight="1" x14ac:dyDescent="0.25">
      <c r="B1089" s="102"/>
      <c r="C1089" s="106"/>
      <c r="D1089" s="110"/>
      <c r="E1089" s="114"/>
      <c r="F1089" s="27" t="s">
        <v>33</v>
      </c>
      <c r="G1089" s="42"/>
      <c r="H1089" s="42"/>
      <c r="I1089" s="43">
        <f t="shared" ref="I1089:I1091" si="3164">IF(SUM(G1088:H1089)-E1088&lt;=0,0,IF(SUM(G1088:H1088)-E1088&lt;0,SUM(G1088:H1089)-E1088,SUM(G1089:H1089)))</f>
        <v>0</v>
      </c>
      <c r="J1089" s="44"/>
      <c r="K1089" s="44"/>
      <c r="L1089" s="44"/>
      <c r="M1089" s="44"/>
      <c r="N1089" s="44"/>
      <c r="O1089" s="42"/>
      <c r="P1089" s="42"/>
      <c r="Q1089" s="43">
        <f t="shared" ref="Q1089" si="3165">IF(SUM(J1088:N1089)-E1088&lt;=0,0,IF(SUM(J1088:N1088)-E1088&lt;0,SUM(J1088:N1089)-E1088,SUM(J1089:N1089)))</f>
        <v>0</v>
      </c>
      <c r="R1089" s="44"/>
      <c r="S1089" s="44"/>
      <c r="T1089" s="44"/>
      <c r="U1089" s="44"/>
      <c r="V1089" s="44"/>
      <c r="W1089" s="42"/>
      <c r="X1089" s="42"/>
      <c r="Y1089" s="43">
        <f t="shared" ref="Y1089" si="3166">IF(SUM(R1088:V1089)-M1088&lt;=0,0,IF(SUM(R1088:V1088)-M1088&lt;0,SUM(R1088:V1089)-M1088,SUM(R1089:V1089)))</f>
        <v>0</v>
      </c>
      <c r="Z1089" s="44"/>
      <c r="AA1089" s="44"/>
      <c r="AB1089" s="44"/>
      <c r="AC1089" s="44"/>
      <c r="AD1089" s="44"/>
      <c r="AE1089" s="42"/>
      <c r="AF1089" s="42"/>
      <c r="AG1089" s="43">
        <f t="shared" ref="AG1089" si="3167">IF(SUM(Z1088:AD1089)-U1088&lt;=0,0,IF(SUM(Z1088:AD1088)-U1088&lt;0,SUM(Z1088:AD1089)-U1088,SUM(Z1089:AD1089)))</f>
        <v>0</v>
      </c>
      <c r="AH1089" s="44"/>
      <c r="AI1089" s="44"/>
      <c r="AJ1089" s="44"/>
      <c r="AK1089" s="44"/>
      <c r="AL1089" s="44"/>
      <c r="AM1089" s="42"/>
      <c r="AN1089" s="42"/>
      <c r="AO1089" s="43">
        <f t="shared" ref="AO1089" si="3168">IF(SUM(AH1088:AL1089)-AC1088&lt;=0,0,IF(SUM(AH1088:AL1088)-AC1088&lt;0,SUM(AH1088:AL1089)-AC1088,SUM(AH1089:AL1089)))</f>
        <v>0</v>
      </c>
      <c r="AP1089" s="150"/>
      <c r="AQ1089" s="90"/>
      <c r="AR1089" s="90"/>
      <c r="AS1089" s="90"/>
      <c r="AT1089" s="90"/>
      <c r="AU1089" s="90"/>
      <c r="AV1089" s="90"/>
      <c r="AW1089" s="90"/>
      <c r="AX1089" s="90"/>
      <c r="AY1089" s="90"/>
      <c r="AZ1089" s="90"/>
      <c r="BA1089" s="117"/>
    </row>
    <row r="1090" spans="2:53" ht="12.95" customHeight="1" x14ac:dyDescent="0.25">
      <c r="B1090" s="102"/>
      <c r="C1090" s="106"/>
      <c r="D1090" s="110"/>
      <c r="E1090" s="114"/>
      <c r="F1090" s="27" t="s">
        <v>34</v>
      </c>
      <c r="G1090" s="42"/>
      <c r="H1090" s="42"/>
      <c r="I1090" s="43">
        <f t="shared" si="3164"/>
        <v>0</v>
      </c>
      <c r="J1090" s="44"/>
      <c r="K1090" s="44"/>
      <c r="L1090" s="44"/>
      <c r="M1090" s="44"/>
      <c r="N1090" s="44"/>
      <c r="O1090" s="42"/>
      <c r="P1090" s="42"/>
      <c r="Q1090" s="43">
        <f t="shared" ref="Q1090" si="3169">IF(SUM(J1088:N1090)-E1088&lt;=0,0,IF(SUM(J1088:N1089)-E1088&lt;0,SUM(J1088:N1090)-E1088,SUM(J1090:N1090)))</f>
        <v>0</v>
      </c>
      <c r="R1090" s="44"/>
      <c r="S1090" s="44"/>
      <c r="T1090" s="44"/>
      <c r="U1090" s="44"/>
      <c r="V1090" s="44"/>
      <c r="W1090" s="42"/>
      <c r="X1090" s="42"/>
      <c r="Y1090" s="43">
        <f t="shared" ref="Y1090" si="3170">IF(SUM(R1088:V1090)-M1088&lt;=0,0,IF(SUM(R1088:V1089)-M1088&lt;0,SUM(R1088:V1090)-M1088,SUM(R1090:V1090)))</f>
        <v>0</v>
      </c>
      <c r="Z1090" s="44"/>
      <c r="AA1090" s="44"/>
      <c r="AB1090" s="44"/>
      <c r="AC1090" s="44"/>
      <c r="AD1090" s="44"/>
      <c r="AE1090" s="42"/>
      <c r="AF1090" s="42"/>
      <c r="AG1090" s="43">
        <f t="shared" ref="AG1090" si="3171">IF(SUM(Z1088:AD1090)-U1088&lt;=0,0,IF(SUM(Z1088:AD1089)-U1088&lt;0,SUM(Z1088:AD1090)-U1088,SUM(Z1090:AD1090)))</f>
        <v>0</v>
      </c>
      <c r="AH1090" s="44"/>
      <c r="AI1090" s="44"/>
      <c r="AJ1090" s="44"/>
      <c r="AK1090" s="44"/>
      <c r="AL1090" s="44"/>
      <c r="AM1090" s="42"/>
      <c r="AN1090" s="42"/>
      <c r="AO1090" s="43">
        <f t="shared" ref="AO1090" si="3172">IF(SUM(AH1088:AL1090)-AC1088&lt;=0,0,IF(SUM(AH1088:AL1089)-AC1088&lt;0,SUM(AH1088:AL1090)-AC1088,SUM(AH1090:AL1090)))</f>
        <v>0</v>
      </c>
      <c r="AP1090" s="150"/>
      <c r="AQ1090" s="90"/>
      <c r="AR1090" s="90"/>
      <c r="AS1090" s="90"/>
      <c r="AT1090" s="90"/>
      <c r="AU1090" s="90"/>
      <c r="AV1090" s="90"/>
      <c r="AW1090" s="90"/>
      <c r="AX1090" s="90"/>
      <c r="AY1090" s="90"/>
      <c r="AZ1090" s="90"/>
      <c r="BA1090" s="117"/>
    </row>
    <row r="1091" spans="2:53" ht="12.95" customHeight="1" x14ac:dyDescent="0.25">
      <c r="B1091" s="102"/>
      <c r="C1091" s="106"/>
      <c r="D1091" s="110"/>
      <c r="E1091" s="114"/>
      <c r="F1091" s="27" t="s">
        <v>32</v>
      </c>
      <c r="G1091" s="42"/>
      <c r="H1091" s="42"/>
      <c r="I1091" s="43">
        <f t="shared" si="3164"/>
        <v>0</v>
      </c>
      <c r="J1091" s="44"/>
      <c r="K1091" s="44"/>
      <c r="L1091" s="44"/>
      <c r="M1091" s="44"/>
      <c r="N1091" s="44"/>
      <c r="O1091" s="42"/>
      <c r="P1091" s="42"/>
      <c r="Q1091" s="43">
        <f t="shared" ref="Q1091" si="3173">IF(SUM(J1088:N1091)-E1088&lt;=0,0,IF(SUM(J1088:N1090)-E1088&lt;0,SUM(J1088:N1091)-E1088,SUM(J1091:N1091)))+O1091+P1091</f>
        <v>0</v>
      </c>
      <c r="R1091" s="44"/>
      <c r="S1091" s="44"/>
      <c r="T1091" s="44"/>
      <c r="U1091" s="44"/>
      <c r="V1091" s="44"/>
      <c r="W1091" s="42"/>
      <c r="X1091" s="42"/>
      <c r="Y1091" s="43">
        <f t="shared" ref="Y1091" si="3174">IF(SUM(R1088:V1091)-M1088&lt;=0,0,IF(SUM(R1088:V1090)-M1088&lt;0,SUM(R1088:V1091)-M1088,SUM(R1091:V1091)))+W1091+X1091</f>
        <v>0</v>
      </c>
      <c r="Z1091" s="44"/>
      <c r="AA1091" s="44"/>
      <c r="AB1091" s="44"/>
      <c r="AC1091" s="44"/>
      <c r="AD1091" s="44"/>
      <c r="AE1091" s="42"/>
      <c r="AF1091" s="42"/>
      <c r="AG1091" s="43">
        <f t="shared" ref="AG1091" si="3175">IF(SUM(Z1088:AD1091)-U1088&lt;=0,0,IF(SUM(Z1088:AD1090)-U1088&lt;0,SUM(Z1088:AD1091)-U1088,SUM(Z1091:AD1091)))+AE1091+AF1091</f>
        <v>0</v>
      </c>
      <c r="AH1091" s="44"/>
      <c r="AI1091" s="44"/>
      <c r="AJ1091" s="44"/>
      <c r="AK1091" s="44"/>
      <c r="AL1091" s="44"/>
      <c r="AM1091" s="42"/>
      <c r="AN1091" s="42"/>
      <c r="AO1091" s="43">
        <f t="shared" ref="AO1091" si="3176">IF(SUM(AH1088:AL1091)-AC1088&lt;=0,0,IF(SUM(AH1088:AL1090)-AC1088&lt;0,SUM(AH1088:AL1091)-AC1088,SUM(AH1091:AL1091)))+AM1091+AN1091</f>
        <v>0</v>
      </c>
      <c r="AP1091" s="150"/>
      <c r="AQ1091" s="90"/>
      <c r="AR1091" s="90"/>
      <c r="AS1091" s="90"/>
      <c r="AT1091" s="90"/>
      <c r="AU1091" s="90"/>
      <c r="AV1091" s="90"/>
      <c r="AW1091" s="90"/>
      <c r="AX1091" s="90"/>
      <c r="AY1091" s="90"/>
      <c r="AZ1091" s="90"/>
      <c r="BA1091" s="117"/>
    </row>
    <row r="1092" spans="2:53" ht="12.95" customHeight="1" x14ac:dyDescent="0.25">
      <c r="B1092" s="102"/>
      <c r="C1092" s="106"/>
      <c r="D1092" s="110"/>
      <c r="E1092" s="114"/>
      <c r="F1092" s="27" t="s">
        <v>38</v>
      </c>
      <c r="G1092" s="42"/>
      <c r="H1092" s="42"/>
      <c r="I1092" s="43">
        <f t="shared" ref="I1092:I1105" si="3177">SUM(B1092:H1092)</f>
        <v>0</v>
      </c>
      <c r="J1092" s="44"/>
      <c r="K1092" s="44"/>
      <c r="L1092" s="44"/>
      <c r="M1092" s="44"/>
      <c r="N1092" s="44"/>
      <c r="O1092" s="42"/>
      <c r="P1092" s="42"/>
      <c r="Q1092" s="43">
        <f t="shared" ref="Q1092" si="3178">IF(SUM(J1088:N1092)-E1088&lt;=0,0,IF(SUM(J1088:N1091)-E1088&lt;0,SUM(J1088:N1092)-E1088,SUM(J1092:N1092)))</f>
        <v>0</v>
      </c>
      <c r="R1092" s="44"/>
      <c r="S1092" s="44"/>
      <c r="T1092" s="44"/>
      <c r="U1092" s="44"/>
      <c r="V1092" s="44"/>
      <c r="W1092" s="42"/>
      <c r="X1092" s="42"/>
      <c r="Y1092" s="43">
        <f t="shared" ref="Y1092" si="3179">IF(SUM(R1088:V1092)-E1088&lt;=0,0,IF(SUM(R1088:V1091)-E1088&lt;0,SUM(R1088:V1092)-E1088,SUM(R1092:V1092)))</f>
        <v>0</v>
      </c>
      <c r="Z1092" s="44"/>
      <c r="AA1092" s="44"/>
      <c r="AB1092" s="44"/>
      <c r="AC1092" s="44"/>
      <c r="AD1092" s="44"/>
      <c r="AE1092" s="42"/>
      <c r="AF1092" s="42"/>
      <c r="AG1092" s="43">
        <f t="shared" ref="AG1092" si="3180">IF(SUM(Z1088:AD1092)-E1088&lt;=0,0,IF(SUM(Z1088:AD1091)-E1088&lt;0,SUM(Z1088:AD1092)-E1088,SUM(Z1092:AD1092)))</f>
        <v>0</v>
      </c>
      <c r="AH1092" s="44"/>
      <c r="AI1092" s="44"/>
      <c r="AJ1092" s="44"/>
      <c r="AK1092" s="44"/>
      <c r="AL1092" s="44"/>
      <c r="AM1092" s="42"/>
      <c r="AN1092" s="42"/>
      <c r="AO1092" s="43">
        <f t="shared" ref="AO1092" si="3181">IF(SUM(AH1088:AL1092)-E1088&lt;=0,0,IF(SUM(AH1088:AL1091)-E1088&lt;0,SUM(AH1088:AL1092)-E1088,SUM(AH1092:AL1092)))</f>
        <v>0</v>
      </c>
      <c r="AP1092" s="150"/>
      <c r="AQ1092" s="90"/>
      <c r="AR1092" s="90"/>
      <c r="AS1092" s="90"/>
      <c r="AT1092" s="90"/>
      <c r="AU1092" s="90"/>
      <c r="AV1092" s="90"/>
      <c r="AW1092" s="90"/>
      <c r="AX1092" s="90"/>
      <c r="AY1092" s="90"/>
      <c r="AZ1092" s="90"/>
      <c r="BA1092" s="117"/>
    </row>
    <row r="1093" spans="2:53" ht="12.95" customHeight="1" x14ac:dyDescent="0.25">
      <c r="B1093" s="102"/>
      <c r="C1093" s="106"/>
      <c r="D1093" s="110"/>
      <c r="E1093" s="114"/>
      <c r="F1093" s="27" t="s">
        <v>37</v>
      </c>
      <c r="G1093" s="42"/>
      <c r="H1093" s="42"/>
      <c r="I1093" s="43">
        <f t="shared" si="3177"/>
        <v>0</v>
      </c>
      <c r="J1093" s="44"/>
      <c r="K1093" s="44"/>
      <c r="L1093" s="44"/>
      <c r="M1093" s="44"/>
      <c r="N1093" s="44"/>
      <c r="O1093" s="42"/>
      <c r="P1093" s="42"/>
      <c r="Q1093" s="43">
        <f t="shared" ref="Q1093" si="3182">SUM(J1093:P1093)</f>
        <v>0</v>
      </c>
      <c r="R1093" s="44"/>
      <c r="S1093" s="44"/>
      <c r="T1093" s="44"/>
      <c r="U1093" s="44"/>
      <c r="V1093" s="44"/>
      <c r="W1093" s="42"/>
      <c r="X1093" s="42"/>
      <c r="Y1093" s="43">
        <f t="shared" ref="Y1093" si="3183">SUM(R1093:X1093)</f>
        <v>0</v>
      </c>
      <c r="Z1093" s="44"/>
      <c r="AA1093" s="44"/>
      <c r="AB1093" s="44"/>
      <c r="AC1093" s="44"/>
      <c r="AD1093" s="44"/>
      <c r="AE1093" s="42"/>
      <c r="AF1093" s="42"/>
      <c r="AG1093" s="43">
        <f t="shared" ref="AG1093" si="3184">SUM(Z1093:AF1093)</f>
        <v>0</v>
      </c>
      <c r="AH1093" s="44"/>
      <c r="AI1093" s="44"/>
      <c r="AJ1093" s="44"/>
      <c r="AK1093" s="44"/>
      <c r="AL1093" s="44"/>
      <c r="AM1093" s="42"/>
      <c r="AN1093" s="42"/>
      <c r="AO1093" s="43">
        <f t="shared" ref="AO1093" si="3185">SUM(AH1093:AN1093)</f>
        <v>0</v>
      </c>
      <c r="AP1093" s="150"/>
      <c r="AQ1093" s="90"/>
      <c r="AR1093" s="90"/>
      <c r="AS1093" s="90"/>
      <c r="AT1093" s="90"/>
      <c r="AU1093" s="90"/>
      <c r="AV1093" s="90"/>
      <c r="AW1093" s="90"/>
      <c r="AX1093" s="90"/>
      <c r="AY1093" s="90"/>
      <c r="AZ1093" s="90"/>
      <c r="BA1093" s="117"/>
    </row>
    <row r="1094" spans="2:53" ht="12.95" customHeight="1" x14ac:dyDescent="0.25">
      <c r="B1094" s="102"/>
      <c r="C1094" s="106"/>
      <c r="D1094" s="110"/>
      <c r="E1094" s="114"/>
      <c r="F1094" s="28" t="s">
        <v>31</v>
      </c>
      <c r="G1094" s="42"/>
      <c r="H1094" s="42"/>
      <c r="I1094" s="43">
        <f t="shared" si="3177"/>
        <v>0</v>
      </c>
      <c r="J1094" s="45"/>
      <c r="K1094" s="45"/>
      <c r="L1094" s="45"/>
      <c r="M1094" s="45"/>
      <c r="N1094" s="45">
        <f t="shared" ref="N1094" si="3186">IF((Q1088-E1088)&lt;=0,0,IF((Q1088-E1088)&gt;0,(Q1088-E1088)))</f>
        <v>0</v>
      </c>
      <c r="O1094" s="42"/>
      <c r="P1094" s="42"/>
      <c r="Q1094" s="43">
        <f t="shared" ref="Q1094:Q1105" si="3187">SUM(J1094:P1094)</f>
        <v>0</v>
      </c>
      <c r="R1094" s="45"/>
      <c r="S1094" s="45"/>
      <c r="T1094" s="45"/>
      <c r="U1094" s="45"/>
      <c r="V1094" s="45">
        <f t="shared" ref="V1094" si="3188">IF((Y1088-E1088)&lt;=0,0,IF((Y1088-E1088)&gt;0,(Y1088-E1088)))</f>
        <v>0</v>
      </c>
      <c r="W1094" s="42"/>
      <c r="X1094" s="42"/>
      <c r="Y1094" s="43">
        <f t="shared" ref="Y1094:Y1105" si="3189">SUM(R1094:X1094)</f>
        <v>0</v>
      </c>
      <c r="Z1094" s="45"/>
      <c r="AA1094" s="45"/>
      <c r="AB1094" s="45"/>
      <c r="AC1094" s="45"/>
      <c r="AD1094" s="45">
        <f t="shared" ref="AD1094" si="3190">IF((AG1088-E1088)&lt;=0,0,IF((AG1088-E1088)&gt;0,(AG1088-E1088)))</f>
        <v>0</v>
      </c>
      <c r="AE1094" s="42"/>
      <c r="AF1094" s="42"/>
      <c r="AG1094" s="43">
        <f t="shared" ref="AG1094:AG1105" si="3191">SUM(Z1094:AF1094)</f>
        <v>0</v>
      </c>
      <c r="AH1094" s="45"/>
      <c r="AI1094" s="45"/>
      <c r="AJ1094" s="45"/>
      <c r="AK1094" s="45"/>
      <c r="AL1094" s="45">
        <f t="shared" ref="AL1094" si="3192">IF((AO1088-E1088)&lt;=0,0,IF((AO1088-E1088)&gt;0,(AO1088-E1088)))</f>
        <v>0</v>
      </c>
      <c r="AM1094" s="42"/>
      <c r="AN1094" s="42"/>
      <c r="AO1094" s="43">
        <f t="shared" ref="AO1094:AO1105" si="3193">SUM(AH1094:AN1094)</f>
        <v>0</v>
      </c>
      <c r="AP1094" s="150"/>
      <c r="AQ1094" s="90"/>
      <c r="AR1094" s="90"/>
      <c r="AS1094" s="90"/>
      <c r="AT1094" s="90"/>
      <c r="AU1094" s="90"/>
      <c r="AV1094" s="90"/>
      <c r="AW1094" s="90"/>
      <c r="AX1094" s="90"/>
      <c r="AY1094" s="90"/>
      <c r="AZ1094" s="90"/>
      <c r="BA1094" s="117"/>
    </row>
    <row r="1095" spans="2:53" ht="12.95" customHeight="1" x14ac:dyDescent="0.25">
      <c r="B1095" s="102"/>
      <c r="C1095" s="106"/>
      <c r="D1095" s="110"/>
      <c r="E1095" s="114"/>
      <c r="F1095" s="28" t="s">
        <v>39</v>
      </c>
      <c r="G1095" s="42"/>
      <c r="H1095" s="42"/>
      <c r="I1095" s="43">
        <f t="shared" si="3177"/>
        <v>0</v>
      </c>
      <c r="J1095" s="45"/>
      <c r="K1095" s="45"/>
      <c r="L1095" s="45"/>
      <c r="M1095" s="45"/>
      <c r="N1095" s="44">
        <f t="shared" ref="N1095" si="3194">IF(E1088-15&lt;0,0,IF(SUM(J1088:P1093)&lt;10,0,IF(SUM(J1088:P1093)&lt;20,1,IF(SUM(J1088:P1093)&lt;30,2,IF(SUM(J1088:P1093)&gt;=30,3)))))</f>
        <v>0</v>
      </c>
      <c r="O1095" s="42"/>
      <c r="P1095" s="42"/>
      <c r="Q1095" s="43">
        <f t="shared" si="3187"/>
        <v>0</v>
      </c>
      <c r="R1095" s="45"/>
      <c r="S1095" s="45"/>
      <c r="T1095" s="45"/>
      <c r="U1095" s="45"/>
      <c r="V1095" s="44">
        <f t="shared" ref="V1095" si="3195">IF(E1088-15&lt;0,0,IF(SUM(R1088:X1093)&lt;10,0,IF(SUM(R1088:X1093)&lt;20,1,IF(SUM(R1088:X1093)&lt;30,2,IF(SUM(R1088:X1093)&gt;=30,3)))))</f>
        <v>0</v>
      </c>
      <c r="W1095" s="42"/>
      <c r="X1095" s="42"/>
      <c r="Y1095" s="43">
        <f t="shared" si="3189"/>
        <v>0</v>
      </c>
      <c r="Z1095" s="45"/>
      <c r="AA1095" s="45"/>
      <c r="AB1095" s="45"/>
      <c r="AC1095" s="45"/>
      <c r="AD1095" s="44">
        <f t="shared" ref="AD1095" si="3196">IF(E1088-15&lt;0,0,IF(SUM(Z1088:AF1093)&lt;10,0,IF(SUM(Z1088:AF1093)&lt;20,1,IF(SUM(Z1088:AF1093)&lt;30,2,IF(SUM(Z1088:AF1093)&gt;=30,3)))))</f>
        <v>0</v>
      </c>
      <c r="AE1095" s="42"/>
      <c r="AF1095" s="42"/>
      <c r="AG1095" s="43">
        <f t="shared" si="3191"/>
        <v>0</v>
      </c>
      <c r="AH1095" s="45"/>
      <c r="AI1095" s="45"/>
      <c r="AJ1095" s="45"/>
      <c r="AK1095" s="45"/>
      <c r="AL1095" s="44">
        <f t="shared" ref="AL1095" si="3197">IF(E1088-15&lt;0,0,IF(SUM(AH1088:AN1093)&lt;10,0,IF(SUM(AH1088:AN1093)&lt;20,1,IF(SUM(AH1088:AN1093)&lt;30,2,IF(SUM(AH1088:AN1093)&gt;=30,3)))))</f>
        <v>0</v>
      </c>
      <c r="AM1095" s="42"/>
      <c r="AN1095" s="42"/>
      <c r="AO1095" s="43">
        <f t="shared" si="3193"/>
        <v>0</v>
      </c>
      <c r="AP1095" s="150"/>
      <c r="AQ1095" s="90"/>
      <c r="AR1095" s="90"/>
      <c r="AS1095" s="90"/>
      <c r="AT1095" s="90"/>
      <c r="AU1095" s="90"/>
      <c r="AV1095" s="90"/>
      <c r="AW1095" s="90"/>
      <c r="AX1095" s="90"/>
      <c r="AY1095" s="90"/>
      <c r="AZ1095" s="90"/>
      <c r="BA1095" s="117"/>
    </row>
    <row r="1096" spans="2:53" ht="12.95" customHeight="1" x14ac:dyDescent="0.25">
      <c r="B1096" s="102"/>
      <c r="C1096" s="106"/>
      <c r="D1096" s="110"/>
      <c r="E1096" s="114"/>
      <c r="F1096" s="28" t="s">
        <v>41</v>
      </c>
      <c r="G1096" s="42"/>
      <c r="H1096" s="42"/>
      <c r="I1096" s="43">
        <f t="shared" si="3177"/>
        <v>0</v>
      </c>
      <c r="J1096" s="44"/>
      <c r="K1096" s="44"/>
      <c r="L1096" s="44"/>
      <c r="M1096" s="44"/>
      <c r="N1096" s="45"/>
      <c r="O1096" s="42"/>
      <c r="P1096" s="42"/>
      <c r="Q1096" s="43">
        <f t="shared" si="3187"/>
        <v>0</v>
      </c>
      <c r="R1096" s="44"/>
      <c r="S1096" s="44"/>
      <c r="T1096" s="44"/>
      <c r="U1096" s="44"/>
      <c r="V1096" s="45"/>
      <c r="W1096" s="42"/>
      <c r="X1096" s="42"/>
      <c r="Y1096" s="43">
        <f t="shared" si="3189"/>
        <v>0</v>
      </c>
      <c r="Z1096" s="44"/>
      <c r="AA1096" s="44"/>
      <c r="AB1096" s="44"/>
      <c r="AC1096" s="44"/>
      <c r="AD1096" s="45"/>
      <c r="AE1096" s="42"/>
      <c r="AF1096" s="42"/>
      <c r="AG1096" s="43">
        <f t="shared" si="3191"/>
        <v>0</v>
      </c>
      <c r="AH1096" s="44"/>
      <c r="AI1096" s="44"/>
      <c r="AJ1096" s="44"/>
      <c r="AK1096" s="44"/>
      <c r="AL1096" s="45"/>
      <c r="AM1096" s="42"/>
      <c r="AN1096" s="42"/>
      <c r="AO1096" s="43">
        <f t="shared" si="3193"/>
        <v>0</v>
      </c>
      <c r="AP1096" s="150"/>
      <c r="AQ1096" s="90"/>
      <c r="AR1096" s="90"/>
      <c r="AS1096" s="90"/>
      <c r="AT1096" s="90"/>
      <c r="AU1096" s="90"/>
      <c r="AV1096" s="90"/>
      <c r="AW1096" s="90"/>
      <c r="AX1096" s="90"/>
      <c r="AY1096" s="90"/>
      <c r="AZ1096" s="90"/>
      <c r="BA1096" s="117"/>
    </row>
    <row r="1097" spans="2:53" ht="12.95" customHeight="1" x14ac:dyDescent="0.25">
      <c r="B1097" s="102"/>
      <c r="C1097" s="106"/>
      <c r="D1097" s="110"/>
      <c r="E1097" s="114"/>
      <c r="F1097" s="28" t="s">
        <v>6</v>
      </c>
      <c r="G1097" s="42"/>
      <c r="H1097" s="42"/>
      <c r="I1097" s="43">
        <f t="shared" si="3177"/>
        <v>0</v>
      </c>
      <c r="J1097" s="44"/>
      <c r="K1097" s="44"/>
      <c r="L1097" s="44"/>
      <c r="M1097" s="44"/>
      <c r="N1097" s="44"/>
      <c r="O1097" s="42"/>
      <c r="P1097" s="42"/>
      <c r="Q1097" s="43">
        <f t="shared" si="3187"/>
        <v>0</v>
      </c>
      <c r="R1097" s="44"/>
      <c r="S1097" s="44"/>
      <c r="T1097" s="44"/>
      <c r="U1097" s="44"/>
      <c r="V1097" s="44"/>
      <c r="W1097" s="42"/>
      <c r="X1097" s="42"/>
      <c r="Y1097" s="43">
        <f t="shared" si="3189"/>
        <v>0</v>
      </c>
      <c r="Z1097" s="44"/>
      <c r="AA1097" s="44"/>
      <c r="AB1097" s="44"/>
      <c r="AC1097" s="44"/>
      <c r="AD1097" s="44"/>
      <c r="AE1097" s="42"/>
      <c r="AF1097" s="42"/>
      <c r="AG1097" s="43">
        <f t="shared" si="3191"/>
        <v>0</v>
      </c>
      <c r="AH1097" s="44"/>
      <c r="AI1097" s="44"/>
      <c r="AJ1097" s="44"/>
      <c r="AK1097" s="44"/>
      <c r="AL1097" s="44"/>
      <c r="AM1097" s="42"/>
      <c r="AN1097" s="42"/>
      <c r="AO1097" s="43">
        <f t="shared" si="3193"/>
        <v>0</v>
      </c>
      <c r="AP1097" s="150"/>
      <c r="AQ1097" s="90"/>
      <c r="AR1097" s="90"/>
      <c r="AS1097" s="90"/>
      <c r="AT1097" s="90"/>
      <c r="AU1097" s="90"/>
      <c r="AV1097" s="90"/>
      <c r="AW1097" s="90"/>
      <c r="AX1097" s="90"/>
      <c r="AY1097" s="90"/>
      <c r="AZ1097" s="90"/>
      <c r="BA1097" s="117"/>
    </row>
    <row r="1098" spans="2:53" ht="12.95" customHeight="1" x14ac:dyDescent="0.25">
      <c r="B1098" s="102"/>
      <c r="C1098" s="106"/>
      <c r="D1098" s="110"/>
      <c r="E1098" s="114"/>
      <c r="F1098" s="29" t="s">
        <v>35</v>
      </c>
      <c r="G1098" s="42"/>
      <c r="H1098" s="42"/>
      <c r="I1098" s="43">
        <f t="shared" si="3177"/>
        <v>0</v>
      </c>
      <c r="J1098" s="44"/>
      <c r="K1098" s="44"/>
      <c r="L1098" s="44"/>
      <c r="M1098" s="44"/>
      <c r="N1098" s="44"/>
      <c r="O1098" s="42"/>
      <c r="P1098" s="42"/>
      <c r="Q1098" s="43">
        <f t="shared" si="3187"/>
        <v>0</v>
      </c>
      <c r="R1098" s="44"/>
      <c r="S1098" s="44"/>
      <c r="T1098" s="44"/>
      <c r="U1098" s="44"/>
      <c r="V1098" s="44"/>
      <c r="W1098" s="42"/>
      <c r="X1098" s="42"/>
      <c r="Y1098" s="43">
        <f t="shared" si="3189"/>
        <v>0</v>
      </c>
      <c r="Z1098" s="44"/>
      <c r="AA1098" s="44"/>
      <c r="AB1098" s="44"/>
      <c r="AC1098" s="44"/>
      <c r="AD1098" s="44"/>
      <c r="AE1098" s="42"/>
      <c r="AF1098" s="42"/>
      <c r="AG1098" s="43">
        <f t="shared" si="3191"/>
        <v>0</v>
      </c>
      <c r="AH1098" s="44"/>
      <c r="AI1098" s="44"/>
      <c r="AJ1098" s="44"/>
      <c r="AK1098" s="44"/>
      <c r="AL1098" s="44"/>
      <c r="AM1098" s="42"/>
      <c r="AN1098" s="42"/>
      <c r="AO1098" s="43">
        <f t="shared" si="3193"/>
        <v>0</v>
      </c>
      <c r="AP1098" s="150"/>
      <c r="AQ1098" s="90"/>
      <c r="AR1098" s="90"/>
      <c r="AS1098" s="90"/>
      <c r="AT1098" s="90"/>
      <c r="AU1098" s="90"/>
      <c r="AV1098" s="90"/>
      <c r="AW1098" s="90"/>
      <c r="AX1098" s="90"/>
      <c r="AY1098" s="90"/>
      <c r="AZ1098" s="90"/>
      <c r="BA1098" s="117"/>
    </row>
    <row r="1099" spans="2:53" ht="12.95" customHeight="1" x14ac:dyDescent="0.25">
      <c r="B1099" s="102"/>
      <c r="C1099" s="106"/>
      <c r="D1099" s="110"/>
      <c r="E1099" s="114"/>
      <c r="F1099" s="27" t="s">
        <v>40</v>
      </c>
      <c r="G1099" s="42"/>
      <c r="H1099" s="42"/>
      <c r="I1099" s="43">
        <f t="shared" si="3177"/>
        <v>0</v>
      </c>
      <c r="J1099" s="44"/>
      <c r="K1099" s="44"/>
      <c r="L1099" s="44"/>
      <c r="M1099" s="44"/>
      <c r="N1099" s="44"/>
      <c r="O1099" s="42"/>
      <c r="P1099" s="42"/>
      <c r="Q1099" s="43">
        <f t="shared" si="3187"/>
        <v>0</v>
      </c>
      <c r="R1099" s="44"/>
      <c r="S1099" s="44"/>
      <c r="T1099" s="44"/>
      <c r="U1099" s="44"/>
      <c r="V1099" s="44"/>
      <c r="W1099" s="42"/>
      <c r="X1099" s="42"/>
      <c r="Y1099" s="43">
        <f t="shared" si="3189"/>
        <v>0</v>
      </c>
      <c r="Z1099" s="44"/>
      <c r="AA1099" s="44"/>
      <c r="AB1099" s="44"/>
      <c r="AC1099" s="44"/>
      <c r="AD1099" s="44"/>
      <c r="AE1099" s="42"/>
      <c r="AF1099" s="42"/>
      <c r="AG1099" s="43">
        <f t="shared" si="3191"/>
        <v>0</v>
      </c>
      <c r="AH1099" s="44"/>
      <c r="AI1099" s="44"/>
      <c r="AJ1099" s="44"/>
      <c r="AK1099" s="44"/>
      <c r="AL1099" s="44"/>
      <c r="AM1099" s="42"/>
      <c r="AN1099" s="42"/>
      <c r="AO1099" s="43">
        <f t="shared" si="3193"/>
        <v>0</v>
      </c>
      <c r="AP1099" s="150"/>
      <c r="AQ1099" s="90"/>
      <c r="AR1099" s="90"/>
      <c r="AS1099" s="90"/>
      <c r="AT1099" s="90"/>
      <c r="AU1099" s="90"/>
      <c r="AV1099" s="90"/>
      <c r="AW1099" s="90"/>
      <c r="AX1099" s="90"/>
      <c r="AY1099" s="90"/>
      <c r="AZ1099" s="90"/>
      <c r="BA1099" s="117"/>
    </row>
    <row r="1100" spans="2:53" ht="12.95" customHeight="1" x14ac:dyDescent="0.25">
      <c r="B1100" s="102"/>
      <c r="C1100" s="106"/>
      <c r="D1100" s="110"/>
      <c r="E1100" s="114"/>
      <c r="F1100" s="27" t="s">
        <v>7</v>
      </c>
      <c r="G1100" s="42"/>
      <c r="H1100" s="42"/>
      <c r="I1100" s="43">
        <f t="shared" si="3177"/>
        <v>0</v>
      </c>
      <c r="J1100" s="44"/>
      <c r="K1100" s="44"/>
      <c r="L1100" s="44"/>
      <c r="M1100" s="44"/>
      <c r="N1100" s="44"/>
      <c r="O1100" s="42"/>
      <c r="P1100" s="42"/>
      <c r="Q1100" s="43">
        <f t="shared" si="3187"/>
        <v>0</v>
      </c>
      <c r="R1100" s="44"/>
      <c r="S1100" s="44"/>
      <c r="T1100" s="44"/>
      <c r="U1100" s="44"/>
      <c r="V1100" s="44"/>
      <c r="W1100" s="42"/>
      <c r="X1100" s="42"/>
      <c r="Y1100" s="43">
        <f t="shared" si="3189"/>
        <v>0</v>
      </c>
      <c r="Z1100" s="44"/>
      <c r="AA1100" s="44"/>
      <c r="AB1100" s="44"/>
      <c r="AC1100" s="44"/>
      <c r="AD1100" s="44"/>
      <c r="AE1100" s="42"/>
      <c r="AF1100" s="42"/>
      <c r="AG1100" s="43">
        <f t="shared" si="3191"/>
        <v>0</v>
      </c>
      <c r="AH1100" s="44"/>
      <c r="AI1100" s="44"/>
      <c r="AJ1100" s="44"/>
      <c r="AK1100" s="44"/>
      <c r="AL1100" s="44"/>
      <c r="AM1100" s="42"/>
      <c r="AN1100" s="42"/>
      <c r="AO1100" s="43">
        <f t="shared" si="3193"/>
        <v>0</v>
      </c>
      <c r="AP1100" s="150"/>
      <c r="AQ1100" s="90"/>
      <c r="AR1100" s="90"/>
      <c r="AS1100" s="90"/>
      <c r="AT1100" s="90"/>
      <c r="AU1100" s="90"/>
      <c r="AV1100" s="90"/>
      <c r="AW1100" s="90"/>
      <c r="AX1100" s="90"/>
      <c r="AY1100" s="90"/>
      <c r="AZ1100" s="90"/>
      <c r="BA1100" s="117"/>
    </row>
    <row r="1101" spans="2:53" ht="12.95" customHeight="1" x14ac:dyDescent="0.25">
      <c r="B1101" s="102"/>
      <c r="C1101" s="106"/>
      <c r="D1101" s="110"/>
      <c r="E1101" s="114"/>
      <c r="F1101" s="27"/>
      <c r="G1101" s="42"/>
      <c r="H1101" s="42"/>
      <c r="I1101" s="43">
        <f t="shared" si="3177"/>
        <v>0</v>
      </c>
      <c r="J1101" s="44"/>
      <c r="K1101" s="44"/>
      <c r="L1101" s="44"/>
      <c r="M1101" s="44"/>
      <c r="N1101" s="44"/>
      <c r="O1101" s="42"/>
      <c r="P1101" s="42"/>
      <c r="Q1101" s="43">
        <f t="shared" si="3187"/>
        <v>0</v>
      </c>
      <c r="R1101" s="44"/>
      <c r="S1101" s="44"/>
      <c r="T1101" s="44"/>
      <c r="U1101" s="44"/>
      <c r="V1101" s="44"/>
      <c r="W1101" s="42"/>
      <c r="X1101" s="42"/>
      <c r="Y1101" s="43">
        <f t="shared" si="3189"/>
        <v>0</v>
      </c>
      <c r="Z1101" s="44"/>
      <c r="AA1101" s="44"/>
      <c r="AB1101" s="44"/>
      <c r="AC1101" s="44"/>
      <c r="AD1101" s="44"/>
      <c r="AE1101" s="42"/>
      <c r="AF1101" s="42"/>
      <c r="AG1101" s="43">
        <f t="shared" si="3191"/>
        <v>0</v>
      </c>
      <c r="AH1101" s="44"/>
      <c r="AI1101" s="44"/>
      <c r="AJ1101" s="44"/>
      <c r="AK1101" s="44"/>
      <c r="AL1101" s="44"/>
      <c r="AM1101" s="42"/>
      <c r="AN1101" s="42"/>
      <c r="AO1101" s="43">
        <f t="shared" si="3193"/>
        <v>0</v>
      </c>
      <c r="AP1101" s="150"/>
      <c r="AQ1101" s="90"/>
      <c r="AR1101" s="90"/>
      <c r="AS1101" s="90"/>
      <c r="AT1101" s="90"/>
      <c r="AU1101" s="90"/>
      <c r="AV1101" s="90"/>
      <c r="AW1101" s="90"/>
      <c r="AX1101" s="90"/>
      <c r="AY1101" s="90"/>
      <c r="AZ1101" s="90"/>
      <c r="BA1101" s="117"/>
    </row>
    <row r="1102" spans="2:53" ht="12.95" customHeight="1" x14ac:dyDescent="0.25">
      <c r="B1102" s="102"/>
      <c r="C1102" s="106"/>
      <c r="D1102" s="110"/>
      <c r="E1102" s="114"/>
      <c r="F1102" s="27"/>
      <c r="G1102" s="42"/>
      <c r="H1102" s="42"/>
      <c r="I1102" s="43">
        <f t="shared" si="3177"/>
        <v>0</v>
      </c>
      <c r="J1102" s="44"/>
      <c r="K1102" s="44"/>
      <c r="L1102" s="44"/>
      <c r="M1102" s="44"/>
      <c r="N1102" s="44"/>
      <c r="O1102" s="42"/>
      <c r="P1102" s="42"/>
      <c r="Q1102" s="43">
        <f t="shared" si="3187"/>
        <v>0</v>
      </c>
      <c r="R1102" s="44"/>
      <c r="S1102" s="44"/>
      <c r="T1102" s="44"/>
      <c r="U1102" s="44"/>
      <c r="V1102" s="44"/>
      <c r="W1102" s="42"/>
      <c r="X1102" s="42"/>
      <c r="Y1102" s="43">
        <f t="shared" si="3189"/>
        <v>0</v>
      </c>
      <c r="Z1102" s="44"/>
      <c r="AA1102" s="44"/>
      <c r="AB1102" s="44"/>
      <c r="AC1102" s="44"/>
      <c r="AD1102" s="44"/>
      <c r="AE1102" s="42"/>
      <c r="AF1102" s="42"/>
      <c r="AG1102" s="43">
        <f t="shared" si="3191"/>
        <v>0</v>
      </c>
      <c r="AH1102" s="44"/>
      <c r="AI1102" s="44"/>
      <c r="AJ1102" s="44"/>
      <c r="AK1102" s="44"/>
      <c r="AL1102" s="44"/>
      <c r="AM1102" s="42"/>
      <c r="AN1102" s="42"/>
      <c r="AO1102" s="43">
        <f t="shared" si="3193"/>
        <v>0</v>
      </c>
      <c r="AP1102" s="150"/>
      <c r="AQ1102" s="90"/>
      <c r="AR1102" s="90"/>
      <c r="AS1102" s="90"/>
      <c r="AT1102" s="90"/>
      <c r="AU1102" s="90"/>
      <c r="AV1102" s="90"/>
      <c r="AW1102" s="90"/>
      <c r="AX1102" s="90"/>
      <c r="AY1102" s="90"/>
      <c r="AZ1102" s="90"/>
      <c r="BA1102" s="117"/>
    </row>
    <row r="1103" spans="2:53" ht="12.95" customHeight="1" x14ac:dyDescent="0.25">
      <c r="B1103" s="102"/>
      <c r="C1103" s="106"/>
      <c r="D1103" s="110"/>
      <c r="E1103" s="114"/>
      <c r="F1103" s="27"/>
      <c r="G1103" s="42"/>
      <c r="H1103" s="42"/>
      <c r="I1103" s="43">
        <f t="shared" si="3177"/>
        <v>0</v>
      </c>
      <c r="J1103" s="44"/>
      <c r="K1103" s="44"/>
      <c r="L1103" s="44"/>
      <c r="M1103" s="44"/>
      <c r="N1103" s="44"/>
      <c r="O1103" s="42"/>
      <c r="P1103" s="42"/>
      <c r="Q1103" s="43">
        <f t="shared" si="3187"/>
        <v>0</v>
      </c>
      <c r="R1103" s="44"/>
      <c r="S1103" s="44"/>
      <c r="T1103" s="44"/>
      <c r="U1103" s="44"/>
      <c r="V1103" s="44"/>
      <c r="W1103" s="42"/>
      <c r="X1103" s="42"/>
      <c r="Y1103" s="43">
        <f t="shared" si="3189"/>
        <v>0</v>
      </c>
      <c r="Z1103" s="44"/>
      <c r="AA1103" s="44"/>
      <c r="AB1103" s="44"/>
      <c r="AC1103" s="44"/>
      <c r="AD1103" s="44"/>
      <c r="AE1103" s="42"/>
      <c r="AF1103" s="42"/>
      <c r="AG1103" s="43">
        <f t="shared" si="3191"/>
        <v>0</v>
      </c>
      <c r="AH1103" s="44"/>
      <c r="AI1103" s="44"/>
      <c r="AJ1103" s="44"/>
      <c r="AK1103" s="44"/>
      <c r="AL1103" s="44"/>
      <c r="AM1103" s="42"/>
      <c r="AN1103" s="42"/>
      <c r="AO1103" s="43">
        <f t="shared" si="3193"/>
        <v>0</v>
      </c>
      <c r="AP1103" s="150"/>
      <c r="AQ1103" s="90"/>
      <c r="AR1103" s="90"/>
      <c r="AS1103" s="90"/>
      <c r="AT1103" s="90"/>
      <c r="AU1103" s="90"/>
      <c r="AV1103" s="90"/>
      <c r="AW1103" s="90"/>
      <c r="AX1103" s="90"/>
      <c r="AY1103" s="90"/>
      <c r="AZ1103" s="90"/>
      <c r="BA1103" s="117"/>
    </row>
    <row r="1104" spans="2:53" ht="12.95" customHeight="1" x14ac:dyDescent="0.25">
      <c r="B1104" s="102"/>
      <c r="C1104" s="106"/>
      <c r="D1104" s="110"/>
      <c r="E1104" s="114"/>
      <c r="F1104" s="28"/>
      <c r="G1104" s="42"/>
      <c r="H1104" s="42"/>
      <c r="I1104" s="43">
        <f t="shared" si="3177"/>
        <v>0</v>
      </c>
      <c r="J1104" s="44"/>
      <c r="K1104" s="44"/>
      <c r="L1104" s="44"/>
      <c r="M1104" s="44"/>
      <c r="N1104" s="44"/>
      <c r="O1104" s="42"/>
      <c r="P1104" s="42"/>
      <c r="Q1104" s="43">
        <f t="shared" si="3187"/>
        <v>0</v>
      </c>
      <c r="R1104" s="44"/>
      <c r="S1104" s="44"/>
      <c r="T1104" s="44"/>
      <c r="U1104" s="44"/>
      <c r="V1104" s="44"/>
      <c r="W1104" s="42"/>
      <c r="X1104" s="42"/>
      <c r="Y1104" s="43">
        <f t="shared" si="3189"/>
        <v>0</v>
      </c>
      <c r="Z1104" s="44"/>
      <c r="AA1104" s="44"/>
      <c r="AB1104" s="44"/>
      <c r="AC1104" s="44"/>
      <c r="AD1104" s="44"/>
      <c r="AE1104" s="42"/>
      <c r="AF1104" s="42"/>
      <c r="AG1104" s="43">
        <f t="shared" si="3191"/>
        <v>0</v>
      </c>
      <c r="AH1104" s="44"/>
      <c r="AI1104" s="44"/>
      <c r="AJ1104" s="44"/>
      <c r="AK1104" s="44"/>
      <c r="AL1104" s="44"/>
      <c r="AM1104" s="42"/>
      <c r="AN1104" s="42"/>
      <c r="AO1104" s="43">
        <f t="shared" si="3193"/>
        <v>0</v>
      </c>
      <c r="AP1104" s="150"/>
      <c r="AQ1104" s="90"/>
      <c r="AR1104" s="90"/>
      <c r="AS1104" s="90"/>
      <c r="AT1104" s="90"/>
      <c r="AU1104" s="90"/>
      <c r="AV1104" s="90"/>
      <c r="AW1104" s="90"/>
      <c r="AX1104" s="90"/>
      <c r="AY1104" s="90"/>
      <c r="AZ1104" s="90"/>
      <c r="BA1104" s="117"/>
    </row>
    <row r="1105" spans="2:53" ht="12.95" customHeight="1" thickBot="1" x14ac:dyDescent="0.3">
      <c r="B1105" s="103"/>
      <c r="C1105" s="107"/>
      <c r="D1105" s="111"/>
      <c r="E1105" s="114"/>
      <c r="F1105" s="28"/>
      <c r="G1105" s="46"/>
      <c r="H1105" s="46"/>
      <c r="I1105" s="43">
        <f t="shared" si="3177"/>
        <v>0</v>
      </c>
      <c r="J1105" s="44"/>
      <c r="K1105" s="44"/>
      <c r="L1105" s="44"/>
      <c r="M1105" s="44"/>
      <c r="N1105" s="44"/>
      <c r="O1105" s="46"/>
      <c r="P1105" s="46"/>
      <c r="Q1105" s="43">
        <f t="shared" si="3187"/>
        <v>0</v>
      </c>
      <c r="R1105" s="44"/>
      <c r="S1105" s="44"/>
      <c r="T1105" s="44"/>
      <c r="U1105" s="44"/>
      <c r="V1105" s="44"/>
      <c r="W1105" s="46"/>
      <c r="X1105" s="46"/>
      <c r="Y1105" s="43">
        <f t="shared" si="3189"/>
        <v>0</v>
      </c>
      <c r="Z1105" s="44"/>
      <c r="AA1105" s="44"/>
      <c r="AB1105" s="44"/>
      <c r="AC1105" s="44"/>
      <c r="AD1105" s="44"/>
      <c r="AE1105" s="46"/>
      <c r="AF1105" s="46"/>
      <c r="AG1105" s="43">
        <f t="shared" si="3191"/>
        <v>0</v>
      </c>
      <c r="AH1105" s="44"/>
      <c r="AI1105" s="44"/>
      <c r="AJ1105" s="44"/>
      <c r="AK1105" s="44"/>
      <c r="AL1105" s="44"/>
      <c r="AM1105" s="46"/>
      <c r="AN1105" s="46"/>
      <c r="AO1105" s="43">
        <f t="shared" si="3193"/>
        <v>0</v>
      </c>
      <c r="AP1105" s="150"/>
      <c r="AQ1105" s="90"/>
      <c r="AR1105" s="90"/>
      <c r="AS1105" s="90"/>
      <c r="AT1105" s="90"/>
      <c r="AU1105" s="90"/>
      <c r="AV1105" s="90"/>
      <c r="AW1105" s="90"/>
      <c r="AX1105" s="90"/>
      <c r="AY1105" s="90"/>
      <c r="AZ1105" s="90"/>
      <c r="BA1105" s="117"/>
    </row>
    <row r="1106" spans="2:53" ht="12.95" hidden="1" customHeight="1" thickBot="1" x14ac:dyDescent="0.3">
      <c r="B1106" s="104"/>
      <c r="C1106" s="108"/>
      <c r="D1106" s="112"/>
      <c r="E1106" s="115"/>
      <c r="F1106" s="28" t="s">
        <v>36</v>
      </c>
      <c r="G1106" s="47"/>
      <c r="H1106" s="47"/>
      <c r="I1106" s="43">
        <f t="shared" ref="I1106" si="3198">I1095+I1096+I1098+I1103+I1104+I1105+I1101+I1102</f>
        <v>0</v>
      </c>
      <c r="J1106" s="48"/>
      <c r="K1106" s="48"/>
      <c r="L1106" s="48"/>
      <c r="M1106" s="48"/>
      <c r="N1106" s="48"/>
      <c r="O1106" s="47"/>
      <c r="P1106" s="47"/>
      <c r="Q1106" s="43">
        <f t="shared" ref="Q1106" si="3199">Q1095+Q1096+Q1098+Q1103+Q1104+Q1105+Q1101+Q1102</f>
        <v>0</v>
      </c>
      <c r="R1106" s="49"/>
      <c r="S1106" s="49"/>
      <c r="T1106" s="49"/>
      <c r="U1106" s="49"/>
      <c r="V1106" s="49"/>
      <c r="W1106" s="47"/>
      <c r="X1106" s="47"/>
      <c r="Y1106" s="43">
        <f t="shared" ref="Y1106" si="3200">Y1095+Y1096+Y1098+Y1103+Y1104+Y1105+Y1101+Y1102</f>
        <v>0</v>
      </c>
      <c r="Z1106" s="49"/>
      <c r="AA1106" s="49"/>
      <c r="AB1106" s="49"/>
      <c r="AC1106" s="49"/>
      <c r="AD1106" s="49"/>
      <c r="AE1106" s="47"/>
      <c r="AF1106" s="47"/>
      <c r="AG1106" s="43">
        <f t="shared" ref="AG1106" si="3201">AG1095+AG1096+AG1098+AG1103+AG1104+AG1105+AG1101+AG1102</f>
        <v>0</v>
      </c>
      <c r="AH1106" s="49"/>
      <c r="AI1106" s="49"/>
      <c r="AJ1106" s="49"/>
      <c r="AK1106" s="49"/>
      <c r="AL1106" s="49"/>
      <c r="AM1106" s="47"/>
      <c r="AN1106" s="47"/>
      <c r="AO1106" s="43">
        <f t="shared" ref="AO1106" si="3202">AO1095+AO1096+AO1098+AO1103+AO1104+AO1105+AO1101+AO1102</f>
        <v>0</v>
      </c>
      <c r="AP1106" s="151"/>
      <c r="AQ1106" s="91"/>
      <c r="AR1106" s="91"/>
      <c r="AS1106" s="91"/>
      <c r="AT1106" s="91"/>
      <c r="AU1106" s="91"/>
      <c r="AV1106" s="91"/>
      <c r="AW1106" s="91"/>
      <c r="AX1106" s="91"/>
      <c r="AY1106" s="91"/>
      <c r="AZ1106" s="91"/>
      <c r="BA1106" s="118"/>
    </row>
    <row r="1107" spans="2:53" ht="12.95" customHeight="1" thickTop="1" x14ac:dyDescent="0.25">
      <c r="B1107" s="102">
        <v>59</v>
      </c>
      <c r="C1107" s="105">
        <f>'PERSONEL LİSTESİ'!B1104</f>
        <v>0</v>
      </c>
      <c r="D1107" s="109">
        <f>'PERSONEL LİSTESİ'!C1104</f>
        <v>0</v>
      </c>
      <c r="E1107" s="113">
        <f>'PERSONEL LİSTESİ'!D1104</f>
        <v>0</v>
      </c>
      <c r="F1107" s="26" t="s">
        <v>21</v>
      </c>
      <c r="G1107" s="39"/>
      <c r="H1107" s="39"/>
      <c r="I1107" s="40">
        <f t="shared" ref="I1107" si="3203">SUM(G1107:H1107)</f>
        <v>0</v>
      </c>
      <c r="J1107" s="41"/>
      <c r="K1107" s="41"/>
      <c r="L1107" s="41"/>
      <c r="M1107" s="41"/>
      <c r="N1107" s="41"/>
      <c r="O1107" s="39"/>
      <c r="P1107" s="39"/>
      <c r="Q1107" s="40">
        <f t="shared" ref="Q1107" si="3204">SUM(J1107:P1107)</f>
        <v>0</v>
      </c>
      <c r="R1107" s="41"/>
      <c r="S1107" s="41"/>
      <c r="T1107" s="41"/>
      <c r="U1107" s="41"/>
      <c r="V1107" s="41"/>
      <c r="W1107" s="39"/>
      <c r="X1107" s="39"/>
      <c r="Y1107" s="40">
        <f t="shared" ref="Y1107" si="3205">SUM(R1107:X1107)</f>
        <v>0</v>
      </c>
      <c r="Z1107" s="41"/>
      <c r="AA1107" s="41"/>
      <c r="AB1107" s="41"/>
      <c r="AC1107" s="41"/>
      <c r="AD1107" s="41"/>
      <c r="AE1107" s="39"/>
      <c r="AF1107" s="39"/>
      <c r="AG1107" s="40">
        <f t="shared" ref="AG1107" si="3206">SUM(Z1107:AF1107)</f>
        <v>0</v>
      </c>
      <c r="AH1107" s="41"/>
      <c r="AI1107" s="41"/>
      <c r="AJ1107" s="41"/>
      <c r="AK1107" s="41"/>
      <c r="AL1107" s="41"/>
      <c r="AM1107" s="39"/>
      <c r="AN1107" s="39"/>
      <c r="AO1107" s="40">
        <f t="shared" ref="AO1107" si="3207">SUM(AH1107:AN1107)</f>
        <v>0</v>
      </c>
      <c r="AP1107" s="149">
        <f t="shared" ref="AP1107" si="3208">I1107+Q1107+Y1107+AG1107+AO1107</f>
        <v>0</v>
      </c>
      <c r="AQ1107" s="89">
        <f t="shared" ref="AQ1107" si="3209">I1108+Q1108+Y1108+AG1108+AO1108</f>
        <v>0</v>
      </c>
      <c r="AR1107" s="89">
        <f t="shared" ref="AR1107" si="3210">I1109+Q1109+Y1109+AG1109+AO1109</f>
        <v>0</v>
      </c>
      <c r="AS1107" s="89">
        <f t="shared" ref="AS1107" si="3211">I1110+Q1110+Y1110+AG1110+AO1110</f>
        <v>0</v>
      </c>
      <c r="AT1107" s="89">
        <f t="shared" ref="AT1107" si="3212">Q1111+Y1111+AG1111+AO1111</f>
        <v>0</v>
      </c>
      <c r="AU1107" s="89">
        <f t="shared" ref="AU1107" si="3213">Q1112+Y1112+AG1112+AO1112</f>
        <v>0</v>
      </c>
      <c r="AV1107" s="89">
        <f t="shared" ref="AV1107" si="3214">Q1113+Y1113+AG1113+AO1113</f>
        <v>0</v>
      </c>
      <c r="AW1107" s="89">
        <f t="shared" ref="AW1107" si="3215">I1125+Q1125+Y1125+AG1125+AO1125</f>
        <v>0</v>
      </c>
      <c r="AX1107" s="89">
        <f t="shared" ref="AX1107" si="3216">Q1118+Y1118+AG1118+AO1118</f>
        <v>0</v>
      </c>
      <c r="AY1107" s="89">
        <f t="shared" ref="AY1107" si="3217">I1119+Q1119+Y1119+AG1119+AO1119</f>
        <v>0</v>
      </c>
      <c r="AZ1107" s="89">
        <f t="shared" ref="AZ1107" si="3218">I1116+Q1116+Y1116+AG1116+AO1116</f>
        <v>0</v>
      </c>
      <c r="BA1107" s="116">
        <f t="shared" ref="BA1107" si="3219">SUM(AQ1107:AZ1125)</f>
        <v>0</v>
      </c>
    </row>
    <row r="1108" spans="2:53" ht="12.95" customHeight="1" x14ac:dyDescent="0.25">
      <c r="B1108" s="102"/>
      <c r="C1108" s="106"/>
      <c r="D1108" s="110"/>
      <c r="E1108" s="114"/>
      <c r="F1108" s="27" t="s">
        <v>33</v>
      </c>
      <c r="G1108" s="42"/>
      <c r="H1108" s="42"/>
      <c r="I1108" s="43">
        <f t="shared" ref="I1108:I1110" si="3220">IF(SUM(G1107:H1108)-E1107&lt;=0,0,IF(SUM(G1107:H1107)-E1107&lt;0,SUM(G1107:H1108)-E1107,SUM(G1108:H1108)))</f>
        <v>0</v>
      </c>
      <c r="J1108" s="44"/>
      <c r="K1108" s="44"/>
      <c r="L1108" s="44"/>
      <c r="M1108" s="44"/>
      <c r="N1108" s="44"/>
      <c r="O1108" s="42"/>
      <c r="P1108" s="42"/>
      <c r="Q1108" s="43">
        <f t="shared" ref="Q1108" si="3221">IF(SUM(J1107:N1108)-E1107&lt;=0,0,IF(SUM(J1107:N1107)-E1107&lt;0,SUM(J1107:N1108)-E1107,SUM(J1108:N1108)))</f>
        <v>0</v>
      </c>
      <c r="R1108" s="44"/>
      <c r="S1108" s="44"/>
      <c r="T1108" s="44"/>
      <c r="U1108" s="44"/>
      <c r="V1108" s="44"/>
      <c r="W1108" s="42"/>
      <c r="X1108" s="42"/>
      <c r="Y1108" s="43">
        <f t="shared" ref="Y1108" si="3222">IF(SUM(R1107:V1108)-M1107&lt;=0,0,IF(SUM(R1107:V1107)-M1107&lt;0,SUM(R1107:V1108)-M1107,SUM(R1108:V1108)))</f>
        <v>0</v>
      </c>
      <c r="Z1108" s="44"/>
      <c r="AA1108" s="44"/>
      <c r="AB1108" s="44"/>
      <c r="AC1108" s="44"/>
      <c r="AD1108" s="44"/>
      <c r="AE1108" s="42"/>
      <c r="AF1108" s="42"/>
      <c r="AG1108" s="43">
        <f t="shared" ref="AG1108" si="3223">IF(SUM(Z1107:AD1108)-U1107&lt;=0,0,IF(SUM(Z1107:AD1107)-U1107&lt;0,SUM(Z1107:AD1108)-U1107,SUM(Z1108:AD1108)))</f>
        <v>0</v>
      </c>
      <c r="AH1108" s="44"/>
      <c r="AI1108" s="44"/>
      <c r="AJ1108" s="44"/>
      <c r="AK1108" s="44"/>
      <c r="AL1108" s="44"/>
      <c r="AM1108" s="42"/>
      <c r="AN1108" s="42"/>
      <c r="AO1108" s="43">
        <f t="shared" ref="AO1108" si="3224">IF(SUM(AH1107:AL1108)-AC1107&lt;=0,0,IF(SUM(AH1107:AL1107)-AC1107&lt;0,SUM(AH1107:AL1108)-AC1107,SUM(AH1108:AL1108)))</f>
        <v>0</v>
      </c>
      <c r="AP1108" s="150"/>
      <c r="AQ1108" s="90"/>
      <c r="AR1108" s="90"/>
      <c r="AS1108" s="90"/>
      <c r="AT1108" s="90"/>
      <c r="AU1108" s="90"/>
      <c r="AV1108" s="90"/>
      <c r="AW1108" s="90"/>
      <c r="AX1108" s="90"/>
      <c r="AY1108" s="90"/>
      <c r="AZ1108" s="90"/>
      <c r="BA1108" s="117"/>
    </row>
    <row r="1109" spans="2:53" ht="12.95" customHeight="1" x14ac:dyDescent="0.25">
      <c r="B1109" s="102"/>
      <c r="C1109" s="106"/>
      <c r="D1109" s="110"/>
      <c r="E1109" s="114"/>
      <c r="F1109" s="27" t="s">
        <v>34</v>
      </c>
      <c r="G1109" s="42"/>
      <c r="H1109" s="42"/>
      <c r="I1109" s="43">
        <f t="shared" si="3220"/>
        <v>0</v>
      </c>
      <c r="J1109" s="44"/>
      <c r="K1109" s="44"/>
      <c r="L1109" s="44"/>
      <c r="M1109" s="44"/>
      <c r="N1109" s="44"/>
      <c r="O1109" s="42"/>
      <c r="P1109" s="42"/>
      <c r="Q1109" s="43">
        <f t="shared" ref="Q1109" si="3225">IF(SUM(J1107:N1109)-E1107&lt;=0,0,IF(SUM(J1107:N1108)-E1107&lt;0,SUM(J1107:N1109)-E1107,SUM(J1109:N1109)))</f>
        <v>0</v>
      </c>
      <c r="R1109" s="44"/>
      <c r="S1109" s="44"/>
      <c r="T1109" s="44"/>
      <c r="U1109" s="44"/>
      <c r="V1109" s="44"/>
      <c r="W1109" s="42"/>
      <c r="X1109" s="42"/>
      <c r="Y1109" s="43">
        <f t="shared" ref="Y1109" si="3226">IF(SUM(R1107:V1109)-M1107&lt;=0,0,IF(SUM(R1107:V1108)-M1107&lt;0,SUM(R1107:V1109)-M1107,SUM(R1109:V1109)))</f>
        <v>0</v>
      </c>
      <c r="Z1109" s="44"/>
      <c r="AA1109" s="44"/>
      <c r="AB1109" s="44"/>
      <c r="AC1109" s="44"/>
      <c r="AD1109" s="44"/>
      <c r="AE1109" s="42"/>
      <c r="AF1109" s="42"/>
      <c r="AG1109" s="43">
        <f t="shared" ref="AG1109" si="3227">IF(SUM(Z1107:AD1109)-U1107&lt;=0,0,IF(SUM(Z1107:AD1108)-U1107&lt;0,SUM(Z1107:AD1109)-U1107,SUM(Z1109:AD1109)))</f>
        <v>0</v>
      </c>
      <c r="AH1109" s="44"/>
      <c r="AI1109" s="44"/>
      <c r="AJ1109" s="44"/>
      <c r="AK1109" s="44"/>
      <c r="AL1109" s="44"/>
      <c r="AM1109" s="42"/>
      <c r="AN1109" s="42"/>
      <c r="AO1109" s="43">
        <f t="shared" ref="AO1109" si="3228">IF(SUM(AH1107:AL1109)-AC1107&lt;=0,0,IF(SUM(AH1107:AL1108)-AC1107&lt;0,SUM(AH1107:AL1109)-AC1107,SUM(AH1109:AL1109)))</f>
        <v>0</v>
      </c>
      <c r="AP1109" s="150"/>
      <c r="AQ1109" s="90"/>
      <c r="AR1109" s="90"/>
      <c r="AS1109" s="90"/>
      <c r="AT1109" s="90"/>
      <c r="AU1109" s="90"/>
      <c r="AV1109" s="90"/>
      <c r="AW1109" s="90"/>
      <c r="AX1109" s="90"/>
      <c r="AY1109" s="90"/>
      <c r="AZ1109" s="90"/>
      <c r="BA1109" s="117"/>
    </row>
    <row r="1110" spans="2:53" ht="12.95" customHeight="1" x14ac:dyDescent="0.25">
      <c r="B1110" s="102"/>
      <c r="C1110" s="106"/>
      <c r="D1110" s="110"/>
      <c r="E1110" s="114"/>
      <c r="F1110" s="27" t="s">
        <v>32</v>
      </c>
      <c r="G1110" s="42"/>
      <c r="H1110" s="42"/>
      <c r="I1110" s="43">
        <f t="shared" si="3220"/>
        <v>0</v>
      </c>
      <c r="J1110" s="44"/>
      <c r="K1110" s="44"/>
      <c r="L1110" s="44"/>
      <c r="M1110" s="44"/>
      <c r="N1110" s="44"/>
      <c r="O1110" s="42"/>
      <c r="P1110" s="42"/>
      <c r="Q1110" s="43">
        <f t="shared" ref="Q1110" si="3229">IF(SUM(J1107:N1110)-E1107&lt;=0,0,IF(SUM(J1107:N1109)-E1107&lt;0,SUM(J1107:N1110)-E1107,SUM(J1110:N1110)))+O1110+P1110</f>
        <v>0</v>
      </c>
      <c r="R1110" s="44"/>
      <c r="S1110" s="44"/>
      <c r="T1110" s="44"/>
      <c r="U1110" s="44"/>
      <c r="V1110" s="44"/>
      <c r="W1110" s="42"/>
      <c r="X1110" s="42"/>
      <c r="Y1110" s="43">
        <f t="shared" ref="Y1110" si="3230">IF(SUM(R1107:V1110)-M1107&lt;=0,0,IF(SUM(R1107:V1109)-M1107&lt;0,SUM(R1107:V1110)-M1107,SUM(R1110:V1110)))+W1110+X1110</f>
        <v>0</v>
      </c>
      <c r="Z1110" s="44"/>
      <c r="AA1110" s="44"/>
      <c r="AB1110" s="44"/>
      <c r="AC1110" s="44"/>
      <c r="AD1110" s="44"/>
      <c r="AE1110" s="42"/>
      <c r="AF1110" s="42"/>
      <c r="AG1110" s="43">
        <f t="shared" ref="AG1110" si="3231">IF(SUM(Z1107:AD1110)-U1107&lt;=0,0,IF(SUM(Z1107:AD1109)-U1107&lt;0,SUM(Z1107:AD1110)-U1107,SUM(Z1110:AD1110)))+AE1110+AF1110</f>
        <v>0</v>
      </c>
      <c r="AH1110" s="44"/>
      <c r="AI1110" s="44"/>
      <c r="AJ1110" s="44"/>
      <c r="AK1110" s="44"/>
      <c r="AL1110" s="44"/>
      <c r="AM1110" s="42"/>
      <c r="AN1110" s="42"/>
      <c r="AO1110" s="43">
        <f t="shared" ref="AO1110" si="3232">IF(SUM(AH1107:AL1110)-AC1107&lt;=0,0,IF(SUM(AH1107:AL1109)-AC1107&lt;0,SUM(AH1107:AL1110)-AC1107,SUM(AH1110:AL1110)))+AM1110+AN1110</f>
        <v>0</v>
      </c>
      <c r="AP1110" s="150"/>
      <c r="AQ1110" s="90"/>
      <c r="AR1110" s="90"/>
      <c r="AS1110" s="90"/>
      <c r="AT1110" s="90"/>
      <c r="AU1110" s="90"/>
      <c r="AV1110" s="90"/>
      <c r="AW1110" s="90"/>
      <c r="AX1110" s="90"/>
      <c r="AY1110" s="90"/>
      <c r="AZ1110" s="90"/>
      <c r="BA1110" s="117"/>
    </row>
    <row r="1111" spans="2:53" ht="12.95" customHeight="1" x14ac:dyDescent="0.25">
      <c r="B1111" s="102"/>
      <c r="C1111" s="106"/>
      <c r="D1111" s="110"/>
      <c r="E1111" s="114"/>
      <c r="F1111" s="27" t="s">
        <v>38</v>
      </c>
      <c r="G1111" s="42"/>
      <c r="H1111" s="42"/>
      <c r="I1111" s="43">
        <f t="shared" ref="I1111:I1124" si="3233">SUM(B1111:H1111)</f>
        <v>0</v>
      </c>
      <c r="J1111" s="44"/>
      <c r="K1111" s="44"/>
      <c r="L1111" s="44"/>
      <c r="M1111" s="44"/>
      <c r="N1111" s="44"/>
      <c r="O1111" s="42"/>
      <c r="P1111" s="42"/>
      <c r="Q1111" s="43">
        <f t="shared" ref="Q1111" si="3234">IF(SUM(J1107:N1111)-E1107&lt;=0,0,IF(SUM(J1107:N1110)-E1107&lt;0,SUM(J1107:N1111)-E1107,SUM(J1111:N1111)))</f>
        <v>0</v>
      </c>
      <c r="R1111" s="44"/>
      <c r="S1111" s="44"/>
      <c r="T1111" s="44"/>
      <c r="U1111" s="44"/>
      <c r="V1111" s="44"/>
      <c r="W1111" s="42"/>
      <c r="X1111" s="42"/>
      <c r="Y1111" s="43">
        <f t="shared" ref="Y1111" si="3235">IF(SUM(R1107:V1111)-E1107&lt;=0,0,IF(SUM(R1107:V1110)-E1107&lt;0,SUM(R1107:V1111)-E1107,SUM(R1111:V1111)))</f>
        <v>0</v>
      </c>
      <c r="Z1111" s="44"/>
      <c r="AA1111" s="44"/>
      <c r="AB1111" s="44"/>
      <c r="AC1111" s="44"/>
      <c r="AD1111" s="44"/>
      <c r="AE1111" s="42"/>
      <c r="AF1111" s="42"/>
      <c r="AG1111" s="43">
        <f t="shared" ref="AG1111" si="3236">IF(SUM(Z1107:AD1111)-E1107&lt;=0,0,IF(SUM(Z1107:AD1110)-E1107&lt;0,SUM(Z1107:AD1111)-E1107,SUM(Z1111:AD1111)))</f>
        <v>0</v>
      </c>
      <c r="AH1111" s="44"/>
      <c r="AI1111" s="44"/>
      <c r="AJ1111" s="44"/>
      <c r="AK1111" s="44"/>
      <c r="AL1111" s="44"/>
      <c r="AM1111" s="42"/>
      <c r="AN1111" s="42"/>
      <c r="AO1111" s="43">
        <f t="shared" ref="AO1111" si="3237">IF(SUM(AH1107:AL1111)-E1107&lt;=0,0,IF(SUM(AH1107:AL1110)-E1107&lt;0,SUM(AH1107:AL1111)-E1107,SUM(AH1111:AL1111)))</f>
        <v>0</v>
      </c>
      <c r="AP1111" s="150"/>
      <c r="AQ1111" s="90"/>
      <c r="AR1111" s="90"/>
      <c r="AS1111" s="90"/>
      <c r="AT1111" s="90"/>
      <c r="AU1111" s="90"/>
      <c r="AV1111" s="90"/>
      <c r="AW1111" s="90"/>
      <c r="AX1111" s="90"/>
      <c r="AY1111" s="90"/>
      <c r="AZ1111" s="90"/>
      <c r="BA1111" s="117"/>
    </row>
    <row r="1112" spans="2:53" ht="12.95" customHeight="1" x14ac:dyDescent="0.25">
      <c r="B1112" s="102"/>
      <c r="C1112" s="106"/>
      <c r="D1112" s="110"/>
      <c r="E1112" s="114"/>
      <c r="F1112" s="27" t="s">
        <v>37</v>
      </c>
      <c r="G1112" s="42"/>
      <c r="H1112" s="42"/>
      <c r="I1112" s="43">
        <f t="shared" si="3233"/>
        <v>0</v>
      </c>
      <c r="J1112" s="44"/>
      <c r="K1112" s="44"/>
      <c r="L1112" s="44"/>
      <c r="M1112" s="44"/>
      <c r="N1112" s="44"/>
      <c r="O1112" s="42"/>
      <c r="P1112" s="42"/>
      <c r="Q1112" s="43">
        <f t="shared" ref="Q1112" si="3238">SUM(J1112:P1112)</f>
        <v>0</v>
      </c>
      <c r="R1112" s="44"/>
      <c r="S1112" s="44"/>
      <c r="T1112" s="44"/>
      <c r="U1112" s="44"/>
      <c r="V1112" s="44"/>
      <c r="W1112" s="42"/>
      <c r="X1112" s="42"/>
      <c r="Y1112" s="43">
        <f t="shared" ref="Y1112" si="3239">SUM(R1112:X1112)</f>
        <v>0</v>
      </c>
      <c r="Z1112" s="44"/>
      <c r="AA1112" s="44"/>
      <c r="AB1112" s="44"/>
      <c r="AC1112" s="44"/>
      <c r="AD1112" s="44"/>
      <c r="AE1112" s="42"/>
      <c r="AF1112" s="42"/>
      <c r="AG1112" s="43">
        <f t="shared" ref="AG1112" si="3240">SUM(Z1112:AF1112)</f>
        <v>0</v>
      </c>
      <c r="AH1112" s="44"/>
      <c r="AI1112" s="44"/>
      <c r="AJ1112" s="44"/>
      <c r="AK1112" s="44"/>
      <c r="AL1112" s="44"/>
      <c r="AM1112" s="42"/>
      <c r="AN1112" s="42"/>
      <c r="AO1112" s="43">
        <f t="shared" ref="AO1112" si="3241">SUM(AH1112:AN1112)</f>
        <v>0</v>
      </c>
      <c r="AP1112" s="150"/>
      <c r="AQ1112" s="90"/>
      <c r="AR1112" s="90"/>
      <c r="AS1112" s="90"/>
      <c r="AT1112" s="90"/>
      <c r="AU1112" s="90"/>
      <c r="AV1112" s="90"/>
      <c r="AW1112" s="90"/>
      <c r="AX1112" s="90"/>
      <c r="AY1112" s="90"/>
      <c r="AZ1112" s="90"/>
      <c r="BA1112" s="117"/>
    </row>
    <row r="1113" spans="2:53" ht="12.95" customHeight="1" x14ac:dyDescent="0.25">
      <c r="B1113" s="102"/>
      <c r="C1113" s="106"/>
      <c r="D1113" s="110"/>
      <c r="E1113" s="114"/>
      <c r="F1113" s="28" t="s">
        <v>31</v>
      </c>
      <c r="G1113" s="42"/>
      <c r="H1113" s="42"/>
      <c r="I1113" s="43">
        <f t="shared" si="3233"/>
        <v>0</v>
      </c>
      <c r="J1113" s="45"/>
      <c r="K1113" s="45"/>
      <c r="L1113" s="45"/>
      <c r="M1113" s="45"/>
      <c r="N1113" s="45">
        <f t="shared" ref="N1113" si="3242">IF((Q1107-E1107)&lt;=0,0,IF((Q1107-E1107)&gt;0,(Q1107-E1107)))</f>
        <v>0</v>
      </c>
      <c r="O1113" s="42"/>
      <c r="P1113" s="42"/>
      <c r="Q1113" s="43">
        <f t="shared" ref="Q1113:Q1124" si="3243">SUM(J1113:P1113)</f>
        <v>0</v>
      </c>
      <c r="R1113" s="45"/>
      <c r="S1113" s="45"/>
      <c r="T1113" s="45"/>
      <c r="U1113" s="45"/>
      <c r="V1113" s="45">
        <f t="shared" ref="V1113" si="3244">IF((Y1107-E1107)&lt;=0,0,IF((Y1107-E1107)&gt;0,(Y1107-E1107)))</f>
        <v>0</v>
      </c>
      <c r="W1113" s="42"/>
      <c r="X1113" s="42"/>
      <c r="Y1113" s="43">
        <f t="shared" ref="Y1113:Y1124" si="3245">SUM(R1113:X1113)</f>
        <v>0</v>
      </c>
      <c r="Z1113" s="45"/>
      <c r="AA1113" s="45"/>
      <c r="AB1113" s="45"/>
      <c r="AC1113" s="45"/>
      <c r="AD1113" s="45">
        <f t="shared" ref="AD1113" si="3246">IF((AG1107-E1107)&lt;=0,0,IF((AG1107-E1107)&gt;0,(AG1107-E1107)))</f>
        <v>0</v>
      </c>
      <c r="AE1113" s="42"/>
      <c r="AF1113" s="42"/>
      <c r="AG1113" s="43">
        <f t="shared" ref="AG1113:AG1124" si="3247">SUM(Z1113:AF1113)</f>
        <v>0</v>
      </c>
      <c r="AH1113" s="45"/>
      <c r="AI1113" s="45"/>
      <c r="AJ1113" s="45"/>
      <c r="AK1113" s="45"/>
      <c r="AL1113" s="45">
        <f t="shared" ref="AL1113" si="3248">IF((AO1107-E1107)&lt;=0,0,IF((AO1107-E1107)&gt;0,(AO1107-E1107)))</f>
        <v>0</v>
      </c>
      <c r="AM1113" s="42"/>
      <c r="AN1113" s="42"/>
      <c r="AO1113" s="43">
        <f t="shared" ref="AO1113:AO1124" si="3249">SUM(AH1113:AN1113)</f>
        <v>0</v>
      </c>
      <c r="AP1113" s="150"/>
      <c r="AQ1113" s="90"/>
      <c r="AR1113" s="90"/>
      <c r="AS1113" s="90"/>
      <c r="AT1113" s="90"/>
      <c r="AU1113" s="90"/>
      <c r="AV1113" s="90"/>
      <c r="AW1113" s="90"/>
      <c r="AX1113" s="90"/>
      <c r="AY1113" s="90"/>
      <c r="AZ1113" s="90"/>
      <c r="BA1113" s="117"/>
    </row>
    <row r="1114" spans="2:53" ht="12.95" customHeight="1" x14ac:dyDescent="0.25">
      <c r="B1114" s="102"/>
      <c r="C1114" s="106"/>
      <c r="D1114" s="110"/>
      <c r="E1114" s="114"/>
      <c r="F1114" s="28" t="s">
        <v>39</v>
      </c>
      <c r="G1114" s="42"/>
      <c r="H1114" s="42"/>
      <c r="I1114" s="43">
        <f t="shared" si="3233"/>
        <v>0</v>
      </c>
      <c r="J1114" s="45"/>
      <c r="K1114" s="45"/>
      <c r="L1114" s="45"/>
      <c r="M1114" s="45"/>
      <c r="N1114" s="44">
        <f t="shared" ref="N1114" si="3250">IF(E1107-15&lt;0,0,IF(SUM(J1107:P1112)&lt;10,0,IF(SUM(J1107:P1112)&lt;20,1,IF(SUM(J1107:P1112)&lt;30,2,IF(SUM(J1107:P1112)&gt;=30,3)))))</f>
        <v>0</v>
      </c>
      <c r="O1114" s="42"/>
      <c r="P1114" s="42"/>
      <c r="Q1114" s="43">
        <f t="shared" si="3243"/>
        <v>0</v>
      </c>
      <c r="R1114" s="45"/>
      <c r="S1114" s="45"/>
      <c r="T1114" s="45"/>
      <c r="U1114" s="45"/>
      <c r="V1114" s="44">
        <f t="shared" ref="V1114" si="3251">IF(E1107-15&lt;0,0,IF(SUM(R1107:X1112)&lt;10,0,IF(SUM(R1107:X1112)&lt;20,1,IF(SUM(R1107:X1112)&lt;30,2,IF(SUM(R1107:X1112)&gt;=30,3)))))</f>
        <v>0</v>
      </c>
      <c r="W1114" s="42"/>
      <c r="X1114" s="42"/>
      <c r="Y1114" s="43">
        <f t="shared" si="3245"/>
        <v>0</v>
      </c>
      <c r="Z1114" s="45"/>
      <c r="AA1114" s="45"/>
      <c r="AB1114" s="45"/>
      <c r="AC1114" s="45"/>
      <c r="AD1114" s="44">
        <f t="shared" ref="AD1114" si="3252">IF(E1107-15&lt;0,0,IF(SUM(Z1107:AF1112)&lt;10,0,IF(SUM(Z1107:AF1112)&lt;20,1,IF(SUM(Z1107:AF1112)&lt;30,2,IF(SUM(Z1107:AF1112)&gt;=30,3)))))</f>
        <v>0</v>
      </c>
      <c r="AE1114" s="42"/>
      <c r="AF1114" s="42"/>
      <c r="AG1114" s="43">
        <f t="shared" si="3247"/>
        <v>0</v>
      </c>
      <c r="AH1114" s="45"/>
      <c r="AI1114" s="45"/>
      <c r="AJ1114" s="45"/>
      <c r="AK1114" s="45"/>
      <c r="AL1114" s="44">
        <f t="shared" ref="AL1114" si="3253">IF(E1107-15&lt;0,0,IF(SUM(AH1107:AN1112)&lt;10,0,IF(SUM(AH1107:AN1112)&lt;20,1,IF(SUM(AH1107:AN1112)&lt;30,2,IF(SUM(AH1107:AN1112)&gt;=30,3)))))</f>
        <v>0</v>
      </c>
      <c r="AM1114" s="42"/>
      <c r="AN1114" s="42"/>
      <c r="AO1114" s="43">
        <f t="shared" si="3249"/>
        <v>0</v>
      </c>
      <c r="AP1114" s="150"/>
      <c r="AQ1114" s="90"/>
      <c r="AR1114" s="90"/>
      <c r="AS1114" s="90"/>
      <c r="AT1114" s="90"/>
      <c r="AU1114" s="90"/>
      <c r="AV1114" s="90"/>
      <c r="AW1114" s="90"/>
      <c r="AX1114" s="90"/>
      <c r="AY1114" s="90"/>
      <c r="AZ1114" s="90"/>
      <c r="BA1114" s="117"/>
    </row>
    <row r="1115" spans="2:53" ht="12.95" customHeight="1" x14ac:dyDescent="0.25">
      <c r="B1115" s="102"/>
      <c r="C1115" s="106"/>
      <c r="D1115" s="110"/>
      <c r="E1115" s="114"/>
      <c r="F1115" s="28" t="s">
        <v>41</v>
      </c>
      <c r="G1115" s="42"/>
      <c r="H1115" s="42"/>
      <c r="I1115" s="43">
        <f t="shared" si="3233"/>
        <v>0</v>
      </c>
      <c r="J1115" s="44"/>
      <c r="K1115" s="44"/>
      <c r="L1115" s="44"/>
      <c r="M1115" s="44"/>
      <c r="N1115" s="45"/>
      <c r="O1115" s="42"/>
      <c r="P1115" s="42"/>
      <c r="Q1115" s="43">
        <f t="shared" si="3243"/>
        <v>0</v>
      </c>
      <c r="R1115" s="44"/>
      <c r="S1115" s="44"/>
      <c r="T1115" s="44"/>
      <c r="U1115" s="44"/>
      <c r="V1115" s="45"/>
      <c r="W1115" s="42"/>
      <c r="X1115" s="42"/>
      <c r="Y1115" s="43">
        <f t="shared" si="3245"/>
        <v>0</v>
      </c>
      <c r="Z1115" s="44"/>
      <c r="AA1115" s="44"/>
      <c r="AB1115" s="44"/>
      <c r="AC1115" s="44"/>
      <c r="AD1115" s="45"/>
      <c r="AE1115" s="42"/>
      <c r="AF1115" s="42"/>
      <c r="AG1115" s="43">
        <f t="shared" si="3247"/>
        <v>0</v>
      </c>
      <c r="AH1115" s="44"/>
      <c r="AI1115" s="44"/>
      <c r="AJ1115" s="44"/>
      <c r="AK1115" s="44"/>
      <c r="AL1115" s="45"/>
      <c r="AM1115" s="42"/>
      <c r="AN1115" s="42"/>
      <c r="AO1115" s="43">
        <f t="shared" si="3249"/>
        <v>0</v>
      </c>
      <c r="AP1115" s="150"/>
      <c r="AQ1115" s="90"/>
      <c r="AR1115" s="90"/>
      <c r="AS1115" s="90"/>
      <c r="AT1115" s="90"/>
      <c r="AU1115" s="90"/>
      <c r="AV1115" s="90"/>
      <c r="AW1115" s="90"/>
      <c r="AX1115" s="90"/>
      <c r="AY1115" s="90"/>
      <c r="AZ1115" s="90"/>
      <c r="BA1115" s="117"/>
    </row>
    <row r="1116" spans="2:53" ht="12.95" customHeight="1" x14ac:dyDescent="0.25">
      <c r="B1116" s="102"/>
      <c r="C1116" s="106"/>
      <c r="D1116" s="110"/>
      <c r="E1116" s="114"/>
      <c r="F1116" s="28" t="s">
        <v>6</v>
      </c>
      <c r="G1116" s="42"/>
      <c r="H1116" s="42"/>
      <c r="I1116" s="43">
        <f t="shared" si="3233"/>
        <v>0</v>
      </c>
      <c r="J1116" s="44"/>
      <c r="K1116" s="44"/>
      <c r="L1116" s="44"/>
      <c r="M1116" s="44"/>
      <c r="N1116" s="44"/>
      <c r="O1116" s="42"/>
      <c r="P1116" s="42"/>
      <c r="Q1116" s="43">
        <f t="shared" si="3243"/>
        <v>0</v>
      </c>
      <c r="R1116" s="44"/>
      <c r="S1116" s="44"/>
      <c r="T1116" s="44"/>
      <c r="U1116" s="44"/>
      <c r="V1116" s="44"/>
      <c r="W1116" s="42"/>
      <c r="X1116" s="42"/>
      <c r="Y1116" s="43">
        <f t="shared" si="3245"/>
        <v>0</v>
      </c>
      <c r="Z1116" s="44"/>
      <c r="AA1116" s="44"/>
      <c r="AB1116" s="44"/>
      <c r="AC1116" s="44"/>
      <c r="AD1116" s="44"/>
      <c r="AE1116" s="42"/>
      <c r="AF1116" s="42"/>
      <c r="AG1116" s="43">
        <f t="shared" si="3247"/>
        <v>0</v>
      </c>
      <c r="AH1116" s="44"/>
      <c r="AI1116" s="44"/>
      <c r="AJ1116" s="44"/>
      <c r="AK1116" s="44"/>
      <c r="AL1116" s="44"/>
      <c r="AM1116" s="42"/>
      <c r="AN1116" s="42"/>
      <c r="AO1116" s="43">
        <f t="shared" si="3249"/>
        <v>0</v>
      </c>
      <c r="AP1116" s="150"/>
      <c r="AQ1116" s="90"/>
      <c r="AR1116" s="90"/>
      <c r="AS1116" s="90"/>
      <c r="AT1116" s="90"/>
      <c r="AU1116" s="90"/>
      <c r="AV1116" s="90"/>
      <c r="AW1116" s="90"/>
      <c r="AX1116" s="90"/>
      <c r="AY1116" s="90"/>
      <c r="AZ1116" s="90"/>
      <c r="BA1116" s="117"/>
    </row>
    <row r="1117" spans="2:53" ht="12.95" customHeight="1" x14ac:dyDescent="0.25">
      <c r="B1117" s="102"/>
      <c r="C1117" s="106"/>
      <c r="D1117" s="110"/>
      <c r="E1117" s="114"/>
      <c r="F1117" s="29" t="s">
        <v>35</v>
      </c>
      <c r="G1117" s="42"/>
      <c r="H1117" s="42"/>
      <c r="I1117" s="43">
        <f t="shared" si="3233"/>
        <v>0</v>
      </c>
      <c r="J1117" s="44"/>
      <c r="K1117" s="44"/>
      <c r="L1117" s="44"/>
      <c r="M1117" s="44"/>
      <c r="N1117" s="44"/>
      <c r="O1117" s="42"/>
      <c r="P1117" s="42"/>
      <c r="Q1117" s="43">
        <f t="shared" si="3243"/>
        <v>0</v>
      </c>
      <c r="R1117" s="44"/>
      <c r="S1117" s="44"/>
      <c r="T1117" s="44"/>
      <c r="U1117" s="44"/>
      <c r="V1117" s="44"/>
      <c r="W1117" s="42"/>
      <c r="X1117" s="42"/>
      <c r="Y1117" s="43">
        <f t="shared" si="3245"/>
        <v>0</v>
      </c>
      <c r="Z1117" s="44"/>
      <c r="AA1117" s="44"/>
      <c r="AB1117" s="44"/>
      <c r="AC1117" s="44"/>
      <c r="AD1117" s="44"/>
      <c r="AE1117" s="42"/>
      <c r="AF1117" s="42"/>
      <c r="AG1117" s="43">
        <f t="shared" si="3247"/>
        <v>0</v>
      </c>
      <c r="AH1117" s="44"/>
      <c r="AI1117" s="44"/>
      <c r="AJ1117" s="44"/>
      <c r="AK1117" s="44"/>
      <c r="AL1117" s="44"/>
      <c r="AM1117" s="42"/>
      <c r="AN1117" s="42"/>
      <c r="AO1117" s="43">
        <f t="shared" si="3249"/>
        <v>0</v>
      </c>
      <c r="AP1117" s="150"/>
      <c r="AQ1117" s="90"/>
      <c r="AR1117" s="90"/>
      <c r="AS1117" s="90"/>
      <c r="AT1117" s="90"/>
      <c r="AU1117" s="90"/>
      <c r="AV1117" s="90"/>
      <c r="AW1117" s="90"/>
      <c r="AX1117" s="90"/>
      <c r="AY1117" s="90"/>
      <c r="AZ1117" s="90"/>
      <c r="BA1117" s="117"/>
    </row>
    <row r="1118" spans="2:53" ht="12.95" customHeight="1" x14ac:dyDescent="0.25">
      <c r="B1118" s="102"/>
      <c r="C1118" s="106"/>
      <c r="D1118" s="110"/>
      <c r="E1118" s="114"/>
      <c r="F1118" s="27" t="s">
        <v>40</v>
      </c>
      <c r="G1118" s="42"/>
      <c r="H1118" s="42"/>
      <c r="I1118" s="43">
        <f t="shared" si="3233"/>
        <v>0</v>
      </c>
      <c r="J1118" s="44"/>
      <c r="K1118" s="44"/>
      <c r="L1118" s="44"/>
      <c r="M1118" s="44"/>
      <c r="N1118" s="44"/>
      <c r="O1118" s="42"/>
      <c r="P1118" s="42"/>
      <c r="Q1118" s="43">
        <f t="shared" si="3243"/>
        <v>0</v>
      </c>
      <c r="R1118" s="44"/>
      <c r="S1118" s="44"/>
      <c r="T1118" s="44"/>
      <c r="U1118" s="44"/>
      <c r="V1118" s="44"/>
      <c r="W1118" s="42"/>
      <c r="X1118" s="42"/>
      <c r="Y1118" s="43">
        <f t="shared" si="3245"/>
        <v>0</v>
      </c>
      <c r="Z1118" s="44"/>
      <c r="AA1118" s="44"/>
      <c r="AB1118" s="44"/>
      <c r="AC1118" s="44"/>
      <c r="AD1118" s="44"/>
      <c r="AE1118" s="42"/>
      <c r="AF1118" s="42"/>
      <c r="AG1118" s="43">
        <f t="shared" si="3247"/>
        <v>0</v>
      </c>
      <c r="AH1118" s="44"/>
      <c r="AI1118" s="44"/>
      <c r="AJ1118" s="44"/>
      <c r="AK1118" s="44"/>
      <c r="AL1118" s="44"/>
      <c r="AM1118" s="42"/>
      <c r="AN1118" s="42"/>
      <c r="AO1118" s="43">
        <f t="shared" si="3249"/>
        <v>0</v>
      </c>
      <c r="AP1118" s="150"/>
      <c r="AQ1118" s="90"/>
      <c r="AR1118" s="90"/>
      <c r="AS1118" s="90"/>
      <c r="AT1118" s="90"/>
      <c r="AU1118" s="90"/>
      <c r="AV1118" s="90"/>
      <c r="AW1118" s="90"/>
      <c r="AX1118" s="90"/>
      <c r="AY1118" s="90"/>
      <c r="AZ1118" s="90"/>
      <c r="BA1118" s="117"/>
    </row>
    <row r="1119" spans="2:53" ht="12.95" customHeight="1" x14ac:dyDescent="0.25">
      <c r="B1119" s="102"/>
      <c r="C1119" s="106"/>
      <c r="D1119" s="110"/>
      <c r="E1119" s="114"/>
      <c r="F1119" s="27" t="s">
        <v>7</v>
      </c>
      <c r="G1119" s="42"/>
      <c r="H1119" s="42"/>
      <c r="I1119" s="43">
        <f t="shared" si="3233"/>
        <v>0</v>
      </c>
      <c r="J1119" s="44"/>
      <c r="K1119" s="44"/>
      <c r="L1119" s="44"/>
      <c r="M1119" s="44"/>
      <c r="N1119" s="44"/>
      <c r="O1119" s="42"/>
      <c r="P1119" s="42"/>
      <c r="Q1119" s="43">
        <f t="shared" si="3243"/>
        <v>0</v>
      </c>
      <c r="R1119" s="44"/>
      <c r="S1119" s="44"/>
      <c r="T1119" s="44"/>
      <c r="U1119" s="44"/>
      <c r="V1119" s="44"/>
      <c r="W1119" s="42"/>
      <c r="X1119" s="42"/>
      <c r="Y1119" s="43">
        <f t="shared" si="3245"/>
        <v>0</v>
      </c>
      <c r="Z1119" s="44"/>
      <c r="AA1119" s="44"/>
      <c r="AB1119" s="44"/>
      <c r="AC1119" s="44"/>
      <c r="AD1119" s="44"/>
      <c r="AE1119" s="42"/>
      <c r="AF1119" s="42"/>
      <c r="AG1119" s="43">
        <f t="shared" si="3247"/>
        <v>0</v>
      </c>
      <c r="AH1119" s="44"/>
      <c r="AI1119" s="44"/>
      <c r="AJ1119" s="44"/>
      <c r="AK1119" s="44"/>
      <c r="AL1119" s="44"/>
      <c r="AM1119" s="42"/>
      <c r="AN1119" s="42"/>
      <c r="AO1119" s="43">
        <f t="shared" si="3249"/>
        <v>0</v>
      </c>
      <c r="AP1119" s="150"/>
      <c r="AQ1119" s="90"/>
      <c r="AR1119" s="90"/>
      <c r="AS1119" s="90"/>
      <c r="AT1119" s="90"/>
      <c r="AU1119" s="90"/>
      <c r="AV1119" s="90"/>
      <c r="AW1119" s="90"/>
      <c r="AX1119" s="90"/>
      <c r="AY1119" s="90"/>
      <c r="AZ1119" s="90"/>
      <c r="BA1119" s="117"/>
    </row>
    <row r="1120" spans="2:53" ht="12.95" customHeight="1" x14ac:dyDescent="0.25">
      <c r="B1120" s="102"/>
      <c r="C1120" s="106"/>
      <c r="D1120" s="110"/>
      <c r="E1120" s="114"/>
      <c r="F1120" s="27"/>
      <c r="G1120" s="42"/>
      <c r="H1120" s="42"/>
      <c r="I1120" s="43">
        <f t="shared" si="3233"/>
        <v>0</v>
      </c>
      <c r="J1120" s="44"/>
      <c r="K1120" s="44"/>
      <c r="L1120" s="44"/>
      <c r="M1120" s="44"/>
      <c r="N1120" s="44"/>
      <c r="O1120" s="42"/>
      <c r="P1120" s="42"/>
      <c r="Q1120" s="43">
        <f t="shared" si="3243"/>
        <v>0</v>
      </c>
      <c r="R1120" s="44"/>
      <c r="S1120" s="44"/>
      <c r="T1120" s="44"/>
      <c r="U1120" s="44"/>
      <c r="V1120" s="44"/>
      <c r="W1120" s="42"/>
      <c r="X1120" s="42"/>
      <c r="Y1120" s="43">
        <f t="shared" si="3245"/>
        <v>0</v>
      </c>
      <c r="Z1120" s="44"/>
      <c r="AA1120" s="44"/>
      <c r="AB1120" s="44"/>
      <c r="AC1120" s="44"/>
      <c r="AD1120" s="44"/>
      <c r="AE1120" s="42"/>
      <c r="AF1120" s="42"/>
      <c r="AG1120" s="43">
        <f t="shared" si="3247"/>
        <v>0</v>
      </c>
      <c r="AH1120" s="44"/>
      <c r="AI1120" s="44"/>
      <c r="AJ1120" s="44"/>
      <c r="AK1120" s="44"/>
      <c r="AL1120" s="44"/>
      <c r="AM1120" s="42"/>
      <c r="AN1120" s="42"/>
      <c r="AO1120" s="43">
        <f t="shared" si="3249"/>
        <v>0</v>
      </c>
      <c r="AP1120" s="150"/>
      <c r="AQ1120" s="90"/>
      <c r="AR1120" s="90"/>
      <c r="AS1120" s="90"/>
      <c r="AT1120" s="90"/>
      <c r="AU1120" s="90"/>
      <c r="AV1120" s="90"/>
      <c r="AW1120" s="90"/>
      <c r="AX1120" s="90"/>
      <c r="AY1120" s="90"/>
      <c r="AZ1120" s="90"/>
      <c r="BA1120" s="117"/>
    </row>
    <row r="1121" spans="2:53" ht="12.95" customHeight="1" x14ac:dyDescent="0.25">
      <c r="B1121" s="102"/>
      <c r="C1121" s="106"/>
      <c r="D1121" s="110"/>
      <c r="E1121" s="114"/>
      <c r="F1121" s="27"/>
      <c r="G1121" s="42"/>
      <c r="H1121" s="42"/>
      <c r="I1121" s="43">
        <f t="shared" si="3233"/>
        <v>0</v>
      </c>
      <c r="J1121" s="44"/>
      <c r="K1121" s="44"/>
      <c r="L1121" s="44"/>
      <c r="M1121" s="44"/>
      <c r="N1121" s="44"/>
      <c r="O1121" s="42"/>
      <c r="P1121" s="42"/>
      <c r="Q1121" s="43">
        <f t="shared" si="3243"/>
        <v>0</v>
      </c>
      <c r="R1121" s="44"/>
      <c r="S1121" s="44"/>
      <c r="T1121" s="44"/>
      <c r="U1121" s="44"/>
      <c r="V1121" s="44"/>
      <c r="W1121" s="42"/>
      <c r="X1121" s="42"/>
      <c r="Y1121" s="43">
        <f t="shared" si="3245"/>
        <v>0</v>
      </c>
      <c r="Z1121" s="44"/>
      <c r="AA1121" s="44"/>
      <c r="AB1121" s="44"/>
      <c r="AC1121" s="44"/>
      <c r="AD1121" s="44"/>
      <c r="AE1121" s="42"/>
      <c r="AF1121" s="42"/>
      <c r="AG1121" s="43">
        <f t="shared" si="3247"/>
        <v>0</v>
      </c>
      <c r="AH1121" s="44"/>
      <c r="AI1121" s="44"/>
      <c r="AJ1121" s="44"/>
      <c r="AK1121" s="44"/>
      <c r="AL1121" s="44"/>
      <c r="AM1121" s="42"/>
      <c r="AN1121" s="42"/>
      <c r="AO1121" s="43">
        <f t="shared" si="3249"/>
        <v>0</v>
      </c>
      <c r="AP1121" s="150"/>
      <c r="AQ1121" s="90"/>
      <c r="AR1121" s="90"/>
      <c r="AS1121" s="90"/>
      <c r="AT1121" s="90"/>
      <c r="AU1121" s="90"/>
      <c r="AV1121" s="90"/>
      <c r="AW1121" s="90"/>
      <c r="AX1121" s="90"/>
      <c r="AY1121" s="90"/>
      <c r="AZ1121" s="90"/>
      <c r="BA1121" s="117"/>
    </row>
    <row r="1122" spans="2:53" ht="12.95" customHeight="1" x14ac:dyDescent="0.25">
      <c r="B1122" s="102"/>
      <c r="C1122" s="106"/>
      <c r="D1122" s="110"/>
      <c r="E1122" s="114"/>
      <c r="F1122" s="27"/>
      <c r="G1122" s="42"/>
      <c r="H1122" s="42"/>
      <c r="I1122" s="43">
        <f t="shared" si="3233"/>
        <v>0</v>
      </c>
      <c r="J1122" s="44"/>
      <c r="K1122" s="44"/>
      <c r="L1122" s="44"/>
      <c r="M1122" s="44"/>
      <c r="N1122" s="44"/>
      <c r="O1122" s="42"/>
      <c r="P1122" s="42"/>
      <c r="Q1122" s="43">
        <f t="shared" si="3243"/>
        <v>0</v>
      </c>
      <c r="R1122" s="44"/>
      <c r="S1122" s="44"/>
      <c r="T1122" s="44"/>
      <c r="U1122" s="44"/>
      <c r="V1122" s="44"/>
      <c r="W1122" s="42"/>
      <c r="X1122" s="42"/>
      <c r="Y1122" s="43">
        <f t="shared" si="3245"/>
        <v>0</v>
      </c>
      <c r="Z1122" s="44"/>
      <c r="AA1122" s="44"/>
      <c r="AB1122" s="44"/>
      <c r="AC1122" s="44"/>
      <c r="AD1122" s="44"/>
      <c r="AE1122" s="42"/>
      <c r="AF1122" s="42"/>
      <c r="AG1122" s="43">
        <f t="shared" si="3247"/>
        <v>0</v>
      </c>
      <c r="AH1122" s="44"/>
      <c r="AI1122" s="44"/>
      <c r="AJ1122" s="44"/>
      <c r="AK1122" s="44"/>
      <c r="AL1122" s="44"/>
      <c r="AM1122" s="42"/>
      <c r="AN1122" s="42"/>
      <c r="AO1122" s="43">
        <f t="shared" si="3249"/>
        <v>0</v>
      </c>
      <c r="AP1122" s="150"/>
      <c r="AQ1122" s="90"/>
      <c r="AR1122" s="90"/>
      <c r="AS1122" s="90"/>
      <c r="AT1122" s="90"/>
      <c r="AU1122" s="90"/>
      <c r="AV1122" s="90"/>
      <c r="AW1122" s="90"/>
      <c r="AX1122" s="90"/>
      <c r="AY1122" s="90"/>
      <c r="AZ1122" s="90"/>
      <c r="BA1122" s="117"/>
    </row>
    <row r="1123" spans="2:53" ht="12.95" customHeight="1" x14ac:dyDescent="0.25">
      <c r="B1123" s="102"/>
      <c r="C1123" s="106"/>
      <c r="D1123" s="110"/>
      <c r="E1123" s="114"/>
      <c r="F1123" s="28"/>
      <c r="G1123" s="42"/>
      <c r="H1123" s="42"/>
      <c r="I1123" s="43">
        <f t="shared" si="3233"/>
        <v>0</v>
      </c>
      <c r="J1123" s="44"/>
      <c r="K1123" s="44"/>
      <c r="L1123" s="44"/>
      <c r="M1123" s="44"/>
      <c r="N1123" s="44"/>
      <c r="O1123" s="42"/>
      <c r="P1123" s="42"/>
      <c r="Q1123" s="43">
        <f t="shared" si="3243"/>
        <v>0</v>
      </c>
      <c r="R1123" s="44"/>
      <c r="S1123" s="44"/>
      <c r="T1123" s="44"/>
      <c r="U1123" s="44"/>
      <c r="V1123" s="44"/>
      <c r="W1123" s="42"/>
      <c r="X1123" s="42"/>
      <c r="Y1123" s="43">
        <f t="shared" si="3245"/>
        <v>0</v>
      </c>
      <c r="Z1123" s="44"/>
      <c r="AA1123" s="44"/>
      <c r="AB1123" s="44"/>
      <c r="AC1123" s="44"/>
      <c r="AD1123" s="44"/>
      <c r="AE1123" s="42"/>
      <c r="AF1123" s="42"/>
      <c r="AG1123" s="43">
        <f t="shared" si="3247"/>
        <v>0</v>
      </c>
      <c r="AH1123" s="44"/>
      <c r="AI1123" s="44"/>
      <c r="AJ1123" s="44"/>
      <c r="AK1123" s="44"/>
      <c r="AL1123" s="44"/>
      <c r="AM1123" s="42"/>
      <c r="AN1123" s="42"/>
      <c r="AO1123" s="43">
        <f t="shared" si="3249"/>
        <v>0</v>
      </c>
      <c r="AP1123" s="150"/>
      <c r="AQ1123" s="90"/>
      <c r="AR1123" s="90"/>
      <c r="AS1123" s="90"/>
      <c r="AT1123" s="90"/>
      <c r="AU1123" s="90"/>
      <c r="AV1123" s="90"/>
      <c r="AW1123" s="90"/>
      <c r="AX1123" s="90"/>
      <c r="AY1123" s="90"/>
      <c r="AZ1123" s="90"/>
      <c r="BA1123" s="117"/>
    </row>
    <row r="1124" spans="2:53" ht="12.95" customHeight="1" thickBot="1" x14ac:dyDescent="0.3">
      <c r="B1124" s="103"/>
      <c r="C1124" s="107"/>
      <c r="D1124" s="111"/>
      <c r="E1124" s="114"/>
      <c r="F1124" s="28"/>
      <c r="G1124" s="46"/>
      <c r="H1124" s="46"/>
      <c r="I1124" s="43">
        <f t="shared" si="3233"/>
        <v>0</v>
      </c>
      <c r="J1124" s="44"/>
      <c r="K1124" s="44"/>
      <c r="L1124" s="44"/>
      <c r="M1124" s="44"/>
      <c r="N1124" s="44"/>
      <c r="O1124" s="46"/>
      <c r="P1124" s="46"/>
      <c r="Q1124" s="43">
        <f t="shared" si="3243"/>
        <v>0</v>
      </c>
      <c r="R1124" s="44"/>
      <c r="S1124" s="44"/>
      <c r="T1124" s="44"/>
      <c r="U1124" s="44"/>
      <c r="V1124" s="44"/>
      <c r="W1124" s="46"/>
      <c r="X1124" s="46"/>
      <c r="Y1124" s="43">
        <f t="shared" si="3245"/>
        <v>0</v>
      </c>
      <c r="Z1124" s="44"/>
      <c r="AA1124" s="44"/>
      <c r="AB1124" s="44"/>
      <c r="AC1124" s="44"/>
      <c r="AD1124" s="44"/>
      <c r="AE1124" s="46"/>
      <c r="AF1124" s="46"/>
      <c r="AG1124" s="43">
        <f t="shared" si="3247"/>
        <v>0</v>
      </c>
      <c r="AH1124" s="44"/>
      <c r="AI1124" s="44"/>
      <c r="AJ1124" s="44"/>
      <c r="AK1124" s="44"/>
      <c r="AL1124" s="44"/>
      <c r="AM1124" s="46"/>
      <c r="AN1124" s="46"/>
      <c r="AO1124" s="43">
        <f t="shared" si="3249"/>
        <v>0</v>
      </c>
      <c r="AP1124" s="150"/>
      <c r="AQ1124" s="90"/>
      <c r="AR1124" s="90"/>
      <c r="AS1124" s="90"/>
      <c r="AT1124" s="90"/>
      <c r="AU1124" s="90"/>
      <c r="AV1124" s="90"/>
      <c r="AW1124" s="90"/>
      <c r="AX1124" s="90"/>
      <c r="AY1124" s="90"/>
      <c r="AZ1124" s="90"/>
      <c r="BA1124" s="117"/>
    </row>
    <row r="1125" spans="2:53" ht="12.95" hidden="1" customHeight="1" thickBot="1" x14ac:dyDescent="0.3">
      <c r="B1125" s="104"/>
      <c r="C1125" s="108"/>
      <c r="D1125" s="112"/>
      <c r="E1125" s="115"/>
      <c r="F1125" s="28" t="s">
        <v>36</v>
      </c>
      <c r="G1125" s="47"/>
      <c r="H1125" s="47"/>
      <c r="I1125" s="43">
        <f t="shared" ref="I1125" si="3254">I1114+I1115+I1117+I1122+I1123+I1124+I1120+I1121</f>
        <v>0</v>
      </c>
      <c r="J1125" s="48"/>
      <c r="K1125" s="48"/>
      <c r="L1125" s="48"/>
      <c r="M1125" s="48"/>
      <c r="N1125" s="48"/>
      <c r="O1125" s="47"/>
      <c r="P1125" s="47"/>
      <c r="Q1125" s="43">
        <f t="shared" ref="Q1125" si="3255">Q1114+Q1115+Q1117+Q1122+Q1123+Q1124+Q1120+Q1121</f>
        <v>0</v>
      </c>
      <c r="R1125" s="49"/>
      <c r="S1125" s="49"/>
      <c r="T1125" s="49"/>
      <c r="U1125" s="49"/>
      <c r="V1125" s="49"/>
      <c r="W1125" s="47"/>
      <c r="X1125" s="47"/>
      <c r="Y1125" s="43">
        <f t="shared" ref="Y1125" si="3256">Y1114+Y1115+Y1117+Y1122+Y1123+Y1124+Y1120+Y1121</f>
        <v>0</v>
      </c>
      <c r="Z1125" s="49"/>
      <c r="AA1125" s="49"/>
      <c r="AB1125" s="49"/>
      <c r="AC1125" s="49"/>
      <c r="AD1125" s="49"/>
      <c r="AE1125" s="47"/>
      <c r="AF1125" s="47"/>
      <c r="AG1125" s="43">
        <f t="shared" ref="AG1125" si="3257">AG1114+AG1115+AG1117+AG1122+AG1123+AG1124+AG1120+AG1121</f>
        <v>0</v>
      </c>
      <c r="AH1125" s="49"/>
      <c r="AI1125" s="49"/>
      <c r="AJ1125" s="49"/>
      <c r="AK1125" s="49"/>
      <c r="AL1125" s="49"/>
      <c r="AM1125" s="47"/>
      <c r="AN1125" s="47"/>
      <c r="AO1125" s="43">
        <f t="shared" ref="AO1125" si="3258">AO1114+AO1115+AO1117+AO1122+AO1123+AO1124+AO1120+AO1121</f>
        <v>0</v>
      </c>
      <c r="AP1125" s="151"/>
      <c r="AQ1125" s="91"/>
      <c r="AR1125" s="91"/>
      <c r="AS1125" s="91"/>
      <c r="AT1125" s="91"/>
      <c r="AU1125" s="91"/>
      <c r="AV1125" s="91"/>
      <c r="AW1125" s="91"/>
      <c r="AX1125" s="91"/>
      <c r="AY1125" s="91"/>
      <c r="AZ1125" s="91"/>
      <c r="BA1125" s="118"/>
    </row>
    <row r="1126" spans="2:53" ht="12.95" customHeight="1" thickTop="1" x14ac:dyDescent="0.25">
      <c r="B1126" s="102">
        <v>60</v>
      </c>
      <c r="C1126" s="105">
        <f>'PERSONEL LİSTESİ'!B1123</f>
        <v>0</v>
      </c>
      <c r="D1126" s="109">
        <f>'PERSONEL LİSTESİ'!C1123</f>
        <v>0</v>
      </c>
      <c r="E1126" s="113">
        <f>'PERSONEL LİSTESİ'!D1123</f>
        <v>0</v>
      </c>
      <c r="F1126" s="26" t="s">
        <v>21</v>
      </c>
      <c r="G1126" s="39"/>
      <c r="H1126" s="39"/>
      <c r="I1126" s="40">
        <f t="shared" ref="I1126" si="3259">SUM(G1126:H1126)</f>
        <v>0</v>
      </c>
      <c r="J1126" s="41"/>
      <c r="K1126" s="41"/>
      <c r="L1126" s="41"/>
      <c r="M1126" s="41"/>
      <c r="N1126" s="41"/>
      <c r="O1126" s="39"/>
      <c r="P1126" s="39"/>
      <c r="Q1126" s="40">
        <f t="shared" ref="Q1126" si="3260">SUM(J1126:P1126)</f>
        <v>0</v>
      </c>
      <c r="R1126" s="41"/>
      <c r="S1126" s="41"/>
      <c r="T1126" s="41"/>
      <c r="U1126" s="41"/>
      <c r="V1126" s="41"/>
      <c r="W1126" s="39"/>
      <c r="X1126" s="39"/>
      <c r="Y1126" s="40">
        <f t="shared" ref="Y1126" si="3261">SUM(R1126:X1126)</f>
        <v>0</v>
      </c>
      <c r="Z1126" s="41"/>
      <c r="AA1126" s="41"/>
      <c r="AB1126" s="41"/>
      <c r="AC1126" s="41"/>
      <c r="AD1126" s="41"/>
      <c r="AE1126" s="39"/>
      <c r="AF1126" s="39"/>
      <c r="AG1126" s="40">
        <f t="shared" ref="AG1126" si="3262">SUM(Z1126:AF1126)</f>
        <v>0</v>
      </c>
      <c r="AH1126" s="41"/>
      <c r="AI1126" s="41"/>
      <c r="AJ1126" s="41"/>
      <c r="AK1126" s="41"/>
      <c r="AL1126" s="41"/>
      <c r="AM1126" s="39"/>
      <c r="AN1126" s="39"/>
      <c r="AO1126" s="40">
        <f t="shared" ref="AO1126" si="3263">SUM(AH1126:AN1126)</f>
        <v>0</v>
      </c>
      <c r="AP1126" s="149">
        <f t="shared" ref="AP1126" si="3264">I1126+Q1126+Y1126+AG1126+AO1126</f>
        <v>0</v>
      </c>
      <c r="AQ1126" s="89">
        <f t="shared" ref="AQ1126" si="3265">I1127+Q1127+Y1127+AG1127+AO1127</f>
        <v>0</v>
      </c>
      <c r="AR1126" s="89">
        <f t="shared" ref="AR1126" si="3266">I1128+Q1128+Y1128+AG1128+AO1128</f>
        <v>0</v>
      </c>
      <c r="AS1126" s="89">
        <f t="shared" ref="AS1126" si="3267">I1129+Q1129+Y1129+AG1129+AO1129</f>
        <v>0</v>
      </c>
      <c r="AT1126" s="89">
        <f t="shared" ref="AT1126" si="3268">Q1130+Y1130+AG1130+AO1130</f>
        <v>0</v>
      </c>
      <c r="AU1126" s="89">
        <f t="shared" ref="AU1126" si="3269">Q1131+Y1131+AG1131+AO1131</f>
        <v>0</v>
      </c>
      <c r="AV1126" s="89">
        <f t="shared" ref="AV1126" si="3270">Q1132+Y1132+AG1132+AO1132</f>
        <v>0</v>
      </c>
      <c r="AW1126" s="89">
        <f t="shared" ref="AW1126" si="3271">I1144+Q1144+Y1144+AG1144+AO1144</f>
        <v>0</v>
      </c>
      <c r="AX1126" s="89">
        <f t="shared" ref="AX1126" si="3272">Q1137+Y1137+AG1137+AO1137</f>
        <v>0</v>
      </c>
      <c r="AY1126" s="89">
        <f t="shared" ref="AY1126" si="3273">I1138+Q1138+Y1138+AG1138+AO1138</f>
        <v>0</v>
      </c>
      <c r="AZ1126" s="89">
        <f t="shared" ref="AZ1126" si="3274">I1135+Q1135+Y1135+AG1135+AO1135</f>
        <v>0</v>
      </c>
      <c r="BA1126" s="116">
        <f t="shared" ref="BA1126" si="3275">SUM(AQ1126:AZ1144)</f>
        <v>0</v>
      </c>
    </row>
    <row r="1127" spans="2:53" ht="12.95" customHeight="1" x14ac:dyDescent="0.25">
      <c r="B1127" s="102"/>
      <c r="C1127" s="106"/>
      <c r="D1127" s="110"/>
      <c r="E1127" s="114"/>
      <c r="F1127" s="27" t="s">
        <v>33</v>
      </c>
      <c r="G1127" s="42"/>
      <c r="H1127" s="42"/>
      <c r="I1127" s="43">
        <f t="shared" ref="I1127:I1129" si="3276">IF(SUM(G1126:H1127)-E1126&lt;=0,0,IF(SUM(G1126:H1126)-E1126&lt;0,SUM(G1126:H1127)-E1126,SUM(G1127:H1127)))</f>
        <v>0</v>
      </c>
      <c r="J1127" s="44"/>
      <c r="K1127" s="44"/>
      <c r="L1127" s="44"/>
      <c r="M1127" s="44"/>
      <c r="N1127" s="44"/>
      <c r="O1127" s="42"/>
      <c r="P1127" s="42"/>
      <c r="Q1127" s="43">
        <f t="shared" ref="Q1127" si="3277">IF(SUM(J1126:N1127)-E1126&lt;=0,0,IF(SUM(J1126:N1126)-E1126&lt;0,SUM(J1126:N1127)-E1126,SUM(J1127:N1127)))</f>
        <v>0</v>
      </c>
      <c r="R1127" s="44"/>
      <c r="S1127" s="44"/>
      <c r="T1127" s="44"/>
      <c r="U1127" s="44"/>
      <c r="V1127" s="44"/>
      <c r="W1127" s="42"/>
      <c r="X1127" s="42"/>
      <c r="Y1127" s="43">
        <f t="shared" ref="Y1127" si="3278">IF(SUM(R1126:V1127)-M1126&lt;=0,0,IF(SUM(R1126:V1126)-M1126&lt;0,SUM(R1126:V1127)-M1126,SUM(R1127:V1127)))</f>
        <v>0</v>
      </c>
      <c r="Z1127" s="44"/>
      <c r="AA1127" s="44"/>
      <c r="AB1127" s="44"/>
      <c r="AC1127" s="44"/>
      <c r="AD1127" s="44"/>
      <c r="AE1127" s="42"/>
      <c r="AF1127" s="42"/>
      <c r="AG1127" s="43">
        <f t="shared" ref="AG1127" si="3279">IF(SUM(Z1126:AD1127)-U1126&lt;=0,0,IF(SUM(Z1126:AD1126)-U1126&lt;0,SUM(Z1126:AD1127)-U1126,SUM(Z1127:AD1127)))</f>
        <v>0</v>
      </c>
      <c r="AH1127" s="44"/>
      <c r="AI1127" s="44"/>
      <c r="AJ1127" s="44"/>
      <c r="AK1127" s="44"/>
      <c r="AL1127" s="44"/>
      <c r="AM1127" s="42"/>
      <c r="AN1127" s="42"/>
      <c r="AO1127" s="43">
        <f t="shared" ref="AO1127" si="3280">IF(SUM(AH1126:AL1127)-AC1126&lt;=0,0,IF(SUM(AH1126:AL1126)-AC1126&lt;0,SUM(AH1126:AL1127)-AC1126,SUM(AH1127:AL1127)))</f>
        <v>0</v>
      </c>
      <c r="AP1127" s="150"/>
      <c r="AQ1127" s="90"/>
      <c r="AR1127" s="90"/>
      <c r="AS1127" s="90"/>
      <c r="AT1127" s="90"/>
      <c r="AU1127" s="90"/>
      <c r="AV1127" s="90"/>
      <c r="AW1127" s="90"/>
      <c r="AX1127" s="90"/>
      <c r="AY1127" s="90"/>
      <c r="AZ1127" s="90"/>
      <c r="BA1127" s="117"/>
    </row>
    <row r="1128" spans="2:53" ht="12.95" customHeight="1" x14ac:dyDescent="0.25">
      <c r="B1128" s="102"/>
      <c r="C1128" s="106"/>
      <c r="D1128" s="110"/>
      <c r="E1128" s="114"/>
      <c r="F1128" s="27" t="s">
        <v>34</v>
      </c>
      <c r="G1128" s="42"/>
      <c r="H1128" s="42"/>
      <c r="I1128" s="43">
        <f t="shared" si="3276"/>
        <v>0</v>
      </c>
      <c r="J1128" s="44"/>
      <c r="K1128" s="44"/>
      <c r="L1128" s="44"/>
      <c r="M1128" s="44"/>
      <c r="N1128" s="44"/>
      <c r="O1128" s="42"/>
      <c r="P1128" s="42"/>
      <c r="Q1128" s="43">
        <f t="shared" ref="Q1128" si="3281">IF(SUM(J1126:N1128)-E1126&lt;=0,0,IF(SUM(J1126:N1127)-E1126&lt;0,SUM(J1126:N1128)-E1126,SUM(J1128:N1128)))</f>
        <v>0</v>
      </c>
      <c r="R1128" s="44"/>
      <c r="S1128" s="44"/>
      <c r="T1128" s="44"/>
      <c r="U1128" s="44"/>
      <c r="V1128" s="44"/>
      <c r="W1128" s="42"/>
      <c r="X1128" s="42"/>
      <c r="Y1128" s="43">
        <f t="shared" ref="Y1128" si="3282">IF(SUM(R1126:V1128)-M1126&lt;=0,0,IF(SUM(R1126:V1127)-M1126&lt;0,SUM(R1126:V1128)-M1126,SUM(R1128:V1128)))</f>
        <v>0</v>
      </c>
      <c r="Z1128" s="44"/>
      <c r="AA1128" s="44"/>
      <c r="AB1128" s="44"/>
      <c r="AC1128" s="44"/>
      <c r="AD1128" s="44"/>
      <c r="AE1128" s="42"/>
      <c r="AF1128" s="42"/>
      <c r="AG1128" s="43">
        <f t="shared" ref="AG1128" si="3283">IF(SUM(Z1126:AD1128)-U1126&lt;=0,0,IF(SUM(Z1126:AD1127)-U1126&lt;0,SUM(Z1126:AD1128)-U1126,SUM(Z1128:AD1128)))</f>
        <v>0</v>
      </c>
      <c r="AH1128" s="44"/>
      <c r="AI1128" s="44"/>
      <c r="AJ1128" s="44"/>
      <c r="AK1128" s="44"/>
      <c r="AL1128" s="44"/>
      <c r="AM1128" s="42"/>
      <c r="AN1128" s="42"/>
      <c r="AO1128" s="43">
        <f t="shared" ref="AO1128" si="3284">IF(SUM(AH1126:AL1128)-AC1126&lt;=0,0,IF(SUM(AH1126:AL1127)-AC1126&lt;0,SUM(AH1126:AL1128)-AC1126,SUM(AH1128:AL1128)))</f>
        <v>0</v>
      </c>
      <c r="AP1128" s="150"/>
      <c r="AQ1128" s="90"/>
      <c r="AR1128" s="90"/>
      <c r="AS1128" s="90"/>
      <c r="AT1128" s="90"/>
      <c r="AU1128" s="90"/>
      <c r="AV1128" s="90"/>
      <c r="AW1128" s="90"/>
      <c r="AX1128" s="90"/>
      <c r="AY1128" s="90"/>
      <c r="AZ1128" s="90"/>
      <c r="BA1128" s="117"/>
    </row>
    <row r="1129" spans="2:53" ht="12.95" customHeight="1" x14ac:dyDescent="0.25">
      <c r="B1129" s="102"/>
      <c r="C1129" s="106"/>
      <c r="D1129" s="110"/>
      <c r="E1129" s="114"/>
      <c r="F1129" s="27" t="s">
        <v>32</v>
      </c>
      <c r="G1129" s="42"/>
      <c r="H1129" s="42"/>
      <c r="I1129" s="43">
        <f t="shared" si="3276"/>
        <v>0</v>
      </c>
      <c r="J1129" s="44"/>
      <c r="K1129" s="44"/>
      <c r="L1129" s="44"/>
      <c r="M1129" s="44"/>
      <c r="N1129" s="44"/>
      <c r="O1129" s="42"/>
      <c r="P1129" s="42"/>
      <c r="Q1129" s="43">
        <f t="shared" ref="Q1129" si="3285">IF(SUM(J1126:N1129)-E1126&lt;=0,0,IF(SUM(J1126:N1128)-E1126&lt;0,SUM(J1126:N1129)-E1126,SUM(J1129:N1129)))+O1129+P1129</f>
        <v>0</v>
      </c>
      <c r="R1129" s="44"/>
      <c r="S1129" s="44"/>
      <c r="T1129" s="44"/>
      <c r="U1129" s="44"/>
      <c r="V1129" s="44"/>
      <c r="W1129" s="42"/>
      <c r="X1129" s="42"/>
      <c r="Y1129" s="43">
        <f t="shared" ref="Y1129" si="3286">IF(SUM(R1126:V1129)-M1126&lt;=0,0,IF(SUM(R1126:V1128)-M1126&lt;0,SUM(R1126:V1129)-M1126,SUM(R1129:V1129)))+W1129+X1129</f>
        <v>0</v>
      </c>
      <c r="Z1129" s="44"/>
      <c r="AA1129" s="44"/>
      <c r="AB1129" s="44"/>
      <c r="AC1129" s="44"/>
      <c r="AD1129" s="44"/>
      <c r="AE1129" s="42"/>
      <c r="AF1129" s="42"/>
      <c r="AG1129" s="43">
        <f t="shared" ref="AG1129" si="3287">IF(SUM(Z1126:AD1129)-U1126&lt;=0,0,IF(SUM(Z1126:AD1128)-U1126&lt;0,SUM(Z1126:AD1129)-U1126,SUM(Z1129:AD1129)))+AE1129+AF1129</f>
        <v>0</v>
      </c>
      <c r="AH1129" s="44"/>
      <c r="AI1129" s="44"/>
      <c r="AJ1129" s="44"/>
      <c r="AK1129" s="44"/>
      <c r="AL1129" s="44"/>
      <c r="AM1129" s="42"/>
      <c r="AN1129" s="42"/>
      <c r="AO1129" s="43">
        <f t="shared" ref="AO1129" si="3288">IF(SUM(AH1126:AL1129)-AC1126&lt;=0,0,IF(SUM(AH1126:AL1128)-AC1126&lt;0,SUM(AH1126:AL1129)-AC1126,SUM(AH1129:AL1129)))+AM1129+AN1129</f>
        <v>0</v>
      </c>
      <c r="AP1129" s="150"/>
      <c r="AQ1129" s="90"/>
      <c r="AR1129" s="90"/>
      <c r="AS1129" s="90"/>
      <c r="AT1129" s="90"/>
      <c r="AU1129" s="90"/>
      <c r="AV1129" s="90"/>
      <c r="AW1129" s="90"/>
      <c r="AX1129" s="90"/>
      <c r="AY1129" s="90"/>
      <c r="AZ1129" s="90"/>
      <c r="BA1129" s="117"/>
    </row>
    <row r="1130" spans="2:53" ht="12.95" customHeight="1" x14ac:dyDescent="0.25">
      <c r="B1130" s="102"/>
      <c r="C1130" s="106"/>
      <c r="D1130" s="110"/>
      <c r="E1130" s="114"/>
      <c r="F1130" s="27" t="s">
        <v>38</v>
      </c>
      <c r="G1130" s="42"/>
      <c r="H1130" s="42"/>
      <c r="I1130" s="43">
        <f t="shared" ref="I1130:I1143" si="3289">SUM(B1130:H1130)</f>
        <v>0</v>
      </c>
      <c r="J1130" s="44"/>
      <c r="K1130" s="44"/>
      <c r="L1130" s="44"/>
      <c r="M1130" s="44"/>
      <c r="N1130" s="44"/>
      <c r="O1130" s="42"/>
      <c r="P1130" s="42"/>
      <c r="Q1130" s="43">
        <f t="shared" ref="Q1130" si="3290">IF(SUM(J1126:N1130)-E1126&lt;=0,0,IF(SUM(J1126:N1129)-E1126&lt;0,SUM(J1126:N1130)-E1126,SUM(J1130:N1130)))</f>
        <v>0</v>
      </c>
      <c r="R1130" s="44"/>
      <c r="S1130" s="44"/>
      <c r="T1130" s="44"/>
      <c r="U1130" s="44"/>
      <c r="V1130" s="44"/>
      <c r="W1130" s="42"/>
      <c r="X1130" s="42"/>
      <c r="Y1130" s="43">
        <f t="shared" ref="Y1130" si="3291">IF(SUM(R1126:V1130)-E1126&lt;=0,0,IF(SUM(R1126:V1129)-E1126&lt;0,SUM(R1126:V1130)-E1126,SUM(R1130:V1130)))</f>
        <v>0</v>
      </c>
      <c r="Z1130" s="44"/>
      <c r="AA1130" s="44"/>
      <c r="AB1130" s="44"/>
      <c r="AC1130" s="44"/>
      <c r="AD1130" s="44"/>
      <c r="AE1130" s="42"/>
      <c r="AF1130" s="42"/>
      <c r="AG1130" s="43">
        <f t="shared" ref="AG1130" si="3292">IF(SUM(Z1126:AD1130)-E1126&lt;=0,0,IF(SUM(Z1126:AD1129)-E1126&lt;0,SUM(Z1126:AD1130)-E1126,SUM(Z1130:AD1130)))</f>
        <v>0</v>
      </c>
      <c r="AH1130" s="44"/>
      <c r="AI1130" s="44"/>
      <c r="AJ1130" s="44"/>
      <c r="AK1130" s="44"/>
      <c r="AL1130" s="44"/>
      <c r="AM1130" s="42"/>
      <c r="AN1130" s="42"/>
      <c r="AO1130" s="43">
        <f t="shared" ref="AO1130" si="3293">IF(SUM(AH1126:AL1130)-E1126&lt;=0,0,IF(SUM(AH1126:AL1129)-E1126&lt;0,SUM(AH1126:AL1130)-E1126,SUM(AH1130:AL1130)))</f>
        <v>0</v>
      </c>
      <c r="AP1130" s="150"/>
      <c r="AQ1130" s="90"/>
      <c r="AR1130" s="90"/>
      <c r="AS1130" s="90"/>
      <c r="AT1130" s="90"/>
      <c r="AU1130" s="90"/>
      <c r="AV1130" s="90"/>
      <c r="AW1130" s="90"/>
      <c r="AX1130" s="90"/>
      <c r="AY1130" s="90"/>
      <c r="AZ1130" s="90"/>
      <c r="BA1130" s="117"/>
    </row>
    <row r="1131" spans="2:53" ht="12.95" customHeight="1" x14ac:dyDescent="0.25">
      <c r="B1131" s="102"/>
      <c r="C1131" s="106"/>
      <c r="D1131" s="110"/>
      <c r="E1131" s="114"/>
      <c r="F1131" s="27" t="s">
        <v>37</v>
      </c>
      <c r="G1131" s="42"/>
      <c r="H1131" s="42"/>
      <c r="I1131" s="43">
        <f t="shared" si="3289"/>
        <v>0</v>
      </c>
      <c r="J1131" s="44"/>
      <c r="K1131" s="44"/>
      <c r="L1131" s="44"/>
      <c r="M1131" s="44"/>
      <c r="N1131" s="44"/>
      <c r="O1131" s="42"/>
      <c r="P1131" s="42"/>
      <c r="Q1131" s="43">
        <f t="shared" ref="Q1131" si="3294">SUM(J1131:P1131)</f>
        <v>0</v>
      </c>
      <c r="R1131" s="44"/>
      <c r="S1131" s="44"/>
      <c r="T1131" s="44"/>
      <c r="U1131" s="44"/>
      <c r="V1131" s="44"/>
      <c r="W1131" s="42"/>
      <c r="X1131" s="42"/>
      <c r="Y1131" s="43">
        <f t="shared" ref="Y1131" si="3295">SUM(R1131:X1131)</f>
        <v>0</v>
      </c>
      <c r="Z1131" s="44"/>
      <c r="AA1131" s="44"/>
      <c r="AB1131" s="44"/>
      <c r="AC1131" s="44"/>
      <c r="AD1131" s="44"/>
      <c r="AE1131" s="42"/>
      <c r="AF1131" s="42"/>
      <c r="AG1131" s="43">
        <f t="shared" ref="AG1131" si="3296">SUM(Z1131:AF1131)</f>
        <v>0</v>
      </c>
      <c r="AH1131" s="44"/>
      <c r="AI1131" s="44"/>
      <c r="AJ1131" s="44"/>
      <c r="AK1131" s="44"/>
      <c r="AL1131" s="44"/>
      <c r="AM1131" s="42"/>
      <c r="AN1131" s="42"/>
      <c r="AO1131" s="43">
        <f t="shared" ref="AO1131" si="3297">SUM(AH1131:AN1131)</f>
        <v>0</v>
      </c>
      <c r="AP1131" s="150"/>
      <c r="AQ1131" s="90"/>
      <c r="AR1131" s="90"/>
      <c r="AS1131" s="90"/>
      <c r="AT1131" s="90"/>
      <c r="AU1131" s="90"/>
      <c r="AV1131" s="90"/>
      <c r="AW1131" s="90"/>
      <c r="AX1131" s="90"/>
      <c r="AY1131" s="90"/>
      <c r="AZ1131" s="90"/>
      <c r="BA1131" s="117"/>
    </row>
    <row r="1132" spans="2:53" ht="12.95" customHeight="1" x14ac:dyDescent="0.25">
      <c r="B1132" s="102"/>
      <c r="C1132" s="106"/>
      <c r="D1132" s="110"/>
      <c r="E1132" s="114"/>
      <c r="F1132" s="28" t="s">
        <v>31</v>
      </c>
      <c r="G1132" s="42"/>
      <c r="H1132" s="42"/>
      <c r="I1132" s="43">
        <f t="shared" si="3289"/>
        <v>0</v>
      </c>
      <c r="J1132" s="45"/>
      <c r="K1132" s="45"/>
      <c r="L1132" s="45"/>
      <c r="M1132" s="45"/>
      <c r="N1132" s="45">
        <f t="shared" ref="N1132" si="3298">IF((Q1126-E1126)&lt;=0,0,IF((Q1126-E1126)&gt;0,(Q1126-E1126)))</f>
        <v>0</v>
      </c>
      <c r="O1132" s="42"/>
      <c r="P1132" s="42"/>
      <c r="Q1132" s="43">
        <f t="shared" ref="Q1132:Q1143" si="3299">SUM(J1132:P1132)</f>
        <v>0</v>
      </c>
      <c r="R1132" s="45"/>
      <c r="S1132" s="45"/>
      <c r="T1132" s="45"/>
      <c r="U1132" s="45"/>
      <c r="V1132" s="45">
        <f t="shared" ref="V1132" si="3300">IF((Y1126-E1126)&lt;=0,0,IF((Y1126-E1126)&gt;0,(Y1126-E1126)))</f>
        <v>0</v>
      </c>
      <c r="W1132" s="42"/>
      <c r="X1132" s="42"/>
      <c r="Y1132" s="43">
        <f t="shared" ref="Y1132:Y1143" si="3301">SUM(R1132:X1132)</f>
        <v>0</v>
      </c>
      <c r="Z1132" s="45"/>
      <c r="AA1132" s="45"/>
      <c r="AB1132" s="45"/>
      <c r="AC1132" s="45"/>
      <c r="AD1132" s="45">
        <f t="shared" ref="AD1132" si="3302">IF((AG1126-E1126)&lt;=0,0,IF((AG1126-E1126)&gt;0,(AG1126-E1126)))</f>
        <v>0</v>
      </c>
      <c r="AE1132" s="42"/>
      <c r="AF1132" s="42"/>
      <c r="AG1132" s="43">
        <f t="shared" ref="AG1132:AG1143" si="3303">SUM(Z1132:AF1132)</f>
        <v>0</v>
      </c>
      <c r="AH1132" s="45"/>
      <c r="AI1132" s="45"/>
      <c r="AJ1132" s="45"/>
      <c r="AK1132" s="45"/>
      <c r="AL1132" s="45">
        <f t="shared" ref="AL1132" si="3304">IF((AO1126-E1126)&lt;=0,0,IF((AO1126-E1126)&gt;0,(AO1126-E1126)))</f>
        <v>0</v>
      </c>
      <c r="AM1132" s="42"/>
      <c r="AN1132" s="42"/>
      <c r="AO1132" s="43">
        <f t="shared" ref="AO1132:AO1143" si="3305">SUM(AH1132:AN1132)</f>
        <v>0</v>
      </c>
      <c r="AP1132" s="150"/>
      <c r="AQ1132" s="90"/>
      <c r="AR1132" s="90"/>
      <c r="AS1132" s="90"/>
      <c r="AT1132" s="90"/>
      <c r="AU1132" s="90"/>
      <c r="AV1132" s="90"/>
      <c r="AW1132" s="90"/>
      <c r="AX1132" s="90"/>
      <c r="AY1132" s="90"/>
      <c r="AZ1132" s="90"/>
      <c r="BA1132" s="117"/>
    </row>
    <row r="1133" spans="2:53" ht="12.95" customHeight="1" x14ac:dyDescent="0.25">
      <c r="B1133" s="102"/>
      <c r="C1133" s="106"/>
      <c r="D1133" s="110"/>
      <c r="E1133" s="114"/>
      <c r="F1133" s="28" t="s">
        <v>39</v>
      </c>
      <c r="G1133" s="42"/>
      <c r="H1133" s="42"/>
      <c r="I1133" s="43">
        <f t="shared" si="3289"/>
        <v>0</v>
      </c>
      <c r="J1133" s="45"/>
      <c r="K1133" s="45"/>
      <c r="L1133" s="45"/>
      <c r="M1133" s="45"/>
      <c r="N1133" s="44">
        <f t="shared" ref="N1133" si="3306">IF(E1126-15&lt;0,0,IF(SUM(J1126:P1131)&lt;10,0,IF(SUM(J1126:P1131)&lt;20,1,IF(SUM(J1126:P1131)&lt;30,2,IF(SUM(J1126:P1131)&gt;=30,3)))))</f>
        <v>0</v>
      </c>
      <c r="O1133" s="42"/>
      <c r="P1133" s="42"/>
      <c r="Q1133" s="43">
        <f t="shared" si="3299"/>
        <v>0</v>
      </c>
      <c r="R1133" s="45"/>
      <c r="S1133" s="45"/>
      <c r="T1133" s="45"/>
      <c r="U1133" s="45"/>
      <c r="V1133" s="44">
        <f t="shared" ref="V1133" si="3307">IF(E1126-15&lt;0,0,IF(SUM(R1126:X1131)&lt;10,0,IF(SUM(R1126:X1131)&lt;20,1,IF(SUM(R1126:X1131)&lt;30,2,IF(SUM(R1126:X1131)&gt;=30,3)))))</f>
        <v>0</v>
      </c>
      <c r="W1133" s="42"/>
      <c r="X1133" s="42"/>
      <c r="Y1133" s="43">
        <f t="shared" si="3301"/>
        <v>0</v>
      </c>
      <c r="Z1133" s="45"/>
      <c r="AA1133" s="45"/>
      <c r="AB1133" s="45"/>
      <c r="AC1133" s="45"/>
      <c r="AD1133" s="44">
        <f t="shared" ref="AD1133" si="3308">IF(E1126-15&lt;0,0,IF(SUM(Z1126:AF1131)&lt;10,0,IF(SUM(Z1126:AF1131)&lt;20,1,IF(SUM(Z1126:AF1131)&lt;30,2,IF(SUM(Z1126:AF1131)&gt;=30,3)))))</f>
        <v>0</v>
      </c>
      <c r="AE1133" s="42"/>
      <c r="AF1133" s="42"/>
      <c r="AG1133" s="43">
        <f t="shared" si="3303"/>
        <v>0</v>
      </c>
      <c r="AH1133" s="45"/>
      <c r="AI1133" s="45"/>
      <c r="AJ1133" s="45"/>
      <c r="AK1133" s="45"/>
      <c r="AL1133" s="44">
        <f t="shared" ref="AL1133" si="3309">IF(E1126-15&lt;0,0,IF(SUM(AH1126:AN1131)&lt;10,0,IF(SUM(AH1126:AN1131)&lt;20,1,IF(SUM(AH1126:AN1131)&lt;30,2,IF(SUM(AH1126:AN1131)&gt;=30,3)))))</f>
        <v>0</v>
      </c>
      <c r="AM1133" s="42"/>
      <c r="AN1133" s="42"/>
      <c r="AO1133" s="43">
        <f t="shared" si="3305"/>
        <v>0</v>
      </c>
      <c r="AP1133" s="150"/>
      <c r="AQ1133" s="90"/>
      <c r="AR1133" s="90"/>
      <c r="AS1133" s="90"/>
      <c r="AT1133" s="90"/>
      <c r="AU1133" s="90"/>
      <c r="AV1133" s="90"/>
      <c r="AW1133" s="90"/>
      <c r="AX1133" s="90"/>
      <c r="AY1133" s="90"/>
      <c r="AZ1133" s="90"/>
      <c r="BA1133" s="117"/>
    </row>
    <row r="1134" spans="2:53" ht="12.95" customHeight="1" x14ac:dyDescent="0.25">
      <c r="B1134" s="102"/>
      <c r="C1134" s="106"/>
      <c r="D1134" s="110"/>
      <c r="E1134" s="114"/>
      <c r="F1134" s="28" t="s">
        <v>41</v>
      </c>
      <c r="G1134" s="42"/>
      <c r="H1134" s="42"/>
      <c r="I1134" s="43">
        <f t="shared" si="3289"/>
        <v>0</v>
      </c>
      <c r="J1134" s="44"/>
      <c r="K1134" s="44"/>
      <c r="L1134" s="44"/>
      <c r="M1134" s="44"/>
      <c r="N1134" s="45"/>
      <c r="O1134" s="42"/>
      <c r="P1134" s="42"/>
      <c r="Q1134" s="43">
        <f t="shared" si="3299"/>
        <v>0</v>
      </c>
      <c r="R1134" s="44"/>
      <c r="S1134" s="44"/>
      <c r="T1134" s="44"/>
      <c r="U1134" s="44"/>
      <c r="V1134" s="45"/>
      <c r="W1134" s="42"/>
      <c r="X1134" s="42"/>
      <c r="Y1134" s="43">
        <f t="shared" si="3301"/>
        <v>0</v>
      </c>
      <c r="Z1134" s="44"/>
      <c r="AA1134" s="44"/>
      <c r="AB1134" s="44"/>
      <c r="AC1134" s="44"/>
      <c r="AD1134" s="45"/>
      <c r="AE1134" s="42"/>
      <c r="AF1134" s="42"/>
      <c r="AG1134" s="43">
        <f t="shared" si="3303"/>
        <v>0</v>
      </c>
      <c r="AH1134" s="44"/>
      <c r="AI1134" s="44"/>
      <c r="AJ1134" s="44"/>
      <c r="AK1134" s="44"/>
      <c r="AL1134" s="45"/>
      <c r="AM1134" s="42"/>
      <c r="AN1134" s="42"/>
      <c r="AO1134" s="43">
        <f t="shared" si="3305"/>
        <v>0</v>
      </c>
      <c r="AP1134" s="150"/>
      <c r="AQ1134" s="90"/>
      <c r="AR1134" s="90"/>
      <c r="AS1134" s="90"/>
      <c r="AT1134" s="90"/>
      <c r="AU1134" s="90"/>
      <c r="AV1134" s="90"/>
      <c r="AW1134" s="90"/>
      <c r="AX1134" s="90"/>
      <c r="AY1134" s="90"/>
      <c r="AZ1134" s="90"/>
      <c r="BA1134" s="117"/>
    </row>
    <row r="1135" spans="2:53" ht="12.95" customHeight="1" x14ac:dyDescent="0.25">
      <c r="B1135" s="102"/>
      <c r="C1135" s="106"/>
      <c r="D1135" s="110"/>
      <c r="E1135" s="114"/>
      <c r="F1135" s="28" t="s">
        <v>6</v>
      </c>
      <c r="G1135" s="42"/>
      <c r="H1135" s="42"/>
      <c r="I1135" s="43">
        <f t="shared" si="3289"/>
        <v>0</v>
      </c>
      <c r="J1135" s="44"/>
      <c r="K1135" s="44"/>
      <c r="L1135" s="44"/>
      <c r="M1135" s="44"/>
      <c r="N1135" s="44"/>
      <c r="O1135" s="42"/>
      <c r="P1135" s="42"/>
      <c r="Q1135" s="43">
        <f t="shared" si="3299"/>
        <v>0</v>
      </c>
      <c r="R1135" s="44"/>
      <c r="S1135" s="44"/>
      <c r="T1135" s="44"/>
      <c r="U1135" s="44"/>
      <c r="V1135" s="44"/>
      <c r="W1135" s="42"/>
      <c r="X1135" s="42"/>
      <c r="Y1135" s="43">
        <f t="shared" si="3301"/>
        <v>0</v>
      </c>
      <c r="Z1135" s="44"/>
      <c r="AA1135" s="44"/>
      <c r="AB1135" s="44"/>
      <c r="AC1135" s="44"/>
      <c r="AD1135" s="44"/>
      <c r="AE1135" s="42"/>
      <c r="AF1135" s="42"/>
      <c r="AG1135" s="43">
        <f t="shared" si="3303"/>
        <v>0</v>
      </c>
      <c r="AH1135" s="44"/>
      <c r="AI1135" s="44"/>
      <c r="AJ1135" s="44"/>
      <c r="AK1135" s="44"/>
      <c r="AL1135" s="44"/>
      <c r="AM1135" s="42"/>
      <c r="AN1135" s="42"/>
      <c r="AO1135" s="43">
        <f t="shared" si="3305"/>
        <v>0</v>
      </c>
      <c r="AP1135" s="150"/>
      <c r="AQ1135" s="90"/>
      <c r="AR1135" s="90"/>
      <c r="AS1135" s="90"/>
      <c r="AT1135" s="90"/>
      <c r="AU1135" s="90"/>
      <c r="AV1135" s="90"/>
      <c r="AW1135" s="90"/>
      <c r="AX1135" s="90"/>
      <c r="AY1135" s="90"/>
      <c r="AZ1135" s="90"/>
      <c r="BA1135" s="117"/>
    </row>
    <row r="1136" spans="2:53" ht="12.95" customHeight="1" x14ac:dyDescent="0.25">
      <c r="B1136" s="102"/>
      <c r="C1136" s="106"/>
      <c r="D1136" s="110"/>
      <c r="E1136" s="114"/>
      <c r="F1136" s="29" t="s">
        <v>35</v>
      </c>
      <c r="G1136" s="42"/>
      <c r="H1136" s="42"/>
      <c r="I1136" s="43">
        <f t="shared" si="3289"/>
        <v>0</v>
      </c>
      <c r="J1136" s="44"/>
      <c r="K1136" s="44"/>
      <c r="L1136" s="44"/>
      <c r="M1136" s="44"/>
      <c r="N1136" s="44"/>
      <c r="O1136" s="42"/>
      <c r="P1136" s="42"/>
      <c r="Q1136" s="43">
        <f t="shared" si="3299"/>
        <v>0</v>
      </c>
      <c r="R1136" s="44"/>
      <c r="S1136" s="44"/>
      <c r="T1136" s="44"/>
      <c r="U1136" s="44"/>
      <c r="V1136" s="44"/>
      <c r="W1136" s="42"/>
      <c r="X1136" s="42"/>
      <c r="Y1136" s="43">
        <f t="shared" si="3301"/>
        <v>0</v>
      </c>
      <c r="Z1136" s="44"/>
      <c r="AA1136" s="44"/>
      <c r="AB1136" s="44"/>
      <c r="AC1136" s="44"/>
      <c r="AD1136" s="44"/>
      <c r="AE1136" s="42"/>
      <c r="AF1136" s="42"/>
      <c r="AG1136" s="43">
        <f t="shared" si="3303"/>
        <v>0</v>
      </c>
      <c r="AH1136" s="44"/>
      <c r="AI1136" s="44"/>
      <c r="AJ1136" s="44"/>
      <c r="AK1136" s="44"/>
      <c r="AL1136" s="44"/>
      <c r="AM1136" s="42"/>
      <c r="AN1136" s="42"/>
      <c r="AO1136" s="43">
        <f t="shared" si="3305"/>
        <v>0</v>
      </c>
      <c r="AP1136" s="150"/>
      <c r="AQ1136" s="90"/>
      <c r="AR1136" s="90"/>
      <c r="AS1136" s="90"/>
      <c r="AT1136" s="90"/>
      <c r="AU1136" s="90"/>
      <c r="AV1136" s="90"/>
      <c r="AW1136" s="90"/>
      <c r="AX1136" s="90"/>
      <c r="AY1136" s="90"/>
      <c r="AZ1136" s="90"/>
      <c r="BA1136" s="117"/>
    </row>
    <row r="1137" spans="2:53" ht="12.95" customHeight="1" x14ac:dyDescent="0.25">
      <c r="B1137" s="102"/>
      <c r="C1137" s="106"/>
      <c r="D1137" s="110"/>
      <c r="E1137" s="114"/>
      <c r="F1137" s="27" t="s">
        <v>40</v>
      </c>
      <c r="G1137" s="42"/>
      <c r="H1137" s="42"/>
      <c r="I1137" s="43">
        <f t="shared" si="3289"/>
        <v>0</v>
      </c>
      <c r="J1137" s="44"/>
      <c r="K1137" s="44"/>
      <c r="L1137" s="44"/>
      <c r="M1137" s="44"/>
      <c r="N1137" s="44"/>
      <c r="O1137" s="42"/>
      <c r="P1137" s="42"/>
      <c r="Q1137" s="43">
        <f t="shared" si="3299"/>
        <v>0</v>
      </c>
      <c r="R1137" s="44"/>
      <c r="S1137" s="44"/>
      <c r="T1137" s="44"/>
      <c r="U1137" s="44"/>
      <c r="V1137" s="44"/>
      <c r="W1137" s="42"/>
      <c r="X1137" s="42"/>
      <c r="Y1137" s="43">
        <f t="shared" si="3301"/>
        <v>0</v>
      </c>
      <c r="Z1137" s="44"/>
      <c r="AA1137" s="44"/>
      <c r="AB1137" s="44"/>
      <c r="AC1137" s="44"/>
      <c r="AD1137" s="44"/>
      <c r="AE1137" s="42"/>
      <c r="AF1137" s="42"/>
      <c r="AG1137" s="43">
        <f t="shared" si="3303"/>
        <v>0</v>
      </c>
      <c r="AH1137" s="44"/>
      <c r="AI1137" s="44"/>
      <c r="AJ1137" s="44"/>
      <c r="AK1137" s="44"/>
      <c r="AL1137" s="44"/>
      <c r="AM1137" s="42"/>
      <c r="AN1137" s="42"/>
      <c r="AO1137" s="43">
        <f t="shared" si="3305"/>
        <v>0</v>
      </c>
      <c r="AP1137" s="150"/>
      <c r="AQ1137" s="90"/>
      <c r="AR1137" s="90"/>
      <c r="AS1137" s="90"/>
      <c r="AT1137" s="90"/>
      <c r="AU1137" s="90"/>
      <c r="AV1137" s="90"/>
      <c r="AW1137" s="90"/>
      <c r="AX1137" s="90"/>
      <c r="AY1137" s="90"/>
      <c r="AZ1137" s="90"/>
      <c r="BA1137" s="117"/>
    </row>
    <row r="1138" spans="2:53" ht="12.95" customHeight="1" x14ac:dyDescent="0.25">
      <c r="B1138" s="102"/>
      <c r="C1138" s="106"/>
      <c r="D1138" s="110"/>
      <c r="E1138" s="114"/>
      <c r="F1138" s="27" t="s">
        <v>7</v>
      </c>
      <c r="G1138" s="42"/>
      <c r="H1138" s="42"/>
      <c r="I1138" s="43">
        <f t="shared" si="3289"/>
        <v>0</v>
      </c>
      <c r="J1138" s="44"/>
      <c r="K1138" s="44"/>
      <c r="L1138" s="44"/>
      <c r="M1138" s="44"/>
      <c r="N1138" s="44"/>
      <c r="O1138" s="42"/>
      <c r="P1138" s="42"/>
      <c r="Q1138" s="43">
        <f t="shared" si="3299"/>
        <v>0</v>
      </c>
      <c r="R1138" s="44"/>
      <c r="S1138" s="44"/>
      <c r="T1138" s="44"/>
      <c r="U1138" s="44"/>
      <c r="V1138" s="44"/>
      <c r="W1138" s="42"/>
      <c r="X1138" s="42"/>
      <c r="Y1138" s="43">
        <f t="shared" si="3301"/>
        <v>0</v>
      </c>
      <c r="Z1138" s="44"/>
      <c r="AA1138" s="44"/>
      <c r="AB1138" s="44"/>
      <c r="AC1138" s="44"/>
      <c r="AD1138" s="44"/>
      <c r="AE1138" s="42"/>
      <c r="AF1138" s="42"/>
      <c r="AG1138" s="43">
        <f t="shared" si="3303"/>
        <v>0</v>
      </c>
      <c r="AH1138" s="44"/>
      <c r="AI1138" s="44"/>
      <c r="AJ1138" s="44"/>
      <c r="AK1138" s="44"/>
      <c r="AL1138" s="44"/>
      <c r="AM1138" s="42"/>
      <c r="AN1138" s="42"/>
      <c r="AO1138" s="43">
        <f t="shared" si="3305"/>
        <v>0</v>
      </c>
      <c r="AP1138" s="150"/>
      <c r="AQ1138" s="90"/>
      <c r="AR1138" s="90"/>
      <c r="AS1138" s="90"/>
      <c r="AT1138" s="90"/>
      <c r="AU1138" s="90"/>
      <c r="AV1138" s="90"/>
      <c r="AW1138" s="90"/>
      <c r="AX1138" s="90"/>
      <c r="AY1138" s="90"/>
      <c r="AZ1138" s="90"/>
      <c r="BA1138" s="117"/>
    </row>
    <row r="1139" spans="2:53" ht="12.95" customHeight="1" x14ac:dyDescent="0.25">
      <c r="B1139" s="102"/>
      <c r="C1139" s="106"/>
      <c r="D1139" s="110"/>
      <c r="E1139" s="114"/>
      <c r="F1139" s="27"/>
      <c r="G1139" s="42"/>
      <c r="H1139" s="42"/>
      <c r="I1139" s="43">
        <f t="shared" si="3289"/>
        <v>0</v>
      </c>
      <c r="J1139" s="44"/>
      <c r="K1139" s="44"/>
      <c r="L1139" s="44"/>
      <c r="M1139" s="44"/>
      <c r="N1139" s="44"/>
      <c r="O1139" s="42"/>
      <c r="P1139" s="42"/>
      <c r="Q1139" s="43">
        <f t="shared" si="3299"/>
        <v>0</v>
      </c>
      <c r="R1139" s="44"/>
      <c r="S1139" s="44"/>
      <c r="T1139" s="44"/>
      <c r="U1139" s="44"/>
      <c r="V1139" s="44"/>
      <c r="W1139" s="42"/>
      <c r="X1139" s="42"/>
      <c r="Y1139" s="43">
        <f t="shared" si="3301"/>
        <v>0</v>
      </c>
      <c r="Z1139" s="44"/>
      <c r="AA1139" s="44"/>
      <c r="AB1139" s="44"/>
      <c r="AC1139" s="44"/>
      <c r="AD1139" s="44"/>
      <c r="AE1139" s="42"/>
      <c r="AF1139" s="42"/>
      <c r="AG1139" s="43">
        <f t="shared" si="3303"/>
        <v>0</v>
      </c>
      <c r="AH1139" s="44"/>
      <c r="AI1139" s="44"/>
      <c r="AJ1139" s="44"/>
      <c r="AK1139" s="44"/>
      <c r="AL1139" s="44"/>
      <c r="AM1139" s="42"/>
      <c r="AN1139" s="42"/>
      <c r="AO1139" s="43">
        <f t="shared" si="3305"/>
        <v>0</v>
      </c>
      <c r="AP1139" s="150"/>
      <c r="AQ1139" s="90"/>
      <c r="AR1139" s="90"/>
      <c r="AS1139" s="90"/>
      <c r="AT1139" s="90"/>
      <c r="AU1139" s="90"/>
      <c r="AV1139" s="90"/>
      <c r="AW1139" s="90"/>
      <c r="AX1139" s="90"/>
      <c r="AY1139" s="90"/>
      <c r="AZ1139" s="90"/>
      <c r="BA1139" s="117"/>
    </row>
    <row r="1140" spans="2:53" ht="12.95" customHeight="1" x14ac:dyDescent="0.25">
      <c r="B1140" s="102"/>
      <c r="C1140" s="106"/>
      <c r="D1140" s="110"/>
      <c r="E1140" s="114"/>
      <c r="F1140" s="27"/>
      <c r="G1140" s="42"/>
      <c r="H1140" s="42"/>
      <c r="I1140" s="43">
        <f t="shared" si="3289"/>
        <v>0</v>
      </c>
      <c r="J1140" s="44"/>
      <c r="K1140" s="44"/>
      <c r="L1140" s="44"/>
      <c r="M1140" s="44"/>
      <c r="N1140" s="44"/>
      <c r="O1140" s="42"/>
      <c r="P1140" s="42"/>
      <c r="Q1140" s="43">
        <f t="shared" si="3299"/>
        <v>0</v>
      </c>
      <c r="R1140" s="44"/>
      <c r="S1140" s="44"/>
      <c r="T1140" s="44"/>
      <c r="U1140" s="44"/>
      <c r="V1140" s="44"/>
      <c r="W1140" s="42"/>
      <c r="X1140" s="42"/>
      <c r="Y1140" s="43">
        <f t="shared" si="3301"/>
        <v>0</v>
      </c>
      <c r="Z1140" s="44"/>
      <c r="AA1140" s="44"/>
      <c r="AB1140" s="44"/>
      <c r="AC1140" s="44"/>
      <c r="AD1140" s="44"/>
      <c r="AE1140" s="42"/>
      <c r="AF1140" s="42"/>
      <c r="AG1140" s="43">
        <f t="shared" si="3303"/>
        <v>0</v>
      </c>
      <c r="AH1140" s="44"/>
      <c r="AI1140" s="44"/>
      <c r="AJ1140" s="44"/>
      <c r="AK1140" s="44"/>
      <c r="AL1140" s="44"/>
      <c r="AM1140" s="42"/>
      <c r="AN1140" s="42"/>
      <c r="AO1140" s="43">
        <f t="shared" si="3305"/>
        <v>0</v>
      </c>
      <c r="AP1140" s="150"/>
      <c r="AQ1140" s="90"/>
      <c r="AR1140" s="90"/>
      <c r="AS1140" s="90"/>
      <c r="AT1140" s="90"/>
      <c r="AU1140" s="90"/>
      <c r="AV1140" s="90"/>
      <c r="AW1140" s="90"/>
      <c r="AX1140" s="90"/>
      <c r="AY1140" s="90"/>
      <c r="AZ1140" s="90"/>
      <c r="BA1140" s="117"/>
    </row>
    <row r="1141" spans="2:53" ht="12.95" customHeight="1" x14ac:dyDescent="0.25">
      <c r="B1141" s="102"/>
      <c r="C1141" s="106"/>
      <c r="D1141" s="110"/>
      <c r="E1141" s="114"/>
      <c r="F1141" s="27"/>
      <c r="G1141" s="42"/>
      <c r="H1141" s="42"/>
      <c r="I1141" s="43">
        <f t="shared" si="3289"/>
        <v>0</v>
      </c>
      <c r="J1141" s="44"/>
      <c r="K1141" s="44"/>
      <c r="L1141" s="44"/>
      <c r="M1141" s="44"/>
      <c r="N1141" s="44"/>
      <c r="O1141" s="42"/>
      <c r="P1141" s="42"/>
      <c r="Q1141" s="43">
        <f t="shared" si="3299"/>
        <v>0</v>
      </c>
      <c r="R1141" s="44"/>
      <c r="S1141" s="44"/>
      <c r="T1141" s="44"/>
      <c r="U1141" s="44"/>
      <c r="V1141" s="44"/>
      <c r="W1141" s="42"/>
      <c r="X1141" s="42"/>
      <c r="Y1141" s="43">
        <f t="shared" si="3301"/>
        <v>0</v>
      </c>
      <c r="Z1141" s="44"/>
      <c r="AA1141" s="44"/>
      <c r="AB1141" s="44"/>
      <c r="AC1141" s="44"/>
      <c r="AD1141" s="44"/>
      <c r="AE1141" s="42"/>
      <c r="AF1141" s="42"/>
      <c r="AG1141" s="43">
        <f t="shared" si="3303"/>
        <v>0</v>
      </c>
      <c r="AH1141" s="44"/>
      <c r="AI1141" s="44"/>
      <c r="AJ1141" s="44"/>
      <c r="AK1141" s="44"/>
      <c r="AL1141" s="44"/>
      <c r="AM1141" s="42"/>
      <c r="AN1141" s="42"/>
      <c r="AO1141" s="43">
        <f t="shared" si="3305"/>
        <v>0</v>
      </c>
      <c r="AP1141" s="150"/>
      <c r="AQ1141" s="90"/>
      <c r="AR1141" s="90"/>
      <c r="AS1141" s="90"/>
      <c r="AT1141" s="90"/>
      <c r="AU1141" s="90"/>
      <c r="AV1141" s="90"/>
      <c r="AW1141" s="90"/>
      <c r="AX1141" s="90"/>
      <c r="AY1141" s="90"/>
      <c r="AZ1141" s="90"/>
      <c r="BA1141" s="117"/>
    </row>
    <row r="1142" spans="2:53" ht="12.95" customHeight="1" x14ac:dyDescent="0.25">
      <c r="B1142" s="102"/>
      <c r="C1142" s="106"/>
      <c r="D1142" s="110"/>
      <c r="E1142" s="114"/>
      <c r="F1142" s="28"/>
      <c r="G1142" s="42"/>
      <c r="H1142" s="42"/>
      <c r="I1142" s="43">
        <f t="shared" si="3289"/>
        <v>0</v>
      </c>
      <c r="J1142" s="44"/>
      <c r="K1142" s="44"/>
      <c r="L1142" s="44"/>
      <c r="M1142" s="44"/>
      <c r="N1142" s="44"/>
      <c r="O1142" s="42"/>
      <c r="P1142" s="42"/>
      <c r="Q1142" s="43">
        <f t="shared" si="3299"/>
        <v>0</v>
      </c>
      <c r="R1142" s="44"/>
      <c r="S1142" s="44"/>
      <c r="T1142" s="44"/>
      <c r="U1142" s="44"/>
      <c r="V1142" s="44"/>
      <c r="W1142" s="42"/>
      <c r="X1142" s="42"/>
      <c r="Y1142" s="43">
        <f t="shared" si="3301"/>
        <v>0</v>
      </c>
      <c r="Z1142" s="44"/>
      <c r="AA1142" s="44"/>
      <c r="AB1142" s="44"/>
      <c r="AC1142" s="44"/>
      <c r="AD1142" s="44"/>
      <c r="AE1142" s="42"/>
      <c r="AF1142" s="42"/>
      <c r="AG1142" s="43">
        <f t="shared" si="3303"/>
        <v>0</v>
      </c>
      <c r="AH1142" s="44"/>
      <c r="AI1142" s="44"/>
      <c r="AJ1142" s="44"/>
      <c r="AK1142" s="44"/>
      <c r="AL1142" s="44"/>
      <c r="AM1142" s="42"/>
      <c r="AN1142" s="42"/>
      <c r="AO1142" s="43">
        <f t="shared" si="3305"/>
        <v>0</v>
      </c>
      <c r="AP1142" s="150"/>
      <c r="AQ1142" s="90"/>
      <c r="AR1142" s="90"/>
      <c r="AS1142" s="90"/>
      <c r="AT1142" s="90"/>
      <c r="AU1142" s="90"/>
      <c r="AV1142" s="90"/>
      <c r="AW1142" s="90"/>
      <c r="AX1142" s="90"/>
      <c r="AY1142" s="90"/>
      <c r="AZ1142" s="90"/>
      <c r="BA1142" s="117"/>
    </row>
    <row r="1143" spans="2:53" ht="12.95" customHeight="1" thickBot="1" x14ac:dyDescent="0.3">
      <c r="B1143" s="103"/>
      <c r="C1143" s="107"/>
      <c r="D1143" s="111"/>
      <c r="E1143" s="114"/>
      <c r="F1143" s="28"/>
      <c r="G1143" s="46"/>
      <c r="H1143" s="46"/>
      <c r="I1143" s="43">
        <f t="shared" si="3289"/>
        <v>0</v>
      </c>
      <c r="J1143" s="44"/>
      <c r="K1143" s="44"/>
      <c r="L1143" s="44"/>
      <c r="M1143" s="44"/>
      <c r="N1143" s="44"/>
      <c r="O1143" s="46"/>
      <c r="P1143" s="46"/>
      <c r="Q1143" s="43">
        <f t="shared" si="3299"/>
        <v>0</v>
      </c>
      <c r="R1143" s="44"/>
      <c r="S1143" s="44"/>
      <c r="T1143" s="44"/>
      <c r="U1143" s="44"/>
      <c r="V1143" s="44"/>
      <c r="W1143" s="46"/>
      <c r="X1143" s="46"/>
      <c r="Y1143" s="43">
        <f t="shared" si="3301"/>
        <v>0</v>
      </c>
      <c r="Z1143" s="44"/>
      <c r="AA1143" s="44"/>
      <c r="AB1143" s="44"/>
      <c r="AC1143" s="44"/>
      <c r="AD1143" s="44"/>
      <c r="AE1143" s="46"/>
      <c r="AF1143" s="46"/>
      <c r="AG1143" s="43">
        <f t="shared" si="3303"/>
        <v>0</v>
      </c>
      <c r="AH1143" s="44"/>
      <c r="AI1143" s="44"/>
      <c r="AJ1143" s="44"/>
      <c r="AK1143" s="44"/>
      <c r="AL1143" s="44"/>
      <c r="AM1143" s="46"/>
      <c r="AN1143" s="46"/>
      <c r="AO1143" s="43">
        <f t="shared" si="3305"/>
        <v>0</v>
      </c>
      <c r="AP1143" s="150"/>
      <c r="AQ1143" s="90"/>
      <c r="AR1143" s="90"/>
      <c r="AS1143" s="90"/>
      <c r="AT1143" s="90"/>
      <c r="AU1143" s="90"/>
      <c r="AV1143" s="90"/>
      <c r="AW1143" s="90"/>
      <c r="AX1143" s="90"/>
      <c r="AY1143" s="90"/>
      <c r="AZ1143" s="90"/>
      <c r="BA1143" s="117"/>
    </row>
    <row r="1144" spans="2:53" ht="9" hidden="1" customHeight="1" thickBot="1" x14ac:dyDescent="0.3">
      <c r="B1144" s="104"/>
      <c r="C1144" s="108"/>
      <c r="D1144" s="112"/>
      <c r="E1144" s="115"/>
      <c r="F1144" s="28" t="s">
        <v>36</v>
      </c>
      <c r="G1144" s="47"/>
      <c r="H1144" s="47"/>
      <c r="I1144" s="43">
        <f t="shared" ref="I1144" si="3310">I1133+I1134+I1136+I1141+I1142+I1143+I1139+I1140</f>
        <v>0</v>
      </c>
      <c r="J1144" s="48"/>
      <c r="K1144" s="48"/>
      <c r="L1144" s="48"/>
      <c r="M1144" s="48"/>
      <c r="N1144" s="48"/>
      <c r="O1144" s="47"/>
      <c r="P1144" s="47"/>
      <c r="Q1144" s="43">
        <f t="shared" ref="Q1144" si="3311">Q1133+Q1134+Q1136+Q1141+Q1142+Q1143+Q1139+Q1140</f>
        <v>0</v>
      </c>
      <c r="R1144" s="49"/>
      <c r="S1144" s="49"/>
      <c r="T1144" s="49"/>
      <c r="U1144" s="49"/>
      <c r="V1144" s="49"/>
      <c r="W1144" s="47"/>
      <c r="X1144" s="47"/>
      <c r="Y1144" s="43">
        <f t="shared" ref="Y1144" si="3312">Y1133+Y1134+Y1136+Y1141+Y1142+Y1143+Y1139+Y1140</f>
        <v>0</v>
      </c>
      <c r="Z1144" s="49"/>
      <c r="AA1144" s="49"/>
      <c r="AB1144" s="49"/>
      <c r="AC1144" s="49"/>
      <c r="AD1144" s="49"/>
      <c r="AE1144" s="47"/>
      <c r="AF1144" s="47"/>
      <c r="AG1144" s="43">
        <f t="shared" ref="AG1144" si="3313">AG1133+AG1134+AG1136+AG1141+AG1142+AG1143+AG1139+AG1140</f>
        <v>0</v>
      </c>
      <c r="AH1144" s="49"/>
      <c r="AI1144" s="49"/>
      <c r="AJ1144" s="49"/>
      <c r="AK1144" s="49"/>
      <c r="AL1144" s="49"/>
      <c r="AM1144" s="47"/>
      <c r="AN1144" s="47"/>
      <c r="AO1144" s="43">
        <f t="shared" ref="AO1144" si="3314">AO1133+AO1134+AO1136+AO1141+AO1142+AO1143+AO1139+AO1140</f>
        <v>0</v>
      </c>
      <c r="AP1144" s="151"/>
      <c r="AQ1144" s="91"/>
      <c r="AR1144" s="91"/>
      <c r="AS1144" s="91"/>
      <c r="AT1144" s="91"/>
      <c r="AU1144" s="91"/>
      <c r="AV1144" s="91"/>
      <c r="AW1144" s="91"/>
      <c r="AX1144" s="91"/>
      <c r="AY1144" s="91"/>
      <c r="AZ1144" s="91"/>
      <c r="BA1144" s="118"/>
    </row>
    <row r="1145" spans="2:53" ht="16.5" thickTop="1" thickBot="1" x14ac:dyDescent="0.3">
      <c r="B1145" s="155"/>
      <c r="C1145" s="156"/>
      <c r="D1145" s="156"/>
      <c r="E1145" s="156"/>
      <c r="F1145" s="156"/>
      <c r="G1145" s="24"/>
      <c r="H1145" s="24"/>
      <c r="I1145" s="24"/>
      <c r="J1145" s="22"/>
      <c r="K1145" s="22"/>
      <c r="L1145" s="22"/>
      <c r="M1145" s="22"/>
      <c r="N1145" s="22"/>
      <c r="O1145" s="22"/>
      <c r="P1145" s="22"/>
      <c r="Q1145" s="11"/>
      <c r="R1145" s="22"/>
      <c r="S1145" s="22"/>
      <c r="T1145" s="22"/>
      <c r="U1145" s="22"/>
      <c r="V1145" s="22"/>
      <c r="W1145" s="22"/>
      <c r="X1145" s="22"/>
      <c r="Y1145" s="11"/>
      <c r="Z1145" s="22"/>
      <c r="AA1145" s="22"/>
      <c r="AB1145" s="22"/>
      <c r="AC1145" s="22"/>
      <c r="AD1145" s="22"/>
      <c r="AE1145" s="22"/>
      <c r="AF1145" s="22"/>
      <c r="AG1145" s="11"/>
      <c r="AH1145" s="22"/>
      <c r="AI1145" s="22"/>
      <c r="AJ1145" s="22"/>
      <c r="AK1145" s="22"/>
      <c r="AL1145" s="22"/>
      <c r="AM1145" s="22"/>
      <c r="AN1145" s="22"/>
      <c r="AO1145" s="16"/>
      <c r="AP1145" s="16">
        <f t="shared" ref="AP1145:AZ1145" si="3315">SUM(AP5:AP1126)</f>
        <v>0</v>
      </c>
      <c r="AQ1145" s="16">
        <f t="shared" si="3315"/>
        <v>0</v>
      </c>
      <c r="AR1145" s="16">
        <f t="shared" si="3315"/>
        <v>0</v>
      </c>
      <c r="AS1145" s="16">
        <f t="shared" si="3315"/>
        <v>0</v>
      </c>
      <c r="AT1145" s="16">
        <f t="shared" si="3315"/>
        <v>0</v>
      </c>
      <c r="AU1145" s="16">
        <f t="shared" si="3315"/>
        <v>0</v>
      </c>
      <c r="AV1145" s="16">
        <f t="shared" si="3315"/>
        <v>0</v>
      </c>
      <c r="AW1145" s="16">
        <f t="shared" si="3315"/>
        <v>0</v>
      </c>
      <c r="AX1145" s="16">
        <f t="shared" si="3315"/>
        <v>0</v>
      </c>
      <c r="AY1145" s="16">
        <f t="shared" si="3315"/>
        <v>0</v>
      </c>
      <c r="AZ1145" s="16">
        <f t="shared" si="3315"/>
        <v>0</v>
      </c>
      <c r="BA1145" s="16">
        <f>SUM(BA5:BA1126)</f>
        <v>0</v>
      </c>
    </row>
    <row r="1146" spans="2:53" ht="4.9000000000000004" customHeight="1" thickTop="1" x14ac:dyDescent="0.25">
      <c r="B1146" s="4"/>
      <c r="C1146" s="5"/>
      <c r="D1146" s="5"/>
      <c r="E1146" s="5"/>
      <c r="F1146" s="30"/>
      <c r="G1146" s="13"/>
      <c r="H1146" s="13"/>
      <c r="I1146" s="13"/>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6"/>
      <c r="BA1146" s="34"/>
    </row>
    <row r="1147" spans="2:53" ht="22.9" customHeight="1" x14ac:dyDescent="0.25">
      <c r="B1147" s="157" t="str">
        <f>D1</f>
        <v>……………………………………….</v>
      </c>
      <c r="C1147" s="158"/>
      <c r="D1147" s="158"/>
      <c r="E1147" s="158" t="s">
        <v>18</v>
      </c>
      <c r="F1147" s="158"/>
      <c r="G1147" s="158"/>
      <c r="H1147" s="158"/>
      <c r="I1147" s="158"/>
      <c r="J1147" s="158"/>
      <c r="K1147" s="158"/>
      <c r="L1147" s="158"/>
      <c r="M1147" s="153" t="s">
        <v>42</v>
      </c>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c r="AH1147" s="153"/>
      <c r="AI1147" s="153"/>
      <c r="AJ1147" s="153" t="s">
        <v>13</v>
      </c>
      <c r="AK1147" s="153"/>
      <c r="AL1147" s="153"/>
      <c r="AM1147" s="153"/>
      <c r="AN1147" s="154">
        <f>BA1145</f>
        <v>0</v>
      </c>
      <c r="AO1147" s="154"/>
      <c r="AP1147" s="158" t="s">
        <v>23</v>
      </c>
      <c r="AQ1147" s="158"/>
      <c r="AR1147" s="158"/>
      <c r="AS1147" s="158"/>
      <c r="AT1147" s="158"/>
      <c r="AU1147" s="158"/>
      <c r="AV1147" s="158"/>
      <c r="AW1147" s="158"/>
      <c r="AX1147" s="158"/>
      <c r="AY1147" s="158"/>
      <c r="AZ1147" s="158"/>
      <c r="BA1147" s="159"/>
    </row>
    <row r="1148" spans="2:53" ht="15" customHeight="1" x14ac:dyDescent="0.25">
      <c r="B1148" s="7"/>
      <c r="C1148" s="152" t="s">
        <v>14</v>
      </c>
      <c r="D1148" s="152"/>
      <c r="E1148" s="23"/>
      <c r="F1148" s="31"/>
      <c r="G1148" s="14"/>
      <c r="H1148" s="14"/>
      <c r="I1148" s="14"/>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35"/>
      <c r="AK1148" s="35"/>
      <c r="AL1148" s="35"/>
      <c r="AM1148" s="35"/>
      <c r="AN1148" s="35"/>
      <c r="AO1148" s="35"/>
      <c r="AP1148" s="35"/>
      <c r="AQ1148" s="35"/>
      <c r="AR1148" s="35"/>
      <c r="AS1148" s="23"/>
      <c r="AT1148" s="152" t="s">
        <v>16</v>
      </c>
      <c r="AU1148" s="152"/>
      <c r="AV1148" s="152"/>
      <c r="AW1148" s="152"/>
      <c r="AX1148" s="152"/>
      <c r="AY1148" s="152"/>
      <c r="AZ1148" s="152"/>
      <c r="BA1148" s="34"/>
    </row>
    <row r="1149" spans="2:53" ht="6.6" customHeight="1" x14ac:dyDescent="0.25">
      <c r="B1149" s="7"/>
      <c r="C1149" s="152"/>
      <c r="D1149" s="152"/>
      <c r="E1149" s="23"/>
      <c r="F1149" s="31"/>
      <c r="G1149" s="14"/>
      <c r="H1149" s="14"/>
      <c r="I1149" s="14"/>
      <c r="J1149" s="23"/>
      <c r="K1149" s="23"/>
      <c r="L1149" s="23"/>
      <c r="M1149" s="23"/>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35"/>
      <c r="AK1149" s="35"/>
      <c r="AL1149" s="35"/>
      <c r="AM1149" s="35"/>
      <c r="AN1149" s="35"/>
      <c r="AO1149" s="35"/>
      <c r="AP1149" s="35"/>
      <c r="AQ1149" s="35"/>
      <c r="AR1149" s="35"/>
      <c r="AS1149" s="23"/>
      <c r="AT1149" s="35"/>
      <c r="BA1149" s="34"/>
    </row>
    <row r="1150" spans="2:53" ht="15" customHeight="1" x14ac:dyDescent="0.25">
      <c r="B1150" s="7"/>
      <c r="C1150" s="152" t="s">
        <v>19</v>
      </c>
      <c r="D1150" s="152"/>
      <c r="E1150" s="23"/>
      <c r="F1150" s="31"/>
      <c r="G1150" s="14"/>
      <c r="H1150" s="14"/>
      <c r="I1150" s="14"/>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35"/>
      <c r="AK1150" s="35"/>
      <c r="AL1150" s="35"/>
      <c r="AM1150" s="35"/>
      <c r="AN1150" s="35"/>
      <c r="AO1150" s="35"/>
      <c r="AP1150" s="35"/>
      <c r="AQ1150" s="35"/>
      <c r="AR1150" s="35"/>
      <c r="AS1150" s="23"/>
      <c r="AT1150" s="152" t="s">
        <v>20</v>
      </c>
      <c r="AU1150" s="152"/>
      <c r="AV1150" s="152"/>
      <c r="AW1150" s="152"/>
      <c r="AX1150" s="152"/>
      <c r="AY1150" s="152"/>
      <c r="AZ1150" s="152"/>
      <c r="BA1150" s="34"/>
    </row>
    <row r="1151" spans="2:53" ht="15" customHeight="1" x14ac:dyDescent="0.25">
      <c r="B1151" s="7"/>
      <c r="C1151" s="152" t="s">
        <v>15</v>
      </c>
      <c r="D1151" s="152"/>
      <c r="E1151" s="23"/>
      <c r="F1151" s="31"/>
      <c r="G1151" s="14"/>
      <c r="H1151" s="14"/>
      <c r="I1151" s="14"/>
      <c r="J1151" s="23"/>
      <c r="K1151" s="23"/>
      <c r="L1151" s="23"/>
      <c r="M1151" s="23"/>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35"/>
      <c r="AK1151" s="35"/>
      <c r="AL1151" s="35"/>
      <c r="AM1151" s="35"/>
      <c r="AN1151" s="35"/>
      <c r="AO1151" s="35"/>
      <c r="AP1151" s="35"/>
      <c r="AQ1151" s="35"/>
      <c r="AR1151" s="35"/>
      <c r="AS1151" s="23"/>
      <c r="AT1151" s="152" t="s">
        <v>17</v>
      </c>
      <c r="AU1151" s="152"/>
      <c r="AV1151" s="152"/>
      <c r="AW1151" s="152"/>
      <c r="AX1151" s="152"/>
      <c r="AY1151" s="152"/>
      <c r="AZ1151" s="152"/>
      <c r="BA1151" s="34"/>
    </row>
    <row r="1152" spans="2:53" ht="5.45" customHeight="1" thickBot="1" x14ac:dyDescent="0.3">
      <c r="B1152" s="8"/>
      <c r="C1152" s="9"/>
      <c r="D1152" s="9"/>
      <c r="E1152" s="9"/>
      <c r="F1152" s="32"/>
      <c r="G1152" s="15"/>
      <c r="H1152" s="15"/>
      <c r="I1152" s="15"/>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9"/>
      <c r="AY1152" s="9"/>
      <c r="AZ1152" s="9"/>
      <c r="BA1152" s="10"/>
    </row>
    <row r="1153" spans="47:47" ht="15.75" thickTop="1" x14ac:dyDescent="0.25">
      <c r="AU1153" s="5"/>
    </row>
  </sheetData>
  <sheetProtection formatCells="0" formatColumns="0" formatRows="0" insertColumns="0" insertRows="0" insertHyperlinks="0" deleteColumns="0" deleteRows="0" sort="0" autoFilter="0" pivotTables="0"/>
  <mergeCells count="983">
    <mergeCell ref="AZ898:AZ916"/>
    <mergeCell ref="AZ917:AZ935"/>
    <mergeCell ref="AZ936:AZ954"/>
    <mergeCell ref="AZ955:AZ973"/>
    <mergeCell ref="AZ974:AZ992"/>
    <mergeCell ref="AZ993:AZ1011"/>
    <mergeCell ref="AZ1012:AZ1030"/>
    <mergeCell ref="AZ1031:AZ1049"/>
    <mergeCell ref="AZ1050:AZ1068"/>
    <mergeCell ref="AZ233:AZ251"/>
    <mergeCell ref="AZ252:AZ270"/>
    <mergeCell ref="AZ271:AZ289"/>
    <mergeCell ref="AZ290:AZ308"/>
    <mergeCell ref="AZ309:AZ327"/>
    <mergeCell ref="AZ328:AZ346"/>
    <mergeCell ref="AZ347:AZ365"/>
    <mergeCell ref="AZ366:AZ384"/>
    <mergeCell ref="AZ385:AZ403"/>
    <mergeCell ref="AZ62:AZ80"/>
    <mergeCell ref="AZ81:AZ99"/>
    <mergeCell ref="AZ100:AZ118"/>
    <mergeCell ref="AZ119:AZ137"/>
    <mergeCell ref="AZ138:AZ156"/>
    <mergeCell ref="AZ157:AZ175"/>
    <mergeCell ref="AZ176:AZ194"/>
    <mergeCell ref="AZ195:AZ213"/>
    <mergeCell ref="AZ214:AZ232"/>
    <mergeCell ref="AT1151:AZ1151"/>
    <mergeCell ref="AW385:AW403"/>
    <mergeCell ref="AW1069:AW1087"/>
    <mergeCell ref="AP1147:BA1147"/>
    <mergeCell ref="AU1126:AU1144"/>
    <mergeCell ref="AV1126:AV1144"/>
    <mergeCell ref="AW1126:AW1144"/>
    <mergeCell ref="BA1088:BA1106"/>
    <mergeCell ref="AU1107:AU1125"/>
    <mergeCell ref="AV1107:AV1125"/>
    <mergeCell ref="AW1107:AW1125"/>
    <mergeCell ref="BA1107:BA1125"/>
    <mergeCell ref="AU1088:AU1106"/>
    <mergeCell ref="AV1088:AV1106"/>
    <mergeCell ref="AW1088:AW1106"/>
    <mergeCell ref="BA993:BA1011"/>
    <mergeCell ref="AY1050:AY1068"/>
    <mergeCell ref="AX1069:AX1087"/>
    <mergeCell ref="AY1069:AY1087"/>
    <mergeCell ref="AU974:AU992"/>
    <mergeCell ref="AV974:AV992"/>
    <mergeCell ref="AY993:AY1011"/>
    <mergeCell ref="AZ1069:AZ1087"/>
    <mergeCell ref="AZ1088:AZ1106"/>
    <mergeCell ref="AU1050:AU1068"/>
    <mergeCell ref="AV1050:AV1068"/>
    <mergeCell ref="AW1050:AW1068"/>
    <mergeCell ref="AX1050:AX1068"/>
    <mergeCell ref="AX1088:AX1106"/>
    <mergeCell ref="AY1088:AY1106"/>
    <mergeCell ref="AX1107:AX1125"/>
    <mergeCell ref="AT1148:AZ1148"/>
    <mergeCell ref="AT1150:AZ1150"/>
    <mergeCell ref="AZ1107:AZ1125"/>
    <mergeCell ref="AZ1126:AZ1144"/>
    <mergeCell ref="AY1107:AY1125"/>
    <mergeCell ref="AX1126:AX1144"/>
    <mergeCell ref="AY1126:AY1144"/>
    <mergeCell ref="AU936:AU954"/>
    <mergeCell ref="AV936:AV954"/>
    <mergeCell ref="AW936:AW954"/>
    <mergeCell ref="AX936:AX954"/>
    <mergeCell ref="AY936:AY954"/>
    <mergeCell ref="AX955:AX973"/>
    <mergeCell ref="AY955:AY973"/>
    <mergeCell ref="BA1126:BA1144"/>
    <mergeCell ref="BA1012:BA1030"/>
    <mergeCell ref="AU1031:AU1049"/>
    <mergeCell ref="AV1031:AV1049"/>
    <mergeCell ref="AW1031:AW1049"/>
    <mergeCell ref="BA1031:BA1049"/>
    <mergeCell ref="AU1012:AU1030"/>
    <mergeCell ref="AV1012:AV1030"/>
    <mergeCell ref="AW1012:AW1030"/>
    <mergeCell ref="AX1012:AX1030"/>
    <mergeCell ref="AY1012:AY1030"/>
    <mergeCell ref="AX1031:AX1049"/>
    <mergeCell ref="AY1031:AY1049"/>
    <mergeCell ref="BA1050:BA1068"/>
    <mergeCell ref="AU1069:AU1087"/>
    <mergeCell ref="AV1069:AV1087"/>
    <mergeCell ref="BA1069:BA1087"/>
    <mergeCell ref="BA974:BA992"/>
    <mergeCell ref="AU993:AU1011"/>
    <mergeCell ref="AV993:AV1011"/>
    <mergeCell ref="AW993:AW1011"/>
    <mergeCell ref="AW974:AW992"/>
    <mergeCell ref="AX974:AX992"/>
    <mergeCell ref="AY974:AY992"/>
    <mergeCell ref="BA898:BA916"/>
    <mergeCell ref="AU917:AU935"/>
    <mergeCell ref="AV917:AV935"/>
    <mergeCell ref="AW917:AW935"/>
    <mergeCell ref="BA917:BA935"/>
    <mergeCell ref="AU898:AU916"/>
    <mergeCell ref="AV898:AV916"/>
    <mergeCell ref="AW898:AW916"/>
    <mergeCell ref="AX898:AX916"/>
    <mergeCell ref="AY898:AY916"/>
    <mergeCell ref="AX917:AX935"/>
    <mergeCell ref="AY917:AY935"/>
    <mergeCell ref="BA936:BA954"/>
    <mergeCell ref="AU955:AU973"/>
    <mergeCell ref="AV955:AV973"/>
    <mergeCell ref="AW955:AW973"/>
    <mergeCell ref="BA955:BA973"/>
    <mergeCell ref="BA860:BA878"/>
    <mergeCell ref="AU879:AU897"/>
    <mergeCell ref="AV879:AV897"/>
    <mergeCell ref="AW879:AW897"/>
    <mergeCell ref="BA879:BA897"/>
    <mergeCell ref="AU860:AU878"/>
    <mergeCell ref="AV860:AV878"/>
    <mergeCell ref="AW860:AW878"/>
    <mergeCell ref="AX860:AX878"/>
    <mergeCell ref="AY860:AY878"/>
    <mergeCell ref="AX879:AX897"/>
    <mergeCell ref="AY879:AY897"/>
    <mergeCell ref="AZ860:AZ878"/>
    <mergeCell ref="AZ879:AZ897"/>
    <mergeCell ref="BA822:BA840"/>
    <mergeCell ref="AU841:AU859"/>
    <mergeCell ref="AV841:AV859"/>
    <mergeCell ref="AW841:AW859"/>
    <mergeCell ref="BA841:BA859"/>
    <mergeCell ref="AU822:AU840"/>
    <mergeCell ref="AV822:AV840"/>
    <mergeCell ref="AW822:AW840"/>
    <mergeCell ref="AX822:AX840"/>
    <mergeCell ref="AY822:AY840"/>
    <mergeCell ref="AX841:AX859"/>
    <mergeCell ref="AY841:AY859"/>
    <mergeCell ref="AZ822:AZ840"/>
    <mergeCell ref="AZ841:AZ859"/>
    <mergeCell ref="BA784:BA802"/>
    <mergeCell ref="AU803:AU821"/>
    <mergeCell ref="AV803:AV821"/>
    <mergeCell ref="AW803:AW821"/>
    <mergeCell ref="BA803:BA821"/>
    <mergeCell ref="AU784:AU802"/>
    <mergeCell ref="AV784:AV802"/>
    <mergeCell ref="AW784:AW802"/>
    <mergeCell ref="AX784:AX802"/>
    <mergeCell ref="AY784:AY802"/>
    <mergeCell ref="AX803:AX821"/>
    <mergeCell ref="AY803:AY821"/>
    <mergeCell ref="AZ784:AZ802"/>
    <mergeCell ref="AZ803:AZ821"/>
    <mergeCell ref="BA746:BA764"/>
    <mergeCell ref="AU765:AU783"/>
    <mergeCell ref="AV765:AV783"/>
    <mergeCell ref="AW765:AW783"/>
    <mergeCell ref="BA765:BA783"/>
    <mergeCell ref="AU746:AU764"/>
    <mergeCell ref="AV746:AV764"/>
    <mergeCell ref="AW746:AW764"/>
    <mergeCell ref="AX746:AX764"/>
    <mergeCell ref="AY746:AY764"/>
    <mergeCell ref="AX765:AX783"/>
    <mergeCell ref="AY765:AY783"/>
    <mergeCell ref="AZ746:AZ764"/>
    <mergeCell ref="AZ765:AZ783"/>
    <mergeCell ref="BA708:BA726"/>
    <mergeCell ref="AU727:AU745"/>
    <mergeCell ref="AV727:AV745"/>
    <mergeCell ref="AW727:AW745"/>
    <mergeCell ref="BA727:BA745"/>
    <mergeCell ref="AU708:AU726"/>
    <mergeCell ref="AV708:AV726"/>
    <mergeCell ref="AW708:AW726"/>
    <mergeCell ref="AX708:AX726"/>
    <mergeCell ref="AY708:AY726"/>
    <mergeCell ref="AX727:AX745"/>
    <mergeCell ref="AY727:AY745"/>
    <mergeCell ref="AZ708:AZ726"/>
    <mergeCell ref="AZ727:AZ745"/>
    <mergeCell ref="BA670:BA688"/>
    <mergeCell ref="AU689:AU707"/>
    <mergeCell ref="AV689:AV707"/>
    <mergeCell ref="AW689:AW707"/>
    <mergeCell ref="BA689:BA707"/>
    <mergeCell ref="AU670:AU688"/>
    <mergeCell ref="AV670:AV688"/>
    <mergeCell ref="AW670:AW688"/>
    <mergeCell ref="AX670:AX688"/>
    <mergeCell ref="AY670:AY688"/>
    <mergeCell ref="AX689:AX707"/>
    <mergeCell ref="AY689:AY707"/>
    <mergeCell ref="AZ670:AZ688"/>
    <mergeCell ref="AZ689:AZ707"/>
    <mergeCell ref="BA632:BA650"/>
    <mergeCell ref="AU651:AU669"/>
    <mergeCell ref="AV651:AV669"/>
    <mergeCell ref="AW651:AW669"/>
    <mergeCell ref="BA651:BA669"/>
    <mergeCell ref="AU632:AU650"/>
    <mergeCell ref="AV632:AV650"/>
    <mergeCell ref="AW632:AW650"/>
    <mergeCell ref="AX632:AX650"/>
    <mergeCell ref="AY632:AY650"/>
    <mergeCell ref="AX651:AX669"/>
    <mergeCell ref="AY651:AY669"/>
    <mergeCell ref="AZ632:AZ650"/>
    <mergeCell ref="AZ651:AZ669"/>
    <mergeCell ref="BA594:BA612"/>
    <mergeCell ref="AU613:AU631"/>
    <mergeCell ref="AV613:AV631"/>
    <mergeCell ref="AW613:AW631"/>
    <mergeCell ref="BA613:BA631"/>
    <mergeCell ref="AU594:AU612"/>
    <mergeCell ref="AV594:AV612"/>
    <mergeCell ref="AW594:AW612"/>
    <mergeCell ref="AX594:AX612"/>
    <mergeCell ref="AY594:AY612"/>
    <mergeCell ref="AX613:AX631"/>
    <mergeCell ref="AY613:AY631"/>
    <mergeCell ref="AZ594:AZ612"/>
    <mergeCell ref="AZ613:AZ631"/>
    <mergeCell ref="BA556:BA574"/>
    <mergeCell ref="AU575:AU593"/>
    <mergeCell ref="AV575:AV593"/>
    <mergeCell ref="AW575:AW593"/>
    <mergeCell ref="BA575:BA593"/>
    <mergeCell ref="AU556:AU574"/>
    <mergeCell ref="AV556:AV574"/>
    <mergeCell ref="AW556:AW574"/>
    <mergeCell ref="AX556:AX574"/>
    <mergeCell ref="AY556:AY574"/>
    <mergeCell ref="AX575:AX593"/>
    <mergeCell ref="AY575:AY593"/>
    <mergeCell ref="AZ556:AZ574"/>
    <mergeCell ref="AZ575:AZ593"/>
    <mergeCell ref="BA518:BA536"/>
    <mergeCell ref="AU537:AU555"/>
    <mergeCell ref="AV537:AV555"/>
    <mergeCell ref="AW537:AW555"/>
    <mergeCell ref="BA537:BA555"/>
    <mergeCell ref="AU518:AU536"/>
    <mergeCell ref="AV518:AV536"/>
    <mergeCell ref="AW518:AW536"/>
    <mergeCell ref="AX518:AX536"/>
    <mergeCell ref="AY518:AY536"/>
    <mergeCell ref="AX537:AX555"/>
    <mergeCell ref="AY537:AY555"/>
    <mergeCell ref="AZ518:AZ536"/>
    <mergeCell ref="AZ537:AZ555"/>
    <mergeCell ref="BA480:BA498"/>
    <mergeCell ref="AU499:AU517"/>
    <mergeCell ref="AV499:AV517"/>
    <mergeCell ref="AW499:AW517"/>
    <mergeCell ref="BA499:BA517"/>
    <mergeCell ref="AU480:AU498"/>
    <mergeCell ref="AV480:AV498"/>
    <mergeCell ref="AW480:AW498"/>
    <mergeCell ref="AX480:AX498"/>
    <mergeCell ref="AY480:AY498"/>
    <mergeCell ref="AX499:AX517"/>
    <mergeCell ref="AY499:AY517"/>
    <mergeCell ref="AZ480:AZ498"/>
    <mergeCell ref="AZ499:AZ517"/>
    <mergeCell ref="BA442:BA460"/>
    <mergeCell ref="AU461:AU479"/>
    <mergeCell ref="AV461:AV479"/>
    <mergeCell ref="AW461:AW479"/>
    <mergeCell ref="BA461:BA479"/>
    <mergeCell ref="AU442:AU460"/>
    <mergeCell ref="AV442:AV460"/>
    <mergeCell ref="AW442:AW460"/>
    <mergeCell ref="AX442:AX460"/>
    <mergeCell ref="AY442:AY460"/>
    <mergeCell ref="AX461:AX479"/>
    <mergeCell ref="AY461:AY479"/>
    <mergeCell ref="AZ442:AZ460"/>
    <mergeCell ref="AZ461:AZ479"/>
    <mergeCell ref="BA385:BA403"/>
    <mergeCell ref="AU366:AU384"/>
    <mergeCell ref="AV366:AV384"/>
    <mergeCell ref="AW366:AW384"/>
    <mergeCell ref="BA404:BA422"/>
    <mergeCell ref="AU423:AU441"/>
    <mergeCell ref="AV423:AV441"/>
    <mergeCell ref="AW423:AW441"/>
    <mergeCell ref="BA423:BA441"/>
    <mergeCell ref="AU404:AU422"/>
    <mergeCell ref="AV404:AV422"/>
    <mergeCell ref="AW404:AW422"/>
    <mergeCell ref="AZ404:AZ422"/>
    <mergeCell ref="AZ423:AZ441"/>
    <mergeCell ref="AX385:AX403"/>
    <mergeCell ref="AY385:AY403"/>
    <mergeCell ref="AX404:AX422"/>
    <mergeCell ref="AY404:AY422"/>
    <mergeCell ref="AX423:AX441"/>
    <mergeCell ref="AY423:AY441"/>
    <mergeCell ref="AU347:AU365"/>
    <mergeCell ref="AV347:AV365"/>
    <mergeCell ref="AW347:AW365"/>
    <mergeCell ref="BA347:BA365"/>
    <mergeCell ref="AU328:AU346"/>
    <mergeCell ref="AV328:AV346"/>
    <mergeCell ref="AW328:AW346"/>
    <mergeCell ref="BA366:BA384"/>
    <mergeCell ref="BA290:BA308"/>
    <mergeCell ref="AU309:AU327"/>
    <mergeCell ref="AV309:AV327"/>
    <mergeCell ref="AW309:AW327"/>
    <mergeCell ref="BA309:BA327"/>
    <mergeCell ref="AU290:AU308"/>
    <mergeCell ref="AV290:AV308"/>
    <mergeCell ref="AW290:AW308"/>
    <mergeCell ref="BA328:BA346"/>
    <mergeCell ref="AX366:AX384"/>
    <mergeCell ref="AY366:AY384"/>
    <mergeCell ref="BA252:BA270"/>
    <mergeCell ref="AU271:AU289"/>
    <mergeCell ref="AV271:AV289"/>
    <mergeCell ref="AW271:AW289"/>
    <mergeCell ref="BA271:BA289"/>
    <mergeCell ref="AU252:AU270"/>
    <mergeCell ref="AV252:AV270"/>
    <mergeCell ref="AW252:AW270"/>
    <mergeCell ref="AX195:AX213"/>
    <mergeCell ref="AY195:AY213"/>
    <mergeCell ref="AX214:AX232"/>
    <mergeCell ref="AY214:AY232"/>
    <mergeCell ref="AX233:AX251"/>
    <mergeCell ref="AY233:AY251"/>
    <mergeCell ref="AX252:AX270"/>
    <mergeCell ref="AY252:AY270"/>
    <mergeCell ref="AX271:AX289"/>
    <mergeCell ref="BA214:BA232"/>
    <mergeCell ref="AU233:AU251"/>
    <mergeCell ref="AV233:AV251"/>
    <mergeCell ref="AW233:AW251"/>
    <mergeCell ref="BA233:BA251"/>
    <mergeCell ref="AU214:AU232"/>
    <mergeCell ref="AV214:AV232"/>
    <mergeCell ref="AW214:AW232"/>
    <mergeCell ref="AU138:AU156"/>
    <mergeCell ref="AV138:AV156"/>
    <mergeCell ref="AU195:AU213"/>
    <mergeCell ref="AV195:AV213"/>
    <mergeCell ref="AW138:AW156"/>
    <mergeCell ref="BA138:BA156"/>
    <mergeCell ref="AU157:AU175"/>
    <mergeCell ref="AV157:AV175"/>
    <mergeCell ref="AW157:AW175"/>
    <mergeCell ref="BA157:BA175"/>
    <mergeCell ref="BA176:BA194"/>
    <mergeCell ref="AW195:AW213"/>
    <mergeCell ref="BA195:BA213"/>
    <mergeCell ref="AU176:AU194"/>
    <mergeCell ref="AV176:AV194"/>
    <mergeCell ref="AW176:AW194"/>
    <mergeCell ref="AX157:AX175"/>
    <mergeCell ref="AY157:AY175"/>
    <mergeCell ref="AX176:AX194"/>
    <mergeCell ref="AY176:AY194"/>
    <mergeCell ref="AX138:AX156"/>
    <mergeCell ref="AY138:AY156"/>
    <mergeCell ref="AW100:AW118"/>
    <mergeCell ref="BA100:BA118"/>
    <mergeCell ref="AU119:AU137"/>
    <mergeCell ref="AV119:AV137"/>
    <mergeCell ref="AW119:AW137"/>
    <mergeCell ref="BA119:BA137"/>
    <mergeCell ref="AW62:AW80"/>
    <mergeCell ref="BA62:BA80"/>
    <mergeCell ref="AU81:AU99"/>
    <mergeCell ref="AV81:AV99"/>
    <mergeCell ref="AW81:AW99"/>
    <mergeCell ref="BA81:BA99"/>
    <mergeCell ref="AU62:AU80"/>
    <mergeCell ref="AV62:AV80"/>
    <mergeCell ref="AU100:AU118"/>
    <mergeCell ref="AV100:AV118"/>
    <mergeCell ref="AX62:AX80"/>
    <mergeCell ref="AY62:AY80"/>
    <mergeCell ref="AX81:AX99"/>
    <mergeCell ref="AY81:AY99"/>
    <mergeCell ref="AX100:AX118"/>
    <mergeCell ref="AY100:AY118"/>
    <mergeCell ref="AX119:AX137"/>
    <mergeCell ref="AY119:AY137"/>
    <mergeCell ref="AU43:AU61"/>
    <mergeCell ref="AV43:AV61"/>
    <mergeCell ref="AW43:AW61"/>
    <mergeCell ref="BA43:BA61"/>
    <mergeCell ref="AV5:AV23"/>
    <mergeCell ref="AW5:AW23"/>
    <mergeCell ref="AX5:AX23"/>
    <mergeCell ref="BA5:BA23"/>
    <mergeCell ref="AY5:AY23"/>
    <mergeCell ref="AU24:AU42"/>
    <mergeCell ref="AX43:AX61"/>
    <mergeCell ref="AY43:AY61"/>
    <mergeCell ref="AZ5:AZ23"/>
    <mergeCell ref="AZ24:AZ42"/>
    <mergeCell ref="AZ43:AZ61"/>
    <mergeCell ref="AS765:AS783"/>
    <mergeCell ref="AT765:AT783"/>
    <mergeCell ref="AU385:AU403"/>
    <mergeCell ref="AV385:AV403"/>
    <mergeCell ref="AP746:AP764"/>
    <mergeCell ref="AQ746:AQ764"/>
    <mergeCell ref="AR746:AR764"/>
    <mergeCell ref="AS746:AS764"/>
    <mergeCell ref="AT746:AT764"/>
    <mergeCell ref="AS727:AS745"/>
    <mergeCell ref="AT727:AT745"/>
    <mergeCell ref="AP708:AP726"/>
    <mergeCell ref="AQ708:AQ726"/>
    <mergeCell ref="AR708:AR726"/>
    <mergeCell ref="AS708:AS726"/>
    <mergeCell ref="AT708:AT726"/>
    <mergeCell ref="AS689:AS707"/>
    <mergeCell ref="AT689:AT707"/>
    <mergeCell ref="AP670:AP688"/>
    <mergeCell ref="AQ670:AQ688"/>
    <mergeCell ref="AR670:AR688"/>
    <mergeCell ref="AS670:AS688"/>
    <mergeCell ref="AT670:AT688"/>
    <mergeCell ref="AS651:AS669"/>
    <mergeCell ref="AS822:AS840"/>
    <mergeCell ref="AT822:AT840"/>
    <mergeCell ref="AS803:AS821"/>
    <mergeCell ref="AT803:AT821"/>
    <mergeCell ref="AP784:AP802"/>
    <mergeCell ref="AQ784:AQ802"/>
    <mergeCell ref="AR784:AR802"/>
    <mergeCell ref="AS784:AS802"/>
    <mergeCell ref="AT784:AT802"/>
    <mergeCell ref="AP1126:AP1144"/>
    <mergeCell ref="AQ1126:AQ1144"/>
    <mergeCell ref="AR1126:AR1144"/>
    <mergeCell ref="AS1126:AS1144"/>
    <mergeCell ref="AT1126:AT1144"/>
    <mergeCell ref="AS1107:AS1125"/>
    <mergeCell ref="AT1107:AT1125"/>
    <mergeCell ref="B1126:B1144"/>
    <mergeCell ref="C1126:C1144"/>
    <mergeCell ref="D1126:D1144"/>
    <mergeCell ref="E1126:E1144"/>
    <mergeCell ref="AP1107:AP1125"/>
    <mergeCell ref="AQ1107:AQ1125"/>
    <mergeCell ref="AR1107:AR1125"/>
    <mergeCell ref="B1107:B1125"/>
    <mergeCell ref="C1107:C1125"/>
    <mergeCell ref="D1107:D1125"/>
    <mergeCell ref="E1107:E1125"/>
    <mergeCell ref="C1151:D1151"/>
    <mergeCell ref="C1148:D1148"/>
    <mergeCell ref="C1149:D1149"/>
    <mergeCell ref="C1150:D1150"/>
    <mergeCell ref="AJ1147:AM1147"/>
    <mergeCell ref="AN1147:AO1147"/>
    <mergeCell ref="B1145:F1145"/>
    <mergeCell ref="B1147:D1147"/>
    <mergeCell ref="E1147:L1147"/>
    <mergeCell ref="M1147:AI1147"/>
    <mergeCell ref="B1088:B1106"/>
    <mergeCell ref="C1088:C1106"/>
    <mergeCell ref="D1088:D1106"/>
    <mergeCell ref="E1088:E1106"/>
    <mergeCell ref="B1069:B1087"/>
    <mergeCell ref="C1069:C1087"/>
    <mergeCell ref="D1069:D1087"/>
    <mergeCell ref="E1069:E1087"/>
    <mergeCell ref="AP1088:AP1106"/>
    <mergeCell ref="AS1088:AS1106"/>
    <mergeCell ref="AT1088:AT1106"/>
    <mergeCell ref="AS1069:AS1087"/>
    <mergeCell ref="AT1069:AT1087"/>
    <mergeCell ref="AP1069:AP1087"/>
    <mergeCell ref="AQ1069:AQ1087"/>
    <mergeCell ref="AR1069:AR1087"/>
    <mergeCell ref="AQ1088:AQ1106"/>
    <mergeCell ref="AR1088:AR1106"/>
    <mergeCell ref="AQ1050:AQ1068"/>
    <mergeCell ref="AR1050:AR1068"/>
    <mergeCell ref="AS1050:AS1068"/>
    <mergeCell ref="AT1050:AT1068"/>
    <mergeCell ref="AS1031:AS1049"/>
    <mergeCell ref="AT1031:AT1049"/>
    <mergeCell ref="B1050:B1068"/>
    <mergeCell ref="C1050:C1068"/>
    <mergeCell ref="D1050:D1068"/>
    <mergeCell ref="E1050:E1068"/>
    <mergeCell ref="AP1031:AP1049"/>
    <mergeCell ref="AQ1031:AQ1049"/>
    <mergeCell ref="AR1031:AR1049"/>
    <mergeCell ref="B1031:B1049"/>
    <mergeCell ref="C1031:C1049"/>
    <mergeCell ref="D1031:D1049"/>
    <mergeCell ref="E1031:E1049"/>
    <mergeCell ref="AP1050:AP1068"/>
    <mergeCell ref="AP1012:AP1030"/>
    <mergeCell ref="AQ1012:AQ1030"/>
    <mergeCell ref="AR1012:AR1030"/>
    <mergeCell ref="AS1012:AS1030"/>
    <mergeCell ref="AT1012:AT1030"/>
    <mergeCell ref="AS993:AS1011"/>
    <mergeCell ref="AT993:AT1011"/>
    <mergeCell ref="B1012:B1030"/>
    <mergeCell ref="C1012:C1030"/>
    <mergeCell ref="D1012:D1030"/>
    <mergeCell ref="E1012:E1030"/>
    <mergeCell ref="AP993:AP1011"/>
    <mergeCell ref="AQ993:AQ1011"/>
    <mergeCell ref="AR993:AR1011"/>
    <mergeCell ref="B993:B1011"/>
    <mergeCell ref="C993:C1011"/>
    <mergeCell ref="D993:D1011"/>
    <mergeCell ref="E993:E1011"/>
    <mergeCell ref="AP974:AP992"/>
    <mergeCell ref="AQ974:AQ992"/>
    <mergeCell ref="AR974:AR992"/>
    <mergeCell ref="AS974:AS992"/>
    <mergeCell ref="AT974:AT992"/>
    <mergeCell ref="AS955:AS973"/>
    <mergeCell ref="AT955:AT973"/>
    <mergeCell ref="B974:B992"/>
    <mergeCell ref="C974:C992"/>
    <mergeCell ref="D974:D992"/>
    <mergeCell ref="E974:E992"/>
    <mergeCell ref="AP955:AP973"/>
    <mergeCell ref="AQ955:AQ973"/>
    <mergeCell ref="AR955:AR973"/>
    <mergeCell ref="B955:B973"/>
    <mergeCell ref="C955:C973"/>
    <mergeCell ref="D955:D973"/>
    <mergeCell ref="E955:E973"/>
    <mergeCell ref="AP936:AP954"/>
    <mergeCell ref="AQ936:AQ954"/>
    <mergeCell ref="AR936:AR954"/>
    <mergeCell ref="AS936:AS954"/>
    <mergeCell ref="AT936:AT954"/>
    <mergeCell ref="AS917:AS935"/>
    <mergeCell ref="AT917:AT935"/>
    <mergeCell ref="B936:B954"/>
    <mergeCell ref="C936:C954"/>
    <mergeCell ref="D936:D954"/>
    <mergeCell ref="E936:E954"/>
    <mergeCell ref="AP917:AP935"/>
    <mergeCell ref="AQ917:AQ935"/>
    <mergeCell ref="AR917:AR935"/>
    <mergeCell ref="B917:B935"/>
    <mergeCell ref="C917:C935"/>
    <mergeCell ref="D917:D935"/>
    <mergeCell ref="E917:E935"/>
    <mergeCell ref="AP898:AP916"/>
    <mergeCell ref="AQ898:AQ916"/>
    <mergeCell ref="AR898:AR916"/>
    <mergeCell ref="AS898:AS916"/>
    <mergeCell ref="AT898:AT916"/>
    <mergeCell ref="AS879:AS897"/>
    <mergeCell ref="AT879:AT897"/>
    <mergeCell ref="B898:B916"/>
    <mergeCell ref="C898:C916"/>
    <mergeCell ref="D898:D916"/>
    <mergeCell ref="E898:E916"/>
    <mergeCell ref="AP879:AP897"/>
    <mergeCell ref="AQ879:AQ897"/>
    <mergeCell ref="AR879:AR897"/>
    <mergeCell ref="B879:B897"/>
    <mergeCell ref="C879:C897"/>
    <mergeCell ref="D879:D897"/>
    <mergeCell ref="E879:E897"/>
    <mergeCell ref="AP860:AP878"/>
    <mergeCell ref="AQ860:AQ878"/>
    <mergeCell ref="AR860:AR878"/>
    <mergeCell ref="AS860:AS878"/>
    <mergeCell ref="AT860:AT878"/>
    <mergeCell ref="AS841:AS859"/>
    <mergeCell ref="AT841:AT859"/>
    <mergeCell ref="B860:B878"/>
    <mergeCell ref="C860:C878"/>
    <mergeCell ref="D860:D878"/>
    <mergeCell ref="E860:E878"/>
    <mergeCell ref="AP841:AP859"/>
    <mergeCell ref="AQ841:AQ859"/>
    <mergeCell ref="AR841:AR859"/>
    <mergeCell ref="B841:B859"/>
    <mergeCell ref="C841:C859"/>
    <mergeCell ref="D841:D859"/>
    <mergeCell ref="E841:E859"/>
    <mergeCell ref="B822:B840"/>
    <mergeCell ref="C822:C840"/>
    <mergeCell ref="D822:D840"/>
    <mergeCell ref="E822:E840"/>
    <mergeCell ref="AP803:AP821"/>
    <mergeCell ref="AQ803:AQ821"/>
    <mergeCell ref="AR803:AR821"/>
    <mergeCell ref="B803:B821"/>
    <mergeCell ref="C803:C821"/>
    <mergeCell ref="D803:D821"/>
    <mergeCell ref="E803:E821"/>
    <mergeCell ref="AP822:AP840"/>
    <mergeCell ref="AQ822:AQ840"/>
    <mergeCell ref="AR822:AR840"/>
    <mergeCell ref="B784:B802"/>
    <mergeCell ref="C784:C802"/>
    <mergeCell ref="D784:D802"/>
    <mergeCell ref="E784:E802"/>
    <mergeCell ref="AP765:AP783"/>
    <mergeCell ref="AQ765:AQ783"/>
    <mergeCell ref="AR765:AR783"/>
    <mergeCell ref="B765:B783"/>
    <mergeCell ref="C765:C783"/>
    <mergeCell ref="D765:D783"/>
    <mergeCell ref="E765:E783"/>
    <mergeCell ref="B746:B764"/>
    <mergeCell ref="C746:C764"/>
    <mergeCell ref="D746:D764"/>
    <mergeCell ref="E746:E764"/>
    <mergeCell ref="AP727:AP745"/>
    <mergeCell ref="AQ727:AQ745"/>
    <mergeCell ref="AR727:AR745"/>
    <mergeCell ref="B727:B745"/>
    <mergeCell ref="C727:C745"/>
    <mergeCell ref="D727:D745"/>
    <mergeCell ref="E727:E745"/>
    <mergeCell ref="B708:B726"/>
    <mergeCell ref="C708:C726"/>
    <mergeCell ref="D708:D726"/>
    <mergeCell ref="E708:E726"/>
    <mergeCell ref="AP689:AP707"/>
    <mergeCell ref="AQ689:AQ707"/>
    <mergeCell ref="AR689:AR707"/>
    <mergeCell ref="B689:B707"/>
    <mergeCell ref="C689:C707"/>
    <mergeCell ref="D689:D707"/>
    <mergeCell ref="E689:E707"/>
    <mergeCell ref="AT651:AT669"/>
    <mergeCell ref="B670:B688"/>
    <mergeCell ref="C670:C688"/>
    <mergeCell ref="D670:D688"/>
    <mergeCell ref="E670:E688"/>
    <mergeCell ref="AP651:AP669"/>
    <mergeCell ref="AQ651:AQ669"/>
    <mergeCell ref="AR651:AR669"/>
    <mergeCell ref="B651:B669"/>
    <mergeCell ref="C651:C669"/>
    <mergeCell ref="D651:D669"/>
    <mergeCell ref="E651:E669"/>
    <mergeCell ref="AP632:AP650"/>
    <mergeCell ref="AQ632:AQ650"/>
    <mergeCell ref="AR632:AR650"/>
    <mergeCell ref="AS632:AS650"/>
    <mergeCell ref="AT632:AT650"/>
    <mergeCell ref="AS613:AS631"/>
    <mergeCell ref="AT613:AT631"/>
    <mergeCell ref="B632:B650"/>
    <mergeCell ref="C632:C650"/>
    <mergeCell ref="D632:D650"/>
    <mergeCell ref="E632:E650"/>
    <mergeCell ref="AP613:AP631"/>
    <mergeCell ref="AQ613:AQ631"/>
    <mergeCell ref="AR613:AR631"/>
    <mergeCell ref="B613:B631"/>
    <mergeCell ref="C613:C631"/>
    <mergeCell ref="D613:D631"/>
    <mergeCell ref="E613:E631"/>
    <mergeCell ref="AP594:AP612"/>
    <mergeCell ref="AQ594:AQ612"/>
    <mergeCell ref="AR594:AR612"/>
    <mergeCell ref="AS594:AS612"/>
    <mergeCell ref="AT594:AT612"/>
    <mergeCell ref="AS575:AS593"/>
    <mergeCell ref="AT575:AT593"/>
    <mergeCell ref="B594:B612"/>
    <mergeCell ref="C594:C612"/>
    <mergeCell ref="D594:D612"/>
    <mergeCell ref="E594:E612"/>
    <mergeCell ref="AP575:AP593"/>
    <mergeCell ref="AQ575:AQ593"/>
    <mergeCell ref="AR575:AR593"/>
    <mergeCell ref="B575:B593"/>
    <mergeCell ref="C575:C593"/>
    <mergeCell ref="D575:D593"/>
    <mergeCell ref="E575:E593"/>
    <mergeCell ref="AP556:AP574"/>
    <mergeCell ref="AQ556:AQ574"/>
    <mergeCell ref="AR556:AR574"/>
    <mergeCell ref="AS556:AS574"/>
    <mergeCell ref="AT556:AT574"/>
    <mergeCell ref="AS537:AS555"/>
    <mergeCell ref="AT537:AT555"/>
    <mergeCell ref="B556:B574"/>
    <mergeCell ref="C556:C574"/>
    <mergeCell ref="D556:D574"/>
    <mergeCell ref="E556:E574"/>
    <mergeCell ref="AP537:AP555"/>
    <mergeCell ref="AQ537:AQ555"/>
    <mergeCell ref="AR537:AR555"/>
    <mergeCell ref="B537:B555"/>
    <mergeCell ref="C537:C555"/>
    <mergeCell ref="D537:D555"/>
    <mergeCell ref="E537:E555"/>
    <mergeCell ref="AP518:AP536"/>
    <mergeCell ref="AQ518:AQ536"/>
    <mergeCell ref="AR518:AR536"/>
    <mergeCell ref="AS518:AS536"/>
    <mergeCell ref="AT518:AT536"/>
    <mergeCell ref="AS499:AS517"/>
    <mergeCell ref="AT499:AT517"/>
    <mergeCell ref="B518:B536"/>
    <mergeCell ref="C518:C536"/>
    <mergeCell ref="D518:D536"/>
    <mergeCell ref="E518:E536"/>
    <mergeCell ref="AP499:AP517"/>
    <mergeCell ref="AQ499:AQ517"/>
    <mergeCell ref="AR499:AR517"/>
    <mergeCell ref="B499:B517"/>
    <mergeCell ref="C499:C517"/>
    <mergeCell ref="D499:D517"/>
    <mergeCell ref="E499:E517"/>
    <mergeCell ref="AP480:AP498"/>
    <mergeCell ref="AQ480:AQ498"/>
    <mergeCell ref="AR480:AR498"/>
    <mergeCell ref="AS480:AS498"/>
    <mergeCell ref="AT480:AT498"/>
    <mergeCell ref="AS461:AS479"/>
    <mergeCell ref="AT461:AT479"/>
    <mergeCell ref="B480:B498"/>
    <mergeCell ref="C480:C498"/>
    <mergeCell ref="D480:D498"/>
    <mergeCell ref="E480:E498"/>
    <mergeCell ref="AP461:AP479"/>
    <mergeCell ref="AQ461:AQ479"/>
    <mergeCell ref="AR461:AR479"/>
    <mergeCell ref="B461:B479"/>
    <mergeCell ref="C461:C479"/>
    <mergeCell ref="D461:D479"/>
    <mergeCell ref="E461:E479"/>
    <mergeCell ref="AP442:AP460"/>
    <mergeCell ref="AQ442:AQ460"/>
    <mergeCell ref="AR442:AR460"/>
    <mergeCell ref="AS442:AS460"/>
    <mergeCell ref="AT442:AT460"/>
    <mergeCell ref="AS423:AS441"/>
    <mergeCell ref="AT423:AT441"/>
    <mergeCell ref="B442:B460"/>
    <mergeCell ref="C442:C460"/>
    <mergeCell ref="D442:D460"/>
    <mergeCell ref="E442:E460"/>
    <mergeCell ref="AP423:AP441"/>
    <mergeCell ref="AQ423:AQ441"/>
    <mergeCell ref="AR423:AR441"/>
    <mergeCell ref="B423:B441"/>
    <mergeCell ref="C423:C441"/>
    <mergeCell ref="D423:D441"/>
    <mergeCell ref="E423:E441"/>
    <mergeCell ref="AP404:AP422"/>
    <mergeCell ref="AQ404:AQ422"/>
    <mergeCell ref="AR404:AR422"/>
    <mergeCell ref="AS404:AS422"/>
    <mergeCell ref="AT404:AT422"/>
    <mergeCell ref="AS385:AS403"/>
    <mergeCell ref="AT385:AT403"/>
    <mergeCell ref="B404:B422"/>
    <mergeCell ref="C404:C422"/>
    <mergeCell ref="D404:D422"/>
    <mergeCell ref="E404:E422"/>
    <mergeCell ref="AP385:AP403"/>
    <mergeCell ref="AQ385:AQ403"/>
    <mergeCell ref="AR385:AR403"/>
    <mergeCell ref="B385:B403"/>
    <mergeCell ref="C385:C403"/>
    <mergeCell ref="D385:D403"/>
    <mergeCell ref="E385:E403"/>
    <mergeCell ref="AP366:AP384"/>
    <mergeCell ref="AQ366:AQ384"/>
    <mergeCell ref="AR366:AR384"/>
    <mergeCell ref="AS366:AS384"/>
    <mergeCell ref="AT366:AT384"/>
    <mergeCell ref="AS347:AS365"/>
    <mergeCell ref="AT347:AT365"/>
    <mergeCell ref="B366:B384"/>
    <mergeCell ref="C366:C384"/>
    <mergeCell ref="D366:D384"/>
    <mergeCell ref="E366:E384"/>
    <mergeCell ref="AP347:AP365"/>
    <mergeCell ref="AQ347:AQ365"/>
    <mergeCell ref="AR347:AR365"/>
    <mergeCell ref="B347:B365"/>
    <mergeCell ref="C347:C365"/>
    <mergeCell ref="D347:D365"/>
    <mergeCell ref="E347:E365"/>
    <mergeCell ref="AP328:AP346"/>
    <mergeCell ref="AQ328:AQ346"/>
    <mergeCell ref="AR328:AR346"/>
    <mergeCell ref="AS328:AS346"/>
    <mergeCell ref="AT328:AT346"/>
    <mergeCell ref="AS309:AS327"/>
    <mergeCell ref="AT309:AT327"/>
    <mergeCell ref="B328:B346"/>
    <mergeCell ref="C328:C346"/>
    <mergeCell ref="D328:D346"/>
    <mergeCell ref="E328:E346"/>
    <mergeCell ref="AP309:AP327"/>
    <mergeCell ref="AQ309:AQ327"/>
    <mergeCell ref="AR309:AR327"/>
    <mergeCell ref="B309:B327"/>
    <mergeCell ref="C309:C327"/>
    <mergeCell ref="D309:D327"/>
    <mergeCell ref="E309:E327"/>
    <mergeCell ref="AP290:AP308"/>
    <mergeCell ref="AQ290:AQ308"/>
    <mergeCell ref="AR290:AR308"/>
    <mergeCell ref="AS290:AS308"/>
    <mergeCell ref="AT290:AT308"/>
    <mergeCell ref="AS271:AS289"/>
    <mergeCell ref="AT271:AT289"/>
    <mergeCell ref="B290:B308"/>
    <mergeCell ref="C290:C308"/>
    <mergeCell ref="D290:D308"/>
    <mergeCell ref="E290:E308"/>
    <mergeCell ref="AP271:AP289"/>
    <mergeCell ref="AQ271:AQ289"/>
    <mergeCell ref="AR271:AR289"/>
    <mergeCell ref="B271:B289"/>
    <mergeCell ref="C271:C289"/>
    <mergeCell ref="D271:D289"/>
    <mergeCell ref="E271:E289"/>
    <mergeCell ref="AP252:AP270"/>
    <mergeCell ref="AQ252:AQ270"/>
    <mergeCell ref="AR252:AR270"/>
    <mergeCell ref="AS252:AS270"/>
    <mergeCell ref="AT252:AT270"/>
    <mergeCell ref="AS233:AS251"/>
    <mergeCell ref="AT233:AT251"/>
    <mergeCell ref="B252:B270"/>
    <mergeCell ref="C252:C270"/>
    <mergeCell ref="D252:D270"/>
    <mergeCell ref="E252:E270"/>
    <mergeCell ref="AP233:AP251"/>
    <mergeCell ref="AQ233:AQ251"/>
    <mergeCell ref="AR233:AR251"/>
    <mergeCell ref="B233:B251"/>
    <mergeCell ref="C233:C251"/>
    <mergeCell ref="D233:D251"/>
    <mergeCell ref="E233:E251"/>
    <mergeCell ref="AP214:AP232"/>
    <mergeCell ref="AQ214:AQ232"/>
    <mergeCell ref="AR214:AR232"/>
    <mergeCell ref="AS214:AS232"/>
    <mergeCell ref="AT214:AT232"/>
    <mergeCell ref="AS195:AS213"/>
    <mergeCell ref="AT195:AT213"/>
    <mergeCell ref="B214:B232"/>
    <mergeCell ref="C214:C232"/>
    <mergeCell ref="D214:D232"/>
    <mergeCell ref="E214:E232"/>
    <mergeCell ref="AP195:AP213"/>
    <mergeCell ref="AQ195:AQ213"/>
    <mergeCell ref="AR195:AR213"/>
    <mergeCell ref="B195:B213"/>
    <mergeCell ref="C195:C213"/>
    <mergeCell ref="D195:D213"/>
    <mergeCell ref="E195:E213"/>
    <mergeCell ref="AT157:AT175"/>
    <mergeCell ref="B176:B194"/>
    <mergeCell ref="C176:C194"/>
    <mergeCell ref="D176:D194"/>
    <mergeCell ref="E176:E194"/>
    <mergeCell ref="AP157:AP175"/>
    <mergeCell ref="AQ157:AQ175"/>
    <mergeCell ref="AR157:AR175"/>
    <mergeCell ref="B157:B175"/>
    <mergeCell ref="C157:C175"/>
    <mergeCell ref="D157:D175"/>
    <mergeCell ref="E157:E175"/>
    <mergeCell ref="AP176:AP194"/>
    <mergeCell ref="AQ176:AQ194"/>
    <mergeCell ref="AR176:AR194"/>
    <mergeCell ref="AS176:AS194"/>
    <mergeCell ref="AT176:AT194"/>
    <mergeCell ref="AS157:AS175"/>
    <mergeCell ref="AS119:AS137"/>
    <mergeCell ref="AT119:AT137"/>
    <mergeCell ref="B138:B156"/>
    <mergeCell ref="C138:C156"/>
    <mergeCell ref="D138:D156"/>
    <mergeCell ref="E138:E156"/>
    <mergeCell ref="AP119:AP137"/>
    <mergeCell ref="AQ119:AQ137"/>
    <mergeCell ref="AR119:AR137"/>
    <mergeCell ref="B119:B137"/>
    <mergeCell ref="C119:C137"/>
    <mergeCell ref="D119:D137"/>
    <mergeCell ref="E119:E137"/>
    <mergeCell ref="AP138:AP156"/>
    <mergeCell ref="AQ138:AQ156"/>
    <mergeCell ref="AR138:AR156"/>
    <mergeCell ref="AS138:AS156"/>
    <mergeCell ref="AT138:AT156"/>
    <mergeCell ref="AS62:AS80"/>
    <mergeCell ref="AT100:AT118"/>
    <mergeCell ref="AS81:AS99"/>
    <mergeCell ref="AT81:AT99"/>
    <mergeCell ref="B100:B118"/>
    <mergeCell ref="C100:C118"/>
    <mergeCell ref="D100:D118"/>
    <mergeCell ref="E100:E118"/>
    <mergeCell ref="AP81:AP99"/>
    <mergeCell ref="AQ81:AQ99"/>
    <mergeCell ref="AR81:AR99"/>
    <mergeCell ref="B81:B99"/>
    <mergeCell ref="C81:C99"/>
    <mergeCell ref="D81:D99"/>
    <mergeCell ref="E81:E99"/>
    <mergeCell ref="B62:B80"/>
    <mergeCell ref="C62:C80"/>
    <mergeCell ref="D62:D80"/>
    <mergeCell ref="E62:E80"/>
    <mergeCell ref="AP100:AP118"/>
    <mergeCell ref="AQ100:AQ118"/>
    <mergeCell ref="AR100:AR118"/>
    <mergeCell ref="AS100:AS118"/>
    <mergeCell ref="AT62:AT80"/>
    <mergeCell ref="AP43:AP61"/>
    <mergeCell ref="AQ43:AQ61"/>
    <mergeCell ref="AR43:AR61"/>
    <mergeCell ref="B43:B61"/>
    <mergeCell ref="C43:C61"/>
    <mergeCell ref="AP62:AP80"/>
    <mergeCell ref="AQ62:AQ80"/>
    <mergeCell ref="AR62:AR80"/>
    <mergeCell ref="D43:D61"/>
    <mergeCell ref="E43:E61"/>
    <mergeCell ref="AT24:AT42"/>
    <mergeCell ref="AS5:AS23"/>
    <mergeCell ref="AT5:AT23"/>
    <mergeCell ref="B24:B42"/>
    <mergeCell ref="C24:C42"/>
    <mergeCell ref="D24:D42"/>
    <mergeCell ref="E24:E42"/>
    <mergeCell ref="AP5:AP23"/>
    <mergeCell ref="AQ5:AQ23"/>
    <mergeCell ref="AR5:AR23"/>
    <mergeCell ref="AS24:AS42"/>
    <mergeCell ref="AS43:AS61"/>
    <mergeCell ref="AT43:AT61"/>
    <mergeCell ref="AT1:BA1"/>
    <mergeCell ref="AT2:BA2"/>
    <mergeCell ref="AP3:BA3"/>
    <mergeCell ref="AU5:AU23"/>
    <mergeCell ref="AX24:AX42"/>
    <mergeCell ref="AY24:AY42"/>
    <mergeCell ref="B5:B23"/>
    <mergeCell ref="C5:C23"/>
    <mergeCell ref="D5:D23"/>
    <mergeCell ref="E5:E23"/>
    <mergeCell ref="AV24:AV42"/>
    <mergeCell ref="AW24:AW42"/>
    <mergeCell ref="BA24:BA42"/>
    <mergeCell ref="G3:AO3"/>
    <mergeCell ref="G1:AO2"/>
    <mergeCell ref="AP2:AS2"/>
    <mergeCell ref="AP1:AS1"/>
    <mergeCell ref="D1:F3"/>
    <mergeCell ref="B1:C3"/>
    <mergeCell ref="AP24:AP42"/>
    <mergeCell ref="AQ24:AQ42"/>
    <mergeCell ref="AR24:AR42"/>
    <mergeCell ref="AX993:AX1011"/>
    <mergeCell ref="AY271:AY289"/>
    <mergeCell ref="AX290:AX308"/>
    <mergeCell ref="AY290:AY308"/>
    <mergeCell ref="AX309:AX327"/>
    <mergeCell ref="AY309:AY327"/>
    <mergeCell ref="AX328:AX346"/>
    <mergeCell ref="AY328:AY346"/>
    <mergeCell ref="AX347:AX365"/>
    <mergeCell ref="AY347:AY365"/>
  </mergeCells>
  <pageMargins left="0" right="0" top="0.19685039370078741" bottom="0" header="0" footer="0"/>
  <pageSetup paperSize="9" scale="51"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AF3DA-9D9B-479D-84E0-4B5A803F406A}">
  <sheetPr>
    <tabColor rgb="FFFFFF00"/>
  </sheetPr>
  <dimension ref="B1:AX1153"/>
  <sheetViews>
    <sheetView topLeftCell="A7" zoomScale="115" zoomScaleNormal="115" zoomScaleSheetLayoutView="85" workbookViewId="0">
      <selection activeCell="E1126" sqref="E1126:E1144"/>
    </sheetView>
  </sheetViews>
  <sheetFormatPr defaultColWidth="8.85546875" defaultRowHeight="15" x14ac:dyDescent="0.25"/>
  <cols>
    <col min="1" max="1" width="0.7109375" style="1" customWidth="1"/>
    <col min="2" max="2" width="3.85546875" style="1" customWidth="1"/>
    <col min="3" max="3" width="15.28515625" style="1" customWidth="1"/>
    <col min="4" max="4" width="17.5703125" style="1" customWidth="1"/>
    <col min="5" max="5" width="6.42578125" style="1" customWidth="1"/>
    <col min="6" max="6" width="34.5703125" style="33" customWidth="1"/>
    <col min="7" max="38" width="3.85546875" style="1" customWidth="1"/>
    <col min="39" max="46" width="5.7109375" style="1" customWidth="1"/>
    <col min="47" max="47" width="6" style="1" customWidth="1"/>
    <col min="48" max="49" width="5.7109375" style="1" customWidth="1"/>
    <col min="50" max="50" width="7.7109375" style="1" customWidth="1"/>
    <col min="51" max="16384" width="8.85546875" style="1"/>
  </cols>
  <sheetData>
    <row r="1" spans="2:50" ht="26.25" customHeight="1" thickTop="1" thickBot="1" x14ac:dyDescent="0.3">
      <c r="B1" s="143" t="s">
        <v>4</v>
      </c>
      <c r="C1" s="144"/>
      <c r="D1" s="134" t="str">
        <f>OCAK!D1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4"/>
      <c r="AM1" s="131" t="s">
        <v>10</v>
      </c>
      <c r="AN1" s="132"/>
      <c r="AO1" s="132"/>
      <c r="AP1" s="133"/>
      <c r="AQ1" s="92" t="s">
        <v>50</v>
      </c>
      <c r="AR1" s="93"/>
      <c r="AS1" s="93"/>
      <c r="AT1" s="93"/>
      <c r="AU1" s="93"/>
      <c r="AV1" s="93"/>
      <c r="AW1" s="93"/>
      <c r="AX1" s="94"/>
    </row>
    <row r="2" spans="2:50"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7"/>
      <c r="AM2" s="128" t="s">
        <v>9</v>
      </c>
      <c r="AN2" s="129"/>
      <c r="AO2" s="129"/>
      <c r="AP2" s="130"/>
      <c r="AQ2" s="95">
        <v>2022</v>
      </c>
      <c r="AR2" s="96"/>
      <c r="AS2" s="96"/>
      <c r="AT2" s="96"/>
      <c r="AU2" s="96"/>
      <c r="AV2" s="96"/>
      <c r="AW2" s="96"/>
      <c r="AX2" s="97"/>
    </row>
    <row r="3" spans="2:50"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1"/>
      <c r="AM3" s="98" t="s">
        <v>12</v>
      </c>
      <c r="AN3" s="99"/>
      <c r="AO3" s="99"/>
      <c r="AP3" s="99"/>
      <c r="AQ3" s="99"/>
      <c r="AR3" s="99"/>
      <c r="AS3" s="99"/>
      <c r="AT3" s="99"/>
      <c r="AU3" s="99"/>
      <c r="AV3" s="99"/>
      <c r="AW3" s="99"/>
      <c r="AX3" s="100"/>
    </row>
    <row r="4" spans="2:50" s="2" customFormat="1" ht="75.75" customHeight="1" thickTop="1" thickBot="1" x14ac:dyDescent="0.3">
      <c r="B4" s="17" t="s">
        <v>0</v>
      </c>
      <c r="C4" s="18" t="s">
        <v>1</v>
      </c>
      <c r="D4" s="19" t="s">
        <v>43</v>
      </c>
      <c r="E4" s="20" t="s">
        <v>11</v>
      </c>
      <c r="F4" s="25" t="s">
        <v>2</v>
      </c>
      <c r="G4" s="38">
        <f>OCAK!AN4+1</f>
        <v>44592</v>
      </c>
      <c r="H4" s="38">
        <f t="shared" ref="H4:M4" si="0">G4+1</f>
        <v>44593</v>
      </c>
      <c r="I4" s="38">
        <f t="shared" si="0"/>
        <v>44594</v>
      </c>
      <c r="J4" s="38">
        <f t="shared" si="0"/>
        <v>44595</v>
      </c>
      <c r="K4" s="38">
        <f t="shared" si="0"/>
        <v>44596</v>
      </c>
      <c r="L4" s="36">
        <f t="shared" si="0"/>
        <v>44597</v>
      </c>
      <c r="M4" s="36">
        <f t="shared" si="0"/>
        <v>44598</v>
      </c>
      <c r="N4" s="37" t="s">
        <v>8</v>
      </c>
      <c r="O4" s="38">
        <f>M4+1</f>
        <v>44599</v>
      </c>
      <c r="P4" s="38">
        <f t="shared" ref="P4:U4" si="1">O4+1</f>
        <v>44600</v>
      </c>
      <c r="Q4" s="38">
        <f t="shared" si="1"/>
        <v>44601</v>
      </c>
      <c r="R4" s="38">
        <f t="shared" si="1"/>
        <v>44602</v>
      </c>
      <c r="S4" s="38">
        <f t="shared" si="1"/>
        <v>44603</v>
      </c>
      <c r="T4" s="36">
        <f t="shared" si="1"/>
        <v>44604</v>
      </c>
      <c r="U4" s="36">
        <f t="shared" si="1"/>
        <v>44605</v>
      </c>
      <c r="V4" s="37" t="s">
        <v>8</v>
      </c>
      <c r="W4" s="38">
        <f>U4+1</f>
        <v>44606</v>
      </c>
      <c r="X4" s="38">
        <f t="shared" ref="X4:AC4" si="2">W4+1</f>
        <v>44607</v>
      </c>
      <c r="Y4" s="38">
        <f t="shared" si="2"/>
        <v>44608</v>
      </c>
      <c r="Z4" s="38">
        <f t="shared" si="2"/>
        <v>44609</v>
      </c>
      <c r="AA4" s="38">
        <f t="shared" si="2"/>
        <v>44610</v>
      </c>
      <c r="AB4" s="36">
        <f t="shared" si="2"/>
        <v>44611</v>
      </c>
      <c r="AC4" s="36">
        <f t="shared" si="2"/>
        <v>44612</v>
      </c>
      <c r="AD4" s="37" t="s">
        <v>8</v>
      </c>
      <c r="AE4" s="38">
        <f>AC4+1</f>
        <v>44613</v>
      </c>
      <c r="AF4" s="38">
        <f t="shared" ref="AF4:AK4" si="3">AE4+1</f>
        <v>44614</v>
      </c>
      <c r="AG4" s="38">
        <f t="shared" si="3"/>
        <v>44615</v>
      </c>
      <c r="AH4" s="38">
        <f t="shared" si="3"/>
        <v>44616</v>
      </c>
      <c r="AI4" s="38">
        <f t="shared" si="3"/>
        <v>44617</v>
      </c>
      <c r="AJ4" s="36">
        <f t="shared" si="3"/>
        <v>44618</v>
      </c>
      <c r="AK4" s="36">
        <f t="shared" si="3"/>
        <v>44619</v>
      </c>
      <c r="AL4" s="37" t="s">
        <v>8</v>
      </c>
      <c r="AM4" s="58" t="str">
        <f>F5</f>
        <v xml:space="preserve">Günlük Girilen Ders Saati </v>
      </c>
      <c r="AN4" s="55" t="str">
        <f>F6</f>
        <v>Ek ders görevi % 25 Fazla(Gündüz)</v>
      </c>
      <c r="AO4" s="55" t="str">
        <f>F7</f>
        <v>Ek ders görevi % 25 Fazla(Gece)</v>
      </c>
      <c r="AP4" s="55" t="str">
        <f>F8</f>
        <v>Ek ders görevi (Gece)</v>
      </c>
      <c r="AQ4" s="55" t="str">
        <f>F9</f>
        <v>İYEP/DYK-Takviye Kurs (Gündüz)</v>
      </c>
      <c r="AR4" s="55" t="str">
        <f>F10</f>
        <v>İYEP/DYK-Takviye Kurs (Gece)</v>
      </c>
      <c r="AS4" s="55" t="str">
        <f>F11</f>
        <v>Ek ders görevi (Gündüz)</v>
      </c>
      <c r="AT4" s="55" t="str">
        <f>F23</f>
        <v>Ek Ders Yer. Geç. Gör.</v>
      </c>
      <c r="AU4" s="61" t="str">
        <f>F16</f>
        <v>Ders Dışı Eğitim Çalışması (Egzersiz)</v>
      </c>
      <c r="AV4" s="55" t="str">
        <f>F17</f>
        <v>Belleticilik</v>
      </c>
      <c r="AW4" s="56" t="str">
        <f>F14</f>
        <v xml:space="preserve">Nöbet </v>
      </c>
      <c r="AX4" s="57" t="s">
        <v>3</v>
      </c>
    </row>
    <row r="5" spans="2:50" s="3" customFormat="1" ht="12.95" customHeight="1" thickTop="1" x14ac:dyDescent="0.25">
      <c r="B5" s="101">
        <v>1</v>
      </c>
      <c r="C5" s="105">
        <f>OCAK!C5</f>
        <v>0</v>
      </c>
      <c r="D5" s="109">
        <f>OCAK!D5</f>
        <v>0</v>
      </c>
      <c r="E5" s="113">
        <f>OCAK!E5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149">
        <f>N5+V5+AD5+AL5</f>
        <v>0</v>
      </c>
      <c r="AN5" s="89">
        <f>N6+V6+AD6+AL6</f>
        <v>0</v>
      </c>
      <c r="AO5" s="89">
        <f>N7+V7+AD7+AL7</f>
        <v>0</v>
      </c>
      <c r="AP5" s="89">
        <f>N8+V8+AD8+AL8</f>
        <v>0</v>
      </c>
      <c r="AQ5" s="89">
        <f>N9+V9+AD9+AL9</f>
        <v>0</v>
      </c>
      <c r="AR5" s="89">
        <f>N10+V10+AD10+AL10</f>
        <v>0</v>
      </c>
      <c r="AS5" s="89">
        <f>N11+V11+AD11+AL11</f>
        <v>0</v>
      </c>
      <c r="AT5" s="89">
        <f>N23+V23+AD23+AL23</f>
        <v>0</v>
      </c>
      <c r="AU5" s="89">
        <f>N16+V16+AD16+AL16</f>
        <v>0</v>
      </c>
      <c r="AV5" s="89">
        <f>N17+V17+AD17+AL17</f>
        <v>0</v>
      </c>
      <c r="AW5" s="89">
        <f>N14+V14+AD14+AL14</f>
        <v>0</v>
      </c>
      <c r="AX5" s="116">
        <f>SUM(AN5:AW23)</f>
        <v>0</v>
      </c>
    </row>
    <row r="6" spans="2:50"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150"/>
      <c r="AN6" s="90"/>
      <c r="AO6" s="90"/>
      <c r="AP6" s="90"/>
      <c r="AQ6" s="90"/>
      <c r="AR6" s="90"/>
      <c r="AS6" s="90"/>
      <c r="AT6" s="90"/>
      <c r="AU6" s="90"/>
      <c r="AV6" s="90"/>
      <c r="AW6" s="90"/>
      <c r="AX6" s="117"/>
    </row>
    <row r="7" spans="2:50"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150"/>
      <c r="AN7" s="90"/>
      <c r="AO7" s="90"/>
      <c r="AP7" s="90"/>
      <c r="AQ7" s="90"/>
      <c r="AR7" s="90"/>
      <c r="AS7" s="90"/>
      <c r="AT7" s="90"/>
      <c r="AU7" s="90"/>
      <c r="AV7" s="90"/>
      <c r="AW7" s="90"/>
      <c r="AX7" s="117"/>
    </row>
    <row r="8" spans="2:50"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150"/>
      <c r="AN8" s="90"/>
      <c r="AO8" s="90"/>
      <c r="AP8" s="90"/>
      <c r="AQ8" s="90"/>
      <c r="AR8" s="90"/>
      <c r="AS8" s="90"/>
      <c r="AT8" s="90"/>
      <c r="AU8" s="90"/>
      <c r="AV8" s="90"/>
      <c r="AW8" s="90"/>
      <c r="AX8" s="117"/>
    </row>
    <row r="9" spans="2:50" s="3" customFormat="1" ht="12.9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150"/>
      <c r="AN9" s="90"/>
      <c r="AO9" s="90"/>
      <c r="AP9" s="90"/>
      <c r="AQ9" s="90"/>
      <c r="AR9" s="90"/>
      <c r="AS9" s="90"/>
      <c r="AT9" s="90"/>
      <c r="AU9" s="90"/>
      <c r="AV9" s="90"/>
      <c r="AW9" s="90"/>
      <c r="AX9" s="117"/>
    </row>
    <row r="10" spans="2:50" s="3" customFormat="1" ht="12.95" customHeight="1" x14ac:dyDescent="0.25">
      <c r="B10" s="102"/>
      <c r="C10" s="106"/>
      <c r="D10" s="110"/>
      <c r="E10" s="114"/>
      <c r="F10" s="27" t="s">
        <v>37</v>
      </c>
      <c r="G10" s="44"/>
      <c r="H10" s="44"/>
      <c r="I10" s="44"/>
      <c r="J10" s="44"/>
      <c r="K10" s="44"/>
      <c r="L10" s="42"/>
      <c r="M10" s="42"/>
      <c r="N10" s="43">
        <f>SUM(G10:M10)</f>
        <v>0</v>
      </c>
      <c r="O10" s="44"/>
      <c r="P10" s="44"/>
      <c r="Q10" s="44"/>
      <c r="R10" s="44"/>
      <c r="S10" s="44"/>
      <c r="T10" s="42"/>
      <c r="U10" s="42"/>
      <c r="V10" s="43">
        <f>SUM(O10:U10)</f>
        <v>0</v>
      </c>
      <c r="W10" s="44"/>
      <c r="X10" s="44"/>
      <c r="Y10" s="44"/>
      <c r="Z10" s="44"/>
      <c r="AA10" s="44"/>
      <c r="AB10" s="42"/>
      <c r="AC10" s="42"/>
      <c r="AD10" s="43">
        <f>SUM(W10:AC10)</f>
        <v>0</v>
      </c>
      <c r="AE10" s="44"/>
      <c r="AF10" s="44"/>
      <c r="AG10" s="44"/>
      <c r="AH10" s="44"/>
      <c r="AI10" s="44"/>
      <c r="AJ10" s="42"/>
      <c r="AK10" s="42"/>
      <c r="AL10" s="43">
        <f>SUM(AE10:AK10)</f>
        <v>0</v>
      </c>
      <c r="AM10" s="150"/>
      <c r="AN10" s="90"/>
      <c r="AO10" s="90"/>
      <c r="AP10" s="90"/>
      <c r="AQ10" s="90"/>
      <c r="AR10" s="90"/>
      <c r="AS10" s="90"/>
      <c r="AT10" s="90"/>
      <c r="AU10" s="90"/>
      <c r="AV10" s="90"/>
      <c r="AW10" s="90"/>
      <c r="AX10" s="117"/>
    </row>
    <row r="11" spans="2:50" s="3" customFormat="1" ht="12.95" customHeight="1" x14ac:dyDescent="0.25">
      <c r="B11" s="102"/>
      <c r="C11" s="106"/>
      <c r="D11" s="110"/>
      <c r="E11" s="114"/>
      <c r="F11" s="28" t="s">
        <v>31</v>
      </c>
      <c r="G11" s="45"/>
      <c r="H11" s="45"/>
      <c r="I11" s="45"/>
      <c r="J11" s="45"/>
      <c r="K11" s="45">
        <f>IF((N5-E5)&lt;=0,0,IF((N5-E5)&gt;0,(N5-E5)))</f>
        <v>0</v>
      </c>
      <c r="L11" s="42"/>
      <c r="M11" s="42"/>
      <c r="N11" s="43">
        <f t="shared" ref="N11:N22" si="4">SUM(G11:M11)</f>
        <v>0</v>
      </c>
      <c r="O11" s="45"/>
      <c r="P11" s="45"/>
      <c r="Q11" s="45"/>
      <c r="R11" s="45"/>
      <c r="S11" s="45">
        <f>IF((V5-E5)&lt;=0,0,IF((V5-E5)&gt;0,(V5-E5)))</f>
        <v>0</v>
      </c>
      <c r="T11" s="42"/>
      <c r="U11" s="42"/>
      <c r="V11" s="43">
        <f t="shared" ref="V11:V22" si="5">SUM(O11:U11)</f>
        <v>0</v>
      </c>
      <c r="W11" s="45"/>
      <c r="X11" s="45"/>
      <c r="Y11" s="45"/>
      <c r="Z11" s="45"/>
      <c r="AA11" s="45">
        <f>IF((AD5-E5)&lt;=0,0,IF((AD5-E5)&gt;0,(AD5-E5)))</f>
        <v>0</v>
      </c>
      <c r="AB11" s="42"/>
      <c r="AC11" s="42"/>
      <c r="AD11" s="43">
        <f t="shared" ref="AD11:AD22" si="6">SUM(W11:AC11)</f>
        <v>0</v>
      </c>
      <c r="AE11" s="45"/>
      <c r="AF11" s="45"/>
      <c r="AG11" s="45"/>
      <c r="AH11" s="45"/>
      <c r="AI11" s="45">
        <f>IF((AL5-E5)&lt;=0,0,IF((AL5-E5)&gt;0,(AL5-E5)))</f>
        <v>0</v>
      </c>
      <c r="AJ11" s="42"/>
      <c r="AK11" s="42"/>
      <c r="AL11" s="43">
        <f t="shared" ref="AL11:AL22" si="7">SUM(AE11:AK11)</f>
        <v>0</v>
      </c>
      <c r="AM11" s="150"/>
      <c r="AN11" s="90"/>
      <c r="AO11" s="90"/>
      <c r="AP11" s="90"/>
      <c r="AQ11" s="90"/>
      <c r="AR11" s="90"/>
      <c r="AS11" s="90"/>
      <c r="AT11" s="90"/>
      <c r="AU11" s="90"/>
      <c r="AV11" s="90"/>
      <c r="AW11" s="90"/>
      <c r="AX11" s="117"/>
    </row>
    <row r="12" spans="2:50"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4"/>
        <v>0</v>
      </c>
      <c r="O12" s="45"/>
      <c r="P12" s="45"/>
      <c r="Q12" s="45"/>
      <c r="R12" s="45"/>
      <c r="S12" s="44">
        <f>IF(E5-15&lt;0,0,IF(SUM(O5:U10)&lt;10,0,IF(SUM(O5:U10)&lt;20,1,IF(SUM(O5:U10)&lt;30,2,IF(SUM(O5:U10)&gt;=30,3)))))</f>
        <v>0</v>
      </c>
      <c r="T12" s="42"/>
      <c r="U12" s="42"/>
      <c r="V12" s="43">
        <f t="shared" si="5"/>
        <v>0</v>
      </c>
      <c r="W12" s="45"/>
      <c r="X12" s="45"/>
      <c r="Y12" s="45"/>
      <c r="Z12" s="45"/>
      <c r="AA12" s="44">
        <f>IF(E5-15&lt;0,0,IF(SUM(W5:AC10)&lt;10,0,IF(SUM(W5:AC10)&lt;20,1,IF(SUM(W5:AC10)&lt;30,2,IF(SUM(W5:AC10)&gt;=30,3)))))</f>
        <v>0</v>
      </c>
      <c r="AB12" s="42"/>
      <c r="AC12" s="42"/>
      <c r="AD12" s="43">
        <f t="shared" si="6"/>
        <v>0</v>
      </c>
      <c r="AE12" s="45"/>
      <c r="AF12" s="45"/>
      <c r="AG12" s="45"/>
      <c r="AH12" s="45"/>
      <c r="AI12" s="44">
        <f>IF(E5-15&lt;0,0,IF(SUM(AE5:AK10)&lt;10,0,IF(SUM(AE5:AK10)&lt;20,1,IF(SUM(AE5:AK10)&lt;30,2,IF(SUM(AE5:AK10)&gt;=30,3)))))</f>
        <v>0</v>
      </c>
      <c r="AJ12" s="42"/>
      <c r="AK12" s="42"/>
      <c r="AL12" s="43">
        <f t="shared" si="7"/>
        <v>0</v>
      </c>
      <c r="AM12" s="150"/>
      <c r="AN12" s="90"/>
      <c r="AO12" s="90"/>
      <c r="AP12" s="90"/>
      <c r="AQ12" s="90"/>
      <c r="AR12" s="90"/>
      <c r="AS12" s="90"/>
      <c r="AT12" s="90"/>
      <c r="AU12" s="90"/>
      <c r="AV12" s="90"/>
      <c r="AW12" s="90"/>
      <c r="AX12" s="117"/>
    </row>
    <row r="13" spans="2:50" s="3" customFormat="1" ht="12.95" customHeight="1" x14ac:dyDescent="0.25">
      <c r="B13" s="102"/>
      <c r="C13" s="106"/>
      <c r="D13" s="110"/>
      <c r="E13" s="114"/>
      <c r="F13" s="28" t="s">
        <v>41</v>
      </c>
      <c r="G13" s="44"/>
      <c r="H13" s="44"/>
      <c r="I13" s="44"/>
      <c r="J13" s="44"/>
      <c r="K13" s="45"/>
      <c r="L13" s="42"/>
      <c r="M13" s="42"/>
      <c r="N13" s="43">
        <f t="shared" si="4"/>
        <v>0</v>
      </c>
      <c r="O13" s="44"/>
      <c r="P13" s="44"/>
      <c r="Q13" s="44"/>
      <c r="R13" s="44"/>
      <c r="S13" s="45"/>
      <c r="T13" s="42"/>
      <c r="U13" s="42"/>
      <c r="V13" s="43">
        <f t="shared" si="5"/>
        <v>0</v>
      </c>
      <c r="W13" s="44"/>
      <c r="X13" s="44"/>
      <c r="Y13" s="44"/>
      <c r="Z13" s="44"/>
      <c r="AA13" s="45"/>
      <c r="AB13" s="42"/>
      <c r="AC13" s="42"/>
      <c r="AD13" s="43">
        <f t="shared" si="6"/>
        <v>0</v>
      </c>
      <c r="AE13" s="44"/>
      <c r="AF13" s="44"/>
      <c r="AG13" s="44"/>
      <c r="AH13" s="44"/>
      <c r="AI13" s="45"/>
      <c r="AJ13" s="42"/>
      <c r="AK13" s="42"/>
      <c r="AL13" s="43">
        <f t="shared" si="7"/>
        <v>0</v>
      </c>
      <c r="AM13" s="150"/>
      <c r="AN13" s="90"/>
      <c r="AO13" s="90"/>
      <c r="AP13" s="90"/>
      <c r="AQ13" s="90"/>
      <c r="AR13" s="90"/>
      <c r="AS13" s="90"/>
      <c r="AT13" s="90"/>
      <c r="AU13" s="90"/>
      <c r="AV13" s="90"/>
      <c r="AW13" s="90"/>
      <c r="AX13" s="117"/>
    </row>
    <row r="14" spans="2:50" s="3" customFormat="1" ht="12.95" customHeight="1" x14ac:dyDescent="0.25">
      <c r="B14" s="102"/>
      <c r="C14" s="106"/>
      <c r="D14" s="110"/>
      <c r="E14" s="114"/>
      <c r="F14" s="28" t="s">
        <v>6</v>
      </c>
      <c r="G14" s="44"/>
      <c r="H14" s="44"/>
      <c r="I14" s="44"/>
      <c r="J14" s="44"/>
      <c r="K14" s="44"/>
      <c r="L14" s="42"/>
      <c r="M14" s="42"/>
      <c r="N14" s="43">
        <f t="shared" si="4"/>
        <v>0</v>
      </c>
      <c r="O14" s="44"/>
      <c r="P14" s="44"/>
      <c r="Q14" s="44"/>
      <c r="R14" s="44"/>
      <c r="S14" s="44"/>
      <c r="T14" s="42"/>
      <c r="U14" s="42"/>
      <c r="V14" s="43">
        <f t="shared" si="5"/>
        <v>0</v>
      </c>
      <c r="W14" s="44"/>
      <c r="X14" s="44"/>
      <c r="Y14" s="44"/>
      <c r="Z14" s="44"/>
      <c r="AA14" s="44"/>
      <c r="AB14" s="42"/>
      <c r="AC14" s="42"/>
      <c r="AD14" s="43">
        <f t="shared" si="6"/>
        <v>0</v>
      </c>
      <c r="AE14" s="44"/>
      <c r="AF14" s="44"/>
      <c r="AG14" s="44"/>
      <c r="AH14" s="44"/>
      <c r="AI14" s="44"/>
      <c r="AJ14" s="42"/>
      <c r="AK14" s="42"/>
      <c r="AL14" s="43">
        <f t="shared" si="7"/>
        <v>0</v>
      </c>
      <c r="AM14" s="150"/>
      <c r="AN14" s="90"/>
      <c r="AO14" s="90"/>
      <c r="AP14" s="90"/>
      <c r="AQ14" s="90"/>
      <c r="AR14" s="90"/>
      <c r="AS14" s="90"/>
      <c r="AT14" s="90"/>
      <c r="AU14" s="90"/>
      <c r="AV14" s="90"/>
      <c r="AW14" s="90"/>
      <c r="AX14" s="117"/>
    </row>
    <row r="15" spans="2:50" s="3" customFormat="1" ht="12.95" customHeight="1" x14ac:dyDescent="0.25">
      <c r="B15" s="102"/>
      <c r="C15" s="106"/>
      <c r="D15" s="110"/>
      <c r="E15" s="114"/>
      <c r="F15" s="29" t="s">
        <v>35</v>
      </c>
      <c r="G15" s="44"/>
      <c r="H15" s="44"/>
      <c r="I15" s="44"/>
      <c r="J15" s="44"/>
      <c r="K15" s="44"/>
      <c r="L15" s="42"/>
      <c r="M15" s="42"/>
      <c r="N15" s="43">
        <f t="shared" si="4"/>
        <v>0</v>
      </c>
      <c r="O15" s="44"/>
      <c r="P15" s="44"/>
      <c r="Q15" s="44"/>
      <c r="R15" s="44"/>
      <c r="S15" s="44"/>
      <c r="T15" s="42"/>
      <c r="U15" s="42"/>
      <c r="V15" s="43">
        <f t="shared" si="5"/>
        <v>0</v>
      </c>
      <c r="W15" s="44"/>
      <c r="X15" s="44"/>
      <c r="Y15" s="44"/>
      <c r="Z15" s="44"/>
      <c r="AA15" s="44"/>
      <c r="AB15" s="42"/>
      <c r="AC15" s="42"/>
      <c r="AD15" s="43">
        <f t="shared" si="6"/>
        <v>0</v>
      </c>
      <c r="AE15" s="44"/>
      <c r="AF15" s="44"/>
      <c r="AG15" s="44"/>
      <c r="AH15" s="44"/>
      <c r="AI15" s="44"/>
      <c r="AJ15" s="42"/>
      <c r="AK15" s="42"/>
      <c r="AL15" s="43">
        <f t="shared" si="7"/>
        <v>0</v>
      </c>
      <c r="AM15" s="150"/>
      <c r="AN15" s="90"/>
      <c r="AO15" s="90"/>
      <c r="AP15" s="90"/>
      <c r="AQ15" s="90"/>
      <c r="AR15" s="90"/>
      <c r="AS15" s="90"/>
      <c r="AT15" s="90"/>
      <c r="AU15" s="90"/>
      <c r="AV15" s="90"/>
      <c r="AW15" s="90"/>
      <c r="AX15" s="117"/>
    </row>
    <row r="16" spans="2:50" s="3" customFormat="1" ht="12.95" customHeight="1" x14ac:dyDescent="0.25">
      <c r="B16" s="102"/>
      <c r="C16" s="106"/>
      <c r="D16" s="110"/>
      <c r="E16" s="114"/>
      <c r="F16" s="27" t="s">
        <v>40</v>
      </c>
      <c r="G16" s="44"/>
      <c r="H16" s="44"/>
      <c r="I16" s="44"/>
      <c r="J16" s="44"/>
      <c r="K16" s="44"/>
      <c r="L16" s="42"/>
      <c r="M16" s="42"/>
      <c r="N16" s="43">
        <f t="shared" si="4"/>
        <v>0</v>
      </c>
      <c r="O16" s="44"/>
      <c r="P16" s="44"/>
      <c r="Q16" s="44"/>
      <c r="R16" s="44"/>
      <c r="S16" s="44"/>
      <c r="T16" s="42"/>
      <c r="U16" s="42"/>
      <c r="V16" s="43">
        <f t="shared" si="5"/>
        <v>0</v>
      </c>
      <c r="W16" s="44"/>
      <c r="X16" s="44"/>
      <c r="Y16" s="44"/>
      <c r="Z16" s="44"/>
      <c r="AA16" s="44"/>
      <c r="AB16" s="42"/>
      <c r="AC16" s="42"/>
      <c r="AD16" s="43">
        <f t="shared" si="6"/>
        <v>0</v>
      </c>
      <c r="AE16" s="44"/>
      <c r="AF16" s="44"/>
      <c r="AG16" s="44"/>
      <c r="AH16" s="44"/>
      <c r="AI16" s="44"/>
      <c r="AJ16" s="42"/>
      <c r="AK16" s="42"/>
      <c r="AL16" s="43">
        <f t="shared" si="7"/>
        <v>0</v>
      </c>
      <c r="AM16" s="150"/>
      <c r="AN16" s="90"/>
      <c r="AO16" s="90"/>
      <c r="AP16" s="90"/>
      <c r="AQ16" s="90"/>
      <c r="AR16" s="90"/>
      <c r="AS16" s="90"/>
      <c r="AT16" s="90"/>
      <c r="AU16" s="90"/>
      <c r="AV16" s="90"/>
      <c r="AW16" s="90"/>
      <c r="AX16" s="117"/>
    </row>
    <row r="17" spans="2:50" s="3" customFormat="1" ht="12.95" customHeight="1" x14ac:dyDescent="0.25">
      <c r="B17" s="102"/>
      <c r="C17" s="106"/>
      <c r="D17" s="110"/>
      <c r="E17" s="114"/>
      <c r="F17" s="27" t="s">
        <v>7</v>
      </c>
      <c r="G17" s="44"/>
      <c r="H17" s="44"/>
      <c r="I17" s="44"/>
      <c r="J17" s="44"/>
      <c r="K17" s="44"/>
      <c r="L17" s="42"/>
      <c r="M17" s="42"/>
      <c r="N17" s="43">
        <f t="shared" si="4"/>
        <v>0</v>
      </c>
      <c r="O17" s="44"/>
      <c r="P17" s="44"/>
      <c r="Q17" s="44"/>
      <c r="R17" s="44"/>
      <c r="S17" s="44"/>
      <c r="T17" s="42"/>
      <c r="U17" s="42"/>
      <c r="V17" s="43">
        <f t="shared" si="5"/>
        <v>0</v>
      </c>
      <c r="W17" s="44"/>
      <c r="X17" s="44"/>
      <c r="Y17" s="44"/>
      <c r="Z17" s="44"/>
      <c r="AA17" s="44"/>
      <c r="AB17" s="42"/>
      <c r="AC17" s="42"/>
      <c r="AD17" s="43">
        <f t="shared" si="6"/>
        <v>0</v>
      </c>
      <c r="AE17" s="44"/>
      <c r="AF17" s="44"/>
      <c r="AG17" s="44"/>
      <c r="AH17" s="44"/>
      <c r="AI17" s="44"/>
      <c r="AJ17" s="42"/>
      <c r="AK17" s="42"/>
      <c r="AL17" s="43">
        <f t="shared" si="7"/>
        <v>0</v>
      </c>
      <c r="AM17" s="150"/>
      <c r="AN17" s="90"/>
      <c r="AO17" s="90"/>
      <c r="AP17" s="90"/>
      <c r="AQ17" s="90"/>
      <c r="AR17" s="90"/>
      <c r="AS17" s="90"/>
      <c r="AT17" s="90"/>
      <c r="AU17" s="90"/>
      <c r="AV17" s="90"/>
      <c r="AW17" s="90"/>
      <c r="AX17" s="117"/>
    </row>
    <row r="18" spans="2:50" s="3" customFormat="1" ht="12.95" customHeight="1" x14ac:dyDescent="0.25">
      <c r="B18" s="102"/>
      <c r="C18" s="106"/>
      <c r="D18" s="110"/>
      <c r="E18" s="114"/>
      <c r="F18" s="27"/>
      <c r="G18" s="44"/>
      <c r="H18" s="44"/>
      <c r="I18" s="44"/>
      <c r="J18" s="44"/>
      <c r="K18" s="44"/>
      <c r="L18" s="42"/>
      <c r="M18" s="42"/>
      <c r="N18" s="43">
        <f t="shared" si="4"/>
        <v>0</v>
      </c>
      <c r="O18" s="44"/>
      <c r="P18" s="44"/>
      <c r="Q18" s="44"/>
      <c r="R18" s="44"/>
      <c r="S18" s="44"/>
      <c r="T18" s="42"/>
      <c r="U18" s="42"/>
      <c r="V18" s="43">
        <f t="shared" si="5"/>
        <v>0</v>
      </c>
      <c r="W18" s="44"/>
      <c r="X18" s="44"/>
      <c r="Y18" s="44"/>
      <c r="Z18" s="44"/>
      <c r="AA18" s="44"/>
      <c r="AB18" s="42"/>
      <c r="AC18" s="42"/>
      <c r="AD18" s="43">
        <f t="shared" si="6"/>
        <v>0</v>
      </c>
      <c r="AE18" s="44"/>
      <c r="AF18" s="44"/>
      <c r="AG18" s="44"/>
      <c r="AH18" s="44"/>
      <c r="AI18" s="44"/>
      <c r="AJ18" s="42"/>
      <c r="AK18" s="42"/>
      <c r="AL18" s="43">
        <f t="shared" si="7"/>
        <v>0</v>
      </c>
      <c r="AM18" s="150"/>
      <c r="AN18" s="90"/>
      <c r="AO18" s="90"/>
      <c r="AP18" s="90"/>
      <c r="AQ18" s="90"/>
      <c r="AR18" s="90"/>
      <c r="AS18" s="90"/>
      <c r="AT18" s="90"/>
      <c r="AU18" s="90"/>
      <c r="AV18" s="90"/>
      <c r="AW18" s="90"/>
      <c r="AX18" s="117"/>
    </row>
    <row r="19" spans="2:50" s="3" customFormat="1" ht="12.95" customHeight="1" x14ac:dyDescent="0.25">
      <c r="B19" s="102"/>
      <c r="C19" s="106"/>
      <c r="D19" s="110"/>
      <c r="E19" s="114"/>
      <c r="F19" s="27"/>
      <c r="G19" s="44"/>
      <c r="H19" s="44"/>
      <c r="I19" s="44"/>
      <c r="J19" s="44"/>
      <c r="K19" s="44"/>
      <c r="L19" s="42"/>
      <c r="M19" s="42"/>
      <c r="N19" s="43">
        <f t="shared" si="4"/>
        <v>0</v>
      </c>
      <c r="O19" s="44"/>
      <c r="P19" s="44"/>
      <c r="Q19" s="44"/>
      <c r="R19" s="44"/>
      <c r="S19" s="44"/>
      <c r="T19" s="42"/>
      <c r="U19" s="42"/>
      <c r="V19" s="43">
        <f t="shared" si="5"/>
        <v>0</v>
      </c>
      <c r="W19" s="44"/>
      <c r="X19" s="44"/>
      <c r="Y19" s="44"/>
      <c r="Z19" s="44"/>
      <c r="AA19" s="44"/>
      <c r="AB19" s="42"/>
      <c r="AC19" s="42"/>
      <c r="AD19" s="43">
        <f t="shared" si="6"/>
        <v>0</v>
      </c>
      <c r="AE19" s="44"/>
      <c r="AF19" s="44"/>
      <c r="AG19" s="44"/>
      <c r="AH19" s="44"/>
      <c r="AI19" s="44"/>
      <c r="AJ19" s="42"/>
      <c r="AK19" s="42"/>
      <c r="AL19" s="43">
        <f t="shared" si="7"/>
        <v>0</v>
      </c>
      <c r="AM19" s="150"/>
      <c r="AN19" s="90"/>
      <c r="AO19" s="90"/>
      <c r="AP19" s="90"/>
      <c r="AQ19" s="90"/>
      <c r="AR19" s="90"/>
      <c r="AS19" s="90"/>
      <c r="AT19" s="90"/>
      <c r="AU19" s="90"/>
      <c r="AV19" s="90"/>
      <c r="AW19" s="90"/>
      <c r="AX19" s="117"/>
    </row>
    <row r="20" spans="2:50" s="3" customFormat="1" ht="12.95" customHeight="1" x14ac:dyDescent="0.25">
      <c r="B20" s="102"/>
      <c r="C20" s="106"/>
      <c r="D20" s="110"/>
      <c r="E20" s="114"/>
      <c r="F20" s="27"/>
      <c r="G20" s="44"/>
      <c r="H20" s="44"/>
      <c r="I20" s="44"/>
      <c r="J20" s="44"/>
      <c r="K20" s="44"/>
      <c r="L20" s="42"/>
      <c r="M20" s="42"/>
      <c r="N20" s="43">
        <f t="shared" si="4"/>
        <v>0</v>
      </c>
      <c r="O20" s="44"/>
      <c r="P20" s="44"/>
      <c r="Q20" s="44"/>
      <c r="R20" s="44"/>
      <c r="S20" s="44"/>
      <c r="T20" s="42"/>
      <c r="U20" s="42"/>
      <c r="V20" s="43">
        <f t="shared" si="5"/>
        <v>0</v>
      </c>
      <c r="W20" s="44"/>
      <c r="X20" s="44"/>
      <c r="Y20" s="44"/>
      <c r="Z20" s="44"/>
      <c r="AA20" s="44"/>
      <c r="AB20" s="42"/>
      <c r="AC20" s="42"/>
      <c r="AD20" s="43">
        <f t="shared" si="6"/>
        <v>0</v>
      </c>
      <c r="AE20" s="44"/>
      <c r="AF20" s="44"/>
      <c r="AG20" s="44"/>
      <c r="AH20" s="44"/>
      <c r="AI20" s="44"/>
      <c r="AJ20" s="42"/>
      <c r="AK20" s="42"/>
      <c r="AL20" s="43">
        <f t="shared" si="7"/>
        <v>0</v>
      </c>
      <c r="AM20" s="150"/>
      <c r="AN20" s="90"/>
      <c r="AO20" s="90"/>
      <c r="AP20" s="90"/>
      <c r="AQ20" s="90"/>
      <c r="AR20" s="90"/>
      <c r="AS20" s="90"/>
      <c r="AT20" s="90"/>
      <c r="AU20" s="90"/>
      <c r="AV20" s="90"/>
      <c r="AW20" s="90"/>
      <c r="AX20" s="117"/>
    </row>
    <row r="21" spans="2:50" s="3" customFormat="1" ht="12.95" customHeight="1" x14ac:dyDescent="0.25">
      <c r="B21" s="102"/>
      <c r="C21" s="106"/>
      <c r="D21" s="110"/>
      <c r="E21" s="114"/>
      <c r="F21" s="28"/>
      <c r="G21" s="44"/>
      <c r="H21" s="44"/>
      <c r="I21" s="44"/>
      <c r="J21" s="44"/>
      <c r="K21" s="44"/>
      <c r="L21" s="42"/>
      <c r="M21" s="42"/>
      <c r="N21" s="43">
        <f t="shared" si="4"/>
        <v>0</v>
      </c>
      <c r="O21" s="44"/>
      <c r="P21" s="44"/>
      <c r="Q21" s="44"/>
      <c r="R21" s="44"/>
      <c r="S21" s="44"/>
      <c r="T21" s="42"/>
      <c r="U21" s="42"/>
      <c r="V21" s="43">
        <f t="shared" si="5"/>
        <v>0</v>
      </c>
      <c r="W21" s="44"/>
      <c r="X21" s="44"/>
      <c r="Y21" s="44"/>
      <c r="Z21" s="44"/>
      <c r="AA21" s="44"/>
      <c r="AB21" s="42"/>
      <c r="AC21" s="42"/>
      <c r="AD21" s="43">
        <f t="shared" si="6"/>
        <v>0</v>
      </c>
      <c r="AE21" s="44"/>
      <c r="AF21" s="44"/>
      <c r="AG21" s="44"/>
      <c r="AH21" s="44"/>
      <c r="AI21" s="44"/>
      <c r="AJ21" s="42"/>
      <c r="AK21" s="42"/>
      <c r="AL21" s="43">
        <f t="shared" si="7"/>
        <v>0</v>
      </c>
      <c r="AM21" s="150"/>
      <c r="AN21" s="90"/>
      <c r="AO21" s="90"/>
      <c r="AP21" s="90"/>
      <c r="AQ21" s="90"/>
      <c r="AR21" s="90"/>
      <c r="AS21" s="90"/>
      <c r="AT21" s="90"/>
      <c r="AU21" s="90"/>
      <c r="AV21" s="90"/>
      <c r="AW21" s="90"/>
      <c r="AX21" s="117"/>
    </row>
    <row r="22" spans="2:50" s="3" customFormat="1" ht="12.95" customHeight="1" x14ac:dyDescent="0.25">
      <c r="B22" s="103"/>
      <c r="C22" s="107"/>
      <c r="D22" s="111"/>
      <c r="E22" s="114"/>
      <c r="F22" s="28"/>
      <c r="G22" s="44"/>
      <c r="H22" s="44"/>
      <c r="I22" s="44"/>
      <c r="J22" s="44"/>
      <c r="K22" s="44"/>
      <c r="L22" s="46"/>
      <c r="M22" s="46"/>
      <c r="N22" s="43">
        <f t="shared" si="4"/>
        <v>0</v>
      </c>
      <c r="O22" s="44"/>
      <c r="P22" s="44"/>
      <c r="Q22" s="44"/>
      <c r="R22" s="44"/>
      <c r="S22" s="44"/>
      <c r="T22" s="46"/>
      <c r="U22" s="46"/>
      <c r="V22" s="43">
        <f t="shared" si="5"/>
        <v>0</v>
      </c>
      <c r="W22" s="44"/>
      <c r="X22" s="44"/>
      <c r="Y22" s="44"/>
      <c r="Z22" s="44"/>
      <c r="AA22" s="44"/>
      <c r="AB22" s="46"/>
      <c r="AC22" s="46"/>
      <c r="AD22" s="43">
        <f t="shared" si="6"/>
        <v>0</v>
      </c>
      <c r="AE22" s="44"/>
      <c r="AF22" s="44"/>
      <c r="AG22" s="44"/>
      <c r="AH22" s="44"/>
      <c r="AI22" s="44"/>
      <c r="AJ22" s="46"/>
      <c r="AK22" s="46"/>
      <c r="AL22" s="43">
        <f t="shared" si="7"/>
        <v>0</v>
      </c>
      <c r="AM22" s="150"/>
      <c r="AN22" s="90"/>
      <c r="AO22" s="90"/>
      <c r="AP22" s="90"/>
      <c r="AQ22" s="90"/>
      <c r="AR22" s="90"/>
      <c r="AS22" s="90"/>
      <c r="AT22" s="90"/>
      <c r="AU22" s="90"/>
      <c r="AV22" s="90"/>
      <c r="AW22" s="90"/>
      <c r="AX22" s="117"/>
    </row>
    <row r="23" spans="2:50" s="3" customFormat="1" ht="12.95" customHeight="1" thickBot="1" x14ac:dyDescent="0.3">
      <c r="B23" s="104"/>
      <c r="C23" s="108"/>
      <c r="D23" s="112"/>
      <c r="E23" s="115"/>
      <c r="F23" s="28" t="s">
        <v>36</v>
      </c>
      <c r="G23" s="48"/>
      <c r="H23" s="48"/>
      <c r="I23" s="48"/>
      <c r="J23" s="48"/>
      <c r="K23" s="48"/>
      <c r="L23" s="47"/>
      <c r="M23" s="47"/>
      <c r="N23" s="43">
        <f>N12+N13+N15+N20+N21+N22+N18+N19</f>
        <v>0</v>
      </c>
      <c r="O23" s="49"/>
      <c r="P23" s="49"/>
      <c r="Q23" s="49"/>
      <c r="R23" s="49"/>
      <c r="S23" s="49"/>
      <c r="T23" s="47"/>
      <c r="U23" s="47"/>
      <c r="V23" s="43">
        <f>V12+V13+V15+V20+V21+V22+V18+V19</f>
        <v>0</v>
      </c>
      <c r="W23" s="49"/>
      <c r="X23" s="49"/>
      <c r="Y23" s="49"/>
      <c r="Z23" s="49"/>
      <c r="AA23" s="49"/>
      <c r="AB23" s="47"/>
      <c r="AC23" s="47"/>
      <c r="AD23" s="43">
        <f>AD12+AD13+AD15+AD20+AD21+AD22+AD18+AD19</f>
        <v>0</v>
      </c>
      <c r="AE23" s="49"/>
      <c r="AF23" s="49"/>
      <c r="AG23" s="49"/>
      <c r="AH23" s="49"/>
      <c r="AI23" s="49"/>
      <c r="AJ23" s="47"/>
      <c r="AK23" s="47"/>
      <c r="AL23" s="43">
        <f>AL12+AL13+AL15+AL20+AL21+AL22+AL18+AL19</f>
        <v>0</v>
      </c>
      <c r="AM23" s="151"/>
      <c r="AN23" s="91"/>
      <c r="AO23" s="91"/>
      <c r="AP23" s="91"/>
      <c r="AQ23" s="91"/>
      <c r="AR23" s="91"/>
      <c r="AS23" s="91"/>
      <c r="AT23" s="91"/>
      <c r="AU23" s="91"/>
      <c r="AV23" s="91"/>
      <c r="AW23" s="91"/>
      <c r="AX23" s="118"/>
    </row>
    <row r="24" spans="2:50" ht="12.95" customHeight="1" thickTop="1" x14ac:dyDescent="0.25">
      <c r="B24" s="102">
        <v>2</v>
      </c>
      <c r="C24" s="105">
        <f>OCAK!C24</f>
        <v>0</v>
      </c>
      <c r="D24" s="109">
        <f>OCAK!D24</f>
        <v>0</v>
      </c>
      <c r="E24" s="113">
        <f>OCAK!E24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149">
        <f t="shared" ref="AM24" si="8">N24+V24+AD24+AL24</f>
        <v>0</v>
      </c>
      <c r="AN24" s="89">
        <f t="shared" ref="AN24" si="9">N25+V25+AD25+AL25</f>
        <v>0</v>
      </c>
      <c r="AO24" s="89">
        <f t="shared" ref="AO24" si="10">N26+V26+AD26+AL26</f>
        <v>0</v>
      </c>
      <c r="AP24" s="89">
        <f t="shared" ref="AP24" si="11">N27+V27+AD27+AL27</f>
        <v>0</v>
      </c>
      <c r="AQ24" s="89">
        <f t="shared" ref="AQ24" si="12">N28+V28+AD28+AL28</f>
        <v>0</v>
      </c>
      <c r="AR24" s="89">
        <f t="shared" ref="AR24" si="13">N29+V29+AD29+AL29</f>
        <v>0</v>
      </c>
      <c r="AS24" s="89">
        <f t="shared" ref="AS24" si="14">N30+V30+AD30+AL30</f>
        <v>0</v>
      </c>
      <c r="AT24" s="89">
        <f t="shared" ref="AT24" si="15">N42+V42+AD42+AL42</f>
        <v>0</v>
      </c>
      <c r="AU24" s="89">
        <f t="shared" ref="AU24" si="16">N35+V35+AD35+AL35</f>
        <v>0</v>
      </c>
      <c r="AV24" s="89">
        <f t="shared" ref="AV24" si="17">N36+V36+AD36+AL36</f>
        <v>0</v>
      </c>
      <c r="AW24" s="89">
        <f t="shared" ref="AW24" si="18">N33+V33+AD33+AL33</f>
        <v>0</v>
      </c>
      <c r="AX24" s="116">
        <f>SUM(AN24:AW42)</f>
        <v>0</v>
      </c>
    </row>
    <row r="25" spans="2:50"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150"/>
      <c r="AN25" s="90"/>
      <c r="AO25" s="90"/>
      <c r="AP25" s="90"/>
      <c r="AQ25" s="90"/>
      <c r="AR25" s="90"/>
      <c r="AS25" s="90"/>
      <c r="AT25" s="90"/>
      <c r="AU25" s="90"/>
      <c r="AV25" s="90"/>
      <c r="AW25" s="90"/>
      <c r="AX25" s="117"/>
    </row>
    <row r="26" spans="2:50"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150"/>
      <c r="AN26" s="90"/>
      <c r="AO26" s="90"/>
      <c r="AP26" s="90"/>
      <c r="AQ26" s="90"/>
      <c r="AR26" s="90"/>
      <c r="AS26" s="90"/>
      <c r="AT26" s="90"/>
      <c r="AU26" s="90"/>
      <c r="AV26" s="90"/>
      <c r="AW26" s="90"/>
      <c r="AX26" s="117"/>
    </row>
    <row r="27" spans="2:50"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150"/>
      <c r="AN27" s="90"/>
      <c r="AO27" s="90"/>
      <c r="AP27" s="90"/>
      <c r="AQ27" s="90"/>
      <c r="AR27" s="90"/>
      <c r="AS27" s="90"/>
      <c r="AT27" s="90"/>
      <c r="AU27" s="90"/>
      <c r="AV27" s="90"/>
      <c r="AW27" s="90"/>
      <c r="AX27" s="117"/>
    </row>
    <row r="28" spans="2:50"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150"/>
      <c r="AN28" s="90"/>
      <c r="AO28" s="90"/>
      <c r="AP28" s="90"/>
      <c r="AQ28" s="90"/>
      <c r="AR28" s="90"/>
      <c r="AS28" s="90"/>
      <c r="AT28" s="90"/>
      <c r="AU28" s="90"/>
      <c r="AV28" s="90"/>
      <c r="AW28" s="90"/>
      <c r="AX28" s="117"/>
    </row>
    <row r="29" spans="2:50" ht="12.95" customHeight="1" x14ac:dyDescent="0.25">
      <c r="B29" s="102"/>
      <c r="C29" s="106"/>
      <c r="D29" s="110"/>
      <c r="E29" s="114"/>
      <c r="F29" s="27" t="s">
        <v>37</v>
      </c>
      <c r="G29" s="44"/>
      <c r="H29" s="44"/>
      <c r="I29" s="44"/>
      <c r="J29" s="44"/>
      <c r="K29" s="44"/>
      <c r="L29" s="42"/>
      <c r="M29" s="42"/>
      <c r="N29" s="43">
        <f>SUM(G29:M29)</f>
        <v>0</v>
      </c>
      <c r="O29" s="44"/>
      <c r="P29" s="44"/>
      <c r="Q29" s="44"/>
      <c r="R29" s="44"/>
      <c r="S29" s="44"/>
      <c r="T29" s="42"/>
      <c r="U29" s="42"/>
      <c r="V29" s="43">
        <f>SUM(O29:U29)</f>
        <v>0</v>
      </c>
      <c r="W29" s="44"/>
      <c r="X29" s="44"/>
      <c r="Y29" s="44"/>
      <c r="Z29" s="44"/>
      <c r="AA29" s="44"/>
      <c r="AB29" s="42"/>
      <c r="AC29" s="42"/>
      <c r="AD29" s="43">
        <f>SUM(W29:AC29)</f>
        <v>0</v>
      </c>
      <c r="AE29" s="44"/>
      <c r="AF29" s="44"/>
      <c r="AG29" s="44"/>
      <c r="AH29" s="44"/>
      <c r="AI29" s="44"/>
      <c r="AJ29" s="42"/>
      <c r="AK29" s="42"/>
      <c r="AL29" s="43">
        <f>SUM(AE29:AK29)</f>
        <v>0</v>
      </c>
      <c r="AM29" s="150"/>
      <c r="AN29" s="90"/>
      <c r="AO29" s="90"/>
      <c r="AP29" s="90"/>
      <c r="AQ29" s="90"/>
      <c r="AR29" s="90"/>
      <c r="AS29" s="90"/>
      <c r="AT29" s="90"/>
      <c r="AU29" s="90"/>
      <c r="AV29" s="90"/>
      <c r="AW29" s="90"/>
      <c r="AX29" s="117"/>
    </row>
    <row r="30" spans="2:50" ht="12.95" customHeight="1" x14ac:dyDescent="0.25">
      <c r="B30" s="102"/>
      <c r="C30" s="106"/>
      <c r="D30" s="110"/>
      <c r="E30" s="114"/>
      <c r="F30" s="28" t="s">
        <v>31</v>
      </c>
      <c r="G30" s="45"/>
      <c r="H30" s="45"/>
      <c r="I30" s="45"/>
      <c r="J30" s="45"/>
      <c r="K30" s="45">
        <f>IF((N24-E24)&lt;=0,0,IF((N24-E24)&gt;0,(N24-E24)))</f>
        <v>0</v>
      </c>
      <c r="L30" s="42"/>
      <c r="M30" s="42"/>
      <c r="N30" s="43">
        <f t="shared" ref="N30:N41" si="19">SUM(G30:M30)</f>
        <v>0</v>
      </c>
      <c r="O30" s="45"/>
      <c r="P30" s="45"/>
      <c r="Q30" s="45"/>
      <c r="R30" s="45"/>
      <c r="S30" s="45">
        <f>IF((V24-E24)&lt;=0,0,IF((V24-E24)&gt;0,(V24-E24)))</f>
        <v>0</v>
      </c>
      <c r="T30" s="42"/>
      <c r="U30" s="42"/>
      <c r="V30" s="43">
        <f t="shared" ref="V30:V41" si="20">SUM(O30:U30)</f>
        <v>0</v>
      </c>
      <c r="W30" s="45"/>
      <c r="X30" s="45"/>
      <c r="Y30" s="45"/>
      <c r="Z30" s="45"/>
      <c r="AA30" s="45">
        <f>IF((AD24-E24)&lt;=0,0,IF((AD24-E24)&gt;0,(AD24-E24)))</f>
        <v>0</v>
      </c>
      <c r="AB30" s="42"/>
      <c r="AC30" s="42"/>
      <c r="AD30" s="43">
        <f t="shared" ref="AD30:AD41" si="21">SUM(W30:AC30)</f>
        <v>0</v>
      </c>
      <c r="AE30" s="45"/>
      <c r="AF30" s="45"/>
      <c r="AG30" s="45"/>
      <c r="AH30" s="45"/>
      <c r="AI30" s="45">
        <f>IF((AL24-E24)&lt;=0,0,IF((AL24-E24)&gt;0,(AL24-E24)))</f>
        <v>0</v>
      </c>
      <c r="AJ30" s="42"/>
      <c r="AK30" s="42"/>
      <c r="AL30" s="43">
        <f t="shared" ref="AL30:AL41" si="22">SUM(AE30:AK30)</f>
        <v>0</v>
      </c>
      <c r="AM30" s="150"/>
      <c r="AN30" s="90"/>
      <c r="AO30" s="90"/>
      <c r="AP30" s="90"/>
      <c r="AQ30" s="90"/>
      <c r="AR30" s="90"/>
      <c r="AS30" s="90"/>
      <c r="AT30" s="90"/>
      <c r="AU30" s="90"/>
      <c r="AV30" s="90"/>
      <c r="AW30" s="90"/>
      <c r="AX30" s="117"/>
    </row>
    <row r="31" spans="2:50"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19"/>
        <v>0</v>
      </c>
      <c r="O31" s="45"/>
      <c r="P31" s="45"/>
      <c r="Q31" s="45"/>
      <c r="R31" s="45"/>
      <c r="S31" s="44">
        <f>IF(E24-15&lt;0,0,IF(SUM(O24:U29)&lt;10,0,IF(SUM(O24:U29)&lt;20,1,IF(SUM(O24:U29)&lt;30,2,IF(SUM(O24:U29)&gt;=30,3)))))</f>
        <v>0</v>
      </c>
      <c r="T31" s="42"/>
      <c r="U31" s="42"/>
      <c r="V31" s="43">
        <f t="shared" si="20"/>
        <v>0</v>
      </c>
      <c r="W31" s="45"/>
      <c r="X31" s="45"/>
      <c r="Y31" s="45"/>
      <c r="Z31" s="45"/>
      <c r="AA31" s="44">
        <f>IF(E24-15&lt;0,0,IF(SUM(W24:AC29)&lt;10,0,IF(SUM(W24:AC29)&lt;20,1,IF(SUM(W24:AC29)&lt;30,2,IF(SUM(W24:AC29)&gt;=30,3)))))</f>
        <v>0</v>
      </c>
      <c r="AB31" s="42"/>
      <c r="AC31" s="42"/>
      <c r="AD31" s="43">
        <f t="shared" si="21"/>
        <v>0</v>
      </c>
      <c r="AE31" s="45"/>
      <c r="AF31" s="45"/>
      <c r="AG31" s="45"/>
      <c r="AH31" s="45"/>
      <c r="AI31" s="44">
        <f>IF(E24-15&lt;0,0,IF(SUM(AE24:AK29)&lt;10,0,IF(SUM(AE24:AK29)&lt;20,1,IF(SUM(AE24:AK29)&lt;30,2,IF(SUM(AE24:AK29)&gt;=30,3)))))</f>
        <v>0</v>
      </c>
      <c r="AJ31" s="42"/>
      <c r="AK31" s="42"/>
      <c r="AL31" s="43">
        <f t="shared" si="22"/>
        <v>0</v>
      </c>
      <c r="AM31" s="150"/>
      <c r="AN31" s="90"/>
      <c r="AO31" s="90"/>
      <c r="AP31" s="90"/>
      <c r="AQ31" s="90"/>
      <c r="AR31" s="90"/>
      <c r="AS31" s="90"/>
      <c r="AT31" s="90"/>
      <c r="AU31" s="90"/>
      <c r="AV31" s="90"/>
      <c r="AW31" s="90"/>
      <c r="AX31" s="117"/>
    </row>
    <row r="32" spans="2:50" ht="12.95" customHeight="1" x14ac:dyDescent="0.25">
      <c r="B32" s="102"/>
      <c r="C32" s="106"/>
      <c r="D32" s="110"/>
      <c r="E32" s="114"/>
      <c r="F32" s="28" t="s">
        <v>41</v>
      </c>
      <c r="G32" s="44"/>
      <c r="H32" s="44"/>
      <c r="I32" s="44"/>
      <c r="J32" s="44"/>
      <c r="K32" s="45"/>
      <c r="L32" s="42"/>
      <c r="M32" s="42"/>
      <c r="N32" s="43">
        <f t="shared" si="19"/>
        <v>0</v>
      </c>
      <c r="O32" s="44"/>
      <c r="P32" s="44"/>
      <c r="Q32" s="44"/>
      <c r="R32" s="44"/>
      <c r="S32" s="45"/>
      <c r="T32" s="42"/>
      <c r="U32" s="42"/>
      <c r="V32" s="43">
        <f t="shared" si="20"/>
        <v>0</v>
      </c>
      <c r="W32" s="44"/>
      <c r="X32" s="44"/>
      <c r="Y32" s="44"/>
      <c r="Z32" s="44"/>
      <c r="AA32" s="45"/>
      <c r="AB32" s="42"/>
      <c r="AC32" s="42"/>
      <c r="AD32" s="43">
        <f t="shared" si="21"/>
        <v>0</v>
      </c>
      <c r="AE32" s="44"/>
      <c r="AF32" s="44"/>
      <c r="AG32" s="44"/>
      <c r="AH32" s="44"/>
      <c r="AI32" s="45"/>
      <c r="AJ32" s="42"/>
      <c r="AK32" s="42"/>
      <c r="AL32" s="43">
        <f t="shared" si="22"/>
        <v>0</v>
      </c>
      <c r="AM32" s="150"/>
      <c r="AN32" s="90"/>
      <c r="AO32" s="90"/>
      <c r="AP32" s="90"/>
      <c r="AQ32" s="90"/>
      <c r="AR32" s="90"/>
      <c r="AS32" s="90"/>
      <c r="AT32" s="90"/>
      <c r="AU32" s="90"/>
      <c r="AV32" s="90"/>
      <c r="AW32" s="90"/>
      <c r="AX32" s="117"/>
    </row>
    <row r="33" spans="2:50" ht="12.95" customHeight="1" x14ac:dyDescent="0.25">
      <c r="B33" s="102"/>
      <c r="C33" s="106"/>
      <c r="D33" s="110"/>
      <c r="E33" s="114"/>
      <c r="F33" s="28" t="s">
        <v>6</v>
      </c>
      <c r="G33" s="44"/>
      <c r="H33" s="44"/>
      <c r="I33" s="44"/>
      <c r="J33" s="44"/>
      <c r="K33" s="44"/>
      <c r="L33" s="42"/>
      <c r="M33" s="42"/>
      <c r="N33" s="43">
        <f t="shared" si="19"/>
        <v>0</v>
      </c>
      <c r="O33" s="44"/>
      <c r="P33" s="44"/>
      <c r="Q33" s="44"/>
      <c r="R33" s="44"/>
      <c r="S33" s="44"/>
      <c r="T33" s="42"/>
      <c r="U33" s="42"/>
      <c r="V33" s="43">
        <f t="shared" si="20"/>
        <v>0</v>
      </c>
      <c r="W33" s="44"/>
      <c r="X33" s="44"/>
      <c r="Y33" s="44"/>
      <c r="Z33" s="44"/>
      <c r="AA33" s="44"/>
      <c r="AB33" s="42"/>
      <c r="AC33" s="42"/>
      <c r="AD33" s="43">
        <f t="shared" si="21"/>
        <v>0</v>
      </c>
      <c r="AE33" s="44"/>
      <c r="AF33" s="44"/>
      <c r="AG33" s="44"/>
      <c r="AH33" s="44"/>
      <c r="AI33" s="44"/>
      <c r="AJ33" s="42"/>
      <c r="AK33" s="42"/>
      <c r="AL33" s="43">
        <f t="shared" si="22"/>
        <v>0</v>
      </c>
      <c r="AM33" s="150"/>
      <c r="AN33" s="90"/>
      <c r="AO33" s="90"/>
      <c r="AP33" s="90"/>
      <c r="AQ33" s="90"/>
      <c r="AR33" s="90"/>
      <c r="AS33" s="90"/>
      <c r="AT33" s="90"/>
      <c r="AU33" s="90"/>
      <c r="AV33" s="90"/>
      <c r="AW33" s="90"/>
      <c r="AX33" s="117"/>
    </row>
    <row r="34" spans="2:50" ht="12.95" customHeight="1" x14ac:dyDescent="0.25">
      <c r="B34" s="102"/>
      <c r="C34" s="106"/>
      <c r="D34" s="110"/>
      <c r="E34" s="114"/>
      <c r="F34" s="29" t="s">
        <v>35</v>
      </c>
      <c r="G34" s="44"/>
      <c r="H34" s="44"/>
      <c r="I34" s="44"/>
      <c r="J34" s="44"/>
      <c r="K34" s="44"/>
      <c r="L34" s="42"/>
      <c r="M34" s="42"/>
      <c r="N34" s="43">
        <f t="shared" si="19"/>
        <v>0</v>
      </c>
      <c r="O34" s="44"/>
      <c r="P34" s="44"/>
      <c r="Q34" s="44"/>
      <c r="R34" s="44"/>
      <c r="S34" s="44"/>
      <c r="T34" s="42"/>
      <c r="U34" s="42"/>
      <c r="V34" s="43">
        <f t="shared" si="20"/>
        <v>0</v>
      </c>
      <c r="W34" s="44"/>
      <c r="X34" s="44"/>
      <c r="Y34" s="44"/>
      <c r="Z34" s="44"/>
      <c r="AA34" s="44"/>
      <c r="AB34" s="42"/>
      <c r="AC34" s="42"/>
      <c r="AD34" s="43">
        <f t="shared" si="21"/>
        <v>0</v>
      </c>
      <c r="AE34" s="44"/>
      <c r="AF34" s="44"/>
      <c r="AG34" s="44"/>
      <c r="AH34" s="44"/>
      <c r="AI34" s="44"/>
      <c r="AJ34" s="42"/>
      <c r="AK34" s="42"/>
      <c r="AL34" s="43">
        <f t="shared" si="22"/>
        <v>0</v>
      </c>
      <c r="AM34" s="150"/>
      <c r="AN34" s="90"/>
      <c r="AO34" s="90"/>
      <c r="AP34" s="90"/>
      <c r="AQ34" s="90"/>
      <c r="AR34" s="90"/>
      <c r="AS34" s="90"/>
      <c r="AT34" s="90"/>
      <c r="AU34" s="90"/>
      <c r="AV34" s="90"/>
      <c r="AW34" s="90"/>
      <c r="AX34" s="117"/>
    </row>
    <row r="35" spans="2:50" ht="12.95" customHeight="1" x14ac:dyDescent="0.25">
      <c r="B35" s="102"/>
      <c r="C35" s="106"/>
      <c r="D35" s="110"/>
      <c r="E35" s="114"/>
      <c r="F35" s="27" t="s">
        <v>40</v>
      </c>
      <c r="G35" s="44"/>
      <c r="H35" s="44"/>
      <c r="I35" s="44"/>
      <c r="J35" s="44"/>
      <c r="K35" s="44"/>
      <c r="L35" s="42"/>
      <c r="M35" s="42"/>
      <c r="N35" s="43">
        <f t="shared" si="19"/>
        <v>0</v>
      </c>
      <c r="O35" s="44"/>
      <c r="P35" s="44"/>
      <c r="Q35" s="44"/>
      <c r="R35" s="44"/>
      <c r="S35" s="44"/>
      <c r="T35" s="42"/>
      <c r="U35" s="42"/>
      <c r="V35" s="43">
        <f t="shared" si="20"/>
        <v>0</v>
      </c>
      <c r="W35" s="44"/>
      <c r="X35" s="44"/>
      <c r="Y35" s="44"/>
      <c r="Z35" s="44"/>
      <c r="AA35" s="44"/>
      <c r="AB35" s="42"/>
      <c r="AC35" s="42"/>
      <c r="AD35" s="43">
        <f t="shared" si="21"/>
        <v>0</v>
      </c>
      <c r="AE35" s="44"/>
      <c r="AF35" s="44"/>
      <c r="AG35" s="44"/>
      <c r="AH35" s="44"/>
      <c r="AI35" s="44"/>
      <c r="AJ35" s="42"/>
      <c r="AK35" s="42"/>
      <c r="AL35" s="43">
        <f t="shared" si="22"/>
        <v>0</v>
      </c>
      <c r="AM35" s="150"/>
      <c r="AN35" s="90"/>
      <c r="AO35" s="90"/>
      <c r="AP35" s="90"/>
      <c r="AQ35" s="90"/>
      <c r="AR35" s="90"/>
      <c r="AS35" s="90"/>
      <c r="AT35" s="90"/>
      <c r="AU35" s="90"/>
      <c r="AV35" s="90"/>
      <c r="AW35" s="90"/>
      <c r="AX35" s="117"/>
    </row>
    <row r="36" spans="2:50" ht="12.95" customHeight="1" x14ac:dyDescent="0.25">
      <c r="B36" s="102"/>
      <c r="C36" s="106"/>
      <c r="D36" s="110"/>
      <c r="E36" s="114"/>
      <c r="F36" s="27" t="s">
        <v>7</v>
      </c>
      <c r="G36" s="44"/>
      <c r="H36" s="44"/>
      <c r="I36" s="44"/>
      <c r="J36" s="44"/>
      <c r="K36" s="44"/>
      <c r="L36" s="42"/>
      <c r="M36" s="42"/>
      <c r="N36" s="43">
        <f t="shared" si="19"/>
        <v>0</v>
      </c>
      <c r="O36" s="44"/>
      <c r="P36" s="44"/>
      <c r="Q36" s="44"/>
      <c r="R36" s="44"/>
      <c r="S36" s="44"/>
      <c r="T36" s="42"/>
      <c r="U36" s="42"/>
      <c r="V36" s="43">
        <f t="shared" si="20"/>
        <v>0</v>
      </c>
      <c r="W36" s="44"/>
      <c r="X36" s="44"/>
      <c r="Y36" s="44"/>
      <c r="Z36" s="44"/>
      <c r="AA36" s="44"/>
      <c r="AB36" s="42"/>
      <c r="AC36" s="42"/>
      <c r="AD36" s="43">
        <f t="shared" si="21"/>
        <v>0</v>
      </c>
      <c r="AE36" s="44"/>
      <c r="AF36" s="44"/>
      <c r="AG36" s="44"/>
      <c r="AH36" s="44"/>
      <c r="AI36" s="44"/>
      <c r="AJ36" s="42"/>
      <c r="AK36" s="42"/>
      <c r="AL36" s="43">
        <f t="shared" si="22"/>
        <v>0</v>
      </c>
      <c r="AM36" s="150"/>
      <c r="AN36" s="90"/>
      <c r="AO36" s="90"/>
      <c r="AP36" s="90"/>
      <c r="AQ36" s="90"/>
      <c r="AR36" s="90"/>
      <c r="AS36" s="90"/>
      <c r="AT36" s="90"/>
      <c r="AU36" s="90"/>
      <c r="AV36" s="90"/>
      <c r="AW36" s="90"/>
      <c r="AX36" s="117"/>
    </row>
    <row r="37" spans="2:50" ht="12.95" customHeight="1" x14ac:dyDescent="0.25">
      <c r="B37" s="102"/>
      <c r="C37" s="106"/>
      <c r="D37" s="110"/>
      <c r="E37" s="114"/>
      <c r="F37" s="27"/>
      <c r="G37" s="44"/>
      <c r="H37" s="44"/>
      <c r="I37" s="44"/>
      <c r="J37" s="44"/>
      <c r="K37" s="44"/>
      <c r="L37" s="42"/>
      <c r="M37" s="42"/>
      <c r="N37" s="43">
        <f t="shared" si="19"/>
        <v>0</v>
      </c>
      <c r="O37" s="44"/>
      <c r="P37" s="44"/>
      <c r="Q37" s="44"/>
      <c r="R37" s="44"/>
      <c r="S37" s="44"/>
      <c r="T37" s="42"/>
      <c r="U37" s="42"/>
      <c r="V37" s="43">
        <f t="shared" si="20"/>
        <v>0</v>
      </c>
      <c r="W37" s="44"/>
      <c r="X37" s="44"/>
      <c r="Y37" s="44"/>
      <c r="Z37" s="44"/>
      <c r="AA37" s="44"/>
      <c r="AB37" s="42"/>
      <c r="AC37" s="42"/>
      <c r="AD37" s="43">
        <f t="shared" si="21"/>
        <v>0</v>
      </c>
      <c r="AE37" s="44"/>
      <c r="AF37" s="44"/>
      <c r="AG37" s="44"/>
      <c r="AH37" s="44"/>
      <c r="AI37" s="44"/>
      <c r="AJ37" s="42"/>
      <c r="AK37" s="42"/>
      <c r="AL37" s="43">
        <f t="shared" si="22"/>
        <v>0</v>
      </c>
      <c r="AM37" s="150"/>
      <c r="AN37" s="90"/>
      <c r="AO37" s="90"/>
      <c r="AP37" s="90"/>
      <c r="AQ37" s="90"/>
      <c r="AR37" s="90"/>
      <c r="AS37" s="90"/>
      <c r="AT37" s="90"/>
      <c r="AU37" s="90"/>
      <c r="AV37" s="90"/>
      <c r="AW37" s="90"/>
      <c r="AX37" s="117"/>
    </row>
    <row r="38" spans="2:50" ht="12.95" customHeight="1" x14ac:dyDescent="0.25">
      <c r="B38" s="102"/>
      <c r="C38" s="106"/>
      <c r="D38" s="110"/>
      <c r="E38" s="114"/>
      <c r="F38" s="27"/>
      <c r="G38" s="44"/>
      <c r="H38" s="44"/>
      <c r="I38" s="44"/>
      <c r="J38" s="44"/>
      <c r="K38" s="44"/>
      <c r="L38" s="42"/>
      <c r="M38" s="42"/>
      <c r="N38" s="43">
        <f t="shared" si="19"/>
        <v>0</v>
      </c>
      <c r="O38" s="44"/>
      <c r="P38" s="44"/>
      <c r="Q38" s="44"/>
      <c r="R38" s="44"/>
      <c r="S38" s="44"/>
      <c r="T38" s="42"/>
      <c r="U38" s="42"/>
      <c r="V38" s="43">
        <f t="shared" si="20"/>
        <v>0</v>
      </c>
      <c r="W38" s="44"/>
      <c r="X38" s="44"/>
      <c r="Y38" s="44"/>
      <c r="Z38" s="44"/>
      <c r="AA38" s="44"/>
      <c r="AB38" s="42"/>
      <c r="AC38" s="42"/>
      <c r="AD38" s="43">
        <f t="shared" si="21"/>
        <v>0</v>
      </c>
      <c r="AE38" s="44"/>
      <c r="AF38" s="44"/>
      <c r="AG38" s="44"/>
      <c r="AH38" s="44"/>
      <c r="AI38" s="44"/>
      <c r="AJ38" s="42"/>
      <c r="AK38" s="42"/>
      <c r="AL38" s="43">
        <f t="shared" si="22"/>
        <v>0</v>
      </c>
      <c r="AM38" s="150"/>
      <c r="AN38" s="90"/>
      <c r="AO38" s="90"/>
      <c r="AP38" s="90"/>
      <c r="AQ38" s="90"/>
      <c r="AR38" s="90"/>
      <c r="AS38" s="90"/>
      <c r="AT38" s="90"/>
      <c r="AU38" s="90"/>
      <c r="AV38" s="90"/>
      <c r="AW38" s="90"/>
      <c r="AX38" s="117"/>
    </row>
    <row r="39" spans="2:50" ht="12.95" customHeight="1" x14ac:dyDescent="0.25">
      <c r="B39" s="102"/>
      <c r="C39" s="106"/>
      <c r="D39" s="110"/>
      <c r="E39" s="114"/>
      <c r="F39" s="27"/>
      <c r="G39" s="44"/>
      <c r="H39" s="44"/>
      <c r="I39" s="44"/>
      <c r="J39" s="44"/>
      <c r="K39" s="44"/>
      <c r="L39" s="42"/>
      <c r="M39" s="42"/>
      <c r="N39" s="43">
        <f t="shared" si="19"/>
        <v>0</v>
      </c>
      <c r="O39" s="44"/>
      <c r="P39" s="44"/>
      <c r="Q39" s="44"/>
      <c r="R39" s="44"/>
      <c r="S39" s="44"/>
      <c r="T39" s="42"/>
      <c r="U39" s="42"/>
      <c r="V39" s="43">
        <f t="shared" si="20"/>
        <v>0</v>
      </c>
      <c r="W39" s="44"/>
      <c r="X39" s="44"/>
      <c r="Y39" s="44"/>
      <c r="Z39" s="44"/>
      <c r="AA39" s="44"/>
      <c r="AB39" s="42"/>
      <c r="AC39" s="42"/>
      <c r="AD39" s="43">
        <f t="shared" si="21"/>
        <v>0</v>
      </c>
      <c r="AE39" s="44"/>
      <c r="AF39" s="44"/>
      <c r="AG39" s="44"/>
      <c r="AH39" s="44"/>
      <c r="AI39" s="44"/>
      <c r="AJ39" s="42"/>
      <c r="AK39" s="42"/>
      <c r="AL39" s="43">
        <f t="shared" si="22"/>
        <v>0</v>
      </c>
      <c r="AM39" s="150"/>
      <c r="AN39" s="90"/>
      <c r="AO39" s="90"/>
      <c r="AP39" s="90"/>
      <c r="AQ39" s="90"/>
      <c r="AR39" s="90"/>
      <c r="AS39" s="90"/>
      <c r="AT39" s="90"/>
      <c r="AU39" s="90"/>
      <c r="AV39" s="90"/>
      <c r="AW39" s="90"/>
      <c r="AX39" s="117"/>
    </row>
    <row r="40" spans="2:50" ht="12.95" customHeight="1" x14ac:dyDescent="0.25">
      <c r="B40" s="102"/>
      <c r="C40" s="106"/>
      <c r="D40" s="110"/>
      <c r="E40" s="114"/>
      <c r="F40" s="28"/>
      <c r="G40" s="44"/>
      <c r="H40" s="44"/>
      <c r="I40" s="44"/>
      <c r="J40" s="44"/>
      <c r="K40" s="44"/>
      <c r="L40" s="42"/>
      <c r="M40" s="42"/>
      <c r="N40" s="43">
        <f t="shared" si="19"/>
        <v>0</v>
      </c>
      <c r="O40" s="44"/>
      <c r="P40" s="44"/>
      <c r="Q40" s="44"/>
      <c r="R40" s="44"/>
      <c r="S40" s="44"/>
      <c r="T40" s="42"/>
      <c r="U40" s="42"/>
      <c r="V40" s="43">
        <f t="shared" si="20"/>
        <v>0</v>
      </c>
      <c r="W40" s="44"/>
      <c r="X40" s="44"/>
      <c r="Y40" s="44"/>
      <c r="Z40" s="44"/>
      <c r="AA40" s="44"/>
      <c r="AB40" s="42"/>
      <c r="AC40" s="42"/>
      <c r="AD40" s="43">
        <f t="shared" si="21"/>
        <v>0</v>
      </c>
      <c r="AE40" s="44"/>
      <c r="AF40" s="44"/>
      <c r="AG40" s="44"/>
      <c r="AH40" s="44"/>
      <c r="AI40" s="44"/>
      <c r="AJ40" s="42"/>
      <c r="AK40" s="42"/>
      <c r="AL40" s="43">
        <f t="shared" si="22"/>
        <v>0</v>
      </c>
      <c r="AM40" s="150"/>
      <c r="AN40" s="90"/>
      <c r="AO40" s="90"/>
      <c r="AP40" s="90"/>
      <c r="AQ40" s="90"/>
      <c r="AR40" s="90"/>
      <c r="AS40" s="90"/>
      <c r="AT40" s="90"/>
      <c r="AU40" s="90"/>
      <c r="AV40" s="90"/>
      <c r="AW40" s="90"/>
      <c r="AX40" s="117"/>
    </row>
    <row r="41" spans="2:50" ht="12.95" customHeight="1" thickBot="1" x14ac:dyDescent="0.3">
      <c r="B41" s="103"/>
      <c r="C41" s="107"/>
      <c r="D41" s="111"/>
      <c r="E41" s="114"/>
      <c r="F41" s="28"/>
      <c r="G41" s="44"/>
      <c r="H41" s="44"/>
      <c r="I41" s="44"/>
      <c r="J41" s="44"/>
      <c r="K41" s="44"/>
      <c r="L41" s="46"/>
      <c r="M41" s="46"/>
      <c r="N41" s="43">
        <f t="shared" si="19"/>
        <v>0</v>
      </c>
      <c r="O41" s="44"/>
      <c r="P41" s="44"/>
      <c r="Q41" s="44"/>
      <c r="R41" s="44"/>
      <c r="S41" s="44"/>
      <c r="T41" s="46"/>
      <c r="U41" s="46"/>
      <c r="V41" s="43">
        <f t="shared" si="20"/>
        <v>0</v>
      </c>
      <c r="W41" s="44"/>
      <c r="X41" s="44"/>
      <c r="Y41" s="44"/>
      <c r="Z41" s="44"/>
      <c r="AA41" s="44"/>
      <c r="AB41" s="46"/>
      <c r="AC41" s="46"/>
      <c r="AD41" s="43">
        <f t="shared" si="21"/>
        <v>0</v>
      </c>
      <c r="AE41" s="44"/>
      <c r="AF41" s="44"/>
      <c r="AG41" s="44"/>
      <c r="AH41" s="44"/>
      <c r="AI41" s="44"/>
      <c r="AJ41" s="46"/>
      <c r="AK41" s="46"/>
      <c r="AL41" s="43">
        <f t="shared" si="22"/>
        <v>0</v>
      </c>
      <c r="AM41" s="150"/>
      <c r="AN41" s="90"/>
      <c r="AO41" s="90"/>
      <c r="AP41" s="90"/>
      <c r="AQ41" s="90"/>
      <c r="AR41" s="90"/>
      <c r="AS41" s="90"/>
      <c r="AT41" s="90"/>
      <c r="AU41" s="90"/>
      <c r="AV41" s="90"/>
      <c r="AW41" s="90"/>
      <c r="AX41" s="117"/>
    </row>
    <row r="42" spans="2:50" ht="12.95" hidden="1" customHeight="1" thickBot="1" x14ac:dyDescent="0.3">
      <c r="B42" s="104"/>
      <c r="C42" s="108"/>
      <c r="D42" s="112"/>
      <c r="E42" s="115"/>
      <c r="F42" s="28" t="s">
        <v>36</v>
      </c>
      <c r="G42" s="48"/>
      <c r="H42" s="48"/>
      <c r="I42" s="48"/>
      <c r="J42" s="48"/>
      <c r="K42" s="48"/>
      <c r="L42" s="47"/>
      <c r="M42" s="47"/>
      <c r="N42" s="43">
        <f>N31+N32+N34+N39+N40+N41+N37+N38</f>
        <v>0</v>
      </c>
      <c r="O42" s="49"/>
      <c r="P42" s="49"/>
      <c r="Q42" s="49"/>
      <c r="R42" s="49"/>
      <c r="S42" s="49"/>
      <c r="T42" s="47"/>
      <c r="U42" s="47"/>
      <c r="V42" s="43">
        <f>V31+V32+V34+V39+V40+V41+V37+V38</f>
        <v>0</v>
      </c>
      <c r="W42" s="49"/>
      <c r="X42" s="49"/>
      <c r="Y42" s="49"/>
      <c r="Z42" s="49"/>
      <c r="AA42" s="49"/>
      <c r="AB42" s="47"/>
      <c r="AC42" s="47"/>
      <c r="AD42" s="43">
        <f>AD31+AD32+AD34+AD39+AD40+AD41+AD37+AD38</f>
        <v>0</v>
      </c>
      <c r="AE42" s="49"/>
      <c r="AF42" s="49"/>
      <c r="AG42" s="49"/>
      <c r="AH42" s="49"/>
      <c r="AI42" s="49"/>
      <c r="AJ42" s="47"/>
      <c r="AK42" s="47"/>
      <c r="AL42" s="43">
        <f>AL31+AL32+AL34+AL39+AL40+AL41+AL37+AL38</f>
        <v>0</v>
      </c>
      <c r="AM42" s="151"/>
      <c r="AN42" s="91"/>
      <c r="AO42" s="91"/>
      <c r="AP42" s="91"/>
      <c r="AQ42" s="91"/>
      <c r="AR42" s="91"/>
      <c r="AS42" s="91"/>
      <c r="AT42" s="91"/>
      <c r="AU42" s="91"/>
      <c r="AV42" s="91"/>
      <c r="AW42" s="91"/>
      <c r="AX42" s="118"/>
    </row>
    <row r="43" spans="2:50" ht="12.95" customHeight="1" thickTop="1" x14ac:dyDescent="0.25">
      <c r="B43" s="102">
        <v>3</v>
      </c>
      <c r="C43" s="105">
        <f>OCAK!C43</f>
        <v>0</v>
      </c>
      <c r="D43" s="109">
        <f>OCAK!D43</f>
        <v>0</v>
      </c>
      <c r="E43" s="113">
        <f>OCAK!E43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149">
        <f t="shared" ref="AM43" si="23">N43+V43+AD43+AL43</f>
        <v>0</v>
      </c>
      <c r="AN43" s="89">
        <f t="shared" ref="AN43" si="24">N44+V44+AD44+AL44</f>
        <v>0</v>
      </c>
      <c r="AO43" s="89">
        <f t="shared" ref="AO43" si="25">N45+V45+AD45+AL45</f>
        <v>0</v>
      </c>
      <c r="AP43" s="89">
        <f t="shared" ref="AP43" si="26">N46+V46+AD46+AL46</f>
        <v>0</v>
      </c>
      <c r="AQ43" s="89">
        <f t="shared" ref="AQ43" si="27">N47+V47+AD47+AL47</f>
        <v>0</v>
      </c>
      <c r="AR43" s="89">
        <f t="shared" ref="AR43" si="28">N48+V48+AD48+AL48</f>
        <v>0</v>
      </c>
      <c r="AS43" s="89">
        <f t="shared" ref="AS43" si="29">N49+V49+AD49+AL49</f>
        <v>0</v>
      </c>
      <c r="AT43" s="89">
        <f t="shared" ref="AT43" si="30">N61+V61+AD61+AL61</f>
        <v>0</v>
      </c>
      <c r="AU43" s="89">
        <f t="shared" ref="AU43" si="31">N54+V54+AD54+AL54</f>
        <v>0</v>
      </c>
      <c r="AV43" s="89">
        <f t="shared" ref="AV43" si="32">N55+V55+AD55+AL55</f>
        <v>0</v>
      </c>
      <c r="AW43" s="89">
        <f t="shared" ref="AW43" si="33">N52+V52+AD52+AL52</f>
        <v>0</v>
      </c>
      <c r="AX43" s="116">
        <f t="shared" ref="AX43" si="34">SUM(AN43:AW61)</f>
        <v>0</v>
      </c>
    </row>
    <row r="44" spans="2:50"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150"/>
      <c r="AN44" s="90"/>
      <c r="AO44" s="90"/>
      <c r="AP44" s="90"/>
      <c r="AQ44" s="90"/>
      <c r="AR44" s="90"/>
      <c r="AS44" s="90"/>
      <c r="AT44" s="90"/>
      <c r="AU44" s="90"/>
      <c r="AV44" s="90"/>
      <c r="AW44" s="90"/>
      <c r="AX44" s="117"/>
    </row>
    <row r="45" spans="2:50"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150"/>
      <c r="AN45" s="90"/>
      <c r="AO45" s="90"/>
      <c r="AP45" s="90"/>
      <c r="AQ45" s="90"/>
      <c r="AR45" s="90"/>
      <c r="AS45" s="90"/>
      <c r="AT45" s="90"/>
      <c r="AU45" s="90"/>
      <c r="AV45" s="90"/>
      <c r="AW45" s="90"/>
      <c r="AX45" s="117"/>
    </row>
    <row r="46" spans="2:50"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150"/>
      <c r="AN46" s="90"/>
      <c r="AO46" s="90"/>
      <c r="AP46" s="90"/>
      <c r="AQ46" s="90"/>
      <c r="AR46" s="90"/>
      <c r="AS46" s="90"/>
      <c r="AT46" s="90"/>
      <c r="AU46" s="90"/>
      <c r="AV46" s="90"/>
      <c r="AW46" s="90"/>
      <c r="AX46" s="117"/>
    </row>
    <row r="47" spans="2:50"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150"/>
      <c r="AN47" s="90"/>
      <c r="AO47" s="90"/>
      <c r="AP47" s="90"/>
      <c r="AQ47" s="90"/>
      <c r="AR47" s="90"/>
      <c r="AS47" s="90"/>
      <c r="AT47" s="90"/>
      <c r="AU47" s="90"/>
      <c r="AV47" s="90"/>
      <c r="AW47" s="90"/>
      <c r="AX47" s="117"/>
    </row>
    <row r="48" spans="2:50" ht="12.95" customHeight="1" x14ac:dyDescent="0.25">
      <c r="B48" s="102"/>
      <c r="C48" s="106"/>
      <c r="D48" s="110"/>
      <c r="E48" s="114"/>
      <c r="F48" s="27" t="s">
        <v>37</v>
      </c>
      <c r="G48" s="44"/>
      <c r="H48" s="44"/>
      <c r="I48" s="44"/>
      <c r="J48" s="44"/>
      <c r="K48" s="44"/>
      <c r="L48" s="42"/>
      <c r="M48" s="42"/>
      <c r="N48" s="43">
        <f>SUM(G48:M48)</f>
        <v>0</v>
      </c>
      <c r="O48" s="44"/>
      <c r="P48" s="44"/>
      <c r="Q48" s="44"/>
      <c r="R48" s="44"/>
      <c r="S48" s="44"/>
      <c r="T48" s="42"/>
      <c r="U48" s="42"/>
      <c r="V48" s="43">
        <f>SUM(O48:U48)</f>
        <v>0</v>
      </c>
      <c r="W48" s="44"/>
      <c r="X48" s="44"/>
      <c r="Y48" s="44"/>
      <c r="Z48" s="44"/>
      <c r="AA48" s="44"/>
      <c r="AB48" s="42"/>
      <c r="AC48" s="42"/>
      <c r="AD48" s="43">
        <f>SUM(W48:AC48)</f>
        <v>0</v>
      </c>
      <c r="AE48" s="44"/>
      <c r="AF48" s="44"/>
      <c r="AG48" s="44"/>
      <c r="AH48" s="44"/>
      <c r="AI48" s="44"/>
      <c r="AJ48" s="42"/>
      <c r="AK48" s="42"/>
      <c r="AL48" s="43">
        <f>SUM(AE48:AK48)</f>
        <v>0</v>
      </c>
      <c r="AM48" s="150"/>
      <c r="AN48" s="90"/>
      <c r="AO48" s="90"/>
      <c r="AP48" s="90"/>
      <c r="AQ48" s="90"/>
      <c r="AR48" s="90"/>
      <c r="AS48" s="90"/>
      <c r="AT48" s="90"/>
      <c r="AU48" s="90"/>
      <c r="AV48" s="90"/>
      <c r="AW48" s="90"/>
      <c r="AX48" s="117"/>
    </row>
    <row r="49" spans="2:50" ht="12.95" customHeight="1" x14ac:dyDescent="0.25">
      <c r="B49" s="102"/>
      <c r="C49" s="106"/>
      <c r="D49" s="110"/>
      <c r="E49" s="114"/>
      <c r="F49" s="28" t="s">
        <v>31</v>
      </c>
      <c r="G49" s="45"/>
      <c r="H49" s="45"/>
      <c r="I49" s="45"/>
      <c r="J49" s="45"/>
      <c r="K49" s="45">
        <f>IF((N43-E43)&lt;=0,0,IF((N43-E43)&gt;0,(N43-E43)))</f>
        <v>0</v>
      </c>
      <c r="L49" s="42"/>
      <c r="M49" s="42"/>
      <c r="N49" s="43">
        <f t="shared" ref="N49:N60" si="35">SUM(G49:M49)</f>
        <v>0</v>
      </c>
      <c r="O49" s="45"/>
      <c r="P49" s="45"/>
      <c r="Q49" s="45"/>
      <c r="R49" s="45"/>
      <c r="S49" s="45">
        <f>IF((V43-E43)&lt;=0,0,IF((V43-E43)&gt;0,(V43-E43)))</f>
        <v>0</v>
      </c>
      <c r="T49" s="42"/>
      <c r="U49" s="42"/>
      <c r="V49" s="43">
        <f t="shared" ref="V49:V60" si="36">SUM(O49:U49)</f>
        <v>0</v>
      </c>
      <c r="W49" s="45"/>
      <c r="X49" s="45"/>
      <c r="Y49" s="45"/>
      <c r="Z49" s="45"/>
      <c r="AA49" s="45">
        <f>IF((AD43-E43)&lt;=0,0,IF((AD43-E43)&gt;0,(AD43-E43)))</f>
        <v>0</v>
      </c>
      <c r="AB49" s="42"/>
      <c r="AC49" s="42"/>
      <c r="AD49" s="43">
        <f t="shared" ref="AD49:AD60" si="37">SUM(W49:AC49)</f>
        <v>0</v>
      </c>
      <c r="AE49" s="45"/>
      <c r="AF49" s="45"/>
      <c r="AG49" s="45"/>
      <c r="AH49" s="45"/>
      <c r="AI49" s="45">
        <f>IF((AL43-E43)&lt;=0,0,IF((AL43-E43)&gt;0,(AL43-E43)))</f>
        <v>0</v>
      </c>
      <c r="AJ49" s="42"/>
      <c r="AK49" s="42"/>
      <c r="AL49" s="43">
        <f t="shared" ref="AL49:AL60" si="38">SUM(AE49:AK49)</f>
        <v>0</v>
      </c>
      <c r="AM49" s="150"/>
      <c r="AN49" s="90"/>
      <c r="AO49" s="90"/>
      <c r="AP49" s="90"/>
      <c r="AQ49" s="90"/>
      <c r="AR49" s="90"/>
      <c r="AS49" s="90"/>
      <c r="AT49" s="90"/>
      <c r="AU49" s="90"/>
      <c r="AV49" s="90"/>
      <c r="AW49" s="90"/>
      <c r="AX49" s="117"/>
    </row>
    <row r="50" spans="2:50"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35"/>
        <v>0</v>
      </c>
      <c r="O50" s="45"/>
      <c r="P50" s="45"/>
      <c r="Q50" s="45"/>
      <c r="R50" s="45"/>
      <c r="S50" s="44">
        <f>IF(E43-15&lt;0,0,IF(SUM(O43:U48)&lt;10,0,IF(SUM(O43:U48)&lt;20,1,IF(SUM(O43:U48)&lt;30,2,IF(SUM(O43:U48)&gt;=30,3)))))</f>
        <v>0</v>
      </c>
      <c r="T50" s="42"/>
      <c r="U50" s="42"/>
      <c r="V50" s="43">
        <f t="shared" si="36"/>
        <v>0</v>
      </c>
      <c r="W50" s="45"/>
      <c r="X50" s="45"/>
      <c r="Y50" s="45"/>
      <c r="Z50" s="45"/>
      <c r="AA50" s="44">
        <f>IF(E43-15&lt;0,0,IF(SUM(W43:AC48)&lt;10,0,IF(SUM(W43:AC48)&lt;20,1,IF(SUM(W43:AC48)&lt;30,2,IF(SUM(W43:AC48)&gt;=30,3)))))</f>
        <v>0</v>
      </c>
      <c r="AB50" s="42"/>
      <c r="AC50" s="42"/>
      <c r="AD50" s="43">
        <f t="shared" si="37"/>
        <v>0</v>
      </c>
      <c r="AE50" s="45"/>
      <c r="AF50" s="45"/>
      <c r="AG50" s="45"/>
      <c r="AH50" s="45"/>
      <c r="AI50" s="44">
        <f>IF(E43-15&lt;0,0,IF(SUM(AE43:AK48)&lt;10,0,IF(SUM(AE43:AK48)&lt;20,1,IF(SUM(AE43:AK48)&lt;30,2,IF(SUM(AE43:AK48)&gt;=30,3)))))</f>
        <v>0</v>
      </c>
      <c r="AJ50" s="42"/>
      <c r="AK50" s="42"/>
      <c r="AL50" s="43">
        <f t="shared" si="38"/>
        <v>0</v>
      </c>
      <c r="AM50" s="150"/>
      <c r="AN50" s="90"/>
      <c r="AO50" s="90"/>
      <c r="AP50" s="90"/>
      <c r="AQ50" s="90"/>
      <c r="AR50" s="90"/>
      <c r="AS50" s="90"/>
      <c r="AT50" s="90"/>
      <c r="AU50" s="90"/>
      <c r="AV50" s="90"/>
      <c r="AW50" s="90"/>
      <c r="AX50" s="117"/>
    </row>
    <row r="51" spans="2:50" ht="12.95" customHeight="1" x14ac:dyDescent="0.25">
      <c r="B51" s="102"/>
      <c r="C51" s="106"/>
      <c r="D51" s="110"/>
      <c r="E51" s="114"/>
      <c r="F51" s="28" t="s">
        <v>41</v>
      </c>
      <c r="G51" s="44"/>
      <c r="H51" s="44"/>
      <c r="I51" s="44"/>
      <c r="J51" s="44"/>
      <c r="K51" s="45"/>
      <c r="L51" s="42"/>
      <c r="M51" s="42"/>
      <c r="N51" s="43">
        <f t="shared" si="35"/>
        <v>0</v>
      </c>
      <c r="O51" s="44"/>
      <c r="P51" s="44"/>
      <c r="Q51" s="44"/>
      <c r="R51" s="44"/>
      <c r="S51" s="45"/>
      <c r="T51" s="42"/>
      <c r="U51" s="42"/>
      <c r="V51" s="43">
        <f t="shared" si="36"/>
        <v>0</v>
      </c>
      <c r="W51" s="44"/>
      <c r="X51" s="44"/>
      <c r="Y51" s="44"/>
      <c r="Z51" s="44"/>
      <c r="AA51" s="45"/>
      <c r="AB51" s="42"/>
      <c r="AC51" s="42"/>
      <c r="AD51" s="43">
        <f t="shared" si="37"/>
        <v>0</v>
      </c>
      <c r="AE51" s="44"/>
      <c r="AF51" s="44"/>
      <c r="AG51" s="44"/>
      <c r="AH51" s="44"/>
      <c r="AI51" s="45"/>
      <c r="AJ51" s="42"/>
      <c r="AK51" s="42"/>
      <c r="AL51" s="43">
        <f t="shared" si="38"/>
        <v>0</v>
      </c>
      <c r="AM51" s="150"/>
      <c r="AN51" s="90"/>
      <c r="AO51" s="90"/>
      <c r="AP51" s="90"/>
      <c r="AQ51" s="90"/>
      <c r="AR51" s="90"/>
      <c r="AS51" s="90"/>
      <c r="AT51" s="90"/>
      <c r="AU51" s="90"/>
      <c r="AV51" s="90"/>
      <c r="AW51" s="90"/>
      <c r="AX51" s="117"/>
    </row>
    <row r="52" spans="2:50" ht="12.95" customHeight="1" x14ac:dyDescent="0.25">
      <c r="B52" s="102"/>
      <c r="C52" s="106"/>
      <c r="D52" s="110"/>
      <c r="E52" s="114"/>
      <c r="F52" s="28" t="s">
        <v>6</v>
      </c>
      <c r="G52" s="44"/>
      <c r="H52" s="44"/>
      <c r="I52" s="44"/>
      <c r="J52" s="44"/>
      <c r="K52" s="44"/>
      <c r="L52" s="42"/>
      <c r="M52" s="42"/>
      <c r="N52" s="43">
        <f t="shared" si="35"/>
        <v>0</v>
      </c>
      <c r="O52" s="44"/>
      <c r="P52" s="44"/>
      <c r="Q52" s="44"/>
      <c r="R52" s="44"/>
      <c r="S52" s="44"/>
      <c r="T52" s="42"/>
      <c r="U52" s="42"/>
      <c r="V52" s="43">
        <f t="shared" si="36"/>
        <v>0</v>
      </c>
      <c r="W52" s="44"/>
      <c r="X52" s="44"/>
      <c r="Y52" s="44"/>
      <c r="Z52" s="44"/>
      <c r="AA52" s="44"/>
      <c r="AB52" s="42"/>
      <c r="AC52" s="42"/>
      <c r="AD52" s="43">
        <f t="shared" si="37"/>
        <v>0</v>
      </c>
      <c r="AE52" s="44"/>
      <c r="AF52" s="44"/>
      <c r="AG52" s="44"/>
      <c r="AH52" s="44"/>
      <c r="AI52" s="44"/>
      <c r="AJ52" s="42"/>
      <c r="AK52" s="42"/>
      <c r="AL52" s="43">
        <f t="shared" si="38"/>
        <v>0</v>
      </c>
      <c r="AM52" s="150"/>
      <c r="AN52" s="90"/>
      <c r="AO52" s="90"/>
      <c r="AP52" s="90"/>
      <c r="AQ52" s="90"/>
      <c r="AR52" s="90"/>
      <c r="AS52" s="90"/>
      <c r="AT52" s="90"/>
      <c r="AU52" s="90"/>
      <c r="AV52" s="90"/>
      <c r="AW52" s="90"/>
      <c r="AX52" s="117"/>
    </row>
    <row r="53" spans="2:50" ht="12.95" customHeight="1" x14ac:dyDescent="0.25">
      <c r="B53" s="102"/>
      <c r="C53" s="106"/>
      <c r="D53" s="110"/>
      <c r="E53" s="114"/>
      <c r="F53" s="29" t="s">
        <v>35</v>
      </c>
      <c r="G53" s="44"/>
      <c r="H53" s="44"/>
      <c r="I53" s="44"/>
      <c r="J53" s="44"/>
      <c r="K53" s="44"/>
      <c r="L53" s="42"/>
      <c r="M53" s="42"/>
      <c r="N53" s="43">
        <f t="shared" si="35"/>
        <v>0</v>
      </c>
      <c r="O53" s="44"/>
      <c r="P53" s="44"/>
      <c r="Q53" s="44"/>
      <c r="R53" s="44"/>
      <c r="S53" s="44"/>
      <c r="T53" s="42"/>
      <c r="U53" s="42"/>
      <c r="V53" s="43">
        <f t="shared" si="36"/>
        <v>0</v>
      </c>
      <c r="W53" s="44"/>
      <c r="X53" s="44"/>
      <c r="Y53" s="44"/>
      <c r="Z53" s="44"/>
      <c r="AA53" s="44"/>
      <c r="AB53" s="42"/>
      <c r="AC53" s="42"/>
      <c r="AD53" s="43">
        <f t="shared" si="37"/>
        <v>0</v>
      </c>
      <c r="AE53" s="44"/>
      <c r="AF53" s="44"/>
      <c r="AG53" s="44"/>
      <c r="AH53" s="44"/>
      <c r="AI53" s="44"/>
      <c r="AJ53" s="42"/>
      <c r="AK53" s="42"/>
      <c r="AL53" s="43">
        <f t="shared" si="38"/>
        <v>0</v>
      </c>
      <c r="AM53" s="150"/>
      <c r="AN53" s="90"/>
      <c r="AO53" s="90"/>
      <c r="AP53" s="90"/>
      <c r="AQ53" s="90"/>
      <c r="AR53" s="90"/>
      <c r="AS53" s="90"/>
      <c r="AT53" s="90"/>
      <c r="AU53" s="90"/>
      <c r="AV53" s="90"/>
      <c r="AW53" s="90"/>
      <c r="AX53" s="117"/>
    </row>
    <row r="54" spans="2:50" ht="12.95" customHeight="1" x14ac:dyDescent="0.25">
      <c r="B54" s="102"/>
      <c r="C54" s="106"/>
      <c r="D54" s="110"/>
      <c r="E54" s="114"/>
      <c r="F54" s="27" t="s">
        <v>40</v>
      </c>
      <c r="G54" s="44"/>
      <c r="H54" s="44"/>
      <c r="I54" s="44"/>
      <c r="J54" s="44"/>
      <c r="K54" s="44"/>
      <c r="L54" s="42"/>
      <c r="M54" s="42"/>
      <c r="N54" s="43">
        <f t="shared" si="35"/>
        <v>0</v>
      </c>
      <c r="O54" s="44"/>
      <c r="P54" s="44"/>
      <c r="Q54" s="44"/>
      <c r="R54" s="44"/>
      <c r="S54" s="44"/>
      <c r="T54" s="42"/>
      <c r="U54" s="42"/>
      <c r="V54" s="43">
        <f t="shared" si="36"/>
        <v>0</v>
      </c>
      <c r="W54" s="44"/>
      <c r="X54" s="44"/>
      <c r="Y54" s="44"/>
      <c r="Z54" s="44"/>
      <c r="AA54" s="44"/>
      <c r="AB54" s="42"/>
      <c r="AC54" s="42"/>
      <c r="AD54" s="43">
        <f t="shared" si="37"/>
        <v>0</v>
      </c>
      <c r="AE54" s="44"/>
      <c r="AF54" s="44"/>
      <c r="AG54" s="44"/>
      <c r="AH54" s="44"/>
      <c r="AI54" s="44"/>
      <c r="AJ54" s="42"/>
      <c r="AK54" s="42"/>
      <c r="AL54" s="43">
        <f t="shared" si="38"/>
        <v>0</v>
      </c>
      <c r="AM54" s="150"/>
      <c r="AN54" s="90"/>
      <c r="AO54" s="90"/>
      <c r="AP54" s="90"/>
      <c r="AQ54" s="90"/>
      <c r="AR54" s="90"/>
      <c r="AS54" s="90"/>
      <c r="AT54" s="90"/>
      <c r="AU54" s="90"/>
      <c r="AV54" s="90"/>
      <c r="AW54" s="90"/>
      <c r="AX54" s="117"/>
    </row>
    <row r="55" spans="2:50" ht="12.95" customHeight="1" x14ac:dyDescent="0.25">
      <c r="B55" s="102"/>
      <c r="C55" s="106"/>
      <c r="D55" s="110"/>
      <c r="E55" s="114"/>
      <c r="F55" s="27" t="s">
        <v>7</v>
      </c>
      <c r="G55" s="44"/>
      <c r="H55" s="44"/>
      <c r="I55" s="44"/>
      <c r="J55" s="44"/>
      <c r="K55" s="44"/>
      <c r="L55" s="42"/>
      <c r="M55" s="42"/>
      <c r="N55" s="43">
        <f t="shared" si="35"/>
        <v>0</v>
      </c>
      <c r="O55" s="44"/>
      <c r="P55" s="44"/>
      <c r="Q55" s="44"/>
      <c r="R55" s="44"/>
      <c r="S55" s="44"/>
      <c r="T55" s="42"/>
      <c r="U55" s="42"/>
      <c r="V55" s="43">
        <f t="shared" si="36"/>
        <v>0</v>
      </c>
      <c r="W55" s="44"/>
      <c r="X55" s="44"/>
      <c r="Y55" s="44"/>
      <c r="Z55" s="44"/>
      <c r="AA55" s="44"/>
      <c r="AB55" s="42"/>
      <c r="AC55" s="42"/>
      <c r="AD55" s="43">
        <f t="shared" si="37"/>
        <v>0</v>
      </c>
      <c r="AE55" s="44"/>
      <c r="AF55" s="44"/>
      <c r="AG55" s="44"/>
      <c r="AH55" s="44"/>
      <c r="AI55" s="44"/>
      <c r="AJ55" s="42"/>
      <c r="AK55" s="42"/>
      <c r="AL55" s="43">
        <f t="shared" si="38"/>
        <v>0</v>
      </c>
      <c r="AM55" s="150"/>
      <c r="AN55" s="90"/>
      <c r="AO55" s="90"/>
      <c r="AP55" s="90"/>
      <c r="AQ55" s="90"/>
      <c r="AR55" s="90"/>
      <c r="AS55" s="90"/>
      <c r="AT55" s="90"/>
      <c r="AU55" s="90"/>
      <c r="AV55" s="90"/>
      <c r="AW55" s="90"/>
      <c r="AX55" s="117"/>
    </row>
    <row r="56" spans="2:50" ht="12.95" customHeight="1" x14ac:dyDescent="0.25">
      <c r="B56" s="102"/>
      <c r="C56" s="106"/>
      <c r="D56" s="110"/>
      <c r="E56" s="114"/>
      <c r="F56" s="27"/>
      <c r="G56" s="44"/>
      <c r="H56" s="44"/>
      <c r="I56" s="44"/>
      <c r="J56" s="44"/>
      <c r="K56" s="44"/>
      <c r="L56" s="42"/>
      <c r="M56" s="42"/>
      <c r="N56" s="43">
        <f t="shared" si="35"/>
        <v>0</v>
      </c>
      <c r="O56" s="44"/>
      <c r="P56" s="44"/>
      <c r="Q56" s="44"/>
      <c r="R56" s="44"/>
      <c r="S56" s="44"/>
      <c r="T56" s="42"/>
      <c r="U56" s="42"/>
      <c r="V56" s="43">
        <f t="shared" si="36"/>
        <v>0</v>
      </c>
      <c r="W56" s="44"/>
      <c r="X56" s="44"/>
      <c r="Y56" s="44"/>
      <c r="Z56" s="44"/>
      <c r="AA56" s="44"/>
      <c r="AB56" s="42"/>
      <c r="AC56" s="42"/>
      <c r="AD56" s="43">
        <f t="shared" si="37"/>
        <v>0</v>
      </c>
      <c r="AE56" s="44"/>
      <c r="AF56" s="44"/>
      <c r="AG56" s="44"/>
      <c r="AH56" s="44"/>
      <c r="AI56" s="44"/>
      <c r="AJ56" s="42"/>
      <c r="AK56" s="42"/>
      <c r="AL56" s="43">
        <f t="shared" si="38"/>
        <v>0</v>
      </c>
      <c r="AM56" s="150"/>
      <c r="AN56" s="90"/>
      <c r="AO56" s="90"/>
      <c r="AP56" s="90"/>
      <c r="AQ56" s="90"/>
      <c r="AR56" s="90"/>
      <c r="AS56" s="90"/>
      <c r="AT56" s="90"/>
      <c r="AU56" s="90"/>
      <c r="AV56" s="90"/>
      <c r="AW56" s="90"/>
      <c r="AX56" s="117"/>
    </row>
    <row r="57" spans="2:50" ht="12.95" customHeight="1" x14ac:dyDescent="0.25">
      <c r="B57" s="102"/>
      <c r="C57" s="106"/>
      <c r="D57" s="110"/>
      <c r="E57" s="114"/>
      <c r="F57" s="27"/>
      <c r="G57" s="44"/>
      <c r="H57" s="44"/>
      <c r="I57" s="44"/>
      <c r="J57" s="44"/>
      <c r="K57" s="44"/>
      <c r="L57" s="42"/>
      <c r="M57" s="42"/>
      <c r="N57" s="43">
        <f t="shared" si="35"/>
        <v>0</v>
      </c>
      <c r="O57" s="44"/>
      <c r="P57" s="44"/>
      <c r="Q57" s="44"/>
      <c r="R57" s="44"/>
      <c r="S57" s="44"/>
      <c r="T57" s="42"/>
      <c r="U57" s="42"/>
      <c r="V57" s="43">
        <f t="shared" si="36"/>
        <v>0</v>
      </c>
      <c r="W57" s="44"/>
      <c r="X57" s="44"/>
      <c r="Y57" s="44"/>
      <c r="Z57" s="44"/>
      <c r="AA57" s="44"/>
      <c r="AB57" s="42"/>
      <c r="AC57" s="42"/>
      <c r="AD57" s="43">
        <f t="shared" si="37"/>
        <v>0</v>
      </c>
      <c r="AE57" s="44"/>
      <c r="AF57" s="44"/>
      <c r="AG57" s="44"/>
      <c r="AH57" s="44"/>
      <c r="AI57" s="44"/>
      <c r="AJ57" s="42"/>
      <c r="AK57" s="42"/>
      <c r="AL57" s="43">
        <f t="shared" si="38"/>
        <v>0</v>
      </c>
      <c r="AM57" s="150"/>
      <c r="AN57" s="90"/>
      <c r="AO57" s="90"/>
      <c r="AP57" s="90"/>
      <c r="AQ57" s="90"/>
      <c r="AR57" s="90"/>
      <c r="AS57" s="90"/>
      <c r="AT57" s="90"/>
      <c r="AU57" s="90"/>
      <c r="AV57" s="90"/>
      <c r="AW57" s="90"/>
      <c r="AX57" s="117"/>
    </row>
    <row r="58" spans="2:50" ht="12.95" customHeight="1" x14ac:dyDescent="0.25">
      <c r="B58" s="102"/>
      <c r="C58" s="106"/>
      <c r="D58" s="110"/>
      <c r="E58" s="114"/>
      <c r="F58" s="27"/>
      <c r="G58" s="44"/>
      <c r="H58" s="44"/>
      <c r="I58" s="44"/>
      <c r="J58" s="44"/>
      <c r="K58" s="44"/>
      <c r="L58" s="42"/>
      <c r="M58" s="42"/>
      <c r="N58" s="43">
        <f t="shared" si="35"/>
        <v>0</v>
      </c>
      <c r="O58" s="44"/>
      <c r="P58" s="44"/>
      <c r="Q58" s="44"/>
      <c r="R58" s="44"/>
      <c r="S58" s="44"/>
      <c r="T58" s="42"/>
      <c r="U58" s="42"/>
      <c r="V58" s="43">
        <f t="shared" si="36"/>
        <v>0</v>
      </c>
      <c r="W58" s="44"/>
      <c r="X58" s="44"/>
      <c r="Y58" s="44"/>
      <c r="Z58" s="44"/>
      <c r="AA58" s="44"/>
      <c r="AB58" s="42"/>
      <c r="AC58" s="42"/>
      <c r="AD58" s="43">
        <f t="shared" si="37"/>
        <v>0</v>
      </c>
      <c r="AE58" s="44"/>
      <c r="AF58" s="44"/>
      <c r="AG58" s="44"/>
      <c r="AH58" s="44"/>
      <c r="AI58" s="44"/>
      <c r="AJ58" s="42"/>
      <c r="AK58" s="42"/>
      <c r="AL58" s="43">
        <f t="shared" si="38"/>
        <v>0</v>
      </c>
      <c r="AM58" s="150"/>
      <c r="AN58" s="90"/>
      <c r="AO58" s="90"/>
      <c r="AP58" s="90"/>
      <c r="AQ58" s="90"/>
      <c r="AR58" s="90"/>
      <c r="AS58" s="90"/>
      <c r="AT58" s="90"/>
      <c r="AU58" s="90"/>
      <c r="AV58" s="90"/>
      <c r="AW58" s="90"/>
      <c r="AX58" s="117"/>
    </row>
    <row r="59" spans="2:50" ht="12.95" customHeight="1" x14ac:dyDescent="0.25">
      <c r="B59" s="102"/>
      <c r="C59" s="106"/>
      <c r="D59" s="110"/>
      <c r="E59" s="114"/>
      <c r="F59" s="28"/>
      <c r="G59" s="44"/>
      <c r="H59" s="44"/>
      <c r="I59" s="44"/>
      <c r="J59" s="44"/>
      <c r="K59" s="44"/>
      <c r="L59" s="42"/>
      <c r="M59" s="42"/>
      <c r="N59" s="43">
        <f t="shared" si="35"/>
        <v>0</v>
      </c>
      <c r="O59" s="44"/>
      <c r="P59" s="44"/>
      <c r="Q59" s="44"/>
      <c r="R59" s="44"/>
      <c r="S59" s="44"/>
      <c r="T59" s="42"/>
      <c r="U59" s="42"/>
      <c r="V59" s="43">
        <f t="shared" si="36"/>
        <v>0</v>
      </c>
      <c r="W59" s="44"/>
      <c r="X59" s="44"/>
      <c r="Y59" s="44"/>
      <c r="Z59" s="44"/>
      <c r="AA59" s="44"/>
      <c r="AB59" s="42"/>
      <c r="AC59" s="42"/>
      <c r="AD59" s="43">
        <f t="shared" si="37"/>
        <v>0</v>
      </c>
      <c r="AE59" s="44"/>
      <c r="AF59" s="44"/>
      <c r="AG59" s="44"/>
      <c r="AH59" s="44"/>
      <c r="AI59" s="44"/>
      <c r="AJ59" s="42"/>
      <c r="AK59" s="42"/>
      <c r="AL59" s="43">
        <f t="shared" si="38"/>
        <v>0</v>
      </c>
      <c r="AM59" s="150"/>
      <c r="AN59" s="90"/>
      <c r="AO59" s="90"/>
      <c r="AP59" s="90"/>
      <c r="AQ59" s="90"/>
      <c r="AR59" s="90"/>
      <c r="AS59" s="90"/>
      <c r="AT59" s="90"/>
      <c r="AU59" s="90"/>
      <c r="AV59" s="90"/>
      <c r="AW59" s="90"/>
      <c r="AX59" s="117"/>
    </row>
    <row r="60" spans="2:50" ht="12.95" customHeight="1" thickBot="1" x14ac:dyDescent="0.3">
      <c r="B60" s="103"/>
      <c r="C60" s="107"/>
      <c r="D60" s="111"/>
      <c r="E60" s="114"/>
      <c r="F60" s="28"/>
      <c r="G60" s="44"/>
      <c r="H60" s="44"/>
      <c r="I60" s="44"/>
      <c r="J60" s="44"/>
      <c r="K60" s="44"/>
      <c r="L60" s="46"/>
      <c r="M60" s="46"/>
      <c r="N60" s="43">
        <f t="shared" si="35"/>
        <v>0</v>
      </c>
      <c r="O60" s="44"/>
      <c r="P60" s="44"/>
      <c r="Q60" s="44"/>
      <c r="R60" s="44"/>
      <c r="S60" s="44"/>
      <c r="T60" s="46"/>
      <c r="U60" s="46"/>
      <c r="V60" s="43">
        <f t="shared" si="36"/>
        <v>0</v>
      </c>
      <c r="W60" s="44"/>
      <c r="X60" s="44"/>
      <c r="Y60" s="44"/>
      <c r="Z60" s="44"/>
      <c r="AA60" s="44"/>
      <c r="AB60" s="46"/>
      <c r="AC60" s="46"/>
      <c r="AD60" s="43">
        <f t="shared" si="37"/>
        <v>0</v>
      </c>
      <c r="AE60" s="44"/>
      <c r="AF60" s="44"/>
      <c r="AG60" s="44"/>
      <c r="AH60" s="44"/>
      <c r="AI60" s="44"/>
      <c r="AJ60" s="46"/>
      <c r="AK60" s="46"/>
      <c r="AL60" s="43">
        <f t="shared" si="38"/>
        <v>0</v>
      </c>
      <c r="AM60" s="150"/>
      <c r="AN60" s="90"/>
      <c r="AO60" s="90"/>
      <c r="AP60" s="90"/>
      <c r="AQ60" s="90"/>
      <c r="AR60" s="90"/>
      <c r="AS60" s="90"/>
      <c r="AT60" s="90"/>
      <c r="AU60" s="90"/>
      <c r="AV60" s="90"/>
      <c r="AW60" s="90"/>
      <c r="AX60" s="117"/>
    </row>
    <row r="61" spans="2:50" ht="12.95" hidden="1" customHeight="1" thickBot="1" x14ac:dyDescent="0.3">
      <c r="B61" s="104"/>
      <c r="C61" s="108"/>
      <c r="D61" s="112"/>
      <c r="E61" s="115"/>
      <c r="F61" s="28" t="s">
        <v>36</v>
      </c>
      <c r="G61" s="48"/>
      <c r="H61" s="48"/>
      <c r="I61" s="48"/>
      <c r="J61" s="48"/>
      <c r="K61" s="48"/>
      <c r="L61" s="47"/>
      <c r="M61" s="47"/>
      <c r="N61" s="43">
        <f>N50+N51+N53+N58+N59+N60+N56+N57</f>
        <v>0</v>
      </c>
      <c r="O61" s="49"/>
      <c r="P61" s="49"/>
      <c r="Q61" s="49"/>
      <c r="R61" s="49"/>
      <c r="S61" s="49"/>
      <c r="T61" s="47"/>
      <c r="U61" s="47"/>
      <c r="V61" s="43">
        <f>V50+V51+V53+V58+V59+V60+V56+V57</f>
        <v>0</v>
      </c>
      <c r="W61" s="49"/>
      <c r="X61" s="49"/>
      <c r="Y61" s="49"/>
      <c r="Z61" s="49"/>
      <c r="AA61" s="49"/>
      <c r="AB61" s="47"/>
      <c r="AC61" s="47"/>
      <c r="AD61" s="43">
        <f>AD50+AD51+AD53+AD58+AD59+AD60+AD56+AD57</f>
        <v>0</v>
      </c>
      <c r="AE61" s="49"/>
      <c r="AF61" s="49"/>
      <c r="AG61" s="49"/>
      <c r="AH61" s="49"/>
      <c r="AI61" s="49"/>
      <c r="AJ61" s="47"/>
      <c r="AK61" s="47"/>
      <c r="AL61" s="43">
        <f>AL50+AL51+AL53+AL58+AL59+AL60+AL56+AL57</f>
        <v>0</v>
      </c>
      <c r="AM61" s="151"/>
      <c r="AN61" s="91"/>
      <c r="AO61" s="91"/>
      <c r="AP61" s="91"/>
      <c r="AQ61" s="91"/>
      <c r="AR61" s="91"/>
      <c r="AS61" s="91"/>
      <c r="AT61" s="91"/>
      <c r="AU61" s="91"/>
      <c r="AV61" s="91"/>
      <c r="AW61" s="91"/>
      <c r="AX61" s="118"/>
    </row>
    <row r="62" spans="2:50" ht="12.95" customHeight="1" thickTop="1" x14ac:dyDescent="0.25">
      <c r="B62" s="102">
        <v>4</v>
      </c>
      <c r="C62" s="105">
        <f>OCAK!C62</f>
        <v>0</v>
      </c>
      <c r="D62" s="109">
        <f>OCAK!D62</f>
        <v>0</v>
      </c>
      <c r="E62" s="113">
        <f>OCAK!E62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149">
        <f t="shared" ref="AM62" si="39">N62+V62+AD62+AL62</f>
        <v>0</v>
      </c>
      <c r="AN62" s="89">
        <f t="shared" ref="AN62" si="40">N63+V63+AD63+AL63</f>
        <v>0</v>
      </c>
      <c r="AO62" s="89">
        <f t="shared" ref="AO62" si="41">N64+V64+AD64+AL64</f>
        <v>0</v>
      </c>
      <c r="AP62" s="89">
        <f t="shared" ref="AP62" si="42">N65+V65+AD65+AL65</f>
        <v>0</v>
      </c>
      <c r="AQ62" s="89">
        <f t="shared" ref="AQ62" si="43">N66+V66+AD66+AL66</f>
        <v>0</v>
      </c>
      <c r="AR62" s="89">
        <f t="shared" ref="AR62" si="44">N67+V67+AD67+AL67</f>
        <v>0</v>
      </c>
      <c r="AS62" s="89">
        <f t="shared" ref="AS62" si="45">N68+V68+AD68+AL68</f>
        <v>0</v>
      </c>
      <c r="AT62" s="89">
        <f t="shared" ref="AT62" si="46">N80+V80+AD80+AL80</f>
        <v>0</v>
      </c>
      <c r="AU62" s="89">
        <f t="shared" ref="AU62" si="47">N73+V73+AD73+AL73</f>
        <v>0</v>
      </c>
      <c r="AV62" s="89">
        <f t="shared" ref="AV62" si="48">N74+V74+AD74+AL74</f>
        <v>0</v>
      </c>
      <c r="AW62" s="89">
        <f t="shared" ref="AW62" si="49">N71+V71+AD71+AL71</f>
        <v>0</v>
      </c>
      <c r="AX62" s="116">
        <f t="shared" ref="AX62" si="50">SUM(AN62:AW80)</f>
        <v>0</v>
      </c>
    </row>
    <row r="63" spans="2:50"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150"/>
      <c r="AN63" s="90"/>
      <c r="AO63" s="90"/>
      <c r="AP63" s="90"/>
      <c r="AQ63" s="90"/>
      <c r="AR63" s="90"/>
      <c r="AS63" s="90"/>
      <c r="AT63" s="90"/>
      <c r="AU63" s="90"/>
      <c r="AV63" s="90"/>
      <c r="AW63" s="90"/>
      <c r="AX63" s="117"/>
    </row>
    <row r="64" spans="2:50"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150"/>
      <c r="AN64" s="90"/>
      <c r="AO64" s="90"/>
      <c r="AP64" s="90"/>
      <c r="AQ64" s="90"/>
      <c r="AR64" s="90"/>
      <c r="AS64" s="90"/>
      <c r="AT64" s="90"/>
      <c r="AU64" s="90"/>
      <c r="AV64" s="90"/>
      <c r="AW64" s="90"/>
      <c r="AX64" s="117"/>
    </row>
    <row r="65" spans="2:50"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150"/>
      <c r="AN65" s="90"/>
      <c r="AO65" s="90"/>
      <c r="AP65" s="90"/>
      <c r="AQ65" s="90"/>
      <c r="AR65" s="90"/>
      <c r="AS65" s="90"/>
      <c r="AT65" s="90"/>
      <c r="AU65" s="90"/>
      <c r="AV65" s="90"/>
      <c r="AW65" s="90"/>
      <c r="AX65" s="117"/>
    </row>
    <row r="66" spans="2:50"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150"/>
      <c r="AN66" s="90"/>
      <c r="AO66" s="90"/>
      <c r="AP66" s="90"/>
      <c r="AQ66" s="90"/>
      <c r="AR66" s="90"/>
      <c r="AS66" s="90"/>
      <c r="AT66" s="90"/>
      <c r="AU66" s="90"/>
      <c r="AV66" s="90"/>
      <c r="AW66" s="90"/>
      <c r="AX66" s="117"/>
    </row>
    <row r="67" spans="2:50" ht="12.95" customHeight="1" x14ac:dyDescent="0.25">
      <c r="B67" s="102"/>
      <c r="C67" s="106"/>
      <c r="D67" s="110"/>
      <c r="E67" s="114"/>
      <c r="F67" s="27" t="s">
        <v>37</v>
      </c>
      <c r="G67" s="44"/>
      <c r="H67" s="44"/>
      <c r="I67" s="44"/>
      <c r="J67" s="44"/>
      <c r="K67" s="44"/>
      <c r="L67" s="42"/>
      <c r="M67" s="42"/>
      <c r="N67" s="43">
        <f>SUM(G67:M67)</f>
        <v>0</v>
      </c>
      <c r="O67" s="44"/>
      <c r="P67" s="44"/>
      <c r="Q67" s="44"/>
      <c r="R67" s="44"/>
      <c r="S67" s="44"/>
      <c r="T67" s="42"/>
      <c r="U67" s="42"/>
      <c r="V67" s="43">
        <f>SUM(O67:U67)</f>
        <v>0</v>
      </c>
      <c r="W67" s="44"/>
      <c r="X67" s="44"/>
      <c r="Y67" s="44"/>
      <c r="Z67" s="44"/>
      <c r="AA67" s="44"/>
      <c r="AB67" s="42"/>
      <c r="AC67" s="42"/>
      <c r="AD67" s="43">
        <f>SUM(W67:AC67)</f>
        <v>0</v>
      </c>
      <c r="AE67" s="44"/>
      <c r="AF67" s="44"/>
      <c r="AG67" s="44"/>
      <c r="AH67" s="44"/>
      <c r="AI67" s="44"/>
      <c r="AJ67" s="42"/>
      <c r="AK67" s="42"/>
      <c r="AL67" s="43">
        <f>SUM(AE67:AK67)</f>
        <v>0</v>
      </c>
      <c r="AM67" s="150"/>
      <c r="AN67" s="90"/>
      <c r="AO67" s="90"/>
      <c r="AP67" s="90"/>
      <c r="AQ67" s="90"/>
      <c r="AR67" s="90"/>
      <c r="AS67" s="90"/>
      <c r="AT67" s="90"/>
      <c r="AU67" s="90"/>
      <c r="AV67" s="90"/>
      <c r="AW67" s="90"/>
      <c r="AX67" s="117"/>
    </row>
    <row r="68" spans="2:50" ht="12.95" customHeight="1" x14ac:dyDescent="0.25">
      <c r="B68" s="102"/>
      <c r="C68" s="106"/>
      <c r="D68" s="110"/>
      <c r="E68" s="114"/>
      <c r="F68" s="28" t="s">
        <v>31</v>
      </c>
      <c r="G68" s="45"/>
      <c r="H68" s="45"/>
      <c r="I68" s="45"/>
      <c r="J68" s="45"/>
      <c r="K68" s="45">
        <f>IF((N62-E62)&lt;=0,0,IF((N62-E62)&gt;0,(N62-E62)))</f>
        <v>0</v>
      </c>
      <c r="L68" s="42"/>
      <c r="M68" s="42"/>
      <c r="N68" s="43">
        <f t="shared" ref="N68:N79" si="51">SUM(G68:M68)</f>
        <v>0</v>
      </c>
      <c r="O68" s="45"/>
      <c r="P68" s="45"/>
      <c r="Q68" s="45"/>
      <c r="R68" s="45"/>
      <c r="S68" s="45">
        <f>IF((V62-E62)&lt;=0,0,IF((V62-E62)&gt;0,(V62-E62)))</f>
        <v>0</v>
      </c>
      <c r="T68" s="42"/>
      <c r="U68" s="42"/>
      <c r="V68" s="43">
        <f t="shared" ref="V68:V79" si="52">SUM(O68:U68)</f>
        <v>0</v>
      </c>
      <c r="W68" s="45"/>
      <c r="X68" s="45"/>
      <c r="Y68" s="45"/>
      <c r="Z68" s="45"/>
      <c r="AA68" s="45">
        <f>IF((AD62-E62)&lt;=0,0,IF((AD62-E62)&gt;0,(AD62-E62)))</f>
        <v>0</v>
      </c>
      <c r="AB68" s="42"/>
      <c r="AC68" s="42"/>
      <c r="AD68" s="43">
        <f t="shared" ref="AD68:AD79" si="53">SUM(W68:AC68)</f>
        <v>0</v>
      </c>
      <c r="AE68" s="45"/>
      <c r="AF68" s="45"/>
      <c r="AG68" s="45"/>
      <c r="AH68" s="45"/>
      <c r="AI68" s="45">
        <f>IF((AL62-E62)&lt;=0,0,IF((AL62-E62)&gt;0,(AL62-E62)))</f>
        <v>0</v>
      </c>
      <c r="AJ68" s="42"/>
      <c r="AK68" s="42"/>
      <c r="AL68" s="43">
        <f t="shared" ref="AL68:AL79" si="54">SUM(AE68:AK68)</f>
        <v>0</v>
      </c>
      <c r="AM68" s="150"/>
      <c r="AN68" s="90"/>
      <c r="AO68" s="90"/>
      <c r="AP68" s="90"/>
      <c r="AQ68" s="90"/>
      <c r="AR68" s="90"/>
      <c r="AS68" s="90"/>
      <c r="AT68" s="90"/>
      <c r="AU68" s="90"/>
      <c r="AV68" s="90"/>
      <c r="AW68" s="90"/>
      <c r="AX68" s="117"/>
    </row>
    <row r="69" spans="2:50"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51"/>
        <v>0</v>
      </c>
      <c r="O69" s="45"/>
      <c r="P69" s="45"/>
      <c r="Q69" s="45"/>
      <c r="R69" s="45"/>
      <c r="S69" s="44">
        <f>IF(E62-15&lt;0,0,IF(SUM(O62:U67)&lt;10,0,IF(SUM(O62:U67)&lt;20,1,IF(SUM(O62:U67)&lt;30,2,IF(SUM(O62:U67)&gt;=30,3)))))</f>
        <v>0</v>
      </c>
      <c r="T69" s="42"/>
      <c r="U69" s="42"/>
      <c r="V69" s="43">
        <f t="shared" si="52"/>
        <v>0</v>
      </c>
      <c r="W69" s="45"/>
      <c r="X69" s="45"/>
      <c r="Y69" s="45"/>
      <c r="Z69" s="45"/>
      <c r="AA69" s="44">
        <f>IF(E62-15&lt;0,0,IF(SUM(W62:AC67)&lt;10,0,IF(SUM(W62:AC67)&lt;20,1,IF(SUM(W62:AC67)&lt;30,2,IF(SUM(W62:AC67)&gt;=30,3)))))</f>
        <v>0</v>
      </c>
      <c r="AB69" s="42"/>
      <c r="AC69" s="42"/>
      <c r="AD69" s="43">
        <f t="shared" si="53"/>
        <v>0</v>
      </c>
      <c r="AE69" s="45"/>
      <c r="AF69" s="45"/>
      <c r="AG69" s="45"/>
      <c r="AH69" s="45"/>
      <c r="AI69" s="44">
        <f>IF(E62-15&lt;0,0,IF(SUM(AE62:AK67)&lt;10,0,IF(SUM(AE62:AK67)&lt;20,1,IF(SUM(AE62:AK67)&lt;30,2,IF(SUM(AE62:AK67)&gt;=30,3)))))</f>
        <v>0</v>
      </c>
      <c r="AJ69" s="42"/>
      <c r="AK69" s="42"/>
      <c r="AL69" s="43">
        <f t="shared" si="54"/>
        <v>0</v>
      </c>
      <c r="AM69" s="150"/>
      <c r="AN69" s="90"/>
      <c r="AO69" s="90"/>
      <c r="AP69" s="90"/>
      <c r="AQ69" s="90"/>
      <c r="AR69" s="90"/>
      <c r="AS69" s="90"/>
      <c r="AT69" s="90"/>
      <c r="AU69" s="90"/>
      <c r="AV69" s="90"/>
      <c r="AW69" s="90"/>
      <c r="AX69" s="117"/>
    </row>
    <row r="70" spans="2:50" ht="12.95" customHeight="1" x14ac:dyDescent="0.25">
      <c r="B70" s="102"/>
      <c r="C70" s="106"/>
      <c r="D70" s="110"/>
      <c r="E70" s="114"/>
      <c r="F70" s="28" t="s">
        <v>41</v>
      </c>
      <c r="G70" s="44"/>
      <c r="H70" s="44"/>
      <c r="I70" s="44"/>
      <c r="J70" s="44"/>
      <c r="K70" s="45"/>
      <c r="L70" s="42"/>
      <c r="M70" s="42"/>
      <c r="N70" s="43">
        <f t="shared" si="51"/>
        <v>0</v>
      </c>
      <c r="O70" s="44"/>
      <c r="P70" s="44"/>
      <c r="Q70" s="44"/>
      <c r="R70" s="44"/>
      <c r="S70" s="45"/>
      <c r="T70" s="42"/>
      <c r="U70" s="42"/>
      <c r="V70" s="43">
        <f t="shared" si="52"/>
        <v>0</v>
      </c>
      <c r="W70" s="44"/>
      <c r="X70" s="44"/>
      <c r="Y70" s="44"/>
      <c r="Z70" s="44"/>
      <c r="AA70" s="45"/>
      <c r="AB70" s="42"/>
      <c r="AC70" s="42"/>
      <c r="AD70" s="43">
        <f t="shared" si="53"/>
        <v>0</v>
      </c>
      <c r="AE70" s="44"/>
      <c r="AF70" s="44"/>
      <c r="AG70" s="44"/>
      <c r="AH70" s="44"/>
      <c r="AI70" s="45"/>
      <c r="AJ70" s="42"/>
      <c r="AK70" s="42"/>
      <c r="AL70" s="43">
        <f t="shared" si="54"/>
        <v>0</v>
      </c>
      <c r="AM70" s="150"/>
      <c r="AN70" s="90"/>
      <c r="AO70" s="90"/>
      <c r="AP70" s="90"/>
      <c r="AQ70" s="90"/>
      <c r="AR70" s="90"/>
      <c r="AS70" s="90"/>
      <c r="AT70" s="90"/>
      <c r="AU70" s="90"/>
      <c r="AV70" s="90"/>
      <c r="AW70" s="90"/>
      <c r="AX70" s="117"/>
    </row>
    <row r="71" spans="2:50" ht="12.95" customHeight="1" x14ac:dyDescent="0.25">
      <c r="B71" s="102"/>
      <c r="C71" s="106"/>
      <c r="D71" s="110"/>
      <c r="E71" s="114"/>
      <c r="F71" s="28" t="s">
        <v>6</v>
      </c>
      <c r="G71" s="44"/>
      <c r="H71" s="44"/>
      <c r="I71" s="44"/>
      <c r="J71" s="44"/>
      <c r="K71" s="44"/>
      <c r="L71" s="42"/>
      <c r="M71" s="42"/>
      <c r="N71" s="43">
        <f t="shared" si="51"/>
        <v>0</v>
      </c>
      <c r="O71" s="44"/>
      <c r="P71" s="44"/>
      <c r="Q71" s="44"/>
      <c r="R71" s="44"/>
      <c r="S71" s="44"/>
      <c r="T71" s="42"/>
      <c r="U71" s="42"/>
      <c r="V71" s="43">
        <f t="shared" si="52"/>
        <v>0</v>
      </c>
      <c r="W71" s="44"/>
      <c r="X71" s="44"/>
      <c r="Y71" s="44"/>
      <c r="Z71" s="44"/>
      <c r="AA71" s="44"/>
      <c r="AB71" s="42"/>
      <c r="AC71" s="42"/>
      <c r="AD71" s="43">
        <f t="shared" si="53"/>
        <v>0</v>
      </c>
      <c r="AE71" s="44"/>
      <c r="AF71" s="44"/>
      <c r="AG71" s="44"/>
      <c r="AH71" s="44"/>
      <c r="AI71" s="44"/>
      <c r="AJ71" s="42"/>
      <c r="AK71" s="42"/>
      <c r="AL71" s="43">
        <f t="shared" si="54"/>
        <v>0</v>
      </c>
      <c r="AM71" s="150"/>
      <c r="AN71" s="90"/>
      <c r="AO71" s="90"/>
      <c r="AP71" s="90"/>
      <c r="AQ71" s="90"/>
      <c r="AR71" s="90"/>
      <c r="AS71" s="90"/>
      <c r="AT71" s="90"/>
      <c r="AU71" s="90"/>
      <c r="AV71" s="90"/>
      <c r="AW71" s="90"/>
      <c r="AX71" s="117"/>
    </row>
    <row r="72" spans="2:50" ht="12.95" customHeight="1" x14ac:dyDescent="0.25">
      <c r="B72" s="102"/>
      <c r="C72" s="106"/>
      <c r="D72" s="110"/>
      <c r="E72" s="114"/>
      <c r="F72" s="29" t="s">
        <v>35</v>
      </c>
      <c r="G72" s="44"/>
      <c r="H72" s="44"/>
      <c r="I72" s="44"/>
      <c r="J72" s="44"/>
      <c r="K72" s="44"/>
      <c r="L72" s="42"/>
      <c r="M72" s="42"/>
      <c r="N72" s="43">
        <f t="shared" si="51"/>
        <v>0</v>
      </c>
      <c r="O72" s="44"/>
      <c r="P72" s="44"/>
      <c r="Q72" s="44"/>
      <c r="R72" s="44"/>
      <c r="S72" s="44"/>
      <c r="T72" s="42"/>
      <c r="U72" s="42"/>
      <c r="V72" s="43">
        <f t="shared" si="52"/>
        <v>0</v>
      </c>
      <c r="W72" s="44"/>
      <c r="X72" s="44"/>
      <c r="Y72" s="44"/>
      <c r="Z72" s="44"/>
      <c r="AA72" s="44"/>
      <c r="AB72" s="42"/>
      <c r="AC72" s="42"/>
      <c r="AD72" s="43">
        <f t="shared" si="53"/>
        <v>0</v>
      </c>
      <c r="AE72" s="44"/>
      <c r="AF72" s="44"/>
      <c r="AG72" s="44"/>
      <c r="AH72" s="44"/>
      <c r="AI72" s="44"/>
      <c r="AJ72" s="42"/>
      <c r="AK72" s="42"/>
      <c r="AL72" s="43">
        <f t="shared" si="54"/>
        <v>0</v>
      </c>
      <c r="AM72" s="150"/>
      <c r="AN72" s="90"/>
      <c r="AO72" s="90"/>
      <c r="AP72" s="90"/>
      <c r="AQ72" s="90"/>
      <c r="AR72" s="90"/>
      <c r="AS72" s="90"/>
      <c r="AT72" s="90"/>
      <c r="AU72" s="90"/>
      <c r="AV72" s="90"/>
      <c r="AW72" s="90"/>
      <c r="AX72" s="117"/>
    </row>
    <row r="73" spans="2:50" ht="12.95" customHeight="1" x14ac:dyDescent="0.25">
      <c r="B73" s="102"/>
      <c r="C73" s="106"/>
      <c r="D73" s="110"/>
      <c r="E73" s="114"/>
      <c r="F73" s="27" t="s">
        <v>40</v>
      </c>
      <c r="G73" s="44"/>
      <c r="H73" s="44"/>
      <c r="I73" s="44"/>
      <c r="J73" s="44"/>
      <c r="K73" s="44"/>
      <c r="L73" s="42"/>
      <c r="M73" s="42"/>
      <c r="N73" s="43">
        <f t="shared" si="51"/>
        <v>0</v>
      </c>
      <c r="O73" s="44"/>
      <c r="P73" s="44"/>
      <c r="Q73" s="44"/>
      <c r="R73" s="44"/>
      <c r="S73" s="44"/>
      <c r="T73" s="42"/>
      <c r="U73" s="42"/>
      <c r="V73" s="43">
        <f t="shared" si="52"/>
        <v>0</v>
      </c>
      <c r="W73" s="44"/>
      <c r="X73" s="44"/>
      <c r="Y73" s="44"/>
      <c r="Z73" s="44"/>
      <c r="AA73" s="44"/>
      <c r="AB73" s="42"/>
      <c r="AC73" s="42"/>
      <c r="AD73" s="43">
        <f t="shared" si="53"/>
        <v>0</v>
      </c>
      <c r="AE73" s="44"/>
      <c r="AF73" s="44"/>
      <c r="AG73" s="44"/>
      <c r="AH73" s="44"/>
      <c r="AI73" s="44"/>
      <c r="AJ73" s="42"/>
      <c r="AK73" s="42"/>
      <c r="AL73" s="43">
        <f t="shared" si="54"/>
        <v>0</v>
      </c>
      <c r="AM73" s="150"/>
      <c r="AN73" s="90"/>
      <c r="AO73" s="90"/>
      <c r="AP73" s="90"/>
      <c r="AQ73" s="90"/>
      <c r="AR73" s="90"/>
      <c r="AS73" s="90"/>
      <c r="AT73" s="90"/>
      <c r="AU73" s="90"/>
      <c r="AV73" s="90"/>
      <c r="AW73" s="90"/>
      <c r="AX73" s="117"/>
    </row>
    <row r="74" spans="2:50" ht="12.95" customHeight="1" x14ac:dyDescent="0.25">
      <c r="B74" s="102"/>
      <c r="C74" s="106"/>
      <c r="D74" s="110"/>
      <c r="E74" s="114"/>
      <c r="F74" s="27" t="s">
        <v>7</v>
      </c>
      <c r="G74" s="44"/>
      <c r="H74" s="44"/>
      <c r="I74" s="44"/>
      <c r="J74" s="44"/>
      <c r="K74" s="44"/>
      <c r="L74" s="42"/>
      <c r="M74" s="42"/>
      <c r="N74" s="43">
        <f t="shared" si="51"/>
        <v>0</v>
      </c>
      <c r="O74" s="44"/>
      <c r="P74" s="44"/>
      <c r="Q74" s="44"/>
      <c r="R74" s="44"/>
      <c r="S74" s="44"/>
      <c r="T74" s="42"/>
      <c r="U74" s="42"/>
      <c r="V74" s="43">
        <f t="shared" si="52"/>
        <v>0</v>
      </c>
      <c r="W74" s="44"/>
      <c r="X74" s="44"/>
      <c r="Y74" s="44"/>
      <c r="Z74" s="44"/>
      <c r="AA74" s="44"/>
      <c r="AB74" s="42"/>
      <c r="AC74" s="42"/>
      <c r="AD74" s="43">
        <f t="shared" si="53"/>
        <v>0</v>
      </c>
      <c r="AE74" s="44"/>
      <c r="AF74" s="44"/>
      <c r="AG74" s="44"/>
      <c r="AH74" s="44"/>
      <c r="AI74" s="44"/>
      <c r="AJ74" s="42"/>
      <c r="AK74" s="42"/>
      <c r="AL74" s="43">
        <f t="shared" si="54"/>
        <v>0</v>
      </c>
      <c r="AM74" s="150"/>
      <c r="AN74" s="90"/>
      <c r="AO74" s="90"/>
      <c r="AP74" s="90"/>
      <c r="AQ74" s="90"/>
      <c r="AR74" s="90"/>
      <c r="AS74" s="90"/>
      <c r="AT74" s="90"/>
      <c r="AU74" s="90"/>
      <c r="AV74" s="90"/>
      <c r="AW74" s="90"/>
      <c r="AX74" s="117"/>
    </row>
    <row r="75" spans="2:50" ht="12.95" customHeight="1" x14ac:dyDescent="0.25">
      <c r="B75" s="102"/>
      <c r="C75" s="106"/>
      <c r="D75" s="110"/>
      <c r="E75" s="114"/>
      <c r="F75" s="27"/>
      <c r="G75" s="44"/>
      <c r="H75" s="44"/>
      <c r="I75" s="44"/>
      <c r="J75" s="44"/>
      <c r="K75" s="44"/>
      <c r="L75" s="42"/>
      <c r="M75" s="42"/>
      <c r="N75" s="43">
        <f t="shared" si="51"/>
        <v>0</v>
      </c>
      <c r="O75" s="44"/>
      <c r="P75" s="44"/>
      <c r="Q75" s="44"/>
      <c r="R75" s="44"/>
      <c r="S75" s="44"/>
      <c r="T75" s="42"/>
      <c r="U75" s="42"/>
      <c r="V75" s="43">
        <f t="shared" si="52"/>
        <v>0</v>
      </c>
      <c r="W75" s="44"/>
      <c r="X75" s="44"/>
      <c r="Y75" s="44"/>
      <c r="Z75" s="44"/>
      <c r="AA75" s="44"/>
      <c r="AB75" s="42"/>
      <c r="AC75" s="42"/>
      <c r="AD75" s="43">
        <f t="shared" si="53"/>
        <v>0</v>
      </c>
      <c r="AE75" s="44"/>
      <c r="AF75" s="44"/>
      <c r="AG75" s="44"/>
      <c r="AH75" s="44"/>
      <c r="AI75" s="44"/>
      <c r="AJ75" s="42"/>
      <c r="AK75" s="42"/>
      <c r="AL75" s="43">
        <f t="shared" si="54"/>
        <v>0</v>
      </c>
      <c r="AM75" s="150"/>
      <c r="AN75" s="90"/>
      <c r="AO75" s="90"/>
      <c r="AP75" s="90"/>
      <c r="AQ75" s="90"/>
      <c r="AR75" s="90"/>
      <c r="AS75" s="90"/>
      <c r="AT75" s="90"/>
      <c r="AU75" s="90"/>
      <c r="AV75" s="90"/>
      <c r="AW75" s="90"/>
      <c r="AX75" s="117"/>
    </row>
    <row r="76" spans="2:50" ht="12.95" customHeight="1" x14ac:dyDescent="0.25">
      <c r="B76" s="102"/>
      <c r="C76" s="106"/>
      <c r="D76" s="110"/>
      <c r="E76" s="114"/>
      <c r="F76" s="27"/>
      <c r="G76" s="44"/>
      <c r="H76" s="44"/>
      <c r="I76" s="44"/>
      <c r="J76" s="44"/>
      <c r="K76" s="44"/>
      <c r="L76" s="42"/>
      <c r="M76" s="42"/>
      <c r="N76" s="43">
        <f t="shared" si="51"/>
        <v>0</v>
      </c>
      <c r="O76" s="44"/>
      <c r="P76" s="44"/>
      <c r="Q76" s="44"/>
      <c r="R76" s="44"/>
      <c r="S76" s="44"/>
      <c r="T76" s="42"/>
      <c r="U76" s="42"/>
      <c r="V76" s="43">
        <f t="shared" si="52"/>
        <v>0</v>
      </c>
      <c r="W76" s="44"/>
      <c r="X76" s="44"/>
      <c r="Y76" s="44"/>
      <c r="Z76" s="44"/>
      <c r="AA76" s="44"/>
      <c r="AB76" s="42"/>
      <c r="AC76" s="42"/>
      <c r="AD76" s="43">
        <f t="shared" si="53"/>
        <v>0</v>
      </c>
      <c r="AE76" s="44"/>
      <c r="AF76" s="44"/>
      <c r="AG76" s="44"/>
      <c r="AH76" s="44"/>
      <c r="AI76" s="44"/>
      <c r="AJ76" s="42"/>
      <c r="AK76" s="42"/>
      <c r="AL76" s="43">
        <f t="shared" si="54"/>
        <v>0</v>
      </c>
      <c r="AM76" s="150"/>
      <c r="AN76" s="90"/>
      <c r="AO76" s="90"/>
      <c r="AP76" s="90"/>
      <c r="AQ76" s="90"/>
      <c r="AR76" s="90"/>
      <c r="AS76" s="90"/>
      <c r="AT76" s="90"/>
      <c r="AU76" s="90"/>
      <c r="AV76" s="90"/>
      <c r="AW76" s="90"/>
      <c r="AX76" s="117"/>
    </row>
    <row r="77" spans="2:50" ht="12.95" customHeight="1" x14ac:dyDescent="0.25">
      <c r="B77" s="102"/>
      <c r="C77" s="106"/>
      <c r="D77" s="110"/>
      <c r="E77" s="114"/>
      <c r="F77" s="27"/>
      <c r="G77" s="44"/>
      <c r="H77" s="44"/>
      <c r="I77" s="44"/>
      <c r="J77" s="44"/>
      <c r="K77" s="44"/>
      <c r="L77" s="42"/>
      <c r="M77" s="42"/>
      <c r="N77" s="43">
        <f t="shared" si="51"/>
        <v>0</v>
      </c>
      <c r="O77" s="44"/>
      <c r="P77" s="44"/>
      <c r="Q77" s="44"/>
      <c r="R77" s="44"/>
      <c r="S77" s="44"/>
      <c r="T77" s="42"/>
      <c r="U77" s="42"/>
      <c r="V77" s="43">
        <f t="shared" si="52"/>
        <v>0</v>
      </c>
      <c r="W77" s="44"/>
      <c r="X77" s="44"/>
      <c r="Y77" s="44"/>
      <c r="Z77" s="44"/>
      <c r="AA77" s="44"/>
      <c r="AB77" s="42"/>
      <c r="AC77" s="42"/>
      <c r="AD77" s="43">
        <f t="shared" si="53"/>
        <v>0</v>
      </c>
      <c r="AE77" s="44"/>
      <c r="AF77" s="44"/>
      <c r="AG77" s="44"/>
      <c r="AH77" s="44"/>
      <c r="AI77" s="44"/>
      <c r="AJ77" s="42"/>
      <c r="AK77" s="42"/>
      <c r="AL77" s="43">
        <f t="shared" si="54"/>
        <v>0</v>
      </c>
      <c r="AM77" s="150"/>
      <c r="AN77" s="90"/>
      <c r="AO77" s="90"/>
      <c r="AP77" s="90"/>
      <c r="AQ77" s="90"/>
      <c r="AR77" s="90"/>
      <c r="AS77" s="90"/>
      <c r="AT77" s="90"/>
      <c r="AU77" s="90"/>
      <c r="AV77" s="90"/>
      <c r="AW77" s="90"/>
      <c r="AX77" s="117"/>
    </row>
    <row r="78" spans="2:50" ht="12.95" customHeight="1" x14ac:dyDescent="0.25">
      <c r="B78" s="102"/>
      <c r="C78" s="106"/>
      <c r="D78" s="110"/>
      <c r="E78" s="114"/>
      <c r="F78" s="28"/>
      <c r="G78" s="44"/>
      <c r="H78" s="44"/>
      <c r="I78" s="44"/>
      <c r="J78" s="44"/>
      <c r="K78" s="44"/>
      <c r="L78" s="42"/>
      <c r="M78" s="42"/>
      <c r="N78" s="43">
        <f t="shared" si="51"/>
        <v>0</v>
      </c>
      <c r="O78" s="44"/>
      <c r="P78" s="44"/>
      <c r="Q78" s="44"/>
      <c r="R78" s="44"/>
      <c r="S78" s="44"/>
      <c r="T78" s="42"/>
      <c r="U78" s="42"/>
      <c r="V78" s="43">
        <f t="shared" si="52"/>
        <v>0</v>
      </c>
      <c r="W78" s="44"/>
      <c r="X78" s="44"/>
      <c r="Y78" s="44"/>
      <c r="Z78" s="44"/>
      <c r="AA78" s="44"/>
      <c r="AB78" s="42"/>
      <c r="AC78" s="42"/>
      <c r="AD78" s="43">
        <f t="shared" si="53"/>
        <v>0</v>
      </c>
      <c r="AE78" s="44"/>
      <c r="AF78" s="44"/>
      <c r="AG78" s="44"/>
      <c r="AH78" s="44"/>
      <c r="AI78" s="44"/>
      <c r="AJ78" s="42"/>
      <c r="AK78" s="42"/>
      <c r="AL78" s="43">
        <f t="shared" si="54"/>
        <v>0</v>
      </c>
      <c r="AM78" s="150"/>
      <c r="AN78" s="90"/>
      <c r="AO78" s="90"/>
      <c r="AP78" s="90"/>
      <c r="AQ78" s="90"/>
      <c r="AR78" s="90"/>
      <c r="AS78" s="90"/>
      <c r="AT78" s="90"/>
      <c r="AU78" s="90"/>
      <c r="AV78" s="90"/>
      <c r="AW78" s="90"/>
      <c r="AX78" s="117"/>
    </row>
    <row r="79" spans="2:50" ht="12.95" customHeight="1" thickBot="1" x14ac:dyDescent="0.3">
      <c r="B79" s="103"/>
      <c r="C79" s="107"/>
      <c r="D79" s="111"/>
      <c r="E79" s="114"/>
      <c r="F79" s="28"/>
      <c r="G79" s="44"/>
      <c r="H79" s="44"/>
      <c r="I79" s="44"/>
      <c r="J79" s="44"/>
      <c r="K79" s="44"/>
      <c r="L79" s="46"/>
      <c r="M79" s="46"/>
      <c r="N79" s="43">
        <f t="shared" si="51"/>
        <v>0</v>
      </c>
      <c r="O79" s="44"/>
      <c r="P79" s="44"/>
      <c r="Q79" s="44"/>
      <c r="R79" s="44"/>
      <c r="S79" s="44"/>
      <c r="T79" s="46"/>
      <c r="U79" s="46"/>
      <c r="V79" s="43">
        <f t="shared" si="52"/>
        <v>0</v>
      </c>
      <c r="W79" s="44"/>
      <c r="X79" s="44"/>
      <c r="Y79" s="44"/>
      <c r="Z79" s="44"/>
      <c r="AA79" s="44"/>
      <c r="AB79" s="46"/>
      <c r="AC79" s="46"/>
      <c r="AD79" s="43">
        <f t="shared" si="53"/>
        <v>0</v>
      </c>
      <c r="AE79" s="44"/>
      <c r="AF79" s="44"/>
      <c r="AG79" s="44"/>
      <c r="AH79" s="44"/>
      <c r="AI79" s="44"/>
      <c r="AJ79" s="46"/>
      <c r="AK79" s="46"/>
      <c r="AL79" s="43">
        <f t="shared" si="54"/>
        <v>0</v>
      </c>
      <c r="AM79" s="150"/>
      <c r="AN79" s="90"/>
      <c r="AO79" s="90"/>
      <c r="AP79" s="90"/>
      <c r="AQ79" s="90"/>
      <c r="AR79" s="90"/>
      <c r="AS79" s="90"/>
      <c r="AT79" s="90"/>
      <c r="AU79" s="90"/>
      <c r="AV79" s="90"/>
      <c r="AW79" s="90"/>
      <c r="AX79" s="117"/>
    </row>
    <row r="80" spans="2:50" ht="12.95" hidden="1" customHeight="1" thickBot="1" x14ac:dyDescent="0.3">
      <c r="B80" s="104"/>
      <c r="C80" s="108"/>
      <c r="D80" s="112"/>
      <c r="E80" s="115"/>
      <c r="F80" s="28" t="s">
        <v>36</v>
      </c>
      <c r="G80" s="48"/>
      <c r="H80" s="48"/>
      <c r="I80" s="48"/>
      <c r="J80" s="48"/>
      <c r="K80" s="48"/>
      <c r="L80" s="47"/>
      <c r="M80" s="47"/>
      <c r="N80" s="43">
        <f>N69+N70+N72+N77+N78+N79+N75+N76</f>
        <v>0</v>
      </c>
      <c r="O80" s="49"/>
      <c r="P80" s="49"/>
      <c r="Q80" s="49"/>
      <c r="R80" s="49"/>
      <c r="S80" s="49"/>
      <c r="T80" s="47"/>
      <c r="U80" s="47"/>
      <c r="V80" s="43">
        <f>V69+V70+V72+V77+V78+V79+V75+V76</f>
        <v>0</v>
      </c>
      <c r="W80" s="49"/>
      <c r="X80" s="49"/>
      <c r="Y80" s="49"/>
      <c r="Z80" s="49"/>
      <c r="AA80" s="49"/>
      <c r="AB80" s="47"/>
      <c r="AC80" s="47"/>
      <c r="AD80" s="43">
        <f>AD69+AD70+AD72+AD77+AD78+AD79+AD75+AD76</f>
        <v>0</v>
      </c>
      <c r="AE80" s="49"/>
      <c r="AF80" s="49"/>
      <c r="AG80" s="49"/>
      <c r="AH80" s="49"/>
      <c r="AI80" s="49"/>
      <c r="AJ80" s="47"/>
      <c r="AK80" s="47"/>
      <c r="AL80" s="43">
        <f>AL69+AL70+AL72+AL77+AL78+AL79+AL75+AL76</f>
        <v>0</v>
      </c>
      <c r="AM80" s="151"/>
      <c r="AN80" s="91"/>
      <c r="AO80" s="91"/>
      <c r="AP80" s="91"/>
      <c r="AQ80" s="91"/>
      <c r="AR80" s="91"/>
      <c r="AS80" s="91"/>
      <c r="AT80" s="91"/>
      <c r="AU80" s="91"/>
      <c r="AV80" s="91"/>
      <c r="AW80" s="91"/>
      <c r="AX80" s="118"/>
    </row>
    <row r="81" spans="2:50" ht="12.95" customHeight="1" thickTop="1" x14ac:dyDescent="0.25">
      <c r="B81" s="102">
        <v>5</v>
      </c>
      <c r="C81" s="105">
        <f>OCAK!C81</f>
        <v>0</v>
      </c>
      <c r="D81" s="109">
        <f>OCAK!D81</f>
        <v>0</v>
      </c>
      <c r="E81" s="113">
        <f>OCAK!E81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149">
        <f t="shared" ref="AM81" si="55">N81+V81+AD81+AL81</f>
        <v>0</v>
      </c>
      <c r="AN81" s="89">
        <f t="shared" ref="AN81" si="56">N82+V82+AD82+AL82</f>
        <v>0</v>
      </c>
      <c r="AO81" s="89">
        <f t="shared" ref="AO81" si="57">N83+V83+AD83+AL83</f>
        <v>0</v>
      </c>
      <c r="AP81" s="89">
        <f t="shared" ref="AP81" si="58">N84+V84+AD84+AL84</f>
        <v>0</v>
      </c>
      <c r="AQ81" s="89">
        <f t="shared" ref="AQ81" si="59">N85+V85+AD85+AL85</f>
        <v>0</v>
      </c>
      <c r="AR81" s="89">
        <f t="shared" ref="AR81" si="60">N86+V86+AD86+AL86</f>
        <v>0</v>
      </c>
      <c r="AS81" s="89">
        <f t="shared" ref="AS81" si="61">N87+V87+AD87+AL87</f>
        <v>0</v>
      </c>
      <c r="AT81" s="89">
        <f t="shared" ref="AT81" si="62">N99+V99+AD99+AL99</f>
        <v>0</v>
      </c>
      <c r="AU81" s="89">
        <f t="shared" ref="AU81" si="63">N92+V92+AD92+AL92</f>
        <v>0</v>
      </c>
      <c r="AV81" s="89">
        <f t="shared" ref="AV81" si="64">N93+V93+AD93+AL93</f>
        <v>0</v>
      </c>
      <c r="AW81" s="89">
        <f t="shared" ref="AW81" si="65">N90+V90+AD90+AL90</f>
        <v>0</v>
      </c>
      <c r="AX81" s="116">
        <f t="shared" ref="AX81" si="66">SUM(AN81:AW99)</f>
        <v>0</v>
      </c>
    </row>
    <row r="82" spans="2:50"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150"/>
      <c r="AN82" s="90"/>
      <c r="AO82" s="90"/>
      <c r="AP82" s="90"/>
      <c r="AQ82" s="90"/>
      <c r="AR82" s="90"/>
      <c r="AS82" s="90"/>
      <c r="AT82" s="90"/>
      <c r="AU82" s="90"/>
      <c r="AV82" s="90"/>
      <c r="AW82" s="90"/>
      <c r="AX82" s="117"/>
    </row>
    <row r="83" spans="2:50"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150"/>
      <c r="AN83" s="90"/>
      <c r="AO83" s="90"/>
      <c r="AP83" s="90"/>
      <c r="AQ83" s="90"/>
      <c r="AR83" s="90"/>
      <c r="AS83" s="90"/>
      <c r="AT83" s="90"/>
      <c r="AU83" s="90"/>
      <c r="AV83" s="90"/>
      <c r="AW83" s="90"/>
      <c r="AX83" s="117"/>
    </row>
    <row r="84" spans="2:50"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150"/>
      <c r="AN84" s="90"/>
      <c r="AO84" s="90"/>
      <c r="AP84" s="90"/>
      <c r="AQ84" s="90"/>
      <c r="AR84" s="90"/>
      <c r="AS84" s="90"/>
      <c r="AT84" s="90"/>
      <c r="AU84" s="90"/>
      <c r="AV84" s="90"/>
      <c r="AW84" s="90"/>
      <c r="AX84" s="117"/>
    </row>
    <row r="85" spans="2:50"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150"/>
      <c r="AN85" s="90"/>
      <c r="AO85" s="90"/>
      <c r="AP85" s="90"/>
      <c r="AQ85" s="90"/>
      <c r="AR85" s="90"/>
      <c r="AS85" s="90"/>
      <c r="AT85" s="90"/>
      <c r="AU85" s="90"/>
      <c r="AV85" s="90"/>
      <c r="AW85" s="90"/>
      <c r="AX85" s="117"/>
    </row>
    <row r="86" spans="2:50" ht="12.95" customHeight="1" x14ac:dyDescent="0.25">
      <c r="B86" s="102"/>
      <c r="C86" s="106"/>
      <c r="D86" s="110"/>
      <c r="E86" s="114"/>
      <c r="F86" s="27" t="s">
        <v>37</v>
      </c>
      <c r="G86" s="44"/>
      <c r="H86" s="44"/>
      <c r="I86" s="44"/>
      <c r="J86" s="44"/>
      <c r="K86" s="44"/>
      <c r="L86" s="42"/>
      <c r="M86" s="42"/>
      <c r="N86" s="43">
        <f>SUM(G86:M86)</f>
        <v>0</v>
      </c>
      <c r="O86" s="44"/>
      <c r="P86" s="44"/>
      <c r="Q86" s="44"/>
      <c r="R86" s="44"/>
      <c r="S86" s="44"/>
      <c r="T86" s="42"/>
      <c r="U86" s="42"/>
      <c r="V86" s="43">
        <f>SUM(O86:U86)</f>
        <v>0</v>
      </c>
      <c r="W86" s="44"/>
      <c r="X86" s="44"/>
      <c r="Y86" s="44"/>
      <c r="Z86" s="44"/>
      <c r="AA86" s="44"/>
      <c r="AB86" s="42"/>
      <c r="AC86" s="42"/>
      <c r="AD86" s="43">
        <f>SUM(W86:AC86)</f>
        <v>0</v>
      </c>
      <c r="AE86" s="44"/>
      <c r="AF86" s="44"/>
      <c r="AG86" s="44"/>
      <c r="AH86" s="44"/>
      <c r="AI86" s="44"/>
      <c r="AJ86" s="42"/>
      <c r="AK86" s="42"/>
      <c r="AL86" s="43">
        <f>SUM(AE86:AK86)</f>
        <v>0</v>
      </c>
      <c r="AM86" s="150"/>
      <c r="AN86" s="90"/>
      <c r="AO86" s="90"/>
      <c r="AP86" s="90"/>
      <c r="AQ86" s="90"/>
      <c r="AR86" s="90"/>
      <c r="AS86" s="90"/>
      <c r="AT86" s="90"/>
      <c r="AU86" s="90"/>
      <c r="AV86" s="90"/>
      <c r="AW86" s="90"/>
      <c r="AX86" s="117"/>
    </row>
    <row r="87" spans="2:50" ht="12.95" customHeight="1" x14ac:dyDescent="0.25">
      <c r="B87" s="102"/>
      <c r="C87" s="106"/>
      <c r="D87" s="110"/>
      <c r="E87" s="114"/>
      <c r="F87" s="28" t="s">
        <v>31</v>
      </c>
      <c r="G87" s="45"/>
      <c r="H87" s="45"/>
      <c r="I87" s="45"/>
      <c r="J87" s="45"/>
      <c r="K87" s="45">
        <f>IF((N81-E81)&lt;=0,0,IF((N81-E81)&gt;0,(N81-E81)))</f>
        <v>0</v>
      </c>
      <c r="L87" s="42"/>
      <c r="M87" s="42"/>
      <c r="N87" s="43">
        <f t="shared" ref="N87:N98" si="67">SUM(G87:M87)</f>
        <v>0</v>
      </c>
      <c r="O87" s="45"/>
      <c r="P87" s="45"/>
      <c r="Q87" s="45"/>
      <c r="R87" s="45"/>
      <c r="S87" s="45">
        <f>IF((V81-E81)&lt;=0,0,IF((V81-E81)&gt;0,(V81-E81)))</f>
        <v>0</v>
      </c>
      <c r="T87" s="42"/>
      <c r="U87" s="42"/>
      <c r="V87" s="43">
        <f t="shared" ref="V87:V98" si="68">SUM(O87:U87)</f>
        <v>0</v>
      </c>
      <c r="W87" s="45"/>
      <c r="X87" s="45"/>
      <c r="Y87" s="45"/>
      <c r="Z87" s="45"/>
      <c r="AA87" s="45">
        <f>IF((AD81-E81)&lt;=0,0,IF((AD81-E81)&gt;0,(AD81-E81)))</f>
        <v>0</v>
      </c>
      <c r="AB87" s="42"/>
      <c r="AC87" s="42"/>
      <c r="AD87" s="43">
        <f t="shared" ref="AD87:AD98" si="69">SUM(W87:AC87)</f>
        <v>0</v>
      </c>
      <c r="AE87" s="45"/>
      <c r="AF87" s="45"/>
      <c r="AG87" s="45"/>
      <c r="AH87" s="45"/>
      <c r="AI87" s="45">
        <f>IF((AL81-E81)&lt;=0,0,IF((AL81-E81)&gt;0,(AL81-E81)))</f>
        <v>0</v>
      </c>
      <c r="AJ87" s="42"/>
      <c r="AK87" s="42"/>
      <c r="AL87" s="43">
        <f t="shared" ref="AL87:AL98" si="70">SUM(AE87:AK87)</f>
        <v>0</v>
      </c>
      <c r="AM87" s="150"/>
      <c r="AN87" s="90"/>
      <c r="AO87" s="90"/>
      <c r="AP87" s="90"/>
      <c r="AQ87" s="90"/>
      <c r="AR87" s="90"/>
      <c r="AS87" s="90"/>
      <c r="AT87" s="90"/>
      <c r="AU87" s="90"/>
      <c r="AV87" s="90"/>
      <c r="AW87" s="90"/>
      <c r="AX87" s="117"/>
    </row>
    <row r="88" spans="2:50"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67"/>
        <v>0</v>
      </c>
      <c r="O88" s="45"/>
      <c r="P88" s="45"/>
      <c r="Q88" s="45"/>
      <c r="R88" s="45"/>
      <c r="S88" s="44">
        <f>IF(E81-15&lt;0,0,IF(SUM(O81:U86)&lt;10,0,IF(SUM(O81:U86)&lt;20,1,IF(SUM(O81:U86)&lt;30,2,IF(SUM(O81:U86)&gt;=30,3)))))</f>
        <v>0</v>
      </c>
      <c r="T88" s="42"/>
      <c r="U88" s="42"/>
      <c r="V88" s="43">
        <f t="shared" si="68"/>
        <v>0</v>
      </c>
      <c r="W88" s="45"/>
      <c r="X88" s="45"/>
      <c r="Y88" s="45"/>
      <c r="Z88" s="45"/>
      <c r="AA88" s="44">
        <f>IF(E81-15&lt;0,0,IF(SUM(W81:AC86)&lt;10,0,IF(SUM(W81:AC86)&lt;20,1,IF(SUM(W81:AC86)&lt;30,2,IF(SUM(W81:AC86)&gt;=30,3)))))</f>
        <v>0</v>
      </c>
      <c r="AB88" s="42"/>
      <c r="AC88" s="42"/>
      <c r="AD88" s="43">
        <f t="shared" si="69"/>
        <v>0</v>
      </c>
      <c r="AE88" s="45"/>
      <c r="AF88" s="45"/>
      <c r="AG88" s="45"/>
      <c r="AH88" s="45"/>
      <c r="AI88" s="44">
        <f>IF(E81-15&lt;0,0,IF(SUM(AE81:AK86)&lt;10,0,IF(SUM(AE81:AK86)&lt;20,1,IF(SUM(AE81:AK86)&lt;30,2,IF(SUM(AE81:AK86)&gt;=30,3)))))</f>
        <v>0</v>
      </c>
      <c r="AJ88" s="42"/>
      <c r="AK88" s="42"/>
      <c r="AL88" s="43">
        <f t="shared" si="70"/>
        <v>0</v>
      </c>
      <c r="AM88" s="150"/>
      <c r="AN88" s="90"/>
      <c r="AO88" s="90"/>
      <c r="AP88" s="90"/>
      <c r="AQ88" s="90"/>
      <c r="AR88" s="90"/>
      <c r="AS88" s="90"/>
      <c r="AT88" s="90"/>
      <c r="AU88" s="90"/>
      <c r="AV88" s="90"/>
      <c r="AW88" s="90"/>
      <c r="AX88" s="117"/>
    </row>
    <row r="89" spans="2:50" ht="12.95" customHeight="1" x14ac:dyDescent="0.25">
      <c r="B89" s="102"/>
      <c r="C89" s="106"/>
      <c r="D89" s="110"/>
      <c r="E89" s="114"/>
      <c r="F89" s="28" t="s">
        <v>41</v>
      </c>
      <c r="G89" s="44"/>
      <c r="H89" s="44"/>
      <c r="I89" s="44"/>
      <c r="J89" s="44"/>
      <c r="K89" s="45"/>
      <c r="L89" s="42"/>
      <c r="M89" s="42"/>
      <c r="N89" s="43">
        <f t="shared" si="67"/>
        <v>0</v>
      </c>
      <c r="O89" s="44"/>
      <c r="P89" s="44"/>
      <c r="Q89" s="44"/>
      <c r="R89" s="44"/>
      <c r="S89" s="45"/>
      <c r="T89" s="42"/>
      <c r="U89" s="42"/>
      <c r="V89" s="43">
        <f t="shared" si="68"/>
        <v>0</v>
      </c>
      <c r="W89" s="44"/>
      <c r="X89" s="44"/>
      <c r="Y89" s="44"/>
      <c r="Z89" s="44"/>
      <c r="AA89" s="45"/>
      <c r="AB89" s="42"/>
      <c r="AC89" s="42"/>
      <c r="AD89" s="43">
        <f t="shared" si="69"/>
        <v>0</v>
      </c>
      <c r="AE89" s="44"/>
      <c r="AF89" s="44"/>
      <c r="AG89" s="44"/>
      <c r="AH89" s="44"/>
      <c r="AI89" s="45"/>
      <c r="AJ89" s="42"/>
      <c r="AK89" s="42"/>
      <c r="AL89" s="43">
        <f t="shared" si="70"/>
        <v>0</v>
      </c>
      <c r="AM89" s="150"/>
      <c r="AN89" s="90"/>
      <c r="AO89" s="90"/>
      <c r="AP89" s="90"/>
      <c r="AQ89" s="90"/>
      <c r="AR89" s="90"/>
      <c r="AS89" s="90"/>
      <c r="AT89" s="90"/>
      <c r="AU89" s="90"/>
      <c r="AV89" s="90"/>
      <c r="AW89" s="90"/>
      <c r="AX89" s="117"/>
    </row>
    <row r="90" spans="2:50" ht="12.95" customHeight="1" x14ac:dyDescent="0.25">
      <c r="B90" s="102"/>
      <c r="C90" s="106"/>
      <c r="D90" s="110"/>
      <c r="E90" s="114"/>
      <c r="F90" s="28" t="s">
        <v>6</v>
      </c>
      <c r="G90" s="44"/>
      <c r="H90" s="44"/>
      <c r="I90" s="44"/>
      <c r="J90" s="44"/>
      <c r="K90" s="44"/>
      <c r="L90" s="42"/>
      <c r="M90" s="42"/>
      <c r="N90" s="43">
        <f t="shared" si="67"/>
        <v>0</v>
      </c>
      <c r="O90" s="44"/>
      <c r="P90" s="44"/>
      <c r="Q90" s="44"/>
      <c r="R90" s="44"/>
      <c r="S90" s="44"/>
      <c r="T90" s="42"/>
      <c r="U90" s="42"/>
      <c r="V90" s="43">
        <f t="shared" si="68"/>
        <v>0</v>
      </c>
      <c r="W90" s="44"/>
      <c r="X90" s="44"/>
      <c r="Y90" s="44"/>
      <c r="Z90" s="44"/>
      <c r="AA90" s="44"/>
      <c r="AB90" s="42"/>
      <c r="AC90" s="42"/>
      <c r="AD90" s="43">
        <f t="shared" si="69"/>
        <v>0</v>
      </c>
      <c r="AE90" s="44"/>
      <c r="AF90" s="44"/>
      <c r="AG90" s="44"/>
      <c r="AH90" s="44"/>
      <c r="AI90" s="44"/>
      <c r="AJ90" s="42"/>
      <c r="AK90" s="42"/>
      <c r="AL90" s="43">
        <f t="shared" si="70"/>
        <v>0</v>
      </c>
      <c r="AM90" s="150"/>
      <c r="AN90" s="90"/>
      <c r="AO90" s="90"/>
      <c r="AP90" s="90"/>
      <c r="AQ90" s="90"/>
      <c r="AR90" s="90"/>
      <c r="AS90" s="90"/>
      <c r="AT90" s="90"/>
      <c r="AU90" s="90"/>
      <c r="AV90" s="90"/>
      <c r="AW90" s="90"/>
      <c r="AX90" s="117"/>
    </row>
    <row r="91" spans="2:50" ht="12.95" customHeight="1" x14ac:dyDescent="0.25">
      <c r="B91" s="102"/>
      <c r="C91" s="106"/>
      <c r="D91" s="110"/>
      <c r="E91" s="114"/>
      <c r="F91" s="29" t="s">
        <v>35</v>
      </c>
      <c r="G91" s="44"/>
      <c r="H91" s="44"/>
      <c r="I91" s="44"/>
      <c r="J91" s="44"/>
      <c r="K91" s="44"/>
      <c r="L91" s="42"/>
      <c r="M91" s="42"/>
      <c r="N91" s="43">
        <f t="shared" si="67"/>
        <v>0</v>
      </c>
      <c r="O91" s="44"/>
      <c r="P91" s="44"/>
      <c r="Q91" s="44"/>
      <c r="R91" s="44"/>
      <c r="S91" s="44"/>
      <c r="T91" s="42"/>
      <c r="U91" s="42"/>
      <c r="V91" s="43">
        <f t="shared" si="68"/>
        <v>0</v>
      </c>
      <c r="W91" s="44"/>
      <c r="X91" s="44"/>
      <c r="Y91" s="44"/>
      <c r="Z91" s="44"/>
      <c r="AA91" s="44"/>
      <c r="AB91" s="42"/>
      <c r="AC91" s="42"/>
      <c r="AD91" s="43">
        <f t="shared" si="69"/>
        <v>0</v>
      </c>
      <c r="AE91" s="44"/>
      <c r="AF91" s="44"/>
      <c r="AG91" s="44"/>
      <c r="AH91" s="44"/>
      <c r="AI91" s="44"/>
      <c r="AJ91" s="42"/>
      <c r="AK91" s="42"/>
      <c r="AL91" s="43">
        <f t="shared" si="70"/>
        <v>0</v>
      </c>
      <c r="AM91" s="150"/>
      <c r="AN91" s="90"/>
      <c r="AO91" s="90"/>
      <c r="AP91" s="90"/>
      <c r="AQ91" s="90"/>
      <c r="AR91" s="90"/>
      <c r="AS91" s="90"/>
      <c r="AT91" s="90"/>
      <c r="AU91" s="90"/>
      <c r="AV91" s="90"/>
      <c r="AW91" s="90"/>
      <c r="AX91" s="117"/>
    </row>
    <row r="92" spans="2:50" ht="12.95" customHeight="1" x14ac:dyDescent="0.25">
      <c r="B92" s="102"/>
      <c r="C92" s="106"/>
      <c r="D92" s="110"/>
      <c r="E92" s="114"/>
      <c r="F92" s="27" t="s">
        <v>40</v>
      </c>
      <c r="G92" s="44"/>
      <c r="H92" s="44"/>
      <c r="I92" s="44"/>
      <c r="J92" s="44"/>
      <c r="K92" s="44"/>
      <c r="L92" s="42"/>
      <c r="M92" s="42"/>
      <c r="N92" s="43">
        <f t="shared" si="67"/>
        <v>0</v>
      </c>
      <c r="O92" s="44"/>
      <c r="P92" s="44"/>
      <c r="Q92" s="44"/>
      <c r="R92" s="44"/>
      <c r="S92" s="44"/>
      <c r="T92" s="42"/>
      <c r="U92" s="42"/>
      <c r="V92" s="43">
        <f t="shared" si="68"/>
        <v>0</v>
      </c>
      <c r="W92" s="44"/>
      <c r="X92" s="44"/>
      <c r="Y92" s="44"/>
      <c r="Z92" s="44"/>
      <c r="AA92" s="44"/>
      <c r="AB92" s="42"/>
      <c r="AC92" s="42"/>
      <c r="AD92" s="43">
        <f t="shared" si="69"/>
        <v>0</v>
      </c>
      <c r="AE92" s="44"/>
      <c r="AF92" s="44"/>
      <c r="AG92" s="44"/>
      <c r="AH92" s="44"/>
      <c r="AI92" s="44"/>
      <c r="AJ92" s="42"/>
      <c r="AK92" s="42"/>
      <c r="AL92" s="43">
        <f t="shared" si="70"/>
        <v>0</v>
      </c>
      <c r="AM92" s="150"/>
      <c r="AN92" s="90"/>
      <c r="AO92" s="90"/>
      <c r="AP92" s="90"/>
      <c r="AQ92" s="90"/>
      <c r="AR92" s="90"/>
      <c r="AS92" s="90"/>
      <c r="AT92" s="90"/>
      <c r="AU92" s="90"/>
      <c r="AV92" s="90"/>
      <c r="AW92" s="90"/>
      <c r="AX92" s="117"/>
    </row>
    <row r="93" spans="2:50" ht="12.95" customHeight="1" x14ac:dyDescent="0.25">
      <c r="B93" s="102"/>
      <c r="C93" s="106"/>
      <c r="D93" s="110"/>
      <c r="E93" s="114"/>
      <c r="F93" s="27" t="s">
        <v>7</v>
      </c>
      <c r="G93" s="44"/>
      <c r="H93" s="44"/>
      <c r="I93" s="44"/>
      <c r="J93" s="44"/>
      <c r="K93" s="44"/>
      <c r="L93" s="42"/>
      <c r="M93" s="42"/>
      <c r="N93" s="43">
        <f t="shared" si="67"/>
        <v>0</v>
      </c>
      <c r="O93" s="44"/>
      <c r="P93" s="44"/>
      <c r="Q93" s="44"/>
      <c r="R93" s="44"/>
      <c r="S93" s="44"/>
      <c r="T93" s="42"/>
      <c r="U93" s="42"/>
      <c r="V93" s="43">
        <f t="shared" si="68"/>
        <v>0</v>
      </c>
      <c r="W93" s="44"/>
      <c r="X93" s="44"/>
      <c r="Y93" s="44"/>
      <c r="Z93" s="44"/>
      <c r="AA93" s="44"/>
      <c r="AB93" s="42"/>
      <c r="AC93" s="42"/>
      <c r="AD93" s="43">
        <f t="shared" si="69"/>
        <v>0</v>
      </c>
      <c r="AE93" s="44"/>
      <c r="AF93" s="44"/>
      <c r="AG93" s="44"/>
      <c r="AH93" s="44"/>
      <c r="AI93" s="44"/>
      <c r="AJ93" s="42"/>
      <c r="AK93" s="42"/>
      <c r="AL93" s="43">
        <f t="shared" si="70"/>
        <v>0</v>
      </c>
      <c r="AM93" s="150"/>
      <c r="AN93" s="90"/>
      <c r="AO93" s="90"/>
      <c r="AP93" s="90"/>
      <c r="AQ93" s="90"/>
      <c r="AR93" s="90"/>
      <c r="AS93" s="90"/>
      <c r="AT93" s="90"/>
      <c r="AU93" s="90"/>
      <c r="AV93" s="90"/>
      <c r="AW93" s="90"/>
      <c r="AX93" s="117"/>
    </row>
    <row r="94" spans="2:50" ht="12.95" customHeight="1" x14ac:dyDescent="0.25">
      <c r="B94" s="102"/>
      <c r="C94" s="106"/>
      <c r="D94" s="110"/>
      <c r="E94" s="114"/>
      <c r="F94" s="27"/>
      <c r="G94" s="44"/>
      <c r="H94" s="44"/>
      <c r="I94" s="44"/>
      <c r="J94" s="44"/>
      <c r="K94" s="44"/>
      <c r="L94" s="42"/>
      <c r="M94" s="42"/>
      <c r="N94" s="43">
        <f t="shared" si="67"/>
        <v>0</v>
      </c>
      <c r="O94" s="44"/>
      <c r="P94" s="44"/>
      <c r="Q94" s="44"/>
      <c r="R94" s="44"/>
      <c r="S94" s="44"/>
      <c r="T94" s="42"/>
      <c r="U94" s="42"/>
      <c r="V94" s="43">
        <f t="shared" si="68"/>
        <v>0</v>
      </c>
      <c r="W94" s="44"/>
      <c r="X94" s="44"/>
      <c r="Y94" s="44"/>
      <c r="Z94" s="44"/>
      <c r="AA94" s="44"/>
      <c r="AB94" s="42"/>
      <c r="AC94" s="42"/>
      <c r="AD94" s="43">
        <f t="shared" si="69"/>
        <v>0</v>
      </c>
      <c r="AE94" s="44"/>
      <c r="AF94" s="44"/>
      <c r="AG94" s="44"/>
      <c r="AH94" s="44"/>
      <c r="AI94" s="44"/>
      <c r="AJ94" s="42"/>
      <c r="AK94" s="42"/>
      <c r="AL94" s="43">
        <f t="shared" si="70"/>
        <v>0</v>
      </c>
      <c r="AM94" s="150"/>
      <c r="AN94" s="90"/>
      <c r="AO94" s="90"/>
      <c r="AP94" s="90"/>
      <c r="AQ94" s="90"/>
      <c r="AR94" s="90"/>
      <c r="AS94" s="90"/>
      <c r="AT94" s="90"/>
      <c r="AU94" s="90"/>
      <c r="AV94" s="90"/>
      <c r="AW94" s="90"/>
      <c r="AX94" s="117"/>
    </row>
    <row r="95" spans="2:50" ht="12.95" customHeight="1" x14ac:dyDescent="0.25">
      <c r="B95" s="102"/>
      <c r="C95" s="106"/>
      <c r="D95" s="110"/>
      <c r="E95" s="114"/>
      <c r="F95" s="27"/>
      <c r="G95" s="44"/>
      <c r="H95" s="44"/>
      <c r="I95" s="44"/>
      <c r="J95" s="44"/>
      <c r="K95" s="44"/>
      <c r="L95" s="42"/>
      <c r="M95" s="42"/>
      <c r="N95" s="43">
        <f t="shared" si="67"/>
        <v>0</v>
      </c>
      <c r="O95" s="44"/>
      <c r="P95" s="44"/>
      <c r="Q95" s="44"/>
      <c r="R95" s="44"/>
      <c r="S95" s="44"/>
      <c r="T95" s="42"/>
      <c r="U95" s="42"/>
      <c r="V95" s="43">
        <f t="shared" si="68"/>
        <v>0</v>
      </c>
      <c r="W95" s="44"/>
      <c r="X95" s="44"/>
      <c r="Y95" s="44"/>
      <c r="Z95" s="44"/>
      <c r="AA95" s="44"/>
      <c r="AB95" s="42"/>
      <c r="AC95" s="42"/>
      <c r="AD95" s="43">
        <f t="shared" si="69"/>
        <v>0</v>
      </c>
      <c r="AE95" s="44"/>
      <c r="AF95" s="44"/>
      <c r="AG95" s="44"/>
      <c r="AH95" s="44"/>
      <c r="AI95" s="44"/>
      <c r="AJ95" s="42"/>
      <c r="AK95" s="42"/>
      <c r="AL95" s="43">
        <f t="shared" si="70"/>
        <v>0</v>
      </c>
      <c r="AM95" s="150"/>
      <c r="AN95" s="90"/>
      <c r="AO95" s="90"/>
      <c r="AP95" s="90"/>
      <c r="AQ95" s="90"/>
      <c r="AR95" s="90"/>
      <c r="AS95" s="90"/>
      <c r="AT95" s="90"/>
      <c r="AU95" s="90"/>
      <c r="AV95" s="90"/>
      <c r="AW95" s="90"/>
      <c r="AX95" s="117"/>
    </row>
    <row r="96" spans="2:50" ht="12.95" customHeight="1" x14ac:dyDescent="0.25">
      <c r="B96" s="102"/>
      <c r="C96" s="106"/>
      <c r="D96" s="110"/>
      <c r="E96" s="114"/>
      <c r="F96" s="27"/>
      <c r="G96" s="44"/>
      <c r="H96" s="44"/>
      <c r="I96" s="44"/>
      <c r="J96" s="44"/>
      <c r="K96" s="44"/>
      <c r="L96" s="42"/>
      <c r="M96" s="42"/>
      <c r="N96" s="43">
        <f t="shared" si="67"/>
        <v>0</v>
      </c>
      <c r="O96" s="44"/>
      <c r="P96" s="44"/>
      <c r="Q96" s="44"/>
      <c r="R96" s="44"/>
      <c r="S96" s="44"/>
      <c r="T96" s="42"/>
      <c r="U96" s="42"/>
      <c r="V96" s="43">
        <f t="shared" si="68"/>
        <v>0</v>
      </c>
      <c r="W96" s="44"/>
      <c r="X96" s="44"/>
      <c r="Y96" s="44"/>
      <c r="Z96" s="44"/>
      <c r="AA96" s="44"/>
      <c r="AB96" s="42"/>
      <c r="AC96" s="42"/>
      <c r="AD96" s="43">
        <f t="shared" si="69"/>
        <v>0</v>
      </c>
      <c r="AE96" s="44"/>
      <c r="AF96" s="44"/>
      <c r="AG96" s="44"/>
      <c r="AH96" s="44"/>
      <c r="AI96" s="44"/>
      <c r="AJ96" s="42"/>
      <c r="AK96" s="42"/>
      <c r="AL96" s="43">
        <f t="shared" si="70"/>
        <v>0</v>
      </c>
      <c r="AM96" s="150"/>
      <c r="AN96" s="90"/>
      <c r="AO96" s="90"/>
      <c r="AP96" s="90"/>
      <c r="AQ96" s="90"/>
      <c r="AR96" s="90"/>
      <c r="AS96" s="90"/>
      <c r="AT96" s="90"/>
      <c r="AU96" s="90"/>
      <c r="AV96" s="90"/>
      <c r="AW96" s="90"/>
      <c r="AX96" s="117"/>
    </row>
    <row r="97" spans="2:50" ht="12.95" customHeight="1" x14ac:dyDescent="0.25">
      <c r="B97" s="102"/>
      <c r="C97" s="106"/>
      <c r="D97" s="110"/>
      <c r="E97" s="114"/>
      <c r="F97" s="28"/>
      <c r="G97" s="44"/>
      <c r="H97" s="44"/>
      <c r="I97" s="44"/>
      <c r="J97" s="44"/>
      <c r="K97" s="44"/>
      <c r="L97" s="42"/>
      <c r="M97" s="42"/>
      <c r="N97" s="43">
        <f t="shared" si="67"/>
        <v>0</v>
      </c>
      <c r="O97" s="44"/>
      <c r="P97" s="44"/>
      <c r="Q97" s="44"/>
      <c r="R97" s="44"/>
      <c r="S97" s="44"/>
      <c r="T97" s="42"/>
      <c r="U97" s="42"/>
      <c r="V97" s="43">
        <f t="shared" si="68"/>
        <v>0</v>
      </c>
      <c r="W97" s="44"/>
      <c r="X97" s="44"/>
      <c r="Y97" s="44"/>
      <c r="Z97" s="44"/>
      <c r="AA97" s="44"/>
      <c r="AB97" s="42"/>
      <c r="AC97" s="42"/>
      <c r="AD97" s="43">
        <f t="shared" si="69"/>
        <v>0</v>
      </c>
      <c r="AE97" s="44"/>
      <c r="AF97" s="44"/>
      <c r="AG97" s="44"/>
      <c r="AH97" s="44"/>
      <c r="AI97" s="44"/>
      <c r="AJ97" s="42"/>
      <c r="AK97" s="42"/>
      <c r="AL97" s="43">
        <f t="shared" si="70"/>
        <v>0</v>
      </c>
      <c r="AM97" s="150"/>
      <c r="AN97" s="90"/>
      <c r="AO97" s="90"/>
      <c r="AP97" s="90"/>
      <c r="AQ97" s="90"/>
      <c r="AR97" s="90"/>
      <c r="AS97" s="90"/>
      <c r="AT97" s="90"/>
      <c r="AU97" s="90"/>
      <c r="AV97" s="90"/>
      <c r="AW97" s="90"/>
      <c r="AX97" s="117"/>
    </row>
    <row r="98" spans="2:50" ht="12.95" customHeight="1" thickBot="1" x14ac:dyDescent="0.3">
      <c r="B98" s="103"/>
      <c r="C98" s="107"/>
      <c r="D98" s="111"/>
      <c r="E98" s="114"/>
      <c r="F98" s="28"/>
      <c r="G98" s="44"/>
      <c r="H98" s="44"/>
      <c r="I98" s="44"/>
      <c r="J98" s="44"/>
      <c r="K98" s="44"/>
      <c r="L98" s="46"/>
      <c r="M98" s="46"/>
      <c r="N98" s="43">
        <f t="shared" si="67"/>
        <v>0</v>
      </c>
      <c r="O98" s="44"/>
      <c r="P98" s="44"/>
      <c r="Q98" s="44"/>
      <c r="R98" s="44"/>
      <c r="S98" s="44"/>
      <c r="T98" s="46"/>
      <c r="U98" s="46"/>
      <c r="V98" s="43">
        <f t="shared" si="68"/>
        <v>0</v>
      </c>
      <c r="W98" s="44"/>
      <c r="X98" s="44"/>
      <c r="Y98" s="44"/>
      <c r="Z98" s="44"/>
      <c r="AA98" s="44"/>
      <c r="AB98" s="46"/>
      <c r="AC98" s="46"/>
      <c r="AD98" s="43">
        <f t="shared" si="69"/>
        <v>0</v>
      </c>
      <c r="AE98" s="44"/>
      <c r="AF98" s="44"/>
      <c r="AG98" s="44"/>
      <c r="AH98" s="44"/>
      <c r="AI98" s="44"/>
      <c r="AJ98" s="46"/>
      <c r="AK98" s="46"/>
      <c r="AL98" s="43">
        <f t="shared" si="70"/>
        <v>0</v>
      </c>
      <c r="AM98" s="150"/>
      <c r="AN98" s="90"/>
      <c r="AO98" s="90"/>
      <c r="AP98" s="90"/>
      <c r="AQ98" s="90"/>
      <c r="AR98" s="90"/>
      <c r="AS98" s="90"/>
      <c r="AT98" s="90"/>
      <c r="AU98" s="90"/>
      <c r="AV98" s="90"/>
      <c r="AW98" s="90"/>
      <c r="AX98" s="117"/>
    </row>
    <row r="99" spans="2:50" ht="12.95" hidden="1" customHeight="1" thickBot="1" x14ac:dyDescent="0.3">
      <c r="B99" s="104"/>
      <c r="C99" s="108"/>
      <c r="D99" s="112"/>
      <c r="E99" s="115"/>
      <c r="F99" s="28" t="s">
        <v>36</v>
      </c>
      <c r="G99" s="48"/>
      <c r="H99" s="48"/>
      <c r="I99" s="48"/>
      <c r="J99" s="48"/>
      <c r="K99" s="48"/>
      <c r="L99" s="47"/>
      <c r="M99" s="47"/>
      <c r="N99" s="43">
        <f>N88+N89+N91+N96+N97+N98+N94+N95</f>
        <v>0</v>
      </c>
      <c r="O99" s="49"/>
      <c r="P99" s="49"/>
      <c r="Q99" s="49"/>
      <c r="R99" s="49"/>
      <c r="S99" s="49"/>
      <c r="T99" s="47"/>
      <c r="U99" s="47"/>
      <c r="V99" s="43">
        <f>V88+V89+V91+V96+V97+V98+V94+V95</f>
        <v>0</v>
      </c>
      <c r="W99" s="49"/>
      <c r="X99" s="49"/>
      <c r="Y99" s="49"/>
      <c r="Z99" s="49"/>
      <c r="AA99" s="49"/>
      <c r="AB99" s="47"/>
      <c r="AC99" s="47"/>
      <c r="AD99" s="43">
        <f>AD88+AD89+AD91+AD96+AD97+AD98+AD94+AD95</f>
        <v>0</v>
      </c>
      <c r="AE99" s="49"/>
      <c r="AF99" s="49"/>
      <c r="AG99" s="49"/>
      <c r="AH99" s="49"/>
      <c r="AI99" s="49"/>
      <c r="AJ99" s="47"/>
      <c r="AK99" s="47"/>
      <c r="AL99" s="43">
        <f>AL88+AL89+AL91+AL96+AL97+AL98+AL94+AL95</f>
        <v>0</v>
      </c>
      <c r="AM99" s="151"/>
      <c r="AN99" s="91"/>
      <c r="AO99" s="91"/>
      <c r="AP99" s="91"/>
      <c r="AQ99" s="91"/>
      <c r="AR99" s="91"/>
      <c r="AS99" s="91"/>
      <c r="AT99" s="91"/>
      <c r="AU99" s="91"/>
      <c r="AV99" s="91"/>
      <c r="AW99" s="91"/>
      <c r="AX99" s="118"/>
    </row>
    <row r="100" spans="2:50" ht="12.95" customHeight="1" thickTop="1" x14ac:dyDescent="0.25">
      <c r="B100" s="102">
        <v>6</v>
      </c>
      <c r="C100" s="105">
        <f>OCAK!C100</f>
        <v>0</v>
      </c>
      <c r="D100" s="109">
        <f>OCAK!D100</f>
        <v>0</v>
      </c>
      <c r="E100" s="113">
        <f>OCAK!E100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149">
        <f t="shared" ref="AM100" si="71">N100+V100+AD100+AL100</f>
        <v>0</v>
      </c>
      <c r="AN100" s="89">
        <f t="shared" ref="AN100" si="72">N101+V101+AD101+AL101</f>
        <v>0</v>
      </c>
      <c r="AO100" s="89">
        <f t="shared" ref="AO100" si="73">N102+V102+AD102+AL102</f>
        <v>0</v>
      </c>
      <c r="AP100" s="89">
        <f t="shared" ref="AP100" si="74">N103+V103+AD103+AL103</f>
        <v>0</v>
      </c>
      <c r="AQ100" s="89">
        <f t="shared" ref="AQ100" si="75">N104+V104+AD104+AL104</f>
        <v>0</v>
      </c>
      <c r="AR100" s="89">
        <f t="shared" ref="AR100" si="76">N105+V105+AD105+AL105</f>
        <v>0</v>
      </c>
      <c r="AS100" s="89">
        <f t="shared" ref="AS100" si="77">N106+V106+AD106+AL106</f>
        <v>0</v>
      </c>
      <c r="AT100" s="89">
        <f t="shared" ref="AT100" si="78">N118+V118+AD118+AL118</f>
        <v>0</v>
      </c>
      <c r="AU100" s="89">
        <f t="shared" ref="AU100" si="79">N111+V111+AD111+AL111</f>
        <v>0</v>
      </c>
      <c r="AV100" s="89">
        <f t="shared" ref="AV100" si="80">N112+V112+AD112+AL112</f>
        <v>0</v>
      </c>
      <c r="AW100" s="89">
        <f t="shared" ref="AW100" si="81">N109+V109+AD109+AL109</f>
        <v>0</v>
      </c>
      <c r="AX100" s="116">
        <f t="shared" ref="AX100" si="82">SUM(AN100:AW118)</f>
        <v>0</v>
      </c>
    </row>
    <row r="101" spans="2:50"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150"/>
      <c r="AN101" s="90"/>
      <c r="AO101" s="90"/>
      <c r="AP101" s="90"/>
      <c r="AQ101" s="90"/>
      <c r="AR101" s="90"/>
      <c r="AS101" s="90"/>
      <c r="AT101" s="90"/>
      <c r="AU101" s="90"/>
      <c r="AV101" s="90"/>
      <c r="AW101" s="90"/>
      <c r="AX101" s="117"/>
    </row>
    <row r="102" spans="2:50"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150"/>
      <c r="AN102" s="90"/>
      <c r="AO102" s="90"/>
      <c r="AP102" s="90"/>
      <c r="AQ102" s="90"/>
      <c r="AR102" s="90"/>
      <c r="AS102" s="90"/>
      <c r="AT102" s="90"/>
      <c r="AU102" s="90"/>
      <c r="AV102" s="90"/>
      <c r="AW102" s="90"/>
      <c r="AX102" s="117"/>
    </row>
    <row r="103" spans="2:50"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150"/>
      <c r="AN103" s="90"/>
      <c r="AO103" s="90"/>
      <c r="AP103" s="90"/>
      <c r="AQ103" s="90"/>
      <c r="AR103" s="90"/>
      <c r="AS103" s="90"/>
      <c r="AT103" s="90"/>
      <c r="AU103" s="90"/>
      <c r="AV103" s="90"/>
      <c r="AW103" s="90"/>
      <c r="AX103" s="117"/>
    </row>
    <row r="104" spans="2:50"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150"/>
      <c r="AN104" s="90"/>
      <c r="AO104" s="90"/>
      <c r="AP104" s="90"/>
      <c r="AQ104" s="90"/>
      <c r="AR104" s="90"/>
      <c r="AS104" s="90"/>
      <c r="AT104" s="90"/>
      <c r="AU104" s="90"/>
      <c r="AV104" s="90"/>
      <c r="AW104" s="90"/>
      <c r="AX104" s="117"/>
    </row>
    <row r="105" spans="2:50" ht="12.95" customHeight="1" x14ac:dyDescent="0.25">
      <c r="B105" s="102"/>
      <c r="C105" s="106"/>
      <c r="D105" s="110"/>
      <c r="E105" s="114"/>
      <c r="F105" s="27" t="s">
        <v>37</v>
      </c>
      <c r="G105" s="44"/>
      <c r="H105" s="44"/>
      <c r="I105" s="44"/>
      <c r="J105" s="44"/>
      <c r="K105" s="44"/>
      <c r="L105" s="42"/>
      <c r="M105" s="42"/>
      <c r="N105" s="43">
        <f>SUM(G105:M105)</f>
        <v>0</v>
      </c>
      <c r="O105" s="44"/>
      <c r="P105" s="44"/>
      <c r="Q105" s="44"/>
      <c r="R105" s="44"/>
      <c r="S105" s="44"/>
      <c r="T105" s="42"/>
      <c r="U105" s="42"/>
      <c r="V105" s="43">
        <f>SUM(O105:U105)</f>
        <v>0</v>
      </c>
      <c r="W105" s="44"/>
      <c r="X105" s="44"/>
      <c r="Y105" s="44"/>
      <c r="Z105" s="44"/>
      <c r="AA105" s="44"/>
      <c r="AB105" s="42"/>
      <c r="AC105" s="42"/>
      <c r="AD105" s="43">
        <f>SUM(W105:AC105)</f>
        <v>0</v>
      </c>
      <c r="AE105" s="44"/>
      <c r="AF105" s="44"/>
      <c r="AG105" s="44"/>
      <c r="AH105" s="44"/>
      <c r="AI105" s="44"/>
      <c r="AJ105" s="42"/>
      <c r="AK105" s="42"/>
      <c r="AL105" s="43">
        <f>SUM(AE105:AK105)</f>
        <v>0</v>
      </c>
      <c r="AM105" s="150"/>
      <c r="AN105" s="90"/>
      <c r="AO105" s="90"/>
      <c r="AP105" s="90"/>
      <c r="AQ105" s="90"/>
      <c r="AR105" s="90"/>
      <c r="AS105" s="90"/>
      <c r="AT105" s="90"/>
      <c r="AU105" s="90"/>
      <c r="AV105" s="90"/>
      <c r="AW105" s="90"/>
      <c r="AX105" s="117"/>
    </row>
    <row r="106" spans="2:50" ht="12.95" customHeight="1" x14ac:dyDescent="0.25">
      <c r="B106" s="102"/>
      <c r="C106" s="106"/>
      <c r="D106" s="110"/>
      <c r="E106" s="114"/>
      <c r="F106" s="28" t="s">
        <v>31</v>
      </c>
      <c r="G106" s="45"/>
      <c r="H106" s="45"/>
      <c r="I106" s="45"/>
      <c r="J106" s="45"/>
      <c r="K106" s="45">
        <f>IF((N100-E100)&lt;=0,0,IF((N100-E100)&gt;0,(N100-E100)))</f>
        <v>0</v>
      </c>
      <c r="L106" s="42"/>
      <c r="M106" s="42"/>
      <c r="N106" s="43">
        <f t="shared" ref="N106:N117" si="83">SUM(G106:M106)</f>
        <v>0</v>
      </c>
      <c r="O106" s="45"/>
      <c r="P106" s="45"/>
      <c r="Q106" s="45"/>
      <c r="R106" s="45"/>
      <c r="S106" s="45">
        <f>IF((V100-E100)&lt;=0,0,IF((V100-E100)&gt;0,(V100-E100)))</f>
        <v>0</v>
      </c>
      <c r="T106" s="42"/>
      <c r="U106" s="42"/>
      <c r="V106" s="43">
        <f t="shared" ref="V106:V117" si="84">SUM(O106:U106)</f>
        <v>0</v>
      </c>
      <c r="W106" s="45"/>
      <c r="X106" s="45"/>
      <c r="Y106" s="45"/>
      <c r="Z106" s="45"/>
      <c r="AA106" s="45">
        <f>IF((AD100-E100)&lt;=0,0,IF((AD100-E100)&gt;0,(AD100-E100)))</f>
        <v>0</v>
      </c>
      <c r="AB106" s="42"/>
      <c r="AC106" s="42"/>
      <c r="AD106" s="43">
        <f t="shared" ref="AD106:AD117" si="85">SUM(W106:AC106)</f>
        <v>0</v>
      </c>
      <c r="AE106" s="45"/>
      <c r="AF106" s="45"/>
      <c r="AG106" s="45"/>
      <c r="AH106" s="45"/>
      <c r="AI106" s="45">
        <f>IF((AL100-E100)&lt;=0,0,IF((AL100-E100)&gt;0,(AL100-E100)))</f>
        <v>0</v>
      </c>
      <c r="AJ106" s="42"/>
      <c r="AK106" s="42"/>
      <c r="AL106" s="43">
        <f t="shared" ref="AL106:AL117" si="86">SUM(AE106:AK106)</f>
        <v>0</v>
      </c>
      <c r="AM106" s="150"/>
      <c r="AN106" s="90"/>
      <c r="AO106" s="90"/>
      <c r="AP106" s="90"/>
      <c r="AQ106" s="90"/>
      <c r="AR106" s="90"/>
      <c r="AS106" s="90"/>
      <c r="AT106" s="90"/>
      <c r="AU106" s="90"/>
      <c r="AV106" s="90"/>
      <c r="AW106" s="90"/>
      <c r="AX106" s="117"/>
    </row>
    <row r="107" spans="2:50"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83"/>
        <v>0</v>
      </c>
      <c r="O107" s="45"/>
      <c r="P107" s="45"/>
      <c r="Q107" s="45"/>
      <c r="R107" s="45"/>
      <c r="S107" s="44">
        <f>IF(E100-15&lt;0,0,IF(SUM(O100:U105)&lt;10,0,IF(SUM(O100:U105)&lt;20,1,IF(SUM(O100:U105)&lt;30,2,IF(SUM(O100:U105)&gt;=30,3)))))</f>
        <v>0</v>
      </c>
      <c r="T107" s="42"/>
      <c r="U107" s="42"/>
      <c r="V107" s="43">
        <f t="shared" si="84"/>
        <v>0</v>
      </c>
      <c r="W107" s="45"/>
      <c r="X107" s="45"/>
      <c r="Y107" s="45"/>
      <c r="Z107" s="45"/>
      <c r="AA107" s="44">
        <f>IF(E100-15&lt;0,0,IF(SUM(W100:AC105)&lt;10,0,IF(SUM(W100:AC105)&lt;20,1,IF(SUM(W100:AC105)&lt;30,2,IF(SUM(W100:AC105)&gt;=30,3)))))</f>
        <v>0</v>
      </c>
      <c r="AB107" s="42"/>
      <c r="AC107" s="42"/>
      <c r="AD107" s="43">
        <f t="shared" si="85"/>
        <v>0</v>
      </c>
      <c r="AE107" s="45"/>
      <c r="AF107" s="45"/>
      <c r="AG107" s="45"/>
      <c r="AH107" s="45"/>
      <c r="AI107" s="44">
        <f>IF(E100-15&lt;0,0,IF(SUM(AE100:AK105)&lt;10,0,IF(SUM(AE100:AK105)&lt;20,1,IF(SUM(AE100:AK105)&lt;30,2,IF(SUM(AE100:AK105)&gt;=30,3)))))</f>
        <v>0</v>
      </c>
      <c r="AJ107" s="42"/>
      <c r="AK107" s="42"/>
      <c r="AL107" s="43">
        <f t="shared" si="86"/>
        <v>0</v>
      </c>
      <c r="AM107" s="150"/>
      <c r="AN107" s="90"/>
      <c r="AO107" s="90"/>
      <c r="AP107" s="90"/>
      <c r="AQ107" s="90"/>
      <c r="AR107" s="90"/>
      <c r="AS107" s="90"/>
      <c r="AT107" s="90"/>
      <c r="AU107" s="90"/>
      <c r="AV107" s="90"/>
      <c r="AW107" s="90"/>
      <c r="AX107" s="117"/>
    </row>
    <row r="108" spans="2:50" ht="12.95" customHeight="1" x14ac:dyDescent="0.25">
      <c r="B108" s="102"/>
      <c r="C108" s="106"/>
      <c r="D108" s="110"/>
      <c r="E108" s="114"/>
      <c r="F108" s="28" t="s">
        <v>41</v>
      </c>
      <c r="G108" s="44"/>
      <c r="H108" s="44"/>
      <c r="I108" s="44"/>
      <c r="J108" s="44"/>
      <c r="K108" s="45"/>
      <c r="L108" s="42"/>
      <c r="M108" s="42"/>
      <c r="N108" s="43">
        <f t="shared" si="83"/>
        <v>0</v>
      </c>
      <c r="O108" s="44"/>
      <c r="P108" s="44"/>
      <c r="Q108" s="44"/>
      <c r="R108" s="44"/>
      <c r="S108" s="45"/>
      <c r="T108" s="42"/>
      <c r="U108" s="42"/>
      <c r="V108" s="43">
        <f t="shared" si="84"/>
        <v>0</v>
      </c>
      <c r="W108" s="44"/>
      <c r="X108" s="44"/>
      <c r="Y108" s="44"/>
      <c r="Z108" s="44"/>
      <c r="AA108" s="45"/>
      <c r="AB108" s="42"/>
      <c r="AC108" s="42"/>
      <c r="AD108" s="43">
        <f t="shared" si="85"/>
        <v>0</v>
      </c>
      <c r="AE108" s="44"/>
      <c r="AF108" s="44"/>
      <c r="AG108" s="44"/>
      <c r="AH108" s="44"/>
      <c r="AI108" s="45"/>
      <c r="AJ108" s="42"/>
      <c r="AK108" s="42"/>
      <c r="AL108" s="43">
        <f t="shared" si="86"/>
        <v>0</v>
      </c>
      <c r="AM108" s="150"/>
      <c r="AN108" s="90"/>
      <c r="AO108" s="90"/>
      <c r="AP108" s="90"/>
      <c r="AQ108" s="90"/>
      <c r="AR108" s="90"/>
      <c r="AS108" s="90"/>
      <c r="AT108" s="90"/>
      <c r="AU108" s="90"/>
      <c r="AV108" s="90"/>
      <c r="AW108" s="90"/>
      <c r="AX108" s="117"/>
    </row>
    <row r="109" spans="2:50" ht="12.95" customHeight="1" x14ac:dyDescent="0.25">
      <c r="B109" s="102"/>
      <c r="C109" s="106"/>
      <c r="D109" s="110"/>
      <c r="E109" s="114"/>
      <c r="F109" s="28" t="s">
        <v>6</v>
      </c>
      <c r="G109" s="44"/>
      <c r="H109" s="44"/>
      <c r="I109" s="44"/>
      <c r="J109" s="44"/>
      <c r="K109" s="44"/>
      <c r="L109" s="42"/>
      <c r="M109" s="42"/>
      <c r="N109" s="43">
        <f t="shared" si="83"/>
        <v>0</v>
      </c>
      <c r="O109" s="44"/>
      <c r="P109" s="44"/>
      <c r="Q109" s="44"/>
      <c r="R109" s="44"/>
      <c r="S109" s="44"/>
      <c r="T109" s="42"/>
      <c r="U109" s="42"/>
      <c r="V109" s="43">
        <f t="shared" si="84"/>
        <v>0</v>
      </c>
      <c r="W109" s="44"/>
      <c r="X109" s="44"/>
      <c r="Y109" s="44"/>
      <c r="Z109" s="44"/>
      <c r="AA109" s="44"/>
      <c r="AB109" s="42"/>
      <c r="AC109" s="42"/>
      <c r="AD109" s="43">
        <f t="shared" si="85"/>
        <v>0</v>
      </c>
      <c r="AE109" s="44"/>
      <c r="AF109" s="44"/>
      <c r="AG109" s="44"/>
      <c r="AH109" s="44"/>
      <c r="AI109" s="44"/>
      <c r="AJ109" s="42"/>
      <c r="AK109" s="42"/>
      <c r="AL109" s="43">
        <f t="shared" si="86"/>
        <v>0</v>
      </c>
      <c r="AM109" s="150"/>
      <c r="AN109" s="90"/>
      <c r="AO109" s="90"/>
      <c r="AP109" s="90"/>
      <c r="AQ109" s="90"/>
      <c r="AR109" s="90"/>
      <c r="AS109" s="90"/>
      <c r="AT109" s="90"/>
      <c r="AU109" s="90"/>
      <c r="AV109" s="90"/>
      <c r="AW109" s="90"/>
      <c r="AX109" s="117"/>
    </row>
    <row r="110" spans="2:50" ht="12.95" customHeight="1" x14ac:dyDescent="0.25">
      <c r="B110" s="102"/>
      <c r="C110" s="106"/>
      <c r="D110" s="110"/>
      <c r="E110" s="114"/>
      <c r="F110" s="29" t="s">
        <v>35</v>
      </c>
      <c r="G110" s="44"/>
      <c r="H110" s="44"/>
      <c r="I110" s="44"/>
      <c r="J110" s="44"/>
      <c r="K110" s="44"/>
      <c r="L110" s="42"/>
      <c r="M110" s="42"/>
      <c r="N110" s="43">
        <f t="shared" si="83"/>
        <v>0</v>
      </c>
      <c r="O110" s="44"/>
      <c r="P110" s="44"/>
      <c r="Q110" s="44"/>
      <c r="R110" s="44"/>
      <c r="S110" s="44"/>
      <c r="T110" s="42"/>
      <c r="U110" s="42"/>
      <c r="V110" s="43">
        <f t="shared" si="84"/>
        <v>0</v>
      </c>
      <c r="W110" s="44"/>
      <c r="X110" s="44"/>
      <c r="Y110" s="44"/>
      <c r="Z110" s="44"/>
      <c r="AA110" s="44"/>
      <c r="AB110" s="42"/>
      <c r="AC110" s="42"/>
      <c r="AD110" s="43">
        <f t="shared" si="85"/>
        <v>0</v>
      </c>
      <c r="AE110" s="44"/>
      <c r="AF110" s="44"/>
      <c r="AG110" s="44"/>
      <c r="AH110" s="44"/>
      <c r="AI110" s="44"/>
      <c r="AJ110" s="42"/>
      <c r="AK110" s="42"/>
      <c r="AL110" s="43">
        <f t="shared" si="86"/>
        <v>0</v>
      </c>
      <c r="AM110" s="150"/>
      <c r="AN110" s="90"/>
      <c r="AO110" s="90"/>
      <c r="AP110" s="90"/>
      <c r="AQ110" s="90"/>
      <c r="AR110" s="90"/>
      <c r="AS110" s="90"/>
      <c r="AT110" s="90"/>
      <c r="AU110" s="90"/>
      <c r="AV110" s="90"/>
      <c r="AW110" s="90"/>
      <c r="AX110" s="117"/>
    </row>
    <row r="111" spans="2:50" ht="12.95" customHeight="1" x14ac:dyDescent="0.25">
      <c r="B111" s="102"/>
      <c r="C111" s="106"/>
      <c r="D111" s="110"/>
      <c r="E111" s="114"/>
      <c r="F111" s="27" t="s">
        <v>40</v>
      </c>
      <c r="G111" s="44"/>
      <c r="H111" s="44"/>
      <c r="I111" s="44"/>
      <c r="J111" s="44"/>
      <c r="K111" s="44"/>
      <c r="L111" s="42"/>
      <c r="M111" s="42"/>
      <c r="N111" s="43">
        <f t="shared" si="83"/>
        <v>0</v>
      </c>
      <c r="O111" s="44"/>
      <c r="P111" s="44"/>
      <c r="Q111" s="44"/>
      <c r="R111" s="44"/>
      <c r="S111" s="44"/>
      <c r="T111" s="42"/>
      <c r="U111" s="42"/>
      <c r="V111" s="43">
        <f t="shared" si="84"/>
        <v>0</v>
      </c>
      <c r="W111" s="44"/>
      <c r="X111" s="44"/>
      <c r="Y111" s="44"/>
      <c r="Z111" s="44"/>
      <c r="AA111" s="44"/>
      <c r="AB111" s="42"/>
      <c r="AC111" s="42"/>
      <c r="AD111" s="43">
        <f t="shared" si="85"/>
        <v>0</v>
      </c>
      <c r="AE111" s="44"/>
      <c r="AF111" s="44"/>
      <c r="AG111" s="44"/>
      <c r="AH111" s="44"/>
      <c r="AI111" s="44"/>
      <c r="AJ111" s="42"/>
      <c r="AK111" s="42"/>
      <c r="AL111" s="43">
        <f t="shared" si="86"/>
        <v>0</v>
      </c>
      <c r="AM111" s="150"/>
      <c r="AN111" s="90"/>
      <c r="AO111" s="90"/>
      <c r="AP111" s="90"/>
      <c r="AQ111" s="90"/>
      <c r="AR111" s="90"/>
      <c r="AS111" s="90"/>
      <c r="AT111" s="90"/>
      <c r="AU111" s="90"/>
      <c r="AV111" s="90"/>
      <c r="AW111" s="90"/>
      <c r="AX111" s="117"/>
    </row>
    <row r="112" spans="2:50" ht="12.95" customHeight="1" x14ac:dyDescent="0.25">
      <c r="B112" s="102"/>
      <c r="C112" s="106"/>
      <c r="D112" s="110"/>
      <c r="E112" s="114"/>
      <c r="F112" s="27" t="s">
        <v>7</v>
      </c>
      <c r="G112" s="44"/>
      <c r="H112" s="44"/>
      <c r="I112" s="44"/>
      <c r="J112" s="44"/>
      <c r="K112" s="44"/>
      <c r="L112" s="42"/>
      <c r="M112" s="42"/>
      <c r="N112" s="43">
        <f t="shared" si="83"/>
        <v>0</v>
      </c>
      <c r="O112" s="44"/>
      <c r="P112" s="44"/>
      <c r="Q112" s="44"/>
      <c r="R112" s="44"/>
      <c r="S112" s="44"/>
      <c r="T112" s="42"/>
      <c r="U112" s="42"/>
      <c r="V112" s="43">
        <f t="shared" si="84"/>
        <v>0</v>
      </c>
      <c r="W112" s="44"/>
      <c r="X112" s="44"/>
      <c r="Y112" s="44"/>
      <c r="Z112" s="44"/>
      <c r="AA112" s="44"/>
      <c r="AB112" s="42"/>
      <c r="AC112" s="42"/>
      <c r="AD112" s="43">
        <f t="shared" si="85"/>
        <v>0</v>
      </c>
      <c r="AE112" s="44"/>
      <c r="AF112" s="44"/>
      <c r="AG112" s="44"/>
      <c r="AH112" s="44"/>
      <c r="AI112" s="44"/>
      <c r="AJ112" s="42"/>
      <c r="AK112" s="42"/>
      <c r="AL112" s="43">
        <f t="shared" si="86"/>
        <v>0</v>
      </c>
      <c r="AM112" s="150"/>
      <c r="AN112" s="90"/>
      <c r="AO112" s="90"/>
      <c r="AP112" s="90"/>
      <c r="AQ112" s="90"/>
      <c r="AR112" s="90"/>
      <c r="AS112" s="90"/>
      <c r="AT112" s="90"/>
      <c r="AU112" s="90"/>
      <c r="AV112" s="90"/>
      <c r="AW112" s="90"/>
      <c r="AX112" s="117"/>
    </row>
    <row r="113" spans="2:50" ht="12.95" customHeight="1" x14ac:dyDescent="0.25">
      <c r="B113" s="102"/>
      <c r="C113" s="106"/>
      <c r="D113" s="110"/>
      <c r="E113" s="114"/>
      <c r="F113" s="27"/>
      <c r="G113" s="44"/>
      <c r="H113" s="44"/>
      <c r="I113" s="44"/>
      <c r="J113" s="44"/>
      <c r="K113" s="44"/>
      <c r="L113" s="42"/>
      <c r="M113" s="42"/>
      <c r="N113" s="43">
        <f t="shared" si="83"/>
        <v>0</v>
      </c>
      <c r="O113" s="44"/>
      <c r="P113" s="44"/>
      <c r="Q113" s="44"/>
      <c r="R113" s="44"/>
      <c r="S113" s="44"/>
      <c r="T113" s="42"/>
      <c r="U113" s="42"/>
      <c r="V113" s="43">
        <f t="shared" si="84"/>
        <v>0</v>
      </c>
      <c r="W113" s="44"/>
      <c r="X113" s="44"/>
      <c r="Y113" s="44"/>
      <c r="Z113" s="44"/>
      <c r="AA113" s="44"/>
      <c r="AB113" s="42"/>
      <c r="AC113" s="42"/>
      <c r="AD113" s="43">
        <f t="shared" si="85"/>
        <v>0</v>
      </c>
      <c r="AE113" s="44"/>
      <c r="AF113" s="44"/>
      <c r="AG113" s="44"/>
      <c r="AH113" s="44"/>
      <c r="AI113" s="44"/>
      <c r="AJ113" s="42"/>
      <c r="AK113" s="42"/>
      <c r="AL113" s="43">
        <f t="shared" si="86"/>
        <v>0</v>
      </c>
      <c r="AM113" s="150"/>
      <c r="AN113" s="90"/>
      <c r="AO113" s="90"/>
      <c r="AP113" s="90"/>
      <c r="AQ113" s="90"/>
      <c r="AR113" s="90"/>
      <c r="AS113" s="90"/>
      <c r="AT113" s="90"/>
      <c r="AU113" s="90"/>
      <c r="AV113" s="90"/>
      <c r="AW113" s="90"/>
      <c r="AX113" s="117"/>
    </row>
    <row r="114" spans="2:50" ht="12.95" customHeight="1" x14ac:dyDescent="0.25">
      <c r="B114" s="102"/>
      <c r="C114" s="106"/>
      <c r="D114" s="110"/>
      <c r="E114" s="114"/>
      <c r="F114" s="27"/>
      <c r="G114" s="44"/>
      <c r="H114" s="44"/>
      <c r="I114" s="44"/>
      <c r="J114" s="44"/>
      <c r="K114" s="44"/>
      <c r="L114" s="42"/>
      <c r="M114" s="42"/>
      <c r="N114" s="43">
        <f t="shared" si="83"/>
        <v>0</v>
      </c>
      <c r="O114" s="44"/>
      <c r="P114" s="44"/>
      <c r="Q114" s="44"/>
      <c r="R114" s="44"/>
      <c r="S114" s="44"/>
      <c r="T114" s="42"/>
      <c r="U114" s="42"/>
      <c r="V114" s="43">
        <f t="shared" si="84"/>
        <v>0</v>
      </c>
      <c r="W114" s="44"/>
      <c r="X114" s="44"/>
      <c r="Y114" s="44"/>
      <c r="Z114" s="44"/>
      <c r="AA114" s="44"/>
      <c r="AB114" s="42"/>
      <c r="AC114" s="42"/>
      <c r="AD114" s="43">
        <f t="shared" si="85"/>
        <v>0</v>
      </c>
      <c r="AE114" s="44"/>
      <c r="AF114" s="44"/>
      <c r="AG114" s="44"/>
      <c r="AH114" s="44"/>
      <c r="AI114" s="44"/>
      <c r="AJ114" s="42"/>
      <c r="AK114" s="42"/>
      <c r="AL114" s="43">
        <f t="shared" si="86"/>
        <v>0</v>
      </c>
      <c r="AM114" s="150"/>
      <c r="AN114" s="90"/>
      <c r="AO114" s="90"/>
      <c r="AP114" s="90"/>
      <c r="AQ114" s="90"/>
      <c r="AR114" s="90"/>
      <c r="AS114" s="90"/>
      <c r="AT114" s="90"/>
      <c r="AU114" s="90"/>
      <c r="AV114" s="90"/>
      <c r="AW114" s="90"/>
      <c r="AX114" s="117"/>
    </row>
    <row r="115" spans="2:50" ht="12.95" customHeight="1" x14ac:dyDescent="0.25">
      <c r="B115" s="102"/>
      <c r="C115" s="106"/>
      <c r="D115" s="110"/>
      <c r="E115" s="114"/>
      <c r="F115" s="27"/>
      <c r="G115" s="44"/>
      <c r="H115" s="44"/>
      <c r="I115" s="44"/>
      <c r="J115" s="44"/>
      <c r="K115" s="44"/>
      <c r="L115" s="42"/>
      <c r="M115" s="42"/>
      <c r="N115" s="43">
        <f t="shared" si="83"/>
        <v>0</v>
      </c>
      <c r="O115" s="44"/>
      <c r="P115" s="44"/>
      <c r="Q115" s="44"/>
      <c r="R115" s="44"/>
      <c r="S115" s="44"/>
      <c r="T115" s="42"/>
      <c r="U115" s="42"/>
      <c r="V115" s="43">
        <f t="shared" si="84"/>
        <v>0</v>
      </c>
      <c r="W115" s="44"/>
      <c r="X115" s="44"/>
      <c r="Y115" s="44"/>
      <c r="Z115" s="44"/>
      <c r="AA115" s="44"/>
      <c r="AB115" s="42"/>
      <c r="AC115" s="42"/>
      <c r="AD115" s="43">
        <f t="shared" si="85"/>
        <v>0</v>
      </c>
      <c r="AE115" s="44"/>
      <c r="AF115" s="44"/>
      <c r="AG115" s="44"/>
      <c r="AH115" s="44"/>
      <c r="AI115" s="44"/>
      <c r="AJ115" s="42"/>
      <c r="AK115" s="42"/>
      <c r="AL115" s="43">
        <f t="shared" si="86"/>
        <v>0</v>
      </c>
      <c r="AM115" s="150"/>
      <c r="AN115" s="90"/>
      <c r="AO115" s="90"/>
      <c r="AP115" s="90"/>
      <c r="AQ115" s="90"/>
      <c r="AR115" s="90"/>
      <c r="AS115" s="90"/>
      <c r="AT115" s="90"/>
      <c r="AU115" s="90"/>
      <c r="AV115" s="90"/>
      <c r="AW115" s="90"/>
      <c r="AX115" s="117"/>
    </row>
    <row r="116" spans="2:50" ht="12.95" customHeight="1" x14ac:dyDescent="0.25">
      <c r="B116" s="102"/>
      <c r="C116" s="106"/>
      <c r="D116" s="110"/>
      <c r="E116" s="114"/>
      <c r="F116" s="28"/>
      <c r="G116" s="44"/>
      <c r="H116" s="44"/>
      <c r="I116" s="44"/>
      <c r="J116" s="44"/>
      <c r="K116" s="44"/>
      <c r="L116" s="42"/>
      <c r="M116" s="42"/>
      <c r="N116" s="43">
        <f t="shared" si="83"/>
        <v>0</v>
      </c>
      <c r="O116" s="44"/>
      <c r="P116" s="44"/>
      <c r="Q116" s="44"/>
      <c r="R116" s="44"/>
      <c r="S116" s="44"/>
      <c r="T116" s="42"/>
      <c r="U116" s="42"/>
      <c r="V116" s="43">
        <f t="shared" si="84"/>
        <v>0</v>
      </c>
      <c r="W116" s="44"/>
      <c r="X116" s="44"/>
      <c r="Y116" s="44"/>
      <c r="Z116" s="44"/>
      <c r="AA116" s="44"/>
      <c r="AB116" s="42"/>
      <c r="AC116" s="42"/>
      <c r="AD116" s="43">
        <f t="shared" si="85"/>
        <v>0</v>
      </c>
      <c r="AE116" s="44"/>
      <c r="AF116" s="44"/>
      <c r="AG116" s="44"/>
      <c r="AH116" s="44"/>
      <c r="AI116" s="44"/>
      <c r="AJ116" s="42"/>
      <c r="AK116" s="42"/>
      <c r="AL116" s="43">
        <f t="shared" si="86"/>
        <v>0</v>
      </c>
      <c r="AM116" s="150"/>
      <c r="AN116" s="90"/>
      <c r="AO116" s="90"/>
      <c r="AP116" s="90"/>
      <c r="AQ116" s="90"/>
      <c r="AR116" s="90"/>
      <c r="AS116" s="90"/>
      <c r="AT116" s="90"/>
      <c r="AU116" s="90"/>
      <c r="AV116" s="90"/>
      <c r="AW116" s="90"/>
      <c r="AX116" s="117"/>
    </row>
    <row r="117" spans="2:50" ht="12.95" customHeight="1" thickBot="1" x14ac:dyDescent="0.3">
      <c r="B117" s="103"/>
      <c r="C117" s="107"/>
      <c r="D117" s="111"/>
      <c r="E117" s="114"/>
      <c r="F117" s="28"/>
      <c r="G117" s="44"/>
      <c r="H117" s="44"/>
      <c r="I117" s="44"/>
      <c r="J117" s="44"/>
      <c r="K117" s="44"/>
      <c r="L117" s="46"/>
      <c r="M117" s="46"/>
      <c r="N117" s="43">
        <f t="shared" si="83"/>
        <v>0</v>
      </c>
      <c r="O117" s="44"/>
      <c r="P117" s="44"/>
      <c r="Q117" s="44"/>
      <c r="R117" s="44"/>
      <c r="S117" s="44"/>
      <c r="T117" s="46"/>
      <c r="U117" s="46"/>
      <c r="V117" s="43">
        <f t="shared" si="84"/>
        <v>0</v>
      </c>
      <c r="W117" s="44"/>
      <c r="X117" s="44"/>
      <c r="Y117" s="44"/>
      <c r="Z117" s="44"/>
      <c r="AA117" s="44"/>
      <c r="AB117" s="46"/>
      <c r="AC117" s="46"/>
      <c r="AD117" s="43">
        <f t="shared" si="85"/>
        <v>0</v>
      </c>
      <c r="AE117" s="44"/>
      <c r="AF117" s="44"/>
      <c r="AG117" s="44"/>
      <c r="AH117" s="44"/>
      <c r="AI117" s="44"/>
      <c r="AJ117" s="46"/>
      <c r="AK117" s="46"/>
      <c r="AL117" s="43">
        <f t="shared" si="86"/>
        <v>0</v>
      </c>
      <c r="AM117" s="150"/>
      <c r="AN117" s="90"/>
      <c r="AO117" s="90"/>
      <c r="AP117" s="90"/>
      <c r="AQ117" s="90"/>
      <c r="AR117" s="90"/>
      <c r="AS117" s="90"/>
      <c r="AT117" s="90"/>
      <c r="AU117" s="90"/>
      <c r="AV117" s="90"/>
      <c r="AW117" s="90"/>
      <c r="AX117" s="117"/>
    </row>
    <row r="118" spans="2:50" ht="12.95" hidden="1" customHeight="1" thickBot="1" x14ac:dyDescent="0.3">
      <c r="B118" s="104"/>
      <c r="C118" s="108"/>
      <c r="D118" s="112"/>
      <c r="E118" s="115"/>
      <c r="F118" s="28" t="s">
        <v>36</v>
      </c>
      <c r="G118" s="48"/>
      <c r="H118" s="48"/>
      <c r="I118" s="48"/>
      <c r="J118" s="48"/>
      <c r="K118" s="48"/>
      <c r="L118" s="47"/>
      <c r="M118" s="47"/>
      <c r="N118" s="43">
        <f>N107+N108+N110+N115+N116+N117+N113+N114</f>
        <v>0</v>
      </c>
      <c r="O118" s="49"/>
      <c r="P118" s="49"/>
      <c r="Q118" s="49"/>
      <c r="R118" s="49"/>
      <c r="S118" s="49"/>
      <c r="T118" s="47"/>
      <c r="U118" s="47"/>
      <c r="V118" s="43">
        <f>V107+V108+V110+V115+V116+V117+V113+V114</f>
        <v>0</v>
      </c>
      <c r="W118" s="49"/>
      <c r="X118" s="49"/>
      <c r="Y118" s="49"/>
      <c r="Z118" s="49"/>
      <c r="AA118" s="49"/>
      <c r="AB118" s="47"/>
      <c r="AC118" s="47"/>
      <c r="AD118" s="43">
        <f>AD107+AD108+AD110+AD115+AD116+AD117+AD113+AD114</f>
        <v>0</v>
      </c>
      <c r="AE118" s="49"/>
      <c r="AF118" s="49"/>
      <c r="AG118" s="49"/>
      <c r="AH118" s="49"/>
      <c r="AI118" s="49"/>
      <c r="AJ118" s="47"/>
      <c r="AK118" s="47"/>
      <c r="AL118" s="43">
        <f>AL107+AL108+AL110+AL115+AL116+AL117+AL113+AL114</f>
        <v>0</v>
      </c>
      <c r="AM118" s="151"/>
      <c r="AN118" s="91"/>
      <c r="AO118" s="91"/>
      <c r="AP118" s="91"/>
      <c r="AQ118" s="91"/>
      <c r="AR118" s="91"/>
      <c r="AS118" s="91"/>
      <c r="AT118" s="91"/>
      <c r="AU118" s="91"/>
      <c r="AV118" s="91"/>
      <c r="AW118" s="91"/>
      <c r="AX118" s="118"/>
    </row>
    <row r="119" spans="2:50" ht="12.95" customHeight="1" thickTop="1" x14ac:dyDescent="0.25">
      <c r="B119" s="102">
        <v>7</v>
      </c>
      <c r="C119" s="105">
        <f>OCAK!C119</f>
        <v>0</v>
      </c>
      <c r="D119" s="109">
        <f>OCAK!D119</f>
        <v>0</v>
      </c>
      <c r="E119" s="113">
        <f>OCAK!E119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149">
        <f t="shared" ref="AM119" si="87">N119+V119+AD119+AL119</f>
        <v>0</v>
      </c>
      <c r="AN119" s="89">
        <f t="shared" ref="AN119" si="88">N120+V120+AD120+AL120</f>
        <v>0</v>
      </c>
      <c r="AO119" s="89">
        <f t="shared" ref="AO119" si="89">N121+V121+AD121+AL121</f>
        <v>0</v>
      </c>
      <c r="AP119" s="89">
        <f t="shared" ref="AP119" si="90">N122+V122+AD122+AL122</f>
        <v>0</v>
      </c>
      <c r="AQ119" s="89">
        <f t="shared" ref="AQ119" si="91">N123+V123+AD123+AL123</f>
        <v>0</v>
      </c>
      <c r="AR119" s="89">
        <f t="shared" ref="AR119" si="92">N124+V124+AD124+AL124</f>
        <v>0</v>
      </c>
      <c r="AS119" s="89">
        <f t="shared" ref="AS119" si="93">N125+V125+AD125+AL125</f>
        <v>0</v>
      </c>
      <c r="AT119" s="89">
        <f t="shared" ref="AT119" si="94">N137+V137+AD137+AL137</f>
        <v>0</v>
      </c>
      <c r="AU119" s="89">
        <f t="shared" ref="AU119" si="95">N130+V130+AD130+AL130</f>
        <v>0</v>
      </c>
      <c r="AV119" s="89">
        <f t="shared" ref="AV119" si="96">N131+V131+AD131+AL131</f>
        <v>0</v>
      </c>
      <c r="AW119" s="89">
        <f t="shared" ref="AW119" si="97">N128+V128+AD128+AL128</f>
        <v>0</v>
      </c>
      <c r="AX119" s="116">
        <f t="shared" ref="AX119" si="98">SUM(AN119:AW137)</f>
        <v>0</v>
      </c>
    </row>
    <row r="120" spans="2:50"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150"/>
      <c r="AN120" s="90"/>
      <c r="AO120" s="90"/>
      <c r="AP120" s="90"/>
      <c r="AQ120" s="90"/>
      <c r="AR120" s="90"/>
      <c r="AS120" s="90"/>
      <c r="AT120" s="90"/>
      <c r="AU120" s="90"/>
      <c r="AV120" s="90"/>
      <c r="AW120" s="90"/>
      <c r="AX120" s="117"/>
    </row>
    <row r="121" spans="2:50"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150"/>
      <c r="AN121" s="90"/>
      <c r="AO121" s="90"/>
      <c r="AP121" s="90"/>
      <c r="AQ121" s="90"/>
      <c r="AR121" s="90"/>
      <c r="AS121" s="90"/>
      <c r="AT121" s="90"/>
      <c r="AU121" s="90"/>
      <c r="AV121" s="90"/>
      <c r="AW121" s="90"/>
      <c r="AX121" s="117"/>
    </row>
    <row r="122" spans="2:50"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150"/>
      <c r="AN122" s="90"/>
      <c r="AO122" s="90"/>
      <c r="AP122" s="90"/>
      <c r="AQ122" s="90"/>
      <c r="AR122" s="90"/>
      <c r="AS122" s="90"/>
      <c r="AT122" s="90"/>
      <c r="AU122" s="90"/>
      <c r="AV122" s="90"/>
      <c r="AW122" s="90"/>
      <c r="AX122" s="117"/>
    </row>
    <row r="123" spans="2:50"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150"/>
      <c r="AN123" s="90"/>
      <c r="AO123" s="90"/>
      <c r="AP123" s="90"/>
      <c r="AQ123" s="90"/>
      <c r="AR123" s="90"/>
      <c r="AS123" s="90"/>
      <c r="AT123" s="90"/>
      <c r="AU123" s="90"/>
      <c r="AV123" s="90"/>
      <c r="AW123" s="90"/>
      <c r="AX123" s="117"/>
    </row>
    <row r="124" spans="2:50" ht="12.95" customHeight="1" x14ac:dyDescent="0.25">
      <c r="B124" s="102"/>
      <c r="C124" s="106"/>
      <c r="D124" s="110"/>
      <c r="E124" s="114"/>
      <c r="F124" s="27" t="s">
        <v>37</v>
      </c>
      <c r="G124" s="44"/>
      <c r="H124" s="44"/>
      <c r="I124" s="44"/>
      <c r="J124" s="44"/>
      <c r="K124" s="44"/>
      <c r="L124" s="42"/>
      <c r="M124" s="42"/>
      <c r="N124" s="43">
        <f>SUM(G124:M124)</f>
        <v>0</v>
      </c>
      <c r="O124" s="44"/>
      <c r="P124" s="44"/>
      <c r="Q124" s="44"/>
      <c r="R124" s="44"/>
      <c r="S124" s="44"/>
      <c r="T124" s="42"/>
      <c r="U124" s="42"/>
      <c r="V124" s="43">
        <f>SUM(O124:U124)</f>
        <v>0</v>
      </c>
      <c r="W124" s="44"/>
      <c r="X124" s="44"/>
      <c r="Y124" s="44"/>
      <c r="Z124" s="44"/>
      <c r="AA124" s="44"/>
      <c r="AB124" s="42"/>
      <c r="AC124" s="42"/>
      <c r="AD124" s="43">
        <f>SUM(W124:AC124)</f>
        <v>0</v>
      </c>
      <c r="AE124" s="44"/>
      <c r="AF124" s="44"/>
      <c r="AG124" s="44"/>
      <c r="AH124" s="44"/>
      <c r="AI124" s="44"/>
      <c r="AJ124" s="42"/>
      <c r="AK124" s="42"/>
      <c r="AL124" s="43">
        <f>SUM(AE124:AK124)</f>
        <v>0</v>
      </c>
      <c r="AM124" s="150"/>
      <c r="AN124" s="90"/>
      <c r="AO124" s="90"/>
      <c r="AP124" s="90"/>
      <c r="AQ124" s="90"/>
      <c r="AR124" s="90"/>
      <c r="AS124" s="90"/>
      <c r="AT124" s="90"/>
      <c r="AU124" s="90"/>
      <c r="AV124" s="90"/>
      <c r="AW124" s="90"/>
      <c r="AX124" s="117"/>
    </row>
    <row r="125" spans="2:50" ht="12.95" customHeight="1" x14ac:dyDescent="0.25">
      <c r="B125" s="102"/>
      <c r="C125" s="106"/>
      <c r="D125" s="110"/>
      <c r="E125" s="114"/>
      <c r="F125" s="28" t="s">
        <v>31</v>
      </c>
      <c r="G125" s="45"/>
      <c r="H125" s="45"/>
      <c r="I125" s="45"/>
      <c r="J125" s="45"/>
      <c r="K125" s="45">
        <f>IF((N119-E119)&lt;=0,0,IF((N119-E119)&gt;0,(N119-E119)))</f>
        <v>0</v>
      </c>
      <c r="L125" s="42"/>
      <c r="M125" s="42"/>
      <c r="N125" s="43">
        <f t="shared" ref="N125:N136" si="99">SUM(G125:M125)</f>
        <v>0</v>
      </c>
      <c r="O125" s="45"/>
      <c r="P125" s="45"/>
      <c r="Q125" s="45"/>
      <c r="R125" s="45"/>
      <c r="S125" s="45">
        <f>IF((V119-E119)&lt;=0,0,IF((V119-E119)&gt;0,(V119-E119)))</f>
        <v>0</v>
      </c>
      <c r="T125" s="42"/>
      <c r="U125" s="42"/>
      <c r="V125" s="43">
        <f t="shared" ref="V125:V136" si="100">SUM(O125:U125)</f>
        <v>0</v>
      </c>
      <c r="W125" s="45"/>
      <c r="X125" s="45"/>
      <c r="Y125" s="45"/>
      <c r="Z125" s="45"/>
      <c r="AA125" s="45">
        <f>IF((AD119-E119)&lt;=0,0,IF((AD119-E119)&gt;0,(AD119-E119)))</f>
        <v>0</v>
      </c>
      <c r="AB125" s="42"/>
      <c r="AC125" s="42"/>
      <c r="AD125" s="43">
        <f t="shared" ref="AD125:AD136" si="101">SUM(W125:AC125)</f>
        <v>0</v>
      </c>
      <c r="AE125" s="45"/>
      <c r="AF125" s="45"/>
      <c r="AG125" s="45"/>
      <c r="AH125" s="45"/>
      <c r="AI125" s="45">
        <f>IF((AL119-E119)&lt;=0,0,IF((AL119-E119)&gt;0,(AL119-E119)))</f>
        <v>0</v>
      </c>
      <c r="AJ125" s="42"/>
      <c r="AK125" s="42"/>
      <c r="AL125" s="43">
        <f t="shared" ref="AL125:AL136" si="102">SUM(AE125:AK125)</f>
        <v>0</v>
      </c>
      <c r="AM125" s="150"/>
      <c r="AN125" s="90"/>
      <c r="AO125" s="90"/>
      <c r="AP125" s="90"/>
      <c r="AQ125" s="90"/>
      <c r="AR125" s="90"/>
      <c r="AS125" s="90"/>
      <c r="AT125" s="90"/>
      <c r="AU125" s="90"/>
      <c r="AV125" s="90"/>
      <c r="AW125" s="90"/>
      <c r="AX125" s="117"/>
    </row>
    <row r="126" spans="2:50"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99"/>
        <v>0</v>
      </c>
      <c r="O126" s="45"/>
      <c r="P126" s="45"/>
      <c r="Q126" s="45"/>
      <c r="R126" s="45"/>
      <c r="S126" s="44">
        <f>IF(E119-15&lt;0,0,IF(SUM(O119:U124)&lt;10,0,IF(SUM(O119:U124)&lt;20,1,IF(SUM(O119:U124)&lt;30,2,IF(SUM(O119:U124)&gt;=30,3)))))</f>
        <v>0</v>
      </c>
      <c r="T126" s="42"/>
      <c r="U126" s="42"/>
      <c r="V126" s="43">
        <f t="shared" si="100"/>
        <v>0</v>
      </c>
      <c r="W126" s="45"/>
      <c r="X126" s="45"/>
      <c r="Y126" s="45"/>
      <c r="Z126" s="45"/>
      <c r="AA126" s="44">
        <f>IF(E119-15&lt;0,0,IF(SUM(W119:AC124)&lt;10,0,IF(SUM(W119:AC124)&lt;20,1,IF(SUM(W119:AC124)&lt;30,2,IF(SUM(W119:AC124)&gt;=30,3)))))</f>
        <v>0</v>
      </c>
      <c r="AB126" s="42"/>
      <c r="AC126" s="42"/>
      <c r="AD126" s="43">
        <f t="shared" si="101"/>
        <v>0</v>
      </c>
      <c r="AE126" s="45"/>
      <c r="AF126" s="45"/>
      <c r="AG126" s="45"/>
      <c r="AH126" s="45"/>
      <c r="AI126" s="44">
        <f>IF(E119-15&lt;0,0,IF(SUM(AE119:AK124)&lt;10,0,IF(SUM(AE119:AK124)&lt;20,1,IF(SUM(AE119:AK124)&lt;30,2,IF(SUM(AE119:AK124)&gt;=30,3)))))</f>
        <v>0</v>
      </c>
      <c r="AJ126" s="42"/>
      <c r="AK126" s="42"/>
      <c r="AL126" s="43">
        <f t="shared" si="102"/>
        <v>0</v>
      </c>
      <c r="AM126" s="150"/>
      <c r="AN126" s="90"/>
      <c r="AO126" s="90"/>
      <c r="AP126" s="90"/>
      <c r="AQ126" s="90"/>
      <c r="AR126" s="90"/>
      <c r="AS126" s="90"/>
      <c r="AT126" s="90"/>
      <c r="AU126" s="90"/>
      <c r="AV126" s="90"/>
      <c r="AW126" s="90"/>
      <c r="AX126" s="117"/>
    </row>
    <row r="127" spans="2:50" ht="12.95" customHeight="1" x14ac:dyDescent="0.25">
      <c r="B127" s="102"/>
      <c r="C127" s="106"/>
      <c r="D127" s="110"/>
      <c r="E127" s="114"/>
      <c r="F127" s="28" t="s">
        <v>41</v>
      </c>
      <c r="G127" s="44"/>
      <c r="H127" s="44"/>
      <c r="I127" s="44"/>
      <c r="J127" s="44"/>
      <c r="K127" s="45"/>
      <c r="L127" s="42"/>
      <c r="M127" s="42"/>
      <c r="N127" s="43">
        <f t="shared" si="99"/>
        <v>0</v>
      </c>
      <c r="O127" s="44"/>
      <c r="P127" s="44"/>
      <c r="Q127" s="44"/>
      <c r="R127" s="44"/>
      <c r="S127" s="45"/>
      <c r="T127" s="42"/>
      <c r="U127" s="42"/>
      <c r="V127" s="43">
        <f t="shared" si="100"/>
        <v>0</v>
      </c>
      <c r="W127" s="44"/>
      <c r="X127" s="44"/>
      <c r="Y127" s="44"/>
      <c r="Z127" s="44"/>
      <c r="AA127" s="45"/>
      <c r="AB127" s="42"/>
      <c r="AC127" s="42"/>
      <c r="AD127" s="43">
        <f t="shared" si="101"/>
        <v>0</v>
      </c>
      <c r="AE127" s="44"/>
      <c r="AF127" s="44"/>
      <c r="AG127" s="44"/>
      <c r="AH127" s="44"/>
      <c r="AI127" s="45"/>
      <c r="AJ127" s="42"/>
      <c r="AK127" s="42"/>
      <c r="AL127" s="43">
        <f t="shared" si="102"/>
        <v>0</v>
      </c>
      <c r="AM127" s="150"/>
      <c r="AN127" s="90"/>
      <c r="AO127" s="90"/>
      <c r="AP127" s="90"/>
      <c r="AQ127" s="90"/>
      <c r="AR127" s="90"/>
      <c r="AS127" s="90"/>
      <c r="AT127" s="90"/>
      <c r="AU127" s="90"/>
      <c r="AV127" s="90"/>
      <c r="AW127" s="90"/>
      <c r="AX127" s="117"/>
    </row>
    <row r="128" spans="2:50" ht="12.95" customHeight="1" x14ac:dyDescent="0.25">
      <c r="B128" s="102"/>
      <c r="C128" s="106"/>
      <c r="D128" s="110"/>
      <c r="E128" s="114"/>
      <c r="F128" s="28" t="s">
        <v>6</v>
      </c>
      <c r="G128" s="44"/>
      <c r="H128" s="44"/>
      <c r="I128" s="44"/>
      <c r="J128" s="44"/>
      <c r="K128" s="44"/>
      <c r="L128" s="42"/>
      <c r="M128" s="42"/>
      <c r="N128" s="43">
        <f t="shared" si="99"/>
        <v>0</v>
      </c>
      <c r="O128" s="44"/>
      <c r="P128" s="44"/>
      <c r="Q128" s="44"/>
      <c r="R128" s="44"/>
      <c r="S128" s="44"/>
      <c r="T128" s="42"/>
      <c r="U128" s="42"/>
      <c r="V128" s="43">
        <f t="shared" si="100"/>
        <v>0</v>
      </c>
      <c r="W128" s="44"/>
      <c r="X128" s="44"/>
      <c r="Y128" s="44"/>
      <c r="Z128" s="44"/>
      <c r="AA128" s="44"/>
      <c r="AB128" s="42"/>
      <c r="AC128" s="42"/>
      <c r="AD128" s="43">
        <f t="shared" si="101"/>
        <v>0</v>
      </c>
      <c r="AE128" s="44"/>
      <c r="AF128" s="44"/>
      <c r="AG128" s="44"/>
      <c r="AH128" s="44"/>
      <c r="AI128" s="44"/>
      <c r="AJ128" s="42"/>
      <c r="AK128" s="42"/>
      <c r="AL128" s="43">
        <f t="shared" si="102"/>
        <v>0</v>
      </c>
      <c r="AM128" s="150"/>
      <c r="AN128" s="90"/>
      <c r="AO128" s="90"/>
      <c r="AP128" s="90"/>
      <c r="AQ128" s="90"/>
      <c r="AR128" s="90"/>
      <c r="AS128" s="90"/>
      <c r="AT128" s="90"/>
      <c r="AU128" s="90"/>
      <c r="AV128" s="90"/>
      <c r="AW128" s="90"/>
      <c r="AX128" s="117"/>
    </row>
    <row r="129" spans="2:50" ht="12.95" customHeight="1" x14ac:dyDescent="0.25">
      <c r="B129" s="102"/>
      <c r="C129" s="106"/>
      <c r="D129" s="110"/>
      <c r="E129" s="114"/>
      <c r="F129" s="29" t="s">
        <v>35</v>
      </c>
      <c r="G129" s="44"/>
      <c r="H129" s="44"/>
      <c r="I129" s="44"/>
      <c r="J129" s="44"/>
      <c r="K129" s="44"/>
      <c r="L129" s="42"/>
      <c r="M129" s="42"/>
      <c r="N129" s="43">
        <f t="shared" si="99"/>
        <v>0</v>
      </c>
      <c r="O129" s="44"/>
      <c r="P129" s="44"/>
      <c r="Q129" s="44"/>
      <c r="R129" s="44"/>
      <c r="S129" s="44"/>
      <c r="T129" s="42"/>
      <c r="U129" s="42"/>
      <c r="V129" s="43">
        <f t="shared" si="100"/>
        <v>0</v>
      </c>
      <c r="W129" s="44"/>
      <c r="X129" s="44"/>
      <c r="Y129" s="44"/>
      <c r="Z129" s="44"/>
      <c r="AA129" s="44"/>
      <c r="AB129" s="42"/>
      <c r="AC129" s="42"/>
      <c r="AD129" s="43">
        <f t="shared" si="101"/>
        <v>0</v>
      </c>
      <c r="AE129" s="44"/>
      <c r="AF129" s="44"/>
      <c r="AG129" s="44"/>
      <c r="AH129" s="44"/>
      <c r="AI129" s="44"/>
      <c r="AJ129" s="42"/>
      <c r="AK129" s="42"/>
      <c r="AL129" s="43">
        <f t="shared" si="102"/>
        <v>0</v>
      </c>
      <c r="AM129" s="150"/>
      <c r="AN129" s="90"/>
      <c r="AO129" s="90"/>
      <c r="AP129" s="90"/>
      <c r="AQ129" s="90"/>
      <c r="AR129" s="90"/>
      <c r="AS129" s="90"/>
      <c r="AT129" s="90"/>
      <c r="AU129" s="90"/>
      <c r="AV129" s="90"/>
      <c r="AW129" s="90"/>
      <c r="AX129" s="117"/>
    </row>
    <row r="130" spans="2:50" ht="12.95" customHeight="1" x14ac:dyDescent="0.25">
      <c r="B130" s="102"/>
      <c r="C130" s="106"/>
      <c r="D130" s="110"/>
      <c r="E130" s="114"/>
      <c r="F130" s="27" t="s">
        <v>40</v>
      </c>
      <c r="G130" s="44"/>
      <c r="H130" s="44"/>
      <c r="I130" s="44"/>
      <c r="J130" s="44"/>
      <c r="K130" s="44"/>
      <c r="L130" s="42"/>
      <c r="M130" s="42"/>
      <c r="N130" s="43">
        <f t="shared" si="99"/>
        <v>0</v>
      </c>
      <c r="O130" s="44"/>
      <c r="P130" s="44"/>
      <c r="Q130" s="44"/>
      <c r="R130" s="44"/>
      <c r="S130" s="44"/>
      <c r="T130" s="42"/>
      <c r="U130" s="42"/>
      <c r="V130" s="43">
        <f t="shared" si="100"/>
        <v>0</v>
      </c>
      <c r="W130" s="44"/>
      <c r="X130" s="44"/>
      <c r="Y130" s="44"/>
      <c r="Z130" s="44"/>
      <c r="AA130" s="44"/>
      <c r="AB130" s="42"/>
      <c r="AC130" s="42"/>
      <c r="AD130" s="43">
        <f t="shared" si="101"/>
        <v>0</v>
      </c>
      <c r="AE130" s="44"/>
      <c r="AF130" s="44"/>
      <c r="AG130" s="44"/>
      <c r="AH130" s="44"/>
      <c r="AI130" s="44"/>
      <c r="AJ130" s="42"/>
      <c r="AK130" s="42"/>
      <c r="AL130" s="43">
        <f t="shared" si="102"/>
        <v>0</v>
      </c>
      <c r="AM130" s="150"/>
      <c r="AN130" s="90"/>
      <c r="AO130" s="90"/>
      <c r="AP130" s="90"/>
      <c r="AQ130" s="90"/>
      <c r="AR130" s="90"/>
      <c r="AS130" s="90"/>
      <c r="AT130" s="90"/>
      <c r="AU130" s="90"/>
      <c r="AV130" s="90"/>
      <c r="AW130" s="90"/>
      <c r="AX130" s="117"/>
    </row>
    <row r="131" spans="2:50" ht="12.95" customHeight="1" x14ac:dyDescent="0.25">
      <c r="B131" s="102"/>
      <c r="C131" s="106"/>
      <c r="D131" s="110"/>
      <c r="E131" s="114"/>
      <c r="F131" s="27" t="s">
        <v>7</v>
      </c>
      <c r="G131" s="44"/>
      <c r="H131" s="44"/>
      <c r="I131" s="44"/>
      <c r="J131" s="44"/>
      <c r="K131" s="44"/>
      <c r="L131" s="42"/>
      <c r="M131" s="42"/>
      <c r="N131" s="43">
        <f t="shared" si="99"/>
        <v>0</v>
      </c>
      <c r="O131" s="44"/>
      <c r="P131" s="44"/>
      <c r="Q131" s="44"/>
      <c r="R131" s="44"/>
      <c r="S131" s="44"/>
      <c r="T131" s="42"/>
      <c r="U131" s="42"/>
      <c r="V131" s="43">
        <f t="shared" si="100"/>
        <v>0</v>
      </c>
      <c r="W131" s="44"/>
      <c r="X131" s="44"/>
      <c r="Y131" s="44"/>
      <c r="Z131" s="44"/>
      <c r="AA131" s="44"/>
      <c r="AB131" s="42"/>
      <c r="AC131" s="42"/>
      <c r="AD131" s="43">
        <f t="shared" si="101"/>
        <v>0</v>
      </c>
      <c r="AE131" s="44"/>
      <c r="AF131" s="44"/>
      <c r="AG131" s="44"/>
      <c r="AH131" s="44"/>
      <c r="AI131" s="44"/>
      <c r="AJ131" s="42"/>
      <c r="AK131" s="42"/>
      <c r="AL131" s="43">
        <f t="shared" si="102"/>
        <v>0</v>
      </c>
      <c r="AM131" s="150"/>
      <c r="AN131" s="90"/>
      <c r="AO131" s="90"/>
      <c r="AP131" s="90"/>
      <c r="AQ131" s="90"/>
      <c r="AR131" s="90"/>
      <c r="AS131" s="90"/>
      <c r="AT131" s="90"/>
      <c r="AU131" s="90"/>
      <c r="AV131" s="90"/>
      <c r="AW131" s="90"/>
      <c r="AX131" s="117"/>
    </row>
    <row r="132" spans="2:50" ht="12.95" customHeight="1" x14ac:dyDescent="0.25">
      <c r="B132" s="102"/>
      <c r="C132" s="106"/>
      <c r="D132" s="110"/>
      <c r="E132" s="114"/>
      <c r="F132" s="27"/>
      <c r="G132" s="44"/>
      <c r="H132" s="44"/>
      <c r="I132" s="44"/>
      <c r="J132" s="44"/>
      <c r="K132" s="44"/>
      <c r="L132" s="42"/>
      <c r="M132" s="42"/>
      <c r="N132" s="43">
        <f t="shared" si="99"/>
        <v>0</v>
      </c>
      <c r="O132" s="44"/>
      <c r="P132" s="44"/>
      <c r="Q132" s="44"/>
      <c r="R132" s="44"/>
      <c r="S132" s="44"/>
      <c r="T132" s="42"/>
      <c r="U132" s="42"/>
      <c r="V132" s="43">
        <f t="shared" si="100"/>
        <v>0</v>
      </c>
      <c r="W132" s="44"/>
      <c r="X132" s="44"/>
      <c r="Y132" s="44"/>
      <c r="Z132" s="44"/>
      <c r="AA132" s="44"/>
      <c r="AB132" s="42"/>
      <c r="AC132" s="42"/>
      <c r="AD132" s="43">
        <f t="shared" si="101"/>
        <v>0</v>
      </c>
      <c r="AE132" s="44"/>
      <c r="AF132" s="44"/>
      <c r="AG132" s="44"/>
      <c r="AH132" s="44"/>
      <c r="AI132" s="44"/>
      <c r="AJ132" s="42"/>
      <c r="AK132" s="42"/>
      <c r="AL132" s="43">
        <f t="shared" si="102"/>
        <v>0</v>
      </c>
      <c r="AM132" s="150"/>
      <c r="AN132" s="90"/>
      <c r="AO132" s="90"/>
      <c r="AP132" s="90"/>
      <c r="AQ132" s="90"/>
      <c r="AR132" s="90"/>
      <c r="AS132" s="90"/>
      <c r="AT132" s="90"/>
      <c r="AU132" s="90"/>
      <c r="AV132" s="90"/>
      <c r="AW132" s="90"/>
      <c r="AX132" s="117"/>
    </row>
    <row r="133" spans="2:50" ht="12.95" customHeight="1" x14ac:dyDescent="0.25">
      <c r="B133" s="102"/>
      <c r="C133" s="106"/>
      <c r="D133" s="110"/>
      <c r="E133" s="114"/>
      <c r="F133" s="27"/>
      <c r="G133" s="44"/>
      <c r="H133" s="44"/>
      <c r="I133" s="44"/>
      <c r="J133" s="44"/>
      <c r="K133" s="44"/>
      <c r="L133" s="42"/>
      <c r="M133" s="42"/>
      <c r="N133" s="43">
        <f t="shared" si="99"/>
        <v>0</v>
      </c>
      <c r="O133" s="44"/>
      <c r="P133" s="44"/>
      <c r="Q133" s="44"/>
      <c r="R133" s="44"/>
      <c r="S133" s="44"/>
      <c r="T133" s="42"/>
      <c r="U133" s="42"/>
      <c r="V133" s="43">
        <f t="shared" si="100"/>
        <v>0</v>
      </c>
      <c r="W133" s="44"/>
      <c r="X133" s="44"/>
      <c r="Y133" s="44"/>
      <c r="Z133" s="44"/>
      <c r="AA133" s="44"/>
      <c r="AB133" s="42"/>
      <c r="AC133" s="42"/>
      <c r="AD133" s="43">
        <f t="shared" si="101"/>
        <v>0</v>
      </c>
      <c r="AE133" s="44"/>
      <c r="AF133" s="44"/>
      <c r="AG133" s="44"/>
      <c r="AH133" s="44"/>
      <c r="AI133" s="44"/>
      <c r="AJ133" s="42"/>
      <c r="AK133" s="42"/>
      <c r="AL133" s="43">
        <f t="shared" si="102"/>
        <v>0</v>
      </c>
      <c r="AM133" s="150"/>
      <c r="AN133" s="90"/>
      <c r="AO133" s="90"/>
      <c r="AP133" s="90"/>
      <c r="AQ133" s="90"/>
      <c r="AR133" s="90"/>
      <c r="AS133" s="90"/>
      <c r="AT133" s="90"/>
      <c r="AU133" s="90"/>
      <c r="AV133" s="90"/>
      <c r="AW133" s="90"/>
      <c r="AX133" s="117"/>
    </row>
    <row r="134" spans="2:50" ht="12.95" customHeight="1" x14ac:dyDescent="0.25">
      <c r="B134" s="102"/>
      <c r="C134" s="106"/>
      <c r="D134" s="110"/>
      <c r="E134" s="114"/>
      <c r="F134" s="27"/>
      <c r="G134" s="44"/>
      <c r="H134" s="44"/>
      <c r="I134" s="44"/>
      <c r="J134" s="44"/>
      <c r="K134" s="44"/>
      <c r="L134" s="42"/>
      <c r="M134" s="42"/>
      <c r="N134" s="43">
        <f t="shared" si="99"/>
        <v>0</v>
      </c>
      <c r="O134" s="44"/>
      <c r="P134" s="44"/>
      <c r="Q134" s="44"/>
      <c r="R134" s="44"/>
      <c r="S134" s="44"/>
      <c r="T134" s="42"/>
      <c r="U134" s="42"/>
      <c r="V134" s="43">
        <f t="shared" si="100"/>
        <v>0</v>
      </c>
      <c r="W134" s="44"/>
      <c r="X134" s="44"/>
      <c r="Y134" s="44"/>
      <c r="Z134" s="44"/>
      <c r="AA134" s="44"/>
      <c r="AB134" s="42"/>
      <c r="AC134" s="42"/>
      <c r="AD134" s="43">
        <f t="shared" si="101"/>
        <v>0</v>
      </c>
      <c r="AE134" s="44"/>
      <c r="AF134" s="44"/>
      <c r="AG134" s="44"/>
      <c r="AH134" s="44"/>
      <c r="AI134" s="44"/>
      <c r="AJ134" s="42"/>
      <c r="AK134" s="42"/>
      <c r="AL134" s="43">
        <f t="shared" si="102"/>
        <v>0</v>
      </c>
      <c r="AM134" s="150"/>
      <c r="AN134" s="90"/>
      <c r="AO134" s="90"/>
      <c r="AP134" s="90"/>
      <c r="AQ134" s="90"/>
      <c r="AR134" s="90"/>
      <c r="AS134" s="90"/>
      <c r="AT134" s="90"/>
      <c r="AU134" s="90"/>
      <c r="AV134" s="90"/>
      <c r="AW134" s="90"/>
      <c r="AX134" s="117"/>
    </row>
    <row r="135" spans="2:50" ht="12.95" customHeight="1" x14ac:dyDescent="0.25">
      <c r="B135" s="102"/>
      <c r="C135" s="106"/>
      <c r="D135" s="110"/>
      <c r="E135" s="114"/>
      <c r="F135" s="28"/>
      <c r="G135" s="44"/>
      <c r="H135" s="44"/>
      <c r="I135" s="44"/>
      <c r="J135" s="44"/>
      <c r="K135" s="44"/>
      <c r="L135" s="42"/>
      <c r="M135" s="42"/>
      <c r="N135" s="43">
        <f t="shared" si="99"/>
        <v>0</v>
      </c>
      <c r="O135" s="44"/>
      <c r="P135" s="44"/>
      <c r="Q135" s="44"/>
      <c r="R135" s="44"/>
      <c r="S135" s="44"/>
      <c r="T135" s="42"/>
      <c r="U135" s="42"/>
      <c r="V135" s="43">
        <f t="shared" si="100"/>
        <v>0</v>
      </c>
      <c r="W135" s="44"/>
      <c r="X135" s="44"/>
      <c r="Y135" s="44"/>
      <c r="Z135" s="44"/>
      <c r="AA135" s="44"/>
      <c r="AB135" s="42"/>
      <c r="AC135" s="42"/>
      <c r="AD135" s="43">
        <f t="shared" si="101"/>
        <v>0</v>
      </c>
      <c r="AE135" s="44"/>
      <c r="AF135" s="44"/>
      <c r="AG135" s="44"/>
      <c r="AH135" s="44"/>
      <c r="AI135" s="44"/>
      <c r="AJ135" s="42"/>
      <c r="AK135" s="42"/>
      <c r="AL135" s="43">
        <f t="shared" si="102"/>
        <v>0</v>
      </c>
      <c r="AM135" s="150"/>
      <c r="AN135" s="90"/>
      <c r="AO135" s="90"/>
      <c r="AP135" s="90"/>
      <c r="AQ135" s="90"/>
      <c r="AR135" s="90"/>
      <c r="AS135" s="90"/>
      <c r="AT135" s="90"/>
      <c r="AU135" s="90"/>
      <c r="AV135" s="90"/>
      <c r="AW135" s="90"/>
      <c r="AX135" s="117"/>
    </row>
    <row r="136" spans="2:50" ht="12.95" customHeight="1" thickBot="1" x14ac:dyDescent="0.3">
      <c r="B136" s="103"/>
      <c r="C136" s="107"/>
      <c r="D136" s="111"/>
      <c r="E136" s="114"/>
      <c r="F136" s="28"/>
      <c r="G136" s="44"/>
      <c r="H136" s="44"/>
      <c r="I136" s="44"/>
      <c r="J136" s="44"/>
      <c r="K136" s="44"/>
      <c r="L136" s="46"/>
      <c r="M136" s="46"/>
      <c r="N136" s="43">
        <f t="shared" si="99"/>
        <v>0</v>
      </c>
      <c r="O136" s="44"/>
      <c r="P136" s="44"/>
      <c r="Q136" s="44"/>
      <c r="R136" s="44"/>
      <c r="S136" s="44"/>
      <c r="T136" s="46"/>
      <c r="U136" s="46"/>
      <c r="V136" s="43">
        <f t="shared" si="100"/>
        <v>0</v>
      </c>
      <c r="W136" s="44"/>
      <c r="X136" s="44"/>
      <c r="Y136" s="44"/>
      <c r="Z136" s="44"/>
      <c r="AA136" s="44"/>
      <c r="AB136" s="46"/>
      <c r="AC136" s="46"/>
      <c r="AD136" s="43">
        <f t="shared" si="101"/>
        <v>0</v>
      </c>
      <c r="AE136" s="44"/>
      <c r="AF136" s="44"/>
      <c r="AG136" s="44"/>
      <c r="AH136" s="44"/>
      <c r="AI136" s="44"/>
      <c r="AJ136" s="46"/>
      <c r="AK136" s="46"/>
      <c r="AL136" s="43">
        <f t="shared" si="102"/>
        <v>0</v>
      </c>
      <c r="AM136" s="150"/>
      <c r="AN136" s="90"/>
      <c r="AO136" s="90"/>
      <c r="AP136" s="90"/>
      <c r="AQ136" s="90"/>
      <c r="AR136" s="90"/>
      <c r="AS136" s="90"/>
      <c r="AT136" s="90"/>
      <c r="AU136" s="90"/>
      <c r="AV136" s="90"/>
      <c r="AW136" s="90"/>
      <c r="AX136" s="117"/>
    </row>
    <row r="137" spans="2:50" ht="12.95" hidden="1" customHeight="1" thickBot="1" x14ac:dyDescent="0.3">
      <c r="B137" s="104"/>
      <c r="C137" s="108"/>
      <c r="D137" s="112"/>
      <c r="E137" s="115"/>
      <c r="F137" s="28" t="s">
        <v>36</v>
      </c>
      <c r="G137" s="48"/>
      <c r="H137" s="48"/>
      <c r="I137" s="48"/>
      <c r="J137" s="48"/>
      <c r="K137" s="48"/>
      <c r="L137" s="47"/>
      <c r="M137" s="47"/>
      <c r="N137" s="43">
        <f>N126+N127+N129+N134+N135+N136+N132+N133</f>
        <v>0</v>
      </c>
      <c r="O137" s="49"/>
      <c r="P137" s="49"/>
      <c r="Q137" s="49"/>
      <c r="R137" s="49"/>
      <c r="S137" s="49"/>
      <c r="T137" s="47"/>
      <c r="U137" s="47"/>
      <c r="V137" s="43">
        <f>V126+V127+V129+V134+V135+V136+V132+V133</f>
        <v>0</v>
      </c>
      <c r="W137" s="49"/>
      <c r="X137" s="49"/>
      <c r="Y137" s="49"/>
      <c r="Z137" s="49"/>
      <c r="AA137" s="49"/>
      <c r="AB137" s="47"/>
      <c r="AC137" s="47"/>
      <c r="AD137" s="43">
        <f>AD126+AD127+AD129+AD134+AD135+AD136+AD132+AD133</f>
        <v>0</v>
      </c>
      <c r="AE137" s="49"/>
      <c r="AF137" s="49"/>
      <c r="AG137" s="49"/>
      <c r="AH137" s="49"/>
      <c r="AI137" s="49"/>
      <c r="AJ137" s="47"/>
      <c r="AK137" s="47"/>
      <c r="AL137" s="43">
        <f>AL126+AL127+AL129+AL134+AL135+AL136+AL132+AL133</f>
        <v>0</v>
      </c>
      <c r="AM137" s="151"/>
      <c r="AN137" s="91"/>
      <c r="AO137" s="91"/>
      <c r="AP137" s="91"/>
      <c r="AQ137" s="91"/>
      <c r="AR137" s="91"/>
      <c r="AS137" s="91"/>
      <c r="AT137" s="91"/>
      <c r="AU137" s="91"/>
      <c r="AV137" s="91"/>
      <c r="AW137" s="91"/>
      <c r="AX137" s="118"/>
    </row>
    <row r="138" spans="2:50" ht="12.95" customHeight="1" thickTop="1" x14ac:dyDescent="0.25">
      <c r="B138" s="102">
        <v>8</v>
      </c>
      <c r="C138" s="105">
        <f>OCAK!C138</f>
        <v>0</v>
      </c>
      <c r="D138" s="109">
        <f>OCAK!D138</f>
        <v>0</v>
      </c>
      <c r="E138" s="113">
        <f>OCAK!E138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149">
        <f t="shared" ref="AM138" si="103">N138+V138+AD138+AL138</f>
        <v>0</v>
      </c>
      <c r="AN138" s="89">
        <f t="shared" ref="AN138" si="104">N139+V139+AD139+AL139</f>
        <v>0</v>
      </c>
      <c r="AO138" s="89">
        <f t="shared" ref="AO138" si="105">N140+V140+AD140+AL140</f>
        <v>0</v>
      </c>
      <c r="AP138" s="89">
        <f t="shared" ref="AP138" si="106">N141+V141+AD141+AL141</f>
        <v>0</v>
      </c>
      <c r="AQ138" s="89">
        <f t="shared" ref="AQ138" si="107">N142+V142+AD142+AL142</f>
        <v>0</v>
      </c>
      <c r="AR138" s="89">
        <f t="shared" ref="AR138" si="108">N143+V143+AD143+AL143</f>
        <v>0</v>
      </c>
      <c r="AS138" s="89">
        <f t="shared" ref="AS138" si="109">N144+V144+AD144+AL144</f>
        <v>0</v>
      </c>
      <c r="AT138" s="89">
        <f t="shared" ref="AT138" si="110">N156+V156+AD156+AL156</f>
        <v>0</v>
      </c>
      <c r="AU138" s="89">
        <f t="shared" ref="AU138" si="111">N149+V149+AD149+AL149</f>
        <v>0</v>
      </c>
      <c r="AV138" s="89">
        <f t="shared" ref="AV138" si="112">N150+V150+AD150+AL150</f>
        <v>0</v>
      </c>
      <c r="AW138" s="89">
        <f t="shared" ref="AW138" si="113">N147+V147+AD147+AL147</f>
        <v>0</v>
      </c>
      <c r="AX138" s="116">
        <f t="shared" ref="AX138" si="114">SUM(AN138:AW156)</f>
        <v>0</v>
      </c>
    </row>
    <row r="139" spans="2:50"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150"/>
      <c r="AN139" s="90"/>
      <c r="AO139" s="90"/>
      <c r="AP139" s="90"/>
      <c r="AQ139" s="90"/>
      <c r="AR139" s="90"/>
      <c r="AS139" s="90"/>
      <c r="AT139" s="90"/>
      <c r="AU139" s="90"/>
      <c r="AV139" s="90"/>
      <c r="AW139" s="90"/>
      <c r="AX139" s="117"/>
    </row>
    <row r="140" spans="2:50"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150"/>
      <c r="AN140" s="90"/>
      <c r="AO140" s="90"/>
      <c r="AP140" s="90"/>
      <c r="AQ140" s="90"/>
      <c r="AR140" s="90"/>
      <c r="AS140" s="90"/>
      <c r="AT140" s="90"/>
      <c r="AU140" s="90"/>
      <c r="AV140" s="90"/>
      <c r="AW140" s="90"/>
      <c r="AX140" s="117"/>
    </row>
    <row r="141" spans="2:50"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150"/>
      <c r="AN141" s="90"/>
      <c r="AO141" s="90"/>
      <c r="AP141" s="90"/>
      <c r="AQ141" s="90"/>
      <c r="AR141" s="90"/>
      <c r="AS141" s="90"/>
      <c r="AT141" s="90"/>
      <c r="AU141" s="90"/>
      <c r="AV141" s="90"/>
      <c r="AW141" s="90"/>
      <c r="AX141" s="117"/>
    </row>
    <row r="142" spans="2:50"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150"/>
      <c r="AN142" s="90"/>
      <c r="AO142" s="90"/>
      <c r="AP142" s="90"/>
      <c r="AQ142" s="90"/>
      <c r="AR142" s="90"/>
      <c r="AS142" s="90"/>
      <c r="AT142" s="90"/>
      <c r="AU142" s="90"/>
      <c r="AV142" s="90"/>
      <c r="AW142" s="90"/>
      <c r="AX142" s="117"/>
    </row>
    <row r="143" spans="2:50" ht="12.95" customHeight="1" x14ac:dyDescent="0.25">
      <c r="B143" s="102"/>
      <c r="C143" s="106"/>
      <c r="D143" s="110"/>
      <c r="E143" s="114"/>
      <c r="F143" s="27" t="s">
        <v>37</v>
      </c>
      <c r="G143" s="44"/>
      <c r="H143" s="44"/>
      <c r="I143" s="44"/>
      <c r="J143" s="44"/>
      <c r="K143" s="44"/>
      <c r="L143" s="42"/>
      <c r="M143" s="42"/>
      <c r="N143" s="43">
        <f>SUM(G143:M143)</f>
        <v>0</v>
      </c>
      <c r="O143" s="44"/>
      <c r="P143" s="44"/>
      <c r="Q143" s="44"/>
      <c r="R143" s="44"/>
      <c r="S143" s="44"/>
      <c r="T143" s="42"/>
      <c r="U143" s="42"/>
      <c r="V143" s="43">
        <f>SUM(O143:U143)</f>
        <v>0</v>
      </c>
      <c r="W143" s="44"/>
      <c r="X143" s="44"/>
      <c r="Y143" s="44"/>
      <c r="Z143" s="44"/>
      <c r="AA143" s="44"/>
      <c r="AB143" s="42"/>
      <c r="AC143" s="42"/>
      <c r="AD143" s="43">
        <f>SUM(W143:AC143)</f>
        <v>0</v>
      </c>
      <c r="AE143" s="44"/>
      <c r="AF143" s="44"/>
      <c r="AG143" s="44"/>
      <c r="AH143" s="44"/>
      <c r="AI143" s="44"/>
      <c r="AJ143" s="42"/>
      <c r="AK143" s="42"/>
      <c r="AL143" s="43">
        <f>SUM(AE143:AK143)</f>
        <v>0</v>
      </c>
      <c r="AM143" s="150"/>
      <c r="AN143" s="90"/>
      <c r="AO143" s="90"/>
      <c r="AP143" s="90"/>
      <c r="AQ143" s="90"/>
      <c r="AR143" s="90"/>
      <c r="AS143" s="90"/>
      <c r="AT143" s="90"/>
      <c r="AU143" s="90"/>
      <c r="AV143" s="90"/>
      <c r="AW143" s="90"/>
      <c r="AX143" s="117"/>
    </row>
    <row r="144" spans="2:50" ht="12.95" customHeight="1" x14ac:dyDescent="0.25">
      <c r="B144" s="102"/>
      <c r="C144" s="106"/>
      <c r="D144" s="110"/>
      <c r="E144" s="114"/>
      <c r="F144" s="28" t="s">
        <v>31</v>
      </c>
      <c r="G144" s="45"/>
      <c r="H144" s="45"/>
      <c r="I144" s="45"/>
      <c r="J144" s="45"/>
      <c r="K144" s="45">
        <f>IF((N138-E138)&lt;=0,0,IF((N138-E138)&gt;0,(N138-E138)))</f>
        <v>0</v>
      </c>
      <c r="L144" s="42"/>
      <c r="M144" s="42"/>
      <c r="N144" s="43">
        <f t="shared" ref="N144:N155" si="115">SUM(G144:M144)</f>
        <v>0</v>
      </c>
      <c r="O144" s="45"/>
      <c r="P144" s="45"/>
      <c r="Q144" s="45"/>
      <c r="R144" s="45"/>
      <c r="S144" s="45">
        <f>IF((V138-E138)&lt;=0,0,IF((V138-E138)&gt;0,(V138-E138)))</f>
        <v>0</v>
      </c>
      <c r="T144" s="42"/>
      <c r="U144" s="42"/>
      <c r="V144" s="43">
        <f t="shared" ref="V144:V155" si="116">SUM(O144:U144)</f>
        <v>0</v>
      </c>
      <c r="W144" s="45"/>
      <c r="X144" s="45"/>
      <c r="Y144" s="45"/>
      <c r="Z144" s="45"/>
      <c r="AA144" s="45">
        <f>IF((AD138-E138)&lt;=0,0,IF((AD138-E138)&gt;0,(AD138-E138)))</f>
        <v>0</v>
      </c>
      <c r="AB144" s="42"/>
      <c r="AC144" s="42"/>
      <c r="AD144" s="43">
        <f t="shared" ref="AD144:AD155" si="117">SUM(W144:AC144)</f>
        <v>0</v>
      </c>
      <c r="AE144" s="45"/>
      <c r="AF144" s="45"/>
      <c r="AG144" s="45"/>
      <c r="AH144" s="45"/>
      <c r="AI144" s="45">
        <f>IF((AL138-E138)&lt;=0,0,IF((AL138-E138)&gt;0,(AL138-E138)))</f>
        <v>0</v>
      </c>
      <c r="AJ144" s="42"/>
      <c r="AK144" s="42"/>
      <c r="AL144" s="43">
        <f t="shared" ref="AL144:AL155" si="118">SUM(AE144:AK144)</f>
        <v>0</v>
      </c>
      <c r="AM144" s="150"/>
      <c r="AN144" s="90"/>
      <c r="AO144" s="90"/>
      <c r="AP144" s="90"/>
      <c r="AQ144" s="90"/>
      <c r="AR144" s="90"/>
      <c r="AS144" s="90"/>
      <c r="AT144" s="90"/>
      <c r="AU144" s="90"/>
      <c r="AV144" s="90"/>
      <c r="AW144" s="90"/>
      <c r="AX144" s="117"/>
    </row>
    <row r="145" spans="2:50"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15"/>
        <v>0</v>
      </c>
      <c r="O145" s="45"/>
      <c r="P145" s="45"/>
      <c r="Q145" s="45"/>
      <c r="R145" s="45"/>
      <c r="S145" s="44">
        <f>IF(E138-15&lt;0,0,IF(SUM(O138:U143)&lt;10,0,IF(SUM(O138:U143)&lt;20,1,IF(SUM(O138:U143)&lt;30,2,IF(SUM(O138:U143)&gt;=30,3)))))</f>
        <v>0</v>
      </c>
      <c r="T145" s="42"/>
      <c r="U145" s="42"/>
      <c r="V145" s="43">
        <f t="shared" si="116"/>
        <v>0</v>
      </c>
      <c r="W145" s="45"/>
      <c r="X145" s="45"/>
      <c r="Y145" s="45"/>
      <c r="Z145" s="45"/>
      <c r="AA145" s="44">
        <f>IF(E138-15&lt;0,0,IF(SUM(W138:AC143)&lt;10,0,IF(SUM(W138:AC143)&lt;20,1,IF(SUM(W138:AC143)&lt;30,2,IF(SUM(W138:AC143)&gt;=30,3)))))</f>
        <v>0</v>
      </c>
      <c r="AB145" s="42"/>
      <c r="AC145" s="42"/>
      <c r="AD145" s="43">
        <f t="shared" si="117"/>
        <v>0</v>
      </c>
      <c r="AE145" s="45"/>
      <c r="AF145" s="45"/>
      <c r="AG145" s="45"/>
      <c r="AH145" s="45"/>
      <c r="AI145" s="44">
        <f>IF(E138-15&lt;0,0,IF(SUM(AE138:AK143)&lt;10,0,IF(SUM(AE138:AK143)&lt;20,1,IF(SUM(AE138:AK143)&lt;30,2,IF(SUM(AE138:AK143)&gt;=30,3)))))</f>
        <v>0</v>
      </c>
      <c r="AJ145" s="42"/>
      <c r="AK145" s="42"/>
      <c r="AL145" s="43">
        <f t="shared" si="118"/>
        <v>0</v>
      </c>
      <c r="AM145" s="150"/>
      <c r="AN145" s="90"/>
      <c r="AO145" s="90"/>
      <c r="AP145" s="90"/>
      <c r="AQ145" s="90"/>
      <c r="AR145" s="90"/>
      <c r="AS145" s="90"/>
      <c r="AT145" s="90"/>
      <c r="AU145" s="90"/>
      <c r="AV145" s="90"/>
      <c r="AW145" s="90"/>
      <c r="AX145" s="117"/>
    </row>
    <row r="146" spans="2:50" ht="12.95" customHeight="1" x14ac:dyDescent="0.25">
      <c r="B146" s="102"/>
      <c r="C146" s="106"/>
      <c r="D146" s="110"/>
      <c r="E146" s="114"/>
      <c r="F146" s="28" t="s">
        <v>41</v>
      </c>
      <c r="G146" s="44"/>
      <c r="H146" s="44"/>
      <c r="I146" s="44"/>
      <c r="J146" s="44"/>
      <c r="K146" s="45"/>
      <c r="L146" s="42"/>
      <c r="M146" s="42"/>
      <c r="N146" s="43">
        <f t="shared" si="115"/>
        <v>0</v>
      </c>
      <c r="O146" s="44"/>
      <c r="P146" s="44"/>
      <c r="Q146" s="44"/>
      <c r="R146" s="44"/>
      <c r="S146" s="45"/>
      <c r="T146" s="42"/>
      <c r="U146" s="42"/>
      <c r="V146" s="43">
        <f t="shared" si="116"/>
        <v>0</v>
      </c>
      <c r="W146" s="44"/>
      <c r="X146" s="44"/>
      <c r="Y146" s="44"/>
      <c r="Z146" s="44"/>
      <c r="AA146" s="45"/>
      <c r="AB146" s="42"/>
      <c r="AC146" s="42"/>
      <c r="AD146" s="43">
        <f t="shared" si="117"/>
        <v>0</v>
      </c>
      <c r="AE146" s="44"/>
      <c r="AF146" s="44"/>
      <c r="AG146" s="44"/>
      <c r="AH146" s="44"/>
      <c r="AI146" s="45"/>
      <c r="AJ146" s="42"/>
      <c r="AK146" s="42"/>
      <c r="AL146" s="43">
        <f t="shared" si="118"/>
        <v>0</v>
      </c>
      <c r="AM146" s="150"/>
      <c r="AN146" s="90"/>
      <c r="AO146" s="90"/>
      <c r="AP146" s="90"/>
      <c r="AQ146" s="90"/>
      <c r="AR146" s="90"/>
      <c r="AS146" s="90"/>
      <c r="AT146" s="90"/>
      <c r="AU146" s="90"/>
      <c r="AV146" s="90"/>
      <c r="AW146" s="90"/>
      <c r="AX146" s="117"/>
    </row>
    <row r="147" spans="2:50" ht="12.95" customHeight="1" x14ac:dyDescent="0.25">
      <c r="B147" s="102"/>
      <c r="C147" s="106"/>
      <c r="D147" s="110"/>
      <c r="E147" s="114"/>
      <c r="F147" s="28" t="s">
        <v>6</v>
      </c>
      <c r="G147" s="44"/>
      <c r="H147" s="44"/>
      <c r="I147" s="44"/>
      <c r="J147" s="44"/>
      <c r="K147" s="44"/>
      <c r="L147" s="42"/>
      <c r="M147" s="42"/>
      <c r="N147" s="43">
        <f t="shared" si="115"/>
        <v>0</v>
      </c>
      <c r="O147" s="44"/>
      <c r="P147" s="44"/>
      <c r="Q147" s="44"/>
      <c r="R147" s="44"/>
      <c r="S147" s="44"/>
      <c r="T147" s="42"/>
      <c r="U147" s="42"/>
      <c r="V147" s="43">
        <f t="shared" si="116"/>
        <v>0</v>
      </c>
      <c r="W147" s="44"/>
      <c r="X147" s="44"/>
      <c r="Y147" s="44"/>
      <c r="Z147" s="44"/>
      <c r="AA147" s="44"/>
      <c r="AB147" s="42"/>
      <c r="AC147" s="42"/>
      <c r="AD147" s="43">
        <f t="shared" si="117"/>
        <v>0</v>
      </c>
      <c r="AE147" s="44"/>
      <c r="AF147" s="44"/>
      <c r="AG147" s="44"/>
      <c r="AH147" s="44"/>
      <c r="AI147" s="44"/>
      <c r="AJ147" s="42"/>
      <c r="AK147" s="42"/>
      <c r="AL147" s="43">
        <f t="shared" si="118"/>
        <v>0</v>
      </c>
      <c r="AM147" s="150"/>
      <c r="AN147" s="90"/>
      <c r="AO147" s="90"/>
      <c r="AP147" s="90"/>
      <c r="AQ147" s="90"/>
      <c r="AR147" s="90"/>
      <c r="AS147" s="90"/>
      <c r="AT147" s="90"/>
      <c r="AU147" s="90"/>
      <c r="AV147" s="90"/>
      <c r="AW147" s="90"/>
      <c r="AX147" s="117"/>
    </row>
    <row r="148" spans="2:50" ht="12.95" customHeight="1" x14ac:dyDescent="0.25">
      <c r="B148" s="102"/>
      <c r="C148" s="106"/>
      <c r="D148" s="110"/>
      <c r="E148" s="114"/>
      <c r="F148" s="29" t="s">
        <v>35</v>
      </c>
      <c r="G148" s="44"/>
      <c r="H148" s="44"/>
      <c r="I148" s="44"/>
      <c r="J148" s="44"/>
      <c r="K148" s="44"/>
      <c r="L148" s="42"/>
      <c r="M148" s="42"/>
      <c r="N148" s="43">
        <f t="shared" si="115"/>
        <v>0</v>
      </c>
      <c r="O148" s="44"/>
      <c r="P148" s="44"/>
      <c r="Q148" s="44"/>
      <c r="R148" s="44"/>
      <c r="S148" s="44"/>
      <c r="T148" s="42"/>
      <c r="U148" s="42"/>
      <c r="V148" s="43">
        <f t="shared" si="116"/>
        <v>0</v>
      </c>
      <c r="W148" s="44"/>
      <c r="X148" s="44"/>
      <c r="Y148" s="44"/>
      <c r="Z148" s="44"/>
      <c r="AA148" s="44"/>
      <c r="AB148" s="42"/>
      <c r="AC148" s="42"/>
      <c r="AD148" s="43">
        <f t="shared" si="117"/>
        <v>0</v>
      </c>
      <c r="AE148" s="44"/>
      <c r="AF148" s="44"/>
      <c r="AG148" s="44"/>
      <c r="AH148" s="44"/>
      <c r="AI148" s="44"/>
      <c r="AJ148" s="42"/>
      <c r="AK148" s="42"/>
      <c r="AL148" s="43">
        <f t="shared" si="118"/>
        <v>0</v>
      </c>
      <c r="AM148" s="150"/>
      <c r="AN148" s="90"/>
      <c r="AO148" s="90"/>
      <c r="AP148" s="90"/>
      <c r="AQ148" s="90"/>
      <c r="AR148" s="90"/>
      <c r="AS148" s="90"/>
      <c r="AT148" s="90"/>
      <c r="AU148" s="90"/>
      <c r="AV148" s="90"/>
      <c r="AW148" s="90"/>
      <c r="AX148" s="117"/>
    </row>
    <row r="149" spans="2:50" ht="12.95" customHeight="1" x14ac:dyDescent="0.25">
      <c r="B149" s="102"/>
      <c r="C149" s="106"/>
      <c r="D149" s="110"/>
      <c r="E149" s="114"/>
      <c r="F149" s="27" t="s">
        <v>40</v>
      </c>
      <c r="G149" s="44"/>
      <c r="H149" s="44"/>
      <c r="I149" s="44"/>
      <c r="J149" s="44"/>
      <c r="K149" s="44"/>
      <c r="L149" s="42"/>
      <c r="M149" s="42"/>
      <c r="N149" s="43">
        <f t="shared" si="115"/>
        <v>0</v>
      </c>
      <c r="O149" s="44"/>
      <c r="P149" s="44"/>
      <c r="Q149" s="44"/>
      <c r="R149" s="44"/>
      <c r="S149" s="44"/>
      <c r="T149" s="42"/>
      <c r="U149" s="42"/>
      <c r="V149" s="43">
        <f t="shared" si="116"/>
        <v>0</v>
      </c>
      <c r="W149" s="44"/>
      <c r="X149" s="44"/>
      <c r="Y149" s="44"/>
      <c r="Z149" s="44"/>
      <c r="AA149" s="44"/>
      <c r="AB149" s="42"/>
      <c r="AC149" s="42"/>
      <c r="AD149" s="43">
        <f t="shared" si="117"/>
        <v>0</v>
      </c>
      <c r="AE149" s="44"/>
      <c r="AF149" s="44"/>
      <c r="AG149" s="44"/>
      <c r="AH149" s="44"/>
      <c r="AI149" s="44"/>
      <c r="AJ149" s="42"/>
      <c r="AK149" s="42"/>
      <c r="AL149" s="43">
        <f t="shared" si="118"/>
        <v>0</v>
      </c>
      <c r="AM149" s="150"/>
      <c r="AN149" s="90"/>
      <c r="AO149" s="90"/>
      <c r="AP149" s="90"/>
      <c r="AQ149" s="90"/>
      <c r="AR149" s="90"/>
      <c r="AS149" s="90"/>
      <c r="AT149" s="90"/>
      <c r="AU149" s="90"/>
      <c r="AV149" s="90"/>
      <c r="AW149" s="90"/>
      <c r="AX149" s="117"/>
    </row>
    <row r="150" spans="2:50" ht="12.95" customHeight="1" x14ac:dyDescent="0.25">
      <c r="B150" s="102"/>
      <c r="C150" s="106"/>
      <c r="D150" s="110"/>
      <c r="E150" s="114"/>
      <c r="F150" s="27" t="s">
        <v>7</v>
      </c>
      <c r="G150" s="44"/>
      <c r="H150" s="44"/>
      <c r="I150" s="44"/>
      <c r="J150" s="44"/>
      <c r="K150" s="44"/>
      <c r="L150" s="42"/>
      <c r="M150" s="42"/>
      <c r="N150" s="43">
        <f t="shared" si="115"/>
        <v>0</v>
      </c>
      <c r="O150" s="44"/>
      <c r="P150" s="44"/>
      <c r="Q150" s="44"/>
      <c r="R150" s="44"/>
      <c r="S150" s="44"/>
      <c r="T150" s="42"/>
      <c r="U150" s="42"/>
      <c r="V150" s="43">
        <f t="shared" si="116"/>
        <v>0</v>
      </c>
      <c r="W150" s="44"/>
      <c r="X150" s="44"/>
      <c r="Y150" s="44"/>
      <c r="Z150" s="44"/>
      <c r="AA150" s="44"/>
      <c r="AB150" s="42"/>
      <c r="AC150" s="42"/>
      <c r="AD150" s="43">
        <f t="shared" si="117"/>
        <v>0</v>
      </c>
      <c r="AE150" s="44"/>
      <c r="AF150" s="44"/>
      <c r="AG150" s="44"/>
      <c r="AH150" s="44"/>
      <c r="AI150" s="44"/>
      <c r="AJ150" s="42"/>
      <c r="AK150" s="42"/>
      <c r="AL150" s="43">
        <f t="shared" si="118"/>
        <v>0</v>
      </c>
      <c r="AM150" s="150"/>
      <c r="AN150" s="90"/>
      <c r="AO150" s="90"/>
      <c r="AP150" s="90"/>
      <c r="AQ150" s="90"/>
      <c r="AR150" s="90"/>
      <c r="AS150" s="90"/>
      <c r="AT150" s="90"/>
      <c r="AU150" s="90"/>
      <c r="AV150" s="90"/>
      <c r="AW150" s="90"/>
      <c r="AX150" s="117"/>
    </row>
    <row r="151" spans="2:50" ht="12.95" customHeight="1" x14ac:dyDescent="0.25">
      <c r="B151" s="102"/>
      <c r="C151" s="106"/>
      <c r="D151" s="110"/>
      <c r="E151" s="114"/>
      <c r="F151" s="27"/>
      <c r="G151" s="44"/>
      <c r="H151" s="44"/>
      <c r="I151" s="44"/>
      <c r="J151" s="44"/>
      <c r="K151" s="44"/>
      <c r="L151" s="42"/>
      <c r="M151" s="42"/>
      <c r="N151" s="43">
        <f t="shared" si="115"/>
        <v>0</v>
      </c>
      <c r="O151" s="44"/>
      <c r="P151" s="44"/>
      <c r="Q151" s="44"/>
      <c r="R151" s="44"/>
      <c r="S151" s="44"/>
      <c r="T151" s="42"/>
      <c r="U151" s="42"/>
      <c r="V151" s="43">
        <f t="shared" si="116"/>
        <v>0</v>
      </c>
      <c r="W151" s="44"/>
      <c r="X151" s="44"/>
      <c r="Y151" s="44"/>
      <c r="Z151" s="44"/>
      <c r="AA151" s="44"/>
      <c r="AB151" s="42"/>
      <c r="AC151" s="42"/>
      <c r="AD151" s="43">
        <f t="shared" si="117"/>
        <v>0</v>
      </c>
      <c r="AE151" s="44"/>
      <c r="AF151" s="44"/>
      <c r="AG151" s="44"/>
      <c r="AH151" s="44"/>
      <c r="AI151" s="44"/>
      <c r="AJ151" s="42"/>
      <c r="AK151" s="42"/>
      <c r="AL151" s="43">
        <f t="shared" si="118"/>
        <v>0</v>
      </c>
      <c r="AM151" s="150"/>
      <c r="AN151" s="90"/>
      <c r="AO151" s="90"/>
      <c r="AP151" s="90"/>
      <c r="AQ151" s="90"/>
      <c r="AR151" s="90"/>
      <c r="AS151" s="90"/>
      <c r="AT151" s="90"/>
      <c r="AU151" s="90"/>
      <c r="AV151" s="90"/>
      <c r="AW151" s="90"/>
      <c r="AX151" s="117"/>
    </row>
    <row r="152" spans="2:50" ht="12.95" customHeight="1" x14ac:dyDescent="0.25">
      <c r="B152" s="102"/>
      <c r="C152" s="106"/>
      <c r="D152" s="110"/>
      <c r="E152" s="114"/>
      <c r="F152" s="27"/>
      <c r="G152" s="44"/>
      <c r="H152" s="44"/>
      <c r="I152" s="44"/>
      <c r="J152" s="44"/>
      <c r="K152" s="44"/>
      <c r="L152" s="42"/>
      <c r="M152" s="42"/>
      <c r="N152" s="43">
        <f t="shared" si="115"/>
        <v>0</v>
      </c>
      <c r="O152" s="44"/>
      <c r="P152" s="44"/>
      <c r="Q152" s="44"/>
      <c r="R152" s="44"/>
      <c r="S152" s="44"/>
      <c r="T152" s="42"/>
      <c r="U152" s="42"/>
      <c r="V152" s="43">
        <f t="shared" si="116"/>
        <v>0</v>
      </c>
      <c r="W152" s="44"/>
      <c r="X152" s="44"/>
      <c r="Y152" s="44"/>
      <c r="Z152" s="44"/>
      <c r="AA152" s="44"/>
      <c r="AB152" s="42"/>
      <c r="AC152" s="42"/>
      <c r="AD152" s="43">
        <f t="shared" si="117"/>
        <v>0</v>
      </c>
      <c r="AE152" s="44"/>
      <c r="AF152" s="44"/>
      <c r="AG152" s="44"/>
      <c r="AH152" s="44"/>
      <c r="AI152" s="44"/>
      <c r="AJ152" s="42"/>
      <c r="AK152" s="42"/>
      <c r="AL152" s="43">
        <f t="shared" si="118"/>
        <v>0</v>
      </c>
      <c r="AM152" s="150"/>
      <c r="AN152" s="90"/>
      <c r="AO152" s="90"/>
      <c r="AP152" s="90"/>
      <c r="AQ152" s="90"/>
      <c r="AR152" s="90"/>
      <c r="AS152" s="90"/>
      <c r="AT152" s="90"/>
      <c r="AU152" s="90"/>
      <c r="AV152" s="90"/>
      <c r="AW152" s="90"/>
      <c r="AX152" s="117"/>
    </row>
    <row r="153" spans="2:50" ht="12.95" customHeight="1" x14ac:dyDescent="0.25">
      <c r="B153" s="102"/>
      <c r="C153" s="106"/>
      <c r="D153" s="110"/>
      <c r="E153" s="114"/>
      <c r="F153" s="27"/>
      <c r="G153" s="44"/>
      <c r="H153" s="44"/>
      <c r="I153" s="44"/>
      <c r="J153" s="44"/>
      <c r="K153" s="44"/>
      <c r="L153" s="42"/>
      <c r="M153" s="42"/>
      <c r="N153" s="43">
        <f t="shared" si="115"/>
        <v>0</v>
      </c>
      <c r="O153" s="44"/>
      <c r="P153" s="44"/>
      <c r="Q153" s="44"/>
      <c r="R153" s="44"/>
      <c r="S153" s="44"/>
      <c r="T153" s="42"/>
      <c r="U153" s="42"/>
      <c r="V153" s="43">
        <f t="shared" si="116"/>
        <v>0</v>
      </c>
      <c r="W153" s="44"/>
      <c r="X153" s="44"/>
      <c r="Y153" s="44"/>
      <c r="Z153" s="44"/>
      <c r="AA153" s="44"/>
      <c r="AB153" s="42"/>
      <c r="AC153" s="42"/>
      <c r="AD153" s="43">
        <f t="shared" si="117"/>
        <v>0</v>
      </c>
      <c r="AE153" s="44"/>
      <c r="AF153" s="44"/>
      <c r="AG153" s="44"/>
      <c r="AH153" s="44"/>
      <c r="AI153" s="44"/>
      <c r="AJ153" s="42"/>
      <c r="AK153" s="42"/>
      <c r="AL153" s="43">
        <f t="shared" si="118"/>
        <v>0</v>
      </c>
      <c r="AM153" s="150"/>
      <c r="AN153" s="90"/>
      <c r="AO153" s="90"/>
      <c r="AP153" s="90"/>
      <c r="AQ153" s="90"/>
      <c r="AR153" s="90"/>
      <c r="AS153" s="90"/>
      <c r="AT153" s="90"/>
      <c r="AU153" s="90"/>
      <c r="AV153" s="90"/>
      <c r="AW153" s="90"/>
      <c r="AX153" s="117"/>
    </row>
    <row r="154" spans="2:50" ht="12.95" customHeight="1" x14ac:dyDescent="0.25">
      <c r="B154" s="102"/>
      <c r="C154" s="106"/>
      <c r="D154" s="110"/>
      <c r="E154" s="114"/>
      <c r="F154" s="28"/>
      <c r="G154" s="44"/>
      <c r="H154" s="44"/>
      <c r="I154" s="44"/>
      <c r="J154" s="44"/>
      <c r="K154" s="44"/>
      <c r="L154" s="42"/>
      <c r="M154" s="42"/>
      <c r="N154" s="43">
        <f t="shared" si="115"/>
        <v>0</v>
      </c>
      <c r="O154" s="44"/>
      <c r="P154" s="44"/>
      <c r="Q154" s="44"/>
      <c r="R154" s="44"/>
      <c r="S154" s="44"/>
      <c r="T154" s="42"/>
      <c r="U154" s="42"/>
      <c r="V154" s="43">
        <f t="shared" si="116"/>
        <v>0</v>
      </c>
      <c r="W154" s="44"/>
      <c r="X154" s="44"/>
      <c r="Y154" s="44"/>
      <c r="Z154" s="44"/>
      <c r="AA154" s="44"/>
      <c r="AB154" s="42"/>
      <c r="AC154" s="42"/>
      <c r="AD154" s="43">
        <f t="shared" si="117"/>
        <v>0</v>
      </c>
      <c r="AE154" s="44"/>
      <c r="AF154" s="44"/>
      <c r="AG154" s="44"/>
      <c r="AH154" s="44"/>
      <c r="AI154" s="44"/>
      <c r="AJ154" s="42"/>
      <c r="AK154" s="42"/>
      <c r="AL154" s="43">
        <f t="shared" si="118"/>
        <v>0</v>
      </c>
      <c r="AM154" s="150"/>
      <c r="AN154" s="90"/>
      <c r="AO154" s="90"/>
      <c r="AP154" s="90"/>
      <c r="AQ154" s="90"/>
      <c r="AR154" s="90"/>
      <c r="AS154" s="90"/>
      <c r="AT154" s="90"/>
      <c r="AU154" s="90"/>
      <c r="AV154" s="90"/>
      <c r="AW154" s="90"/>
      <c r="AX154" s="117"/>
    </row>
    <row r="155" spans="2:50" ht="12.95" customHeight="1" thickBot="1" x14ac:dyDescent="0.3">
      <c r="B155" s="103"/>
      <c r="C155" s="107"/>
      <c r="D155" s="111"/>
      <c r="E155" s="114"/>
      <c r="F155" s="28"/>
      <c r="G155" s="44"/>
      <c r="H155" s="44"/>
      <c r="I155" s="44"/>
      <c r="J155" s="44"/>
      <c r="K155" s="44"/>
      <c r="L155" s="46"/>
      <c r="M155" s="46"/>
      <c r="N155" s="43">
        <f t="shared" si="115"/>
        <v>0</v>
      </c>
      <c r="O155" s="44"/>
      <c r="P155" s="44"/>
      <c r="Q155" s="44"/>
      <c r="R155" s="44"/>
      <c r="S155" s="44"/>
      <c r="T155" s="46"/>
      <c r="U155" s="46"/>
      <c r="V155" s="43">
        <f t="shared" si="116"/>
        <v>0</v>
      </c>
      <c r="W155" s="44"/>
      <c r="X155" s="44"/>
      <c r="Y155" s="44"/>
      <c r="Z155" s="44"/>
      <c r="AA155" s="44"/>
      <c r="AB155" s="46"/>
      <c r="AC155" s="46"/>
      <c r="AD155" s="43">
        <f t="shared" si="117"/>
        <v>0</v>
      </c>
      <c r="AE155" s="44"/>
      <c r="AF155" s="44"/>
      <c r="AG155" s="44"/>
      <c r="AH155" s="44"/>
      <c r="AI155" s="44"/>
      <c r="AJ155" s="46"/>
      <c r="AK155" s="46"/>
      <c r="AL155" s="43">
        <f t="shared" si="118"/>
        <v>0</v>
      </c>
      <c r="AM155" s="150"/>
      <c r="AN155" s="90"/>
      <c r="AO155" s="90"/>
      <c r="AP155" s="90"/>
      <c r="AQ155" s="90"/>
      <c r="AR155" s="90"/>
      <c r="AS155" s="90"/>
      <c r="AT155" s="90"/>
      <c r="AU155" s="90"/>
      <c r="AV155" s="90"/>
      <c r="AW155" s="90"/>
      <c r="AX155" s="117"/>
    </row>
    <row r="156" spans="2:50" ht="12.95" hidden="1" customHeight="1" thickBot="1" x14ac:dyDescent="0.3">
      <c r="B156" s="104"/>
      <c r="C156" s="108"/>
      <c r="D156" s="112"/>
      <c r="E156" s="115"/>
      <c r="F156" s="28" t="s">
        <v>36</v>
      </c>
      <c r="G156" s="48"/>
      <c r="H156" s="48"/>
      <c r="I156" s="48"/>
      <c r="J156" s="48"/>
      <c r="K156" s="48"/>
      <c r="L156" s="47"/>
      <c r="M156" s="47"/>
      <c r="N156" s="43">
        <f>N145+N146+N148+N153+N154+N155+N151+N152</f>
        <v>0</v>
      </c>
      <c r="O156" s="49"/>
      <c r="P156" s="49"/>
      <c r="Q156" s="49"/>
      <c r="R156" s="49"/>
      <c r="S156" s="49"/>
      <c r="T156" s="47"/>
      <c r="U156" s="47"/>
      <c r="V156" s="43">
        <f>V145+V146+V148+V153+V154+V155+V151+V152</f>
        <v>0</v>
      </c>
      <c r="W156" s="49"/>
      <c r="X156" s="49"/>
      <c r="Y156" s="49"/>
      <c r="Z156" s="49"/>
      <c r="AA156" s="49"/>
      <c r="AB156" s="47"/>
      <c r="AC156" s="47"/>
      <c r="AD156" s="43">
        <f>AD145+AD146+AD148+AD153+AD154+AD155+AD151+AD152</f>
        <v>0</v>
      </c>
      <c r="AE156" s="49"/>
      <c r="AF156" s="49"/>
      <c r="AG156" s="49"/>
      <c r="AH156" s="49"/>
      <c r="AI156" s="49"/>
      <c r="AJ156" s="47"/>
      <c r="AK156" s="47"/>
      <c r="AL156" s="43">
        <f>AL145+AL146+AL148+AL153+AL154+AL155+AL151+AL152</f>
        <v>0</v>
      </c>
      <c r="AM156" s="151"/>
      <c r="AN156" s="91"/>
      <c r="AO156" s="91"/>
      <c r="AP156" s="91"/>
      <c r="AQ156" s="91"/>
      <c r="AR156" s="91"/>
      <c r="AS156" s="91"/>
      <c r="AT156" s="91"/>
      <c r="AU156" s="91"/>
      <c r="AV156" s="91"/>
      <c r="AW156" s="91"/>
      <c r="AX156" s="118"/>
    </row>
    <row r="157" spans="2:50" ht="12.95" customHeight="1" thickTop="1" x14ac:dyDescent="0.25">
      <c r="B157" s="102">
        <v>9</v>
      </c>
      <c r="C157" s="105">
        <f>OCAK!C157</f>
        <v>0</v>
      </c>
      <c r="D157" s="109">
        <f>OCAK!D157</f>
        <v>0</v>
      </c>
      <c r="E157" s="113">
        <f>OCAK!E157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149">
        <f t="shared" ref="AM157" si="119">N157+V157+AD157+AL157</f>
        <v>0</v>
      </c>
      <c r="AN157" s="89">
        <f t="shared" ref="AN157" si="120">N158+V158+AD158+AL158</f>
        <v>0</v>
      </c>
      <c r="AO157" s="89">
        <f t="shared" ref="AO157" si="121">N159+V159+AD159+AL159</f>
        <v>0</v>
      </c>
      <c r="AP157" s="89">
        <f t="shared" ref="AP157" si="122">N160+V160+AD160+AL160</f>
        <v>0</v>
      </c>
      <c r="AQ157" s="89">
        <f t="shared" ref="AQ157" si="123">N161+V161+AD161+AL161</f>
        <v>0</v>
      </c>
      <c r="AR157" s="89">
        <f t="shared" ref="AR157" si="124">N162+V162+AD162+AL162</f>
        <v>0</v>
      </c>
      <c r="AS157" s="89">
        <f t="shared" ref="AS157" si="125">N163+V163+AD163+AL163</f>
        <v>0</v>
      </c>
      <c r="AT157" s="89">
        <f t="shared" ref="AT157" si="126">N175+V175+AD175+AL175</f>
        <v>0</v>
      </c>
      <c r="AU157" s="89">
        <f t="shared" ref="AU157" si="127">N168+V168+AD168+AL168</f>
        <v>0</v>
      </c>
      <c r="AV157" s="89">
        <f t="shared" ref="AV157" si="128">N169+V169+AD169+AL169</f>
        <v>0</v>
      </c>
      <c r="AW157" s="89">
        <f t="shared" ref="AW157" si="129">N166+V166+AD166+AL166</f>
        <v>0</v>
      </c>
      <c r="AX157" s="116">
        <f t="shared" ref="AX157" si="130">SUM(AN157:AW175)</f>
        <v>0</v>
      </c>
    </row>
    <row r="158" spans="2:50"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150"/>
      <c r="AN158" s="90"/>
      <c r="AO158" s="90"/>
      <c r="AP158" s="90"/>
      <c r="AQ158" s="90"/>
      <c r="AR158" s="90"/>
      <c r="AS158" s="90"/>
      <c r="AT158" s="90"/>
      <c r="AU158" s="90"/>
      <c r="AV158" s="90"/>
      <c r="AW158" s="90"/>
      <c r="AX158" s="117"/>
    </row>
    <row r="159" spans="2:50"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150"/>
      <c r="AN159" s="90"/>
      <c r="AO159" s="90"/>
      <c r="AP159" s="90"/>
      <c r="AQ159" s="90"/>
      <c r="AR159" s="90"/>
      <c r="AS159" s="90"/>
      <c r="AT159" s="90"/>
      <c r="AU159" s="90"/>
      <c r="AV159" s="90"/>
      <c r="AW159" s="90"/>
      <c r="AX159" s="117"/>
    </row>
    <row r="160" spans="2:50"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150"/>
      <c r="AN160" s="90"/>
      <c r="AO160" s="90"/>
      <c r="AP160" s="90"/>
      <c r="AQ160" s="90"/>
      <c r="AR160" s="90"/>
      <c r="AS160" s="90"/>
      <c r="AT160" s="90"/>
      <c r="AU160" s="90"/>
      <c r="AV160" s="90"/>
      <c r="AW160" s="90"/>
      <c r="AX160" s="117"/>
    </row>
    <row r="161" spans="2:50"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150"/>
      <c r="AN161" s="90"/>
      <c r="AO161" s="90"/>
      <c r="AP161" s="90"/>
      <c r="AQ161" s="90"/>
      <c r="AR161" s="90"/>
      <c r="AS161" s="90"/>
      <c r="AT161" s="90"/>
      <c r="AU161" s="90"/>
      <c r="AV161" s="90"/>
      <c r="AW161" s="90"/>
      <c r="AX161" s="117"/>
    </row>
    <row r="162" spans="2:50" ht="12.95" customHeight="1" x14ac:dyDescent="0.25">
      <c r="B162" s="102"/>
      <c r="C162" s="106"/>
      <c r="D162" s="110"/>
      <c r="E162" s="114"/>
      <c r="F162" s="27" t="s">
        <v>37</v>
      </c>
      <c r="G162" s="44"/>
      <c r="H162" s="44"/>
      <c r="I162" s="44"/>
      <c r="J162" s="44"/>
      <c r="K162" s="44"/>
      <c r="L162" s="42"/>
      <c r="M162" s="42"/>
      <c r="N162" s="43">
        <f>SUM(G162:M162)</f>
        <v>0</v>
      </c>
      <c r="O162" s="44"/>
      <c r="P162" s="44"/>
      <c r="Q162" s="44"/>
      <c r="R162" s="44"/>
      <c r="S162" s="44"/>
      <c r="T162" s="42"/>
      <c r="U162" s="42"/>
      <c r="V162" s="43">
        <f>SUM(O162:U162)</f>
        <v>0</v>
      </c>
      <c r="W162" s="44"/>
      <c r="X162" s="44"/>
      <c r="Y162" s="44"/>
      <c r="Z162" s="44"/>
      <c r="AA162" s="44"/>
      <c r="AB162" s="42"/>
      <c r="AC162" s="42"/>
      <c r="AD162" s="43">
        <f>SUM(W162:AC162)</f>
        <v>0</v>
      </c>
      <c r="AE162" s="44"/>
      <c r="AF162" s="44"/>
      <c r="AG162" s="44"/>
      <c r="AH162" s="44"/>
      <c r="AI162" s="44"/>
      <c r="AJ162" s="42"/>
      <c r="AK162" s="42"/>
      <c r="AL162" s="43">
        <f>SUM(AE162:AK162)</f>
        <v>0</v>
      </c>
      <c r="AM162" s="150"/>
      <c r="AN162" s="90"/>
      <c r="AO162" s="90"/>
      <c r="AP162" s="90"/>
      <c r="AQ162" s="90"/>
      <c r="AR162" s="90"/>
      <c r="AS162" s="90"/>
      <c r="AT162" s="90"/>
      <c r="AU162" s="90"/>
      <c r="AV162" s="90"/>
      <c r="AW162" s="90"/>
      <c r="AX162" s="117"/>
    </row>
    <row r="163" spans="2:50" ht="12.95" customHeight="1" x14ac:dyDescent="0.25">
      <c r="B163" s="102"/>
      <c r="C163" s="106"/>
      <c r="D163" s="110"/>
      <c r="E163" s="114"/>
      <c r="F163" s="28" t="s">
        <v>31</v>
      </c>
      <c r="G163" s="45"/>
      <c r="H163" s="45"/>
      <c r="I163" s="45"/>
      <c r="J163" s="45"/>
      <c r="K163" s="45">
        <f>IF((N157-E157)&lt;=0,0,IF((N157-E157)&gt;0,(N157-E157)))</f>
        <v>0</v>
      </c>
      <c r="L163" s="42"/>
      <c r="M163" s="42"/>
      <c r="N163" s="43">
        <f t="shared" ref="N163:N174" si="131">SUM(G163:M163)</f>
        <v>0</v>
      </c>
      <c r="O163" s="45"/>
      <c r="P163" s="45"/>
      <c r="Q163" s="45"/>
      <c r="R163" s="45"/>
      <c r="S163" s="45">
        <f>IF((V157-E157)&lt;=0,0,IF((V157-E157)&gt;0,(V157-E157)))</f>
        <v>0</v>
      </c>
      <c r="T163" s="42"/>
      <c r="U163" s="42"/>
      <c r="V163" s="43">
        <f t="shared" ref="V163:V174" si="132">SUM(O163:U163)</f>
        <v>0</v>
      </c>
      <c r="W163" s="45"/>
      <c r="X163" s="45"/>
      <c r="Y163" s="45"/>
      <c r="Z163" s="45"/>
      <c r="AA163" s="45">
        <f>IF((AD157-E157)&lt;=0,0,IF((AD157-E157)&gt;0,(AD157-E157)))</f>
        <v>0</v>
      </c>
      <c r="AB163" s="42"/>
      <c r="AC163" s="42"/>
      <c r="AD163" s="43">
        <f t="shared" ref="AD163:AD174" si="133">SUM(W163:AC163)</f>
        <v>0</v>
      </c>
      <c r="AE163" s="45"/>
      <c r="AF163" s="45"/>
      <c r="AG163" s="45"/>
      <c r="AH163" s="45"/>
      <c r="AI163" s="45">
        <f>IF((AL157-E157)&lt;=0,0,IF((AL157-E157)&gt;0,(AL157-E157)))</f>
        <v>0</v>
      </c>
      <c r="AJ163" s="42"/>
      <c r="AK163" s="42"/>
      <c r="AL163" s="43">
        <f t="shared" ref="AL163:AL174" si="134">SUM(AE163:AK163)</f>
        <v>0</v>
      </c>
      <c r="AM163" s="150"/>
      <c r="AN163" s="90"/>
      <c r="AO163" s="90"/>
      <c r="AP163" s="90"/>
      <c r="AQ163" s="90"/>
      <c r="AR163" s="90"/>
      <c r="AS163" s="90"/>
      <c r="AT163" s="90"/>
      <c r="AU163" s="90"/>
      <c r="AV163" s="90"/>
      <c r="AW163" s="90"/>
      <c r="AX163" s="117"/>
    </row>
    <row r="164" spans="2:50"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31"/>
        <v>0</v>
      </c>
      <c r="O164" s="45"/>
      <c r="P164" s="45"/>
      <c r="Q164" s="45"/>
      <c r="R164" s="45"/>
      <c r="S164" s="44">
        <f>IF(E157-15&lt;0,0,IF(SUM(O157:U162)&lt;10,0,IF(SUM(O157:U162)&lt;20,1,IF(SUM(O157:U162)&lt;30,2,IF(SUM(O157:U162)&gt;=30,3)))))</f>
        <v>0</v>
      </c>
      <c r="T164" s="42"/>
      <c r="U164" s="42"/>
      <c r="V164" s="43">
        <f t="shared" si="132"/>
        <v>0</v>
      </c>
      <c r="W164" s="45"/>
      <c r="X164" s="45"/>
      <c r="Y164" s="45"/>
      <c r="Z164" s="45"/>
      <c r="AA164" s="44">
        <f>IF(E157-15&lt;0,0,IF(SUM(W157:AC162)&lt;10,0,IF(SUM(W157:AC162)&lt;20,1,IF(SUM(W157:AC162)&lt;30,2,IF(SUM(W157:AC162)&gt;=30,3)))))</f>
        <v>0</v>
      </c>
      <c r="AB164" s="42"/>
      <c r="AC164" s="42"/>
      <c r="AD164" s="43">
        <f t="shared" si="133"/>
        <v>0</v>
      </c>
      <c r="AE164" s="45"/>
      <c r="AF164" s="45"/>
      <c r="AG164" s="45"/>
      <c r="AH164" s="45"/>
      <c r="AI164" s="44">
        <f>IF(E157-15&lt;0,0,IF(SUM(AE157:AK162)&lt;10,0,IF(SUM(AE157:AK162)&lt;20,1,IF(SUM(AE157:AK162)&lt;30,2,IF(SUM(AE157:AK162)&gt;=30,3)))))</f>
        <v>0</v>
      </c>
      <c r="AJ164" s="42"/>
      <c r="AK164" s="42"/>
      <c r="AL164" s="43">
        <f t="shared" si="134"/>
        <v>0</v>
      </c>
      <c r="AM164" s="150"/>
      <c r="AN164" s="90"/>
      <c r="AO164" s="90"/>
      <c r="AP164" s="90"/>
      <c r="AQ164" s="90"/>
      <c r="AR164" s="90"/>
      <c r="AS164" s="90"/>
      <c r="AT164" s="90"/>
      <c r="AU164" s="90"/>
      <c r="AV164" s="90"/>
      <c r="AW164" s="90"/>
      <c r="AX164" s="117"/>
    </row>
    <row r="165" spans="2:50" ht="12.95" customHeight="1" x14ac:dyDescent="0.25">
      <c r="B165" s="102"/>
      <c r="C165" s="106"/>
      <c r="D165" s="110"/>
      <c r="E165" s="114"/>
      <c r="F165" s="28" t="s">
        <v>41</v>
      </c>
      <c r="G165" s="44"/>
      <c r="H165" s="44"/>
      <c r="I165" s="44"/>
      <c r="J165" s="44"/>
      <c r="K165" s="45"/>
      <c r="L165" s="42"/>
      <c r="M165" s="42"/>
      <c r="N165" s="43">
        <f t="shared" si="131"/>
        <v>0</v>
      </c>
      <c r="O165" s="44"/>
      <c r="P165" s="44"/>
      <c r="Q165" s="44"/>
      <c r="R165" s="44"/>
      <c r="S165" s="45"/>
      <c r="T165" s="42"/>
      <c r="U165" s="42"/>
      <c r="V165" s="43">
        <f t="shared" si="132"/>
        <v>0</v>
      </c>
      <c r="W165" s="44"/>
      <c r="X165" s="44"/>
      <c r="Y165" s="44"/>
      <c r="Z165" s="44"/>
      <c r="AA165" s="45"/>
      <c r="AB165" s="42"/>
      <c r="AC165" s="42"/>
      <c r="AD165" s="43">
        <f t="shared" si="133"/>
        <v>0</v>
      </c>
      <c r="AE165" s="44"/>
      <c r="AF165" s="44"/>
      <c r="AG165" s="44"/>
      <c r="AH165" s="44"/>
      <c r="AI165" s="45"/>
      <c r="AJ165" s="42"/>
      <c r="AK165" s="42"/>
      <c r="AL165" s="43">
        <f t="shared" si="134"/>
        <v>0</v>
      </c>
      <c r="AM165" s="150"/>
      <c r="AN165" s="90"/>
      <c r="AO165" s="90"/>
      <c r="AP165" s="90"/>
      <c r="AQ165" s="90"/>
      <c r="AR165" s="90"/>
      <c r="AS165" s="90"/>
      <c r="AT165" s="90"/>
      <c r="AU165" s="90"/>
      <c r="AV165" s="90"/>
      <c r="AW165" s="90"/>
      <c r="AX165" s="117"/>
    </row>
    <row r="166" spans="2:50" ht="12.95" customHeight="1" x14ac:dyDescent="0.25">
      <c r="B166" s="102"/>
      <c r="C166" s="106"/>
      <c r="D166" s="110"/>
      <c r="E166" s="114"/>
      <c r="F166" s="28" t="s">
        <v>6</v>
      </c>
      <c r="G166" s="44"/>
      <c r="H166" s="44"/>
      <c r="I166" s="44"/>
      <c r="J166" s="44"/>
      <c r="K166" s="44"/>
      <c r="L166" s="42"/>
      <c r="M166" s="42"/>
      <c r="N166" s="43">
        <f t="shared" si="131"/>
        <v>0</v>
      </c>
      <c r="O166" s="44"/>
      <c r="P166" s="44"/>
      <c r="Q166" s="44"/>
      <c r="R166" s="44"/>
      <c r="S166" s="44"/>
      <c r="T166" s="42"/>
      <c r="U166" s="42"/>
      <c r="V166" s="43">
        <f t="shared" si="132"/>
        <v>0</v>
      </c>
      <c r="W166" s="44"/>
      <c r="X166" s="44"/>
      <c r="Y166" s="44"/>
      <c r="Z166" s="44"/>
      <c r="AA166" s="44"/>
      <c r="AB166" s="42"/>
      <c r="AC166" s="42"/>
      <c r="AD166" s="43">
        <f t="shared" si="133"/>
        <v>0</v>
      </c>
      <c r="AE166" s="44"/>
      <c r="AF166" s="44"/>
      <c r="AG166" s="44"/>
      <c r="AH166" s="44"/>
      <c r="AI166" s="44"/>
      <c r="AJ166" s="42"/>
      <c r="AK166" s="42"/>
      <c r="AL166" s="43">
        <f t="shared" si="134"/>
        <v>0</v>
      </c>
      <c r="AM166" s="150"/>
      <c r="AN166" s="90"/>
      <c r="AO166" s="90"/>
      <c r="AP166" s="90"/>
      <c r="AQ166" s="90"/>
      <c r="AR166" s="90"/>
      <c r="AS166" s="90"/>
      <c r="AT166" s="90"/>
      <c r="AU166" s="90"/>
      <c r="AV166" s="90"/>
      <c r="AW166" s="90"/>
      <c r="AX166" s="117"/>
    </row>
    <row r="167" spans="2:50" ht="12.95" customHeight="1" x14ac:dyDescent="0.25">
      <c r="B167" s="102"/>
      <c r="C167" s="106"/>
      <c r="D167" s="110"/>
      <c r="E167" s="114"/>
      <c r="F167" s="29" t="s">
        <v>35</v>
      </c>
      <c r="G167" s="44"/>
      <c r="H167" s="44"/>
      <c r="I167" s="44"/>
      <c r="J167" s="44"/>
      <c r="K167" s="44"/>
      <c r="L167" s="42"/>
      <c r="M167" s="42"/>
      <c r="N167" s="43">
        <f t="shared" si="131"/>
        <v>0</v>
      </c>
      <c r="O167" s="44"/>
      <c r="P167" s="44"/>
      <c r="Q167" s="44"/>
      <c r="R167" s="44"/>
      <c r="S167" s="44"/>
      <c r="T167" s="42"/>
      <c r="U167" s="42"/>
      <c r="V167" s="43">
        <f t="shared" si="132"/>
        <v>0</v>
      </c>
      <c r="W167" s="44"/>
      <c r="X167" s="44"/>
      <c r="Y167" s="44"/>
      <c r="Z167" s="44"/>
      <c r="AA167" s="44"/>
      <c r="AB167" s="42"/>
      <c r="AC167" s="42"/>
      <c r="AD167" s="43">
        <f t="shared" si="133"/>
        <v>0</v>
      </c>
      <c r="AE167" s="44"/>
      <c r="AF167" s="44"/>
      <c r="AG167" s="44"/>
      <c r="AH167" s="44"/>
      <c r="AI167" s="44"/>
      <c r="AJ167" s="42"/>
      <c r="AK167" s="42"/>
      <c r="AL167" s="43">
        <f t="shared" si="134"/>
        <v>0</v>
      </c>
      <c r="AM167" s="150"/>
      <c r="AN167" s="90"/>
      <c r="AO167" s="90"/>
      <c r="AP167" s="90"/>
      <c r="AQ167" s="90"/>
      <c r="AR167" s="90"/>
      <c r="AS167" s="90"/>
      <c r="AT167" s="90"/>
      <c r="AU167" s="90"/>
      <c r="AV167" s="90"/>
      <c r="AW167" s="90"/>
      <c r="AX167" s="117"/>
    </row>
    <row r="168" spans="2:50" ht="12.95" customHeight="1" x14ac:dyDescent="0.25">
      <c r="B168" s="102"/>
      <c r="C168" s="106"/>
      <c r="D168" s="110"/>
      <c r="E168" s="114"/>
      <c r="F168" s="27" t="s">
        <v>40</v>
      </c>
      <c r="G168" s="44"/>
      <c r="H168" s="44"/>
      <c r="I168" s="44"/>
      <c r="J168" s="44"/>
      <c r="K168" s="44"/>
      <c r="L168" s="42"/>
      <c r="M168" s="42"/>
      <c r="N168" s="43">
        <f t="shared" si="131"/>
        <v>0</v>
      </c>
      <c r="O168" s="44"/>
      <c r="P168" s="44"/>
      <c r="Q168" s="44"/>
      <c r="R168" s="44"/>
      <c r="S168" s="44"/>
      <c r="T168" s="42"/>
      <c r="U168" s="42"/>
      <c r="V168" s="43">
        <f t="shared" si="132"/>
        <v>0</v>
      </c>
      <c r="W168" s="44"/>
      <c r="X168" s="44"/>
      <c r="Y168" s="44"/>
      <c r="Z168" s="44"/>
      <c r="AA168" s="44"/>
      <c r="AB168" s="42"/>
      <c r="AC168" s="42"/>
      <c r="AD168" s="43">
        <f t="shared" si="133"/>
        <v>0</v>
      </c>
      <c r="AE168" s="44"/>
      <c r="AF168" s="44"/>
      <c r="AG168" s="44"/>
      <c r="AH168" s="44"/>
      <c r="AI168" s="44"/>
      <c r="AJ168" s="42"/>
      <c r="AK168" s="42"/>
      <c r="AL168" s="43">
        <f t="shared" si="134"/>
        <v>0</v>
      </c>
      <c r="AM168" s="150"/>
      <c r="AN168" s="90"/>
      <c r="AO168" s="90"/>
      <c r="AP168" s="90"/>
      <c r="AQ168" s="90"/>
      <c r="AR168" s="90"/>
      <c r="AS168" s="90"/>
      <c r="AT168" s="90"/>
      <c r="AU168" s="90"/>
      <c r="AV168" s="90"/>
      <c r="AW168" s="90"/>
      <c r="AX168" s="117"/>
    </row>
    <row r="169" spans="2:50" ht="12.95" customHeight="1" x14ac:dyDescent="0.25">
      <c r="B169" s="102"/>
      <c r="C169" s="106"/>
      <c r="D169" s="110"/>
      <c r="E169" s="114"/>
      <c r="F169" s="27" t="s">
        <v>7</v>
      </c>
      <c r="G169" s="44"/>
      <c r="H169" s="44"/>
      <c r="I169" s="44"/>
      <c r="J169" s="44"/>
      <c r="K169" s="44"/>
      <c r="L169" s="42"/>
      <c r="M169" s="42"/>
      <c r="N169" s="43">
        <f t="shared" si="131"/>
        <v>0</v>
      </c>
      <c r="O169" s="44"/>
      <c r="P169" s="44"/>
      <c r="Q169" s="44"/>
      <c r="R169" s="44"/>
      <c r="S169" s="44"/>
      <c r="T169" s="42"/>
      <c r="U169" s="42"/>
      <c r="V169" s="43">
        <f t="shared" si="132"/>
        <v>0</v>
      </c>
      <c r="W169" s="44"/>
      <c r="X169" s="44"/>
      <c r="Y169" s="44"/>
      <c r="Z169" s="44"/>
      <c r="AA169" s="44"/>
      <c r="AB169" s="42"/>
      <c r="AC169" s="42"/>
      <c r="AD169" s="43">
        <f t="shared" si="133"/>
        <v>0</v>
      </c>
      <c r="AE169" s="44"/>
      <c r="AF169" s="44"/>
      <c r="AG169" s="44"/>
      <c r="AH169" s="44"/>
      <c r="AI169" s="44"/>
      <c r="AJ169" s="42"/>
      <c r="AK169" s="42"/>
      <c r="AL169" s="43">
        <f t="shared" si="134"/>
        <v>0</v>
      </c>
      <c r="AM169" s="150"/>
      <c r="AN169" s="90"/>
      <c r="AO169" s="90"/>
      <c r="AP169" s="90"/>
      <c r="AQ169" s="90"/>
      <c r="AR169" s="90"/>
      <c r="AS169" s="90"/>
      <c r="AT169" s="90"/>
      <c r="AU169" s="90"/>
      <c r="AV169" s="90"/>
      <c r="AW169" s="90"/>
      <c r="AX169" s="117"/>
    </row>
    <row r="170" spans="2:50" ht="12.95" customHeight="1" x14ac:dyDescent="0.25">
      <c r="B170" s="102"/>
      <c r="C170" s="106"/>
      <c r="D170" s="110"/>
      <c r="E170" s="114"/>
      <c r="F170" s="27"/>
      <c r="G170" s="44"/>
      <c r="H170" s="44"/>
      <c r="I170" s="44"/>
      <c r="J170" s="44"/>
      <c r="K170" s="44"/>
      <c r="L170" s="42"/>
      <c r="M170" s="42"/>
      <c r="N170" s="43">
        <f t="shared" si="131"/>
        <v>0</v>
      </c>
      <c r="O170" s="44"/>
      <c r="P170" s="44"/>
      <c r="Q170" s="44"/>
      <c r="R170" s="44"/>
      <c r="S170" s="44"/>
      <c r="T170" s="42"/>
      <c r="U170" s="42"/>
      <c r="V170" s="43">
        <f t="shared" si="132"/>
        <v>0</v>
      </c>
      <c r="W170" s="44"/>
      <c r="X170" s="44"/>
      <c r="Y170" s="44"/>
      <c r="Z170" s="44"/>
      <c r="AA170" s="44"/>
      <c r="AB170" s="42"/>
      <c r="AC170" s="42"/>
      <c r="AD170" s="43">
        <f t="shared" si="133"/>
        <v>0</v>
      </c>
      <c r="AE170" s="44"/>
      <c r="AF170" s="44"/>
      <c r="AG170" s="44"/>
      <c r="AH170" s="44"/>
      <c r="AI170" s="44"/>
      <c r="AJ170" s="42"/>
      <c r="AK170" s="42"/>
      <c r="AL170" s="43">
        <f t="shared" si="134"/>
        <v>0</v>
      </c>
      <c r="AM170" s="150"/>
      <c r="AN170" s="90"/>
      <c r="AO170" s="90"/>
      <c r="AP170" s="90"/>
      <c r="AQ170" s="90"/>
      <c r="AR170" s="90"/>
      <c r="AS170" s="90"/>
      <c r="AT170" s="90"/>
      <c r="AU170" s="90"/>
      <c r="AV170" s="90"/>
      <c r="AW170" s="90"/>
      <c r="AX170" s="117"/>
    </row>
    <row r="171" spans="2:50" ht="12.95" customHeight="1" x14ac:dyDescent="0.25">
      <c r="B171" s="102"/>
      <c r="C171" s="106"/>
      <c r="D171" s="110"/>
      <c r="E171" s="114"/>
      <c r="F171" s="27"/>
      <c r="G171" s="44"/>
      <c r="H171" s="44"/>
      <c r="I171" s="44"/>
      <c r="J171" s="44"/>
      <c r="K171" s="44"/>
      <c r="L171" s="42"/>
      <c r="M171" s="42"/>
      <c r="N171" s="43">
        <f t="shared" si="131"/>
        <v>0</v>
      </c>
      <c r="O171" s="44"/>
      <c r="P171" s="44"/>
      <c r="Q171" s="44"/>
      <c r="R171" s="44"/>
      <c r="S171" s="44"/>
      <c r="T171" s="42"/>
      <c r="U171" s="42"/>
      <c r="V171" s="43">
        <f t="shared" si="132"/>
        <v>0</v>
      </c>
      <c r="W171" s="44"/>
      <c r="X171" s="44"/>
      <c r="Y171" s="44"/>
      <c r="Z171" s="44"/>
      <c r="AA171" s="44"/>
      <c r="AB171" s="42"/>
      <c r="AC171" s="42"/>
      <c r="AD171" s="43">
        <f t="shared" si="133"/>
        <v>0</v>
      </c>
      <c r="AE171" s="44"/>
      <c r="AF171" s="44"/>
      <c r="AG171" s="44"/>
      <c r="AH171" s="44"/>
      <c r="AI171" s="44"/>
      <c r="AJ171" s="42"/>
      <c r="AK171" s="42"/>
      <c r="AL171" s="43">
        <f t="shared" si="134"/>
        <v>0</v>
      </c>
      <c r="AM171" s="150"/>
      <c r="AN171" s="90"/>
      <c r="AO171" s="90"/>
      <c r="AP171" s="90"/>
      <c r="AQ171" s="90"/>
      <c r="AR171" s="90"/>
      <c r="AS171" s="90"/>
      <c r="AT171" s="90"/>
      <c r="AU171" s="90"/>
      <c r="AV171" s="90"/>
      <c r="AW171" s="90"/>
      <c r="AX171" s="117"/>
    </row>
    <row r="172" spans="2:50" ht="12.95" customHeight="1" x14ac:dyDescent="0.25">
      <c r="B172" s="102"/>
      <c r="C172" s="106"/>
      <c r="D172" s="110"/>
      <c r="E172" s="114"/>
      <c r="F172" s="27"/>
      <c r="G172" s="44"/>
      <c r="H172" s="44"/>
      <c r="I172" s="44"/>
      <c r="J172" s="44"/>
      <c r="K172" s="44"/>
      <c r="L172" s="42"/>
      <c r="M172" s="42"/>
      <c r="N172" s="43">
        <f t="shared" si="131"/>
        <v>0</v>
      </c>
      <c r="O172" s="44"/>
      <c r="P172" s="44"/>
      <c r="Q172" s="44"/>
      <c r="R172" s="44"/>
      <c r="S172" s="44"/>
      <c r="T172" s="42"/>
      <c r="U172" s="42"/>
      <c r="V172" s="43">
        <f t="shared" si="132"/>
        <v>0</v>
      </c>
      <c r="W172" s="44"/>
      <c r="X172" s="44"/>
      <c r="Y172" s="44"/>
      <c r="Z172" s="44"/>
      <c r="AA172" s="44"/>
      <c r="AB172" s="42"/>
      <c r="AC172" s="42"/>
      <c r="AD172" s="43">
        <f t="shared" si="133"/>
        <v>0</v>
      </c>
      <c r="AE172" s="44"/>
      <c r="AF172" s="44"/>
      <c r="AG172" s="44"/>
      <c r="AH172" s="44"/>
      <c r="AI172" s="44"/>
      <c r="AJ172" s="42"/>
      <c r="AK172" s="42"/>
      <c r="AL172" s="43">
        <f t="shared" si="134"/>
        <v>0</v>
      </c>
      <c r="AM172" s="150"/>
      <c r="AN172" s="90"/>
      <c r="AO172" s="90"/>
      <c r="AP172" s="90"/>
      <c r="AQ172" s="90"/>
      <c r="AR172" s="90"/>
      <c r="AS172" s="90"/>
      <c r="AT172" s="90"/>
      <c r="AU172" s="90"/>
      <c r="AV172" s="90"/>
      <c r="AW172" s="90"/>
      <c r="AX172" s="117"/>
    </row>
    <row r="173" spans="2:50" ht="12.95" customHeight="1" x14ac:dyDescent="0.25">
      <c r="B173" s="102"/>
      <c r="C173" s="106"/>
      <c r="D173" s="110"/>
      <c r="E173" s="114"/>
      <c r="F173" s="28"/>
      <c r="G173" s="44"/>
      <c r="H173" s="44"/>
      <c r="I173" s="44"/>
      <c r="J173" s="44"/>
      <c r="K173" s="44"/>
      <c r="L173" s="42"/>
      <c r="M173" s="42"/>
      <c r="N173" s="43">
        <f t="shared" si="131"/>
        <v>0</v>
      </c>
      <c r="O173" s="44"/>
      <c r="P173" s="44"/>
      <c r="Q173" s="44"/>
      <c r="R173" s="44"/>
      <c r="S173" s="44"/>
      <c r="T173" s="42"/>
      <c r="U173" s="42"/>
      <c r="V173" s="43">
        <f t="shared" si="132"/>
        <v>0</v>
      </c>
      <c r="W173" s="44"/>
      <c r="X173" s="44"/>
      <c r="Y173" s="44"/>
      <c r="Z173" s="44"/>
      <c r="AA173" s="44"/>
      <c r="AB173" s="42"/>
      <c r="AC173" s="42"/>
      <c r="AD173" s="43">
        <f t="shared" si="133"/>
        <v>0</v>
      </c>
      <c r="AE173" s="44"/>
      <c r="AF173" s="44"/>
      <c r="AG173" s="44"/>
      <c r="AH173" s="44"/>
      <c r="AI173" s="44"/>
      <c r="AJ173" s="42"/>
      <c r="AK173" s="42"/>
      <c r="AL173" s="43">
        <f t="shared" si="134"/>
        <v>0</v>
      </c>
      <c r="AM173" s="150"/>
      <c r="AN173" s="90"/>
      <c r="AO173" s="90"/>
      <c r="AP173" s="90"/>
      <c r="AQ173" s="90"/>
      <c r="AR173" s="90"/>
      <c r="AS173" s="90"/>
      <c r="AT173" s="90"/>
      <c r="AU173" s="90"/>
      <c r="AV173" s="90"/>
      <c r="AW173" s="90"/>
      <c r="AX173" s="117"/>
    </row>
    <row r="174" spans="2:50" ht="12.95" customHeight="1" thickBot="1" x14ac:dyDescent="0.3">
      <c r="B174" s="103"/>
      <c r="C174" s="107"/>
      <c r="D174" s="111"/>
      <c r="E174" s="114"/>
      <c r="F174" s="28"/>
      <c r="G174" s="44"/>
      <c r="H174" s="44"/>
      <c r="I174" s="44"/>
      <c r="J174" s="44"/>
      <c r="K174" s="44"/>
      <c r="L174" s="46"/>
      <c r="M174" s="46"/>
      <c r="N174" s="43">
        <f t="shared" si="131"/>
        <v>0</v>
      </c>
      <c r="O174" s="44"/>
      <c r="P174" s="44"/>
      <c r="Q174" s="44"/>
      <c r="R174" s="44"/>
      <c r="S174" s="44"/>
      <c r="T174" s="46"/>
      <c r="U174" s="46"/>
      <c r="V174" s="43">
        <f t="shared" si="132"/>
        <v>0</v>
      </c>
      <c r="W174" s="44"/>
      <c r="X174" s="44"/>
      <c r="Y174" s="44"/>
      <c r="Z174" s="44"/>
      <c r="AA174" s="44"/>
      <c r="AB174" s="46"/>
      <c r="AC174" s="46"/>
      <c r="AD174" s="43">
        <f t="shared" si="133"/>
        <v>0</v>
      </c>
      <c r="AE174" s="44"/>
      <c r="AF174" s="44"/>
      <c r="AG174" s="44"/>
      <c r="AH174" s="44"/>
      <c r="AI174" s="44"/>
      <c r="AJ174" s="46"/>
      <c r="AK174" s="46"/>
      <c r="AL174" s="43">
        <f t="shared" si="134"/>
        <v>0</v>
      </c>
      <c r="AM174" s="150"/>
      <c r="AN174" s="90"/>
      <c r="AO174" s="90"/>
      <c r="AP174" s="90"/>
      <c r="AQ174" s="90"/>
      <c r="AR174" s="90"/>
      <c r="AS174" s="90"/>
      <c r="AT174" s="90"/>
      <c r="AU174" s="90"/>
      <c r="AV174" s="90"/>
      <c r="AW174" s="90"/>
      <c r="AX174" s="117"/>
    </row>
    <row r="175" spans="2:50" ht="12.95" hidden="1" customHeight="1" thickBot="1" x14ac:dyDescent="0.3">
      <c r="B175" s="104"/>
      <c r="C175" s="108"/>
      <c r="D175" s="112"/>
      <c r="E175" s="115"/>
      <c r="F175" s="28" t="s">
        <v>36</v>
      </c>
      <c r="G175" s="48"/>
      <c r="H175" s="48"/>
      <c r="I175" s="48"/>
      <c r="J175" s="48"/>
      <c r="K175" s="48"/>
      <c r="L175" s="47"/>
      <c r="M175" s="47"/>
      <c r="N175" s="43">
        <f>N164+N165+N167+N172+N173+N174+N170+N171</f>
        <v>0</v>
      </c>
      <c r="O175" s="49"/>
      <c r="P175" s="49"/>
      <c r="Q175" s="49"/>
      <c r="R175" s="49"/>
      <c r="S175" s="49"/>
      <c r="T175" s="47"/>
      <c r="U175" s="47"/>
      <c r="V175" s="43">
        <f>V164+V165+V167+V172+V173+V174+V170+V171</f>
        <v>0</v>
      </c>
      <c r="W175" s="49"/>
      <c r="X175" s="49"/>
      <c r="Y175" s="49"/>
      <c r="Z175" s="49"/>
      <c r="AA175" s="49"/>
      <c r="AB175" s="47"/>
      <c r="AC175" s="47"/>
      <c r="AD175" s="43">
        <f>AD164+AD165+AD167+AD172+AD173+AD174+AD170+AD171</f>
        <v>0</v>
      </c>
      <c r="AE175" s="49"/>
      <c r="AF175" s="49"/>
      <c r="AG175" s="49"/>
      <c r="AH175" s="49"/>
      <c r="AI175" s="49"/>
      <c r="AJ175" s="47"/>
      <c r="AK175" s="47"/>
      <c r="AL175" s="43">
        <f>AL164+AL165+AL167+AL172+AL173+AL174+AL170+AL171</f>
        <v>0</v>
      </c>
      <c r="AM175" s="151"/>
      <c r="AN175" s="91"/>
      <c r="AO175" s="91"/>
      <c r="AP175" s="91"/>
      <c r="AQ175" s="91"/>
      <c r="AR175" s="91"/>
      <c r="AS175" s="91"/>
      <c r="AT175" s="91"/>
      <c r="AU175" s="91"/>
      <c r="AV175" s="91"/>
      <c r="AW175" s="91"/>
      <c r="AX175" s="118"/>
    </row>
    <row r="176" spans="2:50" ht="12.95" customHeight="1" thickTop="1" x14ac:dyDescent="0.25">
      <c r="B176" s="102">
        <v>10</v>
      </c>
      <c r="C176" s="105">
        <f>OCAK!C176</f>
        <v>0</v>
      </c>
      <c r="D176" s="109">
        <f>OCAK!D176</f>
        <v>0</v>
      </c>
      <c r="E176" s="113">
        <f>OCAK!E176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149">
        <f t="shared" ref="AM176" si="135">N176+V176+AD176+AL176</f>
        <v>0</v>
      </c>
      <c r="AN176" s="89">
        <f t="shared" ref="AN176" si="136">N177+V177+AD177+AL177</f>
        <v>0</v>
      </c>
      <c r="AO176" s="89">
        <f t="shared" ref="AO176" si="137">N178+V178+AD178+AL178</f>
        <v>0</v>
      </c>
      <c r="AP176" s="89">
        <f t="shared" ref="AP176" si="138">N179+V179+AD179+AL179</f>
        <v>0</v>
      </c>
      <c r="AQ176" s="89">
        <f t="shared" ref="AQ176" si="139">N180+V180+AD180+AL180</f>
        <v>0</v>
      </c>
      <c r="AR176" s="89">
        <f t="shared" ref="AR176" si="140">N181+V181+AD181+AL181</f>
        <v>0</v>
      </c>
      <c r="AS176" s="89">
        <f t="shared" ref="AS176" si="141">N182+V182+AD182+AL182</f>
        <v>0</v>
      </c>
      <c r="AT176" s="89">
        <f t="shared" ref="AT176" si="142">N194+V194+AD194+AL194</f>
        <v>0</v>
      </c>
      <c r="AU176" s="89">
        <f t="shared" ref="AU176" si="143">N187+V187+AD187+AL187</f>
        <v>0</v>
      </c>
      <c r="AV176" s="89">
        <f t="shared" ref="AV176" si="144">N188+V188+AD188+AL188</f>
        <v>0</v>
      </c>
      <c r="AW176" s="89">
        <f t="shared" ref="AW176" si="145">N185+V185+AD185+AL185</f>
        <v>0</v>
      </c>
      <c r="AX176" s="116">
        <f t="shared" ref="AX176" si="146">SUM(AN176:AW194)</f>
        <v>0</v>
      </c>
    </row>
    <row r="177" spans="2:50"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150"/>
      <c r="AN177" s="90"/>
      <c r="AO177" s="90"/>
      <c r="AP177" s="90"/>
      <c r="AQ177" s="90"/>
      <c r="AR177" s="90"/>
      <c r="AS177" s="90"/>
      <c r="AT177" s="90"/>
      <c r="AU177" s="90"/>
      <c r="AV177" s="90"/>
      <c r="AW177" s="90"/>
      <c r="AX177" s="117"/>
    </row>
    <row r="178" spans="2:50"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150"/>
      <c r="AN178" s="90"/>
      <c r="AO178" s="90"/>
      <c r="AP178" s="90"/>
      <c r="AQ178" s="90"/>
      <c r="AR178" s="90"/>
      <c r="AS178" s="90"/>
      <c r="AT178" s="90"/>
      <c r="AU178" s="90"/>
      <c r="AV178" s="90"/>
      <c r="AW178" s="90"/>
      <c r="AX178" s="117"/>
    </row>
    <row r="179" spans="2:50"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150"/>
      <c r="AN179" s="90"/>
      <c r="AO179" s="90"/>
      <c r="AP179" s="90"/>
      <c r="AQ179" s="90"/>
      <c r="AR179" s="90"/>
      <c r="AS179" s="90"/>
      <c r="AT179" s="90"/>
      <c r="AU179" s="90"/>
      <c r="AV179" s="90"/>
      <c r="AW179" s="90"/>
      <c r="AX179" s="117"/>
    </row>
    <row r="180" spans="2:50"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150"/>
      <c r="AN180" s="90"/>
      <c r="AO180" s="90"/>
      <c r="AP180" s="90"/>
      <c r="AQ180" s="90"/>
      <c r="AR180" s="90"/>
      <c r="AS180" s="90"/>
      <c r="AT180" s="90"/>
      <c r="AU180" s="90"/>
      <c r="AV180" s="90"/>
      <c r="AW180" s="90"/>
      <c r="AX180" s="117"/>
    </row>
    <row r="181" spans="2:50" ht="12.95" customHeight="1" x14ac:dyDescent="0.25">
      <c r="B181" s="102"/>
      <c r="C181" s="106"/>
      <c r="D181" s="110"/>
      <c r="E181" s="114"/>
      <c r="F181" s="27" t="s">
        <v>37</v>
      </c>
      <c r="G181" s="44"/>
      <c r="H181" s="44"/>
      <c r="I181" s="44"/>
      <c r="J181" s="44"/>
      <c r="K181" s="44"/>
      <c r="L181" s="42"/>
      <c r="M181" s="42"/>
      <c r="N181" s="43">
        <f>SUM(G181:M181)</f>
        <v>0</v>
      </c>
      <c r="O181" s="44"/>
      <c r="P181" s="44"/>
      <c r="Q181" s="44"/>
      <c r="R181" s="44"/>
      <c r="S181" s="44"/>
      <c r="T181" s="42"/>
      <c r="U181" s="42"/>
      <c r="V181" s="43">
        <f>SUM(O181:U181)</f>
        <v>0</v>
      </c>
      <c r="W181" s="44"/>
      <c r="X181" s="44"/>
      <c r="Y181" s="44"/>
      <c r="Z181" s="44"/>
      <c r="AA181" s="44"/>
      <c r="AB181" s="42"/>
      <c r="AC181" s="42"/>
      <c r="AD181" s="43">
        <f>SUM(W181:AC181)</f>
        <v>0</v>
      </c>
      <c r="AE181" s="44"/>
      <c r="AF181" s="44"/>
      <c r="AG181" s="44"/>
      <c r="AH181" s="44"/>
      <c r="AI181" s="44"/>
      <c r="AJ181" s="42"/>
      <c r="AK181" s="42"/>
      <c r="AL181" s="43">
        <f>SUM(AE181:AK181)</f>
        <v>0</v>
      </c>
      <c r="AM181" s="150"/>
      <c r="AN181" s="90"/>
      <c r="AO181" s="90"/>
      <c r="AP181" s="90"/>
      <c r="AQ181" s="90"/>
      <c r="AR181" s="90"/>
      <c r="AS181" s="90"/>
      <c r="AT181" s="90"/>
      <c r="AU181" s="90"/>
      <c r="AV181" s="90"/>
      <c r="AW181" s="90"/>
      <c r="AX181" s="117"/>
    </row>
    <row r="182" spans="2:50" ht="12.95" customHeight="1" x14ac:dyDescent="0.25">
      <c r="B182" s="102"/>
      <c r="C182" s="106"/>
      <c r="D182" s="110"/>
      <c r="E182" s="114"/>
      <c r="F182" s="28" t="s">
        <v>31</v>
      </c>
      <c r="G182" s="45"/>
      <c r="H182" s="45"/>
      <c r="I182" s="45"/>
      <c r="J182" s="45"/>
      <c r="K182" s="45">
        <f>IF((N176-E176)&lt;=0,0,IF((N176-E176)&gt;0,(N176-E176)))</f>
        <v>0</v>
      </c>
      <c r="L182" s="42"/>
      <c r="M182" s="42"/>
      <c r="N182" s="43">
        <f t="shared" ref="N182:N193" si="147">SUM(G182:M182)</f>
        <v>0</v>
      </c>
      <c r="O182" s="45"/>
      <c r="P182" s="45"/>
      <c r="Q182" s="45"/>
      <c r="R182" s="45"/>
      <c r="S182" s="45">
        <f>IF((V176-E176)&lt;=0,0,IF((V176-E176)&gt;0,(V176-E176)))</f>
        <v>0</v>
      </c>
      <c r="T182" s="42"/>
      <c r="U182" s="42"/>
      <c r="V182" s="43">
        <f t="shared" ref="V182:V193" si="148">SUM(O182:U182)</f>
        <v>0</v>
      </c>
      <c r="W182" s="45"/>
      <c r="X182" s="45"/>
      <c r="Y182" s="45"/>
      <c r="Z182" s="45"/>
      <c r="AA182" s="45">
        <f>IF((AD176-E176)&lt;=0,0,IF((AD176-E176)&gt;0,(AD176-E176)))</f>
        <v>0</v>
      </c>
      <c r="AB182" s="42"/>
      <c r="AC182" s="42"/>
      <c r="AD182" s="43">
        <f t="shared" ref="AD182:AD193" si="149">SUM(W182:AC182)</f>
        <v>0</v>
      </c>
      <c r="AE182" s="45"/>
      <c r="AF182" s="45"/>
      <c r="AG182" s="45"/>
      <c r="AH182" s="45"/>
      <c r="AI182" s="45">
        <f>IF((AL176-E176)&lt;=0,0,IF((AL176-E176)&gt;0,(AL176-E176)))</f>
        <v>0</v>
      </c>
      <c r="AJ182" s="42"/>
      <c r="AK182" s="42"/>
      <c r="AL182" s="43">
        <f t="shared" ref="AL182:AL193" si="150">SUM(AE182:AK182)</f>
        <v>0</v>
      </c>
      <c r="AM182" s="150"/>
      <c r="AN182" s="90"/>
      <c r="AO182" s="90"/>
      <c r="AP182" s="90"/>
      <c r="AQ182" s="90"/>
      <c r="AR182" s="90"/>
      <c r="AS182" s="90"/>
      <c r="AT182" s="90"/>
      <c r="AU182" s="90"/>
      <c r="AV182" s="90"/>
      <c r="AW182" s="90"/>
      <c r="AX182" s="117"/>
    </row>
    <row r="183" spans="2:50"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47"/>
        <v>0</v>
      </c>
      <c r="O183" s="45"/>
      <c r="P183" s="45"/>
      <c r="Q183" s="45"/>
      <c r="R183" s="45"/>
      <c r="S183" s="44">
        <f>IF(E176-15&lt;0,0,IF(SUM(O176:U181)&lt;10,0,IF(SUM(O176:U181)&lt;20,1,IF(SUM(O176:U181)&lt;30,2,IF(SUM(O176:U181)&gt;=30,3)))))</f>
        <v>0</v>
      </c>
      <c r="T183" s="42"/>
      <c r="U183" s="42"/>
      <c r="V183" s="43">
        <f t="shared" si="148"/>
        <v>0</v>
      </c>
      <c r="W183" s="45"/>
      <c r="X183" s="45"/>
      <c r="Y183" s="45"/>
      <c r="Z183" s="45"/>
      <c r="AA183" s="44">
        <f>IF(E176-15&lt;0,0,IF(SUM(W176:AC181)&lt;10,0,IF(SUM(W176:AC181)&lt;20,1,IF(SUM(W176:AC181)&lt;30,2,IF(SUM(W176:AC181)&gt;=30,3)))))</f>
        <v>0</v>
      </c>
      <c r="AB183" s="42"/>
      <c r="AC183" s="42"/>
      <c r="AD183" s="43">
        <f t="shared" si="149"/>
        <v>0</v>
      </c>
      <c r="AE183" s="45"/>
      <c r="AF183" s="45"/>
      <c r="AG183" s="45"/>
      <c r="AH183" s="45"/>
      <c r="AI183" s="44">
        <f>IF(E176-15&lt;0,0,IF(SUM(AE176:AK181)&lt;10,0,IF(SUM(AE176:AK181)&lt;20,1,IF(SUM(AE176:AK181)&lt;30,2,IF(SUM(AE176:AK181)&gt;=30,3)))))</f>
        <v>0</v>
      </c>
      <c r="AJ183" s="42"/>
      <c r="AK183" s="42"/>
      <c r="AL183" s="43">
        <f t="shared" si="150"/>
        <v>0</v>
      </c>
      <c r="AM183" s="150"/>
      <c r="AN183" s="90"/>
      <c r="AO183" s="90"/>
      <c r="AP183" s="90"/>
      <c r="AQ183" s="90"/>
      <c r="AR183" s="90"/>
      <c r="AS183" s="90"/>
      <c r="AT183" s="90"/>
      <c r="AU183" s="90"/>
      <c r="AV183" s="90"/>
      <c r="AW183" s="90"/>
      <c r="AX183" s="117"/>
    </row>
    <row r="184" spans="2:50" ht="12.95" customHeight="1" x14ac:dyDescent="0.25">
      <c r="B184" s="102"/>
      <c r="C184" s="106"/>
      <c r="D184" s="110"/>
      <c r="E184" s="114"/>
      <c r="F184" s="28" t="s">
        <v>41</v>
      </c>
      <c r="G184" s="44"/>
      <c r="H184" s="44"/>
      <c r="I184" s="44"/>
      <c r="J184" s="44"/>
      <c r="K184" s="45"/>
      <c r="L184" s="42"/>
      <c r="M184" s="42"/>
      <c r="N184" s="43">
        <f t="shared" si="147"/>
        <v>0</v>
      </c>
      <c r="O184" s="44"/>
      <c r="P184" s="44"/>
      <c r="Q184" s="44"/>
      <c r="R184" s="44"/>
      <c r="S184" s="45"/>
      <c r="T184" s="42"/>
      <c r="U184" s="42"/>
      <c r="V184" s="43">
        <f t="shared" si="148"/>
        <v>0</v>
      </c>
      <c r="W184" s="44"/>
      <c r="X184" s="44"/>
      <c r="Y184" s="44"/>
      <c r="Z184" s="44"/>
      <c r="AA184" s="45"/>
      <c r="AB184" s="42"/>
      <c r="AC184" s="42"/>
      <c r="AD184" s="43">
        <f t="shared" si="149"/>
        <v>0</v>
      </c>
      <c r="AE184" s="44"/>
      <c r="AF184" s="44"/>
      <c r="AG184" s="44"/>
      <c r="AH184" s="44"/>
      <c r="AI184" s="45"/>
      <c r="AJ184" s="42"/>
      <c r="AK184" s="42"/>
      <c r="AL184" s="43">
        <f t="shared" si="150"/>
        <v>0</v>
      </c>
      <c r="AM184" s="150"/>
      <c r="AN184" s="90"/>
      <c r="AO184" s="90"/>
      <c r="AP184" s="90"/>
      <c r="AQ184" s="90"/>
      <c r="AR184" s="90"/>
      <c r="AS184" s="90"/>
      <c r="AT184" s="90"/>
      <c r="AU184" s="90"/>
      <c r="AV184" s="90"/>
      <c r="AW184" s="90"/>
      <c r="AX184" s="117"/>
    </row>
    <row r="185" spans="2:50" ht="12.95" customHeight="1" x14ac:dyDescent="0.25">
      <c r="B185" s="102"/>
      <c r="C185" s="106"/>
      <c r="D185" s="110"/>
      <c r="E185" s="114"/>
      <c r="F185" s="28" t="s">
        <v>6</v>
      </c>
      <c r="G185" s="44"/>
      <c r="H185" s="44"/>
      <c r="I185" s="44"/>
      <c r="J185" s="44"/>
      <c r="K185" s="44"/>
      <c r="L185" s="42"/>
      <c r="M185" s="42"/>
      <c r="N185" s="43">
        <f t="shared" si="147"/>
        <v>0</v>
      </c>
      <c r="O185" s="44"/>
      <c r="P185" s="44"/>
      <c r="Q185" s="44"/>
      <c r="R185" s="44"/>
      <c r="S185" s="44"/>
      <c r="T185" s="42"/>
      <c r="U185" s="42"/>
      <c r="V185" s="43">
        <f t="shared" si="148"/>
        <v>0</v>
      </c>
      <c r="W185" s="44"/>
      <c r="X185" s="44"/>
      <c r="Y185" s="44"/>
      <c r="Z185" s="44"/>
      <c r="AA185" s="44"/>
      <c r="AB185" s="42"/>
      <c r="AC185" s="42"/>
      <c r="AD185" s="43">
        <f t="shared" si="149"/>
        <v>0</v>
      </c>
      <c r="AE185" s="44"/>
      <c r="AF185" s="44"/>
      <c r="AG185" s="44"/>
      <c r="AH185" s="44"/>
      <c r="AI185" s="44"/>
      <c r="AJ185" s="42"/>
      <c r="AK185" s="42"/>
      <c r="AL185" s="43">
        <f t="shared" si="150"/>
        <v>0</v>
      </c>
      <c r="AM185" s="150"/>
      <c r="AN185" s="90"/>
      <c r="AO185" s="90"/>
      <c r="AP185" s="90"/>
      <c r="AQ185" s="90"/>
      <c r="AR185" s="90"/>
      <c r="AS185" s="90"/>
      <c r="AT185" s="90"/>
      <c r="AU185" s="90"/>
      <c r="AV185" s="90"/>
      <c r="AW185" s="90"/>
      <c r="AX185" s="117"/>
    </row>
    <row r="186" spans="2:50" ht="12.95" customHeight="1" x14ac:dyDescent="0.25">
      <c r="B186" s="102"/>
      <c r="C186" s="106"/>
      <c r="D186" s="110"/>
      <c r="E186" s="114"/>
      <c r="F186" s="29" t="s">
        <v>35</v>
      </c>
      <c r="G186" s="44"/>
      <c r="H186" s="44"/>
      <c r="I186" s="44"/>
      <c r="J186" s="44"/>
      <c r="K186" s="44"/>
      <c r="L186" s="42"/>
      <c r="M186" s="42"/>
      <c r="N186" s="43">
        <f t="shared" si="147"/>
        <v>0</v>
      </c>
      <c r="O186" s="44"/>
      <c r="P186" s="44"/>
      <c r="Q186" s="44"/>
      <c r="R186" s="44"/>
      <c r="S186" s="44"/>
      <c r="T186" s="42"/>
      <c r="U186" s="42"/>
      <c r="V186" s="43">
        <f t="shared" si="148"/>
        <v>0</v>
      </c>
      <c r="W186" s="44"/>
      <c r="X186" s="44"/>
      <c r="Y186" s="44"/>
      <c r="Z186" s="44"/>
      <c r="AA186" s="44"/>
      <c r="AB186" s="42"/>
      <c r="AC186" s="42"/>
      <c r="AD186" s="43">
        <f t="shared" si="149"/>
        <v>0</v>
      </c>
      <c r="AE186" s="44"/>
      <c r="AF186" s="44"/>
      <c r="AG186" s="44"/>
      <c r="AH186" s="44"/>
      <c r="AI186" s="44"/>
      <c r="AJ186" s="42"/>
      <c r="AK186" s="42"/>
      <c r="AL186" s="43">
        <f t="shared" si="150"/>
        <v>0</v>
      </c>
      <c r="AM186" s="150"/>
      <c r="AN186" s="90"/>
      <c r="AO186" s="90"/>
      <c r="AP186" s="90"/>
      <c r="AQ186" s="90"/>
      <c r="AR186" s="90"/>
      <c r="AS186" s="90"/>
      <c r="AT186" s="90"/>
      <c r="AU186" s="90"/>
      <c r="AV186" s="90"/>
      <c r="AW186" s="90"/>
      <c r="AX186" s="117"/>
    </row>
    <row r="187" spans="2:50" ht="12.95" customHeight="1" x14ac:dyDescent="0.25">
      <c r="B187" s="102"/>
      <c r="C187" s="106"/>
      <c r="D187" s="110"/>
      <c r="E187" s="114"/>
      <c r="F187" s="27" t="s">
        <v>40</v>
      </c>
      <c r="G187" s="44"/>
      <c r="H187" s="44"/>
      <c r="I187" s="44"/>
      <c r="J187" s="44"/>
      <c r="K187" s="44"/>
      <c r="L187" s="42"/>
      <c r="M187" s="42"/>
      <c r="N187" s="43">
        <f t="shared" si="147"/>
        <v>0</v>
      </c>
      <c r="O187" s="44"/>
      <c r="P187" s="44"/>
      <c r="Q187" s="44"/>
      <c r="R187" s="44"/>
      <c r="S187" s="44"/>
      <c r="T187" s="42"/>
      <c r="U187" s="42"/>
      <c r="V187" s="43">
        <f t="shared" si="148"/>
        <v>0</v>
      </c>
      <c r="W187" s="44"/>
      <c r="X187" s="44"/>
      <c r="Y187" s="44"/>
      <c r="Z187" s="44"/>
      <c r="AA187" s="44"/>
      <c r="AB187" s="42"/>
      <c r="AC187" s="42"/>
      <c r="AD187" s="43">
        <f t="shared" si="149"/>
        <v>0</v>
      </c>
      <c r="AE187" s="44"/>
      <c r="AF187" s="44"/>
      <c r="AG187" s="44"/>
      <c r="AH187" s="44"/>
      <c r="AI187" s="44"/>
      <c r="AJ187" s="42"/>
      <c r="AK187" s="42"/>
      <c r="AL187" s="43">
        <f t="shared" si="150"/>
        <v>0</v>
      </c>
      <c r="AM187" s="150"/>
      <c r="AN187" s="90"/>
      <c r="AO187" s="90"/>
      <c r="AP187" s="90"/>
      <c r="AQ187" s="90"/>
      <c r="AR187" s="90"/>
      <c r="AS187" s="90"/>
      <c r="AT187" s="90"/>
      <c r="AU187" s="90"/>
      <c r="AV187" s="90"/>
      <c r="AW187" s="90"/>
      <c r="AX187" s="117"/>
    </row>
    <row r="188" spans="2:50" ht="12.95" customHeight="1" x14ac:dyDescent="0.25">
      <c r="B188" s="102"/>
      <c r="C188" s="106"/>
      <c r="D188" s="110"/>
      <c r="E188" s="114"/>
      <c r="F188" s="27" t="s">
        <v>7</v>
      </c>
      <c r="G188" s="44"/>
      <c r="H188" s="44"/>
      <c r="I188" s="44"/>
      <c r="J188" s="44"/>
      <c r="K188" s="44"/>
      <c r="L188" s="42"/>
      <c r="M188" s="42"/>
      <c r="N188" s="43">
        <f t="shared" si="147"/>
        <v>0</v>
      </c>
      <c r="O188" s="44"/>
      <c r="P188" s="44"/>
      <c r="Q188" s="44"/>
      <c r="R188" s="44"/>
      <c r="S188" s="44"/>
      <c r="T188" s="42"/>
      <c r="U188" s="42"/>
      <c r="V188" s="43">
        <f t="shared" si="148"/>
        <v>0</v>
      </c>
      <c r="W188" s="44"/>
      <c r="X188" s="44"/>
      <c r="Y188" s="44"/>
      <c r="Z188" s="44"/>
      <c r="AA188" s="44"/>
      <c r="AB188" s="42"/>
      <c r="AC188" s="42"/>
      <c r="AD188" s="43">
        <f t="shared" si="149"/>
        <v>0</v>
      </c>
      <c r="AE188" s="44"/>
      <c r="AF188" s="44"/>
      <c r="AG188" s="44"/>
      <c r="AH188" s="44"/>
      <c r="AI188" s="44"/>
      <c r="AJ188" s="42"/>
      <c r="AK188" s="42"/>
      <c r="AL188" s="43">
        <f t="shared" si="150"/>
        <v>0</v>
      </c>
      <c r="AM188" s="150"/>
      <c r="AN188" s="90"/>
      <c r="AO188" s="90"/>
      <c r="AP188" s="90"/>
      <c r="AQ188" s="90"/>
      <c r="AR188" s="90"/>
      <c r="AS188" s="90"/>
      <c r="AT188" s="90"/>
      <c r="AU188" s="90"/>
      <c r="AV188" s="90"/>
      <c r="AW188" s="90"/>
      <c r="AX188" s="117"/>
    </row>
    <row r="189" spans="2:50" ht="12.95" customHeight="1" x14ac:dyDescent="0.25">
      <c r="B189" s="102"/>
      <c r="C189" s="106"/>
      <c r="D189" s="110"/>
      <c r="E189" s="114"/>
      <c r="F189" s="27"/>
      <c r="G189" s="44"/>
      <c r="H189" s="44"/>
      <c r="I189" s="44"/>
      <c r="J189" s="44"/>
      <c r="K189" s="44"/>
      <c r="L189" s="42"/>
      <c r="M189" s="42"/>
      <c r="N189" s="43">
        <f t="shared" si="147"/>
        <v>0</v>
      </c>
      <c r="O189" s="44"/>
      <c r="P189" s="44"/>
      <c r="Q189" s="44"/>
      <c r="R189" s="44"/>
      <c r="S189" s="44"/>
      <c r="T189" s="42"/>
      <c r="U189" s="42"/>
      <c r="V189" s="43">
        <f t="shared" si="148"/>
        <v>0</v>
      </c>
      <c r="W189" s="44"/>
      <c r="X189" s="44"/>
      <c r="Y189" s="44"/>
      <c r="Z189" s="44"/>
      <c r="AA189" s="44"/>
      <c r="AB189" s="42"/>
      <c r="AC189" s="42"/>
      <c r="AD189" s="43">
        <f t="shared" si="149"/>
        <v>0</v>
      </c>
      <c r="AE189" s="44"/>
      <c r="AF189" s="44"/>
      <c r="AG189" s="44"/>
      <c r="AH189" s="44"/>
      <c r="AI189" s="44"/>
      <c r="AJ189" s="42"/>
      <c r="AK189" s="42"/>
      <c r="AL189" s="43">
        <f t="shared" si="150"/>
        <v>0</v>
      </c>
      <c r="AM189" s="150"/>
      <c r="AN189" s="90"/>
      <c r="AO189" s="90"/>
      <c r="AP189" s="90"/>
      <c r="AQ189" s="90"/>
      <c r="AR189" s="90"/>
      <c r="AS189" s="90"/>
      <c r="AT189" s="90"/>
      <c r="AU189" s="90"/>
      <c r="AV189" s="90"/>
      <c r="AW189" s="90"/>
      <c r="AX189" s="117"/>
    </row>
    <row r="190" spans="2:50" ht="12.95" customHeight="1" x14ac:dyDescent="0.25">
      <c r="B190" s="102"/>
      <c r="C190" s="106"/>
      <c r="D190" s="110"/>
      <c r="E190" s="114"/>
      <c r="F190" s="27"/>
      <c r="G190" s="44"/>
      <c r="H190" s="44"/>
      <c r="I190" s="44"/>
      <c r="J190" s="44"/>
      <c r="K190" s="44"/>
      <c r="L190" s="42"/>
      <c r="M190" s="42"/>
      <c r="N190" s="43">
        <f t="shared" si="147"/>
        <v>0</v>
      </c>
      <c r="O190" s="44"/>
      <c r="P190" s="44"/>
      <c r="Q190" s="44"/>
      <c r="R190" s="44"/>
      <c r="S190" s="44"/>
      <c r="T190" s="42"/>
      <c r="U190" s="42"/>
      <c r="V190" s="43">
        <f t="shared" si="148"/>
        <v>0</v>
      </c>
      <c r="W190" s="44"/>
      <c r="X190" s="44"/>
      <c r="Y190" s="44"/>
      <c r="Z190" s="44"/>
      <c r="AA190" s="44"/>
      <c r="AB190" s="42"/>
      <c r="AC190" s="42"/>
      <c r="AD190" s="43">
        <f t="shared" si="149"/>
        <v>0</v>
      </c>
      <c r="AE190" s="44"/>
      <c r="AF190" s="44"/>
      <c r="AG190" s="44"/>
      <c r="AH190" s="44"/>
      <c r="AI190" s="44"/>
      <c r="AJ190" s="42"/>
      <c r="AK190" s="42"/>
      <c r="AL190" s="43">
        <f t="shared" si="150"/>
        <v>0</v>
      </c>
      <c r="AM190" s="150"/>
      <c r="AN190" s="90"/>
      <c r="AO190" s="90"/>
      <c r="AP190" s="90"/>
      <c r="AQ190" s="90"/>
      <c r="AR190" s="90"/>
      <c r="AS190" s="90"/>
      <c r="AT190" s="90"/>
      <c r="AU190" s="90"/>
      <c r="AV190" s="90"/>
      <c r="AW190" s="90"/>
      <c r="AX190" s="117"/>
    </row>
    <row r="191" spans="2:50" ht="12.95" customHeight="1" x14ac:dyDescent="0.25">
      <c r="B191" s="102"/>
      <c r="C191" s="106"/>
      <c r="D191" s="110"/>
      <c r="E191" s="114"/>
      <c r="F191" s="27"/>
      <c r="G191" s="44"/>
      <c r="H191" s="44"/>
      <c r="I191" s="44"/>
      <c r="J191" s="44"/>
      <c r="K191" s="44"/>
      <c r="L191" s="42"/>
      <c r="M191" s="42"/>
      <c r="N191" s="43">
        <f t="shared" si="147"/>
        <v>0</v>
      </c>
      <c r="O191" s="44"/>
      <c r="P191" s="44"/>
      <c r="Q191" s="44"/>
      <c r="R191" s="44"/>
      <c r="S191" s="44"/>
      <c r="T191" s="42"/>
      <c r="U191" s="42"/>
      <c r="V191" s="43">
        <f t="shared" si="148"/>
        <v>0</v>
      </c>
      <c r="W191" s="44"/>
      <c r="X191" s="44"/>
      <c r="Y191" s="44"/>
      <c r="Z191" s="44"/>
      <c r="AA191" s="44"/>
      <c r="AB191" s="42"/>
      <c r="AC191" s="42"/>
      <c r="AD191" s="43">
        <f t="shared" si="149"/>
        <v>0</v>
      </c>
      <c r="AE191" s="44"/>
      <c r="AF191" s="44"/>
      <c r="AG191" s="44"/>
      <c r="AH191" s="44"/>
      <c r="AI191" s="44"/>
      <c r="AJ191" s="42"/>
      <c r="AK191" s="42"/>
      <c r="AL191" s="43">
        <f t="shared" si="150"/>
        <v>0</v>
      </c>
      <c r="AM191" s="150"/>
      <c r="AN191" s="90"/>
      <c r="AO191" s="90"/>
      <c r="AP191" s="90"/>
      <c r="AQ191" s="90"/>
      <c r="AR191" s="90"/>
      <c r="AS191" s="90"/>
      <c r="AT191" s="90"/>
      <c r="AU191" s="90"/>
      <c r="AV191" s="90"/>
      <c r="AW191" s="90"/>
      <c r="AX191" s="117"/>
    </row>
    <row r="192" spans="2:50" ht="12.95" customHeight="1" x14ac:dyDescent="0.25">
      <c r="B192" s="102"/>
      <c r="C192" s="106"/>
      <c r="D192" s="110"/>
      <c r="E192" s="114"/>
      <c r="F192" s="28"/>
      <c r="G192" s="44"/>
      <c r="H192" s="44"/>
      <c r="I192" s="44"/>
      <c r="J192" s="44"/>
      <c r="K192" s="44"/>
      <c r="L192" s="42"/>
      <c r="M192" s="42"/>
      <c r="N192" s="43">
        <f t="shared" si="147"/>
        <v>0</v>
      </c>
      <c r="O192" s="44"/>
      <c r="P192" s="44"/>
      <c r="Q192" s="44"/>
      <c r="R192" s="44"/>
      <c r="S192" s="44"/>
      <c r="T192" s="42"/>
      <c r="U192" s="42"/>
      <c r="V192" s="43">
        <f t="shared" si="148"/>
        <v>0</v>
      </c>
      <c r="W192" s="44"/>
      <c r="X192" s="44"/>
      <c r="Y192" s="44"/>
      <c r="Z192" s="44"/>
      <c r="AA192" s="44"/>
      <c r="AB192" s="42"/>
      <c r="AC192" s="42"/>
      <c r="AD192" s="43">
        <f t="shared" si="149"/>
        <v>0</v>
      </c>
      <c r="AE192" s="44"/>
      <c r="AF192" s="44"/>
      <c r="AG192" s="44"/>
      <c r="AH192" s="44"/>
      <c r="AI192" s="44"/>
      <c r="AJ192" s="42"/>
      <c r="AK192" s="42"/>
      <c r="AL192" s="43">
        <f t="shared" si="150"/>
        <v>0</v>
      </c>
      <c r="AM192" s="150"/>
      <c r="AN192" s="90"/>
      <c r="AO192" s="90"/>
      <c r="AP192" s="90"/>
      <c r="AQ192" s="90"/>
      <c r="AR192" s="90"/>
      <c r="AS192" s="90"/>
      <c r="AT192" s="90"/>
      <c r="AU192" s="90"/>
      <c r="AV192" s="90"/>
      <c r="AW192" s="90"/>
      <c r="AX192" s="117"/>
    </row>
    <row r="193" spans="2:50" ht="12.95" customHeight="1" thickBot="1" x14ac:dyDescent="0.3">
      <c r="B193" s="103"/>
      <c r="C193" s="107"/>
      <c r="D193" s="111"/>
      <c r="E193" s="114"/>
      <c r="F193" s="28"/>
      <c r="G193" s="44"/>
      <c r="H193" s="44"/>
      <c r="I193" s="44"/>
      <c r="J193" s="44"/>
      <c r="K193" s="44"/>
      <c r="L193" s="46"/>
      <c r="M193" s="46"/>
      <c r="N193" s="43">
        <f t="shared" si="147"/>
        <v>0</v>
      </c>
      <c r="O193" s="44"/>
      <c r="P193" s="44"/>
      <c r="Q193" s="44"/>
      <c r="R193" s="44"/>
      <c r="S193" s="44"/>
      <c r="T193" s="46"/>
      <c r="U193" s="46"/>
      <c r="V193" s="43">
        <f t="shared" si="148"/>
        <v>0</v>
      </c>
      <c r="W193" s="44"/>
      <c r="X193" s="44"/>
      <c r="Y193" s="44"/>
      <c r="Z193" s="44"/>
      <c r="AA193" s="44"/>
      <c r="AB193" s="46"/>
      <c r="AC193" s="46"/>
      <c r="AD193" s="43">
        <f t="shared" si="149"/>
        <v>0</v>
      </c>
      <c r="AE193" s="44"/>
      <c r="AF193" s="44"/>
      <c r="AG193" s="44"/>
      <c r="AH193" s="44"/>
      <c r="AI193" s="44"/>
      <c r="AJ193" s="46"/>
      <c r="AK193" s="46"/>
      <c r="AL193" s="43">
        <f t="shared" si="150"/>
        <v>0</v>
      </c>
      <c r="AM193" s="150"/>
      <c r="AN193" s="90"/>
      <c r="AO193" s="90"/>
      <c r="AP193" s="90"/>
      <c r="AQ193" s="90"/>
      <c r="AR193" s="90"/>
      <c r="AS193" s="90"/>
      <c r="AT193" s="90"/>
      <c r="AU193" s="90"/>
      <c r="AV193" s="90"/>
      <c r="AW193" s="90"/>
      <c r="AX193" s="117"/>
    </row>
    <row r="194" spans="2:50" ht="12.95" hidden="1" customHeight="1" thickBot="1" x14ac:dyDescent="0.3">
      <c r="B194" s="104"/>
      <c r="C194" s="108"/>
      <c r="D194" s="112"/>
      <c r="E194" s="115"/>
      <c r="F194" s="28" t="s">
        <v>36</v>
      </c>
      <c r="G194" s="48"/>
      <c r="H194" s="48"/>
      <c r="I194" s="48"/>
      <c r="J194" s="48"/>
      <c r="K194" s="48"/>
      <c r="L194" s="47"/>
      <c r="M194" s="47"/>
      <c r="N194" s="43">
        <f>N183+N184+N186+N191+N192+N193+N189+N190</f>
        <v>0</v>
      </c>
      <c r="O194" s="49"/>
      <c r="P194" s="49"/>
      <c r="Q194" s="49"/>
      <c r="R194" s="49"/>
      <c r="S194" s="49"/>
      <c r="T194" s="47"/>
      <c r="U194" s="47"/>
      <c r="V194" s="43">
        <f>V183+V184+V186+V191+V192+V193+V189+V190</f>
        <v>0</v>
      </c>
      <c r="W194" s="49"/>
      <c r="X194" s="49"/>
      <c r="Y194" s="49"/>
      <c r="Z194" s="49"/>
      <c r="AA194" s="49"/>
      <c r="AB194" s="47"/>
      <c r="AC194" s="47"/>
      <c r="AD194" s="43">
        <f>AD183+AD184+AD186+AD191+AD192+AD193+AD189+AD190</f>
        <v>0</v>
      </c>
      <c r="AE194" s="49"/>
      <c r="AF194" s="49"/>
      <c r="AG194" s="49"/>
      <c r="AH194" s="49"/>
      <c r="AI194" s="49"/>
      <c r="AJ194" s="47"/>
      <c r="AK194" s="47"/>
      <c r="AL194" s="43">
        <f>AL183+AL184+AL186+AL191+AL192+AL193+AL189+AL190</f>
        <v>0</v>
      </c>
      <c r="AM194" s="151"/>
      <c r="AN194" s="91"/>
      <c r="AO194" s="91"/>
      <c r="AP194" s="91"/>
      <c r="AQ194" s="91"/>
      <c r="AR194" s="91"/>
      <c r="AS194" s="91"/>
      <c r="AT194" s="91"/>
      <c r="AU194" s="91"/>
      <c r="AV194" s="91"/>
      <c r="AW194" s="91"/>
      <c r="AX194" s="118"/>
    </row>
    <row r="195" spans="2:50" ht="12.95" customHeight="1" thickTop="1" x14ac:dyDescent="0.25">
      <c r="B195" s="102">
        <v>11</v>
      </c>
      <c r="C195" s="105">
        <f>OCAK!C195</f>
        <v>0</v>
      </c>
      <c r="D195" s="109">
        <f>OCAK!D195</f>
        <v>0</v>
      </c>
      <c r="E195" s="113">
        <f>OCAK!E195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149">
        <f t="shared" ref="AM195" si="151">N195+V195+AD195+AL195</f>
        <v>0</v>
      </c>
      <c r="AN195" s="89">
        <f t="shared" ref="AN195" si="152">N196+V196+AD196+AL196</f>
        <v>0</v>
      </c>
      <c r="AO195" s="89">
        <f t="shared" ref="AO195" si="153">N197+V197+AD197+AL197</f>
        <v>0</v>
      </c>
      <c r="AP195" s="89">
        <f t="shared" ref="AP195" si="154">N198+V198+AD198+AL198</f>
        <v>0</v>
      </c>
      <c r="AQ195" s="89">
        <f t="shared" ref="AQ195" si="155">N199+V199+AD199+AL199</f>
        <v>0</v>
      </c>
      <c r="AR195" s="89">
        <f t="shared" ref="AR195" si="156">N200+V200+AD200+AL200</f>
        <v>0</v>
      </c>
      <c r="AS195" s="89">
        <f t="shared" ref="AS195" si="157">N201+V201+AD201+AL201</f>
        <v>0</v>
      </c>
      <c r="AT195" s="89">
        <f t="shared" ref="AT195" si="158">N213+V213+AD213+AL213</f>
        <v>0</v>
      </c>
      <c r="AU195" s="89">
        <f t="shared" ref="AU195" si="159">N206+V206+AD206+AL206</f>
        <v>0</v>
      </c>
      <c r="AV195" s="89">
        <f t="shared" ref="AV195" si="160">N207+V207+AD207+AL207</f>
        <v>0</v>
      </c>
      <c r="AW195" s="89">
        <f t="shared" ref="AW195" si="161">N204+V204+AD204+AL204</f>
        <v>0</v>
      </c>
      <c r="AX195" s="116">
        <f t="shared" ref="AX195" si="162">SUM(AN195:AW213)</f>
        <v>0</v>
      </c>
    </row>
    <row r="196" spans="2:50"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150"/>
      <c r="AN196" s="90"/>
      <c r="AO196" s="90"/>
      <c r="AP196" s="90"/>
      <c r="AQ196" s="90"/>
      <c r="AR196" s="90"/>
      <c r="AS196" s="90"/>
      <c r="AT196" s="90"/>
      <c r="AU196" s="90"/>
      <c r="AV196" s="90"/>
      <c r="AW196" s="90"/>
      <c r="AX196" s="117"/>
    </row>
    <row r="197" spans="2:50"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150"/>
      <c r="AN197" s="90"/>
      <c r="AO197" s="90"/>
      <c r="AP197" s="90"/>
      <c r="AQ197" s="90"/>
      <c r="AR197" s="90"/>
      <c r="AS197" s="90"/>
      <c r="AT197" s="90"/>
      <c r="AU197" s="90"/>
      <c r="AV197" s="90"/>
      <c r="AW197" s="90"/>
      <c r="AX197" s="117"/>
    </row>
    <row r="198" spans="2:50"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150"/>
      <c r="AN198" s="90"/>
      <c r="AO198" s="90"/>
      <c r="AP198" s="90"/>
      <c r="AQ198" s="90"/>
      <c r="AR198" s="90"/>
      <c r="AS198" s="90"/>
      <c r="AT198" s="90"/>
      <c r="AU198" s="90"/>
      <c r="AV198" s="90"/>
      <c r="AW198" s="90"/>
      <c r="AX198" s="117"/>
    </row>
    <row r="199" spans="2:50"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150"/>
      <c r="AN199" s="90"/>
      <c r="AO199" s="90"/>
      <c r="AP199" s="90"/>
      <c r="AQ199" s="90"/>
      <c r="AR199" s="90"/>
      <c r="AS199" s="90"/>
      <c r="AT199" s="90"/>
      <c r="AU199" s="90"/>
      <c r="AV199" s="90"/>
      <c r="AW199" s="90"/>
      <c r="AX199" s="117"/>
    </row>
    <row r="200" spans="2:50" ht="12.95" customHeight="1" x14ac:dyDescent="0.25">
      <c r="B200" s="102"/>
      <c r="C200" s="106"/>
      <c r="D200" s="110"/>
      <c r="E200" s="114"/>
      <c r="F200" s="27" t="s">
        <v>37</v>
      </c>
      <c r="G200" s="44"/>
      <c r="H200" s="44"/>
      <c r="I200" s="44"/>
      <c r="J200" s="44"/>
      <c r="K200" s="44"/>
      <c r="L200" s="42"/>
      <c r="M200" s="42"/>
      <c r="N200" s="43">
        <f>SUM(G200:M200)</f>
        <v>0</v>
      </c>
      <c r="O200" s="44"/>
      <c r="P200" s="44"/>
      <c r="Q200" s="44"/>
      <c r="R200" s="44"/>
      <c r="S200" s="44"/>
      <c r="T200" s="42"/>
      <c r="U200" s="42"/>
      <c r="V200" s="43">
        <f>SUM(O200:U200)</f>
        <v>0</v>
      </c>
      <c r="W200" s="44"/>
      <c r="X200" s="44"/>
      <c r="Y200" s="44"/>
      <c r="Z200" s="44"/>
      <c r="AA200" s="44"/>
      <c r="AB200" s="42"/>
      <c r="AC200" s="42"/>
      <c r="AD200" s="43">
        <f>SUM(W200:AC200)</f>
        <v>0</v>
      </c>
      <c r="AE200" s="44"/>
      <c r="AF200" s="44"/>
      <c r="AG200" s="44"/>
      <c r="AH200" s="44"/>
      <c r="AI200" s="44"/>
      <c r="AJ200" s="42"/>
      <c r="AK200" s="42"/>
      <c r="AL200" s="43">
        <f>SUM(AE200:AK200)</f>
        <v>0</v>
      </c>
      <c r="AM200" s="150"/>
      <c r="AN200" s="90"/>
      <c r="AO200" s="90"/>
      <c r="AP200" s="90"/>
      <c r="AQ200" s="90"/>
      <c r="AR200" s="90"/>
      <c r="AS200" s="90"/>
      <c r="AT200" s="90"/>
      <c r="AU200" s="90"/>
      <c r="AV200" s="90"/>
      <c r="AW200" s="90"/>
      <c r="AX200" s="117"/>
    </row>
    <row r="201" spans="2:50" ht="12.95" customHeight="1" x14ac:dyDescent="0.25">
      <c r="B201" s="102"/>
      <c r="C201" s="106"/>
      <c r="D201" s="110"/>
      <c r="E201" s="114"/>
      <c r="F201" s="28" t="s">
        <v>31</v>
      </c>
      <c r="G201" s="45"/>
      <c r="H201" s="45"/>
      <c r="I201" s="45"/>
      <c r="J201" s="45"/>
      <c r="K201" s="45">
        <f>IF((N195-E195)&lt;=0,0,IF((N195-E195)&gt;0,(N195-E195)))</f>
        <v>0</v>
      </c>
      <c r="L201" s="42"/>
      <c r="M201" s="42"/>
      <c r="N201" s="43">
        <f t="shared" ref="N201:N212" si="163">SUM(G201:M201)</f>
        <v>0</v>
      </c>
      <c r="O201" s="45"/>
      <c r="P201" s="45"/>
      <c r="Q201" s="45"/>
      <c r="R201" s="45"/>
      <c r="S201" s="45">
        <f>IF((V195-E195)&lt;=0,0,IF((V195-E195)&gt;0,(V195-E195)))</f>
        <v>0</v>
      </c>
      <c r="T201" s="42"/>
      <c r="U201" s="42"/>
      <c r="V201" s="43">
        <f t="shared" ref="V201:V212" si="164">SUM(O201:U201)</f>
        <v>0</v>
      </c>
      <c r="W201" s="45"/>
      <c r="X201" s="45"/>
      <c r="Y201" s="45"/>
      <c r="Z201" s="45"/>
      <c r="AA201" s="45">
        <f>IF((AD195-E195)&lt;=0,0,IF((AD195-E195)&gt;0,(AD195-E195)))</f>
        <v>0</v>
      </c>
      <c r="AB201" s="42"/>
      <c r="AC201" s="42"/>
      <c r="AD201" s="43">
        <f t="shared" ref="AD201:AD212" si="165">SUM(W201:AC201)</f>
        <v>0</v>
      </c>
      <c r="AE201" s="45"/>
      <c r="AF201" s="45"/>
      <c r="AG201" s="45"/>
      <c r="AH201" s="45"/>
      <c r="AI201" s="45">
        <f>IF((AL195-E195)&lt;=0,0,IF((AL195-E195)&gt;0,(AL195-E195)))</f>
        <v>0</v>
      </c>
      <c r="AJ201" s="42"/>
      <c r="AK201" s="42"/>
      <c r="AL201" s="43">
        <f t="shared" ref="AL201:AL212" si="166">SUM(AE201:AK201)</f>
        <v>0</v>
      </c>
      <c r="AM201" s="150"/>
      <c r="AN201" s="90"/>
      <c r="AO201" s="90"/>
      <c r="AP201" s="90"/>
      <c r="AQ201" s="90"/>
      <c r="AR201" s="90"/>
      <c r="AS201" s="90"/>
      <c r="AT201" s="90"/>
      <c r="AU201" s="90"/>
      <c r="AV201" s="90"/>
      <c r="AW201" s="90"/>
      <c r="AX201" s="117"/>
    </row>
    <row r="202" spans="2:50"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63"/>
        <v>0</v>
      </c>
      <c r="O202" s="45"/>
      <c r="P202" s="45"/>
      <c r="Q202" s="45"/>
      <c r="R202" s="45"/>
      <c r="S202" s="44">
        <f>IF(E195-15&lt;0,0,IF(SUM(O195:U200)&lt;10,0,IF(SUM(O195:U200)&lt;20,1,IF(SUM(O195:U200)&lt;30,2,IF(SUM(O195:U200)&gt;=30,3)))))</f>
        <v>0</v>
      </c>
      <c r="T202" s="42"/>
      <c r="U202" s="42"/>
      <c r="V202" s="43">
        <f t="shared" si="164"/>
        <v>0</v>
      </c>
      <c r="W202" s="45"/>
      <c r="X202" s="45"/>
      <c r="Y202" s="45"/>
      <c r="Z202" s="45"/>
      <c r="AA202" s="44">
        <f>IF(E195-15&lt;0,0,IF(SUM(W195:AC200)&lt;10,0,IF(SUM(W195:AC200)&lt;20,1,IF(SUM(W195:AC200)&lt;30,2,IF(SUM(W195:AC200)&gt;=30,3)))))</f>
        <v>0</v>
      </c>
      <c r="AB202" s="42"/>
      <c r="AC202" s="42"/>
      <c r="AD202" s="43">
        <f t="shared" si="165"/>
        <v>0</v>
      </c>
      <c r="AE202" s="45"/>
      <c r="AF202" s="45"/>
      <c r="AG202" s="45"/>
      <c r="AH202" s="45"/>
      <c r="AI202" s="44">
        <f>IF(E195-15&lt;0,0,IF(SUM(AE195:AK200)&lt;10,0,IF(SUM(AE195:AK200)&lt;20,1,IF(SUM(AE195:AK200)&lt;30,2,IF(SUM(AE195:AK200)&gt;=30,3)))))</f>
        <v>0</v>
      </c>
      <c r="AJ202" s="42"/>
      <c r="AK202" s="42"/>
      <c r="AL202" s="43">
        <f t="shared" si="166"/>
        <v>0</v>
      </c>
      <c r="AM202" s="150"/>
      <c r="AN202" s="90"/>
      <c r="AO202" s="90"/>
      <c r="AP202" s="90"/>
      <c r="AQ202" s="90"/>
      <c r="AR202" s="90"/>
      <c r="AS202" s="90"/>
      <c r="AT202" s="90"/>
      <c r="AU202" s="90"/>
      <c r="AV202" s="90"/>
      <c r="AW202" s="90"/>
      <c r="AX202" s="117"/>
    </row>
    <row r="203" spans="2:50" ht="12.95" customHeight="1" x14ac:dyDescent="0.25">
      <c r="B203" s="102"/>
      <c r="C203" s="106"/>
      <c r="D203" s="110"/>
      <c r="E203" s="114"/>
      <c r="F203" s="28" t="s">
        <v>41</v>
      </c>
      <c r="G203" s="44"/>
      <c r="H203" s="44"/>
      <c r="I203" s="44"/>
      <c r="J203" s="44"/>
      <c r="K203" s="45"/>
      <c r="L203" s="42"/>
      <c r="M203" s="42"/>
      <c r="N203" s="43">
        <f t="shared" si="163"/>
        <v>0</v>
      </c>
      <c r="O203" s="44"/>
      <c r="P203" s="44"/>
      <c r="Q203" s="44"/>
      <c r="R203" s="44"/>
      <c r="S203" s="45"/>
      <c r="T203" s="42"/>
      <c r="U203" s="42"/>
      <c r="V203" s="43">
        <f t="shared" si="164"/>
        <v>0</v>
      </c>
      <c r="W203" s="44"/>
      <c r="X203" s="44"/>
      <c r="Y203" s="44"/>
      <c r="Z203" s="44"/>
      <c r="AA203" s="45"/>
      <c r="AB203" s="42"/>
      <c r="AC203" s="42"/>
      <c r="AD203" s="43">
        <f t="shared" si="165"/>
        <v>0</v>
      </c>
      <c r="AE203" s="44"/>
      <c r="AF203" s="44"/>
      <c r="AG203" s="44"/>
      <c r="AH203" s="44"/>
      <c r="AI203" s="45"/>
      <c r="AJ203" s="42"/>
      <c r="AK203" s="42"/>
      <c r="AL203" s="43">
        <f t="shared" si="166"/>
        <v>0</v>
      </c>
      <c r="AM203" s="150"/>
      <c r="AN203" s="90"/>
      <c r="AO203" s="90"/>
      <c r="AP203" s="90"/>
      <c r="AQ203" s="90"/>
      <c r="AR203" s="90"/>
      <c r="AS203" s="90"/>
      <c r="AT203" s="90"/>
      <c r="AU203" s="90"/>
      <c r="AV203" s="90"/>
      <c r="AW203" s="90"/>
      <c r="AX203" s="117"/>
    </row>
    <row r="204" spans="2:50" ht="12.95" customHeight="1" x14ac:dyDescent="0.25">
      <c r="B204" s="102"/>
      <c r="C204" s="106"/>
      <c r="D204" s="110"/>
      <c r="E204" s="114"/>
      <c r="F204" s="28" t="s">
        <v>6</v>
      </c>
      <c r="G204" s="44"/>
      <c r="H204" s="44"/>
      <c r="I204" s="44"/>
      <c r="J204" s="44"/>
      <c r="K204" s="44"/>
      <c r="L204" s="42"/>
      <c r="M204" s="42"/>
      <c r="N204" s="43">
        <f t="shared" si="163"/>
        <v>0</v>
      </c>
      <c r="O204" s="44"/>
      <c r="P204" s="44"/>
      <c r="Q204" s="44"/>
      <c r="R204" s="44"/>
      <c r="S204" s="44"/>
      <c r="T204" s="42"/>
      <c r="U204" s="42"/>
      <c r="V204" s="43">
        <f t="shared" si="164"/>
        <v>0</v>
      </c>
      <c r="W204" s="44"/>
      <c r="X204" s="44"/>
      <c r="Y204" s="44"/>
      <c r="Z204" s="44"/>
      <c r="AA204" s="44"/>
      <c r="AB204" s="42"/>
      <c r="AC204" s="42"/>
      <c r="AD204" s="43">
        <f t="shared" si="165"/>
        <v>0</v>
      </c>
      <c r="AE204" s="44"/>
      <c r="AF204" s="44"/>
      <c r="AG204" s="44"/>
      <c r="AH204" s="44"/>
      <c r="AI204" s="44"/>
      <c r="AJ204" s="42"/>
      <c r="AK204" s="42"/>
      <c r="AL204" s="43">
        <f t="shared" si="166"/>
        <v>0</v>
      </c>
      <c r="AM204" s="150"/>
      <c r="AN204" s="90"/>
      <c r="AO204" s="90"/>
      <c r="AP204" s="90"/>
      <c r="AQ204" s="90"/>
      <c r="AR204" s="90"/>
      <c r="AS204" s="90"/>
      <c r="AT204" s="90"/>
      <c r="AU204" s="90"/>
      <c r="AV204" s="90"/>
      <c r="AW204" s="90"/>
      <c r="AX204" s="117"/>
    </row>
    <row r="205" spans="2:50" ht="12.95" customHeight="1" x14ac:dyDescent="0.25">
      <c r="B205" s="102"/>
      <c r="C205" s="106"/>
      <c r="D205" s="110"/>
      <c r="E205" s="114"/>
      <c r="F205" s="29" t="s">
        <v>35</v>
      </c>
      <c r="G205" s="44"/>
      <c r="H205" s="44"/>
      <c r="I205" s="44"/>
      <c r="J205" s="44"/>
      <c r="K205" s="44"/>
      <c r="L205" s="42"/>
      <c r="M205" s="42"/>
      <c r="N205" s="43">
        <f t="shared" si="163"/>
        <v>0</v>
      </c>
      <c r="O205" s="44"/>
      <c r="P205" s="44"/>
      <c r="Q205" s="44"/>
      <c r="R205" s="44"/>
      <c r="S205" s="44"/>
      <c r="T205" s="42"/>
      <c r="U205" s="42"/>
      <c r="V205" s="43">
        <f t="shared" si="164"/>
        <v>0</v>
      </c>
      <c r="W205" s="44"/>
      <c r="X205" s="44"/>
      <c r="Y205" s="44"/>
      <c r="Z205" s="44"/>
      <c r="AA205" s="44"/>
      <c r="AB205" s="42"/>
      <c r="AC205" s="42"/>
      <c r="AD205" s="43">
        <f t="shared" si="165"/>
        <v>0</v>
      </c>
      <c r="AE205" s="44"/>
      <c r="AF205" s="44"/>
      <c r="AG205" s="44"/>
      <c r="AH205" s="44"/>
      <c r="AI205" s="44"/>
      <c r="AJ205" s="42"/>
      <c r="AK205" s="42"/>
      <c r="AL205" s="43">
        <f t="shared" si="166"/>
        <v>0</v>
      </c>
      <c r="AM205" s="150"/>
      <c r="AN205" s="90"/>
      <c r="AO205" s="90"/>
      <c r="AP205" s="90"/>
      <c r="AQ205" s="90"/>
      <c r="AR205" s="90"/>
      <c r="AS205" s="90"/>
      <c r="AT205" s="90"/>
      <c r="AU205" s="90"/>
      <c r="AV205" s="90"/>
      <c r="AW205" s="90"/>
      <c r="AX205" s="117"/>
    </row>
    <row r="206" spans="2:50" ht="12.95" customHeight="1" x14ac:dyDescent="0.25">
      <c r="B206" s="102"/>
      <c r="C206" s="106"/>
      <c r="D206" s="110"/>
      <c r="E206" s="114"/>
      <c r="F206" s="27" t="s">
        <v>40</v>
      </c>
      <c r="G206" s="44"/>
      <c r="H206" s="44"/>
      <c r="I206" s="44"/>
      <c r="J206" s="44"/>
      <c r="K206" s="44"/>
      <c r="L206" s="42"/>
      <c r="M206" s="42"/>
      <c r="N206" s="43">
        <f t="shared" si="163"/>
        <v>0</v>
      </c>
      <c r="O206" s="44"/>
      <c r="P206" s="44"/>
      <c r="Q206" s="44"/>
      <c r="R206" s="44"/>
      <c r="S206" s="44"/>
      <c r="T206" s="42"/>
      <c r="U206" s="42"/>
      <c r="V206" s="43">
        <f t="shared" si="164"/>
        <v>0</v>
      </c>
      <c r="W206" s="44"/>
      <c r="X206" s="44"/>
      <c r="Y206" s="44"/>
      <c r="Z206" s="44"/>
      <c r="AA206" s="44"/>
      <c r="AB206" s="42"/>
      <c r="AC206" s="42"/>
      <c r="AD206" s="43">
        <f t="shared" si="165"/>
        <v>0</v>
      </c>
      <c r="AE206" s="44"/>
      <c r="AF206" s="44"/>
      <c r="AG206" s="44"/>
      <c r="AH206" s="44"/>
      <c r="AI206" s="44"/>
      <c r="AJ206" s="42"/>
      <c r="AK206" s="42"/>
      <c r="AL206" s="43">
        <f t="shared" si="166"/>
        <v>0</v>
      </c>
      <c r="AM206" s="150"/>
      <c r="AN206" s="90"/>
      <c r="AO206" s="90"/>
      <c r="AP206" s="90"/>
      <c r="AQ206" s="90"/>
      <c r="AR206" s="90"/>
      <c r="AS206" s="90"/>
      <c r="AT206" s="90"/>
      <c r="AU206" s="90"/>
      <c r="AV206" s="90"/>
      <c r="AW206" s="90"/>
      <c r="AX206" s="117"/>
    </row>
    <row r="207" spans="2:50" ht="12.95" customHeight="1" x14ac:dyDescent="0.25">
      <c r="B207" s="102"/>
      <c r="C207" s="106"/>
      <c r="D207" s="110"/>
      <c r="E207" s="114"/>
      <c r="F207" s="27" t="s">
        <v>7</v>
      </c>
      <c r="G207" s="44"/>
      <c r="H207" s="44"/>
      <c r="I207" s="44"/>
      <c r="J207" s="44"/>
      <c r="K207" s="44"/>
      <c r="L207" s="42"/>
      <c r="M207" s="42"/>
      <c r="N207" s="43">
        <f t="shared" si="163"/>
        <v>0</v>
      </c>
      <c r="O207" s="44"/>
      <c r="P207" s="44"/>
      <c r="Q207" s="44"/>
      <c r="R207" s="44"/>
      <c r="S207" s="44"/>
      <c r="T207" s="42"/>
      <c r="U207" s="42"/>
      <c r="V207" s="43">
        <f t="shared" si="164"/>
        <v>0</v>
      </c>
      <c r="W207" s="44"/>
      <c r="X207" s="44"/>
      <c r="Y207" s="44"/>
      <c r="Z207" s="44"/>
      <c r="AA207" s="44"/>
      <c r="AB207" s="42"/>
      <c r="AC207" s="42"/>
      <c r="AD207" s="43">
        <f t="shared" si="165"/>
        <v>0</v>
      </c>
      <c r="AE207" s="44"/>
      <c r="AF207" s="44"/>
      <c r="AG207" s="44"/>
      <c r="AH207" s="44"/>
      <c r="AI207" s="44"/>
      <c r="AJ207" s="42"/>
      <c r="AK207" s="42"/>
      <c r="AL207" s="43">
        <f t="shared" si="166"/>
        <v>0</v>
      </c>
      <c r="AM207" s="150"/>
      <c r="AN207" s="90"/>
      <c r="AO207" s="90"/>
      <c r="AP207" s="90"/>
      <c r="AQ207" s="90"/>
      <c r="AR207" s="90"/>
      <c r="AS207" s="90"/>
      <c r="AT207" s="90"/>
      <c r="AU207" s="90"/>
      <c r="AV207" s="90"/>
      <c r="AW207" s="90"/>
      <c r="AX207" s="117"/>
    </row>
    <row r="208" spans="2:50" ht="12.95" customHeight="1" x14ac:dyDescent="0.25">
      <c r="B208" s="102"/>
      <c r="C208" s="106"/>
      <c r="D208" s="110"/>
      <c r="E208" s="114"/>
      <c r="F208" s="27"/>
      <c r="G208" s="44"/>
      <c r="H208" s="44"/>
      <c r="I208" s="44"/>
      <c r="J208" s="44"/>
      <c r="K208" s="44"/>
      <c r="L208" s="42"/>
      <c r="M208" s="42"/>
      <c r="N208" s="43">
        <f t="shared" si="163"/>
        <v>0</v>
      </c>
      <c r="O208" s="44"/>
      <c r="P208" s="44"/>
      <c r="Q208" s="44"/>
      <c r="R208" s="44"/>
      <c r="S208" s="44"/>
      <c r="T208" s="42"/>
      <c r="U208" s="42"/>
      <c r="V208" s="43">
        <f t="shared" si="164"/>
        <v>0</v>
      </c>
      <c r="W208" s="44"/>
      <c r="X208" s="44"/>
      <c r="Y208" s="44"/>
      <c r="Z208" s="44"/>
      <c r="AA208" s="44"/>
      <c r="AB208" s="42"/>
      <c r="AC208" s="42"/>
      <c r="AD208" s="43">
        <f t="shared" si="165"/>
        <v>0</v>
      </c>
      <c r="AE208" s="44"/>
      <c r="AF208" s="44"/>
      <c r="AG208" s="44"/>
      <c r="AH208" s="44"/>
      <c r="AI208" s="44"/>
      <c r="AJ208" s="42"/>
      <c r="AK208" s="42"/>
      <c r="AL208" s="43">
        <f t="shared" si="166"/>
        <v>0</v>
      </c>
      <c r="AM208" s="150"/>
      <c r="AN208" s="90"/>
      <c r="AO208" s="90"/>
      <c r="AP208" s="90"/>
      <c r="AQ208" s="90"/>
      <c r="AR208" s="90"/>
      <c r="AS208" s="90"/>
      <c r="AT208" s="90"/>
      <c r="AU208" s="90"/>
      <c r="AV208" s="90"/>
      <c r="AW208" s="90"/>
      <c r="AX208" s="117"/>
    </row>
    <row r="209" spans="2:50" ht="12.95" customHeight="1" x14ac:dyDescent="0.25">
      <c r="B209" s="102"/>
      <c r="C209" s="106"/>
      <c r="D209" s="110"/>
      <c r="E209" s="114"/>
      <c r="F209" s="27"/>
      <c r="G209" s="44"/>
      <c r="H209" s="44"/>
      <c r="I209" s="44"/>
      <c r="J209" s="44"/>
      <c r="K209" s="44"/>
      <c r="L209" s="42"/>
      <c r="M209" s="42"/>
      <c r="N209" s="43">
        <f t="shared" si="163"/>
        <v>0</v>
      </c>
      <c r="O209" s="44"/>
      <c r="P209" s="44"/>
      <c r="Q209" s="44"/>
      <c r="R209" s="44"/>
      <c r="S209" s="44"/>
      <c r="T209" s="42"/>
      <c r="U209" s="42"/>
      <c r="V209" s="43">
        <f t="shared" si="164"/>
        <v>0</v>
      </c>
      <c r="W209" s="44"/>
      <c r="X209" s="44"/>
      <c r="Y209" s="44"/>
      <c r="Z209" s="44"/>
      <c r="AA209" s="44"/>
      <c r="AB209" s="42"/>
      <c r="AC209" s="42"/>
      <c r="AD209" s="43">
        <f t="shared" si="165"/>
        <v>0</v>
      </c>
      <c r="AE209" s="44"/>
      <c r="AF209" s="44"/>
      <c r="AG209" s="44"/>
      <c r="AH209" s="44"/>
      <c r="AI209" s="44"/>
      <c r="AJ209" s="42"/>
      <c r="AK209" s="42"/>
      <c r="AL209" s="43">
        <f t="shared" si="166"/>
        <v>0</v>
      </c>
      <c r="AM209" s="150"/>
      <c r="AN209" s="90"/>
      <c r="AO209" s="90"/>
      <c r="AP209" s="90"/>
      <c r="AQ209" s="90"/>
      <c r="AR209" s="90"/>
      <c r="AS209" s="90"/>
      <c r="AT209" s="90"/>
      <c r="AU209" s="90"/>
      <c r="AV209" s="90"/>
      <c r="AW209" s="90"/>
      <c r="AX209" s="117"/>
    </row>
    <row r="210" spans="2:50" ht="12.95" customHeight="1" x14ac:dyDescent="0.25">
      <c r="B210" s="102"/>
      <c r="C210" s="106"/>
      <c r="D210" s="110"/>
      <c r="E210" s="114"/>
      <c r="F210" s="27"/>
      <c r="G210" s="44"/>
      <c r="H210" s="44"/>
      <c r="I210" s="44"/>
      <c r="J210" s="44"/>
      <c r="K210" s="44"/>
      <c r="L210" s="42"/>
      <c r="M210" s="42"/>
      <c r="N210" s="43">
        <f t="shared" si="163"/>
        <v>0</v>
      </c>
      <c r="O210" s="44"/>
      <c r="P210" s="44"/>
      <c r="Q210" s="44"/>
      <c r="R210" s="44"/>
      <c r="S210" s="44"/>
      <c r="T210" s="42"/>
      <c r="U210" s="42"/>
      <c r="V210" s="43">
        <f t="shared" si="164"/>
        <v>0</v>
      </c>
      <c r="W210" s="44"/>
      <c r="X210" s="44"/>
      <c r="Y210" s="44"/>
      <c r="Z210" s="44"/>
      <c r="AA210" s="44"/>
      <c r="AB210" s="42"/>
      <c r="AC210" s="42"/>
      <c r="AD210" s="43">
        <f t="shared" si="165"/>
        <v>0</v>
      </c>
      <c r="AE210" s="44"/>
      <c r="AF210" s="44"/>
      <c r="AG210" s="44"/>
      <c r="AH210" s="44"/>
      <c r="AI210" s="44"/>
      <c r="AJ210" s="42"/>
      <c r="AK210" s="42"/>
      <c r="AL210" s="43">
        <f t="shared" si="166"/>
        <v>0</v>
      </c>
      <c r="AM210" s="150"/>
      <c r="AN210" s="90"/>
      <c r="AO210" s="90"/>
      <c r="AP210" s="90"/>
      <c r="AQ210" s="90"/>
      <c r="AR210" s="90"/>
      <c r="AS210" s="90"/>
      <c r="AT210" s="90"/>
      <c r="AU210" s="90"/>
      <c r="AV210" s="90"/>
      <c r="AW210" s="90"/>
      <c r="AX210" s="117"/>
    </row>
    <row r="211" spans="2:50" ht="12.95" customHeight="1" x14ac:dyDescent="0.25">
      <c r="B211" s="102"/>
      <c r="C211" s="106"/>
      <c r="D211" s="110"/>
      <c r="E211" s="114"/>
      <c r="F211" s="28"/>
      <c r="G211" s="44"/>
      <c r="H211" s="44"/>
      <c r="I211" s="44"/>
      <c r="J211" s="44"/>
      <c r="K211" s="44"/>
      <c r="L211" s="42"/>
      <c r="M211" s="42"/>
      <c r="N211" s="43">
        <f t="shared" si="163"/>
        <v>0</v>
      </c>
      <c r="O211" s="44"/>
      <c r="P211" s="44"/>
      <c r="Q211" s="44"/>
      <c r="R211" s="44"/>
      <c r="S211" s="44"/>
      <c r="T211" s="42"/>
      <c r="U211" s="42"/>
      <c r="V211" s="43">
        <f t="shared" si="164"/>
        <v>0</v>
      </c>
      <c r="W211" s="44"/>
      <c r="X211" s="44"/>
      <c r="Y211" s="44"/>
      <c r="Z211" s="44"/>
      <c r="AA211" s="44"/>
      <c r="AB211" s="42"/>
      <c r="AC211" s="42"/>
      <c r="AD211" s="43">
        <f t="shared" si="165"/>
        <v>0</v>
      </c>
      <c r="AE211" s="44"/>
      <c r="AF211" s="44"/>
      <c r="AG211" s="44"/>
      <c r="AH211" s="44"/>
      <c r="AI211" s="44"/>
      <c r="AJ211" s="42"/>
      <c r="AK211" s="42"/>
      <c r="AL211" s="43">
        <f t="shared" si="166"/>
        <v>0</v>
      </c>
      <c r="AM211" s="150"/>
      <c r="AN211" s="90"/>
      <c r="AO211" s="90"/>
      <c r="AP211" s="90"/>
      <c r="AQ211" s="90"/>
      <c r="AR211" s="90"/>
      <c r="AS211" s="90"/>
      <c r="AT211" s="90"/>
      <c r="AU211" s="90"/>
      <c r="AV211" s="90"/>
      <c r="AW211" s="90"/>
      <c r="AX211" s="117"/>
    </row>
    <row r="212" spans="2:50" ht="12.95" customHeight="1" thickBot="1" x14ac:dyDescent="0.3">
      <c r="B212" s="103"/>
      <c r="C212" s="107"/>
      <c r="D212" s="111"/>
      <c r="E212" s="114"/>
      <c r="F212" s="28"/>
      <c r="G212" s="44"/>
      <c r="H212" s="44"/>
      <c r="I212" s="44"/>
      <c r="J212" s="44"/>
      <c r="K212" s="44"/>
      <c r="L212" s="46"/>
      <c r="M212" s="46"/>
      <c r="N212" s="43">
        <f t="shared" si="163"/>
        <v>0</v>
      </c>
      <c r="O212" s="44"/>
      <c r="P212" s="44"/>
      <c r="Q212" s="44"/>
      <c r="R212" s="44"/>
      <c r="S212" s="44"/>
      <c r="T212" s="46"/>
      <c r="U212" s="46"/>
      <c r="V212" s="43">
        <f t="shared" si="164"/>
        <v>0</v>
      </c>
      <c r="W212" s="44"/>
      <c r="X212" s="44"/>
      <c r="Y212" s="44"/>
      <c r="Z212" s="44"/>
      <c r="AA212" s="44"/>
      <c r="AB212" s="46"/>
      <c r="AC212" s="46"/>
      <c r="AD212" s="43">
        <f t="shared" si="165"/>
        <v>0</v>
      </c>
      <c r="AE212" s="44"/>
      <c r="AF212" s="44"/>
      <c r="AG212" s="44"/>
      <c r="AH212" s="44"/>
      <c r="AI212" s="44"/>
      <c r="AJ212" s="46"/>
      <c r="AK212" s="46"/>
      <c r="AL212" s="43">
        <f t="shared" si="166"/>
        <v>0</v>
      </c>
      <c r="AM212" s="150"/>
      <c r="AN212" s="90"/>
      <c r="AO212" s="90"/>
      <c r="AP212" s="90"/>
      <c r="AQ212" s="90"/>
      <c r="AR212" s="90"/>
      <c r="AS212" s="90"/>
      <c r="AT212" s="90"/>
      <c r="AU212" s="90"/>
      <c r="AV212" s="90"/>
      <c r="AW212" s="90"/>
      <c r="AX212" s="117"/>
    </row>
    <row r="213" spans="2:50" ht="12.95" hidden="1" customHeight="1" thickBot="1" x14ac:dyDescent="0.3">
      <c r="B213" s="104"/>
      <c r="C213" s="108"/>
      <c r="D213" s="112"/>
      <c r="E213" s="115"/>
      <c r="F213" s="28" t="s">
        <v>36</v>
      </c>
      <c r="G213" s="48"/>
      <c r="H213" s="48"/>
      <c r="I213" s="48"/>
      <c r="J213" s="48"/>
      <c r="K213" s="48"/>
      <c r="L213" s="47"/>
      <c r="M213" s="47"/>
      <c r="N213" s="43">
        <f>N202+N203+N205+N210+N211+N212+N208+N209</f>
        <v>0</v>
      </c>
      <c r="O213" s="49"/>
      <c r="P213" s="49"/>
      <c r="Q213" s="49"/>
      <c r="R213" s="49"/>
      <c r="S213" s="49"/>
      <c r="T213" s="47"/>
      <c r="U213" s="47"/>
      <c r="V213" s="43">
        <f>V202+V203+V205+V210+V211+V212+V208+V209</f>
        <v>0</v>
      </c>
      <c r="W213" s="49"/>
      <c r="X213" s="49"/>
      <c r="Y213" s="49"/>
      <c r="Z213" s="49"/>
      <c r="AA213" s="49"/>
      <c r="AB213" s="47"/>
      <c r="AC213" s="47"/>
      <c r="AD213" s="43">
        <f>AD202+AD203+AD205+AD210+AD211+AD212+AD208+AD209</f>
        <v>0</v>
      </c>
      <c r="AE213" s="49"/>
      <c r="AF213" s="49"/>
      <c r="AG213" s="49"/>
      <c r="AH213" s="49"/>
      <c r="AI213" s="49"/>
      <c r="AJ213" s="47"/>
      <c r="AK213" s="47"/>
      <c r="AL213" s="43">
        <f>AL202+AL203+AL205+AL210+AL211+AL212+AL208+AL209</f>
        <v>0</v>
      </c>
      <c r="AM213" s="151"/>
      <c r="AN213" s="91"/>
      <c r="AO213" s="91"/>
      <c r="AP213" s="91"/>
      <c r="AQ213" s="91"/>
      <c r="AR213" s="91"/>
      <c r="AS213" s="91"/>
      <c r="AT213" s="91"/>
      <c r="AU213" s="91"/>
      <c r="AV213" s="91"/>
      <c r="AW213" s="91"/>
      <c r="AX213" s="118"/>
    </row>
    <row r="214" spans="2:50" ht="12.95" customHeight="1" thickTop="1" x14ac:dyDescent="0.25">
      <c r="B214" s="102">
        <v>12</v>
      </c>
      <c r="C214" s="105">
        <f>OCAK!C214</f>
        <v>0</v>
      </c>
      <c r="D214" s="109">
        <f>OCAK!D214</f>
        <v>0</v>
      </c>
      <c r="E214" s="113">
        <f>OCAK!E214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149">
        <f t="shared" ref="AM214" si="167">N214+V214+AD214+AL214</f>
        <v>0</v>
      </c>
      <c r="AN214" s="89">
        <f t="shared" ref="AN214" si="168">N215+V215+AD215+AL215</f>
        <v>0</v>
      </c>
      <c r="AO214" s="89">
        <f t="shared" ref="AO214" si="169">N216+V216+AD216+AL216</f>
        <v>0</v>
      </c>
      <c r="AP214" s="89">
        <f t="shared" ref="AP214" si="170">N217+V217+AD217+AL217</f>
        <v>0</v>
      </c>
      <c r="AQ214" s="89">
        <f t="shared" ref="AQ214" si="171">N218+V218+AD218+AL218</f>
        <v>0</v>
      </c>
      <c r="AR214" s="89">
        <f t="shared" ref="AR214" si="172">N219+V219+AD219+AL219</f>
        <v>0</v>
      </c>
      <c r="AS214" s="89">
        <f t="shared" ref="AS214" si="173">N220+V220+AD220+AL220</f>
        <v>0</v>
      </c>
      <c r="AT214" s="89">
        <f t="shared" ref="AT214" si="174">N232+V232+AD232+AL232</f>
        <v>0</v>
      </c>
      <c r="AU214" s="89">
        <f t="shared" ref="AU214" si="175">N225+V225+AD225+AL225</f>
        <v>0</v>
      </c>
      <c r="AV214" s="89">
        <f t="shared" ref="AV214" si="176">N226+V226+AD226+AL226</f>
        <v>0</v>
      </c>
      <c r="AW214" s="89">
        <f t="shared" ref="AW214" si="177">N223+V223+AD223+AL223</f>
        <v>0</v>
      </c>
      <c r="AX214" s="116">
        <f t="shared" ref="AX214" si="178">SUM(AN214:AW232)</f>
        <v>0</v>
      </c>
    </row>
    <row r="215" spans="2:50"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150"/>
      <c r="AN215" s="90"/>
      <c r="AO215" s="90"/>
      <c r="AP215" s="90"/>
      <c r="AQ215" s="90"/>
      <c r="AR215" s="90"/>
      <c r="AS215" s="90"/>
      <c r="AT215" s="90"/>
      <c r="AU215" s="90"/>
      <c r="AV215" s="90"/>
      <c r="AW215" s="90"/>
      <c r="AX215" s="117"/>
    </row>
    <row r="216" spans="2:50"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150"/>
      <c r="AN216" s="90"/>
      <c r="AO216" s="90"/>
      <c r="AP216" s="90"/>
      <c r="AQ216" s="90"/>
      <c r="AR216" s="90"/>
      <c r="AS216" s="90"/>
      <c r="AT216" s="90"/>
      <c r="AU216" s="90"/>
      <c r="AV216" s="90"/>
      <c r="AW216" s="90"/>
      <c r="AX216" s="117"/>
    </row>
    <row r="217" spans="2:50"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150"/>
      <c r="AN217" s="90"/>
      <c r="AO217" s="90"/>
      <c r="AP217" s="90"/>
      <c r="AQ217" s="90"/>
      <c r="AR217" s="90"/>
      <c r="AS217" s="90"/>
      <c r="AT217" s="90"/>
      <c r="AU217" s="90"/>
      <c r="AV217" s="90"/>
      <c r="AW217" s="90"/>
      <c r="AX217" s="117"/>
    </row>
    <row r="218" spans="2:50"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150"/>
      <c r="AN218" s="90"/>
      <c r="AO218" s="90"/>
      <c r="AP218" s="90"/>
      <c r="AQ218" s="90"/>
      <c r="AR218" s="90"/>
      <c r="AS218" s="90"/>
      <c r="AT218" s="90"/>
      <c r="AU218" s="90"/>
      <c r="AV218" s="90"/>
      <c r="AW218" s="90"/>
      <c r="AX218" s="117"/>
    </row>
    <row r="219" spans="2:50" ht="12.95" customHeight="1" x14ac:dyDescent="0.25">
      <c r="B219" s="102"/>
      <c r="C219" s="106"/>
      <c r="D219" s="110"/>
      <c r="E219" s="114"/>
      <c r="F219" s="27" t="s">
        <v>37</v>
      </c>
      <c r="G219" s="44"/>
      <c r="H219" s="44"/>
      <c r="I219" s="44"/>
      <c r="J219" s="44"/>
      <c r="K219" s="44"/>
      <c r="L219" s="42"/>
      <c r="M219" s="42"/>
      <c r="N219" s="43">
        <f>SUM(G219:M219)</f>
        <v>0</v>
      </c>
      <c r="O219" s="44"/>
      <c r="P219" s="44"/>
      <c r="Q219" s="44"/>
      <c r="R219" s="44"/>
      <c r="S219" s="44"/>
      <c r="T219" s="42"/>
      <c r="U219" s="42"/>
      <c r="V219" s="43">
        <f>SUM(O219:U219)</f>
        <v>0</v>
      </c>
      <c r="W219" s="44"/>
      <c r="X219" s="44"/>
      <c r="Y219" s="44"/>
      <c r="Z219" s="44"/>
      <c r="AA219" s="44"/>
      <c r="AB219" s="42"/>
      <c r="AC219" s="42"/>
      <c r="AD219" s="43">
        <f>SUM(W219:AC219)</f>
        <v>0</v>
      </c>
      <c r="AE219" s="44"/>
      <c r="AF219" s="44"/>
      <c r="AG219" s="44"/>
      <c r="AH219" s="44"/>
      <c r="AI219" s="44"/>
      <c r="AJ219" s="42"/>
      <c r="AK219" s="42"/>
      <c r="AL219" s="43">
        <f>SUM(AE219:AK219)</f>
        <v>0</v>
      </c>
      <c r="AM219" s="150"/>
      <c r="AN219" s="90"/>
      <c r="AO219" s="90"/>
      <c r="AP219" s="90"/>
      <c r="AQ219" s="90"/>
      <c r="AR219" s="90"/>
      <c r="AS219" s="90"/>
      <c r="AT219" s="90"/>
      <c r="AU219" s="90"/>
      <c r="AV219" s="90"/>
      <c r="AW219" s="90"/>
      <c r="AX219" s="117"/>
    </row>
    <row r="220" spans="2:50" ht="12.95" customHeight="1" x14ac:dyDescent="0.25">
      <c r="B220" s="102"/>
      <c r="C220" s="106"/>
      <c r="D220" s="110"/>
      <c r="E220" s="114"/>
      <c r="F220" s="28" t="s">
        <v>31</v>
      </c>
      <c r="G220" s="45"/>
      <c r="H220" s="45"/>
      <c r="I220" s="45"/>
      <c r="J220" s="45"/>
      <c r="K220" s="45">
        <f>IF((N214-E214)&lt;=0,0,IF((N214-E214)&gt;0,(N214-E214)))</f>
        <v>0</v>
      </c>
      <c r="L220" s="42"/>
      <c r="M220" s="42"/>
      <c r="N220" s="43">
        <f t="shared" ref="N220:N231" si="179">SUM(G220:M220)</f>
        <v>0</v>
      </c>
      <c r="O220" s="45"/>
      <c r="P220" s="45"/>
      <c r="Q220" s="45"/>
      <c r="R220" s="45"/>
      <c r="S220" s="45">
        <f>IF((V214-E214)&lt;=0,0,IF((V214-E214)&gt;0,(V214-E214)))</f>
        <v>0</v>
      </c>
      <c r="T220" s="42"/>
      <c r="U220" s="42"/>
      <c r="V220" s="43">
        <f t="shared" ref="V220:V231" si="180">SUM(O220:U220)</f>
        <v>0</v>
      </c>
      <c r="W220" s="45"/>
      <c r="X220" s="45"/>
      <c r="Y220" s="45"/>
      <c r="Z220" s="45"/>
      <c r="AA220" s="45">
        <f>IF((AD214-E214)&lt;=0,0,IF((AD214-E214)&gt;0,(AD214-E214)))</f>
        <v>0</v>
      </c>
      <c r="AB220" s="42"/>
      <c r="AC220" s="42"/>
      <c r="AD220" s="43">
        <f t="shared" ref="AD220:AD231" si="181">SUM(W220:AC220)</f>
        <v>0</v>
      </c>
      <c r="AE220" s="45"/>
      <c r="AF220" s="45"/>
      <c r="AG220" s="45"/>
      <c r="AH220" s="45"/>
      <c r="AI220" s="45">
        <f>IF((AL214-E214)&lt;=0,0,IF((AL214-E214)&gt;0,(AL214-E214)))</f>
        <v>0</v>
      </c>
      <c r="AJ220" s="42"/>
      <c r="AK220" s="42"/>
      <c r="AL220" s="43">
        <f t="shared" ref="AL220:AL231" si="182">SUM(AE220:AK220)</f>
        <v>0</v>
      </c>
      <c r="AM220" s="150"/>
      <c r="AN220" s="90"/>
      <c r="AO220" s="90"/>
      <c r="AP220" s="90"/>
      <c r="AQ220" s="90"/>
      <c r="AR220" s="90"/>
      <c r="AS220" s="90"/>
      <c r="AT220" s="90"/>
      <c r="AU220" s="90"/>
      <c r="AV220" s="90"/>
      <c r="AW220" s="90"/>
      <c r="AX220" s="117"/>
    </row>
    <row r="221" spans="2:50"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179"/>
        <v>0</v>
      </c>
      <c r="O221" s="45"/>
      <c r="P221" s="45"/>
      <c r="Q221" s="45"/>
      <c r="R221" s="45"/>
      <c r="S221" s="44">
        <f>IF(E214-15&lt;0,0,IF(SUM(O214:U219)&lt;10,0,IF(SUM(O214:U219)&lt;20,1,IF(SUM(O214:U219)&lt;30,2,IF(SUM(O214:U219)&gt;=30,3)))))</f>
        <v>0</v>
      </c>
      <c r="T221" s="42"/>
      <c r="U221" s="42"/>
      <c r="V221" s="43">
        <f t="shared" si="180"/>
        <v>0</v>
      </c>
      <c r="W221" s="45"/>
      <c r="X221" s="45"/>
      <c r="Y221" s="45"/>
      <c r="Z221" s="45"/>
      <c r="AA221" s="44">
        <f>IF(E214-15&lt;0,0,IF(SUM(W214:AC219)&lt;10,0,IF(SUM(W214:AC219)&lt;20,1,IF(SUM(W214:AC219)&lt;30,2,IF(SUM(W214:AC219)&gt;=30,3)))))</f>
        <v>0</v>
      </c>
      <c r="AB221" s="42"/>
      <c r="AC221" s="42"/>
      <c r="AD221" s="43">
        <f t="shared" si="181"/>
        <v>0</v>
      </c>
      <c r="AE221" s="45"/>
      <c r="AF221" s="45"/>
      <c r="AG221" s="45"/>
      <c r="AH221" s="45"/>
      <c r="AI221" s="44">
        <f>IF(E214-15&lt;0,0,IF(SUM(AE214:AK219)&lt;10,0,IF(SUM(AE214:AK219)&lt;20,1,IF(SUM(AE214:AK219)&lt;30,2,IF(SUM(AE214:AK219)&gt;=30,3)))))</f>
        <v>0</v>
      </c>
      <c r="AJ221" s="42"/>
      <c r="AK221" s="42"/>
      <c r="AL221" s="43">
        <f t="shared" si="182"/>
        <v>0</v>
      </c>
      <c r="AM221" s="150"/>
      <c r="AN221" s="90"/>
      <c r="AO221" s="90"/>
      <c r="AP221" s="90"/>
      <c r="AQ221" s="90"/>
      <c r="AR221" s="90"/>
      <c r="AS221" s="90"/>
      <c r="AT221" s="90"/>
      <c r="AU221" s="90"/>
      <c r="AV221" s="90"/>
      <c r="AW221" s="90"/>
      <c r="AX221" s="117"/>
    </row>
    <row r="222" spans="2:50" ht="12.95" customHeight="1" x14ac:dyDescent="0.25">
      <c r="B222" s="102"/>
      <c r="C222" s="106"/>
      <c r="D222" s="110"/>
      <c r="E222" s="114"/>
      <c r="F222" s="28" t="s">
        <v>41</v>
      </c>
      <c r="G222" s="44"/>
      <c r="H222" s="44"/>
      <c r="I222" s="44"/>
      <c r="J222" s="44"/>
      <c r="K222" s="45"/>
      <c r="L222" s="42"/>
      <c r="M222" s="42"/>
      <c r="N222" s="43">
        <f t="shared" si="179"/>
        <v>0</v>
      </c>
      <c r="O222" s="44"/>
      <c r="P222" s="44"/>
      <c r="Q222" s="44"/>
      <c r="R222" s="44"/>
      <c r="S222" s="45"/>
      <c r="T222" s="42"/>
      <c r="U222" s="42"/>
      <c r="V222" s="43">
        <f t="shared" si="180"/>
        <v>0</v>
      </c>
      <c r="W222" s="44"/>
      <c r="X222" s="44"/>
      <c r="Y222" s="44"/>
      <c r="Z222" s="44"/>
      <c r="AA222" s="45"/>
      <c r="AB222" s="42"/>
      <c r="AC222" s="42"/>
      <c r="AD222" s="43">
        <f t="shared" si="181"/>
        <v>0</v>
      </c>
      <c r="AE222" s="44"/>
      <c r="AF222" s="44"/>
      <c r="AG222" s="44"/>
      <c r="AH222" s="44"/>
      <c r="AI222" s="45"/>
      <c r="AJ222" s="42"/>
      <c r="AK222" s="42"/>
      <c r="AL222" s="43">
        <f t="shared" si="182"/>
        <v>0</v>
      </c>
      <c r="AM222" s="150"/>
      <c r="AN222" s="90"/>
      <c r="AO222" s="90"/>
      <c r="AP222" s="90"/>
      <c r="AQ222" s="90"/>
      <c r="AR222" s="90"/>
      <c r="AS222" s="90"/>
      <c r="AT222" s="90"/>
      <c r="AU222" s="90"/>
      <c r="AV222" s="90"/>
      <c r="AW222" s="90"/>
      <c r="AX222" s="117"/>
    </row>
    <row r="223" spans="2:50" ht="12.95" customHeight="1" x14ac:dyDescent="0.25">
      <c r="B223" s="102"/>
      <c r="C223" s="106"/>
      <c r="D223" s="110"/>
      <c r="E223" s="114"/>
      <c r="F223" s="28" t="s">
        <v>6</v>
      </c>
      <c r="G223" s="44"/>
      <c r="H223" s="44"/>
      <c r="I223" s="44"/>
      <c r="J223" s="44"/>
      <c r="K223" s="44"/>
      <c r="L223" s="42"/>
      <c r="M223" s="42"/>
      <c r="N223" s="43">
        <f t="shared" si="179"/>
        <v>0</v>
      </c>
      <c r="O223" s="44"/>
      <c r="P223" s="44"/>
      <c r="Q223" s="44"/>
      <c r="R223" s="44"/>
      <c r="S223" s="44"/>
      <c r="T223" s="42"/>
      <c r="U223" s="42"/>
      <c r="V223" s="43">
        <f t="shared" si="180"/>
        <v>0</v>
      </c>
      <c r="W223" s="44"/>
      <c r="X223" s="44"/>
      <c r="Y223" s="44"/>
      <c r="Z223" s="44"/>
      <c r="AA223" s="44"/>
      <c r="AB223" s="42"/>
      <c r="AC223" s="42"/>
      <c r="AD223" s="43">
        <f t="shared" si="181"/>
        <v>0</v>
      </c>
      <c r="AE223" s="44"/>
      <c r="AF223" s="44"/>
      <c r="AG223" s="44"/>
      <c r="AH223" s="44"/>
      <c r="AI223" s="44"/>
      <c r="AJ223" s="42"/>
      <c r="AK223" s="42"/>
      <c r="AL223" s="43">
        <f t="shared" si="182"/>
        <v>0</v>
      </c>
      <c r="AM223" s="150"/>
      <c r="AN223" s="90"/>
      <c r="AO223" s="90"/>
      <c r="AP223" s="90"/>
      <c r="AQ223" s="90"/>
      <c r="AR223" s="90"/>
      <c r="AS223" s="90"/>
      <c r="AT223" s="90"/>
      <c r="AU223" s="90"/>
      <c r="AV223" s="90"/>
      <c r="AW223" s="90"/>
      <c r="AX223" s="117"/>
    </row>
    <row r="224" spans="2:50" ht="12.95" customHeight="1" x14ac:dyDescent="0.25">
      <c r="B224" s="102"/>
      <c r="C224" s="106"/>
      <c r="D224" s="110"/>
      <c r="E224" s="114"/>
      <c r="F224" s="29" t="s">
        <v>35</v>
      </c>
      <c r="G224" s="44"/>
      <c r="H224" s="44"/>
      <c r="I224" s="44"/>
      <c r="J224" s="44"/>
      <c r="K224" s="44"/>
      <c r="L224" s="42"/>
      <c r="M224" s="42"/>
      <c r="N224" s="43">
        <f t="shared" si="179"/>
        <v>0</v>
      </c>
      <c r="O224" s="44"/>
      <c r="P224" s="44"/>
      <c r="Q224" s="44"/>
      <c r="R224" s="44"/>
      <c r="S224" s="44"/>
      <c r="T224" s="42"/>
      <c r="U224" s="42"/>
      <c r="V224" s="43">
        <f t="shared" si="180"/>
        <v>0</v>
      </c>
      <c r="W224" s="44"/>
      <c r="X224" s="44"/>
      <c r="Y224" s="44"/>
      <c r="Z224" s="44"/>
      <c r="AA224" s="44"/>
      <c r="AB224" s="42"/>
      <c r="AC224" s="42"/>
      <c r="AD224" s="43">
        <f t="shared" si="181"/>
        <v>0</v>
      </c>
      <c r="AE224" s="44"/>
      <c r="AF224" s="44"/>
      <c r="AG224" s="44"/>
      <c r="AH224" s="44"/>
      <c r="AI224" s="44"/>
      <c r="AJ224" s="42"/>
      <c r="AK224" s="42"/>
      <c r="AL224" s="43">
        <f t="shared" si="182"/>
        <v>0</v>
      </c>
      <c r="AM224" s="150"/>
      <c r="AN224" s="90"/>
      <c r="AO224" s="90"/>
      <c r="AP224" s="90"/>
      <c r="AQ224" s="90"/>
      <c r="AR224" s="90"/>
      <c r="AS224" s="90"/>
      <c r="AT224" s="90"/>
      <c r="AU224" s="90"/>
      <c r="AV224" s="90"/>
      <c r="AW224" s="90"/>
      <c r="AX224" s="117"/>
    </row>
    <row r="225" spans="2:50" ht="12.95" customHeight="1" x14ac:dyDescent="0.25">
      <c r="B225" s="102"/>
      <c r="C225" s="106"/>
      <c r="D225" s="110"/>
      <c r="E225" s="114"/>
      <c r="F225" s="27" t="s">
        <v>40</v>
      </c>
      <c r="G225" s="44"/>
      <c r="H225" s="44"/>
      <c r="I225" s="44"/>
      <c r="J225" s="44"/>
      <c r="K225" s="44"/>
      <c r="L225" s="42"/>
      <c r="M225" s="42"/>
      <c r="N225" s="43">
        <f t="shared" si="179"/>
        <v>0</v>
      </c>
      <c r="O225" s="44"/>
      <c r="P225" s="44"/>
      <c r="Q225" s="44"/>
      <c r="R225" s="44"/>
      <c r="S225" s="44"/>
      <c r="T225" s="42"/>
      <c r="U225" s="42"/>
      <c r="V225" s="43">
        <f t="shared" si="180"/>
        <v>0</v>
      </c>
      <c r="W225" s="44"/>
      <c r="X225" s="44"/>
      <c r="Y225" s="44"/>
      <c r="Z225" s="44"/>
      <c r="AA225" s="44"/>
      <c r="AB225" s="42"/>
      <c r="AC225" s="42"/>
      <c r="AD225" s="43">
        <f t="shared" si="181"/>
        <v>0</v>
      </c>
      <c r="AE225" s="44"/>
      <c r="AF225" s="44"/>
      <c r="AG225" s="44"/>
      <c r="AH225" s="44"/>
      <c r="AI225" s="44"/>
      <c r="AJ225" s="42"/>
      <c r="AK225" s="42"/>
      <c r="AL225" s="43">
        <f t="shared" si="182"/>
        <v>0</v>
      </c>
      <c r="AM225" s="150"/>
      <c r="AN225" s="90"/>
      <c r="AO225" s="90"/>
      <c r="AP225" s="90"/>
      <c r="AQ225" s="90"/>
      <c r="AR225" s="90"/>
      <c r="AS225" s="90"/>
      <c r="AT225" s="90"/>
      <c r="AU225" s="90"/>
      <c r="AV225" s="90"/>
      <c r="AW225" s="90"/>
      <c r="AX225" s="117"/>
    </row>
    <row r="226" spans="2:50" ht="12.95" customHeight="1" x14ac:dyDescent="0.25">
      <c r="B226" s="102"/>
      <c r="C226" s="106"/>
      <c r="D226" s="110"/>
      <c r="E226" s="114"/>
      <c r="F226" s="27" t="s">
        <v>7</v>
      </c>
      <c r="G226" s="44"/>
      <c r="H226" s="44"/>
      <c r="I226" s="44"/>
      <c r="J226" s="44"/>
      <c r="K226" s="44"/>
      <c r="L226" s="42"/>
      <c r="M226" s="42"/>
      <c r="N226" s="43">
        <f t="shared" si="179"/>
        <v>0</v>
      </c>
      <c r="O226" s="44"/>
      <c r="P226" s="44"/>
      <c r="Q226" s="44"/>
      <c r="R226" s="44"/>
      <c r="S226" s="44"/>
      <c r="T226" s="42"/>
      <c r="U226" s="42"/>
      <c r="V226" s="43">
        <f t="shared" si="180"/>
        <v>0</v>
      </c>
      <c r="W226" s="44"/>
      <c r="X226" s="44"/>
      <c r="Y226" s="44"/>
      <c r="Z226" s="44"/>
      <c r="AA226" s="44"/>
      <c r="AB226" s="42"/>
      <c r="AC226" s="42"/>
      <c r="AD226" s="43">
        <f t="shared" si="181"/>
        <v>0</v>
      </c>
      <c r="AE226" s="44"/>
      <c r="AF226" s="44"/>
      <c r="AG226" s="44"/>
      <c r="AH226" s="44"/>
      <c r="AI226" s="44"/>
      <c r="AJ226" s="42"/>
      <c r="AK226" s="42"/>
      <c r="AL226" s="43">
        <f t="shared" si="182"/>
        <v>0</v>
      </c>
      <c r="AM226" s="150"/>
      <c r="AN226" s="90"/>
      <c r="AO226" s="90"/>
      <c r="AP226" s="90"/>
      <c r="AQ226" s="90"/>
      <c r="AR226" s="90"/>
      <c r="AS226" s="90"/>
      <c r="AT226" s="90"/>
      <c r="AU226" s="90"/>
      <c r="AV226" s="90"/>
      <c r="AW226" s="90"/>
      <c r="AX226" s="117"/>
    </row>
    <row r="227" spans="2:50" ht="12.95" customHeight="1" x14ac:dyDescent="0.25">
      <c r="B227" s="102"/>
      <c r="C227" s="106"/>
      <c r="D227" s="110"/>
      <c r="E227" s="114"/>
      <c r="F227" s="27"/>
      <c r="G227" s="44"/>
      <c r="H227" s="44"/>
      <c r="I227" s="44"/>
      <c r="J227" s="44"/>
      <c r="K227" s="44"/>
      <c r="L227" s="42"/>
      <c r="M227" s="42"/>
      <c r="N227" s="43">
        <f t="shared" si="179"/>
        <v>0</v>
      </c>
      <c r="O227" s="44"/>
      <c r="P227" s="44"/>
      <c r="Q227" s="44"/>
      <c r="R227" s="44"/>
      <c r="S227" s="44"/>
      <c r="T227" s="42"/>
      <c r="U227" s="42"/>
      <c r="V227" s="43">
        <f t="shared" si="180"/>
        <v>0</v>
      </c>
      <c r="W227" s="44"/>
      <c r="X227" s="44"/>
      <c r="Y227" s="44"/>
      <c r="Z227" s="44"/>
      <c r="AA227" s="44"/>
      <c r="AB227" s="42"/>
      <c r="AC227" s="42"/>
      <c r="AD227" s="43">
        <f t="shared" si="181"/>
        <v>0</v>
      </c>
      <c r="AE227" s="44"/>
      <c r="AF227" s="44"/>
      <c r="AG227" s="44"/>
      <c r="AH227" s="44"/>
      <c r="AI227" s="44"/>
      <c r="AJ227" s="42"/>
      <c r="AK227" s="42"/>
      <c r="AL227" s="43">
        <f t="shared" si="182"/>
        <v>0</v>
      </c>
      <c r="AM227" s="150"/>
      <c r="AN227" s="90"/>
      <c r="AO227" s="90"/>
      <c r="AP227" s="90"/>
      <c r="AQ227" s="90"/>
      <c r="AR227" s="90"/>
      <c r="AS227" s="90"/>
      <c r="AT227" s="90"/>
      <c r="AU227" s="90"/>
      <c r="AV227" s="90"/>
      <c r="AW227" s="90"/>
      <c r="AX227" s="117"/>
    </row>
    <row r="228" spans="2:50" ht="12.95" customHeight="1" x14ac:dyDescent="0.25">
      <c r="B228" s="102"/>
      <c r="C228" s="106"/>
      <c r="D228" s="110"/>
      <c r="E228" s="114"/>
      <c r="F228" s="27"/>
      <c r="G228" s="44"/>
      <c r="H228" s="44"/>
      <c r="I228" s="44"/>
      <c r="J228" s="44"/>
      <c r="K228" s="44"/>
      <c r="L228" s="42"/>
      <c r="M228" s="42"/>
      <c r="N228" s="43">
        <f t="shared" si="179"/>
        <v>0</v>
      </c>
      <c r="O228" s="44"/>
      <c r="P228" s="44"/>
      <c r="Q228" s="44"/>
      <c r="R228" s="44"/>
      <c r="S228" s="44"/>
      <c r="T228" s="42"/>
      <c r="U228" s="42"/>
      <c r="V228" s="43">
        <f t="shared" si="180"/>
        <v>0</v>
      </c>
      <c r="W228" s="44"/>
      <c r="X228" s="44"/>
      <c r="Y228" s="44"/>
      <c r="Z228" s="44"/>
      <c r="AA228" s="44"/>
      <c r="AB228" s="42"/>
      <c r="AC228" s="42"/>
      <c r="AD228" s="43">
        <f t="shared" si="181"/>
        <v>0</v>
      </c>
      <c r="AE228" s="44"/>
      <c r="AF228" s="44"/>
      <c r="AG228" s="44"/>
      <c r="AH228" s="44"/>
      <c r="AI228" s="44"/>
      <c r="AJ228" s="42"/>
      <c r="AK228" s="42"/>
      <c r="AL228" s="43">
        <f t="shared" si="182"/>
        <v>0</v>
      </c>
      <c r="AM228" s="150"/>
      <c r="AN228" s="90"/>
      <c r="AO228" s="90"/>
      <c r="AP228" s="90"/>
      <c r="AQ228" s="90"/>
      <c r="AR228" s="90"/>
      <c r="AS228" s="90"/>
      <c r="AT228" s="90"/>
      <c r="AU228" s="90"/>
      <c r="AV228" s="90"/>
      <c r="AW228" s="90"/>
      <c r="AX228" s="117"/>
    </row>
    <row r="229" spans="2:50" ht="12.95" customHeight="1" x14ac:dyDescent="0.25">
      <c r="B229" s="102"/>
      <c r="C229" s="106"/>
      <c r="D229" s="110"/>
      <c r="E229" s="114"/>
      <c r="F229" s="27"/>
      <c r="G229" s="44"/>
      <c r="H229" s="44"/>
      <c r="I229" s="44"/>
      <c r="J229" s="44"/>
      <c r="K229" s="44"/>
      <c r="L229" s="42"/>
      <c r="M229" s="42"/>
      <c r="N229" s="43">
        <f t="shared" si="179"/>
        <v>0</v>
      </c>
      <c r="O229" s="44"/>
      <c r="P229" s="44"/>
      <c r="Q229" s="44"/>
      <c r="R229" s="44"/>
      <c r="S229" s="44"/>
      <c r="T229" s="42"/>
      <c r="U229" s="42"/>
      <c r="V229" s="43">
        <f t="shared" si="180"/>
        <v>0</v>
      </c>
      <c r="W229" s="44"/>
      <c r="X229" s="44"/>
      <c r="Y229" s="44"/>
      <c r="Z229" s="44"/>
      <c r="AA229" s="44"/>
      <c r="AB229" s="42"/>
      <c r="AC229" s="42"/>
      <c r="AD229" s="43">
        <f t="shared" si="181"/>
        <v>0</v>
      </c>
      <c r="AE229" s="44"/>
      <c r="AF229" s="44"/>
      <c r="AG229" s="44"/>
      <c r="AH229" s="44"/>
      <c r="AI229" s="44"/>
      <c r="AJ229" s="42"/>
      <c r="AK229" s="42"/>
      <c r="AL229" s="43">
        <f t="shared" si="182"/>
        <v>0</v>
      </c>
      <c r="AM229" s="150"/>
      <c r="AN229" s="90"/>
      <c r="AO229" s="90"/>
      <c r="AP229" s="90"/>
      <c r="AQ229" s="90"/>
      <c r="AR229" s="90"/>
      <c r="AS229" s="90"/>
      <c r="AT229" s="90"/>
      <c r="AU229" s="90"/>
      <c r="AV229" s="90"/>
      <c r="AW229" s="90"/>
      <c r="AX229" s="117"/>
    </row>
    <row r="230" spans="2:50" ht="12.95" customHeight="1" x14ac:dyDescent="0.25">
      <c r="B230" s="102"/>
      <c r="C230" s="106"/>
      <c r="D230" s="110"/>
      <c r="E230" s="114"/>
      <c r="F230" s="28"/>
      <c r="G230" s="44"/>
      <c r="H230" s="44"/>
      <c r="I230" s="44"/>
      <c r="J230" s="44"/>
      <c r="K230" s="44"/>
      <c r="L230" s="42"/>
      <c r="M230" s="42"/>
      <c r="N230" s="43">
        <f t="shared" si="179"/>
        <v>0</v>
      </c>
      <c r="O230" s="44"/>
      <c r="P230" s="44"/>
      <c r="Q230" s="44"/>
      <c r="R230" s="44"/>
      <c r="S230" s="44"/>
      <c r="T230" s="42"/>
      <c r="U230" s="42"/>
      <c r="V230" s="43">
        <f t="shared" si="180"/>
        <v>0</v>
      </c>
      <c r="W230" s="44"/>
      <c r="X230" s="44"/>
      <c r="Y230" s="44"/>
      <c r="Z230" s="44"/>
      <c r="AA230" s="44"/>
      <c r="AB230" s="42"/>
      <c r="AC230" s="42"/>
      <c r="AD230" s="43">
        <f t="shared" si="181"/>
        <v>0</v>
      </c>
      <c r="AE230" s="44"/>
      <c r="AF230" s="44"/>
      <c r="AG230" s="44"/>
      <c r="AH230" s="44"/>
      <c r="AI230" s="44"/>
      <c r="AJ230" s="42"/>
      <c r="AK230" s="42"/>
      <c r="AL230" s="43">
        <f t="shared" si="182"/>
        <v>0</v>
      </c>
      <c r="AM230" s="150"/>
      <c r="AN230" s="90"/>
      <c r="AO230" s="90"/>
      <c r="AP230" s="90"/>
      <c r="AQ230" s="90"/>
      <c r="AR230" s="90"/>
      <c r="AS230" s="90"/>
      <c r="AT230" s="90"/>
      <c r="AU230" s="90"/>
      <c r="AV230" s="90"/>
      <c r="AW230" s="90"/>
      <c r="AX230" s="117"/>
    </row>
    <row r="231" spans="2:50" ht="12.95" customHeight="1" thickBot="1" x14ac:dyDescent="0.3">
      <c r="B231" s="103"/>
      <c r="C231" s="107"/>
      <c r="D231" s="111"/>
      <c r="E231" s="114"/>
      <c r="F231" s="28"/>
      <c r="G231" s="44"/>
      <c r="H231" s="44"/>
      <c r="I231" s="44"/>
      <c r="J231" s="44"/>
      <c r="K231" s="44"/>
      <c r="L231" s="46"/>
      <c r="M231" s="46"/>
      <c r="N231" s="43">
        <f t="shared" si="179"/>
        <v>0</v>
      </c>
      <c r="O231" s="44"/>
      <c r="P231" s="44"/>
      <c r="Q231" s="44"/>
      <c r="R231" s="44"/>
      <c r="S231" s="44"/>
      <c r="T231" s="46"/>
      <c r="U231" s="46"/>
      <c r="V231" s="43">
        <f t="shared" si="180"/>
        <v>0</v>
      </c>
      <c r="W231" s="44"/>
      <c r="X231" s="44"/>
      <c r="Y231" s="44"/>
      <c r="Z231" s="44"/>
      <c r="AA231" s="44"/>
      <c r="AB231" s="46"/>
      <c r="AC231" s="46"/>
      <c r="AD231" s="43">
        <f t="shared" si="181"/>
        <v>0</v>
      </c>
      <c r="AE231" s="44"/>
      <c r="AF231" s="44"/>
      <c r="AG231" s="44"/>
      <c r="AH231" s="44"/>
      <c r="AI231" s="44"/>
      <c r="AJ231" s="46"/>
      <c r="AK231" s="46"/>
      <c r="AL231" s="43">
        <f t="shared" si="182"/>
        <v>0</v>
      </c>
      <c r="AM231" s="150"/>
      <c r="AN231" s="90"/>
      <c r="AO231" s="90"/>
      <c r="AP231" s="90"/>
      <c r="AQ231" s="90"/>
      <c r="AR231" s="90"/>
      <c r="AS231" s="90"/>
      <c r="AT231" s="90"/>
      <c r="AU231" s="90"/>
      <c r="AV231" s="90"/>
      <c r="AW231" s="90"/>
      <c r="AX231" s="117"/>
    </row>
    <row r="232" spans="2:50" ht="12.95" hidden="1" customHeight="1" thickBot="1" x14ac:dyDescent="0.3">
      <c r="B232" s="104"/>
      <c r="C232" s="108"/>
      <c r="D232" s="112"/>
      <c r="E232" s="115"/>
      <c r="F232" s="28" t="s">
        <v>36</v>
      </c>
      <c r="G232" s="48"/>
      <c r="H232" s="48"/>
      <c r="I232" s="48"/>
      <c r="J232" s="48"/>
      <c r="K232" s="48"/>
      <c r="L232" s="47"/>
      <c r="M232" s="47"/>
      <c r="N232" s="43">
        <f>N221+N222+N224+N229+N230+N231+N227+N228</f>
        <v>0</v>
      </c>
      <c r="O232" s="49"/>
      <c r="P232" s="49"/>
      <c r="Q232" s="49"/>
      <c r="R232" s="49"/>
      <c r="S232" s="49"/>
      <c r="T232" s="47"/>
      <c r="U232" s="47"/>
      <c r="V232" s="43">
        <f>V221+V222+V224+V229+V230+V231+V227+V228</f>
        <v>0</v>
      </c>
      <c r="W232" s="49"/>
      <c r="X232" s="49"/>
      <c r="Y232" s="49"/>
      <c r="Z232" s="49"/>
      <c r="AA232" s="49"/>
      <c r="AB232" s="47"/>
      <c r="AC232" s="47"/>
      <c r="AD232" s="43">
        <f>AD221+AD222+AD224+AD229+AD230+AD231+AD227+AD228</f>
        <v>0</v>
      </c>
      <c r="AE232" s="49"/>
      <c r="AF232" s="49"/>
      <c r="AG232" s="49"/>
      <c r="AH232" s="49"/>
      <c r="AI232" s="49"/>
      <c r="AJ232" s="47"/>
      <c r="AK232" s="47"/>
      <c r="AL232" s="43">
        <f>AL221+AL222+AL224+AL229+AL230+AL231+AL227+AL228</f>
        <v>0</v>
      </c>
      <c r="AM232" s="151"/>
      <c r="AN232" s="91"/>
      <c r="AO232" s="91"/>
      <c r="AP232" s="91"/>
      <c r="AQ232" s="91"/>
      <c r="AR232" s="91"/>
      <c r="AS232" s="91"/>
      <c r="AT232" s="91"/>
      <c r="AU232" s="91"/>
      <c r="AV232" s="91"/>
      <c r="AW232" s="91"/>
      <c r="AX232" s="118"/>
    </row>
    <row r="233" spans="2:50" ht="12.95" customHeight="1" thickTop="1" x14ac:dyDescent="0.25">
      <c r="B233" s="102">
        <v>13</v>
      </c>
      <c r="C233" s="105">
        <f>OCAK!C233</f>
        <v>0</v>
      </c>
      <c r="D233" s="109">
        <f>OCAK!D233</f>
        <v>0</v>
      </c>
      <c r="E233" s="113">
        <f>OCAK!E233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149">
        <f t="shared" ref="AM233" si="183">N233+V233+AD233+AL233</f>
        <v>0</v>
      </c>
      <c r="AN233" s="89">
        <f t="shared" ref="AN233" si="184">N234+V234+AD234+AL234</f>
        <v>0</v>
      </c>
      <c r="AO233" s="89">
        <f t="shared" ref="AO233" si="185">N235+V235+AD235+AL235</f>
        <v>0</v>
      </c>
      <c r="AP233" s="89">
        <f t="shared" ref="AP233" si="186">N236+V236+AD236+AL236</f>
        <v>0</v>
      </c>
      <c r="AQ233" s="89">
        <f t="shared" ref="AQ233" si="187">N237+V237+AD237+AL237</f>
        <v>0</v>
      </c>
      <c r="AR233" s="89">
        <f t="shared" ref="AR233" si="188">N238+V238+AD238+AL238</f>
        <v>0</v>
      </c>
      <c r="AS233" s="89">
        <f t="shared" ref="AS233" si="189">N239+V239+AD239+AL239</f>
        <v>0</v>
      </c>
      <c r="AT233" s="89">
        <f t="shared" ref="AT233" si="190">N251+V251+AD251+AL251</f>
        <v>0</v>
      </c>
      <c r="AU233" s="89">
        <f t="shared" ref="AU233" si="191">N244+V244+AD244+AL244</f>
        <v>0</v>
      </c>
      <c r="AV233" s="89">
        <f t="shared" ref="AV233" si="192">N245+V245+AD245+AL245</f>
        <v>0</v>
      </c>
      <c r="AW233" s="89">
        <f t="shared" ref="AW233" si="193">N242+V242+AD242+AL242</f>
        <v>0</v>
      </c>
      <c r="AX233" s="116">
        <f t="shared" ref="AX233" si="194">SUM(AN233:AW251)</f>
        <v>0</v>
      </c>
    </row>
    <row r="234" spans="2:50"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150"/>
      <c r="AN234" s="90"/>
      <c r="AO234" s="90"/>
      <c r="AP234" s="90"/>
      <c r="AQ234" s="90"/>
      <c r="AR234" s="90"/>
      <c r="AS234" s="90"/>
      <c r="AT234" s="90"/>
      <c r="AU234" s="90"/>
      <c r="AV234" s="90"/>
      <c r="AW234" s="90"/>
      <c r="AX234" s="117"/>
    </row>
    <row r="235" spans="2:50"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150"/>
      <c r="AN235" s="90"/>
      <c r="AO235" s="90"/>
      <c r="AP235" s="90"/>
      <c r="AQ235" s="90"/>
      <c r="AR235" s="90"/>
      <c r="AS235" s="90"/>
      <c r="AT235" s="90"/>
      <c r="AU235" s="90"/>
      <c r="AV235" s="90"/>
      <c r="AW235" s="90"/>
      <c r="AX235" s="117"/>
    </row>
    <row r="236" spans="2:50"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150"/>
      <c r="AN236" s="90"/>
      <c r="AO236" s="90"/>
      <c r="AP236" s="90"/>
      <c r="AQ236" s="90"/>
      <c r="AR236" s="90"/>
      <c r="AS236" s="90"/>
      <c r="AT236" s="90"/>
      <c r="AU236" s="90"/>
      <c r="AV236" s="90"/>
      <c r="AW236" s="90"/>
      <c r="AX236" s="117"/>
    </row>
    <row r="237" spans="2:50"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150"/>
      <c r="AN237" s="90"/>
      <c r="AO237" s="90"/>
      <c r="AP237" s="90"/>
      <c r="AQ237" s="90"/>
      <c r="AR237" s="90"/>
      <c r="AS237" s="90"/>
      <c r="AT237" s="90"/>
      <c r="AU237" s="90"/>
      <c r="AV237" s="90"/>
      <c r="AW237" s="90"/>
      <c r="AX237" s="117"/>
    </row>
    <row r="238" spans="2:50" ht="12.95" customHeight="1" x14ac:dyDescent="0.25">
      <c r="B238" s="102"/>
      <c r="C238" s="106"/>
      <c r="D238" s="110"/>
      <c r="E238" s="114"/>
      <c r="F238" s="27" t="s">
        <v>37</v>
      </c>
      <c r="G238" s="44"/>
      <c r="H238" s="44"/>
      <c r="I238" s="44"/>
      <c r="J238" s="44"/>
      <c r="K238" s="44"/>
      <c r="L238" s="42"/>
      <c r="M238" s="42"/>
      <c r="N238" s="43">
        <f>SUM(G238:M238)</f>
        <v>0</v>
      </c>
      <c r="O238" s="44"/>
      <c r="P238" s="44"/>
      <c r="Q238" s="44"/>
      <c r="R238" s="44"/>
      <c r="S238" s="44"/>
      <c r="T238" s="42"/>
      <c r="U238" s="42"/>
      <c r="V238" s="43">
        <f>SUM(O238:U238)</f>
        <v>0</v>
      </c>
      <c r="W238" s="44"/>
      <c r="X238" s="44"/>
      <c r="Y238" s="44"/>
      <c r="Z238" s="44"/>
      <c r="AA238" s="44"/>
      <c r="AB238" s="42"/>
      <c r="AC238" s="42"/>
      <c r="AD238" s="43">
        <f>SUM(W238:AC238)</f>
        <v>0</v>
      </c>
      <c r="AE238" s="44"/>
      <c r="AF238" s="44"/>
      <c r="AG238" s="44"/>
      <c r="AH238" s="44"/>
      <c r="AI238" s="44"/>
      <c r="AJ238" s="42"/>
      <c r="AK238" s="42"/>
      <c r="AL238" s="43">
        <f>SUM(AE238:AK238)</f>
        <v>0</v>
      </c>
      <c r="AM238" s="150"/>
      <c r="AN238" s="90"/>
      <c r="AO238" s="90"/>
      <c r="AP238" s="90"/>
      <c r="AQ238" s="90"/>
      <c r="AR238" s="90"/>
      <c r="AS238" s="90"/>
      <c r="AT238" s="90"/>
      <c r="AU238" s="90"/>
      <c r="AV238" s="90"/>
      <c r="AW238" s="90"/>
      <c r="AX238" s="117"/>
    </row>
    <row r="239" spans="2:50" ht="12.95" customHeight="1" x14ac:dyDescent="0.25">
      <c r="B239" s="102"/>
      <c r="C239" s="106"/>
      <c r="D239" s="110"/>
      <c r="E239" s="114"/>
      <c r="F239" s="28" t="s">
        <v>31</v>
      </c>
      <c r="G239" s="45"/>
      <c r="H239" s="45"/>
      <c r="I239" s="45"/>
      <c r="J239" s="45"/>
      <c r="K239" s="45">
        <f>IF((N233-E233)&lt;=0,0,IF((N233-E233)&gt;0,(N233-E233)))</f>
        <v>0</v>
      </c>
      <c r="L239" s="42"/>
      <c r="M239" s="42"/>
      <c r="N239" s="43">
        <f t="shared" ref="N239:N250" si="195">SUM(G239:M239)</f>
        <v>0</v>
      </c>
      <c r="O239" s="45"/>
      <c r="P239" s="45"/>
      <c r="Q239" s="45"/>
      <c r="R239" s="45"/>
      <c r="S239" s="45">
        <f>IF((V233-E233)&lt;=0,0,IF((V233-E233)&gt;0,(V233-E233)))</f>
        <v>0</v>
      </c>
      <c r="T239" s="42"/>
      <c r="U239" s="42"/>
      <c r="V239" s="43">
        <f t="shared" ref="V239:V250" si="196">SUM(O239:U239)</f>
        <v>0</v>
      </c>
      <c r="W239" s="45"/>
      <c r="X239" s="45"/>
      <c r="Y239" s="45"/>
      <c r="Z239" s="45"/>
      <c r="AA239" s="45">
        <f>IF((AD233-E233)&lt;=0,0,IF((AD233-E233)&gt;0,(AD233-E233)))</f>
        <v>0</v>
      </c>
      <c r="AB239" s="42"/>
      <c r="AC239" s="42"/>
      <c r="AD239" s="43">
        <f t="shared" ref="AD239:AD250" si="197">SUM(W239:AC239)</f>
        <v>0</v>
      </c>
      <c r="AE239" s="45"/>
      <c r="AF239" s="45"/>
      <c r="AG239" s="45"/>
      <c r="AH239" s="45"/>
      <c r="AI239" s="45">
        <f>IF((AL233-E233)&lt;=0,0,IF((AL233-E233)&gt;0,(AL233-E233)))</f>
        <v>0</v>
      </c>
      <c r="AJ239" s="42"/>
      <c r="AK239" s="42"/>
      <c r="AL239" s="43">
        <f t="shared" ref="AL239:AL250" si="198">SUM(AE239:AK239)</f>
        <v>0</v>
      </c>
      <c r="AM239" s="150"/>
      <c r="AN239" s="90"/>
      <c r="AO239" s="90"/>
      <c r="AP239" s="90"/>
      <c r="AQ239" s="90"/>
      <c r="AR239" s="90"/>
      <c r="AS239" s="90"/>
      <c r="AT239" s="90"/>
      <c r="AU239" s="90"/>
      <c r="AV239" s="90"/>
      <c r="AW239" s="90"/>
      <c r="AX239" s="117"/>
    </row>
    <row r="240" spans="2:50"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195"/>
        <v>0</v>
      </c>
      <c r="O240" s="45"/>
      <c r="P240" s="45"/>
      <c r="Q240" s="45"/>
      <c r="R240" s="45"/>
      <c r="S240" s="44">
        <f>IF(E233-15&lt;0,0,IF(SUM(O233:U238)&lt;10,0,IF(SUM(O233:U238)&lt;20,1,IF(SUM(O233:U238)&lt;30,2,IF(SUM(O233:U238)&gt;=30,3)))))</f>
        <v>0</v>
      </c>
      <c r="T240" s="42"/>
      <c r="U240" s="42"/>
      <c r="V240" s="43">
        <f t="shared" si="196"/>
        <v>0</v>
      </c>
      <c r="W240" s="45"/>
      <c r="X240" s="45"/>
      <c r="Y240" s="45"/>
      <c r="Z240" s="45"/>
      <c r="AA240" s="44">
        <f>IF(E233-15&lt;0,0,IF(SUM(W233:AC238)&lt;10,0,IF(SUM(W233:AC238)&lt;20,1,IF(SUM(W233:AC238)&lt;30,2,IF(SUM(W233:AC238)&gt;=30,3)))))</f>
        <v>0</v>
      </c>
      <c r="AB240" s="42"/>
      <c r="AC240" s="42"/>
      <c r="AD240" s="43">
        <f t="shared" si="197"/>
        <v>0</v>
      </c>
      <c r="AE240" s="45"/>
      <c r="AF240" s="45"/>
      <c r="AG240" s="45"/>
      <c r="AH240" s="45"/>
      <c r="AI240" s="44">
        <f>IF(E233-15&lt;0,0,IF(SUM(AE233:AK238)&lt;10,0,IF(SUM(AE233:AK238)&lt;20,1,IF(SUM(AE233:AK238)&lt;30,2,IF(SUM(AE233:AK238)&gt;=30,3)))))</f>
        <v>0</v>
      </c>
      <c r="AJ240" s="42"/>
      <c r="AK240" s="42"/>
      <c r="AL240" s="43">
        <f t="shared" si="198"/>
        <v>0</v>
      </c>
      <c r="AM240" s="150"/>
      <c r="AN240" s="90"/>
      <c r="AO240" s="90"/>
      <c r="AP240" s="90"/>
      <c r="AQ240" s="90"/>
      <c r="AR240" s="90"/>
      <c r="AS240" s="90"/>
      <c r="AT240" s="90"/>
      <c r="AU240" s="90"/>
      <c r="AV240" s="90"/>
      <c r="AW240" s="90"/>
      <c r="AX240" s="117"/>
    </row>
    <row r="241" spans="2:50" ht="12.95" customHeight="1" x14ac:dyDescent="0.25">
      <c r="B241" s="102"/>
      <c r="C241" s="106"/>
      <c r="D241" s="110"/>
      <c r="E241" s="114"/>
      <c r="F241" s="28" t="s">
        <v>41</v>
      </c>
      <c r="G241" s="44"/>
      <c r="H241" s="44"/>
      <c r="I241" s="44"/>
      <c r="J241" s="44"/>
      <c r="K241" s="45"/>
      <c r="L241" s="42"/>
      <c r="M241" s="42"/>
      <c r="N241" s="43">
        <f t="shared" si="195"/>
        <v>0</v>
      </c>
      <c r="O241" s="44"/>
      <c r="P241" s="44"/>
      <c r="Q241" s="44"/>
      <c r="R241" s="44"/>
      <c r="S241" s="45"/>
      <c r="T241" s="42"/>
      <c r="U241" s="42"/>
      <c r="V241" s="43">
        <f t="shared" si="196"/>
        <v>0</v>
      </c>
      <c r="W241" s="44"/>
      <c r="X241" s="44"/>
      <c r="Y241" s="44"/>
      <c r="Z241" s="44"/>
      <c r="AA241" s="45"/>
      <c r="AB241" s="42"/>
      <c r="AC241" s="42"/>
      <c r="AD241" s="43">
        <f t="shared" si="197"/>
        <v>0</v>
      </c>
      <c r="AE241" s="44"/>
      <c r="AF241" s="44"/>
      <c r="AG241" s="44"/>
      <c r="AH241" s="44"/>
      <c r="AI241" s="45"/>
      <c r="AJ241" s="42"/>
      <c r="AK241" s="42"/>
      <c r="AL241" s="43">
        <f t="shared" si="198"/>
        <v>0</v>
      </c>
      <c r="AM241" s="150"/>
      <c r="AN241" s="90"/>
      <c r="AO241" s="90"/>
      <c r="AP241" s="90"/>
      <c r="AQ241" s="90"/>
      <c r="AR241" s="90"/>
      <c r="AS241" s="90"/>
      <c r="AT241" s="90"/>
      <c r="AU241" s="90"/>
      <c r="AV241" s="90"/>
      <c r="AW241" s="90"/>
      <c r="AX241" s="117"/>
    </row>
    <row r="242" spans="2:50" ht="12.95" customHeight="1" x14ac:dyDescent="0.25">
      <c r="B242" s="102"/>
      <c r="C242" s="106"/>
      <c r="D242" s="110"/>
      <c r="E242" s="114"/>
      <c r="F242" s="28" t="s">
        <v>6</v>
      </c>
      <c r="G242" s="44"/>
      <c r="H242" s="44"/>
      <c r="I242" s="44"/>
      <c r="J242" s="44"/>
      <c r="K242" s="44"/>
      <c r="L242" s="42"/>
      <c r="M242" s="42"/>
      <c r="N242" s="43">
        <f t="shared" si="195"/>
        <v>0</v>
      </c>
      <c r="O242" s="44"/>
      <c r="P242" s="44"/>
      <c r="Q242" s="44"/>
      <c r="R242" s="44"/>
      <c r="S242" s="44"/>
      <c r="T242" s="42"/>
      <c r="U242" s="42"/>
      <c r="V242" s="43">
        <f t="shared" si="196"/>
        <v>0</v>
      </c>
      <c r="W242" s="44"/>
      <c r="X242" s="44"/>
      <c r="Y242" s="44"/>
      <c r="Z242" s="44"/>
      <c r="AA242" s="44"/>
      <c r="AB242" s="42"/>
      <c r="AC242" s="42"/>
      <c r="AD242" s="43">
        <f t="shared" si="197"/>
        <v>0</v>
      </c>
      <c r="AE242" s="44"/>
      <c r="AF242" s="44"/>
      <c r="AG242" s="44"/>
      <c r="AH242" s="44"/>
      <c r="AI242" s="44"/>
      <c r="AJ242" s="42"/>
      <c r="AK242" s="42"/>
      <c r="AL242" s="43">
        <f t="shared" si="198"/>
        <v>0</v>
      </c>
      <c r="AM242" s="150"/>
      <c r="AN242" s="90"/>
      <c r="AO242" s="90"/>
      <c r="AP242" s="90"/>
      <c r="AQ242" s="90"/>
      <c r="AR242" s="90"/>
      <c r="AS242" s="90"/>
      <c r="AT242" s="90"/>
      <c r="AU242" s="90"/>
      <c r="AV242" s="90"/>
      <c r="AW242" s="90"/>
      <c r="AX242" s="117"/>
    </row>
    <row r="243" spans="2:50" ht="12.95" customHeight="1" x14ac:dyDescent="0.25">
      <c r="B243" s="102"/>
      <c r="C243" s="106"/>
      <c r="D243" s="110"/>
      <c r="E243" s="114"/>
      <c r="F243" s="29" t="s">
        <v>35</v>
      </c>
      <c r="G243" s="44"/>
      <c r="H243" s="44"/>
      <c r="I243" s="44"/>
      <c r="J243" s="44"/>
      <c r="K243" s="44"/>
      <c r="L243" s="42"/>
      <c r="M243" s="42"/>
      <c r="N243" s="43">
        <f t="shared" si="195"/>
        <v>0</v>
      </c>
      <c r="O243" s="44"/>
      <c r="P243" s="44"/>
      <c r="Q243" s="44"/>
      <c r="R243" s="44"/>
      <c r="S243" s="44"/>
      <c r="T243" s="42"/>
      <c r="U243" s="42"/>
      <c r="V243" s="43">
        <f t="shared" si="196"/>
        <v>0</v>
      </c>
      <c r="W243" s="44"/>
      <c r="X243" s="44"/>
      <c r="Y243" s="44"/>
      <c r="Z243" s="44"/>
      <c r="AA243" s="44"/>
      <c r="AB243" s="42"/>
      <c r="AC243" s="42"/>
      <c r="AD243" s="43">
        <f t="shared" si="197"/>
        <v>0</v>
      </c>
      <c r="AE243" s="44"/>
      <c r="AF243" s="44"/>
      <c r="AG243" s="44"/>
      <c r="AH243" s="44"/>
      <c r="AI243" s="44"/>
      <c r="AJ243" s="42"/>
      <c r="AK243" s="42"/>
      <c r="AL243" s="43">
        <f t="shared" si="198"/>
        <v>0</v>
      </c>
      <c r="AM243" s="150"/>
      <c r="AN243" s="90"/>
      <c r="AO243" s="90"/>
      <c r="AP243" s="90"/>
      <c r="AQ243" s="90"/>
      <c r="AR243" s="90"/>
      <c r="AS243" s="90"/>
      <c r="AT243" s="90"/>
      <c r="AU243" s="90"/>
      <c r="AV243" s="90"/>
      <c r="AW243" s="90"/>
      <c r="AX243" s="117"/>
    </row>
    <row r="244" spans="2:50" ht="12.95" customHeight="1" x14ac:dyDescent="0.25">
      <c r="B244" s="102"/>
      <c r="C244" s="106"/>
      <c r="D244" s="110"/>
      <c r="E244" s="114"/>
      <c r="F244" s="27" t="s">
        <v>40</v>
      </c>
      <c r="G244" s="44"/>
      <c r="H244" s="44"/>
      <c r="I244" s="44"/>
      <c r="J244" s="44"/>
      <c r="K244" s="44"/>
      <c r="L244" s="42"/>
      <c r="M244" s="42"/>
      <c r="N244" s="43">
        <f t="shared" si="195"/>
        <v>0</v>
      </c>
      <c r="O244" s="44"/>
      <c r="P244" s="44"/>
      <c r="Q244" s="44"/>
      <c r="R244" s="44"/>
      <c r="S244" s="44"/>
      <c r="T244" s="42"/>
      <c r="U244" s="42"/>
      <c r="V244" s="43">
        <f t="shared" si="196"/>
        <v>0</v>
      </c>
      <c r="W244" s="44"/>
      <c r="X244" s="44"/>
      <c r="Y244" s="44"/>
      <c r="Z244" s="44"/>
      <c r="AA244" s="44"/>
      <c r="AB244" s="42"/>
      <c r="AC244" s="42"/>
      <c r="AD244" s="43">
        <f t="shared" si="197"/>
        <v>0</v>
      </c>
      <c r="AE244" s="44"/>
      <c r="AF244" s="44"/>
      <c r="AG244" s="44"/>
      <c r="AH244" s="44"/>
      <c r="AI244" s="44"/>
      <c r="AJ244" s="42"/>
      <c r="AK244" s="42"/>
      <c r="AL244" s="43">
        <f t="shared" si="198"/>
        <v>0</v>
      </c>
      <c r="AM244" s="150"/>
      <c r="AN244" s="90"/>
      <c r="AO244" s="90"/>
      <c r="AP244" s="90"/>
      <c r="AQ244" s="90"/>
      <c r="AR244" s="90"/>
      <c r="AS244" s="90"/>
      <c r="AT244" s="90"/>
      <c r="AU244" s="90"/>
      <c r="AV244" s="90"/>
      <c r="AW244" s="90"/>
      <c r="AX244" s="117"/>
    </row>
    <row r="245" spans="2:50" ht="12.95" customHeight="1" x14ac:dyDescent="0.25">
      <c r="B245" s="102"/>
      <c r="C245" s="106"/>
      <c r="D245" s="110"/>
      <c r="E245" s="114"/>
      <c r="F245" s="27" t="s">
        <v>7</v>
      </c>
      <c r="G245" s="44"/>
      <c r="H245" s="44"/>
      <c r="I245" s="44"/>
      <c r="J245" s="44"/>
      <c r="K245" s="44"/>
      <c r="L245" s="42"/>
      <c r="M245" s="42"/>
      <c r="N245" s="43">
        <f t="shared" si="195"/>
        <v>0</v>
      </c>
      <c r="O245" s="44"/>
      <c r="P245" s="44"/>
      <c r="Q245" s="44"/>
      <c r="R245" s="44"/>
      <c r="S245" s="44"/>
      <c r="T245" s="42"/>
      <c r="U245" s="42"/>
      <c r="V245" s="43">
        <f t="shared" si="196"/>
        <v>0</v>
      </c>
      <c r="W245" s="44"/>
      <c r="X245" s="44"/>
      <c r="Y245" s="44"/>
      <c r="Z245" s="44"/>
      <c r="AA245" s="44"/>
      <c r="AB245" s="42"/>
      <c r="AC245" s="42"/>
      <c r="AD245" s="43">
        <f t="shared" si="197"/>
        <v>0</v>
      </c>
      <c r="AE245" s="44"/>
      <c r="AF245" s="44"/>
      <c r="AG245" s="44"/>
      <c r="AH245" s="44"/>
      <c r="AI245" s="44"/>
      <c r="AJ245" s="42"/>
      <c r="AK245" s="42"/>
      <c r="AL245" s="43">
        <f t="shared" si="198"/>
        <v>0</v>
      </c>
      <c r="AM245" s="150"/>
      <c r="AN245" s="90"/>
      <c r="AO245" s="90"/>
      <c r="AP245" s="90"/>
      <c r="AQ245" s="90"/>
      <c r="AR245" s="90"/>
      <c r="AS245" s="90"/>
      <c r="AT245" s="90"/>
      <c r="AU245" s="90"/>
      <c r="AV245" s="90"/>
      <c r="AW245" s="90"/>
      <c r="AX245" s="117"/>
    </row>
    <row r="246" spans="2:50" ht="12.95" customHeight="1" x14ac:dyDescent="0.25">
      <c r="B246" s="102"/>
      <c r="C246" s="106"/>
      <c r="D246" s="110"/>
      <c r="E246" s="114"/>
      <c r="F246" s="27"/>
      <c r="G246" s="44"/>
      <c r="H246" s="44"/>
      <c r="I246" s="44"/>
      <c r="J246" s="44"/>
      <c r="K246" s="44"/>
      <c r="L246" s="42"/>
      <c r="M246" s="42"/>
      <c r="N246" s="43">
        <f t="shared" si="195"/>
        <v>0</v>
      </c>
      <c r="O246" s="44"/>
      <c r="P246" s="44"/>
      <c r="Q246" s="44"/>
      <c r="R246" s="44"/>
      <c r="S246" s="44"/>
      <c r="T246" s="42"/>
      <c r="U246" s="42"/>
      <c r="V246" s="43">
        <f t="shared" si="196"/>
        <v>0</v>
      </c>
      <c r="W246" s="44"/>
      <c r="X246" s="44"/>
      <c r="Y246" s="44"/>
      <c r="Z246" s="44"/>
      <c r="AA246" s="44"/>
      <c r="AB246" s="42"/>
      <c r="AC246" s="42"/>
      <c r="AD246" s="43">
        <f t="shared" si="197"/>
        <v>0</v>
      </c>
      <c r="AE246" s="44"/>
      <c r="AF246" s="44"/>
      <c r="AG246" s="44"/>
      <c r="AH246" s="44"/>
      <c r="AI246" s="44"/>
      <c r="AJ246" s="42"/>
      <c r="AK246" s="42"/>
      <c r="AL246" s="43">
        <f t="shared" si="198"/>
        <v>0</v>
      </c>
      <c r="AM246" s="150"/>
      <c r="AN246" s="90"/>
      <c r="AO246" s="90"/>
      <c r="AP246" s="90"/>
      <c r="AQ246" s="90"/>
      <c r="AR246" s="90"/>
      <c r="AS246" s="90"/>
      <c r="AT246" s="90"/>
      <c r="AU246" s="90"/>
      <c r="AV246" s="90"/>
      <c r="AW246" s="90"/>
      <c r="AX246" s="117"/>
    </row>
    <row r="247" spans="2:50" ht="12.95" customHeight="1" x14ac:dyDescent="0.25">
      <c r="B247" s="102"/>
      <c r="C247" s="106"/>
      <c r="D247" s="110"/>
      <c r="E247" s="114"/>
      <c r="F247" s="27"/>
      <c r="G247" s="44"/>
      <c r="H247" s="44"/>
      <c r="I247" s="44"/>
      <c r="J247" s="44"/>
      <c r="K247" s="44"/>
      <c r="L247" s="42"/>
      <c r="M247" s="42"/>
      <c r="N247" s="43">
        <f t="shared" si="195"/>
        <v>0</v>
      </c>
      <c r="O247" s="44"/>
      <c r="P247" s="44"/>
      <c r="Q247" s="44"/>
      <c r="R247" s="44"/>
      <c r="S247" s="44"/>
      <c r="T247" s="42"/>
      <c r="U247" s="42"/>
      <c r="V247" s="43">
        <f t="shared" si="196"/>
        <v>0</v>
      </c>
      <c r="W247" s="44"/>
      <c r="X247" s="44"/>
      <c r="Y247" s="44"/>
      <c r="Z247" s="44"/>
      <c r="AA247" s="44"/>
      <c r="AB247" s="42"/>
      <c r="AC247" s="42"/>
      <c r="AD247" s="43">
        <f t="shared" si="197"/>
        <v>0</v>
      </c>
      <c r="AE247" s="44"/>
      <c r="AF247" s="44"/>
      <c r="AG247" s="44"/>
      <c r="AH247" s="44"/>
      <c r="AI247" s="44"/>
      <c r="AJ247" s="42"/>
      <c r="AK247" s="42"/>
      <c r="AL247" s="43">
        <f t="shared" si="198"/>
        <v>0</v>
      </c>
      <c r="AM247" s="150"/>
      <c r="AN247" s="90"/>
      <c r="AO247" s="90"/>
      <c r="AP247" s="90"/>
      <c r="AQ247" s="90"/>
      <c r="AR247" s="90"/>
      <c r="AS247" s="90"/>
      <c r="AT247" s="90"/>
      <c r="AU247" s="90"/>
      <c r="AV247" s="90"/>
      <c r="AW247" s="90"/>
      <c r="AX247" s="117"/>
    </row>
    <row r="248" spans="2:50" ht="12.95" customHeight="1" x14ac:dyDescent="0.25">
      <c r="B248" s="102"/>
      <c r="C248" s="106"/>
      <c r="D248" s="110"/>
      <c r="E248" s="114"/>
      <c r="F248" s="27"/>
      <c r="G248" s="44"/>
      <c r="H248" s="44"/>
      <c r="I248" s="44"/>
      <c r="J248" s="44"/>
      <c r="K248" s="44"/>
      <c r="L248" s="42"/>
      <c r="M248" s="42"/>
      <c r="N248" s="43">
        <f t="shared" si="195"/>
        <v>0</v>
      </c>
      <c r="O248" s="44"/>
      <c r="P248" s="44"/>
      <c r="Q248" s="44"/>
      <c r="R248" s="44"/>
      <c r="S248" s="44"/>
      <c r="T248" s="42"/>
      <c r="U248" s="42"/>
      <c r="V248" s="43">
        <f t="shared" si="196"/>
        <v>0</v>
      </c>
      <c r="W248" s="44"/>
      <c r="X248" s="44"/>
      <c r="Y248" s="44"/>
      <c r="Z248" s="44"/>
      <c r="AA248" s="44"/>
      <c r="AB248" s="42"/>
      <c r="AC248" s="42"/>
      <c r="AD248" s="43">
        <f t="shared" si="197"/>
        <v>0</v>
      </c>
      <c r="AE248" s="44"/>
      <c r="AF248" s="44"/>
      <c r="AG248" s="44"/>
      <c r="AH248" s="44"/>
      <c r="AI248" s="44"/>
      <c r="AJ248" s="42"/>
      <c r="AK248" s="42"/>
      <c r="AL248" s="43">
        <f t="shared" si="198"/>
        <v>0</v>
      </c>
      <c r="AM248" s="150"/>
      <c r="AN248" s="90"/>
      <c r="AO248" s="90"/>
      <c r="AP248" s="90"/>
      <c r="AQ248" s="90"/>
      <c r="AR248" s="90"/>
      <c r="AS248" s="90"/>
      <c r="AT248" s="90"/>
      <c r="AU248" s="90"/>
      <c r="AV248" s="90"/>
      <c r="AW248" s="90"/>
      <c r="AX248" s="117"/>
    </row>
    <row r="249" spans="2:50" ht="12.95" customHeight="1" x14ac:dyDescent="0.25">
      <c r="B249" s="102"/>
      <c r="C249" s="106"/>
      <c r="D249" s="110"/>
      <c r="E249" s="114"/>
      <c r="F249" s="28"/>
      <c r="G249" s="44"/>
      <c r="H249" s="44"/>
      <c r="I249" s="44"/>
      <c r="J249" s="44"/>
      <c r="K249" s="44"/>
      <c r="L249" s="42"/>
      <c r="M249" s="42"/>
      <c r="N249" s="43">
        <f t="shared" si="195"/>
        <v>0</v>
      </c>
      <c r="O249" s="44"/>
      <c r="P249" s="44"/>
      <c r="Q249" s="44"/>
      <c r="R249" s="44"/>
      <c r="S249" s="44"/>
      <c r="T249" s="42"/>
      <c r="U249" s="42"/>
      <c r="V249" s="43">
        <f t="shared" si="196"/>
        <v>0</v>
      </c>
      <c r="W249" s="44"/>
      <c r="X249" s="44"/>
      <c r="Y249" s="44"/>
      <c r="Z249" s="44"/>
      <c r="AA249" s="44"/>
      <c r="AB249" s="42"/>
      <c r="AC249" s="42"/>
      <c r="AD249" s="43">
        <f t="shared" si="197"/>
        <v>0</v>
      </c>
      <c r="AE249" s="44"/>
      <c r="AF249" s="44"/>
      <c r="AG249" s="44"/>
      <c r="AH249" s="44"/>
      <c r="AI249" s="44"/>
      <c r="AJ249" s="42"/>
      <c r="AK249" s="42"/>
      <c r="AL249" s="43">
        <f t="shared" si="198"/>
        <v>0</v>
      </c>
      <c r="AM249" s="150"/>
      <c r="AN249" s="90"/>
      <c r="AO249" s="90"/>
      <c r="AP249" s="90"/>
      <c r="AQ249" s="90"/>
      <c r="AR249" s="90"/>
      <c r="AS249" s="90"/>
      <c r="AT249" s="90"/>
      <c r="AU249" s="90"/>
      <c r="AV249" s="90"/>
      <c r="AW249" s="90"/>
      <c r="AX249" s="117"/>
    </row>
    <row r="250" spans="2:50" ht="12.95" customHeight="1" thickBot="1" x14ac:dyDescent="0.3">
      <c r="B250" s="103"/>
      <c r="C250" s="107"/>
      <c r="D250" s="111"/>
      <c r="E250" s="114"/>
      <c r="F250" s="28"/>
      <c r="G250" s="44"/>
      <c r="H250" s="44"/>
      <c r="I250" s="44"/>
      <c r="J250" s="44"/>
      <c r="K250" s="44"/>
      <c r="L250" s="46"/>
      <c r="M250" s="46"/>
      <c r="N250" s="43">
        <f t="shared" si="195"/>
        <v>0</v>
      </c>
      <c r="O250" s="44"/>
      <c r="P250" s="44"/>
      <c r="Q250" s="44"/>
      <c r="R250" s="44"/>
      <c r="S250" s="44"/>
      <c r="T250" s="46"/>
      <c r="U250" s="46"/>
      <c r="V250" s="43">
        <f t="shared" si="196"/>
        <v>0</v>
      </c>
      <c r="W250" s="44"/>
      <c r="X250" s="44"/>
      <c r="Y250" s="44"/>
      <c r="Z250" s="44"/>
      <c r="AA250" s="44"/>
      <c r="AB250" s="46"/>
      <c r="AC250" s="46"/>
      <c r="AD250" s="43">
        <f t="shared" si="197"/>
        <v>0</v>
      </c>
      <c r="AE250" s="44"/>
      <c r="AF250" s="44"/>
      <c r="AG250" s="44"/>
      <c r="AH250" s="44"/>
      <c r="AI250" s="44"/>
      <c r="AJ250" s="46"/>
      <c r="AK250" s="46"/>
      <c r="AL250" s="43">
        <f t="shared" si="198"/>
        <v>0</v>
      </c>
      <c r="AM250" s="150"/>
      <c r="AN250" s="90"/>
      <c r="AO250" s="90"/>
      <c r="AP250" s="90"/>
      <c r="AQ250" s="90"/>
      <c r="AR250" s="90"/>
      <c r="AS250" s="90"/>
      <c r="AT250" s="90"/>
      <c r="AU250" s="90"/>
      <c r="AV250" s="90"/>
      <c r="AW250" s="90"/>
      <c r="AX250" s="117"/>
    </row>
    <row r="251" spans="2:50" ht="12.95" hidden="1" customHeight="1" thickBot="1" x14ac:dyDescent="0.3">
      <c r="B251" s="104"/>
      <c r="C251" s="108"/>
      <c r="D251" s="112"/>
      <c r="E251" s="115"/>
      <c r="F251" s="28" t="s">
        <v>36</v>
      </c>
      <c r="G251" s="48"/>
      <c r="H251" s="48"/>
      <c r="I251" s="48"/>
      <c r="J251" s="48"/>
      <c r="K251" s="48"/>
      <c r="L251" s="47"/>
      <c r="M251" s="47"/>
      <c r="N251" s="43">
        <f>N240+N241+N243+N248+N249+N250+N246+N247</f>
        <v>0</v>
      </c>
      <c r="O251" s="49"/>
      <c r="P251" s="49"/>
      <c r="Q251" s="49"/>
      <c r="R251" s="49"/>
      <c r="S251" s="49"/>
      <c r="T251" s="47"/>
      <c r="U251" s="47"/>
      <c r="V251" s="43">
        <f>V240+V241+V243+V248+V249+V250+V246+V247</f>
        <v>0</v>
      </c>
      <c r="W251" s="49"/>
      <c r="X251" s="49"/>
      <c r="Y251" s="49"/>
      <c r="Z251" s="49"/>
      <c r="AA251" s="49"/>
      <c r="AB251" s="47"/>
      <c r="AC251" s="47"/>
      <c r="AD251" s="43">
        <f>AD240+AD241+AD243+AD248+AD249+AD250+AD246+AD247</f>
        <v>0</v>
      </c>
      <c r="AE251" s="49"/>
      <c r="AF251" s="49"/>
      <c r="AG251" s="49"/>
      <c r="AH251" s="49"/>
      <c r="AI251" s="49"/>
      <c r="AJ251" s="47"/>
      <c r="AK251" s="47"/>
      <c r="AL251" s="43">
        <f>AL240+AL241+AL243+AL248+AL249+AL250+AL246+AL247</f>
        <v>0</v>
      </c>
      <c r="AM251" s="151"/>
      <c r="AN251" s="91"/>
      <c r="AO251" s="91"/>
      <c r="AP251" s="91"/>
      <c r="AQ251" s="91"/>
      <c r="AR251" s="91"/>
      <c r="AS251" s="91"/>
      <c r="AT251" s="91"/>
      <c r="AU251" s="91"/>
      <c r="AV251" s="91"/>
      <c r="AW251" s="91"/>
      <c r="AX251" s="118"/>
    </row>
    <row r="252" spans="2:50" ht="12.95" customHeight="1" thickTop="1" x14ac:dyDescent="0.25">
      <c r="B252" s="102">
        <v>14</v>
      </c>
      <c r="C252" s="105">
        <f>OCAK!C252</f>
        <v>0</v>
      </c>
      <c r="D252" s="109">
        <f>OCAK!D252</f>
        <v>0</v>
      </c>
      <c r="E252" s="113">
        <f>OCAK!E252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149">
        <f t="shared" ref="AM252" si="199">N252+V252+AD252+AL252</f>
        <v>0</v>
      </c>
      <c r="AN252" s="89">
        <f t="shared" ref="AN252" si="200">N253+V253+AD253+AL253</f>
        <v>0</v>
      </c>
      <c r="AO252" s="89">
        <f t="shared" ref="AO252" si="201">N254+V254+AD254+AL254</f>
        <v>0</v>
      </c>
      <c r="AP252" s="89">
        <f t="shared" ref="AP252" si="202">N255+V255+AD255+AL255</f>
        <v>0</v>
      </c>
      <c r="AQ252" s="89">
        <f t="shared" ref="AQ252" si="203">N256+V256+AD256+AL256</f>
        <v>0</v>
      </c>
      <c r="AR252" s="89">
        <f t="shared" ref="AR252" si="204">N257+V257+AD257+AL257</f>
        <v>0</v>
      </c>
      <c r="AS252" s="89">
        <f t="shared" ref="AS252" si="205">N258+V258+AD258+AL258</f>
        <v>0</v>
      </c>
      <c r="AT252" s="89">
        <f t="shared" ref="AT252" si="206">N270+V270+AD270+AL270</f>
        <v>0</v>
      </c>
      <c r="AU252" s="89">
        <f t="shared" ref="AU252" si="207">N263+V263+AD263+AL263</f>
        <v>0</v>
      </c>
      <c r="AV252" s="89">
        <f t="shared" ref="AV252" si="208">N264+V264+AD264+AL264</f>
        <v>0</v>
      </c>
      <c r="AW252" s="89">
        <f t="shared" ref="AW252" si="209">N261+V261+AD261+AL261</f>
        <v>0</v>
      </c>
      <c r="AX252" s="116">
        <f t="shared" ref="AX252" si="210">SUM(AN252:AW270)</f>
        <v>0</v>
      </c>
    </row>
    <row r="253" spans="2:50"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150"/>
      <c r="AN253" s="90"/>
      <c r="AO253" s="90"/>
      <c r="AP253" s="90"/>
      <c r="AQ253" s="90"/>
      <c r="AR253" s="90"/>
      <c r="AS253" s="90"/>
      <c r="AT253" s="90"/>
      <c r="AU253" s="90"/>
      <c r="AV253" s="90"/>
      <c r="AW253" s="90"/>
      <c r="AX253" s="117"/>
    </row>
    <row r="254" spans="2:50"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150"/>
      <c r="AN254" s="90"/>
      <c r="AO254" s="90"/>
      <c r="AP254" s="90"/>
      <c r="AQ254" s="90"/>
      <c r="AR254" s="90"/>
      <c r="AS254" s="90"/>
      <c r="AT254" s="90"/>
      <c r="AU254" s="90"/>
      <c r="AV254" s="90"/>
      <c r="AW254" s="90"/>
      <c r="AX254" s="117"/>
    </row>
    <row r="255" spans="2:50"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150"/>
      <c r="AN255" s="90"/>
      <c r="AO255" s="90"/>
      <c r="AP255" s="90"/>
      <c r="AQ255" s="90"/>
      <c r="AR255" s="90"/>
      <c r="AS255" s="90"/>
      <c r="AT255" s="90"/>
      <c r="AU255" s="90"/>
      <c r="AV255" s="90"/>
      <c r="AW255" s="90"/>
      <c r="AX255" s="117"/>
    </row>
    <row r="256" spans="2:50"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150"/>
      <c r="AN256" s="90"/>
      <c r="AO256" s="90"/>
      <c r="AP256" s="90"/>
      <c r="AQ256" s="90"/>
      <c r="AR256" s="90"/>
      <c r="AS256" s="90"/>
      <c r="AT256" s="90"/>
      <c r="AU256" s="90"/>
      <c r="AV256" s="90"/>
      <c r="AW256" s="90"/>
      <c r="AX256" s="117"/>
    </row>
    <row r="257" spans="2:50" ht="12.95" customHeight="1" x14ac:dyDescent="0.25">
      <c r="B257" s="102"/>
      <c r="C257" s="106"/>
      <c r="D257" s="110"/>
      <c r="E257" s="114"/>
      <c r="F257" s="27" t="s">
        <v>37</v>
      </c>
      <c r="G257" s="44"/>
      <c r="H257" s="44"/>
      <c r="I257" s="44"/>
      <c r="J257" s="44"/>
      <c r="K257" s="44"/>
      <c r="L257" s="42"/>
      <c r="M257" s="42"/>
      <c r="N257" s="43">
        <f>SUM(G257:M257)</f>
        <v>0</v>
      </c>
      <c r="O257" s="44"/>
      <c r="P257" s="44"/>
      <c r="Q257" s="44"/>
      <c r="R257" s="44"/>
      <c r="S257" s="44"/>
      <c r="T257" s="42"/>
      <c r="U257" s="42"/>
      <c r="V257" s="43">
        <f>SUM(O257:U257)</f>
        <v>0</v>
      </c>
      <c r="W257" s="44"/>
      <c r="X257" s="44"/>
      <c r="Y257" s="44"/>
      <c r="Z257" s="44"/>
      <c r="AA257" s="44"/>
      <c r="AB257" s="42"/>
      <c r="AC257" s="42"/>
      <c r="AD257" s="43">
        <f>SUM(W257:AC257)</f>
        <v>0</v>
      </c>
      <c r="AE257" s="44"/>
      <c r="AF257" s="44"/>
      <c r="AG257" s="44"/>
      <c r="AH257" s="44"/>
      <c r="AI257" s="44"/>
      <c r="AJ257" s="42"/>
      <c r="AK257" s="42"/>
      <c r="AL257" s="43">
        <f>SUM(AE257:AK257)</f>
        <v>0</v>
      </c>
      <c r="AM257" s="150"/>
      <c r="AN257" s="90"/>
      <c r="AO257" s="90"/>
      <c r="AP257" s="90"/>
      <c r="AQ257" s="90"/>
      <c r="AR257" s="90"/>
      <c r="AS257" s="90"/>
      <c r="AT257" s="90"/>
      <c r="AU257" s="90"/>
      <c r="AV257" s="90"/>
      <c r="AW257" s="90"/>
      <c r="AX257" s="117"/>
    </row>
    <row r="258" spans="2:50" ht="12.95" customHeight="1" x14ac:dyDescent="0.25">
      <c r="B258" s="102"/>
      <c r="C258" s="106"/>
      <c r="D258" s="110"/>
      <c r="E258" s="114"/>
      <c r="F258" s="28" t="s">
        <v>31</v>
      </c>
      <c r="G258" s="45"/>
      <c r="H258" s="45"/>
      <c r="I258" s="45"/>
      <c r="J258" s="45"/>
      <c r="K258" s="45">
        <f>IF((N252-E252)&lt;=0,0,IF((N252-E252)&gt;0,(N252-E252)))</f>
        <v>0</v>
      </c>
      <c r="L258" s="42"/>
      <c r="M258" s="42"/>
      <c r="N258" s="43">
        <f t="shared" ref="N258:N269" si="211">SUM(G258:M258)</f>
        <v>0</v>
      </c>
      <c r="O258" s="45"/>
      <c r="P258" s="45"/>
      <c r="Q258" s="45"/>
      <c r="R258" s="45"/>
      <c r="S258" s="45">
        <f>IF((V252-E252)&lt;=0,0,IF((V252-E252)&gt;0,(V252-E252)))</f>
        <v>0</v>
      </c>
      <c r="T258" s="42"/>
      <c r="U258" s="42"/>
      <c r="V258" s="43">
        <f t="shared" ref="V258:V269" si="212">SUM(O258:U258)</f>
        <v>0</v>
      </c>
      <c r="W258" s="45"/>
      <c r="X258" s="45"/>
      <c r="Y258" s="45"/>
      <c r="Z258" s="45"/>
      <c r="AA258" s="45">
        <f>IF((AD252-E252)&lt;=0,0,IF((AD252-E252)&gt;0,(AD252-E252)))</f>
        <v>0</v>
      </c>
      <c r="AB258" s="42"/>
      <c r="AC258" s="42"/>
      <c r="AD258" s="43">
        <f t="shared" ref="AD258:AD269" si="213">SUM(W258:AC258)</f>
        <v>0</v>
      </c>
      <c r="AE258" s="45"/>
      <c r="AF258" s="45"/>
      <c r="AG258" s="45"/>
      <c r="AH258" s="45"/>
      <c r="AI258" s="45">
        <f>IF((AL252-E252)&lt;=0,0,IF((AL252-E252)&gt;0,(AL252-E252)))</f>
        <v>0</v>
      </c>
      <c r="AJ258" s="42"/>
      <c r="AK258" s="42"/>
      <c r="AL258" s="43">
        <f t="shared" ref="AL258:AL269" si="214">SUM(AE258:AK258)</f>
        <v>0</v>
      </c>
      <c r="AM258" s="150"/>
      <c r="AN258" s="90"/>
      <c r="AO258" s="90"/>
      <c r="AP258" s="90"/>
      <c r="AQ258" s="90"/>
      <c r="AR258" s="90"/>
      <c r="AS258" s="90"/>
      <c r="AT258" s="90"/>
      <c r="AU258" s="90"/>
      <c r="AV258" s="90"/>
      <c r="AW258" s="90"/>
      <c r="AX258" s="117"/>
    </row>
    <row r="259" spans="2:50"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11"/>
        <v>0</v>
      </c>
      <c r="O259" s="45"/>
      <c r="P259" s="45"/>
      <c r="Q259" s="45"/>
      <c r="R259" s="45"/>
      <c r="S259" s="44">
        <f>IF(E252-15&lt;0,0,IF(SUM(O252:U257)&lt;10,0,IF(SUM(O252:U257)&lt;20,1,IF(SUM(O252:U257)&lt;30,2,IF(SUM(O252:U257)&gt;=30,3)))))</f>
        <v>0</v>
      </c>
      <c r="T259" s="42"/>
      <c r="U259" s="42"/>
      <c r="V259" s="43">
        <f t="shared" si="212"/>
        <v>0</v>
      </c>
      <c r="W259" s="45"/>
      <c r="X259" s="45"/>
      <c r="Y259" s="45"/>
      <c r="Z259" s="45"/>
      <c r="AA259" s="44">
        <f>IF(E252-15&lt;0,0,IF(SUM(W252:AC257)&lt;10,0,IF(SUM(W252:AC257)&lt;20,1,IF(SUM(W252:AC257)&lt;30,2,IF(SUM(W252:AC257)&gt;=30,3)))))</f>
        <v>0</v>
      </c>
      <c r="AB259" s="42"/>
      <c r="AC259" s="42"/>
      <c r="AD259" s="43">
        <f t="shared" si="213"/>
        <v>0</v>
      </c>
      <c r="AE259" s="45"/>
      <c r="AF259" s="45"/>
      <c r="AG259" s="45"/>
      <c r="AH259" s="45"/>
      <c r="AI259" s="44">
        <f>IF(E252-15&lt;0,0,IF(SUM(AE252:AK257)&lt;10,0,IF(SUM(AE252:AK257)&lt;20,1,IF(SUM(AE252:AK257)&lt;30,2,IF(SUM(AE252:AK257)&gt;=30,3)))))</f>
        <v>0</v>
      </c>
      <c r="AJ259" s="42"/>
      <c r="AK259" s="42"/>
      <c r="AL259" s="43">
        <f t="shared" si="214"/>
        <v>0</v>
      </c>
      <c r="AM259" s="150"/>
      <c r="AN259" s="90"/>
      <c r="AO259" s="90"/>
      <c r="AP259" s="90"/>
      <c r="AQ259" s="90"/>
      <c r="AR259" s="90"/>
      <c r="AS259" s="90"/>
      <c r="AT259" s="90"/>
      <c r="AU259" s="90"/>
      <c r="AV259" s="90"/>
      <c r="AW259" s="90"/>
      <c r="AX259" s="117"/>
    </row>
    <row r="260" spans="2:50" ht="12.95" customHeight="1" x14ac:dyDescent="0.25">
      <c r="B260" s="102"/>
      <c r="C260" s="106"/>
      <c r="D260" s="110"/>
      <c r="E260" s="114"/>
      <c r="F260" s="28" t="s">
        <v>41</v>
      </c>
      <c r="G260" s="44"/>
      <c r="H260" s="44"/>
      <c r="I260" s="44"/>
      <c r="J260" s="44"/>
      <c r="K260" s="45"/>
      <c r="L260" s="42"/>
      <c r="M260" s="42"/>
      <c r="N260" s="43">
        <f t="shared" si="211"/>
        <v>0</v>
      </c>
      <c r="O260" s="44"/>
      <c r="P260" s="44"/>
      <c r="Q260" s="44"/>
      <c r="R260" s="44"/>
      <c r="S260" s="45"/>
      <c r="T260" s="42"/>
      <c r="U260" s="42"/>
      <c r="V260" s="43">
        <f t="shared" si="212"/>
        <v>0</v>
      </c>
      <c r="W260" s="44"/>
      <c r="X260" s="44"/>
      <c r="Y260" s="44"/>
      <c r="Z260" s="44"/>
      <c r="AA260" s="45"/>
      <c r="AB260" s="42"/>
      <c r="AC260" s="42"/>
      <c r="AD260" s="43">
        <f t="shared" si="213"/>
        <v>0</v>
      </c>
      <c r="AE260" s="44"/>
      <c r="AF260" s="44"/>
      <c r="AG260" s="44"/>
      <c r="AH260" s="44"/>
      <c r="AI260" s="45"/>
      <c r="AJ260" s="42"/>
      <c r="AK260" s="42"/>
      <c r="AL260" s="43">
        <f t="shared" si="214"/>
        <v>0</v>
      </c>
      <c r="AM260" s="150"/>
      <c r="AN260" s="90"/>
      <c r="AO260" s="90"/>
      <c r="AP260" s="90"/>
      <c r="AQ260" s="90"/>
      <c r="AR260" s="90"/>
      <c r="AS260" s="90"/>
      <c r="AT260" s="90"/>
      <c r="AU260" s="90"/>
      <c r="AV260" s="90"/>
      <c r="AW260" s="90"/>
      <c r="AX260" s="117"/>
    </row>
    <row r="261" spans="2:50" ht="12.95" customHeight="1" x14ac:dyDescent="0.25">
      <c r="B261" s="102"/>
      <c r="C261" s="106"/>
      <c r="D261" s="110"/>
      <c r="E261" s="114"/>
      <c r="F261" s="28" t="s">
        <v>6</v>
      </c>
      <c r="G261" s="44"/>
      <c r="H261" s="44"/>
      <c r="I261" s="44"/>
      <c r="J261" s="44"/>
      <c r="K261" s="44"/>
      <c r="L261" s="42"/>
      <c r="M261" s="42"/>
      <c r="N261" s="43">
        <f t="shared" si="211"/>
        <v>0</v>
      </c>
      <c r="O261" s="44"/>
      <c r="P261" s="44"/>
      <c r="Q261" s="44"/>
      <c r="R261" s="44"/>
      <c r="S261" s="44"/>
      <c r="T261" s="42"/>
      <c r="U261" s="42"/>
      <c r="V261" s="43">
        <f t="shared" si="212"/>
        <v>0</v>
      </c>
      <c r="W261" s="44"/>
      <c r="X261" s="44"/>
      <c r="Y261" s="44"/>
      <c r="Z261" s="44"/>
      <c r="AA261" s="44"/>
      <c r="AB261" s="42"/>
      <c r="AC261" s="42"/>
      <c r="AD261" s="43">
        <f t="shared" si="213"/>
        <v>0</v>
      </c>
      <c r="AE261" s="44"/>
      <c r="AF261" s="44"/>
      <c r="AG261" s="44"/>
      <c r="AH261" s="44"/>
      <c r="AI261" s="44"/>
      <c r="AJ261" s="42"/>
      <c r="AK261" s="42"/>
      <c r="AL261" s="43">
        <f t="shared" si="214"/>
        <v>0</v>
      </c>
      <c r="AM261" s="150"/>
      <c r="AN261" s="90"/>
      <c r="AO261" s="90"/>
      <c r="AP261" s="90"/>
      <c r="AQ261" s="90"/>
      <c r="AR261" s="90"/>
      <c r="AS261" s="90"/>
      <c r="AT261" s="90"/>
      <c r="AU261" s="90"/>
      <c r="AV261" s="90"/>
      <c r="AW261" s="90"/>
      <c r="AX261" s="117"/>
    </row>
    <row r="262" spans="2:50" ht="12.95" customHeight="1" x14ac:dyDescent="0.25">
      <c r="B262" s="102"/>
      <c r="C262" s="106"/>
      <c r="D262" s="110"/>
      <c r="E262" s="114"/>
      <c r="F262" s="29" t="s">
        <v>35</v>
      </c>
      <c r="G262" s="44"/>
      <c r="H262" s="44"/>
      <c r="I262" s="44"/>
      <c r="J262" s="44"/>
      <c r="K262" s="44"/>
      <c r="L262" s="42"/>
      <c r="M262" s="42"/>
      <c r="N262" s="43">
        <f t="shared" si="211"/>
        <v>0</v>
      </c>
      <c r="O262" s="44"/>
      <c r="P262" s="44"/>
      <c r="Q262" s="44"/>
      <c r="R262" s="44"/>
      <c r="S262" s="44"/>
      <c r="T262" s="42"/>
      <c r="U262" s="42"/>
      <c r="V262" s="43">
        <f t="shared" si="212"/>
        <v>0</v>
      </c>
      <c r="W262" s="44"/>
      <c r="X262" s="44"/>
      <c r="Y262" s="44"/>
      <c r="Z262" s="44"/>
      <c r="AA262" s="44"/>
      <c r="AB262" s="42"/>
      <c r="AC262" s="42"/>
      <c r="AD262" s="43">
        <f t="shared" si="213"/>
        <v>0</v>
      </c>
      <c r="AE262" s="44"/>
      <c r="AF262" s="44"/>
      <c r="AG262" s="44"/>
      <c r="AH262" s="44"/>
      <c r="AI262" s="44"/>
      <c r="AJ262" s="42"/>
      <c r="AK262" s="42"/>
      <c r="AL262" s="43">
        <f t="shared" si="214"/>
        <v>0</v>
      </c>
      <c r="AM262" s="150"/>
      <c r="AN262" s="90"/>
      <c r="AO262" s="90"/>
      <c r="AP262" s="90"/>
      <c r="AQ262" s="90"/>
      <c r="AR262" s="90"/>
      <c r="AS262" s="90"/>
      <c r="AT262" s="90"/>
      <c r="AU262" s="90"/>
      <c r="AV262" s="90"/>
      <c r="AW262" s="90"/>
      <c r="AX262" s="117"/>
    </row>
    <row r="263" spans="2:50" ht="12.95" customHeight="1" x14ac:dyDescent="0.25">
      <c r="B263" s="102"/>
      <c r="C263" s="106"/>
      <c r="D263" s="110"/>
      <c r="E263" s="114"/>
      <c r="F263" s="27" t="s">
        <v>40</v>
      </c>
      <c r="G263" s="44"/>
      <c r="H263" s="44"/>
      <c r="I263" s="44"/>
      <c r="J263" s="44"/>
      <c r="K263" s="44"/>
      <c r="L263" s="42"/>
      <c r="M263" s="42"/>
      <c r="N263" s="43">
        <f t="shared" si="211"/>
        <v>0</v>
      </c>
      <c r="O263" s="44"/>
      <c r="P263" s="44"/>
      <c r="Q263" s="44"/>
      <c r="R263" s="44"/>
      <c r="S263" s="44"/>
      <c r="T263" s="42"/>
      <c r="U263" s="42"/>
      <c r="V263" s="43">
        <f t="shared" si="212"/>
        <v>0</v>
      </c>
      <c r="W263" s="44"/>
      <c r="X263" s="44"/>
      <c r="Y263" s="44"/>
      <c r="Z263" s="44"/>
      <c r="AA263" s="44"/>
      <c r="AB263" s="42"/>
      <c r="AC263" s="42"/>
      <c r="AD263" s="43">
        <f t="shared" si="213"/>
        <v>0</v>
      </c>
      <c r="AE263" s="44"/>
      <c r="AF263" s="44"/>
      <c r="AG263" s="44"/>
      <c r="AH263" s="44"/>
      <c r="AI263" s="44"/>
      <c r="AJ263" s="42"/>
      <c r="AK263" s="42"/>
      <c r="AL263" s="43">
        <f t="shared" si="214"/>
        <v>0</v>
      </c>
      <c r="AM263" s="150"/>
      <c r="AN263" s="90"/>
      <c r="AO263" s="90"/>
      <c r="AP263" s="90"/>
      <c r="AQ263" s="90"/>
      <c r="AR263" s="90"/>
      <c r="AS263" s="90"/>
      <c r="AT263" s="90"/>
      <c r="AU263" s="90"/>
      <c r="AV263" s="90"/>
      <c r="AW263" s="90"/>
      <c r="AX263" s="117"/>
    </row>
    <row r="264" spans="2:50" ht="12.95" customHeight="1" x14ac:dyDescent="0.25">
      <c r="B264" s="102"/>
      <c r="C264" s="106"/>
      <c r="D264" s="110"/>
      <c r="E264" s="114"/>
      <c r="F264" s="27" t="s">
        <v>7</v>
      </c>
      <c r="G264" s="44"/>
      <c r="H264" s="44"/>
      <c r="I264" s="44"/>
      <c r="J264" s="44"/>
      <c r="K264" s="44"/>
      <c r="L264" s="42"/>
      <c r="M264" s="42"/>
      <c r="N264" s="43">
        <f t="shared" si="211"/>
        <v>0</v>
      </c>
      <c r="O264" s="44"/>
      <c r="P264" s="44"/>
      <c r="Q264" s="44"/>
      <c r="R264" s="44"/>
      <c r="S264" s="44"/>
      <c r="T264" s="42"/>
      <c r="U264" s="42"/>
      <c r="V264" s="43">
        <f t="shared" si="212"/>
        <v>0</v>
      </c>
      <c r="W264" s="44"/>
      <c r="X264" s="44"/>
      <c r="Y264" s="44"/>
      <c r="Z264" s="44"/>
      <c r="AA264" s="44"/>
      <c r="AB264" s="42"/>
      <c r="AC264" s="42"/>
      <c r="AD264" s="43">
        <f t="shared" si="213"/>
        <v>0</v>
      </c>
      <c r="AE264" s="44"/>
      <c r="AF264" s="44"/>
      <c r="AG264" s="44"/>
      <c r="AH264" s="44"/>
      <c r="AI264" s="44"/>
      <c r="AJ264" s="42"/>
      <c r="AK264" s="42"/>
      <c r="AL264" s="43">
        <f t="shared" si="214"/>
        <v>0</v>
      </c>
      <c r="AM264" s="150"/>
      <c r="AN264" s="90"/>
      <c r="AO264" s="90"/>
      <c r="AP264" s="90"/>
      <c r="AQ264" s="90"/>
      <c r="AR264" s="90"/>
      <c r="AS264" s="90"/>
      <c r="AT264" s="90"/>
      <c r="AU264" s="90"/>
      <c r="AV264" s="90"/>
      <c r="AW264" s="90"/>
      <c r="AX264" s="117"/>
    </row>
    <row r="265" spans="2:50" ht="12.95" customHeight="1" x14ac:dyDescent="0.25">
      <c r="B265" s="102"/>
      <c r="C265" s="106"/>
      <c r="D265" s="110"/>
      <c r="E265" s="114"/>
      <c r="F265" s="27"/>
      <c r="G265" s="44"/>
      <c r="H265" s="44"/>
      <c r="I265" s="44"/>
      <c r="J265" s="44"/>
      <c r="K265" s="44"/>
      <c r="L265" s="42"/>
      <c r="M265" s="42"/>
      <c r="N265" s="43">
        <f t="shared" si="211"/>
        <v>0</v>
      </c>
      <c r="O265" s="44"/>
      <c r="P265" s="44"/>
      <c r="Q265" s="44"/>
      <c r="R265" s="44"/>
      <c r="S265" s="44"/>
      <c r="T265" s="42"/>
      <c r="U265" s="42"/>
      <c r="V265" s="43">
        <f t="shared" si="212"/>
        <v>0</v>
      </c>
      <c r="W265" s="44"/>
      <c r="X265" s="44"/>
      <c r="Y265" s="44"/>
      <c r="Z265" s="44"/>
      <c r="AA265" s="44"/>
      <c r="AB265" s="42"/>
      <c r="AC265" s="42"/>
      <c r="AD265" s="43">
        <f t="shared" si="213"/>
        <v>0</v>
      </c>
      <c r="AE265" s="44"/>
      <c r="AF265" s="44"/>
      <c r="AG265" s="44"/>
      <c r="AH265" s="44"/>
      <c r="AI265" s="44"/>
      <c r="AJ265" s="42"/>
      <c r="AK265" s="42"/>
      <c r="AL265" s="43">
        <f t="shared" si="214"/>
        <v>0</v>
      </c>
      <c r="AM265" s="150"/>
      <c r="AN265" s="90"/>
      <c r="AO265" s="90"/>
      <c r="AP265" s="90"/>
      <c r="AQ265" s="90"/>
      <c r="AR265" s="90"/>
      <c r="AS265" s="90"/>
      <c r="AT265" s="90"/>
      <c r="AU265" s="90"/>
      <c r="AV265" s="90"/>
      <c r="AW265" s="90"/>
      <c r="AX265" s="117"/>
    </row>
    <row r="266" spans="2:50" ht="12.95" customHeight="1" x14ac:dyDescent="0.25">
      <c r="B266" s="102"/>
      <c r="C266" s="106"/>
      <c r="D266" s="110"/>
      <c r="E266" s="114"/>
      <c r="F266" s="27"/>
      <c r="G266" s="44"/>
      <c r="H266" s="44"/>
      <c r="I266" s="44"/>
      <c r="J266" s="44"/>
      <c r="K266" s="44"/>
      <c r="L266" s="42"/>
      <c r="M266" s="42"/>
      <c r="N266" s="43">
        <f t="shared" si="211"/>
        <v>0</v>
      </c>
      <c r="O266" s="44"/>
      <c r="P266" s="44"/>
      <c r="Q266" s="44"/>
      <c r="R266" s="44"/>
      <c r="S266" s="44"/>
      <c r="T266" s="42"/>
      <c r="U266" s="42"/>
      <c r="V266" s="43">
        <f t="shared" si="212"/>
        <v>0</v>
      </c>
      <c r="W266" s="44"/>
      <c r="X266" s="44"/>
      <c r="Y266" s="44"/>
      <c r="Z266" s="44"/>
      <c r="AA266" s="44"/>
      <c r="AB266" s="42"/>
      <c r="AC266" s="42"/>
      <c r="AD266" s="43">
        <f t="shared" si="213"/>
        <v>0</v>
      </c>
      <c r="AE266" s="44"/>
      <c r="AF266" s="44"/>
      <c r="AG266" s="44"/>
      <c r="AH266" s="44"/>
      <c r="AI266" s="44"/>
      <c r="AJ266" s="42"/>
      <c r="AK266" s="42"/>
      <c r="AL266" s="43">
        <f t="shared" si="214"/>
        <v>0</v>
      </c>
      <c r="AM266" s="150"/>
      <c r="AN266" s="90"/>
      <c r="AO266" s="90"/>
      <c r="AP266" s="90"/>
      <c r="AQ266" s="90"/>
      <c r="AR266" s="90"/>
      <c r="AS266" s="90"/>
      <c r="AT266" s="90"/>
      <c r="AU266" s="90"/>
      <c r="AV266" s="90"/>
      <c r="AW266" s="90"/>
      <c r="AX266" s="117"/>
    </row>
    <row r="267" spans="2:50" ht="12.95" customHeight="1" x14ac:dyDescent="0.25">
      <c r="B267" s="102"/>
      <c r="C267" s="106"/>
      <c r="D267" s="110"/>
      <c r="E267" s="114"/>
      <c r="F267" s="27"/>
      <c r="G267" s="44"/>
      <c r="H267" s="44"/>
      <c r="I267" s="44"/>
      <c r="J267" s="44"/>
      <c r="K267" s="44"/>
      <c r="L267" s="42"/>
      <c r="M267" s="42"/>
      <c r="N267" s="43">
        <f t="shared" si="211"/>
        <v>0</v>
      </c>
      <c r="O267" s="44"/>
      <c r="P267" s="44"/>
      <c r="Q267" s="44"/>
      <c r="R267" s="44"/>
      <c r="S267" s="44"/>
      <c r="T267" s="42"/>
      <c r="U267" s="42"/>
      <c r="V267" s="43">
        <f t="shared" si="212"/>
        <v>0</v>
      </c>
      <c r="W267" s="44"/>
      <c r="X267" s="44"/>
      <c r="Y267" s="44"/>
      <c r="Z267" s="44"/>
      <c r="AA267" s="44"/>
      <c r="AB267" s="42"/>
      <c r="AC267" s="42"/>
      <c r="AD267" s="43">
        <f t="shared" si="213"/>
        <v>0</v>
      </c>
      <c r="AE267" s="44"/>
      <c r="AF267" s="44"/>
      <c r="AG267" s="44"/>
      <c r="AH267" s="44"/>
      <c r="AI267" s="44"/>
      <c r="AJ267" s="42"/>
      <c r="AK267" s="42"/>
      <c r="AL267" s="43">
        <f t="shared" si="214"/>
        <v>0</v>
      </c>
      <c r="AM267" s="150"/>
      <c r="AN267" s="90"/>
      <c r="AO267" s="90"/>
      <c r="AP267" s="90"/>
      <c r="AQ267" s="90"/>
      <c r="AR267" s="90"/>
      <c r="AS267" s="90"/>
      <c r="AT267" s="90"/>
      <c r="AU267" s="90"/>
      <c r="AV267" s="90"/>
      <c r="AW267" s="90"/>
      <c r="AX267" s="117"/>
    </row>
    <row r="268" spans="2:50" ht="12.95" customHeight="1" x14ac:dyDescent="0.25">
      <c r="B268" s="102"/>
      <c r="C268" s="106"/>
      <c r="D268" s="110"/>
      <c r="E268" s="114"/>
      <c r="F268" s="28"/>
      <c r="G268" s="44"/>
      <c r="H268" s="44"/>
      <c r="I268" s="44"/>
      <c r="J268" s="44"/>
      <c r="K268" s="44"/>
      <c r="L268" s="42"/>
      <c r="M268" s="42"/>
      <c r="N268" s="43">
        <f t="shared" si="211"/>
        <v>0</v>
      </c>
      <c r="O268" s="44"/>
      <c r="P268" s="44"/>
      <c r="Q268" s="44"/>
      <c r="R268" s="44"/>
      <c r="S268" s="44"/>
      <c r="T268" s="42"/>
      <c r="U268" s="42"/>
      <c r="V268" s="43">
        <f t="shared" si="212"/>
        <v>0</v>
      </c>
      <c r="W268" s="44"/>
      <c r="X268" s="44"/>
      <c r="Y268" s="44"/>
      <c r="Z268" s="44"/>
      <c r="AA268" s="44"/>
      <c r="AB268" s="42"/>
      <c r="AC268" s="42"/>
      <c r="AD268" s="43">
        <f t="shared" si="213"/>
        <v>0</v>
      </c>
      <c r="AE268" s="44"/>
      <c r="AF268" s="44"/>
      <c r="AG268" s="44"/>
      <c r="AH268" s="44"/>
      <c r="AI268" s="44"/>
      <c r="AJ268" s="42"/>
      <c r="AK268" s="42"/>
      <c r="AL268" s="43">
        <f t="shared" si="214"/>
        <v>0</v>
      </c>
      <c r="AM268" s="150"/>
      <c r="AN268" s="90"/>
      <c r="AO268" s="90"/>
      <c r="AP268" s="90"/>
      <c r="AQ268" s="90"/>
      <c r="AR268" s="90"/>
      <c r="AS268" s="90"/>
      <c r="AT268" s="90"/>
      <c r="AU268" s="90"/>
      <c r="AV268" s="90"/>
      <c r="AW268" s="90"/>
      <c r="AX268" s="117"/>
    </row>
    <row r="269" spans="2:50" ht="12.95" customHeight="1" thickBot="1" x14ac:dyDescent="0.3">
      <c r="B269" s="103"/>
      <c r="C269" s="107"/>
      <c r="D269" s="111"/>
      <c r="E269" s="114"/>
      <c r="F269" s="28"/>
      <c r="G269" s="44"/>
      <c r="H269" s="44"/>
      <c r="I269" s="44"/>
      <c r="J269" s="44"/>
      <c r="K269" s="44"/>
      <c r="L269" s="46"/>
      <c r="M269" s="46"/>
      <c r="N269" s="43">
        <f t="shared" si="211"/>
        <v>0</v>
      </c>
      <c r="O269" s="44"/>
      <c r="P269" s="44"/>
      <c r="Q269" s="44"/>
      <c r="R269" s="44"/>
      <c r="S269" s="44"/>
      <c r="T269" s="46"/>
      <c r="U269" s="46"/>
      <c r="V269" s="43">
        <f t="shared" si="212"/>
        <v>0</v>
      </c>
      <c r="W269" s="44"/>
      <c r="X269" s="44"/>
      <c r="Y269" s="44"/>
      <c r="Z269" s="44"/>
      <c r="AA269" s="44"/>
      <c r="AB269" s="46"/>
      <c r="AC269" s="46"/>
      <c r="AD269" s="43">
        <f t="shared" si="213"/>
        <v>0</v>
      </c>
      <c r="AE269" s="44"/>
      <c r="AF269" s="44"/>
      <c r="AG269" s="44"/>
      <c r="AH269" s="44"/>
      <c r="AI269" s="44"/>
      <c r="AJ269" s="46"/>
      <c r="AK269" s="46"/>
      <c r="AL269" s="43">
        <f t="shared" si="214"/>
        <v>0</v>
      </c>
      <c r="AM269" s="150"/>
      <c r="AN269" s="90"/>
      <c r="AO269" s="90"/>
      <c r="AP269" s="90"/>
      <c r="AQ269" s="90"/>
      <c r="AR269" s="90"/>
      <c r="AS269" s="90"/>
      <c r="AT269" s="90"/>
      <c r="AU269" s="90"/>
      <c r="AV269" s="90"/>
      <c r="AW269" s="90"/>
      <c r="AX269" s="117"/>
    </row>
    <row r="270" spans="2:50" ht="12.95" hidden="1" customHeight="1" thickBot="1" x14ac:dyDescent="0.3">
      <c r="B270" s="104"/>
      <c r="C270" s="108"/>
      <c r="D270" s="112"/>
      <c r="E270" s="115"/>
      <c r="F270" s="28" t="s">
        <v>36</v>
      </c>
      <c r="G270" s="48"/>
      <c r="H270" s="48"/>
      <c r="I270" s="48"/>
      <c r="J270" s="48"/>
      <c r="K270" s="48"/>
      <c r="L270" s="47"/>
      <c r="M270" s="47"/>
      <c r="N270" s="43">
        <f>N259+N260+N262+N267+N268+N269+N265+N266</f>
        <v>0</v>
      </c>
      <c r="O270" s="49"/>
      <c r="P270" s="49"/>
      <c r="Q270" s="49"/>
      <c r="R270" s="49"/>
      <c r="S270" s="49"/>
      <c r="T270" s="47"/>
      <c r="U270" s="47"/>
      <c r="V270" s="43">
        <f>V259+V260+V262+V267+V268+V269+V265+V266</f>
        <v>0</v>
      </c>
      <c r="W270" s="49"/>
      <c r="X270" s="49"/>
      <c r="Y270" s="49"/>
      <c r="Z270" s="49"/>
      <c r="AA270" s="49"/>
      <c r="AB270" s="47"/>
      <c r="AC270" s="47"/>
      <c r="AD270" s="43">
        <f>AD259+AD260+AD262+AD267+AD268+AD269+AD265+AD266</f>
        <v>0</v>
      </c>
      <c r="AE270" s="49"/>
      <c r="AF270" s="49"/>
      <c r="AG270" s="49"/>
      <c r="AH270" s="49"/>
      <c r="AI270" s="49"/>
      <c r="AJ270" s="47"/>
      <c r="AK270" s="47"/>
      <c r="AL270" s="43">
        <f>AL259+AL260+AL262+AL267+AL268+AL269+AL265+AL266</f>
        <v>0</v>
      </c>
      <c r="AM270" s="151"/>
      <c r="AN270" s="91"/>
      <c r="AO270" s="91"/>
      <c r="AP270" s="91"/>
      <c r="AQ270" s="91"/>
      <c r="AR270" s="91"/>
      <c r="AS270" s="91"/>
      <c r="AT270" s="91"/>
      <c r="AU270" s="91"/>
      <c r="AV270" s="91"/>
      <c r="AW270" s="91"/>
      <c r="AX270" s="118"/>
    </row>
    <row r="271" spans="2:50" ht="12.95" customHeight="1" thickTop="1" x14ac:dyDescent="0.25">
      <c r="B271" s="102">
        <v>15</v>
      </c>
      <c r="C271" s="105">
        <f>OCAK!C271</f>
        <v>0</v>
      </c>
      <c r="D271" s="109">
        <f>OCAK!D271</f>
        <v>0</v>
      </c>
      <c r="E271" s="113">
        <f>OCAK!E271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149">
        <f t="shared" ref="AM271" si="215">N271+V271+AD271+AL271</f>
        <v>0</v>
      </c>
      <c r="AN271" s="89">
        <f t="shared" ref="AN271" si="216">N272+V272+AD272+AL272</f>
        <v>0</v>
      </c>
      <c r="AO271" s="89">
        <f t="shared" ref="AO271" si="217">N273+V273+AD273+AL273</f>
        <v>0</v>
      </c>
      <c r="AP271" s="89">
        <f t="shared" ref="AP271" si="218">N274+V274+AD274+AL274</f>
        <v>0</v>
      </c>
      <c r="AQ271" s="89">
        <f t="shared" ref="AQ271" si="219">N275+V275+AD275+AL275</f>
        <v>0</v>
      </c>
      <c r="AR271" s="89">
        <f t="shared" ref="AR271" si="220">N276+V276+AD276+AL276</f>
        <v>0</v>
      </c>
      <c r="AS271" s="89">
        <f t="shared" ref="AS271" si="221">N277+V277+AD277+AL277</f>
        <v>0</v>
      </c>
      <c r="AT271" s="89">
        <f t="shared" ref="AT271" si="222">N289+V289+AD289+AL289</f>
        <v>0</v>
      </c>
      <c r="AU271" s="89">
        <f t="shared" ref="AU271" si="223">N282+V282+AD282+AL282</f>
        <v>0</v>
      </c>
      <c r="AV271" s="89">
        <f t="shared" ref="AV271" si="224">N283+V283+AD283+AL283</f>
        <v>0</v>
      </c>
      <c r="AW271" s="89">
        <f t="shared" ref="AW271" si="225">N280+V280+AD280+AL280</f>
        <v>0</v>
      </c>
      <c r="AX271" s="116">
        <f t="shared" ref="AX271" si="226">SUM(AN271:AW289)</f>
        <v>0</v>
      </c>
    </row>
    <row r="272" spans="2:50"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150"/>
      <c r="AN272" s="90"/>
      <c r="AO272" s="90"/>
      <c r="AP272" s="90"/>
      <c r="AQ272" s="90"/>
      <c r="AR272" s="90"/>
      <c r="AS272" s="90"/>
      <c r="AT272" s="90"/>
      <c r="AU272" s="90"/>
      <c r="AV272" s="90"/>
      <c r="AW272" s="90"/>
      <c r="AX272" s="117"/>
    </row>
    <row r="273" spans="2:50"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150"/>
      <c r="AN273" s="90"/>
      <c r="AO273" s="90"/>
      <c r="AP273" s="90"/>
      <c r="AQ273" s="90"/>
      <c r="AR273" s="90"/>
      <c r="AS273" s="90"/>
      <c r="AT273" s="90"/>
      <c r="AU273" s="90"/>
      <c r="AV273" s="90"/>
      <c r="AW273" s="90"/>
      <c r="AX273" s="117"/>
    </row>
    <row r="274" spans="2:50"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150"/>
      <c r="AN274" s="90"/>
      <c r="AO274" s="90"/>
      <c r="AP274" s="90"/>
      <c r="AQ274" s="90"/>
      <c r="AR274" s="90"/>
      <c r="AS274" s="90"/>
      <c r="AT274" s="90"/>
      <c r="AU274" s="90"/>
      <c r="AV274" s="90"/>
      <c r="AW274" s="90"/>
      <c r="AX274" s="117"/>
    </row>
    <row r="275" spans="2:50"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150"/>
      <c r="AN275" s="90"/>
      <c r="AO275" s="90"/>
      <c r="AP275" s="90"/>
      <c r="AQ275" s="90"/>
      <c r="AR275" s="90"/>
      <c r="AS275" s="90"/>
      <c r="AT275" s="90"/>
      <c r="AU275" s="90"/>
      <c r="AV275" s="90"/>
      <c r="AW275" s="90"/>
      <c r="AX275" s="117"/>
    </row>
    <row r="276" spans="2:50" ht="12.95" customHeight="1" x14ac:dyDescent="0.25">
      <c r="B276" s="102"/>
      <c r="C276" s="106"/>
      <c r="D276" s="110"/>
      <c r="E276" s="114"/>
      <c r="F276" s="27" t="s">
        <v>37</v>
      </c>
      <c r="G276" s="44"/>
      <c r="H276" s="44"/>
      <c r="I276" s="44"/>
      <c r="J276" s="44"/>
      <c r="K276" s="44"/>
      <c r="L276" s="42"/>
      <c r="M276" s="42"/>
      <c r="N276" s="43">
        <f>SUM(G276:M276)</f>
        <v>0</v>
      </c>
      <c r="O276" s="44"/>
      <c r="P276" s="44"/>
      <c r="Q276" s="44"/>
      <c r="R276" s="44"/>
      <c r="S276" s="44"/>
      <c r="T276" s="42"/>
      <c r="U276" s="42"/>
      <c r="V276" s="43">
        <f>SUM(O276:U276)</f>
        <v>0</v>
      </c>
      <c r="W276" s="44"/>
      <c r="X276" s="44"/>
      <c r="Y276" s="44"/>
      <c r="Z276" s="44"/>
      <c r="AA276" s="44"/>
      <c r="AB276" s="42"/>
      <c r="AC276" s="42"/>
      <c r="AD276" s="43">
        <f>SUM(W276:AC276)</f>
        <v>0</v>
      </c>
      <c r="AE276" s="44"/>
      <c r="AF276" s="44"/>
      <c r="AG276" s="44"/>
      <c r="AH276" s="44"/>
      <c r="AI276" s="44"/>
      <c r="AJ276" s="42"/>
      <c r="AK276" s="42"/>
      <c r="AL276" s="43">
        <f>SUM(AE276:AK276)</f>
        <v>0</v>
      </c>
      <c r="AM276" s="150"/>
      <c r="AN276" s="90"/>
      <c r="AO276" s="90"/>
      <c r="AP276" s="90"/>
      <c r="AQ276" s="90"/>
      <c r="AR276" s="90"/>
      <c r="AS276" s="90"/>
      <c r="AT276" s="90"/>
      <c r="AU276" s="90"/>
      <c r="AV276" s="90"/>
      <c r="AW276" s="90"/>
      <c r="AX276" s="117"/>
    </row>
    <row r="277" spans="2:50" ht="12.95" customHeight="1" x14ac:dyDescent="0.25">
      <c r="B277" s="102"/>
      <c r="C277" s="106"/>
      <c r="D277" s="110"/>
      <c r="E277" s="114"/>
      <c r="F277" s="28" t="s">
        <v>31</v>
      </c>
      <c r="G277" s="45"/>
      <c r="H277" s="45"/>
      <c r="I277" s="45"/>
      <c r="J277" s="45"/>
      <c r="K277" s="45">
        <f>IF((N271-E271)&lt;=0,0,IF((N271-E271)&gt;0,(N271-E271)))</f>
        <v>0</v>
      </c>
      <c r="L277" s="42"/>
      <c r="M277" s="42"/>
      <c r="N277" s="43">
        <f t="shared" ref="N277:N288" si="227">SUM(G277:M277)</f>
        <v>0</v>
      </c>
      <c r="O277" s="45"/>
      <c r="P277" s="45"/>
      <c r="Q277" s="45"/>
      <c r="R277" s="45"/>
      <c r="S277" s="45">
        <f>IF((V271-E271)&lt;=0,0,IF((V271-E271)&gt;0,(V271-E271)))</f>
        <v>0</v>
      </c>
      <c r="T277" s="42"/>
      <c r="U277" s="42"/>
      <c r="V277" s="43">
        <f t="shared" ref="V277:V288" si="228">SUM(O277:U277)</f>
        <v>0</v>
      </c>
      <c r="W277" s="45"/>
      <c r="X277" s="45"/>
      <c r="Y277" s="45"/>
      <c r="Z277" s="45"/>
      <c r="AA277" s="45">
        <f>IF((AD271-E271)&lt;=0,0,IF((AD271-E271)&gt;0,(AD271-E271)))</f>
        <v>0</v>
      </c>
      <c r="AB277" s="42"/>
      <c r="AC277" s="42"/>
      <c r="AD277" s="43">
        <f t="shared" ref="AD277:AD288" si="229">SUM(W277:AC277)</f>
        <v>0</v>
      </c>
      <c r="AE277" s="45"/>
      <c r="AF277" s="45"/>
      <c r="AG277" s="45"/>
      <c r="AH277" s="45"/>
      <c r="AI277" s="45">
        <f>IF((AL271-E271)&lt;=0,0,IF((AL271-E271)&gt;0,(AL271-E271)))</f>
        <v>0</v>
      </c>
      <c r="AJ277" s="42"/>
      <c r="AK277" s="42"/>
      <c r="AL277" s="43">
        <f t="shared" ref="AL277:AL288" si="230">SUM(AE277:AK277)</f>
        <v>0</v>
      </c>
      <c r="AM277" s="150"/>
      <c r="AN277" s="90"/>
      <c r="AO277" s="90"/>
      <c r="AP277" s="90"/>
      <c r="AQ277" s="90"/>
      <c r="AR277" s="90"/>
      <c r="AS277" s="90"/>
      <c r="AT277" s="90"/>
      <c r="AU277" s="90"/>
      <c r="AV277" s="90"/>
      <c r="AW277" s="90"/>
      <c r="AX277" s="117"/>
    </row>
    <row r="278" spans="2:50"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27"/>
        <v>0</v>
      </c>
      <c r="O278" s="45"/>
      <c r="P278" s="45"/>
      <c r="Q278" s="45"/>
      <c r="R278" s="45"/>
      <c r="S278" s="44">
        <f>IF(E271-15&lt;0,0,IF(SUM(O271:U276)&lt;10,0,IF(SUM(O271:U276)&lt;20,1,IF(SUM(O271:U276)&lt;30,2,IF(SUM(O271:U276)&gt;=30,3)))))</f>
        <v>0</v>
      </c>
      <c r="T278" s="42"/>
      <c r="U278" s="42"/>
      <c r="V278" s="43">
        <f t="shared" si="228"/>
        <v>0</v>
      </c>
      <c r="W278" s="45"/>
      <c r="X278" s="45"/>
      <c r="Y278" s="45"/>
      <c r="Z278" s="45"/>
      <c r="AA278" s="44">
        <f>IF(E271-15&lt;0,0,IF(SUM(W271:AC276)&lt;10,0,IF(SUM(W271:AC276)&lt;20,1,IF(SUM(W271:AC276)&lt;30,2,IF(SUM(W271:AC276)&gt;=30,3)))))</f>
        <v>0</v>
      </c>
      <c r="AB278" s="42"/>
      <c r="AC278" s="42"/>
      <c r="AD278" s="43">
        <f t="shared" si="229"/>
        <v>0</v>
      </c>
      <c r="AE278" s="45"/>
      <c r="AF278" s="45"/>
      <c r="AG278" s="45"/>
      <c r="AH278" s="45"/>
      <c r="AI278" s="44">
        <f>IF(E271-15&lt;0,0,IF(SUM(AE271:AK276)&lt;10,0,IF(SUM(AE271:AK276)&lt;20,1,IF(SUM(AE271:AK276)&lt;30,2,IF(SUM(AE271:AK276)&gt;=30,3)))))</f>
        <v>0</v>
      </c>
      <c r="AJ278" s="42"/>
      <c r="AK278" s="42"/>
      <c r="AL278" s="43">
        <f t="shared" si="230"/>
        <v>0</v>
      </c>
      <c r="AM278" s="150"/>
      <c r="AN278" s="90"/>
      <c r="AO278" s="90"/>
      <c r="AP278" s="90"/>
      <c r="AQ278" s="90"/>
      <c r="AR278" s="90"/>
      <c r="AS278" s="90"/>
      <c r="AT278" s="90"/>
      <c r="AU278" s="90"/>
      <c r="AV278" s="90"/>
      <c r="AW278" s="90"/>
      <c r="AX278" s="117"/>
    </row>
    <row r="279" spans="2:50" ht="12.95" customHeight="1" x14ac:dyDescent="0.25">
      <c r="B279" s="102"/>
      <c r="C279" s="106"/>
      <c r="D279" s="110"/>
      <c r="E279" s="114"/>
      <c r="F279" s="28" t="s">
        <v>41</v>
      </c>
      <c r="G279" s="44"/>
      <c r="H279" s="44"/>
      <c r="I279" s="44"/>
      <c r="J279" s="44"/>
      <c r="K279" s="45"/>
      <c r="L279" s="42"/>
      <c r="M279" s="42"/>
      <c r="N279" s="43">
        <f t="shared" si="227"/>
        <v>0</v>
      </c>
      <c r="O279" s="44"/>
      <c r="P279" s="44"/>
      <c r="Q279" s="44"/>
      <c r="R279" s="44"/>
      <c r="S279" s="45"/>
      <c r="T279" s="42"/>
      <c r="U279" s="42"/>
      <c r="V279" s="43">
        <f t="shared" si="228"/>
        <v>0</v>
      </c>
      <c r="W279" s="44"/>
      <c r="X279" s="44"/>
      <c r="Y279" s="44"/>
      <c r="Z279" s="44"/>
      <c r="AA279" s="45"/>
      <c r="AB279" s="42"/>
      <c r="AC279" s="42"/>
      <c r="AD279" s="43">
        <f t="shared" si="229"/>
        <v>0</v>
      </c>
      <c r="AE279" s="44"/>
      <c r="AF279" s="44"/>
      <c r="AG279" s="44"/>
      <c r="AH279" s="44"/>
      <c r="AI279" s="45"/>
      <c r="AJ279" s="42"/>
      <c r="AK279" s="42"/>
      <c r="AL279" s="43">
        <f t="shared" si="230"/>
        <v>0</v>
      </c>
      <c r="AM279" s="150"/>
      <c r="AN279" s="90"/>
      <c r="AO279" s="90"/>
      <c r="AP279" s="90"/>
      <c r="AQ279" s="90"/>
      <c r="AR279" s="90"/>
      <c r="AS279" s="90"/>
      <c r="AT279" s="90"/>
      <c r="AU279" s="90"/>
      <c r="AV279" s="90"/>
      <c r="AW279" s="90"/>
      <c r="AX279" s="117"/>
    </row>
    <row r="280" spans="2:50" ht="12.95" customHeight="1" x14ac:dyDescent="0.25">
      <c r="B280" s="102"/>
      <c r="C280" s="106"/>
      <c r="D280" s="110"/>
      <c r="E280" s="114"/>
      <c r="F280" s="28" t="s">
        <v>6</v>
      </c>
      <c r="G280" s="44"/>
      <c r="H280" s="44"/>
      <c r="I280" s="44"/>
      <c r="J280" s="44"/>
      <c r="K280" s="44"/>
      <c r="L280" s="42"/>
      <c r="M280" s="42"/>
      <c r="N280" s="43">
        <f t="shared" si="227"/>
        <v>0</v>
      </c>
      <c r="O280" s="44"/>
      <c r="P280" s="44"/>
      <c r="Q280" s="44"/>
      <c r="R280" s="44"/>
      <c r="S280" s="44"/>
      <c r="T280" s="42"/>
      <c r="U280" s="42"/>
      <c r="V280" s="43">
        <f t="shared" si="228"/>
        <v>0</v>
      </c>
      <c r="W280" s="44"/>
      <c r="X280" s="44"/>
      <c r="Y280" s="44"/>
      <c r="Z280" s="44"/>
      <c r="AA280" s="44"/>
      <c r="AB280" s="42"/>
      <c r="AC280" s="42"/>
      <c r="AD280" s="43">
        <f t="shared" si="229"/>
        <v>0</v>
      </c>
      <c r="AE280" s="44"/>
      <c r="AF280" s="44"/>
      <c r="AG280" s="44"/>
      <c r="AH280" s="44"/>
      <c r="AI280" s="44"/>
      <c r="AJ280" s="42"/>
      <c r="AK280" s="42"/>
      <c r="AL280" s="43">
        <f t="shared" si="230"/>
        <v>0</v>
      </c>
      <c r="AM280" s="150"/>
      <c r="AN280" s="90"/>
      <c r="AO280" s="90"/>
      <c r="AP280" s="90"/>
      <c r="AQ280" s="90"/>
      <c r="AR280" s="90"/>
      <c r="AS280" s="90"/>
      <c r="AT280" s="90"/>
      <c r="AU280" s="90"/>
      <c r="AV280" s="90"/>
      <c r="AW280" s="90"/>
      <c r="AX280" s="117"/>
    </row>
    <row r="281" spans="2:50" ht="12.95" customHeight="1" x14ac:dyDescent="0.25">
      <c r="B281" s="102"/>
      <c r="C281" s="106"/>
      <c r="D281" s="110"/>
      <c r="E281" s="114"/>
      <c r="F281" s="29" t="s">
        <v>35</v>
      </c>
      <c r="G281" s="44"/>
      <c r="H281" s="44"/>
      <c r="I281" s="44"/>
      <c r="J281" s="44"/>
      <c r="K281" s="44"/>
      <c r="L281" s="42"/>
      <c r="M281" s="42"/>
      <c r="N281" s="43">
        <f t="shared" si="227"/>
        <v>0</v>
      </c>
      <c r="O281" s="44"/>
      <c r="P281" s="44"/>
      <c r="Q281" s="44"/>
      <c r="R281" s="44"/>
      <c r="S281" s="44"/>
      <c r="T281" s="42"/>
      <c r="U281" s="42"/>
      <c r="V281" s="43">
        <f t="shared" si="228"/>
        <v>0</v>
      </c>
      <c r="W281" s="44"/>
      <c r="X281" s="44"/>
      <c r="Y281" s="44"/>
      <c r="Z281" s="44"/>
      <c r="AA281" s="44"/>
      <c r="AB281" s="42"/>
      <c r="AC281" s="42"/>
      <c r="AD281" s="43">
        <f t="shared" si="229"/>
        <v>0</v>
      </c>
      <c r="AE281" s="44"/>
      <c r="AF281" s="44"/>
      <c r="AG281" s="44"/>
      <c r="AH281" s="44"/>
      <c r="AI281" s="44"/>
      <c r="AJ281" s="42"/>
      <c r="AK281" s="42"/>
      <c r="AL281" s="43">
        <f t="shared" si="230"/>
        <v>0</v>
      </c>
      <c r="AM281" s="150"/>
      <c r="AN281" s="90"/>
      <c r="AO281" s="90"/>
      <c r="AP281" s="90"/>
      <c r="AQ281" s="90"/>
      <c r="AR281" s="90"/>
      <c r="AS281" s="90"/>
      <c r="AT281" s="90"/>
      <c r="AU281" s="90"/>
      <c r="AV281" s="90"/>
      <c r="AW281" s="90"/>
      <c r="AX281" s="117"/>
    </row>
    <row r="282" spans="2:50" ht="12.95" customHeight="1" x14ac:dyDescent="0.25">
      <c r="B282" s="102"/>
      <c r="C282" s="106"/>
      <c r="D282" s="110"/>
      <c r="E282" s="114"/>
      <c r="F282" s="27" t="s">
        <v>40</v>
      </c>
      <c r="G282" s="44"/>
      <c r="H282" s="44"/>
      <c r="I282" s="44"/>
      <c r="J282" s="44"/>
      <c r="K282" s="44"/>
      <c r="L282" s="42"/>
      <c r="M282" s="42"/>
      <c r="N282" s="43">
        <f t="shared" si="227"/>
        <v>0</v>
      </c>
      <c r="O282" s="44"/>
      <c r="P282" s="44"/>
      <c r="Q282" s="44"/>
      <c r="R282" s="44"/>
      <c r="S282" s="44"/>
      <c r="T282" s="42"/>
      <c r="U282" s="42"/>
      <c r="V282" s="43">
        <f t="shared" si="228"/>
        <v>0</v>
      </c>
      <c r="W282" s="44"/>
      <c r="X282" s="44"/>
      <c r="Y282" s="44"/>
      <c r="Z282" s="44"/>
      <c r="AA282" s="44"/>
      <c r="AB282" s="42"/>
      <c r="AC282" s="42"/>
      <c r="AD282" s="43">
        <f t="shared" si="229"/>
        <v>0</v>
      </c>
      <c r="AE282" s="44"/>
      <c r="AF282" s="44"/>
      <c r="AG282" s="44"/>
      <c r="AH282" s="44"/>
      <c r="AI282" s="44"/>
      <c r="AJ282" s="42"/>
      <c r="AK282" s="42"/>
      <c r="AL282" s="43">
        <f t="shared" si="230"/>
        <v>0</v>
      </c>
      <c r="AM282" s="150"/>
      <c r="AN282" s="90"/>
      <c r="AO282" s="90"/>
      <c r="AP282" s="90"/>
      <c r="AQ282" s="90"/>
      <c r="AR282" s="90"/>
      <c r="AS282" s="90"/>
      <c r="AT282" s="90"/>
      <c r="AU282" s="90"/>
      <c r="AV282" s="90"/>
      <c r="AW282" s="90"/>
      <c r="AX282" s="117"/>
    </row>
    <row r="283" spans="2:50" ht="12.95" customHeight="1" x14ac:dyDescent="0.25">
      <c r="B283" s="102"/>
      <c r="C283" s="106"/>
      <c r="D283" s="110"/>
      <c r="E283" s="114"/>
      <c r="F283" s="27" t="s">
        <v>7</v>
      </c>
      <c r="G283" s="44"/>
      <c r="H283" s="44"/>
      <c r="I283" s="44"/>
      <c r="J283" s="44"/>
      <c r="K283" s="44"/>
      <c r="L283" s="42"/>
      <c r="M283" s="42"/>
      <c r="N283" s="43">
        <f t="shared" si="227"/>
        <v>0</v>
      </c>
      <c r="O283" s="44"/>
      <c r="P283" s="44"/>
      <c r="Q283" s="44"/>
      <c r="R283" s="44"/>
      <c r="S283" s="44"/>
      <c r="T283" s="42"/>
      <c r="U283" s="42"/>
      <c r="V283" s="43">
        <f t="shared" si="228"/>
        <v>0</v>
      </c>
      <c r="W283" s="44"/>
      <c r="X283" s="44"/>
      <c r="Y283" s="44"/>
      <c r="Z283" s="44"/>
      <c r="AA283" s="44"/>
      <c r="AB283" s="42"/>
      <c r="AC283" s="42"/>
      <c r="AD283" s="43">
        <f t="shared" si="229"/>
        <v>0</v>
      </c>
      <c r="AE283" s="44"/>
      <c r="AF283" s="44"/>
      <c r="AG283" s="44"/>
      <c r="AH283" s="44"/>
      <c r="AI283" s="44"/>
      <c r="AJ283" s="42"/>
      <c r="AK283" s="42"/>
      <c r="AL283" s="43">
        <f t="shared" si="230"/>
        <v>0</v>
      </c>
      <c r="AM283" s="150"/>
      <c r="AN283" s="90"/>
      <c r="AO283" s="90"/>
      <c r="AP283" s="90"/>
      <c r="AQ283" s="90"/>
      <c r="AR283" s="90"/>
      <c r="AS283" s="90"/>
      <c r="AT283" s="90"/>
      <c r="AU283" s="90"/>
      <c r="AV283" s="90"/>
      <c r="AW283" s="90"/>
      <c r="AX283" s="117"/>
    </row>
    <row r="284" spans="2:50" ht="12.95" customHeight="1" x14ac:dyDescent="0.25">
      <c r="B284" s="102"/>
      <c r="C284" s="106"/>
      <c r="D284" s="110"/>
      <c r="E284" s="114"/>
      <c r="F284" s="27"/>
      <c r="G284" s="44"/>
      <c r="H284" s="44"/>
      <c r="I284" s="44"/>
      <c r="J284" s="44"/>
      <c r="K284" s="44"/>
      <c r="L284" s="42"/>
      <c r="M284" s="42"/>
      <c r="N284" s="43">
        <f t="shared" si="227"/>
        <v>0</v>
      </c>
      <c r="O284" s="44"/>
      <c r="P284" s="44"/>
      <c r="Q284" s="44"/>
      <c r="R284" s="44"/>
      <c r="S284" s="44"/>
      <c r="T284" s="42"/>
      <c r="U284" s="42"/>
      <c r="V284" s="43">
        <f t="shared" si="228"/>
        <v>0</v>
      </c>
      <c r="W284" s="44"/>
      <c r="X284" s="44"/>
      <c r="Y284" s="44"/>
      <c r="Z284" s="44"/>
      <c r="AA284" s="44"/>
      <c r="AB284" s="42"/>
      <c r="AC284" s="42"/>
      <c r="AD284" s="43">
        <f t="shared" si="229"/>
        <v>0</v>
      </c>
      <c r="AE284" s="44"/>
      <c r="AF284" s="44"/>
      <c r="AG284" s="44"/>
      <c r="AH284" s="44"/>
      <c r="AI284" s="44"/>
      <c r="AJ284" s="42"/>
      <c r="AK284" s="42"/>
      <c r="AL284" s="43">
        <f t="shared" si="230"/>
        <v>0</v>
      </c>
      <c r="AM284" s="150"/>
      <c r="AN284" s="90"/>
      <c r="AO284" s="90"/>
      <c r="AP284" s="90"/>
      <c r="AQ284" s="90"/>
      <c r="AR284" s="90"/>
      <c r="AS284" s="90"/>
      <c r="AT284" s="90"/>
      <c r="AU284" s="90"/>
      <c r="AV284" s="90"/>
      <c r="AW284" s="90"/>
      <c r="AX284" s="117"/>
    </row>
    <row r="285" spans="2:50" ht="12.95" customHeight="1" x14ac:dyDescent="0.25">
      <c r="B285" s="103"/>
      <c r="C285" s="106"/>
      <c r="D285" s="110"/>
      <c r="E285" s="114"/>
      <c r="F285" s="27"/>
      <c r="G285" s="44"/>
      <c r="H285" s="44"/>
      <c r="I285" s="44"/>
      <c r="J285" s="44"/>
      <c r="K285" s="44"/>
      <c r="L285" s="42"/>
      <c r="M285" s="42"/>
      <c r="N285" s="43">
        <f t="shared" si="227"/>
        <v>0</v>
      </c>
      <c r="O285" s="44"/>
      <c r="P285" s="44"/>
      <c r="Q285" s="44"/>
      <c r="R285" s="44"/>
      <c r="S285" s="44"/>
      <c r="T285" s="42"/>
      <c r="U285" s="42"/>
      <c r="V285" s="43">
        <f t="shared" si="228"/>
        <v>0</v>
      </c>
      <c r="W285" s="44"/>
      <c r="X285" s="44"/>
      <c r="Y285" s="44"/>
      <c r="Z285" s="44"/>
      <c r="AA285" s="44"/>
      <c r="AB285" s="42"/>
      <c r="AC285" s="42"/>
      <c r="AD285" s="43">
        <f t="shared" si="229"/>
        <v>0</v>
      </c>
      <c r="AE285" s="44"/>
      <c r="AF285" s="44"/>
      <c r="AG285" s="44"/>
      <c r="AH285" s="44"/>
      <c r="AI285" s="44"/>
      <c r="AJ285" s="42"/>
      <c r="AK285" s="42"/>
      <c r="AL285" s="43">
        <f t="shared" si="230"/>
        <v>0</v>
      </c>
      <c r="AM285" s="150"/>
      <c r="AN285" s="90"/>
      <c r="AO285" s="90"/>
      <c r="AP285" s="90"/>
      <c r="AQ285" s="90"/>
      <c r="AR285" s="90"/>
      <c r="AS285" s="90"/>
      <c r="AT285" s="90"/>
      <c r="AU285" s="90"/>
      <c r="AV285" s="90"/>
      <c r="AW285" s="90"/>
      <c r="AX285" s="117"/>
    </row>
    <row r="286" spans="2:50" ht="12.95" customHeight="1" x14ac:dyDescent="0.25">
      <c r="B286" s="103"/>
      <c r="C286" s="106"/>
      <c r="D286" s="110"/>
      <c r="E286" s="114"/>
      <c r="F286" s="27"/>
      <c r="G286" s="44"/>
      <c r="H286" s="44"/>
      <c r="I286" s="44"/>
      <c r="J286" s="44"/>
      <c r="K286" s="44"/>
      <c r="L286" s="42"/>
      <c r="M286" s="42"/>
      <c r="N286" s="43">
        <f t="shared" si="227"/>
        <v>0</v>
      </c>
      <c r="O286" s="44"/>
      <c r="P286" s="44"/>
      <c r="Q286" s="44"/>
      <c r="R286" s="44"/>
      <c r="S286" s="44"/>
      <c r="T286" s="42"/>
      <c r="U286" s="42"/>
      <c r="V286" s="43">
        <f t="shared" si="228"/>
        <v>0</v>
      </c>
      <c r="W286" s="44"/>
      <c r="X286" s="44"/>
      <c r="Y286" s="44"/>
      <c r="Z286" s="44"/>
      <c r="AA286" s="44"/>
      <c r="AB286" s="42"/>
      <c r="AC286" s="42"/>
      <c r="AD286" s="43">
        <f t="shared" si="229"/>
        <v>0</v>
      </c>
      <c r="AE286" s="44"/>
      <c r="AF286" s="44"/>
      <c r="AG286" s="44"/>
      <c r="AH286" s="44"/>
      <c r="AI286" s="44"/>
      <c r="AJ286" s="42"/>
      <c r="AK286" s="42"/>
      <c r="AL286" s="43">
        <f t="shared" si="230"/>
        <v>0</v>
      </c>
      <c r="AM286" s="150"/>
      <c r="AN286" s="90"/>
      <c r="AO286" s="90"/>
      <c r="AP286" s="90"/>
      <c r="AQ286" s="90"/>
      <c r="AR286" s="90"/>
      <c r="AS286" s="90"/>
      <c r="AT286" s="90"/>
      <c r="AU286" s="90"/>
      <c r="AV286" s="90"/>
      <c r="AW286" s="90"/>
      <c r="AX286" s="117"/>
    </row>
    <row r="287" spans="2:50" ht="12.95" customHeight="1" x14ac:dyDescent="0.25">
      <c r="B287" s="103"/>
      <c r="C287" s="106"/>
      <c r="D287" s="110"/>
      <c r="E287" s="114"/>
      <c r="F287" s="28"/>
      <c r="G287" s="44"/>
      <c r="H287" s="44"/>
      <c r="I287" s="44"/>
      <c r="J287" s="44"/>
      <c r="K287" s="44"/>
      <c r="L287" s="42"/>
      <c r="M287" s="42"/>
      <c r="N287" s="43">
        <f t="shared" si="227"/>
        <v>0</v>
      </c>
      <c r="O287" s="44"/>
      <c r="P287" s="44"/>
      <c r="Q287" s="44"/>
      <c r="R287" s="44"/>
      <c r="S287" s="44"/>
      <c r="T287" s="42"/>
      <c r="U287" s="42"/>
      <c r="V287" s="43">
        <f t="shared" si="228"/>
        <v>0</v>
      </c>
      <c r="W287" s="44"/>
      <c r="X287" s="44"/>
      <c r="Y287" s="44"/>
      <c r="Z287" s="44"/>
      <c r="AA287" s="44"/>
      <c r="AB287" s="42"/>
      <c r="AC287" s="42"/>
      <c r="AD287" s="43">
        <f t="shared" si="229"/>
        <v>0</v>
      </c>
      <c r="AE287" s="44"/>
      <c r="AF287" s="44"/>
      <c r="AG287" s="44"/>
      <c r="AH287" s="44"/>
      <c r="AI287" s="44"/>
      <c r="AJ287" s="42"/>
      <c r="AK287" s="42"/>
      <c r="AL287" s="43">
        <f t="shared" si="230"/>
        <v>0</v>
      </c>
      <c r="AM287" s="150"/>
      <c r="AN287" s="90"/>
      <c r="AO287" s="90"/>
      <c r="AP287" s="90"/>
      <c r="AQ287" s="90"/>
      <c r="AR287" s="90"/>
      <c r="AS287" s="90"/>
      <c r="AT287" s="90"/>
      <c r="AU287" s="90"/>
      <c r="AV287" s="90"/>
      <c r="AW287" s="90"/>
      <c r="AX287" s="117"/>
    </row>
    <row r="288" spans="2:50" ht="12.95" customHeight="1" thickBot="1" x14ac:dyDescent="0.3">
      <c r="B288" s="103"/>
      <c r="C288" s="107"/>
      <c r="D288" s="111"/>
      <c r="E288" s="114"/>
      <c r="F288" s="28"/>
      <c r="G288" s="44"/>
      <c r="H288" s="44"/>
      <c r="I288" s="44"/>
      <c r="J288" s="44"/>
      <c r="K288" s="44"/>
      <c r="L288" s="46"/>
      <c r="M288" s="46"/>
      <c r="N288" s="43">
        <f t="shared" si="227"/>
        <v>0</v>
      </c>
      <c r="O288" s="44"/>
      <c r="P288" s="44"/>
      <c r="Q288" s="44"/>
      <c r="R288" s="44"/>
      <c r="S288" s="44"/>
      <c r="T288" s="46"/>
      <c r="U288" s="46"/>
      <c r="V288" s="43">
        <f t="shared" si="228"/>
        <v>0</v>
      </c>
      <c r="W288" s="44"/>
      <c r="X288" s="44"/>
      <c r="Y288" s="44"/>
      <c r="Z288" s="44"/>
      <c r="AA288" s="44"/>
      <c r="AB288" s="46"/>
      <c r="AC288" s="46"/>
      <c r="AD288" s="43">
        <f t="shared" si="229"/>
        <v>0</v>
      </c>
      <c r="AE288" s="44"/>
      <c r="AF288" s="44"/>
      <c r="AG288" s="44"/>
      <c r="AH288" s="44"/>
      <c r="AI288" s="44"/>
      <c r="AJ288" s="46"/>
      <c r="AK288" s="46"/>
      <c r="AL288" s="43">
        <f t="shared" si="230"/>
        <v>0</v>
      </c>
      <c r="AM288" s="150"/>
      <c r="AN288" s="90"/>
      <c r="AO288" s="90"/>
      <c r="AP288" s="90"/>
      <c r="AQ288" s="90"/>
      <c r="AR288" s="90"/>
      <c r="AS288" s="90"/>
      <c r="AT288" s="90"/>
      <c r="AU288" s="90"/>
      <c r="AV288" s="90"/>
      <c r="AW288" s="90"/>
      <c r="AX288" s="117"/>
    </row>
    <row r="289" spans="2:50" ht="12.95" hidden="1" customHeight="1" thickBot="1" x14ac:dyDescent="0.3">
      <c r="B289" s="104"/>
      <c r="C289" s="108"/>
      <c r="D289" s="112"/>
      <c r="E289" s="115"/>
      <c r="F289" s="28" t="s">
        <v>36</v>
      </c>
      <c r="G289" s="48"/>
      <c r="H289" s="48"/>
      <c r="I289" s="48"/>
      <c r="J289" s="48"/>
      <c r="K289" s="48"/>
      <c r="L289" s="47"/>
      <c r="M289" s="47"/>
      <c r="N289" s="43">
        <f>N278+N279+N281+N286+N287+N288+N284+N285</f>
        <v>0</v>
      </c>
      <c r="O289" s="49"/>
      <c r="P289" s="49"/>
      <c r="Q289" s="49"/>
      <c r="R289" s="49"/>
      <c r="S289" s="49"/>
      <c r="T289" s="47"/>
      <c r="U289" s="47"/>
      <c r="V289" s="43">
        <f>V278+V279+V281+V286+V287+V288+V284+V285</f>
        <v>0</v>
      </c>
      <c r="W289" s="49"/>
      <c r="X289" s="49"/>
      <c r="Y289" s="49"/>
      <c r="Z289" s="49"/>
      <c r="AA289" s="49"/>
      <c r="AB289" s="47"/>
      <c r="AC289" s="47"/>
      <c r="AD289" s="43">
        <f>AD278+AD279+AD281+AD286+AD287+AD288+AD284+AD285</f>
        <v>0</v>
      </c>
      <c r="AE289" s="49"/>
      <c r="AF289" s="49"/>
      <c r="AG289" s="49"/>
      <c r="AH289" s="49"/>
      <c r="AI289" s="49"/>
      <c r="AJ289" s="47"/>
      <c r="AK289" s="47"/>
      <c r="AL289" s="43">
        <f>AL278+AL279+AL281+AL286+AL287+AL288+AL284+AL285</f>
        <v>0</v>
      </c>
      <c r="AM289" s="151"/>
      <c r="AN289" s="91"/>
      <c r="AO289" s="91"/>
      <c r="AP289" s="91"/>
      <c r="AQ289" s="91"/>
      <c r="AR289" s="91"/>
      <c r="AS289" s="91"/>
      <c r="AT289" s="91"/>
      <c r="AU289" s="91"/>
      <c r="AV289" s="91"/>
      <c r="AW289" s="91"/>
      <c r="AX289" s="118"/>
    </row>
    <row r="290" spans="2:50" ht="12.95" customHeight="1" thickTop="1" x14ac:dyDescent="0.25">
      <c r="B290" s="102">
        <v>16</v>
      </c>
      <c r="C290" s="105">
        <f>OCAK!C290</f>
        <v>0</v>
      </c>
      <c r="D290" s="109">
        <f>OCAK!D290</f>
        <v>0</v>
      </c>
      <c r="E290" s="113">
        <f>OCAK!E290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149">
        <f t="shared" ref="AM290" si="231">N290+V290+AD290+AL290</f>
        <v>0</v>
      </c>
      <c r="AN290" s="89">
        <f t="shared" ref="AN290" si="232">N291+V291+AD291+AL291</f>
        <v>0</v>
      </c>
      <c r="AO290" s="89">
        <f t="shared" ref="AO290" si="233">N292+V292+AD292+AL292</f>
        <v>0</v>
      </c>
      <c r="AP290" s="89">
        <f t="shared" ref="AP290" si="234">N293+V293+AD293+AL293</f>
        <v>0</v>
      </c>
      <c r="AQ290" s="89">
        <f t="shared" ref="AQ290" si="235">N294+V294+AD294+AL294</f>
        <v>0</v>
      </c>
      <c r="AR290" s="89">
        <f t="shared" ref="AR290" si="236">N295+V295+AD295+AL295</f>
        <v>0</v>
      </c>
      <c r="AS290" s="89">
        <f t="shared" ref="AS290" si="237">N296+V296+AD296+AL296</f>
        <v>0</v>
      </c>
      <c r="AT290" s="89">
        <f t="shared" ref="AT290" si="238">N308+V308+AD308+AL308</f>
        <v>0</v>
      </c>
      <c r="AU290" s="89">
        <f t="shared" ref="AU290" si="239">N301+V301+AD301+AL301</f>
        <v>0</v>
      </c>
      <c r="AV290" s="89">
        <f t="shared" ref="AV290" si="240">N302+V302+AD302+AL302</f>
        <v>0</v>
      </c>
      <c r="AW290" s="89">
        <f t="shared" ref="AW290" si="241">N299+V299+AD299+AL299</f>
        <v>0</v>
      </c>
      <c r="AX290" s="116">
        <f t="shared" ref="AX290" si="242">SUM(AN290:AW308)</f>
        <v>0</v>
      </c>
    </row>
    <row r="291" spans="2:50"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150"/>
      <c r="AN291" s="90"/>
      <c r="AO291" s="90"/>
      <c r="AP291" s="90"/>
      <c r="AQ291" s="90"/>
      <c r="AR291" s="90"/>
      <c r="AS291" s="90"/>
      <c r="AT291" s="90"/>
      <c r="AU291" s="90"/>
      <c r="AV291" s="90"/>
      <c r="AW291" s="90"/>
      <c r="AX291" s="117"/>
    </row>
    <row r="292" spans="2:50"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150"/>
      <c r="AN292" s="90"/>
      <c r="AO292" s="90"/>
      <c r="AP292" s="90"/>
      <c r="AQ292" s="90"/>
      <c r="AR292" s="90"/>
      <c r="AS292" s="90"/>
      <c r="AT292" s="90"/>
      <c r="AU292" s="90"/>
      <c r="AV292" s="90"/>
      <c r="AW292" s="90"/>
      <c r="AX292" s="117"/>
    </row>
    <row r="293" spans="2:50"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150"/>
      <c r="AN293" s="90"/>
      <c r="AO293" s="90"/>
      <c r="AP293" s="90"/>
      <c r="AQ293" s="90"/>
      <c r="AR293" s="90"/>
      <c r="AS293" s="90"/>
      <c r="AT293" s="90"/>
      <c r="AU293" s="90"/>
      <c r="AV293" s="90"/>
      <c r="AW293" s="90"/>
      <c r="AX293" s="117"/>
    </row>
    <row r="294" spans="2:50"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150"/>
      <c r="AN294" s="90"/>
      <c r="AO294" s="90"/>
      <c r="AP294" s="90"/>
      <c r="AQ294" s="90"/>
      <c r="AR294" s="90"/>
      <c r="AS294" s="90"/>
      <c r="AT294" s="90"/>
      <c r="AU294" s="90"/>
      <c r="AV294" s="90"/>
      <c r="AW294" s="90"/>
      <c r="AX294" s="117"/>
    </row>
    <row r="295" spans="2:50" ht="12.95" customHeight="1" x14ac:dyDescent="0.25">
      <c r="B295" s="102"/>
      <c r="C295" s="106"/>
      <c r="D295" s="110"/>
      <c r="E295" s="114"/>
      <c r="F295" s="27" t="s">
        <v>37</v>
      </c>
      <c r="G295" s="44"/>
      <c r="H295" s="44"/>
      <c r="I295" s="44"/>
      <c r="J295" s="44"/>
      <c r="K295" s="44"/>
      <c r="L295" s="42"/>
      <c r="M295" s="42"/>
      <c r="N295" s="43">
        <f>SUM(G295:M295)</f>
        <v>0</v>
      </c>
      <c r="O295" s="44"/>
      <c r="P295" s="44"/>
      <c r="Q295" s="44"/>
      <c r="R295" s="44"/>
      <c r="S295" s="44"/>
      <c r="T295" s="42"/>
      <c r="U295" s="42"/>
      <c r="V295" s="43">
        <f>SUM(O295:U295)</f>
        <v>0</v>
      </c>
      <c r="W295" s="44"/>
      <c r="X295" s="44"/>
      <c r="Y295" s="44"/>
      <c r="Z295" s="44"/>
      <c r="AA295" s="44"/>
      <c r="AB295" s="42"/>
      <c r="AC295" s="42"/>
      <c r="AD295" s="43">
        <f>SUM(W295:AC295)</f>
        <v>0</v>
      </c>
      <c r="AE295" s="44"/>
      <c r="AF295" s="44"/>
      <c r="AG295" s="44"/>
      <c r="AH295" s="44"/>
      <c r="AI295" s="44"/>
      <c r="AJ295" s="42"/>
      <c r="AK295" s="42"/>
      <c r="AL295" s="43">
        <f>SUM(AE295:AK295)</f>
        <v>0</v>
      </c>
      <c r="AM295" s="150"/>
      <c r="AN295" s="90"/>
      <c r="AO295" s="90"/>
      <c r="AP295" s="90"/>
      <c r="AQ295" s="90"/>
      <c r="AR295" s="90"/>
      <c r="AS295" s="90"/>
      <c r="AT295" s="90"/>
      <c r="AU295" s="90"/>
      <c r="AV295" s="90"/>
      <c r="AW295" s="90"/>
      <c r="AX295" s="117"/>
    </row>
    <row r="296" spans="2:50" ht="12.95" customHeight="1" x14ac:dyDescent="0.25">
      <c r="B296" s="102"/>
      <c r="C296" s="106"/>
      <c r="D296" s="110"/>
      <c r="E296" s="114"/>
      <c r="F296" s="28" t="s">
        <v>31</v>
      </c>
      <c r="G296" s="45"/>
      <c r="H296" s="45"/>
      <c r="I296" s="45"/>
      <c r="J296" s="45"/>
      <c r="K296" s="45">
        <f>IF((N290-E290)&lt;=0,0,IF((N290-E290)&gt;0,(N290-E290)))</f>
        <v>0</v>
      </c>
      <c r="L296" s="42"/>
      <c r="M296" s="42"/>
      <c r="N296" s="43">
        <f t="shared" ref="N296:N307" si="243">SUM(G296:M296)</f>
        <v>0</v>
      </c>
      <c r="O296" s="45"/>
      <c r="P296" s="45"/>
      <c r="Q296" s="45"/>
      <c r="R296" s="45"/>
      <c r="S296" s="45">
        <f>IF((V290-E290)&lt;=0,0,IF((V290-E290)&gt;0,(V290-E290)))</f>
        <v>0</v>
      </c>
      <c r="T296" s="42"/>
      <c r="U296" s="42"/>
      <c r="V296" s="43">
        <f t="shared" ref="V296:V307" si="244">SUM(O296:U296)</f>
        <v>0</v>
      </c>
      <c r="W296" s="45"/>
      <c r="X296" s="45"/>
      <c r="Y296" s="45"/>
      <c r="Z296" s="45"/>
      <c r="AA296" s="45">
        <f>IF((AD290-E290)&lt;=0,0,IF((AD290-E290)&gt;0,(AD290-E290)))</f>
        <v>0</v>
      </c>
      <c r="AB296" s="42"/>
      <c r="AC296" s="42"/>
      <c r="AD296" s="43">
        <f t="shared" ref="AD296:AD307" si="245">SUM(W296:AC296)</f>
        <v>0</v>
      </c>
      <c r="AE296" s="45"/>
      <c r="AF296" s="45"/>
      <c r="AG296" s="45"/>
      <c r="AH296" s="45"/>
      <c r="AI296" s="45">
        <f>IF((AL290-E290)&lt;=0,0,IF((AL290-E290)&gt;0,(AL290-E290)))</f>
        <v>0</v>
      </c>
      <c r="AJ296" s="42"/>
      <c r="AK296" s="42"/>
      <c r="AL296" s="43">
        <f t="shared" ref="AL296:AL307" si="246">SUM(AE296:AK296)</f>
        <v>0</v>
      </c>
      <c r="AM296" s="150"/>
      <c r="AN296" s="90"/>
      <c r="AO296" s="90"/>
      <c r="AP296" s="90"/>
      <c r="AQ296" s="90"/>
      <c r="AR296" s="90"/>
      <c r="AS296" s="90"/>
      <c r="AT296" s="90"/>
      <c r="AU296" s="90"/>
      <c r="AV296" s="90"/>
      <c r="AW296" s="90"/>
      <c r="AX296" s="117"/>
    </row>
    <row r="297" spans="2:50"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43"/>
        <v>0</v>
      </c>
      <c r="O297" s="45"/>
      <c r="P297" s="45"/>
      <c r="Q297" s="45"/>
      <c r="R297" s="45"/>
      <c r="S297" s="44">
        <f>IF(E290-15&lt;0,0,IF(SUM(O290:U295)&lt;10,0,IF(SUM(O290:U295)&lt;20,1,IF(SUM(O290:U295)&lt;30,2,IF(SUM(O290:U295)&gt;=30,3)))))</f>
        <v>0</v>
      </c>
      <c r="T297" s="42"/>
      <c r="U297" s="42"/>
      <c r="V297" s="43">
        <f t="shared" si="244"/>
        <v>0</v>
      </c>
      <c r="W297" s="45"/>
      <c r="X297" s="45"/>
      <c r="Y297" s="45"/>
      <c r="Z297" s="45"/>
      <c r="AA297" s="44">
        <f>IF(E290-15&lt;0,0,IF(SUM(W290:AC295)&lt;10,0,IF(SUM(W290:AC295)&lt;20,1,IF(SUM(W290:AC295)&lt;30,2,IF(SUM(W290:AC295)&gt;=30,3)))))</f>
        <v>0</v>
      </c>
      <c r="AB297" s="42"/>
      <c r="AC297" s="42"/>
      <c r="AD297" s="43">
        <f t="shared" si="245"/>
        <v>0</v>
      </c>
      <c r="AE297" s="45"/>
      <c r="AF297" s="45"/>
      <c r="AG297" s="45"/>
      <c r="AH297" s="45"/>
      <c r="AI297" s="44">
        <f>IF(E290-15&lt;0,0,IF(SUM(AE290:AK295)&lt;10,0,IF(SUM(AE290:AK295)&lt;20,1,IF(SUM(AE290:AK295)&lt;30,2,IF(SUM(AE290:AK295)&gt;=30,3)))))</f>
        <v>0</v>
      </c>
      <c r="AJ297" s="42"/>
      <c r="AK297" s="42"/>
      <c r="AL297" s="43">
        <f t="shared" si="246"/>
        <v>0</v>
      </c>
      <c r="AM297" s="150"/>
      <c r="AN297" s="90"/>
      <c r="AO297" s="90"/>
      <c r="AP297" s="90"/>
      <c r="AQ297" s="90"/>
      <c r="AR297" s="90"/>
      <c r="AS297" s="90"/>
      <c r="AT297" s="90"/>
      <c r="AU297" s="90"/>
      <c r="AV297" s="90"/>
      <c r="AW297" s="90"/>
      <c r="AX297" s="117"/>
    </row>
    <row r="298" spans="2:50" ht="12.95" customHeight="1" x14ac:dyDescent="0.25">
      <c r="B298" s="102"/>
      <c r="C298" s="106"/>
      <c r="D298" s="110"/>
      <c r="E298" s="114"/>
      <c r="F298" s="28" t="s">
        <v>41</v>
      </c>
      <c r="G298" s="44"/>
      <c r="H298" s="44"/>
      <c r="I298" s="44"/>
      <c r="J298" s="44"/>
      <c r="K298" s="45"/>
      <c r="L298" s="42"/>
      <c r="M298" s="42"/>
      <c r="N298" s="43">
        <f t="shared" si="243"/>
        <v>0</v>
      </c>
      <c r="O298" s="44"/>
      <c r="P298" s="44"/>
      <c r="Q298" s="44"/>
      <c r="R298" s="44"/>
      <c r="S298" s="45"/>
      <c r="T298" s="42"/>
      <c r="U298" s="42"/>
      <c r="V298" s="43">
        <f t="shared" si="244"/>
        <v>0</v>
      </c>
      <c r="W298" s="44"/>
      <c r="X298" s="44"/>
      <c r="Y298" s="44"/>
      <c r="Z298" s="44"/>
      <c r="AA298" s="45"/>
      <c r="AB298" s="42"/>
      <c r="AC298" s="42"/>
      <c r="AD298" s="43">
        <f t="shared" si="245"/>
        <v>0</v>
      </c>
      <c r="AE298" s="44"/>
      <c r="AF298" s="44"/>
      <c r="AG298" s="44"/>
      <c r="AH298" s="44"/>
      <c r="AI298" s="45"/>
      <c r="AJ298" s="42"/>
      <c r="AK298" s="42"/>
      <c r="AL298" s="43">
        <f t="shared" si="246"/>
        <v>0</v>
      </c>
      <c r="AM298" s="150"/>
      <c r="AN298" s="90"/>
      <c r="AO298" s="90"/>
      <c r="AP298" s="90"/>
      <c r="AQ298" s="90"/>
      <c r="AR298" s="90"/>
      <c r="AS298" s="90"/>
      <c r="AT298" s="90"/>
      <c r="AU298" s="90"/>
      <c r="AV298" s="90"/>
      <c r="AW298" s="90"/>
      <c r="AX298" s="117"/>
    </row>
    <row r="299" spans="2:50" ht="12.95" customHeight="1" x14ac:dyDescent="0.25">
      <c r="B299" s="102"/>
      <c r="C299" s="106"/>
      <c r="D299" s="110"/>
      <c r="E299" s="114"/>
      <c r="F299" s="28" t="s">
        <v>6</v>
      </c>
      <c r="G299" s="44"/>
      <c r="H299" s="44"/>
      <c r="I299" s="44"/>
      <c r="J299" s="44"/>
      <c r="K299" s="44"/>
      <c r="L299" s="42"/>
      <c r="M299" s="42"/>
      <c r="N299" s="43">
        <f t="shared" si="243"/>
        <v>0</v>
      </c>
      <c r="O299" s="44"/>
      <c r="P299" s="44"/>
      <c r="Q299" s="44"/>
      <c r="R299" s="44"/>
      <c r="S299" s="44"/>
      <c r="T299" s="42"/>
      <c r="U299" s="42"/>
      <c r="V299" s="43">
        <f t="shared" si="244"/>
        <v>0</v>
      </c>
      <c r="W299" s="44"/>
      <c r="X299" s="44"/>
      <c r="Y299" s="44"/>
      <c r="Z299" s="44"/>
      <c r="AA299" s="44"/>
      <c r="AB299" s="42"/>
      <c r="AC299" s="42"/>
      <c r="AD299" s="43">
        <f t="shared" si="245"/>
        <v>0</v>
      </c>
      <c r="AE299" s="44"/>
      <c r="AF299" s="44"/>
      <c r="AG299" s="44"/>
      <c r="AH299" s="44"/>
      <c r="AI299" s="44"/>
      <c r="AJ299" s="42"/>
      <c r="AK299" s="42"/>
      <c r="AL299" s="43">
        <f t="shared" si="246"/>
        <v>0</v>
      </c>
      <c r="AM299" s="150"/>
      <c r="AN299" s="90"/>
      <c r="AO299" s="90"/>
      <c r="AP299" s="90"/>
      <c r="AQ299" s="90"/>
      <c r="AR299" s="90"/>
      <c r="AS299" s="90"/>
      <c r="AT299" s="90"/>
      <c r="AU299" s="90"/>
      <c r="AV299" s="90"/>
      <c r="AW299" s="90"/>
      <c r="AX299" s="117"/>
    </row>
    <row r="300" spans="2:50" ht="12.95" customHeight="1" x14ac:dyDescent="0.25">
      <c r="B300" s="102"/>
      <c r="C300" s="106"/>
      <c r="D300" s="110"/>
      <c r="E300" s="114"/>
      <c r="F300" s="29" t="s">
        <v>35</v>
      </c>
      <c r="G300" s="44"/>
      <c r="H300" s="44"/>
      <c r="I300" s="44"/>
      <c r="J300" s="44"/>
      <c r="K300" s="44"/>
      <c r="L300" s="42"/>
      <c r="M300" s="42"/>
      <c r="N300" s="43">
        <f t="shared" si="243"/>
        <v>0</v>
      </c>
      <c r="O300" s="44"/>
      <c r="P300" s="44"/>
      <c r="Q300" s="44"/>
      <c r="R300" s="44"/>
      <c r="S300" s="44"/>
      <c r="T300" s="42"/>
      <c r="U300" s="42"/>
      <c r="V300" s="43">
        <f t="shared" si="244"/>
        <v>0</v>
      </c>
      <c r="W300" s="44"/>
      <c r="X300" s="44"/>
      <c r="Y300" s="44"/>
      <c r="Z300" s="44"/>
      <c r="AA300" s="44"/>
      <c r="AB300" s="42"/>
      <c r="AC300" s="42"/>
      <c r="AD300" s="43">
        <f t="shared" si="245"/>
        <v>0</v>
      </c>
      <c r="AE300" s="44"/>
      <c r="AF300" s="44"/>
      <c r="AG300" s="44"/>
      <c r="AH300" s="44"/>
      <c r="AI300" s="44"/>
      <c r="AJ300" s="42"/>
      <c r="AK300" s="42"/>
      <c r="AL300" s="43">
        <f t="shared" si="246"/>
        <v>0</v>
      </c>
      <c r="AM300" s="150"/>
      <c r="AN300" s="90"/>
      <c r="AO300" s="90"/>
      <c r="AP300" s="90"/>
      <c r="AQ300" s="90"/>
      <c r="AR300" s="90"/>
      <c r="AS300" s="90"/>
      <c r="AT300" s="90"/>
      <c r="AU300" s="90"/>
      <c r="AV300" s="90"/>
      <c r="AW300" s="90"/>
      <c r="AX300" s="117"/>
    </row>
    <row r="301" spans="2:50" ht="12.95" customHeight="1" x14ac:dyDescent="0.25">
      <c r="B301" s="102"/>
      <c r="C301" s="106"/>
      <c r="D301" s="110"/>
      <c r="E301" s="114"/>
      <c r="F301" s="27" t="s">
        <v>40</v>
      </c>
      <c r="G301" s="44"/>
      <c r="H301" s="44"/>
      <c r="I301" s="44"/>
      <c r="J301" s="44"/>
      <c r="K301" s="44"/>
      <c r="L301" s="42"/>
      <c r="M301" s="42"/>
      <c r="N301" s="43">
        <f t="shared" si="243"/>
        <v>0</v>
      </c>
      <c r="O301" s="44"/>
      <c r="P301" s="44"/>
      <c r="Q301" s="44"/>
      <c r="R301" s="44"/>
      <c r="S301" s="44"/>
      <c r="T301" s="42"/>
      <c r="U301" s="42"/>
      <c r="V301" s="43">
        <f t="shared" si="244"/>
        <v>0</v>
      </c>
      <c r="W301" s="44"/>
      <c r="X301" s="44"/>
      <c r="Y301" s="44"/>
      <c r="Z301" s="44"/>
      <c r="AA301" s="44"/>
      <c r="AB301" s="42"/>
      <c r="AC301" s="42"/>
      <c r="AD301" s="43">
        <f t="shared" si="245"/>
        <v>0</v>
      </c>
      <c r="AE301" s="44"/>
      <c r="AF301" s="44"/>
      <c r="AG301" s="44"/>
      <c r="AH301" s="44"/>
      <c r="AI301" s="44"/>
      <c r="AJ301" s="42"/>
      <c r="AK301" s="42"/>
      <c r="AL301" s="43">
        <f t="shared" si="246"/>
        <v>0</v>
      </c>
      <c r="AM301" s="150"/>
      <c r="AN301" s="90"/>
      <c r="AO301" s="90"/>
      <c r="AP301" s="90"/>
      <c r="AQ301" s="90"/>
      <c r="AR301" s="90"/>
      <c r="AS301" s="90"/>
      <c r="AT301" s="90"/>
      <c r="AU301" s="90"/>
      <c r="AV301" s="90"/>
      <c r="AW301" s="90"/>
      <c r="AX301" s="117"/>
    </row>
    <row r="302" spans="2:50" ht="12.95" customHeight="1" x14ac:dyDescent="0.25">
      <c r="B302" s="102"/>
      <c r="C302" s="106"/>
      <c r="D302" s="110"/>
      <c r="E302" s="114"/>
      <c r="F302" s="27" t="s">
        <v>7</v>
      </c>
      <c r="G302" s="44"/>
      <c r="H302" s="44"/>
      <c r="I302" s="44"/>
      <c r="J302" s="44"/>
      <c r="K302" s="44"/>
      <c r="L302" s="42"/>
      <c r="M302" s="42"/>
      <c r="N302" s="43">
        <f t="shared" si="243"/>
        <v>0</v>
      </c>
      <c r="O302" s="44"/>
      <c r="P302" s="44"/>
      <c r="Q302" s="44"/>
      <c r="R302" s="44"/>
      <c r="S302" s="44"/>
      <c r="T302" s="42"/>
      <c r="U302" s="42"/>
      <c r="V302" s="43">
        <f t="shared" si="244"/>
        <v>0</v>
      </c>
      <c r="W302" s="44"/>
      <c r="X302" s="44"/>
      <c r="Y302" s="44"/>
      <c r="Z302" s="44"/>
      <c r="AA302" s="44"/>
      <c r="AB302" s="42"/>
      <c r="AC302" s="42"/>
      <c r="AD302" s="43">
        <f t="shared" si="245"/>
        <v>0</v>
      </c>
      <c r="AE302" s="44"/>
      <c r="AF302" s="44"/>
      <c r="AG302" s="44"/>
      <c r="AH302" s="44"/>
      <c r="AI302" s="44"/>
      <c r="AJ302" s="42"/>
      <c r="AK302" s="42"/>
      <c r="AL302" s="43">
        <f t="shared" si="246"/>
        <v>0</v>
      </c>
      <c r="AM302" s="150"/>
      <c r="AN302" s="90"/>
      <c r="AO302" s="90"/>
      <c r="AP302" s="90"/>
      <c r="AQ302" s="90"/>
      <c r="AR302" s="90"/>
      <c r="AS302" s="90"/>
      <c r="AT302" s="90"/>
      <c r="AU302" s="90"/>
      <c r="AV302" s="90"/>
      <c r="AW302" s="90"/>
      <c r="AX302" s="117"/>
    </row>
    <row r="303" spans="2:50" ht="12.95" customHeight="1" x14ac:dyDescent="0.25">
      <c r="B303" s="102"/>
      <c r="C303" s="106"/>
      <c r="D303" s="110"/>
      <c r="E303" s="114"/>
      <c r="F303" s="27"/>
      <c r="G303" s="44"/>
      <c r="H303" s="44"/>
      <c r="I303" s="44"/>
      <c r="J303" s="44"/>
      <c r="K303" s="44"/>
      <c r="L303" s="42"/>
      <c r="M303" s="42"/>
      <c r="N303" s="43">
        <f t="shared" si="243"/>
        <v>0</v>
      </c>
      <c r="O303" s="44"/>
      <c r="P303" s="44"/>
      <c r="Q303" s="44"/>
      <c r="R303" s="44"/>
      <c r="S303" s="44"/>
      <c r="T303" s="42"/>
      <c r="U303" s="42"/>
      <c r="V303" s="43">
        <f t="shared" si="244"/>
        <v>0</v>
      </c>
      <c r="W303" s="44"/>
      <c r="X303" s="44"/>
      <c r="Y303" s="44"/>
      <c r="Z303" s="44"/>
      <c r="AA303" s="44"/>
      <c r="AB303" s="42"/>
      <c r="AC303" s="42"/>
      <c r="AD303" s="43">
        <f t="shared" si="245"/>
        <v>0</v>
      </c>
      <c r="AE303" s="44"/>
      <c r="AF303" s="44"/>
      <c r="AG303" s="44"/>
      <c r="AH303" s="44"/>
      <c r="AI303" s="44"/>
      <c r="AJ303" s="42"/>
      <c r="AK303" s="42"/>
      <c r="AL303" s="43">
        <f t="shared" si="246"/>
        <v>0</v>
      </c>
      <c r="AM303" s="150"/>
      <c r="AN303" s="90"/>
      <c r="AO303" s="90"/>
      <c r="AP303" s="90"/>
      <c r="AQ303" s="90"/>
      <c r="AR303" s="90"/>
      <c r="AS303" s="90"/>
      <c r="AT303" s="90"/>
      <c r="AU303" s="90"/>
      <c r="AV303" s="90"/>
      <c r="AW303" s="90"/>
      <c r="AX303" s="117"/>
    </row>
    <row r="304" spans="2:50" ht="12.95" customHeight="1" x14ac:dyDescent="0.25">
      <c r="B304" s="102"/>
      <c r="C304" s="106"/>
      <c r="D304" s="110"/>
      <c r="E304" s="114"/>
      <c r="F304" s="27"/>
      <c r="G304" s="44"/>
      <c r="H304" s="44"/>
      <c r="I304" s="44"/>
      <c r="J304" s="44"/>
      <c r="K304" s="44"/>
      <c r="L304" s="42"/>
      <c r="M304" s="42"/>
      <c r="N304" s="43">
        <f t="shared" si="243"/>
        <v>0</v>
      </c>
      <c r="O304" s="44"/>
      <c r="P304" s="44"/>
      <c r="Q304" s="44"/>
      <c r="R304" s="44"/>
      <c r="S304" s="44"/>
      <c r="T304" s="42"/>
      <c r="U304" s="42"/>
      <c r="V304" s="43">
        <f t="shared" si="244"/>
        <v>0</v>
      </c>
      <c r="W304" s="44"/>
      <c r="X304" s="44"/>
      <c r="Y304" s="44"/>
      <c r="Z304" s="44"/>
      <c r="AA304" s="44"/>
      <c r="AB304" s="42"/>
      <c r="AC304" s="42"/>
      <c r="AD304" s="43">
        <f t="shared" si="245"/>
        <v>0</v>
      </c>
      <c r="AE304" s="44"/>
      <c r="AF304" s="44"/>
      <c r="AG304" s="44"/>
      <c r="AH304" s="44"/>
      <c r="AI304" s="44"/>
      <c r="AJ304" s="42"/>
      <c r="AK304" s="42"/>
      <c r="AL304" s="43">
        <f t="shared" si="246"/>
        <v>0</v>
      </c>
      <c r="AM304" s="150"/>
      <c r="AN304" s="90"/>
      <c r="AO304" s="90"/>
      <c r="AP304" s="90"/>
      <c r="AQ304" s="90"/>
      <c r="AR304" s="90"/>
      <c r="AS304" s="90"/>
      <c r="AT304" s="90"/>
      <c r="AU304" s="90"/>
      <c r="AV304" s="90"/>
      <c r="AW304" s="90"/>
      <c r="AX304" s="117"/>
    </row>
    <row r="305" spans="2:50" ht="12.95" customHeight="1" x14ac:dyDescent="0.25">
      <c r="B305" s="102"/>
      <c r="C305" s="106"/>
      <c r="D305" s="110"/>
      <c r="E305" s="114"/>
      <c r="F305" s="27"/>
      <c r="G305" s="44"/>
      <c r="H305" s="44"/>
      <c r="I305" s="44"/>
      <c r="J305" s="44"/>
      <c r="K305" s="44"/>
      <c r="L305" s="42"/>
      <c r="M305" s="42"/>
      <c r="N305" s="43">
        <f t="shared" si="243"/>
        <v>0</v>
      </c>
      <c r="O305" s="44"/>
      <c r="P305" s="44"/>
      <c r="Q305" s="44"/>
      <c r="R305" s="44"/>
      <c r="S305" s="44"/>
      <c r="T305" s="42"/>
      <c r="U305" s="42"/>
      <c r="V305" s="43">
        <f t="shared" si="244"/>
        <v>0</v>
      </c>
      <c r="W305" s="44"/>
      <c r="X305" s="44"/>
      <c r="Y305" s="44"/>
      <c r="Z305" s="44"/>
      <c r="AA305" s="44"/>
      <c r="AB305" s="42"/>
      <c r="AC305" s="42"/>
      <c r="AD305" s="43">
        <f t="shared" si="245"/>
        <v>0</v>
      </c>
      <c r="AE305" s="44"/>
      <c r="AF305" s="44"/>
      <c r="AG305" s="44"/>
      <c r="AH305" s="44"/>
      <c r="AI305" s="44"/>
      <c r="AJ305" s="42"/>
      <c r="AK305" s="42"/>
      <c r="AL305" s="43">
        <f t="shared" si="246"/>
        <v>0</v>
      </c>
      <c r="AM305" s="150"/>
      <c r="AN305" s="90"/>
      <c r="AO305" s="90"/>
      <c r="AP305" s="90"/>
      <c r="AQ305" s="90"/>
      <c r="AR305" s="90"/>
      <c r="AS305" s="90"/>
      <c r="AT305" s="90"/>
      <c r="AU305" s="90"/>
      <c r="AV305" s="90"/>
      <c r="AW305" s="90"/>
      <c r="AX305" s="117"/>
    </row>
    <row r="306" spans="2:50" ht="12.95" customHeight="1" x14ac:dyDescent="0.25">
      <c r="B306" s="102"/>
      <c r="C306" s="106"/>
      <c r="D306" s="110"/>
      <c r="E306" s="114"/>
      <c r="F306" s="28"/>
      <c r="G306" s="44"/>
      <c r="H306" s="44"/>
      <c r="I306" s="44"/>
      <c r="J306" s="44"/>
      <c r="K306" s="44"/>
      <c r="L306" s="42"/>
      <c r="M306" s="42"/>
      <c r="N306" s="43">
        <f t="shared" si="243"/>
        <v>0</v>
      </c>
      <c r="O306" s="44"/>
      <c r="P306" s="44"/>
      <c r="Q306" s="44"/>
      <c r="R306" s="44"/>
      <c r="S306" s="44"/>
      <c r="T306" s="42"/>
      <c r="U306" s="42"/>
      <c r="V306" s="43">
        <f t="shared" si="244"/>
        <v>0</v>
      </c>
      <c r="W306" s="44"/>
      <c r="X306" s="44"/>
      <c r="Y306" s="44"/>
      <c r="Z306" s="44"/>
      <c r="AA306" s="44"/>
      <c r="AB306" s="42"/>
      <c r="AC306" s="42"/>
      <c r="AD306" s="43">
        <f t="shared" si="245"/>
        <v>0</v>
      </c>
      <c r="AE306" s="44"/>
      <c r="AF306" s="44"/>
      <c r="AG306" s="44"/>
      <c r="AH306" s="44"/>
      <c r="AI306" s="44"/>
      <c r="AJ306" s="42"/>
      <c r="AK306" s="42"/>
      <c r="AL306" s="43">
        <f t="shared" si="246"/>
        <v>0</v>
      </c>
      <c r="AM306" s="150"/>
      <c r="AN306" s="90"/>
      <c r="AO306" s="90"/>
      <c r="AP306" s="90"/>
      <c r="AQ306" s="90"/>
      <c r="AR306" s="90"/>
      <c r="AS306" s="90"/>
      <c r="AT306" s="90"/>
      <c r="AU306" s="90"/>
      <c r="AV306" s="90"/>
      <c r="AW306" s="90"/>
      <c r="AX306" s="117"/>
    </row>
    <row r="307" spans="2:50" ht="12.95" customHeight="1" thickBot="1" x14ac:dyDescent="0.3">
      <c r="B307" s="103"/>
      <c r="C307" s="107"/>
      <c r="D307" s="111"/>
      <c r="E307" s="114"/>
      <c r="F307" s="28"/>
      <c r="G307" s="44"/>
      <c r="H307" s="44"/>
      <c r="I307" s="44"/>
      <c r="J307" s="44"/>
      <c r="K307" s="44"/>
      <c r="L307" s="46"/>
      <c r="M307" s="46"/>
      <c r="N307" s="43">
        <f t="shared" si="243"/>
        <v>0</v>
      </c>
      <c r="O307" s="44"/>
      <c r="P307" s="44"/>
      <c r="Q307" s="44"/>
      <c r="R307" s="44"/>
      <c r="S307" s="44"/>
      <c r="T307" s="46"/>
      <c r="U307" s="46"/>
      <c r="V307" s="43">
        <f t="shared" si="244"/>
        <v>0</v>
      </c>
      <c r="W307" s="44"/>
      <c r="X307" s="44"/>
      <c r="Y307" s="44"/>
      <c r="Z307" s="44"/>
      <c r="AA307" s="44"/>
      <c r="AB307" s="46"/>
      <c r="AC307" s="46"/>
      <c r="AD307" s="43">
        <f t="shared" si="245"/>
        <v>0</v>
      </c>
      <c r="AE307" s="44"/>
      <c r="AF307" s="44"/>
      <c r="AG307" s="44"/>
      <c r="AH307" s="44"/>
      <c r="AI307" s="44"/>
      <c r="AJ307" s="46"/>
      <c r="AK307" s="46"/>
      <c r="AL307" s="43">
        <f t="shared" si="246"/>
        <v>0</v>
      </c>
      <c r="AM307" s="150"/>
      <c r="AN307" s="90"/>
      <c r="AO307" s="90"/>
      <c r="AP307" s="90"/>
      <c r="AQ307" s="90"/>
      <c r="AR307" s="90"/>
      <c r="AS307" s="90"/>
      <c r="AT307" s="90"/>
      <c r="AU307" s="90"/>
      <c r="AV307" s="90"/>
      <c r="AW307" s="90"/>
      <c r="AX307" s="117"/>
    </row>
    <row r="308" spans="2:50" ht="12.95" hidden="1" customHeight="1" thickBot="1" x14ac:dyDescent="0.3">
      <c r="B308" s="104"/>
      <c r="C308" s="108"/>
      <c r="D308" s="112"/>
      <c r="E308" s="115"/>
      <c r="F308" s="28" t="s">
        <v>36</v>
      </c>
      <c r="G308" s="48"/>
      <c r="H308" s="48"/>
      <c r="I308" s="48"/>
      <c r="J308" s="48"/>
      <c r="K308" s="48"/>
      <c r="L308" s="47"/>
      <c r="M308" s="47"/>
      <c r="N308" s="43">
        <f>N297+N298+N300+N305+N306+N307+N303+N304</f>
        <v>0</v>
      </c>
      <c r="O308" s="49"/>
      <c r="P308" s="49"/>
      <c r="Q308" s="49"/>
      <c r="R308" s="49"/>
      <c r="S308" s="49"/>
      <c r="T308" s="47"/>
      <c r="U308" s="47"/>
      <c r="V308" s="43">
        <f>V297+V298+V300+V305+V306+V307+V303+V304</f>
        <v>0</v>
      </c>
      <c r="W308" s="49"/>
      <c r="X308" s="49"/>
      <c r="Y308" s="49"/>
      <c r="Z308" s="49"/>
      <c r="AA308" s="49"/>
      <c r="AB308" s="47"/>
      <c r="AC308" s="47"/>
      <c r="AD308" s="43">
        <f>AD297+AD298+AD300+AD305+AD306+AD307+AD303+AD304</f>
        <v>0</v>
      </c>
      <c r="AE308" s="49"/>
      <c r="AF308" s="49"/>
      <c r="AG308" s="49"/>
      <c r="AH308" s="49"/>
      <c r="AI308" s="49"/>
      <c r="AJ308" s="47"/>
      <c r="AK308" s="47"/>
      <c r="AL308" s="43">
        <f>AL297+AL298+AL300+AL305+AL306+AL307+AL303+AL304</f>
        <v>0</v>
      </c>
      <c r="AM308" s="151"/>
      <c r="AN308" s="91"/>
      <c r="AO308" s="91"/>
      <c r="AP308" s="91"/>
      <c r="AQ308" s="91"/>
      <c r="AR308" s="91"/>
      <c r="AS308" s="91"/>
      <c r="AT308" s="91"/>
      <c r="AU308" s="91"/>
      <c r="AV308" s="91"/>
      <c r="AW308" s="91"/>
      <c r="AX308" s="118"/>
    </row>
    <row r="309" spans="2:50" ht="12.95" customHeight="1" thickTop="1" x14ac:dyDescent="0.25">
      <c r="B309" s="102">
        <v>17</v>
      </c>
      <c r="C309" s="105">
        <f>OCAK!C309</f>
        <v>0</v>
      </c>
      <c r="D309" s="109">
        <f>OCAK!D309</f>
        <v>0</v>
      </c>
      <c r="E309" s="113">
        <f>OCAK!E309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149">
        <f t="shared" ref="AM309" si="247">N309+V309+AD309+AL309</f>
        <v>0</v>
      </c>
      <c r="AN309" s="89">
        <f t="shared" ref="AN309" si="248">N310+V310+AD310+AL310</f>
        <v>0</v>
      </c>
      <c r="AO309" s="89">
        <f t="shared" ref="AO309" si="249">N311+V311+AD311+AL311</f>
        <v>0</v>
      </c>
      <c r="AP309" s="89">
        <f t="shared" ref="AP309" si="250">N312+V312+AD312+AL312</f>
        <v>0</v>
      </c>
      <c r="AQ309" s="89">
        <f t="shared" ref="AQ309" si="251">N313+V313+AD313+AL313</f>
        <v>0</v>
      </c>
      <c r="AR309" s="89">
        <f t="shared" ref="AR309" si="252">N314+V314+AD314+AL314</f>
        <v>0</v>
      </c>
      <c r="AS309" s="89">
        <f t="shared" ref="AS309" si="253">N315+V315+AD315+AL315</f>
        <v>0</v>
      </c>
      <c r="AT309" s="89">
        <f t="shared" ref="AT309" si="254">N327+V327+AD327+AL327</f>
        <v>0</v>
      </c>
      <c r="AU309" s="89">
        <f t="shared" ref="AU309" si="255">N320+V320+AD320+AL320</f>
        <v>0</v>
      </c>
      <c r="AV309" s="89">
        <f t="shared" ref="AV309" si="256">N321+V321+AD321+AL321</f>
        <v>0</v>
      </c>
      <c r="AW309" s="89">
        <f t="shared" ref="AW309" si="257">N318+V318+AD318+AL318</f>
        <v>0</v>
      </c>
      <c r="AX309" s="116">
        <f t="shared" ref="AX309" si="258">SUM(AN309:AW327)</f>
        <v>0</v>
      </c>
    </row>
    <row r="310" spans="2:50"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150"/>
      <c r="AN310" s="90"/>
      <c r="AO310" s="90"/>
      <c r="AP310" s="90"/>
      <c r="AQ310" s="90"/>
      <c r="AR310" s="90"/>
      <c r="AS310" s="90"/>
      <c r="AT310" s="90"/>
      <c r="AU310" s="90"/>
      <c r="AV310" s="90"/>
      <c r="AW310" s="90"/>
      <c r="AX310" s="117"/>
    </row>
    <row r="311" spans="2:50"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150"/>
      <c r="AN311" s="90"/>
      <c r="AO311" s="90"/>
      <c r="AP311" s="90"/>
      <c r="AQ311" s="90"/>
      <c r="AR311" s="90"/>
      <c r="AS311" s="90"/>
      <c r="AT311" s="90"/>
      <c r="AU311" s="90"/>
      <c r="AV311" s="90"/>
      <c r="AW311" s="90"/>
      <c r="AX311" s="117"/>
    </row>
    <row r="312" spans="2:50"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150"/>
      <c r="AN312" s="90"/>
      <c r="AO312" s="90"/>
      <c r="AP312" s="90"/>
      <c r="AQ312" s="90"/>
      <c r="AR312" s="90"/>
      <c r="AS312" s="90"/>
      <c r="AT312" s="90"/>
      <c r="AU312" s="90"/>
      <c r="AV312" s="90"/>
      <c r="AW312" s="90"/>
      <c r="AX312" s="117"/>
    </row>
    <row r="313" spans="2:50"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150"/>
      <c r="AN313" s="90"/>
      <c r="AO313" s="90"/>
      <c r="AP313" s="90"/>
      <c r="AQ313" s="90"/>
      <c r="AR313" s="90"/>
      <c r="AS313" s="90"/>
      <c r="AT313" s="90"/>
      <c r="AU313" s="90"/>
      <c r="AV313" s="90"/>
      <c r="AW313" s="90"/>
      <c r="AX313" s="117"/>
    </row>
    <row r="314" spans="2:50" ht="12.95" customHeight="1" x14ac:dyDescent="0.25">
      <c r="B314" s="102"/>
      <c r="C314" s="106"/>
      <c r="D314" s="110"/>
      <c r="E314" s="114"/>
      <c r="F314" s="27" t="s">
        <v>37</v>
      </c>
      <c r="G314" s="44"/>
      <c r="H314" s="44"/>
      <c r="I314" s="44"/>
      <c r="J314" s="44"/>
      <c r="K314" s="44"/>
      <c r="L314" s="42"/>
      <c r="M314" s="42"/>
      <c r="N314" s="43">
        <f>SUM(G314:M314)</f>
        <v>0</v>
      </c>
      <c r="O314" s="44"/>
      <c r="P314" s="44"/>
      <c r="Q314" s="44"/>
      <c r="R314" s="44"/>
      <c r="S314" s="44"/>
      <c r="T314" s="42"/>
      <c r="U314" s="42"/>
      <c r="V314" s="43">
        <f>SUM(O314:U314)</f>
        <v>0</v>
      </c>
      <c r="W314" s="44"/>
      <c r="X314" s="44"/>
      <c r="Y314" s="44"/>
      <c r="Z314" s="44"/>
      <c r="AA314" s="44"/>
      <c r="AB314" s="42"/>
      <c r="AC314" s="42"/>
      <c r="AD314" s="43">
        <f>SUM(W314:AC314)</f>
        <v>0</v>
      </c>
      <c r="AE314" s="44"/>
      <c r="AF314" s="44"/>
      <c r="AG314" s="44"/>
      <c r="AH314" s="44"/>
      <c r="AI314" s="44"/>
      <c r="AJ314" s="42"/>
      <c r="AK314" s="42"/>
      <c r="AL314" s="43">
        <f>SUM(AE314:AK314)</f>
        <v>0</v>
      </c>
      <c r="AM314" s="150"/>
      <c r="AN314" s="90"/>
      <c r="AO314" s="90"/>
      <c r="AP314" s="90"/>
      <c r="AQ314" s="90"/>
      <c r="AR314" s="90"/>
      <c r="AS314" s="90"/>
      <c r="AT314" s="90"/>
      <c r="AU314" s="90"/>
      <c r="AV314" s="90"/>
      <c r="AW314" s="90"/>
      <c r="AX314" s="117"/>
    </row>
    <row r="315" spans="2:50" ht="12.95" customHeight="1" x14ac:dyDescent="0.25">
      <c r="B315" s="102"/>
      <c r="C315" s="106"/>
      <c r="D315" s="110"/>
      <c r="E315" s="114"/>
      <c r="F315" s="28" t="s">
        <v>31</v>
      </c>
      <c r="G315" s="45"/>
      <c r="H315" s="45"/>
      <c r="I315" s="45"/>
      <c r="J315" s="45"/>
      <c r="K315" s="45">
        <f>IF((N309-E309)&lt;=0,0,IF((N309-E309)&gt;0,(N309-E309)))</f>
        <v>0</v>
      </c>
      <c r="L315" s="42"/>
      <c r="M315" s="42"/>
      <c r="N315" s="43">
        <f t="shared" ref="N315:N326" si="259">SUM(G315:M315)</f>
        <v>0</v>
      </c>
      <c r="O315" s="45"/>
      <c r="P315" s="45"/>
      <c r="Q315" s="45"/>
      <c r="R315" s="45"/>
      <c r="S315" s="45">
        <f>IF((V309-E309)&lt;=0,0,IF((V309-E309)&gt;0,(V309-E309)))</f>
        <v>0</v>
      </c>
      <c r="T315" s="42"/>
      <c r="U315" s="42"/>
      <c r="V315" s="43">
        <f t="shared" ref="V315:V326" si="260">SUM(O315:U315)</f>
        <v>0</v>
      </c>
      <c r="W315" s="45"/>
      <c r="X315" s="45"/>
      <c r="Y315" s="45"/>
      <c r="Z315" s="45"/>
      <c r="AA315" s="45">
        <f>IF((AD309-E309)&lt;=0,0,IF((AD309-E309)&gt;0,(AD309-E309)))</f>
        <v>0</v>
      </c>
      <c r="AB315" s="42"/>
      <c r="AC315" s="42"/>
      <c r="AD315" s="43">
        <f t="shared" ref="AD315:AD326" si="261">SUM(W315:AC315)</f>
        <v>0</v>
      </c>
      <c r="AE315" s="45"/>
      <c r="AF315" s="45"/>
      <c r="AG315" s="45"/>
      <c r="AH315" s="45"/>
      <c r="AI315" s="45">
        <f>IF((AL309-E309)&lt;=0,0,IF((AL309-E309)&gt;0,(AL309-E309)))</f>
        <v>0</v>
      </c>
      <c r="AJ315" s="42"/>
      <c r="AK315" s="42"/>
      <c r="AL315" s="43">
        <f t="shared" ref="AL315:AL326" si="262">SUM(AE315:AK315)</f>
        <v>0</v>
      </c>
      <c r="AM315" s="150"/>
      <c r="AN315" s="90"/>
      <c r="AO315" s="90"/>
      <c r="AP315" s="90"/>
      <c r="AQ315" s="90"/>
      <c r="AR315" s="90"/>
      <c r="AS315" s="90"/>
      <c r="AT315" s="90"/>
      <c r="AU315" s="90"/>
      <c r="AV315" s="90"/>
      <c r="AW315" s="90"/>
      <c r="AX315" s="117"/>
    </row>
    <row r="316" spans="2:50"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259"/>
        <v>0</v>
      </c>
      <c r="O316" s="45"/>
      <c r="P316" s="45"/>
      <c r="Q316" s="45"/>
      <c r="R316" s="45"/>
      <c r="S316" s="44">
        <f>IF(E309-15&lt;0,0,IF(SUM(O309:U314)&lt;10,0,IF(SUM(O309:U314)&lt;20,1,IF(SUM(O309:U314)&lt;30,2,IF(SUM(O309:U314)&gt;=30,3)))))</f>
        <v>0</v>
      </c>
      <c r="T316" s="42"/>
      <c r="U316" s="42"/>
      <c r="V316" s="43">
        <f t="shared" si="260"/>
        <v>0</v>
      </c>
      <c r="W316" s="45"/>
      <c r="X316" s="45"/>
      <c r="Y316" s="45"/>
      <c r="Z316" s="45"/>
      <c r="AA316" s="44">
        <f>IF(E309-15&lt;0,0,IF(SUM(W309:AC314)&lt;10,0,IF(SUM(W309:AC314)&lt;20,1,IF(SUM(W309:AC314)&lt;30,2,IF(SUM(W309:AC314)&gt;=30,3)))))</f>
        <v>0</v>
      </c>
      <c r="AB316" s="42"/>
      <c r="AC316" s="42"/>
      <c r="AD316" s="43">
        <f t="shared" si="261"/>
        <v>0</v>
      </c>
      <c r="AE316" s="45"/>
      <c r="AF316" s="45"/>
      <c r="AG316" s="45"/>
      <c r="AH316" s="45"/>
      <c r="AI316" s="44">
        <f>IF(E309-15&lt;0,0,IF(SUM(AE309:AK314)&lt;10,0,IF(SUM(AE309:AK314)&lt;20,1,IF(SUM(AE309:AK314)&lt;30,2,IF(SUM(AE309:AK314)&gt;=30,3)))))</f>
        <v>0</v>
      </c>
      <c r="AJ316" s="42"/>
      <c r="AK316" s="42"/>
      <c r="AL316" s="43">
        <f t="shared" si="262"/>
        <v>0</v>
      </c>
      <c r="AM316" s="150"/>
      <c r="AN316" s="90"/>
      <c r="AO316" s="90"/>
      <c r="AP316" s="90"/>
      <c r="AQ316" s="90"/>
      <c r="AR316" s="90"/>
      <c r="AS316" s="90"/>
      <c r="AT316" s="90"/>
      <c r="AU316" s="90"/>
      <c r="AV316" s="90"/>
      <c r="AW316" s="90"/>
      <c r="AX316" s="117"/>
    </row>
    <row r="317" spans="2:50" ht="12.95" customHeight="1" x14ac:dyDescent="0.25">
      <c r="B317" s="102"/>
      <c r="C317" s="106"/>
      <c r="D317" s="110"/>
      <c r="E317" s="114"/>
      <c r="F317" s="28" t="s">
        <v>41</v>
      </c>
      <c r="G317" s="44"/>
      <c r="H317" s="44"/>
      <c r="I317" s="44"/>
      <c r="J317" s="44"/>
      <c r="K317" s="45"/>
      <c r="L317" s="42"/>
      <c r="M317" s="42"/>
      <c r="N317" s="43">
        <f t="shared" si="259"/>
        <v>0</v>
      </c>
      <c r="O317" s="44"/>
      <c r="P317" s="44"/>
      <c r="Q317" s="44"/>
      <c r="R317" s="44"/>
      <c r="S317" s="45"/>
      <c r="T317" s="42"/>
      <c r="U317" s="42"/>
      <c r="V317" s="43">
        <f t="shared" si="260"/>
        <v>0</v>
      </c>
      <c r="W317" s="44"/>
      <c r="X317" s="44"/>
      <c r="Y317" s="44"/>
      <c r="Z317" s="44"/>
      <c r="AA317" s="45"/>
      <c r="AB317" s="42"/>
      <c r="AC317" s="42"/>
      <c r="AD317" s="43">
        <f t="shared" si="261"/>
        <v>0</v>
      </c>
      <c r="AE317" s="44"/>
      <c r="AF317" s="44"/>
      <c r="AG317" s="44"/>
      <c r="AH317" s="44"/>
      <c r="AI317" s="45"/>
      <c r="AJ317" s="42"/>
      <c r="AK317" s="42"/>
      <c r="AL317" s="43">
        <f t="shared" si="262"/>
        <v>0</v>
      </c>
      <c r="AM317" s="150"/>
      <c r="AN317" s="90"/>
      <c r="AO317" s="90"/>
      <c r="AP317" s="90"/>
      <c r="AQ317" s="90"/>
      <c r="AR317" s="90"/>
      <c r="AS317" s="90"/>
      <c r="AT317" s="90"/>
      <c r="AU317" s="90"/>
      <c r="AV317" s="90"/>
      <c r="AW317" s="90"/>
      <c r="AX317" s="117"/>
    </row>
    <row r="318" spans="2:50" ht="12.95" customHeight="1" x14ac:dyDescent="0.25">
      <c r="B318" s="102"/>
      <c r="C318" s="106"/>
      <c r="D318" s="110"/>
      <c r="E318" s="114"/>
      <c r="F318" s="28" t="s">
        <v>6</v>
      </c>
      <c r="G318" s="44"/>
      <c r="H318" s="44"/>
      <c r="I318" s="44"/>
      <c r="J318" s="44"/>
      <c r="K318" s="44"/>
      <c r="L318" s="42"/>
      <c r="M318" s="42"/>
      <c r="N318" s="43">
        <f t="shared" si="259"/>
        <v>0</v>
      </c>
      <c r="O318" s="44"/>
      <c r="P318" s="44"/>
      <c r="Q318" s="44"/>
      <c r="R318" s="44"/>
      <c r="S318" s="44"/>
      <c r="T318" s="42"/>
      <c r="U318" s="42"/>
      <c r="V318" s="43">
        <f t="shared" si="260"/>
        <v>0</v>
      </c>
      <c r="W318" s="44"/>
      <c r="X318" s="44"/>
      <c r="Y318" s="44"/>
      <c r="Z318" s="44"/>
      <c r="AA318" s="44"/>
      <c r="AB318" s="42"/>
      <c r="AC318" s="42"/>
      <c r="AD318" s="43">
        <f t="shared" si="261"/>
        <v>0</v>
      </c>
      <c r="AE318" s="44"/>
      <c r="AF318" s="44"/>
      <c r="AG318" s="44"/>
      <c r="AH318" s="44"/>
      <c r="AI318" s="44"/>
      <c r="AJ318" s="42"/>
      <c r="AK318" s="42"/>
      <c r="AL318" s="43">
        <f t="shared" si="262"/>
        <v>0</v>
      </c>
      <c r="AM318" s="150"/>
      <c r="AN318" s="90"/>
      <c r="AO318" s="90"/>
      <c r="AP318" s="90"/>
      <c r="AQ318" s="90"/>
      <c r="AR318" s="90"/>
      <c r="AS318" s="90"/>
      <c r="AT318" s="90"/>
      <c r="AU318" s="90"/>
      <c r="AV318" s="90"/>
      <c r="AW318" s="90"/>
      <c r="AX318" s="117"/>
    </row>
    <row r="319" spans="2:50" ht="12.95" customHeight="1" x14ac:dyDescent="0.25">
      <c r="B319" s="102"/>
      <c r="C319" s="106"/>
      <c r="D319" s="110"/>
      <c r="E319" s="114"/>
      <c r="F319" s="29" t="s">
        <v>35</v>
      </c>
      <c r="G319" s="44"/>
      <c r="H319" s="44"/>
      <c r="I319" s="44"/>
      <c r="J319" s="44"/>
      <c r="K319" s="44"/>
      <c r="L319" s="42"/>
      <c r="M319" s="42"/>
      <c r="N319" s="43">
        <f t="shared" si="259"/>
        <v>0</v>
      </c>
      <c r="O319" s="44"/>
      <c r="P319" s="44"/>
      <c r="Q319" s="44"/>
      <c r="R319" s="44"/>
      <c r="S319" s="44"/>
      <c r="T319" s="42"/>
      <c r="U319" s="42"/>
      <c r="V319" s="43">
        <f t="shared" si="260"/>
        <v>0</v>
      </c>
      <c r="W319" s="44"/>
      <c r="X319" s="44"/>
      <c r="Y319" s="44"/>
      <c r="Z319" s="44"/>
      <c r="AA319" s="44"/>
      <c r="AB319" s="42"/>
      <c r="AC319" s="42"/>
      <c r="AD319" s="43">
        <f t="shared" si="261"/>
        <v>0</v>
      </c>
      <c r="AE319" s="44"/>
      <c r="AF319" s="44"/>
      <c r="AG319" s="44"/>
      <c r="AH319" s="44"/>
      <c r="AI319" s="44"/>
      <c r="AJ319" s="42"/>
      <c r="AK319" s="42"/>
      <c r="AL319" s="43">
        <f t="shared" si="262"/>
        <v>0</v>
      </c>
      <c r="AM319" s="150"/>
      <c r="AN319" s="90"/>
      <c r="AO319" s="90"/>
      <c r="AP319" s="90"/>
      <c r="AQ319" s="90"/>
      <c r="AR319" s="90"/>
      <c r="AS319" s="90"/>
      <c r="AT319" s="90"/>
      <c r="AU319" s="90"/>
      <c r="AV319" s="90"/>
      <c r="AW319" s="90"/>
      <c r="AX319" s="117"/>
    </row>
    <row r="320" spans="2:50" ht="12.95" customHeight="1" x14ac:dyDescent="0.25">
      <c r="B320" s="102"/>
      <c r="C320" s="106"/>
      <c r="D320" s="110"/>
      <c r="E320" s="114"/>
      <c r="F320" s="27" t="s">
        <v>40</v>
      </c>
      <c r="G320" s="44"/>
      <c r="H320" s="44"/>
      <c r="I320" s="44"/>
      <c r="J320" s="44"/>
      <c r="K320" s="44"/>
      <c r="L320" s="42"/>
      <c r="M320" s="42"/>
      <c r="N320" s="43">
        <f t="shared" si="259"/>
        <v>0</v>
      </c>
      <c r="O320" s="44"/>
      <c r="P320" s="44"/>
      <c r="Q320" s="44"/>
      <c r="R320" s="44"/>
      <c r="S320" s="44"/>
      <c r="T320" s="42"/>
      <c r="U320" s="42"/>
      <c r="V320" s="43">
        <f t="shared" si="260"/>
        <v>0</v>
      </c>
      <c r="W320" s="44"/>
      <c r="X320" s="44"/>
      <c r="Y320" s="44"/>
      <c r="Z320" s="44"/>
      <c r="AA320" s="44"/>
      <c r="AB320" s="42"/>
      <c r="AC320" s="42"/>
      <c r="AD320" s="43">
        <f t="shared" si="261"/>
        <v>0</v>
      </c>
      <c r="AE320" s="44"/>
      <c r="AF320" s="44"/>
      <c r="AG320" s="44"/>
      <c r="AH320" s="44"/>
      <c r="AI320" s="44"/>
      <c r="AJ320" s="42"/>
      <c r="AK320" s="42"/>
      <c r="AL320" s="43">
        <f t="shared" si="262"/>
        <v>0</v>
      </c>
      <c r="AM320" s="150"/>
      <c r="AN320" s="90"/>
      <c r="AO320" s="90"/>
      <c r="AP320" s="90"/>
      <c r="AQ320" s="90"/>
      <c r="AR320" s="90"/>
      <c r="AS320" s="90"/>
      <c r="AT320" s="90"/>
      <c r="AU320" s="90"/>
      <c r="AV320" s="90"/>
      <c r="AW320" s="90"/>
      <c r="AX320" s="117"/>
    </row>
    <row r="321" spans="2:50" ht="12.95" customHeight="1" x14ac:dyDescent="0.25">
      <c r="B321" s="102"/>
      <c r="C321" s="106"/>
      <c r="D321" s="110"/>
      <c r="E321" s="114"/>
      <c r="F321" s="27" t="s">
        <v>7</v>
      </c>
      <c r="G321" s="44"/>
      <c r="H321" s="44"/>
      <c r="I321" s="44"/>
      <c r="J321" s="44"/>
      <c r="K321" s="44"/>
      <c r="L321" s="42"/>
      <c r="M321" s="42"/>
      <c r="N321" s="43">
        <f t="shared" si="259"/>
        <v>0</v>
      </c>
      <c r="O321" s="44"/>
      <c r="P321" s="44"/>
      <c r="Q321" s="44"/>
      <c r="R321" s="44"/>
      <c r="S321" s="44"/>
      <c r="T321" s="42"/>
      <c r="U321" s="42"/>
      <c r="V321" s="43">
        <f t="shared" si="260"/>
        <v>0</v>
      </c>
      <c r="W321" s="44"/>
      <c r="X321" s="44"/>
      <c r="Y321" s="44"/>
      <c r="Z321" s="44"/>
      <c r="AA321" s="44"/>
      <c r="AB321" s="42"/>
      <c r="AC321" s="42"/>
      <c r="AD321" s="43">
        <f t="shared" si="261"/>
        <v>0</v>
      </c>
      <c r="AE321" s="44"/>
      <c r="AF321" s="44"/>
      <c r="AG321" s="44"/>
      <c r="AH321" s="44"/>
      <c r="AI321" s="44"/>
      <c r="AJ321" s="42"/>
      <c r="AK321" s="42"/>
      <c r="AL321" s="43">
        <f t="shared" si="262"/>
        <v>0</v>
      </c>
      <c r="AM321" s="150"/>
      <c r="AN321" s="90"/>
      <c r="AO321" s="90"/>
      <c r="AP321" s="90"/>
      <c r="AQ321" s="90"/>
      <c r="AR321" s="90"/>
      <c r="AS321" s="90"/>
      <c r="AT321" s="90"/>
      <c r="AU321" s="90"/>
      <c r="AV321" s="90"/>
      <c r="AW321" s="90"/>
      <c r="AX321" s="117"/>
    </row>
    <row r="322" spans="2:50" ht="12.95" customHeight="1" x14ac:dyDescent="0.25">
      <c r="B322" s="102"/>
      <c r="C322" s="106"/>
      <c r="D322" s="110"/>
      <c r="E322" s="114"/>
      <c r="F322" s="27"/>
      <c r="G322" s="44"/>
      <c r="H322" s="44"/>
      <c r="I322" s="44"/>
      <c r="J322" s="44"/>
      <c r="K322" s="44"/>
      <c r="L322" s="42"/>
      <c r="M322" s="42"/>
      <c r="N322" s="43">
        <f t="shared" si="259"/>
        <v>0</v>
      </c>
      <c r="O322" s="44"/>
      <c r="P322" s="44"/>
      <c r="Q322" s="44"/>
      <c r="R322" s="44"/>
      <c r="S322" s="44"/>
      <c r="T322" s="42"/>
      <c r="U322" s="42"/>
      <c r="V322" s="43">
        <f t="shared" si="260"/>
        <v>0</v>
      </c>
      <c r="W322" s="44"/>
      <c r="X322" s="44"/>
      <c r="Y322" s="44"/>
      <c r="Z322" s="44"/>
      <c r="AA322" s="44"/>
      <c r="AB322" s="42"/>
      <c r="AC322" s="42"/>
      <c r="AD322" s="43">
        <f t="shared" si="261"/>
        <v>0</v>
      </c>
      <c r="AE322" s="44"/>
      <c r="AF322" s="44"/>
      <c r="AG322" s="44"/>
      <c r="AH322" s="44"/>
      <c r="AI322" s="44"/>
      <c r="AJ322" s="42"/>
      <c r="AK322" s="42"/>
      <c r="AL322" s="43">
        <f t="shared" si="262"/>
        <v>0</v>
      </c>
      <c r="AM322" s="150"/>
      <c r="AN322" s="90"/>
      <c r="AO322" s="90"/>
      <c r="AP322" s="90"/>
      <c r="AQ322" s="90"/>
      <c r="AR322" s="90"/>
      <c r="AS322" s="90"/>
      <c r="AT322" s="90"/>
      <c r="AU322" s="90"/>
      <c r="AV322" s="90"/>
      <c r="AW322" s="90"/>
      <c r="AX322" s="117"/>
    </row>
    <row r="323" spans="2:50" ht="12.95" customHeight="1" x14ac:dyDescent="0.25">
      <c r="B323" s="102"/>
      <c r="C323" s="106"/>
      <c r="D323" s="110"/>
      <c r="E323" s="114"/>
      <c r="F323" s="27"/>
      <c r="G323" s="44"/>
      <c r="H323" s="44"/>
      <c r="I323" s="44"/>
      <c r="J323" s="44"/>
      <c r="K323" s="44"/>
      <c r="L323" s="42"/>
      <c r="M323" s="42"/>
      <c r="N323" s="43">
        <f t="shared" si="259"/>
        <v>0</v>
      </c>
      <c r="O323" s="44"/>
      <c r="P323" s="44"/>
      <c r="Q323" s="44"/>
      <c r="R323" s="44"/>
      <c r="S323" s="44"/>
      <c r="T323" s="42"/>
      <c r="U323" s="42"/>
      <c r="V323" s="43">
        <f t="shared" si="260"/>
        <v>0</v>
      </c>
      <c r="W323" s="44"/>
      <c r="X323" s="44"/>
      <c r="Y323" s="44"/>
      <c r="Z323" s="44"/>
      <c r="AA323" s="44"/>
      <c r="AB323" s="42"/>
      <c r="AC323" s="42"/>
      <c r="AD323" s="43">
        <f t="shared" si="261"/>
        <v>0</v>
      </c>
      <c r="AE323" s="44"/>
      <c r="AF323" s="44"/>
      <c r="AG323" s="44"/>
      <c r="AH323" s="44"/>
      <c r="AI323" s="44"/>
      <c r="AJ323" s="42"/>
      <c r="AK323" s="42"/>
      <c r="AL323" s="43">
        <f t="shared" si="262"/>
        <v>0</v>
      </c>
      <c r="AM323" s="150"/>
      <c r="AN323" s="90"/>
      <c r="AO323" s="90"/>
      <c r="AP323" s="90"/>
      <c r="AQ323" s="90"/>
      <c r="AR323" s="90"/>
      <c r="AS323" s="90"/>
      <c r="AT323" s="90"/>
      <c r="AU323" s="90"/>
      <c r="AV323" s="90"/>
      <c r="AW323" s="90"/>
      <c r="AX323" s="117"/>
    </row>
    <row r="324" spans="2:50" ht="12.95" customHeight="1" x14ac:dyDescent="0.25">
      <c r="B324" s="102"/>
      <c r="C324" s="106"/>
      <c r="D324" s="110"/>
      <c r="E324" s="114"/>
      <c r="F324" s="27"/>
      <c r="G324" s="44"/>
      <c r="H324" s="44"/>
      <c r="I324" s="44"/>
      <c r="J324" s="44"/>
      <c r="K324" s="44"/>
      <c r="L324" s="42"/>
      <c r="M324" s="42"/>
      <c r="N324" s="43">
        <f t="shared" si="259"/>
        <v>0</v>
      </c>
      <c r="O324" s="44"/>
      <c r="P324" s="44"/>
      <c r="Q324" s="44"/>
      <c r="R324" s="44"/>
      <c r="S324" s="44"/>
      <c r="T324" s="42"/>
      <c r="U324" s="42"/>
      <c r="V324" s="43">
        <f t="shared" si="260"/>
        <v>0</v>
      </c>
      <c r="W324" s="44"/>
      <c r="X324" s="44"/>
      <c r="Y324" s="44"/>
      <c r="Z324" s="44"/>
      <c r="AA324" s="44"/>
      <c r="AB324" s="42"/>
      <c r="AC324" s="42"/>
      <c r="AD324" s="43">
        <f t="shared" si="261"/>
        <v>0</v>
      </c>
      <c r="AE324" s="44"/>
      <c r="AF324" s="44"/>
      <c r="AG324" s="44"/>
      <c r="AH324" s="44"/>
      <c r="AI324" s="44"/>
      <c r="AJ324" s="42"/>
      <c r="AK324" s="42"/>
      <c r="AL324" s="43">
        <f t="shared" si="262"/>
        <v>0</v>
      </c>
      <c r="AM324" s="150"/>
      <c r="AN324" s="90"/>
      <c r="AO324" s="90"/>
      <c r="AP324" s="90"/>
      <c r="AQ324" s="90"/>
      <c r="AR324" s="90"/>
      <c r="AS324" s="90"/>
      <c r="AT324" s="90"/>
      <c r="AU324" s="90"/>
      <c r="AV324" s="90"/>
      <c r="AW324" s="90"/>
      <c r="AX324" s="117"/>
    </row>
    <row r="325" spans="2:50" ht="12.95" customHeight="1" x14ac:dyDescent="0.25">
      <c r="B325" s="102"/>
      <c r="C325" s="106"/>
      <c r="D325" s="110"/>
      <c r="E325" s="114"/>
      <c r="F325" s="28"/>
      <c r="G325" s="44"/>
      <c r="H325" s="44"/>
      <c r="I325" s="44"/>
      <c r="J325" s="44"/>
      <c r="K325" s="44"/>
      <c r="L325" s="42"/>
      <c r="M325" s="42"/>
      <c r="N325" s="43">
        <f t="shared" si="259"/>
        <v>0</v>
      </c>
      <c r="O325" s="44"/>
      <c r="P325" s="44"/>
      <c r="Q325" s="44"/>
      <c r="R325" s="44"/>
      <c r="S325" s="44"/>
      <c r="T325" s="42"/>
      <c r="U325" s="42"/>
      <c r="V325" s="43">
        <f t="shared" si="260"/>
        <v>0</v>
      </c>
      <c r="W325" s="44"/>
      <c r="X325" s="44"/>
      <c r="Y325" s="44"/>
      <c r="Z325" s="44"/>
      <c r="AA325" s="44"/>
      <c r="AB325" s="42"/>
      <c r="AC325" s="42"/>
      <c r="AD325" s="43">
        <f t="shared" si="261"/>
        <v>0</v>
      </c>
      <c r="AE325" s="44"/>
      <c r="AF325" s="44"/>
      <c r="AG325" s="44"/>
      <c r="AH325" s="44"/>
      <c r="AI325" s="44"/>
      <c r="AJ325" s="42"/>
      <c r="AK325" s="42"/>
      <c r="AL325" s="43">
        <f t="shared" si="262"/>
        <v>0</v>
      </c>
      <c r="AM325" s="150"/>
      <c r="AN325" s="90"/>
      <c r="AO325" s="90"/>
      <c r="AP325" s="90"/>
      <c r="AQ325" s="90"/>
      <c r="AR325" s="90"/>
      <c r="AS325" s="90"/>
      <c r="AT325" s="90"/>
      <c r="AU325" s="90"/>
      <c r="AV325" s="90"/>
      <c r="AW325" s="90"/>
      <c r="AX325" s="117"/>
    </row>
    <row r="326" spans="2:50" ht="12.95" customHeight="1" thickBot="1" x14ac:dyDescent="0.3">
      <c r="B326" s="103"/>
      <c r="C326" s="107"/>
      <c r="D326" s="111"/>
      <c r="E326" s="114"/>
      <c r="F326" s="28"/>
      <c r="G326" s="44"/>
      <c r="H326" s="44"/>
      <c r="I326" s="44"/>
      <c r="J326" s="44"/>
      <c r="K326" s="44"/>
      <c r="L326" s="46"/>
      <c r="M326" s="46"/>
      <c r="N326" s="43">
        <f t="shared" si="259"/>
        <v>0</v>
      </c>
      <c r="O326" s="44"/>
      <c r="P326" s="44"/>
      <c r="Q326" s="44"/>
      <c r="R326" s="44"/>
      <c r="S326" s="44"/>
      <c r="T326" s="46"/>
      <c r="U326" s="46"/>
      <c r="V326" s="43">
        <f t="shared" si="260"/>
        <v>0</v>
      </c>
      <c r="W326" s="44"/>
      <c r="X326" s="44"/>
      <c r="Y326" s="44"/>
      <c r="Z326" s="44"/>
      <c r="AA326" s="44"/>
      <c r="AB326" s="46"/>
      <c r="AC326" s="46"/>
      <c r="AD326" s="43">
        <f t="shared" si="261"/>
        <v>0</v>
      </c>
      <c r="AE326" s="44"/>
      <c r="AF326" s="44"/>
      <c r="AG326" s="44"/>
      <c r="AH326" s="44"/>
      <c r="AI326" s="44"/>
      <c r="AJ326" s="46"/>
      <c r="AK326" s="46"/>
      <c r="AL326" s="43">
        <f t="shared" si="262"/>
        <v>0</v>
      </c>
      <c r="AM326" s="150"/>
      <c r="AN326" s="90"/>
      <c r="AO326" s="90"/>
      <c r="AP326" s="90"/>
      <c r="AQ326" s="90"/>
      <c r="AR326" s="90"/>
      <c r="AS326" s="90"/>
      <c r="AT326" s="90"/>
      <c r="AU326" s="90"/>
      <c r="AV326" s="90"/>
      <c r="AW326" s="90"/>
      <c r="AX326" s="117"/>
    </row>
    <row r="327" spans="2:50" ht="12.95" hidden="1" customHeight="1" thickBot="1" x14ac:dyDescent="0.3">
      <c r="B327" s="104"/>
      <c r="C327" s="108"/>
      <c r="D327" s="112"/>
      <c r="E327" s="115"/>
      <c r="F327" s="28" t="s">
        <v>36</v>
      </c>
      <c r="G327" s="48"/>
      <c r="H327" s="48"/>
      <c r="I327" s="48"/>
      <c r="J327" s="48"/>
      <c r="K327" s="48"/>
      <c r="L327" s="47"/>
      <c r="M327" s="47"/>
      <c r="N327" s="43">
        <f>N316+N317+N319+N324+N325+N326+N322+N323</f>
        <v>0</v>
      </c>
      <c r="O327" s="49"/>
      <c r="P327" s="49"/>
      <c r="Q327" s="49"/>
      <c r="R327" s="49"/>
      <c r="S327" s="49"/>
      <c r="T327" s="47"/>
      <c r="U327" s="47"/>
      <c r="V327" s="43">
        <f>V316+V317+V319+V324+V325+V326+V322+V323</f>
        <v>0</v>
      </c>
      <c r="W327" s="49"/>
      <c r="X327" s="49"/>
      <c r="Y327" s="49"/>
      <c r="Z327" s="49"/>
      <c r="AA327" s="49"/>
      <c r="AB327" s="47"/>
      <c r="AC327" s="47"/>
      <c r="AD327" s="43">
        <f>AD316+AD317+AD319+AD324+AD325+AD326+AD322+AD323</f>
        <v>0</v>
      </c>
      <c r="AE327" s="49"/>
      <c r="AF327" s="49"/>
      <c r="AG327" s="49"/>
      <c r="AH327" s="49"/>
      <c r="AI327" s="49"/>
      <c r="AJ327" s="47"/>
      <c r="AK327" s="47"/>
      <c r="AL327" s="43">
        <f>AL316+AL317+AL319+AL324+AL325+AL326+AL322+AL323</f>
        <v>0</v>
      </c>
      <c r="AM327" s="151"/>
      <c r="AN327" s="91"/>
      <c r="AO327" s="91"/>
      <c r="AP327" s="91"/>
      <c r="AQ327" s="91"/>
      <c r="AR327" s="91"/>
      <c r="AS327" s="91"/>
      <c r="AT327" s="91"/>
      <c r="AU327" s="91"/>
      <c r="AV327" s="91"/>
      <c r="AW327" s="91"/>
      <c r="AX327" s="118"/>
    </row>
    <row r="328" spans="2:50" ht="12.95" customHeight="1" thickTop="1" x14ac:dyDescent="0.25">
      <c r="B328" s="102">
        <v>18</v>
      </c>
      <c r="C328" s="105">
        <f>OCAK!C328</f>
        <v>0</v>
      </c>
      <c r="D328" s="109">
        <f>OCAK!D328</f>
        <v>0</v>
      </c>
      <c r="E328" s="113">
        <f>OCAK!E328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149">
        <f t="shared" ref="AM328" si="263">N328+V328+AD328+AL328</f>
        <v>0</v>
      </c>
      <c r="AN328" s="89">
        <f t="shared" ref="AN328" si="264">N329+V329+AD329+AL329</f>
        <v>0</v>
      </c>
      <c r="AO328" s="89">
        <f t="shared" ref="AO328" si="265">N330+V330+AD330+AL330</f>
        <v>0</v>
      </c>
      <c r="AP328" s="89">
        <f t="shared" ref="AP328" si="266">N331+V331+AD331+AL331</f>
        <v>0</v>
      </c>
      <c r="AQ328" s="89">
        <f t="shared" ref="AQ328" si="267">N332+V332+AD332+AL332</f>
        <v>0</v>
      </c>
      <c r="AR328" s="89">
        <f t="shared" ref="AR328" si="268">N333+V333+AD333+AL333</f>
        <v>0</v>
      </c>
      <c r="AS328" s="89">
        <f t="shared" ref="AS328" si="269">N334+V334+AD334+AL334</f>
        <v>0</v>
      </c>
      <c r="AT328" s="89">
        <f t="shared" ref="AT328" si="270">N346+V346+AD346+AL346</f>
        <v>0</v>
      </c>
      <c r="AU328" s="89">
        <f t="shared" ref="AU328" si="271">N339+V339+AD339+AL339</f>
        <v>0</v>
      </c>
      <c r="AV328" s="89">
        <f t="shared" ref="AV328" si="272">N340+V340+AD340+AL340</f>
        <v>0</v>
      </c>
      <c r="AW328" s="89">
        <f t="shared" ref="AW328" si="273">N337+V337+AD337+AL337</f>
        <v>0</v>
      </c>
      <c r="AX328" s="116">
        <f t="shared" ref="AX328" si="274">SUM(AN328:AW346)</f>
        <v>0</v>
      </c>
    </row>
    <row r="329" spans="2:50"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150"/>
      <c r="AN329" s="90"/>
      <c r="AO329" s="90"/>
      <c r="AP329" s="90"/>
      <c r="AQ329" s="90"/>
      <c r="AR329" s="90"/>
      <c r="AS329" s="90"/>
      <c r="AT329" s="90"/>
      <c r="AU329" s="90"/>
      <c r="AV329" s="90"/>
      <c r="AW329" s="90"/>
      <c r="AX329" s="117"/>
    </row>
    <row r="330" spans="2:50"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150"/>
      <c r="AN330" s="90"/>
      <c r="AO330" s="90"/>
      <c r="AP330" s="90"/>
      <c r="AQ330" s="90"/>
      <c r="AR330" s="90"/>
      <c r="AS330" s="90"/>
      <c r="AT330" s="90"/>
      <c r="AU330" s="90"/>
      <c r="AV330" s="90"/>
      <c r="AW330" s="90"/>
      <c r="AX330" s="117"/>
    </row>
    <row r="331" spans="2:50"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150"/>
      <c r="AN331" s="90"/>
      <c r="AO331" s="90"/>
      <c r="AP331" s="90"/>
      <c r="AQ331" s="90"/>
      <c r="AR331" s="90"/>
      <c r="AS331" s="90"/>
      <c r="AT331" s="90"/>
      <c r="AU331" s="90"/>
      <c r="AV331" s="90"/>
      <c r="AW331" s="90"/>
      <c r="AX331" s="117"/>
    </row>
    <row r="332" spans="2:50"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150"/>
      <c r="AN332" s="90"/>
      <c r="AO332" s="90"/>
      <c r="AP332" s="90"/>
      <c r="AQ332" s="90"/>
      <c r="AR332" s="90"/>
      <c r="AS332" s="90"/>
      <c r="AT332" s="90"/>
      <c r="AU332" s="90"/>
      <c r="AV332" s="90"/>
      <c r="AW332" s="90"/>
      <c r="AX332" s="117"/>
    </row>
    <row r="333" spans="2:50" ht="12.95" customHeight="1" x14ac:dyDescent="0.25">
      <c r="B333" s="102"/>
      <c r="C333" s="106"/>
      <c r="D333" s="110"/>
      <c r="E333" s="114"/>
      <c r="F333" s="27" t="s">
        <v>37</v>
      </c>
      <c r="G333" s="44"/>
      <c r="H333" s="44"/>
      <c r="I333" s="44"/>
      <c r="J333" s="44"/>
      <c r="K333" s="44"/>
      <c r="L333" s="42"/>
      <c r="M333" s="42"/>
      <c r="N333" s="43">
        <f>SUM(G333:M333)</f>
        <v>0</v>
      </c>
      <c r="O333" s="44"/>
      <c r="P333" s="44"/>
      <c r="Q333" s="44"/>
      <c r="R333" s="44"/>
      <c r="S333" s="44"/>
      <c r="T333" s="42"/>
      <c r="U333" s="42"/>
      <c r="V333" s="43">
        <f>SUM(O333:U333)</f>
        <v>0</v>
      </c>
      <c r="W333" s="44"/>
      <c r="X333" s="44"/>
      <c r="Y333" s="44"/>
      <c r="Z333" s="44"/>
      <c r="AA333" s="44"/>
      <c r="AB333" s="42"/>
      <c r="AC333" s="42"/>
      <c r="AD333" s="43">
        <f>SUM(W333:AC333)</f>
        <v>0</v>
      </c>
      <c r="AE333" s="44"/>
      <c r="AF333" s="44"/>
      <c r="AG333" s="44"/>
      <c r="AH333" s="44"/>
      <c r="AI333" s="44"/>
      <c r="AJ333" s="42"/>
      <c r="AK333" s="42"/>
      <c r="AL333" s="43">
        <f>SUM(AE333:AK333)</f>
        <v>0</v>
      </c>
      <c r="AM333" s="150"/>
      <c r="AN333" s="90"/>
      <c r="AO333" s="90"/>
      <c r="AP333" s="90"/>
      <c r="AQ333" s="90"/>
      <c r="AR333" s="90"/>
      <c r="AS333" s="90"/>
      <c r="AT333" s="90"/>
      <c r="AU333" s="90"/>
      <c r="AV333" s="90"/>
      <c r="AW333" s="90"/>
      <c r="AX333" s="117"/>
    </row>
    <row r="334" spans="2:50" ht="12.95" customHeight="1" x14ac:dyDescent="0.25">
      <c r="B334" s="102"/>
      <c r="C334" s="106"/>
      <c r="D334" s="110"/>
      <c r="E334" s="114"/>
      <c r="F334" s="28" t="s">
        <v>31</v>
      </c>
      <c r="G334" s="45"/>
      <c r="H334" s="45"/>
      <c r="I334" s="45"/>
      <c r="J334" s="45"/>
      <c r="K334" s="45">
        <f>IF((N328-E328)&lt;=0,0,IF((N328-E328)&gt;0,(N328-E328)))</f>
        <v>0</v>
      </c>
      <c r="L334" s="42"/>
      <c r="M334" s="42"/>
      <c r="N334" s="43">
        <f t="shared" ref="N334:N345" si="275">SUM(G334:M334)</f>
        <v>0</v>
      </c>
      <c r="O334" s="45"/>
      <c r="P334" s="45"/>
      <c r="Q334" s="45"/>
      <c r="R334" s="45"/>
      <c r="S334" s="45">
        <f>IF((V328-E328)&lt;=0,0,IF((V328-E328)&gt;0,(V328-E328)))</f>
        <v>0</v>
      </c>
      <c r="T334" s="42"/>
      <c r="U334" s="42"/>
      <c r="V334" s="43">
        <f t="shared" ref="V334:V345" si="276">SUM(O334:U334)</f>
        <v>0</v>
      </c>
      <c r="W334" s="45"/>
      <c r="X334" s="45"/>
      <c r="Y334" s="45"/>
      <c r="Z334" s="45"/>
      <c r="AA334" s="45">
        <f>IF((AD328-E328)&lt;=0,0,IF((AD328-E328)&gt;0,(AD328-E328)))</f>
        <v>0</v>
      </c>
      <c r="AB334" s="42"/>
      <c r="AC334" s="42"/>
      <c r="AD334" s="43">
        <f t="shared" ref="AD334:AD345" si="277">SUM(W334:AC334)</f>
        <v>0</v>
      </c>
      <c r="AE334" s="45"/>
      <c r="AF334" s="45"/>
      <c r="AG334" s="45"/>
      <c r="AH334" s="45"/>
      <c r="AI334" s="45">
        <f>IF((AL328-E328)&lt;=0,0,IF((AL328-E328)&gt;0,(AL328-E328)))</f>
        <v>0</v>
      </c>
      <c r="AJ334" s="42"/>
      <c r="AK334" s="42"/>
      <c r="AL334" s="43">
        <f t="shared" ref="AL334:AL345" si="278">SUM(AE334:AK334)</f>
        <v>0</v>
      </c>
      <c r="AM334" s="150"/>
      <c r="AN334" s="90"/>
      <c r="AO334" s="90"/>
      <c r="AP334" s="90"/>
      <c r="AQ334" s="90"/>
      <c r="AR334" s="90"/>
      <c r="AS334" s="90"/>
      <c r="AT334" s="90"/>
      <c r="AU334" s="90"/>
      <c r="AV334" s="90"/>
      <c r="AW334" s="90"/>
      <c r="AX334" s="117"/>
    </row>
    <row r="335" spans="2:50"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275"/>
        <v>0</v>
      </c>
      <c r="O335" s="45"/>
      <c r="P335" s="45"/>
      <c r="Q335" s="45"/>
      <c r="R335" s="45"/>
      <c r="S335" s="44">
        <f>IF(E328-15&lt;0,0,IF(SUM(O328:U333)&lt;10,0,IF(SUM(O328:U333)&lt;20,1,IF(SUM(O328:U333)&lt;30,2,IF(SUM(O328:U333)&gt;=30,3)))))</f>
        <v>0</v>
      </c>
      <c r="T335" s="42"/>
      <c r="U335" s="42"/>
      <c r="V335" s="43">
        <f t="shared" si="276"/>
        <v>0</v>
      </c>
      <c r="W335" s="45"/>
      <c r="X335" s="45"/>
      <c r="Y335" s="45"/>
      <c r="Z335" s="45"/>
      <c r="AA335" s="44">
        <f>IF(E328-15&lt;0,0,IF(SUM(W328:AC333)&lt;10,0,IF(SUM(W328:AC333)&lt;20,1,IF(SUM(W328:AC333)&lt;30,2,IF(SUM(W328:AC333)&gt;=30,3)))))</f>
        <v>0</v>
      </c>
      <c r="AB335" s="42"/>
      <c r="AC335" s="42"/>
      <c r="AD335" s="43">
        <f t="shared" si="277"/>
        <v>0</v>
      </c>
      <c r="AE335" s="45"/>
      <c r="AF335" s="45"/>
      <c r="AG335" s="45"/>
      <c r="AH335" s="45"/>
      <c r="AI335" s="44">
        <f>IF(E328-15&lt;0,0,IF(SUM(AE328:AK333)&lt;10,0,IF(SUM(AE328:AK333)&lt;20,1,IF(SUM(AE328:AK333)&lt;30,2,IF(SUM(AE328:AK333)&gt;=30,3)))))</f>
        <v>0</v>
      </c>
      <c r="AJ335" s="42"/>
      <c r="AK335" s="42"/>
      <c r="AL335" s="43">
        <f t="shared" si="278"/>
        <v>0</v>
      </c>
      <c r="AM335" s="150"/>
      <c r="AN335" s="90"/>
      <c r="AO335" s="90"/>
      <c r="AP335" s="90"/>
      <c r="AQ335" s="90"/>
      <c r="AR335" s="90"/>
      <c r="AS335" s="90"/>
      <c r="AT335" s="90"/>
      <c r="AU335" s="90"/>
      <c r="AV335" s="90"/>
      <c r="AW335" s="90"/>
      <c r="AX335" s="117"/>
    </row>
    <row r="336" spans="2:50" ht="12.95" customHeight="1" x14ac:dyDescent="0.25">
      <c r="B336" s="102"/>
      <c r="C336" s="106"/>
      <c r="D336" s="110"/>
      <c r="E336" s="114"/>
      <c r="F336" s="28" t="s">
        <v>41</v>
      </c>
      <c r="G336" s="44"/>
      <c r="H336" s="44"/>
      <c r="I336" s="44"/>
      <c r="J336" s="44"/>
      <c r="K336" s="45"/>
      <c r="L336" s="42"/>
      <c r="M336" s="42"/>
      <c r="N336" s="43">
        <f t="shared" si="275"/>
        <v>0</v>
      </c>
      <c r="O336" s="44"/>
      <c r="P336" s="44"/>
      <c r="Q336" s="44"/>
      <c r="R336" s="44"/>
      <c r="S336" s="45"/>
      <c r="T336" s="42"/>
      <c r="U336" s="42"/>
      <c r="V336" s="43">
        <f t="shared" si="276"/>
        <v>0</v>
      </c>
      <c r="W336" s="44"/>
      <c r="X336" s="44"/>
      <c r="Y336" s="44"/>
      <c r="Z336" s="44"/>
      <c r="AA336" s="45"/>
      <c r="AB336" s="42"/>
      <c r="AC336" s="42"/>
      <c r="AD336" s="43">
        <f t="shared" si="277"/>
        <v>0</v>
      </c>
      <c r="AE336" s="44"/>
      <c r="AF336" s="44"/>
      <c r="AG336" s="44"/>
      <c r="AH336" s="44"/>
      <c r="AI336" s="45"/>
      <c r="AJ336" s="42"/>
      <c r="AK336" s="42"/>
      <c r="AL336" s="43">
        <f t="shared" si="278"/>
        <v>0</v>
      </c>
      <c r="AM336" s="150"/>
      <c r="AN336" s="90"/>
      <c r="AO336" s="90"/>
      <c r="AP336" s="90"/>
      <c r="AQ336" s="90"/>
      <c r="AR336" s="90"/>
      <c r="AS336" s="90"/>
      <c r="AT336" s="90"/>
      <c r="AU336" s="90"/>
      <c r="AV336" s="90"/>
      <c r="AW336" s="90"/>
      <c r="AX336" s="117"/>
    </row>
    <row r="337" spans="2:50" ht="12.95" customHeight="1" x14ac:dyDescent="0.25">
      <c r="B337" s="102"/>
      <c r="C337" s="106"/>
      <c r="D337" s="110"/>
      <c r="E337" s="114"/>
      <c r="F337" s="28" t="s">
        <v>6</v>
      </c>
      <c r="G337" s="44"/>
      <c r="H337" s="44"/>
      <c r="I337" s="44"/>
      <c r="J337" s="44"/>
      <c r="K337" s="44"/>
      <c r="L337" s="42"/>
      <c r="M337" s="42"/>
      <c r="N337" s="43">
        <f t="shared" si="275"/>
        <v>0</v>
      </c>
      <c r="O337" s="44"/>
      <c r="P337" s="44"/>
      <c r="Q337" s="44"/>
      <c r="R337" s="44"/>
      <c r="S337" s="44"/>
      <c r="T337" s="42"/>
      <c r="U337" s="42"/>
      <c r="V337" s="43">
        <f t="shared" si="276"/>
        <v>0</v>
      </c>
      <c r="W337" s="44"/>
      <c r="X337" s="44"/>
      <c r="Y337" s="44"/>
      <c r="Z337" s="44"/>
      <c r="AA337" s="44"/>
      <c r="AB337" s="42"/>
      <c r="AC337" s="42"/>
      <c r="AD337" s="43">
        <f t="shared" si="277"/>
        <v>0</v>
      </c>
      <c r="AE337" s="44"/>
      <c r="AF337" s="44"/>
      <c r="AG337" s="44"/>
      <c r="AH337" s="44"/>
      <c r="AI337" s="44"/>
      <c r="AJ337" s="42"/>
      <c r="AK337" s="42"/>
      <c r="AL337" s="43">
        <f t="shared" si="278"/>
        <v>0</v>
      </c>
      <c r="AM337" s="150"/>
      <c r="AN337" s="90"/>
      <c r="AO337" s="90"/>
      <c r="AP337" s="90"/>
      <c r="AQ337" s="90"/>
      <c r="AR337" s="90"/>
      <c r="AS337" s="90"/>
      <c r="AT337" s="90"/>
      <c r="AU337" s="90"/>
      <c r="AV337" s="90"/>
      <c r="AW337" s="90"/>
      <c r="AX337" s="117"/>
    </row>
    <row r="338" spans="2:50" ht="12.95" customHeight="1" x14ac:dyDescent="0.25">
      <c r="B338" s="102"/>
      <c r="C338" s="106"/>
      <c r="D338" s="110"/>
      <c r="E338" s="114"/>
      <c r="F338" s="29" t="s">
        <v>35</v>
      </c>
      <c r="G338" s="44"/>
      <c r="H338" s="44"/>
      <c r="I338" s="44"/>
      <c r="J338" s="44"/>
      <c r="K338" s="44"/>
      <c r="L338" s="42"/>
      <c r="M338" s="42"/>
      <c r="N338" s="43">
        <f t="shared" si="275"/>
        <v>0</v>
      </c>
      <c r="O338" s="44"/>
      <c r="P338" s="44"/>
      <c r="Q338" s="44"/>
      <c r="R338" s="44"/>
      <c r="S338" s="44"/>
      <c r="T338" s="42"/>
      <c r="U338" s="42"/>
      <c r="V338" s="43">
        <f t="shared" si="276"/>
        <v>0</v>
      </c>
      <c r="W338" s="44"/>
      <c r="X338" s="44"/>
      <c r="Y338" s="44"/>
      <c r="Z338" s="44"/>
      <c r="AA338" s="44"/>
      <c r="AB338" s="42"/>
      <c r="AC338" s="42"/>
      <c r="AD338" s="43">
        <f t="shared" si="277"/>
        <v>0</v>
      </c>
      <c r="AE338" s="44"/>
      <c r="AF338" s="44"/>
      <c r="AG338" s="44"/>
      <c r="AH338" s="44"/>
      <c r="AI338" s="44"/>
      <c r="AJ338" s="42"/>
      <c r="AK338" s="42"/>
      <c r="AL338" s="43">
        <f t="shared" si="278"/>
        <v>0</v>
      </c>
      <c r="AM338" s="150"/>
      <c r="AN338" s="90"/>
      <c r="AO338" s="90"/>
      <c r="AP338" s="90"/>
      <c r="AQ338" s="90"/>
      <c r="AR338" s="90"/>
      <c r="AS338" s="90"/>
      <c r="AT338" s="90"/>
      <c r="AU338" s="90"/>
      <c r="AV338" s="90"/>
      <c r="AW338" s="90"/>
      <c r="AX338" s="117"/>
    </row>
    <row r="339" spans="2:50" ht="12.95" customHeight="1" x14ac:dyDescent="0.25">
      <c r="B339" s="102"/>
      <c r="C339" s="106"/>
      <c r="D339" s="110"/>
      <c r="E339" s="114"/>
      <c r="F339" s="27" t="s">
        <v>40</v>
      </c>
      <c r="G339" s="44"/>
      <c r="H339" s="44"/>
      <c r="I339" s="44"/>
      <c r="J339" s="44"/>
      <c r="K339" s="44"/>
      <c r="L339" s="42"/>
      <c r="M339" s="42"/>
      <c r="N339" s="43">
        <f t="shared" si="275"/>
        <v>0</v>
      </c>
      <c r="O339" s="44"/>
      <c r="P339" s="44"/>
      <c r="Q339" s="44"/>
      <c r="R339" s="44"/>
      <c r="S339" s="44"/>
      <c r="T339" s="42"/>
      <c r="U339" s="42"/>
      <c r="V339" s="43">
        <f t="shared" si="276"/>
        <v>0</v>
      </c>
      <c r="W339" s="44"/>
      <c r="X339" s="44"/>
      <c r="Y339" s="44"/>
      <c r="Z339" s="44"/>
      <c r="AA339" s="44"/>
      <c r="AB339" s="42"/>
      <c r="AC339" s="42"/>
      <c r="AD339" s="43">
        <f t="shared" si="277"/>
        <v>0</v>
      </c>
      <c r="AE339" s="44"/>
      <c r="AF339" s="44"/>
      <c r="AG339" s="44"/>
      <c r="AH339" s="44"/>
      <c r="AI339" s="44"/>
      <c r="AJ339" s="42"/>
      <c r="AK339" s="42"/>
      <c r="AL339" s="43">
        <f t="shared" si="278"/>
        <v>0</v>
      </c>
      <c r="AM339" s="150"/>
      <c r="AN339" s="90"/>
      <c r="AO339" s="90"/>
      <c r="AP339" s="90"/>
      <c r="AQ339" s="90"/>
      <c r="AR339" s="90"/>
      <c r="AS339" s="90"/>
      <c r="AT339" s="90"/>
      <c r="AU339" s="90"/>
      <c r="AV339" s="90"/>
      <c r="AW339" s="90"/>
      <c r="AX339" s="117"/>
    </row>
    <row r="340" spans="2:50" ht="12.95" customHeight="1" x14ac:dyDescent="0.25">
      <c r="B340" s="102"/>
      <c r="C340" s="106"/>
      <c r="D340" s="110"/>
      <c r="E340" s="114"/>
      <c r="F340" s="27" t="s">
        <v>7</v>
      </c>
      <c r="G340" s="44"/>
      <c r="H340" s="44"/>
      <c r="I340" s="44"/>
      <c r="J340" s="44"/>
      <c r="K340" s="44"/>
      <c r="L340" s="42"/>
      <c r="M340" s="42"/>
      <c r="N340" s="43">
        <f t="shared" si="275"/>
        <v>0</v>
      </c>
      <c r="O340" s="44"/>
      <c r="P340" s="44"/>
      <c r="Q340" s="44"/>
      <c r="R340" s="44"/>
      <c r="S340" s="44"/>
      <c r="T340" s="42"/>
      <c r="U340" s="42"/>
      <c r="V340" s="43">
        <f t="shared" si="276"/>
        <v>0</v>
      </c>
      <c r="W340" s="44"/>
      <c r="X340" s="44"/>
      <c r="Y340" s="44"/>
      <c r="Z340" s="44"/>
      <c r="AA340" s="44"/>
      <c r="AB340" s="42"/>
      <c r="AC340" s="42"/>
      <c r="AD340" s="43">
        <f t="shared" si="277"/>
        <v>0</v>
      </c>
      <c r="AE340" s="44"/>
      <c r="AF340" s="44"/>
      <c r="AG340" s="44"/>
      <c r="AH340" s="44"/>
      <c r="AI340" s="44"/>
      <c r="AJ340" s="42"/>
      <c r="AK340" s="42"/>
      <c r="AL340" s="43">
        <f t="shared" si="278"/>
        <v>0</v>
      </c>
      <c r="AM340" s="150"/>
      <c r="AN340" s="90"/>
      <c r="AO340" s="90"/>
      <c r="AP340" s="90"/>
      <c r="AQ340" s="90"/>
      <c r="AR340" s="90"/>
      <c r="AS340" s="90"/>
      <c r="AT340" s="90"/>
      <c r="AU340" s="90"/>
      <c r="AV340" s="90"/>
      <c r="AW340" s="90"/>
      <c r="AX340" s="117"/>
    </row>
    <row r="341" spans="2:50" ht="12.95" customHeight="1" x14ac:dyDescent="0.25">
      <c r="B341" s="102"/>
      <c r="C341" s="106"/>
      <c r="D341" s="110"/>
      <c r="E341" s="114"/>
      <c r="F341" s="27"/>
      <c r="G341" s="44"/>
      <c r="H341" s="44"/>
      <c r="I341" s="44"/>
      <c r="J341" s="44"/>
      <c r="K341" s="44"/>
      <c r="L341" s="42"/>
      <c r="M341" s="42"/>
      <c r="N341" s="43">
        <f t="shared" si="275"/>
        <v>0</v>
      </c>
      <c r="O341" s="44"/>
      <c r="P341" s="44"/>
      <c r="Q341" s="44"/>
      <c r="R341" s="44"/>
      <c r="S341" s="44"/>
      <c r="T341" s="42"/>
      <c r="U341" s="42"/>
      <c r="V341" s="43">
        <f t="shared" si="276"/>
        <v>0</v>
      </c>
      <c r="W341" s="44"/>
      <c r="X341" s="44"/>
      <c r="Y341" s="44"/>
      <c r="Z341" s="44"/>
      <c r="AA341" s="44"/>
      <c r="AB341" s="42"/>
      <c r="AC341" s="42"/>
      <c r="AD341" s="43">
        <f t="shared" si="277"/>
        <v>0</v>
      </c>
      <c r="AE341" s="44"/>
      <c r="AF341" s="44"/>
      <c r="AG341" s="44"/>
      <c r="AH341" s="44"/>
      <c r="AI341" s="44"/>
      <c r="AJ341" s="42"/>
      <c r="AK341" s="42"/>
      <c r="AL341" s="43">
        <f t="shared" si="278"/>
        <v>0</v>
      </c>
      <c r="AM341" s="150"/>
      <c r="AN341" s="90"/>
      <c r="AO341" s="90"/>
      <c r="AP341" s="90"/>
      <c r="AQ341" s="90"/>
      <c r="AR341" s="90"/>
      <c r="AS341" s="90"/>
      <c r="AT341" s="90"/>
      <c r="AU341" s="90"/>
      <c r="AV341" s="90"/>
      <c r="AW341" s="90"/>
      <c r="AX341" s="117"/>
    </row>
    <row r="342" spans="2:50" ht="12.95" customHeight="1" x14ac:dyDescent="0.25">
      <c r="B342" s="102"/>
      <c r="C342" s="106"/>
      <c r="D342" s="110"/>
      <c r="E342" s="114"/>
      <c r="F342" s="27"/>
      <c r="G342" s="44"/>
      <c r="H342" s="44"/>
      <c r="I342" s="44"/>
      <c r="J342" s="44"/>
      <c r="K342" s="44"/>
      <c r="L342" s="42"/>
      <c r="M342" s="42"/>
      <c r="N342" s="43">
        <f t="shared" si="275"/>
        <v>0</v>
      </c>
      <c r="O342" s="44"/>
      <c r="P342" s="44"/>
      <c r="Q342" s="44"/>
      <c r="R342" s="44"/>
      <c r="S342" s="44"/>
      <c r="T342" s="42"/>
      <c r="U342" s="42"/>
      <c r="V342" s="43">
        <f t="shared" si="276"/>
        <v>0</v>
      </c>
      <c r="W342" s="44"/>
      <c r="X342" s="44"/>
      <c r="Y342" s="44"/>
      <c r="Z342" s="44"/>
      <c r="AA342" s="44"/>
      <c r="AB342" s="42"/>
      <c r="AC342" s="42"/>
      <c r="AD342" s="43">
        <f t="shared" si="277"/>
        <v>0</v>
      </c>
      <c r="AE342" s="44"/>
      <c r="AF342" s="44"/>
      <c r="AG342" s="44"/>
      <c r="AH342" s="44"/>
      <c r="AI342" s="44"/>
      <c r="AJ342" s="42"/>
      <c r="AK342" s="42"/>
      <c r="AL342" s="43">
        <f t="shared" si="278"/>
        <v>0</v>
      </c>
      <c r="AM342" s="150"/>
      <c r="AN342" s="90"/>
      <c r="AO342" s="90"/>
      <c r="AP342" s="90"/>
      <c r="AQ342" s="90"/>
      <c r="AR342" s="90"/>
      <c r="AS342" s="90"/>
      <c r="AT342" s="90"/>
      <c r="AU342" s="90"/>
      <c r="AV342" s="90"/>
      <c r="AW342" s="90"/>
      <c r="AX342" s="117"/>
    </row>
    <row r="343" spans="2:50" ht="12.95" customHeight="1" x14ac:dyDescent="0.25">
      <c r="B343" s="102"/>
      <c r="C343" s="106"/>
      <c r="D343" s="110"/>
      <c r="E343" s="114"/>
      <c r="F343" s="27"/>
      <c r="G343" s="44"/>
      <c r="H343" s="44"/>
      <c r="I343" s="44"/>
      <c r="J343" s="44"/>
      <c r="K343" s="44"/>
      <c r="L343" s="42"/>
      <c r="M343" s="42"/>
      <c r="N343" s="43">
        <f t="shared" si="275"/>
        <v>0</v>
      </c>
      <c r="O343" s="44"/>
      <c r="P343" s="44"/>
      <c r="Q343" s="44"/>
      <c r="R343" s="44"/>
      <c r="S343" s="44"/>
      <c r="T343" s="42"/>
      <c r="U343" s="42"/>
      <c r="V343" s="43">
        <f t="shared" si="276"/>
        <v>0</v>
      </c>
      <c r="W343" s="44"/>
      <c r="X343" s="44"/>
      <c r="Y343" s="44"/>
      <c r="Z343" s="44"/>
      <c r="AA343" s="44"/>
      <c r="AB343" s="42"/>
      <c r="AC343" s="42"/>
      <c r="AD343" s="43">
        <f t="shared" si="277"/>
        <v>0</v>
      </c>
      <c r="AE343" s="44"/>
      <c r="AF343" s="44"/>
      <c r="AG343" s="44"/>
      <c r="AH343" s="44"/>
      <c r="AI343" s="44"/>
      <c r="AJ343" s="42"/>
      <c r="AK343" s="42"/>
      <c r="AL343" s="43">
        <f t="shared" si="278"/>
        <v>0</v>
      </c>
      <c r="AM343" s="150"/>
      <c r="AN343" s="90"/>
      <c r="AO343" s="90"/>
      <c r="AP343" s="90"/>
      <c r="AQ343" s="90"/>
      <c r="AR343" s="90"/>
      <c r="AS343" s="90"/>
      <c r="AT343" s="90"/>
      <c r="AU343" s="90"/>
      <c r="AV343" s="90"/>
      <c r="AW343" s="90"/>
      <c r="AX343" s="117"/>
    </row>
    <row r="344" spans="2:50" ht="12.95" customHeight="1" x14ac:dyDescent="0.25">
      <c r="B344" s="102"/>
      <c r="C344" s="106"/>
      <c r="D344" s="110"/>
      <c r="E344" s="114"/>
      <c r="F344" s="28"/>
      <c r="G344" s="44"/>
      <c r="H344" s="44"/>
      <c r="I344" s="44"/>
      <c r="J344" s="44"/>
      <c r="K344" s="44"/>
      <c r="L344" s="42"/>
      <c r="M344" s="42"/>
      <c r="N344" s="43">
        <f t="shared" si="275"/>
        <v>0</v>
      </c>
      <c r="O344" s="44"/>
      <c r="P344" s="44"/>
      <c r="Q344" s="44"/>
      <c r="R344" s="44"/>
      <c r="S344" s="44"/>
      <c r="T344" s="42"/>
      <c r="U344" s="42"/>
      <c r="V344" s="43">
        <f t="shared" si="276"/>
        <v>0</v>
      </c>
      <c r="W344" s="44"/>
      <c r="X344" s="44"/>
      <c r="Y344" s="44"/>
      <c r="Z344" s="44"/>
      <c r="AA344" s="44"/>
      <c r="AB344" s="42"/>
      <c r="AC344" s="42"/>
      <c r="AD344" s="43">
        <f t="shared" si="277"/>
        <v>0</v>
      </c>
      <c r="AE344" s="44"/>
      <c r="AF344" s="44"/>
      <c r="AG344" s="44"/>
      <c r="AH344" s="44"/>
      <c r="AI344" s="44"/>
      <c r="AJ344" s="42"/>
      <c r="AK344" s="42"/>
      <c r="AL344" s="43">
        <f t="shared" si="278"/>
        <v>0</v>
      </c>
      <c r="AM344" s="150"/>
      <c r="AN344" s="90"/>
      <c r="AO344" s="90"/>
      <c r="AP344" s="90"/>
      <c r="AQ344" s="90"/>
      <c r="AR344" s="90"/>
      <c r="AS344" s="90"/>
      <c r="AT344" s="90"/>
      <c r="AU344" s="90"/>
      <c r="AV344" s="90"/>
      <c r="AW344" s="90"/>
      <c r="AX344" s="117"/>
    </row>
    <row r="345" spans="2:50" ht="12.95" customHeight="1" thickBot="1" x14ac:dyDescent="0.3">
      <c r="B345" s="103"/>
      <c r="C345" s="107"/>
      <c r="D345" s="111"/>
      <c r="E345" s="114"/>
      <c r="F345" s="28"/>
      <c r="G345" s="44"/>
      <c r="H345" s="44"/>
      <c r="I345" s="44"/>
      <c r="J345" s="44"/>
      <c r="K345" s="44"/>
      <c r="L345" s="46"/>
      <c r="M345" s="46"/>
      <c r="N345" s="43">
        <f t="shared" si="275"/>
        <v>0</v>
      </c>
      <c r="O345" s="44"/>
      <c r="P345" s="44"/>
      <c r="Q345" s="44"/>
      <c r="R345" s="44"/>
      <c r="S345" s="44"/>
      <c r="T345" s="46"/>
      <c r="U345" s="46"/>
      <c r="V345" s="43">
        <f t="shared" si="276"/>
        <v>0</v>
      </c>
      <c r="W345" s="44"/>
      <c r="X345" s="44"/>
      <c r="Y345" s="44"/>
      <c r="Z345" s="44"/>
      <c r="AA345" s="44"/>
      <c r="AB345" s="46"/>
      <c r="AC345" s="46"/>
      <c r="AD345" s="43">
        <f t="shared" si="277"/>
        <v>0</v>
      </c>
      <c r="AE345" s="44"/>
      <c r="AF345" s="44"/>
      <c r="AG345" s="44"/>
      <c r="AH345" s="44"/>
      <c r="AI345" s="44"/>
      <c r="AJ345" s="46"/>
      <c r="AK345" s="46"/>
      <c r="AL345" s="43">
        <f t="shared" si="278"/>
        <v>0</v>
      </c>
      <c r="AM345" s="150"/>
      <c r="AN345" s="90"/>
      <c r="AO345" s="90"/>
      <c r="AP345" s="90"/>
      <c r="AQ345" s="90"/>
      <c r="AR345" s="90"/>
      <c r="AS345" s="90"/>
      <c r="AT345" s="90"/>
      <c r="AU345" s="90"/>
      <c r="AV345" s="90"/>
      <c r="AW345" s="90"/>
      <c r="AX345" s="117"/>
    </row>
    <row r="346" spans="2:50" ht="12.95" hidden="1" customHeight="1" thickBot="1" x14ac:dyDescent="0.3">
      <c r="B346" s="104"/>
      <c r="C346" s="108"/>
      <c r="D346" s="112"/>
      <c r="E346" s="115"/>
      <c r="F346" s="28" t="s">
        <v>36</v>
      </c>
      <c r="G346" s="48"/>
      <c r="H346" s="48"/>
      <c r="I346" s="48"/>
      <c r="J346" s="48"/>
      <c r="K346" s="48"/>
      <c r="L346" s="47"/>
      <c r="M346" s="47"/>
      <c r="N346" s="43">
        <f>N335+N336+N338+N343+N344+N345+N341+N342</f>
        <v>0</v>
      </c>
      <c r="O346" s="49"/>
      <c r="P346" s="49"/>
      <c r="Q346" s="49"/>
      <c r="R346" s="49"/>
      <c r="S346" s="49"/>
      <c r="T346" s="47"/>
      <c r="U346" s="47"/>
      <c r="V346" s="43">
        <f>V335+V336+V338+V343+V344+V345+V341+V342</f>
        <v>0</v>
      </c>
      <c r="W346" s="49"/>
      <c r="X346" s="49"/>
      <c r="Y346" s="49"/>
      <c r="Z346" s="49"/>
      <c r="AA346" s="49"/>
      <c r="AB346" s="47"/>
      <c r="AC346" s="47"/>
      <c r="AD346" s="43">
        <f>AD335+AD336+AD338+AD343+AD344+AD345+AD341+AD342</f>
        <v>0</v>
      </c>
      <c r="AE346" s="49"/>
      <c r="AF346" s="49"/>
      <c r="AG346" s="49"/>
      <c r="AH346" s="49"/>
      <c r="AI346" s="49"/>
      <c r="AJ346" s="47"/>
      <c r="AK346" s="47"/>
      <c r="AL346" s="43">
        <f>AL335+AL336+AL338+AL343+AL344+AL345+AL341+AL342</f>
        <v>0</v>
      </c>
      <c r="AM346" s="151"/>
      <c r="AN346" s="91"/>
      <c r="AO346" s="91"/>
      <c r="AP346" s="91"/>
      <c r="AQ346" s="91"/>
      <c r="AR346" s="91"/>
      <c r="AS346" s="91"/>
      <c r="AT346" s="91"/>
      <c r="AU346" s="91"/>
      <c r="AV346" s="91"/>
      <c r="AW346" s="91"/>
      <c r="AX346" s="118"/>
    </row>
    <row r="347" spans="2:50" ht="12.95" customHeight="1" thickTop="1" x14ac:dyDescent="0.25">
      <c r="B347" s="102">
        <v>19</v>
      </c>
      <c r="C347" s="105">
        <f>OCAK!C347</f>
        <v>0</v>
      </c>
      <c r="D347" s="109">
        <f>OCAK!D347</f>
        <v>0</v>
      </c>
      <c r="E347" s="113">
        <f>OCAK!E347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149">
        <f t="shared" ref="AM347" si="279">N347+V347+AD347+AL347</f>
        <v>0</v>
      </c>
      <c r="AN347" s="89">
        <f t="shared" ref="AN347" si="280">N348+V348+AD348+AL348</f>
        <v>0</v>
      </c>
      <c r="AO347" s="89">
        <f t="shared" ref="AO347" si="281">N349+V349+AD349+AL349</f>
        <v>0</v>
      </c>
      <c r="AP347" s="89">
        <f t="shared" ref="AP347" si="282">N350+V350+AD350+AL350</f>
        <v>0</v>
      </c>
      <c r="AQ347" s="89">
        <f t="shared" ref="AQ347" si="283">N351+V351+AD351+AL351</f>
        <v>0</v>
      </c>
      <c r="AR347" s="89">
        <f t="shared" ref="AR347" si="284">N352+V352+AD352+AL352</f>
        <v>0</v>
      </c>
      <c r="AS347" s="89">
        <f t="shared" ref="AS347" si="285">N353+V353+AD353+AL353</f>
        <v>0</v>
      </c>
      <c r="AT347" s="89">
        <f t="shared" ref="AT347" si="286">N365+V365+AD365+AL365</f>
        <v>0</v>
      </c>
      <c r="AU347" s="89">
        <f t="shared" ref="AU347" si="287">N358+V358+AD358+AL358</f>
        <v>0</v>
      </c>
      <c r="AV347" s="89">
        <f t="shared" ref="AV347" si="288">N359+V359+AD359+AL359</f>
        <v>0</v>
      </c>
      <c r="AW347" s="89">
        <f t="shared" ref="AW347" si="289">N356+V356+AD356+AL356</f>
        <v>0</v>
      </c>
      <c r="AX347" s="116">
        <f t="shared" ref="AX347" si="290">SUM(AN347:AW365)</f>
        <v>0</v>
      </c>
    </row>
    <row r="348" spans="2:50"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150"/>
      <c r="AN348" s="90"/>
      <c r="AO348" s="90"/>
      <c r="AP348" s="90"/>
      <c r="AQ348" s="90"/>
      <c r="AR348" s="90"/>
      <c r="AS348" s="90"/>
      <c r="AT348" s="90"/>
      <c r="AU348" s="90"/>
      <c r="AV348" s="90"/>
      <c r="AW348" s="90"/>
      <c r="AX348" s="117"/>
    </row>
    <row r="349" spans="2:50"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150"/>
      <c r="AN349" s="90"/>
      <c r="AO349" s="90"/>
      <c r="AP349" s="90"/>
      <c r="AQ349" s="90"/>
      <c r="AR349" s="90"/>
      <c r="AS349" s="90"/>
      <c r="AT349" s="90"/>
      <c r="AU349" s="90"/>
      <c r="AV349" s="90"/>
      <c r="AW349" s="90"/>
      <c r="AX349" s="117"/>
    </row>
    <row r="350" spans="2:50"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150"/>
      <c r="AN350" s="90"/>
      <c r="AO350" s="90"/>
      <c r="AP350" s="90"/>
      <c r="AQ350" s="90"/>
      <c r="AR350" s="90"/>
      <c r="AS350" s="90"/>
      <c r="AT350" s="90"/>
      <c r="AU350" s="90"/>
      <c r="AV350" s="90"/>
      <c r="AW350" s="90"/>
      <c r="AX350" s="117"/>
    </row>
    <row r="351" spans="2:50"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150"/>
      <c r="AN351" s="90"/>
      <c r="AO351" s="90"/>
      <c r="AP351" s="90"/>
      <c r="AQ351" s="90"/>
      <c r="AR351" s="90"/>
      <c r="AS351" s="90"/>
      <c r="AT351" s="90"/>
      <c r="AU351" s="90"/>
      <c r="AV351" s="90"/>
      <c r="AW351" s="90"/>
      <c r="AX351" s="117"/>
    </row>
    <row r="352" spans="2:50" ht="12.95" customHeight="1" x14ac:dyDescent="0.25">
      <c r="B352" s="102"/>
      <c r="C352" s="106"/>
      <c r="D352" s="110"/>
      <c r="E352" s="114"/>
      <c r="F352" s="27" t="s">
        <v>37</v>
      </c>
      <c r="G352" s="44"/>
      <c r="H352" s="44"/>
      <c r="I352" s="44"/>
      <c r="J352" s="44"/>
      <c r="K352" s="44"/>
      <c r="L352" s="42"/>
      <c r="M352" s="42"/>
      <c r="N352" s="43">
        <f>SUM(G352:M352)</f>
        <v>0</v>
      </c>
      <c r="O352" s="44"/>
      <c r="P352" s="44"/>
      <c r="Q352" s="44"/>
      <c r="R352" s="44"/>
      <c r="S352" s="44"/>
      <c r="T352" s="42"/>
      <c r="U352" s="42"/>
      <c r="V352" s="43">
        <f>SUM(O352:U352)</f>
        <v>0</v>
      </c>
      <c r="W352" s="44"/>
      <c r="X352" s="44"/>
      <c r="Y352" s="44"/>
      <c r="Z352" s="44"/>
      <c r="AA352" s="44"/>
      <c r="AB352" s="42"/>
      <c r="AC352" s="42"/>
      <c r="AD352" s="43">
        <f>SUM(W352:AC352)</f>
        <v>0</v>
      </c>
      <c r="AE352" s="44"/>
      <c r="AF352" s="44"/>
      <c r="AG352" s="44"/>
      <c r="AH352" s="44"/>
      <c r="AI352" s="44"/>
      <c r="AJ352" s="42"/>
      <c r="AK352" s="42"/>
      <c r="AL352" s="43">
        <f>SUM(AE352:AK352)</f>
        <v>0</v>
      </c>
      <c r="AM352" s="150"/>
      <c r="AN352" s="90"/>
      <c r="AO352" s="90"/>
      <c r="AP352" s="90"/>
      <c r="AQ352" s="90"/>
      <c r="AR352" s="90"/>
      <c r="AS352" s="90"/>
      <c r="AT352" s="90"/>
      <c r="AU352" s="90"/>
      <c r="AV352" s="90"/>
      <c r="AW352" s="90"/>
      <c r="AX352" s="117"/>
    </row>
    <row r="353" spans="2:50" ht="12.95" customHeight="1" x14ac:dyDescent="0.25">
      <c r="B353" s="102"/>
      <c r="C353" s="106"/>
      <c r="D353" s="110"/>
      <c r="E353" s="114"/>
      <c r="F353" s="28" t="s">
        <v>31</v>
      </c>
      <c r="G353" s="45"/>
      <c r="H353" s="45"/>
      <c r="I353" s="45"/>
      <c r="J353" s="45"/>
      <c r="K353" s="45">
        <f>IF((N347-E347)&lt;=0,0,IF((N347-E347)&gt;0,(N347-E347)))</f>
        <v>0</v>
      </c>
      <c r="L353" s="42"/>
      <c r="M353" s="42"/>
      <c r="N353" s="43">
        <f t="shared" ref="N353:N364" si="291">SUM(G353:M353)</f>
        <v>0</v>
      </c>
      <c r="O353" s="45"/>
      <c r="P353" s="45"/>
      <c r="Q353" s="45"/>
      <c r="R353" s="45"/>
      <c r="S353" s="45">
        <f>IF((V347-E347)&lt;=0,0,IF((V347-E347)&gt;0,(V347-E347)))</f>
        <v>0</v>
      </c>
      <c r="T353" s="42"/>
      <c r="U353" s="42"/>
      <c r="V353" s="43">
        <f t="shared" ref="V353:V364" si="292">SUM(O353:U353)</f>
        <v>0</v>
      </c>
      <c r="W353" s="45"/>
      <c r="X353" s="45"/>
      <c r="Y353" s="45"/>
      <c r="Z353" s="45"/>
      <c r="AA353" s="45">
        <f>IF((AD347-E347)&lt;=0,0,IF((AD347-E347)&gt;0,(AD347-E347)))</f>
        <v>0</v>
      </c>
      <c r="AB353" s="42"/>
      <c r="AC353" s="42"/>
      <c r="AD353" s="43">
        <f t="shared" ref="AD353:AD364" si="293">SUM(W353:AC353)</f>
        <v>0</v>
      </c>
      <c r="AE353" s="45"/>
      <c r="AF353" s="45"/>
      <c r="AG353" s="45"/>
      <c r="AH353" s="45"/>
      <c r="AI353" s="45">
        <f>IF((AL347-E347)&lt;=0,0,IF((AL347-E347)&gt;0,(AL347-E347)))</f>
        <v>0</v>
      </c>
      <c r="AJ353" s="42"/>
      <c r="AK353" s="42"/>
      <c r="AL353" s="43">
        <f t="shared" ref="AL353:AL364" si="294">SUM(AE353:AK353)</f>
        <v>0</v>
      </c>
      <c r="AM353" s="150"/>
      <c r="AN353" s="90"/>
      <c r="AO353" s="90"/>
      <c r="AP353" s="90"/>
      <c r="AQ353" s="90"/>
      <c r="AR353" s="90"/>
      <c r="AS353" s="90"/>
      <c r="AT353" s="90"/>
      <c r="AU353" s="90"/>
      <c r="AV353" s="90"/>
      <c r="AW353" s="90"/>
      <c r="AX353" s="117"/>
    </row>
    <row r="354" spans="2:50"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291"/>
        <v>0</v>
      </c>
      <c r="O354" s="45"/>
      <c r="P354" s="45"/>
      <c r="Q354" s="45"/>
      <c r="R354" s="45"/>
      <c r="S354" s="44">
        <f>IF(E347-15&lt;0,0,IF(SUM(O347:U352)&lt;10,0,IF(SUM(O347:U352)&lt;20,1,IF(SUM(O347:U352)&lt;30,2,IF(SUM(O347:U352)&gt;=30,3)))))</f>
        <v>0</v>
      </c>
      <c r="T354" s="42"/>
      <c r="U354" s="42"/>
      <c r="V354" s="43">
        <f t="shared" si="292"/>
        <v>0</v>
      </c>
      <c r="W354" s="45"/>
      <c r="X354" s="45"/>
      <c r="Y354" s="45"/>
      <c r="Z354" s="45"/>
      <c r="AA354" s="44">
        <f>IF(E347-15&lt;0,0,IF(SUM(W347:AC352)&lt;10,0,IF(SUM(W347:AC352)&lt;20,1,IF(SUM(W347:AC352)&lt;30,2,IF(SUM(W347:AC352)&gt;=30,3)))))</f>
        <v>0</v>
      </c>
      <c r="AB354" s="42"/>
      <c r="AC354" s="42"/>
      <c r="AD354" s="43">
        <f t="shared" si="293"/>
        <v>0</v>
      </c>
      <c r="AE354" s="45"/>
      <c r="AF354" s="45"/>
      <c r="AG354" s="45"/>
      <c r="AH354" s="45"/>
      <c r="AI354" s="44">
        <f>IF(E347-15&lt;0,0,IF(SUM(AE347:AK352)&lt;10,0,IF(SUM(AE347:AK352)&lt;20,1,IF(SUM(AE347:AK352)&lt;30,2,IF(SUM(AE347:AK352)&gt;=30,3)))))</f>
        <v>0</v>
      </c>
      <c r="AJ354" s="42"/>
      <c r="AK354" s="42"/>
      <c r="AL354" s="43">
        <f t="shared" si="294"/>
        <v>0</v>
      </c>
      <c r="AM354" s="150"/>
      <c r="AN354" s="90"/>
      <c r="AO354" s="90"/>
      <c r="AP354" s="90"/>
      <c r="AQ354" s="90"/>
      <c r="AR354" s="90"/>
      <c r="AS354" s="90"/>
      <c r="AT354" s="90"/>
      <c r="AU354" s="90"/>
      <c r="AV354" s="90"/>
      <c r="AW354" s="90"/>
      <c r="AX354" s="117"/>
    </row>
    <row r="355" spans="2:50" ht="12.95" customHeight="1" x14ac:dyDescent="0.25">
      <c r="B355" s="102"/>
      <c r="C355" s="106"/>
      <c r="D355" s="110"/>
      <c r="E355" s="114"/>
      <c r="F355" s="28" t="s">
        <v>41</v>
      </c>
      <c r="G355" s="44"/>
      <c r="H355" s="44"/>
      <c r="I355" s="44"/>
      <c r="J355" s="44"/>
      <c r="K355" s="45"/>
      <c r="L355" s="42"/>
      <c r="M355" s="42"/>
      <c r="N355" s="43">
        <f t="shared" si="291"/>
        <v>0</v>
      </c>
      <c r="O355" s="44"/>
      <c r="P355" s="44"/>
      <c r="Q355" s="44"/>
      <c r="R355" s="44"/>
      <c r="S355" s="45"/>
      <c r="T355" s="42"/>
      <c r="U355" s="42"/>
      <c r="V355" s="43">
        <f t="shared" si="292"/>
        <v>0</v>
      </c>
      <c r="W355" s="44"/>
      <c r="X355" s="44"/>
      <c r="Y355" s="44"/>
      <c r="Z355" s="44"/>
      <c r="AA355" s="45"/>
      <c r="AB355" s="42"/>
      <c r="AC355" s="42"/>
      <c r="AD355" s="43">
        <f t="shared" si="293"/>
        <v>0</v>
      </c>
      <c r="AE355" s="44"/>
      <c r="AF355" s="44"/>
      <c r="AG355" s="44"/>
      <c r="AH355" s="44"/>
      <c r="AI355" s="45"/>
      <c r="AJ355" s="42"/>
      <c r="AK355" s="42"/>
      <c r="AL355" s="43">
        <f t="shared" si="294"/>
        <v>0</v>
      </c>
      <c r="AM355" s="150"/>
      <c r="AN355" s="90"/>
      <c r="AO355" s="90"/>
      <c r="AP355" s="90"/>
      <c r="AQ355" s="90"/>
      <c r="AR355" s="90"/>
      <c r="AS355" s="90"/>
      <c r="AT355" s="90"/>
      <c r="AU355" s="90"/>
      <c r="AV355" s="90"/>
      <c r="AW355" s="90"/>
      <c r="AX355" s="117"/>
    </row>
    <row r="356" spans="2:50" ht="12.95" customHeight="1" x14ac:dyDescent="0.25">
      <c r="B356" s="102"/>
      <c r="C356" s="106"/>
      <c r="D356" s="110"/>
      <c r="E356" s="114"/>
      <c r="F356" s="28" t="s">
        <v>6</v>
      </c>
      <c r="G356" s="44"/>
      <c r="H356" s="44"/>
      <c r="I356" s="44"/>
      <c r="J356" s="44"/>
      <c r="K356" s="44"/>
      <c r="L356" s="42"/>
      <c r="M356" s="42"/>
      <c r="N356" s="43">
        <f t="shared" si="291"/>
        <v>0</v>
      </c>
      <c r="O356" s="44"/>
      <c r="P356" s="44"/>
      <c r="Q356" s="44"/>
      <c r="R356" s="44"/>
      <c r="S356" s="44"/>
      <c r="T356" s="42"/>
      <c r="U356" s="42"/>
      <c r="V356" s="43">
        <f t="shared" si="292"/>
        <v>0</v>
      </c>
      <c r="W356" s="44"/>
      <c r="X356" s="44"/>
      <c r="Y356" s="44"/>
      <c r="Z356" s="44"/>
      <c r="AA356" s="44"/>
      <c r="AB356" s="42"/>
      <c r="AC356" s="42"/>
      <c r="AD356" s="43">
        <f t="shared" si="293"/>
        <v>0</v>
      </c>
      <c r="AE356" s="44"/>
      <c r="AF356" s="44"/>
      <c r="AG356" s="44"/>
      <c r="AH356" s="44"/>
      <c r="AI356" s="44"/>
      <c r="AJ356" s="42"/>
      <c r="AK356" s="42"/>
      <c r="AL356" s="43">
        <f t="shared" si="294"/>
        <v>0</v>
      </c>
      <c r="AM356" s="150"/>
      <c r="AN356" s="90"/>
      <c r="AO356" s="90"/>
      <c r="AP356" s="90"/>
      <c r="AQ356" s="90"/>
      <c r="AR356" s="90"/>
      <c r="AS356" s="90"/>
      <c r="AT356" s="90"/>
      <c r="AU356" s="90"/>
      <c r="AV356" s="90"/>
      <c r="AW356" s="90"/>
      <c r="AX356" s="117"/>
    </row>
    <row r="357" spans="2:50" ht="12.95" customHeight="1" x14ac:dyDescent="0.25">
      <c r="B357" s="102"/>
      <c r="C357" s="106"/>
      <c r="D357" s="110"/>
      <c r="E357" s="114"/>
      <c r="F357" s="29" t="s">
        <v>35</v>
      </c>
      <c r="G357" s="44"/>
      <c r="H357" s="44"/>
      <c r="I357" s="44"/>
      <c r="J357" s="44"/>
      <c r="K357" s="44"/>
      <c r="L357" s="42"/>
      <c r="M357" s="42"/>
      <c r="N357" s="43">
        <f t="shared" si="291"/>
        <v>0</v>
      </c>
      <c r="O357" s="44"/>
      <c r="P357" s="44"/>
      <c r="Q357" s="44"/>
      <c r="R357" s="44"/>
      <c r="S357" s="44"/>
      <c r="T357" s="42"/>
      <c r="U357" s="42"/>
      <c r="V357" s="43">
        <f t="shared" si="292"/>
        <v>0</v>
      </c>
      <c r="W357" s="44"/>
      <c r="X357" s="44"/>
      <c r="Y357" s="44"/>
      <c r="Z357" s="44"/>
      <c r="AA357" s="44"/>
      <c r="AB357" s="42"/>
      <c r="AC357" s="42"/>
      <c r="AD357" s="43">
        <f t="shared" si="293"/>
        <v>0</v>
      </c>
      <c r="AE357" s="44"/>
      <c r="AF357" s="44"/>
      <c r="AG357" s="44"/>
      <c r="AH357" s="44"/>
      <c r="AI357" s="44"/>
      <c r="AJ357" s="42"/>
      <c r="AK357" s="42"/>
      <c r="AL357" s="43">
        <f t="shared" si="294"/>
        <v>0</v>
      </c>
      <c r="AM357" s="150"/>
      <c r="AN357" s="90"/>
      <c r="AO357" s="90"/>
      <c r="AP357" s="90"/>
      <c r="AQ357" s="90"/>
      <c r="AR357" s="90"/>
      <c r="AS357" s="90"/>
      <c r="AT357" s="90"/>
      <c r="AU357" s="90"/>
      <c r="AV357" s="90"/>
      <c r="AW357" s="90"/>
      <c r="AX357" s="117"/>
    </row>
    <row r="358" spans="2:50" ht="12.95" customHeight="1" x14ac:dyDescent="0.25">
      <c r="B358" s="102"/>
      <c r="C358" s="106"/>
      <c r="D358" s="110"/>
      <c r="E358" s="114"/>
      <c r="F358" s="27" t="s">
        <v>40</v>
      </c>
      <c r="G358" s="44"/>
      <c r="H358" s="44"/>
      <c r="I358" s="44"/>
      <c r="J358" s="44"/>
      <c r="K358" s="44"/>
      <c r="L358" s="42"/>
      <c r="M358" s="42"/>
      <c r="N358" s="43">
        <f t="shared" si="291"/>
        <v>0</v>
      </c>
      <c r="O358" s="44"/>
      <c r="P358" s="44"/>
      <c r="Q358" s="44"/>
      <c r="R358" s="44"/>
      <c r="S358" s="44"/>
      <c r="T358" s="42"/>
      <c r="U358" s="42"/>
      <c r="V358" s="43">
        <f t="shared" si="292"/>
        <v>0</v>
      </c>
      <c r="W358" s="44"/>
      <c r="X358" s="44"/>
      <c r="Y358" s="44"/>
      <c r="Z358" s="44"/>
      <c r="AA358" s="44"/>
      <c r="AB358" s="42"/>
      <c r="AC358" s="42"/>
      <c r="AD358" s="43">
        <f t="shared" si="293"/>
        <v>0</v>
      </c>
      <c r="AE358" s="44"/>
      <c r="AF358" s="44"/>
      <c r="AG358" s="44"/>
      <c r="AH358" s="44"/>
      <c r="AI358" s="44"/>
      <c r="AJ358" s="42"/>
      <c r="AK358" s="42"/>
      <c r="AL358" s="43">
        <f t="shared" si="294"/>
        <v>0</v>
      </c>
      <c r="AM358" s="150"/>
      <c r="AN358" s="90"/>
      <c r="AO358" s="90"/>
      <c r="AP358" s="90"/>
      <c r="AQ358" s="90"/>
      <c r="AR358" s="90"/>
      <c r="AS358" s="90"/>
      <c r="AT358" s="90"/>
      <c r="AU358" s="90"/>
      <c r="AV358" s="90"/>
      <c r="AW358" s="90"/>
      <c r="AX358" s="117"/>
    </row>
    <row r="359" spans="2:50" ht="12.95" customHeight="1" x14ac:dyDescent="0.25">
      <c r="B359" s="102"/>
      <c r="C359" s="106"/>
      <c r="D359" s="110"/>
      <c r="E359" s="114"/>
      <c r="F359" s="27" t="s">
        <v>7</v>
      </c>
      <c r="G359" s="44"/>
      <c r="H359" s="44"/>
      <c r="I359" s="44"/>
      <c r="J359" s="44"/>
      <c r="K359" s="44"/>
      <c r="L359" s="42"/>
      <c r="M359" s="42"/>
      <c r="N359" s="43">
        <f t="shared" si="291"/>
        <v>0</v>
      </c>
      <c r="O359" s="44"/>
      <c r="P359" s="44"/>
      <c r="Q359" s="44"/>
      <c r="R359" s="44"/>
      <c r="S359" s="44"/>
      <c r="T359" s="42"/>
      <c r="U359" s="42"/>
      <c r="V359" s="43">
        <f t="shared" si="292"/>
        <v>0</v>
      </c>
      <c r="W359" s="44"/>
      <c r="X359" s="44"/>
      <c r="Y359" s="44"/>
      <c r="Z359" s="44"/>
      <c r="AA359" s="44"/>
      <c r="AB359" s="42"/>
      <c r="AC359" s="42"/>
      <c r="AD359" s="43">
        <f t="shared" si="293"/>
        <v>0</v>
      </c>
      <c r="AE359" s="44"/>
      <c r="AF359" s="44"/>
      <c r="AG359" s="44"/>
      <c r="AH359" s="44"/>
      <c r="AI359" s="44"/>
      <c r="AJ359" s="42"/>
      <c r="AK359" s="42"/>
      <c r="AL359" s="43">
        <f t="shared" si="294"/>
        <v>0</v>
      </c>
      <c r="AM359" s="150"/>
      <c r="AN359" s="90"/>
      <c r="AO359" s="90"/>
      <c r="AP359" s="90"/>
      <c r="AQ359" s="90"/>
      <c r="AR359" s="90"/>
      <c r="AS359" s="90"/>
      <c r="AT359" s="90"/>
      <c r="AU359" s="90"/>
      <c r="AV359" s="90"/>
      <c r="AW359" s="90"/>
      <c r="AX359" s="117"/>
    </row>
    <row r="360" spans="2:50" ht="12.95" customHeight="1" x14ac:dyDescent="0.25">
      <c r="B360" s="102"/>
      <c r="C360" s="106"/>
      <c r="D360" s="110"/>
      <c r="E360" s="114"/>
      <c r="F360" s="27"/>
      <c r="G360" s="44"/>
      <c r="H360" s="44"/>
      <c r="I360" s="44"/>
      <c r="J360" s="44"/>
      <c r="K360" s="44"/>
      <c r="L360" s="42"/>
      <c r="M360" s="42"/>
      <c r="N360" s="43">
        <f t="shared" si="291"/>
        <v>0</v>
      </c>
      <c r="O360" s="44"/>
      <c r="P360" s="44"/>
      <c r="Q360" s="44"/>
      <c r="R360" s="44"/>
      <c r="S360" s="44"/>
      <c r="T360" s="42"/>
      <c r="U360" s="42"/>
      <c r="V360" s="43">
        <f t="shared" si="292"/>
        <v>0</v>
      </c>
      <c r="W360" s="44"/>
      <c r="X360" s="44"/>
      <c r="Y360" s="44"/>
      <c r="Z360" s="44"/>
      <c r="AA360" s="44"/>
      <c r="AB360" s="42"/>
      <c r="AC360" s="42"/>
      <c r="AD360" s="43">
        <f t="shared" si="293"/>
        <v>0</v>
      </c>
      <c r="AE360" s="44"/>
      <c r="AF360" s="44"/>
      <c r="AG360" s="44"/>
      <c r="AH360" s="44"/>
      <c r="AI360" s="44"/>
      <c r="AJ360" s="42"/>
      <c r="AK360" s="42"/>
      <c r="AL360" s="43">
        <f t="shared" si="294"/>
        <v>0</v>
      </c>
      <c r="AM360" s="150"/>
      <c r="AN360" s="90"/>
      <c r="AO360" s="90"/>
      <c r="AP360" s="90"/>
      <c r="AQ360" s="90"/>
      <c r="AR360" s="90"/>
      <c r="AS360" s="90"/>
      <c r="AT360" s="90"/>
      <c r="AU360" s="90"/>
      <c r="AV360" s="90"/>
      <c r="AW360" s="90"/>
      <c r="AX360" s="117"/>
    </row>
    <row r="361" spans="2:50" ht="12.95" customHeight="1" x14ac:dyDescent="0.25">
      <c r="B361" s="102"/>
      <c r="C361" s="106"/>
      <c r="D361" s="110"/>
      <c r="E361" s="114"/>
      <c r="F361" s="27"/>
      <c r="G361" s="44"/>
      <c r="H361" s="44"/>
      <c r="I361" s="44"/>
      <c r="J361" s="44"/>
      <c r="K361" s="44"/>
      <c r="L361" s="42"/>
      <c r="M361" s="42"/>
      <c r="N361" s="43">
        <f t="shared" si="291"/>
        <v>0</v>
      </c>
      <c r="O361" s="44"/>
      <c r="P361" s="44"/>
      <c r="Q361" s="44"/>
      <c r="R361" s="44"/>
      <c r="S361" s="44"/>
      <c r="T361" s="42"/>
      <c r="U361" s="42"/>
      <c r="V361" s="43">
        <f t="shared" si="292"/>
        <v>0</v>
      </c>
      <c r="W361" s="44"/>
      <c r="X361" s="44"/>
      <c r="Y361" s="44"/>
      <c r="Z361" s="44"/>
      <c r="AA361" s="44"/>
      <c r="AB361" s="42"/>
      <c r="AC361" s="42"/>
      <c r="AD361" s="43">
        <f t="shared" si="293"/>
        <v>0</v>
      </c>
      <c r="AE361" s="44"/>
      <c r="AF361" s="44"/>
      <c r="AG361" s="44"/>
      <c r="AH361" s="44"/>
      <c r="AI361" s="44"/>
      <c r="AJ361" s="42"/>
      <c r="AK361" s="42"/>
      <c r="AL361" s="43">
        <f t="shared" si="294"/>
        <v>0</v>
      </c>
      <c r="AM361" s="150"/>
      <c r="AN361" s="90"/>
      <c r="AO361" s="90"/>
      <c r="AP361" s="90"/>
      <c r="AQ361" s="90"/>
      <c r="AR361" s="90"/>
      <c r="AS361" s="90"/>
      <c r="AT361" s="90"/>
      <c r="AU361" s="90"/>
      <c r="AV361" s="90"/>
      <c r="AW361" s="90"/>
      <c r="AX361" s="117"/>
    </row>
    <row r="362" spans="2:50" ht="12.95" customHeight="1" x14ac:dyDescent="0.25">
      <c r="B362" s="102"/>
      <c r="C362" s="106"/>
      <c r="D362" s="110"/>
      <c r="E362" s="114"/>
      <c r="F362" s="27"/>
      <c r="G362" s="44"/>
      <c r="H362" s="44"/>
      <c r="I362" s="44"/>
      <c r="J362" s="44"/>
      <c r="K362" s="44"/>
      <c r="L362" s="42"/>
      <c r="M362" s="42"/>
      <c r="N362" s="43">
        <f t="shared" si="291"/>
        <v>0</v>
      </c>
      <c r="O362" s="44"/>
      <c r="P362" s="44"/>
      <c r="Q362" s="44"/>
      <c r="R362" s="44"/>
      <c r="S362" s="44"/>
      <c r="T362" s="42"/>
      <c r="U362" s="42"/>
      <c r="V362" s="43">
        <f t="shared" si="292"/>
        <v>0</v>
      </c>
      <c r="W362" s="44"/>
      <c r="X362" s="44"/>
      <c r="Y362" s="44"/>
      <c r="Z362" s="44"/>
      <c r="AA362" s="44"/>
      <c r="AB362" s="42"/>
      <c r="AC362" s="42"/>
      <c r="AD362" s="43">
        <f t="shared" si="293"/>
        <v>0</v>
      </c>
      <c r="AE362" s="44"/>
      <c r="AF362" s="44"/>
      <c r="AG362" s="44"/>
      <c r="AH362" s="44"/>
      <c r="AI362" s="44"/>
      <c r="AJ362" s="42"/>
      <c r="AK362" s="42"/>
      <c r="AL362" s="43">
        <f t="shared" si="294"/>
        <v>0</v>
      </c>
      <c r="AM362" s="150"/>
      <c r="AN362" s="90"/>
      <c r="AO362" s="90"/>
      <c r="AP362" s="90"/>
      <c r="AQ362" s="90"/>
      <c r="AR362" s="90"/>
      <c r="AS362" s="90"/>
      <c r="AT362" s="90"/>
      <c r="AU362" s="90"/>
      <c r="AV362" s="90"/>
      <c r="AW362" s="90"/>
      <c r="AX362" s="117"/>
    </row>
    <row r="363" spans="2:50" ht="12.95" customHeight="1" x14ac:dyDescent="0.25">
      <c r="B363" s="102"/>
      <c r="C363" s="106"/>
      <c r="D363" s="110"/>
      <c r="E363" s="114"/>
      <c r="F363" s="28"/>
      <c r="G363" s="44"/>
      <c r="H363" s="44"/>
      <c r="I363" s="44"/>
      <c r="J363" s="44"/>
      <c r="K363" s="44"/>
      <c r="L363" s="42"/>
      <c r="M363" s="42"/>
      <c r="N363" s="43">
        <f t="shared" si="291"/>
        <v>0</v>
      </c>
      <c r="O363" s="44"/>
      <c r="P363" s="44"/>
      <c r="Q363" s="44"/>
      <c r="R363" s="44"/>
      <c r="S363" s="44"/>
      <c r="T363" s="42"/>
      <c r="U363" s="42"/>
      <c r="V363" s="43">
        <f t="shared" si="292"/>
        <v>0</v>
      </c>
      <c r="W363" s="44"/>
      <c r="X363" s="44"/>
      <c r="Y363" s="44"/>
      <c r="Z363" s="44"/>
      <c r="AA363" s="44"/>
      <c r="AB363" s="42"/>
      <c r="AC363" s="42"/>
      <c r="AD363" s="43">
        <f t="shared" si="293"/>
        <v>0</v>
      </c>
      <c r="AE363" s="44"/>
      <c r="AF363" s="44"/>
      <c r="AG363" s="44"/>
      <c r="AH363" s="44"/>
      <c r="AI363" s="44"/>
      <c r="AJ363" s="42"/>
      <c r="AK363" s="42"/>
      <c r="AL363" s="43">
        <f t="shared" si="294"/>
        <v>0</v>
      </c>
      <c r="AM363" s="150"/>
      <c r="AN363" s="90"/>
      <c r="AO363" s="90"/>
      <c r="AP363" s="90"/>
      <c r="AQ363" s="90"/>
      <c r="AR363" s="90"/>
      <c r="AS363" s="90"/>
      <c r="AT363" s="90"/>
      <c r="AU363" s="90"/>
      <c r="AV363" s="90"/>
      <c r="AW363" s="90"/>
      <c r="AX363" s="117"/>
    </row>
    <row r="364" spans="2:50" ht="12.95" customHeight="1" thickBot="1" x14ac:dyDescent="0.3">
      <c r="B364" s="103"/>
      <c r="C364" s="107"/>
      <c r="D364" s="111"/>
      <c r="E364" s="114"/>
      <c r="F364" s="28"/>
      <c r="G364" s="44"/>
      <c r="H364" s="44"/>
      <c r="I364" s="44"/>
      <c r="J364" s="44"/>
      <c r="K364" s="44"/>
      <c r="L364" s="46"/>
      <c r="M364" s="46"/>
      <c r="N364" s="43">
        <f t="shared" si="291"/>
        <v>0</v>
      </c>
      <c r="O364" s="44"/>
      <c r="P364" s="44"/>
      <c r="Q364" s="44"/>
      <c r="R364" s="44"/>
      <c r="S364" s="44"/>
      <c r="T364" s="46"/>
      <c r="U364" s="46"/>
      <c r="V364" s="43">
        <f t="shared" si="292"/>
        <v>0</v>
      </c>
      <c r="W364" s="44"/>
      <c r="X364" s="44"/>
      <c r="Y364" s="44"/>
      <c r="Z364" s="44"/>
      <c r="AA364" s="44"/>
      <c r="AB364" s="46"/>
      <c r="AC364" s="46"/>
      <c r="AD364" s="43">
        <f t="shared" si="293"/>
        <v>0</v>
      </c>
      <c r="AE364" s="44"/>
      <c r="AF364" s="44"/>
      <c r="AG364" s="44"/>
      <c r="AH364" s="44"/>
      <c r="AI364" s="44"/>
      <c r="AJ364" s="46"/>
      <c r="AK364" s="46"/>
      <c r="AL364" s="43">
        <f t="shared" si="294"/>
        <v>0</v>
      </c>
      <c r="AM364" s="150"/>
      <c r="AN364" s="90"/>
      <c r="AO364" s="90"/>
      <c r="AP364" s="90"/>
      <c r="AQ364" s="90"/>
      <c r="AR364" s="90"/>
      <c r="AS364" s="90"/>
      <c r="AT364" s="90"/>
      <c r="AU364" s="90"/>
      <c r="AV364" s="90"/>
      <c r="AW364" s="90"/>
      <c r="AX364" s="117"/>
    </row>
    <row r="365" spans="2:50" ht="12.95" hidden="1" customHeight="1" thickBot="1" x14ac:dyDescent="0.3">
      <c r="B365" s="104"/>
      <c r="C365" s="108"/>
      <c r="D365" s="112"/>
      <c r="E365" s="115"/>
      <c r="F365" s="28" t="s">
        <v>36</v>
      </c>
      <c r="G365" s="48"/>
      <c r="H365" s="48"/>
      <c r="I365" s="48"/>
      <c r="J365" s="48"/>
      <c r="K365" s="48"/>
      <c r="L365" s="47"/>
      <c r="M365" s="47"/>
      <c r="N365" s="43">
        <f>N354+N355+N357+N362+N363+N364+N360+N361</f>
        <v>0</v>
      </c>
      <c r="O365" s="49"/>
      <c r="P365" s="49"/>
      <c r="Q365" s="49"/>
      <c r="R365" s="49"/>
      <c r="S365" s="49"/>
      <c r="T365" s="47"/>
      <c r="U365" s="47"/>
      <c r="V365" s="43">
        <f>V354+V355+V357+V362+V363+V364+V360+V361</f>
        <v>0</v>
      </c>
      <c r="W365" s="49"/>
      <c r="X365" s="49"/>
      <c r="Y365" s="49"/>
      <c r="Z365" s="49"/>
      <c r="AA365" s="49"/>
      <c r="AB365" s="47"/>
      <c r="AC365" s="47"/>
      <c r="AD365" s="43">
        <f>AD354+AD355+AD357+AD362+AD363+AD364+AD360+AD361</f>
        <v>0</v>
      </c>
      <c r="AE365" s="49"/>
      <c r="AF365" s="49"/>
      <c r="AG365" s="49"/>
      <c r="AH365" s="49"/>
      <c r="AI365" s="49"/>
      <c r="AJ365" s="47"/>
      <c r="AK365" s="47"/>
      <c r="AL365" s="43">
        <f>AL354+AL355+AL357+AL362+AL363+AL364+AL360+AL361</f>
        <v>0</v>
      </c>
      <c r="AM365" s="151"/>
      <c r="AN365" s="91"/>
      <c r="AO365" s="91"/>
      <c r="AP365" s="91"/>
      <c r="AQ365" s="91"/>
      <c r="AR365" s="91"/>
      <c r="AS365" s="91"/>
      <c r="AT365" s="91"/>
      <c r="AU365" s="91"/>
      <c r="AV365" s="91"/>
      <c r="AW365" s="91"/>
      <c r="AX365" s="118"/>
    </row>
    <row r="366" spans="2:50" ht="12.95" customHeight="1" thickTop="1" x14ac:dyDescent="0.25">
      <c r="B366" s="102">
        <v>20</v>
      </c>
      <c r="C366" s="105">
        <f>OCAK!C366</f>
        <v>0</v>
      </c>
      <c r="D366" s="109">
        <f>OCAK!D366</f>
        <v>0</v>
      </c>
      <c r="E366" s="113">
        <f>OCAK!E366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149">
        <f t="shared" ref="AM366" si="295">N366+V366+AD366+AL366</f>
        <v>0</v>
      </c>
      <c r="AN366" s="89">
        <f t="shared" ref="AN366" si="296">N367+V367+AD367+AL367</f>
        <v>0</v>
      </c>
      <c r="AO366" s="89">
        <f t="shared" ref="AO366" si="297">N368+V368+AD368+AL368</f>
        <v>0</v>
      </c>
      <c r="AP366" s="89">
        <f t="shared" ref="AP366" si="298">N369+V369+AD369+AL369</f>
        <v>0</v>
      </c>
      <c r="AQ366" s="89">
        <f t="shared" ref="AQ366" si="299">N370+V370+AD370+AL370</f>
        <v>0</v>
      </c>
      <c r="AR366" s="89">
        <f t="shared" ref="AR366" si="300">N371+V371+AD371+AL371</f>
        <v>0</v>
      </c>
      <c r="AS366" s="89">
        <f t="shared" ref="AS366" si="301">N372+V372+AD372+AL372</f>
        <v>0</v>
      </c>
      <c r="AT366" s="89">
        <f t="shared" ref="AT366" si="302">N384+V384+AD384+AL384</f>
        <v>0</v>
      </c>
      <c r="AU366" s="89">
        <f t="shared" ref="AU366" si="303">N377+V377+AD377+AL377</f>
        <v>0</v>
      </c>
      <c r="AV366" s="89">
        <f t="shared" ref="AV366" si="304">N378+V378+AD378+AL378</f>
        <v>0</v>
      </c>
      <c r="AW366" s="89">
        <f t="shared" ref="AW366" si="305">N375+V375+AD375+AL375</f>
        <v>0</v>
      </c>
      <c r="AX366" s="116">
        <f t="shared" ref="AX366" si="306">SUM(AN366:AW384)</f>
        <v>0</v>
      </c>
    </row>
    <row r="367" spans="2:50"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150"/>
      <c r="AN367" s="90"/>
      <c r="AO367" s="90"/>
      <c r="AP367" s="90"/>
      <c r="AQ367" s="90"/>
      <c r="AR367" s="90"/>
      <c r="AS367" s="90"/>
      <c r="AT367" s="90"/>
      <c r="AU367" s="90"/>
      <c r="AV367" s="90"/>
      <c r="AW367" s="90"/>
      <c r="AX367" s="117"/>
    </row>
    <row r="368" spans="2:50"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150"/>
      <c r="AN368" s="90"/>
      <c r="AO368" s="90"/>
      <c r="AP368" s="90"/>
      <c r="AQ368" s="90"/>
      <c r="AR368" s="90"/>
      <c r="AS368" s="90"/>
      <c r="AT368" s="90"/>
      <c r="AU368" s="90"/>
      <c r="AV368" s="90"/>
      <c r="AW368" s="90"/>
      <c r="AX368" s="117"/>
    </row>
    <row r="369" spans="2:50"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150"/>
      <c r="AN369" s="90"/>
      <c r="AO369" s="90"/>
      <c r="AP369" s="90"/>
      <c r="AQ369" s="90"/>
      <c r="AR369" s="90"/>
      <c r="AS369" s="90"/>
      <c r="AT369" s="90"/>
      <c r="AU369" s="90"/>
      <c r="AV369" s="90"/>
      <c r="AW369" s="90"/>
      <c r="AX369" s="117"/>
    </row>
    <row r="370" spans="2:50"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150"/>
      <c r="AN370" s="90"/>
      <c r="AO370" s="90"/>
      <c r="AP370" s="90"/>
      <c r="AQ370" s="90"/>
      <c r="AR370" s="90"/>
      <c r="AS370" s="90"/>
      <c r="AT370" s="90"/>
      <c r="AU370" s="90"/>
      <c r="AV370" s="90"/>
      <c r="AW370" s="90"/>
      <c r="AX370" s="117"/>
    </row>
    <row r="371" spans="2:50" ht="12.95" customHeight="1" x14ac:dyDescent="0.25">
      <c r="B371" s="102"/>
      <c r="C371" s="106"/>
      <c r="D371" s="110"/>
      <c r="E371" s="114"/>
      <c r="F371" s="27" t="s">
        <v>37</v>
      </c>
      <c r="G371" s="44"/>
      <c r="H371" s="44"/>
      <c r="I371" s="44"/>
      <c r="J371" s="44"/>
      <c r="K371" s="44"/>
      <c r="L371" s="42"/>
      <c r="M371" s="42"/>
      <c r="N371" s="43">
        <f>SUM(G371:M371)</f>
        <v>0</v>
      </c>
      <c r="O371" s="44"/>
      <c r="P371" s="44"/>
      <c r="Q371" s="44"/>
      <c r="R371" s="44"/>
      <c r="S371" s="44"/>
      <c r="T371" s="42"/>
      <c r="U371" s="42"/>
      <c r="V371" s="43">
        <f>SUM(O371:U371)</f>
        <v>0</v>
      </c>
      <c r="W371" s="44"/>
      <c r="X371" s="44"/>
      <c r="Y371" s="44"/>
      <c r="Z371" s="44"/>
      <c r="AA371" s="44"/>
      <c r="AB371" s="42"/>
      <c r="AC371" s="42"/>
      <c r="AD371" s="43">
        <f>SUM(W371:AC371)</f>
        <v>0</v>
      </c>
      <c r="AE371" s="44"/>
      <c r="AF371" s="44"/>
      <c r="AG371" s="44"/>
      <c r="AH371" s="44"/>
      <c r="AI371" s="44"/>
      <c r="AJ371" s="42"/>
      <c r="AK371" s="42"/>
      <c r="AL371" s="43">
        <f>SUM(AE371:AK371)</f>
        <v>0</v>
      </c>
      <c r="AM371" s="150"/>
      <c r="AN371" s="90"/>
      <c r="AO371" s="90"/>
      <c r="AP371" s="90"/>
      <c r="AQ371" s="90"/>
      <c r="AR371" s="90"/>
      <c r="AS371" s="90"/>
      <c r="AT371" s="90"/>
      <c r="AU371" s="90"/>
      <c r="AV371" s="90"/>
      <c r="AW371" s="90"/>
      <c r="AX371" s="117"/>
    </row>
    <row r="372" spans="2:50" ht="12.95" customHeight="1" x14ac:dyDescent="0.25">
      <c r="B372" s="102"/>
      <c r="C372" s="106"/>
      <c r="D372" s="110"/>
      <c r="E372" s="114"/>
      <c r="F372" s="28" t="s">
        <v>31</v>
      </c>
      <c r="G372" s="45"/>
      <c r="H372" s="45"/>
      <c r="I372" s="45"/>
      <c r="J372" s="45"/>
      <c r="K372" s="45">
        <f>IF((N366-E366)&lt;=0,0,IF((N366-E366)&gt;0,(N366-E366)))</f>
        <v>0</v>
      </c>
      <c r="L372" s="42"/>
      <c r="M372" s="42"/>
      <c r="N372" s="43">
        <f t="shared" ref="N372:N383" si="307">SUM(G372:M372)</f>
        <v>0</v>
      </c>
      <c r="O372" s="45"/>
      <c r="P372" s="45"/>
      <c r="Q372" s="45"/>
      <c r="R372" s="45"/>
      <c r="S372" s="45">
        <f>IF((V366-E366)&lt;=0,0,IF((V366-E366)&gt;0,(V366-E366)))</f>
        <v>0</v>
      </c>
      <c r="T372" s="42"/>
      <c r="U372" s="42"/>
      <c r="V372" s="43">
        <f t="shared" ref="V372:V383" si="308">SUM(O372:U372)</f>
        <v>0</v>
      </c>
      <c r="W372" s="45"/>
      <c r="X372" s="45"/>
      <c r="Y372" s="45"/>
      <c r="Z372" s="45"/>
      <c r="AA372" s="45">
        <f>IF((AD366-E366)&lt;=0,0,IF((AD366-E366)&gt;0,(AD366-E366)))</f>
        <v>0</v>
      </c>
      <c r="AB372" s="42"/>
      <c r="AC372" s="42"/>
      <c r="AD372" s="43">
        <f t="shared" ref="AD372:AD383" si="309">SUM(W372:AC372)</f>
        <v>0</v>
      </c>
      <c r="AE372" s="45"/>
      <c r="AF372" s="45"/>
      <c r="AG372" s="45"/>
      <c r="AH372" s="45"/>
      <c r="AI372" s="45">
        <f>IF((AL366-E366)&lt;=0,0,IF((AL366-E366)&gt;0,(AL366-E366)))</f>
        <v>0</v>
      </c>
      <c r="AJ372" s="42"/>
      <c r="AK372" s="42"/>
      <c r="AL372" s="43">
        <f t="shared" ref="AL372:AL383" si="310">SUM(AE372:AK372)</f>
        <v>0</v>
      </c>
      <c r="AM372" s="150"/>
      <c r="AN372" s="90"/>
      <c r="AO372" s="90"/>
      <c r="AP372" s="90"/>
      <c r="AQ372" s="90"/>
      <c r="AR372" s="90"/>
      <c r="AS372" s="90"/>
      <c r="AT372" s="90"/>
      <c r="AU372" s="90"/>
      <c r="AV372" s="90"/>
      <c r="AW372" s="90"/>
      <c r="AX372" s="117"/>
    </row>
    <row r="373" spans="2:50"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07"/>
        <v>0</v>
      </c>
      <c r="O373" s="45"/>
      <c r="P373" s="45"/>
      <c r="Q373" s="45"/>
      <c r="R373" s="45"/>
      <c r="S373" s="44">
        <f>IF(E366-15&lt;0,0,IF(SUM(O366:U371)&lt;10,0,IF(SUM(O366:U371)&lt;20,1,IF(SUM(O366:U371)&lt;30,2,IF(SUM(O366:U371)&gt;=30,3)))))</f>
        <v>0</v>
      </c>
      <c r="T373" s="42"/>
      <c r="U373" s="42"/>
      <c r="V373" s="43">
        <f t="shared" si="308"/>
        <v>0</v>
      </c>
      <c r="W373" s="45"/>
      <c r="X373" s="45"/>
      <c r="Y373" s="45"/>
      <c r="Z373" s="45"/>
      <c r="AA373" s="44">
        <f>IF(E366-15&lt;0,0,IF(SUM(W366:AC371)&lt;10,0,IF(SUM(W366:AC371)&lt;20,1,IF(SUM(W366:AC371)&lt;30,2,IF(SUM(W366:AC371)&gt;=30,3)))))</f>
        <v>0</v>
      </c>
      <c r="AB373" s="42"/>
      <c r="AC373" s="42"/>
      <c r="AD373" s="43">
        <f t="shared" si="309"/>
        <v>0</v>
      </c>
      <c r="AE373" s="45"/>
      <c r="AF373" s="45"/>
      <c r="AG373" s="45"/>
      <c r="AH373" s="45"/>
      <c r="AI373" s="44">
        <f>IF(E366-15&lt;0,0,IF(SUM(AE366:AK371)&lt;10,0,IF(SUM(AE366:AK371)&lt;20,1,IF(SUM(AE366:AK371)&lt;30,2,IF(SUM(AE366:AK371)&gt;=30,3)))))</f>
        <v>0</v>
      </c>
      <c r="AJ373" s="42"/>
      <c r="AK373" s="42"/>
      <c r="AL373" s="43">
        <f t="shared" si="310"/>
        <v>0</v>
      </c>
      <c r="AM373" s="150"/>
      <c r="AN373" s="90"/>
      <c r="AO373" s="90"/>
      <c r="AP373" s="90"/>
      <c r="AQ373" s="90"/>
      <c r="AR373" s="90"/>
      <c r="AS373" s="90"/>
      <c r="AT373" s="90"/>
      <c r="AU373" s="90"/>
      <c r="AV373" s="90"/>
      <c r="AW373" s="90"/>
      <c r="AX373" s="117"/>
    </row>
    <row r="374" spans="2:50" ht="12.95" customHeight="1" x14ac:dyDescent="0.25">
      <c r="B374" s="102"/>
      <c r="C374" s="106"/>
      <c r="D374" s="110"/>
      <c r="E374" s="114"/>
      <c r="F374" s="28" t="s">
        <v>41</v>
      </c>
      <c r="G374" s="44"/>
      <c r="H374" s="44"/>
      <c r="I374" s="44"/>
      <c r="J374" s="44"/>
      <c r="K374" s="45"/>
      <c r="L374" s="42"/>
      <c r="M374" s="42"/>
      <c r="N374" s="43">
        <f t="shared" si="307"/>
        <v>0</v>
      </c>
      <c r="O374" s="44"/>
      <c r="P374" s="44"/>
      <c r="Q374" s="44"/>
      <c r="R374" s="44"/>
      <c r="S374" s="45"/>
      <c r="T374" s="42"/>
      <c r="U374" s="42"/>
      <c r="V374" s="43">
        <f t="shared" si="308"/>
        <v>0</v>
      </c>
      <c r="W374" s="44"/>
      <c r="X374" s="44"/>
      <c r="Y374" s="44"/>
      <c r="Z374" s="44"/>
      <c r="AA374" s="45"/>
      <c r="AB374" s="42"/>
      <c r="AC374" s="42"/>
      <c r="AD374" s="43">
        <f t="shared" si="309"/>
        <v>0</v>
      </c>
      <c r="AE374" s="44"/>
      <c r="AF374" s="44"/>
      <c r="AG374" s="44"/>
      <c r="AH374" s="44"/>
      <c r="AI374" s="45"/>
      <c r="AJ374" s="42"/>
      <c r="AK374" s="42"/>
      <c r="AL374" s="43">
        <f t="shared" si="310"/>
        <v>0</v>
      </c>
      <c r="AM374" s="150"/>
      <c r="AN374" s="90"/>
      <c r="AO374" s="90"/>
      <c r="AP374" s="90"/>
      <c r="AQ374" s="90"/>
      <c r="AR374" s="90"/>
      <c r="AS374" s="90"/>
      <c r="AT374" s="90"/>
      <c r="AU374" s="90"/>
      <c r="AV374" s="90"/>
      <c r="AW374" s="90"/>
      <c r="AX374" s="117"/>
    </row>
    <row r="375" spans="2:50" ht="12.95" customHeight="1" x14ac:dyDescent="0.25">
      <c r="B375" s="102"/>
      <c r="C375" s="106"/>
      <c r="D375" s="110"/>
      <c r="E375" s="114"/>
      <c r="F375" s="28" t="s">
        <v>6</v>
      </c>
      <c r="G375" s="44"/>
      <c r="H375" s="44"/>
      <c r="I375" s="44"/>
      <c r="J375" s="44"/>
      <c r="K375" s="44"/>
      <c r="L375" s="42"/>
      <c r="M375" s="42"/>
      <c r="N375" s="43">
        <f t="shared" si="307"/>
        <v>0</v>
      </c>
      <c r="O375" s="44"/>
      <c r="P375" s="44"/>
      <c r="Q375" s="44"/>
      <c r="R375" s="44"/>
      <c r="S375" s="44"/>
      <c r="T375" s="42"/>
      <c r="U375" s="42"/>
      <c r="V375" s="43">
        <f t="shared" si="308"/>
        <v>0</v>
      </c>
      <c r="W375" s="44"/>
      <c r="X375" s="44"/>
      <c r="Y375" s="44"/>
      <c r="Z375" s="44"/>
      <c r="AA375" s="44"/>
      <c r="AB375" s="42"/>
      <c r="AC375" s="42"/>
      <c r="AD375" s="43">
        <f t="shared" si="309"/>
        <v>0</v>
      </c>
      <c r="AE375" s="44"/>
      <c r="AF375" s="44"/>
      <c r="AG375" s="44"/>
      <c r="AH375" s="44"/>
      <c r="AI375" s="44"/>
      <c r="AJ375" s="42"/>
      <c r="AK375" s="42"/>
      <c r="AL375" s="43">
        <f t="shared" si="310"/>
        <v>0</v>
      </c>
      <c r="AM375" s="150"/>
      <c r="AN375" s="90"/>
      <c r="AO375" s="90"/>
      <c r="AP375" s="90"/>
      <c r="AQ375" s="90"/>
      <c r="AR375" s="90"/>
      <c r="AS375" s="90"/>
      <c r="AT375" s="90"/>
      <c r="AU375" s="90"/>
      <c r="AV375" s="90"/>
      <c r="AW375" s="90"/>
      <c r="AX375" s="117"/>
    </row>
    <row r="376" spans="2:50" ht="12.95" customHeight="1" x14ac:dyDescent="0.25">
      <c r="B376" s="102"/>
      <c r="C376" s="106"/>
      <c r="D376" s="110"/>
      <c r="E376" s="114"/>
      <c r="F376" s="29" t="s">
        <v>35</v>
      </c>
      <c r="G376" s="44"/>
      <c r="H376" s="44"/>
      <c r="I376" s="44"/>
      <c r="J376" s="44"/>
      <c r="K376" s="44"/>
      <c r="L376" s="42"/>
      <c r="M376" s="42"/>
      <c r="N376" s="43">
        <f t="shared" si="307"/>
        <v>0</v>
      </c>
      <c r="O376" s="44"/>
      <c r="P376" s="44"/>
      <c r="Q376" s="44"/>
      <c r="R376" s="44"/>
      <c r="S376" s="44"/>
      <c r="T376" s="42"/>
      <c r="U376" s="42"/>
      <c r="V376" s="43">
        <f t="shared" si="308"/>
        <v>0</v>
      </c>
      <c r="W376" s="44"/>
      <c r="X376" s="44"/>
      <c r="Y376" s="44"/>
      <c r="Z376" s="44"/>
      <c r="AA376" s="44"/>
      <c r="AB376" s="42"/>
      <c r="AC376" s="42"/>
      <c r="AD376" s="43">
        <f t="shared" si="309"/>
        <v>0</v>
      </c>
      <c r="AE376" s="44"/>
      <c r="AF376" s="44"/>
      <c r="AG376" s="44"/>
      <c r="AH376" s="44"/>
      <c r="AI376" s="44"/>
      <c r="AJ376" s="42"/>
      <c r="AK376" s="42"/>
      <c r="AL376" s="43">
        <f t="shared" si="310"/>
        <v>0</v>
      </c>
      <c r="AM376" s="150"/>
      <c r="AN376" s="90"/>
      <c r="AO376" s="90"/>
      <c r="AP376" s="90"/>
      <c r="AQ376" s="90"/>
      <c r="AR376" s="90"/>
      <c r="AS376" s="90"/>
      <c r="AT376" s="90"/>
      <c r="AU376" s="90"/>
      <c r="AV376" s="90"/>
      <c r="AW376" s="90"/>
      <c r="AX376" s="117"/>
    </row>
    <row r="377" spans="2:50" ht="12.95" customHeight="1" x14ac:dyDescent="0.25">
      <c r="B377" s="102"/>
      <c r="C377" s="106"/>
      <c r="D377" s="110"/>
      <c r="E377" s="114"/>
      <c r="F377" s="27" t="s">
        <v>40</v>
      </c>
      <c r="G377" s="44"/>
      <c r="H377" s="44"/>
      <c r="I377" s="44"/>
      <c r="J377" s="44"/>
      <c r="K377" s="44"/>
      <c r="L377" s="42"/>
      <c r="M377" s="42"/>
      <c r="N377" s="43">
        <f t="shared" si="307"/>
        <v>0</v>
      </c>
      <c r="O377" s="44"/>
      <c r="P377" s="44"/>
      <c r="Q377" s="44"/>
      <c r="R377" s="44"/>
      <c r="S377" s="44"/>
      <c r="T377" s="42"/>
      <c r="U377" s="42"/>
      <c r="V377" s="43">
        <f t="shared" si="308"/>
        <v>0</v>
      </c>
      <c r="W377" s="44"/>
      <c r="X377" s="44"/>
      <c r="Y377" s="44"/>
      <c r="Z377" s="44"/>
      <c r="AA377" s="44"/>
      <c r="AB377" s="42"/>
      <c r="AC377" s="42"/>
      <c r="AD377" s="43">
        <f t="shared" si="309"/>
        <v>0</v>
      </c>
      <c r="AE377" s="44"/>
      <c r="AF377" s="44"/>
      <c r="AG377" s="44"/>
      <c r="AH377" s="44"/>
      <c r="AI377" s="44"/>
      <c r="AJ377" s="42"/>
      <c r="AK377" s="42"/>
      <c r="AL377" s="43">
        <f t="shared" si="310"/>
        <v>0</v>
      </c>
      <c r="AM377" s="150"/>
      <c r="AN377" s="90"/>
      <c r="AO377" s="90"/>
      <c r="AP377" s="90"/>
      <c r="AQ377" s="90"/>
      <c r="AR377" s="90"/>
      <c r="AS377" s="90"/>
      <c r="AT377" s="90"/>
      <c r="AU377" s="90"/>
      <c r="AV377" s="90"/>
      <c r="AW377" s="90"/>
      <c r="AX377" s="117"/>
    </row>
    <row r="378" spans="2:50" ht="12.95" customHeight="1" x14ac:dyDescent="0.25">
      <c r="B378" s="102"/>
      <c r="C378" s="106"/>
      <c r="D378" s="110"/>
      <c r="E378" s="114"/>
      <c r="F378" s="27" t="s">
        <v>7</v>
      </c>
      <c r="G378" s="44"/>
      <c r="H378" s="44"/>
      <c r="I378" s="44"/>
      <c r="J378" s="44"/>
      <c r="K378" s="44"/>
      <c r="L378" s="42"/>
      <c r="M378" s="42"/>
      <c r="N378" s="43">
        <f t="shared" si="307"/>
        <v>0</v>
      </c>
      <c r="O378" s="44"/>
      <c r="P378" s="44"/>
      <c r="Q378" s="44"/>
      <c r="R378" s="44"/>
      <c r="S378" s="44"/>
      <c r="T378" s="42"/>
      <c r="U378" s="42"/>
      <c r="V378" s="43">
        <f t="shared" si="308"/>
        <v>0</v>
      </c>
      <c r="W378" s="44"/>
      <c r="X378" s="44"/>
      <c r="Y378" s="44"/>
      <c r="Z378" s="44"/>
      <c r="AA378" s="44"/>
      <c r="AB378" s="42"/>
      <c r="AC378" s="42"/>
      <c r="AD378" s="43">
        <f t="shared" si="309"/>
        <v>0</v>
      </c>
      <c r="AE378" s="44"/>
      <c r="AF378" s="44"/>
      <c r="AG378" s="44"/>
      <c r="AH378" s="44"/>
      <c r="AI378" s="44"/>
      <c r="AJ378" s="42"/>
      <c r="AK378" s="42"/>
      <c r="AL378" s="43">
        <f t="shared" si="310"/>
        <v>0</v>
      </c>
      <c r="AM378" s="150"/>
      <c r="AN378" s="90"/>
      <c r="AO378" s="90"/>
      <c r="AP378" s="90"/>
      <c r="AQ378" s="90"/>
      <c r="AR378" s="90"/>
      <c r="AS378" s="90"/>
      <c r="AT378" s="90"/>
      <c r="AU378" s="90"/>
      <c r="AV378" s="90"/>
      <c r="AW378" s="90"/>
      <c r="AX378" s="117"/>
    </row>
    <row r="379" spans="2:50" ht="12.95" customHeight="1" x14ac:dyDescent="0.25">
      <c r="B379" s="102"/>
      <c r="C379" s="106"/>
      <c r="D379" s="110"/>
      <c r="E379" s="114"/>
      <c r="F379" s="27"/>
      <c r="G379" s="44"/>
      <c r="H379" s="44"/>
      <c r="I379" s="44"/>
      <c r="J379" s="44"/>
      <c r="K379" s="44"/>
      <c r="L379" s="42"/>
      <c r="M379" s="42"/>
      <c r="N379" s="43">
        <f t="shared" si="307"/>
        <v>0</v>
      </c>
      <c r="O379" s="44"/>
      <c r="P379" s="44"/>
      <c r="Q379" s="44"/>
      <c r="R379" s="44"/>
      <c r="S379" s="44"/>
      <c r="T379" s="42"/>
      <c r="U379" s="42"/>
      <c r="V379" s="43">
        <f t="shared" si="308"/>
        <v>0</v>
      </c>
      <c r="W379" s="44"/>
      <c r="X379" s="44"/>
      <c r="Y379" s="44"/>
      <c r="Z379" s="44"/>
      <c r="AA379" s="44"/>
      <c r="AB379" s="42"/>
      <c r="AC379" s="42"/>
      <c r="AD379" s="43">
        <f t="shared" si="309"/>
        <v>0</v>
      </c>
      <c r="AE379" s="44"/>
      <c r="AF379" s="44"/>
      <c r="AG379" s="44"/>
      <c r="AH379" s="44"/>
      <c r="AI379" s="44"/>
      <c r="AJ379" s="42"/>
      <c r="AK379" s="42"/>
      <c r="AL379" s="43">
        <f t="shared" si="310"/>
        <v>0</v>
      </c>
      <c r="AM379" s="150"/>
      <c r="AN379" s="90"/>
      <c r="AO379" s="90"/>
      <c r="AP379" s="90"/>
      <c r="AQ379" s="90"/>
      <c r="AR379" s="90"/>
      <c r="AS379" s="90"/>
      <c r="AT379" s="90"/>
      <c r="AU379" s="90"/>
      <c r="AV379" s="90"/>
      <c r="AW379" s="90"/>
      <c r="AX379" s="117"/>
    </row>
    <row r="380" spans="2:50" ht="12.95" customHeight="1" x14ac:dyDescent="0.25">
      <c r="B380" s="103"/>
      <c r="C380" s="106"/>
      <c r="D380" s="110"/>
      <c r="E380" s="114"/>
      <c r="F380" s="27"/>
      <c r="G380" s="44"/>
      <c r="H380" s="44"/>
      <c r="I380" s="44"/>
      <c r="J380" s="44"/>
      <c r="K380" s="44"/>
      <c r="L380" s="42"/>
      <c r="M380" s="42"/>
      <c r="N380" s="43">
        <f t="shared" si="307"/>
        <v>0</v>
      </c>
      <c r="O380" s="44"/>
      <c r="P380" s="44"/>
      <c r="Q380" s="44"/>
      <c r="R380" s="44"/>
      <c r="S380" s="44"/>
      <c r="T380" s="42"/>
      <c r="U380" s="42"/>
      <c r="V380" s="43">
        <f t="shared" si="308"/>
        <v>0</v>
      </c>
      <c r="W380" s="44"/>
      <c r="X380" s="44"/>
      <c r="Y380" s="44"/>
      <c r="Z380" s="44"/>
      <c r="AA380" s="44"/>
      <c r="AB380" s="42"/>
      <c r="AC380" s="42"/>
      <c r="AD380" s="43">
        <f t="shared" si="309"/>
        <v>0</v>
      </c>
      <c r="AE380" s="44"/>
      <c r="AF380" s="44"/>
      <c r="AG380" s="44"/>
      <c r="AH380" s="44"/>
      <c r="AI380" s="44"/>
      <c r="AJ380" s="42"/>
      <c r="AK380" s="42"/>
      <c r="AL380" s="43">
        <f t="shared" si="310"/>
        <v>0</v>
      </c>
      <c r="AM380" s="150"/>
      <c r="AN380" s="90"/>
      <c r="AO380" s="90"/>
      <c r="AP380" s="90"/>
      <c r="AQ380" s="90"/>
      <c r="AR380" s="90"/>
      <c r="AS380" s="90"/>
      <c r="AT380" s="90"/>
      <c r="AU380" s="90"/>
      <c r="AV380" s="90"/>
      <c r="AW380" s="90"/>
      <c r="AX380" s="117"/>
    </row>
    <row r="381" spans="2:50" ht="12.95" customHeight="1" x14ac:dyDescent="0.25">
      <c r="B381" s="103"/>
      <c r="C381" s="106"/>
      <c r="D381" s="110"/>
      <c r="E381" s="114"/>
      <c r="F381" s="27"/>
      <c r="G381" s="44"/>
      <c r="H381" s="44"/>
      <c r="I381" s="44"/>
      <c r="J381" s="44"/>
      <c r="K381" s="44"/>
      <c r="L381" s="42"/>
      <c r="M381" s="42"/>
      <c r="N381" s="43">
        <f t="shared" si="307"/>
        <v>0</v>
      </c>
      <c r="O381" s="44"/>
      <c r="P381" s="44"/>
      <c r="Q381" s="44"/>
      <c r="R381" s="44"/>
      <c r="S381" s="44"/>
      <c r="T381" s="42"/>
      <c r="U381" s="42"/>
      <c r="V381" s="43">
        <f t="shared" si="308"/>
        <v>0</v>
      </c>
      <c r="W381" s="44"/>
      <c r="X381" s="44"/>
      <c r="Y381" s="44"/>
      <c r="Z381" s="44"/>
      <c r="AA381" s="44"/>
      <c r="AB381" s="42"/>
      <c r="AC381" s="42"/>
      <c r="AD381" s="43">
        <f t="shared" si="309"/>
        <v>0</v>
      </c>
      <c r="AE381" s="44"/>
      <c r="AF381" s="44"/>
      <c r="AG381" s="44"/>
      <c r="AH381" s="44"/>
      <c r="AI381" s="44"/>
      <c r="AJ381" s="42"/>
      <c r="AK381" s="42"/>
      <c r="AL381" s="43">
        <f t="shared" si="310"/>
        <v>0</v>
      </c>
      <c r="AM381" s="150"/>
      <c r="AN381" s="90"/>
      <c r="AO381" s="90"/>
      <c r="AP381" s="90"/>
      <c r="AQ381" s="90"/>
      <c r="AR381" s="90"/>
      <c r="AS381" s="90"/>
      <c r="AT381" s="90"/>
      <c r="AU381" s="90"/>
      <c r="AV381" s="90"/>
      <c r="AW381" s="90"/>
      <c r="AX381" s="117"/>
    </row>
    <row r="382" spans="2:50" ht="12.95" customHeight="1" x14ac:dyDescent="0.25">
      <c r="B382" s="103"/>
      <c r="C382" s="106"/>
      <c r="D382" s="110"/>
      <c r="E382" s="114"/>
      <c r="F382" s="28"/>
      <c r="G382" s="44"/>
      <c r="H382" s="44"/>
      <c r="I382" s="44"/>
      <c r="J382" s="44"/>
      <c r="K382" s="44"/>
      <c r="L382" s="42"/>
      <c r="M382" s="42"/>
      <c r="N382" s="43">
        <f t="shared" si="307"/>
        <v>0</v>
      </c>
      <c r="O382" s="44"/>
      <c r="P382" s="44"/>
      <c r="Q382" s="44"/>
      <c r="R382" s="44"/>
      <c r="S382" s="44"/>
      <c r="T382" s="42"/>
      <c r="U382" s="42"/>
      <c r="V382" s="43">
        <f t="shared" si="308"/>
        <v>0</v>
      </c>
      <c r="W382" s="44"/>
      <c r="X382" s="44"/>
      <c r="Y382" s="44"/>
      <c r="Z382" s="44"/>
      <c r="AA382" s="44"/>
      <c r="AB382" s="42"/>
      <c r="AC382" s="42"/>
      <c r="AD382" s="43">
        <f t="shared" si="309"/>
        <v>0</v>
      </c>
      <c r="AE382" s="44"/>
      <c r="AF382" s="44"/>
      <c r="AG382" s="44"/>
      <c r="AH382" s="44"/>
      <c r="AI382" s="44"/>
      <c r="AJ382" s="42"/>
      <c r="AK382" s="42"/>
      <c r="AL382" s="43">
        <f t="shared" si="310"/>
        <v>0</v>
      </c>
      <c r="AM382" s="150"/>
      <c r="AN382" s="90"/>
      <c r="AO382" s="90"/>
      <c r="AP382" s="90"/>
      <c r="AQ382" s="90"/>
      <c r="AR382" s="90"/>
      <c r="AS382" s="90"/>
      <c r="AT382" s="90"/>
      <c r="AU382" s="90"/>
      <c r="AV382" s="90"/>
      <c r="AW382" s="90"/>
      <c r="AX382" s="117"/>
    </row>
    <row r="383" spans="2:50" ht="12.95" customHeight="1" thickBot="1" x14ac:dyDescent="0.3">
      <c r="B383" s="103"/>
      <c r="C383" s="107"/>
      <c r="D383" s="111"/>
      <c r="E383" s="114"/>
      <c r="F383" s="28"/>
      <c r="G383" s="44"/>
      <c r="H383" s="44"/>
      <c r="I383" s="44"/>
      <c r="J383" s="44"/>
      <c r="K383" s="44"/>
      <c r="L383" s="46"/>
      <c r="M383" s="46"/>
      <c r="N383" s="43">
        <f t="shared" si="307"/>
        <v>0</v>
      </c>
      <c r="O383" s="44"/>
      <c r="P383" s="44"/>
      <c r="Q383" s="44"/>
      <c r="R383" s="44"/>
      <c r="S383" s="44"/>
      <c r="T383" s="46"/>
      <c r="U383" s="46"/>
      <c r="V383" s="43">
        <f t="shared" si="308"/>
        <v>0</v>
      </c>
      <c r="W383" s="44"/>
      <c r="X383" s="44"/>
      <c r="Y383" s="44"/>
      <c r="Z383" s="44"/>
      <c r="AA383" s="44"/>
      <c r="AB383" s="46"/>
      <c r="AC383" s="46"/>
      <c r="AD383" s="43">
        <f t="shared" si="309"/>
        <v>0</v>
      </c>
      <c r="AE383" s="44"/>
      <c r="AF383" s="44"/>
      <c r="AG383" s="44"/>
      <c r="AH383" s="44"/>
      <c r="AI383" s="44"/>
      <c r="AJ383" s="46"/>
      <c r="AK383" s="46"/>
      <c r="AL383" s="43">
        <f t="shared" si="310"/>
        <v>0</v>
      </c>
      <c r="AM383" s="150"/>
      <c r="AN383" s="90"/>
      <c r="AO383" s="90"/>
      <c r="AP383" s="90"/>
      <c r="AQ383" s="90"/>
      <c r="AR383" s="90"/>
      <c r="AS383" s="90"/>
      <c r="AT383" s="90"/>
      <c r="AU383" s="90"/>
      <c r="AV383" s="90"/>
      <c r="AW383" s="90"/>
      <c r="AX383" s="117"/>
    </row>
    <row r="384" spans="2:50" ht="12.95" hidden="1" customHeight="1" thickBot="1" x14ac:dyDescent="0.3">
      <c r="B384" s="104"/>
      <c r="C384" s="108"/>
      <c r="D384" s="112"/>
      <c r="E384" s="115"/>
      <c r="F384" s="28" t="s">
        <v>36</v>
      </c>
      <c r="G384" s="48"/>
      <c r="H384" s="48"/>
      <c r="I384" s="48"/>
      <c r="J384" s="48"/>
      <c r="K384" s="48"/>
      <c r="L384" s="47"/>
      <c r="M384" s="47"/>
      <c r="N384" s="43">
        <f>N373+N374+N376+N381+N382+N383+N379+N380</f>
        <v>0</v>
      </c>
      <c r="O384" s="49"/>
      <c r="P384" s="49"/>
      <c r="Q384" s="49"/>
      <c r="R384" s="49"/>
      <c r="S384" s="49"/>
      <c r="T384" s="47"/>
      <c r="U384" s="47"/>
      <c r="V384" s="43">
        <f>V373+V374+V376+V381+V382+V383+V379+V380</f>
        <v>0</v>
      </c>
      <c r="W384" s="49"/>
      <c r="X384" s="49"/>
      <c r="Y384" s="49"/>
      <c r="Z384" s="49"/>
      <c r="AA384" s="49"/>
      <c r="AB384" s="47"/>
      <c r="AC384" s="47"/>
      <c r="AD384" s="43">
        <f>AD373+AD374+AD376+AD381+AD382+AD383+AD379+AD380</f>
        <v>0</v>
      </c>
      <c r="AE384" s="49"/>
      <c r="AF384" s="49"/>
      <c r="AG384" s="49"/>
      <c r="AH384" s="49"/>
      <c r="AI384" s="49"/>
      <c r="AJ384" s="47"/>
      <c r="AK384" s="47"/>
      <c r="AL384" s="43">
        <f>AL373+AL374+AL376+AL381+AL382+AL383+AL379+AL380</f>
        <v>0</v>
      </c>
      <c r="AM384" s="151"/>
      <c r="AN384" s="91"/>
      <c r="AO384" s="91"/>
      <c r="AP384" s="91"/>
      <c r="AQ384" s="91"/>
      <c r="AR384" s="91"/>
      <c r="AS384" s="91"/>
      <c r="AT384" s="91"/>
      <c r="AU384" s="91"/>
      <c r="AV384" s="91"/>
      <c r="AW384" s="91"/>
      <c r="AX384" s="118"/>
    </row>
    <row r="385" spans="2:50" ht="12.95" customHeight="1" thickTop="1" x14ac:dyDescent="0.25">
      <c r="B385" s="102">
        <v>21</v>
      </c>
      <c r="C385" s="105">
        <f>OCAK!C385</f>
        <v>0</v>
      </c>
      <c r="D385" s="109">
        <f>OCAK!D385</f>
        <v>0</v>
      </c>
      <c r="E385" s="113">
        <f>OCAK!E385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149">
        <f t="shared" ref="AM385" si="311">N385+V385+AD385+AL385</f>
        <v>0</v>
      </c>
      <c r="AN385" s="89">
        <f t="shared" ref="AN385" si="312">N386+V386+AD386+AL386</f>
        <v>0</v>
      </c>
      <c r="AO385" s="89">
        <f t="shared" ref="AO385" si="313">N387+V387+AD387+AL387</f>
        <v>0</v>
      </c>
      <c r="AP385" s="89">
        <f t="shared" ref="AP385" si="314">N388+V388+AD388+AL388</f>
        <v>0</v>
      </c>
      <c r="AQ385" s="89">
        <f t="shared" ref="AQ385" si="315">N389+V389+AD389+AL389</f>
        <v>0</v>
      </c>
      <c r="AR385" s="89">
        <f t="shared" ref="AR385" si="316">N390+V390+AD390+AL390</f>
        <v>0</v>
      </c>
      <c r="AS385" s="89">
        <f t="shared" ref="AS385" si="317">N391+V391+AD391+AL391</f>
        <v>0</v>
      </c>
      <c r="AT385" s="89">
        <f t="shared" ref="AT385" si="318">N403+V403+AD403+AL403</f>
        <v>0</v>
      </c>
      <c r="AU385" s="89">
        <f t="shared" ref="AU385" si="319">N396+V396+AD396+AL396</f>
        <v>0</v>
      </c>
      <c r="AV385" s="89">
        <f t="shared" ref="AV385" si="320">N397+V397+AD397+AL397</f>
        <v>0</v>
      </c>
      <c r="AW385" s="89">
        <f t="shared" ref="AW385" si="321">N394+V394+AD394+AL394</f>
        <v>0</v>
      </c>
      <c r="AX385" s="116">
        <f t="shared" ref="AX385" si="322">SUM(AN385:AW403)</f>
        <v>0</v>
      </c>
    </row>
    <row r="386" spans="2:50"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150"/>
      <c r="AN386" s="90"/>
      <c r="AO386" s="90"/>
      <c r="AP386" s="90"/>
      <c r="AQ386" s="90"/>
      <c r="AR386" s="90"/>
      <c r="AS386" s="90"/>
      <c r="AT386" s="90"/>
      <c r="AU386" s="90"/>
      <c r="AV386" s="90"/>
      <c r="AW386" s="90"/>
      <c r="AX386" s="117"/>
    </row>
    <row r="387" spans="2:50"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150"/>
      <c r="AN387" s="90"/>
      <c r="AO387" s="90"/>
      <c r="AP387" s="90"/>
      <c r="AQ387" s="90"/>
      <c r="AR387" s="90"/>
      <c r="AS387" s="90"/>
      <c r="AT387" s="90"/>
      <c r="AU387" s="90"/>
      <c r="AV387" s="90"/>
      <c r="AW387" s="90"/>
      <c r="AX387" s="117"/>
    </row>
    <row r="388" spans="2:50"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150"/>
      <c r="AN388" s="90"/>
      <c r="AO388" s="90"/>
      <c r="AP388" s="90"/>
      <c r="AQ388" s="90"/>
      <c r="AR388" s="90"/>
      <c r="AS388" s="90"/>
      <c r="AT388" s="90"/>
      <c r="AU388" s="90"/>
      <c r="AV388" s="90"/>
      <c r="AW388" s="90"/>
      <c r="AX388" s="117"/>
    </row>
    <row r="389" spans="2:50"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150"/>
      <c r="AN389" s="90"/>
      <c r="AO389" s="90"/>
      <c r="AP389" s="90"/>
      <c r="AQ389" s="90"/>
      <c r="AR389" s="90"/>
      <c r="AS389" s="90"/>
      <c r="AT389" s="90"/>
      <c r="AU389" s="90"/>
      <c r="AV389" s="90"/>
      <c r="AW389" s="90"/>
      <c r="AX389" s="117"/>
    </row>
    <row r="390" spans="2:50" ht="12.95" customHeight="1" x14ac:dyDescent="0.25">
      <c r="B390" s="102"/>
      <c r="C390" s="106"/>
      <c r="D390" s="110"/>
      <c r="E390" s="114"/>
      <c r="F390" s="27" t="s">
        <v>37</v>
      </c>
      <c r="G390" s="44"/>
      <c r="H390" s="44"/>
      <c r="I390" s="44"/>
      <c r="J390" s="44"/>
      <c r="K390" s="44"/>
      <c r="L390" s="42"/>
      <c r="M390" s="42"/>
      <c r="N390" s="43">
        <f>SUM(G390:M390)</f>
        <v>0</v>
      </c>
      <c r="O390" s="44"/>
      <c r="P390" s="44"/>
      <c r="Q390" s="44"/>
      <c r="R390" s="44"/>
      <c r="S390" s="44"/>
      <c r="T390" s="42"/>
      <c r="U390" s="42"/>
      <c r="V390" s="43">
        <f>SUM(O390:U390)</f>
        <v>0</v>
      </c>
      <c r="W390" s="44"/>
      <c r="X390" s="44"/>
      <c r="Y390" s="44"/>
      <c r="Z390" s="44"/>
      <c r="AA390" s="44"/>
      <c r="AB390" s="42"/>
      <c r="AC390" s="42"/>
      <c r="AD390" s="43">
        <f>SUM(W390:AC390)</f>
        <v>0</v>
      </c>
      <c r="AE390" s="44"/>
      <c r="AF390" s="44"/>
      <c r="AG390" s="44"/>
      <c r="AH390" s="44"/>
      <c r="AI390" s="44"/>
      <c r="AJ390" s="42"/>
      <c r="AK390" s="42"/>
      <c r="AL390" s="43">
        <f>SUM(AE390:AK390)</f>
        <v>0</v>
      </c>
      <c r="AM390" s="150"/>
      <c r="AN390" s="90"/>
      <c r="AO390" s="90"/>
      <c r="AP390" s="90"/>
      <c r="AQ390" s="90"/>
      <c r="AR390" s="90"/>
      <c r="AS390" s="90"/>
      <c r="AT390" s="90"/>
      <c r="AU390" s="90"/>
      <c r="AV390" s="90"/>
      <c r="AW390" s="90"/>
      <c r="AX390" s="117"/>
    </row>
    <row r="391" spans="2:50" ht="12.95" customHeight="1" x14ac:dyDescent="0.25">
      <c r="B391" s="102"/>
      <c r="C391" s="106"/>
      <c r="D391" s="110"/>
      <c r="E391" s="114"/>
      <c r="F391" s="28" t="s">
        <v>31</v>
      </c>
      <c r="G391" s="45"/>
      <c r="H391" s="45"/>
      <c r="I391" s="45"/>
      <c r="J391" s="45"/>
      <c r="K391" s="45">
        <f>IF((N385-E385)&lt;=0,0,IF((N385-E385)&gt;0,(N385-E385)))</f>
        <v>0</v>
      </c>
      <c r="L391" s="42"/>
      <c r="M391" s="42"/>
      <c r="N391" s="43">
        <f t="shared" ref="N391:N402" si="323">SUM(G391:M391)</f>
        <v>0</v>
      </c>
      <c r="O391" s="45"/>
      <c r="P391" s="45"/>
      <c r="Q391" s="45"/>
      <c r="R391" s="45"/>
      <c r="S391" s="45">
        <f>IF((V385-E385)&lt;=0,0,IF((V385-E385)&gt;0,(V385-E385)))</f>
        <v>0</v>
      </c>
      <c r="T391" s="42"/>
      <c r="U391" s="42"/>
      <c r="V391" s="43">
        <f t="shared" ref="V391:V402" si="324">SUM(O391:U391)</f>
        <v>0</v>
      </c>
      <c r="W391" s="45"/>
      <c r="X391" s="45"/>
      <c r="Y391" s="45"/>
      <c r="Z391" s="45"/>
      <c r="AA391" s="45">
        <f>IF((AD385-E385)&lt;=0,0,IF((AD385-E385)&gt;0,(AD385-E385)))</f>
        <v>0</v>
      </c>
      <c r="AB391" s="42"/>
      <c r="AC391" s="42"/>
      <c r="AD391" s="43">
        <f t="shared" ref="AD391:AD402" si="325">SUM(W391:AC391)</f>
        <v>0</v>
      </c>
      <c r="AE391" s="45"/>
      <c r="AF391" s="45"/>
      <c r="AG391" s="45"/>
      <c r="AH391" s="45"/>
      <c r="AI391" s="45">
        <f>IF((AL385-E385)&lt;=0,0,IF((AL385-E385)&gt;0,(AL385-E385)))</f>
        <v>0</v>
      </c>
      <c r="AJ391" s="42"/>
      <c r="AK391" s="42"/>
      <c r="AL391" s="43">
        <f t="shared" ref="AL391:AL402" si="326">SUM(AE391:AK391)</f>
        <v>0</v>
      </c>
      <c r="AM391" s="150"/>
      <c r="AN391" s="90"/>
      <c r="AO391" s="90"/>
      <c r="AP391" s="90"/>
      <c r="AQ391" s="90"/>
      <c r="AR391" s="90"/>
      <c r="AS391" s="90"/>
      <c r="AT391" s="90"/>
      <c r="AU391" s="90"/>
      <c r="AV391" s="90"/>
      <c r="AW391" s="90"/>
      <c r="AX391" s="117"/>
    </row>
    <row r="392" spans="2:50"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23"/>
        <v>0</v>
      </c>
      <c r="O392" s="45"/>
      <c r="P392" s="45"/>
      <c r="Q392" s="45"/>
      <c r="R392" s="45"/>
      <c r="S392" s="44">
        <f>IF(E385-15&lt;0,0,IF(SUM(O385:U390)&lt;10,0,IF(SUM(O385:U390)&lt;20,1,IF(SUM(O385:U390)&lt;30,2,IF(SUM(O385:U390)&gt;=30,3)))))</f>
        <v>0</v>
      </c>
      <c r="T392" s="42"/>
      <c r="U392" s="42"/>
      <c r="V392" s="43">
        <f t="shared" si="324"/>
        <v>0</v>
      </c>
      <c r="W392" s="45"/>
      <c r="X392" s="45"/>
      <c r="Y392" s="45"/>
      <c r="Z392" s="45"/>
      <c r="AA392" s="44">
        <f>IF(E385-15&lt;0,0,IF(SUM(W385:AC390)&lt;10,0,IF(SUM(W385:AC390)&lt;20,1,IF(SUM(W385:AC390)&lt;30,2,IF(SUM(W385:AC390)&gt;=30,3)))))</f>
        <v>0</v>
      </c>
      <c r="AB392" s="42"/>
      <c r="AC392" s="42"/>
      <c r="AD392" s="43">
        <f t="shared" si="325"/>
        <v>0</v>
      </c>
      <c r="AE392" s="45"/>
      <c r="AF392" s="45"/>
      <c r="AG392" s="45"/>
      <c r="AH392" s="45"/>
      <c r="AI392" s="44">
        <f>IF(E385-15&lt;0,0,IF(SUM(AE385:AK390)&lt;10,0,IF(SUM(AE385:AK390)&lt;20,1,IF(SUM(AE385:AK390)&lt;30,2,IF(SUM(AE385:AK390)&gt;=30,3)))))</f>
        <v>0</v>
      </c>
      <c r="AJ392" s="42"/>
      <c r="AK392" s="42"/>
      <c r="AL392" s="43">
        <f t="shared" si="326"/>
        <v>0</v>
      </c>
      <c r="AM392" s="150"/>
      <c r="AN392" s="90"/>
      <c r="AO392" s="90"/>
      <c r="AP392" s="90"/>
      <c r="AQ392" s="90"/>
      <c r="AR392" s="90"/>
      <c r="AS392" s="90"/>
      <c r="AT392" s="90"/>
      <c r="AU392" s="90"/>
      <c r="AV392" s="90"/>
      <c r="AW392" s="90"/>
      <c r="AX392" s="117"/>
    </row>
    <row r="393" spans="2:50" ht="12.95" customHeight="1" x14ac:dyDescent="0.25">
      <c r="B393" s="102"/>
      <c r="C393" s="106"/>
      <c r="D393" s="110"/>
      <c r="E393" s="114"/>
      <c r="F393" s="28" t="s">
        <v>41</v>
      </c>
      <c r="G393" s="44"/>
      <c r="H393" s="44"/>
      <c r="I393" s="44"/>
      <c r="J393" s="44"/>
      <c r="K393" s="45"/>
      <c r="L393" s="42"/>
      <c r="M393" s="42"/>
      <c r="N393" s="43">
        <f t="shared" si="323"/>
        <v>0</v>
      </c>
      <c r="O393" s="44"/>
      <c r="P393" s="44"/>
      <c r="Q393" s="44"/>
      <c r="R393" s="44"/>
      <c r="S393" s="45"/>
      <c r="T393" s="42"/>
      <c r="U393" s="42"/>
      <c r="V393" s="43">
        <f t="shared" si="324"/>
        <v>0</v>
      </c>
      <c r="W393" s="44"/>
      <c r="X393" s="44"/>
      <c r="Y393" s="44"/>
      <c r="Z393" s="44"/>
      <c r="AA393" s="45"/>
      <c r="AB393" s="42"/>
      <c r="AC393" s="42"/>
      <c r="AD393" s="43">
        <f t="shared" si="325"/>
        <v>0</v>
      </c>
      <c r="AE393" s="44"/>
      <c r="AF393" s="44"/>
      <c r="AG393" s="44"/>
      <c r="AH393" s="44"/>
      <c r="AI393" s="45"/>
      <c r="AJ393" s="42"/>
      <c r="AK393" s="42"/>
      <c r="AL393" s="43">
        <f t="shared" si="326"/>
        <v>0</v>
      </c>
      <c r="AM393" s="150"/>
      <c r="AN393" s="90"/>
      <c r="AO393" s="90"/>
      <c r="AP393" s="90"/>
      <c r="AQ393" s="90"/>
      <c r="AR393" s="90"/>
      <c r="AS393" s="90"/>
      <c r="AT393" s="90"/>
      <c r="AU393" s="90"/>
      <c r="AV393" s="90"/>
      <c r="AW393" s="90"/>
      <c r="AX393" s="117"/>
    </row>
    <row r="394" spans="2:50" ht="12.95" customHeight="1" x14ac:dyDescent="0.25">
      <c r="B394" s="102"/>
      <c r="C394" s="106"/>
      <c r="D394" s="110"/>
      <c r="E394" s="114"/>
      <c r="F394" s="28" t="s">
        <v>6</v>
      </c>
      <c r="G394" s="44"/>
      <c r="H394" s="44"/>
      <c r="I394" s="44"/>
      <c r="J394" s="44"/>
      <c r="K394" s="44"/>
      <c r="L394" s="42"/>
      <c r="M394" s="42"/>
      <c r="N394" s="43">
        <f t="shared" si="323"/>
        <v>0</v>
      </c>
      <c r="O394" s="44"/>
      <c r="P394" s="44"/>
      <c r="Q394" s="44"/>
      <c r="R394" s="44"/>
      <c r="S394" s="44"/>
      <c r="T394" s="42"/>
      <c r="U394" s="42"/>
      <c r="V394" s="43">
        <f t="shared" si="324"/>
        <v>0</v>
      </c>
      <c r="W394" s="44"/>
      <c r="X394" s="44"/>
      <c r="Y394" s="44"/>
      <c r="Z394" s="44"/>
      <c r="AA394" s="44"/>
      <c r="AB394" s="42"/>
      <c r="AC394" s="42"/>
      <c r="AD394" s="43">
        <f t="shared" si="325"/>
        <v>0</v>
      </c>
      <c r="AE394" s="44"/>
      <c r="AF394" s="44"/>
      <c r="AG394" s="44"/>
      <c r="AH394" s="44"/>
      <c r="AI394" s="44"/>
      <c r="AJ394" s="42"/>
      <c r="AK394" s="42"/>
      <c r="AL394" s="43">
        <f t="shared" si="326"/>
        <v>0</v>
      </c>
      <c r="AM394" s="150"/>
      <c r="AN394" s="90"/>
      <c r="AO394" s="90"/>
      <c r="AP394" s="90"/>
      <c r="AQ394" s="90"/>
      <c r="AR394" s="90"/>
      <c r="AS394" s="90"/>
      <c r="AT394" s="90"/>
      <c r="AU394" s="90"/>
      <c r="AV394" s="90"/>
      <c r="AW394" s="90"/>
      <c r="AX394" s="117"/>
    </row>
    <row r="395" spans="2:50" ht="12.95" customHeight="1" x14ac:dyDescent="0.25">
      <c r="B395" s="102"/>
      <c r="C395" s="106"/>
      <c r="D395" s="110"/>
      <c r="E395" s="114"/>
      <c r="F395" s="29" t="s">
        <v>35</v>
      </c>
      <c r="G395" s="44"/>
      <c r="H395" s="44"/>
      <c r="I395" s="44"/>
      <c r="J395" s="44"/>
      <c r="K395" s="44"/>
      <c r="L395" s="42"/>
      <c r="M395" s="42"/>
      <c r="N395" s="43">
        <f t="shared" si="323"/>
        <v>0</v>
      </c>
      <c r="O395" s="44"/>
      <c r="P395" s="44"/>
      <c r="Q395" s="44"/>
      <c r="R395" s="44"/>
      <c r="S395" s="44"/>
      <c r="T395" s="42"/>
      <c r="U395" s="42"/>
      <c r="V395" s="43">
        <f t="shared" si="324"/>
        <v>0</v>
      </c>
      <c r="W395" s="44"/>
      <c r="X395" s="44"/>
      <c r="Y395" s="44"/>
      <c r="Z395" s="44"/>
      <c r="AA395" s="44"/>
      <c r="AB395" s="42"/>
      <c r="AC395" s="42"/>
      <c r="AD395" s="43">
        <f t="shared" si="325"/>
        <v>0</v>
      </c>
      <c r="AE395" s="44"/>
      <c r="AF395" s="44"/>
      <c r="AG395" s="44"/>
      <c r="AH395" s="44"/>
      <c r="AI395" s="44"/>
      <c r="AJ395" s="42"/>
      <c r="AK395" s="42"/>
      <c r="AL395" s="43">
        <f t="shared" si="326"/>
        <v>0</v>
      </c>
      <c r="AM395" s="150"/>
      <c r="AN395" s="90"/>
      <c r="AO395" s="90"/>
      <c r="AP395" s="90"/>
      <c r="AQ395" s="90"/>
      <c r="AR395" s="90"/>
      <c r="AS395" s="90"/>
      <c r="AT395" s="90"/>
      <c r="AU395" s="90"/>
      <c r="AV395" s="90"/>
      <c r="AW395" s="90"/>
      <c r="AX395" s="117"/>
    </row>
    <row r="396" spans="2:50" ht="12.95" customHeight="1" x14ac:dyDescent="0.25">
      <c r="B396" s="102"/>
      <c r="C396" s="106"/>
      <c r="D396" s="110"/>
      <c r="E396" s="114"/>
      <c r="F396" s="27" t="s">
        <v>40</v>
      </c>
      <c r="G396" s="44"/>
      <c r="H396" s="44"/>
      <c r="I396" s="44"/>
      <c r="J396" s="44"/>
      <c r="K396" s="44"/>
      <c r="L396" s="42"/>
      <c r="M396" s="42"/>
      <c r="N396" s="43">
        <f t="shared" si="323"/>
        <v>0</v>
      </c>
      <c r="O396" s="44"/>
      <c r="P396" s="44"/>
      <c r="Q396" s="44"/>
      <c r="R396" s="44"/>
      <c r="S396" s="44"/>
      <c r="T396" s="42"/>
      <c r="U396" s="42"/>
      <c r="V396" s="43">
        <f t="shared" si="324"/>
        <v>0</v>
      </c>
      <c r="W396" s="44"/>
      <c r="X396" s="44"/>
      <c r="Y396" s="44"/>
      <c r="Z396" s="44"/>
      <c r="AA396" s="44"/>
      <c r="AB396" s="42"/>
      <c r="AC396" s="42"/>
      <c r="AD396" s="43">
        <f t="shared" si="325"/>
        <v>0</v>
      </c>
      <c r="AE396" s="44"/>
      <c r="AF396" s="44"/>
      <c r="AG396" s="44"/>
      <c r="AH396" s="44"/>
      <c r="AI396" s="44"/>
      <c r="AJ396" s="42"/>
      <c r="AK396" s="42"/>
      <c r="AL396" s="43">
        <f t="shared" si="326"/>
        <v>0</v>
      </c>
      <c r="AM396" s="150"/>
      <c r="AN396" s="90"/>
      <c r="AO396" s="90"/>
      <c r="AP396" s="90"/>
      <c r="AQ396" s="90"/>
      <c r="AR396" s="90"/>
      <c r="AS396" s="90"/>
      <c r="AT396" s="90"/>
      <c r="AU396" s="90"/>
      <c r="AV396" s="90"/>
      <c r="AW396" s="90"/>
      <c r="AX396" s="117"/>
    </row>
    <row r="397" spans="2:50" ht="12.95" customHeight="1" x14ac:dyDescent="0.25">
      <c r="B397" s="102"/>
      <c r="C397" s="106"/>
      <c r="D397" s="110"/>
      <c r="E397" s="114"/>
      <c r="F397" s="27" t="s">
        <v>7</v>
      </c>
      <c r="G397" s="44"/>
      <c r="H397" s="44"/>
      <c r="I397" s="44"/>
      <c r="J397" s="44"/>
      <c r="K397" s="44"/>
      <c r="L397" s="42"/>
      <c r="M397" s="42"/>
      <c r="N397" s="43">
        <f t="shared" si="323"/>
        <v>0</v>
      </c>
      <c r="O397" s="44"/>
      <c r="P397" s="44"/>
      <c r="Q397" s="44"/>
      <c r="R397" s="44"/>
      <c r="S397" s="44"/>
      <c r="T397" s="42"/>
      <c r="U397" s="42"/>
      <c r="V397" s="43">
        <f t="shared" si="324"/>
        <v>0</v>
      </c>
      <c r="W397" s="44"/>
      <c r="X397" s="44"/>
      <c r="Y397" s="44"/>
      <c r="Z397" s="44"/>
      <c r="AA397" s="44"/>
      <c r="AB397" s="42"/>
      <c r="AC397" s="42"/>
      <c r="AD397" s="43">
        <f t="shared" si="325"/>
        <v>0</v>
      </c>
      <c r="AE397" s="44"/>
      <c r="AF397" s="44"/>
      <c r="AG397" s="44"/>
      <c r="AH397" s="44"/>
      <c r="AI397" s="44"/>
      <c r="AJ397" s="42"/>
      <c r="AK397" s="42"/>
      <c r="AL397" s="43">
        <f t="shared" si="326"/>
        <v>0</v>
      </c>
      <c r="AM397" s="150"/>
      <c r="AN397" s="90"/>
      <c r="AO397" s="90"/>
      <c r="AP397" s="90"/>
      <c r="AQ397" s="90"/>
      <c r="AR397" s="90"/>
      <c r="AS397" s="90"/>
      <c r="AT397" s="90"/>
      <c r="AU397" s="90"/>
      <c r="AV397" s="90"/>
      <c r="AW397" s="90"/>
      <c r="AX397" s="117"/>
    </row>
    <row r="398" spans="2:50" ht="12.95" customHeight="1" x14ac:dyDescent="0.25">
      <c r="B398" s="102"/>
      <c r="C398" s="106"/>
      <c r="D398" s="110"/>
      <c r="E398" s="114"/>
      <c r="F398" s="27"/>
      <c r="G398" s="44"/>
      <c r="H398" s="44"/>
      <c r="I398" s="44"/>
      <c r="J398" s="44"/>
      <c r="K398" s="44"/>
      <c r="L398" s="42"/>
      <c r="M398" s="42"/>
      <c r="N398" s="43">
        <f t="shared" si="323"/>
        <v>0</v>
      </c>
      <c r="O398" s="44"/>
      <c r="P398" s="44"/>
      <c r="Q398" s="44"/>
      <c r="R398" s="44"/>
      <c r="S398" s="44"/>
      <c r="T398" s="42"/>
      <c r="U398" s="42"/>
      <c r="V398" s="43">
        <f t="shared" si="324"/>
        <v>0</v>
      </c>
      <c r="W398" s="44"/>
      <c r="X398" s="44"/>
      <c r="Y398" s="44"/>
      <c r="Z398" s="44"/>
      <c r="AA398" s="44"/>
      <c r="AB398" s="42"/>
      <c r="AC398" s="42"/>
      <c r="AD398" s="43">
        <f t="shared" si="325"/>
        <v>0</v>
      </c>
      <c r="AE398" s="44"/>
      <c r="AF398" s="44"/>
      <c r="AG398" s="44"/>
      <c r="AH398" s="44"/>
      <c r="AI398" s="44"/>
      <c r="AJ398" s="42"/>
      <c r="AK398" s="42"/>
      <c r="AL398" s="43">
        <f t="shared" si="326"/>
        <v>0</v>
      </c>
      <c r="AM398" s="150"/>
      <c r="AN398" s="90"/>
      <c r="AO398" s="90"/>
      <c r="AP398" s="90"/>
      <c r="AQ398" s="90"/>
      <c r="AR398" s="90"/>
      <c r="AS398" s="90"/>
      <c r="AT398" s="90"/>
      <c r="AU398" s="90"/>
      <c r="AV398" s="90"/>
      <c r="AW398" s="90"/>
      <c r="AX398" s="117"/>
    </row>
    <row r="399" spans="2:50" ht="12.95" customHeight="1" x14ac:dyDescent="0.25">
      <c r="B399" s="102"/>
      <c r="C399" s="106"/>
      <c r="D399" s="110"/>
      <c r="E399" s="114"/>
      <c r="F399" s="27"/>
      <c r="G399" s="44"/>
      <c r="H399" s="44"/>
      <c r="I399" s="44"/>
      <c r="J399" s="44"/>
      <c r="K399" s="44"/>
      <c r="L399" s="42"/>
      <c r="M399" s="42"/>
      <c r="N399" s="43">
        <f t="shared" si="323"/>
        <v>0</v>
      </c>
      <c r="O399" s="44"/>
      <c r="P399" s="44"/>
      <c r="Q399" s="44"/>
      <c r="R399" s="44"/>
      <c r="S399" s="44"/>
      <c r="T399" s="42"/>
      <c r="U399" s="42"/>
      <c r="V399" s="43">
        <f t="shared" si="324"/>
        <v>0</v>
      </c>
      <c r="W399" s="44"/>
      <c r="X399" s="44"/>
      <c r="Y399" s="44"/>
      <c r="Z399" s="44"/>
      <c r="AA399" s="44"/>
      <c r="AB399" s="42"/>
      <c r="AC399" s="42"/>
      <c r="AD399" s="43">
        <f t="shared" si="325"/>
        <v>0</v>
      </c>
      <c r="AE399" s="44"/>
      <c r="AF399" s="44"/>
      <c r="AG399" s="44"/>
      <c r="AH399" s="44"/>
      <c r="AI399" s="44"/>
      <c r="AJ399" s="42"/>
      <c r="AK399" s="42"/>
      <c r="AL399" s="43">
        <f t="shared" si="326"/>
        <v>0</v>
      </c>
      <c r="AM399" s="150"/>
      <c r="AN399" s="90"/>
      <c r="AO399" s="90"/>
      <c r="AP399" s="90"/>
      <c r="AQ399" s="90"/>
      <c r="AR399" s="90"/>
      <c r="AS399" s="90"/>
      <c r="AT399" s="90"/>
      <c r="AU399" s="90"/>
      <c r="AV399" s="90"/>
      <c r="AW399" s="90"/>
      <c r="AX399" s="117"/>
    </row>
    <row r="400" spans="2:50" ht="12.95" customHeight="1" x14ac:dyDescent="0.25">
      <c r="B400" s="102"/>
      <c r="C400" s="106"/>
      <c r="D400" s="110"/>
      <c r="E400" s="114"/>
      <c r="F400" s="27"/>
      <c r="G400" s="44"/>
      <c r="H400" s="44"/>
      <c r="I400" s="44"/>
      <c r="J400" s="44"/>
      <c r="K400" s="44"/>
      <c r="L400" s="42"/>
      <c r="M400" s="42"/>
      <c r="N400" s="43">
        <f t="shared" si="323"/>
        <v>0</v>
      </c>
      <c r="O400" s="44"/>
      <c r="P400" s="44"/>
      <c r="Q400" s="44"/>
      <c r="R400" s="44"/>
      <c r="S400" s="44"/>
      <c r="T400" s="42"/>
      <c r="U400" s="42"/>
      <c r="V400" s="43">
        <f t="shared" si="324"/>
        <v>0</v>
      </c>
      <c r="W400" s="44"/>
      <c r="X400" s="44"/>
      <c r="Y400" s="44"/>
      <c r="Z400" s="44"/>
      <c r="AA400" s="44"/>
      <c r="AB400" s="42"/>
      <c r="AC400" s="42"/>
      <c r="AD400" s="43">
        <f t="shared" si="325"/>
        <v>0</v>
      </c>
      <c r="AE400" s="44"/>
      <c r="AF400" s="44"/>
      <c r="AG400" s="44"/>
      <c r="AH400" s="44"/>
      <c r="AI400" s="44"/>
      <c r="AJ400" s="42"/>
      <c r="AK400" s="42"/>
      <c r="AL400" s="43">
        <f t="shared" si="326"/>
        <v>0</v>
      </c>
      <c r="AM400" s="150"/>
      <c r="AN400" s="90"/>
      <c r="AO400" s="90"/>
      <c r="AP400" s="90"/>
      <c r="AQ400" s="90"/>
      <c r="AR400" s="90"/>
      <c r="AS400" s="90"/>
      <c r="AT400" s="90"/>
      <c r="AU400" s="90"/>
      <c r="AV400" s="90"/>
      <c r="AW400" s="90"/>
      <c r="AX400" s="117"/>
    </row>
    <row r="401" spans="2:50" ht="12.95" customHeight="1" x14ac:dyDescent="0.25">
      <c r="B401" s="102"/>
      <c r="C401" s="106"/>
      <c r="D401" s="110"/>
      <c r="E401" s="114"/>
      <c r="F401" s="28"/>
      <c r="G401" s="44"/>
      <c r="H401" s="44"/>
      <c r="I401" s="44"/>
      <c r="J401" s="44"/>
      <c r="K401" s="44"/>
      <c r="L401" s="42"/>
      <c r="M401" s="42"/>
      <c r="N401" s="43">
        <f t="shared" si="323"/>
        <v>0</v>
      </c>
      <c r="O401" s="44"/>
      <c r="P401" s="44"/>
      <c r="Q401" s="44"/>
      <c r="R401" s="44"/>
      <c r="S401" s="44"/>
      <c r="T401" s="42"/>
      <c r="U401" s="42"/>
      <c r="V401" s="43">
        <f t="shared" si="324"/>
        <v>0</v>
      </c>
      <c r="W401" s="44"/>
      <c r="X401" s="44"/>
      <c r="Y401" s="44"/>
      <c r="Z401" s="44"/>
      <c r="AA401" s="44"/>
      <c r="AB401" s="42"/>
      <c r="AC401" s="42"/>
      <c r="AD401" s="43">
        <f t="shared" si="325"/>
        <v>0</v>
      </c>
      <c r="AE401" s="44"/>
      <c r="AF401" s="44"/>
      <c r="AG401" s="44"/>
      <c r="AH401" s="44"/>
      <c r="AI401" s="44"/>
      <c r="AJ401" s="42"/>
      <c r="AK401" s="42"/>
      <c r="AL401" s="43">
        <f t="shared" si="326"/>
        <v>0</v>
      </c>
      <c r="AM401" s="150"/>
      <c r="AN401" s="90"/>
      <c r="AO401" s="90"/>
      <c r="AP401" s="90"/>
      <c r="AQ401" s="90"/>
      <c r="AR401" s="90"/>
      <c r="AS401" s="90"/>
      <c r="AT401" s="90"/>
      <c r="AU401" s="90"/>
      <c r="AV401" s="90"/>
      <c r="AW401" s="90"/>
      <c r="AX401" s="117"/>
    </row>
    <row r="402" spans="2:50" ht="12.95" customHeight="1" thickBot="1" x14ac:dyDescent="0.3">
      <c r="B402" s="103"/>
      <c r="C402" s="107"/>
      <c r="D402" s="111"/>
      <c r="E402" s="114"/>
      <c r="F402" s="28"/>
      <c r="G402" s="44"/>
      <c r="H402" s="44"/>
      <c r="I402" s="44"/>
      <c r="J402" s="44"/>
      <c r="K402" s="44"/>
      <c r="L402" s="46"/>
      <c r="M402" s="46"/>
      <c r="N402" s="43">
        <f t="shared" si="323"/>
        <v>0</v>
      </c>
      <c r="O402" s="44"/>
      <c r="P402" s="44"/>
      <c r="Q402" s="44"/>
      <c r="R402" s="44"/>
      <c r="S402" s="44"/>
      <c r="T402" s="46"/>
      <c r="U402" s="46"/>
      <c r="V402" s="43">
        <f t="shared" si="324"/>
        <v>0</v>
      </c>
      <c r="W402" s="44"/>
      <c r="X402" s="44"/>
      <c r="Y402" s="44"/>
      <c r="Z402" s="44"/>
      <c r="AA402" s="44"/>
      <c r="AB402" s="46"/>
      <c r="AC402" s="46"/>
      <c r="AD402" s="43">
        <f t="shared" si="325"/>
        <v>0</v>
      </c>
      <c r="AE402" s="44"/>
      <c r="AF402" s="44"/>
      <c r="AG402" s="44"/>
      <c r="AH402" s="44"/>
      <c r="AI402" s="44"/>
      <c r="AJ402" s="46"/>
      <c r="AK402" s="46"/>
      <c r="AL402" s="43">
        <f t="shared" si="326"/>
        <v>0</v>
      </c>
      <c r="AM402" s="150"/>
      <c r="AN402" s="90"/>
      <c r="AO402" s="90"/>
      <c r="AP402" s="90"/>
      <c r="AQ402" s="90"/>
      <c r="AR402" s="90"/>
      <c r="AS402" s="90"/>
      <c r="AT402" s="90"/>
      <c r="AU402" s="90"/>
      <c r="AV402" s="90"/>
      <c r="AW402" s="90"/>
      <c r="AX402" s="117"/>
    </row>
    <row r="403" spans="2:50" ht="12.95" hidden="1" customHeight="1" thickBot="1" x14ac:dyDescent="0.3">
      <c r="B403" s="104"/>
      <c r="C403" s="108"/>
      <c r="D403" s="112"/>
      <c r="E403" s="115"/>
      <c r="F403" s="28" t="s">
        <v>36</v>
      </c>
      <c r="G403" s="48"/>
      <c r="H403" s="48"/>
      <c r="I403" s="48"/>
      <c r="J403" s="48"/>
      <c r="K403" s="48"/>
      <c r="L403" s="47"/>
      <c r="M403" s="47"/>
      <c r="N403" s="43">
        <f>N392+N393+N395+N400+N401+N402+N398+N399</f>
        <v>0</v>
      </c>
      <c r="O403" s="49"/>
      <c r="P403" s="49"/>
      <c r="Q403" s="49"/>
      <c r="R403" s="49"/>
      <c r="S403" s="49"/>
      <c r="T403" s="47"/>
      <c r="U403" s="47"/>
      <c r="V403" s="43">
        <f>V392+V393+V395+V400+V401+V402+V398+V399</f>
        <v>0</v>
      </c>
      <c r="W403" s="49"/>
      <c r="X403" s="49"/>
      <c r="Y403" s="49"/>
      <c r="Z403" s="49"/>
      <c r="AA403" s="49"/>
      <c r="AB403" s="47"/>
      <c r="AC403" s="47"/>
      <c r="AD403" s="43">
        <f>AD392+AD393+AD395+AD400+AD401+AD402+AD398+AD399</f>
        <v>0</v>
      </c>
      <c r="AE403" s="49"/>
      <c r="AF403" s="49"/>
      <c r="AG403" s="49"/>
      <c r="AH403" s="49"/>
      <c r="AI403" s="49"/>
      <c r="AJ403" s="47"/>
      <c r="AK403" s="47"/>
      <c r="AL403" s="43">
        <f>AL392+AL393+AL395+AL400+AL401+AL402+AL398+AL399</f>
        <v>0</v>
      </c>
      <c r="AM403" s="151"/>
      <c r="AN403" s="91"/>
      <c r="AO403" s="91"/>
      <c r="AP403" s="91"/>
      <c r="AQ403" s="91"/>
      <c r="AR403" s="91"/>
      <c r="AS403" s="91"/>
      <c r="AT403" s="91"/>
      <c r="AU403" s="91"/>
      <c r="AV403" s="91"/>
      <c r="AW403" s="91"/>
      <c r="AX403" s="118"/>
    </row>
    <row r="404" spans="2:50" ht="12.95" customHeight="1" thickTop="1" x14ac:dyDescent="0.25">
      <c r="B404" s="102">
        <v>22</v>
      </c>
      <c r="C404" s="105">
        <f>OCAK!C404</f>
        <v>0</v>
      </c>
      <c r="D404" s="109">
        <f>OCAK!D404</f>
        <v>0</v>
      </c>
      <c r="E404" s="113">
        <f>OCAK!E404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149">
        <f t="shared" ref="AM404" si="327">N404+V404+AD404+AL404</f>
        <v>0</v>
      </c>
      <c r="AN404" s="89">
        <f t="shared" ref="AN404" si="328">N405+V405+AD405+AL405</f>
        <v>0</v>
      </c>
      <c r="AO404" s="89">
        <f t="shared" ref="AO404" si="329">N406+V406+AD406+AL406</f>
        <v>0</v>
      </c>
      <c r="AP404" s="89">
        <f t="shared" ref="AP404" si="330">N407+V407+AD407+AL407</f>
        <v>0</v>
      </c>
      <c r="AQ404" s="89">
        <f t="shared" ref="AQ404" si="331">N408+V408+AD408+AL408</f>
        <v>0</v>
      </c>
      <c r="AR404" s="89">
        <f t="shared" ref="AR404" si="332">N409+V409+AD409+AL409</f>
        <v>0</v>
      </c>
      <c r="AS404" s="89">
        <f t="shared" ref="AS404" si="333">N410+V410+AD410+AL410</f>
        <v>0</v>
      </c>
      <c r="AT404" s="89">
        <f t="shared" ref="AT404" si="334">N422+V422+AD422+AL422</f>
        <v>0</v>
      </c>
      <c r="AU404" s="89">
        <f t="shared" ref="AU404" si="335">N415+V415+AD415+AL415</f>
        <v>0</v>
      </c>
      <c r="AV404" s="89">
        <f t="shared" ref="AV404" si="336">N416+V416+AD416+AL416</f>
        <v>0</v>
      </c>
      <c r="AW404" s="89">
        <f t="shared" ref="AW404" si="337">N413+V413+AD413+AL413</f>
        <v>0</v>
      </c>
      <c r="AX404" s="116">
        <f t="shared" ref="AX404" si="338">SUM(AN404:AW422)</f>
        <v>0</v>
      </c>
    </row>
    <row r="405" spans="2:50"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150"/>
      <c r="AN405" s="90"/>
      <c r="AO405" s="90"/>
      <c r="AP405" s="90"/>
      <c r="AQ405" s="90"/>
      <c r="AR405" s="90"/>
      <c r="AS405" s="90"/>
      <c r="AT405" s="90"/>
      <c r="AU405" s="90"/>
      <c r="AV405" s="90"/>
      <c r="AW405" s="90"/>
      <c r="AX405" s="117"/>
    </row>
    <row r="406" spans="2:50"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150"/>
      <c r="AN406" s="90"/>
      <c r="AO406" s="90"/>
      <c r="AP406" s="90"/>
      <c r="AQ406" s="90"/>
      <c r="AR406" s="90"/>
      <c r="AS406" s="90"/>
      <c r="AT406" s="90"/>
      <c r="AU406" s="90"/>
      <c r="AV406" s="90"/>
      <c r="AW406" s="90"/>
      <c r="AX406" s="117"/>
    </row>
    <row r="407" spans="2:50"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150"/>
      <c r="AN407" s="90"/>
      <c r="AO407" s="90"/>
      <c r="AP407" s="90"/>
      <c r="AQ407" s="90"/>
      <c r="AR407" s="90"/>
      <c r="AS407" s="90"/>
      <c r="AT407" s="90"/>
      <c r="AU407" s="90"/>
      <c r="AV407" s="90"/>
      <c r="AW407" s="90"/>
      <c r="AX407" s="117"/>
    </row>
    <row r="408" spans="2:50"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150"/>
      <c r="AN408" s="90"/>
      <c r="AO408" s="90"/>
      <c r="AP408" s="90"/>
      <c r="AQ408" s="90"/>
      <c r="AR408" s="90"/>
      <c r="AS408" s="90"/>
      <c r="AT408" s="90"/>
      <c r="AU408" s="90"/>
      <c r="AV408" s="90"/>
      <c r="AW408" s="90"/>
      <c r="AX408" s="117"/>
    </row>
    <row r="409" spans="2:50" ht="12.95" customHeight="1" x14ac:dyDescent="0.25">
      <c r="B409" s="102"/>
      <c r="C409" s="106"/>
      <c r="D409" s="110"/>
      <c r="E409" s="114"/>
      <c r="F409" s="27" t="s">
        <v>37</v>
      </c>
      <c r="G409" s="44"/>
      <c r="H409" s="44"/>
      <c r="I409" s="44"/>
      <c r="J409" s="44"/>
      <c r="K409" s="44"/>
      <c r="L409" s="42"/>
      <c r="M409" s="42"/>
      <c r="N409" s="43">
        <f>SUM(G409:M409)</f>
        <v>0</v>
      </c>
      <c r="O409" s="44"/>
      <c r="P409" s="44"/>
      <c r="Q409" s="44"/>
      <c r="R409" s="44"/>
      <c r="S409" s="44"/>
      <c r="T409" s="42"/>
      <c r="U409" s="42"/>
      <c r="V409" s="43">
        <f>SUM(O409:U409)</f>
        <v>0</v>
      </c>
      <c r="W409" s="44"/>
      <c r="X409" s="44"/>
      <c r="Y409" s="44"/>
      <c r="Z409" s="44"/>
      <c r="AA409" s="44"/>
      <c r="AB409" s="42"/>
      <c r="AC409" s="42"/>
      <c r="AD409" s="43">
        <f>SUM(W409:AC409)</f>
        <v>0</v>
      </c>
      <c r="AE409" s="44"/>
      <c r="AF409" s="44"/>
      <c r="AG409" s="44"/>
      <c r="AH409" s="44"/>
      <c r="AI409" s="44"/>
      <c r="AJ409" s="42"/>
      <c r="AK409" s="42"/>
      <c r="AL409" s="43">
        <f>SUM(AE409:AK409)</f>
        <v>0</v>
      </c>
      <c r="AM409" s="150"/>
      <c r="AN409" s="90"/>
      <c r="AO409" s="90"/>
      <c r="AP409" s="90"/>
      <c r="AQ409" s="90"/>
      <c r="AR409" s="90"/>
      <c r="AS409" s="90"/>
      <c r="AT409" s="90"/>
      <c r="AU409" s="90"/>
      <c r="AV409" s="90"/>
      <c r="AW409" s="90"/>
      <c r="AX409" s="117"/>
    </row>
    <row r="410" spans="2:50" ht="12.95" customHeight="1" x14ac:dyDescent="0.25">
      <c r="B410" s="102"/>
      <c r="C410" s="106"/>
      <c r="D410" s="110"/>
      <c r="E410" s="114"/>
      <c r="F410" s="28" t="s">
        <v>31</v>
      </c>
      <c r="G410" s="45"/>
      <c r="H410" s="45"/>
      <c r="I410" s="45"/>
      <c r="J410" s="45"/>
      <c r="K410" s="45">
        <f>IF((N404-E404)&lt;=0,0,IF((N404-E404)&gt;0,(N404-E404)))</f>
        <v>0</v>
      </c>
      <c r="L410" s="42"/>
      <c r="M410" s="42"/>
      <c r="N410" s="43">
        <f t="shared" ref="N410:N421" si="339">SUM(G410:M410)</f>
        <v>0</v>
      </c>
      <c r="O410" s="45"/>
      <c r="P410" s="45"/>
      <c r="Q410" s="45"/>
      <c r="R410" s="45"/>
      <c r="S410" s="45">
        <f>IF((V404-E404)&lt;=0,0,IF((V404-E404)&gt;0,(V404-E404)))</f>
        <v>0</v>
      </c>
      <c r="T410" s="42"/>
      <c r="U410" s="42"/>
      <c r="V410" s="43">
        <f t="shared" ref="V410:V421" si="340">SUM(O410:U410)</f>
        <v>0</v>
      </c>
      <c r="W410" s="45"/>
      <c r="X410" s="45"/>
      <c r="Y410" s="45"/>
      <c r="Z410" s="45"/>
      <c r="AA410" s="45">
        <f>IF((AD404-E404)&lt;=0,0,IF((AD404-E404)&gt;0,(AD404-E404)))</f>
        <v>0</v>
      </c>
      <c r="AB410" s="42"/>
      <c r="AC410" s="42"/>
      <c r="AD410" s="43">
        <f t="shared" ref="AD410:AD421" si="341">SUM(W410:AC410)</f>
        <v>0</v>
      </c>
      <c r="AE410" s="45"/>
      <c r="AF410" s="45"/>
      <c r="AG410" s="45"/>
      <c r="AH410" s="45"/>
      <c r="AI410" s="45">
        <f>IF((AL404-E404)&lt;=0,0,IF((AL404-E404)&gt;0,(AL404-E404)))</f>
        <v>0</v>
      </c>
      <c r="AJ410" s="42"/>
      <c r="AK410" s="42"/>
      <c r="AL410" s="43">
        <f t="shared" ref="AL410:AL421" si="342">SUM(AE410:AK410)</f>
        <v>0</v>
      </c>
      <c r="AM410" s="150"/>
      <c r="AN410" s="90"/>
      <c r="AO410" s="90"/>
      <c r="AP410" s="90"/>
      <c r="AQ410" s="90"/>
      <c r="AR410" s="90"/>
      <c r="AS410" s="90"/>
      <c r="AT410" s="90"/>
      <c r="AU410" s="90"/>
      <c r="AV410" s="90"/>
      <c r="AW410" s="90"/>
      <c r="AX410" s="117"/>
    </row>
    <row r="411" spans="2:50"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339"/>
        <v>0</v>
      </c>
      <c r="O411" s="45"/>
      <c r="P411" s="45"/>
      <c r="Q411" s="45"/>
      <c r="R411" s="45"/>
      <c r="S411" s="44">
        <f>IF(E404-15&lt;0,0,IF(SUM(O404:U409)&lt;10,0,IF(SUM(O404:U409)&lt;20,1,IF(SUM(O404:U409)&lt;30,2,IF(SUM(O404:U409)&gt;=30,3)))))</f>
        <v>0</v>
      </c>
      <c r="T411" s="42"/>
      <c r="U411" s="42"/>
      <c r="V411" s="43">
        <f t="shared" si="340"/>
        <v>0</v>
      </c>
      <c r="W411" s="45"/>
      <c r="X411" s="45"/>
      <c r="Y411" s="45"/>
      <c r="Z411" s="45"/>
      <c r="AA411" s="44">
        <f>IF(E404-15&lt;0,0,IF(SUM(W404:AC409)&lt;10,0,IF(SUM(W404:AC409)&lt;20,1,IF(SUM(W404:AC409)&lt;30,2,IF(SUM(W404:AC409)&gt;=30,3)))))</f>
        <v>0</v>
      </c>
      <c r="AB411" s="42"/>
      <c r="AC411" s="42"/>
      <c r="AD411" s="43">
        <f t="shared" si="341"/>
        <v>0</v>
      </c>
      <c r="AE411" s="45"/>
      <c r="AF411" s="45"/>
      <c r="AG411" s="45"/>
      <c r="AH411" s="45"/>
      <c r="AI411" s="44">
        <f>IF(E404-15&lt;0,0,IF(SUM(AE404:AK409)&lt;10,0,IF(SUM(AE404:AK409)&lt;20,1,IF(SUM(AE404:AK409)&lt;30,2,IF(SUM(AE404:AK409)&gt;=30,3)))))</f>
        <v>0</v>
      </c>
      <c r="AJ411" s="42"/>
      <c r="AK411" s="42"/>
      <c r="AL411" s="43">
        <f t="shared" si="342"/>
        <v>0</v>
      </c>
      <c r="AM411" s="150"/>
      <c r="AN411" s="90"/>
      <c r="AO411" s="90"/>
      <c r="AP411" s="90"/>
      <c r="AQ411" s="90"/>
      <c r="AR411" s="90"/>
      <c r="AS411" s="90"/>
      <c r="AT411" s="90"/>
      <c r="AU411" s="90"/>
      <c r="AV411" s="90"/>
      <c r="AW411" s="90"/>
      <c r="AX411" s="117"/>
    </row>
    <row r="412" spans="2:50" ht="12.95" customHeight="1" x14ac:dyDescent="0.25">
      <c r="B412" s="102"/>
      <c r="C412" s="106"/>
      <c r="D412" s="110"/>
      <c r="E412" s="114"/>
      <c r="F412" s="28" t="s">
        <v>41</v>
      </c>
      <c r="G412" s="44"/>
      <c r="H412" s="44"/>
      <c r="I412" s="44"/>
      <c r="J412" s="44"/>
      <c r="K412" s="45"/>
      <c r="L412" s="42"/>
      <c r="M412" s="42"/>
      <c r="N412" s="43">
        <f t="shared" si="339"/>
        <v>0</v>
      </c>
      <c r="O412" s="44"/>
      <c r="P412" s="44"/>
      <c r="Q412" s="44"/>
      <c r="R412" s="44"/>
      <c r="S412" s="45"/>
      <c r="T412" s="42"/>
      <c r="U412" s="42"/>
      <c r="V412" s="43">
        <f t="shared" si="340"/>
        <v>0</v>
      </c>
      <c r="W412" s="44"/>
      <c r="X412" s="44"/>
      <c r="Y412" s="44"/>
      <c r="Z412" s="44"/>
      <c r="AA412" s="45"/>
      <c r="AB412" s="42"/>
      <c r="AC412" s="42"/>
      <c r="AD412" s="43">
        <f t="shared" si="341"/>
        <v>0</v>
      </c>
      <c r="AE412" s="44"/>
      <c r="AF412" s="44"/>
      <c r="AG412" s="44"/>
      <c r="AH412" s="44"/>
      <c r="AI412" s="45"/>
      <c r="AJ412" s="42"/>
      <c r="AK412" s="42"/>
      <c r="AL412" s="43">
        <f t="shared" si="342"/>
        <v>0</v>
      </c>
      <c r="AM412" s="150"/>
      <c r="AN412" s="90"/>
      <c r="AO412" s="90"/>
      <c r="AP412" s="90"/>
      <c r="AQ412" s="90"/>
      <c r="AR412" s="90"/>
      <c r="AS412" s="90"/>
      <c r="AT412" s="90"/>
      <c r="AU412" s="90"/>
      <c r="AV412" s="90"/>
      <c r="AW412" s="90"/>
      <c r="AX412" s="117"/>
    </row>
    <row r="413" spans="2:50" ht="12.95" customHeight="1" x14ac:dyDescent="0.25">
      <c r="B413" s="102"/>
      <c r="C413" s="106"/>
      <c r="D413" s="110"/>
      <c r="E413" s="114"/>
      <c r="F413" s="28" t="s">
        <v>6</v>
      </c>
      <c r="G413" s="44"/>
      <c r="H413" s="44"/>
      <c r="I413" s="44"/>
      <c r="J413" s="44"/>
      <c r="K413" s="44"/>
      <c r="L413" s="42"/>
      <c r="M413" s="42"/>
      <c r="N413" s="43">
        <f t="shared" si="339"/>
        <v>0</v>
      </c>
      <c r="O413" s="44"/>
      <c r="P413" s="44"/>
      <c r="Q413" s="44"/>
      <c r="R413" s="44"/>
      <c r="S413" s="44"/>
      <c r="T413" s="42"/>
      <c r="U413" s="42"/>
      <c r="V413" s="43">
        <f t="shared" si="340"/>
        <v>0</v>
      </c>
      <c r="W413" s="44"/>
      <c r="X413" s="44"/>
      <c r="Y413" s="44"/>
      <c r="Z413" s="44"/>
      <c r="AA413" s="44"/>
      <c r="AB413" s="42"/>
      <c r="AC413" s="42"/>
      <c r="AD413" s="43">
        <f t="shared" si="341"/>
        <v>0</v>
      </c>
      <c r="AE413" s="44"/>
      <c r="AF413" s="44"/>
      <c r="AG413" s="44"/>
      <c r="AH413" s="44"/>
      <c r="AI413" s="44"/>
      <c r="AJ413" s="42"/>
      <c r="AK413" s="42"/>
      <c r="AL413" s="43">
        <f t="shared" si="342"/>
        <v>0</v>
      </c>
      <c r="AM413" s="150"/>
      <c r="AN413" s="90"/>
      <c r="AO413" s="90"/>
      <c r="AP413" s="90"/>
      <c r="AQ413" s="90"/>
      <c r="AR413" s="90"/>
      <c r="AS413" s="90"/>
      <c r="AT413" s="90"/>
      <c r="AU413" s="90"/>
      <c r="AV413" s="90"/>
      <c r="AW413" s="90"/>
      <c r="AX413" s="117"/>
    </row>
    <row r="414" spans="2:50" ht="12.95" customHeight="1" x14ac:dyDescent="0.25">
      <c r="B414" s="102"/>
      <c r="C414" s="106"/>
      <c r="D414" s="110"/>
      <c r="E414" s="114"/>
      <c r="F414" s="29" t="s">
        <v>35</v>
      </c>
      <c r="G414" s="44"/>
      <c r="H414" s="44"/>
      <c r="I414" s="44"/>
      <c r="J414" s="44"/>
      <c r="K414" s="44"/>
      <c r="L414" s="42"/>
      <c r="M414" s="42"/>
      <c r="N414" s="43">
        <f t="shared" si="339"/>
        <v>0</v>
      </c>
      <c r="O414" s="44"/>
      <c r="P414" s="44"/>
      <c r="Q414" s="44"/>
      <c r="R414" s="44"/>
      <c r="S414" s="44"/>
      <c r="T414" s="42"/>
      <c r="U414" s="42"/>
      <c r="V414" s="43">
        <f t="shared" si="340"/>
        <v>0</v>
      </c>
      <c r="W414" s="44"/>
      <c r="X414" s="44"/>
      <c r="Y414" s="44"/>
      <c r="Z414" s="44"/>
      <c r="AA414" s="44"/>
      <c r="AB414" s="42"/>
      <c r="AC414" s="42"/>
      <c r="AD414" s="43">
        <f t="shared" si="341"/>
        <v>0</v>
      </c>
      <c r="AE414" s="44"/>
      <c r="AF414" s="44"/>
      <c r="AG414" s="44"/>
      <c r="AH414" s="44"/>
      <c r="AI414" s="44"/>
      <c r="AJ414" s="42"/>
      <c r="AK414" s="42"/>
      <c r="AL414" s="43">
        <f t="shared" si="342"/>
        <v>0</v>
      </c>
      <c r="AM414" s="150"/>
      <c r="AN414" s="90"/>
      <c r="AO414" s="90"/>
      <c r="AP414" s="90"/>
      <c r="AQ414" s="90"/>
      <c r="AR414" s="90"/>
      <c r="AS414" s="90"/>
      <c r="AT414" s="90"/>
      <c r="AU414" s="90"/>
      <c r="AV414" s="90"/>
      <c r="AW414" s="90"/>
      <c r="AX414" s="117"/>
    </row>
    <row r="415" spans="2:50" ht="12.95" customHeight="1" x14ac:dyDescent="0.25">
      <c r="B415" s="102"/>
      <c r="C415" s="106"/>
      <c r="D415" s="110"/>
      <c r="E415" s="114"/>
      <c r="F415" s="27" t="s">
        <v>40</v>
      </c>
      <c r="G415" s="44"/>
      <c r="H415" s="44"/>
      <c r="I415" s="44"/>
      <c r="J415" s="44"/>
      <c r="K415" s="44"/>
      <c r="L415" s="42"/>
      <c r="M415" s="42"/>
      <c r="N415" s="43">
        <f t="shared" si="339"/>
        <v>0</v>
      </c>
      <c r="O415" s="44"/>
      <c r="P415" s="44"/>
      <c r="Q415" s="44"/>
      <c r="R415" s="44"/>
      <c r="S415" s="44"/>
      <c r="T415" s="42"/>
      <c r="U415" s="42"/>
      <c r="V415" s="43">
        <f t="shared" si="340"/>
        <v>0</v>
      </c>
      <c r="W415" s="44"/>
      <c r="X415" s="44"/>
      <c r="Y415" s="44"/>
      <c r="Z415" s="44"/>
      <c r="AA415" s="44"/>
      <c r="AB415" s="42"/>
      <c r="AC415" s="42"/>
      <c r="AD415" s="43">
        <f t="shared" si="341"/>
        <v>0</v>
      </c>
      <c r="AE415" s="44"/>
      <c r="AF415" s="44"/>
      <c r="AG415" s="44"/>
      <c r="AH415" s="44"/>
      <c r="AI415" s="44"/>
      <c r="AJ415" s="42"/>
      <c r="AK415" s="42"/>
      <c r="AL415" s="43">
        <f t="shared" si="342"/>
        <v>0</v>
      </c>
      <c r="AM415" s="150"/>
      <c r="AN415" s="90"/>
      <c r="AO415" s="90"/>
      <c r="AP415" s="90"/>
      <c r="AQ415" s="90"/>
      <c r="AR415" s="90"/>
      <c r="AS415" s="90"/>
      <c r="AT415" s="90"/>
      <c r="AU415" s="90"/>
      <c r="AV415" s="90"/>
      <c r="AW415" s="90"/>
      <c r="AX415" s="117"/>
    </row>
    <row r="416" spans="2:50" ht="12.95" customHeight="1" x14ac:dyDescent="0.25">
      <c r="B416" s="102"/>
      <c r="C416" s="106"/>
      <c r="D416" s="110"/>
      <c r="E416" s="114"/>
      <c r="F416" s="27" t="s">
        <v>7</v>
      </c>
      <c r="G416" s="44"/>
      <c r="H416" s="44"/>
      <c r="I416" s="44"/>
      <c r="J416" s="44"/>
      <c r="K416" s="44"/>
      <c r="L416" s="42"/>
      <c r="M416" s="42"/>
      <c r="N416" s="43">
        <f t="shared" si="339"/>
        <v>0</v>
      </c>
      <c r="O416" s="44"/>
      <c r="P416" s="44"/>
      <c r="Q416" s="44"/>
      <c r="R416" s="44"/>
      <c r="S416" s="44"/>
      <c r="T416" s="42"/>
      <c r="U416" s="42"/>
      <c r="V416" s="43">
        <f t="shared" si="340"/>
        <v>0</v>
      </c>
      <c r="W416" s="44"/>
      <c r="X416" s="44"/>
      <c r="Y416" s="44"/>
      <c r="Z416" s="44"/>
      <c r="AA416" s="44"/>
      <c r="AB416" s="42"/>
      <c r="AC416" s="42"/>
      <c r="AD416" s="43">
        <f t="shared" si="341"/>
        <v>0</v>
      </c>
      <c r="AE416" s="44"/>
      <c r="AF416" s="44"/>
      <c r="AG416" s="44"/>
      <c r="AH416" s="44"/>
      <c r="AI416" s="44"/>
      <c r="AJ416" s="42"/>
      <c r="AK416" s="42"/>
      <c r="AL416" s="43">
        <f t="shared" si="342"/>
        <v>0</v>
      </c>
      <c r="AM416" s="150"/>
      <c r="AN416" s="90"/>
      <c r="AO416" s="90"/>
      <c r="AP416" s="90"/>
      <c r="AQ416" s="90"/>
      <c r="AR416" s="90"/>
      <c r="AS416" s="90"/>
      <c r="AT416" s="90"/>
      <c r="AU416" s="90"/>
      <c r="AV416" s="90"/>
      <c r="AW416" s="90"/>
      <c r="AX416" s="117"/>
    </row>
    <row r="417" spans="2:50" ht="12.95" customHeight="1" x14ac:dyDescent="0.25">
      <c r="B417" s="102"/>
      <c r="C417" s="106"/>
      <c r="D417" s="110"/>
      <c r="E417" s="114"/>
      <c r="F417" s="27"/>
      <c r="G417" s="44"/>
      <c r="H417" s="44"/>
      <c r="I417" s="44"/>
      <c r="J417" s="44"/>
      <c r="K417" s="44"/>
      <c r="L417" s="42"/>
      <c r="M417" s="42"/>
      <c r="N417" s="43">
        <f t="shared" si="339"/>
        <v>0</v>
      </c>
      <c r="O417" s="44"/>
      <c r="P417" s="44"/>
      <c r="Q417" s="44"/>
      <c r="R417" s="44"/>
      <c r="S417" s="44"/>
      <c r="T417" s="42"/>
      <c r="U417" s="42"/>
      <c r="V417" s="43">
        <f t="shared" si="340"/>
        <v>0</v>
      </c>
      <c r="W417" s="44"/>
      <c r="X417" s="44"/>
      <c r="Y417" s="44"/>
      <c r="Z417" s="44"/>
      <c r="AA417" s="44"/>
      <c r="AB417" s="42"/>
      <c r="AC417" s="42"/>
      <c r="AD417" s="43">
        <f t="shared" si="341"/>
        <v>0</v>
      </c>
      <c r="AE417" s="44"/>
      <c r="AF417" s="44"/>
      <c r="AG417" s="44"/>
      <c r="AH417" s="44"/>
      <c r="AI417" s="44"/>
      <c r="AJ417" s="42"/>
      <c r="AK417" s="42"/>
      <c r="AL417" s="43">
        <f t="shared" si="342"/>
        <v>0</v>
      </c>
      <c r="AM417" s="150"/>
      <c r="AN417" s="90"/>
      <c r="AO417" s="90"/>
      <c r="AP417" s="90"/>
      <c r="AQ417" s="90"/>
      <c r="AR417" s="90"/>
      <c r="AS417" s="90"/>
      <c r="AT417" s="90"/>
      <c r="AU417" s="90"/>
      <c r="AV417" s="90"/>
      <c r="AW417" s="90"/>
      <c r="AX417" s="117"/>
    </row>
    <row r="418" spans="2:50" ht="12.95" customHeight="1" x14ac:dyDescent="0.25">
      <c r="B418" s="102"/>
      <c r="C418" s="106"/>
      <c r="D418" s="110"/>
      <c r="E418" s="114"/>
      <c r="F418" s="27"/>
      <c r="G418" s="44"/>
      <c r="H418" s="44"/>
      <c r="I418" s="44"/>
      <c r="J418" s="44"/>
      <c r="K418" s="44"/>
      <c r="L418" s="42"/>
      <c r="M418" s="42"/>
      <c r="N418" s="43">
        <f t="shared" si="339"/>
        <v>0</v>
      </c>
      <c r="O418" s="44"/>
      <c r="P418" s="44"/>
      <c r="Q418" s="44"/>
      <c r="R418" s="44"/>
      <c r="S418" s="44"/>
      <c r="T418" s="42"/>
      <c r="U418" s="42"/>
      <c r="V418" s="43">
        <f t="shared" si="340"/>
        <v>0</v>
      </c>
      <c r="W418" s="44"/>
      <c r="X418" s="44"/>
      <c r="Y418" s="44"/>
      <c r="Z418" s="44"/>
      <c r="AA418" s="44"/>
      <c r="AB418" s="42"/>
      <c r="AC418" s="42"/>
      <c r="AD418" s="43">
        <f t="shared" si="341"/>
        <v>0</v>
      </c>
      <c r="AE418" s="44"/>
      <c r="AF418" s="44"/>
      <c r="AG418" s="44"/>
      <c r="AH418" s="44"/>
      <c r="AI418" s="44"/>
      <c r="AJ418" s="42"/>
      <c r="AK418" s="42"/>
      <c r="AL418" s="43">
        <f t="shared" si="342"/>
        <v>0</v>
      </c>
      <c r="AM418" s="150"/>
      <c r="AN418" s="90"/>
      <c r="AO418" s="90"/>
      <c r="AP418" s="90"/>
      <c r="AQ418" s="90"/>
      <c r="AR418" s="90"/>
      <c r="AS418" s="90"/>
      <c r="AT418" s="90"/>
      <c r="AU418" s="90"/>
      <c r="AV418" s="90"/>
      <c r="AW418" s="90"/>
      <c r="AX418" s="117"/>
    </row>
    <row r="419" spans="2:50" ht="12.95" customHeight="1" x14ac:dyDescent="0.25">
      <c r="B419" s="102"/>
      <c r="C419" s="106"/>
      <c r="D419" s="110"/>
      <c r="E419" s="114"/>
      <c r="F419" s="27"/>
      <c r="G419" s="44"/>
      <c r="H419" s="44"/>
      <c r="I419" s="44"/>
      <c r="J419" s="44"/>
      <c r="K419" s="44"/>
      <c r="L419" s="42"/>
      <c r="M419" s="42"/>
      <c r="N419" s="43">
        <f t="shared" si="339"/>
        <v>0</v>
      </c>
      <c r="O419" s="44"/>
      <c r="P419" s="44"/>
      <c r="Q419" s="44"/>
      <c r="R419" s="44"/>
      <c r="S419" s="44"/>
      <c r="T419" s="42"/>
      <c r="U419" s="42"/>
      <c r="V419" s="43">
        <f t="shared" si="340"/>
        <v>0</v>
      </c>
      <c r="W419" s="44"/>
      <c r="X419" s="44"/>
      <c r="Y419" s="44"/>
      <c r="Z419" s="44"/>
      <c r="AA419" s="44"/>
      <c r="AB419" s="42"/>
      <c r="AC419" s="42"/>
      <c r="AD419" s="43">
        <f t="shared" si="341"/>
        <v>0</v>
      </c>
      <c r="AE419" s="44"/>
      <c r="AF419" s="44"/>
      <c r="AG419" s="44"/>
      <c r="AH419" s="44"/>
      <c r="AI419" s="44"/>
      <c r="AJ419" s="42"/>
      <c r="AK419" s="42"/>
      <c r="AL419" s="43">
        <f t="shared" si="342"/>
        <v>0</v>
      </c>
      <c r="AM419" s="150"/>
      <c r="AN419" s="90"/>
      <c r="AO419" s="90"/>
      <c r="AP419" s="90"/>
      <c r="AQ419" s="90"/>
      <c r="AR419" s="90"/>
      <c r="AS419" s="90"/>
      <c r="AT419" s="90"/>
      <c r="AU419" s="90"/>
      <c r="AV419" s="90"/>
      <c r="AW419" s="90"/>
      <c r="AX419" s="117"/>
    </row>
    <row r="420" spans="2:50" ht="12.95" customHeight="1" x14ac:dyDescent="0.25">
      <c r="B420" s="102"/>
      <c r="C420" s="106"/>
      <c r="D420" s="110"/>
      <c r="E420" s="114"/>
      <c r="F420" s="28"/>
      <c r="G420" s="44"/>
      <c r="H420" s="44"/>
      <c r="I420" s="44"/>
      <c r="J420" s="44"/>
      <c r="K420" s="44"/>
      <c r="L420" s="42"/>
      <c r="M420" s="42"/>
      <c r="N420" s="43">
        <f t="shared" si="339"/>
        <v>0</v>
      </c>
      <c r="O420" s="44"/>
      <c r="P420" s="44"/>
      <c r="Q420" s="44"/>
      <c r="R420" s="44"/>
      <c r="S420" s="44"/>
      <c r="T420" s="42"/>
      <c r="U420" s="42"/>
      <c r="V420" s="43">
        <f t="shared" si="340"/>
        <v>0</v>
      </c>
      <c r="W420" s="44"/>
      <c r="X420" s="44"/>
      <c r="Y420" s="44"/>
      <c r="Z420" s="44"/>
      <c r="AA420" s="44"/>
      <c r="AB420" s="42"/>
      <c r="AC420" s="42"/>
      <c r="AD420" s="43">
        <f t="shared" si="341"/>
        <v>0</v>
      </c>
      <c r="AE420" s="44"/>
      <c r="AF420" s="44"/>
      <c r="AG420" s="44"/>
      <c r="AH420" s="44"/>
      <c r="AI420" s="44"/>
      <c r="AJ420" s="42"/>
      <c r="AK420" s="42"/>
      <c r="AL420" s="43">
        <f t="shared" si="342"/>
        <v>0</v>
      </c>
      <c r="AM420" s="150"/>
      <c r="AN420" s="90"/>
      <c r="AO420" s="90"/>
      <c r="AP420" s="90"/>
      <c r="AQ420" s="90"/>
      <c r="AR420" s="90"/>
      <c r="AS420" s="90"/>
      <c r="AT420" s="90"/>
      <c r="AU420" s="90"/>
      <c r="AV420" s="90"/>
      <c r="AW420" s="90"/>
      <c r="AX420" s="117"/>
    </row>
    <row r="421" spans="2:50" ht="12.95" customHeight="1" thickBot="1" x14ac:dyDescent="0.3">
      <c r="B421" s="103"/>
      <c r="C421" s="107"/>
      <c r="D421" s="111"/>
      <c r="E421" s="114"/>
      <c r="F421" s="28"/>
      <c r="G421" s="44"/>
      <c r="H421" s="44"/>
      <c r="I421" s="44"/>
      <c r="J421" s="44"/>
      <c r="K421" s="44"/>
      <c r="L421" s="46"/>
      <c r="M421" s="46"/>
      <c r="N421" s="43">
        <f t="shared" si="339"/>
        <v>0</v>
      </c>
      <c r="O421" s="44"/>
      <c r="P421" s="44"/>
      <c r="Q421" s="44"/>
      <c r="R421" s="44"/>
      <c r="S421" s="44"/>
      <c r="T421" s="46"/>
      <c r="U421" s="46"/>
      <c r="V421" s="43">
        <f t="shared" si="340"/>
        <v>0</v>
      </c>
      <c r="W421" s="44"/>
      <c r="X421" s="44"/>
      <c r="Y421" s="44"/>
      <c r="Z421" s="44"/>
      <c r="AA421" s="44"/>
      <c r="AB421" s="46"/>
      <c r="AC421" s="46"/>
      <c r="AD421" s="43">
        <f t="shared" si="341"/>
        <v>0</v>
      </c>
      <c r="AE421" s="44"/>
      <c r="AF421" s="44"/>
      <c r="AG421" s="44"/>
      <c r="AH421" s="44"/>
      <c r="AI421" s="44"/>
      <c r="AJ421" s="46"/>
      <c r="AK421" s="46"/>
      <c r="AL421" s="43">
        <f t="shared" si="342"/>
        <v>0</v>
      </c>
      <c r="AM421" s="150"/>
      <c r="AN421" s="90"/>
      <c r="AO421" s="90"/>
      <c r="AP421" s="90"/>
      <c r="AQ421" s="90"/>
      <c r="AR421" s="90"/>
      <c r="AS421" s="90"/>
      <c r="AT421" s="90"/>
      <c r="AU421" s="90"/>
      <c r="AV421" s="90"/>
      <c r="AW421" s="90"/>
      <c r="AX421" s="117"/>
    </row>
    <row r="422" spans="2:50" ht="12.95" hidden="1" customHeight="1" thickBot="1" x14ac:dyDescent="0.3">
      <c r="B422" s="104"/>
      <c r="C422" s="108"/>
      <c r="D422" s="112"/>
      <c r="E422" s="115"/>
      <c r="F422" s="28" t="s">
        <v>36</v>
      </c>
      <c r="G422" s="48"/>
      <c r="H422" s="48"/>
      <c r="I422" s="48"/>
      <c r="J422" s="48"/>
      <c r="K422" s="48"/>
      <c r="L422" s="47"/>
      <c r="M422" s="47"/>
      <c r="N422" s="43">
        <f>N411+N412+N414+N419+N420+N421+N417+N418</f>
        <v>0</v>
      </c>
      <c r="O422" s="49"/>
      <c r="P422" s="49"/>
      <c r="Q422" s="49"/>
      <c r="R422" s="49"/>
      <c r="S422" s="49"/>
      <c r="T422" s="47"/>
      <c r="U422" s="47"/>
      <c r="V422" s="43">
        <f>V411+V412+V414+V419+V420+V421+V417+V418</f>
        <v>0</v>
      </c>
      <c r="W422" s="49"/>
      <c r="X422" s="49"/>
      <c r="Y422" s="49"/>
      <c r="Z422" s="49"/>
      <c r="AA422" s="49"/>
      <c r="AB422" s="47"/>
      <c r="AC422" s="47"/>
      <c r="AD422" s="43">
        <f>AD411+AD412+AD414+AD419+AD420+AD421+AD417+AD418</f>
        <v>0</v>
      </c>
      <c r="AE422" s="49"/>
      <c r="AF422" s="49"/>
      <c r="AG422" s="49"/>
      <c r="AH422" s="49"/>
      <c r="AI422" s="49"/>
      <c r="AJ422" s="47"/>
      <c r="AK422" s="47"/>
      <c r="AL422" s="43">
        <f>AL411+AL412+AL414+AL419+AL420+AL421+AL417+AL418</f>
        <v>0</v>
      </c>
      <c r="AM422" s="151"/>
      <c r="AN422" s="91"/>
      <c r="AO422" s="91"/>
      <c r="AP422" s="91"/>
      <c r="AQ422" s="91"/>
      <c r="AR422" s="91"/>
      <c r="AS422" s="91"/>
      <c r="AT422" s="91"/>
      <c r="AU422" s="91"/>
      <c r="AV422" s="91"/>
      <c r="AW422" s="91"/>
      <c r="AX422" s="118"/>
    </row>
    <row r="423" spans="2:50" ht="12.95" customHeight="1" thickTop="1" x14ac:dyDescent="0.25">
      <c r="B423" s="102">
        <v>23</v>
      </c>
      <c r="C423" s="105">
        <f>OCAK!C423</f>
        <v>0</v>
      </c>
      <c r="D423" s="109">
        <f>OCAK!D423</f>
        <v>0</v>
      </c>
      <c r="E423" s="113">
        <f>OCAK!E423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149">
        <f t="shared" ref="AM423" si="343">N423+V423+AD423+AL423</f>
        <v>0</v>
      </c>
      <c r="AN423" s="89">
        <f t="shared" ref="AN423" si="344">N424+V424+AD424+AL424</f>
        <v>0</v>
      </c>
      <c r="AO423" s="89">
        <f t="shared" ref="AO423" si="345">N425+V425+AD425+AL425</f>
        <v>0</v>
      </c>
      <c r="AP423" s="89">
        <f t="shared" ref="AP423" si="346">N426+V426+AD426+AL426</f>
        <v>0</v>
      </c>
      <c r="AQ423" s="89">
        <f t="shared" ref="AQ423" si="347">N427+V427+AD427+AL427</f>
        <v>0</v>
      </c>
      <c r="AR423" s="89">
        <f t="shared" ref="AR423" si="348">N428+V428+AD428+AL428</f>
        <v>0</v>
      </c>
      <c r="AS423" s="89">
        <f t="shared" ref="AS423" si="349">N429+V429+AD429+AL429</f>
        <v>0</v>
      </c>
      <c r="AT423" s="89">
        <f t="shared" ref="AT423" si="350">N441+V441+AD441+AL441</f>
        <v>0</v>
      </c>
      <c r="AU423" s="89">
        <f t="shared" ref="AU423" si="351">N434+V434+AD434+AL434</f>
        <v>0</v>
      </c>
      <c r="AV423" s="89">
        <f t="shared" ref="AV423" si="352">N435+V435+AD435+AL435</f>
        <v>0</v>
      </c>
      <c r="AW423" s="89">
        <f t="shared" ref="AW423" si="353">N432+V432+AD432+AL432</f>
        <v>0</v>
      </c>
      <c r="AX423" s="116">
        <f t="shared" ref="AX423" si="354">SUM(AN423:AW441)</f>
        <v>0</v>
      </c>
    </row>
    <row r="424" spans="2:50"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150"/>
      <c r="AN424" s="90"/>
      <c r="AO424" s="90"/>
      <c r="AP424" s="90"/>
      <c r="AQ424" s="90"/>
      <c r="AR424" s="90"/>
      <c r="AS424" s="90"/>
      <c r="AT424" s="90"/>
      <c r="AU424" s="90"/>
      <c r="AV424" s="90"/>
      <c r="AW424" s="90"/>
      <c r="AX424" s="117"/>
    </row>
    <row r="425" spans="2:50"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150"/>
      <c r="AN425" s="90"/>
      <c r="AO425" s="90"/>
      <c r="AP425" s="90"/>
      <c r="AQ425" s="90"/>
      <c r="AR425" s="90"/>
      <c r="AS425" s="90"/>
      <c r="AT425" s="90"/>
      <c r="AU425" s="90"/>
      <c r="AV425" s="90"/>
      <c r="AW425" s="90"/>
      <c r="AX425" s="117"/>
    </row>
    <row r="426" spans="2:50"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150"/>
      <c r="AN426" s="90"/>
      <c r="AO426" s="90"/>
      <c r="AP426" s="90"/>
      <c r="AQ426" s="90"/>
      <c r="AR426" s="90"/>
      <c r="AS426" s="90"/>
      <c r="AT426" s="90"/>
      <c r="AU426" s="90"/>
      <c r="AV426" s="90"/>
      <c r="AW426" s="90"/>
      <c r="AX426" s="117"/>
    </row>
    <row r="427" spans="2:50"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150"/>
      <c r="AN427" s="90"/>
      <c r="AO427" s="90"/>
      <c r="AP427" s="90"/>
      <c r="AQ427" s="90"/>
      <c r="AR427" s="90"/>
      <c r="AS427" s="90"/>
      <c r="AT427" s="90"/>
      <c r="AU427" s="90"/>
      <c r="AV427" s="90"/>
      <c r="AW427" s="90"/>
      <c r="AX427" s="117"/>
    </row>
    <row r="428" spans="2:50" ht="12.95" customHeight="1" x14ac:dyDescent="0.25">
      <c r="B428" s="102"/>
      <c r="C428" s="106"/>
      <c r="D428" s="110"/>
      <c r="E428" s="114"/>
      <c r="F428" s="27" t="s">
        <v>37</v>
      </c>
      <c r="G428" s="44"/>
      <c r="H428" s="44"/>
      <c r="I428" s="44"/>
      <c r="J428" s="44"/>
      <c r="K428" s="44"/>
      <c r="L428" s="42"/>
      <c r="M428" s="42"/>
      <c r="N428" s="43">
        <f>SUM(G428:M428)</f>
        <v>0</v>
      </c>
      <c r="O428" s="44"/>
      <c r="P428" s="44"/>
      <c r="Q428" s="44"/>
      <c r="R428" s="44"/>
      <c r="S428" s="44"/>
      <c r="T428" s="42"/>
      <c r="U428" s="42"/>
      <c r="V428" s="43">
        <f>SUM(O428:U428)</f>
        <v>0</v>
      </c>
      <c r="W428" s="44"/>
      <c r="X428" s="44"/>
      <c r="Y428" s="44"/>
      <c r="Z428" s="44"/>
      <c r="AA428" s="44"/>
      <c r="AB428" s="42"/>
      <c r="AC428" s="42"/>
      <c r="AD428" s="43">
        <f>SUM(W428:AC428)</f>
        <v>0</v>
      </c>
      <c r="AE428" s="44"/>
      <c r="AF428" s="44"/>
      <c r="AG428" s="44"/>
      <c r="AH428" s="44"/>
      <c r="AI428" s="44"/>
      <c r="AJ428" s="42"/>
      <c r="AK428" s="42"/>
      <c r="AL428" s="43">
        <f>SUM(AE428:AK428)</f>
        <v>0</v>
      </c>
      <c r="AM428" s="150"/>
      <c r="AN428" s="90"/>
      <c r="AO428" s="90"/>
      <c r="AP428" s="90"/>
      <c r="AQ428" s="90"/>
      <c r="AR428" s="90"/>
      <c r="AS428" s="90"/>
      <c r="AT428" s="90"/>
      <c r="AU428" s="90"/>
      <c r="AV428" s="90"/>
      <c r="AW428" s="90"/>
      <c r="AX428" s="117"/>
    </row>
    <row r="429" spans="2:50" ht="12.95" customHeight="1" x14ac:dyDescent="0.25">
      <c r="B429" s="102"/>
      <c r="C429" s="106"/>
      <c r="D429" s="110"/>
      <c r="E429" s="114"/>
      <c r="F429" s="28" t="s">
        <v>31</v>
      </c>
      <c r="G429" s="45"/>
      <c r="H429" s="45"/>
      <c r="I429" s="45"/>
      <c r="J429" s="45"/>
      <c r="K429" s="45">
        <f>IF((N423-E423)&lt;=0,0,IF((N423-E423)&gt;0,(N423-E423)))</f>
        <v>0</v>
      </c>
      <c r="L429" s="42"/>
      <c r="M429" s="42"/>
      <c r="N429" s="43">
        <f t="shared" ref="N429:N440" si="355">SUM(G429:M429)</f>
        <v>0</v>
      </c>
      <c r="O429" s="45"/>
      <c r="P429" s="45"/>
      <c r="Q429" s="45"/>
      <c r="R429" s="45"/>
      <c r="S429" s="45">
        <f>IF((V423-E423)&lt;=0,0,IF((V423-E423)&gt;0,(V423-E423)))</f>
        <v>0</v>
      </c>
      <c r="T429" s="42"/>
      <c r="U429" s="42"/>
      <c r="V429" s="43">
        <f t="shared" ref="V429:V440" si="356">SUM(O429:U429)</f>
        <v>0</v>
      </c>
      <c r="W429" s="45"/>
      <c r="X429" s="45"/>
      <c r="Y429" s="45"/>
      <c r="Z429" s="45"/>
      <c r="AA429" s="45">
        <f>IF((AD423-E423)&lt;=0,0,IF((AD423-E423)&gt;0,(AD423-E423)))</f>
        <v>0</v>
      </c>
      <c r="AB429" s="42"/>
      <c r="AC429" s="42"/>
      <c r="AD429" s="43">
        <f t="shared" ref="AD429:AD440" si="357">SUM(W429:AC429)</f>
        <v>0</v>
      </c>
      <c r="AE429" s="45"/>
      <c r="AF429" s="45"/>
      <c r="AG429" s="45"/>
      <c r="AH429" s="45"/>
      <c r="AI429" s="45">
        <f>IF((AL423-E423)&lt;=0,0,IF((AL423-E423)&gt;0,(AL423-E423)))</f>
        <v>0</v>
      </c>
      <c r="AJ429" s="42"/>
      <c r="AK429" s="42"/>
      <c r="AL429" s="43">
        <f t="shared" ref="AL429:AL440" si="358">SUM(AE429:AK429)</f>
        <v>0</v>
      </c>
      <c r="AM429" s="150"/>
      <c r="AN429" s="90"/>
      <c r="AO429" s="90"/>
      <c r="AP429" s="90"/>
      <c r="AQ429" s="90"/>
      <c r="AR429" s="90"/>
      <c r="AS429" s="90"/>
      <c r="AT429" s="90"/>
      <c r="AU429" s="90"/>
      <c r="AV429" s="90"/>
      <c r="AW429" s="90"/>
      <c r="AX429" s="117"/>
    </row>
    <row r="430" spans="2:50"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355"/>
        <v>0</v>
      </c>
      <c r="O430" s="45"/>
      <c r="P430" s="45"/>
      <c r="Q430" s="45"/>
      <c r="R430" s="45"/>
      <c r="S430" s="44">
        <f>IF(E423-15&lt;0,0,IF(SUM(O423:U428)&lt;10,0,IF(SUM(O423:U428)&lt;20,1,IF(SUM(O423:U428)&lt;30,2,IF(SUM(O423:U428)&gt;=30,3)))))</f>
        <v>0</v>
      </c>
      <c r="T430" s="42"/>
      <c r="U430" s="42"/>
      <c r="V430" s="43">
        <f t="shared" si="356"/>
        <v>0</v>
      </c>
      <c r="W430" s="45"/>
      <c r="X430" s="45"/>
      <c r="Y430" s="45"/>
      <c r="Z430" s="45"/>
      <c r="AA430" s="44">
        <f>IF(E423-15&lt;0,0,IF(SUM(W423:AC428)&lt;10,0,IF(SUM(W423:AC428)&lt;20,1,IF(SUM(W423:AC428)&lt;30,2,IF(SUM(W423:AC428)&gt;=30,3)))))</f>
        <v>0</v>
      </c>
      <c r="AB430" s="42"/>
      <c r="AC430" s="42"/>
      <c r="AD430" s="43">
        <f t="shared" si="357"/>
        <v>0</v>
      </c>
      <c r="AE430" s="45"/>
      <c r="AF430" s="45"/>
      <c r="AG430" s="45"/>
      <c r="AH430" s="45"/>
      <c r="AI430" s="44">
        <f>IF(E423-15&lt;0,0,IF(SUM(AE423:AK428)&lt;10,0,IF(SUM(AE423:AK428)&lt;20,1,IF(SUM(AE423:AK428)&lt;30,2,IF(SUM(AE423:AK428)&gt;=30,3)))))</f>
        <v>0</v>
      </c>
      <c r="AJ430" s="42"/>
      <c r="AK430" s="42"/>
      <c r="AL430" s="43">
        <f t="shared" si="358"/>
        <v>0</v>
      </c>
      <c r="AM430" s="150"/>
      <c r="AN430" s="90"/>
      <c r="AO430" s="90"/>
      <c r="AP430" s="90"/>
      <c r="AQ430" s="90"/>
      <c r="AR430" s="90"/>
      <c r="AS430" s="90"/>
      <c r="AT430" s="90"/>
      <c r="AU430" s="90"/>
      <c r="AV430" s="90"/>
      <c r="AW430" s="90"/>
      <c r="AX430" s="117"/>
    </row>
    <row r="431" spans="2:50" ht="12.95" customHeight="1" x14ac:dyDescent="0.25">
      <c r="B431" s="102"/>
      <c r="C431" s="106"/>
      <c r="D431" s="110"/>
      <c r="E431" s="114"/>
      <c r="F431" s="28" t="s">
        <v>41</v>
      </c>
      <c r="G431" s="44"/>
      <c r="H431" s="44"/>
      <c r="I431" s="44"/>
      <c r="J431" s="44"/>
      <c r="K431" s="45"/>
      <c r="L431" s="42"/>
      <c r="M431" s="42"/>
      <c r="N431" s="43">
        <f t="shared" si="355"/>
        <v>0</v>
      </c>
      <c r="O431" s="44"/>
      <c r="P431" s="44"/>
      <c r="Q431" s="44"/>
      <c r="R431" s="44"/>
      <c r="S431" s="45"/>
      <c r="T431" s="42"/>
      <c r="U431" s="42"/>
      <c r="V431" s="43">
        <f t="shared" si="356"/>
        <v>0</v>
      </c>
      <c r="W431" s="44"/>
      <c r="X431" s="44"/>
      <c r="Y431" s="44"/>
      <c r="Z431" s="44"/>
      <c r="AA431" s="45"/>
      <c r="AB431" s="42"/>
      <c r="AC431" s="42"/>
      <c r="AD431" s="43">
        <f t="shared" si="357"/>
        <v>0</v>
      </c>
      <c r="AE431" s="44"/>
      <c r="AF431" s="44"/>
      <c r="AG431" s="44"/>
      <c r="AH431" s="44"/>
      <c r="AI431" s="45"/>
      <c r="AJ431" s="42"/>
      <c r="AK431" s="42"/>
      <c r="AL431" s="43">
        <f t="shared" si="358"/>
        <v>0</v>
      </c>
      <c r="AM431" s="150"/>
      <c r="AN431" s="90"/>
      <c r="AO431" s="90"/>
      <c r="AP431" s="90"/>
      <c r="AQ431" s="90"/>
      <c r="AR431" s="90"/>
      <c r="AS431" s="90"/>
      <c r="AT431" s="90"/>
      <c r="AU431" s="90"/>
      <c r="AV431" s="90"/>
      <c r="AW431" s="90"/>
      <c r="AX431" s="117"/>
    </row>
    <row r="432" spans="2:50" ht="12.95" customHeight="1" x14ac:dyDescent="0.25">
      <c r="B432" s="102"/>
      <c r="C432" s="106"/>
      <c r="D432" s="110"/>
      <c r="E432" s="114"/>
      <c r="F432" s="28" t="s">
        <v>6</v>
      </c>
      <c r="G432" s="44"/>
      <c r="H432" s="44"/>
      <c r="I432" s="44"/>
      <c r="J432" s="44"/>
      <c r="K432" s="44"/>
      <c r="L432" s="42"/>
      <c r="M432" s="42"/>
      <c r="N432" s="43">
        <f t="shared" si="355"/>
        <v>0</v>
      </c>
      <c r="O432" s="44"/>
      <c r="P432" s="44"/>
      <c r="Q432" s="44"/>
      <c r="R432" s="44"/>
      <c r="S432" s="44"/>
      <c r="T432" s="42"/>
      <c r="U432" s="42"/>
      <c r="V432" s="43">
        <f t="shared" si="356"/>
        <v>0</v>
      </c>
      <c r="W432" s="44"/>
      <c r="X432" s="44"/>
      <c r="Y432" s="44"/>
      <c r="Z432" s="44"/>
      <c r="AA432" s="44"/>
      <c r="AB432" s="42"/>
      <c r="AC432" s="42"/>
      <c r="AD432" s="43">
        <f t="shared" si="357"/>
        <v>0</v>
      </c>
      <c r="AE432" s="44"/>
      <c r="AF432" s="44"/>
      <c r="AG432" s="44"/>
      <c r="AH432" s="44"/>
      <c r="AI432" s="44"/>
      <c r="AJ432" s="42"/>
      <c r="AK432" s="42"/>
      <c r="AL432" s="43">
        <f t="shared" si="358"/>
        <v>0</v>
      </c>
      <c r="AM432" s="150"/>
      <c r="AN432" s="90"/>
      <c r="AO432" s="90"/>
      <c r="AP432" s="90"/>
      <c r="AQ432" s="90"/>
      <c r="AR432" s="90"/>
      <c r="AS432" s="90"/>
      <c r="AT432" s="90"/>
      <c r="AU432" s="90"/>
      <c r="AV432" s="90"/>
      <c r="AW432" s="90"/>
      <c r="AX432" s="117"/>
    </row>
    <row r="433" spans="2:50" ht="12.95" customHeight="1" x14ac:dyDescent="0.25">
      <c r="B433" s="102"/>
      <c r="C433" s="106"/>
      <c r="D433" s="110"/>
      <c r="E433" s="114"/>
      <c r="F433" s="29" t="s">
        <v>35</v>
      </c>
      <c r="G433" s="44"/>
      <c r="H433" s="44"/>
      <c r="I433" s="44"/>
      <c r="J433" s="44"/>
      <c r="K433" s="44"/>
      <c r="L433" s="42"/>
      <c r="M433" s="42"/>
      <c r="N433" s="43">
        <f t="shared" si="355"/>
        <v>0</v>
      </c>
      <c r="O433" s="44"/>
      <c r="P433" s="44"/>
      <c r="Q433" s="44"/>
      <c r="R433" s="44"/>
      <c r="S433" s="44"/>
      <c r="T433" s="42"/>
      <c r="U433" s="42"/>
      <c r="V433" s="43">
        <f t="shared" si="356"/>
        <v>0</v>
      </c>
      <c r="W433" s="44"/>
      <c r="X433" s="44"/>
      <c r="Y433" s="44"/>
      <c r="Z433" s="44"/>
      <c r="AA433" s="44"/>
      <c r="AB433" s="42"/>
      <c r="AC433" s="42"/>
      <c r="AD433" s="43">
        <f t="shared" si="357"/>
        <v>0</v>
      </c>
      <c r="AE433" s="44"/>
      <c r="AF433" s="44"/>
      <c r="AG433" s="44"/>
      <c r="AH433" s="44"/>
      <c r="AI433" s="44"/>
      <c r="AJ433" s="42"/>
      <c r="AK433" s="42"/>
      <c r="AL433" s="43">
        <f t="shared" si="358"/>
        <v>0</v>
      </c>
      <c r="AM433" s="150"/>
      <c r="AN433" s="90"/>
      <c r="AO433" s="90"/>
      <c r="AP433" s="90"/>
      <c r="AQ433" s="90"/>
      <c r="AR433" s="90"/>
      <c r="AS433" s="90"/>
      <c r="AT433" s="90"/>
      <c r="AU433" s="90"/>
      <c r="AV433" s="90"/>
      <c r="AW433" s="90"/>
      <c r="AX433" s="117"/>
    </row>
    <row r="434" spans="2:50" ht="12.95" customHeight="1" x14ac:dyDescent="0.25">
      <c r="B434" s="102"/>
      <c r="C434" s="106"/>
      <c r="D434" s="110"/>
      <c r="E434" s="114"/>
      <c r="F434" s="27" t="s">
        <v>40</v>
      </c>
      <c r="G434" s="44"/>
      <c r="H434" s="44"/>
      <c r="I434" s="44"/>
      <c r="J434" s="44"/>
      <c r="K434" s="44"/>
      <c r="L434" s="42"/>
      <c r="M434" s="42"/>
      <c r="N434" s="43">
        <f t="shared" si="355"/>
        <v>0</v>
      </c>
      <c r="O434" s="44"/>
      <c r="P434" s="44"/>
      <c r="Q434" s="44"/>
      <c r="R434" s="44"/>
      <c r="S434" s="44"/>
      <c r="T434" s="42"/>
      <c r="U434" s="42"/>
      <c r="V434" s="43">
        <f t="shared" si="356"/>
        <v>0</v>
      </c>
      <c r="W434" s="44"/>
      <c r="X434" s="44"/>
      <c r="Y434" s="44"/>
      <c r="Z434" s="44"/>
      <c r="AA434" s="44"/>
      <c r="AB434" s="42"/>
      <c r="AC434" s="42"/>
      <c r="AD434" s="43">
        <f t="shared" si="357"/>
        <v>0</v>
      </c>
      <c r="AE434" s="44"/>
      <c r="AF434" s="44"/>
      <c r="AG434" s="44"/>
      <c r="AH434" s="44"/>
      <c r="AI434" s="44"/>
      <c r="AJ434" s="42"/>
      <c r="AK434" s="42"/>
      <c r="AL434" s="43">
        <f t="shared" si="358"/>
        <v>0</v>
      </c>
      <c r="AM434" s="150"/>
      <c r="AN434" s="90"/>
      <c r="AO434" s="90"/>
      <c r="AP434" s="90"/>
      <c r="AQ434" s="90"/>
      <c r="AR434" s="90"/>
      <c r="AS434" s="90"/>
      <c r="AT434" s="90"/>
      <c r="AU434" s="90"/>
      <c r="AV434" s="90"/>
      <c r="AW434" s="90"/>
      <c r="AX434" s="117"/>
    </row>
    <row r="435" spans="2:50" ht="12.95" customHeight="1" x14ac:dyDescent="0.25">
      <c r="B435" s="102"/>
      <c r="C435" s="106"/>
      <c r="D435" s="110"/>
      <c r="E435" s="114"/>
      <c r="F435" s="27" t="s">
        <v>7</v>
      </c>
      <c r="G435" s="44"/>
      <c r="H435" s="44"/>
      <c r="I435" s="44"/>
      <c r="J435" s="44"/>
      <c r="K435" s="44"/>
      <c r="L435" s="42"/>
      <c r="M435" s="42"/>
      <c r="N435" s="43">
        <f t="shared" si="355"/>
        <v>0</v>
      </c>
      <c r="O435" s="44"/>
      <c r="P435" s="44"/>
      <c r="Q435" s="44"/>
      <c r="R435" s="44"/>
      <c r="S435" s="44"/>
      <c r="T435" s="42"/>
      <c r="U435" s="42"/>
      <c r="V435" s="43">
        <f t="shared" si="356"/>
        <v>0</v>
      </c>
      <c r="W435" s="44"/>
      <c r="X435" s="44"/>
      <c r="Y435" s="44"/>
      <c r="Z435" s="44"/>
      <c r="AA435" s="44"/>
      <c r="AB435" s="42"/>
      <c r="AC435" s="42"/>
      <c r="AD435" s="43">
        <f t="shared" si="357"/>
        <v>0</v>
      </c>
      <c r="AE435" s="44"/>
      <c r="AF435" s="44"/>
      <c r="AG435" s="44"/>
      <c r="AH435" s="44"/>
      <c r="AI435" s="44"/>
      <c r="AJ435" s="42"/>
      <c r="AK435" s="42"/>
      <c r="AL435" s="43">
        <f t="shared" si="358"/>
        <v>0</v>
      </c>
      <c r="AM435" s="150"/>
      <c r="AN435" s="90"/>
      <c r="AO435" s="90"/>
      <c r="AP435" s="90"/>
      <c r="AQ435" s="90"/>
      <c r="AR435" s="90"/>
      <c r="AS435" s="90"/>
      <c r="AT435" s="90"/>
      <c r="AU435" s="90"/>
      <c r="AV435" s="90"/>
      <c r="AW435" s="90"/>
      <c r="AX435" s="117"/>
    </row>
    <row r="436" spans="2:50" ht="12.95" customHeight="1" x14ac:dyDescent="0.25">
      <c r="B436" s="102"/>
      <c r="C436" s="106"/>
      <c r="D436" s="110"/>
      <c r="E436" s="114"/>
      <c r="F436" s="27"/>
      <c r="G436" s="44"/>
      <c r="H436" s="44"/>
      <c r="I436" s="44"/>
      <c r="J436" s="44"/>
      <c r="K436" s="44"/>
      <c r="L436" s="42"/>
      <c r="M436" s="42"/>
      <c r="N436" s="43">
        <f t="shared" si="355"/>
        <v>0</v>
      </c>
      <c r="O436" s="44"/>
      <c r="P436" s="44"/>
      <c r="Q436" s="44"/>
      <c r="R436" s="44"/>
      <c r="S436" s="44"/>
      <c r="T436" s="42"/>
      <c r="U436" s="42"/>
      <c r="V436" s="43">
        <f t="shared" si="356"/>
        <v>0</v>
      </c>
      <c r="W436" s="44"/>
      <c r="X436" s="44"/>
      <c r="Y436" s="44"/>
      <c r="Z436" s="44"/>
      <c r="AA436" s="44"/>
      <c r="AB436" s="42"/>
      <c r="AC436" s="42"/>
      <c r="AD436" s="43">
        <f t="shared" si="357"/>
        <v>0</v>
      </c>
      <c r="AE436" s="44"/>
      <c r="AF436" s="44"/>
      <c r="AG436" s="44"/>
      <c r="AH436" s="44"/>
      <c r="AI436" s="44"/>
      <c r="AJ436" s="42"/>
      <c r="AK436" s="42"/>
      <c r="AL436" s="43">
        <f t="shared" si="358"/>
        <v>0</v>
      </c>
      <c r="AM436" s="150"/>
      <c r="AN436" s="90"/>
      <c r="AO436" s="90"/>
      <c r="AP436" s="90"/>
      <c r="AQ436" s="90"/>
      <c r="AR436" s="90"/>
      <c r="AS436" s="90"/>
      <c r="AT436" s="90"/>
      <c r="AU436" s="90"/>
      <c r="AV436" s="90"/>
      <c r="AW436" s="90"/>
      <c r="AX436" s="117"/>
    </row>
    <row r="437" spans="2:50" ht="12.95" customHeight="1" x14ac:dyDescent="0.25">
      <c r="B437" s="102"/>
      <c r="C437" s="106"/>
      <c r="D437" s="110"/>
      <c r="E437" s="114"/>
      <c r="F437" s="27"/>
      <c r="G437" s="44"/>
      <c r="H437" s="44"/>
      <c r="I437" s="44"/>
      <c r="J437" s="44"/>
      <c r="K437" s="44"/>
      <c r="L437" s="42"/>
      <c r="M437" s="42"/>
      <c r="N437" s="43">
        <f t="shared" si="355"/>
        <v>0</v>
      </c>
      <c r="O437" s="44"/>
      <c r="P437" s="44"/>
      <c r="Q437" s="44"/>
      <c r="R437" s="44"/>
      <c r="S437" s="44"/>
      <c r="T437" s="42"/>
      <c r="U437" s="42"/>
      <c r="V437" s="43">
        <f t="shared" si="356"/>
        <v>0</v>
      </c>
      <c r="W437" s="44"/>
      <c r="X437" s="44"/>
      <c r="Y437" s="44"/>
      <c r="Z437" s="44"/>
      <c r="AA437" s="44"/>
      <c r="AB437" s="42"/>
      <c r="AC437" s="42"/>
      <c r="AD437" s="43">
        <f t="shared" si="357"/>
        <v>0</v>
      </c>
      <c r="AE437" s="44"/>
      <c r="AF437" s="44"/>
      <c r="AG437" s="44"/>
      <c r="AH437" s="44"/>
      <c r="AI437" s="44"/>
      <c r="AJ437" s="42"/>
      <c r="AK437" s="42"/>
      <c r="AL437" s="43">
        <f t="shared" si="358"/>
        <v>0</v>
      </c>
      <c r="AM437" s="150"/>
      <c r="AN437" s="90"/>
      <c r="AO437" s="90"/>
      <c r="AP437" s="90"/>
      <c r="AQ437" s="90"/>
      <c r="AR437" s="90"/>
      <c r="AS437" s="90"/>
      <c r="AT437" s="90"/>
      <c r="AU437" s="90"/>
      <c r="AV437" s="90"/>
      <c r="AW437" s="90"/>
      <c r="AX437" s="117"/>
    </row>
    <row r="438" spans="2:50" ht="12.95" customHeight="1" x14ac:dyDescent="0.25">
      <c r="B438" s="102"/>
      <c r="C438" s="106"/>
      <c r="D438" s="110"/>
      <c r="E438" s="114"/>
      <c r="F438" s="27"/>
      <c r="G438" s="44"/>
      <c r="H438" s="44"/>
      <c r="I438" s="44"/>
      <c r="J438" s="44"/>
      <c r="K438" s="44"/>
      <c r="L438" s="42"/>
      <c r="M438" s="42"/>
      <c r="N438" s="43">
        <f t="shared" si="355"/>
        <v>0</v>
      </c>
      <c r="O438" s="44"/>
      <c r="P438" s="44"/>
      <c r="Q438" s="44"/>
      <c r="R438" s="44"/>
      <c r="S438" s="44"/>
      <c r="T438" s="42"/>
      <c r="U438" s="42"/>
      <c r="V438" s="43">
        <f t="shared" si="356"/>
        <v>0</v>
      </c>
      <c r="W438" s="44"/>
      <c r="X438" s="44"/>
      <c r="Y438" s="44"/>
      <c r="Z438" s="44"/>
      <c r="AA438" s="44"/>
      <c r="AB438" s="42"/>
      <c r="AC438" s="42"/>
      <c r="AD438" s="43">
        <f t="shared" si="357"/>
        <v>0</v>
      </c>
      <c r="AE438" s="44"/>
      <c r="AF438" s="44"/>
      <c r="AG438" s="44"/>
      <c r="AH438" s="44"/>
      <c r="AI438" s="44"/>
      <c r="AJ438" s="42"/>
      <c r="AK438" s="42"/>
      <c r="AL438" s="43">
        <f t="shared" si="358"/>
        <v>0</v>
      </c>
      <c r="AM438" s="150"/>
      <c r="AN438" s="90"/>
      <c r="AO438" s="90"/>
      <c r="AP438" s="90"/>
      <c r="AQ438" s="90"/>
      <c r="AR438" s="90"/>
      <c r="AS438" s="90"/>
      <c r="AT438" s="90"/>
      <c r="AU438" s="90"/>
      <c r="AV438" s="90"/>
      <c r="AW438" s="90"/>
      <c r="AX438" s="117"/>
    </row>
    <row r="439" spans="2:50" ht="12.95" customHeight="1" x14ac:dyDescent="0.25">
      <c r="B439" s="102"/>
      <c r="C439" s="106"/>
      <c r="D439" s="110"/>
      <c r="E439" s="114"/>
      <c r="F439" s="28"/>
      <c r="G439" s="44"/>
      <c r="H439" s="44"/>
      <c r="I439" s="44"/>
      <c r="J439" s="44"/>
      <c r="K439" s="44"/>
      <c r="L439" s="42"/>
      <c r="M439" s="42"/>
      <c r="N439" s="43">
        <f t="shared" si="355"/>
        <v>0</v>
      </c>
      <c r="O439" s="44"/>
      <c r="P439" s="44"/>
      <c r="Q439" s="44"/>
      <c r="R439" s="44"/>
      <c r="S439" s="44"/>
      <c r="T439" s="42"/>
      <c r="U439" s="42"/>
      <c r="V439" s="43">
        <f t="shared" si="356"/>
        <v>0</v>
      </c>
      <c r="W439" s="44"/>
      <c r="X439" s="44"/>
      <c r="Y439" s="44"/>
      <c r="Z439" s="44"/>
      <c r="AA439" s="44"/>
      <c r="AB439" s="42"/>
      <c r="AC439" s="42"/>
      <c r="AD439" s="43">
        <f t="shared" si="357"/>
        <v>0</v>
      </c>
      <c r="AE439" s="44"/>
      <c r="AF439" s="44"/>
      <c r="AG439" s="44"/>
      <c r="AH439" s="44"/>
      <c r="AI439" s="44"/>
      <c r="AJ439" s="42"/>
      <c r="AK439" s="42"/>
      <c r="AL439" s="43">
        <f t="shared" si="358"/>
        <v>0</v>
      </c>
      <c r="AM439" s="150"/>
      <c r="AN439" s="90"/>
      <c r="AO439" s="90"/>
      <c r="AP439" s="90"/>
      <c r="AQ439" s="90"/>
      <c r="AR439" s="90"/>
      <c r="AS439" s="90"/>
      <c r="AT439" s="90"/>
      <c r="AU439" s="90"/>
      <c r="AV439" s="90"/>
      <c r="AW439" s="90"/>
      <c r="AX439" s="117"/>
    </row>
    <row r="440" spans="2:50" ht="12.95" customHeight="1" thickBot="1" x14ac:dyDescent="0.3">
      <c r="B440" s="103"/>
      <c r="C440" s="107"/>
      <c r="D440" s="111"/>
      <c r="E440" s="114"/>
      <c r="F440" s="28"/>
      <c r="G440" s="44"/>
      <c r="H440" s="44"/>
      <c r="I440" s="44"/>
      <c r="J440" s="44"/>
      <c r="K440" s="44"/>
      <c r="L440" s="46"/>
      <c r="M440" s="46"/>
      <c r="N440" s="43">
        <f t="shared" si="355"/>
        <v>0</v>
      </c>
      <c r="O440" s="44"/>
      <c r="P440" s="44"/>
      <c r="Q440" s="44"/>
      <c r="R440" s="44"/>
      <c r="S440" s="44"/>
      <c r="T440" s="46"/>
      <c r="U440" s="46"/>
      <c r="V440" s="43">
        <f t="shared" si="356"/>
        <v>0</v>
      </c>
      <c r="W440" s="44"/>
      <c r="X440" s="44"/>
      <c r="Y440" s="44"/>
      <c r="Z440" s="44"/>
      <c r="AA440" s="44"/>
      <c r="AB440" s="46"/>
      <c r="AC440" s="46"/>
      <c r="AD440" s="43">
        <f t="shared" si="357"/>
        <v>0</v>
      </c>
      <c r="AE440" s="44"/>
      <c r="AF440" s="44"/>
      <c r="AG440" s="44"/>
      <c r="AH440" s="44"/>
      <c r="AI440" s="44"/>
      <c r="AJ440" s="46"/>
      <c r="AK440" s="46"/>
      <c r="AL440" s="43">
        <f t="shared" si="358"/>
        <v>0</v>
      </c>
      <c r="AM440" s="150"/>
      <c r="AN440" s="90"/>
      <c r="AO440" s="90"/>
      <c r="AP440" s="90"/>
      <c r="AQ440" s="90"/>
      <c r="AR440" s="90"/>
      <c r="AS440" s="90"/>
      <c r="AT440" s="90"/>
      <c r="AU440" s="90"/>
      <c r="AV440" s="90"/>
      <c r="AW440" s="90"/>
      <c r="AX440" s="117"/>
    </row>
    <row r="441" spans="2:50" ht="12.95" hidden="1" customHeight="1" thickBot="1" x14ac:dyDescent="0.3">
      <c r="B441" s="104"/>
      <c r="C441" s="108"/>
      <c r="D441" s="112"/>
      <c r="E441" s="115"/>
      <c r="F441" s="28" t="s">
        <v>36</v>
      </c>
      <c r="G441" s="48"/>
      <c r="H441" s="48"/>
      <c r="I441" s="48"/>
      <c r="J441" s="48"/>
      <c r="K441" s="48"/>
      <c r="L441" s="47"/>
      <c r="M441" s="47"/>
      <c r="N441" s="43">
        <f>N430+N431+N433+N438+N439+N440+N436+N437</f>
        <v>0</v>
      </c>
      <c r="O441" s="49"/>
      <c r="P441" s="49"/>
      <c r="Q441" s="49"/>
      <c r="R441" s="49"/>
      <c r="S441" s="49"/>
      <c r="T441" s="47"/>
      <c r="U441" s="47"/>
      <c r="V441" s="43">
        <f>V430+V431+V433+V438+V439+V440+V436+V437</f>
        <v>0</v>
      </c>
      <c r="W441" s="49"/>
      <c r="X441" s="49"/>
      <c r="Y441" s="49"/>
      <c r="Z441" s="49"/>
      <c r="AA441" s="49"/>
      <c r="AB441" s="47"/>
      <c r="AC441" s="47"/>
      <c r="AD441" s="43">
        <f>AD430+AD431+AD433+AD438+AD439+AD440+AD436+AD437</f>
        <v>0</v>
      </c>
      <c r="AE441" s="49"/>
      <c r="AF441" s="49"/>
      <c r="AG441" s="49"/>
      <c r="AH441" s="49"/>
      <c r="AI441" s="49"/>
      <c r="AJ441" s="47"/>
      <c r="AK441" s="47"/>
      <c r="AL441" s="43">
        <f>AL430+AL431+AL433+AL438+AL439+AL440+AL436+AL437</f>
        <v>0</v>
      </c>
      <c r="AM441" s="151"/>
      <c r="AN441" s="91"/>
      <c r="AO441" s="91"/>
      <c r="AP441" s="91"/>
      <c r="AQ441" s="91"/>
      <c r="AR441" s="91"/>
      <c r="AS441" s="91"/>
      <c r="AT441" s="91"/>
      <c r="AU441" s="91"/>
      <c r="AV441" s="91"/>
      <c r="AW441" s="91"/>
      <c r="AX441" s="118"/>
    </row>
    <row r="442" spans="2:50" ht="12.95" customHeight="1" thickTop="1" x14ac:dyDescent="0.25">
      <c r="B442" s="102">
        <v>24</v>
      </c>
      <c r="C442" s="105">
        <f>OCAK!C442</f>
        <v>0</v>
      </c>
      <c r="D442" s="109">
        <f>OCAK!D442</f>
        <v>0</v>
      </c>
      <c r="E442" s="113">
        <f>OCAK!E442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149">
        <f t="shared" ref="AM442" si="359">N442+V442+AD442+AL442</f>
        <v>0</v>
      </c>
      <c r="AN442" s="89">
        <f t="shared" ref="AN442" si="360">N443+V443+AD443+AL443</f>
        <v>0</v>
      </c>
      <c r="AO442" s="89">
        <f t="shared" ref="AO442" si="361">N444+V444+AD444+AL444</f>
        <v>0</v>
      </c>
      <c r="AP442" s="89">
        <f t="shared" ref="AP442" si="362">N445+V445+AD445+AL445</f>
        <v>0</v>
      </c>
      <c r="AQ442" s="89">
        <f t="shared" ref="AQ442" si="363">N446+V446+AD446+AL446</f>
        <v>0</v>
      </c>
      <c r="AR442" s="89">
        <f t="shared" ref="AR442" si="364">N447+V447+AD447+AL447</f>
        <v>0</v>
      </c>
      <c r="AS442" s="89">
        <f t="shared" ref="AS442" si="365">N448+V448+AD448+AL448</f>
        <v>0</v>
      </c>
      <c r="AT442" s="89">
        <f t="shared" ref="AT442" si="366">N460+V460+AD460+AL460</f>
        <v>0</v>
      </c>
      <c r="AU442" s="89">
        <f t="shared" ref="AU442" si="367">N453+V453+AD453+AL453</f>
        <v>0</v>
      </c>
      <c r="AV442" s="89">
        <f t="shared" ref="AV442" si="368">N454+V454+AD454+AL454</f>
        <v>0</v>
      </c>
      <c r="AW442" s="89">
        <f t="shared" ref="AW442" si="369">N451+V451+AD451+AL451</f>
        <v>0</v>
      </c>
      <c r="AX442" s="116">
        <f t="shared" ref="AX442" si="370">SUM(AN442:AW460)</f>
        <v>0</v>
      </c>
    </row>
    <row r="443" spans="2:50"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150"/>
      <c r="AN443" s="90"/>
      <c r="AO443" s="90"/>
      <c r="AP443" s="90"/>
      <c r="AQ443" s="90"/>
      <c r="AR443" s="90"/>
      <c r="AS443" s="90"/>
      <c r="AT443" s="90"/>
      <c r="AU443" s="90"/>
      <c r="AV443" s="90"/>
      <c r="AW443" s="90"/>
      <c r="AX443" s="117"/>
    </row>
    <row r="444" spans="2:50"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150"/>
      <c r="AN444" s="90"/>
      <c r="AO444" s="90"/>
      <c r="AP444" s="90"/>
      <c r="AQ444" s="90"/>
      <c r="AR444" s="90"/>
      <c r="AS444" s="90"/>
      <c r="AT444" s="90"/>
      <c r="AU444" s="90"/>
      <c r="AV444" s="90"/>
      <c r="AW444" s="90"/>
      <c r="AX444" s="117"/>
    </row>
    <row r="445" spans="2:50"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150"/>
      <c r="AN445" s="90"/>
      <c r="AO445" s="90"/>
      <c r="AP445" s="90"/>
      <c r="AQ445" s="90"/>
      <c r="AR445" s="90"/>
      <c r="AS445" s="90"/>
      <c r="AT445" s="90"/>
      <c r="AU445" s="90"/>
      <c r="AV445" s="90"/>
      <c r="AW445" s="90"/>
      <c r="AX445" s="117"/>
    </row>
    <row r="446" spans="2:50"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150"/>
      <c r="AN446" s="90"/>
      <c r="AO446" s="90"/>
      <c r="AP446" s="90"/>
      <c r="AQ446" s="90"/>
      <c r="AR446" s="90"/>
      <c r="AS446" s="90"/>
      <c r="AT446" s="90"/>
      <c r="AU446" s="90"/>
      <c r="AV446" s="90"/>
      <c r="AW446" s="90"/>
      <c r="AX446" s="117"/>
    </row>
    <row r="447" spans="2:50" ht="12.95" customHeight="1" x14ac:dyDescent="0.25">
      <c r="B447" s="102"/>
      <c r="C447" s="106"/>
      <c r="D447" s="110"/>
      <c r="E447" s="114"/>
      <c r="F447" s="27" t="s">
        <v>37</v>
      </c>
      <c r="G447" s="44"/>
      <c r="H447" s="44"/>
      <c r="I447" s="44"/>
      <c r="J447" s="44"/>
      <c r="K447" s="44"/>
      <c r="L447" s="42"/>
      <c r="M447" s="42"/>
      <c r="N447" s="43">
        <f>SUM(G447:M447)</f>
        <v>0</v>
      </c>
      <c r="O447" s="44"/>
      <c r="P447" s="44"/>
      <c r="Q447" s="44"/>
      <c r="R447" s="44"/>
      <c r="S447" s="44"/>
      <c r="T447" s="42"/>
      <c r="U447" s="42"/>
      <c r="V447" s="43">
        <f>SUM(O447:U447)</f>
        <v>0</v>
      </c>
      <c r="W447" s="44"/>
      <c r="X447" s="44"/>
      <c r="Y447" s="44"/>
      <c r="Z447" s="44"/>
      <c r="AA447" s="44"/>
      <c r="AB447" s="42"/>
      <c r="AC447" s="42"/>
      <c r="AD447" s="43">
        <f>SUM(W447:AC447)</f>
        <v>0</v>
      </c>
      <c r="AE447" s="44"/>
      <c r="AF447" s="44"/>
      <c r="AG447" s="44"/>
      <c r="AH447" s="44"/>
      <c r="AI447" s="44"/>
      <c r="AJ447" s="42"/>
      <c r="AK447" s="42"/>
      <c r="AL447" s="43">
        <f>SUM(AE447:AK447)</f>
        <v>0</v>
      </c>
      <c r="AM447" s="150"/>
      <c r="AN447" s="90"/>
      <c r="AO447" s="90"/>
      <c r="AP447" s="90"/>
      <c r="AQ447" s="90"/>
      <c r="AR447" s="90"/>
      <c r="AS447" s="90"/>
      <c r="AT447" s="90"/>
      <c r="AU447" s="90"/>
      <c r="AV447" s="90"/>
      <c r="AW447" s="90"/>
      <c r="AX447" s="117"/>
    </row>
    <row r="448" spans="2:50" ht="12.95" customHeight="1" x14ac:dyDescent="0.25">
      <c r="B448" s="102"/>
      <c r="C448" s="106"/>
      <c r="D448" s="110"/>
      <c r="E448" s="114"/>
      <c r="F448" s="28" t="s">
        <v>31</v>
      </c>
      <c r="G448" s="45"/>
      <c r="H448" s="45"/>
      <c r="I448" s="45"/>
      <c r="J448" s="45"/>
      <c r="K448" s="45">
        <f>IF((N442-E442)&lt;=0,0,IF((N442-E442)&gt;0,(N442-E442)))</f>
        <v>0</v>
      </c>
      <c r="L448" s="42"/>
      <c r="M448" s="42"/>
      <c r="N448" s="43">
        <f t="shared" ref="N448:N459" si="371">SUM(G448:M448)</f>
        <v>0</v>
      </c>
      <c r="O448" s="45"/>
      <c r="P448" s="45"/>
      <c r="Q448" s="45"/>
      <c r="R448" s="45"/>
      <c r="S448" s="45">
        <f>IF((V442-E442)&lt;=0,0,IF((V442-E442)&gt;0,(V442-E442)))</f>
        <v>0</v>
      </c>
      <c r="T448" s="42"/>
      <c r="U448" s="42"/>
      <c r="V448" s="43">
        <f t="shared" ref="V448:V459" si="372">SUM(O448:U448)</f>
        <v>0</v>
      </c>
      <c r="W448" s="45"/>
      <c r="X448" s="45"/>
      <c r="Y448" s="45"/>
      <c r="Z448" s="45"/>
      <c r="AA448" s="45">
        <f>IF((AD442-E442)&lt;=0,0,IF((AD442-E442)&gt;0,(AD442-E442)))</f>
        <v>0</v>
      </c>
      <c r="AB448" s="42"/>
      <c r="AC448" s="42"/>
      <c r="AD448" s="43">
        <f t="shared" ref="AD448:AD459" si="373">SUM(W448:AC448)</f>
        <v>0</v>
      </c>
      <c r="AE448" s="45"/>
      <c r="AF448" s="45"/>
      <c r="AG448" s="45"/>
      <c r="AH448" s="45"/>
      <c r="AI448" s="45">
        <f>IF((AL442-E442)&lt;=0,0,IF((AL442-E442)&gt;0,(AL442-E442)))</f>
        <v>0</v>
      </c>
      <c r="AJ448" s="42"/>
      <c r="AK448" s="42"/>
      <c r="AL448" s="43">
        <f t="shared" ref="AL448:AL459" si="374">SUM(AE448:AK448)</f>
        <v>0</v>
      </c>
      <c r="AM448" s="150"/>
      <c r="AN448" s="90"/>
      <c r="AO448" s="90"/>
      <c r="AP448" s="90"/>
      <c r="AQ448" s="90"/>
      <c r="AR448" s="90"/>
      <c r="AS448" s="90"/>
      <c r="AT448" s="90"/>
      <c r="AU448" s="90"/>
      <c r="AV448" s="90"/>
      <c r="AW448" s="90"/>
      <c r="AX448" s="117"/>
    </row>
    <row r="449" spans="2:50"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371"/>
        <v>0</v>
      </c>
      <c r="O449" s="45"/>
      <c r="P449" s="45"/>
      <c r="Q449" s="45"/>
      <c r="R449" s="45"/>
      <c r="S449" s="44">
        <f>IF(E442-15&lt;0,0,IF(SUM(O442:U447)&lt;10,0,IF(SUM(O442:U447)&lt;20,1,IF(SUM(O442:U447)&lt;30,2,IF(SUM(O442:U447)&gt;=30,3)))))</f>
        <v>0</v>
      </c>
      <c r="T449" s="42"/>
      <c r="U449" s="42"/>
      <c r="V449" s="43">
        <f t="shared" si="372"/>
        <v>0</v>
      </c>
      <c r="W449" s="45"/>
      <c r="X449" s="45"/>
      <c r="Y449" s="45"/>
      <c r="Z449" s="45"/>
      <c r="AA449" s="44">
        <f>IF(E442-15&lt;0,0,IF(SUM(W442:AC447)&lt;10,0,IF(SUM(W442:AC447)&lt;20,1,IF(SUM(W442:AC447)&lt;30,2,IF(SUM(W442:AC447)&gt;=30,3)))))</f>
        <v>0</v>
      </c>
      <c r="AB449" s="42"/>
      <c r="AC449" s="42"/>
      <c r="AD449" s="43">
        <f t="shared" si="373"/>
        <v>0</v>
      </c>
      <c r="AE449" s="45"/>
      <c r="AF449" s="45"/>
      <c r="AG449" s="45"/>
      <c r="AH449" s="45"/>
      <c r="AI449" s="44">
        <f>IF(E442-15&lt;0,0,IF(SUM(AE442:AK447)&lt;10,0,IF(SUM(AE442:AK447)&lt;20,1,IF(SUM(AE442:AK447)&lt;30,2,IF(SUM(AE442:AK447)&gt;=30,3)))))</f>
        <v>0</v>
      </c>
      <c r="AJ449" s="42"/>
      <c r="AK449" s="42"/>
      <c r="AL449" s="43">
        <f t="shared" si="374"/>
        <v>0</v>
      </c>
      <c r="AM449" s="150"/>
      <c r="AN449" s="90"/>
      <c r="AO449" s="90"/>
      <c r="AP449" s="90"/>
      <c r="AQ449" s="90"/>
      <c r="AR449" s="90"/>
      <c r="AS449" s="90"/>
      <c r="AT449" s="90"/>
      <c r="AU449" s="90"/>
      <c r="AV449" s="90"/>
      <c r="AW449" s="90"/>
      <c r="AX449" s="117"/>
    </row>
    <row r="450" spans="2:50" ht="12.95" customHeight="1" x14ac:dyDescent="0.25">
      <c r="B450" s="102"/>
      <c r="C450" s="106"/>
      <c r="D450" s="110"/>
      <c r="E450" s="114"/>
      <c r="F450" s="28" t="s">
        <v>41</v>
      </c>
      <c r="G450" s="44"/>
      <c r="H450" s="44"/>
      <c r="I450" s="44"/>
      <c r="J450" s="44"/>
      <c r="K450" s="45"/>
      <c r="L450" s="42"/>
      <c r="M450" s="42"/>
      <c r="N450" s="43">
        <f t="shared" si="371"/>
        <v>0</v>
      </c>
      <c r="O450" s="44"/>
      <c r="P450" s="44"/>
      <c r="Q450" s="44"/>
      <c r="R450" s="44"/>
      <c r="S450" s="45"/>
      <c r="T450" s="42"/>
      <c r="U450" s="42"/>
      <c r="V450" s="43">
        <f t="shared" si="372"/>
        <v>0</v>
      </c>
      <c r="W450" s="44"/>
      <c r="X450" s="44"/>
      <c r="Y450" s="44"/>
      <c r="Z450" s="44"/>
      <c r="AA450" s="45"/>
      <c r="AB450" s="42"/>
      <c r="AC450" s="42"/>
      <c r="AD450" s="43">
        <f t="shared" si="373"/>
        <v>0</v>
      </c>
      <c r="AE450" s="44"/>
      <c r="AF450" s="44"/>
      <c r="AG450" s="44"/>
      <c r="AH450" s="44"/>
      <c r="AI450" s="45"/>
      <c r="AJ450" s="42"/>
      <c r="AK450" s="42"/>
      <c r="AL450" s="43">
        <f t="shared" si="374"/>
        <v>0</v>
      </c>
      <c r="AM450" s="150"/>
      <c r="AN450" s="90"/>
      <c r="AO450" s="90"/>
      <c r="AP450" s="90"/>
      <c r="AQ450" s="90"/>
      <c r="AR450" s="90"/>
      <c r="AS450" s="90"/>
      <c r="AT450" s="90"/>
      <c r="AU450" s="90"/>
      <c r="AV450" s="90"/>
      <c r="AW450" s="90"/>
      <c r="AX450" s="117"/>
    </row>
    <row r="451" spans="2:50" ht="12.95" customHeight="1" x14ac:dyDescent="0.25">
      <c r="B451" s="102"/>
      <c r="C451" s="106"/>
      <c r="D451" s="110"/>
      <c r="E451" s="114"/>
      <c r="F451" s="28" t="s">
        <v>6</v>
      </c>
      <c r="G451" s="44"/>
      <c r="H451" s="44"/>
      <c r="I451" s="44"/>
      <c r="J451" s="44"/>
      <c r="K451" s="44"/>
      <c r="L451" s="42"/>
      <c r="M451" s="42"/>
      <c r="N451" s="43">
        <f t="shared" si="371"/>
        <v>0</v>
      </c>
      <c r="O451" s="44"/>
      <c r="P451" s="44"/>
      <c r="Q451" s="44"/>
      <c r="R451" s="44"/>
      <c r="S451" s="44"/>
      <c r="T451" s="42"/>
      <c r="U451" s="42"/>
      <c r="V451" s="43">
        <f t="shared" si="372"/>
        <v>0</v>
      </c>
      <c r="W451" s="44"/>
      <c r="X451" s="44"/>
      <c r="Y451" s="44"/>
      <c r="Z451" s="44"/>
      <c r="AA451" s="44"/>
      <c r="AB451" s="42"/>
      <c r="AC451" s="42"/>
      <c r="AD451" s="43">
        <f t="shared" si="373"/>
        <v>0</v>
      </c>
      <c r="AE451" s="44"/>
      <c r="AF451" s="44"/>
      <c r="AG451" s="44"/>
      <c r="AH451" s="44"/>
      <c r="AI451" s="44"/>
      <c r="AJ451" s="42"/>
      <c r="AK451" s="42"/>
      <c r="AL451" s="43">
        <f t="shared" si="374"/>
        <v>0</v>
      </c>
      <c r="AM451" s="150"/>
      <c r="AN451" s="90"/>
      <c r="AO451" s="90"/>
      <c r="AP451" s="90"/>
      <c r="AQ451" s="90"/>
      <c r="AR451" s="90"/>
      <c r="AS451" s="90"/>
      <c r="AT451" s="90"/>
      <c r="AU451" s="90"/>
      <c r="AV451" s="90"/>
      <c r="AW451" s="90"/>
      <c r="AX451" s="117"/>
    </row>
    <row r="452" spans="2:50" ht="12.95" customHeight="1" x14ac:dyDescent="0.25">
      <c r="B452" s="102"/>
      <c r="C452" s="106"/>
      <c r="D452" s="110"/>
      <c r="E452" s="114"/>
      <c r="F452" s="29" t="s">
        <v>35</v>
      </c>
      <c r="G452" s="44"/>
      <c r="H452" s="44"/>
      <c r="I452" s="44"/>
      <c r="J452" s="44"/>
      <c r="K452" s="44"/>
      <c r="L452" s="42"/>
      <c r="M452" s="42"/>
      <c r="N452" s="43">
        <f t="shared" si="371"/>
        <v>0</v>
      </c>
      <c r="O452" s="44"/>
      <c r="P452" s="44"/>
      <c r="Q452" s="44"/>
      <c r="R452" s="44"/>
      <c r="S452" s="44"/>
      <c r="T452" s="42"/>
      <c r="U452" s="42"/>
      <c r="V452" s="43">
        <f t="shared" si="372"/>
        <v>0</v>
      </c>
      <c r="W452" s="44"/>
      <c r="X452" s="44"/>
      <c r="Y452" s="44"/>
      <c r="Z452" s="44"/>
      <c r="AA452" s="44"/>
      <c r="AB452" s="42"/>
      <c r="AC452" s="42"/>
      <c r="AD452" s="43">
        <f t="shared" si="373"/>
        <v>0</v>
      </c>
      <c r="AE452" s="44"/>
      <c r="AF452" s="44"/>
      <c r="AG452" s="44"/>
      <c r="AH452" s="44"/>
      <c r="AI452" s="44"/>
      <c r="AJ452" s="42"/>
      <c r="AK452" s="42"/>
      <c r="AL452" s="43">
        <f t="shared" si="374"/>
        <v>0</v>
      </c>
      <c r="AM452" s="150"/>
      <c r="AN452" s="90"/>
      <c r="AO452" s="90"/>
      <c r="AP452" s="90"/>
      <c r="AQ452" s="90"/>
      <c r="AR452" s="90"/>
      <c r="AS452" s="90"/>
      <c r="AT452" s="90"/>
      <c r="AU452" s="90"/>
      <c r="AV452" s="90"/>
      <c r="AW452" s="90"/>
      <c r="AX452" s="117"/>
    </row>
    <row r="453" spans="2:50" ht="12.95" customHeight="1" x14ac:dyDescent="0.25">
      <c r="B453" s="102"/>
      <c r="C453" s="106"/>
      <c r="D453" s="110"/>
      <c r="E453" s="114"/>
      <c r="F453" s="27" t="s">
        <v>40</v>
      </c>
      <c r="G453" s="44"/>
      <c r="H453" s="44"/>
      <c r="I453" s="44"/>
      <c r="J453" s="44"/>
      <c r="K453" s="44"/>
      <c r="L453" s="42"/>
      <c r="M453" s="42"/>
      <c r="N453" s="43">
        <f t="shared" si="371"/>
        <v>0</v>
      </c>
      <c r="O453" s="44"/>
      <c r="P453" s="44"/>
      <c r="Q453" s="44"/>
      <c r="R453" s="44"/>
      <c r="S453" s="44"/>
      <c r="T453" s="42"/>
      <c r="U453" s="42"/>
      <c r="V453" s="43">
        <f t="shared" si="372"/>
        <v>0</v>
      </c>
      <c r="W453" s="44"/>
      <c r="X453" s="44"/>
      <c r="Y453" s="44"/>
      <c r="Z453" s="44"/>
      <c r="AA453" s="44"/>
      <c r="AB453" s="42"/>
      <c r="AC453" s="42"/>
      <c r="AD453" s="43">
        <f t="shared" si="373"/>
        <v>0</v>
      </c>
      <c r="AE453" s="44"/>
      <c r="AF453" s="44"/>
      <c r="AG453" s="44"/>
      <c r="AH453" s="44"/>
      <c r="AI453" s="44"/>
      <c r="AJ453" s="42"/>
      <c r="AK453" s="42"/>
      <c r="AL453" s="43">
        <f t="shared" si="374"/>
        <v>0</v>
      </c>
      <c r="AM453" s="150"/>
      <c r="AN453" s="90"/>
      <c r="AO453" s="90"/>
      <c r="AP453" s="90"/>
      <c r="AQ453" s="90"/>
      <c r="AR453" s="90"/>
      <c r="AS453" s="90"/>
      <c r="AT453" s="90"/>
      <c r="AU453" s="90"/>
      <c r="AV453" s="90"/>
      <c r="AW453" s="90"/>
      <c r="AX453" s="117"/>
    </row>
    <row r="454" spans="2:50" ht="12.95" customHeight="1" x14ac:dyDescent="0.25">
      <c r="B454" s="102"/>
      <c r="C454" s="106"/>
      <c r="D454" s="110"/>
      <c r="E454" s="114"/>
      <c r="F454" s="27" t="s">
        <v>7</v>
      </c>
      <c r="G454" s="44"/>
      <c r="H454" s="44"/>
      <c r="I454" s="44"/>
      <c r="J454" s="44"/>
      <c r="K454" s="44"/>
      <c r="L454" s="42"/>
      <c r="M454" s="42"/>
      <c r="N454" s="43">
        <f t="shared" si="371"/>
        <v>0</v>
      </c>
      <c r="O454" s="44"/>
      <c r="P454" s="44"/>
      <c r="Q454" s="44"/>
      <c r="R454" s="44"/>
      <c r="S454" s="44"/>
      <c r="T454" s="42"/>
      <c r="U454" s="42"/>
      <c r="V454" s="43">
        <f t="shared" si="372"/>
        <v>0</v>
      </c>
      <c r="W454" s="44"/>
      <c r="X454" s="44"/>
      <c r="Y454" s="44"/>
      <c r="Z454" s="44"/>
      <c r="AA454" s="44"/>
      <c r="AB454" s="42"/>
      <c r="AC454" s="42"/>
      <c r="AD454" s="43">
        <f t="shared" si="373"/>
        <v>0</v>
      </c>
      <c r="AE454" s="44"/>
      <c r="AF454" s="44"/>
      <c r="AG454" s="44"/>
      <c r="AH454" s="44"/>
      <c r="AI454" s="44"/>
      <c r="AJ454" s="42"/>
      <c r="AK454" s="42"/>
      <c r="AL454" s="43">
        <f t="shared" si="374"/>
        <v>0</v>
      </c>
      <c r="AM454" s="150"/>
      <c r="AN454" s="90"/>
      <c r="AO454" s="90"/>
      <c r="AP454" s="90"/>
      <c r="AQ454" s="90"/>
      <c r="AR454" s="90"/>
      <c r="AS454" s="90"/>
      <c r="AT454" s="90"/>
      <c r="AU454" s="90"/>
      <c r="AV454" s="90"/>
      <c r="AW454" s="90"/>
      <c r="AX454" s="117"/>
    </row>
    <row r="455" spans="2:50" ht="12.95" customHeight="1" x14ac:dyDescent="0.25">
      <c r="B455" s="102"/>
      <c r="C455" s="106"/>
      <c r="D455" s="110"/>
      <c r="E455" s="114"/>
      <c r="F455" s="27"/>
      <c r="G455" s="44"/>
      <c r="H455" s="44"/>
      <c r="I455" s="44"/>
      <c r="J455" s="44"/>
      <c r="K455" s="44"/>
      <c r="L455" s="42"/>
      <c r="M455" s="42"/>
      <c r="N455" s="43">
        <f t="shared" si="371"/>
        <v>0</v>
      </c>
      <c r="O455" s="44"/>
      <c r="P455" s="44"/>
      <c r="Q455" s="44"/>
      <c r="R455" s="44"/>
      <c r="S455" s="44"/>
      <c r="T455" s="42"/>
      <c r="U455" s="42"/>
      <c r="V455" s="43">
        <f t="shared" si="372"/>
        <v>0</v>
      </c>
      <c r="W455" s="44"/>
      <c r="X455" s="44"/>
      <c r="Y455" s="44"/>
      <c r="Z455" s="44"/>
      <c r="AA455" s="44"/>
      <c r="AB455" s="42"/>
      <c r="AC455" s="42"/>
      <c r="AD455" s="43">
        <f t="shared" si="373"/>
        <v>0</v>
      </c>
      <c r="AE455" s="44"/>
      <c r="AF455" s="44"/>
      <c r="AG455" s="44"/>
      <c r="AH455" s="44"/>
      <c r="AI455" s="44"/>
      <c r="AJ455" s="42"/>
      <c r="AK455" s="42"/>
      <c r="AL455" s="43">
        <f t="shared" si="374"/>
        <v>0</v>
      </c>
      <c r="AM455" s="150"/>
      <c r="AN455" s="90"/>
      <c r="AO455" s="90"/>
      <c r="AP455" s="90"/>
      <c r="AQ455" s="90"/>
      <c r="AR455" s="90"/>
      <c r="AS455" s="90"/>
      <c r="AT455" s="90"/>
      <c r="AU455" s="90"/>
      <c r="AV455" s="90"/>
      <c r="AW455" s="90"/>
      <c r="AX455" s="117"/>
    </row>
    <row r="456" spans="2:50" ht="12.95" customHeight="1" x14ac:dyDescent="0.25">
      <c r="B456" s="102"/>
      <c r="C456" s="106"/>
      <c r="D456" s="110"/>
      <c r="E456" s="114"/>
      <c r="F456" s="27"/>
      <c r="G456" s="44"/>
      <c r="H456" s="44"/>
      <c r="I456" s="44"/>
      <c r="J456" s="44"/>
      <c r="K456" s="44"/>
      <c r="L456" s="42"/>
      <c r="M456" s="42"/>
      <c r="N456" s="43">
        <f t="shared" si="371"/>
        <v>0</v>
      </c>
      <c r="O456" s="44"/>
      <c r="P456" s="44"/>
      <c r="Q456" s="44"/>
      <c r="R456" s="44"/>
      <c r="S456" s="44"/>
      <c r="T456" s="42"/>
      <c r="U456" s="42"/>
      <c r="V456" s="43">
        <f t="shared" si="372"/>
        <v>0</v>
      </c>
      <c r="W456" s="44"/>
      <c r="X456" s="44"/>
      <c r="Y456" s="44"/>
      <c r="Z456" s="44"/>
      <c r="AA456" s="44"/>
      <c r="AB456" s="42"/>
      <c r="AC456" s="42"/>
      <c r="AD456" s="43">
        <f t="shared" si="373"/>
        <v>0</v>
      </c>
      <c r="AE456" s="44"/>
      <c r="AF456" s="44"/>
      <c r="AG456" s="44"/>
      <c r="AH456" s="44"/>
      <c r="AI456" s="44"/>
      <c r="AJ456" s="42"/>
      <c r="AK456" s="42"/>
      <c r="AL456" s="43">
        <f t="shared" si="374"/>
        <v>0</v>
      </c>
      <c r="AM456" s="150"/>
      <c r="AN456" s="90"/>
      <c r="AO456" s="90"/>
      <c r="AP456" s="90"/>
      <c r="AQ456" s="90"/>
      <c r="AR456" s="90"/>
      <c r="AS456" s="90"/>
      <c r="AT456" s="90"/>
      <c r="AU456" s="90"/>
      <c r="AV456" s="90"/>
      <c r="AW456" s="90"/>
      <c r="AX456" s="117"/>
    </row>
    <row r="457" spans="2:50" ht="12.95" customHeight="1" x14ac:dyDescent="0.25">
      <c r="B457" s="102"/>
      <c r="C457" s="106"/>
      <c r="D457" s="110"/>
      <c r="E457" s="114"/>
      <c r="F457" s="27"/>
      <c r="G457" s="44"/>
      <c r="H457" s="44"/>
      <c r="I457" s="44"/>
      <c r="J457" s="44"/>
      <c r="K457" s="44"/>
      <c r="L457" s="42"/>
      <c r="M457" s="42"/>
      <c r="N457" s="43">
        <f t="shared" si="371"/>
        <v>0</v>
      </c>
      <c r="O457" s="44"/>
      <c r="P457" s="44"/>
      <c r="Q457" s="44"/>
      <c r="R457" s="44"/>
      <c r="S457" s="44"/>
      <c r="T457" s="42"/>
      <c r="U457" s="42"/>
      <c r="V457" s="43">
        <f t="shared" si="372"/>
        <v>0</v>
      </c>
      <c r="W457" s="44"/>
      <c r="X457" s="44"/>
      <c r="Y457" s="44"/>
      <c r="Z457" s="44"/>
      <c r="AA457" s="44"/>
      <c r="AB457" s="42"/>
      <c r="AC457" s="42"/>
      <c r="AD457" s="43">
        <f t="shared" si="373"/>
        <v>0</v>
      </c>
      <c r="AE457" s="44"/>
      <c r="AF457" s="44"/>
      <c r="AG457" s="44"/>
      <c r="AH457" s="44"/>
      <c r="AI457" s="44"/>
      <c r="AJ457" s="42"/>
      <c r="AK457" s="42"/>
      <c r="AL457" s="43">
        <f t="shared" si="374"/>
        <v>0</v>
      </c>
      <c r="AM457" s="150"/>
      <c r="AN457" s="90"/>
      <c r="AO457" s="90"/>
      <c r="AP457" s="90"/>
      <c r="AQ457" s="90"/>
      <c r="AR457" s="90"/>
      <c r="AS457" s="90"/>
      <c r="AT457" s="90"/>
      <c r="AU457" s="90"/>
      <c r="AV457" s="90"/>
      <c r="AW457" s="90"/>
      <c r="AX457" s="117"/>
    </row>
    <row r="458" spans="2:50" ht="12.95" customHeight="1" x14ac:dyDescent="0.25">
      <c r="B458" s="102"/>
      <c r="C458" s="106"/>
      <c r="D458" s="110"/>
      <c r="E458" s="114"/>
      <c r="F458" s="28"/>
      <c r="G458" s="44"/>
      <c r="H458" s="44"/>
      <c r="I458" s="44"/>
      <c r="J458" s="44"/>
      <c r="K458" s="44"/>
      <c r="L458" s="42"/>
      <c r="M458" s="42"/>
      <c r="N458" s="43">
        <f t="shared" si="371"/>
        <v>0</v>
      </c>
      <c r="O458" s="44"/>
      <c r="P458" s="44"/>
      <c r="Q458" s="44"/>
      <c r="R458" s="44"/>
      <c r="S458" s="44"/>
      <c r="T458" s="42"/>
      <c r="U458" s="42"/>
      <c r="V458" s="43">
        <f t="shared" si="372"/>
        <v>0</v>
      </c>
      <c r="W458" s="44"/>
      <c r="X458" s="44"/>
      <c r="Y458" s="44"/>
      <c r="Z458" s="44"/>
      <c r="AA458" s="44"/>
      <c r="AB458" s="42"/>
      <c r="AC458" s="42"/>
      <c r="AD458" s="43">
        <f t="shared" si="373"/>
        <v>0</v>
      </c>
      <c r="AE458" s="44"/>
      <c r="AF458" s="44"/>
      <c r="AG458" s="44"/>
      <c r="AH458" s="44"/>
      <c r="AI458" s="44"/>
      <c r="AJ458" s="42"/>
      <c r="AK458" s="42"/>
      <c r="AL458" s="43">
        <f t="shared" si="374"/>
        <v>0</v>
      </c>
      <c r="AM458" s="150"/>
      <c r="AN458" s="90"/>
      <c r="AO458" s="90"/>
      <c r="AP458" s="90"/>
      <c r="AQ458" s="90"/>
      <c r="AR458" s="90"/>
      <c r="AS458" s="90"/>
      <c r="AT458" s="90"/>
      <c r="AU458" s="90"/>
      <c r="AV458" s="90"/>
      <c r="AW458" s="90"/>
      <c r="AX458" s="117"/>
    </row>
    <row r="459" spans="2:50" ht="12.95" customHeight="1" thickBot="1" x14ac:dyDescent="0.3">
      <c r="B459" s="103"/>
      <c r="C459" s="107"/>
      <c r="D459" s="111"/>
      <c r="E459" s="114"/>
      <c r="F459" s="28"/>
      <c r="G459" s="44"/>
      <c r="H459" s="44"/>
      <c r="I459" s="44"/>
      <c r="J459" s="44"/>
      <c r="K459" s="44"/>
      <c r="L459" s="46"/>
      <c r="M459" s="46"/>
      <c r="N459" s="43">
        <f t="shared" si="371"/>
        <v>0</v>
      </c>
      <c r="O459" s="44"/>
      <c r="P459" s="44"/>
      <c r="Q459" s="44"/>
      <c r="R459" s="44"/>
      <c r="S459" s="44"/>
      <c r="T459" s="46"/>
      <c r="U459" s="46"/>
      <c r="V459" s="43">
        <f t="shared" si="372"/>
        <v>0</v>
      </c>
      <c r="W459" s="44"/>
      <c r="X459" s="44"/>
      <c r="Y459" s="44"/>
      <c r="Z459" s="44"/>
      <c r="AA459" s="44"/>
      <c r="AB459" s="46"/>
      <c r="AC459" s="46"/>
      <c r="AD459" s="43">
        <f t="shared" si="373"/>
        <v>0</v>
      </c>
      <c r="AE459" s="44"/>
      <c r="AF459" s="44"/>
      <c r="AG459" s="44"/>
      <c r="AH459" s="44"/>
      <c r="AI459" s="44"/>
      <c r="AJ459" s="46"/>
      <c r="AK459" s="46"/>
      <c r="AL459" s="43">
        <f t="shared" si="374"/>
        <v>0</v>
      </c>
      <c r="AM459" s="150"/>
      <c r="AN459" s="90"/>
      <c r="AO459" s="90"/>
      <c r="AP459" s="90"/>
      <c r="AQ459" s="90"/>
      <c r="AR459" s="90"/>
      <c r="AS459" s="90"/>
      <c r="AT459" s="90"/>
      <c r="AU459" s="90"/>
      <c r="AV459" s="90"/>
      <c r="AW459" s="90"/>
      <c r="AX459" s="117"/>
    </row>
    <row r="460" spans="2:50" ht="12.95" hidden="1" customHeight="1" thickBot="1" x14ac:dyDescent="0.3">
      <c r="B460" s="104"/>
      <c r="C460" s="108"/>
      <c r="D460" s="112"/>
      <c r="E460" s="115"/>
      <c r="F460" s="28" t="s">
        <v>36</v>
      </c>
      <c r="G460" s="48"/>
      <c r="H460" s="48"/>
      <c r="I460" s="48"/>
      <c r="J460" s="48"/>
      <c r="K460" s="48"/>
      <c r="L460" s="47"/>
      <c r="M460" s="47"/>
      <c r="N460" s="43">
        <f>N449+N450+N452+N457+N458+N459+N455+N456</f>
        <v>0</v>
      </c>
      <c r="O460" s="49"/>
      <c r="P460" s="49"/>
      <c r="Q460" s="49"/>
      <c r="R460" s="49"/>
      <c r="S460" s="49"/>
      <c r="T460" s="47"/>
      <c r="U460" s="47"/>
      <c r="V460" s="43">
        <f>V449+V450+V452+V457+V458+V459+V455+V456</f>
        <v>0</v>
      </c>
      <c r="W460" s="49"/>
      <c r="X460" s="49"/>
      <c r="Y460" s="49"/>
      <c r="Z460" s="49"/>
      <c r="AA460" s="49"/>
      <c r="AB460" s="47"/>
      <c r="AC460" s="47"/>
      <c r="AD460" s="43">
        <f>AD449+AD450+AD452+AD457+AD458+AD459+AD455+AD456</f>
        <v>0</v>
      </c>
      <c r="AE460" s="49"/>
      <c r="AF460" s="49"/>
      <c r="AG460" s="49"/>
      <c r="AH460" s="49"/>
      <c r="AI460" s="49"/>
      <c r="AJ460" s="47"/>
      <c r="AK460" s="47"/>
      <c r="AL460" s="43">
        <f>AL449+AL450+AL452+AL457+AL458+AL459+AL455+AL456</f>
        <v>0</v>
      </c>
      <c r="AM460" s="151"/>
      <c r="AN460" s="91"/>
      <c r="AO460" s="91"/>
      <c r="AP460" s="91"/>
      <c r="AQ460" s="91"/>
      <c r="AR460" s="91"/>
      <c r="AS460" s="91"/>
      <c r="AT460" s="91"/>
      <c r="AU460" s="91"/>
      <c r="AV460" s="91"/>
      <c r="AW460" s="91"/>
      <c r="AX460" s="118"/>
    </row>
    <row r="461" spans="2:50" ht="12.95" customHeight="1" thickTop="1" x14ac:dyDescent="0.25">
      <c r="B461" s="102">
        <v>25</v>
      </c>
      <c r="C461" s="105">
        <f>OCAK!C461</f>
        <v>0</v>
      </c>
      <c r="D461" s="109">
        <f>OCAK!D461</f>
        <v>0</v>
      </c>
      <c r="E461" s="113">
        <f>OCAK!E461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149">
        <f t="shared" ref="AM461" si="375">N461+V461+AD461+AL461</f>
        <v>0</v>
      </c>
      <c r="AN461" s="89">
        <f t="shared" ref="AN461" si="376">N462+V462+AD462+AL462</f>
        <v>0</v>
      </c>
      <c r="AO461" s="89">
        <f t="shared" ref="AO461" si="377">N463+V463+AD463+AL463</f>
        <v>0</v>
      </c>
      <c r="AP461" s="89">
        <f t="shared" ref="AP461" si="378">N464+V464+AD464+AL464</f>
        <v>0</v>
      </c>
      <c r="AQ461" s="89">
        <f t="shared" ref="AQ461" si="379">N465+V465+AD465+AL465</f>
        <v>0</v>
      </c>
      <c r="AR461" s="89">
        <f t="shared" ref="AR461" si="380">N466+V466+AD466+AL466</f>
        <v>0</v>
      </c>
      <c r="AS461" s="89">
        <f t="shared" ref="AS461" si="381">N467+V467+AD467+AL467</f>
        <v>0</v>
      </c>
      <c r="AT461" s="89">
        <f t="shared" ref="AT461" si="382">N479+V479+AD479+AL479</f>
        <v>0</v>
      </c>
      <c r="AU461" s="89">
        <f t="shared" ref="AU461" si="383">N472+V472+AD472+AL472</f>
        <v>0</v>
      </c>
      <c r="AV461" s="89">
        <f t="shared" ref="AV461" si="384">N473+V473+AD473+AL473</f>
        <v>0</v>
      </c>
      <c r="AW461" s="89">
        <f t="shared" ref="AW461" si="385">N470+V470+AD470+AL470</f>
        <v>0</v>
      </c>
      <c r="AX461" s="116">
        <f t="shared" ref="AX461" si="386">SUM(AN461:AW479)</f>
        <v>0</v>
      </c>
    </row>
    <row r="462" spans="2:50"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150"/>
      <c r="AN462" s="90"/>
      <c r="AO462" s="90"/>
      <c r="AP462" s="90"/>
      <c r="AQ462" s="90"/>
      <c r="AR462" s="90"/>
      <c r="AS462" s="90"/>
      <c r="AT462" s="90"/>
      <c r="AU462" s="90"/>
      <c r="AV462" s="90"/>
      <c r="AW462" s="90"/>
      <c r="AX462" s="117"/>
    </row>
    <row r="463" spans="2:50"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150"/>
      <c r="AN463" s="90"/>
      <c r="AO463" s="90"/>
      <c r="AP463" s="90"/>
      <c r="AQ463" s="90"/>
      <c r="AR463" s="90"/>
      <c r="AS463" s="90"/>
      <c r="AT463" s="90"/>
      <c r="AU463" s="90"/>
      <c r="AV463" s="90"/>
      <c r="AW463" s="90"/>
      <c r="AX463" s="117"/>
    </row>
    <row r="464" spans="2:50"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150"/>
      <c r="AN464" s="90"/>
      <c r="AO464" s="90"/>
      <c r="AP464" s="90"/>
      <c r="AQ464" s="90"/>
      <c r="AR464" s="90"/>
      <c r="AS464" s="90"/>
      <c r="AT464" s="90"/>
      <c r="AU464" s="90"/>
      <c r="AV464" s="90"/>
      <c r="AW464" s="90"/>
      <c r="AX464" s="117"/>
    </row>
    <row r="465" spans="2:50"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150"/>
      <c r="AN465" s="90"/>
      <c r="AO465" s="90"/>
      <c r="AP465" s="90"/>
      <c r="AQ465" s="90"/>
      <c r="AR465" s="90"/>
      <c r="AS465" s="90"/>
      <c r="AT465" s="90"/>
      <c r="AU465" s="90"/>
      <c r="AV465" s="90"/>
      <c r="AW465" s="90"/>
      <c r="AX465" s="117"/>
    </row>
    <row r="466" spans="2:50" ht="12.95" customHeight="1" x14ac:dyDescent="0.25">
      <c r="B466" s="102"/>
      <c r="C466" s="106"/>
      <c r="D466" s="110"/>
      <c r="E466" s="114"/>
      <c r="F466" s="27" t="s">
        <v>37</v>
      </c>
      <c r="G466" s="44"/>
      <c r="H466" s="44"/>
      <c r="I466" s="44"/>
      <c r="J466" s="44"/>
      <c r="K466" s="44"/>
      <c r="L466" s="42"/>
      <c r="M466" s="42"/>
      <c r="N466" s="43">
        <f>SUM(G466:M466)</f>
        <v>0</v>
      </c>
      <c r="O466" s="44"/>
      <c r="P466" s="44"/>
      <c r="Q466" s="44"/>
      <c r="R466" s="44"/>
      <c r="S466" s="44"/>
      <c r="T466" s="42"/>
      <c r="U466" s="42"/>
      <c r="V466" s="43">
        <f>SUM(O466:U466)</f>
        <v>0</v>
      </c>
      <c r="W466" s="44"/>
      <c r="X466" s="44"/>
      <c r="Y466" s="44"/>
      <c r="Z466" s="44"/>
      <c r="AA466" s="44"/>
      <c r="AB466" s="42"/>
      <c r="AC466" s="42"/>
      <c r="AD466" s="43">
        <f>SUM(W466:AC466)</f>
        <v>0</v>
      </c>
      <c r="AE466" s="44"/>
      <c r="AF466" s="44"/>
      <c r="AG466" s="44"/>
      <c r="AH466" s="44"/>
      <c r="AI466" s="44"/>
      <c r="AJ466" s="42"/>
      <c r="AK466" s="42"/>
      <c r="AL466" s="43">
        <f>SUM(AE466:AK466)</f>
        <v>0</v>
      </c>
      <c r="AM466" s="150"/>
      <c r="AN466" s="90"/>
      <c r="AO466" s="90"/>
      <c r="AP466" s="90"/>
      <c r="AQ466" s="90"/>
      <c r="AR466" s="90"/>
      <c r="AS466" s="90"/>
      <c r="AT466" s="90"/>
      <c r="AU466" s="90"/>
      <c r="AV466" s="90"/>
      <c r="AW466" s="90"/>
      <c r="AX466" s="117"/>
    </row>
    <row r="467" spans="2:50" ht="12.95" customHeight="1" x14ac:dyDescent="0.25">
      <c r="B467" s="102"/>
      <c r="C467" s="106"/>
      <c r="D467" s="110"/>
      <c r="E467" s="114"/>
      <c r="F467" s="28" t="s">
        <v>31</v>
      </c>
      <c r="G467" s="45"/>
      <c r="H467" s="45"/>
      <c r="I467" s="45"/>
      <c r="J467" s="45"/>
      <c r="K467" s="45">
        <f>IF((N461-E461)&lt;=0,0,IF((N461-E461)&gt;0,(N461-E461)))</f>
        <v>0</v>
      </c>
      <c r="L467" s="42"/>
      <c r="M467" s="42"/>
      <c r="N467" s="43">
        <f t="shared" ref="N467:N478" si="387">SUM(G467:M467)</f>
        <v>0</v>
      </c>
      <c r="O467" s="45"/>
      <c r="P467" s="45"/>
      <c r="Q467" s="45"/>
      <c r="R467" s="45"/>
      <c r="S467" s="45">
        <f>IF((V461-E461)&lt;=0,0,IF((V461-E461)&gt;0,(V461-E461)))</f>
        <v>0</v>
      </c>
      <c r="T467" s="42"/>
      <c r="U467" s="42"/>
      <c r="V467" s="43">
        <f t="shared" ref="V467:V478" si="388">SUM(O467:U467)</f>
        <v>0</v>
      </c>
      <c r="W467" s="45"/>
      <c r="X467" s="45"/>
      <c r="Y467" s="45"/>
      <c r="Z467" s="45"/>
      <c r="AA467" s="45">
        <f>IF((AD461-E461)&lt;=0,0,IF((AD461-E461)&gt;0,(AD461-E461)))</f>
        <v>0</v>
      </c>
      <c r="AB467" s="42"/>
      <c r="AC467" s="42"/>
      <c r="AD467" s="43">
        <f t="shared" ref="AD467:AD478" si="389">SUM(W467:AC467)</f>
        <v>0</v>
      </c>
      <c r="AE467" s="45"/>
      <c r="AF467" s="45"/>
      <c r="AG467" s="45"/>
      <c r="AH467" s="45"/>
      <c r="AI467" s="45">
        <f>IF((AL461-E461)&lt;=0,0,IF((AL461-E461)&gt;0,(AL461-E461)))</f>
        <v>0</v>
      </c>
      <c r="AJ467" s="42"/>
      <c r="AK467" s="42"/>
      <c r="AL467" s="43">
        <f t="shared" ref="AL467:AL478" si="390">SUM(AE467:AK467)</f>
        <v>0</v>
      </c>
      <c r="AM467" s="150"/>
      <c r="AN467" s="90"/>
      <c r="AO467" s="90"/>
      <c r="AP467" s="90"/>
      <c r="AQ467" s="90"/>
      <c r="AR467" s="90"/>
      <c r="AS467" s="90"/>
      <c r="AT467" s="90"/>
      <c r="AU467" s="90"/>
      <c r="AV467" s="90"/>
      <c r="AW467" s="90"/>
      <c r="AX467" s="117"/>
    </row>
    <row r="468" spans="2:50"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387"/>
        <v>0</v>
      </c>
      <c r="O468" s="45"/>
      <c r="P468" s="45"/>
      <c r="Q468" s="45"/>
      <c r="R468" s="45"/>
      <c r="S468" s="44">
        <f>IF(E461-15&lt;0,0,IF(SUM(O461:U466)&lt;10,0,IF(SUM(O461:U466)&lt;20,1,IF(SUM(O461:U466)&lt;30,2,IF(SUM(O461:U466)&gt;=30,3)))))</f>
        <v>0</v>
      </c>
      <c r="T468" s="42"/>
      <c r="U468" s="42"/>
      <c r="V468" s="43">
        <f t="shared" si="388"/>
        <v>0</v>
      </c>
      <c r="W468" s="45"/>
      <c r="X468" s="45"/>
      <c r="Y468" s="45"/>
      <c r="Z468" s="45"/>
      <c r="AA468" s="44">
        <f>IF(E461-15&lt;0,0,IF(SUM(W461:AC466)&lt;10,0,IF(SUM(W461:AC466)&lt;20,1,IF(SUM(W461:AC466)&lt;30,2,IF(SUM(W461:AC466)&gt;=30,3)))))</f>
        <v>0</v>
      </c>
      <c r="AB468" s="42"/>
      <c r="AC468" s="42"/>
      <c r="AD468" s="43">
        <f t="shared" si="389"/>
        <v>0</v>
      </c>
      <c r="AE468" s="45"/>
      <c r="AF468" s="45"/>
      <c r="AG468" s="45"/>
      <c r="AH468" s="45"/>
      <c r="AI468" s="44">
        <f>IF(E461-15&lt;0,0,IF(SUM(AE461:AK466)&lt;10,0,IF(SUM(AE461:AK466)&lt;20,1,IF(SUM(AE461:AK466)&lt;30,2,IF(SUM(AE461:AK466)&gt;=30,3)))))</f>
        <v>0</v>
      </c>
      <c r="AJ468" s="42"/>
      <c r="AK468" s="42"/>
      <c r="AL468" s="43">
        <f t="shared" si="390"/>
        <v>0</v>
      </c>
      <c r="AM468" s="150"/>
      <c r="AN468" s="90"/>
      <c r="AO468" s="90"/>
      <c r="AP468" s="90"/>
      <c r="AQ468" s="90"/>
      <c r="AR468" s="90"/>
      <c r="AS468" s="90"/>
      <c r="AT468" s="90"/>
      <c r="AU468" s="90"/>
      <c r="AV468" s="90"/>
      <c r="AW468" s="90"/>
      <c r="AX468" s="117"/>
    </row>
    <row r="469" spans="2:50" ht="12.95" customHeight="1" x14ac:dyDescent="0.25">
      <c r="B469" s="102"/>
      <c r="C469" s="106"/>
      <c r="D469" s="110"/>
      <c r="E469" s="114"/>
      <c r="F469" s="28" t="s">
        <v>41</v>
      </c>
      <c r="G469" s="44"/>
      <c r="H469" s="44"/>
      <c r="I469" s="44"/>
      <c r="J469" s="44"/>
      <c r="K469" s="45"/>
      <c r="L469" s="42"/>
      <c r="M469" s="42"/>
      <c r="N469" s="43">
        <f t="shared" si="387"/>
        <v>0</v>
      </c>
      <c r="O469" s="44"/>
      <c r="P469" s="44"/>
      <c r="Q469" s="44"/>
      <c r="R469" s="44"/>
      <c r="S469" s="45"/>
      <c r="T469" s="42"/>
      <c r="U469" s="42"/>
      <c r="V469" s="43">
        <f t="shared" si="388"/>
        <v>0</v>
      </c>
      <c r="W469" s="44"/>
      <c r="X469" s="44"/>
      <c r="Y469" s="44"/>
      <c r="Z469" s="44"/>
      <c r="AA469" s="45"/>
      <c r="AB469" s="42"/>
      <c r="AC469" s="42"/>
      <c r="AD469" s="43">
        <f t="shared" si="389"/>
        <v>0</v>
      </c>
      <c r="AE469" s="44"/>
      <c r="AF469" s="44"/>
      <c r="AG469" s="44"/>
      <c r="AH469" s="44"/>
      <c r="AI469" s="45"/>
      <c r="AJ469" s="42"/>
      <c r="AK469" s="42"/>
      <c r="AL469" s="43">
        <f t="shared" si="390"/>
        <v>0</v>
      </c>
      <c r="AM469" s="150"/>
      <c r="AN469" s="90"/>
      <c r="AO469" s="90"/>
      <c r="AP469" s="90"/>
      <c r="AQ469" s="90"/>
      <c r="AR469" s="90"/>
      <c r="AS469" s="90"/>
      <c r="AT469" s="90"/>
      <c r="AU469" s="90"/>
      <c r="AV469" s="90"/>
      <c r="AW469" s="90"/>
      <c r="AX469" s="117"/>
    </row>
    <row r="470" spans="2:50" ht="12.95" customHeight="1" x14ac:dyDescent="0.25">
      <c r="B470" s="102"/>
      <c r="C470" s="106"/>
      <c r="D470" s="110"/>
      <c r="E470" s="114"/>
      <c r="F470" s="28" t="s">
        <v>6</v>
      </c>
      <c r="G470" s="44"/>
      <c r="H470" s="44"/>
      <c r="I470" s="44"/>
      <c r="J470" s="44"/>
      <c r="K470" s="44"/>
      <c r="L470" s="42"/>
      <c r="M470" s="42"/>
      <c r="N470" s="43">
        <f t="shared" si="387"/>
        <v>0</v>
      </c>
      <c r="O470" s="44"/>
      <c r="P470" s="44"/>
      <c r="Q470" s="44"/>
      <c r="R470" s="44"/>
      <c r="S470" s="44"/>
      <c r="T470" s="42"/>
      <c r="U470" s="42"/>
      <c r="V470" s="43">
        <f t="shared" si="388"/>
        <v>0</v>
      </c>
      <c r="W470" s="44"/>
      <c r="X470" s="44"/>
      <c r="Y470" s="44"/>
      <c r="Z470" s="44"/>
      <c r="AA470" s="44"/>
      <c r="AB470" s="42"/>
      <c r="AC470" s="42"/>
      <c r="AD470" s="43">
        <f t="shared" si="389"/>
        <v>0</v>
      </c>
      <c r="AE470" s="44"/>
      <c r="AF470" s="44"/>
      <c r="AG470" s="44"/>
      <c r="AH470" s="44"/>
      <c r="AI470" s="44"/>
      <c r="AJ470" s="42"/>
      <c r="AK470" s="42"/>
      <c r="AL470" s="43">
        <f t="shared" si="390"/>
        <v>0</v>
      </c>
      <c r="AM470" s="150"/>
      <c r="AN470" s="90"/>
      <c r="AO470" s="90"/>
      <c r="AP470" s="90"/>
      <c r="AQ470" s="90"/>
      <c r="AR470" s="90"/>
      <c r="AS470" s="90"/>
      <c r="AT470" s="90"/>
      <c r="AU470" s="90"/>
      <c r="AV470" s="90"/>
      <c r="AW470" s="90"/>
      <c r="AX470" s="117"/>
    </row>
    <row r="471" spans="2:50" ht="12.95" customHeight="1" x14ac:dyDescent="0.25">
      <c r="B471" s="102"/>
      <c r="C471" s="106"/>
      <c r="D471" s="110"/>
      <c r="E471" s="114"/>
      <c r="F471" s="29" t="s">
        <v>35</v>
      </c>
      <c r="G471" s="44"/>
      <c r="H471" s="44"/>
      <c r="I471" s="44"/>
      <c r="J471" s="44"/>
      <c r="K471" s="44"/>
      <c r="L471" s="42"/>
      <c r="M471" s="42"/>
      <c r="N471" s="43">
        <f t="shared" si="387"/>
        <v>0</v>
      </c>
      <c r="O471" s="44"/>
      <c r="P471" s="44"/>
      <c r="Q471" s="44"/>
      <c r="R471" s="44"/>
      <c r="S471" s="44"/>
      <c r="T471" s="42"/>
      <c r="U471" s="42"/>
      <c r="V471" s="43">
        <f t="shared" si="388"/>
        <v>0</v>
      </c>
      <c r="W471" s="44"/>
      <c r="X471" s="44"/>
      <c r="Y471" s="44"/>
      <c r="Z471" s="44"/>
      <c r="AA471" s="44"/>
      <c r="AB471" s="42"/>
      <c r="AC471" s="42"/>
      <c r="AD471" s="43">
        <f t="shared" si="389"/>
        <v>0</v>
      </c>
      <c r="AE471" s="44"/>
      <c r="AF471" s="44"/>
      <c r="AG471" s="44"/>
      <c r="AH471" s="44"/>
      <c r="AI471" s="44"/>
      <c r="AJ471" s="42"/>
      <c r="AK471" s="42"/>
      <c r="AL471" s="43">
        <f t="shared" si="390"/>
        <v>0</v>
      </c>
      <c r="AM471" s="150"/>
      <c r="AN471" s="90"/>
      <c r="AO471" s="90"/>
      <c r="AP471" s="90"/>
      <c r="AQ471" s="90"/>
      <c r="AR471" s="90"/>
      <c r="AS471" s="90"/>
      <c r="AT471" s="90"/>
      <c r="AU471" s="90"/>
      <c r="AV471" s="90"/>
      <c r="AW471" s="90"/>
      <c r="AX471" s="117"/>
    </row>
    <row r="472" spans="2:50" ht="12.95" customHeight="1" x14ac:dyDescent="0.25">
      <c r="B472" s="102"/>
      <c r="C472" s="106"/>
      <c r="D472" s="110"/>
      <c r="E472" s="114"/>
      <c r="F472" s="27" t="s">
        <v>40</v>
      </c>
      <c r="G472" s="44"/>
      <c r="H472" s="44"/>
      <c r="I472" s="44"/>
      <c r="J472" s="44"/>
      <c r="K472" s="44"/>
      <c r="L472" s="42"/>
      <c r="M472" s="42"/>
      <c r="N472" s="43">
        <f t="shared" si="387"/>
        <v>0</v>
      </c>
      <c r="O472" s="44"/>
      <c r="P472" s="44"/>
      <c r="Q472" s="44"/>
      <c r="R472" s="44"/>
      <c r="S472" s="44"/>
      <c r="T472" s="42"/>
      <c r="U472" s="42"/>
      <c r="V472" s="43">
        <f t="shared" si="388"/>
        <v>0</v>
      </c>
      <c r="W472" s="44"/>
      <c r="X472" s="44"/>
      <c r="Y472" s="44"/>
      <c r="Z472" s="44"/>
      <c r="AA472" s="44"/>
      <c r="AB472" s="42"/>
      <c r="AC472" s="42"/>
      <c r="AD472" s="43">
        <f t="shared" si="389"/>
        <v>0</v>
      </c>
      <c r="AE472" s="44"/>
      <c r="AF472" s="44"/>
      <c r="AG472" s="44"/>
      <c r="AH472" s="44"/>
      <c r="AI472" s="44"/>
      <c r="AJ472" s="42"/>
      <c r="AK472" s="42"/>
      <c r="AL472" s="43">
        <f t="shared" si="390"/>
        <v>0</v>
      </c>
      <c r="AM472" s="150"/>
      <c r="AN472" s="90"/>
      <c r="AO472" s="90"/>
      <c r="AP472" s="90"/>
      <c r="AQ472" s="90"/>
      <c r="AR472" s="90"/>
      <c r="AS472" s="90"/>
      <c r="AT472" s="90"/>
      <c r="AU472" s="90"/>
      <c r="AV472" s="90"/>
      <c r="AW472" s="90"/>
      <c r="AX472" s="117"/>
    </row>
    <row r="473" spans="2:50" ht="12.95" customHeight="1" x14ac:dyDescent="0.25">
      <c r="B473" s="102"/>
      <c r="C473" s="106"/>
      <c r="D473" s="110"/>
      <c r="E473" s="114"/>
      <c r="F473" s="27" t="s">
        <v>7</v>
      </c>
      <c r="G473" s="44"/>
      <c r="H473" s="44"/>
      <c r="I473" s="44"/>
      <c r="J473" s="44"/>
      <c r="K473" s="44"/>
      <c r="L473" s="42"/>
      <c r="M473" s="42"/>
      <c r="N473" s="43">
        <f t="shared" si="387"/>
        <v>0</v>
      </c>
      <c r="O473" s="44"/>
      <c r="P473" s="44"/>
      <c r="Q473" s="44"/>
      <c r="R473" s="44"/>
      <c r="S473" s="44"/>
      <c r="T473" s="42"/>
      <c r="U473" s="42"/>
      <c r="V473" s="43">
        <f t="shared" si="388"/>
        <v>0</v>
      </c>
      <c r="W473" s="44"/>
      <c r="X473" s="44"/>
      <c r="Y473" s="44"/>
      <c r="Z473" s="44"/>
      <c r="AA473" s="44"/>
      <c r="AB473" s="42"/>
      <c r="AC473" s="42"/>
      <c r="AD473" s="43">
        <f t="shared" si="389"/>
        <v>0</v>
      </c>
      <c r="AE473" s="44"/>
      <c r="AF473" s="44"/>
      <c r="AG473" s="44"/>
      <c r="AH473" s="44"/>
      <c r="AI473" s="44"/>
      <c r="AJ473" s="42"/>
      <c r="AK473" s="42"/>
      <c r="AL473" s="43">
        <f t="shared" si="390"/>
        <v>0</v>
      </c>
      <c r="AM473" s="150"/>
      <c r="AN473" s="90"/>
      <c r="AO473" s="90"/>
      <c r="AP473" s="90"/>
      <c r="AQ473" s="90"/>
      <c r="AR473" s="90"/>
      <c r="AS473" s="90"/>
      <c r="AT473" s="90"/>
      <c r="AU473" s="90"/>
      <c r="AV473" s="90"/>
      <c r="AW473" s="90"/>
      <c r="AX473" s="117"/>
    </row>
    <row r="474" spans="2:50" ht="12.95" customHeight="1" x14ac:dyDescent="0.25">
      <c r="B474" s="102"/>
      <c r="C474" s="106"/>
      <c r="D474" s="110"/>
      <c r="E474" s="114"/>
      <c r="F474" s="27"/>
      <c r="G474" s="44"/>
      <c r="H474" s="44"/>
      <c r="I474" s="44"/>
      <c r="J474" s="44"/>
      <c r="K474" s="44"/>
      <c r="L474" s="42"/>
      <c r="M474" s="42"/>
      <c r="N474" s="43">
        <f t="shared" si="387"/>
        <v>0</v>
      </c>
      <c r="O474" s="44"/>
      <c r="P474" s="44"/>
      <c r="Q474" s="44"/>
      <c r="R474" s="44"/>
      <c r="S474" s="44"/>
      <c r="T474" s="42"/>
      <c r="U474" s="42"/>
      <c r="V474" s="43">
        <f t="shared" si="388"/>
        <v>0</v>
      </c>
      <c r="W474" s="44"/>
      <c r="X474" s="44"/>
      <c r="Y474" s="44"/>
      <c r="Z474" s="44"/>
      <c r="AA474" s="44"/>
      <c r="AB474" s="42"/>
      <c r="AC474" s="42"/>
      <c r="AD474" s="43">
        <f t="shared" si="389"/>
        <v>0</v>
      </c>
      <c r="AE474" s="44"/>
      <c r="AF474" s="44"/>
      <c r="AG474" s="44"/>
      <c r="AH474" s="44"/>
      <c r="AI474" s="44"/>
      <c r="AJ474" s="42"/>
      <c r="AK474" s="42"/>
      <c r="AL474" s="43">
        <f t="shared" si="390"/>
        <v>0</v>
      </c>
      <c r="AM474" s="150"/>
      <c r="AN474" s="90"/>
      <c r="AO474" s="90"/>
      <c r="AP474" s="90"/>
      <c r="AQ474" s="90"/>
      <c r="AR474" s="90"/>
      <c r="AS474" s="90"/>
      <c r="AT474" s="90"/>
      <c r="AU474" s="90"/>
      <c r="AV474" s="90"/>
      <c r="AW474" s="90"/>
      <c r="AX474" s="117"/>
    </row>
    <row r="475" spans="2:50" ht="12.95" customHeight="1" x14ac:dyDescent="0.25">
      <c r="B475" s="102"/>
      <c r="C475" s="106"/>
      <c r="D475" s="110"/>
      <c r="E475" s="114"/>
      <c r="F475" s="27"/>
      <c r="G475" s="44"/>
      <c r="H475" s="44"/>
      <c r="I475" s="44"/>
      <c r="J475" s="44"/>
      <c r="K475" s="44"/>
      <c r="L475" s="42"/>
      <c r="M475" s="42"/>
      <c r="N475" s="43">
        <f t="shared" si="387"/>
        <v>0</v>
      </c>
      <c r="O475" s="44"/>
      <c r="P475" s="44"/>
      <c r="Q475" s="44"/>
      <c r="R475" s="44"/>
      <c r="S475" s="44"/>
      <c r="T475" s="42"/>
      <c r="U475" s="42"/>
      <c r="V475" s="43">
        <f t="shared" si="388"/>
        <v>0</v>
      </c>
      <c r="W475" s="44"/>
      <c r="X475" s="44"/>
      <c r="Y475" s="44"/>
      <c r="Z475" s="44"/>
      <c r="AA475" s="44"/>
      <c r="AB475" s="42"/>
      <c r="AC475" s="42"/>
      <c r="AD475" s="43">
        <f t="shared" si="389"/>
        <v>0</v>
      </c>
      <c r="AE475" s="44"/>
      <c r="AF475" s="44"/>
      <c r="AG475" s="44"/>
      <c r="AH475" s="44"/>
      <c r="AI475" s="44"/>
      <c r="AJ475" s="42"/>
      <c r="AK475" s="42"/>
      <c r="AL475" s="43">
        <f t="shared" si="390"/>
        <v>0</v>
      </c>
      <c r="AM475" s="150"/>
      <c r="AN475" s="90"/>
      <c r="AO475" s="90"/>
      <c r="AP475" s="90"/>
      <c r="AQ475" s="90"/>
      <c r="AR475" s="90"/>
      <c r="AS475" s="90"/>
      <c r="AT475" s="90"/>
      <c r="AU475" s="90"/>
      <c r="AV475" s="90"/>
      <c r="AW475" s="90"/>
      <c r="AX475" s="117"/>
    </row>
    <row r="476" spans="2:50" ht="12.95" customHeight="1" x14ac:dyDescent="0.25">
      <c r="B476" s="102"/>
      <c r="C476" s="106"/>
      <c r="D476" s="110"/>
      <c r="E476" s="114"/>
      <c r="F476" s="27"/>
      <c r="G476" s="44"/>
      <c r="H476" s="44"/>
      <c r="I476" s="44"/>
      <c r="J476" s="44"/>
      <c r="K476" s="44"/>
      <c r="L476" s="42"/>
      <c r="M476" s="42"/>
      <c r="N476" s="43">
        <f t="shared" si="387"/>
        <v>0</v>
      </c>
      <c r="O476" s="44"/>
      <c r="P476" s="44"/>
      <c r="Q476" s="44"/>
      <c r="R476" s="44"/>
      <c r="S476" s="44"/>
      <c r="T476" s="42"/>
      <c r="U476" s="42"/>
      <c r="V476" s="43">
        <f t="shared" si="388"/>
        <v>0</v>
      </c>
      <c r="W476" s="44"/>
      <c r="X476" s="44"/>
      <c r="Y476" s="44"/>
      <c r="Z476" s="44"/>
      <c r="AA476" s="44"/>
      <c r="AB476" s="42"/>
      <c r="AC476" s="42"/>
      <c r="AD476" s="43">
        <f t="shared" si="389"/>
        <v>0</v>
      </c>
      <c r="AE476" s="44"/>
      <c r="AF476" s="44"/>
      <c r="AG476" s="44"/>
      <c r="AH476" s="44"/>
      <c r="AI476" s="44"/>
      <c r="AJ476" s="42"/>
      <c r="AK476" s="42"/>
      <c r="AL476" s="43">
        <f t="shared" si="390"/>
        <v>0</v>
      </c>
      <c r="AM476" s="150"/>
      <c r="AN476" s="90"/>
      <c r="AO476" s="90"/>
      <c r="AP476" s="90"/>
      <c r="AQ476" s="90"/>
      <c r="AR476" s="90"/>
      <c r="AS476" s="90"/>
      <c r="AT476" s="90"/>
      <c r="AU476" s="90"/>
      <c r="AV476" s="90"/>
      <c r="AW476" s="90"/>
      <c r="AX476" s="117"/>
    </row>
    <row r="477" spans="2:50" ht="12.95" customHeight="1" x14ac:dyDescent="0.25">
      <c r="B477" s="102"/>
      <c r="C477" s="106"/>
      <c r="D477" s="110"/>
      <c r="E477" s="114"/>
      <c r="F477" s="28"/>
      <c r="G477" s="44"/>
      <c r="H477" s="44"/>
      <c r="I477" s="44"/>
      <c r="J477" s="44"/>
      <c r="K477" s="44"/>
      <c r="L477" s="42"/>
      <c r="M477" s="42"/>
      <c r="N477" s="43">
        <f t="shared" si="387"/>
        <v>0</v>
      </c>
      <c r="O477" s="44"/>
      <c r="P477" s="44"/>
      <c r="Q477" s="44"/>
      <c r="R477" s="44"/>
      <c r="S477" s="44"/>
      <c r="T477" s="42"/>
      <c r="U477" s="42"/>
      <c r="V477" s="43">
        <f t="shared" si="388"/>
        <v>0</v>
      </c>
      <c r="W477" s="44"/>
      <c r="X477" s="44"/>
      <c r="Y477" s="44"/>
      <c r="Z477" s="44"/>
      <c r="AA477" s="44"/>
      <c r="AB477" s="42"/>
      <c r="AC477" s="42"/>
      <c r="AD477" s="43">
        <f t="shared" si="389"/>
        <v>0</v>
      </c>
      <c r="AE477" s="44"/>
      <c r="AF477" s="44"/>
      <c r="AG477" s="44"/>
      <c r="AH477" s="44"/>
      <c r="AI477" s="44"/>
      <c r="AJ477" s="42"/>
      <c r="AK477" s="42"/>
      <c r="AL477" s="43">
        <f t="shared" si="390"/>
        <v>0</v>
      </c>
      <c r="AM477" s="150"/>
      <c r="AN477" s="90"/>
      <c r="AO477" s="90"/>
      <c r="AP477" s="90"/>
      <c r="AQ477" s="90"/>
      <c r="AR477" s="90"/>
      <c r="AS477" s="90"/>
      <c r="AT477" s="90"/>
      <c r="AU477" s="90"/>
      <c r="AV477" s="90"/>
      <c r="AW477" s="90"/>
      <c r="AX477" s="117"/>
    </row>
    <row r="478" spans="2:50" ht="12.95" customHeight="1" thickBot="1" x14ac:dyDescent="0.3">
      <c r="B478" s="103"/>
      <c r="C478" s="107"/>
      <c r="D478" s="111"/>
      <c r="E478" s="114"/>
      <c r="F478" s="28"/>
      <c r="G478" s="44"/>
      <c r="H478" s="44"/>
      <c r="I478" s="44"/>
      <c r="J478" s="44"/>
      <c r="K478" s="44"/>
      <c r="L478" s="46"/>
      <c r="M478" s="46"/>
      <c r="N478" s="43">
        <f t="shared" si="387"/>
        <v>0</v>
      </c>
      <c r="O478" s="44"/>
      <c r="P478" s="44"/>
      <c r="Q478" s="44"/>
      <c r="R478" s="44"/>
      <c r="S478" s="44"/>
      <c r="T478" s="46"/>
      <c r="U478" s="46"/>
      <c r="V478" s="43">
        <f t="shared" si="388"/>
        <v>0</v>
      </c>
      <c r="W478" s="44"/>
      <c r="X478" s="44"/>
      <c r="Y478" s="44"/>
      <c r="Z478" s="44"/>
      <c r="AA478" s="44"/>
      <c r="AB478" s="46"/>
      <c r="AC478" s="46"/>
      <c r="AD478" s="43">
        <f t="shared" si="389"/>
        <v>0</v>
      </c>
      <c r="AE478" s="44"/>
      <c r="AF478" s="44"/>
      <c r="AG478" s="44"/>
      <c r="AH478" s="44"/>
      <c r="AI478" s="44"/>
      <c r="AJ478" s="46"/>
      <c r="AK478" s="46"/>
      <c r="AL478" s="43">
        <f t="shared" si="390"/>
        <v>0</v>
      </c>
      <c r="AM478" s="150"/>
      <c r="AN478" s="90"/>
      <c r="AO478" s="90"/>
      <c r="AP478" s="90"/>
      <c r="AQ478" s="90"/>
      <c r="AR478" s="90"/>
      <c r="AS478" s="90"/>
      <c r="AT478" s="90"/>
      <c r="AU478" s="90"/>
      <c r="AV478" s="90"/>
      <c r="AW478" s="90"/>
      <c r="AX478" s="117"/>
    </row>
    <row r="479" spans="2:50" ht="12.95" hidden="1" customHeight="1" thickBot="1" x14ac:dyDescent="0.3">
      <c r="B479" s="104"/>
      <c r="C479" s="108"/>
      <c r="D479" s="112"/>
      <c r="E479" s="115"/>
      <c r="F479" s="28" t="s">
        <v>36</v>
      </c>
      <c r="G479" s="48"/>
      <c r="H479" s="48"/>
      <c r="I479" s="48"/>
      <c r="J479" s="48"/>
      <c r="K479" s="48"/>
      <c r="L479" s="47"/>
      <c r="M479" s="47"/>
      <c r="N479" s="43">
        <f>N468+N469+N471+N476+N477+N478+N474+N475</f>
        <v>0</v>
      </c>
      <c r="O479" s="49"/>
      <c r="P479" s="49"/>
      <c r="Q479" s="49"/>
      <c r="R479" s="49"/>
      <c r="S479" s="49"/>
      <c r="T479" s="47"/>
      <c r="U479" s="47"/>
      <c r="V479" s="43">
        <f>V468+V469+V471+V476+V477+V478+V474+V475</f>
        <v>0</v>
      </c>
      <c r="W479" s="49"/>
      <c r="X479" s="49"/>
      <c r="Y479" s="49"/>
      <c r="Z479" s="49"/>
      <c r="AA479" s="49"/>
      <c r="AB479" s="47"/>
      <c r="AC479" s="47"/>
      <c r="AD479" s="43">
        <f>AD468+AD469+AD471+AD476+AD477+AD478+AD474+AD475</f>
        <v>0</v>
      </c>
      <c r="AE479" s="49"/>
      <c r="AF479" s="49"/>
      <c r="AG479" s="49"/>
      <c r="AH479" s="49"/>
      <c r="AI479" s="49"/>
      <c r="AJ479" s="47"/>
      <c r="AK479" s="47"/>
      <c r="AL479" s="43">
        <f>AL468+AL469+AL471+AL476+AL477+AL478+AL474+AL475</f>
        <v>0</v>
      </c>
      <c r="AM479" s="151"/>
      <c r="AN479" s="91"/>
      <c r="AO479" s="91"/>
      <c r="AP479" s="91"/>
      <c r="AQ479" s="91"/>
      <c r="AR479" s="91"/>
      <c r="AS479" s="91"/>
      <c r="AT479" s="91"/>
      <c r="AU479" s="91"/>
      <c r="AV479" s="91"/>
      <c r="AW479" s="91"/>
      <c r="AX479" s="118"/>
    </row>
    <row r="480" spans="2:50" ht="12.95" customHeight="1" thickTop="1" x14ac:dyDescent="0.25">
      <c r="B480" s="102">
        <v>26</v>
      </c>
      <c r="C480" s="105">
        <f>OCAK!C480</f>
        <v>0</v>
      </c>
      <c r="D480" s="109">
        <f>OCAK!D480</f>
        <v>0</v>
      </c>
      <c r="E480" s="113">
        <f>OCAK!E480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149">
        <f t="shared" ref="AM480" si="391">N480+V480+AD480+AL480</f>
        <v>0</v>
      </c>
      <c r="AN480" s="89">
        <f t="shared" ref="AN480" si="392">N481+V481+AD481+AL481</f>
        <v>0</v>
      </c>
      <c r="AO480" s="89">
        <f t="shared" ref="AO480" si="393">N482+V482+AD482+AL482</f>
        <v>0</v>
      </c>
      <c r="AP480" s="89">
        <f t="shared" ref="AP480" si="394">N483+V483+AD483+AL483</f>
        <v>0</v>
      </c>
      <c r="AQ480" s="89">
        <f t="shared" ref="AQ480" si="395">N484+V484+AD484+AL484</f>
        <v>0</v>
      </c>
      <c r="AR480" s="89">
        <f t="shared" ref="AR480" si="396">N485+V485+AD485+AL485</f>
        <v>0</v>
      </c>
      <c r="AS480" s="89">
        <f t="shared" ref="AS480" si="397">N486+V486+AD486+AL486</f>
        <v>0</v>
      </c>
      <c r="AT480" s="89">
        <f t="shared" ref="AT480" si="398">N498+V498+AD498+AL498</f>
        <v>0</v>
      </c>
      <c r="AU480" s="89">
        <f t="shared" ref="AU480" si="399">N491+V491+AD491+AL491</f>
        <v>0</v>
      </c>
      <c r="AV480" s="89">
        <f t="shared" ref="AV480" si="400">N492+V492+AD492+AL492</f>
        <v>0</v>
      </c>
      <c r="AW480" s="89">
        <f t="shared" ref="AW480" si="401">N489+V489+AD489+AL489</f>
        <v>0</v>
      </c>
      <c r="AX480" s="116">
        <f t="shared" ref="AX480" si="402">SUM(AN480:AW498)</f>
        <v>0</v>
      </c>
    </row>
    <row r="481" spans="2:50"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150"/>
      <c r="AN481" s="90"/>
      <c r="AO481" s="90"/>
      <c r="AP481" s="90"/>
      <c r="AQ481" s="90"/>
      <c r="AR481" s="90"/>
      <c r="AS481" s="90"/>
      <c r="AT481" s="90"/>
      <c r="AU481" s="90"/>
      <c r="AV481" s="90"/>
      <c r="AW481" s="90"/>
      <c r="AX481" s="117"/>
    </row>
    <row r="482" spans="2:50"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150"/>
      <c r="AN482" s="90"/>
      <c r="AO482" s="90"/>
      <c r="AP482" s="90"/>
      <c r="AQ482" s="90"/>
      <c r="AR482" s="90"/>
      <c r="AS482" s="90"/>
      <c r="AT482" s="90"/>
      <c r="AU482" s="90"/>
      <c r="AV482" s="90"/>
      <c r="AW482" s="90"/>
      <c r="AX482" s="117"/>
    </row>
    <row r="483" spans="2:50"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150"/>
      <c r="AN483" s="90"/>
      <c r="AO483" s="90"/>
      <c r="AP483" s="90"/>
      <c r="AQ483" s="90"/>
      <c r="AR483" s="90"/>
      <c r="AS483" s="90"/>
      <c r="AT483" s="90"/>
      <c r="AU483" s="90"/>
      <c r="AV483" s="90"/>
      <c r="AW483" s="90"/>
      <c r="AX483" s="117"/>
    </row>
    <row r="484" spans="2:50"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150"/>
      <c r="AN484" s="90"/>
      <c r="AO484" s="90"/>
      <c r="AP484" s="90"/>
      <c r="AQ484" s="90"/>
      <c r="AR484" s="90"/>
      <c r="AS484" s="90"/>
      <c r="AT484" s="90"/>
      <c r="AU484" s="90"/>
      <c r="AV484" s="90"/>
      <c r="AW484" s="90"/>
      <c r="AX484" s="117"/>
    </row>
    <row r="485" spans="2:50" ht="12.95" customHeight="1" x14ac:dyDescent="0.25">
      <c r="B485" s="102"/>
      <c r="C485" s="106"/>
      <c r="D485" s="110"/>
      <c r="E485" s="114"/>
      <c r="F485" s="27" t="s">
        <v>37</v>
      </c>
      <c r="G485" s="44"/>
      <c r="H485" s="44"/>
      <c r="I485" s="44"/>
      <c r="J485" s="44"/>
      <c r="K485" s="44"/>
      <c r="L485" s="42"/>
      <c r="M485" s="42"/>
      <c r="N485" s="43">
        <f>SUM(G485:M485)</f>
        <v>0</v>
      </c>
      <c r="O485" s="44"/>
      <c r="P485" s="44"/>
      <c r="Q485" s="44"/>
      <c r="R485" s="44"/>
      <c r="S485" s="44"/>
      <c r="T485" s="42"/>
      <c r="U485" s="42"/>
      <c r="V485" s="43">
        <f>SUM(O485:U485)</f>
        <v>0</v>
      </c>
      <c r="W485" s="44"/>
      <c r="X485" s="44"/>
      <c r="Y485" s="44"/>
      <c r="Z485" s="44"/>
      <c r="AA485" s="44"/>
      <c r="AB485" s="42"/>
      <c r="AC485" s="42"/>
      <c r="AD485" s="43">
        <f>SUM(W485:AC485)</f>
        <v>0</v>
      </c>
      <c r="AE485" s="44"/>
      <c r="AF485" s="44"/>
      <c r="AG485" s="44"/>
      <c r="AH485" s="44"/>
      <c r="AI485" s="44"/>
      <c r="AJ485" s="42"/>
      <c r="AK485" s="42"/>
      <c r="AL485" s="43">
        <f>SUM(AE485:AK485)</f>
        <v>0</v>
      </c>
      <c r="AM485" s="150"/>
      <c r="AN485" s="90"/>
      <c r="AO485" s="90"/>
      <c r="AP485" s="90"/>
      <c r="AQ485" s="90"/>
      <c r="AR485" s="90"/>
      <c r="AS485" s="90"/>
      <c r="AT485" s="90"/>
      <c r="AU485" s="90"/>
      <c r="AV485" s="90"/>
      <c r="AW485" s="90"/>
      <c r="AX485" s="117"/>
    </row>
    <row r="486" spans="2:50" ht="12.95" customHeight="1" x14ac:dyDescent="0.25">
      <c r="B486" s="102"/>
      <c r="C486" s="106"/>
      <c r="D486" s="110"/>
      <c r="E486" s="114"/>
      <c r="F486" s="28" t="s">
        <v>31</v>
      </c>
      <c r="G486" s="45"/>
      <c r="H486" s="45"/>
      <c r="I486" s="45"/>
      <c r="J486" s="45"/>
      <c r="K486" s="45">
        <f>IF((N480-E480)&lt;=0,0,IF((N480-E480)&gt;0,(N480-E480)))</f>
        <v>0</v>
      </c>
      <c r="L486" s="42"/>
      <c r="M486" s="42"/>
      <c r="N486" s="43">
        <f t="shared" ref="N486:N497" si="403">SUM(G486:M486)</f>
        <v>0</v>
      </c>
      <c r="O486" s="45"/>
      <c r="P486" s="45"/>
      <c r="Q486" s="45"/>
      <c r="R486" s="45"/>
      <c r="S486" s="45">
        <f>IF((V480-E480)&lt;=0,0,IF((V480-E480)&gt;0,(V480-E480)))</f>
        <v>0</v>
      </c>
      <c r="T486" s="42"/>
      <c r="U486" s="42"/>
      <c r="V486" s="43">
        <f t="shared" ref="V486:V497" si="404">SUM(O486:U486)</f>
        <v>0</v>
      </c>
      <c r="W486" s="45"/>
      <c r="X486" s="45"/>
      <c r="Y486" s="45"/>
      <c r="Z486" s="45"/>
      <c r="AA486" s="45">
        <f>IF((AD480-E480)&lt;=0,0,IF((AD480-E480)&gt;0,(AD480-E480)))</f>
        <v>0</v>
      </c>
      <c r="AB486" s="42"/>
      <c r="AC486" s="42"/>
      <c r="AD486" s="43">
        <f t="shared" ref="AD486:AD497" si="405">SUM(W486:AC486)</f>
        <v>0</v>
      </c>
      <c r="AE486" s="45"/>
      <c r="AF486" s="45"/>
      <c r="AG486" s="45"/>
      <c r="AH486" s="45"/>
      <c r="AI486" s="45">
        <f>IF((AL480-E480)&lt;=0,0,IF((AL480-E480)&gt;0,(AL480-E480)))</f>
        <v>0</v>
      </c>
      <c r="AJ486" s="42"/>
      <c r="AK486" s="42"/>
      <c r="AL486" s="43">
        <f t="shared" ref="AL486:AL497" si="406">SUM(AE486:AK486)</f>
        <v>0</v>
      </c>
      <c r="AM486" s="150"/>
      <c r="AN486" s="90"/>
      <c r="AO486" s="90"/>
      <c r="AP486" s="90"/>
      <c r="AQ486" s="90"/>
      <c r="AR486" s="90"/>
      <c r="AS486" s="90"/>
      <c r="AT486" s="90"/>
      <c r="AU486" s="90"/>
      <c r="AV486" s="90"/>
      <c r="AW486" s="90"/>
      <c r="AX486" s="117"/>
    </row>
    <row r="487" spans="2:50"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03"/>
        <v>0</v>
      </c>
      <c r="O487" s="45"/>
      <c r="P487" s="45"/>
      <c r="Q487" s="45"/>
      <c r="R487" s="45"/>
      <c r="S487" s="44">
        <f>IF(E480-15&lt;0,0,IF(SUM(O480:U485)&lt;10,0,IF(SUM(O480:U485)&lt;20,1,IF(SUM(O480:U485)&lt;30,2,IF(SUM(O480:U485)&gt;=30,3)))))</f>
        <v>0</v>
      </c>
      <c r="T487" s="42"/>
      <c r="U487" s="42"/>
      <c r="V487" s="43">
        <f t="shared" si="404"/>
        <v>0</v>
      </c>
      <c r="W487" s="45"/>
      <c r="X487" s="45"/>
      <c r="Y487" s="45"/>
      <c r="Z487" s="45"/>
      <c r="AA487" s="44">
        <f>IF(E480-15&lt;0,0,IF(SUM(W480:AC485)&lt;10,0,IF(SUM(W480:AC485)&lt;20,1,IF(SUM(W480:AC485)&lt;30,2,IF(SUM(W480:AC485)&gt;=30,3)))))</f>
        <v>0</v>
      </c>
      <c r="AB487" s="42"/>
      <c r="AC487" s="42"/>
      <c r="AD487" s="43">
        <f t="shared" si="405"/>
        <v>0</v>
      </c>
      <c r="AE487" s="45"/>
      <c r="AF487" s="45"/>
      <c r="AG487" s="45"/>
      <c r="AH487" s="45"/>
      <c r="AI487" s="44">
        <f>IF(E480-15&lt;0,0,IF(SUM(AE480:AK485)&lt;10,0,IF(SUM(AE480:AK485)&lt;20,1,IF(SUM(AE480:AK485)&lt;30,2,IF(SUM(AE480:AK485)&gt;=30,3)))))</f>
        <v>0</v>
      </c>
      <c r="AJ487" s="42"/>
      <c r="AK487" s="42"/>
      <c r="AL487" s="43">
        <f t="shared" si="406"/>
        <v>0</v>
      </c>
      <c r="AM487" s="150"/>
      <c r="AN487" s="90"/>
      <c r="AO487" s="90"/>
      <c r="AP487" s="90"/>
      <c r="AQ487" s="90"/>
      <c r="AR487" s="90"/>
      <c r="AS487" s="90"/>
      <c r="AT487" s="90"/>
      <c r="AU487" s="90"/>
      <c r="AV487" s="90"/>
      <c r="AW487" s="90"/>
      <c r="AX487" s="117"/>
    </row>
    <row r="488" spans="2:50" ht="12.95" customHeight="1" x14ac:dyDescent="0.25">
      <c r="B488" s="102"/>
      <c r="C488" s="106"/>
      <c r="D488" s="110"/>
      <c r="E488" s="114"/>
      <c r="F488" s="28" t="s">
        <v>41</v>
      </c>
      <c r="G488" s="44"/>
      <c r="H488" s="44"/>
      <c r="I488" s="44"/>
      <c r="J488" s="44"/>
      <c r="K488" s="45"/>
      <c r="L488" s="42"/>
      <c r="M488" s="42"/>
      <c r="N488" s="43">
        <f t="shared" si="403"/>
        <v>0</v>
      </c>
      <c r="O488" s="44"/>
      <c r="P488" s="44"/>
      <c r="Q488" s="44"/>
      <c r="R488" s="44"/>
      <c r="S488" s="45"/>
      <c r="T488" s="42"/>
      <c r="U488" s="42"/>
      <c r="V488" s="43">
        <f t="shared" si="404"/>
        <v>0</v>
      </c>
      <c r="W488" s="44"/>
      <c r="X488" s="44"/>
      <c r="Y488" s="44"/>
      <c r="Z488" s="44"/>
      <c r="AA488" s="45"/>
      <c r="AB488" s="42"/>
      <c r="AC488" s="42"/>
      <c r="AD488" s="43">
        <f t="shared" si="405"/>
        <v>0</v>
      </c>
      <c r="AE488" s="44"/>
      <c r="AF488" s="44"/>
      <c r="AG488" s="44"/>
      <c r="AH488" s="44"/>
      <c r="AI488" s="45"/>
      <c r="AJ488" s="42"/>
      <c r="AK488" s="42"/>
      <c r="AL488" s="43">
        <f t="shared" si="406"/>
        <v>0</v>
      </c>
      <c r="AM488" s="150"/>
      <c r="AN488" s="90"/>
      <c r="AO488" s="90"/>
      <c r="AP488" s="90"/>
      <c r="AQ488" s="90"/>
      <c r="AR488" s="90"/>
      <c r="AS488" s="90"/>
      <c r="AT488" s="90"/>
      <c r="AU488" s="90"/>
      <c r="AV488" s="90"/>
      <c r="AW488" s="90"/>
      <c r="AX488" s="117"/>
    </row>
    <row r="489" spans="2:50" ht="12.95" customHeight="1" x14ac:dyDescent="0.25">
      <c r="B489" s="102"/>
      <c r="C489" s="106"/>
      <c r="D489" s="110"/>
      <c r="E489" s="114"/>
      <c r="F489" s="28" t="s">
        <v>6</v>
      </c>
      <c r="G489" s="44"/>
      <c r="H489" s="44"/>
      <c r="I489" s="44"/>
      <c r="J489" s="44"/>
      <c r="K489" s="44"/>
      <c r="L489" s="42"/>
      <c r="M489" s="42"/>
      <c r="N489" s="43">
        <f t="shared" si="403"/>
        <v>0</v>
      </c>
      <c r="O489" s="44"/>
      <c r="P489" s="44"/>
      <c r="Q489" s="44"/>
      <c r="R489" s="44"/>
      <c r="S489" s="44"/>
      <c r="T489" s="42"/>
      <c r="U489" s="42"/>
      <c r="V489" s="43">
        <f t="shared" si="404"/>
        <v>0</v>
      </c>
      <c r="W489" s="44"/>
      <c r="X489" s="44"/>
      <c r="Y489" s="44"/>
      <c r="Z489" s="44"/>
      <c r="AA489" s="44"/>
      <c r="AB489" s="42"/>
      <c r="AC489" s="42"/>
      <c r="AD489" s="43">
        <f t="shared" si="405"/>
        <v>0</v>
      </c>
      <c r="AE489" s="44"/>
      <c r="AF489" s="44"/>
      <c r="AG489" s="44"/>
      <c r="AH489" s="44"/>
      <c r="AI489" s="44"/>
      <c r="AJ489" s="42"/>
      <c r="AK489" s="42"/>
      <c r="AL489" s="43">
        <f t="shared" si="406"/>
        <v>0</v>
      </c>
      <c r="AM489" s="150"/>
      <c r="AN489" s="90"/>
      <c r="AO489" s="90"/>
      <c r="AP489" s="90"/>
      <c r="AQ489" s="90"/>
      <c r="AR489" s="90"/>
      <c r="AS489" s="90"/>
      <c r="AT489" s="90"/>
      <c r="AU489" s="90"/>
      <c r="AV489" s="90"/>
      <c r="AW489" s="90"/>
      <c r="AX489" s="117"/>
    </row>
    <row r="490" spans="2:50" ht="12.95" customHeight="1" x14ac:dyDescent="0.25">
      <c r="B490" s="102"/>
      <c r="C490" s="106"/>
      <c r="D490" s="110"/>
      <c r="E490" s="114"/>
      <c r="F490" s="29" t="s">
        <v>35</v>
      </c>
      <c r="G490" s="44"/>
      <c r="H490" s="44"/>
      <c r="I490" s="44"/>
      <c r="J490" s="44"/>
      <c r="K490" s="44"/>
      <c r="L490" s="42"/>
      <c r="M490" s="42"/>
      <c r="N490" s="43">
        <f t="shared" si="403"/>
        <v>0</v>
      </c>
      <c r="O490" s="44"/>
      <c r="P490" s="44"/>
      <c r="Q490" s="44"/>
      <c r="R490" s="44"/>
      <c r="S490" s="44"/>
      <c r="T490" s="42"/>
      <c r="U490" s="42"/>
      <c r="V490" s="43">
        <f t="shared" si="404"/>
        <v>0</v>
      </c>
      <c r="W490" s="44"/>
      <c r="X490" s="44"/>
      <c r="Y490" s="44"/>
      <c r="Z490" s="44"/>
      <c r="AA490" s="44"/>
      <c r="AB490" s="42"/>
      <c r="AC490" s="42"/>
      <c r="AD490" s="43">
        <f t="shared" si="405"/>
        <v>0</v>
      </c>
      <c r="AE490" s="44"/>
      <c r="AF490" s="44"/>
      <c r="AG490" s="44"/>
      <c r="AH490" s="44"/>
      <c r="AI490" s="44"/>
      <c r="AJ490" s="42"/>
      <c r="AK490" s="42"/>
      <c r="AL490" s="43">
        <f t="shared" si="406"/>
        <v>0</v>
      </c>
      <c r="AM490" s="150"/>
      <c r="AN490" s="90"/>
      <c r="AO490" s="90"/>
      <c r="AP490" s="90"/>
      <c r="AQ490" s="90"/>
      <c r="AR490" s="90"/>
      <c r="AS490" s="90"/>
      <c r="AT490" s="90"/>
      <c r="AU490" s="90"/>
      <c r="AV490" s="90"/>
      <c r="AW490" s="90"/>
      <c r="AX490" s="117"/>
    </row>
    <row r="491" spans="2:50" ht="12.95" customHeight="1" x14ac:dyDescent="0.25">
      <c r="B491" s="102"/>
      <c r="C491" s="106"/>
      <c r="D491" s="110"/>
      <c r="E491" s="114"/>
      <c r="F491" s="27" t="s">
        <v>40</v>
      </c>
      <c r="G491" s="44"/>
      <c r="H491" s="44"/>
      <c r="I491" s="44"/>
      <c r="J491" s="44"/>
      <c r="K491" s="44"/>
      <c r="L491" s="42"/>
      <c r="M491" s="42"/>
      <c r="N491" s="43">
        <f t="shared" si="403"/>
        <v>0</v>
      </c>
      <c r="O491" s="44"/>
      <c r="P491" s="44"/>
      <c r="Q491" s="44"/>
      <c r="R491" s="44"/>
      <c r="S491" s="44"/>
      <c r="T491" s="42"/>
      <c r="U491" s="42"/>
      <c r="V491" s="43">
        <f t="shared" si="404"/>
        <v>0</v>
      </c>
      <c r="W491" s="44"/>
      <c r="X491" s="44"/>
      <c r="Y491" s="44"/>
      <c r="Z491" s="44"/>
      <c r="AA491" s="44"/>
      <c r="AB491" s="42"/>
      <c r="AC491" s="42"/>
      <c r="AD491" s="43">
        <f t="shared" si="405"/>
        <v>0</v>
      </c>
      <c r="AE491" s="44"/>
      <c r="AF491" s="44"/>
      <c r="AG491" s="44"/>
      <c r="AH491" s="44"/>
      <c r="AI491" s="44"/>
      <c r="AJ491" s="42"/>
      <c r="AK491" s="42"/>
      <c r="AL491" s="43">
        <f t="shared" si="406"/>
        <v>0</v>
      </c>
      <c r="AM491" s="150"/>
      <c r="AN491" s="90"/>
      <c r="AO491" s="90"/>
      <c r="AP491" s="90"/>
      <c r="AQ491" s="90"/>
      <c r="AR491" s="90"/>
      <c r="AS491" s="90"/>
      <c r="AT491" s="90"/>
      <c r="AU491" s="90"/>
      <c r="AV491" s="90"/>
      <c r="AW491" s="90"/>
      <c r="AX491" s="117"/>
    </row>
    <row r="492" spans="2:50" ht="12.95" customHeight="1" x14ac:dyDescent="0.25">
      <c r="B492" s="102"/>
      <c r="C492" s="106"/>
      <c r="D492" s="110"/>
      <c r="E492" s="114"/>
      <c r="F492" s="27" t="s">
        <v>7</v>
      </c>
      <c r="G492" s="44"/>
      <c r="H492" s="44"/>
      <c r="I492" s="44"/>
      <c r="J492" s="44"/>
      <c r="K492" s="44"/>
      <c r="L492" s="42"/>
      <c r="M492" s="42"/>
      <c r="N492" s="43">
        <f t="shared" si="403"/>
        <v>0</v>
      </c>
      <c r="O492" s="44"/>
      <c r="P492" s="44"/>
      <c r="Q492" s="44"/>
      <c r="R492" s="44"/>
      <c r="S492" s="44"/>
      <c r="T492" s="42"/>
      <c r="U492" s="42"/>
      <c r="V492" s="43">
        <f t="shared" si="404"/>
        <v>0</v>
      </c>
      <c r="W492" s="44"/>
      <c r="X492" s="44"/>
      <c r="Y492" s="44"/>
      <c r="Z492" s="44"/>
      <c r="AA492" s="44"/>
      <c r="AB492" s="42"/>
      <c r="AC492" s="42"/>
      <c r="AD492" s="43">
        <f t="shared" si="405"/>
        <v>0</v>
      </c>
      <c r="AE492" s="44"/>
      <c r="AF492" s="44"/>
      <c r="AG492" s="44"/>
      <c r="AH492" s="44"/>
      <c r="AI492" s="44"/>
      <c r="AJ492" s="42"/>
      <c r="AK492" s="42"/>
      <c r="AL492" s="43">
        <f t="shared" si="406"/>
        <v>0</v>
      </c>
      <c r="AM492" s="150"/>
      <c r="AN492" s="90"/>
      <c r="AO492" s="90"/>
      <c r="AP492" s="90"/>
      <c r="AQ492" s="90"/>
      <c r="AR492" s="90"/>
      <c r="AS492" s="90"/>
      <c r="AT492" s="90"/>
      <c r="AU492" s="90"/>
      <c r="AV492" s="90"/>
      <c r="AW492" s="90"/>
      <c r="AX492" s="117"/>
    </row>
    <row r="493" spans="2:50" ht="12.95" customHeight="1" x14ac:dyDescent="0.25">
      <c r="B493" s="102"/>
      <c r="C493" s="106"/>
      <c r="D493" s="110"/>
      <c r="E493" s="114"/>
      <c r="F493" s="27"/>
      <c r="G493" s="44"/>
      <c r="H493" s="44"/>
      <c r="I493" s="44"/>
      <c r="J493" s="44"/>
      <c r="K493" s="44"/>
      <c r="L493" s="42"/>
      <c r="M493" s="42"/>
      <c r="N493" s="43">
        <f t="shared" si="403"/>
        <v>0</v>
      </c>
      <c r="O493" s="44"/>
      <c r="P493" s="44"/>
      <c r="Q493" s="44"/>
      <c r="R493" s="44"/>
      <c r="S493" s="44"/>
      <c r="T493" s="42"/>
      <c r="U493" s="42"/>
      <c r="V493" s="43">
        <f t="shared" si="404"/>
        <v>0</v>
      </c>
      <c r="W493" s="44"/>
      <c r="X493" s="44"/>
      <c r="Y493" s="44"/>
      <c r="Z493" s="44"/>
      <c r="AA493" s="44"/>
      <c r="AB493" s="42"/>
      <c r="AC493" s="42"/>
      <c r="AD493" s="43">
        <f t="shared" si="405"/>
        <v>0</v>
      </c>
      <c r="AE493" s="44"/>
      <c r="AF493" s="44"/>
      <c r="AG493" s="44"/>
      <c r="AH493" s="44"/>
      <c r="AI493" s="44"/>
      <c r="AJ493" s="42"/>
      <c r="AK493" s="42"/>
      <c r="AL493" s="43">
        <f t="shared" si="406"/>
        <v>0</v>
      </c>
      <c r="AM493" s="150"/>
      <c r="AN493" s="90"/>
      <c r="AO493" s="90"/>
      <c r="AP493" s="90"/>
      <c r="AQ493" s="90"/>
      <c r="AR493" s="90"/>
      <c r="AS493" s="90"/>
      <c r="AT493" s="90"/>
      <c r="AU493" s="90"/>
      <c r="AV493" s="90"/>
      <c r="AW493" s="90"/>
      <c r="AX493" s="117"/>
    </row>
    <row r="494" spans="2:50" ht="12.95" customHeight="1" x14ac:dyDescent="0.25">
      <c r="B494" s="102"/>
      <c r="C494" s="106"/>
      <c r="D494" s="110"/>
      <c r="E494" s="114"/>
      <c r="F494" s="27"/>
      <c r="G494" s="44"/>
      <c r="H494" s="44"/>
      <c r="I494" s="44"/>
      <c r="J494" s="44"/>
      <c r="K494" s="44"/>
      <c r="L494" s="42"/>
      <c r="M494" s="42"/>
      <c r="N494" s="43">
        <f t="shared" si="403"/>
        <v>0</v>
      </c>
      <c r="O494" s="44"/>
      <c r="P494" s="44"/>
      <c r="Q494" s="44"/>
      <c r="R494" s="44"/>
      <c r="S494" s="44"/>
      <c r="T494" s="42"/>
      <c r="U494" s="42"/>
      <c r="V494" s="43">
        <f t="shared" si="404"/>
        <v>0</v>
      </c>
      <c r="W494" s="44"/>
      <c r="X494" s="44"/>
      <c r="Y494" s="44"/>
      <c r="Z494" s="44"/>
      <c r="AA494" s="44"/>
      <c r="AB494" s="42"/>
      <c r="AC494" s="42"/>
      <c r="AD494" s="43">
        <f t="shared" si="405"/>
        <v>0</v>
      </c>
      <c r="AE494" s="44"/>
      <c r="AF494" s="44"/>
      <c r="AG494" s="44"/>
      <c r="AH494" s="44"/>
      <c r="AI494" s="44"/>
      <c r="AJ494" s="42"/>
      <c r="AK494" s="42"/>
      <c r="AL494" s="43">
        <f t="shared" si="406"/>
        <v>0</v>
      </c>
      <c r="AM494" s="150"/>
      <c r="AN494" s="90"/>
      <c r="AO494" s="90"/>
      <c r="AP494" s="90"/>
      <c r="AQ494" s="90"/>
      <c r="AR494" s="90"/>
      <c r="AS494" s="90"/>
      <c r="AT494" s="90"/>
      <c r="AU494" s="90"/>
      <c r="AV494" s="90"/>
      <c r="AW494" s="90"/>
      <c r="AX494" s="117"/>
    </row>
    <row r="495" spans="2:50" ht="12.95" customHeight="1" x14ac:dyDescent="0.25">
      <c r="B495" s="102"/>
      <c r="C495" s="106"/>
      <c r="D495" s="110"/>
      <c r="E495" s="114"/>
      <c r="F495" s="27"/>
      <c r="G495" s="44"/>
      <c r="H495" s="44"/>
      <c r="I495" s="44"/>
      <c r="J495" s="44"/>
      <c r="K495" s="44"/>
      <c r="L495" s="42"/>
      <c r="M495" s="42"/>
      <c r="N495" s="43">
        <f t="shared" si="403"/>
        <v>0</v>
      </c>
      <c r="O495" s="44"/>
      <c r="P495" s="44"/>
      <c r="Q495" s="44"/>
      <c r="R495" s="44"/>
      <c r="S495" s="44"/>
      <c r="T495" s="42"/>
      <c r="U495" s="42"/>
      <c r="V495" s="43">
        <f t="shared" si="404"/>
        <v>0</v>
      </c>
      <c r="W495" s="44"/>
      <c r="X495" s="44"/>
      <c r="Y495" s="44"/>
      <c r="Z495" s="44"/>
      <c r="AA495" s="44"/>
      <c r="AB495" s="42"/>
      <c r="AC495" s="42"/>
      <c r="AD495" s="43">
        <f t="shared" si="405"/>
        <v>0</v>
      </c>
      <c r="AE495" s="44"/>
      <c r="AF495" s="44"/>
      <c r="AG495" s="44"/>
      <c r="AH495" s="44"/>
      <c r="AI495" s="44"/>
      <c r="AJ495" s="42"/>
      <c r="AK495" s="42"/>
      <c r="AL495" s="43">
        <f t="shared" si="406"/>
        <v>0</v>
      </c>
      <c r="AM495" s="150"/>
      <c r="AN495" s="90"/>
      <c r="AO495" s="90"/>
      <c r="AP495" s="90"/>
      <c r="AQ495" s="90"/>
      <c r="AR495" s="90"/>
      <c r="AS495" s="90"/>
      <c r="AT495" s="90"/>
      <c r="AU495" s="90"/>
      <c r="AV495" s="90"/>
      <c r="AW495" s="90"/>
      <c r="AX495" s="117"/>
    </row>
    <row r="496" spans="2:50" ht="12.95" customHeight="1" x14ac:dyDescent="0.25">
      <c r="B496" s="102"/>
      <c r="C496" s="106"/>
      <c r="D496" s="110"/>
      <c r="E496" s="114"/>
      <c r="F496" s="28"/>
      <c r="G496" s="44"/>
      <c r="H496" s="44"/>
      <c r="I496" s="44"/>
      <c r="J496" s="44"/>
      <c r="K496" s="44"/>
      <c r="L496" s="42"/>
      <c r="M496" s="42"/>
      <c r="N496" s="43">
        <f t="shared" si="403"/>
        <v>0</v>
      </c>
      <c r="O496" s="44"/>
      <c r="P496" s="44"/>
      <c r="Q496" s="44"/>
      <c r="R496" s="44"/>
      <c r="S496" s="44"/>
      <c r="T496" s="42"/>
      <c r="U496" s="42"/>
      <c r="V496" s="43">
        <f t="shared" si="404"/>
        <v>0</v>
      </c>
      <c r="W496" s="44"/>
      <c r="X496" s="44"/>
      <c r="Y496" s="44"/>
      <c r="Z496" s="44"/>
      <c r="AA496" s="44"/>
      <c r="AB496" s="42"/>
      <c r="AC496" s="42"/>
      <c r="AD496" s="43">
        <f t="shared" si="405"/>
        <v>0</v>
      </c>
      <c r="AE496" s="44"/>
      <c r="AF496" s="44"/>
      <c r="AG496" s="44"/>
      <c r="AH496" s="44"/>
      <c r="AI496" s="44"/>
      <c r="AJ496" s="42"/>
      <c r="AK496" s="42"/>
      <c r="AL496" s="43">
        <f t="shared" si="406"/>
        <v>0</v>
      </c>
      <c r="AM496" s="150"/>
      <c r="AN496" s="90"/>
      <c r="AO496" s="90"/>
      <c r="AP496" s="90"/>
      <c r="AQ496" s="90"/>
      <c r="AR496" s="90"/>
      <c r="AS496" s="90"/>
      <c r="AT496" s="90"/>
      <c r="AU496" s="90"/>
      <c r="AV496" s="90"/>
      <c r="AW496" s="90"/>
      <c r="AX496" s="117"/>
    </row>
    <row r="497" spans="2:50" ht="12.95" customHeight="1" thickBot="1" x14ac:dyDescent="0.3">
      <c r="B497" s="103"/>
      <c r="C497" s="107"/>
      <c r="D497" s="111"/>
      <c r="E497" s="114"/>
      <c r="F497" s="28"/>
      <c r="G497" s="44"/>
      <c r="H497" s="44"/>
      <c r="I497" s="44"/>
      <c r="J497" s="44"/>
      <c r="K497" s="44"/>
      <c r="L497" s="46"/>
      <c r="M497" s="46"/>
      <c r="N497" s="43">
        <f t="shared" si="403"/>
        <v>0</v>
      </c>
      <c r="O497" s="44"/>
      <c r="P497" s="44"/>
      <c r="Q497" s="44"/>
      <c r="R497" s="44"/>
      <c r="S497" s="44"/>
      <c r="T497" s="46"/>
      <c r="U497" s="46"/>
      <c r="V497" s="43">
        <f t="shared" si="404"/>
        <v>0</v>
      </c>
      <c r="W497" s="44"/>
      <c r="X497" s="44"/>
      <c r="Y497" s="44"/>
      <c r="Z497" s="44"/>
      <c r="AA497" s="44"/>
      <c r="AB497" s="46"/>
      <c r="AC497" s="46"/>
      <c r="AD497" s="43">
        <f t="shared" si="405"/>
        <v>0</v>
      </c>
      <c r="AE497" s="44"/>
      <c r="AF497" s="44"/>
      <c r="AG497" s="44"/>
      <c r="AH497" s="44"/>
      <c r="AI497" s="44"/>
      <c r="AJ497" s="46"/>
      <c r="AK497" s="46"/>
      <c r="AL497" s="43">
        <f t="shared" si="406"/>
        <v>0</v>
      </c>
      <c r="AM497" s="150"/>
      <c r="AN497" s="90"/>
      <c r="AO497" s="90"/>
      <c r="AP497" s="90"/>
      <c r="AQ497" s="90"/>
      <c r="AR497" s="90"/>
      <c r="AS497" s="90"/>
      <c r="AT497" s="90"/>
      <c r="AU497" s="90"/>
      <c r="AV497" s="90"/>
      <c r="AW497" s="90"/>
      <c r="AX497" s="117"/>
    </row>
    <row r="498" spans="2:50" ht="12.95" hidden="1" customHeight="1" thickBot="1" x14ac:dyDescent="0.3">
      <c r="B498" s="104"/>
      <c r="C498" s="108"/>
      <c r="D498" s="112"/>
      <c r="E498" s="115"/>
      <c r="F498" s="28" t="s">
        <v>36</v>
      </c>
      <c r="G498" s="48"/>
      <c r="H498" s="48"/>
      <c r="I498" s="48"/>
      <c r="J498" s="48"/>
      <c r="K498" s="48"/>
      <c r="L498" s="47"/>
      <c r="M498" s="47"/>
      <c r="N498" s="43">
        <f>N487+N488+N490+N495+N496+N497+N493+N494</f>
        <v>0</v>
      </c>
      <c r="O498" s="49"/>
      <c r="P498" s="49"/>
      <c r="Q498" s="49"/>
      <c r="R498" s="49"/>
      <c r="S498" s="49"/>
      <c r="T498" s="47"/>
      <c r="U498" s="47"/>
      <c r="V498" s="43">
        <f>V487+V488+V490+V495+V496+V497+V493+V494</f>
        <v>0</v>
      </c>
      <c r="W498" s="49"/>
      <c r="X498" s="49"/>
      <c r="Y498" s="49"/>
      <c r="Z498" s="49"/>
      <c r="AA498" s="49"/>
      <c r="AB498" s="47"/>
      <c r="AC498" s="47"/>
      <c r="AD498" s="43">
        <f>AD487+AD488+AD490+AD495+AD496+AD497+AD493+AD494</f>
        <v>0</v>
      </c>
      <c r="AE498" s="49"/>
      <c r="AF498" s="49"/>
      <c r="AG498" s="49"/>
      <c r="AH498" s="49"/>
      <c r="AI498" s="49"/>
      <c r="AJ498" s="47"/>
      <c r="AK498" s="47"/>
      <c r="AL498" s="43">
        <f>AL487+AL488+AL490+AL495+AL496+AL497+AL493+AL494</f>
        <v>0</v>
      </c>
      <c r="AM498" s="151"/>
      <c r="AN498" s="91"/>
      <c r="AO498" s="91"/>
      <c r="AP498" s="91"/>
      <c r="AQ498" s="91"/>
      <c r="AR498" s="91"/>
      <c r="AS498" s="91"/>
      <c r="AT498" s="91"/>
      <c r="AU498" s="91"/>
      <c r="AV498" s="91"/>
      <c r="AW498" s="91"/>
      <c r="AX498" s="118"/>
    </row>
    <row r="499" spans="2:50" ht="12.95" customHeight="1" thickTop="1" x14ac:dyDescent="0.25">
      <c r="B499" s="102">
        <v>27</v>
      </c>
      <c r="C499" s="105">
        <f>OCAK!C499</f>
        <v>0</v>
      </c>
      <c r="D499" s="109">
        <f>OCAK!D499</f>
        <v>0</v>
      </c>
      <c r="E499" s="113">
        <f>OCAK!E499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149">
        <f t="shared" ref="AM499" si="407">N499+V499+AD499+AL499</f>
        <v>0</v>
      </c>
      <c r="AN499" s="89">
        <f t="shared" ref="AN499" si="408">N500+V500+AD500+AL500</f>
        <v>0</v>
      </c>
      <c r="AO499" s="89">
        <f t="shared" ref="AO499" si="409">N501+V501+AD501+AL501</f>
        <v>0</v>
      </c>
      <c r="AP499" s="89">
        <f t="shared" ref="AP499" si="410">N502+V502+AD502+AL502</f>
        <v>0</v>
      </c>
      <c r="AQ499" s="89">
        <f t="shared" ref="AQ499" si="411">N503+V503+AD503+AL503</f>
        <v>0</v>
      </c>
      <c r="AR499" s="89">
        <f t="shared" ref="AR499" si="412">N504+V504+AD504+AL504</f>
        <v>0</v>
      </c>
      <c r="AS499" s="89">
        <f t="shared" ref="AS499" si="413">N505+V505+AD505+AL505</f>
        <v>0</v>
      </c>
      <c r="AT499" s="89">
        <f t="shared" ref="AT499" si="414">N517+V517+AD517+AL517</f>
        <v>0</v>
      </c>
      <c r="AU499" s="89">
        <f t="shared" ref="AU499" si="415">N510+V510+AD510+AL510</f>
        <v>0</v>
      </c>
      <c r="AV499" s="89">
        <f t="shared" ref="AV499" si="416">N511+V511+AD511+AL511</f>
        <v>0</v>
      </c>
      <c r="AW499" s="89">
        <f t="shared" ref="AW499" si="417">N508+V508+AD508+AL508</f>
        <v>0</v>
      </c>
      <c r="AX499" s="116">
        <f t="shared" ref="AX499" si="418">SUM(AN499:AW517)</f>
        <v>0</v>
      </c>
    </row>
    <row r="500" spans="2:50"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150"/>
      <c r="AN500" s="90"/>
      <c r="AO500" s="90"/>
      <c r="AP500" s="90"/>
      <c r="AQ500" s="90"/>
      <c r="AR500" s="90"/>
      <c r="AS500" s="90"/>
      <c r="AT500" s="90"/>
      <c r="AU500" s="90"/>
      <c r="AV500" s="90"/>
      <c r="AW500" s="90"/>
      <c r="AX500" s="117"/>
    </row>
    <row r="501" spans="2:50"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150"/>
      <c r="AN501" s="90"/>
      <c r="AO501" s="90"/>
      <c r="AP501" s="90"/>
      <c r="AQ501" s="90"/>
      <c r="AR501" s="90"/>
      <c r="AS501" s="90"/>
      <c r="AT501" s="90"/>
      <c r="AU501" s="90"/>
      <c r="AV501" s="90"/>
      <c r="AW501" s="90"/>
      <c r="AX501" s="117"/>
    </row>
    <row r="502" spans="2:50"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150"/>
      <c r="AN502" s="90"/>
      <c r="AO502" s="90"/>
      <c r="AP502" s="90"/>
      <c r="AQ502" s="90"/>
      <c r="AR502" s="90"/>
      <c r="AS502" s="90"/>
      <c r="AT502" s="90"/>
      <c r="AU502" s="90"/>
      <c r="AV502" s="90"/>
      <c r="AW502" s="90"/>
      <c r="AX502" s="117"/>
    </row>
    <row r="503" spans="2:50"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150"/>
      <c r="AN503" s="90"/>
      <c r="AO503" s="90"/>
      <c r="AP503" s="90"/>
      <c r="AQ503" s="90"/>
      <c r="AR503" s="90"/>
      <c r="AS503" s="90"/>
      <c r="AT503" s="90"/>
      <c r="AU503" s="90"/>
      <c r="AV503" s="90"/>
      <c r="AW503" s="90"/>
      <c r="AX503" s="117"/>
    </row>
    <row r="504" spans="2:50" ht="12.95" customHeight="1" x14ac:dyDescent="0.25">
      <c r="B504" s="102"/>
      <c r="C504" s="106"/>
      <c r="D504" s="110"/>
      <c r="E504" s="114"/>
      <c r="F504" s="27" t="s">
        <v>37</v>
      </c>
      <c r="G504" s="44"/>
      <c r="H504" s="44"/>
      <c r="I504" s="44"/>
      <c r="J504" s="44"/>
      <c r="K504" s="44"/>
      <c r="L504" s="42"/>
      <c r="M504" s="42"/>
      <c r="N504" s="43">
        <f>SUM(G504:M504)</f>
        <v>0</v>
      </c>
      <c r="O504" s="44"/>
      <c r="P504" s="44"/>
      <c r="Q504" s="44"/>
      <c r="R504" s="44"/>
      <c r="S504" s="44"/>
      <c r="T504" s="42"/>
      <c r="U504" s="42"/>
      <c r="V504" s="43">
        <f>SUM(O504:U504)</f>
        <v>0</v>
      </c>
      <c r="W504" s="44"/>
      <c r="X504" s="44"/>
      <c r="Y504" s="44"/>
      <c r="Z504" s="44"/>
      <c r="AA504" s="44"/>
      <c r="AB504" s="42"/>
      <c r="AC504" s="42"/>
      <c r="AD504" s="43">
        <f>SUM(W504:AC504)</f>
        <v>0</v>
      </c>
      <c r="AE504" s="44"/>
      <c r="AF504" s="44"/>
      <c r="AG504" s="44"/>
      <c r="AH504" s="44"/>
      <c r="AI504" s="44"/>
      <c r="AJ504" s="42"/>
      <c r="AK504" s="42"/>
      <c r="AL504" s="43">
        <f>SUM(AE504:AK504)</f>
        <v>0</v>
      </c>
      <c r="AM504" s="150"/>
      <c r="AN504" s="90"/>
      <c r="AO504" s="90"/>
      <c r="AP504" s="90"/>
      <c r="AQ504" s="90"/>
      <c r="AR504" s="90"/>
      <c r="AS504" s="90"/>
      <c r="AT504" s="90"/>
      <c r="AU504" s="90"/>
      <c r="AV504" s="90"/>
      <c r="AW504" s="90"/>
      <c r="AX504" s="117"/>
    </row>
    <row r="505" spans="2:50" ht="12.95" customHeight="1" x14ac:dyDescent="0.25">
      <c r="B505" s="102"/>
      <c r="C505" s="106"/>
      <c r="D505" s="110"/>
      <c r="E505" s="114"/>
      <c r="F505" s="28" t="s">
        <v>31</v>
      </c>
      <c r="G505" s="45"/>
      <c r="H505" s="45"/>
      <c r="I505" s="45"/>
      <c r="J505" s="45"/>
      <c r="K505" s="45">
        <f>IF((N499-E499)&lt;=0,0,IF((N499-E499)&gt;0,(N499-E499)))</f>
        <v>0</v>
      </c>
      <c r="L505" s="42"/>
      <c r="M505" s="42"/>
      <c r="N505" s="43">
        <f t="shared" ref="N505:N516" si="419">SUM(G505:M505)</f>
        <v>0</v>
      </c>
      <c r="O505" s="45"/>
      <c r="P505" s="45"/>
      <c r="Q505" s="45"/>
      <c r="R505" s="45"/>
      <c r="S505" s="45">
        <f>IF((V499-E499)&lt;=0,0,IF((V499-E499)&gt;0,(V499-E499)))</f>
        <v>0</v>
      </c>
      <c r="T505" s="42"/>
      <c r="U505" s="42"/>
      <c r="V505" s="43">
        <f t="shared" ref="V505:V516" si="420">SUM(O505:U505)</f>
        <v>0</v>
      </c>
      <c r="W505" s="45"/>
      <c r="X505" s="45"/>
      <c r="Y505" s="45"/>
      <c r="Z505" s="45"/>
      <c r="AA505" s="45">
        <f>IF((AD499-E499)&lt;=0,0,IF((AD499-E499)&gt;0,(AD499-E499)))</f>
        <v>0</v>
      </c>
      <c r="AB505" s="42"/>
      <c r="AC505" s="42"/>
      <c r="AD505" s="43">
        <f t="shared" ref="AD505:AD516" si="421">SUM(W505:AC505)</f>
        <v>0</v>
      </c>
      <c r="AE505" s="45"/>
      <c r="AF505" s="45"/>
      <c r="AG505" s="45"/>
      <c r="AH505" s="45"/>
      <c r="AI505" s="45">
        <f>IF((AL499-E499)&lt;=0,0,IF((AL499-E499)&gt;0,(AL499-E499)))</f>
        <v>0</v>
      </c>
      <c r="AJ505" s="42"/>
      <c r="AK505" s="42"/>
      <c r="AL505" s="43">
        <f t="shared" ref="AL505:AL516" si="422">SUM(AE505:AK505)</f>
        <v>0</v>
      </c>
      <c r="AM505" s="150"/>
      <c r="AN505" s="90"/>
      <c r="AO505" s="90"/>
      <c r="AP505" s="90"/>
      <c r="AQ505" s="90"/>
      <c r="AR505" s="90"/>
      <c r="AS505" s="90"/>
      <c r="AT505" s="90"/>
      <c r="AU505" s="90"/>
      <c r="AV505" s="90"/>
      <c r="AW505" s="90"/>
      <c r="AX505" s="117"/>
    </row>
    <row r="506" spans="2:50"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419"/>
        <v>0</v>
      </c>
      <c r="O506" s="45"/>
      <c r="P506" s="45"/>
      <c r="Q506" s="45"/>
      <c r="R506" s="45"/>
      <c r="S506" s="44">
        <f>IF(E499-15&lt;0,0,IF(SUM(O499:U504)&lt;10,0,IF(SUM(O499:U504)&lt;20,1,IF(SUM(O499:U504)&lt;30,2,IF(SUM(O499:U504)&gt;=30,3)))))</f>
        <v>0</v>
      </c>
      <c r="T506" s="42"/>
      <c r="U506" s="42"/>
      <c r="V506" s="43">
        <f t="shared" si="420"/>
        <v>0</v>
      </c>
      <c r="W506" s="45"/>
      <c r="X506" s="45"/>
      <c r="Y506" s="45"/>
      <c r="Z506" s="45"/>
      <c r="AA506" s="44">
        <f>IF(E499-15&lt;0,0,IF(SUM(W499:AC504)&lt;10,0,IF(SUM(W499:AC504)&lt;20,1,IF(SUM(W499:AC504)&lt;30,2,IF(SUM(W499:AC504)&gt;=30,3)))))</f>
        <v>0</v>
      </c>
      <c r="AB506" s="42"/>
      <c r="AC506" s="42"/>
      <c r="AD506" s="43">
        <f t="shared" si="421"/>
        <v>0</v>
      </c>
      <c r="AE506" s="45"/>
      <c r="AF506" s="45"/>
      <c r="AG506" s="45"/>
      <c r="AH506" s="45"/>
      <c r="AI506" s="44">
        <f>IF(E499-15&lt;0,0,IF(SUM(AE499:AK504)&lt;10,0,IF(SUM(AE499:AK504)&lt;20,1,IF(SUM(AE499:AK504)&lt;30,2,IF(SUM(AE499:AK504)&gt;=30,3)))))</f>
        <v>0</v>
      </c>
      <c r="AJ506" s="42"/>
      <c r="AK506" s="42"/>
      <c r="AL506" s="43">
        <f t="shared" si="422"/>
        <v>0</v>
      </c>
      <c r="AM506" s="150"/>
      <c r="AN506" s="90"/>
      <c r="AO506" s="90"/>
      <c r="AP506" s="90"/>
      <c r="AQ506" s="90"/>
      <c r="AR506" s="90"/>
      <c r="AS506" s="90"/>
      <c r="AT506" s="90"/>
      <c r="AU506" s="90"/>
      <c r="AV506" s="90"/>
      <c r="AW506" s="90"/>
      <c r="AX506" s="117"/>
    </row>
    <row r="507" spans="2:50" ht="12.95" customHeight="1" x14ac:dyDescent="0.25">
      <c r="B507" s="102"/>
      <c r="C507" s="106"/>
      <c r="D507" s="110"/>
      <c r="E507" s="114"/>
      <c r="F507" s="28" t="s">
        <v>41</v>
      </c>
      <c r="G507" s="44"/>
      <c r="H507" s="44"/>
      <c r="I507" s="44"/>
      <c r="J507" s="44"/>
      <c r="K507" s="45"/>
      <c r="L507" s="42"/>
      <c r="M507" s="42"/>
      <c r="N507" s="43">
        <f t="shared" si="419"/>
        <v>0</v>
      </c>
      <c r="O507" s="44"/>
      <c r="P507" s="44"/>
      <c r="Q507" s="44"/>
      <c r="R507" s="44"/>
      <c r="S507" s="45"/>
      <c r="T507" s="42"/>
      <c r="U507" s="42"/>
      <c r="V507" s="43">
        <f t="shared" si="420"/>
        <v>0</v>
      </c>
      <c r="W507" s="44"/>
      <c r="X507" s="44"/>
      <c r="Y507" s="44"/>
      <c r="Z507" s="44"/>
      <c r="AA507" s="45"/>
      <c r="AB507" s="42"/>
      <c r="AC507" s="42"/>
      <c r="AD507" s="43">
        <f t="shared" si="421"/>
        <v>0</v>
      </c>
      <c r="AE507" s="44"/>
      <c r="AF507" s="44"/>
      <c r="AG507" s="44"/>
      <c r="AH507" s="44"/>
      <c r="AI507" s="45"/>
      <c r="AJ507" s="42"/>
      <c r="AK507" s="42"/>
      <c r="AL507" s="43">
        <f t="shared" si="422"/>
        <v>0</v>
      </c>
      <c r="AM507" s="150"/>
      <c r="AN507" s="90"/>
      <c r="AO507" s="90"/>
      <c r="AP507" s="90"/>
      <c r="AQ507" s="90"/>
      <c r="AR507" s="90"/>
      <c r="AS507" s="90"/>
      <c r="AT507" s="90"/>
      <c r="AU507" s="90"/>
      <c r="AV507" s="90"/>
      <c r="AW507" s="90"/>
      <c r="AX507" s="117"/>
    </row>
    <row r="508" spans="2:50" ht="12.95" customHeight="1" x14ac:dyDescent="0.25">
      <c r="B508" s="102"/>
      <c r="C508" s="106"/>
      <c r="D508" s="110"/>
      <c r="E508" s="114"/>
      <c r="F508" s="28" t="s">
        <v>6</v>
      </c>
      <c r="G508" s="44"/>
      <c r="H508" s="44"/>
      <c r="I508" s="44"/>
      <c r="J508" s="44"/>
      <c r="K508" s="44"/>
      <c r="L508" s="42"/>
      <c r="M508" s="42"/>
      <c r="N508" s="43">
        <f t="shared" si="419"/>
        <v>0</v>
      </c>
      <c r="O508" s="44"/>
      <c r="P508" s="44"/>
      <c r="Q508" s="44"/>
      <c r="R508" s="44"/>
      <c r="S508" s="44"/>
      <c r="T508" s="42"/>
      <c r="U508" s="42"/>
      <c r="V508" s="43">
        <f t="shared" si="420"/>
        <v>0</v>
      </c>
      <c r="W508" s="44"/>
      <c r="X508" s="44"/>
      <c r="Y508" s="44"/>
      <c r="Z508" s="44"/>
      <c r="AA508" s="44"/>
      <c r="AB508" s="42"/>
      <c r="AC508" s="42"/>
      <c r="AD508" s="43">
        <f t="shared" si="421"/>
        <v>0</v>
      </c>
      <c r="AE508" s="44"/>
      <c r="AF508" s="44"/>
      <c r="AG508" s="44"/>
      <c r="AH508" s="44"/>
      <c r="AI508" s="44"/>
      <c r="AJ508" s="42"/>
      <c r="AK508" s="42"/>
      <c r="AL508" s="43">
        <f t="shared" si="422"/>
        <v>0</v>
      </c>
      <c r="AM508" s="150"/>
      <c r="AN508" s="90"/>
      <c r="AO508" s="90"/>
      <c r="AP508" s="90"/>
      <c r="AQ508" s="90"/>
      <c r="AR508" s="90"/>
      <c r="AS508" s="90"/>
      <c r="AT508" s="90"/>
      <c r="AU508" s="90"/>
      <c r="AV508" s="90"/>
      <c r="AW508" s="90"/>
      <c r="AX508" s="117"/>
    </row>
    <row r="509" spans="2:50" ht="12.95" customHeight="1" x14ac:dyDescent="0.25">
      <c r="B509" s="102"/>
      <c r="C509" s="106"/>
      <c r="D509" s="110"/>
      <c r="E509" s="114"/>
      <c r="F509" s="29" t="s">
        <v>35</v>
      </c>
      <c r="G509" s="44"/>
      <c r="H509" s="44"/>
      <c r="I509" s="44"/>
      <c r="J509" s="44"/>
      <c r="K509" s="44"/>
      <c r="L509" s="42"/>
      <c r="M509" s="42"/>
      <c r="N509" s="43">
        <f t="shared" si="419"/>
        <v>0</v>
      </c>
      <c r="O509" s="44"/>
      <c r="P509" s="44"/>
      <c r="Q509" s="44"/>
      <c r="R509" s="44"/>
      <c r="S509" s="44"/>
      <c r="T509" s="42"/>
      <c r="U509" s="42"/>
      <c r="V509" s="43">
        <f t="shared" si="420"/>
        <v>0</v>
      </c>
      <c r="W509" s="44"/>
      <c r="X509" s="44"/>
      <c r="Y509" s="44"/>
      <c r="Z509" s="44"/>
      <c r="AA509" s="44"/>
      <c r="AB509" s="42"/>
      <c r="AC509" s="42"/>
      <c r="AD509" s="43">
        <f t="shared" si="421"/>
        <v>0</v>
      </c>
      <c r="AE509" s="44"/>
      <c r="AF509" s="44"/>
      <c r="AG509" s="44"/>
      <c r="AH509" s="44"/>
      <c r="AI509" s="44"/>
      <c r="AJ509" s="42"/>
      <c r="AK509" s="42"/>
      <c r="AL509" s="43">
        <f t="shared" si="422"/>
        <v>0</v>
      </c>
      <c r="AM509" s="150"/>
      <c r="AN509" s="90"/>
      <c r="AO509" s="90"/>
      <c r="AP509" s="90"/>
      <c r="AQ509" s="90"/>
      <c r="AR509" s="90"/>
      <c r="AS509" s="90"/>
      <c r="AT509" s="90"/>
      <c r="AU509" s="90"/>
      <c r="AV509" s="90"/>
      <c r="AW509" s="90"/>
      <c r="AX509" s="117"/>
    </row>
    <row r="510" spans="2:50" ht="12.95" customHeight="1" x14ac:dyDescent="0.25">
      <c r="B510" s="102"/>
      <c r="C510" s="106"/>
      <c r="D510" s="110"/>
      <c r="E510" s="114"/>
      <c r="F510" s="27" t="s">
        <v>40</v>
      </c>
      <c r="G510" s="44"/>
      <c r="H510" s="44"/>
      <c r="I510" s="44"/>
      <c r="J510" s="44"/>
      <c r="K510" s="44"/>
      <c r="L510" s="42"/>
      <c r="M510" s="42"/>
      <c r="N510" s="43">
        <f t="shared" si="419"/>
        <v>0</v>
      </c>
      <c r="O510" s="44"/>
      <c r="P510" s="44"/>
      <c r="Q510" s="44"/>
      <c r="R510" s="44"/>
      <c r="S510" s="44"/>
      <c r="T510" s="42"/>
      <c r="U510" s="42"/>
      <c r="V510" s="43">
        <f t="shared" si="420"/>
        <v>0</v>
      </c>
      <c r="W510" s="44"/>
      <c r="X510" s="44"/>
      <c r="Y510" s="44"/>
      <c r="Z510" s="44"/>
      <c r="AA510" s="44"/>
      <c r="AB510" s="42"/>
      <c r="AC510" s="42"/>
      <c r="AD510" s="43">
        <f t="shared" si="421"/>
        <v>0</v>
      </c>
      <c r="AE510" s="44"/>
      <c r="AF510" s="44"/>
      <c r="AG510" s="44"/>
      <c r="AH510" s="44"/>
      <c r="AI510" s="44"/>
      <c r="AJ510" s="42"/>
      <c r="AK510" s="42"/>
      <c r="AL510" s="43">
        <f t="shared" si="422"/>
        <v>0</v>
      </c>
      <c r="AM510" s="150"/>
      <c r="AN510" s="90"/>
      <c r="AO510" s="90"/>
      <c r="AP510" s="90"/>
      <c r="AQ510" s="90"/>
      <c r="AR510" s="90"/>
      <c r="AS510" s="90"/>
      <c r="AT510" s="90"/>
      <c r="AU510" s="90"/>
      <c r="AV510" s="90"/>
      <c r="AW510" s="90"/>
      <c r="AX510" s="117"/>
    </row>
    <row r="511" spans="2:50" ht="12.95" customHeight="1" x14ac:dyDescent="0.25">
      <c r="B511" s="102"/>
      <c r="C511" s="106"/>
      <c r="D511" s="110"/>
      <c r="E511" s="114"/>
      <c r="F511" s="27" t="s">
        <v>7</v>
      </c>
      <c r="G511" s="44"/>
      <c r="H511" s="44"/>
      <c r="I511" s="44"/>
      <c r="J511" s="44"/>
      <c r="K511" s="44"/>
      <c r="L511" s="42"/>
      <c r="M511" s="42"/>
      <c r="N511" s="43">
        <f t="shared" si="419"/>
        <v>0</v>
      </c>
      <c r="O511" s="44"/>
      <c r="P511" s="44"/>
      <c r="Q511" s="44"/>
      <c r="R511" s="44"/>
      <c r="S511" s="44"/>
      <c r="T511" s="42"/>
      <c r="U511" s="42"/>
      <c r="V511" s="43">
        <f t="shared" si="420"/>
        <v>0</v>
      </c>
      <c r="W511" s="44"/>
      <c r="X511" s="44"/>
      <c r="Y511" s="44"/>
      <c r="Z511" s="44"/>
      <c r="AA511" s="44"/>
      <c r="AB511" s="42"/>
      <c r="AC511" s="42"/>
      <c r="AD511" s="43">
        <f t="shared" si="421"/>
        <v>0</v>
      </c>
      <c r="AE511" s="44"/>
      <c r="AF511" s="44"/>
      <c r="AG511" s="44"/>
      <c r="AH511" s="44"/>
      <c r="AI511" s="44"/>
      <c r="AJ511" s="42"/>
      <c r="AK511" s="42"/>
      <c r="AL511" s="43">
        <f t="shared" si="422"/>
        <v>0</v>
      </c>
      <c r="AM511" s="150"/>
      <c r="AN511" s="90"/>
      <c r="AO511" s="90"/>
      <c r="AP511" s="90"/>
      <c r="AQ511" s="90"/>
      <c r="AR511" s="90"/>
      <c r="AS511" s="90"/>
      <c r="AT511" s="90"/>
      <c r="AU511" s="90"/>
      <c r="AV511" s="90"/>
      <c r="AW511" s="90"/>
      <c r="AX511" s="117"/>
    </row>
    <row r="512" spans="2:50" ht="12.95" customHeight="1" x14ac:dyDescent="0.25">
      <c r="B512" s="102"/>
      <c r="C512" s="106"/>
      <c r="D512" s="110"/>
      <c r="E512" s="114"/>
      <c r="F512" s="27"/>
      <c r="G512" s="44"/>
      <c r="H512" s="44"/>
      <c r="I512" s="44"/>
      <c r="J512" s="44"/>
      <c r="K512" s="44"/>
      <c r="L512" s="42"/>
      <c r="M512" s="42"/>
      <c r="N512" s="43">
        <f t="shared" si="419"/>
        <v>0</v>
      </c>
      <c r="O512" s="44"/>
      <c r="P512" s="44"/>
      <c r="Q512" s="44"/>
      <c r="R512" s="44"/>
      <c r="S512" s="44"/>
      <c r="T512" s="42"/>
      <c r="U512" s="42"/>
      <c r="V512" s="43">
        <f t="shared" si="420"/>
        <v>0</v>
      </c>
      <c r="W512" s="44"/>
      <c r="X512" s="44"/>
      <c r="Y512" s="44"/>
      <c r="Z512" s="44"/>
      <c r="AA512" s="44"/>
      <c r="AB512" s="42"/>
      <c r="AC512" s="42"/>
      <c r="AD512" s="43">
        <f t="shared" si="421"/>
        <v>0</v>
      </c>
      <c r="AE512" s="44"/>
      <c r="AF512" s="44"/>
      <c r="AG512" s="44"/>
      <c r="AH512" s="44"/>
      <c r="AI512" s="44"/>
      <c r="AJ512" s="42"/>
      <c r="AK512" s="42"/>
      <c r="AL512" s="43">
        <f t="shared" si="422"/>
        <v>0</v>
      </c>
      <c r="AM512" s="150"/>
      <c r="AN512" s="90"/>
      <c r="AO512" s="90"/>
      <c r="AP512" s="90"/>
      <c r="AQ512" s="90"/>
      <c r="AR512" s="90"/>
      <c r="AS512" s="90"/>
      <c r="AT512" s="90"/>
      <c r="AU512" s="90"/>
      <c r="AV512" s="90"/>
      <c r="AW512" s="90"/>
      <c r="AX512" s="117"/>
    </row>
    <row r="513" spans="2:50" ht="12.95" customHeight="1" x14ac:dyDescent="0.25">
      <c r="B513" s="102"/>
      <c r="C513" s="106"/>
      <c r="D513" s="110"/>
      <c r="E513" s="114"/>
      <c r="F513" s="27"/>
      <c r="G513" s="44"/>
      <c r="H513" s="44"/>
      <c r="I513" s="44"/>
      <c r="J513" s="44"/>
      <c r="K513" s="44"/>
      <c r="L513" s="42"/>
      <c r="M513" s="42"/>
      <c r="N513" s="43">
        <f t="shared" si="419"/>
        <v>0</v>
      </c>
      <c r="O513" s="44"/>
      <c r="P513" s="44"/>
      <c r="Q513" s="44"/>
      <c r="R513" s="44"/>
      <c r="S513" s="44"/>
      <c r="T513" s="42"/>
      <c r="U513" s="42"/>
      <c r="V513" s="43">
        <f t="shared" si="420"/>
        <v>0</v>
      </c>
      <c r="W513" s="44"/>
      <c r="X513" s="44"/>
      <c r="Y513" s="44"/>
      <c r="Z513" s="44"/>
      <c r="AA513" s="44"/>
      <c r="AB513" s="42"/>
      <c r="AC513" s="42"/>
      <c r="AD513" s="43">
        <f t="shared" si="421"/>
        <v>0</v>
      </c>
      <c r="AE513" s="44"/>
      <c r="AF513" s="44"/>
      <c r="AG513" s="44"/>
      <c r="AH513" s="44"/>
      <c r="AI513" s="44"/>
      <c r="AJ513" s="42"/>
      <c r="AK513" s="42"/>
      <c r="AL513" s="43">
        <f t="shared" si="422"/>
        <v>0</v>
      </c>
      <c r="AM513" s="150"/>
      <c r="AN513" s="90"/>
      <c r="AO513" s="90"/>
      <c r="AP513" s="90"/>
      <c r="AQ513" s="90"/>
      <c r="AR513" s="90"/>
      <c r="AS513" s="90"/>
      <c r="AT513" s="90"/>
      <c r="AU513" s="90"/>
      <c r="AV513" s="90"/>
      <c r="AW513" s="90"/>
      <c r="AX513" s="117"/>
    </row>
    <row r="514" spans="2:50" ht="12.95" customHeight="1" x14ac:dyDescent="0.25">
      <c r="B514" s="102"/>
      <c r="C514" s="106"/>
      <c r="D514" s="110"/>
      <c r="E514" s="114"/>
      <c r="F514" s="27"/>
      <c r="G514" s="44"/>
      <c r="H514" s="44"/>
      <c r="I514" s="44"/>
      <c r="J514" s="44"/>
      <c r="K514" s="44"/>
      <c r="L514" s="42"/>
      <c r="M514" s="42"/>
      <c r="N514" s="43">
        <f t="shared" si="419"/>
        <v>0</v>
      </c>
      <c r="O514" s="44"/>
      <c r="P514" s="44"/>
      <c r="Q514" s="44"/>
      <c r="R514" s="44"/>
      <c r="S514" s="44"/>
      <c r="T514" s="42"/>
      <c r="U514" s="42"/>
      <c r="V514" s="43">
        <f t="shared" si="420"/>
        <v>0</v>
      </c>
      <c r="W514" s="44"/>
      <c r="X514" s="44"/>
      <c r="Y514" s="44"/>
      <c r="Z514" s="44"/>
      <c r="AA514" s="44"/>
      <c r="AB514" s="42"/>
      <c r="AC514" s="42"/>
      <c r="AD514" s="43">
        <f t="shared" si="421"/>
        <v>0</v>
      </c>
      <c r="AE514" s="44"/>
      <c r="AF514" s="44"/>
      <c r="AG514" s="44"/>
      <c r="AH514" s="44"/>
      <c r="AI514" s="44"/>
      <c r="AJ514" s="42"/>
      <c r="AK514" s="42"/>
      <c r="AL514" s="43">
        <f t="shared" si="422"/>
        <v>0</v>
      </c>
      <c r="AM514" s="150"/>
      <c r="AN514" s="90"/>
      <c r="AO514" s="90"/>
      <c r="AP514" s="90"/>
      <c r="AQ514" s="90"/>
      <c r="AR514" s="90"/>
      <c r="AS514" s="90"/>
      <c r="AT514" s="90"/>
      <c r="AU514" s="90"/>
      <c r="AV514" s="90"/>
      <c r="AW514" s="90"/>
      <c r="AX514" s="117"/>
    </row>
    <row r="515" spans="2:50" ht="12.95" customHeight="1" x14ac:dyDescent="0.25">
      <c r="B515" s="102"/>
      <c r="C515" s="106"/>
      <c r="D515" s="110"/>
      <c r="E515" s="114"/>
      <c r="F515" s="28"/>
      <c r="G515" s="44"/>
      <c r="H515" s="44"/>
      <c r="I515" s="44"/>
      <c r="J515" s="44"/>
      <c r="K515" s="44"/>
      <c r="L515" s="42"/>
      <c r="M515" s="42"/>
      <c r="N515" s="43">
        <f t="shared" si="419"/>
        <v>0</v>
      </c>
      <c r="O515" s="44"/>
      <c r="P515" s="44"/>
      <c r="Q515" s="44"/>
      <c r="R515" s="44"/>
      <c r="S515" s="44"/>
      <c r="T515" s="42"/>
      <c r="U515" s="42"/>
      <c r="V515" s="43">
        <f t="shared" si="420"/>
        <v>0</v>
      </c>
      <c r="W515" s="44"/>
      <c r="X515" s="44"/>
      <c r="Y515" s="44"/>
      <c r="Z515" s="44"/>
      <c r="AA515" s="44"/>
      <c r="AB515" s="42"/>
      <c r="AC515" s="42"/>
      <c r="AD515" s="43">
        <f t="shared" si="421"/>
        <v>0</v>
      </c>
      <c r="AE515" s="44"/>
      <c r="AF515" s="44"/>
      <c r="AG515" s="44"/>
      <c r="AH515" s="44"/>
      <c r="AI515" s="44"/>
      <c r="AJ515" s="42"/>
      <c r="AK515" s="42"/>
      <c r="AL515" s="43">
        <f t="shared" si="422"/>
        <v>0</v>
      </c>
      <c r="AM515" s="150"/>
      <c r="AN515" s="90"/>
      <c r="AO515" s="90"/>
      <c r="AP515" s="90"/>
      <c r="AQ515" s="90"/>
      <c r="AR515" s="90"/>
      <c r="AS515" s="90"/>
      <c r="AT515" s="90"/>
      <c r="AU515" s="90"/>
      <c r="AV515" s="90"/>
      <c r="AW515" s="90"/>
      <c r="AX515" s="117"/>
    </row>
    <row r="516" spans="2:50" ht="12.95" customHeight="1" thickBot="1" x14ac:dyDescent="0.3">
      <c r="B516" s="103"/>
      <c r="C516" s="107"/>
      <c r="D516" s="111"/>
      <c r="E516" s="114"/>
      <c r="F516" s="28"/>
      <c r="G516" s="44"/>
      <c r="H516" s="44"/>
      <c r="I516" s="44"/>
      <c r="J516" s="44"/>
      <c r="K516" s="44"/>
      <c r="L516" s="46"/>
      <c r="M516" s="46"/>
      <c r="N516" s="43">
        <f t="shared" si="419"/>
        <v>0</v>
      </c>
      <c r="O516" s="44"/>
      <c r="P516" s="44"/>
      <c r="Q516" s="44"/>
      <c r="R516" s="44"/>
      <c r="S516" s="44"/>
      <c r="T516" s="46"/>
      <c r="U516" s="46"/>
      <c r="V516" s="43">
        <f t="shared" si="420"/>
        <v>0</v>
      </c>
      <c r="W516" s="44"/>
      <c r="X516" s="44"/>
      <c r="Y516" s="44"/>
      <c r="Z516" s="44"/>
      <c r="AA516" s="44"/>
      <c r="AB516" s="46"/>
      <c r="AC516" s="46"/>
      <c r="AD516" s="43">
        <f t="shared" si="421"/>
        <v>0</v>
      </c>
      <c r="AE516" s="44"/>
      <c r="AF516" s="44"/>
      <c r="AG516" s="44"/>
      <c r="AH516" s="44"/>
      <c r="AI516" s="44"/>
      <c r="AJ516" s="46"/>
      <c r="AK516" s="46"/>
      <c r="AL516" s="43">
        <f t="shared" si="422"/>
        <v>0</v>
      </c>
      <c r="AM516" s="150"/>
      <c r="AN516" s="90"/>
      <c r="AO516" s="90"/>
      <c r="AP516" s="90"/>
      <c r="AQ516" s="90"/>
      <c r="AR516" s="90"/>
      <c r="AS516" s="90"/>
      <c r="AT516" s="90"/>
      <c r="AU516" s="90"/>
      <c r="AV516" s="90"/>
      <c r="AW516" s="90"/>
      <c r="AX516" s="117"/>
    </row>
    <row r="517" spans="2:50" ht="12.95" hidden="1" customHeight="1" thickBot="1" x14ac:dyDescent="0.3">
      <c r="B517" s="104"/>
      <c r="C517" s="108"/>
      <c r="D517" s="112"/>
      <c r="E517" s="115"/>
      <c r="F517" s="28" t="s">
        <v>36</v>
      </c>
      <c r="G517" s="48"/>
      <c r="H517" s="48"/>
      <c r="I517" s="48"/>
      <c r="J517" s="48"/>
      <c r="K517" s="48"/>
      <c r="L517" s="47"/>
      <c r="M517" s="47"/>
      <c r="N517" s="43">
        <f>N506+N507+N509+N514+N515+N516+N512+N513</f>
        <v>0</v>
      </c>
      <c r="O517" s="49"/>
      <c r="P517" s="49"/>
      <c r="Q517" s="49"/>
      <c r="R517" s="49"/>
      <c r="S517" s="49"/>
      <c r="T517" s="47"/>
      <c r="U517" s="47"/>
      <c r="V517" s="43">
        <f>V506+V507+V509+V514+V515+V516+V512+V513</f>
        <v>0</v>
      </c>
      <c r="W517" s="49"/>
      <c r="X517" s="49"/>
      <c r="Y517" s="49"/>
      <c r="Z517" s="49"/>
      <c r="AA517" s="49"/>
      <c r="AB517" s="47"/>
      <c r="AC517" s="47"/>
      <c r="AD517" s="43">
        <f>AD506+AD507+AD509+AD514+AD515+AD516+AD512+AD513</f>
        <v>0</v>
      </c>
      <c r="AE517" s="49"/>
      <c r="AF517" s="49"/>
      <c r="AG517" s="49"/>
      <c r="AH517" s="49"/>
      <c r="AI517" s="49"/>
      <c r="AJ517" s="47"/>
      <c r="AK517" s="47"/>
      <c r="AL517" s="43">
        <f>AL506+AL507+AL509+AL514+AL515+AL516+AL512+AL513</f>
        <v>0</v>
      </c>
      <c r="AM517" s="151"/>
      <c r="AN517" s="91"/>
      <c r="AO517" s="91"/>
      <c r="AP517" s="91"/>
      <c r="AQ517" s="91"/>
      <c r="AR517" s="91"/>
      <c r="AS517" s="91"/>
      <c r="AT517" s="91"/>
      <c r="AU517" s="91"/>
      <c r="AV517" s="91"/>
      <c r="AW517" s="91"/>
      <c r="AX517" s="118"/>
    </row>
    <row r="518" spans="2:50" ht="12.95" customHeight="1" thickTop="1" x14ac:dyDescent="0.25">
      <c r="B518" s="102">
        <v>28</v>
      </c>
      <c r="C518" s="105">
        <f>OCAK!C518</f>
        <v>0</v>
      </c>
      <c r="D518" s="109">
        <f>OCAK!D518</f>
        <v>0</v>
      </c>
      <c r="E518" s="113">
        <f>OCAK!E518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149">
        <f t="shared" ref="AM518" si="423">N518+V518+AD518+AL518</f>
        <v>0</v>
      </c>
      <c r="AN518" s="89">
        <f t="shared" ref="AN518" si="424">N519+V519+AD519+AL519</f>
        <v>0</v>
      </c>
      <c r="AO518" s="89">
        <f t="shared" ref="AO518" si="425">N520+V520+AD520+AL520</f>
        <v>0</v>
      </c>
      <c r="AP518" s="89">
        <f t="shared" ref="AP518" si="426">N521+V521+AD521+AL521</f>
        <v>0</v>
      </c>
      <c r="AQ518" s="89">
        <f t="shared" ref="AQ518" si="427">N522+V522+AD522+AL522</f>
        <v>0</v>
      </c>
      <c r="AR518" s="89">
        <f t="shared" ref="AR518" si="428">N523+V523+AD523+AL523</f>
        <v>0</v>
      </c>
      <c r="AS518" s="89">
        <f t="shared" ref="AS518" si="429">N524+V524+AD524+AL524</f>
        <v>0</v>
      </c>
      <c r="AT518" s="89">
        <f t="shared" ref="AT518" si="430">N536+V536+AD536+AL536</f>
        <v>0</v>
      </c>
      <c r="AU518" s="89">
        <f t="shared" ref="AU518" si="431">N529+V529+AD529+AL529</f>
        <v>0</v>
      </c>
      <c r="AV518" s="89">
        <f t="shared" ref="AV518" si="432">N530+V530+AD530+AL530</f>
        <v>0</v>
      </c>
      <c r="AW518" s="89">
        <f t="shared" ref="AW518" si="433">N527+V527+AD527+AL527</f>
        <v>0</v>
      </c>
      <c r="AX518" s="116">
        <f t="shared" ref="AX518" si="434">SUM(AN518:AW536)</f>
        <v>0</v>
      </c>
    </row>
    <row r="519" spans="2:50"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150"/>
      <c r="AN519" s="90"/>
      <c r="AO519" s="90"/>
      <c r="AP519" s="90"/>
      <c r="AQ519" s="90"/>
      <c r="AR519" s="90"/>
      <c r="AS519" s="90"/>
      <c r="AT519" s="90"/>
      <c r="AU519" s="90"/>
      <c r="AV519" s="90"/>
      <c r="AW519" s="90"/>
      <c r="AX519" s="117"/>
    </row>
    <row r="520" spans="2:50"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150"/>
      <c r="AN520" s="90"/>
      <c r="AO520" s="90"/>
      <c r="AP520" s="90"/>
      <c r="AQ520" s="90"/>
      <c r="AR520" s="90"/>
      <c r="AS520" s="90"/>
      <c r="AT520" s="90"/>
      <c r="AU520" s="90"/>
      <c r="AV520" s="90"/>
      <c r="AW520" s="90"/>
      <c r="AX520" s="117"/>
    </row>
    <row r="521" spans="2:50"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150"/>
      <c r="AN521" s="90"/>
      <c r="AO521" s="90"/>
      <c r="AP521" s="90"/>
      <c r="AQ521" s="90"/>
      <c r="AR521" s="90"/>
      <c r="AS521" s="90"/>
      <c r="AT521" s="90"/>
      <c r="AU521" s="90"/>
      <c r="AV521" s="90"/>
      <c r="AW521" s="90"/>
      <c r="AX521" s="117"/>
    </row>
    <row r="522" spans="2:50"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150"/>
      <c r="AN522" s="90"/>
      <c r="AO522" s="90"/>
      <c r="AP522" s="90"/>
      <c r="AQ522" s="90"/>
      <c r="AR522" s="90"/>
      <c r="AS522" s="90"/>
      <c r="AT522" s="90"/>
      <c r="AU522" s="90"/>
      <c r="AV522" s="90"/>
      <c r="AW522" s="90"/>
      <c r="AX522" s="117"/>
    </row>
    <row r="523" spans="2:50" ht="12.95" customHeight="1" x14ac:dyDescent="0.25">
      <c r="B523" s="102"/>
      <c r="C523" s="106"/>
      <c r="D523" s="110"/>
      <c r="E523" s="114"/>
      <c r="F523" s="27" t="s">
        <v>37</v>
      </c>
      <c r="G523" s="44"/>
      <c r="H523" s="44"/>
      <c r="I523" s="44"/>
      <c r="J523" s="44"/>
      <c r="K523" s="44"/>
      <c r="L523" s="42"/>
      <c r="M523" s="42"/>
      <c r="N523" s="43">
        <f>SUM(G523:M523)</f>
        <v>0</v>
      </c>
      <c r="O523" s="44"/>
      <c r="P523" s="44"/>
      <c r="Q523" s="44"/>
      <c r="R523" s="44"/>
      <c r="S523" s="44"/>
      <c r="T523" s="42"/>
      <c r="U523" s="42"/>
      <c r="V523" s="43">
        <f>SUM(O523:U523)</f>
        <v>0</v>
      </c>
      <c r="W523" s="44"/>
      <c r="X523" s="44"/>
      <c r="Y523" s="44"/>
      <c r="Z523" s="44"/>
      <c r="AA523" s="44"/>
      <c r="AB523" s="42"/>
      <c r="AC523" s="42"/>
      <c r="AD523" s="43">
        <f>SUM(W523:AC523)</f>
        <v>0</v>
      </c>
      <c r="AE523" s="44"/>
      <c r="AF523" s="44"/>
      <c r="AG523" s="44"/>
      <c r="AH523" s="44"/>
      <c r="AI523" s="44"/>
      <c r="AJ523" s="42"/>
      <c r="AK523" s="42"/>
      <c r="AL523" s="43">
        <f>SUM(AE523:AK523)</f>
        <v>0</v>
      </c>
      <c r="AM523" s="150"/>
      <c r="AN523" s="90"/>
      <c r="AO523" s="90"/>
      <c r="AP523" s="90"/>
      <c r="AQ523" s="90"/>
      <c r="AR523" s="90"/>
      <c r="AS523" s="90"/>
      <c r="AT523" s="90"/>
      <c r="AU523" s="90"/>
      <c r="AV523" s="90"/>
      <c r="AW523" s="90"/>
      <c r="AX523" s="117"/>
    </row>
    <row r="524" spans="2:50" ht="12.95" customHeight="1" x14ac:dyDescent="0.25">
      <c r="B524" s="102"/>
      <c r="C524" s="106"/>
      <c r="D524" s="110"/>
      <c r="E524" s="114"/>
      <c r="F524" s="28" t="s">
        <v>31</v>
      </c>
      <c r="G524" s="45"/>
      <c r="H524" s="45"/>
      <c r="I524" s="45"/>
      <c r="J524" s="45"/>
      <c r="K524" s="45">
        <f>IF((N518-E518)&lt;=0,0,IF((N518-E518)&gt;0,(N518-E518)))</f>
        <v>0</v>
      </c>
      <c r="L524" s="42"/>
      <c r="M524" s="42"/>
      <c r="N524" s="43">
        <f t="shared" ref="N524:N535" si="435">SUM(G524:M524)</f>
        <v>0</v>
      </c>
      <c r="O524" s="45"/>
      <c r="P524" s="45"/>
      <c r="Q524" s="45"/>
      <c r="R524" s="45"/>
      <c r="S524" s="45">
        <f>IF((V518-E518)&lt;=0,0,IF((V518-E518)&gt;0,(V518-E518)))</f>
        <v>0</v>
      </c>
      <c r="T524" s="42"/>
      <c r="U524" s="42"/>
      <c r="V524" s="43">
        <f t="shared" ref="V524:V535" si="436">SUM(O524:U524)</f>
        <v>0</v>
      </c>
      <c r="W524" s="45"/>
      <c r="X524" s="45"/>
      <c r="Y524" s="45"/>
      <c r="Z524" s="45"/>
      <c r="AA524" s="45">
        <f>IF((AD518-E518)&lt;=0,0,IF((AD518-E518)&gt;0,(AD518-E518)))</f>
        <v>0</v>
      </c>
      <c r="AB524" s="42"/>
      <c r="AC524" s="42"/>
      <c r="AD524" s="43">
        <f t="shared" ref="AD524:AD535" si="437">SUM(W524:AC524)</f>
        <v>0</v>
      </c>
      <c r="AE524" s="45"/>
      <c r="AF524" s="45"/>
      <c r="AG524" s="45"/>
      <c r="AH524" s="45"/>
      <c r="AI524" s="45">
        <f>IF((AL518-E518)&lt;=0,0,IF((AL518-E518)&gt;0,(AL518-E518)))</f>
        <v>0</v>
      </c>
      <c r="AJ524" s="42"/>
      <c r="AK524" s="42"/>
      <c r="AL524" s="43">
        <f t="shared" ref="AL524:AL535" si="438">SUM(AE524:AK524)</f>
        <v>0</v>
      </c>
      <c r="AM524" s="150"/>
      <c r="AN524" s="90"/>
      <c r="AO524" s="90"/>
      <c r="AP524" s="90"/>
      <c r="AQ524" s="90"/>
      <c r="AR524" s="90"/>
      <c r="AS524" s="90"/>
      <c r="AT524" s="90"/>
      <c r="AU524" s="90"/>
      <c r="AV524" s="90"/>
      <c r="AW524" s="90"/>
      <c r="AX524" s="117"/>
    </row>
    <row r="525" spans="2:50"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435"/>
        <v>0</v>
      </c>
      <c r="O525" s="45"/>
      <c r="P525" s="45"/>
      <c r="Q525" s="45"/>
      <c r="R525" s="45"/>
      <c r="S525" s="44">
        <f>IF(E518-15&lt;0,0,IF(SUM(O518:U523)&lt;10,0,IF(SUM(O518:U523)&lt;20,1,IF(SUM(O518:U523)&lt;30,2,IF(SUM(O518:U523)&gt;=30,3)))))</f>
        <v>0</v>
      </c>
      <c r="T525" s="42"/>
      <c r="U525" s="42"/>
      <c r="V525" s="43">
        <f t="shared" si="436"/>
        <v>0</v>
      </c>
      <c r="W525" s="45"/>
      <c r="X525" s="45"/>
      <c r="Y525" s="45"/>
      <c r="Z525" s="45"/>
      <c r="AA525" s="44">
        <f>IF(E518-15&lt;0,0,IF(SUM(W518:AC523)&lt;10,0,IF(SUM(W518:AC523)&lt;20,1,IF(SUM(W518:AC523)&lt;30,2,IF(SUM(W518:AC523)&gt;=30,3)))))</f>
        <v>0</v>
      </c>
      <c r="AB525" s="42"/>
      <c r="AC525" s="42"/>
      <c r="AD525" s="43">
        <f t="shared" si="437"/>
        <v>0</v>
      </c>
      <c r="AE525" s="45"/>
      <c r="AF525" s="45"/>
      <c r="AG525" s="45"/>
      <c r="AH525" s="45"/>
      <c r="AI525" s="44">
        <f>IF(E518-15&lt;0,0,IF(SUM(AE518:AK523)&lt;10,0,IF(SUM(AE518:AK523)&lt;20,1,IF(SUM(AE518:AK523)&lt;30,2,IF(SUM(AE518:AK523)&gt;=30,3)))))</f>
        <v>0</v>
      </c>
      <c r="AJ525" s="42"/>
      <c r="AK525" s="42"/>
      <c r="AL525" s="43">
        <f t="shared" si="438"/>
        <v>0</v>
      </c>
      <c r="AM525" s="150"/>
      <c r="AN525" s="90"/>
      <c r="AO525" s="90"/>
      <c r="AP525" s="90"/>
      <c r="AQ525" s="90"/>
      <c r="AR525" s="90"/>
      <c r="AS525" s="90"/>
      <c r="AT525" s="90"/>
      <c r="AU525" s="90"/>
      <c r="AV525" s="90"/>
      <c r="AW525" s="90"/>
      <c r="AX525" s="117"/>
    </row>
    <row r="526" spans="2:50" ht="12.95" customHeight="1" x14ac:dyDescent="0.25">
      <c r="B526" s="102"/>
      <c r="C526" s="106"/>
      <c r="D526" s="110"/>
      <c r="E526" s="114"/>
      <c r="F526" s="28" t="s">
        <v>41</v>
      </c>
      <c r="G526" s="44"/>
      <c r="H526" s="44"/>
      <c r="I526" s="44"/>
      <c r="J526" s="44"/>
      <c r="K526" s="45"/>
      <c r="L526" s="42"/>
      <c r="M526" s="42"/>
      <c r="N526" s="43">
        <f t="shared" si="435"/>
        <v>0</v>
      </c>
      <c r="O526" s="44"/>
      <c r="P526" s="44"/>
      <c r="Q526" s="44"/>
      <c r="R526" s="44"/>
      <c r="S526" s="45"/>
      <c r="T526" s="42"/>
      <c r="U526" s="42"/>
      <c r="V526" s="43">
        <f t="shared" si="436"/>
        <v>0</v>
      </c>
      <c r="W526" s="44"/>
      <c r="X526" s="44"/>
      <c r="Y526" s="44"/>
      <c r="Z526" s="44"/>
      <c r="AA526" s="45"/>
      <c r="AB526" s="42"/>
      <c r="AC526" s="42"/>
      <c r="AD526" s="43">
        <f t="shared" si="437"/>
        <v>0</v>
      </c>
      <c r="AE526" s="44"/>
      <c r="AF526" s="44"/>
      <c r="AG526" s="44"/>
      <c r="AH526" s="44"/>
      <c r="AI526" s="45"/>
      <c r="AJ526" s="42"/>
      <c r="AK526" s="42"/>
      <c r="AL526" s="43">
        <f t="shared" si="438"/>
        <v>0</v>
      </c>
      <c r="AM526" s="150"/>
      <c r="AN526" s="90"/>
      <c r="AO526" s="90"/>
      <c r="AP526" s="90"/>
      <c r="AQ526" s="90"/>
      <c r="AR526" s="90"/>
      <c r="AS526" s="90"/>
      <c r="AT526" s="90"/>
      <c r="AU526" s="90"/>
      <c r="AV526" s="90"/>
      <c r="AW526" s="90"/>
      <c r="AX526" s="117"/>
    </row>
    <row r="527" spans="2:50" ht="12.95" customHeight="1" x14ac:dyDescent="0.25">
      <c r="B527" s="102"/>
      <c r="C527" s="106"/>
      <c r="D527" s="110"/>
      <c r="E527" s="114"/>
      <c r="F527" s="28" t="s">
        <v>6</v>
      </c>
      <c r="G527" s="44"/>
      <c r="H527" s="44"/>
      <c r="I527" s="44"/>
      <c r="J527" s="44"/>
      <c r="K527" s="44"/>
      <c r="L527" s="42"/>
      <c r="M527" s="42"/>
      <c r="N527" s="43">
        <f t="shared" si="435"/>
        <v>0</v>
      </c>
      <c r="O527" s="44"/>
      <c r="P527" s="44"/>
      <c r="Q527" s="44"/>
      <c r="R527" s="44"/>
      <c r="S527" s="44"/>
      <c r="T527" s="42"/>
      <c r="U527" s="42"/>
      <c r="V527" s="43">
        <f t="shared" si="436"/>
        <v>0</v>
      </c>
      <c r="W527" s="44"/>
      <c r="X527" s="44"/>
      <c r="Y527" s="44"/>
      <c r="Z527" s="44"/>
      <c r="AA527" s="44"/>
      <c r="AB527" s="42"/>
      <c r="AC527" s="42"/>
      <c r="AD527" s="43">
        <f t="shared" si="437"/>
        <v>0</v>
      </c>
      <c r="AE527" s="44"/>
      <c r="AF527" s="44"/>
      <c r="AG527" s="44"/>
      <c r="AH527" s="44"/>
      <c r="AI527" s="44"/>
      <c r="AJ527" s="42"/>
      <c r="AK527" s="42"/>
      <c r="AL527" s="43">
        <f t="shared" si="438"/>
        <v>0</v>
      </c>
      <c r="AM527" s="150"/>
      <c r="AN527" s="90"/>
      <c r="AO527" s="90"/>
      <c r="AP527" s="90"/>
      <c r="AQ527" s="90"/>
      <c r="AR527" s="90"/>
      <c r="AS527" s="90"/>
      <c r="AT527" s="90"/>
      <c r="AU527" s="90"/>
      <c r="AV527" s="90"/>
      <c r="AW527" s="90"/>
      <c r="AX527" s="117"/>
    </row>
    <row r="528" spans="2:50" ht="12.95" customHeight="1" x14ac:dyDescent="0.25">
      <c r="B528" s="102"/>
      <c r="C528" s="106"/>
      <c r="D528" s="110"/>
      <c r="E528" s="114"/>
      <c r="F528" s="29" t="s">
        <v>35</v>
      </c>
      <c r="G528" s="44"/>
      <c r="H528" s="44"/>
      <c r="I528" s="44"/>
      <c r="J528" s="44"/>
      <c r="K528" s="44"/>
      <c r="L528" s="42"/>
      <c r="M528" s="42"/>
      <c r="N528" s="43">
        <f t="shared" si="435"/>
        <v>0</v>
      </c>
      <c r="O528" s="44"/>
      <c r="P528" s="44"/>
      <c r="Q528" s="44"/>
      <c r="R528" s="44"/>
      <c r="S528" s="44"/>
      <c r="T528" s="42"/>
      <c r="U528" s="42"/>
      <c r="V528" s="43">
        <f t="shared" si="436"/>
        <v>0</v>
      </c>
      <c r="W528" s="44"/>
      <c r="X528" s="44"/>
      <c r="Y528" s="44"/>
      <c r="Z528" s="44"/>
      <c r="AA528" s="44"/>
      <c r="AB528" s="42"/>
      <c r="AC528" s="42"/>
      <c r="AD528" s="43">
        <f t="shared" si="437"/>
        <v>0</v>
      </c>
      <c r="AE528" s="44"/>
      <c r="AF528" s="44"/>
      <c r="AG528" s="44"/>
      <c r="AH528" s="44"/>
      <c r="AI528" s="44"/>
      <c r="AJ528" s="42"/>
      <c r="AK528" s="42"/>
      <c r="AL528" s="43">
        <f t="shared" si="438"/>
        <v>0</v>
      </c>
      <c r="AM528" s="150"/>
      <c r="AN528" s="90"/>
      <c r="AO528" s="90"/>
      <c r="AP528" s="90"/>
      <c r="AQ528" s="90"/>
      <c r="AR528" s="90"/>
      <c r="AS528" s="90"/>
      <c r="AT528" s="90"/>
      <c r="AU528" s="90"/>
      <c r="AV528" s="90"/>
      <c r="AW528" s="90"/>
      <c r="AX528" s="117"/>
    </row>
    <row r="529" spans="2:50" ht="12.95" customHeight="1" x14ac:dyDescent="0.25">
      <c r="B529" s="102"/>
      <c r="C529" s="106"/>
      <c r="D529" s="110"/>
      <c r="E529" s="114"/>
      <c r="F529" s="27" t="s">
        <v>40</v>
      </c>
      <c r="G529" s="44"/>
      <c r="H529" s="44"/>
      <c r="I529" s="44"/>
      <c r="J529" s="44"/>
      <c r="K529" s="44"/>
      <c r="L529" s="42"/>
      <c r="M529" s="42"/>
      <c r="N529" s="43">
        <f t="shared" si="435"/>
        <v>0</v>
      </c>
      <c r="O529" s="44"/>
      <c r="P529" s="44"/>
      <c r="Q529" s="44"/>
      <c r="R529" s="44"/>
      <c r="S529" s="44"/>
      <c r="T529" s="42"/>
      <c r="U529" s="42"/>
      <c r="V529" s="43">
        <f t="shared" si="436"/>
        <v>0</v>
      </c>
      <c r="W529" s="44"/>
      <c r="X529" s="44"/>
      <c r="Y529" s="44"/>
      <c r="Z529" s="44"/>
      <c r="AA529" s="44"/>
      <c r="AB529" s="42"/>
      <c r="AC529" s="42"/>
      <c r="AD529" s="43">
        <f t="shared" si="437"/>
        <v>0</v>
      </c>
      <c r="AE529" s="44"/>
      <c r="AF529" s="44"/>
      <c r="AG529" s="44"/>
      <c r="AH529" s="44"/>
      <c r="AI529" s="44"/>
      <c r="AJ529" s="42"/>
      <c r="AK529" s="42"/>
      <c r="AL529" s="43">
        <f t="shared" si="438"/>
        <v>0</v>
      </c>
      <c r="AM529" s="150"/>
      <c r="AN529" s="90"/>
      <c r="AO529" s="90"/>
      <c r="AP529" s="90"/>
      <c r="AQ529" s="90"/>
      <c r="AR529" s="90"/>
      <c r="AS529" s="90"/>
      <c r="AT529" s="90"/>
      <c r="AU529" s="90"/>
      <c r="AV529" s="90"/>
      <c r="AW529" s="90"/>
      <c r="AX529" s="117"/>
    </row>
    <row r="530" spans="2:50" ht="12.95" customHeight="1" x14ac:dyDescent="0.25">
      <c r="B530" s="102"/>
      <c r="C530" s="106"/>
      <c r="D530" s="110"/>
      <c r="E530" s="114"/>
      <c r="F530" s="27" t="s">
        <v>7</v>
      </c>
      <c r="G530" s="44"/>
      <c r="H530" s="44"/>
      <c r="I530" s="44"/>
      <c r="J530" s="44"/>
      <c r="K530" s="44"/>
      <c r="L530" s="42"/>
      <c r="M530" s="42"/>
      <c r="N530" s="43">
        <f t="shared" si="435"/>
        <v>0</v>
      </c>
      <c r="O530" s="44"/>
      <c r="P530" s="44"/>
      <c r="Q530" s="44"/>
      <c r="R530" s="44"/>
      <c r="S530" s="44"/>
      <c r="T530" s="42"/>
      <c r="U530" s="42"/>
      <c r="V530" s="43">
        <f t="shared" si="436"/>
        <v>0</v>
      </c>
      <c r="W530" s="44"/>
      <c r="X530" s="44"/>
      <c r="Y530" s="44"/>
      <c r="Z530" s="44"/>
      <c r="AA530" s="44"/>
      <c r="AB530" s="42"/>
      <c r="AC530" s="42"/>
      <c r="AD530" s="43">
        <f t="shared" si="437"/>
        <v>0</v>
      </c>
      <c r="AE530" s="44"/>
      <c r="AF530" s="44"/>
      <c r="AG530" s="44"/>
      <c r="AH530" s="44"/>
      <c r="AI530" s="44"/>
      <c r="AJ530" s="42"/>
      <c r="AK530" s="42"/>
      <c r="AL530" s="43">
        <f t="shared" si="438"/>
        <v>0</v>
      </c>
      <c r="AM530" s="150"/>
      <c r="AN530" s="90"/>
      <c r="AO530" s="90"/>
      <c r="AP530" s="90"/>
      <c r="AQ530" s="90"/>
      <c r="AR530" s="90"/>
      <c r="AS530" s="90"/>
      <c r="AT530" s="90"/>
      <c r="AU530" s="90"/>
      <c r="AV530" s="90"/>
      <c r="AW530" s="90"/>
      <c r="AX530" s="117"/>
    </row>
    <row r="531" spans="2:50" ht="12.95" customHeight="1" x14ac:dyDescent="0.25">
      <c r="B531" s="102"/>
      <c r="C531" s="106"/>
      <c r="D531" s="110"/>
      <c r="E531" s="114"/>
      <c r="F531" s="27"/>
      <c r="G531" s="44"/>
      <c r="H531" s="44"/>
      <c r="I531" s="44"/>
      <c r="J531" s="44"/>
      <c r="K531" s="44"/>
      <c r="L531" s="42"/>
      <c r="M531" s="42"/>
      <c r="N531" s="43">
        <f t="shared" si="435"/>
        <v>0</v>
      </c>
      <c r="O531" s="44"/>
      <c r="P531" s="44"/>
      <c r="Q531" s="44"/>
      <c r="R531" s="44"/>
      <c r="S531" s="44"/>
      <c r="T531" s="42"/>
      <c r="U531" s="42"/>
      <c r="V531" s="43">
        <f t="shared" si="436"/>
        <v>0</v>
      </c>
      <c r="W531" s="44"/>
      <c r="X531" s="44"/>
      <c r="Y531" s="44"/>
      <c r="Z531" s="44"/>
      <c r="AA531" s="44"/>
      <c r="AB531" s="42"/>
      <c r="AC531" s="42"/>
      <c r="AD531" s="43">
        <f t="shared" si="437"/>
        <v>0</v>
      </c>
      <c r="AE531" s="44"/>
      <c r="AF531" s="44"/>
      <c r="AG531" s="44"/>
      <c r="AH531" s="44"/>
      <c r="AI531" s="44"/>
      <c r="AJ531" s="42"/>
      <c r="AK531" s="42"/>
      <c r="AL531" s="43">
        <f t="shared" si="438"/>
        <v>0</v>
      </c>
      <c r="AM531" s="150"/>
      <c r="AN531" s="90"/>
      <c r="AO531" s="90"/>
      <c r="AP531" s="90"/>
      <c r="AQ531" s="90"/>
      <c r="AR531" s="90"/>
      <c r="AS531" s="90"/>
      <c r="AT531" s="90"/>
      <c r="AU531" s="90"/>
      <c r="AV531" s="90"/>
      <c r="AW531" s="90"/>
      <c r="AX531" s="117"/>
    </row>
    <row r="532" spans="2:50" ht="12.95" customHeight="1" x14ac:dyDescent="0.25">
      <c r="B532" s="102"/>
      <c r="C532" s="106"/>
      <c r="D532" s="110"/>
      <c r="E532" s="114"/>
      <c r="F532" s="27"/>
      <c r="G532" s="44"/>
      <c r="H532" s="44"/>
      <c r="I532" s="44"/>
      <c r="J532" s="44"/>
      <c r="K532" s="44"/>
      <c r="L532" s="42"/>
      <c r="M532" s="42"/>
      <c r="N532" s="43">
        <f t="shared" si="435"/>
        <v>0</v>
      </c>
      <c r="O532" s="44"/>
      <c r="P532" s="44"/>
      <c r="Q532" s="44"/>
      <c r="R532" s="44"/>
      <c r="S532" s="44"/>
      <c r="T532" s="42"/>
      <c r="U532" s="42"/>
      <c r="V532" s="43">
        <f t="shared" si="436"/>
        <v>0</v>
      </c>
      <c r="W532" s="44"/>
      <c r="X532" s="44"/>
      <c r="Y532" s="44"/>
      <c r="Z532" s="44"/>
      <c r="AA532" s="44"/>
      <c r="AB532" s="42"/>
      <c r="AC532" s="42"/>
      <c r="AD532" s="43">
        <f t="shared" si="437"/>
        <v>0</v>
      </c>
      <c r="AE532" s="44"/>
      <c r="AF532" s="44"/>
      <c r="AG532" s="44"/>
      <c r="AH532" s="44"/>
      <c r="AI532" s="44"/>
      <c r="AJ532" s="42"/>
      <c r="AK532" s="42"/>
      <c r="AL532" s="43">
        <f t="shared" si="438"/>
        <v>0</v>
      </c>
      <c r="AM532" s="150"/>
      <c r="AN532" s="90"/>
      <c r="AO532" s="90"/>
      <c r="AP532" s="90"/>
      <c r="AQ532" s="90"/>
      <c r="AR532" s="90"/>
      <c r="AS532" s="90"/>
      <c r="AT532" s="90"/>
      <c r="AU532" s="90"/>
      <c r="AV532" s="90"/>
      <c r="AW532" s="90"/>
      <c r="AX532" s="117"/>
    </row>
    <row r="533" spans="2:50" ht="12.95" customHeight="1" x14ac:dyDescent="0.25">
      <c r="B533" s="102"/>
      <c r="C533" s="106"/>
      <c r="D533" s="110"/>
      <c r="E533" s="114"/>
      <c r="F533" s="27"/>
      <c r="G533" s="44"/>
      <c r="H533" s="44"/>
      <c r="I533" s="44"/>
      <c r="J533" s="44"/>
      <c r="K533" s="44"/>
      <c r="L533" s="42"/>
      <c r="M533" s="42"/>
      <c r="N533" s="43">
        <f t="shared" si="435"/>
        <v>0</v>
      </c>
      <c r="O533" s="44"/>
      <c r="P533" s="44"/>
      <c r="Q533" s="44"/>
      <c r="R533" s="44"/>
      <c r="S533" s="44"/>
      <c r="T533" s="42"/>
      <c r="U533" s="42"/>
      <c r="V533" s="43">
        <f t="shared" si="436"/>
        <v>0</v>
      </c>
      <c r="W533" s="44"/>
      <c r="X533" s="44"/>
      <c r="Y533" s="44"/>
      <c r="Z533" s="44"/>
      <c r="AA533" s="44"/>
      <c r="AB533" s="42"/>
      <c r="AC533" s="42"/>
      <c r="AD533" s="43">
        <f t="shared" si="437"/>
        <v>0</v>
      </c>
      <c r="AE533" s="44"/>
      <c r="AF533" s="44"/>
      <c r="AG533" s="44"/>
      <c r="AH533" s="44"/>
      <c r="AI533" s="44"/>
      <c r="AJ533" s="42"/>
      <c r="AK533" s="42"/>
      <c r="AL533" s="43">
        <f t="shared" si="438"/>
        <v>0</v>
      </c>
      <c r="AM533" s="150"/>
      <c r="AN533" s="90"/>
      <c r="AO533" s="90"/>
      <c r="AP533" s="90"/>
      <c r="AQ533" s="90"/>
      <c r="AR533" s="90"/>
      <c r="AS533" s="90"/>
      <c r="AT533" s="90"/>
      <c r="AU533" s="90"/>
      <c r="AV533" s="90"/>
      <c r="AW533" s="90"/>
      <c r="AX533" s="117"/>
    </row>
    <row r="534" spans="2:50" ht="12.95" customHeight="1" x14ac:dyDescent="0.25">
      <c r="B534" s="102"/>
      <c r="C534" s="106"/>
      <c r="D534" s="110"/>
      <c r="E534" s="114"/>
      <c r="F534" s="28"/>
      <c r="G534" s="44"/>
      <c r="H534" s="44"/>
      <c r="I534" s="44"/>
      <c r="J534" s="44"/>
      <c r="K534" s="44"/>
      <c r="L534" s="42"/>
      <c r="M534" s="42"/>
      <c r="N534" s="43">
        <f t="shared" si="435"/>
        <v>0</v>
      </c>
      <c r="O534" s="44"/>
      <c r="P534" s="44"/>
      <c r="Q534" s="44"/>
      <c r="R534" s="44"/>
      <c r="S534" s="44"/>
      <c r="T534" s="42"/>
      <c r="U534" s="42"/>
      <c r="V534" s="43">
        <f t="shared" si="436"/>
        <v>0</v>
      </c>
      <c r="W534" s="44"/>
      <c r="X534" s="44"/>
      <c r="Y534" s="44"/>
      <c r="Z534" s="44"/>
      <c r="AA534" s="44"/>
      <c r="AB534" s="42"/>
      <c r="AC534" s="42"/>
      <c r="AD534" s="43">
        <f t="shared" si="437"/>
        <v>0</v>
      </c>
      <c r="AE534" s="44"/>
      <c r="AF534" s="44"/>
      <c r="AG534" s="44"/>
      <c r="AH534" s="44"/>
      <c r="AI534" s="44"/>
      <c r="AJ534" s="42"/>
      <c r="AK534" s="42"/>
      <c r="AL534" s="43">
        <f t="shared" si="438"/>
        <v>0</v>
      </c>
      <c r="AM534" s="150"/>
      <c r="AN534" s="90"/>
      <c r="AO534" s="90"/>
      <c r="AP534" s="90"/>
      <c r="AQ534" s="90"/>
      <c r="AR534" s="90"/>
      <c r="AS534" s="90"/>
      <c r="AT534" s="90"/>
      <c r="AU534" s="90"/>
      <c r="AV534" s="90"/>
      <c r="AW534" s="90"/>
      <c r="AX534" s="117"/>
    </row>
    <row r="535" spans="2:50" ht="12.95" customHeight="1" thickBot="1" x14ac:dyDescent="0.3">
      <c r="B535" s="103"/>
      <c r="C535" s="107"/>
      <c r="D535" s="111"/>
      <c r="E535" s="114"/>
      <c r="F535" s="28"/>
      <c r="G535" s="44"/>
      <c r="H535" s="44"/>
      <c r="I535" s="44"/>
      <c r="J535" s="44"/>
      <c r="K535" s="44"/>
      <c r="L535" s="46"/>
      <c r="M535" s="46"/>
      <c r="N535" s="43">
        <f t="shared" si="435"/>
        <v>0</v>
      </c>
      <c r="O535" s="44"/>
      <c r="P535" s="44"/>
      <c r="Q535" s="44"/>
      <c r="R535" s="44"/>
      <c r="S535" s="44"/>
      <c r="T535" s="46"/>
      <c r="U535" s="46"/>
      <c r="V535" s="43">
        <f t="shared" si="436"/>
        <v>0</v>
      </c>
      <c r="W535" s="44"/>
      <c r="X535" s="44"/>
      <c r="Y535" s="44"/>
      <c r="Z535" s="44"/>
      <c r="AA535" s="44"/>
      <c r="AB535" s="46"/>
      <c r="AC535" s="46"/>
      <c r="AD535" s="43">
        <f t="shared" si="437"/>
        <v>0</v>
      </c>
      <c r="AE535" s="44"/>
      <c r="AF535" s="44"/>
      <c r="AG535" s="44"/>
      <c r="AH535" s="44"/>
      <c r="AI535" s="44"/>
      <c r="AJ535" s="46"/>
      <c r="AK535" s="46"/>
      <c r="AL535" s="43">
        <f t="shared" si="438"/>
        <v>0</v>
      </c>
      <c r="AM535" s="150"/>
      <c r="AN535" s="90"/>
      <c r="AO535" s="90"/>
      <c r="AP535" s="90"/>
      <c r="AQ535" s="90"/>
      <c r="AR535" s="90"/>
      <c r="AS535" s="90"/>
      <c r="AT535" s="90"/>
      <c r="AU535" s="90"/>
      <c r="AV535" s="90"/>
      <c r="AW535" s="90"/>
      <c r="AX535" s="117"/>
    </row>
    <row r="536" spans="2:50" ht="12.95" hidden="1" customHeight="1" thickBot="1" x14ac:dyDescent="0.3">
      <c r="B536" s="104"/>
      <c r="C536" s="108"/>
      <c r="D536" s="112"/>
      <c r="E536" s="115"/>
      <c r="F536" s="28" t="s">
        <v>36</v>
      </c>
      <c r="G536" s="48"/>
      <c r="H536" s="48"/>
      <c r="I536" s="48"/>
      <c r="J536" s="48"/>
      <c r="K536" s="48"/>
      <c r="L536" s="47"/>
      <c r="M536" s="47"/>
      <c r="N536" s="43">
        <f>N525+N526+N528+N533+N534+N535+N531+N532</f>
        <v>0</v>
      </c>
      <c r="O536" s="49"/>
      <c r="P536" s="49"/>
      <c r="Q536" s="49"/>
      <c r="R536" s="49"/>
      <c r="S536" s="49"/>
      <c r="T536" s="47"/>
      <c r="U536" s="47"/>
      <c r="V536" s="43">
        <f>V525+V526+V528+V533+V534+V535+V531+V532</f>
        <v>0</v>
      </c>
      <c r="W536" s="49"/>
      <c r="X536" s="49"/>
      <c r="Y536" s="49"/>
      <c r="Z536" s="49"/>
      <c r="AA536" s="49"/>
      <c r="AB536" s="47"/>
      <c r="AC536" s="47"/>
      <c r="AD536" s="43">
        <f>AD525+AD526+AD528+AD533+AD534+AD535+AD531+AD532</f>
        <v>0</v>
      </c>
      <c r="AE536" s="49"/>
      <c r="AF536" s="49"/>
      <c r="AG536" s="49"/>
      <c r="AH536" s="49"/>
      <c r="AI536" s="49"/>
      <c r="AJ536" s="47"/>
      <c r="AK536" s="47"/>
      <c r="AL536" s="43">
        <f>AL525+AL526+AL528+AL533+AL534+AL535+AL531+AL532</f>
        <v>0</v>
      </c>
      <c r="AM536" s="151"/>
      <c r="AN536" s="91"/>
      <c r="AO536" s="91"/>
      <c r="AP536" s="91"/>
      <c r="AQ536" s="91"/>
      <c r="AR536" s="91"/>
      <c r="AS536" s="91"/>
      <c r="AT536" s="91"/>
      <c r="AU536" s="91"/>
      <c r="AV536" s="91"/>
      <c r="AW536" s="91"/>
      <c r="AX536" s="118"/>
    </row>
    <row r="537" spans="2:50" ht="12.95" customHeight="1" thickTop="1" x14ac:dyDescent="0.25">
      <c r="B537" s="102">
        <v>29</v>
      </c>
      <c r="C537" s="105">
        <f>OCAK!C537</f>
        <v>0</v>
      </c>
      <c r="D537" s="109">
        <f>OCAK!D537</f>
        <v>0</v>
      </c>
      <c r="E537" s="113">
        <f>OCAK!E537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149">
        <f t="shared" ref="AM537" si="439">N537+V537+AD537+AL537</f>
        <v>0</v>
      </c>
      <c r="AN537" s="89">
        <f t="shared" ref="AN537" si="440">N538+V538+AD538+AL538</f>
        <v>0</v>
      </c>
      <c r="AO537" s="89">
        <f t="shared" ref="AO537" si="441">N539+V539+AD539+AL539</f>
        <v>0</v>
      </c>
      <c r="AP537" s="89">
        <f t="shared" ref="AP537" si="442">N540+V540+AD540+AL540</f>
        <v>0</v>
      </c>
      <c r="AQ537" s="89">
        <f t="shared" ref="AQ537" si="443">N541+V541+AD541+AL541</f>
        <v>0</v>
      </c>
      <c r="AR537" s="89">
        <f t="shared" ref="AR537" si="444">N542+V542+AD542+AL542</f>
        <v>0</v>
      </c>
      <c r="AS537" s="89">
        <f t="shared" ref="AS537" si="445">N543+V543+AD543+AL543</f>
        <v>0</v>
      </c>
      <c r="AT537" s="89">
        <f t="shared" ref="AT537" si="446">N555+V555+AD555+AL555</f>
        <v>0</v>
      </c>
      <c r="AU537" s="89">
        <f t="shared" ref="AU537" si="447">N548+V548+AD548+AL548</f>
        <v>0</v>
      </c>
      <c r="AV537" s="89">
        <f t="shared" ref="AV537" si="448">N549+V549+AD549+AL549</f>
        <v>0</v>
      </c>
      <c r="AW537" s="89">
        <f t="shared" ref="AW537" si="449">N546+V546+AD546+AL546</f>
        <v>0</v>
      </c>
      <c r="AX537" s="116">
        <f t="shared" ref="AX537" si="450">SUM(AN537:AW555)</f>
        <v>0</v>
      </c>
    </row>
    <row r="538" spans="2:50"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150"/>
      <c r="AN538" s="90"/>
      <c r="AO538" s="90"/>
      <c r="AP538" s="90"/>
      <c r="AQ538" s="90"/>
      <c r="AR538" s="90"/>
      <c r="AS538" s="90"/>
      <c r="AT538" s="90"/>
      <c r="AU538" s="90"/>
      <c r="AV538" s="90"/>
      <c r="AW538" s="90"/>
      <c r="AX538" s="117"/>
    </row>
    <row r="539" spans="2:50"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150"/>
      <c r="AN539" s="90"/>
      <c r="AO539" s="90"/>
      <c r="AP539" s="90"/>
      <c r="AQ539" s="90"/>
      <c r="AR539" s="90"/>
      <c r="AS539" s="90"/>
      <c r="AT539" s="90"/>
      <c r="AU539" s="90"/>
      <c r="AV539" s="90"/>
      <c r="AW539" s="90"/>
      <c r="AX539" s="117"/>
    </row>
    <row r="540" spans="2:50"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150"/>
      <c r="AN540" s="90"/>
      <c r="AO540" s="90"/>
      <c r="AP540" s="90"/>
      <c r="AQ540" s="90"/>
      <c r="AR540" s="90"/>
      <c r="AS540" s="90"/>
      <c r="AT540" s="90"/>
      <c r="AU540" s="90"/>
      <c r="AV540" s="90"/>
      <c r="AW540" s="90"/>
      <c r="AX540" s="117"/>
    </row>
    <row r="541" spans="2:50"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150"/>
      <c r="AN541" s="90"/>
      <c r="AO541" s="90"/>
      <c r="AP541" s="90"/>
      <c r="AQ541" s="90"/>
      <c r="AR541" s="90"/>
      <c r="AS541" s="90"/>
      <c r="AT541" s="90"/>
      <c r="AU541" s="90"/>
      <c r="AV541" s="90"/>
      <c r="AW541" s="90"/>
      <c r="AX541" s="117"/>
    </row>
    <row r="542" spans="2:50" ht="12.95" customHeight="1" x14ac:dyDescent="0.25">
      <c r="B542" s="102"/>
      <c r="C542" s="106"/>
      <c r="D542" s="110"/>
      <c r="E542" s="114"/>
      <c r="F542" s="27" t="s">
        <v>37</v>
      </c>
      <c r="G542" s="44"/>
      <c r="H542" s="44"/>
      <c r="I542" s="44"/>
      <c r="J542" s="44"/>
      <c r="K542" s="44"/>
      <c r="L542" s="42"/>
      <c r="M542" s="42"/>
      <c r="N542" s="43">
        <f>SUM(G542:M542)</f>
        <v>0</v>
      </c>
      <c r="O542" s="44"/>
      <c r="P542" s="44"/>
      <c r="Q542" s="44"/>
      <c r="R542" s="44"/>
      <c r="S542" s="44"/>
      <c r="T542" s="42"/>
      <c r="U542" s="42"/>
      <c r="V542" s="43">
        <f>SUM(O542:U542)</f>
        <v>0</v>
      </c>
      <c r="W542" s="44"/>
      <c r="X542" s="44"/>
      <c r="Y542" s="44"/>
      <c r="Z542" s="44"/>
      <c r="AA542" s="44"/>
      <c r="AB542" s="42"/>
      <c r="AC542" s="42"/>
      <c r="AD542" s="43">
        <f>SUM(W542:AC542)</f>
        <v>0</v>
      </c>
      <c r="AE542" s="44"/>
      <c r="AF542" s="44"/>
      <c r="AG542" s="44"/>
      <c r="AH542" s="44"/>
      <c r="AI542" s="44"/>
      <c r="AJ542" s="42"/>
      <c r="AK542" s="42"/>
      <c r="AL542" s="43">
        <f>SUM(AE542:AK542)</f>
        <v>0</v>
      </c>
      <c r="AM542" s="150"/>
      <c r="AN542" s="90"/>
      <c r="AO542" s="90"/>
      <c r="AP542" s="90"/>
      <c r="AQ542" s="90"/>
      <c r="AR542" s="90"/>
      <c r="AS542" s="90"/>
      <c r="AT542" s="90"/>
      <c r="AU542" s="90"/>
      <c r="AV542" s="90"/>
      <c r="AW542" s="90"/>
      <c r="AX542" s="117"/>
    </row>
    <row r="543" spans="2:50" ht="12.95" customHeight="1" x14ac:dyDescent="0.25">
      <c r="B543" s="102"/>
      <c r="C543" s="106"/>
      <c r="D543" s="110"/>
      <c r="E543" s="114"/>
      <c r="F543" s="28" t="s">
        <v>31</v>
      </c>
      <c r="G543" s="45"/>
      <c r="H543" s="45"/>
      <c r="I543" s="45"/>
      <c r="J543" s="45"/>
      <c r="K543" s="45">
        <f>IF((N537-E537)&lt;=0,0,IF((N537-E537)&gt;0,(N537-E537)))</f>
        <v>0</v>
      </c>
      <c r="L543" s="42"/>
      <c r="M543" s="42"/>
      <c r="N543" s="43">
        <f t="shared" ref="N543:N554" si="451">SUM(G543:M543)</f>
        <v>0</v>
      </c>
      <c r="O543" s="45"/>
      <c r="P543" s="45"/>
      <c r="Q543" s="45"/>
      <c r="R543" s="45"/>
      <c r="S543" s="45">
        <f>IF((V537-E537)&lt;=0,0,IF((V537-E537)&gt;0,(V537-E537)))</f>
        <v>0</v>
      </c>
      <c r="T543" s="42"/>
      <c r="U543" s="42"/>
      <c r="V543" s="43">
        <f t="shared" ref="V543:V554" si="452">SUM(O543:U543)</f>
        <v>0</v>
      </c>
      <c r="W543" s="45"/>
      <c r="X543" s="45"/>
      <c r="Y543" s="45"/>
      <c r="Z543" s="45"/>
      <c r="AA543" s="45">
        <f>IF((AD537-E537)&lt;=0,0,IF((AD537-E537)&gt;0,(AD537-E537)))</f>
        <v>0</v>
      </c>
      <c r="AB543" s="42"/>
      <c r="AC543" s="42"/>
      <c r="AD543" s="43">
        <f t="shared" ref="AD543:AD554" si="453">SUM(W543:AC543)</f>
        <v>0</v>
      </c>
      <c r="AE543" s="45"/>
      <c r="AF543" s="45"/>
      <c r="AG543" s="45"/>
      <c r="AH543" s="45"/>
      <c r="AI543" s="45">
        <f>IF((AL537-E537)&lt;=0,0,IF((AL537-E537)&gt;0,(AL537-E537)))</f>
        <v>0</v>
      </c>
      <c r="AJ543" s="42"/>
      <c r="AK543" s="42"/>
      <c r="AL543" s="43">
        <f t="shared" ref="AL543:AL554" si="454">SUM(AE543:AK543)</f>
        <v>0</v>
      </c>
      <c r="AM543" s="150"/>
      <c r="AN543" s="90"/>
      <c r="AO543" s="90"/>
      <c r="AP543" s="90"/>
      <c r="AQ543" s="90"/>
      <c r="AR543" s="90"/>
      <c r="AS543" s="90"/>
      <c r="AT543" s="90"/>
      <c r="AU543" s="90"/>
      <c r="AV543" s="90"/>
      <c r="AW543" s="90"/>
      <c r="AX543" s="117"/>
    </row>
    <row r="544" spans="2:50"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451"/>
        <v>0</v>
      </c>
      <c r="O544" s="45"/>
      <c r="P544" s="45"/>
      <c r="Q544" s="45"/>
      <c r="R544" s="45"/>
      <c r="S544" s="44">
        <f>IF(E537-15&lt;0,0,IF(SUM(O537:U542)&lt;10,0,IF(SUM(O537:U542)&lt;20,1,IF(SUM(O537:U542)&lt;30,2,IF(SUM(O537:U542)&gt;=30,3)))))</f>
        <v>0</v>
      </c>
      <c r="T544" s="42"/>
      <c r="U544" s="42"/>
      <c r="V544" s="43">
        <f t="shared" si="452"/>
        <v>0</v>
      </c>
      <c r="W544" s="45"/>
      <c r="X544" s="45"/>
      <c r="Y544" s="45"/>
      <c r="Z544" s="45"/>
      <c r="AA544" s="44">
        <f>IF(E537-15&lt;0,0,IF(SUM(W537:AC542)&lt;10,0,IF(SUM(W537:AC542)&lt;20,1,IF(SUM(W537:AC542)&lt;30,2,IF(SUM(W537:AC542)&gt;=30,3)))))</f>
        <v>0</v>
      </c>
      <c r="AB544" s="42"/>
      <c r="AC544" s="42"/>
      <c r="AD544" s="43">
        <f t="shared" si="453"/>
        <v>0</v>
      </c>
      <c r="AE544" s="45"/>
      <c r="AF544" s="45"/>
      <c r="AG544" s="45"/>
      <c r="AH544" s="45"/>
      <c r="AI544" s="44">
        <f>IF(E537-15&lt;0,0,IF(SUM(AE537:AK542)&lt;10,0,IF(SUM(AE537:AK542)&lt;20,1,IF(SUM(AE537:AK542)&lt;30,2,IF(SUM(AE537:AK542)&gt;=30,3)))))</f>
        <v>0</v>
      </c>
      <c r="AJ544" s="42"/>
      <c r="AK544" s="42"/>
      <c r="AL544" s="43">
        <f t="shared" si="454"/>
        <v>0</v>
      </c>
      <c r="AM544" s="150"/>
      <c r="AN544" s="90"/>
      <c r="AO544" s="90"/>
      <c r="AP544" s="90"/>
      <c r="AQ544" s="90"/>
      <c r="AR544" s="90"/>
      <c r="AS544" s="90"/>
      <c r="AT544" s="90"/>
      <c r="AU544" s="90"/>
      <c r="AV544" s="90"/>
      <c r="AW544" s="90"/>
      <c r="AX544" s="117"/>
    </row>
    <row r="545" spans="2:50" ht="12.95" customHeight="1" x14ac:dyDescent="0.25">
      <c r="B545" s="102"/>
      <c r="C545" s="106"/>
      <c r="D545" s="110"/>
      <c r="E545" s="114"/>
      <c r="F545" s="28" t="s">
        <v>41</v>
      </c>
      <c r="G545" s="44"/>
      <c r="H545" s="44"/>
      <c r="I545" s="44"/>
      <c r="J545" s="44"/>
      <c r="K545" s="45"/>
      <c r="L545" s="42"/>
      <c r="M545" s="42"/>
      <c r="N545" s="43">
        <f t="shared" si="451"/>
        <v>0</v>
      </c>
      <c r="O545" s="44"/>
      <c r="P545" s="44"/>
      <c r="Q545" s="44"/>
      <c r="R545" s="44"/>
      <c r="S545" s="45"/>
      <c r="T545" s="42"/>
      <c r="U545" s="42"/>
      <c r="V545" s="43">
        <f t="shared" si="452"/>
        <v>0</v>
      </c>
      <c r="W545" s="44"/>
      <c r="X545" s="44"/>
      <c r="Y545" s="44"/>
      <c r="Z545" s="44"/>
      <c r="AA545" s="45"/>
      <c r="AB545" s="42"/>
      <c r="AC545" s="42"/>
      <c r="AD545" s="43">
        <f t="shared" si="453"/>
        <v>0</v>
      </c>
      <c r="AE545" s="44"/>
      <c r="AF545" s="44"/>
      <c r="AG545" s="44"/>
      <c r="AH545" s="44"/>
      <c r="AI545" s="45"/>
      <c r="AJ545" s="42"/>
      <c r="AK545" s="42"/>
      <c r="AL545" s="43">
        <f t="shared" si="454"/>
        <v>0</v>
      </c>
      <c r="AM545" s="150"/>
      <c r="AN545" s="90"/>
      <c r="AO545" s="90"/>
      <c r="AP545" s="90"/>
      <c r="AQ545" s="90"/>
      <c r="AR545" s="90"/>
      <c r="AS545" s="90"/>
      <c r="AT545" s="90"/>
      <c r="AU545" s="90"/>
      <c r="AV545" s="90"/>
      <c r="AW545" s="90"/>
      <c r="AX545" s="117"/>
    </row>
    <row r="546" spans="2:50" ht="12.95" customHeight="1" x14ac:dyDescent="0.25">
      <c r="B546" s="102"/>
      <c r="C546" s="106"/>
      <c r="D546" s="110"/>
      <c r="E546" s="114"/>
      <c r="F546" s="28" t="s">
        <v>6</v>
      </c>
      <c r="G546" s="44"/>
      <c r="H546" s="44"/>
      <c r="I546" s="44"/>
      <c r="J546" s="44"/>
      <c r="K546" s="44"/>
      <c r="L546" s="42"/>
      <c r="M546" s="42"/>
      <c r="N546" s="43">
        <f t="shared" si="451"/>
        <v>0</v>
      </c>
      <c r="O546" s="44"/>
      <c r="P546" s="44"/>
      <c r="Q546" s="44"/>
      <c r="R546" s="44"/>
      <c r="S546" s="44"/>
      <c r="T546" s="42"/>
      <c r="U546" s="42"/>
      <c r="V546" s="43">
        <f t="shared" si="452"/>
        <v>0</v>
      </c>
      <c r="W546" s="44"/>
      <c r="X546" s="44"/>
      <c r="Y546" s="44"/>
      <c r="Z546" s="44"/>
      <c r="AA546" s="44"/>
      <c r="AB546" s="42"/>
      <c r="AC546" s="42"/>
      <c r="AD546" s="43">
        <f t="shared" si="453"/>
        <v>0</v>
      </c>
      <c r="AE546" s="44"/>
      <c r="AF546" s="44"/>
      <c r="AG546" s="44"/>
      <c r="AH546" s="44"/>
      <c r="AI546" s="44"/>
      <c r="AJ546" s="42"/>
      <c r="AK546" s="42"/>
      <c r="AL546" s="43">
        <f t="shared" si="454"/>
        <v>0</v>
      </c>
      <c r="AM546" s="150"/>
      <c r="AN546" s="90"/>
      <c r="AO546" s="90"/>
      <c r="AP546" s="90"/>
      <c r="AQ546" s="90"/>
      <c r="AR546" s="90"/>
      <c r="AS546" s="90"/>
      <c r="AT546" s="90"/>
      <c r="AU546" s="90"/>
      <c r="AV546" s="90"/>
      <c r="AW546" s="90"/>
      <c r="AX546" s="117"/>
    </row>
    <row r="547" spans="2:50" ht="12.95" customHeight="1" x14ac:dyDescent="0.25">
      <c r="B547" s="102"/>
      <c r="C547" s="106"/>
      <c r="D547" s="110"/>
      <c r="E547" s="114"/>
      <c r="F547" s="29" t="s">
        <v>35</v>
      </c>
      <c r="G547" s="44"/>
      <c r="H547" s="44"/>
      <c r="I547" s="44"/>
      <c r="J547" s="44"/>
      <c r="K547" s="44"/>
      <c r="L547" s="42"/>
      <c r="M547" s="42"/>
      <c r="N547" s="43">
        <f t="shared" si="451"/>
        <v>0</v>
      </c>
      <c r="O547" s="44"/>
      <c r="P547" s="44"/>
      <c r="Q547" s="44"/>
      <c r="R547" s="44"/>
      <c r="S547" s="44"/>
      <c r="T547" s="42"/>
      <c r="U547" s="42"/>
      <c r="V547" s="43">
        <f t="shared" si="452"/>
        <v>0</v>
      </c>
      <c r="W547" s="44"/>
      <c r="X547" s="44"/>
      <c r="Y547" s="44"/>
      <c r="Z547" s="44"/>
      <c r="AA547" s="44"/>
      <c r="AB547" s="42"/>
      <c r="AC547" s="42"/>
      <c r="AD547" s="43">
        <f t="shared" si="453"/>
        <v>0</v>
      </c>
      <c r="AE547" s="44"/>
      <c r="AF547" s="44"/>
      <c r="AG547" s="44"/>
      <c r="AH547" s="44"/>
      <c r="AI547" s="44"/>
      <c r="AJ547" s="42"/>
      <c r="AK547" s="42"/>
      <c r="AL547" s="43">
        <f t="shared" si="454"/>
        <v>0</v>
      </c>
      <c r="AM547" s="150"/>
      <c r="AN547" s="90"/>
      <c r="AO547" s="90"/>
      <c r="AP547" s="90"/>
      <c r="AQ547" s="90"/>
      <c r="AR547" s="90"/>
      <c r="AS547" s="90"/>
      <c r="AT547" s="90"/>
      <c r="AU547" s="90"/>
      <c r="AV547" s="90"/>
      <c r="AW547" s="90"/>
      <c r="AX547" s="117"/>
    </row>
    <row r="548" spans="2:50" ht="12.95" customHeight="1" x14ac:dyDescent="0.25">
      <c r="B548" s="102"/>
      <c r="C548" s="106"/>
      <c r="D548" s="110"/>
      <c r="E548" s="114"/>
      <c r="F548" s="27" t="s">
        <v>40</v>
      </c>
      <c r="G548" s="44"/>
      <c r="H548" s="44"/>
      <c r="I548" s="44"/>
      <c r="J548" s="44"/>
      <c r="K548" s="44"/>
      <c r="L548" s="42"/>
      <c r="M548" s="42"/>
      <c r="N548" s="43">
        <f t="shared" si="451"/>
        <v>0</v>
      </c>
      <c r="O548" s="44"/>
      <c r="P548" s="44"/>
      <c r="Q548" s="44"/>
      <c r="R548" s="44"/>
      <c r="S548" s="44"/>
      <c r="T548" s="42"/>
      <c r="U548" s="42"/>
      <c r="V548" s="43">
        <f t="shared" si="452"/>
        <v>0</v>
      </c>
      <c r="W548" s="44"/>
      <c r="X548" s="44"/>
      <c r="Y548" s="44"/>
      <c r="Z548" s="44"/>
      <c r="AA548" s="44"/>
      <c r="AB548" s="42"/>
      <c r="AC548" s="42"/>
      <c r="AD548" s="43">
        <f t="shared" si="453"/>
        <v>0</v>
      </c>
      <c r="AE548" s="44"/>
      <c r="AF548" s="44"/>
      <c r="AG548" s="44"/>
      <c r="AH548" s="44"/>
      <c r="AI548" s="44"/>
      <c r="AJ548" s="42"/>
      <c r="AK548" s="42"/>
      <c r="AL548" s="43">
        <f t="shared" si="454"/>
        <v>0</v>
      </c>
      <c r="AM548" s="150"/>
      <c r="AN548" s="90"/>
      <c r="AO548" s="90"/>
      <c r="AP548" s="90"/>
      <c r="AQ548" s="90"/>
      <c r="AR548" s="90"/>
      <c r="AS548" s="90"/>
      <c r="AT548" s="90"/>
      <c r="AU548" s="90"/>
      <c r="AV548" s="90"/>
      <c r="AW548" s="90"/>
      <c r="AX548" s="117"/>
    </row>
    <row r="549" spans="2:50" ht="12.95" customHeight="1" x14ac:dyDescent="0.25">
      <c r="B549" s="102"/>
      <c r="C549" s="106"/>
      <c r="D549" s="110"/>
      <c r="E549" s="114"/>
      <c r="F549" s="27" t="s">
        <v>7</v>
      </c>
      <c r="G549" s="44"/>
      <c r="H549" s="44"/>
      <c r="I549" s="44"/>
      <c r="J549" s="44"/>
      <c r="K549" s="44"/>
      <c r="L549" s="42"/>
      <c r="M549" s="42"/>
      <c r="N549" s="43">
        <f t="shared" si="451"/>
        <v>0</v>
      </c>
      <c r="O549" s="44"/>
      <c r="P549" s="44"/>
      <c r="Q549" s="44"/>
      <c r="R549" s="44"/>
      <c r="S549" s="44"/>
      <c r="T549" s="42"/>
      <c r="U549" s="42"/>
      <c r="V549" s="43">
        <f t="shared" si="452"/>
        <v>0</v>
      </c>
      <c r="W549" s="44"/>
      <c r="X549" s="44"/>
      <c r="Y549" s="44"/>
      <c r="Z549" s="44"/>
      <c r="AA549" s="44"/>
      <c r="AB549" s="42"/>
      <c r="AC549" s="42"/>
      <c r="AD549" s="43">
        <f t="shared" si="453"/>
        <v>0</v>
      </c>
      <c r="AE549" s="44"/>
      <c r="AF549" s="44"/>
      <c r="AG549" s="44"/>
      <c r="AH549" s="44"/>
      <c r="AI549" s="44"/>
      <c r="AJ549" s="42"/>
      <c r="AK549" s="42"/>
      <c r="AL549" s="43">
        <f t="shared" si="454"/>
        <v>0</v>
      </c>
      <c r="AM549" s="150"/>
      <c r="AN549" s="90"/>
      <c r="AO549" s="90"/>
      <c r="AP549" s="90"/>
      <c r="AQ549" s="90"/>
      <c r="AR549" s="90"/>
      <c r="AS549" s="90"/>
      <c r="AT549" s="90"/>
      <c r="AU549" s="90"/>
      <c r="AV549" s="90"/>
      <c r="AW549" s="90"/>
      <c r="AX549" s="117"/>
    </row>
    <row r="550" spans="2:50" ht="12.95" customHeight="1" x14ac:dyDescent="0.25">
      <c r="B550" s="102"/>
      <c r="C550" s="106"/>
      <c r="D550" s="110"/>
      <c r="E550" s="114"/>
      <c r="F550" s="27"/>
      <c r="G550" s="44"/>
      <c r="H550" s="44"/>
      <c r="I550" s="44"/>
      <c r="J550" s="44"/>
      <c r="K550" s="44"/>
      <c r="L550" s="42"/>
      <c r="M550" s="42"/>
      <c r="N550" s="43">
        <f t="shared" si="451"/>
        <v>0</v>
      </c>
      <c r="O550" s="44"/>
      <c r="P550" s="44"/>
      <c r="Q550" s="44"/>
      <c r="R550" s="44"/>
      <c r="S550" s="44"/>
      <c r="T550" s="42"/>
      <c r="U550" s="42"/>
      <c r="V550" s="43">
        <f t="shared" si="452"/>
        <v>0</v>
      </c>
      <c r="W550" s="44"/>
      <c r="X550" s="44"/>
      <c r="Y550" s="44"/>
      <c r="Z550" s="44"/>
      <c r="AA550" s="44"/>
      <c r="AB550" s="42"/>
      <c r="AC550" s="42"/>
      <c r="AD550" s="43">
        <f t="shared" si="453"/>
        <v>0</v>
      </c>
      <c r="AE550" s="44"/>
      <c r="AF550" s="44"/>
      <c r="AG550" s="44"/>
      <c r="AH550" s="44"/>
      <c r="AI550" s="44"/>
      <c r="AJ550" s="42"/>
      <c r="AK550" s="42"/>
      <c r="AL550" s="43">
        <f t="shared" si="454"/>
        <v>0</v>
      </c>
      <c r="AM550" s="150"/>
      <c r="AN550" s="90"/>
      <c r="AO550" s="90"/>
      <c r="AP550" s="90"/>
      <c r="AQ550" s="90"/>
      <c r="AR550" s="90"/>
      <c r="AS550" s="90"/>
      <c r="AT550" s="90"/>
      <c r="AU550" s="90"/>
      <c r="AV550" s="90"/>
      <c r="AW550" s="90"/>
      <c r="AX550" s="117"/>
    </row>
    <row r="551" spans="2:50" ht="12.95" customHeight="1" x14ac:dyDescent="0.25">
      <c r="B551" s="102"/>
      <c r="C551" s="106"/>
      <c r="D551" s="110"/>
      <c r="E551" s="114"/>
      <c r="F551" s="27"/>
      <c r="G551" s="44"/>
      <c r="H551" s="44"/>
      <c r="I551" s="44"/>
      <c r="J551" s="44"/>
      <c r="K551" s="44"/>
      <c r="L551" s="42"/>
      <c r="M551" s="42"/>
      <c r="N551" s="43">
        <f t="shared" si="451"/>
        <v>0</v>
      </c>
      <c r="O551" s="44"/>
      <c r="P551" s="44"/>
      <c r="Q551" s="44"/>
      <c r="R551" s="44"/>
      <c r="S551" s="44"/>
      <c r="T551" s="42"/>
      <c r="U551" s="42"/>
      <c r="V551" s="43">
        <f t="shared" si="452"/>
        <v>0</v>
      </c>
      <c r="W551" s="44"/>
      <c r="X551" s="44"/>
      <c r="Y551" s="44"/>
      <c r="Z551" s="44"/>
      <c r="AA551" s="44"/>
      <c r="AB551" s="42"/>
      <c r="AC551" s="42"/>
      <c r="AD551" s="43">
        <f t="shared" si="453"/>
        <v>0</v>
      </c>
      <c r="AE551" s="44"/>
      <c r="AF551" s="44"/>
      <c r="AG551" s="44"/>
      <c r="AH551" s="44"/>
      <c r="AI551" s="44"/>
      <c r="AJ551" s="42"/>
      <c r="AK551" s="42"/>
      <c r="AL551" s="43">
        <f t="shared" si="454"/>
        <v>0</v>
      </c>
      <c r="AM551" s="150"/>
      <c r="AN551" s="90"/>
      <c r="AO551" s="90"/>
      <c r="AP551" s="90"/>
      <c r="AQ551" s="90"/>
      <c r="AR551" s="90"/>
      <c r="AS551" s="90"/>
      <c r="AT551" s="90"/>
      <c r="AU551" s="90"/>
      <c r="AV551" s="90"/>
      <c r="AW551" s="90"/>
      <c r="AX551" s="117"/>
    </row>
    <row r="552" spans="2:50" ht="12.95" customHeight="1" x14ac:dyDescent="0.25">
      <c r="B552" s="102"/>
      <c r="C552" s="106"/>
      <c r="D552" s="110"/>
      <c r="E552" s="114"/>
      <c r="F552" s="27"/>
      <c r="G552" s="44"/>
      <c r="H552" s="44"/>
      <c r="I552" s="44"/>
      <c r="J552" s="44"/>
      <c r="K552" s="44"/>
      <c r="L552" s="42"/>
      <c r="M552" s="42"/>
      <c r="N552" s="43">
        <f t="shared" si="451"/>
        <v>0</v>
      </c>
      <c r="O552" s="44"/>
      <c r="P552" s="44"/>
      <c r="Q552" s="44"/>
      <c r="R552" s="44"/>
      <c r="S552" s="44"/>
      <c r="T552" s="42"/>
      <c r="U552" s="42"/>
      <c r="V552" s="43">
        <f t="shared" si="452"/>
        <v>0</v>
      </c>
      <c r="W552" s="44"/>
      <c r="X552" s="44"/>
      <c r="Y552" s="44"/>
      <c r="Z552" s="44"/>
      <c r="AA552" s="44"/>
      <c r="AB552" s="42"/>
      <c r="AC552" s="42"/>
      <c r="AD552" s="43">
        <f t="shared" si="453"/>
        <v>0</v>
      </c>
      <c r="AE552" s="44"/>
      <c r="AF552" s="44"/>
      <c r="AG552" s="44"/>
      <c r="AH552" s="44"/>
      <c r="AI552" s="44"/>
      <c r="AJ552" s="42"/>
      <c r="AK552" s="42"/>
      <c r="AL552" s="43">
        <f t="shared" si="454"/>
        <v>0</v>
      </c>
      <c r="AM552" s="150"/>
      <c r="AN552" s="90"/>
      <c r="AO552" s="90"/>
      <c r="AP552" s="90"/>
      <c r="AQ552" s="90"/>
      <c r="AR552" s="90"/>
      <c r="AS552" s="90"/>
      <c r="AT552" s="90"/>
      <c r="AU552" s="90"/>
      <c r="AV552" s="90"/>
      <c r="AW552" s="90"/>
      <c r="AX552" s="117"/>
    </row>
    <row r="553" spans="2:50" ht="12.95" customHeight="1" x14ac:dyDescent="0.25">
      <c r="B553" s="102"/>
      <c r="C553" s="106"/>
      <c r="D553" s="110"/>
      <c r="E553" s="114"/>
      <c r="F553" s="28"/>
      <c r="G553" s="44"/>
      <c r="H553" s="44"/>
      <c r="I553" s="44"/>
      <c r="J553" s="44"/>
      <c r="K553" s="44"/>
      <c r="L553" s="42"/>
      <c r="M553" s="42"/>
      <c r="N553" s="43">
        <f t="shared" si="451"/>
        <v>0</v>
      </c>
      <c r="O553" s="44"/>
      <c r="P553" s="44"/>
      <c r="Q553" s="44"/>
      <c r="R553" s="44"/>
      <c r="S553" s="44"/>
      <c r="T553" s="42"/>
      <c r="U553" s="42"/>
      <c r="V553" s="43">
        <f t="shared" si="452"/>
        <v>0</v>
      </c>
      <c r="W553" s="44"/>
      <c r="X553" s="44"/>
      <c r="Y553" s="44"/>
      <c r="Z553" s="44"/>
      <c r="AA553" s="44"/>
      <c r="AB553" s="42"/>
      <c r="AC553" s="42"/>
      <c r="AD553" s="43">
        <f t="shared" si="453"/>
        <v>0</v>
      </c>
      <c r="AE553" s="44"/>
      <c r="AF553" s="44"/>
      <c r="AG553" s="44"/>
      <c r="AH553" s="44"/>
      <c r="AI553" s="44"/>
      <c r="AJ553" s="42"/>
      <c r="AK553" s="42"/>
      <c r="AL553" s="43">
        <f t="shared" si="454"/>
        <v>0</v>
      </c>
      <c r="AM553" s="150"/>
      <c r="AN553" s="90"/>
      <c r="AO553" s="90"/>
      <c r="AP553" s="90"/>
      <c r="AQ553" s="90"/>
      <c r="AR553" s="90"/>
      <c r="AS553" s="90"/>
      <c r="AT553" s="90"/>
      <c r="AU553" s="90"/>
      <c r="AV553" s="90"/>
      <c r="AW553" s="90"/>
      <c r="AX553" s="117"/>
    </row>
    <row r="554" spans="2:50" ht="12.95" customHeight="1" thickBot="1" x14ac:dyDescent="0.3">
      <c r="B554" s="103"/>
      <c r="C554" s="107"/>
      <c r="D554" s="111"/>
      <c r="E554" s="114"/>
      <c r="F554" s="28"/>
      <c r="G554" s="44"/>
      <c r="H554" s="44"/>
      <c r="I554" s="44"/>
      <c r="J554" s="44"/>
      <c r="K554" s="44"/>
      <c r="L554" s="46"/>
      <c r="M554" s="46"/>
      <c r="N554" s="43">
        <f t="shared" si="451"/>
        <v>0</v>
      </c>
      <c r="O554" s="44"/>
      <c r="P554" s="44"/>
      <c r="Q554" s="44"/>
      <c r="R554" s="44"/>
      <c r="S554" s="44"/>
      <c r="T554" s="46"/>
      <c r="U554" s="46"/>
      <c r="V554" s="43">
        <f t="shared" si="452"/>
        <v>0</v>
      </c>
      <c r="W554" s="44"/>
      <c r="X554" s="44"/>
      <c r="Y554" s="44"/>
      <c r="Z554" s="44"/>
      <c r="AA554" s="44"/>
      <c r="AB554" s="46"/>
      <c r="AC554" s="46"/>
      <c r="AD554" s="43">
        <f t="shared" si="453"/>
        <v>0</v>
      </c>
      <c r="AE554" s="44"/>
      <c r="AF554" s="44"/>
      <c r="AG554" s="44"/>
      <c r="AH554" s="44"/>
      <c r="AI554" s="44"/>
      <c r="AJ554" s="46"/>
      <c r="AK554" s="46"/>
      <c r="AL554" s="43">
        <f t="shared" si="454"/>
        <v>0</v>
      </c>
      <c r="AM554" s="150"/>
      <c r="AN554" s="90"/>
      <c r="AO554" s="90"/>
      <c r="AP554" s="90"/>
      <c r="AQ554" s="90"/>
      <c r="AR554" s="90"/>
      <c r="AS554" s="90"/>
      <c r="AT554" s="90"/>
      <c r="AU554" s="90"/>
      <c r="AV554" s="90"/>
      <c r="AW554" s="90"/>
      <c r="AX554" s="117"/>
    </row>
    <row r="555" spans="2:50" ht="12.95" hidden="1" customHeight="1" thickBot="1" x14ac:dyDescent="0.3">
      <c r="B555" s="104"/>
      <c r="C555" s="108"/>
      <c r="D555" s="112"/>
      <c r="E555" s="115"/>
      <c r="F555" s="28" t="s">
        <v>36</v>
      </c>
      <c r="G555" s="48"/>
      <c r="H555" s="48"/>
      <c r="I555" s="48"/>
      <c r="J555" s="48"/>
      <c r="K555" s="48"/>
      <c r="L555" s="47"/>
      <c r="M555" s="47"/>
      <c r="N555" s="43">
        <f>N544+N545+N547+N552+N553+N554+N550+N551</f>
        <v>0</v>
      </c>
      <c r="O555" s="49"/>
      <c r="P555" s="49"/>
      <c r="Q555" s="49"/>
      <c r="R555" s="49"/>
      <c r="S555" s="49"/>
      <c r="T555" s="47"/>
      <c r="U555" s="47"/>
      <c r="V555" s="43">
        <f>V544+V545+V547+V552+V553+V554+V550+V551</f>
        <v>0</v>
      </c>
      <c r="W555" s="49"/>
      <c r="X555" s="49"/>
      <c r="Y555" s="49"/>
      <c r="Z555" s="49"/>
      <c r="AA555" s="49"/>
      <c r="AB555" s="47"/>
      <c r="AC555" s="47"/>
      <c r="AD555" s="43">
        <f>AD544+AD545+AD547+AD552+AD553+AD554+AD550+AD551</f>
        <v>0</v>
      </c>
      <c r="AE555" s="49"/>
      <c r="AF555" s="49"/>
      <c r="AG555" s="49"/>
      <c r="AH555" s="49"/>
      <c r="AI555" s="49"/>
      <c r="AJ555" s="47"/>
      <c r="AK555" s="47"/>
      <c r="AL555" s="43">
        <f>AL544+AL545+AL547+AL552+AL553+AL554+AL550+AL551</f>
        <v>0</v>
      </c>
      <c r="AM555" s="151"/>
      <c r="AN555" s="91"/>
      <c r="AO555" s="91"/>
      <c r="AP555" s="91"/>
      <c r="AQ555" s="91"/>
      <c r="AR555" s="91"/>
      <c r="AS555" s="91"/>
      <c r="AT555" s="91"/>
      <c r="AU555" s="91"/>
      <c r="AV555" s="91"/>
      <c r="AW555" s="91"/>
      <c r="AX555" s="118"/>
    </row>
    <row r="556" spans="2:50" ht="12.95" customHeight="1" thickTop="1" x14ac:dyDescent="0.25">
      <c r="B556" s="102">
        <v>30</v>
      </c>
      <c r="C556" s="105">
        <f>OCAK!C556</f>
        <v>0</v>
      </c>
      <c r="D556" s="109">
        <f>OCAK!D556</f>
        <v>0</v>
      </c>
      <c r="E556" s="113">
        <f>OCAK!E556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149">
        <f t="shared" ref="AM556" si="455">N556+V556+AD556+AL556</f>
        <v>0</v>
      </c>
      <c r="AN556" s="89">
        <f t="shared" ref="AN556" si="456">N557+V557+AD557+AL557</f>
        <v>0</v>
      </c>
      <c r="AO556" s="89">
        <f t="shared" ref="AO556" si="457">N558+V558+AD558+AL558</f>
        <v>0</v>
      </c>
      <c r="AP556" s="89">
        <f t="shared" ref="AP556" si="458">N559+V559+AD559+AL559</f>
        <v>0</v>
      </c>
      <c r="AQ556" s="89">
        <f t="shared" ref="AQ556" si="459">N560+V560+AD560+AL560</f>
        <v>0</v>
      </c>
      <c r="AR556" s="89">
        <f t="shared" ref="AR556" si="460">N561+V561+AD561+AL561</f>
        <v>0</v>
      </c>
      <c r="AS556" s="89">
        <f t="shared" ref="AS556" si="461">N562+V562+AD562+AL562</f>
        <v>0</v>
      </c>
      <c r="AT556" s="89">
        <f t="shared" ref="AT556" si="462">N574+V574+AD574+AL574</f>
        <v>0</v>
      </c>
      <c r="AU556" s="89">
        <f t="shared" ref="AU556" si="463">N567+V567+AD567+AL567</f>
        <v>0</v>
      </c>
      <c r="AV556" s="89">
        <f t="shared" ref="AV556" si="464">N568+V568+AD568+AL568</f>
        <v>0</v>
      </c>
      <c r="AW556" s="89">
        <f t="shared" ref="AW556" si="465">N565+V565+AD565+AL565</f>
        <v>0</v>
      </c>
      <c r="AX556" s="116">
        <f t="shared" ref="AX556" si="466">SUM(AN556:AW574)</f>
        <v>0</v>
      </c>
    </row>
    <row r="557" spans="2:50"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150"/>
      <c r="AN557" s="90"/>
      <c r="AO557" s="90"/>
      <c r="AP557" s="90"/>
      <c r="AQ557" s="90"/>
      <c r="AR557" s="90"/>
      <c r="AS557" s="90"/>
      <c r="AT557" s="90"/>
      <c r="AU557" s="90"/>
      <c r="AV557" s="90"/>
      <c r="AW557" s="90"/>
      <c r="AX557" s="117"/>
    </row>
    <row r="558" spans="2:50"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150"/>
      <c r="AN558" s="90"/>
      <c r="AO558" s="90"/>
      <c r="AP558" s="90"/>
      <c r="AQ558" s="90"/>
      <c r="AR558" s="90"/>
      <c r="AS558" s="90"/>
      <c r="AT558" s="90"/>
      <c r="AU558" s="90"/>
      <c r="AV558" s="90"/>
      <c r="AW558" s="90"/>
      <c r="AX558" s="117"/>
    </row>
    <row r="559" spans="2:50"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150"/>
      <c r="AN559" s="90"/>
      <c r="AO559" s="90"/>
      <c r="AP559" s="90"/>
      <c r="AQ559" s="90"/>
      <c r="AR559" s="90"/>
      <c r="AS559" s="90"/>
      <c r="AT559" s="90"/>
      <c r="AU559" s="90"/>
      <c r="AV559" s="90"/>
      <c r="AW559" s="90"/>
      <c r="AX559" s="117"/>
    </row>
    <row r="560" spans="2:50"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150"/>
      <c r="AN560" s="90"/>
      <c r="AO560" s="90"/>
      <c r="AP560" s="90"/>
      <c r="AQ560" s="90"/>
      <c r="AR560" s="90"/>
      <c r="AS560" s="90"/>
      <c r="AT560" s="90"/>
      <c r="AU560" s="90"/>
      <c r="AV560" s="90"/>
      <c r="AW560" s="90"/>
      <c r="AX560" s="117"/>
    </row>
    <row r="561" spans="2:50" ht="12.95" customHeight="1" x14ac:dyDescent="0.25">
      <c r="B561" s="102"/>
      <c r="C561" s="106"/>
      <c r="D561" s="110"/>
      <c r="E561" s="114"/>
      <c r="F561" s="27" t="s">
        <v>37</v>
      </c>
      <c r="G561" s="44"/>
      <c r="H561" s="44"/>
      <c r="I561" s="44"/>
      <c r="J561" s="44"/>
      <c r="K561" s="44"/>
      <c r="L561" s="42"/>
      <c r="M561" s="42"/>
      <c r="N561" s="43">
        <f>SUM(G561:M561)</f>
        <v>0</v>
      </c>
      <c r="O561" s="44"/>
      <c r="P561" s="44"/>
      <c r="Q561" s="44"/>
      <c r="R561" s="44"/>
      <c r="S561" s="44"/>
      <c r="T561" s="42"/>
      <c r="U561" s="42"/>
      <c r="V561" s="43">
        <f>SUM(O561:U561)</f>
        <v>0</v>
      </c>
      <c r="W561" s="44"/>
      <c r="X561" s="44"/>
      <c r="Y561" s="44"/>
      <c r="Z561" s="44"/>
      <c r="AA561" s="44"/>
      <c r="AB561" s="42"/>
      <c r="AC561" s="42"/>
      <c r="AD561" s="43">
        <f>SUM(W561:AC561)</f>
        <v>0</v>
      </c>
      <c r="AE561" s="44"/>
      <c r="AF561" s="44"/>
      <c r="AG561" s="44"/>
      <c r="AH561" s="44"/>
      <c r="AI561" s="44"/>
      <c r="AJ561" s="42"/>
      <c r="AK561" s="42"/>
      <c r="AL561" s="43">
        <f>SUM(AE561:AK561)</f>
        <v>0</v>
      </c>
      <c r="AM561" s="150"/>
      <c r="AN561" s="90"/>
      <c r="AO561" s="90"/>
      <c r="AP561" s="90"/>
      <c r="AQ561" s="90"/>
      <c r="AR561" s="90"/>
      <c r="AS561" s="90"/>
      <c r="AT561" s="90"/>
      <c r="AU561" s="90"/>
      <c r="AV561" s="90"/>
      <c r="AW561" s="90"/>
      <c r="AX561" s="117"/>
    </row>
    <row r="562" spans="2:50" ht="12.95" customHeight="1" x14ac:dyDescent="0.25">
      <c r="B562" s="102"/>
      <c r="C562" s="106"/>
      <c r="D562" s="110"/>
      <c r="E562" s="114"/>
      <c r="F562" s="28" t="s">
        <v>31</v>
      </c>
      <c r="G562" s="45"/>
      <c r="H562" s="45"/>
      <c r="I562" s="45"/>
      <c r="J562" s="45"/>
      <c r="K562" s="45">
        <f>IF((N556-E556)&lt;=0,0,IF((N556-E556)&gt;0,(N556-E556)))</f>
        <v>0</v>
      </c>
      <c r="L562" s="42"/>
      <c r="M562" s="42"/>
      <c r="N562" s="43">
        <f t="shared" ref="N562:N573" si="467">SUM(G562:M562)</f>
        <v>0</v>
      </c>
      <c r="O562" s="45"/>
      <c r="P562" s="45"/>
      <c r="Q562" s="45"/>
      <c r="R562" s="45"/>
      <c r="S562" s="45">
        <f>IF((V556-E556)&lt;=0,0,IF((V556-E556)&gt;0,(V556-E556)))</f>
        <v>0</v>
      </c>
      <c r="T562" s="42"/>
      <c r="U562" s="42"/>
      <c r="V562" s="43">
        <f t="shared" ref="V562:V573" si="468">SUM(O562:U562)</f>
        <v>0</v>
      </c>
      <c r="W562" s="45"/>
      <c r="X562" s="45"/>
      <c r="Y562" s="45"/>
      <c r="Z562" s="45"/>
      <c r="AA562" s="45">
        <f>IF((AD556-E556)&lt;=0,0,IF((AD556-E556)&gt;0,(AD556-E556)))</f>
        <v>0</v>
      </c>
      <c r="AB562" s="42"/>
      <c r="AC562" s="42"/>
      <c r="AD562" s="43">
        <f t="shared" ref="AD562:AD573" si="469">SUM(W562:AC562)</f>
        <v>0</v>
      </c>
      <c r="AE562" s="45"/>
      <c r="AF562" s="45"/>
      <c r="AG562" s="45"/>
      <c r="AH562" s="45"/>
      <c r="AI562" s="45">
        <f>IF((AL556-E556)&lt;=0,0,IF((AL556-E556)&gt;0,(AL556-E556)))</f>
        <v>0</v>
      </c>
      <c r="AJ562" s="42"/>
      <c r="AK562" s="42"/>
      <c r="AL562" s="43">
        <f t="shared" ref="AL562:AL573" si="470">SUM(AE562:AK562)</f>
        <v>0</v>
      </c>
      <c r="AM562" s="150"/>
      <c r="AN562" s="90"/>
      <c r="AO562" s="90"/>
      <c r="AP562" s="90"/>
      <c r="AQ562" s="90"/>
      <c r="AR562" s="90"/>
      <c r="AS562" s="90"/>
      <c r="AT562" s="90"/>
      <c r="AU562" s="90"/>
      <c r="AV562" s="90"/>
      <c r="AW562" s="90"/>
      <c r="AX562" s="117"/>
    </row>
    <row r="563" spans="2:50"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467"/>
        <v>0</v>
      </c>
      <c r="O563" s="45"/>
      <c r="P563" s="45"/>
      <c r="Q563" s="45"/>
      <c r="R563" s="45"/>
      <c r="S563" s="44">
        <f>IF(E556-15&lt;0,0,IF(SUM(O556:U561)&lt;10,0,IF(SUM(O556:U561)&lt;20,1,IF(SUM(O556:U561)&lt;30,2,IF(SUM(O556:U561)&gt;=30,3)))))</f>
        <v>0</v>
      </c>
      <c r="T563" s="42"/>
      <c r="U563" s="42"/>
      <c r="V563" s="43">
        <f t="shared" si="468"/>
        <v>0</v>
      </c>
      <c r="W563" s="45"/>
      <c r="X563" s="45"/>
      <c r="Y563" s="45"/>
      <c r="Z563" s="45"/>
      <c r="AA563" s="44">
        <f>IF(E556-15&lt;0,0,IF(SUM(W556:AC561)&lt;10,0,IF(SUM(W556:AC561)&lt;20,1,IF(SUM(W556:AC561)&lt;30,2,IF(SUM(W556:AC561)&gt;=30,3)))))</f>
        <v>0</v>
      </c>
      <c r="AB563" s="42"/>
      <c r="AC563" s="42"/>
      <c r="AD563" s="43">
        <f t="shared" si="469"/>
        <v>0</v>
      </c>
      <c r="AE563" s="45"/>
      <c r="AF563" s="45"/>
      <c r="AG563" s="45"/>
      <c r="AH563" s="45"/>
      <c r="AI563" s="44">
        <f>IF(E556-15&lt;0,0,IF(SUM(AE556:AK561)&lt;10,0,IF(SUM(AE556:AK561)&lt;20,1,IF(SUM(AE556:AK561)&lt;30,2,IF(SUM(AE556:AK561)&gt;=30,3)))))</f>
        <v>0</v>
      </c>
      <c r="AJ563" s="42"/>
      <c r="AK563" s="42"/>
      <c r="AL563" s="43">
        <f t="shared" si="470"/>
        <v>0</v>
      </c>
      <c r="AM563" s="150"/>
      <c r="AN563" s="90"/>
      <c r="AO563" s="90"/>
      <c r="AP563" s="90"/>
      <c r="AQ563" s="90"/>
      <c r="AR563" s="90"/>
      <c r="AS563" s="90"/>
      <c r="AT563" s="90"/>
      <c r="AU563" s="90"/>
      <c r="AV563" s="90"/>
      <c r="AW563" s="90"/>
      <c r="AX563" s="117"/>
    </row>
    <row r="564" spans="2:50" ht="12.95" customHeight="1" x14ac:dyDescent="0.25">
      <c r="B564" s="102"/>
      <c r="C564" s="106"/>
      <c r="D564" s="110"/>
      <c r="E564" s="114"/>
      <c r="F564" s="28" t="s">
        <v>41</v>
      </c>
      <c r="G564" s="44"/>
      <c r="H564" s="44"/>
      <c r="I564" s="44"/>
      <c r="J564" s="44"/>
      <c r="K564" s="45"/>
      <c r="L564" s="42"/>
      <c r="M564" s="42"/>
      <c r="N564" s="43">
        <f t="shared" si="467"/>
        <v>0</v>
      </c>
      <c r="O564" s="44"/>
      <c r="P564" s="44"/>
      <c r="Q564" s="44"/>
      <c r="R564" s="44"/>
      <c r="S564" s="45"/>
      <c r="T564" s="42"/>
      <c r="U564" s="42"/>
      <c r="V564" s="43">
        <f t="shared" si="468"/>
        <v>0</v>
      </c>
      <c r="W564" s="44"/>
      <c r="X564" s="44"/>
      <c r="Y564" s="44"/>
      <c r="Z564" s="44"/>
      <c r="AA564" s="45"/>
      <c r="AB564" s="42"/>
      <c r="AC564" s="42"/>
      <c r="AD564" s="43">
        <f t="shared" si="469"/>
        <v>0</v>
      </c>
      <c r="AE564" s="44"/>
      <c r="AF564" s="44"/>
      <c r="AG564" s="44"/>
      <c r="AH564" s="44"/>
      <c r="AI564" s="45"/>
      <c r="AJ564" s="42"/>
      <c r="AK564" s="42"/>
      <c r="AL564" s="43">
        <f t="shared" si="470"/>
        <v>0</v>
      </c>
      <c r="AM564" s="150"/>
      <c r="AN564" s="90"/>
      <c r="AO564" s="90"/>
      <c r="AP564" s="90"/>
      <c r="AQ564" s="90"/>
      <c r="AR564" s="90"/>
      <c r="AS564" s="90"/>
      <c r="AT564" s="90"/>
      <c r="AU564" s="90"/>
      <c r="AV564" s="90"/>
      <c r="AW564" s="90"/>
      <c r="AX564" s="117"/>
    </row>
    <row r="565" spans="2:50" ht="12.95" customHeight="1" x14ac:dyDescent="0.25">
      <c r="B565" s="102"/>
      <c r="C565" s="106"/>
      <c r="D565" s="110"/>
      <c r="E565" s="114"/>
      <c r="F565" s="28" t="s">
        <v>6</v>
      </c>
      <c r="G565" s="44"/>
      <c r="H565" s="44"/>
      <c r="I565" s="44"/>
      <c r="J565" s="44"/>
      <c r="K565" s="44"/>
      <c r="L565" s="42"/>
      <c r="M565" s="42"/>
      <c r="N565" s="43">
        <f t="shared" si="467"/>
        <v>0</v>
      </c>
      <c r="O565" s="44"/>
      <c r="P565" s="44"/>
      <c r="Q565" s="44"/>
      <c r="R565" s="44"/>
      <c r="S565" s="44"/>
      <c r="T565" s="42"/>
      <c r="U565" s="42"/>
      <c r="V565" s="43">
        <f t="shared" si="468"/>
        <v>0</v>
      </c>
      <c r="W565" s="44"/>
      <c r="X565" s="44"/>
      <c r="Y565" s="44"/>
      <c r="Z565" s="44"/>
      <c r="AA565" s="44"/>
      <c r="AB565" s="42"/>
      <c r="AC565" s="42"/>
      <c r="AD565" s="43">
        <f t="shared" si="469"/>
        <v>0</v>
      </c>
      <c r="AE565" s="44"/>
      <c r="AF565" s="44"/>
      <c r="AG565" s="44"/>
      <c r="AH565" s="44"/>
      <c r="AI565" s="44"/>
      <c r="AJ565" s="42"/>
      <c r="AK565" s="42"/>
      <c r="AL565" s="43">
        <f t="shared" si="470"/>
        <v>0</v>
      </c>
      <c r="AM565" s="150"/>
      <c r="AN565" s="90"/>
      <c r="AO565" s="90"/>
      <c r="AP565" s="90"/>
      <c r="AQ565" s="90"/>
      <c r="AR565" s="90"/>
      <c r="AS565" s="90"/>
      <c r="AT565" s="90"/>
      <c r="AU565" s="90"/>
      <c r="AV565" s="90"/>
      <c r="AW565" s="90"/>
      <c r="AX565" s="117"/>
    </row>
    <row r="566" spans="2:50" ht="12.95" customHeight="1" x14ac:dyDescent="0.25">
      <c r="B566" s="102"/>
      <c r="C566" s="106"/>
      <c r="D566" s="110"/>
      <c r="E566" s="114"/>
      <c r="F566" s="29" t="s">
        <v>35</v>
      </c>
      <c r="G566" s="44"/>
      <c r="H566" s="44"/>
      <c r="I566" s="44"/>
      <c r="J566" s="44"/>
      <c r="K566" s="44"/>
      <c r="L566" s="42"/>
      <c r="M566" s="42"/>
      <c r="N566" s="43">
        <f t="shared" si="467"/>
        <v>0</v>
      </c>
      <c r="O566" s="44"/>
      <c r="P566" s="44"/>
      <c r="Q566" s="44"/>
      <c r="R566" s="44"/>
      <c r="S566" s="44"/>
      <c r="T566" s="42"/>
      <c r="U566" s="42"/>
      <c r="V566" s="43">
        <f t="shared" si="468"/>
        <v>0</v>
      </c>
      <c r="W566" s="44"/>
      <c r="X566" s="44"/>
      <c r="Y566" s="44"/>
      <c r="Z566" s="44"/>
      <c r="AA566" s="44"/>
      <c r="AB566" s="42"/>
      <c r="AC566" s="42"/>
      <c r="AD566" s="43">
        <f t="shared" si="469"/>
        <v>0</v>
      </c>
      <c r="AE566" s="44"/>
      <c r="AF566" s="44"/>
      <c r="AG566" s="44"/>
      <c r="AH566" s="44"/>
      <c r="AI566" s="44"/>
      <c r="AJ566" s="42"/>
      <c r="AK566" s="42"/>
      <c r="AL566" s="43">
        <f t="shared" si="470"/>
        <v>0</v>
      </c>
      <c r="AM566" s="150"/>
      <c r="AN566" s="90"/>
      <c r="AO566" s="90"/>
      <c r="AP566" s="90"/>
      <c r="AQ566" s="90"/>
      <c r="AR566" s="90"/>
      <c r="AS566" s="90"/>
      <c r="AT566" s="90"/>
      <c r="AU566" s="90"/>
      <c r="AV566" s="90"/>
      <c r="AW566" s="90"/>
      <c r="AX566" s="117"/>
    </row>
    <row r="567" spans="2:50" ht="12.95" customHeight="1" x14ac:dyDescent="0.25">
      <c r="B567" s="102"/>
      <c r="C567" s="106"/>
      <c r="D567" s="110"/>
      <c r="E567" s="114"/>
      <c r="F567" s="27" t="s">
        <v>40</v>
      </c>
      <c r="G567" s="44"/>
      <c r="H567" s="44"/>
      <c r="I567" s="44"/>
      <c r="J567" s="44"/>
      <c r="K567" s="44"/>
      <c r="L567" s="42"/>
      <c r="M567" s="42"/>
      <c r="N567" s="43">
        <f t="shared" si="467"/>
        <v>0</v>
      </c>
      <c r="O567" s="44"/>
      <c r="P567" s="44"/>
      <c r="Q567" s="44"/>
      <c r="R567" s="44"/>
      <c r="S567" s="44"/>
      <c r="T567" s="42"/>
      <c r="U567" s="42"/>
      <c r="V567" s="43">
        <f t="shared" si="468"/>
        <v>0</v>
      </c>
      <c r="W567" s="44"/>
      <c r="X567" s="44"/>
      <c r="Y567" s="44"/>
      <c r="Z567" s="44"/>
      <c r="AA567" s="44"/>
      <c r="AB567" s="42"/>
      <c r="AC567" s="42"/>
      <c r="AD567" s="43">
        <f t="shared" si="469"/>
        <v>0</v>
      </c>
      <c r="AE567" s="44"/>
      <c r="AF567" s="44"/>
      <c r="AG567" s="44"/>
      <c r="AH567" s="44"/>
      <c r="AI567" s="44"/>
      <c r="AJ567" s="42"/>
      <c r="AK567" s="42"/>
      <c r="AL567" s="43">
        <f t="shared" si="470"/>
        <v>0</v>
      </c>
      <c r="AM567" s="150"/>
      <c r="AN567" s="90"/>
      <c r="AO567" s="90"/>
      <c r="AP567" s="90"/>
      <c r="AQ567" s="90"/>
      <c r="AR567" s="90"/>
      <c r="AS567" s="90"/>
      <c r="AT567" s="90"/>
      <c r="AU567" s="90"/>
      <c r="AV567" s="90"/>
      <c r="AW567" s="90"/>
      <c r="AX567" s="117"/>
    </row>
    <row r="568" spans="2:50" ht="12.95" customHeight="1" x14ac:dyDescent="0.25">
      <c r="B568" s="102"/>
      <c r="C568" s="106"/>
      <c r="D568" s="110"/>
      <c r="E568" s="114"/>
      <c r="F568" s="27" t="s">
        <v>7</v>
      </c>
      <c r="G568" s="44"/>
      <c r="H568" s="44"/>
      <c r="I568" s="44"/>
      <c r="J568" s="44"/>
      <c r="K568" s="44"/>
      <c r="L568" s="42"/>
      <c r="M568" s="42"/>
      <c r="N568" s="43">
        <f t="shared" si="467"/>
        <v>0</v>
      </c>
      <c r="O568" s="44"/>
      <c r="P568" s="44"/>
      <c r="Q568" s="44"/>
      <c r="R568" s="44"/>
      <c r="S568" s="44"/>
      <c r="T568" s="42"/>
      <c r="U568" s="42"/>
      <c r="V568" s="43">
        <f t="shared" si="468"/>
        <v>0</v>
      </c>
      <c r="W568" s="44"/>
      <c r="X568" s="44"/>
      <c r="Y568" s="44"/>
      <c r="Z568" s="44"/>
      <c r="AA568" s="44"/>
      <c r="AB568" s="42"/>
      <c r="AC568" s="42"/>
      <c r="AD568" s="43">
        <f t="shared" si="469"/>
        <v>0</v>
      </c>
      <c r="AE568" s="44"/>
      <c r="AF568" s="44"/>
      <c r="AG568" s="44"/>
      <c r="AH568" s="44"/>
      <c r="AI568" s="44"/>
      <c r="AJ568" s="42"/>
      <c r="AK568" s="42"/>
      <c r="AL568" s="43">
        <f t="shared" si="470"/>
        <v>0</v>
      </c>
      <c r="AM568" s="150"/>
      <c r="AN568" s="90"/>
      <c r="AO568" s="90"/>
      <c r="AP568" s="90"/>
      <c r="AQ568" s="90"/>
      <c r="AR568" s="90"/>
      <c r="AS568" s="90"/>
      <c r="AT568" s="90"/>
      <c r="AU568" s="90"/>
      <c r="AV568" s="90"/>
      <c r="AW568" s="90"/>
      <c r="AX568" s="117"/>
    </row>
    <row r="569" spans="2:50" ht="12.95" customHeight="1" x14ac:dyDescent="0.25">
      <c r="B569" s="102"/>
      <c r="C569" s="106"/>
      <c r="D569" s="110"/>
      <c r="E569" s="114"/>
      <c r="F569" s="27"/>
      <c r="G569" s="44"/>
      <c r="H569" s="44"/>
      <c r="I569" s="44"/>
      <c r="J569" s="44"/>
      <c r="K569" s="44"/>
      <c r="L569" s="42"/>
      <c r="M569" s="42"/>
      <c r="N569" s="43">
        <f t="shared" si="467"/>
        <v>0</v>
      </c>
      <c r="O569" s="44"/>
      <c r="P569" s="44"/>
      <c r="Q569" s="44"/>
      <c r="R569" s="44"/>
      <c r="S569" s="44"/>
      <c r="T569" s="42"/>
      <c r="U569" s="42"/>
      <c r="V569" s="43">
        <f t="shared" si="468"/>
        <v>0</v>
      </c>
      <c r="W569" s="44"/>
      <c r="X569" s="44"/>
      <c r="Y569" s="44"/>
      <c r="Z569" s="44"/>
      <c r="AA569" s="44"/>
      <c r="AB569" s="42"/>
      <c r="AC569" s="42"/>
      <c r="AD569" s="43">
        <f t="shared" si="469"/>
        <v>0</v>
      </c>
      <c r="AE569" s="44"/>
      <c r="AF569" s="44"/>
      <c r="AG569" s="44"/>
      <c r="AH569" s="44"/>
      <c r="AI569" s="44"/>
      <c r="AJ569" s="42"/>
      <c r="AK569" s="42"/>
      <c r="AL569" s="43">
        <f t="shared" si="470"/>
        <v>0</v>
      </c>
      <c r="AM569" s="150"/>
      <c r="AN569" s="90"/>
      <c r="AO569" s="90"/>
      <c r="AP569" s="90"/>
      <c r="AQ569" s="90"/>
      <c r="AR569" s="90"/>
      <c r="AS569" s="90"/>
      <c r="AT569" s="90"/>
      <c r="AU569" s="90"/>
      <c r="AV569" s="90"/>
      <c r="AW569" s="90"/>
      <c r="AX569" s="117"/>
    </row>
    <row r="570" spans="2:50" ht="12.95" customHeight="1" x14ac:dyDescent="0.25">
      <c r="B570" s="102"/>
      <c r="C570" s="106"/>
      <c r="D570" s="110"/>
      <c r="E570" s="114"/>
      <c r="F570" s="27"/>
      <c r="G570" s="44"/>
      <c r="H570" s="44"/>
      <c r="I570" s="44"/>
      <c r="J570" s="44"/>
      <c r="K570" s="44"/>
      <c r="L570" s="42"/>
      <c r="M570" s="42"/>
      <c r="N570" s="43">
        <f t="shared" si="467"/>
        <v>0</v>
      </c>
      <c r="O570" s="44"/>
      <c r="P570" s="44"/>
      <c r="Q570" s="44"/>
      <c r="R570" s="44"/>
      <c r="S570" s="44"/>
      <c r="T570" s="42"/>
      <c r="U570" s="42"/>
      <c r="V570" s="43">
        <f t="shared" si="468"/>
        <v>0</v>
      </c>
      <c r="W570" s="44"/>
      <c r="X570" s="44"/>
      <c r="Y570" s="44"/>
      <c r="Z570" s="44"/>
      <c r="AA570" s="44"/>
      <c r="AB570" s="42"/>
      <c r="AC570" s="42"/>
      <c r="AD570" s="43">
        <f t="shared" si="469"/>
        <v>0</v>
      </c>
      <c r="AE570" s="44"/>
      <c r="AF570" s="44"/>
      <c r="AG570" s="44"/>
      <c r="AH570" s="44"/>
      <c r="AI570" s="44"/>
      <c r="AJ570" s="42"/>
      <c r="AK570" s="42"/>
      <c r="AL570" s="43">
        <f t="shared" si="470"/>
        <v>0</v>
      </c>
      <c r="AM570" s="150"/>
      <c r="AN570" s="90"/>
      <c r="AO570" s="90"/>
      <c r="AP570" s="90"/>
      <c r="AQ570" s="90"/>
      <c r="AR570" s="90"/>
      <c r="AS570" s="90"/>
      <c r="AT570" s="90"/>
      <c r="AU570" s="90"/>
      <c r="AV570" s="90"/>
      <c r="AW570" s="90"/>
      <c r="AX570" s="117"/>
    </row>
    <row r="571" spans="2:50" ht="12.95" customHeight="1" x14ac:dyDescent="0.25">
      <c r="B571" s="102"/>
      <c r="C571" s="106"/>
      <c r="D571" s="110"/>
      <c r="E571" s="114"/>
      <c r="F571" s="27"/>
      <c r="G571" s="44"/>
      <c r="H571" s="44"/>
      <c r="I571" s="44"/>
      <c r="J571" s="44"/>
      <c r="K571" s="44"/>
      <c r="L571" s="42"/>
      <c r="M571" s="42"/>
      <c r="N571" s="43">
        <f t="shared" si="467"/>
        <v>0</v>
      </c>
      <c r="O571" s="44"/>
      <c r="P571" s="44"/>
      <c r="Q571" s="44"/>
      <c r="R571" s="44"/>
      <c r="S571" s="44"/>
      <c r="T571" s="42"/>
      <c r="U571" s="42"/>
      <c r="V571" s="43">
        <f t="shared" si="468"/>
        <v>0</v>
      </c>
      <c r="W571" s="44"/>
      <c r="X571" s="44"/>
      <c r="Y571" s="44"/>
      <c r="Z571" s="44"/>
      <c r="AA571" s="44"/>
      <c r="AB571" s="42"/>
      <c r="AC571" s="42"/>
      <c r="AD571" s="43">
        <f t="shared" si="469"/>
        <v>0</v>
      </c>
      <c r="AE571" s="44"/>
      <c r="AF571" s="44"/>
      <c r="AG571" s="44"/>
      <c r="AH571" s="44"/>
      <c r="AI571" s="44"/>
      <c r="AJ571" s="42"/>
      <c r="AK571" s="42"/>
      <c r="AL571" s="43">
        <f t="shared" si="470"/>
        <v>0</v>
      </c>
      <c r="AM571" s="150"/>
      <c r="AN571" s="90"/>
      <c r="AO571" s="90"/>
      <c r="AP571" s="90"/>
      <c r="AQ571" s="90"/>
      <c r="AR571" s="90"/>
      <c r="AS571" s="90"/>
      <c r="AT571" s="90"/>
      <c r="AU571" s="90"/>
      <c r="AV571" s="90"/>
      <c r="AW571" s="90"/>
      <c r="AX571" s="117"/>
    </row>
    <row r="572" spans="2:50" ht="12.95" customHeight="1" x14ac:dyDescent="0.25">
      <c r="B572" s="102"/>
      <c r="C572" s="106"/>
      <c r="D572" s="110"/>
      <c r="E572" s="114"/>
      <c r="F572" s="28"/>
      <c r="G572" s="44"/>
      <c r="H572" s="44"/>
      <c r="I572" s="44"/>
      <c r="J572" s="44"/>
      <c r="K572" s="44"/>
      <c r="L572" s="42"/>
      <c r="M572" s="42"/>
      <c r="N572" s="43">
        <f t="shared" si="467"/>
        <v>0</v>
      </c>
      <c r="O572" s="44"/>
      <c r="P572" s="44"/>
      <c r="Q572" s="44"/>
      <c r="R572" s="44"/>
      <c r="S572" s="44"/>
      <c r="T572" s="42"/>
      <c r="U572" s="42"/>
      <c r="V572" s="43">
        <f t="shared" si="468"/>
        <v>0</v>
      </c>
      <c r="W572" s="44"/>
      <c r="X572" s="44"/>
      <c r="Y572" s="44"/>
      <c r="Z572" s="44"/>
      <c r="AA572" s="44"/>
      <c r="AB572" s="42"/>
      <c r="AC572" s="42"/>
      <c r="AD572" s="43">
        <f t="shared" si="469"/>
        <v>0</v>
      </c>
      <c r="AE572" s="44"/>
      <c r="AF572" s="44"/>
      <c r="AG572" s="44"/>
      <c r="AH572" s="44"/>
      <c r="AI572" s="44"/>
      <c r="AJ572" s="42"/>
      <c r="AK572" s="42"/>
      <c r="AL572" s="43">
        <f t="shared" si="470"/>
        <v>0</v>
      </c>
      <c r="AM572" s="150"/>
      <c r="AN572" s="90"/>
      <c r="AO572" s="90"/>
      <c r="AP572" s="90"/>
      <c r="AQ572" s="90"/>
      <c r="AR572" s="90"/>
      <c r="AS572" s="90"/>
      <c r="AT572" s="90"/>
      <c r="AU572" s="90"/>
      <c r="AV572" s="90"/>
      <c r="AW572" s="90"/>
      <c r="AX572" s="117"/>
    </row>
    <row r="573" spans="2:50" ht="12.95" customHeight="1" thickBot="1" x14ac:dyDescent="0.3">
      <c r="B573" s="103"/>
      <c r="C573" s="107"/>
      <c r="D573" s="111"/>
      <c r="E573" s="114"/>
      <c r="F573" s="28"/>
      <c r="G573" s="44"/>
      <c r="H573" s="44"/>
      <c r="I573" s="44"/>
      <c r="J573" s="44"/>
      <c r="K573" s="44"/>
      <c r="L573" s="46"/>
      <c r="M573" s="46"/>
      <c r="N573" s="43">
        <f t="shared" si="467"/>
        <v>0</v>
      </c>
      <c r="O573" s="44"/>
      <c r="P573" s="44"/>
      <c r="Q573" s="44"/>
      <c r="R573" s="44"/>
      <c r="S573" s="44"/>
      <c r="T573" s="46"/>
      <c r="U573" s="46"/>
      <c r="V573" s="43">
        <f t="shared" si="468"/>
        <v>0</v>
      </c>
      <c r="W573" s="44"/>
      <c r="X573" s="44"/>
      <c r="Y573" s="44"/>
      <c r="Z573" s="44"/>
      <c r="AA573" s="44"/>
      <c r="AB573" s="46"/>
      <c r="AC573" s="46"/>
      <c r="AD573" s="43">
        <f t="shared" si="469"/>
        <v>0</v>
      </c>
      <c r="AE573" s="44"/>
      <c r="AF573" s="44"/>
      <c r="AG573" s="44"/>
      <c r="AH573" s="44"/>
      <c r="AI573" s="44"/>
      <c r="AJ573" s="46"/>
      <c r="AK573" s="46"/>
      <c r="AL573" s="43">
        <f t="shared" si="470"/>
        <v>0</v>
      </c>
      <c r="AM573" s="150"/>
      <c r="AN573" s="90"/>
      <c r="AO573" s="90"/>
      <c r="AP573" s="90"/>
      <c r="AQ573" s="90"/>
      <c r="AR573" s="90"/>
      <c r="AS573" s="90"/>
      <c r="AT573" s="90"/>
      <c r="AU573" s="90"/>
      <c r="AV573" s="90"/>
      <c r="AW573" s="90"/>
      <c r="AX573" s="117"/>
    </row>
    <row r="574" spans="2:50" ht="12.95" hidden="1" customHeight="1" thickBot="1" x14ac:dyDescent="0.3">
      <c r="B574" s="104"/>
      <c r="C574" s="108"/>
      <c r="D574" s="112"/>
      <c r="E574" s="115"/>
      <c r="F574" s="28" t="s">
        <v>36</v>
      </c>
      <c r="G574" s="48"/>
      <c r="H574" s="48"/>
      <c r="I574" s="48"/>
      <c r="J574" s="48"/>
      <c r="K574" s="48"/>
      <c r="L574" s="47"/>
      <c r="M574" s="47"/>
      <c r="N574" s="43">
        <f>N563+N564+N566+N571+N572+N573+N569+N570</f>
        <v>0</v>
      </c>
      <c r="O574" s="49"/>
      <c r="P574" s="49"/>
      <c r="Q574" s="49"/>
      <c r="R574" s="49"/>
      <c r="S574" s="49"/>
      <c r="T574" s="47"/>
      <c r="U574" s="47"/>
      <c r="V574" s="43">
        <f>V563+V564+V566+V571+V572+V573+V569+V570</f>
        <v>0</v>
      </c>
      <c r="W574" s="49"/>
      <c r="X574" s="49"/>
      <c r="Y574" s="49"/>
      <c r="Z574" s="49"/>
      <c r="AA574" s="49"/>
      <c r="AB574" s="47"/>
      <c r="AC574" s="47"/>
      <c r="AD574" s="43">
        <f>AD563+AD564+AD566+AD571+AD572+AD573+AD569+AD570</f>
        <v>0</v>
      </c>
      <c r="AE574" s="49"/>
      <c r="AF574" s="49"/>
      <c r="AG574" s="49"/>
      <c r="AH574" s="49"/>
      <c r="AI574" s="49"/>
      <c r="AJ574" s="47"/>
      <c r="AK574" s="47"/>
      <c r="AL574" s="43">
        <f>AL563+AL564+AL566+AL571+AL572+AL573+AL569+AL570</f>
        <v>0</v>
      </c>
      <c r="AM574" s="151"/>
      <c r="AN574" s="91"/>
      <c r="AO574" s="91"/>
      <c r="AP574" s="91"/>
      <c r="AQ574" s="91"/>
      <c r="AR574" s="91"/>
      <c r="AS574" s="91"/>
      <c r="AT574" s="91"/>
      <c r="AU574" s="91"/>
      <c r="AV574" s="91"/>
      <c r="AW574" s="91"/>
      <c r="AX574" s="118"/>
    </row>
    <row r="575" spans="2:50" ht="12.95" customHeight="1" thickTop="1" x14ac:dyDescent="0.25">
      <c r="B575" s="102">
        <v>31</v>
      </c>
      <c r="C575" s="105">
        <f>OCAK!C575</f>
        <v>0</v>
      </c>
      <c r="D575" s="109">
        <f>OCAK!D575</f>
        <v>0</v>
      </c>
      <c r="E575" s="113">
        <f>OCAK!E575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149">
        <f t="shared" ref="AM575" si="471">N575+V575+AD575+AL575</f>
        <v>0</v>
      </c>
      <c r="AN575" s="89">
        <f t="shared" ref="AN575" si="472">N576+V576+AD576+AL576</f>
        <v>0</v>
      </c>
      <c r="AO575" s="89">
        <f t="shared" ref="AO575" si="473">N577+V577+AD577+AL577</f>
        <v>0</v>
      </c>
      <c r="AP575" s="89">
        <f t="shared" ref="AP575" si="474">N578+V578+AD578+AL578</f>
        <v>0</v>
      </c>
      <c r="AQ575" s="89">
        <f t="shared" ref="AQ575" si="475">N579+V579+AD579+AL579</f>
        <v>0</v>
      </c>
      <c r="AR575" s="89">
        <f t="shared" ref="AR575" si="476">N580+V580+AD580+AL580</f>
        <v>0</v>
      </c>
      <c r="AS575" s="89">
        <f t="shared" ref="AS575" si="477">N581+V581+AD581+AL581</f>
        <v>0</v>
      </c>
      <c r="AT575" s="89">
        <f t="shared" ref="AT575" si="478">N593+V593+AD593+AL593</f>
        <v>0</v>
      </c>
      <c r="AU575" s="89">
        <f t="shared" ref="AU575" si="479">N586+V586+AD586+AL586</f>
        <v>0</v>
      </c>
      <c r="AV575" s="89">
        <f t="shared" ref="AV575" si="480">N587+V587+AD587+AL587</f>
        <v>0</v>
      </c>
      <c r="AW575" s="89">
        <f t="shared" ref="AW575" si="481">N584+V584+AD584+AL584</f>
        <v>0</v>
      </c>
      <c r="AX575" s="116">
        <f t="shared" ref="AX575" si="482">SUM(AN575:AW593)</f>
        <v>0</v>
      </c>
    </row>
    <row r="576" spans="2:50"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150"/>
      <c r="AN576" s="90"/>
      <c r="AO576" s="90"/>
      <c r="AP576" s="90"/>
      <c r="AQ576" s="90"/>
      <c r="AR576" s="90"/>
      <c r="AS576" s="90"/>
      <c r="AT576" s="90"/>
      <c r="AU576" s="90"/>
      <c r="AV576" s="90"/>
      <c r="AW576" s="90"/>
      <c r="AX576" s="117"/>
    </row>
    <row r="577" spans="2:50"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150"/>
      <c r="AN577" s="90"/>
      <c r="AO577" s="90"/>
      <c r="AP577" s="90"/>
      <c r="AQ577" s="90"/>
      <c r="AR577" s="90"/>
      <c r="AS577" s="90"/>
      <c r="AT577" s="90"/>
      <c r="AU577" s="90"/>
      <c r="AV577" s="90"/>
      <c r="AW577" s="90"/>
      <c r="AX577" s="117"/>
    </row>
    <row r="578" spans="2:50"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150"/>
      <c r="AN578" s="90"/>
      <c r="AO578" s="90"/>
      <c r="AP578" s="90"/>
      <c r="AQ578" s="90"/>
      <c r="AR578" s="90"/>
      <c r="AS578" s="90"/>
      <c r="AT578" s="90"/>
      <c r="AU578" s="90"/>
      <c r="AV578" s="90"/>
      <c r="AW578" s="90"/>
      <c r="AX578" s="117"/>
    </row>
    <row r="579" spans="2:50"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150"/>
      <c r="AN579" s="90"/>
      <c r="AO579" s="90"/>
      <c r="AP579" s="90"/>
      <c r="AQ579" s="90"/>
      <c r="AR579" s="90"/>
      <c r="AS579" s="90"/>
      <c r="AT579" s="90"/>
      <c r="AU579" s="90"/>
      <c r="AV579" s="90"/>
      <c r="AW579" s="90"/>
      <c r="AX579" s="117"/>
    </row>
    <row r="580" spans="2:50" ht="12.95" customHeight="1" x14ac:dyDescent="0.25">
      <c r="B580" s="102"/>
      <c r="C580" s="106"/>
      <c r="D580" s="110"/>
      <c r="E580" s="114"/>
      <c r="F580" s="27" t="s">
        <v>37</v>
      </c>
      <c r="G580" s="44"/>
      <c r="H580" s="44"/>
      <c r="I580" s="44"/>
      <c r="J580" s="44"/>
      <c r="K580" s="44"/>
      <c r="L580" s="42"/>
      <c r="M580" s="42"/>
      <c r="N580" s="43">
        <f>SUM(G580:M580)</f>
        <v>0</v>
      </c>
      <c r="O580" s="44"/>
      <c r="P580" s="44"/>
      <c r="Q580" s="44"/>
      <c r="R580" s="44"/>
      <c r="S580" s="44"/>
      <c r="T580" s="42"/>
      <c r="U580" s="42"/>
      <c r="V580" s="43">
        <f>SUM(O580:U580)</f>
        <v>0</v>
      </c>
      <c r="W580" s="44"/>
      <c r="X580" s="44"/>
      <c r="Y580" s="44"/>
      <c r="Z580" s="44"/>
      <c r="AA580" s="44"/>
      <c r="AB580" s="42"/>
      <c r="AC580" s="42"/>
      <c r="AD580" s="43">
        <f>SUM(W580:AC580)</f>
        <v>0</v>
      </c>
      <c r="AE580" s="44"/>
      <c r="AF580" s="44"/>
      <c r="AG580" s="44"/>
      <c r="AH580" s="44"/>
      <c r="AI580" s="44"/>
      <c r="AJ580" s="42"/>
      <c r="AK580" s="42"/>
      <c r="AL580" s="43">
        <f>SUM(AE580:AK580)</f>
        <v>0</v>
      </c>
      <c r="AM580" s="150"/>
      <c r="AN580" s="90"/>
      <c r="AO580" s="90"/>
      <c r="AP580" s="90"/>
      <c r="AQ580" s="90"/>
      <c r="AR580" s="90"/>
      <c r="AS580" s="90"/>
      <c r="AT580" s="90"/>
      <c r="AU580" s="90"/>
      <c r="AV580" s="90"/>
      <c r="AW580" s="90"/>
      <c r="AX580" s="117"/>
    </row>
    <row r="581" spans="2:50" ht="12.95" customHeight="1" x14ac:dyDescent="0.25">
      <c r="B581" s="102"/>
      <c r="C581" s="106"/>
      <c r="D581" s="110"/>
      <c r="E581" s="114"/>
      <c r="F581" s="28" t="s">
        <v>31</v>
      </c>
      <c r="G581" s="45"/>
      <c r="H581" s="45"/>
      <c r="I581" s="45"/>
      <c r="J581" s="45"/>
      <c r="K581" s="45">
        <f>IF((N575-E575)&lt;=0,0,IF((N575-E575)&gt;0,(N575-E575)))</f>
        <v>0</v>
      </c>
      <c r="L581" s="42"/>
      <c r="M581" s="42"/>
      <c r="N581" s="43">
        <f t="shared" ref="N581:N592" si="483">SUM(G581:M581)</f>
        <v>0</v>
      </c>
      <c r="O581" s="45"/>
      <c r="P581" s="45"/>
      <c r="Q581" s="45"/>
      <c r="R581" s="45"/>
      <c r="S581" s="45">
        <f>IF((V575-E575)&lt;=0,0,IF((V575-E575)&gt;0,(V575-E575)))</f>
        <v>0</v>
      </c>
      <c r="T581" s="42"/>
      <c r="U581" s="42"/>
      <c r="V581" s="43">
        <f t="shared" ref="V581:V592" si="484">SUM(O581:U581)</f>
        <v>0</v>
      </c>
      <c r="W581" s="45"/>
      <c r="X581" s="45"/>
      <c r="Y581" s="45"/>
      <c r="Z581" s="45"/>
      <c r="AA581" s="45">
        <f>IF((AD575-E575)&lt;=0,0,IF((AD575-E575)&gt;0,(AD575-E575)))</f>
        <v>0</v>
      </c>
      <c r="AB581" s="42"/>
      <c r="AC581" s="42"/>
      <c r="AD581" s="43">
        <f t="shared" ref="AD581:AD592" si="485">SUM(W581:AC581)</f>
        <v>0</v>
      </c>
      <c r="AE581" s="45"/>
      <c r="AF581" s="45"/>
      <c r="AG581" s="45"/>
      <c r="AH581" s="45"/>
      <c r="AI581" s="45">
        <f>IF((AL575-E575)&lt;=0,0,IF((AL575-E575)&gt;0,(AL575-E575)))</f>
        <v>0</v>
      </c>
      <c r="AJ581" s="42"/>
      <c r="AK581" s="42"/>
      <c r="AL581" s="43">
        <f t="shared" ref="AL581:AL592" si="486">SUM(AE581:AK581)</f>
        <v>0</v>
      </c>
      <c r="AM581" s="150"/>
      <c r="AN581" s="90"/>
      <c r="AO581" s="90"/>
      <c r="AP581" s="90"/>
      <c r="AQ581" s="90"/>
      <c r="AR581" s="90"/>
      <c r="AS581" s="90"/>
      <c r="AT581" s="90"/>
      <c r="AU581" s="90"/>
      <c r="AV581" s="90"/>
      <c r="AW581" s="90"/>
      <c r="AX581" s="117"/>
    </row>
    <row r="582" spans="2:50"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483"/>
        <v>0</v>
      </c>
      <c r="O582" s="45"/>
      <c r="P582" s="45"/>
      <c r="Q582" s="45"/>
      <c r="R582" s="45"/>
      <c r="S582" s="44">
        <f>IF(E575-15&lt;0,0,IF(SUM(O575:U580)&lt;10,0,IF(SUM(O575:U580)&lt;20,1,IF(SUM(O575:U580)&lt;30,2,IF(SUM(O575:U580)&gt;=30,3)))))</f>
        <v>0</v>
      </c>
      <c r="T582" s="42"/>
      <c r="U582" s="42"/>
      <c r="V582" s="43">
        <f t="shared" si="484"/>
        <v>0</v>
      </c>
      <c r="W582" s="45"/>
      <c r="X582" s="45"/>
      <c r="Y582" s="45"/>
      <c r="Z582" s="45"/>
      <c r="AA582" s="44">
        <f>IF(E575-15&lt;0,0,IF(SUM(W575:AC580)&lt;10,0,IF(SUM(W575:AC580)&lt;20,1,IF(SUM(W575:AC580)&lt;30,2,IF(SUM(W575:AC580)&gt;=30,3)))))</f>
        <v>0</v>
      </c>
      <c r="AB582" s="42"/>
      <c r="AC582" s="42"/>
      <c r="AD582" s="43">
        <f t="shared" si="485"/>
        <v>0</v>
      </c>
      <c r="AE582" s="45"/>
      <c r="AF582" s="45"/>
      <c r="AG582" s="45"/>
      <c r="AH582" s="45"/>
      <c r="AI582" s="44">
        <f>IF(E575-15&lt;0,0,IF(SUM(AE575:AK580)&lt;10,0,IF(SUM(AE575:AK580)&lt;20,1,IF(SUM(AE575:AK580)&lt;30,2,IF(SUM(AE575:AK580)&gt;=30,3)))))</f>
        <v>0</v>
      </c>
      <c r="AJ582" s="42"/>
      <c r="AK582" s="42"/>
      <c r="AL582" s="43">
        <f t="shared" si="486"/>
        <v>0</v>
      </c>
      <c r="AM582" s="150"/>
      <c r="AN582" s="90"/>
      <c r="AO582" s="90"/>
      <c r="AP582" s="90"/>
      <c r="AQ582" s="90"/>
      <c r="AR582" s="90"/>
      <c r="AS582" s="90"/>
      <c r="AT582" s="90"/>
      <c r="AU582" s="90"/>
      <c r="AV582" s="90"/>
      <c r="AW582" s="90"/>
      <c r="AX582" s="117"/>
    </row>
    <row r="583" spans="2:50" ht="12.95" customHeight="1" x14ac:dyDescent="0.25">
      <c r="B583" s="102"/>
      <c r="C583" s="106"/>
      <c r="D583" s="110"/>
      <c r="E583" s="114"/>
      <c r="F583" s="28" t="s">
        <v>41</v>
      </c>
      <c r="G583" s="44"/>
      <c r="H583" s="44"/>
      <c r="I583" s="44"/>
      <c r="J583" s="44"/>
      <c r="K583" s="45"/>
      <c r="L583" s="42"/>
      <c r="M583" s="42"/>
      <c r="N583" s="43">
        <f t="shared" si="483"/>
        <v>0</v>
      </c>
      <c r="O583" s="44"/>
      <c r="P583" s="44"/>
      <c r="Q583" s="44"/>
      <c r="R583" s="44"/>
      <c r="S583" s="45"/>
      <c r="T583" s="42"/>
      <c r="U583" s="42"/>
      <c r="V583" s="43">
        <f t="shared" si="484"/>
        <v>0</v>
      </c>
      <c r="W583" s="44"/>
      <c r="X583" s="44"/>
      <c r="Y583" s="44"/>
      <c r="Z583" s="44"/>
      <c r="AA583" s="45"/>
      <c r="AB583" s="42"/>
      <c r="AC583" s="42"/>
      <c r="AD583" s="43">
        <f t="shared" si="485"/>
        <v>0</v>
      </c>
      <c r="AE583" s="44"/>
      <c r="AF583" s="44"/>
      <c r="AG583" s="44"/>
      <c r="AH583" s="44"/>
      <c r="AI583" s="45"/>
      <c r="AJ583" s="42"/>
      <c r="AK583" s="42"/>
      <c r="AL583" s="43">
        <f t="shared" si="486"/>
        <v>0</v>
      </c>
      <c r="AM583" s="150"/>
      <c r="AN583" s="90"/>
      <c r="AO583" s="90"/>
      <c r="AP583" s="90"/>
      <c r="AQ583" s="90"/>
      <c r="AR583" s="90"/>
      <c r="AS583" s="90"/>
      <c r="AT583" s="90"/>
      <c r="AU583" s="90"/>
      <c r="AV583" s="90"/>
      <c r="AW583" s="90"/>
      <c r="AX583" s="117"/>
    </row>
    <row r="584" spans="2:50" ht="12.95" customHeight="1" x14ac:dyDescent="0.25">
      <c r="B584" s="102"/>
      <c r="C584" s="106"/>
      <c r="D584" s="110"/>
      <c r="E584" s="114"/>
      <c r="F584" s="28" t="s">
        <v>6</v>
      </c>
      <c r="G584" s="44"/>
      <c r="H584" s="44"/>
      <c r="I584" s="44"/>
      <c r="J584" s="44"/>
      <c r="K584" s="44"/>
      <c r="L584" s="42"/>
      <c r="M584" s="42"/>
      <c r="N584" s="43">
        <f t="shared" si="483"/>
        <v>0</v>
      </c>
      <c r="O584" s="44"/>
      <c r="P584" s="44"/>
      <c r="Q584" s="44"/>
      <c r="R584" s="44"/>
      <c r="S584" s="44"/>
      <c r="T584" s="42"/>
      <c r="U584" s="42"/>
      <c r="V584" s="43">
        <f t="shared" si="484"/>
        <v>0</v>
      </c>
      <c r="W584" s="44"/>
      <c r="X584" s="44"/>
      <c r="Y584" s="44"/>
      <c r="Z584" s="44"/>
      <c r="AA584" s="44"/>
      <c r="AB584" s="42"/>
      <c r="AC584" s="42"/>
      <c r="AD584" s="43">
        <f t="shared" si="485"/>
        <v>0</v>
      </c>
      <c r="AE584" s="44"/>
      <c r="AF584" s="44"/>
      <c r="AG584" s="44"/>
      <c r="AH584" s="44"/>
      <c r="AI584" s="44"/>
      <c r="AJ584" s="42"/>
      <c r="AK584" s="42"/>
      <c r="AL584" s="43">
        <f t="shared" si="486"/>
        <v>0</v>
      </c>
      <c r="AM584" s="150"/>
      <c r="AN584" s="90"/>
      <c r="AO584" s="90"/>
      <c r="AP584" s="90"/>
      <c r="AQ584" s="90"/>
      <c r="AR584" s="90"/>
      <c r="AS584" s="90"/>
      <c r="AT584" s="90"/>
      <c r="AU584" s="90"/>
      <c r="AV584" s="90"/>
      <c r="AW584" s="90"/>
      <c r="AX584" s="117"/>
    </row>
    <row r="585" spans="2:50" ht="12.95" customHeight="1" x14ac:dyDescent="0.25">
      <c r="B585" s="102"/>
      <c r="C585" s="106"/>
      <c r="D585" s="110"/>
      <c r="E585" s="114"/>
      <c r="F585" s="29" t="s">
        <v>35</v>
      </c>
      <c r="G585" s="44"/>
      <c r="H585" s="44"/>
      <c r="I585" s="44"/>
      <c r="J585" s="44"/>
      <c r="K585" s="44"/>
      <c r="L585" s="42"/>
      <c r="M585" s="42"/>
      <c r="N585" s="43">
        <f t="shared" si="483"/>
        <v>0</v>
      </c>
      <c r="O585" s="44"/>
      <c r="P585" s="44"/>
      <c r="Q585" s="44"/>
      <c r="R585" s="44"/>
      <c r="S585" s="44"/>
      <c r="T585" s="42"/>
      <c r="U585" s="42"/>
      <c r="V585" s="43">
        <f t="shared" si="484"/>
        <v>0</v>
      </c>
      <c r="W585" s="44"/>
      <c r="X585" s="44"/>
      <c r="Y585" s="44"/>
      <c r="Z585" s="44"/>
      <c r="AA585" s="44"/>
      <c r="AB585" s="42"/>
      <c r="AC585" s="42"/>
      <c r="AD585" s="43">
        <f t="shared" si="485"/>
        <v>0</v>
      </c>
      <c r="AE585" s="44"/>
      <c r="AF585" s="44"/>
      <c r="AG585" s="44"/>
      <c r="AH585" s="44"/>
      <c r="AI585" s="44"/>
      <c r="AJ585" s="42"/>
      <c r="AK585" s="42"/>
      <c r="AL585" s="43">
        <f t="shared" si="486"/>
        <v>0</v>
      </c>
      <c r="AM585" s="150"/>
      <c r="AN585" s="90"/>
      <c r="AO585" s="90"/>
      <c r="AP585" s="90"/>
      <c r="AQ585" s="90"/>
      <c r="AR585" s="90"/>
      <c r="AS585" s="90"/>
      <c r="AT585" s="90"/>
      <c r="AU585" s="90"/>
      <c r="AV585" s="90"/>
      <c r="AW585" s="90"/>
      <c r="AX585" s="117"/>
    </row>
    <row r="586" spans="2:50" ht="12.95" customHeight="1" x14ac:dyDescent="0.25">
      <c r="B586" s="102"/>
      <c r="C586" s="106"/>
      <c r="D586" s="110"/>
      <c r="E586" s="114"/>
      <c r="F586" s="27" t="s">
        <v>40</v>
      </c>
      <c r="G586" s="44"/>
      <c r="H586" s="44"/>
      <c r="I586" s="44"/>
      <c r="J586" s="44"/>
      <c r="K586" s="44"/>
      <c r="L586" s="42"/>
      <c r="M586" s="42"/>
      <c r="N586" s="43">
        <f t="shared" si="483"/>
        <v>0</v>
      </c>
      <c r="O586" s="44"/>
      <c r="P586" s="44"/>
      <c r="Q586" s="44"/>
      <c r="R586" s="44"/>
      <c r="S586" s="44"/>
      <c r="T586" s="42"/>
      <c r="U586" s="42"/>
      <c r="V586" s="43">
        <f t="shared" si="484"/>
        <v>0</v>
      </c>
      <c r="W586" s="44"/>
      <c r="X586" s="44"/>
      <c r="Y586" s="44"/>
      <c r="Z586" s="44"/>
      <c r="AA586" s="44"/>
      <c r="AB586" s="42"/>
      <c r="AC586" s="42"/>
      <c r="AD586" s="43">
        <f t="shared" si="485"/>
        <v>0</v>
      </c>
      <c r="AE586" s="44"/>
      <c r="AF586" s="44"/>
      <c r="AG586" s="44"/>
      <c r="AH586" s="44"/>
      <c r="AI586" s="44"/>
      <c r="AJ586" s="42"/>
      <c r="AK586" s="42"/>
      <c r="AL586" s="43">
        <f t="shared" si="486"/>
        <v>0</v>
      </c>
      <c r="AM586" s="150"/>
      <c r="AN586" s="90"/>
      <c r="AO586" s="90"/>
      <c r="AP586" s="90"/>
      <c r="AQ586" s="90"/>
      <c r="AR586" s="90"/>
      <c r="AS586" s="90"/>
      <c r="AT586" s="90"/>
      <c r="AU586" s="90"/>
      <c r="AV586" s="90"/>
      <c r="AW586" s="90"/>
      <c r="AX586" s="117"/>
    </row>
    <row r="587" spans="2:50" ht="12.95" customHeight="1" x14ac:dyDescent="0.25">
      <c r="B587" s="102"/>
      <c r="C587" s="106"/>
      <c r="D587" s="110"/>
      <c r="E587" s="114"/>
      <c r="F587" s="27" t="s">
        <v>7</v>
      </c>
      <c r="G587" s="44"/>
      <c r="H587" s="44"/>
      <c r="I587" s="44"/>
      <c r="J587" s="44"/>
      <c r="K587" s="44"/>
      <c r="L587" s="42"/>
      <c r="M587" s="42"/>
      <c r="N587" s="43">
        <f t="shared" si="483"/>
        <v>0</v>
      </c>
      <c r="O587" s="44"/>
      <c r="P587" s="44"/>
      <c r="Q587" s="44"/>
      <c r="R587" s="44"/>
      <c r="S587" s="44"/>
      <c r="T587" s="42"/>
      <c r="U587" s="42"/>
      <c r="V587" s="43">
        <f t="shared" si="484"/>
        <v>0</v>
      </c>
      <c r="W587" s="44"/>
      <c r="X587" s="44"/>
      <c r="Y587" s="44"/>
      <c r="Z587" s="44"/>
      <c r="AA587" s="44"/>
      <c r="AB587" s="42"/>
      <c r="AC587" s="42"/>
      <c r="AD587" s="43">
        <f t="shared" si="485"/>
        <v>0</v>
      </c>
      <c r="AE587" s="44"/>
      <c r="AF587" s="44"/>
      <c r="AG587" s="44"/>
      <c r="AH587" s="44"/>
      <c r="AI587" s="44"/>
      <c r="AJ587" s="42"/>
      <c r="AK587" s="42"/>
      <c r="AL587" s="43">
        <f t="shared" si="486"/>
        <v>0</v>
      </c>
      <c r="AM587" s="150"/>
      <c r="AN587" s="90"/>
      <c r="AO587" s="90"/>
      <c r="AP587" s="90"/>
      <c r="AQ587" s="90"/>
      <c r="AR587" s="90"/>
      <c r="AS587" s="90"/>
      <c r="AT587" s="90"/>
      <c r="AU587" s="90"/>
      <c r="AV587" s="90"/>
      <c r="AW587" s="90"/>
      <c r="AX587" s="117"/>
    </row>
    <row r="588" spans="2:50" ht="12.95" customHeight="1" x14ac:dyDescent="0.25">
      <c r="B588" s="102"/>
      <c r="C588" s="106"/>
      <c r="D588" s="110"/>
      <c r="E588" s="114"/>
      <c r="F588" s="27"/>
      <c r="G588" s="44"/>
      <c r="H588" s="44"/>
      <c r="I588" s="44"/>
      <c r="J588" s="44"/>
      <c r="K588" s="44"/>
      <c r="L588" s="42"/>
      <c r="M588" s="42"/>
      <c r="N588" s="43">
        <f t="shared" si="483"/>
        <v>0</v>
      </c>
      <c r="O588" s="44"/>
      <c r="P588" s="44"/>
      <c r="Q588" s="44"/>
      <c r="R588" s="44"/>
      <c r="S588" s="44"/>
      <c r="T588" s="42"/>
      <c r="U588" s="42"/>
      <c r="V588" s="43">
        <f t="shared" si="484"/>
        <v>0</v>
      </c>
      <c r="W588" s="44"/>
      <c r="X588" s="44"/>
      <c r="Y588" s="44"/>
      <c r="Z588" s="44"/>
      <c r="AA588" s="44"/>
      <c r="AB588" s="42"/>
      <c r="AC588" s="42"/>
      <c r="AD588" s="43">
        <f t="shared" si="485"/>
        <v>0</v>
      </c>
      <c r="AE588" s="44"/>
      <c r="AF588" s="44"/>
      <c r="AG588" s="44"/>
      <c r="AH588" s="44"/>
      <c r="AI588" s="44"/>
      <c r="AJ588" s="42"/>
      <c r="AK588" s="42"/>
      <c r="AL588" s="43">
        <f t="shared" si="486"/>
        <v>0</v>
      </c>
      <c r="AM588" s="150"/>
      <c r="AN588" s="90"/>
      <c r="AO588" s="90"/>
      <c r="AP588" s="90"/>
      <c r="AQ588" s="90"/>
      <c r="AR588" s="90"/>
      <c r="AS588" s="90"/>
      <c r="AT588" s="90"/>
      <c r="AU588" s="90"/>
      <c r="AV588" s="90"/>
      <c r="AW588" s="90"/>
      <c r="AX588" s="117"/>
    </row>
    <row r="589" spans="2:50" ht="12.95" customHeight="1" x14ac:dyDescent="0.25">
      <c r="B589" s="102"/>
      <c r="C589" s="106"/>
      <c r="D589" s="110"/>
      <c r="E589" s="114"/>
      <c r="F589" s="27"/>
      <c r="G589" s="44"/>
      <c r="H589" s="44"/>
      <c r="I589" s="44"/>
      <c r="J589" s="44"/>
      <c r="K589" s="44"/>
      <c r="L589" s="42"/>
      <c r="M589" s="42"/>
      <c r="N589" s="43">
        <f t="shared" si="483"/>
        <v>0</v>
      </c>
      <c r="O589" s="44"/>
      <c r="P589" s="44"/>
      <c r="Q589" s="44"/>
      <c r="R589" s="44"/>
      <c r="S589" s="44"/>
      <c r="T589" s="42"/>
      <c r="U589" s="42"/>
      <c r="V589" s="43">
        <f t="shared" si="484"/>
        <v>0</v>
      </c>
      <c r="W589" s="44"/>
      <c r="X589" s="44"/>
      <c r="Y589" s="44"/>
      <c r="Z589" s="44"/>
      <c r="AA589" s="44"/>
      <c r="AB589" s="42"/>
      <c r="AC589" s="42"/>
      <c r="AD589" s="43">
        <f t="shared" si="485"/>
        <v>0</v>
      </c>
      <c r="AE589" s="44"/>
      <c r="AF589" s="44"/>
      <c r="AG589" s="44"/>
      <c r="AH589" s="44"/>
      <c r="AI589" s="44"/>
      <c r="AJ589" s="42"/>
      <c r="AK589" s="42"/>
      <c r="AL589" s="43">
        <f t="shared" si="486"/>
        <v>0</v>
      </c>
      <c r="AM589" s="150"/>
      <c r="AN589" s="90"/>
      <c r="AO589" s="90"/>
      <c r="AP589" s="90"/>
      <c r="AQ589" s="90"/>
      <c r="AR589" s="90"/>
      <c r="AS589" s="90"/>
      <c r="AT589" s="90"/>
      <c r="AU589" s="90"/>
      <c r="AV589" s="90"/>
      <c r="AW589" s="90"/>
      <c r="AX589" s="117"/>
    </row>
    <row r="590" spans="2:50" ht="12.95" customHeight="1" x14ac:dyDescent="0.25">
      <c r="B590" s="102"/>
      <c r="C590" s="106"/>
      <c r="D590" s="110"/>
      <c r="E590" s="114"/>
      <c r="F590" s="27"/>
      <c r="G590" s="44"/>
      <c r="H590" s="44"/>
      <c r="I590" s="44"/>
      <c r="J590" s="44"/>
      <c r="K590" s="44"/>
      <c r="L590" s="42"/>
      <c r="M590" s="42"/>
      <c r="N590" s="43">
        <f t="shared" si="483"/>
        <v>0</v>
      </c>
      <c r="O590" s="44"/>
      <c r="P590" s="44"/>
      <c r="Q590" s="44"/>
      <c r="R590" s="44"/>
      <c r="S590" s="44"/>
      <c r="T590" s="42"/>
      <c r="U590" s="42"/>
      <c r="V590" s="43">
        <f t="shared" si="484"/>
        <v>0</v>
      </c>
      <c r="W590" s="44"/>
      <c r="X590" s="44"/>
      <c r="Y590" s="44"/>
      <c r="Z590" s="44"/>
      <c r="AA590" s="44"/>
      <c r="AB590" s="42"/>
      <c r="AC590" s="42"/>
      <c r="AD590" s="43">
        <f t="shared" si="485"/>
        <v>0</v>
      </c>
      <c r="AE590" s="44"/>
      <c r="AF590" s="44"/>
      <c r="AG590" s="44"/>
      <c r="AH590" s="44"/>
      <c r="AI590" s="44"/>
      <c r="AJ590" s="42"/>
      <c r="AK590" s="42"/>
      <c r="AL590" s="43">
        <f t="shared" si="486"/>
        <v>0</v>
      </c>
      <c r="AM590" s="150"/>
      <c r="AN590" s="90"/>
      <c r="AO590" s="90"/>
      <c r="AP590" s="90"/>
      <c r="AQ590" s="90"/>
      <c r="AR590" s="90"/>
      <c r="AS590" s="90"/>
      <c r="AT590" s="90"/>
      <c r="AU590" s="90"/>
      <c r="AV590" s="90"/>
      <c r="AW590" s="90"/>
      <c r="AX590" s="117"/>
    </row>
    <row r="591" spans="2:50" ht="12.95" customHeight="1" x14ac:dyDescent="0.25">
      <c r="B591" s="102"/>
      <c r="C591" s="106"/>
      <c r="D591" s="110"/>
      <c r="E591" s="114"/>
      <c r="F591" s="28"/>
      <c r="G591" s="44"/>
      <c r="H591" s="44"/>
      <c r="I591" s="44"/>
      <c r="J591" s="44"/>
      <c r="K591" s="44"/>
      <c r="L591" s="42"/>
      <c r="M591" s="42"/>
      <c r="N591" s="43">
        <f t="shared" si="483"/>
        <v>0</v>
      </c>
      <c r="O591" s="44"/>
      <c r="P591" s="44"/>
      <c r="Q591" s="44"/>
      <c r="R591" s="44"/>
      <c r="S591" s="44"/>
      <c r="T591" s="42"/>
      <c r="U591" s="42"/>
      <c r="V591" s="43">
        <f t="shared" si="484"/>
        <v>0</v>
      </c>
      <c r="W591" s="44"/>
      <c r="X591" s="44"/>
      <c r="Y591" s="44"/>
      <c r="Z591" s="44"/>
      <c r="AA591" s="44"/>
      <c r="AB591" s="42"/>
      <c r="AC591" s="42"/>
      <c r="AD591" s="43">
        <f t="shared" si="485"/>
        <v>0</v>
      </c>
      <c r="AE591" s="44"/>
      <c r="AF591" s="44"/>
      <c r="AG591" s="44"/>
      <c r="AH591" s="44"/>
      <c r="AI591" s="44"/>
      <c r="AJ591" s="42"/>
      <c r="AK591" s="42"/>
      <c r="AL591" s="43">
        <f t="shared" si="486"/>
        <v>0</v>
      </c>
      <c r="AM591" s="150"/>
      <c r="AN591" s="90"/>
      <c r="AO591" s="90"/>
      <c r="AP591" s="90"/>
      <c r="AQ591" s="90"/>
      <c r="AR591" s="90"/>
      <c r="AS591" s="90"/>
      <c r="AT591" s="90"/>
      <c r="AU591" s="90"/>
      <c r="AV591" s="90"/>
      <c r="AW591" s="90"/>
      <c r="AX591" s="117"/>
    </row>
    <row r="592" spans="2:50" ht="12.95" customHeight="1" thickBot="1" x14ac:dyDescent="0.3">
      <c r="B592" s="103"/>
      <c r="C592" s="107"/>
      <c r="D592" s="111"/>
      <c r="E592" s="114"/>
      <c r="F592" s="28"/>
      <c r="G592" s="44"/>
      <c r="H592" s="44"/>
      <c r="I592" s="44"/>
      <c r="J592" s="44"/>
      <c r="K592" s="44"/>
      <c r="L592" s="46"/>
      <c r="M592" s="46"/>
      <c r="N592" s="43">
        <f t="shared" si="483"/>
        <v>0</v>
      </c>
      <c r="O592" s="44"/>
      <c r="P592" s="44"/>
      <c r="Q592" s="44"/>
      <c r="R592" s="44"/>
      <c r="S592" s="44"/>
      <c r="T592" s="46"/>
      <c r="U592" s="46"/>
      <c r="V592" s="43">
        <f t="shared" si="484"/>
        <v>0</v>
      </c>
      <c r="W592" s="44"/>
      <c r="X592" s="44"/>
      <c r="Y592" s="44"/>
      <c r="Z592" s="44"/>
      <c r="AA592" s="44"/>
      <c r="AB592" s="46"/>
      <c r="AC592" s="46"/>
      <c r="AD592" s="43">
        <f t="shared" si="485"/>
        <v>0</v>
      </c>
      <c r="AE592" s="44"/>
      <c r="AF592" s="44"/>
      <c r="AG592" s="44"/>
      <c r="AH592" s="44"/>
      <c r="AI592" s="44"/>
      <c r="AJ592" s="46"/>
      <c r="AK592" s="46"/>
      <c r="AL592" s="43">
        <f t="shared" si="486"/>
        <v>0</v>
      </c>
      <c r="AM592" s="150"/>
      <c r="AN592" s="90"/>
      <c r="AO592" s="90"/>
      <c r="AP592" s="90"/>
      <c r="AQ592" s="90"/>
      <c r="AR592" s="90"/>
      <c r="AS592" s="90"/>
      <c r="AT592" s="90"/>
      <c r="AU592" s="90"/>
      <c r="AV592" s="90"/>
      <c r="AW592" s="90"/>
      <c r="AX592" s="117"/>
    </row>
    <row r="593" spans="2:50" ht="12.95" hidden="1" customHeight="1" thickBot="1" x14ac:dyDescent="0.3">
      <c r="B593" s="104"/>
      <c r="C593" s="108"/>
      <c r="D593" s="112"/>
      <c r="E593" s="115"/>
      <c r="F593" s="28" t="s">
        <v>36</v>
      </c>
      <c r="G593" s="48"/>
      <c r="H593" s="48"/>
      <c r="I593" s="48"/>
      <c r="J593" s="48"/>
      <c r="K593" s="48"/>
      <c r="L593" s="47"/>
      <c r="M593" s="47"/>
      <c r="N593" s="43">
        <f>N582+N583+N585+N590+N591+N592+N588+N589</f>
        <v>0</v>
      </c>
      <c r="O593" s="49"/>
      <c r="P593" s="49"/>
      <c r="Q593" s="49"/>
      <c r="R593" s="49"/>
      <c r="S593" s="49"/>
      <c r="T593" s="47"/>
      <c r="U593" s="47"/>
      <c r="V593" s="43">
        <f>V582+V583+V585+V590+V591+V592+V588+V589</f>
        <v>0</v>
      </c>
      <c r="W593" s="49"/>
      <c r="X593" s="49"/>
      <c r="Y593" s="49"/>
      <c r="Z593" s="49"/>
      <c r="AA593" s="49"/>
      <c r="AB593" s="47"/>
      <c r="AC593" s="47"/>
      <c r="AD593" s="43">
        <f>AD582+AD583+AD585+AD590+AD591+AD592+AD588+AD589</f>
        <v>0</v>
      </c>
      <c r="AE593" s="49"/>
      <c r="AF593" s="49"/>
      <c r="AG593" s="49"/>
      <c r="AH593" s="49"/>
      <c r="AI593" s="49"/>
      <c r="AJ593" s="47"/>
      <c r="AK593" s="47"/>
      <c r="AL593" s="43">
        <f>AL582+AL583+AL585+AL590+AL591+AL592+AL588+AL589</f>
        <v>0</v>
      </c>
      <c r="AM593" s="151"/>
      <c r="AN593" s="91"/>
      <c r="AO593" s="91"/>
      <c r="AP593" s="91"/>
      <c r="AQ593" s="91"/>
      <c r="AR593" s="91"/>
      <c r="AS593" s="91"/>
      <c r="AT593" s="91"/>
      <c r="AU593" s="91"/>
      <c r="AV593" s="91"/>
      <c r="AW593" s="91"/>
      <c r="AX593" s="118"/>
    </row>
    <row r="594" spans="2:50" ht="12.95" customHeight="1" thickTop="1" x14ac:dyDescent="0.25">
      <c r="B594" s="102">
        <v>32</v>
      </c>
      <c r="C594" s="105">
        <f>OCAK!C594</f>
        <v>0</v>
      </c>
      <c r="D594" s="109">
        <f>OCAK!D594</f>
        <v>0</v>
      </c>
      <c r="E594" s="113">
        <f>OCAK!E594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149">
        <f t="shared" ref="AM594" si="487">N594+V594+AD594+AL594</f>
        <v>0</v>
      </c>
      <c r="AN594" s="89">
        <f t="shared" ref="AN594" si="488">N595+V595+AD595+AL595</f>
        <v>0</v>
      </c>
      <c r="AO594" s="89">
        <f t="shared" ref="AO594" si="489">N596+V596+AD596+AL596</f>
        <v>0</v>
      </c>
      <c r="AP594" s="89">
        <f t="shared" ref="AP594" si="490">N597+V597+AD597+AL597</f>
        <v>0</v>
      </c>
      <c r="AQ594" s="89">
        <f t="shared" ref="AQ594" si="491">N598+V598+AD598+AL598</f>
        <v>0</v>
      </c>
      <c r="AR594" s="89">
        <f t="shared" ref="AR594" si="492">N599+V599+AD599+AL599</f>
        <v>0</v>
      </c>
      <c r="AS594" s="89">
        <f t="shared" ref="AS594" si="493">N600+V600+AD600+AL600</f>
        <v>0</v>
      </c>
      <c r="AT594" s="89">
        <f t="shared" ref="AT594" si="494">N612+V612+AD612+AL612</f>
        <v>0</v>
      </c>
      <c r="AU594" s="89">
        <f t="shared" ref="AU594" si="495">N605+V605+AD605+AL605</f>
        <v>0</v>
      </c>
      <c r="AV594" s="89">
        <f t="shared" ref="AV594" si="496">N606+V606+AD606+AL606</f>
        <v>0</v>
      </c>
      <c r="AW594" s="89">
        <f t="shared" ref="AW594" si="497">N603+V603+AD603+AL603</f>
        <v>0</v>
      </c>
      <c r="AX594" s="116">
        <f t="shared" ref="AX594" si="498">SUM(AN594:AW612)</f>
        <v>0</v>
      </c>
    </row>
    <row r="595" spans="2:50"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150"/>
      <c r="AN595" s="90"/>
      <c r="AO595" s="90"/>
      <c r="AP595" s="90"/>
      <c r="AQ595" s="90"/>
      <c r="AR595" s="90"/>
      <c r="AS595" s="90"/>
      <c r="AT595" s="90"/>
      <c r="AU595" s="90"/>
      <c r="AV595" s="90"/>
      <c r="AW595" s="90"/>
      <c r="AX595" s="117"/>
    </row>
    <row r="596" spans="2:50"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150"/>
      <c r="AN596" s="90"/>
      <c r="AO596" s="90"/>
      <c r="AP596" s="90"/>
      <c r="AQ596" s="90"/>
      <c r="AR596" s="90"/>
      <c r="AS596" s="90"/>
      <c r="AT596" s="90"/>
      <c r="AU596" s="90"/>
      <c r="AV596" s="90"/>
      <c r="AW596" s="90"/>
      <c r="AX596" s="117"/>
    </row>
    <row r="597" spans="2:50"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150"/>
      <c r="AN597" s="90"/>
      <c r="AO597" s="90"/>
      <c r="AP597" s="90"/>
      <c r="AQ597" s="90"/>
      <c r="AR597" s="90"/>
      <c r="AS597" s="90"/>
      <c r="AT597" s="90"/>
      <c r="AU597" s="90"/>
      <c r="AV597" s="90"/>
      <c r="AW597" s="90"/>
      <c r="AX597" s="117"/>
    </row>
    <row r="598" spans="2:50"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150"/>
      <c r="AN598" s="90"/>
      <c r="AO598" s="90"/>
      <c r="AP598" s="90"/>
      <c r="AQ598" s="90"/>
      <c r="AR598" s="90"/>
      <c r="AS598" s="90"/>
      <c r="AT598" s="90"/>
      <c r="AU598" s="90"/>
      <c r="AV598" s="90"/>
      <c r="AW598" s="90"/>
      <c r="AX598" s="117"/>
    </row>
    <row r="599" spans="2:50" ht="12.95" customHeight="1" x14ac:dyDescent="0.25">
      <c r="B599" s="102"/>
      <c r="C599" s="106"/>
      <c r="D599" s="110"/>
      <c r="E599" s="114"/>
      <c r="F599" s="27" t="s">
        <v>37</v>
      </c>
      <c r="G599" s="44"/>
      <c r="H599" s="44"/>
      <c r="I599" s="44"/>
      <c r="J599" s="44"/>
      <c r="K599" s="44"/>
      <c r="L599" s="42"/>
      <c r="M599" s="42"/>
      <c r="N599" s="43">
        <f>SUM(G599:M599)</f>
        <v>0</v>
      </c>
      <c r="O599" s="44"/>
      <c r="P599" s="44"/>
      <c r="Q599" s="44"/>
      <c r="R599" s="44"/>
      <c r="S599" s="44"/>
      <c r="T599" s="42"/>
      <c r="U599" s="42"/>
      <c r="V599" s="43">
        <f>SUM(O599:U599)</f>
        <v>0</v>
      </c>
      <c r="W599" s="44"/>
      <c r="X599" s="44"/>
      <c r="Y599" s="44"/>
      <c r="Z599" s="44"/>
      <c r="AA599" s="44"/>
      <c r="AB599" s="42"/>
      <c r="AC599" s="42"/>
      <c r="AD599" s="43">
        <f>SUM(W599:AC599)</f>
        <v>0</v>
      </c>
      <c r="AE599" s="44"/>
      <c r="AF599" s="44"/>
      <c r="AG599" s="44"/>
      <c r="AH599" s="44"/>
      <c r="AI599" s="44"/>
      <c r="AJ599" s="42"/>
      <c r="AK599" s="42"/>
      <c r="AL599" s="43">
        <f>SUM(AE599:AK599)</f>
        <v>0</v>
      </c>
      <c r="AM599" s="150"/>
      <c r="AN599" s="90"/>
      <c r="AO599" s="90"/>
      <c r="AP599" s="90"/>
      <c r="AQ599" s="90"/>
      <c r="AR599" s="90"/>
      <c r="AS599" s="90"/>
      <c r="AT599" s="90"/>
      <c r="AU599" s="90"/>
      <c r="AV599" s="90"/>
      <c r="AW599" s="90"/>
      <c r="AX599" s="117"/>
    </row>
    <row r="600" spans="2:50" ht="12.95" customHeight="1" x14ac:dyDescent="0.25">
      <c r="B600" s="102"/>
      <c r="C600" s="106"/>
      <c r="D600" s="110"/>
      <c r="E600" s="114"/>
      <c r="F600" s="28" t="s">
        <v>31</v>
      </c>
      <c r="G600" s="45"/>
      <c r="H600" s="45"/>
      <c r="I600" s="45"/>
      <c r="J600" s="45"/>
      <c r="K600" s="45">
        <f>IF((N594-E594)&lt;=0,0,IF((N594-E594)&gt;0,(N594-E594)))</f>
        <v>0</v>
      </c>
      <c r="L600" s="42"/>
      <c r="M600" s="42"/>
      <c r="N600" s="43">
        <f t="shared" ref="N600:N611" si="499">SUM(G600:M600)</f>
        <v>0</v>
      </c>
      <c r="O600" s="45"/>
      <c r="P600" s="45"/>
      <c r="Q600" s="45"/>
      <c r="R600" s="45"/>
      <c r="S600" s="45">
        <f>IF((V594-E594)&lt;=0,0,IF((V594-E594)&gt;0,(V594-E594)))</f>
        <v>0</v>
      </c>
      <c r="T600" s="42"/>
      <c r="U600" s="42"/>
      <c r="V600" s="43">
        <f t="shared" ref="V600:V611" si="500">SUM(O600:U600)</f>
        <v>0</v>
      </c>
      <c r="W600" s="45"/>
      <c r="X600" s="45"/>
      <c r="Y600" s="45"/>
      <c r="Z600" s="45"/>
      <c r="AA600" s="45">
        <f>IF((AD594-E594)&lt;=0,0,IF((AD594-E594)&gt;0,(AD594-E594)))</f>
        <v>0</v>
      </c>
      <c r="AB600" s="42"/>
      <c r="AC600" s="42"/>
      <c r="AD600" s="43">
        <f t="shared" ref="AD600:AD611" si="501">SUM(W600:AC600)</f>
        <v>0</v>
      </c>
      <c r="AE600" s="45"/>
      <c r="AF600" s="45"/>
      <c r="AG600" s="45"/>
      <c r="AH600" s="45"/>
      <c r="AI600" s="45">
        <f>IF((AL594-E594)&lt;=0,0,IF((AL594-E594)&gt;0,(AL594-E594)))</f>
        <v>0</v>
      </c>
      <c r="AJ600" s="42"/>
      <c r="AK600" s="42"/>
      <c r="AL600" s="43">
        <f t="shared" ref="AL600:AL611" si="502">SUM(AE600:AK600)</f>
        <v>0</v>
      </c>
      <c r="AM600" s="150"/>
      <c r="AN600" s="90"/>
      <c r="AO600" s="90"/>
      <c r="AP600" s="90"/>
      <c r="AQ600" s="90"/>
      <c r="AR600" s="90"/>
      <c r="AS600" s="90"/>
      <c r="AT600" s="90"/>
      <c r="AU600" s="90"/>
      <c r="AV600" s="90"/>
      <c r="AW600" s="90"/>
      <c r="AX600" s="117"/>
    </row>
    <row r="601" spans="2:50"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499"/>
        <v>0</v>
      </c>
      <c r="O601" s="45"/>
      <c r="P601" s="45"/>
      <c r="Q601" s="45"/>
      <c r="R601" s="45"/>
      <c r="S601" s="44">
        <f>IF(E594-15&lt;0,0,IF(SUM(O594:U599)&lt;10,0,IF(SUM(O594:U599)&lt;20,1,IF(SUM(O594:U599)&lt;30,2,IF(SUM(O594:U599)&gt;=30,3)))))</f>
        <v>0</v>
      </c>
      <c r="T601" s="42"/>
      <c r="U601" s="42"/>
      <c r="V601" s="43">
        <f t="shared" si="500"/>
        <v>0</v>
      </c>
      <c r="W601" s="45"/>
      <c r="X601" s="45"/>
      <c r="Y601" s="45"/>
      <c r="Z601" s="45"/>
      <c r="AA601" s="44">
        <f>IF(E594-15&lt;0,0,IF(SUM(W594:AC599)&lt;10,0,IF(SUM(W594:AC599)&lt;20,1,IF(SUM(W594:AC599)&lt;30,2,IF(SUM(W594:AC599)&gt;=30,3)))))</f>
        <v>0</v>
      </c>
      <c r="AB601" s="42"/>
      <c r="AC601" s="42"/>
      <c r="AD601" s="43">
        <f t="shared" si="501"/>
        <v>0</v>
      </c>
      <c r="AE601" s="45"/>
      <c r="AF601" s="45"/>
      <c r="AG601" s="45"/>
      <c r="AH601" s="45"/>
      <c r="AI601" s="44">
        <f>IF(E594-15&lt;0,0,IF(SUM(AE594:AK599)&lt;10,0,IF(SUM(AE594:AK599)&lt;20,1,IF(SUM(AE594:AK599)&lt;30,2,IF(SUM(AE594:AK599)&gt;=30,3)))))</f>
        <v>0</v>
      </c>
      <c r="AJ601" s="42"/>
      <c r="AK601" s="42"/>
      <c r="AL601" s="43">
        <f t="shared" si="502"/>
        <v>0</v>
      </c>
      <c r="AM601" s="150"/>
      <c r="AN601" s="90"/>
      <c r="AO601" s="90"/>
      <c r="AP601" s="90"/>
      <c r="AQ601" s="90"/>
      <c r="AR601" s="90"/>
      <c r="AS601" s="90"/>
      <c r="AT601" s="90"/>
      <c r="AU601" s="90"/>
      <c r="AV601" s="90"/>
      <c r="AW601" s="90"/>
      <c r="AX601" s="117"/>
    </row>
    <row r="602" spans="2:50" ht="12.95" customHeight="1" x14ac:dyDescent="0.25">
      <c r="B602" s="102"/>
      <c r="C602" s="106"/>
      <c r="D602" s="110"/>
      <c r="E602" s="114"/>
      <c r="F602" s="28" t="s">
        <v>41</v>
      </c>
      <c r="G602" s="44"/>
      <c r="H602" s="44"/>
      <c r="I602" s="44"/>
      <c r="J602" s="44"/>
      <c r="K602" s="45"/>
      <c r="L602" s="42"/>
      <c r="M602" s="42"/>
      <c r="N602" s="43">
        <f t="shared" si="499"/>
        <v>0</v>
      </c>
      <c r="O602" s="44"/>
      <c r="P602" s="44"/>
      <c r="Q602" s="44"/>
      <c r="R602" s="44"/>
      <c r="S602" s="45"/>
      <c r="T602" s="42"/>
      <c r="U602" s="42"/>
      <c r="V602" s="43">
        <f t="shared" si="500"/>
        <v>0</v>
      </c>
      <c r="W602" s="44"/>
      <c r="X602" s="44"/>
      <c r="Y602" s="44"/>
      <c r="Z602" s="44"/>
      <c r="AA602" s="45"/>
      <c r="AB602" s="42"/>
      <c r="AC602" s="42"/>
      <c r="AD602" s="43">
        <f t="shared" si="501"/>
        <v>0</v>
      </c>
      <c r="AE602" s="44"/>
      <c r="AF602" s="44"/>
      <c r="AG602" s="44"/>
      <c r="AH602" s="44"/>
      <c r="AI602" s="45"/>
      <c r="AJ602" s="42"/>
      <c r="AK602" s="42"/>
      <c r="AL602" s="43">
        <f t="shared" si="502"/>
        <v>0</v>
      </c>
      <c r="AM602" s="150"/>
      <c r="AN602" s="90"/>
      <c r="AO602" s="90"/>
      <c r="AP602" s="90"/>
      <c r="AQ602" s="90"/>
      <c r="AR602" s="90"/>
      <c r="AS602" s="90"/>
      <c r="AT602" s="90"/>
      <c r="AU602" s="90"/>
      <c r="AV602" s="90"/>
      <c r="AW602" s="90"/>
      <c r="AX602" s="117"/>
    </row>
    <row r="603" spans="2:50" ht="12.95" customHeight="1" x14ac:dyDescent="0.25">
      <c r="B603" s="102"/>
      <c r="C603" s="106"/>
      <c r="D603" s="110"/>
      <c r="E603" s="114"/>
      <c r="F603" s="28" t="s">
        <v>6</v>
      </c>
      <c r="G603" s="44"/>
      <c r="H603" s="44"/>
      <c r="I603" s="44"/>
      <c r="J603" s="44"/>
      <c r="K603" s="44"/>
      <c r="L603" s="42"/>
      <c r="M603" s="42"/>
      <c r="N603" s="43">
        <f t="shared" si="499"/>
        <v>0</v>
      </c>
      <c r="O603" s="44"/>
      <c r="P603" s="44"/>
      <c r="Q603" s="44"/>
      <c r="R603" s="44"/>
      <c r="S603" s="44"/>
      <c r="T603" s="42"/>
      <c r="U603" s="42"/>
      <c r="V603" s="43">
        <f t="shared" si="500"/>
        <v>0</v>
      </c>
      <c r="W603" s="44"/>
      <c r="X603" s="44"/>
      <c r="Y603" s="44"/>
      <c r="Z603" s="44"/>
      <c r="AA603" s="44"/>
      <c r="AB603" s="42"/>
      <c r="AC603" s="42"/>
      <c r="AD603" s="43">
        <f t="shared" si="501"/>
        <v>0</v>
      </c>
      <c r="AE603" s="44"/>
      <c r="AF603" s="44"/>
      <c r="AG603" s="44"/>
      <c r="AH603" s="44"/>
      <c r="AI603" s="44"/>
      <c r="AJ603" s="42"/>
      <c r="AK603" s="42"/>
      <c r="AL603" s="43">
        <f t="shared" si="502"/>
        <v>0</v>
      </c>
      <c r="AM603" s="150"/>
      <c r="AN603" s="90"/>
      <c r="AO603" s="90"/>
      <c r="AP603" s="90"/>
      <c r="AQ603" s="90"/>
      <c r="AR603" s="90"/>
      <c r="AS603" s="90"/>
      <c r="AT603" s="90"/>
      <c r="AU603" s="90"/>
      <c r="AV603" s="90"/>
      <c r="AW603" s="90"/>
      <c r="AX603" s="117"/>
    </row>
    <row r="604" spans="2:50" ht="12.95" customHeight="1" x14ac:dyDescent="0.25">
      <c r="B604" s="102"/>
      <c r="C604" s="106"/>
      <c r="D604" s="110"/>
      <c r="E604" s="114"/>
      <c r="F604" s="29" t="s">
        <v>35</v>
      </c>
      <c r="G604" s="44"/>
      <c r="H604" s="44"/>
      <c r="I604" s="44"/>
      <c r="J604" s="44"/>
      <c r="K604" s="44"/>
      <c r="L604" s="42"/>
      <c r="M604" s="42"/>
      <c r="N604" s="43">
        <f t="shared" si="499"/>
        <v>0</v>
      </c>
      <c r="O604" s="44"/>
      <c r="P604" s="44"/>
      <c r="Q604" s="44"/>
      <c r="R604" s="44"/>
      <c r="S604" s="44"/>
      <c r="T604" s="42"/>
      <c r="U604" s="42"/>
      <c r="V604" s="43">
        <f t="shared" si="500"/>
        <v>0</v>
      </c>
      <c r="W604" s="44"/>
      <c r="X604" s="44"/>
      <c r="Y604" s="44"/>
      <c r="Z604" s="44"/>
      <c r="AA604" s="44"/>
      <c r="AB604" s="42"/>
      <c r="AC604" s="42"/>
      <c r="AD604" s="43">
        <f t="shared" si="501"/>
        <v>0</v>
      </c>
      <c r="AE604" s="44"/>
      <c r="AF604" s="44"/>
      <c r="AG604" s="44"/>
      <c r="AH604" s="44"/>
      <c r="AI604" s="44"/>
      <c r="AJ604" s="42"/>
      <c r="AK604" s="42"/>
      <c r="AL604" s="43">
        <f t="shared" si="502"/>
        <v>0</v>
      </c>
      <c r="AM604" s="150"/>
      <c r="AN604" s="90"/>
      <c r="AO604" s="90"/>
      <c r="AP604" s="90"/>
      <c r="AQ604" s="90"/>
      <c r="AR604" s="90"/>
      <c r="AS604" s="90"/>
      <c r="AT604" s="90"/>
      <c r="AU604" s="90"/>
      <c r="AV604" s="90"/>
      <c r="AW604" s="90"/>
      <c r="AX604" s="117"/>
    </row>
    <row r="605" spans="2:50" ht="12.95" customHeight="1" x14ac:dyDescent="0.25">
      <c r="B605" s="102"/>
      <c r="C605" s="106"/>
      <c r="D605" s="110"/>
      <c r="E605" s="114"/>
      <c r="F605" s="27" t="s">
        <v>40</v>
      </c>
      <c r="G605" s="44"/>
      <c r="H605" s="44"/>
      <c r="I605" s="44"/>
      <c r="J605" s="44"/>
      <c r="K605" s="44"/>
      <c r="L605" s="42"/>
      <c r="M605" s="42"/>
      <c r="N605" s="43">
        <f t="shared" si="499"/>
        <v>0</v>
      </c>
      <c r="O605" s="44"/>
      <c r="P605" s="44"/>
      <c r="Q605" s="44"/>
      <c r="R605" s="44"/>
      <c r="S605" s="44"/>
      <c r="T605" s="42"/>
      <c r="U605" s="42"/>
      <c r="V605" s="43">
        <f t="shared" si="500"/>
        <v>0</v>
      </c>
      <c r="W605" s="44"/>
      <c r="X605" s="44"/>
      <c r="Y605" s="44"/>
      <c r="Z605" s="44"/>
      <c r="AA605" s="44"/>
      <c r="AB605" s="42"/>
      <c r="AC605" s="42"/>
      <c r="AD605" s="43">
        <f t="shared" si="501"/>
        <v>0</v>
      </c>
      <c r="AE605" s="44"/>
      <c r="AF605" s="44"/>
      <c r="AG605" s="44"/>
      <c r="AH605" s="44"/>
      <c r="AI605" s="44"/>
      <c r="AJ605" s="42"/>
      <c r="AK605" s="42"/>
      <c r="AL605" s="43">
        <f t="shared" si="502"/>
        <v>0</v>
      </c>
      <c r="AM605" s="150"/>
      <c r="AN605" s="90"/>
      <c r="AO605" s="90"/>
      <c r="AP605" s="90"/>
      <c r="AQ605" s="90"/>
      <c r="AR605" s="90"/>
      <c r="AS605" s="90"/>
      <c r="AT605" s="90"/>
      <c r="AU605" s="90"/>
      <c r="AV605" s="90"/>
      <c r="AW605" s="90"/>
      <c r="AX605" s="117"/>
    </row>
    <row r="606" spans="2:50" ht="12.95" customHeight="1" x14ac:dyDescent="0.25">
      <c r="B606" s="102"/>
      <c r="C606" s="106"/>
      <c r="D606" s="110"/>
      <c r="E606" s="114"/>
      <c r="F606" s="27" t="s">
        <v>7</v>
      </c>
      <c r="G606" s="44"/>
      <c r="H606" s="44"/>
      <c r="I606" s="44"/>
      <c r="J606" s="44"/>
      <c r="K606" s="44"/>
      <c r="L606" s="42"/>
      <c r="M606" s="42"/>
      <c r="N606" s="43">
        <f t="shared" si="499"/>
        <v>0</v>
      </c>
      <c r="O606" s="44"/>
      <c r="P606" s="44"/>
      <c r="Q606" s="44"/>
      <c r="R606" s="44"/>
      <c r="S606" s="44"/>
      <c r="T606" s="42"/>
      <c r="U606" s="42"/>
      <c r="V606" s="43">
        <f t="shared" si="500"/>
        <v>0</v>
      </c>
      <c r="W606" s="44"/>
      <c r="X606" s="44"/>
      <c r="Y606" s="44"/>
      <c r="Z606" s="44"/>
      <c r="AA606" s="44"/>
      <c r="AB606" s="42"/>
      <c r="AC606" s="42"/>
      <c r="AD606" s="43">
        <f t="shared" si="501"/>
        <v>0</v>
      </c>
      <c r="AE606" s="44"/>
      <c r="AF606" s="44"/>
      <c r="AG606" s="44"/>
      <c r="AH606" s="44"/>
      <c r="AI606" s="44"/>
      <c r="AJ606" s="42"/>
      <c r="AK606" s="42"/>
      <c r="AL606" s="43">
        <f t="shared" si="502"/>
        <v>0</v>
      </c>
      <c r="AM606" s="150"/>
      <c r="AN606" s="90"/>
      <c r="AO606" s="90"/>
      <c r="AP606" s="90"/>
      <c r="AQ606" s="90"/>
      <c r="AR606" s="90"/>
      <c r="AS606" s="90"/>
      <c r="AT606" s="90"/>
      <c r="AU606" s="90"/>
      <c r="AV606" s="90"/>
      <c r="AW606" s="90"/>
      <c r="AX606" s="117"/>
    </row>
    <row r="607" spans="2:50" ht="12.95" customHeight="1" x14ac:dyDescent="0.25">
      <c r="B607" s="102"/>
      <c r="C607" s="106"/>
      <c r="D607" s="110"/>
      <c r="E607" s="114"/>
      <c r="F607" s="27"/>
      <c r="G607" s="44"/>
      <c r="H607" s="44"/>
      <c r="I607" s="44"/>
      <c r="J607" s="44"/>
      <c r="K607" s="44"/>
      <c r="L607" s="42"/>
      <c r="M607" s="42"/>
      <c r="N607" s="43">
        <f t="shared" si="499"/>
        <v>0</v>
      </c>
      <c r="O607" s="44"/>
      <c r="P607" s="44"/>
      <c r="Q607" s="44"/>
      <c r="R607" s="44"/>
      <c r="S607" s="44"/>
      <c r="T607" s="42"/>
      <c r="U607" s="42"/>
      <c r="V607" s="43">
        <f t="shared" si="500"/>
        <v>0</v>
      </c>
      <c r="W607" s="44"/>
      <c r="X607" s="44"/>
      <c r="Y607" s="44"/>
      <c r="Z607" s="44"/>
      <c r="AA607" s="44"/>
      <c r="AB607" s="42"/>
      <c r="AC607" s="42"/>
      <c r="AD607" s="43">
        <f t="shared" si="501"/>
        <v>0</v>
      </c>
      <c r="AE607" s="44"/>
      <c r="AF607" s="44"/>
      <c r="AG607" s="44"/>
      <c r="AH607" s="44"/>
      <c r="AI607" s="44"/>
      <c r="AJ607" s="42"/>
      <c r="AK607" s="42"/>
      <c r="AL607" s="43">
        <f t="shared" si="502"/>
        <v>0</v>
      </c>
      <c r="AM607" s="150"/>
      <c r="AN607" s="90"/>
      <c r="AO607" s="90"/>
      <c r="AP607" s="90"/>
      <c r="AQ607" s="90"/>
      <c r="AR607" s="90"/>
      <c r="AS607" s="90"/>
      <c r="AT607" s="90"/>
      <c r="AU607" s="90"/>
      <c r="AV607" s="90"/>
      <c r="AW607" s="90"/>
      <c r="AX607" s="117"/>
    </row>
    <row r="608" spans="2:50" ht="12.95" customHeight="1" x14ac:dyDescent="0.25">
      <c r="B608" s="102"/>
      <c r="C608" s="106"/>
      <c r="D608" s="110"/>
      <c r="E608" s="114"/>
      <c r="F608" s="27"/>
      <c r="G608" s="44"/>
      <c r="H608" s="44"/>
      <c r="I608" s="44"/>
      <c r="J608" s="44"/>
      <c r="K608" s="44"/>
      <c r="L608" s="42"/>
      <c r="M608" s="42"/>
      <c r="N608" s="43">
        <f t="shared" si="499"/>
        <v>0</v>
      </c>
      <c r="O608" s="44"/>
      <c r="P608" s="44"/>
      <c r="Q608" s="44"/>
      <c r="R608" s="44"/>
      <c r="S608" s="44"/>
      <c r="T608" s="42"/>
      <c r="U608" s="42"/>
      <c r="V608" s="43">
        <f t="shared" si="500"/>
        <v>0</v>
      </c>
      <c r="W608" s="44"/>
      <c r="X608" s="44"/>
      <c r="Y608" s="44"/>
      <c r="Z608" s="44"/>
      <c r="AA608" s="44"/>
      <c r="AB608" s="42"/>
      <c r="AC608" s="42"/>
      <c r="AD608" s="43">
        <f t="shared" si="501"/>
        <v>0</v>
      </c>
      <c r="AE608" s="44"/>
      <c r="AF608" s="44"/>
      <c r="AG608" s="44"/>
      <c r="AH608" s="44"/>
      <c r="AI608" s="44"/>
      <c r="AJ608" s="42"/>
      <c r="AK608" s="42"/>
      <c r="AL608" s="43">
        <f t="shared" si="502"/>
        <v>0</v>
      </c>
      <c r="AM608" s="150"/>
      <c r="AN608" s="90"/>
      <c r="AO608" s="90"/>
      <c r="AP608" s="90"/>
      <c r="AQ608" s="90"/>
      <c r="AR608" s="90"/>
      <c r="AS608" s="90"/>
      <c r="AT608" s="90"/>
      <c r="AU608" s="90"/>
      <c r="AV608" s="90"/>
      <c r="AW608" s="90"/>
      <c r="AX608" s="117"/>
    </row>
    <row r="609" spans="2:50" ht="12.95" customHeight="1" x14ac:dyDescent="0.25">
      <c r="B609" s="102"/>
      <c r="C609" s="106"/>
      <c r="D609" s="110"/>
      <c r="E609" s="114"/>
      <c r="F609" s="27"/>
      <c r="G609" s="44"/>
      <c r="H609" s="44"/>
      <c r="I609" s="44"/>
      <c r="J609" s="44"/>
      <c r="K609" s="44"/>
      <c r="L609" s="42"/>
      <c r="M609" s="42"/>
      <c r="N609" s="43">
        <f t="shared" si="499"/>
        <v>0</v>
      </c>
      <c r="O609" s="44"/>
      <c r="P609" s="44"/>
      <c r="Q609" s="44"/>
      <c r="R609" s="44"/>
      <c r="S609" s="44"/>
      <c r="T609" s="42"/>
      <c r="U609" s="42"/>
      <c r="V609" s="43">
        <f t="shared" si="500"/>
        <v>0</v>
      </c>
      <c r="W609" s="44"/>
      <c r="X609" s="44"/>
      <c r="Y609" s="44"/>
      <c r="Z609" s="44"/>
      <c r="AA609" s="44"/>
      <c r="AB609" s="42"/>
      <c r="AC609" s="42"/>
      <c r="AD609" s="43">
        <f t="shared" si="501"/>
        <v>0</v>
      </c>
      <c r="AE609" s="44"/>
      <c r="AF609" s="44"/>
      <c r="AG609" s="44"/>
      <c r="AH609" s="44"/>
      <c r="AI609" s="44"/>
      <c r="AJ609" s="42"/>
      <c r="AK609" s="42"/>
      <c r="AL609" s="43">
        <f t="shared" si="502"/>
        <v>0</v>
      </c>
      <c r="AM609" s="150"/>
      <c r="AN609" s="90"/>
      <c r="AO609" s="90"/>
      <c r="AP609" s="90"/>
      <c r="AQ609" s="90"/>
      <c r="AR609" s="90"/>
      <c r="AS609" s="90"/>
      <c r="AT609" s="90"/>
      <c r="AU609" s="90"/>
      <c r="AV609" s="90"/>
      <c r="AW609" s="90"/>
      <c r="AX609" s="117"/>
    </row>
    <row r="610" spans="2:50" ht="12.95" customHeight="1" x14ac:dyDescent="0.25">
      <c r="B610" s="102"/>
      <c r="C610" s="106"/>
      <c r="D610" s="110"/>
      <c r="E610" s="114"/>
      <c r="F610" s="28"/>
      <c r="G610" s="44"/>
      <c r="H610" s="44"/>
      <c r="I610" s="44"/>
      <c r="J610" s="44"/>
      <c r="K610" s="44"/>
      <c r="L610" s="42"/>
      <c r="M610" s="42"/>
      <c r="N610" s="43">
        <f t="shared" si="499"/>
        <v>0</v>
      </c>
      <c r="O610" s="44"/>
      <c r="P610" s="44"/>
      <c r="Q610" s="44"/>
      <c r="R610" s="44"/>
      <c r="S610" s="44"/>
      <c r="T610" s="42"/>
      <c r="U610" s="42"/>
      <c r="V610" s="43">
        <f t="shared" si="500"/>
        <v>0</v>
      </c>
      <c r="W610" s="44"/>
      <c r="X610" s="44"/>
      <c r="Y610" s="44"/>
      <c r="Z610" s="44"/>
      <c r="AA610" s="44"/>
      <c r="AB610" s="42"/>
      <c r="AC610" s="42"/>
      <c r="AD610" s="43">
        <f t="shared" si="501"/>
        <v>0</v>
      </c>
      <c r="AE610" s="44"/>
      <c r="AF610" s="44"/>
      <c r="AG610" s="44"/>
      <c r="AH610" s="44"/>
      <c r="AI610" s="44"/>
      <c r="AJ610" s="42"/>
      <c r="AK610" s="42"/>
      <c r="AL610" s="43">
        <f t="shared" si="502"/>
        <v>0</v>
      </c>
      <c r="AM610" s="150"/>
      <c r="AN610" s="90"/>
      <c r="AO610" s="90"/>
      <c r="AP610" s="90"/>
      <c r="AQ610" s="90"/>
      <c r="AR610" s="90"/>
      <c r="AS610" s="90"/>
      <c r="AT610" s="90"/>
      <c r="AU610" s="90"/>
      <c r="AV610" s="90"/>
      <c r="AW610" s="90"/>
      <c r="AX610" s="117"/>
    </row>
    <row r="611" spans="2:50" ht="12.95" customHeight="1" thickBot="1" x14ac:dyDescent="0.3">
      <c r="B611" s="103"/>
      <c r="C611" s="107"/>
      <c r="D611" s="111"/>
      <c r="E611" s="114"/>
      <c r="F611" s="28"/>
      <c r="G611" s="44"/>
      <c r="H611" s="44"/>
      <c r="I611" s="44"/>
      <c r="J611" s="44"/>
      <c r="K611" s="44"/>
      <c r="L611" s="46"/>
      <c r="M611" s="46"/>
      <c r="N611" s="43">
        <f t="shared" si="499"/>
        <v>0</v>
      </c>
      <c r="O611" s="44"/>
      <c r="P611" s="44"/>
      <c r="Q611" s="44"/>
      <c r="R611" s="44"/>
      <c r="S611" s="44"/>
      <c r="T611" s="46"/>
      <c r="U611" s="46"/>
      <c r="V611" s="43">
        <f t="shared" si="500"/>
        <v>0</v>
      </c>
      <c r="W611" s="44"/>
      <c r="X611" s="44"/>
      <c r="Y611" s="44"/>
      <c r="Z611" s="44"/>
      <c r="AA611" s="44"/>
      <c r="AB611" s="46"/>
      <c r="AC611" s="46"/>
      <c r="AD611" s="43">
        <f t="shared" si="501"/>
        <v>0</v>
      </c>
      <c r="AE611" s="44"/>
      <c r="AF611" s="44"/>
      <c r="AG611" s="44"/>
      <c r="AH611" s="44"/>
      <c r="AI611" s="44"/>
      <c r="AJ611" s="46"/>
      <c r="AK611" s="46"/>
      <c r="AL611" s="43">
        <f t="shared" si="502"/>
        <v>0</v>
      </c>
      <c r="AM611" s="150"/>
      <c r="AN611" s="90"/>
      <c r="AO611" s="90"/>
      <c r="AP611" s="90"/>
      <c r="AQ611" s="90"/>
      <c r="AR611" s="90"/>
      <c r="AS611" s="90"/>
      <c r="AT611" s="90"/>
      <c r="AU611" s="90"/>
      <c r="AV611" s="90"/>
      <c r="AW611" s="90"/>
      <c r="AX611" s="117"/>
    </row>
    <row r="612" spans="2:50" ht="12.95" hidden="1" customHeight="1" thickBot="1" x14ac:dyDescent="0.3">
      <c r="B612" s="104"/>
      <c r="C612" s="108"/>
      <c r="D612" s="112"/>
      <c r="E612" s="115"/>
      <c r="F612" s="28" t="s">
        <v>36</v>
      </c>
      <c r="G612" s="48"/>
      <c r="H612" s="48"/>
      <c r="I612" s="48"/>
      <c r="J612" s="48"/>
      <c r="K612" s="48"/>
      <c r="L612" s="47"/>
      <c r="M612" s="47"/>
      <c r="N612" s="43">
        <f>N601+N602+N604+N609+N610+N611+N607+N608</f>
        <v>0</v>
      </c>
      <c r="O612" s="49"/>
      <c r="P612" s="49"/>
      <c r="Q612" s="49"/>
      <c r="R612" s="49"/>
      <c r="S612" s="49"/>
      <c r="T612" s="47"/>
      <c r="U612" s="47"/>
      <c r="V612" s="43">
        <f>V601+V602+V604+V609+V610+V611+V607+V608</f>
        <v>0</v>
      </c>
      <c r="W612" s="49"/>
      <c r="X612" s="49"/>
      <c r="Y612" s="49"/>
      <c r="Z612" s="49"/>
      <c r="AA612" s="49"/>
      <c r="AB612" s="47"/>
      <c r="AC612" s="47"/>
      <c r="AD612" s="43">
        <f>AD601+AD602+AD604+AD609+AD610+AD611+AD607+AD608</f>
        <v>0</v>
      </c>
      <c r="AE612" s="49"/>
      <c r="AF612" s="49"/>
      <c r="AG612" s="49"/>
      <c r="AH612" s="49"/>
      <c r="AI612" s="49"/>
      <c r="AJ612" s="47"/>
      <c r="AK612" s="47"/>
      <c r="AL612" s="43">
        <f>AL601+AL602+AL604+AL609+AL610+AL611+AL607+AL608</f>
        <v>0</v>
      </c>
      <c r="AM612" s="151"/>
      <c r="AN612" s="91"/>
      <c r="AO612" s="91"/>
      <c r="AP612" s="91"/>
      <c r="AQ612" s="91"/>
      <c r="AR612" s="91"/>
      <c r="AS612" s="91"/>
      <c r="AT612" s="91"/>
      <c r="AU612" s="91"/>
      <c r="AV612" s="91"/>
      <c r="AW612" s="91"/>
      <c r="AX612" s="118"/>
    </row>
    <row r="613" spans="2:50" ht="12.95" customHeight="1" thickTop="1" x14ac:dyDescent="0.25">
      <c r="B613" s="102">
        <v>33</v>
      </c>
      <c r="C613" s="105">
        <f>OCAK!C613</f>
        <v>0</v>
      </c>
      <c r="D613" s="109">
        <f>OCAK!D613</f>
        <v>0</v>
      </c>
      <c r="E613" s="113">
        <f>OCAK!E613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149">
        <f t="shared" ref="AM613" si="503">N613+V613+AD613+AL613</f>
        <v>0</v>
      </c>
      <c r="AN613" s="89">
        <f t="shared" ref="AN613" si="504">N614+V614+AD614+AL614</f>
        <v>0</v>
      </c>
      <c r="AO613" s="89">
        <f t="shared" ref="AO613" si="505">N615+V615+AD615+AL615</f>
        <v>0</v>
      </c>
      <c r="AP613" s="89">
        <f t="shared" ref="AP613" si="506">N616+V616+AD616+AL616</f>
        <v>0</v>
      </c>
      <c r="AQ613" s="89">
        <f t="shared" ref="AQ613" si="507">N617+V617+AD617+AL617</f>
        <v>0</v>
      </c>
      <c r="AR613" s="89">
        <f t="shared" ref="AR613" si="508">N618+V618+AD618+AL618</f>
        <v>0</v>
      </c>
      <c r="AS613" s="89">
        <f t="shared" ref="AS613" si="509">N619+V619+AD619+AL619</f>
        <v>0</v>
      </c>
      <c r="AT613" s="89">
        <f t="shared" ref="AT613" si="510">N631+V631+AD631+AL631</f>
        <v>0</v>
      </c>
      <c r="AU613" s="89">
        <f t="shared" ref="AU613" si="511">N624+V624+AD624+AL624</f>
        <v>0</v>
      </c>
      <c r="AV613" s="89">
        <f t="shared" ref="AV613" si="512">N625+V625+AD625+AL625</f>
        <v>0</v>
      </c>
      <c r="AW613" s="89">
        <f t="shared" ref="AW613" si="513">N622+V622+AD622+AL622</f>
        <v>0</v>
      </c>
      <c r="AX613" s="116">
        <f t="shared" ref="AX613" si="514">SUM(AN613:AW631)</f>
        <v>0</v>
      </c>
    </row>
    <row r="614" spans="2:50"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150"/>
      <c r="AN614" s="90"/>
      <c r="AO614" s="90"/>
      <c r="AP614" s="90"/>
      <c r="AQ614" s="90"/>
      <c r="AR614" s="90"/>
      <c r="AS614" s="90"/>
      <c r="AT614" s="90"/>
      <c r="AU614" s="90"/>
      <c r="AV614" s="90"/>
      <c r="AW614" s="90"/>
      <c r="AX614" s="117"/>
    </row>
    <row r="615" spans="2:50"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150"/>
      <c r="AN615" s="90"/>
      <c r="AO615" s="90"/>
      <c r="AP615" s="90"/>
      <c r="AQ615" s="90"/>
      <c r="AR615" s="90"/>
      <c r="AS615" s="90"/>
      <c r="AT615" s="90"/>
      <c r="AU615" s="90"/>
      <c r="AV615" s="90"/>
      <c r="AW615" s="90"/>
      <c r="AX615" s="117"/>
    </row>
    <row r="616" spans="2:50"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150"/>
      <c r="AN616" s="90"/>
      <c r="AO616" s="90"/>
      <c r="AP616" s="90"/>
      <c r="AQ616" s="90"/>
      <c r="AR616" s="90"/>
      <c r="AS616" s="90"/>
      <c r="AT616" s="90"/>
      <c r="AU616" s="90"/>
      <c r="AV616" s="90"/>
      <c r="AW616" s="90"/>
      <c r="AX616" s="117"/>
    </row>
    <row r="617" spans="2:50"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150"/>
      <c r="AN617" s="90"/>
      <c r="AO617" s="90"/>
      <c r="AP617" s="90"/>
      <c r="AQ617" s="90"/>
      <c r="AR617" s="90"/>
      <c r="AS617" s="90"/>
      <c r="AT617" s="90"/>
      <c r="AU617" s="90"/>
      <c r="AV617" s="90"/>
      <c r="AW617" s="90"/>
      <c r="AX617" s="117"/>
    </row>
    <row r="618" spans="2:50" ht="12.95" customHeight="1" x14ac:dyDescent="0.25">
      <c r="B618" s="102"/>
      <c r="C618" s="106"/>
      <c r="D618" s="110"/>
      <c r="E618" s="114"/>
      <c r="F618" s="27" t="s">
        <v>37</v>
      </c>
      <c r="G618" s="44"/>
      <c r="H618" s="44"/>
      <c r="I618" s="44"/>
      <c r="J618" s="44"/>
      <c r="K618" s="44"/>
      <c r="L618" s="42"/>
      <c r="M618" s="42"/>
      <c r="N618" s="43">
        <f>SUM(G618:M618)</f>
        <v>0</v>
      </c>
      <c r="O618" s="44"/>
      <c r="P618" s="44"/>
      <c r="Q618" s="44"/>
      <c r="R618" s="44"/>
      <c r="S618" s="44"/>
      <c r="T618" s="42"/>
      <c r="U618" s="42"/>
      <c r="V618" s="43">
        <f>SUM(O618:U618)</f>
        <v>0</v>
      </c>
      <c r="W618" s="44"/>
      <c r="X618" s="44"/>
      <c r="Y618" s="44"/>
      <c r="Z618" s="44"/>
      <c r="AA618" s="44"/>
      <c r="AB618" s="42"/>
      <c r="AC618" s="42"/>
      <c r="AD618" s="43">
        <f>SUM(W618:AC618)</f>
        <v>0</v>
      </c>
      <c r="AE618" s="44"/>
      <c r="AF618" s="44"/>
      <c r="AG618" s="44"/>
      <c r="AH618" s="44"/>
      <c r="AI618" s="44"/>
      <c r="AJ618" s="42"/>
      <c r="AK618" s="42"/>
      <c r="AL618" s="43">
        <f>SUM(AE618:AK618)</f>
        <v>0</v>
      </c>
      <c r="AM618" s="150"/>
      <c r="AN618" s="90"/>
      <c r="AO618" s="90"/>
      <c r="AP618" s="90"/>
      <c r="AQ618" s="90"/>
      <c r="AR618" s="90"/>
      <c r="AS618" s="90"/>
      <c r="AT618" s="90"/>
      <c r="AU618" s="90"/>
      <c r="AV618" s="90"/>
      <c r="AW618" s="90"/>
      <c r="AX618" s="117"/>
    </row>
    <row r="619" spans="2:50" ht="12.95" customHeight="1" x14ac:dyDescent="0.25">
      <c r="B619" s="102"/>
      <c r="C619" s="106"/>
      <c r="D619" s="110"/>
      <c r="E619" s="114"/>
      <c r="F619" s="28" t="s">
        <v>31</v>
      </c>
      <c r="G619" s="45"/>
      <c r="H619" s="45"/>
      <c r="I619" s="45"/>
      <c r="J619" s="45"/>
      <c r="K619" s="45">
        <f>IF((N613-E613)&lt;=0,0,IF((N613-E613)&gt;0,(N613-E613)))</f>
        <v>0</v>
      </c>
      <c r="L619" s="42"/>
      <c r="M619" s="42"/>
      <c r="N619" s="43">
        <f t="shared" ref="N619:N630" si="515">SUM(G619:M619)</f>
        <v>0</v>
      </c>
      <c r="O619" s="45"/>
      <c r="P619" s="45"/>
      <c r="Q619" s="45"/>
      <c r="R619" s="45"/>
      <c r="S619" s="45">
        <f>IF((V613-E613)&lt;=0,0,IF((V613-E613)&gt;0,(V613-E613)))</f>
        <v>0</v>
      </c>
      <c r="T619" s="42"/>
      <c r="U619" s="42"/>
      <c r="V619" s="43">
        <f t="shared" ref="V619:V630" si="516">SUM(O619:U619)</f>
        <v>0</v>
      </c>
      <c r="W619" s="45"/>
      <c r="X619" s="45"/>
      <c r="Y619" s="45"/>
      <c r="Z619" s="45"/>
      <c r="AA619" s="45">
        <f>IF((AD613-E613)&lt;=0,0,IF((AD613-E613)&gt;0,(AD613-E613)))</f>
        <v>0</v>
      </c>
      <c r="AB619" s="42"/>
      <c r="AC619" s="42"/>
      <c r="AD619" s="43">
        <f t="shared" ref="AD619:AD630" si="517">SUM(W619:AC619)</f>
        <v>0</v>
      </c>
      <c r="AE619" s="45"/>
      <c r="AF619" s="45"/>
      <c r="AG619" s="45"/>
      <c r="AH619" s="45"/>
      <c r="AI619" s="45">
        <f>IF((AL613-E613)&lt;=0,0,IF((AL613-E613)&gt;0,(AL613-E613)))</f>
        <v>0</v>
      </c>
      <c r="AJ619" s="42"/>
      <c r="AK619" s="42"/>
      <c r="AL619" s="43">
        <f t="shared" ref="AL619:AL630" si="518">SUM(AE619:AK619)</f>
        <v>0</v>
      </c>
      <c r="AM619" s="150"/>
      <c r="AN619" s="90"/>
      <c r="AO619" s="90"/>
      <c r="AP619" s="90"/>
      <c r="AQ619" s="90"/>
      <c r="AR619" s="90"/>
      <c r="AS619" s="90"/>
      <c r="AT619" s="90"/>
      <c r="AU619" s="90"/>
      <c r="AV619" s="90"/>
      <c r="AW619" s="90"/>
      <c r="AX619" s="117"/>
    </row>
    <row r="620" spans="2:50"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515"/>
        <v>0</v>
      </c>
      <c r="O620" s="45"/>
      <c r="P620" s="45"/>
      <c r="Q620" s="45"/>
      <c r="R620" s="45"/>
      <c r="S620" s="44">
        <f>IF(E613-15&lt;0,0,IF(SUM(O613:U618)&lt;10,0,IF(SUM(O613:U618)&lt;20,1,IF(SUM(O613:U618)&lt;30,2,IF(SUM(O613:U618)&gt;=30,3)))))</f>
        <v>0</v>
      </c>
      <c r="T620" s="42"/>
      <c r="U620" s="42"/>
      <c r="V620" s="43">
        <f t="shared" si="516"/>
        <v>0</v>
      </c>
      <c r="W620" s="45"/>
      <c r="X620" s="45"/>
      <c r="Y620" s="45"/>
      <c r="Z620" s="45"/>
      <c r="AA620" s="44">
        <f>IF(E613-15&lt;0,0,IF(SUM(W613:AC618)&lt;10,0,IF(SUM(W613:AC618)&lt;20,1,IF(SUM(W613:AC618)&lt;30,2,IF(SUM(W613:AC618)&gt;=30,3)))))</f>
        <v>0</v>
      </c>
      <c r="AB620" s="42"/>
      <c r="AC620" s="42"/>
      <c r="AD620" s="43">
        <f t="shared" si="517"/>
        <v>0</v>
      </c>
      <c r="AE620" s="45"/>
      <c r="AF620" s="45"/>
      <c r="AG620" s="45"/>
      <c r="AH620" s="45"/>
      <c r="AI620" s="44">
        <f>IF(E613-15&lt;0,0,IF(SUM(AE613:AK618)&lt;10,0,IF(SUM(AE613:AK618)&lt;20,1,IF(SUM(AE613:AK618)&lt;30,2,IF(SUM(AE613:AK618)&gt;=30,3)))))</f>
        <v>0</v>
      </c>
      <c r="AJ620" s="42"/>
      <c r="AK620" s="42"/>
      <c r="AL620" s="43">
        <f t="shared" si="518"/>
        <v>0</v>
      </c>
      <c r="AM620" s="150"/>
      <c r="AN620" s="90"/>
      <c r="AO620" s="90"/>
      <c r="AP620" s="90"/>
      <c r="AQ620" s="90"/>
      <c r="AR620" s="90"/>
      <c r="AS620" s="90"/>
      <c r="AT620" s="90"/>
      <c r="AU620" s="90"/>
      <c r="AV620" s="90"/>
      <c r="AW620" s="90"/>
      <c r="AX620" s="117"/>
    </row>
    <row r="621" spans="2:50" ht="12.95" customHeight="1" x14ac:dyDescent="0.25">
      <c r="B621" s="102"/>
      <c r="C621" s="106"/>
      <c r="D621" s="110"/>
      <c r="E621" s="114"/>
      <c r="F621" s="28" t="s">
        <v>41</v>
      </c>
      <c r="G621" s="44"/>
      <c r="H621" s="44"/>
      <c r="I621" s="44"/>
      <c r="J621" s="44"/>
      <c r="K621" s="45"/>
      <c r="L621" s="42"/>
      <c r="M621" s="42"/>
      <c r="N621" s="43">
        <f t="shared" si="515"/>
        <v>0</v>
      </c>
      <c r="O621" s="44"/>
      <c r="P621" s="44"/>
      <c r="Q621" s="44"/>
      <c r="R621" s="44"/>
      <c r="S621" s="45"/>
      <c r="T621" s="42"/>
      <c r="U621" s="42"/>
      <c r="V621" s="43">
        <f t="shared" si="516"/>
        <v>0</v>
      </c>
      <c r="W621" s="44"/>
      <c r="X621" s="44"/>
      <c r="Y621" s="44"/>
      <c r="Z621" s="44"/>
      <c r="AA621" s="45"/>
      <c r="AB621" s="42"/>
      <c r="AC621" s="42"/>
      <c r="AD621" s="43">
        <f t="shared" si="517"/>
        <v>0</v>
      </c>
      <c r="AE621" s="44"/>
      <c r="AF621" s="44"/>
      <c r="AG621" s="44"/>
      <c r="AH621" s="44"/>
      <c r="AI621" s="45"/>
      <c r="AJ621" s="42"/>
      <c r="AK621" s="42"/>
      <c r="AL621" s="43">
        <f t="shared" si="518"/>
        <v>0</v>
      </c>
      <c r="AM621" s="150"/>
      <c r="AN621" s="90"/>
      <c r="AO621" s="90"/>
      <c r="AP621" s="90"/>
      <c r="AQ621" s="90"/>
      <c r="AR621" s="90"/>
      <c r="AS621" s="90"/>
      <c r="AT621" s="90"/>
      <c r="AU621" s="90"/>
      <c r="AV621" s="90"/>
      <c r="AW621" s="90"/>
      <c r="AX621" s="117"/>
    </row>
    <row r="622" spans="2:50" ht="12.95" customHeight="1" x14ac:dyDescent="0.25">
      <c r="B622" s="102"/>
      <c r="C622" s="106"/>
      <c r="D622" s="110"/>
      <c r="E622" s="114"/>
      <c r="F622" s="28" t="s">
        <v>6</v>
      </c>
      <c r="G622" s="44"/>
      <c r="H622" s="44"/>
      <c r="I622" s="44"/>
      <c r="J622" s="44"/>
      <c r="K622" s="44"/>
      <c r="L622" s="42"/>
      <c r="M622" s="42"/>
      <c r="N622" s="43">
        <f t="shared" si="515"/>
        <v>0</v>
      </c>
      <c r="O622" s="44"/>
      <c r="P622" s="44"/>
      <c r="Q622" s="44"/>
      <c r="R622" s="44"/>
      <c r="S622" s="44"/>
      <c r="T622" s="42"/>
      <c r="U622" s="42"/>
      <c r="V622" s="43">
        <f t="shared" si="516"/>
        <v>0</v>
      </c>
      <c r="W622" s="44"/>
      <c r="X622" s="44"/>
      <c r="Y622" s="44"/>
      <c r="Z622" s="44"/>
      <c r="AA622" s="44"/>
      <c r="AB622" s="42"/>
      <c r="AC622" s="42"/>
      <c r="AD622" s="43">
        <f t="shared" si="517"/>
        <v>0</v>
      </c>
      <c r="AE622" s="44"/>
      <c r="AF622" s="44"/>
      <c r="AG622" s="44"/>
      <c r="AH622" s="44"/>
      <c r="AI622" s="44"/>
      <c r="AJ622" s="42"/>
      <c r="AK622" s="42"/>
      <c r="AL622" s="43">
        <f t="shared" si="518"/>
        <v>0</v>
      </c>
      <c r="AM622" s="150"/>
      <c r="AN622" s="90"/>
      <c r="AO622" s="90"/>
      <c r="AP622" s="90"/>
      <c r="AQ622" s="90"/>
      <c r="AR622" s="90"/>
      <c r="AS622" s="90"/>
      <c r="AT622" s="90"/>
      <c r="AU622" s="90"/>
      <c r="AV622" s="90"/>
      <c r="AW622" s="90"/>
      <c r="AX622" s="117"/>
    </row>
    <row r="623" spans="2:50" ht="12.95" customHeight="1" x14ac:dyDescent="0.25">
      <c r="B623" s="102"/>
      <c r="C623" s="106"/>
      <c r="D623" s="110"/>
      <c r="E623" s="114"/>
      <c r="F623" s="29" t="s">
        <v>35</v>
      </c>
      <c r="G623" s="44"/>
      <c r="H623" s="44"/>
      <c r="I623" s="44"/>
      <c r="J623" s="44"/>
      <c r="K623" s="44"/>
      <c r="L623" s="42"/>
      <c r="M623" s="42"/>
      <c r="N623" s="43">
        <f t="shared" si="515"/>
        <v>0</v>
      </c>
      <c r="O623" s="44"/>
      <c r="P623" s="44"/>
      <c r="Q623" s="44"/>
      <c r="R623" s="44"/>
      <c r="S623" s="44"/>
      <c r="T623" s="42"/>
      <c r="U623" s="42"/>
      <c r="V623" s="43">
        <f t="shared" si="516"/>
        <v>0</v>
      </c>
      <c r="W623" s="44"/>
      <c r="X623" s="44"/>
      <c r="Y623" s="44"/>
      <c r="Z623" s="44"/>
      <c r="AA623" s="44"/>
      <c r="AB623" s="42"/>
      <c r="AC623" s="42"/>
      <c r="AD623" s="43">
        <f t="shared" si="517"/>
        <v>0</v>
      </c>
      <c r="AE623" s="44"/>
      <c r="AF623" s="44"/>
      <c r="AG623" s="44"/>
      <c r="AH623" s="44"/>
      <c r="AI623" s="44"/>
      <c r="AJ623" s="42"/>
      <c r="AK623" s="42"/>
      <c r="AL623" s="43">
        <f t="shared" si="518"/>
        <v>0</v>
      </c>
      <c r="AM623" s="150"/>
      <c r="AN623" s="90"/>
      <c r="AO623" s="90"/>
      <c r="AP623" s="90"/>
      <c r="AQ623" s="90"/>
      <c r="AR623" s="90"/>
      <c r="AS623" s="90"/>
      <c r="AT623" s="90"/>
      <c r="AU623" s="90"/>
      <c r="AV623" s="90"/>
      <c r="AW623" s="90"/>
      <c r="AX623" s="117"/>
    </row>
    <row r="624" spans="2:50" ht="12.95" customHeight="1" x14ac:dyDescent="0.25">
      <c r="B624" s="102"/>
      <c r="C624" s="106"/>
      <c r="D624" s="110"/>
      <c r="E624" s="114"/>
      <c r="F624" s="27" t="s">
        <v>40</v>
      </c>
      <c r="G624" s="44"/>
      <c r="H624" s="44"/>
      <c r="I624" s="44"/>
      <c r="J624" s="44"/>
      <c r="K624" s="44"/>
      <c r="L624" s="42"/>
      <c r="M624" s="42"/>
      <c r="N624" s="43">
        <f t="shared" si="515"/>
        <v>0</v>
      </c>
      <c r="O624" s="44"/>
      <c r="P624" s="44"/>
      <c r="Q624" s="44"/>
      <c r="R624" s="44"/>
      <c r="S624" s="44"/>
      <c r="T624" s="42"/>
      <c r="U624" s="42"/>
      <c r="V624" s="43">
        <f t="shared" si="516"/>
        <v>0</v>
      </c>
      <c r="W624" s="44"/>
      <c r="X624" s="44"/>
      <c r="Y624" s="44"/>
      <c r="Z624" s="44"/>
      <c r="AA624" s="44"/>
      <c r="AB624" s="42"/>
      <c r="AC624" s="42"/>
      <c r="AD624" s="43">
        <f t="shared" si="517"/>
        <v>0</v>
      </c>
      <c r="AE624" s="44"/>
      <c r="AF624" s="44"/>
      <c r="AG624" s="44"/>
      <c r="AH624" s="44"/>
      <c r="AI624" s="44"/>
      <c r="AJ624" s="42"/>
      <c r="AK624" s="42"/>
      <c r="AL624" s="43">
        <f t="shared" si="518"/>
        <v>0</v>
      </c>
      <c r="AM624" s="150"/>
      <c r="AN624" s="90"/>
      <c r="AO624" s="90"/>
      <c r="AP624" s="90"/>
      <c r="AQ624" s="90"/>
      <c r="AR624" s="90"/>
      <c r="AS624" s="90"/>
      <c r="AT624" s="90"/>
      <c r="AU624" s="90"/>
      <c r="AV624" s="90"/>
      <c r="AW624" s="90"/>
      <c r="AX624" s="117"/>
    </row>
    <row r="625" spans="2:50" ht="12.95" customHeight="1" x14ac:dyDescent="0.25">
      <c r="B625" s="102"/>
      <c r="C625" s="106"/>
      <c r="D625" s="110"/>
      <c r="E625" s="114"/>
      <c r="F625" s="27" t="s">
        <v>7</v>
      </c>
      <c r="G625" s="44"/>
      <c r="H625" s="44"/>
      <c r="I625" s="44"/>
      <c r="J625" s="44"/>
      <c r="K625" s="44"/>
      <c r="L625" s="42"/>
      <c r="M625" s="42"/>
      <c r="N625" s="43">
        <f t="shared" si="515"/>
        <v>0</v>
      </c>
      <c r="O625" s="44"/>
      <c r="P625" s="44"/>
      <c r="Q625" s="44"/>
      <c r="R625" s="44"/>
      <c r="S625" s="44"/>
      <c r="T625" s="42"/>
      <c r="U625" s="42"/>
      <c r="V625" s="43">
        <f t="shared" si="516"/>
        <v>0</v>
      </c>
      <c r="W625" s="44"/>
      <c r="X625" s="44"/>
      <c r="Y625" s="44"/>
      <c r="Z625" s="44"/>
      <c r="AA625" s="44"/>
      <c r="AB625" s="42"/>
      <c r="AC625" s="42"/>
      <c r="AD625" s="43">
        <f t="shared" si="517"/>
        <v>0</v>
      </c>
      <c r="AE625" s="44"/>
      <c r="AF625" s="44"/>
      <c r="AG625" s="44"/>
      <c r="AH625" s="44"/>
      <c r="AI625" s="44"/>
      <c r="AJ625" s="42"/>
      <c r="AK625" s="42"/>
      <c r="AL625" s="43">
        <f t="shared" si="518"/>
        <v>0</v>
      </c>
      <c r="AM625" s="150"/>
      <c r="AN625" s="90"/>
      <c r="AO625" s="90"/>
      <c r="AP625" s="90"/>
      <c r="AQ625" s="90"/>
      <c r="AR625" s="90"/>
      <c r="AS625" s="90"/>
      <c r="AT625" s="90"/>
      <c r="AU625" s="90"/>
      <c r="AV625" s="90"/>
      <c r="AW625" s="90"/>
      <c r="AX625" s="117"/>
    </row>
    <row r="626" spans="2:50" ht="12.95" customHeight="1" x14ac:dyDescent="0.25">
      <c r="B626" s="102"/>
      <c r="C626" s="106"/>
      <c r="D626" s="110"/>
      <c r="E626" s="114"/>
      <c r="F626" s="27"/>
      <c r="G626" s="44"/>
      <c r="H626" s="44"/>
      <c r="I626" s="44"/>
      <c r="J626" s="44"/>
      <c r="K626" s="44"/>
      <c r="L626" s="42"/>
      <c r="M626" s="42"/>
      <c r="N626" s="43">
        <f t="shared" si="515"/>
        <v>0</v>
      </c>
      <c r="O626" s="44"/>
      <c r="P626" s="44"/>
      <c r="Q626" s="44"/>
      <c r="R626" s="44"/>
      <c r="S626" s="44"/>
      <c r="T626" s="42"/>
      <c r="U626" s="42"/>
      <c r="V626" s="43">
        <f t="shared" si="516"/>
        <v>0</v>
      </c>
      <c r="W626" s="44"/>
      <c r="X626" s="44"/>
      <c r="Y626" s="44"/>
      <c r="Z626" s="44"/>
      <c r="AA626" s="44"/>
      <c r="AB626" s="42"/>
      <c r="AC626" s="42"/>
      <c r="AD626" s="43">
        <f t="shared" si="517"/>
        <v>0</v>
      </c>
      <c r="AE626" s="44"/>
      <c r="AF626" s="44"/>
      <c r="AG626" s="44"/>
      <c r="AH626" s="44"/>
      <c r="AI626" s="44"/>
      <c r="AJ626" s="42"/>
      <c r="AK626" s="42"/>
      <c r="AL626" s="43">
        <f t="shared" si="518"/>
        <v>0</v>
      </c>
      <c r="AM626" s="150"/>
      <c r="AN626" s="90"/>
      <c r="AO626" s="90"/>
      <c r="AP626" s="90"/>
      <c r="AQ626" s="90"/>
      <c r="AR626" s="90"/>
      <c r="AS626" s="90"/>
      <c r="AT626" s="90"/>
      <c r="AU626" s="90"/>
      <c r="AV626" s="90"/>
      <c r="AW626" s="90"/>
      <c r="AX626" s="117"/>
    </row>
    <row r="627" spans="2:50" ht="12.95" customHeight="1" x14ac:dyDescent="0.25">
      <c r="B627" s="102"/>
      <c r="C627" s="106"/>
      <c r="D627" s="110"/>
      <c r="E627" s="114"/>
      <c r="F627" s="27"/>
      <c r="G627" s="44"/>
      <c r="H627" s="44"/>
      <c r="I627" s="44"/>
      <c r="J627" s="44"/>
      <c r="K627" s="44"/>
      <c r="L627" s="42"/>
      <c r="M627" s="42"/>
      <c r="N627" s="43">
        <f t="shared" si="515"/>
        <v>0</v>
      </c>
      <c r="O627" s="44"/>
      <c r="P627" s="44"/>
      <c r="Q627" s="44"/>
      <c r="R627" s="44"/>
      <c r="S627" s="44"/>
      <c r="T627" s="42"/>
      <c r="U627" s="42"/>
      <c r="V627" s="43">
        <f t="shared" si="516"/>
        <v>0</v>
      </c>
      <c r="W627" s="44"/>
      <c r="X627" s="44"/>
      <c r="Y627" s="44"/>
      <c r="Z627" s="44"/>
      <c r="AA627" s="44"/>
      <c r="AB627" s="42"/>
      <c r="AC627" s="42"/>
      <c r="AD627" s="43">
        <f t="shared" si="517"/>
        <v>0</v>
      </c>
      <c r="AE627" s="44"/>
      <c r="AF627" s="44"/>
      <c r="AG627" s="44"/>
      <c r="AH627" s="44"/>
      <c r="AI627" s="44"/>
      <c r="AJ627" s="42"/>
      <c r="AK627" s="42"/>
      <c r="AL627" s="43">
        <f t="shared" si="518"/>
        <v>0</v>
      </c>
      <c r="AM627" s="150"/>
      <c r="AN627" s="90"/>
      <c r="AO627" s="90"/>
      <c r="AP627" s="90"/>
      <c r="AQ627" s="90"/>
      <c r="AR627" s="90"/>
      <c r="AS627" s="90"/>
      <c r="AT627" s="90"/>
      <c r="AU627" s="90"/>
      <c r="AV627" s="90"/>
      <c r="AW627" s="90"/>
      <c r="AX627" s="117"/>
    </row>
    <row r="628" spans="2:50" ht="12.95" customHeight="1" x14ac:dyDescent="0.25">
      <c r="B628" s="102"/>
      <c r="C628" s="106"/>
      <c r="D628" s="110"/>
      <c r="E628" s="114"/>
      <c r="F628" s="27"/>
      <c r="G628" s="44"/>
      <c r="H628" s="44"/>
      <c r="I628" s="44"/>
      <c r="J628" s="44"/>
      <c r="K628" s="44"/>
      <c r="L628" s="42"/>
      <c r="M628" s="42"/>
      <c r="N628" s="43">
        <f t="shared" si="515"/>
        <v>0</v>
      </c>
      <c r="O628" s="44"/>
      <c r="P628" s="44"/>
      <c r="Q628" s="44"/>
      <c r="R628" s="44"/>
      <c r="S628" s="44"/>
      <c r="T628" s="42"/>
      <c r="U628" s="42"/>
      <c r="V628" s="43">
        <f t="shared" si="516"/>
        <v>0</v>
      </c>
      <c r="W628" s="44"/>
      <c r="X628" s="44"/>
      <c r="Y628" s="44"/>
      <c r="Z628" s="44"/>
      <c r="AA628" s="44"/>
      <c r="AB628" s="42"/>
      <c r="AC628" s="42"/>
      <c r="AD628" s="43">
        <f t="shared" si="517"/>
        <v>0</v>
      </c>
      <c r="AE628" s="44"/>
      <c r="AF628" s="44"/>
      <c r="AG628" s="44"/>
      <c r="AH628" s="44"/>
      <c r="AI628" s="44"/>
      <c r="AJ628" s="42"/>
      <c r="AK628" s="42"/>
      <c r="AL628" s="43">
        <f t="shared" si="518"/>
        <v>0</v>
      </c>
      <c r="AM628" s="150"/>
      <c r="AN628" s="90"/>
      <c r="AO628" s="90"/>
      <c r="AP628" s="90"/>
      <c r="AQ628" s="90"/>
      <c r="AR628" s="90"/>
      <c r="AS628" s="90"/>
      <c r="AT628" s="90"/>
      <c r="AU628" s="90"/>
      <c r="AV628" s="90"/>
      <c r="AW628" s="90"/>
      <c r="AX628" s="117"/>
    </row>
    <row r="629" spans="2:50" ht="12.95" customHeight="1" x14ac:dyDescent="0.25">
      <c r="B629" s="102"/>
      <c r="C629" s="106"/>
      <c r="D629" s="110"/>
      <c r="E629" s="114"/>
      <c r="F629" s="28"/>
      <c r="G629" s="44"/>
      <c r="H629" s="44"/>
      <c r="I629" s="44"/>
      <c r="J629" s="44"/>
      <c r="K629" s="44"/>
      <c r="L629" s="42"/>
      <c r="M629" s="42"/>
      <c r="N629" s="43">
        <f t="shared" si="515"/>
        <v>0</v>
      </c>
      <c r="O629" s="44"/>
      <c r="P629" s="44"/>
      <c r="Q629" s="44"/>
      <c r="R629" s="44"/>
      <c r="S629" s="44"/>
      <c r="T629" s="42"/>
      <c r="U629" s="42"/>
      <c r="V629" s="43">
        <f t="shared" si="516"/>
        <v>0</v>
      </c>
      <c r="W629" s="44"/>
      <c r="X629" s="44"/>
      <c r="Y629" s="44"/>
      <c r="Z629" s="44"/>
      <c r="AA629" s="44"/>
      <c r="AB629" s="42"/>
      <c r="AC629" s="42"/>
      <c r="AD629" s="43">
        <f t="shared" si="517"/>
        <v>0</v>
      </c>
      <c r="AE629" s="44"/>
      <c r="AF629" s="44"/>
      <c r="AG629" s="44"/>
      <c r="AH629" s="44"/>
      <c r="AI629" s="44"/>
      <c r="AJ629" s="42"/>
      <c r="AK629" s="42"/>
      <c r="AL629" s="43">
        <f t="shared" si="518"/>
        <v>0</v>
      </c>
      <c r="AM629" s="150"/>
      <c r="AN629" s="90"/>
      <c r="AO629" s="90"/>
      <c r="AP629" s="90"/>
      <c r="AQ629" s="90"/>
      <c r="AR629" s="90"/>
      <c r="AS629" s="90"/>
      <c r="AT629" s="90"/>
      <c r="AU629" s="90"/>
      <c r="AV629" s="90"/>
      <c r="AW629" s="90"/>
      <c r="AX629" s="117"/>
    </row>
    <row r="630" spans="2:50" ht="12.95" customHeight="1" thickBot="1" x14ac:dyDescent="0.3">
      <c r="B630" s="103"/>
      <c r="C630" s="107"/>
      <c r="D630" s="111"/>
      <c r="E630" s="114"/>
      <c r="F630" s="28"/>
      <c r="G630" s="44"/>
      <c r="H630" s="44"/>
      <c r="I630" s="44"/>
      <c r="J630" s="44"/>
      <c r="K630" s="44"/>
      <c r="L630" s="46"/>
      <c r="M630" s="46"/>
      <c r="N630" s="43">
        <f t="shared" si="515"/>
        <v>0</v>
      </c>
      <c r="O630" s="44"/>
      <c r="P630" s="44"/>
      <c r="Q630" s="44"/>
      <c r="R630" s="44"/>
      <c r="S630" s="44"/>
      <c r="T630" s="46"/>
      <c r="U630" s="46"/>
      <c r="V630" s="43">
        <f t="shared" si="516"/>
        <v>0</v>
      </c>
      <c r="W630" s="44"/>
      <c r="X630" s="44"/>
      <c r="Y630" s="44"/>
      <c r="Z630" s="44"/>
      <c r="AA630" s="44"/>
      <c r="AB630" s="46"/>
      <c r="AC630" s="46"/>
      <c r="AD630" s="43">
        <f t="shared" si="517"/>
        <v>0</v>
      </c>
      <c r="AE630" s="44"/>
      <c r="AF630" s="44"/>
      <c r="AG630" s="44"/>
      <c r="AH630" s="44"/>
      <c r="AI630" s="44"/>
      <c r="AJ630" s="46"/>
      <c r="AK630" s="46"/>
      <c r="AL630" s="43">
        <f t="shared" si="518"/>
        <v>0</v>
      </c>
      <c r="AM630" s="150"/>
      <c r="AN630" s="90"/>
      <c r="AO630" s="90"/>
      <c r="AP630" s="90"/>
      <c r="AQ630" s="90"/>
      <c r="AR630" s="90"/>
      <c r="AS630" s="90"/>
      <c r="AT630" s="90"/>
      <c r="AU630" s="90"/>
      <c r="AV630" s="90"/>
      <c r="AW630" s="90"/>
      <c r="AX630" s="117"/>
    </row>
    <row r="631" spans="2:50" ht="12.95" hidden="1" customHeight="1" thickBot="1" x14ac:dyDescent="0.3">
      <c r="B631" s="104"/>
      <c r="C631" s="108"/>
      <c r="D631" s="112"/>
      <c r="E631" s="115"/>
      <c r="F631" s="28" t="s">
        <v>36</v>
      </c>
      <c r="G631" s="48"/>
      <c r="H631" s="48"/>
      <c r="I631" s="48"/>
      <c r="J631" s="48"/>
      <c r="K631" s="48"/>
      <c r="L631" s="47"/>
      <c r="M631" s="47"/>
      <c r="N631" s="43">
        <f>N620+N621+N623+N628+N629+N630+N626+N627</f>
        <v>0</v>
      </c>
      <c r="O631" s="49"/>
      <c r="P631" s="49"/>
      <c r="Q631" s="49"/>
      <c r="R631" s="49"/>
      <c r="S631" s="49"/>
      <c r="T631" s="47"/>
      <c r="U631" s="47"/>
      <c r="V631" s="43">
        <f>V620+V621+V623+V628+V629+V630+V626+V627</f>
        <v>0</v>
      </c>
      <c r="W631" s="49"/>
      <c r="X631" s="49"/>
      <c r="Y631" s="49"/>
      <c r="Z631" s="49"/>
      <c r="AA631" s="49"/>
      <c r="AB631" s="47"/>
      <c r="AC631" s="47"/>
      <c r="AD631" s="43">
        <f>AD620+AD621+AD623+AD628+AD629+AD630+AD626+AD627</f>
        <v>0</v>
      </c>
      <c r="AE631" s="49"/>
      <c r="AF631" s="49"/>
      <c r="AG631" s="49"/>
      <c r="AH631" s="49"/>
      <c r="AI631" s="49"/>
      <c r="AJ631" s="47"/>
      <c r="AK631" s="47"/>
      <c r="AL631" s="43">
        <f>AL620+AL621+AL623+AL628+AL629+AL630+AL626+AL627</f>
        <v>0</v>
      </c>
      <c r="AM631" s="151"/>
      <c r="AN631" s="91"/>
      <c r="AO631" s="91"/>
      <c r="AP631" s="91"/>
      <c r="AQ631" s="91"/>
      <c r="AR631" s="91"/>
      <c r="AS631" s="91"/>
      <c r="AT631" s="91"/>
      <c r="AU631" s="91"/>
      <c r="AV631" s="91"/>
      <c r="AW631" s="91"/>
      <c r="AX631" s="118"/>
    </row>
    <row r="632" spans="2:50" ht="12.95" customHeight="1" thickTop="1" x14ac:dyDescent="0.25">
      <c r="B632" s="102">
        <v>34</v>
      </c>
      <c r="C632" s="105">
        <f>OCAK!C632</f>
        <v>0</v>
      </c>
      <c r="D632" s="109">
        <f>OCAK!D632</f>
        <v>0</v>
      </c>
      <c r="E632" s="113">
        <f>OCAK!E632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149">
        <f t="shared" ref="AM632" si="519">N632+V632+AD632+AL632</f>
        <v>0</v>
      </c>
      <c r="AN632" s="89">
        <f t="shared" ref="AN632" si="520">N633+V633+AD633+AL633</f>
        <v>0</v>
      </c>
      <c r="AO632" s="89">
        <f t="shared" ref="AO632" si="521">N634+V634+AD634+AL634</f>
        <v>0</v>
      </c>
      <c r="AP632" s="89">
        <f t="shared" ref="AP632" si="522">N635+V635+AD635+AL635</f>
        <v>0</v>
      </c>
      <c r="AQ632" s="89">
        <f t="shared" ref="AQ632" si="523">N636+V636+AD636+AL636</f>
        <v>0</v>
      </c>
      <c r="AR632" s="89">
        <f t="shared" ref="AR632" si="524">N637+V637+AD637+AL637</f>
        <v>0</v>
      </c>
      <c r="AS632" s="89">
        <f t="shared" ref="AS632" si="525">N638+V638+AD638+AL638</f>
        <v>0</v>
      </c>
      <c r="AT632" s="89">
        <f t="shared" ref="AT632" si="526">N650+V650+AD650+AL650</f>
        <v>0</v>
      </c>
      <c r="AU632" s="89">
        <f t="shared" ref="AU632" si="527">N643+V643+AD643+AL643</f>
        <v>0</v>
      </c>
      <c r="AV632" s="89">
        <f t="shared" ref="AV632" si="528">N644+V644+AD644+AL644</f>
        <v>0</v>
      </c>
      <c r="AW632" s="89">
        <f t="shared" ref="AW632" si="529">N641+V641+AD641+AL641</f>
        <v>0</v>
      </c>
      <c r="AX632" s="116">
        <f t="shared" ref="AX632" si="530">SUM(AN632:AW650)</f>
        <v>0</v>
      </c>
    </row>
    <row r="633" spans="2:50"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150"/>
      <c r="AN633" s="90"/>
      <c r="AO633" s="90"/>
      <c r="AP633" s="90"/>
      <c r="AQ633" s="90"/>
      <c r="AR633" s="90"/>
      <c r="AS633" s="90"/>
      <c r="AT633" s="90"/>
      <c r="AU633" s="90"/>
      <c r="AV633" s="90"/>
      <c r="AW633" s="90"/>
      <c r="AX633" s="117"/>
    </row>
    <row r="634" spans="2:50"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150"/>
      <c r="AN634" s="90"/>
      <c r="AO634" s="90"/>
      <c r="AP634" s="90"/>
      <c r="AQ634" s="90"/>
      <c r="AR634" s="90"/>
      <c r="AS634" s="90"/>
      <c r="AT634" s="90"/>
      <c r="AU634" s="90"/>
      <c r="AV634" s="90"/>
      <c r="AW634" s="90"/>
      <c r="AX634" s="117"/>
    </row>
    <row r="635" spans="2:50"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150"/>
      <c r="AN635" s="90"/>
      <c r="AO635" s="90"/>
      <c r="AP635" s="90"/>
      <c r="AQ635" s="90"/>
      <c r="AR635" s="90"/>
      <c r="AS635" s="90"/>
      <c r="AT635" s="90"/>
      <c r="AU635" s="90"/>
      <c r="AV635" s="90"/>
      <c r="AW635" s="90"/>
      <c r="AX635" s="117"/>
    </row>
    <row r="636" spans="2:50"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150"/>
      <c r="AN636" s="90"/>
      <c r="AO636" s="90"/>
      <c r="AP636" s="90"/>
      <c r="AQ636" s="90"/>
      <c r="AR636" s="90"/>
      <c r="AS636" s="90"/>
      <c r="AT636" s="90"/>
      <c r="AU636" s="90"/>
      <c r="AV636" s="90"/>
      <c r="AW636" s="90"/>
      <c r="AX636" s="117"/>
    </row>
    <row r="637" spans="2:50" ht="12.95" customHeight="1" x14ac:dyDescent="0.25">
      <c r="B637" s="102"/>
      <c r="C637" s="106"/>
      <c r="D637" s="110"/>
      <c r="E637" s="114"/>
      <c r="F637" s="27" t="s">
        <v>37</v>
      </c>
      <c r="G637" s="44"/>
      <c r="H637" s="44"/>
      <c r="I637" s="44"/>
      <c r="J637" s="44"/>
      <c r="K637" s="44"/>
      <c r="L637" s="42"/>
      <c r="M637" s="42"/>
      <c r="N637" s="43">
        <f>SUM(G637:M637)</f>
        <v>0</v>
      </c>
      <c r="O637" s="44"/>
      <c r="P637" s="44"/>
      <c r="Q637" s="44"/>
      <c r="R637" s="44"/>
      <c r="S637" s="44"/>
      <c r="T637" s="42"/>
      <c r="U637" s="42"/>
      <c r="V637" s="43">
        <f>SUM(O637:U637)</f>
        <v>0</v>
      </c>
      <c r="W637" s="44"/>
      <c r="X637" s="44"/>
      <c r="Y637" s="44"/>
      <c r="Z637" s="44"/>
      <c r="AA637" s="44"/>
      <c r="AB637" s="42"/>
      <c r="AC637" s="42"/>
      <c r="AD637" s="43">
        <f>SUM(W637:AC637)</f>
        <v>0</v>
      </c>
      <c r="AE637" s="44"/>
      <c r="AF637" s="44"/>
      <c r="AG637" s="44"/>
      <c r="AH637" s="44"/>
      <c r="AI637" s="44"/>
      <c r="AJ637" s="42"/>
      <c r="AK637" s="42"/>
      <c r="AL637" s="43">
        <f>SUM(AE637:AK637)</f>
        <v>0</v>
      </c>
      <c r="AM637" s="150"/>
      <c r="AN637" s="90"/>
      <c r="AO637" s="90"/>
      <c r="AP637" s="90"/>
      <c r="AQ637" s="90"/>
      <c r="AR637" s="90"/>
      <c r="AS637" s="90"/>
      <c r="AT637" s="90"/>
      <c r="AU637" s="90"/>
      <c r="AV637" s="90"/>
      <c r="AW637" s="90"/>
      <c r="AX637" s="117"/>
    </row>
    <row r="638" spans="2:50" ht="12.95" customHeight="1" x14ac:dyDescent="0.25">
      <c r="B638" s="102"/>
      <c r="C638" s="106"/>
      <c r="D638" s="110"/>
      <c r="E638" s="114"/>
      <c r="F638" s="28" t="s">
        <v>31</v>
      </c>
      <c r="G638" s="45"/>
      <c r="H638" s="45"/>
      <c r="I638" s="45"/>
      <c r="J638" s="45"/>
      <c r="K638" s="45">
        <f>IF((N632-E632)&lt;=0,0,IF((N632-E632)&gt;0,(N632-E632)))</f>
        <v>0</v>
      </c>
      <c r="L638" s="42"/>
      <c r="M638" s="42"/>
      <c r="N638" s="43">
        <f t="shared" ref="N638:N649" si="531">SUM(G638:M638)</f>
        <v>0</v>
      </c>
      <c r="O638" s="45"/>
      <c r="P638" s="45"/>
      <c r="Q638" s="45"/>
      <c r="R638" s="45"/>
      <c r="S638" s="45">
        <f>IF((V632-E632)&lt;=0,0,IF((V632-E632)&gt;0,(V632-E632)))</f>
        <v>0</v>
      </c>
      <c r="T638" s="42"/>
      <c r="U638" s="42"/>
      <c r="V638" s="43">
        <f t="shared" ref="V638:V649" si="532">SUM(O638:U638)</f>
        <v>0</v>
      </c>
      <c r="W638" s="45"/>
      <c r="X638" s="45"/>
      <c r="Y638" s="45"/>
      <c r="Z638" s="45"/>
      <c r="AA638" s="45">
        <f>IF((AD632-E632)&lt;=0,0,IF((AD632-E632)&gt;0,(AD632-E632)))</f>
        <v>0</v>
      </c>
      <c r="AB638" s="42"/>
      <c r="AC638" s="42"/>
      <c r="AD638" s="43">
        <f t="shared" ref="AD638:AD649" si="533">SUM(W638:AC638)</f>
        <v>0</v>
      </c>
      <c r="AE638" s="45"/>
      <c r="AF638" s="45"/>
      <c r="AG638" s="45"/>
      <c r="AH638" s="45"/>
      <c r="AI638" s="45">
        <f>IF((AL632-E632)&lt;=0,0,IF((AL632-E632)&gt;0,(AL632-E632)))</f>
        <v>0</v>
      </c>
      <c r="AJ638" s="42"/>
      <c r="AK638" s="42"/>
      <c r="AL638" s="43">
        <f t="shared" ref="AL638:AL649" si="534">SUM(AE638:AK638)</f>
        <v>0</v>
      </c>
      <c r="AM638" s="150"/>
      <c r="AN638" s="90"/>
      <c r="AO638" s="90"/>
      <c r="AP638" s="90"/>
      <c r="AQ638" s="90"/>
      <c r="AR638" s="90"/>
      <c r="AS638" s="90"/>
      <c r="AT638" s="90"/>
      <c r="AU638" s="90"/>
      <c r="AV638" s="90"/>
      <c r="AW638" s="90"/>
      <c r="AX638" s="117"/>
    </row>
    <row r="639" spans="2:50"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531"/>
        <v>0</v>
      </c>
      <c r="O639" s="45"/>
      <c r="P639" s="45"/>
      <c r="Q639" s="45"/>
      <c r="R639" s="45"/>
      <c r="S639" s="44">
        <f>IF(E632-15&lt;0,0,IF(SUM(O632:U637)&lt;10,0,IF(SUM(O632:U637)&lt;20,1,IF(SUM(O632:U637)&lt;30,2,IF(SUM(O632:U637)&gt;=30,3)))))</f>
        <v>0</v>
      </c>
      <c r="T639" s="42"/>
      <c r="U639" s="42"/>
      <c r="V639" s="43">
        <f t="shared" si="532"/>
        <v>0</v>
      </c>
      <c r="W639" s="45"/>
      <c r="X639" s="45"/>
      <c r="Y639" s="45"/>
      <c r="Z639" s="45"/>
      <c r="AA639" s="44">
        <f>IF(E632-15&lt;0,0,IF(SUM(W632:AC637)&lt;10,0,IF(SUM(W632:AC637)&lt;20,1,IF(SUM(W632:AC637)&lt;30,2,IF(SUM(W632:AC637)&gt;=30,3)))))</f>
        <v>0</v>
      </c>
      <c r="AB639" s="42"/>
      <c r="AC639" s="42"/>
      <c r="AD639" s="43">
        <f t="shared" si="533"/>
        <v>0</v>
      </c>
      <c r="AE639" s="45"/>
      <c r="AF639" s="45"/>
      <c r="AG639" s="45"/>
      <c r="AH639" s="45"/>
      <c r="AI639" s="44">
        <f>IF(E632-15&lt;0,0,IF(SUM(AE632:AK637)&lt;10,0,IF(SUM(AE632:AK637)&lt;20,1,IF(SUM(AE632:AK637)&lt;30,2,IF(SUM(AE632:AK637)&gt;=30,3)))))</f>
        <v>0</v>
      </c>
      <c r="AJ639" s="42"/>
      <c r="AK639" s="42"/>
      <c r="AL639" s="43">
        <f t="shared" si="534"/>
        <v>0</v>
      </c>
      <c r="AM639" s="150"/>
      <c r="AN639" s="90"/>
      <c r="AO639" s="90"/>
      <c r="AP639" s="90"/>
      <c r="AQ639" s="90"/>
      <c r="AR639" s="90"/>
      <c r="AS639" s="90"/>
      <c r="AT639" s="90"/>
      <c r="AU639" s="90"/>
      <c r="AV639" s="90"/>
      <c r="AW639" s="90"/>
      <c r="AX639" s="117"/>
    </row>
    <row r="640" spans="2:50" ht="12.95" customHeight="1" x14ac:dyDescent="0.25">
      <c r="B640" s="102"/>
      <c r="C640" s="106"/>
      <c r="D640" s="110"/>
      <c r="E640" s="114"/>
      <c r="F640" s="28" t="s">
        <v>41</v>
      </c>
      <c r="G640" s="44"/>
      <c r="H640" s="44"/>
      <c r="I640" s="44"/>
      <c r="J640" s="44"/>
      <c r="K640" s="45"/>
      <c r="L640" s="42"/>
      <c r="M640" s="42"/>
      <c r="N640" s="43">
        <f t="shared" si="531"/>
        <v>0</v>
      </c>
      <c r="O640" s="44"/>
      <c r="P640" s="44"/>
      <c r="Q640" s="44"/>
      <c r="R640" s="44"/>
      <c r="S640" s="45"/>
      <c r="T640" s="42"/>
      <c r="U640" s="42"/>
      <c r="V640" s="43">
        <f t="shared" si="532"/>
        <v>0</v>
      </c>
      <c r="W640" s="44"/>
      <c r="X640" s="44"/>
      <c r="Y640" s="44"/>
      <c r="Z640" s="44"/>
      <c r="AA640" s="45"/>
      <c r="AB640" s="42"/>
      <c r="AC640" s="42"/>
      <c r="AD640" s="43">
        <f t="shared" si="533"/>
        <v>0</v>
      </c>
      <c r="AE640" s="44"/>
      <c r="AF640" s="44"/>
      <c r="AG640" s="44"/>
      <c r="AH640" s="44"/>
      <c r="AI640" s="45"/>
      <c r="AJ640" s="42"/>
      <c r="AK640" s="42"/>
      <c r="AL640" s="43">
        <f t="shared" si="534"/>
        <v>0</v>
      </c>
      <c r="AM640" s="150"/>
      <c r="AN640" s="90"/>
      <c r="AO640" s="90"/>
      <c r="AP640" s="90"/>
      <c r="AQ640" s="90"/>
      <c r="AR640" s="90"/>
      <c r="AS640" s="90"/>
      <c r="AT640" s="90"/>
      <c r="AU640" s="90"/>
      <c r="AV640" s="90"/>
      <c r="AW640" s="90"/>
      <c r="AX640" s="117"/>
    </row>
    <row r="641" spans="2:50" ht="12.95" customHeight="1" x14ac:dyDescent="0.25">
      <c r="B641" s="102"/>
      <c r="C641" s="106"/>
      <c r="D641" s="110"/>
      <c r="E641" s="114"/>
      <c r="F641" s="28" t="s">
        <v>6</v>
      </c>
      <c r="G641" s="44"/>
      <c r="H641" s="44"/>
      <c r="I641" s="44"/>
      <c r="J641" s="44"/>
      <c r="K641" s="44"/>
      <c r="L641" s="42"/>
      <c r="M641" s="42"/>
      <c r="N641" s="43">
        <f t="shared" si="531"/>
        <v>0</v>
      </c>
      <c r="O641" s="44"/>
      <c r="P641" s="44"/>
      <c r="Q641" s="44"/>
      <c r="R641" s="44"/>
      <c r="S641" s="44"/>
      <c r="T641" s="42"/>
      <c r="U641" s="42"/>
      <c r="V641" s="43">
        <f t="shared" si="532"/>
        <v>0</v>
      </c>
      <c r="W641" s="44"/>
      <c r="X641" s="44"/>
      <c r="Y641" s="44"/>
      <c r="Z641" s="44"/>
      <c r="AA641" s="44"/>
      <c r="AB641" s="42"/>
      <c r="AC641" s="42"/>
      <c r="AD641" s="43">
        <f t="shared" si="533"/>
        <v>0</v>
      </c>
      <c r="AE641" s="44"/>
      <c r="AF641" s="44"/>
      <c r="AG641" s="44"/>
      <c r="AH641" s="44"/>
      <c r="AI641" s="44"/>
      <c r="AJ641" s="42"/>
      <c r="AK641" s="42"/>
      <c r="AL641" s="43">
        <f t="shared" si="534"/>
        <v>0</v>
      </c>
      <c r="AM641" s="150"/>
      <c r="AN641" s="90"/>
      <c r="AO641" s="90"/>
      <c r="AP641" s="90"/>
      <c r="AQ641" s="90"/>
      <c r="AR641" s="90"/>
      <c r="AS641" s="90"/>
      <c r="AT641" s="90"/>
      <c r="AU641" s="90"/>
      <c r="AV641" s="90"/>
      <c r="AW641" s="90"/>
      <c r="AX641" s="117"/>
    </row>
    <row r="642" spans="2:50" ht="12.95" customHeight="1" x14ac:dyDescent="0.25">
      <c r="B642" s="102"/>
      <c r="C642" s="106"/>
      <c r="D642" s="110"/>
      <c r="E642" s="114"/>
      <c r="F642" s="29" t="s">
        <v>35</v>
      </c>
      <c r="G642" s="44"/>
      <c r="H642" s="44"/>
      <c r="I642" s="44"/>
      <c r="J642" s="44"/>
      <c r="K642" s="44"/>
      <c r="L642" s="42"/>
      <c r="M642" s="42"/>
      <c r="N642" s="43">
        <f t="shared" si="531"/>
        <v>0</v>
      </c>
      <c r="O642" s="44"/>
      <c r="P642" s="44"/>
      <c r="Q642" s="44"/>
      <c r="R642" s="44"/>
      <c r="S642" s="44"/>
      <c r="T642" s="42"/>
      <c r="U642" s="42"/>
      <c r="V642" s="43">
        <f t="shared" si="532"/>
        <v>0</v>
      </c>
      <c r="W642" s="44"/>
      <c r="X642" s="44"/>
      <c r="Y642" s="44"/>
      <c r="Z642" s="44"/>
      <c r="AA642" s="44"/>
      <c r="AB642" s="42"/>
      <c r="AC642" s="42"/>
      <c r="AD642" s="43">
        <f t="shared" si="533"/>
        <v>0</v>
      </c>
      <c r="AE642" s="44"/>
      <c r="AF642" s="44"/>
      <c r="AG642" s="44"/>
      <c r="AH642" s="44"/>
      <c r="AI642" s="44"/>
      <c r="AJ642" s="42"/>
      <c r="AK642" s="42"/>
      <c r="AL642" s="43">
        <f t="shared" si="534"/>
        <v>0</v>
      </c>
      <c r="AM642" s="150"/>
      <c r="AN642" s="90"/>
      <c r="AO642" s="90"/>
      <c r="AP642" s="90"/>
      <c r="AQ642" s="90"/>
      <c r="AR642" s="90"/>
      <c r="AS642" s="90"/>
      <c r="AT642" s="90"/>
      <c r="AU642" s="90"/>
      <c r="AV642" s="90"/>
      <c r="AW642" s="90"/>
      <c r="AX642" s="117"/>
    </row>
    <row r="643" spans="2:50" ht="12.95" customHeight="1" x14ac:dyDescent="0.25">
      <c r="B643" s="102"/>
      <c r="C643" s="106"/>
      <c r="D643" s="110"/>
      <c r="E643" s="114"/>
      <c r="F643" s="27" t="s">
        <v>40</v>
      </c>
      <c r="G643" s="44"/>
      <c r="H643" s="44"/>
      <c r="I643" s="44"/>
      <c r="J643" s="44"/>
      <c r="K643" s="44"/>
      <c r="L643" s="42"/>
      <c r="M643" s="42"/>
      <c r="N643" s="43">
        <f t="shared" si="531"/>
        <v>0</v>
      </c>
      <c r="O643" s="44"/>
      <c r="P643" s="44"/>
      <c r="Q643" s="44"/>
      <c r="R643" s="44"/>
      <c r="S643" s="44"/>
      <c r="T643" s="42"/>
      <c r="U643" s="42"/>
      <c r="V643" s="43">
        <f t="shared" si="532"/>
        <v>0</v>
      </c>
      <c r="W643" s="44"/>
      <c r="X643" s="44"/>
      <c r="Y643" s="44"/>
      <c r="Z643" s="44"/>
      <c r="AA643" s="44"/>
      <c r="AB643" s="42"/>
      <c r="AC643" s="42"/>
      <c r="AD643" s="43">
        <f t="shared" si="533"/>
        <v>0</v>
      </c>
      <c r="AE643" s="44"/>
      <c r="AF643" s="44"/>
      <c r="AG643" s="44"/>
      <c r="AH643" s="44"/>
      <c r="AI643" s="44"/>
      <c r="AJ643" s="42"/>
      <c r="AK643" s="42"/>
      <c r="AL643" s="43">
        <f t="shared" si="534"/>
        <v>0</v>
      </c>
      <c r="AM643" s="150"/>
      <c r="AN643" s="90"/>
      <c r="AO643" s="90"/>
      <c r="AP643" s="90"/>
      <c r="AQ643" s="90"/>
      <c r="AR643" s="90"/>
      <c r="AS643" s="90"/>
      <c r="AT643" s="90"/>
      <c r="AU643" s="90"/>
      <c r="AV643" s="90"/>
      <c r="AW643" s="90"/>
      <c r="AX643" s="117"/>
    </row>
    <row r="644" spans="2:50" ht="12.95" customHeight="1" x14ac:dyDescent="0.25">
      <c r="B644" s="102"/>
      <c r="C644" s="106"/>
      <c r="D644" s="110"/>
      <c r="E644" s="114"/>
      <c r="F644" s="27" t="s">
        <v>7</v>
      </c>
      <c r="G644" s="44"/>
      <c r="H644" s="44"/>
      <c r="I644" s="44"/>
      <c r="J644" s="44"/>
      <c r="K644" s="44"/>
      <c r="L644" s="42"/>
      <c r="M644" s="42"/>
      <c r="N644" s="43">
        <f t="shared" si="531"/>
        <v>0</v>
      </c>
      <c r="O644" s="44"/>
      <c r="P644" s="44"/>
      <c r="Q644" s="44"/>
      <c r="R644" s="44"/>
      <c r="S644" s="44"/>
      <c r="T644" s="42"/>
      <c r="U644" s="42"/>
      <c r="V644" s="43">
        <f t="shared" si="532"/>
        <v>0</v>
      </c>
      <c r="W644" s="44"/>
      <c r="X644" s="44"/>
      <c r="Y644" s="44"/>
      <c r="Z644" s="44"/>
      <c r="AA644" s="44"/>
      <c r="AB644" s="42"/>
      <c r="AC644" s="42"/>
      <c r="AD644" s="43">
        <f t="shared" si="533"/>
        <v>0</v>
      </c>
      <c r="AE644" s="44"/>
      <c r="AF644" s="44"/>
      <c r="AG644" s="44"/>
      <c r="AH644" s="44"/>
      <c r="AI644" s="44"/>
      <c r="AJ644" s="42"/>
      <c r="AK644" s="42"/>
      <c r="AL644" s="43">
        <f t="shared" si="534"/>
        <v>0</v>
      </c>
      <c r="AM644" s="150"/>
      <c r="AN644" s="90"/>
      <c r="AO644" s="90"/>
      <c r="AP644" s="90"/>
      <c r="AQ644" s="90"/>
      <c r="AR644" s="90"/>
      <c r="AS644" s="90"/>
      <c r="AT644" s="90"/>
      <c r="AU644" s="90"/>
      <c r="AV644" s="90"/>
      <c r="AW644" s="90"/>
      <c r="AX644" s="117"/>
    </row>
    <row r="645" spans="2:50" ht="12.95" customHeight="1" x14ac:dyDescent="0.25">
      <c r="B645" s="102"/>
      <c r="C645" s="106"/>
      <c r="D645" s="110"/>
      <c r="E645" s="114"/>
      <c r="F645" s="27"/>
      <c r="G645" s="44"/>
      <c r="H645" s="44"/>
      <c r="I645" s="44"/>
      <c r="J645" s="44"/>
      <c r="K645" s="44"/>
      <c r="L645" s="42"/>
      <c r="M645" s="42"/>
      <c r="N645" s="43">
        <f t="shared" si="531"/>
        <v>0</v>
      </c>
      <c r="O645" s="44"/>
      <c r="P645" s="44"/>
      <c r="Q645" s="44"/>
      <c r="R645" s="44"/>
      <c r="S645" s="44"/>
      <c r="T645" s="42"/>
      <c r="U645" s="42"/>
      <c r="V645" s="43">
        <f t="shared" si="532"/>
        <v>0</v>
      </c>
      <c r="W645" s="44"/>
      <c r="X645" s="44"/>
      <c r="Y645" s="44"/>
      <c r="Z645" s="44"/>
      <c r="AA645" s="44"/>
      <c r="AB645" s="42"/>
      <c r="AC645" s="42"/>
      <c r="AD645" s="43">
        <f t="shared" si="533"/>
        <v>0</v>
      </c>
      <c r="AE645" s="44"/>
      <c r="AF645" s="44"/>
      <c r="AG645" s="44"/>
      <c r="AH645" s="44"/>
      <c r="AI645" s="44"/>
      <c r="AJ645" s="42"/>
      <c r="AK645" s="42"/>
      <c r="AL645" s="43">
        <f t="shared" si="534"/>
        <v>0</v>
      </c>
      <c r="AM645" s="150"/>
      <c r="AN645" s="90"/>
      <c r="AO645" s="90"/>
      <c r="AP645" s="90"/>
      <c r="AQ645" s="90"/>
      <c r="AR645" s="90"/>
      <c r="AS645" s="90"/>
      <c r="AT645" s="90"/>
      <c r="AU645" s="90"/>
      <c r="AV645" s="90"/>
      <c r="AW645" s="90"/>
      <c r="AX645" s="117"/>
    </row>
    <row r="646" spans="2:50" ht="12.95" customHeight="1" x14ac:dyDescent="0.25">
      <c r="B646" s="102"/>
      <c r="C646" s="106"/>
      <c r="D646" s="110"/>
      <c r="E646" s="114"/>
      <c r="F646" s="27"/>
      <c r="G646" s="44"/>
      <c r="H646" s="44"/>
      <c r="I646" s="44"/>
      <c r="J646" s="44"/>
      <c r="K646" s="44"/>
      <c r="L646" s="42"/>
      <c r="M646" s="42"/>
      <c r="N646" s="43">
        <f t="shared" si="531"/>
        <v>0</v>
      </c>
      <c r="O646" s="44"/>
      <c r="P646" s="44"/>
      <c r="Q646" s="44"/>
      <c r="R646" s="44"/>
      <c r="S646" s="44"/>
      <c r="T646" s="42"/>
      <c r="U646" s="42"/>
      <c r="V646" s="43">
        <f t="shared" si="532"/>
        <v>0</v>
      </c>
      <c r="W646" s="44"/>
      <c r="X646" s="44"/>
      <c r="Y646" s="44"/>
      <c r="Z646" s="44"/>
      <c r="AA646" s="44"/>
      <c r="AB646" s="42"/>
      <c r="AC646" s="42"/>
      <c r="AD646" s="43">
        <f t="shared" si="533"/>
        <v>0</v>
      </c>
      <c r="AE646" s="44"/>
      <c r="AF646" s="44"/>
      <c r="AG646" s="44"/>
      <c r="AH646" s="44"/>
      <c r="AI646" s="44"/>
      <c r="AJ646" s="42"/>
      <c r="AK646" s="42"/>
      <c r="AL646" s="43">
        <f t="shared" si="534"/>
        <v>0</v>
      </c>
      <c r="AM646" s="150"/>
      <c r="AN646" s="90"/>
      <c r="AO646" s="90"/>
      <c r="AP646" s="90"/>
      <c r="AQ646" s="90"/>
      <c r="AR646" s="90"/>
      <c r="AS646" s="90"/>
      <c r="AT646" s="90"/>
      <c r="AU646" s="90"/>
      <c r="AV646" s="90"/>
      <c r="AW646" s="90"/>
      <c r="AX646" s="117"/>
    </row>
    <row r="647" spans="2:50" ht="12.95" customHeight="1" x14ac:dyDescent="0.25">
      <c r="B647" s="102"/>
      <c r="C647" s="106"/>
      <c r="D647" s="110"/>
      <c r="E647" s="114"/>
      <c r="F647" s="27"/>
      <c r="G647" s="44"/>
      <c r="H647" s="44"/>
      <c r="I647" s="44"/>
      <c r="J647" s="44"/>
      <c r="K647" s="44"/>
      <c r="L647" s="42"/>
      <c r="M647" s="42"/>
      <c r="N647" s="43">
        <f t="shared" si="531"/>
        <v>0</v>
      </c>
      <c r="O647" s="44"/>
      <c r="P647" s="44"/>
      <c r="Q647" s="44"/>
      <c r="R647" s="44"/>
      <c r="S647" s="44"/>
      <c r="T647" s="42"/>
      <c r="U647" s="42"/>
      <c r="V647" s="43">
        <f t="shared" si="532"/>
        <v>0</v>
      </c>
      <c r="W647" s="44"/>
      <c r="X647" s="44"/>
      <c r="Y647" s="44"/>
      <c r="Z647" s="44"/>
      <c r="AA647" s="44"/>
      <c r="AB647" s="42"/>
      <c r="AC647" s="42"/>
      <c r="AD647" s="43">
        <f t="shared" si="533"/>
        <v>0</v>
      </c>
      <c r="AE647" s="44"/>
      <c r="AF647" s="44"/>
      <c r="AG647" s="44"/>
      <c r="AH647" s="44"/>
      <c r="AI647" s="44"/>
      <c r="AJ647" s="42"/>
      <c r="AK647" s="42"/>
      <c r="AL647" s="43">
        <f t="shared" si="534"/>
        <v>0</v>
      </c>
      <c r="AM647" s="150"/>
      <c r="AN647" s="90"/>
      <c r="AO647" s="90"/>
      <c r="AP647" s="90"/>
      <c r="AQ647" s="90"/>
      <c r="AR647" s="90"/>
      <c r="AS647" s="90"/>
      <c r="AT647" s="90"/>
      <c r="AU647" s="90"/>
      <c r="AV647" s="90"/>
      <c r="AW647" s="90"/>
      <c r="AX647" s="117"/>
    </row>
    <row r="648" spans="2:50" ht="12.95" customHeight="1" x14ac:dyDescent="0.25">
      <c r="B648" s="102"/>
      <c r="C648" s="106"/>
      <c r="D648" s="110"/>
      <c r="E648" s="114"/>
      <c r="F648" s="28"/>
      <c r="G648" s="44"/>
      <c r="H648" s="44"/>
      <c r="I648" s="44"/>
      <c r="J648" s="44"/>
      <c r="K648" s="44"/>
      <c r="L648" s="42"/>
      <c r="M648" s="42"/>
      <c r="N648" s="43">
        <f t="shared" si="531"/>
        <v>0</v>
      </c>
      <c r="O648" s="44"/>
      <c r="P648" s="44"/>
      <c r="Q648" s="44"/>
      <c r="R648" s="44"/>
      <c r="S648" s="44"/>
      <c r="T648" s="42"/>
      <c r="U648" s="42"/>
      <c r="V648" s="43">
        <f t="shared" si="532"/>
        <v>0</v>
      </c>
      <c r="W648" s="44"/>
      <c r="X648" s="44"/>
      <c r="Y648" s="44"/>
      <c r="Z648" s="44"/>
      <c r="AA648" s="44"/>
      <c r="AB648" s="42"/>
      <c r="AC648" s="42"/>
      <c r="AD648" s="43">
        <f t="shared" si="533"/>
        <v>0</v>
      </c>
      <c r="AE648" s="44"/>
      <c r="AF648" s="44"/>
      <c r="AG648" s="44"/>
      <c r="AH648" s="44"/>
      <c r="AI648" s="44"/>
      <c r="AJ648" s="42"/>
      <c r="AK648" s="42"/>
      <c r="AL648" s="43">
        <f t="shared" si="534"/>
        <v>0</v>
      </c>
      <c r="AM648" s="150"/>
      <c r="AN648" s="90"/>
      <c r="AO648" s="90"/>
      <c r="AP648" s="90"/>
      <c r="AQ648" s="90"/>
      <c r="AR648" s="90"/>
      <c r="AS648" s="90"/>
      <c r="AT648" s="90"/>
      <c r="AU648" s="90"/>
      <c r="AV648" s="90"/>
      <c r="AW648" s="90"/>
      <c r="AX648" s="117"/>
    </row>
    <row r="649" spans="2:50" ht="12.95" customHeight="1" thickBot="1" x14ac:dyDescent="0.3">
      <c r="B649" s="103"/>
      <c r="C649" s="107"/>
      <c r="D649" s="111"/>
      <c r="E649" s="114"/>
      <c r="F649" s="28"/>
      <c r="G649" s="44"/>
      <c r="H649" s="44"/>
      <c r="I649" s="44"/>
      <c r="J649" s="44"/>
      <c r="K649" s="44"/>
      <c r="L649" s="46"/>
      <c r="M649" s="46"/>
      <c r="N649" s="43">
        <f t="shared" si="531"/>
        <v>0</v>
      </c>
      <c r="O649" s="44"/>
      <c r="P649" s="44"/>
      <c r="Q649" s="44"/>
      <c r="R649" s="44"/>
      <c r="S649" s="44"/>
      <c r="T649" s="46"/>
      <c r="U649" s="46"/>
      <c r="V649" s="43">
        <f t="shared" si="532"/>
        <v>0</v>
      </c>
      <c r="W649" s="44"/>
      <c r="X649" s="44"/>
      <c r="Y649" s="44"/>
      <c r="Z649" s="44"/>
      <c r="AA649" s="44"/>
      <c r="AB649" s="46"/>
      <c r="AC649" s="46"/>
      <c r="AD649" s="43">
        <f t="shared" si="533"/>
        <v>0</v>
      </c>
      <c r="AE649" s="44"/>
      <c r="AF649" s="44"/>
      <c r="AG649" s="44"/>
      <c r="AH649" s="44"/>
      <c r="AI649" s="44"/>
      <c r="AJ649" s="46"/>
      <c r="AK649" s="46"/>
      <c r="AL649" s="43">
        <f t="shared" si="534"/>
        <v>0</v>
      </c>
      <c r="AM649" s="150"/>
      <c r="AN649" s="90"/>
      <c r="AO649" s="90"/>
      <c r="AP649" s="90"/>
      <c r="AQ649" s="90"/>
      <c r="AR649" s="90"/>
      <c r="AS649" s="90"/>
      <c r="AT649" s="90"/>
      <c r="AU649" s="90"/>
      <c r="AV649" s="90"/>
      <c r="AW649" s="90"/>
      <c r="AX649" s="117"/>
    </row>
    <row r="650" spans="2:50" ht="12.95" hidden="1" customHeight="1" thickBot="1" x14ac:dyDescent="0.3">
      <c r="B650" s="104"/>
      <c r="C650" s="108"/>
      <c r="D650" s="112"/>
      <c r="E650" s="115"/>
      <c r="F650" s="28" t="s">
        <v>36</v>
      </c>
      <c r="G650" s="48"/>
      <c r="H650" s="48"/>
      <c r="I650" s="48"/>
      <c r="J650" s="48"/>
      <c r="K650" s="48"/>
      <c r="L650" s="47"/>
      <c r="M650" s="47"/>
      <c r="N650" s="43">
        <f>N639+N640+N642+N647+N648+N649+N645+N646</f>
        <v>0</v>
      </c>
      <c r="O650" s="49"/>
      <c r="P650" s="49"/>
      <c r="Q650" s="49"/>
      <c r="R650" s="49"/>
      <c r="S650" s="49"/>
      <c r="T650" s="47"/>
      <c r="U650" s="47"/>
      <c r="V650" s="43">
        <f>V639+V640+V642+V647+V648+V649+V645+V646</f>
        <v>0</v>
      </c>
      <c r="W650" s="49"/>
      <c r="X650" s="49"/>
      <c r="Y650" s="49"/>
      <c r="Z650" s="49"/>
      <c r="AA650" s="49"/>
      <c r="AB650" s="47"/>
      <c r="AC650" s="47"/>
      <c r="AD650" s="43">
        <f>AD639+AD640+AD642+AD647+AD648+AD649+AD645+AD646</f>
        <v>0</v>
      </c>
      <c r="AE650" s="49"/>
      <c r="AF650" s="49"/>
      <c r="AG650" s="49"/>
      <c r="AH650" s="49"/>
      <c r="AI650" s="49"/>
      <c r="AJ650" s="47"/>
      <c r="AK650" s="47"/>
      <c r="AL650" s="43">
        <f>AL639+AL640+AL642+AL647+AL648+AL649+AL645+AL646</f>
        <v>0</v>
      </c>
      <c r="AM650" s="151"/>
      <c r="AN650" s="91"/>
      <c r="AO650" s="91"/>
      <c r="AP650" s="91"/>
      <c r="AQ650" s="91"/>
      <c r="AR650" s="91"/>
      <c r="AS650" s="91"/>
      <c r="AT650" s="91"/>
      <c r="AU650" s="91"/>
      <c r="AV650" s="91"/>
      <c r="AW650" s="91"/>
      <c r="AX650" s="118"/>
    </row>
    <row r="651" spans="2:50" ht="12.95" customHeight="1" thickTop="1" x14ac:dyDescent="0.25">
      <c r="B651" s="102">
        <v>35</v>
      </c>
      <c r="C651" s="105">
        <f>OCAK!C651</f>
        <v>0</v>
      </c>
      <c r="D651" s="109">
        <f>OCAK!D651</f>
        <v>0</v>
      </c>
      <c r="E651" s="113">
        <f>OCAK!E651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149">
        <f t="shared" ref="AM651" si="535">N651+V651+AD651+AL651</f>
        <v>0</v>
      </c>
      <c r="AN651" s="89">
        <f t="shared" ref="AN651" si="536">N652+V652+AD652+AL652</f>
        <v>0</v>
      </c>
      <c r="AO651" s="89">
        <f t="shared" ref="AO651" si="537">N653+V653+AD653+AL653</f>
        <v>0</v>
      </c>
      <c r="AP651" s="89">
        <f t="shared" ref="AP651" si="538">N654+V654+AD654+AL654</f>
        <v>0</v>
      </c>
      <c r="AQ651" s="89">
        <f t="shared" ref="AQ651" si="539">N655+V655+AD655+AL655</f>
        <v>0</v>
      </c>
      <c r="AR651" s="89">
        <f t="shared" ref="AR651" si="540">N656+V656+AD656+AL656</f>
        <v>0</v>
      </c>
      <c r="AS651" s="89">
        <f t="shared" ref="AS651" si="541">N657+V657+AD657+AL657</f>
        <v>0</v>
      </c>
      <c r="AT651" s="89">
        <f t="shared" ref="AT651" si="542">N669+V669+AD669+AL669</f>
        <v>0</v>
      </c>
      <c r="AU651" s="89">
        <f t="shared" ref="AU651" si="543">N662+V662+AD662+AL662</f>
        <v>0</v>
      </c>
      <c r="AV651" s="89">
        <f t="shared" ref="AV651" si="544">N663+V663+AD663+AL663</f>
        <v>0</v>
      </c>
      <c r="AW651" s="89">
        <f t="shared" ref="AW651" si="545">N660+V660+AD660+AL660</f>
        <v>0</v>
      </c>
      <c r="AX651" s="116">
        <f t="shared" ref="AX651" si="546">SUM(AN651:AW669)</f>
        <v>0</v>
      </c>
    </row>
    <row r="652" spans="2:50"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150"/>
      <c r="AN652" s="90"/>
      <c r="AO652" s="90"/>
      <c r="AP652" s="90"/>
      <c r="AQ652" s="90"/>
      <c r="AR652" s="90"/>
      <c r="AS652" s="90"/>
      <c r="AT652" s="90"/>
      <c r="AU652" s="90"/>
      <c r="AV652" s="90"/>
      <c r="AW652" s="90"/>
      <c r="AX652" s="117"/>
    </row>
    <row r="653" spans="2:50"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150"/>
      <c r="AN653" s="90"/>
      <c r="AO653" s="90"/>
      <c r="AP653" s="90"/>
      <c r="AQ653" s="90"/>
      <c r="AR653" s="90"/>
      <c r="AS653" s="90"/>
      <c r="AT653" s="90"/>
      <c r="AU653" s="90"/>
      <c r="AV653" s="90"/>
      <c r="AW653" s="90"/>
      <c r="AX653" s="117"/>
    </row>
    <row r="654" spans="2:50"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150"/>
      <c r="AN654" s="90"/>
      <c r="AO654" s="90"/>
      <c r="AP654" s="90"/>
      <c r="AQ654" s="90"/>
      <c r="AR654" s="90"/>
      <c r="AS654" s="90"/>
      <c r="AT654" s="90"/>
      <c r="AU654" s="90"/>
      <c r="AV654" s="90"/>
      <c r="AW654" s="90"/>
      <c r="AX654" s="117"/>
    </row>
    <row r="655" spans="2:50"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150"/>
      <c r="AN655" s="90"/>
      <c r="AO655" s="90"/>
      <c r="AP655" s="90"/>
      <c r="AQ655" s="90"/>
      <c r="AR655" s="90"/>
      <c r="AS655" s="90"/>
      <c r="AT655" s="90"/>
      <c r="AU655" s="90"/>
      <c r="AV655" s="90"/>
      <c r="AW655" s="90"/>
      <c r="AX655" s="117"/>
    </row>
    <row r="656" spans="2:50" ht="12.95" customHeight="1" x14ac:dyDescent="0.25">
      <c r="B656" s="102"/>
      <c r="C656" s="106"/>
      <c r="D656" s="110"/>
      <c r="E656" s="114"/>
      <c r="F656" s="27" t="s">
        <v>37</v>
      </c>
      <c r="G656" s="44"/>
      <c r="H656" s="44"/>
      <c r="I656" s="44"/>
      <c r="J656" s="44"/>
      <c r="K656" s="44"/>
      <c r="L656" s="42"/>
      <c r="M656" s="42"/>
      <c r="N656" s="43">
        <f>SUM(G656:M656)</f>
        <v>0</v>
      </c>
      <c r="O656" s="44"/>
      <c r="P656" s="44"/>
      <c r="Q656" s="44"/>
      <c r="R656" s="44"/>
      <c r="S656" s="44"/>
      <c r="T656" s="42"/>
      <c r="U656" s="42"/>
      <c r="V656" s="43">
        <f>SUM(O656:U656)</f>
        <v>0</v>
      </c>
      <c r="W656" s="44"/>
      <c r="X656" s="44"/>
      <c r="Y656" s="44"/>
      <c r="Z656" s="44"/>
      <c r="AA656" s="44"/>
      <c r="AB656" s="42"/>
      <c r="AC656" s="42"/>
      <c r="AD656" s="43">
        <f>SUM(W656:AC656)</f>
        <v>0</v>
      </c>
      <c r="AE656" s="44"/>
      <c r="AF656" s="44"/>
      <c r="AG656" s="44"/>
      <c r="AH656" s="44"/>
      <c r="AI656" s="44"/>
      <c r="AJ656" s="42"/>
      <c r="AK656" s="42"/>
      <c r="AL656" s="43">
        <f>SUM(AE656:AK656)</f>
        <v>0</v>
      </c>
      <c r="AM656" s="150"/>
      <c r="AN656" s="90"/>
      <c r="AO656" s="90"/>
      <c r="AP656" s="90"/>
      <c r="AQ656" s="90"/>
      <c r="AR656" s="90"/>
      <c r="AS656" s="90"/>
      <c r="AT656" s="90"/>
      <c r="AU656" s="90"/>
      <c r="AV656" s="90"/>
      <c r="AW656" s="90"/>
      <c r="AX656" s="117"/>
    </row>
    <row r="657" spans="2:50" ht="12.95" customHeight="1" x14ac:dyDescent="0.25">
      <c r="B657" s="102"/>
      <c r="C657" s="106"/>
      <c r="D657" s="110"/>
      <c r="E657" s="114"/>
      <c r="F657" s="28" t="s">
        <v>31</v>
      </c>
      <c r="G657" s="45"/>
      <c r="H657" s="45"/>
      <c r="I657" s="45"/>
      <c r="J657" s="45"/>
      <c r="K657" s="45">
        <f>IF((N651-E651)&lt;=0,0,IF((N651-E651)&gt;0,(N651-E651)))</f>
        <v>0</v>
      </c>
      <c r="L657" s="42"/>
      <c r="M657" s="42"/>
      <c r="N657" s="43">
        <f t="shared" ref="N657:N668" si="547">SUM(G657:M657)</f>
        <v>0</v>
      </c>
      <c r="O657" s="45"/>
      <c r="P657" s="45"/>
      <c r="Q657" s="45"/>
      <c r="R657" s="45"/>
      <c r="S657" s="45">
        <f>IF((V651-E651)&lt;=0,0,IF((V651-E651)&gt;0,(V651-E651)))</f>
        <v>0</v>
      </c>
      <c r="T657" s="42"/>
      <c r="U657" s="42"/>
      <c r="V657" s="43">
        <f t="shared" ref="V657:V668" si="548">SUM(O657:U657)</f>
        <v>0</v>
      </c>
      <c r="W657" s="45"/>
      <c r="X657" s="45"/>
      <c r="Y657" s="45"/>
      <c r="Z657" s="45"/>
      <c r="AA657" s="45">
        <f>IF((AD651-E651)&lt;=0,0,IF((AD651-E651)&gt;0,(AD651-E651)))</f>
        <v>0</v>
      </c>
      <c r="AB657" s="42"/>
      <c r="AC657" s="42"/>
      <c r="AD657" s="43">
        <f t="shared" ref="AD657:AD668" si="549">SUM(W657:AC657)</f>
        <v>0</v>
      </c>
      <c r="AE657" s="45"/>
      <c r="AF657" s="45"/>
      <c r="AG657" s="45"/>
      <c r="AH657" s="45"/>
      <c r="AI657" s="45">
        <f>IF((AL651-E651)&lt;=0,0,IF((AL651-E651)&gt;0,(AL651-E651)))</f>
        <v>0</v>
      </c>
      <c r="AJ657" s="42"/>
      <c r="AK657" s="42"/>
      <c r="AL657" s="43">
        <f t="shared" ref="AL657:AL668" si="550">SUM(AE657:AK657)</f>
        <v>0</v>
      </c>
      <c r="AM657" s="150"/>
      <c r="AN657" s="90"/>
      <c r="AO657" s="90"/>
      <c r="AP657" s="90"/>
      <c r="AQ657" s="90"/>
      <c r="AR657" s="90"/>
      <c r="AS657" s="90"/>
      <c r="AT657" s="90"/>
      <c r="AU657" s="90"/>
      <c r="AV657" s="90"/>
      <c r="AW657" s="90"/>
      <c r="AX657" s="117"/>
    </row>
    <row r="658" spans="2:50"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547"/>
        <v>0</v>
      </c>
      <c r="O658" s="45"/>
      <c r="P658" s="45"/>
      <c r="Q658" s="45"/>
      <c r="R658" s="45"/>
      <c r="S658" s="44">
        <f>IF(E651-15&lt;0,0,IF(SUM(O651:U656)&lt;10,0,IF(SUM(O651:U656)&lt;20,1,IF(SUM(O651:U656)&lt;30,2,IF(SUM(O651:U656)&gt;=30,3)))))</f>
        <v>0</v>
      </c>
      <c r="T658" s="42"/>
      <c r="U658" s="42"/>
      <c r="V658" s="43">
        <f t="shared" si="548"/>
        <v>0</v>
      </c>
      <c r="W658" s="45"/>
      <c r="X658" s="45"/>
      <c r="Y658" s="45"/>
      <c r="Z658" s="45"/>
      <c r="AA658" s="44">
        <f>IF(E651-15&lt;0,0,IF(SUM(W651:AC656)&lt;10,0,IF(SUM(W651:AC656)&lt;20,1,IF(SUM(W651:AC656)&lt;30,2,IF(SUM(W651:AC656)&gt;=30,3)))))</f>
        <v>0</v>
      </c>
      <c r="AB658" s="42"/>
      <c r="AC658" s="42"/>
      <c r="AD658" s="43">
        <f t="shared" si="549"/>
        <v>0</v>
      </c>
      <c r="AE658" s="45"/>
      <c r="AF658" s="45"/>
      <c r="AG658" s="45"/>
      <c r="AH658" s="45"/>
      <c r="AI658" s="44">
        <f>IF(E651-15&lt;0,0,IF(SUM(AE651:AK656)&lt;10,0,IF(SUM(AE651:AK656)&lt;20,1,IF(SUM(AE651:AK656)&lt;30,2,IF(SUM(AE651:AK656)&gt;=30,3)))))</f>
        <v>0</v>
      </c>
      <c r="AJ658" s="42"/>
      <c r="AK658" s="42"/>
      <c r="AL658" s="43">
        <f t="shared" si="550"/>
        <v>0</v>
      </c>
      <c r="AM658" s="150"/>
      <c r="AN658" s="90"/>
      <c r="AO658" s="90"/>
      <c r="AP658" s="90"/>
      <c r="AQ658" s="90"/>
      <c r="AR658" s="90"/>
      <c r="AS658" s="90"/>
      <c r="AT658" s="90"/>
      <c r="AU658" s="90"/>
      <c r="AV658" s="90"/>
      <c r="AW658" s="90"/>
      <c r="AX658" s="117"/>
    </row>
    <row r="659" spans="2:50" ht="12.95" customHeight="1" x14ac:dyDescent="0.25">
      <c r="B659" s="102"/>
      <c r="C659" s="106"/>
      <c r="D659" s="110"/>
      <c r="E659" s="114"/>
      <c r="F659" s="28" t="s">
        <v>41</v>
      </c>
      <c r="G659" s="44"/>
      <c r="H659" s="44"/>
      <c r="I659" s="44"/>
      <c r="J659" s="44"/>
      <c r="K659" s="45"/>
      <c r="L659" s="42"/>
      <c r="M659" s="42"/>
      <c r="N659" s="43">
        <f t="shared" si="547"/>
        <v>0</v>
      </c>
      <c r="O659" s="44"/>
      <c r="P659" s="44"/>
      <c r="Q659" s="44"/>
      <c r="R659" s="44"/>
      <c r="S659" s="45"/>
      <c r="T659" s="42"/>
      <c r="U659" s="42"/>
      <c r="V659" s="43">
        <f t="shared" si="548"/>
        <v>0</v>
      </c>
      <c r="W659" s="44"/>
      <c r="X659" s="44"/>
      <c r="Y659" s="44"/>
      <c r="Z659" s="44"/>
      <c r="AA659" s="45"/>
      <c r="AB659" s="42"/>
      <c r="AC659" s="42"/>
      <c r="AD659" s="43">
        <f t="shared" si="549"/>
        <v>0</v>
      </c>
      <c r="AE659" s="44"/>
      <c r="AF659" s="44"/>
      <c r="AG659" s="44"/>
      <c r="AH659" s="44"/>
      <c r="AI659" s="45"/>
      <c r="AJ659" s="42"/>
      <c r="AK659" s="42"/>
      <c r="AL659" s="43">
        <f t="shared" si="550"/>
        <v>0</v>
      </c>
      <c r="AM659" s="150"/>
      <c r="AN659" s="90"/>
      <c r="AO659" s="90"/>
      <c r="AP659" s="90"/>
      <c r="AQ659" s="90"/>
      <c r="AR659" s="90"/>
      <c r="AS659" s="90"/>
      <c r="AT659" s="90"/>
      <c r="AU659" s="90"/>
      <c r="AV659" s="90"/>
      <c r="AW659" s="90"/>
      <c r="AX659" s="117"/>
    </row>
    <row r="660" spans="2:50" ht="12.95" customHeight="1" x14ac:dyDescent="0.25">
      <c r="B660" s="102"/>
      <c r="C660" s="106"/>
      <c r="D660" s="110"/>
      <c r="E660" s="114"/>
      <c r="F660" s="28" t="s">
        <v>6</v>
      </c>
      <c r="G660" s="44"/>
      <c r="H660" s="44"/>
      <c r="I660" s="44"/>
      <c r="J660" s="44"/>
      <c r="K660" s="44"/>
      <c r="L660" s="42"/>
      <c r="M660" s="42"/>
      <c r="N660" s="43">
        <f t="shared" si="547"/>
        <v>0</v>
      </c>
      <c r="O660" s="44"/>
      <c r="P660" s="44"/>
      <c r="Q660" s="44"/>
      <c r="R660" s="44"/>
      <c r="S660" s="44"/>
      <c r="T660" s="42"/>
      <c r="U660" s="42"/>
      <c r="V660" s="43">
        <f t="shared" si="548"/>
        <v>0</v>
      </c>
      <c r="W660" s="44"/>
      <c r="X660" s="44"/>
      <c r="Y660" s="44"/>
      <c r="Z660" s="44"/>
      <c r="AA660" s="44"/>
      <c r="AB660" s="42"/>
      <c r="AC660" s="42"/>
      <c r="AD660" s="43">
        <f t="shared" si="549"/>
        <v>0</v>
      </c>
      <c r="AE660" s="44"/>
      <c r="AF660" s="44"/>
      <c r="AG660" s="44"/>
      <c r="AH660" s="44"/>
      <c r="AI660" s="44"/>
      <c r="AJ660" s="42"/>
      <c r="AK660" s="42"/>
      <c r="AL660" s="43">
        <f t="shared" si="550"/>
        <v>0</v>
      </c>
      <c r="AM660" s="150"/>
      <c r="AN660" s="90"/>
      <c r="AO660" s="90"/>
      <c r="AP660" s="90"/>
      <c r="AQ660" s="90"/>
      <c r="AR660" s="90"/>
      <c r="AS660" s="90"/>
      <c r="AT660" s="90"/>
      <c r="AU660" s="90"/>
      <c r="AV660" s="90"/>
      <c r="AW660" s="90"/>
      <c r="AX660" s="117"/>
    </row>
    <row r="661" spans="2:50" ht="12.95" customHeight="1" x14ac:dyDescent="0.25">
      <c r="B661" s="102"/>
      <c r="C661" s="106"/>
      <c r="D661" s="110"/>
      <c r="E661" s="114"/>
      <c r="F661" s="29" t="s">
        <v>35</v>
      </c>
      <c r="G661" s="44"/>
      <c r="H661" s="44"/>
      <c r="I661" s="44"/>
      <c r="J661" s="44"/>
      <c r="K661" s="44"/>
      <c r="L661" s="42"/>
      <c r="M661" s="42"/>
      <c r="N661" s="43">
        <f t="shared" si="547"/>
        <v>0</v>
      </c>
      <c r="O661" s="44"/>
      <c r="P661" s="44"/>
      <c r="Q661" s="44"/>
      <c r="R661" s="44"/>
      <c r="S661" s="44"/>
      <c r="T661" s="42"/>
      <c r="U661" s="42"/>
      <c r="V661" s="43">
        <f t="shared" si="548"/>
        <v>0</v>
      </c>
      <c r="W661" s="44"/>
      <c r="X661" s="44"/>
      <c r="Y661" s="44"/>
      <c r="Z661" s="44"/>
      <c r="AA661" s="44"/>
      <c r="AB661" s="42"/>
      <c r="AC661" s="42"/>
      <c r="AD661" s="43">
        <f t="shared" si="549"/>
        <v>0</v>
      </c>
      <c r="AE661" s="44"/>
      <c r="AF661" s="44"/>
      <c r="AG661" s="44"/>
      <c r="AH661" s="44"/>
      <c r="AI661" s="44"/>
      <c r="AJ661" s="42"/>
      <c r="AK661" s="42"/>
      <c r="AL661" s="43">
        <f t="shared" si="550"/>
        <v>0</v>
      </c>
      <c r="AM661" s="150"/>
      <c r="AN661" s="90"/>
      <c r="AO661" s="90"/>
      <c r="AP661" s="90"/>
      <c r="AQ661" s="90"/>
      <c r="AR661" s="90"/>
      <c r="AS661" s="90"/>
      <c r="AT661" s="90"/>
      <c r="AU661" s="90"/>
      <c r="AV661" s="90"/>
      <c r="AW661" s="90"/>
      <c r="AX661" s="117"/>
    </row>
    <row r="662" spans="2:50" ht="12.95" customHeight="1" x14ac:dyDescent="0.25">
      <c r="B662" s="102"/>
      <c r="C662" s="106"/>
      <c r="D662" s="110"/>
      <c r="E662" s="114"/>
      <c r="F662" s="27" t="s">
        <v>40</v>
      </c>
      <c r="G662" s="44"/>
      <c r="H662" s="44"/>
      <c r="I662" s="44"/>
      <c r="J662" s="44"/>
      <c r="K662" s="44"/>
      <c r="L662" s="42"/>
      <c r="M662" s="42"/>
      <c r="N662" s="43">
        <f t="shared" si="547"/>
        <v>0</v>
      </c>
      <c r="O662" s="44"/>
      <c r="P662" s="44"/>
      <c r="Q662" s="44"/>
      <c r="R662" s="44"/>
      <c r="S662" s="44"/>
      <c r="T662" s="42"/>
      <c r="U662" s="42"/>
      <c r="V662" s="43">
        <f t="shared" si="548"/>
        <v>0</v>
      </c>
      <c r="W662" s="44"/>
      <c r="X662" s="44"/>
      <c r="Y662" s="44"/>
      <c r="Z662" s="44"/>
      <c r="AA662" s="44"/>
      <c r="AB662" s="42"/>
      <c r="AC662" s="42"/>
      <c r="AD662" s="43">
        <f t="shared" si="549"/>
        <v>0</v>
      </c>
      <c r="AE662" s="44"/>
      <c r="AF662" s="44"/>
      <c r="AG662" s="44"/>
      <c r="AH662" s="44"/>
      <c r="AI662" s="44"/>
      <c r="AJ662" s="42"/>
      <c r="AK662" s="42"/>
      <c r="AL662" s="43">
        <f t="shared" si="550"/>
        <v>0</v>
      </c>
      <c r="AM662" s="150"/>
      <c r="AN662" s="90"/>
      <c r="AO662" s="90"/>
      <c r="AP662" s="90"/>
      <c r="AQ662" s="90"/>
      <c r="AR662" s="90"/>
      <c r="AS662" s="90"/>
      <c r="AT662" s="90"/>
      <c r="AU662" s="90"/>
      <c r="AV662" s="90"/>
      <c r="AW662" s="90"/>
      <c r="AX662" s="117"/>
    </row>
    <row r="663" spans="2:50" ht="12.95" customHeight="1" x14ac:dyDescent="0.25">
      <c r="B663" s="102"/>
      <c r="C663" s="106"/>
      <c r="D663" s="110"/>
      <c r="E663" s="114"/>
      <c r="F663" s="27" t="s">
        <v>7</v>
      </c>
      <c r="G663" s="44"/>
      <c r="H663" s="44"/>
      <c r="I663" s="44"/>
      <c r="J663" s="44"/>
      <c r="K663" s="44"/>
      <c r="L663" s="42"/>
      <c r="M663" s="42"/>
      <c r="N663" s="43">
        <f t="shared" si="547"/>
        <v>0</v>
      </c>
      <c r="O663" s="44"/>
      <c r="P663" s="44"/>
      <c r="Q663" s="44"/>
      <c r="R663" s="44"/>
      <c r="S663" s="44"/>
      <c r="T663" s="42"/>
      <c r="U663" s="42"/>
      <c r="V663" s="43">
        <f t="shared" si="548"/>
        <v>0</v>
      </c>
      <c r="W663" s="44"/>
      <c r="X663" s="44"/>
      <c r="Y663" s="44"/>
      <c r="Z663" s="44"/>
      <c r="AA663" s="44"/>
      <c r="AB663" s="42"/>
      <c r="AC663" s="42"/>
      <c r="AD663" s="43">
        <f t="shared" si="549"/>
        <v>0</v>
      </c>
      <c r="AE663" s="44"/>
      <c r="AF663" s="44"/>
      <c r="AG663" s="44"/>
      <c r="AH663" s="44"/>
      <c r="AI663" s="44"/>
      <c r="AJ663" s="42"/>
      <c r="AK663" s="42"/>
      <c r="AL663" s="43">
        <f t="shared" si="550"/>
        <v>0</v>
      </c>
      <c r="AM663" s="150"/>
      <c r="AN663" s="90"/>
      <c r="AO663" s="90"/>
      <c r="AP663" s="90"/>
      <c r="AQ663" s="90"/>
      <c r="AR663" s="90"/>
      <c r="AS663" s="90"/>
      <c r="AT663" s="90"/>
      <c r="AU663" s="90"/>
      <c r="AV663" s="90"/>
      <c r="AW663" s="90"/>
      <c r="AX663" s="117"/>
    </row>
    <row r="664" spans="2:50" ht="12.95" customHeight="1" x14ac:dyDescent="0.25">
      <c r="B664" s="102"/>
      <c r="C664" s="106"/>
      <c r="D664" s="110"/>
      <c r="E664" s="114"/>
      <c r="F664" s="27"/>
      <c r="G664" s="44"/>
      <c r="H664" s="44"/>
      <c r="I664" s="44"/>
      <c r="J664" s="44"/>
      <c r="K664" s="44"/>
      <c r="L664" s="42"/>
      <c r="M664" s="42"/>
      <c r="N664" s="43">
        <f t="shared" si="547"/>
        <v>0</v>
      </c>
      <c r="O664" s="44"/>
      <c r="P664" s="44"/>
      <c r="Q664" s="44"/>
      <c r="R664" s="44"/>
      <c r="S664" s="44"/>
      <c r="T664" s="42"/>
      <c r="U664" s="42"/>
      <c r="V664" s="43">
        <f t="shared" si="548"/>
        <v>0</v>
      </c>
      <c r="W664" s="44"/>
      <c r="X664" s="44"/>
      <c r="Y664" s="44"/>
      <c r="Z664" s="44"/>
      <c r="AA664" s="44"/>
      <c r="AB664" s="42"/>
      <c r="AC664" s="42"/>
      <c r="AD664" s="43">
        <f t="shared" si="549"/>
        <v>0</v>
      </c>
      <c r="AE664" s="44"/>
      <c r="AF664" s="44"/>
      <c r="AG664" s="44"/>
      <c r="AH664" s="44"/>
      <c r="AI664" s="44"/>
      <c r="AJ664" s="42"/>
      <c r="AK664" s="42"/>
      <c r="AL664" s="43">
        <f t="shared" si="550"/>
        <v>0</v>
      </c>
      <c r="AM664" s="150"/>
      <c r="AN664" s="90"/>
      <c r="AO664" s="90"/>
      <c r="AP664" s="90"/>
      <c r="AQ664" s="90"/>
      <c r="AR664" s="90"/>
      <c r="AS664" s="90"/>
      <c r="AT664" s="90"/>
      <c r="AU664" s="90"/>
      <c r="AV664" s="90"/>
      <c r="AW664" s="90"/>
      <c r="AX664" s="117"/>
    </row>
    <row r="665" spans="2:50" ht="12.95" customHeight="1" x14ac:dyDescent="0.25">
      <c r="B665" s="102"/>
      <c r="C665" s="106"/>
      <c r="D665" s="110"/>
      <c r="E665" s="114"/>
      <c r="F665" s="27"/>
      <c r="G665" s="44"/>
      <c r="H665" s="44"/>
      <c r="I665" s="44"/>
      <c r="J665" s="44"/>
      <c r="K665" s="44"/>
      <c r="L665" s="42"/>
      <c r="M665" s="42"/>
      <c r="N665" s="43">
        <f t="shared" si="547"/>
        <v>0</v>
      </c>
      <c r="O665" s="44"/>
      <c r="P665" s="44"/>
      <c r="Q665" s="44"/>
      <c r="R665" s="44"/>
      <c r="S665" s="44"/>
      <c r="T665" s="42"/>
      <c r="U665" s="42"/>
      <c r="V665" s="43">
        <f t="shared" si="548"/>
        <v>0</v>
      </c>
      <c r="W665" s="44"/>
      <c r="X665" s="44"/>
      <c r="Y665" s="44"/>
      <c r="Z665" s="44"/>
      <c r="AA665" s="44"/>
      <c r="AB665" s="42"/>
      <c r="AC665" s="42"/>
      <c r="AD665" s="43">
        <f t="shared" si="549"/>
        <v>0</v>
      </c>
      <c r="AE665" s="44"/>
      <c r="AF665" s="44"/>
      <c r="AG665" s="44"/>
      <c r="AH665" s="44"/>
      <c r="AI665" s="44"/>
      <c r="AJ665" s="42"/>
      <c r="AK665" s="42"/>
      <c r="AL665" s="43">
        <f t="shared" si="550"/>
        <v>0</v>
      </c>
      <c r="AM665" s="150"/>
      <c r="AN665" s="90"/>
      <c r="AO665" s="90"/>
      <c r="AP665" s="90"/>
      <c r="AQ665" s="90"/>
      <c r="AR665" s="90"/>
      <c r="AS665" s="90"/>
      <c r="AT665" s="90"/>
      <c r="AU665" s="90"/>
      <c r="AV665" s="90"/>
      <c r="AW665" s="90"/>
      <c r="AX665" s="117"/>
    </row>
    <row r="666" spans="2:50" ht="12.95" customHeight="1" x14ac:dyDescent="0.25">
      <c r="B666" s="102"/>
      <c r="C666" s="106"/>
      <c r="D666" s="110"/>
      <c r="E666" s="114"/>
      <c r="F666" s="27"/>
      <c r="G666" s="44"/>
      <c r="H666" s="44"/>
      <c r="I666" s="44"/>
      <c r="J666" s="44"/>
      <c r="K666" s="44"/>
      <c r="L666" s="42"/>
      <c r="M666" s="42"/>
      <c r="N666" s="43">
        <f t="shared" si="547"/>
        <v>0</v>
      </c>
      <c r="O666" s="44"/>
      <c r="P666" s="44"/>
      <c r="Q666" s="44"/>
      <c r="R666" s="44"/>
      <c r="S666" s="44"/>
      <c r="T666" s="42"/>
      <c r="U666" s="42"/>
      <c r="V666" s="43">
        <f t="shared" si="548"/>
        <v>0</v>
      </c>
      <c r="W666" s="44"/>
      <c r="X666" s="44"/>
      <c r="Y666" s="44"/>
      <c r="Z666" s="44"/>
      <c r="AA666" s="44"/>
      <c r="AB666" s="42"/>
      <c r="AC666" s="42"/>
      <c r="AD666" s="43">
        <f t="shared" si="549"/>
        <v>0</v>
      </c>
      <c r="AE666" s="44"/>
      <c r="AF666" s="44"/>
      <c r="AG666" s="44"/>
      <c r="AH666" s="44"/>
      <c r="AI666" s="44"/>
      <c r="AJ666" s="42"/>
      <c r="AK666" s="42"/>
      <c r="AL666" s="43">
        <f t="shared" si="550"/>
        <v>0</v>
      </c>
      <c r="AM666" s="150"/>
      <c r="AN666" s="90"/>
      <c r="AO666" s="90"/>
      <c r="AP666" s="90"/>
      <c r="AQ666" s="90"/>
      <c r="AR666" s="90"/>
      <c r="AS666" s="90"/>
      <c r="AT666" s="90"/>
      <c r="AU666" s="90"/>
      <c r="AV666" s="90"/>
      <c r="AW666" s="90"/>
      <c r="AX666" s="117"/>
    </row>
    <row r="667" spans="2:50" ht="12.95" customHeight="1" x14ac:dyDescent="0.25">
      <c r="B667" s="102"/>
      <c r="C667" s="106"/>
      <c r="D667" s="110"/>
      <c r="E667" s="114"/>
      <c r="F667" s="28"/>
      <c r="G667" s="44"/>
      <c r="H667" s="44"/>
      <c r="I667" s="44"/>
      <c r="J667" s="44"/>
      <c r="K667" s="44"/>
      <c r="L667" s="42"/>
      <c r="M667" s="42"/>
      <c r="N667" s="43">
        <f t="shared" si="547"/>
        <v>0</v>
      </c>
      <c r="O667" s="44"/>
      <c r="P667" s="44"/>
      <c r="Q667" s="44"/>
      <c r="R667" s="44"/>
      <c r="S667" s="44"/>
      <c r="T667" s="42"/>
      <c r="U667" s="42"/>
      <c r="V667" s="43">
        <f t="shared" si="548"/>
        <v>0</v>
      </c>
      <c r="W667" s="44"/>
      <c r="X667" s="44"/>
      <c r="Y667" s="44"/>
      <c r="Z667" s="44"/>
      <c r="AA667" s="44"/>
      <c r="AB667" s="42"/>
      <c r="AC667" s="42"/>
      <c r="AD667" s="43">
        <f t="shared" si="549"/>
        <v>0</v>
      </c>
      <c r="AE667" s="44"/>
      <c r="AF667" s="44"/>
      <c r="AG667" s="44"/>
      <c r="AH667" s="44"/>
      <c r="AI667" s="44"/>
      <c r="AJ667" s="42"/>
      <c r="AK667" s="42"/>
      <c r="AL667" s="43">
        <f t="shared" si="550"/>
        <v>0</v>
      </c>
      <c r="AM667" s="150"/>
      <c r="AN667" s="90"/>
      <c r="AO667" s="90"/>
      <c r="AP667" s="90"/>
      <c r="AQ667" s="90"/>
      <c r="AR667" s="90"/>
      <c r="AS667" s="90"/>
      <c r="AT667" s="90"/>
      <c r="AU667" s="90"/>
      <c r="AV667" s="90"/>
      <c r="AW667" s="90"/>
      <c r="AX667" s="117"/>
    </row>
    <row r="668" spans="2:50" ht="12.95" customHeight="1" thickBot="1" x14ac:dyDescent="0.3">
      <c r="B668" s="103"/>
      <c r="C668" s="107"/>
      <c r="D668" s="111"/>
      <c r="E668" s="114"/>
      <c r="F668" s="28"/>
      <c r="G668" s="44"/>
      <c r="H668" s="44"/>
      <c r="I668" s="44"/>
      <c r="J668" s="44"/>
      <c r="K668" s="44"/>
      <c r="L668" s="46"/>
      <c r="M668" s="46"/>
      <c r="N668" s="43">
        <f t="shared" si="547"/>
        <v>0</v>
      </c>
      <c r="O668" s="44"/>
      <c r="P668" s="44"/>
      <c r="Q668" s="44"/>
      <c r="R668" s="44"/>
      <c r="S668" s="44"/>
      <c r="T668" s="46"/>
      <c r="U668" s="46"/>
      <c r="V668" s="43">
        <f t="shared" si="548"/>
        <v>0</v>
      </c>
      <c r="W668" s="44"/>
      <c r="X668" s="44"/>
      <c r="Y668" s="44"/>
      <c r="Z668" s="44"/>
      <c r="AA668" s="44"/>
      <c r="AB668" s="46"/>
      <c r="AC668" s="46"/>
      <c r="AD668" s="43">
        <f t="shared" si="549"/>
        <v>0</v>
      </c>
      <c r="AE668" s="44"/>
      <c r="AF668" s="44"/>
      <c r="AG668" s="44"/>
      <c r="AH668" s="44"/>
      <c r="AI668" s="44"/>
      <c r="AJ668" s="46"/>
      <c r="AK668" s="46"/>
      <c r="AL668" s="43">
        <f t="shared" si="550"/>
        <v>0</v>
      </c>
      <c r="AM668" s="150"/>
      <c r="AN668" s="90"/>
      <c r="AO668" s="90"/>
      <c r="AP668" s="90"/>
      <c r="AQ668" s="90"/>
      <c r="AR668" s="90"/>
      <c r="AS668" s="90"/>
      <c r="AT668" s="90"/>
      <c r="AU668" s="90"/>
      <c r="AV668" s="90"/>
      <c r="AW668" s="90"/>
      <c r="AX668" s="117"/>
    </row>
    <row r="669" spans="2:50" ht="12.95" hidden="1" customHeight="1" thickBot="1" x14ac:dyDescent="0.3">
      <c r="B669" s="104"/>
      <c r="C669" s="108"/>
      <c r="D669" s="112"/>
      <c r="E669" s="115"/>
      <c r="F669" s="28" t="s">
        <v>36</v>
      </c>
      <c r="G669" s="48"/>
      <c r="H669" s="48"/>
      <c r="I669" s="48"/>
      <c r="J669" s="48"/>
      <c r="K669" s="48"/>
      <c r="L669" s="47"/>
      <c r="M669" s="47"/>
      <c r="N669" s="43">
        <f>N658+N659+N661+N666+N667+N668+N664+N665</f>
        <v>0</v>
      </c>
      <c r="O669" s="49"/>
      <c r="P669" s="49"/>
      <c r="Q669" s="49"/>
      <c r="R669" s="49"/>
      <c r="S669" s="49"/>
      <c r="T669" s="47"/>
      <c r="U669" s="47"/>
      <c r="V669" s="43">
        <f>V658+V659+V661+V666+V667+V668+V664+V665</f>
        <v>0</v>
      </c>
      <c r="W669" s="49"/>
      <c r="X669" s="49"/>
      <c r="Y669" s="49"/>
      <c r="Z669" s="49"/>
      <c r="AA669" s="49"/>
      <c r="AB669" s="47"/>
      <c r="AC669" s="47"/>
      <c r="AD669" s="43">
        <f>AD658+AD659+AD661+AD666+AD667+AD668+AD664+AD665</f>
        <v>0</v>
      </c>
      <c r="AE669" s="49"/>
      <c r="AF669" s="49"/>
      <c r="AG669" s="49"/>
      <c r="AH669" s="49"/>
      <c r="AI669" s="49"/>
      <c r="AJ669" s="47"/>
      <c r="AK669" s="47"/>
      <c r="AL669" s="43">
        <f>AL658+AL659+AL661+AL666+AL667+AL668+AL664+AL665</f>
        <v>0</v>
      </c>
      <c r="AM669" s="151"/>
      <c r="AN669" s="91"/>
      <c r="AO669" s="91"/>
      <c r="AP669" s="91"/>
      <c r="AQ669" s="91"/>
      <c r="AR669" s="91"/>
      <c r="AS669" s="91"/>
      <c r="AT669" s="91"/>
      <c r="AU669" s="91"/>
      <c r="AV669" s="91"/>
      <c r="AW669" s="91"/>
      <c r="AX669" s="118"/>
    </row>
    <row r="670" spans="2:50" ht="12.95" customHeight="1" thickTop="1" x14ac:dyDescent="0.25">
      <c r="B670" s="102">
        <v>36</v>
      </c>
      <c r="C670" s="105">
        <f>OCAK!C670</f>
        <v>0</v>
      </c>
      <c r="D670" s="109">
        <f>OCAK!D670</f>
        <v>0</v>
      </c>
      <c r="E670" s="113">
        <f>OCAK!E670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149">
        <f t="shared" ref="AM670" si="551">N670+V670+AD670+AL670</f>
        <v>0</v>
      </c>
      <c r="AN670" s="89">
        <f t="shared" ref="AN670" si="552">N671+V671+AD671+AL671</f>
        <v>0</v>
      </c>
      <c r="AO670" s="89">
        <f t="shared" ref="AO670" si="553">N672+V672+AD672+AL672</f>
        <v>0</v>
      </c>
      <c r="AP670" s="89">
        <f t="shared" ref="AP670" si="554">N673+V673+AD673+AL673</f>
        <v>0</v>
      </c>
      <c r="AQ670" s="89">
        <f t="shared" ref="AQ670" si="555">N674+V674+AD674+AL674</f>
        <v>0</v>
      </c>
      <c r="AR670" s="89">
        <f t="shared" ref="AR670" si="556">N675+V675+AD675+AL675</f>
        <v>0</v>
      </c>
      <c r="AS670" s="89">
        <f t="shared" ref="AS670" si="557">N676+V676+AD676+AL676</f>
        <v>0</v>
      </c>
      <c r="AT670" s="89">
        <f t="shared" ref="AT670" si="558">N688+V688+AD688+AL688</f>
        <v>0</v>
      </c>
      <c r="AU670" s="89">
        <f t="shared" ref="AU670" si="559">N681+V681+AD681+AL681</f>
        <v>0</v>
      </c>
      <c r="AV670" s="89">
        <f t="shared" ref="AV670" si="560">N682+V682+AD682+AL682</f>
        <v>0</v>
      </c>
      <c r="AW670" s="89">
        <f t="shared" ref="AW670" si="561">N679+V679+AD679+AL679</f>
        <v>0</v>
      </c>
      <c r="AX670" s="116">
        <f t="shared" ref="AX670" si="562">SUM(AN670:AW688)</f>
        <v>0</v>
      </c>
    </row>
    <row r="671" spans="2:50"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150"/>
      <c r="AN671" s="90"/>
      <c r="AO671" s="90"/>
      <c r="AP671" s="90"/>
      <c r="AQ671" s="90"/>
      <c r="AR671" s="90"/>
      <c r="AS671" s="90"/>
      <c r="AT671" s="90"/>
      <c r="AU671" s="90"/>
      <c r="AV671" s="90"/>
      <c r="AW671" s="90"/>
      <c r="AX671" s="117"/>
    </row>
    <row r="672" spans="2:50"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150"/>
      <c r="AN672" s="90"/>
      <c r="AO672" s="90"/>
      <c r="AP672" s="90"/>
      <c r="AQ672" s="90"/>
      <c r="AR672" s="90"/>
      <c r="AS672" s="90"/>
      <c r="AT672" s="90"/>
      <c r="AU672" s="90"/>
      <c r="AV672" s="90"/>
      <c r="AW672" s="90"/>
      <c r="AX672" s="117"/>
    </row>
    <row r="673" spans="2:50"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150"/>
      <c r="AN673" s="90"/>
      <c r="AO673" s="90"/>
      <c r="AP673" s="90"/>
      <c r="AQ673" s="90"/>
      <c r="AR673" s="90"/>
      <c r="AS673" s="90"/>
      <c r="AT673" s="90"/>
      <c r="AU673" s="90"/>
      <c r="AV673" s="90"/>
      <c r="AW673" s="90"/>
      <c r="AX673" s="117"/>
    </row>
    <row r="674" spans="2:50"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150"/>
      <c r="AN674" s="90"/>
      <c r="AO674" s="90"/>
      <c r="AP674" s="90"/>
      <c r="AQ674" s="90"/>
      <c r="AR674" s="90"/>
      <c r="AS674" s="90"/>
      <c r="AT674" s="90"/>
      <c r="AU674" s="90"/>
      <c r="AV674" s="90"/>
      <c r="AW674" s="90"/>
      <c r="AX674" s="117"/>
    </row>
    <row r="675" spans="2:50" ht="12.95" customHeight="1" x14ac:dyDescent="0.25">
      <c r="B675" s="102"/>
      <c r="C675" s="106"/>
      <c r="D675" s="110"/>
      <c r="E675" s="114"/>
      <c r="F675" s="27" t="s">
        <v>37</v>
      </c>
      <c r="G675" s="44"/>
      <c r="H675" s="44"/>
      <c r="I675" s="44"/>
      <c r="J675" s="44"/>
      <c r="K675" s="44"/>
      <c r="L675" s="42"/>
      <c r="M675" s="42"/>
      <c r="N675" s="43">
        <f>SUM(G675:M675)</f>
        <v>0</v>
      </c>
      <c r="O675" s="44"/>
      <c r="P675" s="44"/>
      <c r="Q675" s="44"/>
      <c r="R675" s="44"/>
      <c r="S675" s="44"/>
      <c r="T675" s="42"/>
      <c r="U675" s="42"/>
      <c r="V675" s="43">
        <f>SUM(O675:U675)</f>
        <v>0</v>
      </c>
      <c r="W675" s="44"/>
      <c r="X675" s="44"/>
      <c r="Y675" s="44"/>
      <c r="Z675" s="44"/>
      <c r="AA675" s="44"/>
      <c r="AB675" s="42"/>
      <c r="AC675" s="42"/>
      <c r="AD675" s="43">
        <f>SUM(W675:AC675)</f>
        <v>0</v>
      </c>
      <c r="AE675" s="44"/>
      <c r="AF675" s="44"/>
      <c r="AG675" s="44"/>
      <c r="AH675" s="44"/>
      <c r="AI675" s="44"/>
      <c r="AJ675" s="42"/>
      <c r="AK675" s="42"/>
      <c r="AL675" s="43">
        <f>SUM(AE675:AK675)</f>
        <v>0</v>
      </c>
      <c r="AM675" s="150"/>
      <c r="AN675" s="90"/>
      <c r="AO675" s="90"/>
      <c r="AP675" s="90"/>
      <c r="AQ675" s="90"/>
      <c r="AR675" s="90"/>
      <c r="AS675" s="90"/>
      <c r="AT675" s="90"/>
      <c r="AU675" s="90"/>
      <c r="AV675" s="90"/>
      <c r="AW675" s="90"/>
      <c r="AX675" s="117"/>
    </row>
    <row r="676" spans="2:50" ht="12.95" customHeight="1" x14ac:dyDescent="0.25">
      <c r="B676" s="102"/>
      <c r="C676" s="106"/>
      <c r="D676" s="110"/>
      <c r="E676" s="114"/>
      <c r="F676" s="28" t="s">
        <v>31</v>
      </c>
      <c r="G676" s="45"/>
      <c r="H676" s="45"/>
      <c r="I676" s="45"/>
      <c r="J676" s="45"/>
      <c r="K676" s="45">
        <f>IF((N670-E670)&lt;=0,0,IF((N670-E670)&gt;0,(N670-E670)))</f>
        <v>0</v>
      </c>
      <c r="L676" s="42"/>
      <c r="M676" s="42"/>
      <c r="N676" s="43">
        <f t="shared" ref="N676:N687" si="563">SUM(G676:M676)</f>
        <v>0</v>
      </c>
      <c r="O676" s="45"/>
      <c r="P676" s="45"/>
      <c r="Q676" s="45"/>
      <c r="R676" s="45"/>
      <c r="S676" s="45">
        <f>IF((V670-E670)&lt;=0,0,IF((V670-E670)&gt;0,(V670-E670)))</f>
        <v>0</v>
      </c>
      <c r="T676" s="42"/>
      <c r="U676" s="42"/>
      <c r="V676" s="43">
        <f t="shared" ref="V676:V687" si="564">SUM(O676:U676)</f>
        <v>0</v>
      </c>
      <c r="W676" s="45"/>
      <c r="X676" s="45"/>
      <c r="Y676" s="45"/>
      <c r="Z676" s="45"/>
      <c r="AA676" s="45">
        <f>IF((AD670-E670)&lt;=0,0,IF((AD670-E670)&gt;0,(AD670-E670)))</f>
        <v>0</v>
      </c>
      <c r="AB676" s="42"/>
      <c r="AC676" s="42"/>
      <c r="AD676" s="43">
        <f t="shared" ref="AD676:AD687" si="565">SUM(W676:AC676)</f>
        <v>0</v>
      </c>
      <c r="AE676" s="45"/>
      <c r="AF676" s="45"/>
      <c r="AG676" s="45"/>
      <c r="AH676" s="45"/>
      <c r="AI676" s="45">
        <f>IF((AL670-E670)&lt;=0,0,IF((AL670-E670)&gt;0,(AL670-E670)))</f>
        <v>0</v>
      </c>
      <c r="AJ676" s="42"/>
      <c r="AK676" s="42"/>
      <c r="AL676" s="43">
        <f t="shared" ref="AL676:AL687" si="566">SUM(AE676:AK676)</f>
        <v>0</v>
      </c>
      <c r="AM676" s="150"/>
      <c r="AN676" s="90"/>
      <c r="AO676" s="90"/>
      <c r="AP676" s="90"/>
      <c r="AQ676" s="90"/>
      <c r="AR676" s="90"/>
      <c r="AS676" s="90"/>
      <c r="AT676" s="90"/>
      <c r="AU676" s="90"/>
      <c r="AV676" s="90"/>
      <c r="AW676" s="90"/>
      <c r="AX676" s="117"/>
    </row>
    <row r="677" spans="2:50"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563"/>
        <v>0</v>
      </c>
      <c r="O677" s="45"/>
      <c r="P677" s="45"/>
      <c r="Q677" s="45"/>
      <c r="R677" s="45"/>
      <c r="S677" s="44">
        <f>IF(E670-15&lt;0,0,IF(SUM(O670:U675)&lt;10,0,IF(SUM(O670:U675)&lt;20,1,IF(SUM(O670:U675)&lt;30,2,IF(SUM(O670:U675)&gt;=30,3)))))</f>
        <v>0</v>
      </c>
      <c r="T677" s="42"/>
      <c r="U677" s="42"/>
      <c r="V677" s="43">
        <f t="shared" si="564"/>
        <v>0</v>
      </c>
      <c r="W677" s="45"/>
      <c r="X677" s="45"/>
      <c r="Y677" s="45"/>
      <c r="Z677" s="45"/>
      <c r="AA677" s="44">
        <f>IF(E670-15&lt;0,0,IF(SUM(W670:AC675)&lt;10,0,IF(SUM(W670:AC675)&lt;20,1,IF(SUM(W670:AC675)&lt;30,2,IF(SUM(W670:AC675)&gt;=30,3)))))</f>
        <v>0</v>
      </c>
      <c r="AB677" s="42"/>
      <c r="AC677" s="42"/>
      <c r="AD677" s="43">
        <f t="shared" si="565"/>
        <v>0</v>
      </c>
      <c r="AE677" s="45"/>
      <c r="AF677" s="45"/>
      <c r="AG677" s="45"/>
      <c r="AH677" s="45"/>
      <c r="AI677" s="44">
        <f>IF(E670-15&lt;0,0,IF(SUM(AE670:AK675)&lt;10,0,IF(SUM(AE670:AK675)&lt;20,1,IF(SUM(AE670:AK675)&lt;30,2,IF(SUM(AE670:AK675)&gt;=30,3)))))</f>
        <v>0</v>
      </c>
      <c r="AJ677" s="42"/>
      <c r="AK677" s="42"/>
      <c r="AL677" s="43">
        <f t="shared" si="566"/>
        <v>0</v>
      </c>
      <c r="AM677" s="150"/>
      <c r="AN677" s="90"/>
      <c r="AO677" s="90"/>
      <c r="AP677" s="90"/>
      <c r="AQ677" s="90"/>
      <c r="AR677" s="90"/>
      <c r="AS677" s="90"/>
      <c r="AT677" s="90"/>
      <c r="AU677" s="90"/>
      <c r="AV677" s="90"/>
      <c r="AW677" s="90"/>
      <c r="AX677" s="117"/>
    </row>
    <row r="678" spans="2:50" ht="12.95" customHeight="1" x14ac:dyDescent="0.25">
      <c r="B678" s="102"/>
      <c r="C678" s="106"/>
      <c r="D678" s="110"/>
      <c r="E678" s="114"/>
      <c r="F678" s="28" t="s">
        <v>41</v>
      </c>
      <c r="G678" s="44"/>
      <c r="H678" s="44"/>
      <c r="I678" s="44"/>
      <c r="J678" s="44"/>
      <c r="K678" s="45"/>
      <c r="L678" s="42"/>
      <c r="M678" s="42"/>
      <c r="N678" s="43">
        <f t="shared" si="563"/>
        <v>0</v>
      </c>
      <c r="O678" s="44"/>
      <c r="P678" s="44"/>
      <c r="Q678" s="44"/>
      <c r="R678" s="44"/>
      <c r="S678" s="45"/>
      <c r="T678" s="42"/>
      <c r="U678" s="42"/>
      <c r="V678" s="43">
        <f t="shared" si="564"/>
        <v>0</v>
      </c>
      <c r="W678" s="44"/>
      <c r="X678" s="44"/>
      <c r="Y678" s="44"/>
      <c r="Z678" s="44"/>
      <c r="AA678" s="45"/>
      <c r="AB678" s="42"/>
      <c r="AC678" s="42"/>
      <c r="AD678" s="43">
        <f t="shared" si="565"/>
        <v>0</v>
      </c>
      <c r="AE678" s="44"/>
      <c r="AF678" s="44"/>
      <c r="AG678" s="44"/>
      <c r="AH678" s="44"/>
      <c r="AI678" s="45"/>
      <c r="AJ678" s="42"/>
      <c r="AK678" s="42"/>
      <c r="AL678" s="43">
        <f t="shared" si="566"/>
        <v>0</v>
      </c>
      <c r="AM678" s="150"/>
      <c r="AN678" s="90"/>
      <c r="AO678" s="90"/>
      <c r="AP678" s="90"/>
      <c r="AQ678" s="90"/>
      <c r="AR678" s="90"/>
      <c r="AS678" s="90"/>
      <c r="AT678" s="90"/>
      <c r="AU678" s="90"/>
      <c r="AV678" s="90"/>
      <c r="AW678" s="90"/>
      <c r="AX678" s="117"/>
    </row>
    <row r="679" spans="2:50" ht="12.95" customHeight="1" x14ac:dyDescent="0.25">
      <c r="B679" s="102"/>
      <c r="C679" s="106"/>
      <c r="D679" s="110"/>
      <c r="E679" s="114"/>
      <c r="F679" s="28" t="s">
        <v>6</v>
      </c>
      <c r="G679" s="44"/>
      <c r="H679" s="44"/>
      <c r="I679" s="44"/>
      <c r="J679" s="44"/>
      <c r="K679" s="44"/>
      <c r="L679" s="42"/>
      <c r="M679" s="42"/>
      <c r="N679" s="43">
        <f t="shared" si="563"/>
        <v>0</v>
      </c>
      <c r="O679" s="44"/>
      <c r="P679" s="44"/>
      <c r="Q679" s="44"/>
      <c r="R679" s="44"/>
      <c r="S679" s="44"/>
      <c r="T679" s="42"/>
      <c r="U679" s="42"/>
      <c r="V679" s="43">
        <f t="shared" si="564"/>
        <v>0</v>
      </c>
      <c r="W679" s="44"/>
      <c r="X679" s="44"/>
      <c r="Y679" s="44"/>
      <c r="Z679" s="44"/>
      <c r="AA679" s="44"/>
      <c r="AB679" s="42"/>
      <c r="AC679" s="42"/>
      <c r="AD679" s="43">
        <f t="shared" si="565"/>
        <v>0</v>
      </c>
      <c r="AE679" s="44"/>
      <c r="AF679" s="44"/>
      <c r="AG679" s="44"/>
      <c r="AH679" s="44"/>
      <c r="AI679" s="44"/>
      <c r="AJ679" s="42"/>
      <c r="AK679" s="42"/>
      <c r="AL679" s="43">
        <f t="shared" si="566"/>
        <v>0</v>
      </c>
      <c r="AM679" s="150"/>
      <c r="AN679" s="90"/>
      <c r="AO679" s="90"/>
      <c r="AP679" s="90"/>
      <c r="AQ679" s="90"/>
      <c r="AR679" s="90"/>
      <c r="AS679" s="90"/>
      <c r="AT679" s="90"/>
      <c r="AU679" s="90"/>
      <c r="AV679" s="90"/>
      <c r="AW679" s="90"/>
      <c r="AX679" s="117"/>
    </row>
    <row r="680" spans="2:50" ht="12.95" customHeight="1" x14ac:dyDescent="0.25">
      <c r="B680" s="102"/>
      <c r="C680" s="106"/>
      <c r="D680" s="110"/>
      <c r="E680" s="114"/>
      <c r="F680" s="29" t="s">
        <v>35</v>
      </c>
      <c r="G680" s="44"/>
      <c r="H680" s="44"/>
      <c r="I680" s="44"/>
      <c r="J680" s="44"/>
      <c r="K680" s="44"/>
      <c r="L680" s="42"/>
      <c r="M680" s="42"/>
      <c r="N680" s="43">
        <f t="shared" si="563"/>
        <v>0</v>
      </c>
      <c r="O680" s="44"/>
      <c r="P680" s="44"/>
      <c r="Q680" s="44"/>
      <c r="R680" s="44"/>
      <c r="S680" s="44"/>
      <c r="T680" s="42"/>
      <c r="U680" s="42"/>
      <c r="V680" s="43">
        <f t="shared" si="564"/>
        <v>0</v>
      </c>
      <c r="W680" s="44"/>
      <c r="X680" s="44"/>
      <c r="Y680" s="44"/>
      <c r="Z680" s="44"/>
      <c r="AA680" s="44"/>
      <c r="AB680" s="42"/>
      <c r="AC680" s="42"/>
      <c r="AD680" s="43">
        <f t="shared" si="565"/>
        <v>0</v>
      </c>
      <c r="AE680" s="44"/>
      <c r="AF680" s="44"/>
      <c r="AG680" s="44"/>
      <c r="AH680" s="44"/>
      <c r="AI680" s="44"/>
      <c r="AJ680" s="42"/>
      <c r="AK680" s="42"/>
      <c r="AL680" s="43">
        <f t="shared" si="566"/>
        <v>0</v>
      </c>
      <c r="AM680" s="150"/>
      <c r="AN680" s="90"/>
      <c r="AO680" s="90"/>
      <c r="AP680" s="90"/>
      <c r="AQ680" s="90"/>
      <c r="AR680" s="90"/>
      <c r="AS680" s="90"/>
      <c r="AT680" s="90"/>
      <c r="AU680" s="90"/>
      <c r="AV680" s="90"/>
      <c r="AW680" s="90"/>
      <c r="AX680" s="117"/>
    </row>
    <row r="681" spans="2:50" ht="12.95" customHeight="1" x14ac:dyDescent="0.25">
      <c r="B681" s="102"/>
      <c r="C681" s="106"/>
      <c r="D681" s="110"/>
      <c r="E681" s="114"/>
      <c r="F681" s="27" t="s">
        <v>40</v>
      </c>
      <c r="G681" s="44"/>
      <c r="H681" s="44"/>
      <c r="I681" s="44"/>
      <c r="J681" s="44"/>
      <c r="K681" s="44"/>
      <c r="L681" s="42"/>
      <c r="M681" s="42"/>
      <c r="N681" s="43">
        <f t="shared" si="563"/>
        <v>0</v>
      </c>
      <c r="O681" s="44"/>
      <c r="P681" s="44"/>
      <c r="Q681" s="44"/>
      <c r="R681" s="44"/>
      <c r="S681" s="44"/>
      <c r="T681" s="42"/>
      <c r="U681" s="42"/>
      <c r="V681" s="43">
        <f t="shared" si="564"/>
        <v>0</v>
      </c>
      <c r="W681" s="44"/>
      <c r="X681" s="44"/>
      <c r="Y681" s="44"/>
      <c r="Z681" s="44"/>
      <c r="AA681" s="44"/>
      <c r="AB681" s="42"/>
      <c r="AC681" s="42"/>
      <c r="AD681" s="43">
        <f t="shared" si="565"/>
        <v>0</v>
      </c>
      <c r="AE681" s="44"/>
      <c r="AF681" s="44"/>
      <c r="AG681" s="44"/>
      <c r="AH681" s="44"/>
      <c r="AI681" s="44"/>
      <c r="AJ681" s="42"/>
      <c r="AK681" s="42"/>
      <c r="AL681" s="43">
        <f t="shared" si="566"/>
        <v>0</v>
      </c>
      <c r="AM681" s="150"/>
      <c r="AN681" s="90"/>
      <c r="AO681" s="90"/>
      <c r="AP681" s="90"/>
      <c r="AQ681" s="90"/>
      <c r="AR681" s="90"/>
      <c r="AS681" s="90"/>
      <c r="AT681" s="90"/>
      <c r="AU681" s="90"/>
      <c r="AV681" s="90"/>
      <c r="AW681" s="90"/>
      <c r="AX681" s="117"/>
    </row>
    <row r="682" spans="2:50" ht="12.95" customHeight="1" x14ac:dyDescent="0.25">
      <c r="B682" s="102"/>
      <c r="C682" s="106"/>
      <c r="D682" s="110"/>
      <c r="E682" s="114"/>
      <c r="F682" s="27" t="s">
        <v>7</v>
      </c>
      <c r="G682" s="44"/>
      <c r="H682" s="44"/>
      <c r="I682" s="44"/>
      <c r="J682" s="44"/>
      <c r="K682" s="44"/>
      <c r="L682" s="42"/>
      <c r="M682" s="42"/>
      <c r="N682" s="43">
        <f t="shared" si="563"/>
        <v>0</v>
      </c>
      <c r="O682" s="44"/>
      <c r="P682" s="44"/>
      <c r="Q682" s="44"/>
      <c r="R682" s="44"/>
      <c r="S682" s="44"/>
      <c r="T682" s="42"/>
      <c r="U682" s="42"/>
      <c r="V682" s="43">
        <f t="shared" si="564"/>
        <v>0</v>
      </c>
      <c r="W682" s="44"/>
      <c r="X682" s="44"/>
      <c r="Y682" s="44"/>
      <c r="Z682" s="44"/>
      <c r="AA682" s="44"/>
      <c r="AB682" s="42"/>
      <c r="AC682" s="42"/>
      <c r="AD682" s="43">
        <f t="shared" si="565"/>
        <v>0</v>
      </c>
      <c r="AE682" s="44"/>
      <c r="AF682" s="44"/>
      <c r="AG682" s="44"/>
      <c r="AH682" s="44"/>
      <c r="AI682" s="44"/>
      <c r="AJ682" s="42"/>
      <c r="AK682" s="42"/>
      <c r="AL682" s="43">
        <f t="shared" si="566"/>
        <v>0</v>
      </c>
      <c r="AM682" s="150"/>
      <c r="AN682" s="90"/>
      <c r="AO682" s="90"/>
      <c r="AP682" s="90"/>
      <c r="AQ682" s="90"/>
      <c r="AR682" s="90"/>
      <c r="AS682" s="90"/>
      <c r="AT682" s="90"/>
      <c r="AU682" s="90"/>
      <c r="AV682" s="90"/>
      <c r="AW682" s="90"/>
      <c r="AX682" s="117"/>
    </row>
    <row r="683" spans="2:50" ht="12.95" customHeight="1" x14ac:dyDescent="0.25">
      <c r="B683" s="102"/>
      <c r="C683" s="106"/>
      <c r="D683" s="110"/>
      <c r="E683" s="114"/>
      <c r="F683" s="27"/>
      <c r="G683" s="44"/>
      <c r="H683" s="44"/>
      <c r="I683" s="44"/>
      <c r="J683" s="44"/>
      <c r="K683" s="44"/>
      <c r="L683" s="42"/>
      <c r="M683" s="42"/>
      <c r="N683" s="43">
        <f t="shared" si="563"/>
        <v>0</v>
      </c>
      <c r="O683" s="44"/>
      <c r="P683" s="44"/>
      <c r="Q683" s="44"/>
      <c r="R683" s="44"/>
      <c r="S683" s="44"/>
      <c r="T683" s="42"/>
      <c r="U683" s="42"/>
      <c r="V683" s="43">
        <f t="shared" si="564"/>
        <v>0</v>
      </c>
      <c r="W683" s="44"/>
      <c r="X683" s="44"/>
      <c r="Y683" s="44"/>
      <c r="Z683" s="44"/>
      <c r="AA683" s="44"/>
      <c r="AB683" s="42"/>
      <c r="AC683" s="42"/>
      <c r="AD683" s="43">
        <f t="shared" si="565"/>
        <v>0</v>
      </c>
      <c r="AE683" s="44"/>
      <c r="AF683" s="44"/>
      <c r="AG683" s="44"/>
      <c r="AH683" s="44"/>
      <c r="AI683" s="44"/>
      <c r="AJ683" s="42"/>
      <c r="AK683" s="42"/>
      <c r="AL683" s="43">
        <f t="shared" si="566"/>
        <v>0</v>
      </c>
      <c r="AM683" s="150"/>
      <c r="AN683" s="90"/>
      <c r="AO683" s="90"/>
      <c r="AP683" s="90"/>
      <c r="AQ683" s="90"/>
      <c r="AR683" s="90"/>
      <c r="AS683" s="90"/>
      <c r="AT683" s="90"/>
      <c r="AU683" s="90"/>
      <c r="AV683" s="90"/>
      <c r="AW683" s="90"/>
      <c r="AX683" s="117"/>
    </row>
    <row r="684" spans="2:50" ht="12.95" customHeight="1" x14ac:dyDescent="0.25">
      <c r="B684" s="102"/>
      <c r="C684" s="106"/>
      <c r="D684" s="110"/>
      <c r="E684" s="114"/>
      <c r="F684" s="27"/>
      <c r="G684" s="44"/>
      <c r="H684" s="44"/>
      <c r="I684" s="44"/>
      <c r="J684" s="44"/>
      <c r="K684" s="44"/>
      <c r="L684" s="42"/>
      <c r="M684" s="42"/>
      <c r="N684" s="43">
        <f t="shared" si="563"/>
        <v>0</v>
      </c>
      <c r="O684" s="44"/>
      <c r="P684" s="44"/>
      <c r="Q684" s="44"/>
      <c r="R684" s="44"/>
      <c r="S684" s="44"/>
      <c r="T684" s="42"/>
      <c r="U684" s="42"/>
      <c r="V684" s="43">
        <f t="shared" si="564"/>
        <v>0</v>
      </c>
      <c r="W684" s="44"/>
      <c r="X684" s="44"/>
      <c r="Y684" s="44"/>
      <c r="Z684" s="44"/>
      <c r="AA684" s="44"/>
      <c r="AB684" s="42"/>
      <c r="AC684" s="42"/>
      <c r="AD684" s="43">
        <f t="shared" si="565"/>
        <v>0</v>
      </c>
      <c r="AE684" s="44"/>
      <c r="AF684" s="44"/>
      <c r="AG684" s="44"/>
      <c r="AH684" s="44"/>
      <c r="AI684" s="44"/>
      <c r="AJ684" s="42"/>
      <c r="AK684" s="42"/>
      <c r="AL684" s="43">
        <f t="shared" si="566"/>
        <v>0</v>
      </c>
      <c r="AM684" s="150"/>
      <c r="AN684" s="90"/>
      <c r="AO684" s="90"/>
      <c r="AP684" s="90"/>
      <c r="AQ684" s="90"/>
      <c r="AR684" s="90"/>
      <c r="AS684" s="90"/>
      <c r="AT684" s="90"/>
      <c r="AU684" s="90"/>
      <c r="AV684" s="90"/>
      <c r="AW684" s="90"/>
      <c r="AX684" s="117"/>
    </row>
    <row r="685" spans="2:50" ht="12.95" customHeight="1" x14ac:dyDescent="0.25">
      <c r="B685" s="102"/>
      <c r="C685" s="106"/>
      <c r="D685" s="110"/>
      <c r="E685" s="114"/>
      <c r="F685" s="27"/>
      <c r="G685" s="44"/>
      <c r="H685" s="44"/>
      <c r="I685" s="44"/>
      <c r="J685" s="44"/>
      <c r="K685" s="44"/>
      <c r="L685" s="42"/>
      <c r="M685" s="42"/>
      <c r="N685" s="43">
        <f t="shared" si="563"/>
        <v>0</v>
      </c>
      <c r="O685" s="44"/>
      <c r="P685" s="44"/>
      <c r="Q685" s="44"/>
      <c r="R685" s="44"/>
      <c r="S685" s="44"/>
      <c r="T685" s="42"/>
      <c r="U685" s="42"/>
      <c r="V685" s="43">
        <f t="shared" si="564"/>
        <v>0</v>
      </c>
      <c r="W685" s="44"/>
      <c r="X685" s="44"/>
      <c r="Y685" s="44"/>
      <c r="Z685" s="44"/>
      <c r="AA685" s="44"/>
      <c r="AB685" s="42"/>
      <c r="AC685" s="42"/>
      <c r="AD685" s="43">
        <f t="shared" si="565"/>
        <v>0</v>
      </c>
      <c r="AE685" s="44"/>
      <c r="AF685" s="44"/>
      <c r="AG685" s="44"/>
      <c r="AH685" s="44"/>
      <c r="AI685" s="44"/>
      <c r="AJ685" s="42"/>
      <c r="AK685" s="42"/>
      <c r="AL685" s="43">
        <f t="shared" si="566"/>
        <v>0</v>
      </c>
      <c r="AM685" s="150"/>
      <c r="AN685" s="90"/>
      <c r="AO685" s="90"/>
      <c r="AP685" s="90"/>
      <c r="AQ685" s="90"/>
      <c r="AR685" s="90"/>
      <c r="AS685" s="90"/>
      <c r="AT685" s="90"/>
      <c r="AU685" s="90"/>
      <c r="AV685" s="90"/>
      <c r="AW685" s="90"/>
      <c r="AX685" s="117"/>
    </row>
    <row r="686" spans="2:50" ht="12.95" customHeight="1" x14ac:dyDescent="0.25">
      <c r="B686" s="102"/>
      <c r="C686" s="106"/>
      <c r="D686" s="110"/>
      <c r="E686" s="114"/>
      <c r="F686" s="28"/>
      <c r="G686" s="44"/>
      <c r="H686" s="44"/>
      <c r="I686" s="44"/>
      <c r="J686" s="44"/>
      <c r="K686" s="44"/>
      <c r="L686" s="42"/>
      <c r="M686" s="42"/>
      <c r="N686" s="43">
        <f t="shared" si="563"/>
        <v>0</v>
      </c>
      <c r="O686" s="44"/>
      <c r="P686" s="44"/>
      <c r="Q686" s="44"/>
      <c r="R686" s="44"/>
      <c r="S686" s="44"/>
      <c r="T686" s="42"/>
      <c r="U686" s="42"/>
      <c r="V686" s="43">
        <f t="shared" si="564"/>
        <v>0</v>
      </c>
      <c r="W686" s="44"/>
      <c r="X686" s="44"/>
      <c r="Y686" s="44"/>
      <c r="Z686" s="44"/>
      <c r="AA686" s="44"/>
      <c r="AB686" s="42"/>
      <c r="AC686" s="42"/>
      <c r="AD686" s="43">
        <f t="shared" si="565"/>
        <v>0</v>
      </c>
      <c r="AE686" s="44"/>
      <c r="AF686" s="44"/>
      <c r="AG686" s="44"/>
      <c r="AH686" s="44"/>
      <c r="AI686" s="44"/>
      <c r="AJ686" s="42"/>
      <c r="AK686" s="42"/>
      <c r="AL686" s="43">
        <f t="shared" si="566"/>
        <v>0</v>
      </c>
      <c r="AM686" s="150"/>
      <c r="AN686" s="90"/>
      <c r="AO686" s="90"/>
      <c r="AP686" s="90"/>
      <c r="AQ686" s="90"/>
      <c r="AR686" s="90"/>
      <c r="AS686" s="90"/>
      <c r="AT686" s="90"/>
      <c r="AU686" s="90"/>
      <c r="AV686" s="90"/>
      <c r="AW686" s="90"/>
      <c r="AX686" s="117"/>
    </row>
    <row r="687" spans="2:50" ht="12.95" customHeight="1" thickBot="1" x14ac:dyDescent="0.3">
      <c r="B687" s="103"/>
      <c r="C687" s="107"/>
      <c r="D687" s="111"/>
      <c r="E687" s="114"/>
      <c r="F687" s="28"/>
      <c r="G687" s="44"/>
      <c r="H687" s="44"/>
      <c r="I687" s="44"/>
      <c r="J687" s="44"/>
      <c r="K687" s="44"/>
      <c r="L687" s="46"/>
      <c r="M687" s="46"/>
      <c r="N687" s="43">
        <f t="shared" si="563"/>
        <v>0</v>
      </c>
      <c r="O687" s="44"/>
      <c r="P687" s="44"/>
      <c r="Q687" s="44"/>
      <c r="R687" s="44"/>
      <c r="S687" s="44"/>
      <c r="T687" s="46"/>
      <c r="U687" s="46"/>
      <c r="V687" s="43">
        <f t="shared" si="564"/>
        <v>0</v>
      </c>
      <c r="W687" s="44"/>
      <c r="X687" s="44"/>
      <c r="Y687" s="44"/>
      <c r="Z687" s="44"/>
      <c r="AA687" s="44"/>
      <c r="AB687" s="46"/>
      <c r="AC687" s="46"/>
      <c r="AD687" s="43">
        <f t="shared" si="565"/>
        <v>0</v>
      </c>
      <c r="AE687" s="44"/>
      <c r="AF687" s="44"/>
      <c r="AG687" s="44"/>
      <c r="AH687" s="44"/>
      <c r="AI687" s="44"/>
      <c r="AJ687" s="46"/>
      <c r="AK687" s="46"/>
      <c r="AL687" s="43">
        <f t="shared" si="566"/>
        <v>0</v>
      </c>
      <c r="AM687" s="150"/>
      <c r="AN687" s="90"/>
      <c r="AO687" s="90"/>
      <c r="AP687" s="90"/>
      <c r="AQ687" s="90"/>
      <c r="AR687" s="90"/>
      <c r="AS687" s="90"/>
      <c r="AT687" s="90"/>
      <c r="AU687" s="90"/>
      <c r="AV687" s="90"/>
      <c r="AW687" s="90"/>
      <c r="AX687" s="117"/>
    </row>
    <row r="688" spans="2:50" ht="12.95" hidden="1" customHeight="1" thickBot="1" x14ac:dyDescent="0.3">
      <c r="B688" s="104"/>
      <c r="C688" s="108"/>
      <c r="D688" s="112"/>
      <c r="E688" s="115"/>
      <c r="F688" s="28" t="s">
        <v>36</v>
      </c>
      <c r="G688" s="48"/>
      <c r="H688" s="48"/>
      <c r="I688" s="48"/>
      <c r="J688" s="48"/>
      <c r="K688" s="48"/>
      <c r="L688" s="47"/>
      <c r="M688" s="47"/>
      <c r="N688" s="43">
        <f>N677+N678+N680+N685+N686+N687+N683+N684</f>
        <v>0</v>
      </c>
      <c r="O688" s="49"/>
      <c r="P688" s="49"/>
      <c r="Q688" s="49"/>
      <c r="R688" s="49"/>
      <c r="S688" s="49"/>
      <c r="T688" s="47"/>
      <c r="U688" s="47"/>
      <c r="V688" s="43">
        <f>V677+V678+V680+V685+V686+V687+V683+V684</f>
        <v>0</v>
      </c>
      <c r="W688" s="49"/>
      <c r="X688" s="49"/>
      <c r="Y688" s="49"/>
      <c r="Z688" s="49"/>
      <c r="AA688" s="49"/>
      <c r="AB688" s="47"/>
      <c r="AC688" s="47"/>
      <c r="AD688" s="43">
        <f>AD677+AD678+AD680+AD685+AD686+AD687+AD683+AD684</f>
        <v>0</v>
      </c>
      <c r="AE688" s="49"/>
      <c r="AF688" s="49"/>
      <c r="AG688" s="49"/>
      <c r="AH688" s="49"/>
      <c r="AI688" s="49"/>
      <c r="AJ688" s="47"/>
      <c r="AK688" s="47"/>
      <c r="AL688" s="43">
        <f>AL677+AL678+AL680+AL685+AL686+AL687+AL683+AL684</f>
        <v>0</v>
      </c>
      <c r="AM688" s="151"/>
      <c r="AN688" s="91"/>
      <c r="AO688" s="91"/>
      <c r="AP688" s="91"/>
      <c r="AQ688" s="91"/>
      <c r="AR688" s="91"/>
      <c r="AS688" s="91"/>
      <c r="AT688" s="91"/>
      <c r="AU688" s="91"/>
      <c r="AV688" s="91"/>
      <c r="AW688" s="91"/>
      <c r="AX688" s="118"/>
    </row>
    <row r="689" spans="2:50" ht="12.95" customHeight="1" thickTop="1" x14ac:dyDescent="0.25">
      <c r="B689" s="102">
        <v>37</v>
      </c>
      <c r="C689" s="105">
        <f>OCAK!C689</f>
        <v>0</v>
      </c>
      <c r="D689" s="109">
        <f>OCAK!D689</f>
        <v>0</v>
      </c>
      <c r="E689" s="113">
        <f>OCAK!E689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149">
        <f t="shared" ref="AM689" si="567">N689+V689+AD689+AL689</f>
        <v>0</v>
      </c>
      <c r="AN689" s="89">
        <f t="shared" ref="AN689" si="568">N690+V690+AD690+AL690</f>
        <v>0</v>
      </c>
      <c r="AO689" s="89">
        <f t="shared" ref="AO689" si="569">N691+V691+AD691+AL691</f>
        <v>0</v>
      </c>
      <c r="AP689" s="89">
        <f t="shared" ref="AP689" si="570">N692+V692+AD692+AL692</f>
        <v>0</v>
      </c>
      <c r="AQ689" s="89">
        <f t="shared" ref="AQ689" si="571">N693+V693+AD693+AL693</f>
        <v>0</v>
      </c>
      <c r="AR689" s="89">
        <f t="shared" ref="AR689" si="572">N694+V694+AD694+AL694</f>
        <v>0</v>
      </c>
      <c r="AS689" s="89">
        <f t="shared" ref="AS689" si="573">N695+V695+AD695+AL695</f>
        <v>0</v>
      </c>
      <c r="AT689" s="89">
        <f t="shared" ref="AT689" si="574">N707+V707+AD707+AL707</f>
        <v>0</v>
      </c>
      <c r="AU689" s="89">
        <f t="shared" ref="AU689" si="575">N700+V700+AD700+AL700</f>
        <v>0</v>
      </c>
      <c r="AV689" s="89">
        <f t="shared" ref="AV689" si="576">N701+V701+AD701+AL701</f>
        <v>0</v>
      </c>
      <c r="AW689" s="89">
        <f t="shared" ref="AW689" si="577">N698+V698+AD698+AL698</f>
        <v>0</v>
      </c>
      <c r="AX689" s="116">
        <f t="shared" ref="AX689" si="578">SUM(AN689:AW707)</f>
        <v>0</v>
      </c>
    </row>
    <row r="690" spans="2:50"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150"/>
      <c r="AN690" s="90"/>
      <c r="AO690" s="90"/>
      <c r="AP690" s="90"/>
      <c r="AQ690" s="90"/>
      <c r="AR690" s="90"/>
      <c r="AS690" s="90"/>
      <c r="AT690" s="90"/>
      <c r="AU690" s="90"/>
      <c r="AV690" s="90"/>
      <c r="AW690" s="90"/>
      <c r="AX690" s="117"/>
    </row>
    <row r="691" spans="2:50"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150"/>
      <c r="AN691" s="90"/>
      <c r="AO691" s="90"/>
      <c r="AP691" s="90"/>
      <c r="AQ691" s="90"/>
      <c r="AR691" s="90"/>
      <c r="AS691" s="90"/>
      <c r="AT691" s="90"/>
      <c r="AU691" s="90"/>
      <c r="AV691" s="90"/>
      <c r="AW691" s="90"/>
      <c r="AX691" s="117"/>
    </row>
    <row r="692" spans="2:50"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150"/>
      <c r="AN692" s="90"/>
      <c r="AO692" s="90"/>
      <c r="AP692" s="90"/>
      <c r="AQ692" s="90"/>
      <c r="AR692" s="90"/>
      <c r="AS692" s="90"/>
      <c r="AT692" s="90"/>
      <c r="AU692" s="90"/>
      <c r="AV692" s="90"/>
      <c r="AW692" s="90"/>
      <c r="AX692" s="117"/>
    </row>
    <row r="693" spans="2:50"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150"/>
      <c r="AN693" s="90"/>
      <c r="AO693" s="90"/>
      <c r="AP693" s="90"/>
      <c r="AQ693" s="90"/>
      <c r="AR693" s="90"/>
      <c r="AS693" s="90"/>
      <c r="AT693" s="90"/>
      <c r="AU693" s="90"/>
      <c r="AV693" s="90"/>
      <c r="AW693" s="90"/>
      <c r="AX693" s="117"/>
    </row>
    <row r="694" spans="2:50" ht="12.95" customHeight="1" x14ac:dyDescent="0.25">
      <c r="B694" s="102"/>
      <c r="C694" s="106"/>
      <c r="D694" s="110"/>
      <c r="E694" s="114"/>
      <c r="F694" s="27" t="s">
        <v>37</v>
      </c>
      <c r="G694" s="44"/>
      <c r="H694" s="44"/>
      <c r="I694" s="44"/>
      <c r="J694" s="44"/>
      <c r="K694" s="44"/>
      <c r="L694" s="42"/>
      <c r="M694" s="42"/>
      <c r="N694" s="43">
        <f>SUM(G694:M694)</f>
        <v>0</v>
      </c>
      <c r="O694" s="44"/>
      <c r="P694" s="44"/>
      <c r="Q694" s="44"/>
      <c r="R694" s="44"/>
      <c r="S694" s="44"/>
      <c r="T694" s="42"/>
      <c r="U694" s="42"/>
      <c r="V694" s="43">
        <f>SUM(O694:U694)</f>
        <v>0</v>
      </c>
      <c r="W694" s="44"/>
      <c r="X694" s="44"/>
      <c r="Y694" s="44"/>
      <c r="Z694" s="44"/>
      <c r="AA694" s="44"/>
      <c r="AB694" s="42"/>
      <c r="AC694" s="42"/>
      <c r="AD694" s="43">
        <f>SUM(W694:AC694)</f>
        <v>0</v>
      </c>
      <c r="AE694" s="44"/>
      <c r="AF694" s="44"/>
      <c r="AG694" s="44"/>
      <c r="AH694" s="44"/>
      <c r="AI694" s="44"/>
      <c r="AJ694" s="42"/>
      <c r="AK694" s="42"/>
      <c r="AL694" s="43">
        <f>SUM(AE694:AK694)</f>
        <v>0</v>
      </c>
      <c r="AM694" s="150"/>
      <c r="AN694" s="90"/>
      <c r="AO694" s="90"/>
      <c r="AP694" s="90"/>
      <c r="AQ694" s="90"/>
      <c r="AR694" s="90"/>
      <c r="AS694" s="90"/>
      <c r="AT694" s="90"/>
      <c r="AU694" s="90"/>
      <c r="AV694" s="90"/>
      <c r="AW694" s="90"/>
      <c r="AX694" s="117"/>
    </row>
    <row r="695" spans="2:50" ht="12.95" customHeight="1" x14ac:dyDescent="0.25">
      <c r="B695" s="102"/>
      <c r="C695" s="106"/>
      <c r="D695" s="110"/>
      <c r="E695" s="114"/>
      <c r="F695" s="28" t="s">
        <v>31</v>
      </c>
      <c r="G695" s="45"/>
      <c r="H695" s="45"/>
      <c r="I695" s="45"/>
      <c r="J695" s="45"/>
      <c r="K695" s="45">
        <f>IF((N689-E689)&lt;=0,0,IF((N689-E689)&gt;0,(N689-E689)))</f>
        <v>0</v>
      </c>
      <c r="L695" s="42"/>
      <c r="M695" s="42"/>
      <c r="N695" s="43">
        <f t="shared" ref="N695:N706" si="579">SUM(G695:M695)</f>
        <v>0</v>
      </c>
      <c r="O695" s="45"/>
      <c r="P695" s="45"/>
      <c r="Q695" s="45"/>
      <c r="R695" s="45"/>
      <c r="S695" s="45">
        <f>IF((V689-E689)&lt;=0,0,IF((V689-E689)&gt;0,(V689-E689)))</f>
        <v>0</v>
      </c>
      <c r="T695" s="42"/>
      <c r="U695" s="42"/>
      <c r="V695" s="43">
        <f t="shared" ref="V695:V706" si="580">SUM(O695:U695)</f>
        <v>0</v>
      </c>
      <c r="W695" s="45"/>
      <c r="X695" s="45"/>
      <c r="Y695" s="45"/>
      <c r="Z695" s="45"/>
      <c r="AA695" s="45">
        <f>IF((AD689-E689)&lt;=0,0,IF((AD689-E689)&gt;0,(AD689-E689)))</f>
        <v>0</v>
      </c>
      <c r="AB695" s="42"/>
      <c r="AC695" s="42"/>
      <c r="AD695" s="43">
        <f t="shared" ref="AD695:AD706" si="581">SUM(W695:AC695)</f>
        <v>0</v>
      </c>
      <c r="AE695" s="45"/>
      <c r="AF695" s="45"/>
      <c r="AG695" s="45"/>
      <c r="AH695" s="45"/>
      <c r="AI695" s="45">
        <f>IF((AL689-E689)&lt;=0,0,IF((AL689-E689)&gt;0,(AL689-E689)))</f>
        <v>0</v>
      </c>
      <c r="AJ695" s="42"/>
      <c r="AK695" s="42"/>
      <c r="AL695" s="43">
        <f t="shared" ref="AL695:AL706" si="582">SUM(AE695:AK695)</f>
        <v>0</v>
      </c>
      <c r="AM695" s="150"/>
      <c r="AN695" s="90"/>
      <c r="AO695" s="90"/>
      <c r="AP695" s="90"/>
      <c r="AQ695" s="90"/>
      <c r="AR695" s="90"/>
      <c r="AS695" s="90"/>
      <c r="AT695" s="90"/>
      <c r="AU695" s="90"/>
      <c r="AV695" s="90"/>
      <c r="AW695" s="90"/>
      <c r="AX695" s="117"/>
    </row>
    <row r="696" spans="2:50"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579"/>
        <v>0</v>
      </c>
      <c r="O696" s="45"/>
      <c r="P696" s="45"/>
      <c r="Q696" s="45"/>
      <c r="R696" s="45"/>
      <c r="S696" s="44">
        <f>IF(E689-15&lt;0,0,IF(SUM(O689:U694)&lt;10,0,IF(SUM(O689:U694)&lt;20,1,IF(SUM(O689:U694)&lt;30,2,IF(SUM(O689:U694)&gt;=30,3)))))</f>
        <v>0</v>
      </c>
      <c r="T696" s="42"/>
      <c r="U696" s="42"/>
      <c r="V696" s="43">
        <f t="shared" si="580"/>
        <v>0</v>
      </c>
      <c r="W696" s="45"/>
      <c r="X696" s="45"/>
      <c r="Y696" s="45"/>
      <c r="Z696" s="45"/>
      <c r="AA696" s="44">
        <f>IF(E689-15&lt;0,0,IF(SUM(W689:AC694)&lt;10,0,IF(SUM(W689:AC694)&lt;20,1,IF(SUM(W689:AC694)&lt;30,2,IF(SUM(W689:AC694)&gt;=30,3)))))</f>
        <v>0</v>
      </c>
      <c r="AB696" s="42"/>
      <c r="AC696" s="42"/>
      <c r="AD696" s="43">
        <f t="shared" si="581"/>
        <v>0</v>
      </c>
      <c r="AE696" s="45"/>
      <c r="AF696" s="45"/>
      <c r="AG696" s="45"/>
      <c r="AH696" s="45"/>
      <c r="AI696" s="44">
        <f>IF(E689-15&lt;0,0,IF(SUM(AE689:AK694)&lt;10,0,IF(SUM(AE689:AK694)&lt;20,1,IF(SUM(AE689:AK694)&lt;30,2,IF(SUM(AE689:AK694)&gt;=30,3)))))</f>
        <v>0</v>
      </c>
      <c r="AJ696" s="42"/>
      <c r="AK696" s="42"/>
      <c r="AL696" s="43">
        <f t="shared" si="582"/>
        <v>0</v>
      </c>
      <c r="AM696" s="150"/>
      <c r="AN696" s="90"/>
      <c r="AO696" s="90"/>
      <c r="AP696" s="90"/>
      <c r="AQ696" s="90"/>
      <c r="AR696" s="90"/>
      <c r="AS696" s="90"/>
      <c r="AT696" s="90"/>
      <c r="AU696" s="90"/>
      <c r="AV696" s="90"/>
      <c r="AW696" s="90"/>
      <c r="AX696" s="117"/>
    </row>
    <row r="697" spans="2:50" ht="12.95" customHeight="1" x14ac:dyDescent="0.25">
      <c r="B697" s="102"/>
      <c r="C697" s="106"/>
      <c r="D697" s="110"/>
      <c r="E697" s="114"/>
      <c r="F697" s="28" t="s">
        <v>41</v>
      </c>
      <c r="G697" s="44"/>
      <c r="H697" s="44"/>
      <c r="I697" s="44"/>
      <c r="J697" s="44"/>
      <c r="K697" s="45"/>
      <c r="L697" s="42"/>
      <c r="M697" s="42"/>
      <c r="N697" s="43">
        <f t="shared" si="579"/>
        <v>0</v>
      </c>
      <c r="O697" s="44"/>
      <c r="P697" s="44"/>
      <c r="Q697" s="44"/>
      <c r="R697" s="44"/>
      <c r="S697" s="45"/>
      <c r="T697" s="42"/>
      <c r="U697" s="42"/>
      <c r="V697" s="43">
        <f t="shared" si="580"/>
        <v>0</v>
      </c>
      <c r="W697" s="44"/>
      <c r="X697" s="44"/>
      <c r="Y697" s="44"/>
      <c r="Z697" s="44"/>
      <c r="AA697" s="45"/>
      <c r="AB697" s="42"/>
      <c r="AC697" s="42"/>
      <c r="AD697" s="43">
        <f t="shared" si="581"/>
        <v>0</v>
      </c>
      <c r="AE697" s="44"/>
      <c r="AF697" s="44"/>
      <c r="AG697" s="44"/>
      <c r="AH697" s="44"/>
      <c r="AI697" s="45"/>
      <c r="AJ697" s="42"/>
      <c r="AK697" s="42"/>
      <c r="AL697" s="43">
        <f t="shared" si="582"/>
        <v>0</v>
      </c>
      <c r="AM697" s="150"/>
      <c r="AN697" s="90"/>
      <c r="AO697" s="90"/>
      <c r="AP697" s="90"/>
      <c r="AQ697" s="90"/>
      <c r="AR697" s="90"/>
      <c r="AS697" s="90"/>
      <c r="AT697" s="90"/>
      <c r="AU697" s="90"/>
      <c r="AV697" s="90"/>
      <c r="AW697" s="90"/>
      <c r="AX697" s="117"/>
    </row>
    <row r="698" spans="2:50" ht="12.95" customHeight="1" x14ac:dyDescent="0.25">
      <c r="B698" s="102"/>
      <c r="C698" s="106"/>
      <c r="D698" s="110"/>
      <c r="E698" s="114"/>
      <c r="F698" s="28" t="s">
        <v>6</v>
      </c>
      <c r="G698" s="44"/>
      <c r="H698" s="44"/>
      <c r="I698" s="44"/>
      <c r="J698" s="44"/>
      <c r="K698" s="44"/>
      <c r="L698" s="42"/>
      <c r="M698" s="42"/>
      <c r="N698" s="43">
        <f t="shared" si="579"/>
        <v>0</v>
      </c>
      <c r="O698" s="44"/>
      <c r="P698" s="44"/>
      <c r="Q698" s="44"/>
      <c r="R698" s="44"/>
      <c r="S698" s="44"/>
      <c r="T698" s="42"/>
      <c r="U698" s="42"/>
      <c r="V698" s="43">
        <f t="shared" si="580"/>
        <v>0</v>
      </c>
      <c r="W698" s="44"/>
      <c r="X698" s="44"/>
      <c r="Y698" s="44"/>
      <c r="Z698" s="44"/>
      <c r="AA698" s="44"/>
      <c r="AB698" s="42"/>
      <c r="AC698" s="42"/>
      <c r="AD698" s="43">
        <f t="shared" si="581"/>
        <v>0</v>
      </c>
      <c r="AE698" s="44"/>
      <c r="AF698" s="44"/>
      <c r="AG698" s="44"/>
      <c r="AH698" s="44"/>
      <c r="AI698" s="44"/>
      <c r="AJ698" s="42"/>
      <c r="AK698" s="42"/>
      <c r="AL698" s="43">
        <f t="shared" si="582"/>
        <v>0</v>
      </c>
      <c r="AM698" s="150"/>
      <c r="AN698" s="90"/>
      <c r="AO698" s="90"/>
      <c r="AP698" s="90"/>
      <c r="AQ698" s="90"/>
      <c r="AR698" s="90"/>
      <c r="AS698" s="90"/>
      <c r="AT698" s="90"/>
      <c r="AU698" s="90"/>
      <c r="AV698" s="90"/>
      <c r="AW698" s="90"/>
      <c r="AX698" s="117"/>
    </row>
    <row r="699" spans="2:50" ht="12.95" customHeight="1" x14ac:dyDescent="0.25">
      <c r="B699" s="102"/>
      <c r="C699" s="106"/>
      <c r="D699" s="110"/>
      <c r="E699" s="114"/>
      <c r="F699" s="29" t="s">
        <v>35</v>
      </c>
      <c r="G699" s="44"/>
      <c r="H699" s="44"/>
      <c r="I699" s="44"/>
      <c r="J699" s="44"/>
      <c r="K699" s="44"/>
      <c r="L699" s="42"/>
      <c r="M699" s="42"/>
      <c r="N699" s="43">
        <f t="shared" si="579"/>
        <v>0</v>
      </c>
      <c r="O699" s="44"/>
      <c r="P699" s="44"/>
      <c r="Q699" s="44"/>
      <c r="R699" s="44"/>
      <c r="S699" s="44"/>
      <c r="T699" s="42"/>
      <c r="U699" s="42"/>
      <c r="V699" s="43">
        <f t="shared" si="580"/>
        <v>0</v>
      </c>
      <c r="W699" s="44"/>
      <c r="X699" s="44"/>
      <c r="Y699" s="44"/>
      <c r="Z699" s="44"/>
      <c r="AA699" s="44"/>
      <c r="AB699" s="42"/>
      <c r="AC699" s="42"/>
      <c r="AD699" s="43">
        <f t="shared" si="581"/>
        <v>0</v>
      </c>
      <c r="AE699" s="44"/>
      <c r="AF699" s="44"/>
      <c r="AG699" s="44"/>
      <c r="AH699" s="44"/>
      <c r="AI699" s="44"/>
      <c r="AJ699" s="42"/>
      <c r="AK699" s="42"/>
      <c r="AL699" s="43">
        <f t="shared" si="582"/>
        <v>0</v>
      </c>
      <c r="AM699" s="150"/>
      <c r="AN699" s="90"/>
      <c r="AO699" s="90"/>
      <c r="AP699" s="90"/>
      <c r="AQ699" s="90"/>
      <c r="AR699" s="90"/>
      <c r="AS699" s="90"/>
      <c r="AT699" s="90"/>
      <c r="AU699" s="90"/>
      <c r="AV699" s="90"/>
      <c r="AW699" s="90"/>
      <c r="AX699" s="117"/>
    </row>
    <row r="700" spans="2:50" ht="12.95" customHeight="1" x14ac:dyDescent="0.25">
      <c r="B700" s="102"/>
      <c r="C700" s="106"/>
      <c r="D700" s="110"/>
      <c r="E700" s="114"/>
      <c r="F700" s="27" t="s">
        <v>40</v>
      </c>
      <c r="G700" s="44"/>
      <c r="H700" s="44"/>
      <c r="I700" s="44"/>
      <c r="J700" s="44"/>
      <c r="K700" s="44"/>
      <c r="L700" s="42"/>
      <c r="M700" s="42"/>
      <c r="N700" s="43">
        <f t="shared" si="579"/>
        <v>0</v>
      </c>
      <c r="O700" s="44"/>
      <c r="P700" s="44"/>
      <c r="Q700" s="44"/>
      <c r="R700" s="44"/>
      <c r="S700" s="44"/>
      <c r="T700" s="42"/>
      <c r="U700" s="42"/>
      <c r="V700" s="43">
        <f t="shared" si="580"/>
        <v>0</v>
      </c>
      <c r="W700" s="44"/>
      <c r="X700" s="44"/>
      <c r="Y700" s="44"/>
      <c r="Z700" s="44"/>
      <c r="AA700" s="44"/>
      <c r="AB700" s="42"/>
      <c r="AC700" s="42"/>
      <c r="AD700" s="43">
        <f t="shared" si="581"/>
        <v>0</v>
      </c>
      <c r="AE700" s="44"/>
      <c r="AF700" s="44"/>
      <c r="AG700" s="44"/>
      <c r="AH700" s="44"/>
      <c r="AI700" s="44"/>
      <c r="AJ700" s="42"/>
      <c r="AK700" s="42"/>
      <c r="AL700" s="43">
        <f t="shared" si="582"/>
        <v>0</v>
      </c>
      <c r="AM700" s="150"/>
      <c r="AN700" s="90"/>
      <c r="AO700" s="90"/>
      <c r="AP700" s="90"/>
      <c r="AQ700" s="90"/>
      <c r="AR700" s="90"/>
      <c r="AS700" s="90"/>
      <c r="AT700" s="90"/>
      <c r="AU700" s="90"/>
      <c r="AV700" s="90"/>
      <c r="AW700" s="90"/>
      <c r="AX700" s="117"/>
    </row>
    <row r="701" spans="2:50" ht="12.95" customHeight="1" x14ac:dyDescent="0.25">
      <c r="B701" s="102"/>
      <c r="C701" s="106"/>
      <c r="D701" s="110"/>
      <c r="E701" s="114"/>
      <c r="F701" s="27" t="s">
        <v>7</v>
      </c>
      <c r="G701" s="44"/>
      <c r="H701" s="44"/>
      <c r="I701" s="44"/>
      <c r="J701" s="44"/>
      <c r="K701" s="44"/>
      <c r="L701" s="42"/>
      <c r="M701" s="42"/>
      <c r="N701" s="43">
        <f t="shared" si="579"/>
        <v>0</v>
      </c>
      <c r="O701" s="44"/>
      <c r="P701" s="44"/>
      <c r="Q701" s="44"/>
      <c r="R701" s="44"/>
      <c r="S701" s="44"/>
      <c r="T701" s="42"/>
      <c r="U701" s="42"/>
      <c r="V701" s="43">
        <f t="shared" si="580"/>
        <v>0</v>
      </c>
      <c r="W701" s="44"/>
      <c r="X701" s="44"/>
      <c r="Y701" s="44"/>
      <c r="Z701" s="44"/>
      <c r="AA701" s="44"/>
      <c r="AB701" s="42"/>
      <c r="AC701" s="42"/>
      <c r="AD701" s="43">
        <f t="shared" si="581"/>
        <v>0</v>
      </c>
      <c r="AE701" s="44"/>
      <c r="AF701" s="44"/>
      <c r="AG701" s="44"/>
      <c r="AH701" s="44"/>
      <c r="AI701" s="44"/>
      <c r="AJ701" s="42"/>
      <c r="AK701" s="42"/>
      <c r="AL701" s="43">
        <f t="shared" si="582"/>
        <v>0</v>
      </c>
      <c r="AM701" s="150"/>
      <c r="AN701" s="90"/>
      <c r="AO701" s="90"/>
      <c r="AP701" s="90"/>
      <c r="AQ701" s="90"/>
      <c r="AR701" s="90"/>
      <c r="AS701" s="90"/>
      <c r="AT701" s="90"/>
      <c r="AU701" s="90"/>
      <c r="AV701" s="90"/>
      <c r="AW701" s="90"/>
      <c r="AX701" s="117"/>
    </row>
    <row r="702" spans="2:50" ht="12.95" customHeight="1" x14ac:dyDescent="0.25">
      <c r="B702" s="102"/>
      <c r="C702" s="106"/>
      <c r="D702" s="110"/>
      <c r="E702" s="114"/>
      <c r="F702" s="27"/>
      <c r="G702" s="44"/>
      <c r="H702" s="44"/>
      <c r="I702" s="44"/>
      <c r="J702" s="44"/>
      <c r="K702" s="44"/>
      <c r="L702" s="42"/>
      <c r="M702" s="42"/>
      <c r="N702" s="43">
        <f t="shared" si="579"/>
        <v>0</v>
      </c>
      <c r="O702" s="44"/>
      <c r="P702" s="44"/>
      <c r="Q702" s="44"/>
      <c r="R702" s="44"/>
      <c r="S702" s="44"/>
      <c r="T702" s="42"/>
      <c r="U702" s="42"/>
      <c r="V702" s="43">
        <f t="shared" si="580"/>
        <v>0</v>
      </c>
      <c r="W702" s="44"/>
      <c r="X702" s="44"/>
      <c r="Y702" s="44"/>
      <c r="Z702" s="44"/>
      <c r="AA702" s="44"/>
      <c r="AB702" s="42"/>
      <c r="AC702" s="42"/>
      <c r="AD702" s="43">
        <f t="shared" si="581"/>
        <v>0</v>
      </c>
      <c r="AE702" s="44"/>
      <c r="AF702" s="44"/>
      <c r="AG702" s="44"/>
      <c r="AH702" s="44"/>
      <c r="AI702" s="44"/>
      <c r="AJ702" s="42"/>
      <c r="AK702" s="42"/>
      <c r="AL702" s="43">
        <f t="shared" si="582"/>
        <v>0</v>
      </c>
      <c r="AM702" s="150"/>
      <c r="AN702" s="90"/>
      <c r="AO702" s="90"/>
      <c r="AP702" s="90"/>
      <c r="AQ702" s="90"/>
      <c r="AR702" s="90"/>
      <c r="AS702" s="90"/>
      <c r="AT702" s="90"/>
      <c r="AU702" s="90"/>
      <c r="AV702" s="90"/>
      <c r="AW702" s="90"/>
      <c r="AX702" s="117"/>
    </row>
    <row r="703" spans="2:50" ht="12.95" customHeight="1" x14ac:dyDescent="0.25">
      <c r="B703" s="102"/>
      <c r="C703" s="106"/>
      <c r="D703" s="110"/>
      <c r="E703" s="114"/>
      <c r="F703" s="27"/>
      <c r="G703" s="44"/>
      <c r="H703" s="44"/>
      <c r="I703" s="44"/>
      <c r="J703" s="44"/>
      <c r="K703" s="44"/>
      <c r="L703" s="42"/>
      <c r="M703" s="42"/>
      <c r="N703" s="43">
        <f t="shared" si="579"/>
        <v>0</v>
      </c>
      <c r="O703" s="44"/>
      <c r="P703" s="44"/>
      <c r="Q703" s="44"/>
      <c r="R703" s="44"/>
      <c r="S703" s="44"/>
      <c r="T703" s="42"/>
      <c r="U703" s="42"/>
      <c r="V703" s="43">
        <f t="shared" si="580"/>
        <v>0</v>
      </c>
      <c r="W703" s="44"/>
      <c r="X703" s="44"/>
      <c r="Y703" s="44"/>
      <c r="Z703" s="44"/>
      <c r="AA703" s="44"/>
      <c r="AB703" s="42"/>
      <c r="AC703" s="42"/>
      <c r="AD703" s="43">
        <f t="shared" si="581"/>
        <v>0</v>
      </c>
      <c r="AE703" s="44"/>
      <c r="AF703" s="44"/>
      <c r="AG703" s="44"/>
      <c r="AH703" s="44"/>
      <c r="AI703" s="44"/>
      <c r="AJ703" s="42"/>
      <c r="AK703" s="42"/>
      <c r="AL703" s="43">
        <f t="shared" si="582"/>
        <v>0</v>
      </c>
      <c r="AM703" s="150"/>
      <c r="AN703" s="90"/>
      <c r="AO703" s="90"/>
      <c r="AP703" s="90"/>
      <c r="AQ703" s="90"/>
      <c r="AR703" s="90"/>
      <c r="AS703" s="90"/>
      <c r="AT703" s="90"/>
      <c r="AU703" s="90"/>
      <c r="AV703" s="90"/>
      <c r="AW703" s="90"/>
      <c r="AX703" s="117"/>
    </row>
    <row r="704" spans="2:50" ht="12.95" customHeight="1" x14ac:dyDescent="0.25">
      <c r="B704" s="102"/>
      <c r="C704" s="106"/>
      <c r="D704" s="110"/>
      <c r="E704" s="114"/>
      <c r="F704" s="27"/>
      <c r="G704" s="44"/>
      <c r="H704" s="44"/>
      <c r="I704" s="44"/>
      <c r="J704" s="44"/>
      <c r="K704" s="44"/>
      <c r="L704" s="42"/>
      <c r="M704" s="42"/>
      <c r="N704" s="43">
        <f t="shared" si="579"/>
        <v>0</v>
      </c>
      <c r="O704" s="44"/>
      <c r="P704" s="44"/>
      <c r="Q704" s="44"/>
      <c r="R704" s="44"/>
      <c r="S704" s="44"/>
      <c r="T704" s="42"/>
      <c r="U704" s="42"/>
      <c r="V704" s="43">
        <f t="shared" si="580"/>
        <v>0</v>
      </c>
      <c r="W704" s="44"/>
      <c r="X704" s="44"/>
      <c r="Y704" s="44"/>
      <c r="Z704" s="44"/>
      <c r="AA704" s="44"/>
      <c r="AB704" s="42"/>
      <c r="AC704" s="42"/>
      <c r="AD704" s="43">
        <f t="shared" si="581"/>
        <v>0</v>
      </c>
      <c r="AE704" s="44"/>
      <c r="AF704" s="44"/>
      <c r="AG704" s="44"/>
      <c r="AH704" s="44"/>
      <c r="AI704" s="44"/>
      <c r="AJ704" s="42"/>
      <c r="AK704" s="42"/>
      <c r="AL704" s="43">
        <f t="shared" si="582"/>
        <v>0</v>
      </c>
      <c r="AM704" s="150"/>
      <c r="AN704" s="90"/>
      <c r="AO704" s="90"/>
      <c r="AP704" s="90"/>
      <c r="AQ704" s="90"/>
      <c r="AR704" s="90"/>
      <c r="AS704" s="90"/>
      <c r="AT704" s="90"/>
      <c r="AU704" s="90"/>
      <c r="AV704" s="90"/>
      <c r="AW704" s="90"/>
      <c r="AX704" s="117"/>
    </row>
    <row r="705" spans="2:50" ht="12.95" customHeight="1" x14ac:dyDescent="0.25">
      <c r="B705" s="102"/>
      <c r="C705" s="106"/>
      <c r="D705" s="110"/>
      <c r="E705" s="114"/>
      <c r="F705" s="28"/>
      <c r="G705" s="44"/>
      <c r="H705" s="44"/>
      <c r="I705" s="44"/>
      <c r="J705" s="44"/>
      <c r="K705" s="44"/>
      <c r="L705" s="42"/>
      <c r="M705" s="42"/>
      <c r="N705" s="43">
        <f t="shared" si="579"/>
        <v>0</v>
      </c>
      <c r="O705" s="44"/>
      <c r="P705" s="44"/>
      <c r="Q705" s="44"/>
      <c r="R705" s="44"/>
      <c r="S705" s="44"/>
      <c r="T705" s="42"/>
      <c r="U705" s="42"/>
      <c r="V705" s="43">
        <f t="shared" si="580"/>
        <v>0</v>
      </c>
      <c r="W705" s="44"/>
      <c r="X705" s="44"/>
      <c r="Y705" s="44"/>
      <c r="Z705" s="44"/>
      <c r="AA705" s="44"/>
      <c r="AB705" s="42"/>
      <c r="AC705" s="42"/>
      <c r="AD705" s="43">
        <f t="shared" si="581"/>
        <v>0</v>
      </c>
      <c r="AE705" s="44"/>
      <c r="AF705" s="44"/>
      <c r="AG705" s="44"/>
      <c r="AH705" s="44"/>
      <c r="AI705" s="44"/>
      <c r="AJ705" s="42"/>
      <c r="AK705" s="42"/>
      <c r="AL705" s="43">
        <f t="shared" si="582"/>
        <v>0</v>
      </c>
      <c r="AM705" s="150"/>
      <c r="AN705" s="90"/>
      <c r="AO705" s="90"/>
      <c r="AP705" s="90"/>
      <c r="AQ705" s="90"/>
      <c r="AR705" s="90"/>
      <c r="AS705" s="90"/>
      <c r="AT705" s="90"/>
      <c r="AU705" s="90"/>
      <c r="AV705" s="90"/>
      <c r="AW705" s="90"/>
      <c r="AX705" s="117"/>
    </row>
    <row r="706" spans="2:50" ht="12.95" customHeight="1" thickBot="1" x14ac:dyDescent="0.3">
      <c r="B706" s="103"/>
      <c r="C706" s="107"/>
      <c r="D706" s="111"/>
      <c r="E706" s="114"/>
      <c r="F706" s="28"/>
      <c r="G706" s="44"/>
      <c r="H706" s="44"/>
      <c r="I706" s="44"/>
      <c r="J706" s="44"/>
      <c r="K706" s="44"/>
      <c r="L706" s="46"/>
      <c r="M706" s="46"/>
      <c r="N706" s="43">
        <f t="shared" si="579"/>
        <v>0</v>
      </c>
      <c r="O706" s="44"/>
      <c r="P706" s="44"/>
      <c r="Q706" s="44"/>
      <c r="R706" s="44"/>
      <c r="S706" s="44"/>
      <c r="T706" s="46"/>
      <c r="U706" s="46"/>
      <c r="V706" s="43">
        <f t="shared" si="580"/>
        <v>0</v>
      </c>
      <c r="W706" s="44"/>
      <c r="X706" s="44"/>
      <c r="Y706" s="44"/>
      <c r="Z706" s="44"/>
      <c r="AA706" s="44"/>
      <c r="AB706" s="46"/>
      <c r="AC706" s="46"/>
      <c r="AD706" s="43">
        <f t="shared" si="581"/>
        <v>0</v>
      </c>
      <c r="AE706" s="44"/>
      <c r="AF706" s="44"/>
      <c r="AG706" s="44"/>
      <c r="AH706" s="44"/>
      <c r="AI706" s="44"/>
      <c r="AJ706" s="46"/>
      <c r="AK706" s="46"/>
      <c r="AL706" s="43">
        <f t="shared" si="582"/>
        <v>0</v>
      </c>
      <c r="AM706" s="150"/>
      <c r="AN706" s="90"/>
      <c r="AO706" s="90"/>
      <c r="AP706" s="90"/>
      <c r="AQ706" s="90"/>
      <c r="AR706" s="90"/>
      <c r="AS706" s="90"/>
      <c r="AT706" s="90"/>
      <c r="AU706" s="90"/>
      <c r="AV706" s="90"/>
      <c r="AW706" s="90"/>
      <c r="AX706" s="117"/>
    </row>
    <row r="707" spans="2:50" ht="12.95" hidden="1" customHeight="1" thickBot="1" x14ac:dyDescent="0.3">
      <c r="B707" s="104"/>
      <c r="C707" s="108"/>
      <c r="D707" s="112"/>
      <c r="E707" s="115"/>
      <c r="F707" s="28" t="s">
        <v>36</v>
      </c>
      <c r="G707" s="48"/>
      <c r="H707" s="48"/>
      <c r="I707" s="48"/>
      <c r="J707" s="48"/>
      <c r="K707" s="48"/>
      <c r="L707" s="47"/>
      <c r="M707" s="47"/>
      <c r="N707" s="43">
        <f>N696+N697+N699+N704+N705+N706+N702+N703</f>
        <v>0</v>
      </c>
      <c r="O707" s="49"/>
      <c r="P707" s="49"/>
      <c r="Q707" s="49"/>
      <c r="R707" s="49"/>
      <c r="S707" s="49"/>
      <c r="T707" s="47"/>
      <c r="U707" s="47"/>
      <c r="V707" s="43">
        <f>V696+V697+V699+V704+V705+V706+V702+V703</f>
        <v>0</v>
      </c>
      <c r="W707" s="49"/>
      <c r="X707" s="49"/>
      <c r="Y707" s="49"/>
      <c r="Z707" s="49"/>
      <c r="AA707" s="49"/>
      <c r="AB707" s="47"/>
      <c r="AC707" s="47"/>
      <c r="AD707" s="43">
        <f>AD696+AD697+AD699+AD704+AD705+AD706+AD702+AD703</f>
        <v>0</v>
      </c>
      <c r="AE707" s="49"/>
      <c r="AF707" s="49"/>
      <c r="AG707" s="49"/>
      <c r="AH707" s="49"/>
      <c r="AI707" s="49"/>
      <c r="AJ707" s="47"/>
      <c r="AK707" s="47"/>
      <c r="AL707" s="43">
        <f>AL696+AL697+AL699+AL704+AL705+AL706+AL702+AL703</f>
        <v>0</v>
      </c>
      <c r="AM707" s="151"/>
      <c r="AN707" s="91"/>
      <c r="AO707" s="91"/>
      <c r="AP707" s="91"/>
      <c r="AQ707" s="91"/>
      <c r="AR707" s="91"/>
      <c r="AS707" s="91"/>
      <c r="AT707" s="91"/>
      <c r="AU707" s="91"/>
      <c r="AV707" s="91"/>
      <c r="AW707" s="91"/>
      <c r="AX707" s="118"/>
    </row>
    <row r="708" spans="2:50" ht="12.95" customHeight="1" thickTop="1" x14ac:dyDescent="0.25">
      <c r="B708" s="102">
        <v>38</v>
      </c>
      <c r="C708" s="105">
        <f>OCAK!C708</f>
        <v>0</v>
      </c>
      <c r="D708" s="109">
        <f>OCAK!D708</f>
        <v>0</v>
      </c>
      <c r="E708" s="113">
        <f>OCAK!E708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149">
        <f t="shared" ref="AM708" si="583">N708+V708+AD708+AL708</f>
        <v>0</v>
      </c>
      <c r="AN708" s="89">
        <f t="shared" ref="AN708" si="584">N709+V709+AD709+AL709</f>
        <v>0</v>
      </c>
      <c r="AO708" s="89">
        <f t="shared" ref="AO708" si="585">N710+V710+AD710+AL710</f>
        <v>0</v>
      </c>
      <c r="AP708" s="89">
        <f t="shared" ref="AP708" si="586">N711+V711+AD711+AL711</f>
        <v>0</v>
      </c>
      <c r="AQ708" s="89">
        <f t="shared" ref="AQ708" si="587">N712+V712+AD712+AL712</f>
        <v>0</v>
      </c>
      <c r="AR708" s="89">
        <f t="shared" ref="AR708" si="588">N713+V713+AD713+AL713</f>
        <v>0</v>
      </c>
      <c r="AS708" s="89">
        <f t="shared" ref="AS708" si="589">N714+V714+AD714+AL714</f>
        <v>0</v>
      </c>
      <c r="AT708" s="89">
        <f t="shared" ref="AT708" si="590">N726+V726+AD726+AL726</f>
        <v>0</v>
      </c>
      <c r="AU708" s="89">
        <f t="shared" ref="AU708" si="591">N719+V719+AD719+AL719</f>
        <v>0</v>
      </c>
      <c r="AV708" s="89">
        <f t="shared" ref="AV708" si="592">N720+V720+AD720+AL720</f>
        <v>0</v>
      </c>
      <c r="AW708" s="89">
        <f t="shared" ref="AW708" si="593">N717+V717+AD717+AL717</f>
        <v>0</v>
      </c>
      <c r="AX708" s="116">
        <f t="shared" ref="AX708" si="594">SUM(AN708:AW726)</f>
        <v>0</v>
      </c>
    </row>
    <row r="709" spans="2:50"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150"/>
      <c r="AN709" s="90"/>
      <c r="AO709" s="90"/>
      <c r="AP709" s="90"/>
      <c r="AQ709" s="90"/>
      <c r="AR709" s="90"/>
      <c r="AS709" s="90"/>
      <c r="AT709" s="90"/>
      <c r="AU709" s="90"/>
      <c r="AV709" s="90"/>
      <c r="AW709" s="90"/>
      <c r="AX709" s="117"/>
    </row>
    <row r="710" spans="2:50"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150"/>
      <c r="AN710" s="90"/>
      <c r="AO710" s="90"/>
      <c r="AP710" s="90"/>
      <c r="AQ710" s="90"/>
      <c r="AR710" s="90"/>
      <c r="AS710" s="90"/>
      <c r="AT710" s="90"/>
      <c r="AU710" s="90"/>
      <c r="AV710" s="90"/>
      <c r="AW710" s="90"/>
      <c r="AX710" s="117"/>
    </row>
    <row r="711" spans="2:50"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150"/>
      <c r="AN711" s="90"/>
      <c r="AO711" s="90"/>
      <c r="AP711" s="90"/>
      <c r="AQ711" s="90"/>
      <c r="AR711" s="90"/>
      <c r="AS711" s="90"/>
      <c r="AT711" s="90"/>
      <c r="AU711" s="90"/>
      <c r="AV711" s="90"/>
      <c r="AW711" s="90"/>
      <c r="AX711" s="117"/>
    </row>
    <row r="712" spans="2:50"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150"/>
      <c r="AN712" s="90"/>
      <c r="AO712" s="90"/>
      <c r="AP712" s="90"/>
      <c r="AQ712" s="90"/>
      <c r="AR712" s="90"/>
      <c r="AS712" s="90"/>
      <c r="AT712" s="90"/>
      <c r="AU712" s="90"/>
      <c r="AV712" s="90"/>
      <c r="AW712" s="90"/>
      <c r="AX712" s="117"/>
    </row>
    <row r="713" spans="2:50" ht="12.95" customHeight="1" x14ac:dyDescent="0.25">
      <c r="B713" s="102"/>
      <c r="C713" s="106"/>
      <c r="D713" s="110"/>
      <c r="E713" s="114"/>
      <c r="F713" s="27" t="s">
        <v>37</v>
      </c>
      <c r="G713" s="44"/>
      <c r="H713" s="44"/>
      <c r="I713" s="44"/>
      <c r="J713" s="44"/>
      <c r="K713" s="44"/>
      <c r="L713" s="42"/>
      <c r="M713" s="42"/>
      <c r="N713" s="43">
        <f>SUM(G713:M713)</f>
        <v>0</v>
      </c>
      <c r="O713" s="44"/>
      <c r="P713" s="44"/>
      <c r="Q713" s="44"/>
      <c r="R713" s="44"/>
      <c r="S713" s="44"/>
      <c r="T713" s="42"/>
      <c r="U713" s="42"/>
      <c r="V713" s="43">
        <f>SUM(O713:U713)</f>
        <v>0</v>
      </c>
      <c r="W713" s="44"/>
      <c r="X713" s="44"/>
      <c r="Y713" s="44"/>
      <c r="Z713" s="44"/>
      <c r="AA713" s="44"/>
      <c r="AB713" s="42"/>
      <c r="AC713" s="42"/>
      <c r="AD713" s="43">
        <f>SUM(W713:AC713)</f>
        <v>0</v>
      </c>
      <c r="AE713" s="44"/>
      <c r="AF713" s="44"/>
      <c r="AG713" s="44"/>
      <c r="AH713" s="44"/>
      <c r="AI713" s="44"/>
      <c r="AJ713" s="42"/>
      <c r="AK713" s="42"/>
      <c r="AL713" s="43">
        <f>SUM(AE713:AK713)</f>
        <v>0</v>
      </c>
      <c r="AM713" s="150"/>
      <c r="AN713" s="90"/>
      <c r="AO713" s="90"/>
      <c r="AP713" s="90"/>
      <c r="AQ713" s="90"/>
      <c r="AR713" s="90"/>
      <c r="AS713" s="90"/>
      <c r="AT713" s="90"/>
      <c r="AU713" s="90"/>
      <c r="AV713" s="90"/>
      <c r="AW713" s="90"/>
      <c r="AX713" s="117"/>
    </row>
    <row r="714" spans="2:50" ht="12.95" customHeight="1" x14ac:dyDescent="0.25">
      <c r="B714" s="102"/>
      <c r="C714" s="106"/>
      <c r="D714" s="110"/>
      <c r="E714" s="114"/>
      <c r="F714" s="28" t="s">
        <v>31</v>
      </c>
      <c r="G714" s="45"/>
      <c r="H714" s="45"/>
      <c r="I714" s="45"/>
      <c r="J714" s="45"/>
      <c r="K714" s="45">
        <f>IF((N708-E708)&lt;=0,0,IF((N708-E708)&gt;0,(N708-E708)))</f>
        <v>0</v>
      </c>
      <c r="L714" s="42"/>
      <c r="M714" s="42"/>
      <c r="N714" s="43">
        <f t="shared" ref="N714:N725" si="595">SUM(G714:M714)</f>
        <v>0</v>
      </c>
      <c r="O714" s="45"/>
      <c r="P714" s="45"/>
      <c r="Q714" s="45"/>
      <c r="R714" s="45"/>
      <c r="S714" s="45">
        <f>IF((V708-E708)&lt;=0,0,IF((V708-E708)&gt;0,(V708-E708)))</f>
        <v>0</v>
      </c>
      <c r="T714" s="42"/>
      <c r="U714" s="42"/>
      <c r="V714" s="43">
        <f t="shared" ref="V714:V725" si="596">SUM(O714:U714)</f>
        <v>0</v>
      </c>
      <c r="W714" s="45"/>
      <c r="X714" s="45"/>
      <c r="Y714" s="45"/>
      <c r="Z714" s="45"/>
      <c r="AA714" s="45">
        <f>IF((AD708-E708)&lt;=0,0,IF((AD708-E708)&gt;0,(AD708-E708)))</f>
        <v>0</v>
      </c>
      <c r="AB714" s="42"/>
      <c r="AC714" s="42"/>
      <c r="AD714" s="43">
        <f t="shared" ref="AD714:AD725" si="597">SUM(W714:AC714)</f>
        <v>0</v>
      </c>
      <c r="AE714" s="45"/>
      <c r="AF714" s="45"/>
      <c r="AG714" s="45"/>
      <c r="AH714" s="45"/>
      <c r="AI714" s="45">
        <f>IF((AL708-E708)&lt;=0,0,IF((AL708-E708)&gt;0,(AL708-E708)))</f>
        <v>0</v>
      </c>
      <c r="AJ714" s="42"/>
      <c r="AK714" s="42"/>
      <c r="AL714" s="43">
        <f t="shared" ref="AL714:AL725" si="598">SUM(AE714:AK714)</f>
        <v>0</v>
      </c>
      <c r="AM714" s="150"/>
      <c r="AN714" s="90"/>
      <c r="AO714" s="90"/>
      <c r="AP714" s="90"/>
      <c r="AQ714" s="90"/>
      <c r="AR714" s="90"/>
      <c r="AS714" s="90"/>
      <c r="AT714" s="90"/>
      <c r="AU714" s="90"/>
      <c r="AV714" s="90"/>
      <c r="AW714" s="90"/>
      <c r="AX714" s="117"/>
    </row>
    <row r="715" spans="2:50"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595"/>
        <v>0</v>
      </c>
      <c r="O715" s="45"/>
      <c r="P715" s="45"/>
      <c r="Q715" s="45"/>
      <c r="R715" s="45"/>
      <c r="S715" s="44">
        <f>IF(E708-15&lt;0,0,IF(SUM(O708:U713)&lt;10,0,IF(SUM(O708:U713)&lt;20,1,IF(SUM(O708:U713)&lt;30,2,IF(SUM(O708:U713)&gt;=30,3)))))</f>
        <v>0</v>
      </c>
      <c r="T715" s="42"/>
      <c r="U715" s="42"/>
      <c r="V715" s="43">
        <f t="shared" si="596"/>
        <v>0</v>
      </c>
      <c r="W715" s="45"/>
      <c r="X715" s="45"/>
      <c r="Y715" s="45"/>
      <c r="Z715" s="45"/>
      <c r="AA715" s="44">
        <f>IF(E708-15&lt;0,0,IF(SUM(W708:AC713)&lt;10,0,IF(SUM(W708:AC713)&lt;20,1,IF(SUM(W708:AC713)&lt;30,2,IF(SUM(W708:AC713)&gt;=30,3)))))</f>
        <v>0</v>
      </c>
      <c r="AB715" s="42"/>
      <c r="AC715" s="42"/>
      <c r="AD715" s="43">
        <f t="shared" si="597"/>
        <v>0</v>
      </c>
      <c r="AE715" s="45"/>
      <c r="AF715" s="45"/>
      <c r="AG715" s="45"/>
      <c r="AH715" s="45"/>
      <c r="AI715" s="44">
        <f>IF(E708-15&lt;0,0,IF(SUM(AE708:AK713)&lt;10,0,IF(SUM(AE708:AK713)&lt;20,1,IF(SUM(AE708:AK713)&lt;30,2,IF(SUM(AE708:AK713)&gt;=30,3)))))</f>
        <v>0</v>
      </c>
      <c r="AJ715" s="42"/>
      <c r="AK715" s="42"/>
      <c r="AL715" s="43">
        <f t="shared" si="598"/>
        <v>0</v>
      </c>
      <c r="AM715" s="150"/>
      <c r="AN715" s="90"/>
      <c r="AO715" s="90"/>
      <c r="AP715" s="90"/>
      <c r="AQ715" s="90"/>
      <c r="AR715" s="90"/>
      <c r="AS715" s="90"/>
      <c r="AT715" s="90"/>
      <c r="AU715" s="90"/>
      <c r="AV715" s="90"/>
      <c r="AW715" s="90"/>
      <c r="AX715" s="117"/>
    </row>
    <row r="716" spans="2:50" ht="12.95" customHeight="1" x14ac:dyDescent="0.25">
      <c r="B716" s="102"/>
      <c r="C716" s="106"/>
      <c r="D716" s="110"/>
      <c r="E716" s="114"/>
      <c r="F716" s="28" t="s">
        <v>41</v>
      </c>
      <c r="G716" s="44"/>
      <c r="H716" s="44"/>
      <c r="I716" s="44"/>
      <c r="J716" s="44"/>
      <c r="K716" s="45"/>
      <c r="L716" s="42"/>
      <c r="M716" s="42"/>
      <c r="N716" s="43">
        <f t="shared" si="595"/>
        <v>0</v>
      </c>
      <c r="O716" s="44"/>
      <c r="P716" s="44"/>
      <c r="Q716" s="44"/>
      <c r="R716" s="44"/>
      <c r="S716" s="45"/>
      <c r="T716" s="42"/>
      <c r="U716" s="42"/>
      <c r="V716" s="43">
        <f t="shared" si="596"/>
        <v>0</v>
      </c>
      <c r="W716" s="44"/>
      <c r="X716" s="44"/>
      <c r="Y716" s="44"/>
      <c r="Z716" s="44"/>
      <c r="AA716" s="45"/>
      <c r="AB716" s="42"/>
      <c r="AC716" s="42"/>
      <c r="AD716" s="43">
        <f t="shared" si="597"/>
        <v>0</v>
      </c>
      <c r="AE716" s="44"/>
      <c r="AF716" s="44"/>
      <c r="AG716" s="44"/>
      <c r="AH716" s="44"/>
      <c r="AI716" s="45"/>
      <c r="AJ716" s="42"/>
      <c r="AK716" s="42"/>
      <c r="AL716" s="43">
        <f t="shared" si="598"/>
        <v>0</v>
      </c>
      <c r="AM716" s="150"/>
      <c r="AN716" s="90"/>
      <c r="AO716" s="90"/>
      <c r="AP716" s="90"/>
      <c r="AQ716" s="90"/>
      <c r="AR716" s="90"/>
      <c r="AS716" s="90"/>
      <c r="AT716" s="90"/>
      <c r="AU716" s="90"/>
      <c r="AV716" s="90"/>
      <c r="AW716" s="90"/>
      <c r="AX716" s="117"/>
    </row>
    <row r="717" spans="2:50" ht="12.95" customHeight="1" x14ac:dyDescent="0.25">
      <c r="B717" s="102"/>
      <c r="C717" s="106"/>
      <c r="D717" s="110"/>
      <c r="E717" s="114"/>
      <c r="F717" s="28" t="s">
        <v>6</v>
      </c>
      <c r="G717" s="44"/>
      <c r="H717" s="44"/>
      <c r="I717" s="44"/>
      <c r="J717" s="44"/>
      <c r="K717" s="44"/>
      <c r="L717" s="42"/>
      <c r="M717" s="42"/>
      <c r="N717" s="43">
        <f t="shared" si="595"/>
        <v>0</v>
      </c>
      <c r="O717" s="44"/>
      <c r="P717" s="44"/>
      <c r="Q717" s="44"/>
      <c r="R717" s="44"/>
      <c r="S717" s="44"/>
      <c r="T717" s="42"/>
      <c r="U717" s="42"/>
      <c r="V717" s="43">
        <f t="shared" si="596"/>
        <v>0</v>
      </c>
      <c r="W717" s="44"/>
      <c r="X717" s="44"/>
      <c r="Y717" s="44"/>
      <c r="Z717" s="44"/>
      <c r="AA717" s="44"/>
      <c r="AB717" s="42"/>
      <c r="AC717" s="42"/>
      <c r="AD717" s="43">
        <f t="shared" si="597"/>
        <v>0</v>
      </c>
      <c r="AE717" s="44"/>
      <c r="AF717" s="44"/>
      <c r="AG717" s="44"/>
      <c r="AH717" s="44"/>
      <c r="AI717" s="44"/>
      <c r="AJ717" s="42"/>
      <c r="AK717" s="42"/>
      <c r="AL717" s="43">
        <f t="shared" si="598"/>
        <v>0</v>
      </c>
      <c r="AM717" s="150"/>
      <c r="AN717" s="90"/>
      <c r="AO717" s="90"/>
      <c r="AP717" s="90"/>
      <c r="AQ717" s="90"/>
      <c r="AR717" s="90"/>
      <c r="AS717" s="90"/>
      <c r="AT717" s="90"/>
      <c r="AU717" s="90"/>
      <c r="AV717" s="90"/>
      <c r="AW717" s="90"/>
      <c r="AX717" s="117"/>
    </row>
    <row r="718" spans="2:50" ht="12.95" customHeight="1" x14ac:dyDescent="0.25">
      <c r="B718" s="102"/>
      <c r="C718" s="106"/>
      <c r="D718" s="110"/>
      <c r="E718" s="114"/>
      <c r="F718" s="29" t="s">
        <v>35</v>
      </c>
      <c r="G718" s="44"/>
      <c r="H718" s="44"/>
      <c r="I718" s="44"/>
      <c r="J718" s="44"/>
      <c r="K718" s="44"/>
      <c r="L718" s="42"/>
      <c r="M718" s="42"/>
      <c r="N718" s="43">
        <f t="shared" si="595"/>
        <v>0</v>
      </c>
      <c r="O718" s="44"/>
      <c r="P718" s="44"/>
      <c r="Q718" s="44"/>
      <c r="R718" s="44"/>
      <c r="S718" s="44"/>
      <c r="T718" s="42"/>
      <c r="U718" s="42"/>
      <c r="V718" s="43">
        <f t="shared" si="596"/>
        <v>0</v>
      </c>
      <c r="W718" s="44"/>
      <c r="X718" s="44"/>
      <c r="Y718" s="44"/>
      <c r="Z718" s="44"/>
      <c r="AA718" s="44"/>
      <c r="AB718" s="42"/>
      <c r="AC718" s="42"/>
      <c r="AD718" s="43">
        <f t="shared" si="597"/>
        <v>0</v>
      </c>
      <c r="AE718" s="44"/>
      <c r="AF718" s="44"/>
      <c r="AG718" s="44"/>
      <c r="AH718" s="44"/>
      <c r="AI718" s="44"/>
      <c r="AJ718" s="42"/>
      <c r="AK718" s="42"/>
      <c r="AL718" s="43">
        <f t="shared" si="598"/>
        <v>0</v>
      </c>
      <c r="AM718" s="150"/>
      <c r="AN718" s="90"/>
      <c r="AO718" s="90"/>
      <c r="AP718" s="90"/>
      <c r="AQ718" s="90"/>
      <c r="AR718" s="90"/>
      <c r="AS718" s="90"/>
      <c r="AT718" s="90"/>
      <c r="AU718" s="90"/>
      <c r="AV718" s="90"/>
      <c r="AW718" s="90"/>
      <c r="AX718" s="117"/>
    </row>
    <row r="719" spans="2:50" ht="12.95" customHeight="1" x14ac:dyDescent="0.25">
      <c r="B719" s="102"/>
      <c r="C719" s="106"/>
      <c r="D719" s="110"/>
      <c r="E719" s="114"/>
      <c r="F719" s="27" t="s">
        <v>40</v>
      </c>
      <c r="G719" s="44"/>
      <c r="H719" s="44"/>
      <c r="I719" s="44"/>
      <c r="J719" s="44"/>
      <c r="K719" s="44"/>
      <c r="L719" s="42"/>
      <c r="M719" s="42"/>
      <c r="N719" s="43">
        <f t="shared" si="595"/>
        <v>0</v>
      </c>
      <c r="O719" s="44"/>
      <c r="P719" s="44"/>
      <c r="Q719" s="44"/>
      <c r="R719" s="44"/>
      <c r="S719" s="44"/>
      <c r="T719" s="42"/>
      <c r="U719" s="42"/>
      <c r="V719" s="43">
        <f t="shared" si="596"/>
        <v>0</v>
      </c>
      <c r="W719" s="44"/>
      <c r="X719" s="44"/>
      <c r="Y719" s="44"/>
      <c r="Z719" s="44"/>
      <c r="AA719" s="44"/>
      <c r="AB719" s="42"/>
      <c r="AC719" s="42"/>
      <c r="AD719" s="43">
        <f t="shared" si="597"/>
        <v>0</v>
      </c>
      <c r="AE719" s="44"/>
      <c r="AF719" s="44"/>
      <c r="AG719" s="44"/>
      <c r="AH719" s="44"/>
      <c r="AI719" s="44"/>
      <c r="AJ719" s="42"/>
      <c r="AK719" s="42"/>
      <c r="AL719" s="43">
        <f t="shared" si="598"/>
        <v>0</v>
      </c>
      <c r="AM719" s="150"/>
      <c r="AN719" s="90"/>
      <c r="AO719" s="90"/>
      <c r="AP719" s="90"/>
      <c r="AQ719" s="90"/>
      <c r="AR719" s="90"/>
      <c r="AS719" s="90"/>
      <c r="AT719" s="90"/>
      <c r="AU719" s="90"/>
      <c r="AV719" s="90"/>
      <c r="AW719" s="90"/>
      <c r="AX719" s="117"/>
    </row>
    <row r="720" spans="2:50" ht="12.95" customHeight="1" x14ac:dyDescent="0.25">
      <c r="B720" s="102"/>
      <c r="C720" s="106"/>
      <c r="D720" s="110"/>
      <c r="E720" s="114"/>
      <c r="F720" s="27" t="s">
        <v>7</v>
      </c>
      <c r="G720" s="44"/>
      <c r="H720" s="44"/>
      <c r="I720" s="44"/>
      <c r="J720" s="44"/>
      <c r="K720" s="44"/>
      <c r="L720" s="42"/>
      <c r="M720" s="42"/>
      <c r="N720" s="43">
        <f t="shared" si="595"/>
        <v>0</v>
      </c>
      <c r="O720" s="44"/>
      <c r="P720" s="44"/>
      <c r="Q720" s="44"/>
      <c r="R720" s="44"/>
      <c r="S720" s="44"/>
      <c r="T720" s="42"/>
      <c r="U720" s="42"/>
      <c r="V720" s="43">
        <f t="shared" si="596"/>
        <v>0</v>
      </c>
      <c r="W720" s="44"/>
      <c r="X720" s="44"/>
      <c r="Y720" s="44"/>
      <c r="Z720" s="44"/>
      <c r="AA720" s="44"/>
      <c r="AB720" s="42"/>
      <c r="AC720" s="42"/>
      <c r="AD720" s="43">
        <f t="shared" si="597"/>
        <v>0</v>
      </c>
      <c r="AE720" s="44"/>
      <c r="AF720" s="44"/>
      <c r="AG720" s="44"/>
      <c r="AH720" s="44"/>
      <c r="AI720" s="44"/>
      <c r="AJ720" s="42"/>
      <c r="AK720" s="42"/>
      <c r="AL720" s="43">
        <f t="shared" si="598"/>
        <v>0</v>
      </c>
      <c r="AM720" s="150"/>
      <c r="AN720" s="90"/>
      <c r="AO720" s="90"/>
      <c r="AP720" s="90"/>
      <c r="AQ720" s="90"/>
      <c r="AR720" s="90"/>
      <c r="AS720" s="90"/>
      <c r="AT720" s="90"/>
      <c r="AU720" s="90"/>
      <c r="AV720" s="90"/>
      <c r="AW720" s="90"/>
      <c r="AX720" s="117"/>
    </row>
    <row r="721" spans="2:50" ht="12.95" customHeight="1" x14ac:dyDescent="0.25">
      <c r="B721" s="102"/>
      <c r="C721" s="106"/>
      <c r="D721" s="110"/>
      <c r="E721" s="114"/>
      <c r="F721" s="27"/>
      <c r="G721" s="44"/>
      <c r="H721" s="44"/>
      <c r="I721" s="44"/>
      <c r="J721" s="44"/>
      <c r="K721" s="44"/>
      <c r="L721" s="42"/>
      <c r="M721" s="42"/>
      <c r="N721" s="43">
        <f t="shared" si="595"/>
        <v>0</v>
      </c>
      <c r="O721" s="44"/>
      <c r="P721" s="44"/>
      <c r="Q721" s="44"/>
      <c r="R721" s="44"/>
      <c r="S721" s="44"/>
      <c r="T721" s="42"/>
      <c r="U721" s="42"/>
      <c r="V721" s="43">
        <f t="shared" si="596"/>
        <v>0</v>
      </c>
      <c r="W721" s="44"/>
      <c r="X721" s="44"/>
      <c r="Y721" s="44"/>
      <c r="Z721" s="44"/>
      <c r="AA721" s="44"/>
      <c r="AB721" s="42"/>
      <c r="AC721" s="42"/>
      <c r="AD721" s="43">
        <f t="shared" si="597"/>
        <v>0</v>
      </c>
      <c r="AE721" s="44"/>
      <c r="AF721" s="44"/>
      <c r="AG721" s="44"/>
      <c r="AH721" s="44"/>
      <c r="AI721" s="44"/>
      <c r="AJ721" s="42"/>
      <c r="AK721" s="42"/>
      <c r="AL721" s="43">
        <f t="shared" si="598"/>
        <v>0</v>
      </c>
      <c r="AM721" s="150"/>
      <c r="AN721" s="90"/>
      <c r="AO721" s="90"/>
      <c r="AP721" s="90"/>
      <c r="AQ721" s="90"/>
      <c r="AR721" s="90"/>
      <c r="AS721" s="90"/>
      <c r="AT721" s="90"/>
      <c r="AU721" s="90"/>
      <c r="AV721" s="90"/>
      <c r="AW721" s="90"/>
      <c r="AX721" s="117"/>
    </row>
    <row r="722" spans="2:50" ht="12.95" customHeight="1" x14ac:dyDescent="0.25">
      <c r="B722" s="102"/>
      <c r="C722" s="106"/>
      <c r="D722" s="110"/>
      <c r="E722" s="114"/>
      <c r="F722" s="27"/>
      <c r="G722" s="44"/>
      <c r="H722" s="44"/>
      <c r="I722" s="44"/>
      <c r="J722" s="44"/>
      <c r="K722" s="44"/>
      <c r="L722" s="42"/>
      <c r="M722" s="42"/>
      <c r="N722" s="43">
        <f t="shared" si="595"/>
        <v>0</v>
      </c>
      <c r="O722" s="44"/>
      <c r="P722" s="44"/>
      <c r="Q722" s="44"/>
      <c r="R722" s="44"/>
      <c r="S722" s="44"/>
      <c r="T722" s="42"/>
      <c r="U722" s="42"/>
      <c r="V722" s="43">
        <f t="shared" si="596"/>
        <v>0</v>
      </c>
      <c r="W722" s="44"/>
      <c r="X722" s="44"/>
      <c r="Y722" s="44"/>
      <c r="Z722" s="44"/>
      <c r="AA722" s="44"/>
      <c r="AB722" s="42"/>
      <c r="AC722" s="42"/>
      <c r="AD722" s="43">
        <f t="shared" si="597"/>
        <v>0</v>
      </c>
      <c r="AE722" s="44"/>
      <c r="AF722" s="44"/>
      <c r="AG722" s="44"/>
      <c r="AH722" s="44"/>
      <c r="AI722" s="44"/>
      <c r="AJ722" s="42"/>
      <c r="AK722" s="42"/>
      <c r="AL722" s="43">
        <f t="shared" si="598"/>
        <v>0</v>
      </c>
      <c r="AM722" s="150"/>
      <c r="AN722" s="90"/>
      <c r="AO722" s="90"/>
      <c r="AP722" s="90"/>
      <c r="AQ722" s="90"/>
      <c r="AR722" s="90"/>
      <c r="AS722" s="90"/>
      <c r="AT722" s="90"/>
      <c r="AU722" s="90"/>
      <c r="AV722" s="90"/>
      <c r="AW722" s="90"/>
      <c r="AX722" s="117"/>
    </row>
    <row r="723" spans="2:50" ht="12.95" customHeight="1" x14ac:dyDescent="0.25">
      <c r="B723" s="102"/>
      <c r="C723" s="106"/>
      <c r="D723" s="110"/>
      <c r="E723" s="114"/>
      <c r="F723" s="27"/>
      <c r="G723" s="44"/>
      <c r="H723" s="44"/>
      <c r="I723" s="44"/>
      <c r="J723" s="44"/>
      <c r="K723" s="44"/>
      <c r="L723" s="42"/>
      <c r="M723" s="42"/>
      <c r="N723" s="43">
        <f t="shared" si="595"/>
        <v>0</v>
      </c>
      <c r="O723" s="44"/>
      <c r="P723" s="44"/>
      <c r="Q723" s="44"/>
      <c r="R723" s="44"/>
      <c r="S723" s="44"/>
      <c r="T723" s="42"/>
      <c r="U723" s="42"/>
      <c r="V723" s="43">
        <f t="shared" si="596"/>
        <v>0</v>
      </c>
      <c r="W723" s="44"/>
      <c r="X723" s="44"/>
      <c r="Y723" s="44"/>
      <c r="Z723" s="44"/>
      <c r="AA723" s="44"/>
      <c r="AB723" s="42"/>
      <c r="AC723" s="42"/>
      <c r="AD723" s="43">
        <f t="shared" si="597"/>
        <v>0</v>
      </c>
      <c r="AE723" s="44"/>
      <c r="AF723" s="44"/>
      <c r="AG723" s="44"/>
      <c r="AH723" s="44"/>
      <c r="AI723" s="44"/>
      <c r="AJ723" s="42"/>
      <c r="AK723" s="42"/>
      <c r="AL723" s="43">
        <f t="shared" si="598"/>
        <v>0</v>
      </c>
      <c r="AM723" s="150"/>
      <c r="AN723" s="90"/>
      <c r="AO723" s="90"/>
      <c r="AP723" s="90"/>
      <c r="AQ723" s="90"/>
      <c r="AR723" s="90"/>
      <c r="AS723" s="90"/>
      <c r="AT723" s="90"/>
      <c r="AU723" s="90"/>
      <c r="AV723" s="90"/>
      <c r="AW723" s="90"/>
      <c r="AX723" s="117"/>
    </row>
    <row r="724" spans="2:50" ht="12.95" customHeight="1" x14ac:dyDescent="0.25">
      <c r="B724" s="102"/>
      <c r="C724" s="106"/>
      <c r="D724" s="110"/>
      <c r="E724" s="114"/>
      <c r="F724" s="28"/>
      <c r="G724" s="44"/>
      <c r="H724" s="44"/>
      <c r="I724" s="44"/>
      <c r="J724" s="44"/>
      <c r="K724" s="44"/>
      <c r="L724" s="42"/>
      <c r="M724" s="42"/>
      <c r="N724" s="43">
        <f t="shared" si="595"/>
        <v>0</v>
      </c>
      <c r="O724" s="44"/>
      <c r="P724" s="44"/>
      <c r="Q724" s="44"/>
      <c r="R724" s="44"/>
      <c r="S724" s="44"/>
      <c r="T724" s="42"/>
      <c r="U724" s="42"/>
      <c r="V724" s="43">
        <f t="shared" si="596"/>
        <v>0</v>
      </c>
      <c r="W724" s="44"/>
      <c r="X724" s="44"/>
      <c r="Y724" s="44"/>
      <c r="Z724" s="44"/>
      <c r="AA724" s="44"/>
      <c r="AB724" s="42"/>
      <c r="AC724" s="42"/>
      <c r="AD724" s="43">
        <f t="shared" si="597"/>
        <v>0</v>
      </c>
      <c r="AE724" s="44"/>
      <c r="AF724" s="44"/>
      <c r="AG724" s="44"/>
      <c r="AH724" s="44"/>
      <c r="AI724" s="44"/>
      <c r="AJ724" s="42"/>
      <c r="AK724" s="42"/>
      <c r="AL724" s="43">
        <f t="shared" si="598"/>
        <v>0</v>
      </c>
      <c r="AM724" s="150"/>
      <c r="AN724" s="90"/>
      <c r="AO724" s="90"/>
      <c r="AP724" s="90"/>
      <c r="AQ724" s="90"/>
      <c r="AR724" s="90"/>
      <c r="AS724" s="90"/>
      <c r="AT724" s="90"/>
      <c r="AU724" s="90"/>
      <c r="AV724" s="90"/>
      <c r="AW724" s="90"/>
      <c r="AX724" s="117"/>
    </row>
    <row r="725" spans="2:50" ht="12.95" customHeight="1" thickBot="1" x14ac:dyDescent="0.3">
      <c r="B725" s="103"/>
      <c r="C725" s="107"/>
      <c r="D725" s="111"/>
      <c r="E725" s="114"/>
      <c r="F725" s="28"/>
      <c r="G725" s="44"/>
      <c r="H725" s="44"/>
      <c r="I725" s="44"/>
      <c r="J725" s="44"/>
      <c r="K725" s="44"/>
      <c r="L725" s="46"/>
      <c r="M725" s="46"/>
      <c r="N725" s="43">
        <f t="shared" si="595"/>
        <v>0</v>
      </c>
      <c r="O725" s="44"/>
      <c r="P725" s="44"/>
      <c r="Q725" s="44"/>
      <c r="R725" s="44"/>
      <c r="S725" s="44"/>
      <c r="T725" s="46"/>
      <c r="U725" s="46"/>
      <c r="V725" s="43">
        <f t="shared" si="596"/>
        <v>0</v>
      </c>
      <c r="W725" s="44"/>
      <c r="X725" s="44"/>
      <c r="Y725" s="44"/>
      <c r="Z725" s="44"/>
      <c r="AA725" s="44"/>
      <c r="AB725" s="46"/>
      <c r="AC725" s="46"/>
      <c r="AD725" s="43">
        <f t="shared" si="597"/>
        <v>0</v>
      </c>
      <c r="AE725" s="44"/>
      <c r="AF725" s="44"/>
      <c r="AG725" s="44"/>
      <c r="AH725" s="44"/>
      <c r="AI725" s="44"/>
      <c r="AJ725" s="46"/>
      <c r="AK725" s="46"/>
      <c r="AL725" s="43">
        <f t="shared" si="598"/>
        <v>0</v>
      </c>
      <c r="AM725" s="150"/>
      <c r="AN725" s="90"/>
      <c r="AO725" s="90"/>
      <c r="AP725" s="90"/>
      <c r="AQ725" s="90"/>
      <c r="AR725" s="90"/>
      <c r="AS725" s="90"/>
      <c r="AT725" s="90"/>
      <c r="AU725" s="90"/>
      <c r="AV725" s="90"/>
      <c r="AW725" s="90"/>
      <c r="AX725" s="117"/>
    </row>
    <row r="726" spans="2:50" ht="12.95" hidden="1" customHeight="1" thickBot="1" x14ac:dyDescent="0.3">
      <c r="B726" s="104"/>
      <c r="C726" s="108"/>
      <c r="D726" s="112"/>
      <c r="E726" s="115"/>
      <c r="F726" s="28" t="s">
        <v>36</v>
      </c>
      <c r="G726" s="48"/>
      <c r="H726" s="48"/>
      <c r="I726" s="48"/>
      <c r="J726" s="48"/>
      <c r="K726" s="48"/>
      <c r="L726" s="47"/>
      <c r="M726" s="47"/>
      <c r="N726" s="43">
        <f>N715+N716+N718+N723+N724+N725+N721+N722</f>
        <v>0</v>
      </c>
      <c r="O726" s="49"/>
      <c r="P726" s="49"/>
      <c r="Q726" s="49"/>
      <c r="R726" s="49"/>
      <c r="S726" s="49"/>
      <c r="T726" s="47"/>
      <c r="U726" s="47"/>
      <c r="V726" s="43">
        <f>V715+V716+V718+V723+V724+V725+V721+V722</f>
        <v>0</v>
      </c>
      <c r="W726" s="49"/>
      <c r="X726" s="49"/>
      <c r="Y726" s="49"/>
      <c r="Z726" s="49"/>
      <c r="AA726" s="49"/>
      <c r="AB726" s="47"/>
      <c r="AC726" s="47"/>
      <c r="AD726" s="43">
        <f>AD715+AD716+AD718+AD723+AD724+AD725+AD721+AD722</f>
        <v>0</v>
      </c>
      <c r="AE726" s="49"/>
      <c r="AF726" s="49"/>
      <c r="AG726" s="49"/>
      <c r="AH726" s="49"/>
      <c r="AI726" s="49"/>
      <c r="AJ726" s="47"/>
      <c r="AK726" s="47"/>
      <c r="AL726" s="43">
        <f>AL715+AL716+AL718+AL723+AL724+AL725+AL721+AL722</f>
        <v>0</v>
      </c>
      <c r="AM726" s="151"/>
      <c r="AN726" s="91"/>
      <c r="AO726" s="91"/>
      <c r="AP726" s="91"/>
      <c r="AQ726" s="91"/>
      <c r="AR726" s="91"/>
      <c r="AS726" s="91"/>
      <c r="AT726" s="91"/>
      <c r="AU726" s="91"/>
      <c r="AV726" s="91"/>
      <c r="AW726" s="91"/>
      <c r="AX726" s="118"/>
    </row>
    <row r="727" spans="2:50" ht="12.95" customHeight="1" thickTop="1" x14ac:dyDescent="0.25">
      <c r="B727" s="102">
        <v>39</v>
      </c>
      <c r="C727" s="105">
        <f>OCAK!C727</f>
        <v>0</v>
      </c>
      <c r="D727" s="109">
        <f>OCAK!D727</f>
        <v>0</v>
      </c>
      <c r="E727" s="113">
        <f>OCAK!E727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149">
        <f t="shared" ref="AM727" si="599">N727+V727+AD727+AL727</f>
        <v>0</v>
      </c>
      <c r="AN727" s="89">
        <f t="shared" ref="AN727" si="600">N728+V728+AD728+AL728</f>
        <v>0</v>
      </c>
      <c r="AO727" s="89">
        <f t="shared" ref="AO727" si="601">N729+V729+AD729+AL729</f>
        <v>0</v>
      </c>
      <c r="AP727" s="89">
        <f t="shared" ref="AP727" si="602">N730+V730+AD730+AL730</f>
        <v>0</v>
      </c>
      <c r="AQ727" s="89">
        <f t="shared" ref="AQ727" si="603">N731+V731+AD731+AL731</f>
        <v>0</v>
      </c>
      <c r="AR727" s="89">
        <f t="shared" ref="AR727" si="604">N732+V732+AD732+AL732</f>
        <v>0</v>
      </c>
      <c r="AS727" s="89">
        <f t="shared" ref="AS727" si="605">N733+V733+AD733+AL733</f>
        <v>0</v>
      </c>
      <c r="AT727" s="89">
        <f t="shared" ref="AT727" si="606">N745+V745+AD745+AL745</f>
        <v>0</v>
      </c>
      <c r="AU727" s="89">
        <f t="shared" ref="AU727" si="607">N738+V738+AD738+AL738</f>
        <v>0</v>
      </c>
      <c r="AV727" s="89">
        <f t="shared" ref="AV727" si="608">N739+V739+AD739+AL739</f>
        <v>0</v>
      </c>
      <c r="AW727" s="89">
        <f t="shared" ref="AW727" si="609">N736+V736+AD736+AL736</f>
        <v>0</v>
      </c>
      <c r="AX727" s="116">
        <f t="shared" ref="AX727" si="610">SUM(AN727:AW745)</f>
        <v>0</v>
      </c>
    </row>
    <row r="728" spans="2:50"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150"/>
      <c r="AN728" s="90"/>
      <c r="AO728" s="90"/>
      <c r="AP728" s="90"/>
      <c r="AQ728" s="90"/>
      <c r="AR728" s="90"/>
      <c r="AS728" s="90"/>
      <c r="AT728" s="90"/>
      <c r="AU728" s="90"/>
      <c r="AV728" s="90"/>
      <c r="AW728" s="90"/>
      <c r="AX728" s="117"/>
    </row>
    <row r="729" spans="2:50"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150"/>
      <c r="AN729" s="90"/>
      <c r="AO729" s="90"/>
      <c r="AP729" s="90"/>
      <c r="AQ729" s="90"/>
      <c r="AR729" s="90"/>
      <c r="AS729" s="90"/>
      <c r="AT729" s="90"/>
      <c r="AU729" s="90"/>
      <c r="AV729" s="90"/>
      <c r="AW729" s="90"/>
      <c r="AX729" s="117"/>
    </row>
    <row r="730" spans="2:50"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150"/>
      <c r="AN730" s="90"/>
      <c r="AO730" s="90"/>
      <c r="AP730" s="90"/>
      <c r="AQ730" s="90"/>
      <c r="AR730" s="90"/>
      <c r="AS730" s="90"/>
      <c r="AT730" s="90"/>
      <c r="AU730" s="90"/>
      <c r="AV730" s="90"/>
      <c r="AW730" s="90"/>
      <c r="AX730" s="117"/>
    </row>
    <row r="731" spans="2:50"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150"/>
      <c r="AN731" s="90"/>
      <c r="AO731" s="90"/>
      <c r="AP731" s="90"/>
      <c r="AQ731" s="90"/>
      <c r="AR731" s="90"/>
      <c r="AS731" s="90"/>
      <c r="AT731" s="90"/>
      <c r="AU731" s="90"/>
      <c r="AV731" s="90"/>
      <c r="AW731" s="90"/>
      <c r="AX731" s="117"/>
    </row>
    <row r="732" spans="2:50" ht="12.95" customHeight="1" x14ac:dyDescent="0.25">
      <c r="B732" s="102"/>
      <c r="C732" s="106"/>
      <c r="D732" s="110"/>
      <c r="E732" s="114"/>
      <c r="F732" s="27" t="s">
        <v>37</v>
      </c>
      <c r="G732" s="44"/>
      <c r="H732" s="44"/>
      <c r="I732" s="44"/>
      <c r="J732" s="44"/>
      <c r="K732" s="44"/>
      <c r="L732" s="42"/>
      <c r="M732" s="42"/>
      <c r="N732" s="43">
        <f>SUM(G732:M732)</f>
        <v>0</v>
      </c>
      <c r="O732" s="44"/>
      <c r="P732" s="44"/>
      <c r="Q732" s="44"/>
      <c r="R732" s="44"/>
      <c r="S732" s="44"/>
      <c r="T732" s="42"/>
      <c r="U732" s="42"/>
      <c r="V732" s="43">
        <f>SUM(O732:U732)</f>
        <v>0</v>
      </c>
      <c r="W732" s="44"/>
      <c r="X732" s="44"/>
      <c r="Y732" s="44"/>
      <c r="Z732" s="44"/>
      <c r="AA732" s="44"/>
      <c r="AB732" s="42"/>
      <c r="AC732" s="42"/>
      <c r="AD732" s="43">
        <f>SUM(W732:AC732)</f>
        <v>0</v>
      </c>
      <c r="AE732" s="44"/>
      <c r="AF732" s="44"/>
      <c r="AG732" s="44"/>
      <c r="AH732" s="44"/>
      <c r="AI732" s="44"/>
      <c r="AJ732" s="42"/>
      <c r="AK732" s="42"/>
      <c r="AL732" s="43">
        <f>SUM(AE732:AK732)</f>
        <v>0</v>
      </c>
      <c r="AM732" s="150"/>
      <c r="AN732" s="90"/>
      <c r="AO732" s="90"/>
      <c r="AP732" s="90"/>
      <c r="AQ732" s="90"/>
      <c r="AR732" s="90"/>
      <c r="AS732" s="90"/>
      <c r="AT732" s="90"/>
      <c r="AU732" s="90"/>
      <c r="AV732" s="90"/>
      <c r="AW732" s="90"/>
      <c r="AX732" s="117"/>
    </row>
    <row r="733" spans="2:50" ht="12.95" customHeight="1" x14ac:dyDescent="0.25">
      <c r="B733" s="102"/>
      <c r="C733" s="106"/>
      <c r="D733" s="110"/>
      <c r="E733" s="114"/>
      <c r="F733" s="28" t="s">
        <v>31</v>
      </c>
      <c r="G733" s="45"/>
      <c r="H733" s="45"/>
      <c r="I733" s="45"/>
      <c r="J733" s="45"/>
      <c r="K733" s="45">
        <f>IF((N727-E727)&lt;=0,0,IF((N727-E727)&gt;0,(N727-E727)))</f>
        <v>0</v>
      </c>
      <c r="L733" s="42"/>
      <c r="M733" s="42"/>
      <c r="N733" s="43">
        <f t="shared" ref="N733:N744" si="611">SUM(G733:M733)</f>
        <v>0</v>
      </c>
      <c r="O733" s="45"/>
      <c r="P733" s="45"/>
      <c r="Q733" s="45"/>
      <c r="R733" s="45"/>
      <c r="S733" s="45">
        <f>IF((V727-E727)&lt;=0,0,IF((V727-E727)&gt;0,(V727-E727)))</f>
        <v>0</v>
      </c>
      <c r="T733" s="42"/>
      <c r="U733" s="42"/>
      <c r="V733" s="43">
        <f t="shared" ref="V733:V744" si="612">SUM(O733:U733)</f>
        <v>0</v>
      </c>
      <c r="W733" s="45"/>
      <c r="X733" s="45"/>
      <c r="Y733" s="45"/>
      <c r="Z733" s="45"/>
      <c r="AA733" s="45">
        <f>IF((AD727-E727)&lt;=0,0,IF((AD727-E727)&gt;0,(AD727-E727)))</f>
        <v>0</v>
      </c>
      <c r="AB733" s="42"/>
      <c r="AC733" s="42"/>
      <c r="AD733" s="43">
        <f t="shared" ref="AD733:AD744" si="613">SUM(W733:AC733)</f>
        <v>0</v>
      </c>
      <c r="AE733" s="45"/>
      <c r="AF733" s="45"/>
      <c r="AG733" s="45"/>
      <c r="AH733" s="45"/>
      <c r="AI733" s="45">
        <f>IF((AL727-E727)&lt;=0,0,IF((AL727-E727)&gt;0,(AL727-E727)))</f>
        <v>0</v>
      </c>
      <c r="AJ733" s="42"/>
      <c r="AK733" s="42"/>
      <c r="AL733" s="43">
        <f t="shared" ref="AL733:AL744" si="614">SUM(AE733:AK733)</f>
        <v>0</v>
      </c>
      <c r="AM733" s="150"/>
      <c r="AN733" s="90"/>
      <c r="AO733" s="90"/>
      <c r="AP733" s="90"/>
      <c r="AQ733" s="90"/>
      <c r="AR733" s="90"/>
      <c r="AS733" s="90"/>
      <c r="AT733" s="90"/>
      <c r="AU733" s="90"/>
      <c r="AV733" s="90"/>
      <c r="AW733" s="90"/>
      <c r="AX733" s="117"/>
    </row>
    <row r="734" spans="2:50"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611"/>
        <v>0</v>
      </c>
      <c r="O734" s="45"/>
      <c r="P734" s="45"/>
      <c r="Q734" s="45"/>
      <c r="R734" s="45"/>
      <c r="S734" s="44">
        <f>IF(E727-15&lt;0,0,IF(SUM(O727:U732)&lt;10,0,IF(SUM(O727:U732)&lt;20,1,IF(SUM(O727:U732)&lt;30,2,IF(SUM(O727:U732)&gt;=30,3)))))</f>
        <v>0</v>
      </c>
      <c r="T734" s="42"/>
      <c r="U734" s="42"/>
      <c r="V734" s="43">
        <f t="shared" si="612"/>
        <v>0</v>
      </c>
      <c r="W734" s="45"/>
      <c r="X734" s="45"/>
      <c r="Y734" s="45"/>
      <c r="Z734" s="45"/>
      <c r="AA734" s="44">
        <f>IF(E727-15&lt;0,0,IF(SUM(W727:AC732)&lt;10,0,IF(SUM(W727:AC732)&lt;20,1,IF(SUM(W727:AC732)&lt;30,2,IF(SUM(W727:AC732)&gt;=30,3)))))</f>
        <v>0</v>
      </c>
      <c r="AB734" s="42"/>
      <c r="AC734" s="42"/>
      <c r="AD734" s="43">
        <f t="shared" si="613"/>
        <v>0</v>
      </c>
      <c r="AE734" s="45"/>
      <c r="AF734" s="45"/>
      <c r="AG734" s="45"/>
      <c r="AH734" s="45"/>
      <c r="AI734" s="44">
        <f>IF(E727-15&lt;0,0,IF(SUM(AE727:AK732)&lt;10,0,IF(SUM(AE727:AK732)&lt;20,1,IF(SUM(AE727:AK732)&lt;30,2,IF(SUM(AE727:AK732)&gt;=30,3)))))</f>
        <v>0</v>
      </c>
      <c r="AJ734" s="42"/>
      <c r="AK734" s="42"/>
      <c r="AL734" s="43">
        <f t="shared" si="614"/>
        <v>0</v>
      </c>
      <c r="AM734" s="150"/>
      <c r="AN734" s="90"/>
      <c r="AO734" s="90"/>
      <c r="AP734" s="90"/>
      <c r="AQ734" s="90"/>
      <c r="AR734" s="90"/>
      <c r="AS734" s="90"/>
      <c r="AT734" s="90"/>
      <c r="AU734" s="90"/>
      <c r="AV734" s="90"/>
      <c r="AW734" s="90"/>
      <c r="AX734" s="117"/>
    </row>
    <row r="735" spans="2:50" ht="12.95" customHeight="1" x14ac:dyDescent="0.25">
      <c r="B735" s="102"/>
      <c r="C735" s="106"/>
      <c r="D735" s="110"/>
      <c r="E735" s="114"/>
      <c r="F735" s="28" t="s">
        <v>41</v>
      </c>
      <c r="G735" s="44"/>
      <c r="H735" s="44"/>
      <c r="I735" s="44"/>
      <c r="J735" s="44"/>
      <c r="K735" s="45"/>
      <c r="L735" s="42"/>
      <c r="M735" s="42"/>
      <c r="N735" s="43">
        <f t="shared" si="611"/>
        <v>0</v>
      </c>
      <c r="O735" s="44"/>
      <c r="P735" s="44"/>
      <c r="Q735" s="44"/>
      <c r="R735" s="44"/>
      <c r="S735" s="45"/>
      <c r="T735" s="42"/>
      <c r="U735" s="42"/>
      <c r="V735" s="43">
        <f t="shared" si="612"/>
        <v>0</v>
      </c>
      <c r="W735" s="44"/>
      <c r="X735" s="44"/>
      <c r="Y735" s="44"/>
      <c r="Z735" s="44"/>
      <c r="AA735" s="45"/>
      <c r="AB735" s="42"/>
      <c r="AC735" s="42"/>
      <c r="AD735" s="43">
        <f t="shared" si="613"/>
        <v>0</v>
      </c>
      <c r="AE735" s="44"/>
      <c r="AF735" s="44"/>
      <c r="AG735" s="44"/>
      <c r="AH735" s="44"/>
      <c r="AI735" s="45"/>
      <c r="AJ735" s="42"/>
      <c r="AK735" s="42"/>
      <c r="AL735" s="43">
        <f t="shared" si="614"/>
        <v>0</v>
      </c>
      <c r="AM735" s="150"/>
      <c r="AN735" s="90"/>
      <c r="AO735" s="90"/>
      <c r="AP735" s="90"/>
      <c r="AQ735" s="90"/>
      <c r="AR735" s="90"/>
      <c r="AS735" s="90"/>
      <c r="AT735" s="90"/>
      <c r="AU735" s="90"/>
      <c r="AV735" s="90"/>
      <c r="AW735" s="90"/>
      <c r="AX735" s="117"/>
    </row>
    <row r="736" spans="2:50" ht="12.95" customHeight="1" x14ac:dyDescent="0.25">
      <c r="B736" s="102"/>
      <c r="C736" s="106"/>
      <c r="D736" s="110"/>
      <c r="E736" s="114"/>
      <c r="F736" s="28" t="s">
        <v>6</v>
      </c>
      <c r="G736" s="44"/>
      <c r="H736" s="44"/>
      <c r="I736" s="44"/>
      <c r="J736" s="44"/>
      <c r="K736" s="44"/>
      <c r="L736" s="42"/>
      <c r="M736" s="42"/>
      <c r="N736" s="43">
        <f t="shared" si="611"/>
        <v>0</v>
      </c>
      <c r="O736" s="44"/>
      <c r="P736" s="44"/>
      <c r="Q736" s="44"/>
      <c r="R736" s="44"/>
      <c r="S736" s="44"/>
      <c r="T736" s="42"/>
      <c r="U736" s="42"/>
      <c r="V736" s="43">
        <f t="shared" si="612"/>
        <v>0</v>
      </c>
      <c r="W736" s="44"/>
      <c r="X736" s="44"/>
      <c r="Y736" s="44"/>
      <c r="Z736" s="44"/>
      <c r="AA736" s="44"/>
      <c r="AB736" s="42"/>
      <c r="AC736" s="42"/>
      <c r="AD736" s="43">
        <f t="shared" si="613"/>
        <v>0</v>
      </c>
      <c r="AE736" s="44"/>
      <c r="AF736" s="44"/>
      <c r="AG736" s="44"/>
      <c r="AH736" s="44"/>
      <c r="AI736" s="44"/>
      <c r="AJ736" s="42"/>
      <c r="AK736" s="42"/>
      <c r="AL736" s="43">
        <f t="shared" si="614"/>
        <v>0</v>
      </c>
      <c r="AM736" s="150"/>
      <c r="AN736" s="90"/>
      <c r="AO736" s="90"/>
      <c r="AP736" s="90"/>
      <c r="AQ736" s="90"/>
      <c r="AR736" s="90"/>
      <c r="AS736" s="90"/>
      <c r="AT736" s="90"/>
      <c r="AU736" s="90"/>
      <c r="AV736" s="90"/>
      <c r="AW736" s="90"/>
      <c r="AX736" s="117"/>
    </row>
    <row r="737" spans="2:50" ht="12.95" customHeight="1" x14ac:dyDescent="0.25">
      <c r="B737" s="102"/>
      <c r="C737" s="106"/>
      <c r="D737" s="110"/>
      <c r="E737" s="114"/>
      <c r="F737" s="29" t="s">
        <v>35</v>
      </c>
      <c r="G737" s="44"/>
      <c r="H737" s="44"/>
      <c r="I737" s="44"/>
      <c r="J737" s="44"/>
      <c r="K737" s="44"/>
      <c r="L737" s="42"/>
      <c r="M737" s="42"/>
      <c r="N737" s="43">
        <f t="shared" si="611"/>
        <v>0</v>
      </c>
      <c r="O737" s="44"/>
      <c r="P737" s="44"/>
      <c r="Q737" s="44"/>
      <c r="R737" s="44"/>
      <c r="S737" s="44"/>
      <c r="T737" s="42"/>
      <c r="U737" s="42"/>
      <c r="V737" s="43">
        <f t="shared" si="612"/>
        <v>0</v>
      </c>
      <c r="W737" s="44"/>
      <c r="X737" s="44"/>
      <c r="Y737" s="44"/>
      <c r="Z737" s="44"/>
      <c r="AA737" s="44"/>
      <c r="AB737" s="42"/>
      <c r="AC737" s="42"/>
      <c r="AD737" s="43">
        <f t="shared" si="613"/>
        <v>0</v>
      </c>
      <c r="AE737" s="44"/>
      <c r="AF737" s="44"/>
      <c r="AG737" s="44"/>
      <c r="AH737" s="44"/>
      <c r="AI737" s="44"/>
      <c r="AJ737" s="42"/>
      <c r="AK737" s="42"/>
      <c r="AL737" s="43">
        <f t="shared" si="614"/>
        <v>0</v>
      </c>
      <c r="AM737" s="150"/>
      <c r="AN737" s="90"/>
      <c r="AO737" s="90"/>
      <c r="AP737" s="90"/>
      <c r="AQ737" s="90"/>
      <c r="AR737" s="90"/>
      <c r="AS737" s="90"/>
      <c r="AT737" s="90"/>
      <c r="AU737" s="90"/>
      <c r="AV737" s="90"/>
      <c r="AW737" s="90"/>
      <c r="AX737" s="117"/>
    </row>
    <row r="738" spans="2:50" ht="12.95" customHeight="1" x14ac:dyDescent="0.25">
      <c r="B738" s="102"/>
      <c r="C738" s="106"/>
      <c r="D738" s="110"/>
      <c r="E738" s="114"/>
      <c r="F738" s="27" t="s">
        <v>40</v>
      </c>
      <c r="G738" s="44"/>
      <c r="H738" s="44"/>
      <c r="I738" s="44"/>
      <c r="J738" s="44"/>
      <c r="K738" s="44"/>
      <c r="L738" s="42"/>
      <c r="M738" s="42"/>
      <c r="N738" s="43">
        <f t="shared" si="611"/>
        <v>0</v>
      </c>
      <c r="O738" s="44"/>
      <c r="P738" s="44"/>
      <c r="Q738" s="44"/>
      <c r="R738" s="44"/>
      <c r="S738" s="44"/>
      <c r="T738" s="42"/>
      <c r="U738" s="42"/>
      <c r="V738" s="43">
        <f t="shared" si="612"/>
        <v>0</v>
      </c>
      <c r="W738" s="44"/>
      <c r="X738" s="44"/>
      <c r="Y738" s="44"/>
      <c r="Z738" s="44"/>
      <c r="AA738" s="44"/>
      <c r="AB738" s="42"/>
      <c r="AC738" s="42"/>
      <c r="AD738" s="43">
        <f t="shared" si="613"/>
        <v>0</v>
      </c>
      <c r="AE738" s="44"/>
      <c r="AF738" s="44"/>
      <c r="AG738" s="44"/>
      <c r="AH738" s="44"/>
      <c r="AI738" s="44"/>
      <c r="AJ738" s="42"/>
      <c r="AK738" s="42"/>
      <c r="AL738" s="43">
        <f t="shared" si="614"/>
        <v>0</v>
      </c>
      <c r="AM738" s="150"/>
      <c r="AN738" s="90"/>
      <c r="AO738" s="90"/>
      <c r="AP738" s="90"/>
      <c r="AQ738" s="90"/>
      <c r="AR738" s="90"/>
      <c r="AS738" s="90"/>
      <c r="AT738" s="90"/>
      <c r="AU738" s="90"/>
      <c r="AV738" s="90"/>
      <c r="AW738" s="90"/>
      <c r="AX738" s="117"/>
    </row>
    <row r="739" spans="2:50" ht="12.95" customHeight="1" x14ac:dyDescent="0.25">
      <c r="B739" s="102"/>
      <c r="C739" s="106"/>
      <c r="D739" s="110"/>
      <c r="E739" s="114"/>
      <c r="F739" s="27" t="s">
        <v>7</v>
      </c>
      <c r="G739" s="44"/>
      <c r="H739" s="44"/>
      <c r="I739" s="44"/>
      <c r="J739" s="44"/>
      <c r="K739" s="44"/>
      <c r="L739" s="42"/>
      <c r="M739" s="42"/>
      <c r="N739" s="43">
        <f t="shared" si="611"/>
        <v>0</v>
      </c>
      <c r="O739" s="44"/>
      <c r="P739" s="44"/>
      <c r="Q739" s="44"/>
      <c r="R739" s="44"/>
      <c r="S739" s="44"/>
      <c r="T739" s="42"/>
      <c r="U739" s="42"/>
      <c r="V739" s="43">
        <f t="shared" si="612"/>
        <v>0</v>
      </c>
      <c r="W739" s="44"/>
      <c r="X739" s="44"/>
      <c r="Y739" s="44"/>
      <c r="Z739" s="44"/>
      <c r="AA739" s="44"/>
      <c r="AB739" s="42"/>
      <c r="AC739" s="42"/>
      <c r="AD739" s="43">
        <f t="shared" si="613"/>
        <v>0</v>
      </c>
      <c r="AE739" s="44"/>
      <c r="AF739" s="44"/>
      <c r="AG739" s="44"/>
      <c r="AH739" s="44"/>
      <c r="AI739" s="44"/>
      <c r="AJ739" s="42"/>
      <c r="AK739" s="42"/>
      <c r="AL739" s="43">
        <f t="shared" si="614"/>
        <v>0</v>
      </c>
      <c r="AM739" s="150"/>
      <c r="AN739" s="90"/>
      <c r="AO739" s="90"/>
      <c r="AP739" s="90"/>
      <c r="AQ739" s="90"/>
      <c r="AR739" s="90"/>
      <c r="AS739" s="90"/>
      <c r="AT739" s="90"/>
      <c r="AU739" s="90"/>
      <c r="AV739" s="90"/>
      <c r="AW739" s="90"/>
      <c r="AX739" s="117"/>
    </row>
    <row r="740" spans="2:50" ht="12.95" customHeight="1" x14ac:dyDescent="0.25">
      <c r="B740" s="102"/>
      <c r="C740" s="106"/>
      <c r="D740" s="110"/>
      <c r="E740" s="114"/>
      <c r="F740" s="27"/>
      <c r="G740" s="44"/>
      <c r="H740" s="44"/>
      <c r="I740" s="44"/>
      <c r="J740" s="44"/>
      <c r="K740" s="44"/>
      <c r="L740" s="42"/>
      <c r="M740" s="42"/>
      <c r="N740" s="43">
        <f t="shared" si="611"/>
        <v>0</v>
      </c>
      <c r="O740" s="44"/>
      <c r="P740" s="44"/>
      <c r="Q740" s="44"/>
      <c r="R740" s="44"/>
      <c r="S740" s="44"/>
      <c r="T740" s="42"/>
      <c r="U740" s="42"/>
      <c r="V740" s="43">
        <f t="shared" si="612"/>
        <v>0</v>
      </c>
      <c r="W740" s="44"/>
      <c r="X740" s="44"/>
      <c r="Y740" s="44"/>
      <c r="Z740" s="44"/>
      <c r="AA740" s="44"/>
      <c r="AB740" s="42"/>
      <c r="AC740" s="42"/>
      <c r="AD740" s="43">
        <f t="shared" si="613"/>
        <v>0</v>
      </c>
      <c r="AE740" s="44"/>
      <c r="AF740" s="44"/>
      <c r="AG740" s="44"/>
      <c r="AH740" s="44"/>
      <c r="AI740" s="44"/>
      <c r="AJ740" s="42"/>
      <c r="AK740" s="42"/>
      <c r="AL740" s="43">
        <f t="shared" si="614"/>
        <v>0</v>
      </c>
      <c r="AM740" s="150"/>
      <c r="AN740" s="90"/>
      <c r="AO740" s="90"/>
      <c r="AP740" s="90"/>
      <c r="AQ740" s="90"/>
      <c r="AR740" s="90"/>
      <c r="AS740" s="90"/>
      <c r="AT740" s="90"/>
      <c r="AU740" s="90"/>
      <c r="AV740" s="90"/>
      <c r="AW740" s="90"/>
      <c r="AX740" s="117"/>
    </row>
    <row r="741" spans="2:50" ht="12.95" customHeight="1" x14ac:dyDescent="0.25">
      <c r="B741" s="102"/>
      <c r="C741" s="106"/>
      <c r="D741" s="110"/>
      <c r="E741" s="114"/>
      <c r="F741" s="27"/>
      <c r="G741" s="44"/>
      <c r="H741" s="44"/>
      <c r="I741" s="44"/>
      <c r="J741" s="44"/>
      <c r="K741" s="44"/>
      <c r="L741" s="42"/>
      <c r="M741" s="42"/>
      <c r="N741" s="43">
        <f t="shared" si="611"/>
        <v>0</v>
      </c>
      <c r="O741" s="44"/>
      <c r="P741" s="44"/>
      <c r="Q741" s="44"/>
      <c r="R741" s="44"/>
      <c r="S741" s="44"/>
      <c r="T741" s="42"/>
      <c r="U741" s="42"/>
      <c r="V741" s="43">
        <f t="shared" si="612"/>
        <v>0</v>
      </c>
      <c r="W741" s="44"/>
      <c r="X741" s="44"/>
      <c r="Y741" s="44"/>
      <c r="Z741" s="44"/>
      <c r="AA741" s="44"/>
      <c r="AB741" s="42"/>
      <c r="AC741" s="42"/>
      <c r="AD741" s="43">
        <f t="shared" si="613"/>
        <v>0</v>
      </c>
      <c r="AE741" s="44"/>
      <c r="AF741" s="44"/>
      <c r="AG741" s="44"/>
      <c r="AH741" s="44"/>
      <c r="AI741" s="44"/>
      <c r="AJ741" s="42"/>
      <c r="AK741" s="42"/>
      <c r="AL741" s="43">
        <f t="shared" si="614"/>
        <v>0</v>
      </c>
      <c r="AM741" s="150"/>
      <c r="AN741" s="90"/>
      <c r="AO741" s="90"/>
      <c r="AP741" s="90"/>
      <c r="AQ741" s="90"/>
      <c r="AR741" s="90"/>
      <c r="AS741" s="90"/>
      <c r="AT741" s="90"/>
      <c r="AU741" s="90"/>
      <c r="AV741" s="90"/>
      <c r="AW741" s="90"/>
      <c r="AX741" s="117"/>
    </row>
    <row r="742" spans="2:50" ht="12.95" customHeight="1" x14ac:dyDescent="0.25">
      <c r="B742" s="102"/>
      <c r="C742" s="106"/>
      <c r="D742" s="110"/>
      <c r="E742" s="114"/>
      <c r="F742" s="27"/>
      <c r="G742" s="44"/>
      <c r="H742" s="44"/>
      <c r="I742" s="44"/>
      <c r="J742" s="44"/>
      <c r="K742" s="44"/>
      <c r="L742" s="42"/>
      <c r="M742" s="42"/>
      <c r="N742" s="43">
        <f t="shared" si="611"/>
        <v>0</v>
      </c>
      <c r="O742" s="44"/>
      <c r="P742" s="44"/>
      <c r="Q742" s="44"/>
      <c r="R742" s="44"/>
      <c r="S742" s="44"/>
      <c r="T742" s="42"/>
      <c r="U742" s="42"/>
      <c r="V742" s="43">
        <f t="shared" si="612"/>
        <v>0</v>
      </c>
      <c r="W742" s="44"/>
      <c r="X742" s="44"/>
      <c r="Y742" s="44"/>
      <c r="Z742" s="44"/>
      <c r="AA742" s="44"/>
      <c r="AB742" s="42"/>
      <c r="AC742" s="42"/>
      <c r="AD742" s="43">
        <f t="shared" si="613"/>
        <v>0</v>
      </c>
      <c r="AE742" s="44"/>
      <c r="AF742" s="44"/>
      <c r="AG742" s="44"/>
      <c r="AH742" s="44"/>
      <c r="AI742" s="44"/>
      <c r="AJ742" s="42"/>
      <c r="AK742" s="42"/>
      <c r="AL742" s="43">
        <f t="shared" si="614"/>
        <v>0</v>
      </c>
      <c r="AM742" s="150"/>
      <c r="AN742" s="90"/>
      <c r="AO742" s="90"/>
      <c r="AP742" s="90"/>
      <c r="AQ742" s="90"/>
      <c r="AR742" s="90"/>
      <c r="AS742" s="90"/>
      <c r="AT742" s="90"/>
      <c r="AU742" s="90"/>
      <c r="AV742" s="90"/>
      <c r="AW742" s="90"/>
      <c r="AX742" s="117"/>
    </row>
    <row r="743" spans="2:50" ht="12.95" customHeight="1" x14ac:dyDescent="0.25">
      <c r="B743" s="102"/>
      <c r="C743" s="106"/>
      <c r="D743" s="110"/>
      <c r="E743" s="114"/>
      <c r="F743" s="28"/>
      <c r="G743" s="44"/>
      <c r="H743" s="44"/>
      <c r="I743" s="44"/>
      <c r="J743" s="44"/>
      <c r="K743" s="44"/>
      <c r="L743" s="42"/>
      <c r="M743" s="42"/>
      <c r="N743" s="43">
        <f t="shared" si="611"/>
        <v>0</v>
      </c>
      <c r="O743" s="44"/>
      <c r="P743" s="44"/>
      <c r="Q743" s="44"/>
      <c r="R743" s="44"/>
      <c r="S743" s="44"/>
      <c r="T743" s="42"/>
      <c r="U743" s="42"/>
      <c r="V743" s="43">
        <f t="shared" si="612"/>
        <v>0</v>
      </c>
      <c r="W743" s="44"/>
      <c r="X743" s="44"/>
      <c r="Y743" s="44"/>
      <c r="Z743" s="44"/>
      <c r="AA743" s="44"/>
      <c r="AB743" s="42"/>
      <c r="AC743" s="42"/>
      <c r="AD743" s="43">
        <f t="shared" si="613"/>
        <v>0</v>
      </c>
      <c r="AE743" s="44"/>
      <c r="AF743" s="44"/>
      <c r="AG743" s="44"/>
      <c r="AH743" s="44"/>
      <c r="AI743" s="44"/>
      <c r="AJ743" s="42"/>
      <c r="AK743" s="42"/>
      <c r="AL743" s="43">
        <f t="shared" si="614"/>
        <v>0</v>
      </c>
      <c r="AM743" s="150"/>
      <c r="AN743" s="90"/>
      <c r="AO743" s="90"/>
      <c r="AP743" s="90"/>
      <c r="AQ743" s="90"/>
      <c r="AR743" s="90"/>
      <c r="AS743" s="90"/>
      <c r="AT743" s="90"/>
      <c r="AU743" s="90"/>
      <c r="AV743" s="90"/>
      <c r="AW743" s="90"/>
      <c r="AX743" s="117"/>
    </row>
    <row r="744" spans="2:50" ht="12.95" customHeight="1" thickBot="1" x14ac:dyDescent="0.3">
      <c r="B744" s="103"/>
      <c r="C744" s="107"/>
      <c r="D744" s="111"/>
      <c r="E744" s="114"/>
      <c r="F744" s="28"/>
      <c r="G744" s="44"/>
      <c r="H744" s="44"/>
      <c r="I744" s="44"/>
      <c r="J744" s="44"/>
      <c r="K744" s="44"/>
      <c r="L744" s="46"/>
      <c r="M744" s="46"/>
      <c r="N744" s="43">
        <f t="shared" si="611"/>
        <v>0</v>
      </c>
      <c r="O744" s="44"/>
      <c r="P744" s="44"/>
      <c r="Q744" s="44"/>
      <c r="R744" s="44"/>
      <c r="S744" s="44"/>
      <c r="T744" s="46"/>
      <c r="U744" s="46"/>
      <c r="V744" s="43">
        <f t="shared" si="612"/>
        <v>0</v>
      </c>
      <c r="W744" s="44"/>
      <c r="X744" s="44"/>
      <c r="Y744" s="44"/>
      <c r="Z744" s="44"/>
      <c r="AA744" s="44"/>
      <c r="AB744" s="46"/>
      <c r="AC744" s="46"/>
      <c r="AD744" s="43">
        <f t="shared" si="613"/>
        <v>0</v>
      </c>
      <c r="AE744" s="44"/>
      <c r="AF744" s="44"/>
      <c r="AG744" s="44"/>
      <c r="AH744" s="44"/>
      <c r="AI744" s="44"/>
      <c r="AJ744" s="46"/>
      <c r="AK744" s="46"/>
      <c r="AL744" s="43">
        <f t="shared" si="614"/>
        <v>0</v>
      </c>
      <c r="AM744" s="150"/>
      <c r="AN744" s="90"/>
      <c r="AO744" s="90"/>
      <c r="AP744" s="90"/>
      <c r="AQ744" s="90"/>
      <c r="AR744" s="90"/>
      <c r="AS744" s="90"/>
      <c r="AT744" s="90"/>
      <c r="AU744" s="90"/>
      <c r="AV744" s="90"/>
      <c r="AW744" s="90"/>
      <c r="AX744" s="117"/>
    </row>
    <row r="745" spans="2:50" ht="12.95" hidden="1" customHeight="1" thickBot="1" x14ac:dyDescent="0.3">
      <c r="B745" s="104"/>
      <c r="C745" s="108"/>
      <c r="D745" s="112"/>
      <c r="E745" s="115"/>
      <c r="F745" s="28" t="s">
        <v>36</v>
      </c>
      <c r="G745" s="48"/>
      <c r="H745" s="48"/>
      <c r="I745" s="48"/>
      <c r="J745" s="48"/>
      <c r="K745" s="48"/>
      <c r="L745" s="47"/>
      <c r="M745" s="47"/>
      <c r="N745" s="43">
        <f>N734+N735+N737+N742+N743+N744+N740+N741</f>
        <v>0</v>
      </c>
      <c r="O745" s="49"/>
      <c r="P745" s="49"/>
      <c r="Q745" s="49"/>
      <c r="R745" s="49"/>
      <c r="S745" s="49"/>
      <c r="T745" s="47"/>
      <c r="U745" s="47"/>
      <c r="V745" s="43">
        <f>V734+V735+V737+V742+V743+V744+V740+V741</f>
        <v>0</v>
      </c>
      <c r="W745" s="49"/>
      <c r="X745" s="49"/>
      <c r="Y745" s="49"/>
      <c r="Z745" s="49"/>
      <c r="AA745" s="49"/>
      <c r="AB745" s="47"/>
      <c r="AC745" s="47"/>
      <c r="AD745" s="43">
        <f>AD734+AD735+AD737+AD742+AD743+AD744+AD740+AD741</f>
        <v>0</v>
      </c>
      <c r="AE745" s="49"/>
      <c r="AF745" s="49"/>
      <c r="AG745" s="49"/>
      <c r="AH745" s="49"/>
      <c r="AI745" s="49"/>
      <c r="AJ745" s="47"/>
      <c r="AK745" s="47"/>
      <c r="AL745" s="43">
        <f>AL734+AL735+AL737+AL742+AL743+AL744+AL740+AL741</f>
        <v>0</v>
      </c>
      <c r="AM745" s="151"/>
      <c r="AN745" s="91"/>
      <c r="AO745" s="91"/>
      <c r="AP745" s="91"/>
      <c r="AQ745" s="91"/>
      <c r="AR745" s="91"/>
      <c r="AS745" s="91"/>
      <c r="AT745" s="91"/>
      <c r="AU745" s="91"/>
      <c r="AV745" s="91"/>
      <c r="AW745" s="91"/>
      <c r="AX745" s="118"/>
    </row>
    <row r="746" spans="2:50" ht="12.95" customHeight="1" thickTop="1" x14ac:dyDescent="0.25">
      <c r="B746" s="102">
        <v>40</v>
      </c>
      <c r="C746" s="105">
        <f>OCAK!C746</f>
        <v>0</v>
      </c>
      <c r="D746" s="109">
        <f>OCAK!D746</f>
        <v>0</v>
      </c>
      <c r="E746" s="113">
        <f>OCAK!E746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149">
        <f t="shared" ref="AM746" si="615">N746+V746+AD746+AL746</f>
        <v>0</v>
      </c>
      <c r="AN746" s="89">
        <f t="shared" ref="AN746" si="616">N747+V747+AD747+AL747</f>
        <v>0</v>
      </c>
      <c r="AO746" s="89">
        <f t="shared" ref="AO746" si="617">N748+V748+AD748+AL748</f>
        <v>0</v>
      </c>
      <c r="AP746" s="89">
        <f t="shared" ref="AP746" si="618">N749+V749+AD749+AL749</f>
        <v>0</v>
      </c>
      <c r="AQ746" s="89">
        <f t="shared" ref="AQ746" si="619">N750+V750+AD750+AL750</f>
        <v>0</v>
      </c>
      <c r="AR746" s="89">
        <f t="shared" ref="AR746" si="620">N751+V751+AD751+AL751</f>
        <v>0</v>
      </c>
      <c r="AS746" s="89">
        <f t="shared" ref="AS746" si="621">N752+V752+AD752+AL752</f>
        <v>0</v>
      </c>
      <c r="AT746" s="89">
        <f t="shared" ref="AT746" si="622">N764+V764+AD764+AL764</f>
        <v>0</v>
      </c>
      <c r="AU746" s="89">
        <f t="shared" ref="AU746" si="623">N757+V757+AD757+AL757</f>
        <v>0</v>
      </c>
      <c r="AV746" s="89">
        <f t="shared" ref="AV746" si="624">N758+V758+AD758+AL758</f>
        <v>0</v>
      </c>
      <c r="AW746" s="89">
        <f t="shared" ref="AW746" si="625">N755+V755+AD755+AL755</f>
        <v>0</v>
      </c>
      <c r="AX746" s="116">
        <f t="shared" ref="AX746" si="626">SUM(AN746:AW764)</f>
        <v>0</v>
      </c>
    </row>
    <row r="747" spans="2:50"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150"/>
      <c r="AN747" s="90"/>
      <c r="AO747" s="90"/>
      <c r="AP747" s="90"/>
      <c r="AQ747" s="90"/>
      <c r="AR747" s="90"/>
      <c r="AS747" s="90"/>
      <c r="AT747" s="90"/>
      <c r="AU747" s="90"/>
      <c r="AV747" s="90"/>
      <c r="AW747" s="90"/>
      <c r="AX747" s="117"/>
    </row>
    <row r="748" spans="2:50"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150"/>
      <c r="AN748" s="90"/>
      <c r="AO748" s="90"/>
      <c r="AP748" s="90"/>
      <c r="AQ748" s="90"/>
      <c r="AR748" s="90"/>
      <c r="AS748" s="90"/>
      <c r="AT748" s="90"/>
      <c r="AU748" s="90"/>
      <c r="AV748" s="90"/>
      <c r="AW748" s="90"/>
      <c r="AX748" s="117"/>
    </row>
    <row r="749" spans="2:50"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150"/>
      <c r="AN749" s="90"/>
      <c r="AO749" s="90"/>
      <c r="AP749" s="90"/>
      <c r="AQ749" s="90"/>
      <c r="AR749" s="90"/>
      <c r="AS749" s="90"/>
      <c r="AT749" s="90"/>
      <c r="AU749" s="90"/>
      <c r="AV749" s="90"/>
      <c r="AW749" s="90"/>
      <c r="AX749" s="117"/>
    </row>
    <row r="750" spans="2:50"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150"/>
      <c r="AN750" s="90"/>
      <c r="AO750" s="90"/>
      <c r="AP750" s="90"/>
      <c r="AQ750" s="90"/>
      <c r="AR750" s="90"/>
      <c r="AS750" s="90"/>
      <c r="AT750" s="90"/>
      <c r="AU750" s="90"/>
      <c r="AV750" s="90"/>
      <c r="AW750" s="90"/>
      <c r="AX750" s="117"/>
    </row>
    <row r="751" spans="2:50" ht="12.95" customHeight="1" x14ac:dyDescent="0.25">
      <c r="B751" s="102"/>
      <c r="C751" s="106"/>
      <c r="D751" s="110"/>
      <c r="E751" s="114"/>
      <c r="F751" s="27" t="s">
        <v>37</v>
      </c>
      <c r="G751" s="44"/>
      <c r="H751" s="44"/>
      <c r="I751" s="44"/>
      <c r="J751" s="44"/>
      <c r="K751" s="44"/>
      <c r="L751" s="42"/>
      <c r="M751" s="42"/>
      <c r="N751" s="43">
        <f>SUM(G751:M751)</f>
        <v>0</v>
      </c>
      <c r="O751" s="44"/>
      <c r="P751" s="44"/>
      <c r="Q751" s="44"/>
      <c r="R751" s="44"/>
      <c r="S751" s="44"/>
      <c r="T751" s="42"/>
      <c r="U751" s="42"/>
      <c r="V751" s="43">
        <f>SUM(O751:U751)</f>
        <v>0</v>
      </c>
      <c r="W751" s="44"/>
      <c r="X751" s="44"/>
      <c r="Y751" s="44"/>
      <c r="Z751" s="44"/>
      <c r="AA751" s="44"/>
      <c r="AB751" s="42"/>
      <c r="AC751" s="42"/>
      <c r="AD751" s="43">
        <f>SUM(W751:AC751)</f>
        <v>0</v>
      </c>
      <c r="AE751" s="44"/>
      <c r="AF751" s="44"/>
      <c r="AG751" s="44"/>
      <c r="AH751" s="44"/>
      <c r="AI751" s="44"/>
      <c r="AJ751" s="42"/>
      <c r="AK751" s="42"/>
      <c r="AL751" s="43">
        <f>SUM(AE751:AK751)</f>
        <v>0</v>
      </c>
      <c r="AM751" s="150"/>
      <c r="AN751" s="90"/>
      <c r="AO751" s="90"/>
      <c r="AP751" s="90"/>
      <c r="AQ751" s="90"/>
      <c r="AR751" s="90"/>
      <c r="AS751" s="90"/>
      <c r="AT751" s="90"/>
      <c r="AU751" s="90"/>
      <c r="AV751" s="90"/>
      <c r="AW751" s="90"/>
      <c r="AX751" s="117"/>
    </row>
    <row r="752" spans="2:50" ht="12.95" customHeight="1" x14ac:dyDescent="0.25">
      <c r="B752" s="102"/>
      <c r="C752" s="106"/>
      <c r="D752" s="110"/>
      <c r="E752" s="114"/>
      <c r="F752" s="28" t="s">
        <v>31</v>
      </c>
      <c r="G752" s="45"/>
      <c r="H752" s="45"/>
      <c r="I752" s="45"/>
      <c r="J752" s="45"/>
      <c r="K752" s="45">
        <f>IF((N746-E746)&lt;=0,0,IF((N746-E746)&gt;0,(N746-E746)))</f>
        <v>0</v>
      </c>
      <c r="L752" s="42"/>
      <c r="M752" s="42"/>
      <c r="N752" s="43">
        <f t="shared" ref="N752:N763" si="627">SUM(G752:M752)</f>
        <v>0</v>
      </c>
      <c r="O752" s="45"/>
      <c r="P752" s="45"/>
      <c r="Q752" s="45"/>
      <c r="R752" s="45"/>
      <c r="S752" s="45">
        <f>IF((V746-E746)&lt;=0,0,IF((V746-E746)&gt;0,(V746-E746)))</f>
        <v>0</v>
      </c>
      <c r="T752" s="42"/>
      <c r="U752" s="42"/>
      <c r="V752" s="43">
        <f t="shared" ref="V752:V763" si="628">SUM(O752:U752)</f>
        <v>0</v>
      </c>
      <c r="W752" s="45"/>
      <c r="X752" s="45"/>
      <c r="Y752" s="45"/>
      <c r="Z752" s="45"/>
      <c r="AA752" s="45">
        <f>IF((AD746-E746)&lt;=0,0,IF((AD746-E746)&gt;0,(AD746-E746)))</f>
        <v>0</v>
      </c>
      <c r="AB752" s="42"/>
      <c r="AC752" s="42"/>
      <c r="AD752" s="43">
        <f t="shared" ref="AD752:AD763" si="629">SUM(W752:AC752)</f>
        <v>0</v>
      </c>
      <c r="AE752" s="45"/>
      <c r="AF752" s="45"/>
      <c r="AG752" s="45"/>
      <c r="AH752" s="45"/>
      <c r="AI752" s="45">
        <f>IF((AL746-E746)&lt;=0,0,IF((AL746-E746)&gt;0,(AL746-E746)))</f>
        <v>0</v>
      </c>
      <c r="AJ752" s="42"/>
      <c r="AK752" s="42"/>
      <c r="AL752" s="43">
        <f t="shared" ref="AL752:AL763" si="630">SUM(AE752:AK752)</f>
        <v>0</v>
      </c>
      <c r="AM752" s="150"/>
      <c r="AN752" s="90"/>
      <c r="AO752" s="90"/>
      <c r="AP752" s="90"/>
      <c r="AQ752" s="90"/>
      <c r="AR752" s="90"/>
      <c r="AS752" s="90"/>
      <c r="AT752" s="90"/>
      <c r="AU752" s="90"/>
      <c r="AV752" s="90"/>
      <c r="AW752" s="90"/>
      <c r="AX752" s="117"/>
    </row>
    <row r="753" spans="2:50"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627"/>
        <v>0</v>
      </c>
      <c r="O753" s="45"/>
      <c r="P753" s="45"/>
      <c r="Q753" s="45"/>
      <c r="R753" s="45"/>
      <c r="S753" s="44">
        <f>IF(E746-15&lt;0,0,IF(SUM(O746:U751)&lt;10,0,IF(SUM(O746:U751)&lt;20,1,IF(SUM(O746:U751)&lt;30,2,IF(SUM(O746:U751)&gt;=30,3)))))</f>
        <v>0</v>
      </c>
      <c r="T753" s="42"/>
      <c r="U753" s="42"/>
      <c r="V753" s="43">
        <f t="shared" si="628"/>
        <v>0</v>
      </c>
      <c r="W753" s="45"/>
      <c r="X753" s="45"/>
      <c r="Y753" s="45"/>
      <c r="Z753" s="45"/>
      <c r="AA753" s="44">
        <f>IF(E746-15&lt;0,0,IF(SUM(W746:AC751)&lt;10,0,IF(SUM(W746:AC751)&lt;20,1,IF(SUM(W746:AC751)&lt;30,2,IF(SUM(W746:AC751)&gt;=30,3)))))</f>
        <v>0</v>
      </c>
      <c r="AB753" s="42"/>
      <c r="AC753" s="42"/>
      <c r="AD753" s="43">
        <f t="shared" si="629"/>
        <v>0</v>
      </c>
      <c r="AE753" s="45"/>
      <c r="AF753" s="45"/>
      <c r="AG753" s="45"/>
      <c r="AH753" s="45"/>
      <c r="AI753" s="44">
        <f>IF(E746-15&lt;0,0,IF(SUM(AE746:AK751)&lt;10,0,IF(SUM(AE746:AK751)&lt;20,1,IF(SUM(AE746:AK751)&lt;30,2,IF(SUM(AE746:AK751)&gt;=30,3)))))</f>
        <v>0</v>
      </c>
      <c r="AJ753" s="42"/>
      <c r="AK753" s="42"/>
      <c r="AL753" s="43">
        <f t="shared" si="630"/>
        <v>0</v>
      </c>
      <c r="AM753" s="150"/>
      <c r="AN753" s="90"/>
      <c r="AO753" s="90"/>
      <c r="AP753" s="90"/>
      <c r="AQ753" s="90"/>
      <c r="AR753" s="90"/>
      <c r="AS753" s="90"/>
      <c r="AT753" s="90"/>
      <c r="AU753" s="90"/>
      <c r="AV753" s="90"/>
      <c r="AW753" s="90"/>
      <c r="AX753" s="117"/>
    </row>
    <row r="754" spans="2:50" ht="12.95" customHeight="1" x14ac:dyDescent="0.25">
      <c r="B754" s="102"/>
      <c r="C754" s="106"/>
      <c r="D754" s="110"/>
      <c r="E754" s="114"/>
      <c r="F754" s="28" t="s">
        <v>41</v>
      </c>
      <c r="G754" s="44"/>
      <c r="H754" s="44"/>
      <c r="I754" s="44"/>
      <c r="J754" s="44"/>
      <c r="K754" s="45"/>
      <c r="L754" s="42"/>
      <c r="M754" s="42"/>
      <c r="N754" s="43">
        <f t="shared" si="627"/>
        <v>0</v>
      </c>
      <c r="O754" s="44"/>
      <c r="P754" s="44"/>
      <c r="Q754" s="44"/>
      <c r="R754" s="44"/>
      <c r="S754" s="45"/>
      <c r="T754" s="42"/>
      <c r="U754" s="42"/>
      <c r="V754" s="43">
        <f t="shared" si="628"/>
        <v>0</v>
      </c>
      <c r="W754" s="44"/>
      <c r="X754" s="44"/>
      <c r="Y754" s="44"/>
      <c r="Z754" s="44"/>
      <c r="AA754" s="45"/>
      <c r="AB754" s="42"/>
      <c r="AC754" s="42"/>
      <c r="AD754" s="43">
        <f t="shared" si="629"/>
        <v>0</v>
      </c>
      <c r="AE754" s="44"/>
      <c r="AF754" s="44"/>
      <c r="AG754" s="44"/>
      <c r="AH754" s="44"/>
      <c r="AI754" s="45"/>
      <c r="AJ754" s="42"/>
      <c r="AK754" s="42"/>
      <c r="AL754" s="43">
        <f t="shared" si="630"/>
        <v>0</v>
      </c>
      <c r="AM754" s="150"/>
      <c r="AN754" s="90"/>
      <c r="AO754" s="90"/>
      <c r="AP754" s="90"/>
      <c r="AQ754" s="90"/>
      <c r="AR754" s="90"/>
      <c r="AS754" s="90"/>
      <c r="AT754" s="90"/>
      <c r="AU754" s="90"/>
      <c r="AV754" s="90"/>
      <c r="AW754" s="90"/>
      <c r="AX754" s="117"/>
    </row>
    <row r="755" spans="2:50" ht="12.95" customHeight="1" x14ac:dyDescent="0.25">
      <c r="B755" s="102"/>
      <c r="C755" s="106"/>
      <c r="D755" s="110"/>
      <c r="E755" s="114"/>
      <c r="F755" s="28" t="s">
        <v>6</v>
      </c>
      <c r="G755" s="44"/>
      <c r="H755" s="44"/>
      <c r="I755" s="44"/>
      <c r="J755" s="44"/>
      <c r="K755" s="44"/>
      <c r="L755" s="42"/>
      <c r="M755" s="42"/>
      <c r="N755" s="43">
        <f t="shared" si="627"/>
        <v>0</v>
      </c>
      <c r="O755" s="44"/>
      <c r="P755" s="44"/>
      <c r="Q755" s="44"/>
      <c r="R755" s="44"/>
      <c r="S755" s="44"/>
      <c r="T755" s="42"/>
      <c r="U755" s="42"/>
      <c r="V755" s="43">
        <f t="shared" si="628"/>
        <v>0</v>
      </c>
      <c r="W755" s="44"/>
      <c r="X755" s="44"/>
      <c r="Y755" s="44"/>
      <c r="Z755" s="44"/>
      <c r="AA755" s="44"/>
      <c r="AB755" s="42"/>
      <c r="AC755" s="42"/>
      <c r="AD755" s="43">
        <f t="shared" si="629"/>
        <v>0</v>
      </c>
      <c r="AE755" s="44"/>
      <c r="AF755" s="44"/>
      <c r="AG755" s="44"/>
      <c r="AH755" s="44"/>
      <c r="AI755" s="44"/>
      <c r="AJ755" s="42"/>
      <c r="AK755" s="42"/>
      <c r="AL755" s="43">
        <f t="shared" si="630"/>
        <v>0</v>
      </c>
      <c r="AM755" s="150"/>
      <c r="AN755" s="90"/>
      <c r="AO755" s="90"/>
      <c r="AP755" s="90"/>
      <c r="AQ755" s="90"/>
      <c r="AR755" s="90"/>
      <c r="AS755" s="90"/>
      <c r="AT755" s="90"/>
      <c r="AU755" s="90"/>
      <c r="AV755" s="90"/>
      <c r="AW755" s="90"/>
      <c r="AX755" s="117"/>
    </row>
    <row r="756" spans="2:50" ht="12.95" customHeight="1" x14ac:dyDescent="0.25">
      <c r="B756" s="102"/>
      <c r="C756" s="106"/>
      <c r="D756" s="110"/>
      <c r="E756" s="114"/>
      <c r="F756" s="29" t="s">
        <v>35</v>
      </c>
      <c r="G756" s="44"/>
      <c r="H756" s="44"/>
      <c r="I756" s="44"/>
      <c r="J756" s="44"/>
      <c r="K756" s="44"/>
      <c r="L756" s="42"/>
      <c r="M756" s="42"/>
      <c r="N756" s="43">
        <f t="shared" si="627"/>
        <v>0</v>
      </c>
      <c r="O756" s="44"/>
      <c r="P756" s="44"/>
      <c r="Q756" s="44"/>
      <c r="R756" s="44"/>
      <c r="S756" s="44"/>
      <c r="T756" s="42"/>
      <c r="U756" s="42"/>
      <c r="V756" s="43">
        <f t="shared" si="628"/>
        <v>0</v>
      </c>
      <c r="W756" s="44"/>
      <c r="X756" s="44"/>
      <c r="Y756" s="44"/>
      <c r="Z756" s="44"/>
      <c r="AA756" s="44"/>
      <c r="AB756" s="42"/>
      <c r="AC756" s="42"/>
      <c r="AD756" s="43">
        <f t="shared" si="629"/>
        <v>0</v>
      </c>
      <c r="AE756" s="44"/>
      <c r="AF756" s="44"/>
      <c r="AG756" s="44"/>
      <c r="AH756" s="44"/>
      <c r="AI756" s="44"/>
      <c r="AJ756" s="42"/>
      <c r="AK756" s="42"/>
      <c r="AL756" s="43">
        <f t="shared" si="630"/>
        <v>0</v>
      </c>
      <c r="AM756" s="150"/>
      <c r="AN756" s="90"/>
      <c r="AO756" s="90"/>
      <c r="AP756" s="90"/>
      <c r="AQ756" s="90"/>
      <c r="AR756" s="90"/>
      <c r="AS756" s="90"/>
      <c r="AT756" s="90"/>
      <c r="AU756" s="90"/>
      <c r="AV756" s="90"/>
      <c r="AW756" s="90"/>
      <c r="AX756" s="117"/>
    </row>
    <row r="757" spans="2:50" ht="12.95" customHeight="1" x14ac:dyDescent="0.25">
      <c r="B757" s="102"/>
      <c r="C757" s="106"/>
      <c r="D757" s="110"/>
      <c r="E757" s="114"/>
      <c r="F757" s="27" t="s">
        <v>40</v>
      </c>
      <c r="G757" s="44"/>
      <c r="H757" s="44"/>
      <c r="I757" s="44"/>
      <c r="J757" s="44"/>
      <c r="K757" s="44"/>
      <c r="L757" s="42"/>
      <c r="M757" s="42"/>
      <c r="N757" s="43">
        <f t="shared" si="627"/>
        <v>0</v>
      </c>
      <c r="O757" s="44"/>
      <c r="P757" s="44"/>
      <c r="Q757" s="44"/>
      <c r="R757" s="44"/>
      <c r="S757" s="44"/>
      <c r="T757" s="42"/>
      <c r="U757" s="42"/>
      <c r="V757" s="43">
        <f t="shared" si="628"/>
        <v>0</v>
      </c>
      <c r="W757" s="44"/>
      <c r="X757" s="44"/>
      <c r="Y757" s="44"/>
      <c r="Z757" s="44"/>
      <c r="AA757" s="44"/>
      <c r="AB757" s="42"/>
      <c r="AC757" s="42"/>
      <c r="AD757" s="43">
        <f t="shared" si="629"/>
        <v>0</v>
      </c>
      <c r="AE757" s="44"/>
      <c r="AF757" s="44"/>
      <c r="AG757" s="44"/>
      <c r="AH757" s="44"/>
      <c r="AI757" s="44"/>
      <c r="AJ757" s="42"/>
      <c r="AK757" s="42"/>
      <c r="AL757" s="43">
        <f t="shared" si="630"/>
        <v>0</v>
      </c>
      <c r="AM757" s="150"/>
      <c r="AN757" s="90"/>
      <c r="AO757" s="90"/>
      <c r="AP757" s="90"/>
      <c r="AQ757" s="90"/>
      <c r="AR757" s="90"/>
      <c r="AS757" s="90"/>
      <c r="AT757" s="90"/>
      <c r="AU757" s="90"/>
      <c r="AV757" s="90"/>
      <c r="AW757" s="90"/>
      <c r="AX757" s="117"/>
    </row>
    <row r="758" spans="2:50" ht="12.95" customHeight="1" x14ac:dyDescent="0.25">
      <c r="B758" s="102"/>
      <c r="C758" s="106"/>
      <c r="D758" s="110"/>
      <c r="E758" s="114"/>
      <c r="F758" s="27" t="s">
        <v>7</v>
      </c>
      <c r="G758" s="44"/>
      <c r="H758" s="44"/>
      <c r="I758" s="44"/>
      <c r="J758" s="44"/>
      <c r="K758" s="44"/>
      <c r="L758" s="42"/>
      <c r="M758" s="42"/>
      <c r="N758" s="43">
        <f t="shared" si="627"/>
        <v>0</v>
      </c>
      <c r="O758" s="44"/>
      <c r="P758" s="44"/>
      <c r="Q758" s="44"/>
      <c r="R758" s="44"/>
      <c r="S758" s="44"/>
      <c r="T758" s="42"/>
      <c r="U758" s="42"/>
      <c r="V758" s="43">
        <f t="shared" si="628"/>
        <v>0</v>
      </c>
      <c r="W758" s="44"/>
      <c r="X758" s="44"/>
      <c r="Y758" s="44"/>
      <c r="Z758" s="44"/>
      <c r="AA758" s="44"/>
      <c r="AB758" s="42"/>
      <c r="AC758" s="42"/>
      <c r="AD758" s="43">
        <f t="shared" si="629"/>
        <v>0</v>
      </c>
      <c r="AE758" s="44"/>
      <c r="AF758" s="44"/>
      <c r="AG758" s="44"/>
      <c r="AH758" s="44"/>
      <c r="AI758" s="44"/>
      <c r="AJ758" s="42"/>
      <c r="AK758" s="42"/>
      <c r="AL758" s="43">
        <f t="shared" si="630"/>
        <v>0</v>
      </c>
      <c r="AM758" s="150"/>
      <c r="AN758" s="90"/>
      <c r="AO758" s="90"/>
      <c r="AP758" s="90"/>
      <c r="AQ758" s="90"/>
      <c r="AR758" s="90"/>
      <c r="AS758" s="90"/>
      <c r="AT758" s="90"/>
      <c r="AU758" s="90"/>
      <c r="AV758" s="90"/>
      <c r="AW758" s="90"/>
      <c r="AX758" s="117"/>
    </row>
    <row r="759" spans="2:50" ht="12.95" customHeight="1" x14ac:dyDescent="0.25">
      <c r="B759" s="102"/>
      <c r="C759" s="106"/>
      <c r="D759" s="110"/>
      <c r="E759" s="114"/>
      <c r="F759" s="27"/>
      <c r="G759" s="44"/>
      <c r="H759" s="44"/>
      <c r="I759" s="44"/>
      <c r="J759" s="44"/>
      <c r="K759" s="44"/>
      <c r="L759" s="42"/>
      <c r="M759" s="42"/>
      <c r="N759" s="43">
        <f t="shared" si="627"/>
        <v>0</v>
      </c>
      <c r="O759" s="44"/>
      <c r="P759" s="44"/>
      <c r="Q759" s="44"/>
      <c r="R759" s="44"/>
      <c r="S759" s="44"/>
      <c r="T759" s="42"/>
      <c r="U759" s="42"/>
      <c r="V759" s="43">
        <f t="shared" si="628"/>
        <v>0</v>
      </c>
      <c r="W759" s="44"/>
      <c r="X759" s="44"/>
      <c r="Y759" s="44"/>
      <c r="Z759" s="44"/>
      <c r="AA759" s="44"/>
      <c r="AB759" s="42"/>
      <c r="AC759" s="42"/>
      <c r="AD759" s="43">
        <f t="shared" si="629"/>
        <v>0</v>
      </c>
      <c r="AE759" s="44"/>
      <c r="AF759" s="44"/>
      <c r="AG759" s="44"/>
      <c r="AH759" s="44"/>
      <c r="AI759" s="44"/>
      <c r="AJ759" s="42"/>
      <c r="AK759" s="42"/>
      <c r="AL759" s="43">
        <f t="shared" si="630"/>
        <v>0</v>
      </c>
      <c r="AM759" s="150"/>
      <c r="AN759" s="90"/>
      <c r="AO759" s="90"/>
      <c r="AP759" s="90"/>
      <c r="AQ759" s="90"/>
      <c r="AR759" s="90"/>
      <c r="AS759" s="90"/>
      <c r="AT759" s="90"/>
      <c r="AU759" s="90"/>
      <c r="AV759" s="90"/>
      <c r="AW759" s="90"/>
      <c r="AX759" s="117"/>
    </row>
    <row r="760" spans="2:50" ht="12.95" customHeight="1" x14ac:dyDescent="0.25">
      <c r="B760" s="102"/>
      <c r="C760" s="106"/>
      <c r="D760" s="110"/>
      <c r="E760" s="114"/>
      <c r="F760" s="27"/>
      <c r="G760" s="44"/>
      <c r="H760" s="44"/>
      <c r="I760" s="44"/>
      <c r="J760" s="44"/>
      <c r="K760" s="44"/>
      <c r="L760" s="42"/>
      <c r="M760" s="42"/>
      <c r="N760" s="43">
        <f t="shared" si="627"/>
        <v>0</v>
      </c>
      <c r="O760" s="44"/>
      <c r="P760" s="44"/>
      <c r="Q760" s="44"/>
      <c r="R760" s="44"/>
      <c r="S760" s="44"/>
      <c r="T760" s="42"/>
      <c r="U760" s="42"/>
      <c r="V760" s="43">
        <f t="shared" si="628"/>
        <v>0</v>
      </c>
      <c r="W760" s="44"/>
      <c r="X760" s="44"/>
      <c r="Y760" s="44"/>
      <c r="Z760" s="44"/>
      <c r="AA760" s="44"/>
      <c r="AB760" s="42"/>
      <c r="AC760" s="42"/>
      <c r="AD760" s="43">
        <f t="shared" si="629"/>
        <v>0</v>
      </c>
      <c r="AE760" s="44"/>
      <c r="AF760" s="44"/>
      <c r="AG760" s="44"/>
      <c r="AH760" s="44"/>
      <c r="AI760" s="44"/>
      <c r="AJ760" s="42"/>
      <c r="AK760" s="42"/>
      <c r="AL760" s="43">
        <f t="shared" si="630"/>
        <v>0</v>
      </c>
      <c r="AM760" s="150"/>
      <c r="AN760" s="90"/>
      <c r="AO760" s="90"/>
      <c r="AP760" s="90"/>
      <c r="AQ760" s="90"/>
      <c r="AR760" s="90"/>
      <c r="AS760" s="90"/>
      <c r="AT760" s="90"/>
      <c r="AU760" s="90"/>
      <c r="AV760" s="90"/>
      <c r="AW760" s="90"/>
      <c r="AX760" s="117"/>
    </row>
    <row r="761" spans="2:50" ht="12.95" customHeight="1" x14ac:dyDescent="0.25">
      <c r="B761" s="102"/>
      <c r="C761" s="106"/>
      <c r="D761" s="110"/>
      <c r="E761" s="114"/>
      <c r="F761" s="27"/>
      <c r="G761" s="44"/>
      <c r="H761" s="44"/>
      <c r="I761" s="44"/>
      <c r="J761" s="44"/>
      <c r="K761" s="44"/>
      <c r="L761" s="42"/>
      <c r="M761" s="42"/>
      <c r="N761" s="43">
        <f t="shared" si="627"/>
        <v>0</v>
      </c>
      <c r="O761" s="44"/>
      <c r="P761" s="44"/>
      <c r="Q761" s="44"/>
      <c r="R761" s="44"/>
      <c r="S761" s="44"/>
      <c r="T761" s="42"/>
      <c r="U761" s="42"/>
      <c r="V761" s="43">
        <f t="shared" si="628"/>
        <v>0</v>
      </c>
      <c r="W761" s="44"/>
      <c r="X761" s="44"/>
      <c r="Y761" s="44"/>
      <c r="Z761" s="44"/>
      <c r="AA761" s="44"/>
      <c r="AB761" s="42"/>
      <c r="AC761" s="42"/>
      <c r="AD761" s="43">
        <f t="shared" si="629"/>
        <v>0</v>
      </c>
      <c r="AE761" s="44"/>
      <c r="AF761" s="44"/>
      <c r="AG761" s="44"/>
      <c r="AH761" s="44"/>
      <c r="AI761" s="44"/>
      <c r="AJ761" s="42"/>
      <c r="AK761" s="42"/>
      <c r="AL761" s="43">
        <f t="shared" si="630"/>
        <v>0</v>
      </c>
      <c r="AM761" s="150"/>
      <c r="AN761" s="90"/>
      <c r="AO761" s="90"/>
      <c r="AP761" s="90"/>
      <c r="AQ761" s="90"/>
      <c r="AR761" s="90"/>
      <c r="AS761" s="90"/>
      <c r="AT761" s="90"/>
      <c r="AU761" s="90"/>
      <c r="AV761" s="90"/>
      <c r="AW761" s="90"/>
      <c r="AX761" s="117"/>
    </row>
    <row r="762" spans="2:50" ht="12.95" customHeight="1" x14ac:dyDescent="0.25">
      <c r="B762" s="102"/>
      <c r="C762" s="106"/>
      <c r="D762" s="110"/>
      <c r="E762" s="114"/>
      <c r="F762" s="28"/>
      <c r="G762" s="44"/>
      <c r="H762" s="44"/>
      <c r="I762" s="44"/>
      <c r="J762" s="44"/>
      <c r="K762" s="44"/>
      <c r="L762" s="42"/>
      <c r="M762" s="42"/>
      <c r="N762" s="43">
        <f t="shared" si="627"/>
        <v>0</v>
      </c>
      <c r="O762" s="44"/>
      <c r="P762" s="44"/>
      <c r="Q762" s="44"/>
      <c r="R762" s="44"/>
      <c r="S762" s="44"/>
      <c r="T762" s="42"/>
      <c r="U762" s="42"/>
      <c r="V762" s="43">
        <f t="shared" si="628"/>
        <v>0</v>
      </c>
      <c r="W762" s="44"/>
      <c r="X762" s="44"/>
      <c r="Y762" s="44"/>
      <c r="Z762" s="44"/>
      <c r="AA762" s="44"/>
      <c r="AB762" s="42"/>
      <c r="AC762" s="42"/>
      <c r="AD762" s="43">
        <f t="shared" si="629"/>
        <v>0</v>
      </c>
      <c r="AE762" s="44"/>
      <c r="AF762" s="44"/>
      <c r="AG762" s="44"/>
      <c r="AH762" s="44"/>
      <c r="AI762" s="44"/>
      <c r="AJ762" s="42"/>
      <c r="AK762" s="42"/>
      <c r="AL762" s="43">
        <f t="shared" si="630"/>
        <v>0</v>
      </c>
      <c r="AM762" s="150"/>
      <c r="AN762" s="90"/>
      <c r="AO762" s="90"/>
      <c r="AP762" s="90"/>
      <c r="AQ762" s="90"/>
      <c r="AR762" s="90"/>
      <c r="AS762" s="90"/>
      <c r="AT762" s="90"/>
      <c r="AU762" s="90"/>
      <c r="AV762" s="90"/>
      <c r="AW762" s="90"/>
      <c r="AX762" s="117"/>
    </row>
    <row r="763" spans="2:50" ht="12.95" customHeight="1" thickBot="1" x14ac:dyDescent="0.3">
      <c r="B763" s="103"/>
      <c r="C763" s="107"/>
      <c r="D763" s="111"/>
      <c r="E763" s="114"/>
      <c r="F763" s="28"/>
      <c r="G763" s="44"/>
      <c r="H763" s="44"/>
      <c r="I763" s="44"/>
      <c r="J763" s="44"/>
      <c r="K763" s="44"/>
      <c r="L763" s="46"/>
      <c r="M763" s="46"/>
      <c r="N763" s="43">
        <f t="shared" si="627"/>
        <v>0</v>
      </c>
      <c r="O763" s="44"/>
      <c r="P763" s="44"/>
      <c r="Q763" s="44"/>
      <c r="R763" s="44"/>
      <c r="S763" s="44"/>
      <c r="T763" s="46"/>
      <c r="U763" s="46"/>
      <c r="V763" s="43">
        <f t="shared" si="628"/>
        <v>0</v>
      </c>
      <c r="W763" s="44"/>
      <c r="X763" s="44"/>
      <c r="Y763" s="44"/>
      <c r="Z763" s="44"/>
      <c r="AA763" s="44"/>
      <c r="AB763" s="46"/>
      <c r="AC763" s="46"/>
      <c r="AD763" s="43">
        <f t="shared" si="629"/>
        <v>0</v>
      </c>
      <c r="AE763" s="44"/>
      <c r="AF763" s="44"/>
      <c r="AG763" s="44"/>
      <c r="AH763" s="44"/>
      <c r="AI763" s="44"/>
      <c r="AJ763" s="46"/>
      <c r="AK763" s="46"/>
      <c r="AL763" s="43">
        <f t="shared" si="630"/>
        <v>0</v>
      </c>
      <c r="AM763" s="150"/>
      <c r="AN763" s="90"/>
      <c r="AO763" s="90"/>
      <c r="AP763" s="90"/>
      <c r="AQ763" s="90"/>
      <c r="AR763" s="90"/>
      <c r="AS763" s="90"/>
      <c r="AT763" s="90"/>
      <c r="AU763" s="90"/>
      <c r="AV763" s="90"/>
      <c r="AW763" s="90"/>
      <c r="AX763" s="117"/>
    </row>
    <row r="764" spans="2:50" ht="12.95" hidden="1" customHeight="1" thickBot="1" x14ac:dyDescent="0.3">
      <c r="B764" s="104"/>
      <c r="C764" s="108"/>
      <c r="D764" s="112"/>
      <c r="E764" s="115"/>
      <c r="F764" s="28" t="s">
        <v>36</v>
      </c>
      <c r="G764" s="48"/>
      <c r="H764" s="48"/>
      <c r="I764" s="48"/>
      <c r="J764" s="48"/>
      <c r="K764" s="48"/>
      <c r="L764" s="47"/>
      <c r="M764" s="47"/>
      <c r="N764" s="43">
        <f>N753+N754+N756+N761+N762+N763+N759+N760</f>
        <v>0</v>
      </c>
      <c r="O764" s="49"/>
      <c r="P764" s="49"/>
      <c r="Q764" s="49"/>
      <c r="R764" s="49"/>
      <c r="S764" s="49"/>
      <c r="T764" s="47"/>
      <c r="U764" s="47"/>
      <c r="V764" s="43">
        <f>V753+V754+V756+V761+V762+V763+V759+V760</f>
        <v>0</v>
      </c>
      <c r="W764" s="49"/>
      <c r="X764" s="49"/>
      <c r="Y764" s="49"/>
      <c r="Z764" s="49"/>
      <c r="AA764" s="49"/>
      <c r="AB764" s="47"/>
      <c r="AC764" s="47"/>
      <c r="AD764" s="43">
        <f>AD753+AD754+AD756+AD761+AD762+AD763+AD759+AD760</f>
        <v>0</v>
      </c>
      <c r="AE764" s="49"/>
      <c r="AF764" s="49"/>
      <c r="AG764" s="49"/>
      <c r="AH764" s="49"/>
      <c r="AI764" s="49"/>
      <c r="AJ764" s="47"/>
      <c r="AK764" s="47"/>
      <c r="AL764" s="43">
        <f>AL753+AL754+AL756+AL761+AL762+AL763+AL759+AL760</f>
        <v>0</v>
      </c>
      <c r="AM764" s="151"/>
      <c r="AN764" s="91"/>
      <c r="AO764" s="91"/>
      <c r="AP764" s="91"/>
      <c r="AQ764" s="91"/>
      <c r="AR764" s="91"/>
      <c r="AS764" s="91"/>
      <c r="AT764" s="91"/>
      <c r="AU764" s="91"/>
      <c r="AV764" s="91"/>
      <c r="AW764" s="91"/>
      <c r="AX764" s="118"/>
    </row>
    <row r="765" spans="2:50" ht="12.95" customHeight="1" thickTop="1" x14ac:dyDescent="0.25">
      <c r="B765" s="102">
        <v>41</v>
      </c>
      <c r="C765" s="105">
        <f>OCAK!C765</f>
        <v>0</v>
      </c>
      <c r="D765" s="109">
        <f>OCAK!D765</f>
        <v>0</v>
      </c>
      <c r="E765" s="113">
        <f>OCAK!E765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149">
        <f t="shared" ref="AM765" si="631">N765+V765+AD765+AL765</f>
        <v>0</v>
      </c>
      <c r="AN765" s="89">
        <f t="shared" ref="AN765" si="632">N766+V766+AD766+AL766</f>
        <v>0</v>
      </c>
      <c r="AO765" s="89">
        <f t="shared" ref="AO765" si="633">N767+V767+AD767+AL767</f>
        <v>0</v>
      </c>
      <c r="AP765" s="89">
        <f t="shared" ref="AP765" si="634">N768+V768+AD768+AL768</f>
        <v>0</v>
      </c>
      <c r="AQ765" s="89">
        <f t="shared" ref="AQ765" si="635">N769+V769+AD769+AL769</f>
        <v>0</v>
      </c>
      <c r="AR765" s="89">
        <f t="shared" ref="AR765" si="636">N770+V770+AD770+AL770</f>
        <v>0</v>
      </c>
      <c r="AS765" s="89">
        <f t="shared" ref="AS765" si="637">N771+V771+AD771+AL771</f>
        <v>0</v>
      </c>
      <c r="AT765" s="89">
        <f t="shared" ref="AT765" si="638">N783+V783+AD783+AL783</f>
        <v>0</v>
      </c>
      <c r="AU765" s="89">
        <f t="shared" ref="AU765" si="639">N776+V776+AD776+AL776</f>
        <v>0</v>
      </c>
      <c r="AV765" s="89">
        <f t="shared" ref="AV765" si="640">N777+V777+AD777+AL777</f>
        <v>0</v>
      </c>
      <c r="AW765" s="89">
        <f t="shared" ref="AW765" si="641">N774+V774+AD774+AL774</f>
        <v>0</v>
      </c>
      <c r="AX765" s="116">
        <f t="shared" ref="AX765" si="642">SUM(AN765:AW783)</f>
        <v>0</v>
      </c>
    </row>
    <row r="766" spans="2:50"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150"/>
      <c r="AN766" s="90"/>
      <c r="AO766" s="90"/>
      <c r="AP766" s="90"/>
      <c r="AQ766" s="90"/>
      <c r="AR766" s="90"/>
      <c r="AS766" s="90"/>
      <c r="AT766" s="90"/>
      <c r="AU766" s="90"/>
      <c r="AV766" s="90"/>
      <c r="AW766" s="90"/>
      <c r="AX766" s="117"/>
    </row>
    <row r="767" spans="2:50"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150"/>
      <c r="AN767" s="90"/>
      <c r="AO767" s="90"/>
      <c r="AP767" s="90"/>
      <c r="AQ767" s="90"/>
      <c r="AR767" s="90"/>
      <c r="AS767" s="90"/>
      <c r="AT767" s="90"/>
      <c r="AU767" s="90"/>
      <c r="AV767" s="90"/>
      <c r="AW767" s="90"/>
      <c r="AX767" s="117"/>
    </row>
    <row r="768" spans="2:50"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150"/>
      <c r="AN768" s="90"/>
      <c r="AO768" s="90"/>
      <c r="AP768" s="90"/>
      <c r="AQ768" s="90"/>
      <c r="AR768" s="90"/>
      <c r="AS768" s="90"/>
      <c r="AT768" s="90"/>
      <c r="AU768" s="90"/>
      <c r="AV768" s="90"/>
      <c r="AW768" s="90"/>
      <c r="AX768" s="117"/>
    </row>
    <row r="769" spans="2:50"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150"/>
      <c r="AN769" s="90"/>
      <c r="AO769" s="90"/>
      <c r="AP769" s="90"/>
      <c r="AQ769" s="90"/>
      <c r="AR769" s="90"/>
      <c r="AS769" s="90"/>
      <c r="AT769" s="90"/>
      <c r="AU769" s="90"/>
      <c r="AV769" s="90"/>
      <c r="AW769" s="90"/>
      <c r="AX769" s="117"/>
    </row>
    <row r="770" spans="2:50" ht="12.95" customHeight="1" x14ac:dyDescent="0.25">
      <c r="B770" s="102"/>
      <c r="C770" s="106"/>
      <c r="D770" s="110"/>
      <c r="E770" s="114"/>
      <c r="F770" s="27" t="s">
        <v>37</v>
      </c>
      <c r="G770" s="44"/>
      <c r="H770" s="44"/>
      <c r="I770" s="44"/>
      <c r="J770" s="44"/>
      <c r="K770" s="44"/>
      <c r="L770" s="42"/>
      <c r="M770" s="42"/>
      <c r="N770" s="43">
        <f>SUM(G770:M770)</f>
        <v>0</v>
      </c>
      <c r="O770" s="44"/>
      <c r="P770" s="44"/>
      <c r="Q770" s="44"/>
      <c r="R770" s="44"/>
      <c r="S770" s="44"/>
      <c r="T770" s="42"/>
      <c r="U770" s="42"/>
      <c r="V770" s="43">
        <f>SUM(O770:U770)</f>
        <v>0</v>
      </c>
      <c r="W770" s="44"/>
      <c r="X770" s="44"/>
      <c r="Y770" s="44"/>
      <c r="Z770" s="44"/>
      <c r="AA770" s="44"/>
      <c r="AB770" s="42"/>
      <c r="AC770" s="42"/>
      <c r="AD770" s="43">
        <f>SUM(W770:AC770)</f>
        <v>0</v>
      </c>
      <c r="AE770" s="44"/>
      <c r="AF770" s="44"/>
      <c r="AG770" s="44"/>
      <c r="AH770" s="44"/>
      <c r="AI770" s="44"/>
      <c r="AJ770" s="42"/>
      <c r="AK770" s="42"/>
      <c r="AL770" s="43">
        <f>SUM(AE770:AK770)</f>
        <v>0</v>
      </c>
      <c r="AM770" s="150"/>
      <c r="AN770" s="90"/>
      <c r="AO770" s="90"/>
      <c r="AP770" s="90"/>
      <c r="AQ770" s="90"/>
      <c r="AR770" s="90"/>
      <c r="AS770" s="90"/>
      <c r="AT770" s="90"/>
      <c r="AU770" s="90"/>
      <c r="AV770" s="90"/>
      <c r="AW770" s="90"/>
      <c r="AX770" s="117"/>
    </row>
    <row r="771" spans="2:50" ht="12.95" customHeight="1" x14ac:dyDescent="0.25">
      <c r="B771" s="102"/>
      <c r="C771" s="106"/>
      <c r="D771" s="110"/>
      <c r="E771" s="114"/>
      <c r="F771" s="28" t="s">
        <v>31</v>
      </c>
      <c r="G771" s="45"/>
      <c r="H771" s="45"/>
      <c r="I771" s="45"/>
      <c r="J771" s="45"/>
      <c r="K771" s="45">
        <f>IF((N765-E765)&lt;=0,0,IF((N765-E765)&gt;0,(N765-E765)))</f>
        <v>0</v>
      </c>
      <c r="L771" s="42"/>
      <c r="M771" s="42"/>
      <c r="N771" s="43">
        <f t="shared" ref="N771:N782" si="643">SUM(G771:M771)</f>
        <v>0</v>
      </c>
      <c r="O771" s="45"/>
      <c r="P771" s="45"/>
      <c r="Q771" s="45"/>
      <c r="R771" s="45"/>
      <c r="S771" s="45">
        <f>IF((V765-E765)&lt;=0,0,IF((V765-E765)&gt;0,(V765-E765)))</f>
        <v>0</v>
      </c>
      <c r="T771" s="42"/>
      <c r="U771" s="42"/>
      <c r="V771" s="43">
        <f t="shared" ref="V771:V782" si="644">SUM(O771:U771)</f>
        <v>0</v>
      </c>
      <c r="W771" s="45"/>
      <c r="X771" s="45"/>
      <c r="Y771" s="45"/>
      <c r="Z771" s="45"/>
      <c r="AA771" s="45">
        <f>IF((AD765-E765)&lt;=0,0,IF((AD765-E765)&gt;0,(AD765-E765)))</f>
        <v>0</v>
      </c>
      <c r="AB771" s="42"/>
      <c r="AC771" s="42"/>
      <c r="AD771" s="43">
        <f t="shared" ref="AD771:AD782" si="645">SUM(W771:AC771)</f>
        <v>0</v>
      </c>
      <c r="AE771" s="45"/>
      <c r="AF771" s="45"/>
      <c r="AG771" s="45"/>
      <c r="AH771" s="45"/>
      <c r="AI771" s="45">
        <f>IF((AL765-E765)&lt;=0,0,IF((AL765-E765)&gt;0,(AL765-E765)))</f>
        <v>0</v>
      </c>
      <c r="AJ771" s="42"/>
      <c r="AK771" s="42"/>
      <c r="AL771" s="43">
        <f t="shared" ref="AL771:AL782" si="646">SUM(AE771:AK771)</f>
        <v>0</v>
      </c>
      <c r="AM771" s="150"/>
      <c r="AN771" s="90"/>
      <c r="AO771" s="90"/>
      <c r="AP771" s="90"/>
      <c r="AQ771" s="90"/>
      <c r="AR771" s="90"/>
      <c r="AS771" s="90"/>
      <c r="AT771" s="90"/>
      <c r="AU771" s="90"/>
      <c r="AV771" s="90"/>
      <c r="AW771" s="90"/>
      <c r="AX771" s="117"/>
    </row>
    <row r="772" spans="2:50"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643"/>
        <v>0</v>
      </c>
      <c r="O772" s="45"/>
      <c r="P772" s="45"/>
      <c r="Q772" s="45"/>
      <c r="R772" s="45"/>
      <c r="S772" s="44">
        <f>IF(E765-15&lt;0,0,IF(SUM(O765:U770)&lt;10,0,IF(SUM(O765:U770)&lt;20,1,IF(SUM(O765:U770)&lt;30,2,IF(SUM(O765:U770)&gt;=30,3)))))</f>
        <v>0</v>
      </c>
      <c r="T772" s="42"/>
      <c r="U772" s="42"/>
      <c r="V772" s="43">
        <f t="shared" si="644"/>
        <v>0</v>
      </c>
      <c r="W772" s="45"/>
      <c r="X772" s="45"/>
      <c r="Y772" s="45"/>
      <c r="Z772" s="45"/>
      <c r="AA772" s="44">
        <f>IF(E765-15&lt;0,0,IF(SUM(W765:AC770)&lt;10,0,IF(SUM(W765:AC770)&lt;20,1,IF(SUM(W765:AC770)&lt;30,2,IF(SUM(W765:AC770)&gt;=30,3)))))</f>
        <v>0</v>
      </c>
      <c r="AB772" s="42"/>
      <c r="AC772" s="42"/>
      <c r="AD772" s="43">
        <f t="shared" si="645"/>
        <v>0</v>
      </c>
      <c r="AE772" s="45"/>
      <c r="AF772" s="45"/>
      <c r="AG772" s="45"/>
      <c r="AH772" s="45"/>
      <c r="AI772" s="44">
        <f>IF(E765-15&lt;0,0,IF(SUM(AE765:AK770)&lt;10,0,IF(SUM(AE765:AK770)&lt;20,1,IF(SUM(AE765:AK770)&lt;30,2,IF(SUM(AE765:AK770)&gt;=30,3)))))</f>
        <v>0</v>
      </c>
      <c r="AJ772" s="42"/>
      <c r="AK772" s="42"/>
      <c r="AL772" s="43">
        <f t="shared" si="646"/>
        <v>0</v>
      </c>
      <c r="AM772" s="150"/>
      <c r="AN772" s="90"/>
      <c r="AO772" s="90"/>
      <c r="AP772" s="90"/>
      <c r="AQ772" s="90"/>
      <c r="AR772" s="90"/>
      <c r="AS772" s="90"/>
      <c r="AT772" s="90"/>
      <c r="AU772" s="90"/>
      <c r="AV772" s="90"/>
      <c r="AW772" s="90"/>
      <c r="AX772" s="117"/>
    </row>
    <row r="773" spans="2:50" ht="12.95" customHeight="1" x14ac:dyDescent="0.25">
      <c r="B773" s="102"/>
      <c r="C773" s="106"/>
      <c r="D773" s="110"/>
      <c r="E773" s="114"/>
      <c r="F773" s="28" t="s">
        <v>41</v>
      </c>
      <c r="G773" s="44"/>
      <c r="H773" s="44"/>
      <c r="I773" s="44"/>
      <c r="J773" s="44"/>
      <c r="K773" s="45"/>
      <c r="L773" s="42"/>
      <c r="M773" s="42"/>
      <c r="N773" s="43">
        <f t="shared" si="643"/>
        <v>0</v>
      </c>
      <c r="O773" s="44"/>
      <c r="P773" s="44"/>
      <c r="Q773" s="44"/>
      <c r="R773" s="44"/>
      <c r="S773" s="45"/>
      <c r="T773" s="42"/>
      <c r="U773" s="42"/>
      <c r="V773" s="43">
        <f t="shared" si="644"/>
        <v>0</v>
      </c>
      <c r="W773" s="44"/>
      <c r="X773" s="44"/>
      <c r="Y773" s="44"/>
      <c r="Z773" s="44"/>
      <c r="AA773" s="45"/>
      <c r="AB773" s="42"/>
      <c r="AC773" s="42"/>
      <c r="AD773" s="43">
        <f t="shared" si="645"/>
        <v>0</v>
      </c>
      <c r="AE773" s="44"/>
      <c r="AF773" s="44"/>
      <c r="AG773" s="44"/>
      <c r="AH773" s="44"/>
      <c r="AI773" s="45"/>
      <c r="AJ773" s="42"/>
      <c r="AK773" s="42"/>
      <c r="AL773" s="43">
        <f t="shared" si="646"/>
        <v>0</v>
      </c>
      <c r="AM773" s="150"/>
      <c r="AN773" s="90"/>
      <c r="AO773" s="90"/>
      <c r="AP773" s="90"/>
      <c r="AQ773" s="90"/>
      <c r="AR773" s="90"/>
      <c r="AS773" s="90"/>
      <c r="AT773" s="90"/>
      <c r="AU773" s="90"/>
      <c r="AV773" s="90"/>
      <c r="AW773" s="90"/>
      <c r="AX773" s="117"/>
    </row>
    <row r="774" spans="2:50" ht="12.95" customHeight="1" x14ac:dyDescent="0.25">
      <c r="B774" s="102"/>
      <c r="C774" s="106"/>
      <c r="D774" s="110"/>
      <c r="E774" s="114"/>
      <c r="F774" s="28" t="s">
        <v>6</v>
      </c>
      <c r="G774" s="44"/>
      <c r="H774" s="44"/>
      <c r="I774" s="44"/>
      <c r="J774" s="44"/>
      <c r="K774" s="44"/>
      <c r="L774" s="42"/>
      <c r="M774" s="42"/>
      <c r="N774" s="43">
        <f t="shared" si="643"/>
        <v>0</v>
      </c>
      <c r="O774" s="44"/>
      <c r="P774" s="44"/>
      <c r="Q774" s="44"/>
      <c r="R774" s="44"/>
      <c r="S774" s="44"/>
      <c r="T774" s="42"/>
      <c r="U774" s="42"/>
      <c r="V774" s="43">
        <f t="shared" si="644"/>
        <v>0</v>
      </c>
      <c r="W774" s="44"/>
      <c r="X774" s="44"/>
      <c r="Y774" s="44"/>
      <c r="Z774" s="44"/>
      <c r="AA774" s="44"/>
      <c r="AB774" s="42"/>
      <c r="AC774" s="42"/>
      <c r="AD774" s="43">
        <f t="shared" si="645"/>
        <v>0</v>
      </c>
      <c r="AE774" s="44"/>
      <c r="AF774" s="44"/>
      <c r="AG774" s="44"/>
      <c r="AH774" s="44"/>
      <c r="AI774" s="44"/>
      <c r="AJ774" s="42"/>
      <c r="AK774" s="42"/>
      <c r="AL774" s="43">
        <f t="shared" si="646"/>
        <v>0</v>
      </c>
      <c r="AM774" s="150"/>
      <c r="AN774" s="90"/>
      <c r="AO774" s="90"/>
      <c r="AP774" s="90"/>
      <c r="AQ774" s="90"/>
      <c r="AR774" s="90"/>
      <c r="AS774" s="90"/>
      <c r="AT774" s="90"/>
      <c r="AU774" s="90"/>
      <c r="AV774" s="90"/>
      <c r="AW774" s="90"/>
      <c r="AX774" s="117"/>
    </row>
    <row r="775" spans="2:50" ht="12.95" customHeight="1" x14ac:dyDescent="0.25">
      <c r="B775" s="102"/>
      <c r="C775" s="106"/>
      <c r="D775" s="110"/>
      <c r="E775" s="114"/>
      <c r="F775" s="29" t="s">
        <v>35</v>
      </c>
      <c r="G775" s="44"/>
      <c r="H775" s="44"/>
      <c r="I775" s="44"/>
      <c r="J775" s="44"/>
      <c r="K775" s="44"/>
      <c r="L775" s="42"/>
      <c r="M775" s="42"/>
      <c r="N775" s="43">
        <f t="shared" si="643"/>
        <v>0</v>
      </c>
      <c r="O775" s="44"/>
      <c r="P775" s="44"/>
      <c r="Q775" s="44"/>
      <c r="R775" s="44"/>
      <c r="S775" s="44"/>
      <c r="T775" s="42"/>
      <c r="U775" s="42"/>
      <c r="V775" s="43">
        <f t="shared" si="644"/>
        <v>0</v>
      </c>
      <c r="W775" s="44"/>
      <c r="X775" s="44"/>
      <c r="Y775" s="44"/>
      <c r="Z775" s="44"/>
      <c r="AA775" s="44"/>
      <c r="AB775" s="42"/>
      <c r="AC775" s="42"/>
      <c r="AD775" s="43">
        <f t="shared" si="645"/>
        <v>0</v>
      </c>
      <c r="AE775" s="44"/>
      <c r="AF775" s="44"/>
      <c r="AG775" s="44"/>
      <c r="AH775" s="44"/>
      <c r="AI775" s="44"/>
      <c r="AJ775" s="42"/>
      <c r="AK775" s="42"/>
      <c r="AL775" s="43">
        <f t="shared" si="646"/>
        <v>0</v>
      </c>
      <c r="AM775" s="150"/>
      <c r="AN775" s="90"/>
      <c r="AO775" s="90"/>
      <c r="AP775" s="90"/>
      <c r="AQ775" s="90"/>
      <c r="AR775" s="90"/>
      <c r="AS775" s="90"/>
      <c r="AT775" s="90"/>
      <c r="AU775" s="90"/>
      <c r="AV775" s="90"/>
      <c r="AW775" s="90"/>
      <c r="AX775" s="117"/>
    </row>
    <row r="776" spans="2:50" ht="12.95" customHeight="1" x14ac:dyDescent="0.25">
      <c r="B776" s="102"/>
      <c r="C776" s="106"/>
      <c r="D776" s="110"/>
      <c r="E776" s="114"/>
      <c r="F776" s="27" t="s">
        <v>40</v>
      </c>
      <c r="G776" s="44"/>
      <c r="H776" s="44"/>
      <c r="I776" s="44"/>
      <c r="J776" s="44"/>
      <c r="K776" s="44"/>
      <c r="L776" s="42"/>
      <c r="M776" s="42"/>
      <c r="N776" s="43">
        <f t="shared" si="643"/>
        <v>0</v>
      </c>
      <c r="O776" s="44"/>
      <c r="P776" s="44"/>
      <c r="Q776" s="44"/>
      <c r="R776" s="44"/>
      <c r="S776" s="44"/>
      <c r="T776" s="42"/>
      <c r="U776" s="42"/>
      <c r="V776" s="43">
        <f t="shared" si="644"/>
        <v>0</v>
      </c>
      <c r="W776" s="44"/>
      <c r="X776" s="44"/>
      <c r="Y776" s="44"/>
      <c r="Z776" s="44"/>
      <c r="AA776" s="44"/>
      <c r="AB776" s="42"/>
      <c r="AC776" s="42"/>
      <c r="AD776" s="43">
        <f t="shared" si="645"/>
        <v>0</v>
      </c>
      <c r="AE776" s="44"/>
      <c r="AF776" s="44"/>
      <c r="AG776" s="44"/>
      <c r="AH776" s="44"/>
      <c r="AI776" s="44"/>
      <c r="AJ776" s="42"/>
      <c r="AK776" s="42"/>
      <c r="AL776" s="43">
        <f t="shared" si="646"/>
        <v>0</v>
      </c>
      <c r="AM776" s="150"/>
      <c r="AN776" s="90"/>
      <c r="AO776" s="90"/>
      <c r="AP776" s="90"/>
      <c r="AQ776" s="90"/>
      <c r="AR776" s="90"/>
      <c r="AS776" s="90"/>
      <c r="AT776" s="90"/>
      <c r="AU776" s="90"/>
      <c r="AV776" s="90"/>
      <c r="AW776" s="90"/>
      <c r="AX776" s="117"/>
    </row>
    <row r="777" spans="2:50" ht="12.95" customHeight="1" x14ac:dyDescent="0.25">
      <c r="B777" s="102"/>
      <c r="C777" s="106"/>
      <c r="D777" s="110"/>
      <c r="E777" s="114"/>
      <c r="F777" s="27" t="s">
        <v>7</v>
      </c>
      <c r="G777" s="44"/>
      <c r="H777" s="44"/>
      <c r="I777" s="44"/>
      <c r="J777" s="44"/>
      <c r="K777" s="44"/>
      <c r="L777" s="42"/>
      <c r="M777" s="42"/>
      <c r="N777" s="43">
        <f t="shared" si="643"/>
        <v>0</v>
      </c>
      <c r="O777" s="44"/>
      <c r="P777" s="44"/>
      <c r="Q777" s="44"/>
      <c r="R777" s="44"/>
      <c r="S777" s="44"/>
      <c r="T777" s="42"/>
      <c r="U777" s="42"/>
      <c r="V777" s="43">
        <f t="shared" si="644"/>
        <v>0</v>
      </c>
      <c r="W777" s="44"/>
      <c r="X777" s="44"/>
      <c r="Y777" s="44"/>
      <c r="Z777" s="44"/>
      <c r="AA777" s="44"/>
      <c r="AB777" s="42"/>
      <c r="AC777" s="42"/>
      <c r="AD777" s="43">
        <f t="shared" si="645"/>
        <v>0</v>
      </c>
      <c r="AE777" s="44"/>
      <c r="AF777" s="44"/>
      <c r="AG777" s="44"/>
      <c r="AH777" s="44"/>
      <c r="AI777" s="44"/>
      <c r="AJ777" s="42"/>
      <c r="AK777" s="42"/>
      <c r="AL777" s="43">
        <f t="shared" si="646"/>
        <v>0</v>
      </c>
      <c r="AM777" s="150"/>
      <c r="AN777" s="90"/>
      <c r="AO777" s="90"/>
      <c r="AP777" s="90"/>
      <c r="AQ777" s="90"/>
      <c r="AR777" s="90"/>
      <c r="AS777" s="90"/>
      <c r="AT777" s="90"/>
      <c r="AU777" s="90"/>
      <c r="AV777" s="90"/>
      <c r="AW777" s="90"/>
      <c r="AX777" s="117"/>
    </row>
    <row r="778" spans="2:50" ht="12.95" customHeight="1" x14ac:dyDescent="0.25">
      <c r="B778" s="102"/>
      <c r="C778" s="106"/>
      <c r="D778" s="110"/>
      <c r="E778" s="114"/>
      <c r="F778" s="27"/>
      <c r="G778" s="44"/>
      <c r="H778" s="44"/>
      <c r="I778" s="44"/>
      <c r="J778" s="44"/>
      <c r="K778" s="44"/>
      <c r="L778" s="42"/>
      <c r="M778" s="42"/>
      <c r="N778" s="43">
        <f t="shared" si="643"/>
        <v>0</v>
      </c>
      <c r="O778" s="44"/>
      <c r="P778" s="44"/>
      <c r="Q778" s="44"/>
      <c r="R778" s="44"/>
      <c r="S778" s="44"/>
      <c r="T778" s="42"/>
      <c r="U778" s="42"/>
      <c r="V778" s="43">
        <f t="shared" si="644"/>
        <v>0</v>
      </c>
      <c r="W778" s="44"/>
      <c r="X778" s="44"/>
      <c r="Y778" s="44"/>
      <c r="Z778" s="44"/>
      <c r="AA778" s="44"/>
      <c r="AB778" s="42"/>
      <c r="AC778" s="42"/>
      <c r="AD778" s="43">
        <f t="shared" si="645"/>
        <v>0</v>
      </c>
      <c r="AE778" s="44"/>
      <c r="AF778" s="44"/>
      <c r="AG778" s="44"/>
      <c r="AH778" s="44"/>
      <c r="AI778" s="44"/>
      <c r="AJ778" s="42"/>
      <c r="AK778" s="42"/>
      <c r="AL778" s="43">
        <f t="shared" si="646"/>
        <v>0</v>
      </c>
      <c r="AM778" s="150"/>
      <c r="AN778" s="90"/>
      <c r="AO778" s="90"/>
      <c r="AP778" s="90"/>
      <c r="AQ778" s="90"/>
      <c r="AR778" s="90"/>
      <c r="AS778" s="90"/>
      <c r="AT778" s="90"/>
      <c r="AU778" s="90"/>
      <c r="AV778" s="90"/>
      <c r="AW778" s="90"/>
      <c r="AX778" s="117"/>
    </row>
    <row r="779" spans="2:50" ht="12.95" customHeight="1" x14ac:dyDescent="0.25">
      <c r="B779" s="102"/>
      <c r="C779" s="106"/>
      <c r="D779" s="110"/>
      <c r="E779" s="114"/>
      <c r="F779" s="27"/>
      <c r="G779" s="44"/>
      <c r="H779" s="44"/>
      <c r="I779" s="44"/>
      <c r="J779" s="44"/>
      <c r="K779" s="44"/>
      <c r="L779" s="42"/>
      <c r="M779" s="42"/>
      <c r="N779" s="43">
        <f t="shared" si="643"/>
        <v>0</v>
      </c>
      <c r="O779" s="44"/>
      <c r="P779" s="44"/>
      <c r="Q779" s="44"/>
      <c r="R779" s="44"/>
      <c r="S779" s="44"/>
      <c r="T779" s="42"/>
      <c r="U779" s="42"/>
      <c r="V779" s="43">
        <f t="shared" si="644"/>
        <v>0</v>
      </c>
      <c r="W779" s="44"/>
      <c r="X779" s="44"/>
      <c r="Y779" s="44"/>
      <c r="Z779" s="44"/>
      <c r="AA779" s="44"/>
      <c r="AB779" s="42"/>
      <c r="AC779" s="42"/>
      <c r="AD779" s="43">
        <f t="shared" si="645"/>
        <v>0</v>
      </c>
      <c r="AE779" s="44"/>
      <c r="AF779" s="44"/>
      <c r="AG779" s="44"/>
      <c r="AH779" s="44"/>
      <c r="AI779" s="44"/>
      <c r="AJ779" s="42"/>
      <c r="AK779" s="42"/>
      <c r="AL779" s="43">
        <f t="shared" si="646"/>
        <v>0</v>
      </c>
      <c r="AM779" s="150"/>
      <c r="AN779" s="90"/>
      <c r="AO779" s="90"/>
      <c r="AP779" s="90"/>
      <c r="AQ779" s="90"/>
      <c r="AR779" s="90"/>
      <c r="AS779" s="90"/>
      <c r="AT779" s="90"/>
      <c r="AU779" s="90"/>
      <c r="AV779" s="90"/>
      <c r="AW779" s="90"/>
      <c r="AX779" s="117"/>
    </row>
    <row r="780" spans="2:50" ht="12.95" customHeight="1" x14ac:dyDescent="0.25">
      <c r="B780" s="102"/>
      <c r="C780" s="106"/>
      <c r="D780" s="110"/>
      <c r="E780" s="114"/>
      <c r="F780" s="27"/>
      <c r="G780" s="44"/>
      <c r="H780" s="44"/>
      <c r="I780" s="44"/>
      <c r="J780" s="44"/>
      <c r="K780" s="44"/>
      <c r="L780" s="42"/>
      <c r="M780" s="42"/>
      <c r="N780" s="43">
        <f t="shared" si="643"/>
        <v>0</v>
      </c>
      <c r="O780" s="44"/>
      <c r="P780" s="44"/>
      <c r="Q780" s="44"/>
      <c r="R780" s="44"/>
      <c r="S780" s="44"/>
      <c r="T780" s="42"/>
      <c r="U780" s="42"/>
      <c r="V780" s="43">
        <f t="shared" si="644"/>
        <v>0</v>
      </c>
      <c r="W780" s="44"/>
      <c r="X780" s="44"/>
      <c r="Y780" s="44"/>
      <c r="Z780" s="44"/>
      <c r="AA780" s="44"/>
      <c r="AB780" s="42"/>
      <c r="AC780" s="42"/>
      <c r="AD780" s="43">
        <f t="shared" si="645"/>
        <v>0</v>
      </c>
      <c r="AE780" s="44"/>
      <c r="AF780" s="44"/>
      <c r="AG780" s="44"/>
      <c r="AH780" s="44"/>
      <c r="AI780" s="44"/>
      <c r="AJ780" s="42"/>
      <c r="AK780" s="42"/>
      <c r="AL780" s="43">
        <f t="shared" si="646"/>
        <v>0</v>
      </c>
      <c r="AM780" s="150"/>
      <c r="AN780" s="90"/>
      <c r="AO780" s="90"/>
      <c r="AP780" s="90"/>
      <c r="AQ780" s="90"/>
      <c r="AR780" s="90"/>
      <c r="AS780" s="90"/>
      <c r="AT780" s="90"/>
      <c r="AU780" s="90"/>
      <c r="AV780" s="90"/>
      <c r="AW780" s="90"/>
      <c r="AX780" s="117"/>
    </row>
    <row r="781" spans="2:50" ht="12.95" customHeight="1" x14ac:dyDescent="0.25">
      <c r="B781" s="102"/>
      <c r="C781" s="106"/>
      <c r="D781" s="110"/>
      <c r="E781" s="114"/>
      <c r="F781" s="28"/>
      <c r="G781" s="44"/>
      <c r="H781" s="44"/>
      <c r="I781" s="44"/>
      <c r="J781" s="44"/>
      <c r="K781" s="44"/>
      <c r="L781" s="42"/>
      <c r="M781" s="42"/>
      <c r="N781" s="43">
        <f t="shared" si="643"/>
        <v>0</v>
      </c>
      <c r="O781" s="44"/>
      <c r="P781" s="44"/>
      <c r="Q781" s="44"/>
      <c r="R781" s="44"/>
      <c r="S781" s="44"/>
      <c r="T781" s="42"/>
      <c r="U781" s="42"/>
      <c r="V781" s="43">
        <f t="shared" si="644"/>
        <v>0</v>
      </c>
      <c r="W781" s="44"/>
      <c r="X781" s="44"/>
      <c r="Y781" s="44"/>
      <c r="Z781" s="44"/>
      <c r="AA781" s="44"/>
      <c r="AB781" s="42"/>
      <c r="AC781" s="42"/>
      <c r="AD781" s="43">
        <f t="shared" si="645"/>
        <v>0</v>
      </c>
      <c r="AE781" s="44"/>
      <c r="AF781" s="44"/>
      <c r="AG781" s="44"/>
      <c r="AH781" s="44"/>
      <c r="AI781" s="44"/>
      <c r="AJ781" s="42"/>
      <c r="AK781" s="42"/>
      <c r="AL781" s="43">
        <f t="shared" si="646"/>
        <v>0</v>
      </c>
      <c r="AM781" s="150"/>
      <c r="AN781" s="90"/>
      <c r="AO781" s="90"/>
      <c r="AP781" s="90"/>
      <c r="AQ781" s="90"/>
      <c r="AR781" s="90"/>
      <c r="AS781" s="90"/>
      <c r="AT781" s="90"/>
      <c r="AU781" s="90"/>
      <c r="AV781" s="90"/>
      <c r="AW781" s="90"/>
      <c r="AX781" s="117"/>
    </row>
    <row r="782" spans="2:50" ht="12.95" customHeight="1" thickBot="1" x14ac:dyDescent="0.3">
      <c r="B782" s="103"/>
      <c r="C782" s="107"/>
      <c r="D782" s="111"/>
      <c r="E782" s="114"/>
      <c r="F782" s="28"/>
      <c r="G782" s="44"/>
      <c r="H782" s="44"/>
      <c r="I782" s="44"/>
      <c r="J782" s="44"/>
      <c r="K782" s="44"/>
      <c r="L782" s="46"/>
      <c r="M782" s="46"/>
      <c r="N782" s="43">
        <f t="shared" si="643"/>
        <v>0</v>
      </c>
      <c r="O782" s="44"/>
      <c r="P782" s="44"/>
      <c r="Q782" s="44"/>
      <c r="R782" s="44"/>
      <c r="S782" s="44"/>
      <c r="T782" s="46"/>
      <c r="U782" s="46"/>
      <c r="V782" s="43">
        <f t="shared" si="644"/>
        <v>0</v>
      </c>
      <c r="W782" s="44"/>
      <c r="X782" s="44"/>
      <c r="Y782" s="44"/>
      <c r="Z782" s="44"/>
      <c r="AA782" s="44"/>
      <c r="AB782" s="46"/>
      <c r="AC782" s="46"/>
      <c r="AD782" s="43">
        <f t="shared" si="645"/>
        <v>0</v>
      </c>
      <c r="AE782" s="44"/>
      <c r="AF782" s="44"/>
      <c r="AG782" s="44"/>
      <c r="AH782" s="44"/>
      <c r="AI782" s="44"/>
      <c r="AJ782" s="46"/>
      <c r="AK782" s="46"/>
      <c r="AL782" s="43">
        <f t="shared" si="646"/>
        <v>0</v>
      </c>
      <c r="AM782" s="150"/>
      <c r="AN782" s="90"/>
      <c r="AO782" s="90"/>
      <c r="AP782" s="90"/>
      <c r="AQ782" s="90"/>
      <c r="AR782" s="90"/>
      <c r="AS782" s="90"/>
      <c r="AT782" s="90"/>
      <c r="AU782" s="90"/>
      <c r="AV782" s="90"/>
      <c r="AW782" s="90"/>
      <c r="AX782" s="117"/>
    </row>
    <row r="783" spans="2:50" ht="12.95" hidden="1" customHeight="1" thickBot="1" x14ac:dyDescent="0.3">
      <c r="B783" s="104"/>
      <c r="C783" s="108"/>
      <c r="D783" s="112"/>
      <c r="E783" s="115"/>
      <c r="F783" s="28" t="s">
        <v>36</v>
      </c>
      <c r="G783" s="48"/>
      <c r="H783" s="48"/>
      <c r="I783" s="48"/>
      <c r="J783" s="48"/>
      <c r="K783" s="48"/>
      <c r="L783" s="47"/>
      <c r="M783" s="47"/>
      <c r="N783" s="43">
        <f>N772+N773+N775+N780+N781+N782+N778+N779</f>
        <v>0</v>
      </c>
      <c r="O783" s="49"/>
      <c r="P783" s="49"/>
      <c r="Q783" s="49"/>
      <c r="R783" s="49"/>
      <c r="S783" s="49"/>
      <c r="T783" s="47"/>
      <c r="U783" s="47"/>
      <c r="V783" s="43">
        <f>V772+V773+V775+V780+V781+V782+V778+V779</f>
        <v>0</v>
      </c>
      <c r="W783" s="49"/>
      <c r="X783" s="49"/>
      <c r="Y783" s="49"/>
      <c r="Z783" s="49"/>
      <c r="AA783" s="49"/>
      <c r="AB783" s="47"/>
      <c r="AC783" s="47"/>
      <c r="AD783" s="43">
        <f>AD772+AD773+AD775+AD780+AD781+AD782+AD778+AD779</f>
        <v>0</v>
      </c>
      <c r="AE783" s="49"/>
      <c r="AF783" s="49"/>
      <c r="AG783" s="49"/>
      <c r="AH783" s="49"/>
      <c r="AI783" s="49"/>
      <c r="AJ783" s="47"/>
      <c r="AK783" s="47"/>
      <c r="AL783" s="43">
        <f>AL772+AL773+AL775+AL780+AL781+AL782+AL778+AL779</f>
        <v>0</v>
      </c>
      <c r="AM783" s="151"/>
      <c r="AN783" s="91"/>
      <c r="AO783" s="91"/>
      <c r="AP783" s="91"/>
      <c r="AQ783" s="91"/>
      <c r="AR783" s="91"/>
      <c r="AS783" s="91"/>
      <c r="AT783" s="91"/>
      <c r="AU783" s="91"/>
      <c r="AV783" s="91"/>
      <c r="AW783" s="91"/>
      <c r="AX783" s="118"/>
    </row>
    <row r="784" spans="2:50" ht="12.95" customHeight="1" thickTop="1" x14ac:dyDescent="0.25">
      <c r="B784" s="102">
        <v>42</v>
      </c>
      <c r="C784" s="105">
        <f>OCAK!C784</f>
        <v>0</v>
      </c>
      <c r="D784" s="109">
        <f>OCAK!D784</f>
        <v>0</v>
      </c>
      <c r="E784" s="113">
        <f>OCAK!E784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149">
        <f t="shared" ref="AM784" si="647">N784+V784+AD784+AL784</f>
        <v>0</v>
      </c>
      <c r="AN784" s="89">
        <f t="shared" ref="AN784" si="648">N785+V785+AD785+AL785</f>
        <v>0</v>
      </c>
      <c r="AO784" s="89">
        <f t="shared" ref="AO784" si="649">N786+V786+AD786+AL786</f>
        <v>0</v>
      </c>
      <c r="AP784" s="89">
        <f t="shared" ref="AP784" si="650">N787+V787+AD787+AL787</f>
        <v>0</v>
      </c>
      <c r="AQ784" s="89">
        <f t="shared" ref="AQ784" si="651">N788+V788+AD788+AL788</f>
        <v>0</v>
      </c>
      <c r="AR784" s="89">
        <f t="shared" ref="AR784" si="652">N789+V789+AD789+AL789</f>
        <v>0</v>
      </c>
      <c r="AS784" s="89">
        <f t="shared" ref="AS784" si="653">N790+V790+AD790+AL790</f>
        <v>0</v>
      </c>
      <c r="AT784" s="89">
        <f t="shared" ref="AT784" si="654">N802+V802+AD802+AL802</f>
        <v>0</v>
      </c>
      <c r="AU784" s="89">
        <f t="shared" ref="AU784" si="655">N795+V795+AD795+AL795</f>
        <v>0</v>
      </c>
      <c r="AV784" s="89">
        <f t="shared" ref="AV784" si="656">N796+V796+AD796+AL796</f>
        <v>0</v>
      </c>
      <c r="AW784" s="89">
        <f t="shared" ref="AW784" si="657">N793+V793+AD793+AL793</f>
        <v>0</v>
      </c>
      <c r="AX784" s="116">
        <f t="shared" ref="AX784" si="658">SUM(AN784:AW802)</f>
        <v>0</v>
      </c>
    </row>
    <row r="785" spans="2:50"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150"/>
      <c r="AN785" s="90"/>
      <c r="AO785" s="90"/>
      <c r="AP785" s="90"/>
      <c r="AQ785" s="90"/>
      <c r="AR785" s="90"/>
      <c r="AS785" s="90"/>
      <c r="AT785" s="90"/>
      <c r="AU785" s="90"/>
      <c r="AV785" s="90"/>
      <c r="AW785" s="90"/>
      <c r="AX785" s="117"/>
    </row>
    <row r="786" spans="2:50"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150"/>
      <c r="AN786" s="90"/>
      <c r="AO786" s="90"/>
      <c r="AP786" s="90"/>
      <c r="AQ786" s="90"/>
      <c r="AR786" s="90"/>
      <c r="AS786" s="90"/>
      <c r="AT786" s="90"/>
      <c r="AU786" s="90"/>
      <c r="AV786" s="90"/>
      <c r="AW786" s="90"/>
      <c r="AX786" s="117"/>
    </row>
    <row r="787" spans="2:50"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150"/>
      <c r="AN787" s="90"/>
      <c r="AO787" s="90"/>
      <c r="AP787" s="90"/>
      <c r="AQ787" s="90"/>
      <c r="AR787" s="90"/>
      <c r="AS787" s="90"/>
      <c r="AT787" s="90"/>
      <c r="AU787" s="90"/>
      <c r="AV787" s="90"/>
      <c r="AW787" s="90"/>
      <c r="AX787" s="117"/>
    </row>
    <row r="788" spans="2:50"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150"/>
      <c r="AN788" s="90"/>
      <c r="AO788" s="90"/>
      <c r="AP788" s="90"/>
      <c r="AQ788" s="90"/>
      <c r="AR788" s="90"/>
      <c r="AS788" s="90"/>
      <c r="AT788" s="90"/>
      <c r="AU788" s="90"/>
      <c r="AV788" s="90"/>
      <c r="AW788" s="90"/>
      <c r="AX788" s="117"/>
    </row>
    <row r="789" spans="2:50" ht="12.95" customHeight="1" x14ac:dyDescent="0.25">
      <c r="B789" s="102"/>
      <c r="C789" s="106"/>
      <c r="D789" s="110"/>
      <c r="E789" s="114"/>
      <c r="F789" s="27" t="s">
        <v>37</v>
      </c>
      <c r="G789" s="44"/>
      <c r="H789" s="44"/>
      <c r="I789" s="44"/>
      <c r="J789" s="44"/>
      <c r="K789" s="44"/>
      <c r="L789" s="42"/>
      <c r="M789" s="42"/>
      <c r="N789" s="43">
        <f>SUM(G789:M789)</f>
        <v>0</v>
      </c>
      <c r="O789" s="44"/>
      <c r="P789" s="44"/>
      <c r="Q789" s="44"/>
      <c r="R789" s="44"/>
      <c r="S789" s="44"/>
      <c r="T789" s="42"/>
      <c r="U789" s="42"/>
      <c r="V789" s="43">
        <f>SUM(O789:U789)</f>
        <v>0</v>
      </c>
      <c r="W789" s="44"/>
      <c r="X789" s="44"/>
      <c r="Y789" s="44"/>
      <c r="Z789" s="44"/>
      <c r="AA789" s="44"/>
      <c r="AB789" s="42"/>
      <c r="AC789" s="42"/>
      <c r="AD789" s="43">
        <f>SUM(W789:AC789)</f>
        <v>0</v>
      </c>
      <c r="AE789" s="44"/>
      <c r="AF789" s="44"/>
      <c r="AG789" s="44"/>
      <c r="AH789" s="44"/>
      <c r="AI789" s="44"/>
      <c r="AJ789" s="42"/>
      <c r="AK789" s="42"/>
      <c r="AL789" s="43">
        <f>SUM(AE789:AK789)</f>
        <v>0</v>
      </c>
      <c r="AM789" s="150"/>
      <c r="AN789" s="90"/>
      <c r="AO789" s="90"/>
      <c r="AP789" s="90"/>
      <c r="AQ789" s="90"/>
      <c r="AR789" s="90"/>
      <c r="AS789" s="90"/>
      <c r="AT789" s="90"/>
      <c r="AU789" s="90"/>
      <c r="AV789" s="90"/>
      <c r="AW789" s="90"/>
      <c r="AX789" s="117"/>
    </row>
    <row r="790" spans="2:50" ht="12.95" customHeight="1" x14ac:dyDescent="0.25">
      <c r="B790" s="102"/>
      <c r="C790" s="106"/>
      <c r="D790" s="110"/>
      <c r="E790" s="114"/>
      <c r="F790" s="28" t="s">
        <v>31</v>
      </c>
      <c r="G790" s="45"/>
      <c r="H790" s="45"/>
      <c r="I790" s="45"/>
      <c r="J790" s="45"/>
      <c r="K790" s="45">
        <f>IF((N784-E784)&lt;=0,0,IF((N784-E784)&gt;0,(N784-E784)))</f>
        <v>0</v>
      </c>
      <c r="L790" s="42"/>
      <c r="M790" s="42"/>
      <c r="N790" s="43">
        <f t="shared" ref="N790:N801" si="659">SUM(G790:M790)</f>
        <v>0</v>
      </c>
      <c r="O790" s="45"/>
      <c r="P790" s="45"/>
      <c r="Q790" s="45"/>
      <c r="R790" s="45"/>
      <c r="S790" s="45">
        <f>IF((V784-E784)&lt;=0,0,IF((V784-E784)&gt;0,(V784-E784)))</f>
        <v>0</v>
      </c>
      <c r="T790" s="42"/>
      <c r="U790" s="42"/>
      <c r="V790" s="43">
        <f t="shared" ref="V790:V801" si="660">SUM(O790:U790)</f>
        <v>0</v>
      </c>
      <c r="W790" s="45"/>
      <c r="X790" s="45"/>
      <c r="Y790" s="45"/>
      <c r="Z790" s="45"/>
      <c r="AA790" s="45">
        <f>IF((AD784-E784)&lt;=0,0,IF((AD784-E784)&gt;0,(AD784-E784)))</f>
        <v>0</v>
      </c>
      <c r="AB790" s="42"/>
      <c r="AC790" s="42"/>
      <c r="AD790" s="43">
        <f t="shared" ref="AD790:AD801" si="661">SUM(W790:AC790)</f>
        <v>0</v>
      </c>
      <c r="AE790" s="45"/>
      <c r="AF790" s="45"/>
      <c r="AG790" s="45"/>
      <c r="AH790" s="45"/>
      <c r="AI790" s="45">
        <f>IF((AL784-E784)&lt;=0,0,IF((AL784-E784)&gt;0,(AL784-E784)))</f>
        <v>0</v>
      </c>
      <c r="AJ790" s="42"/>
      <c r="AK790" s="42"/>
      <c r="AL790" s="43">
        <f t="shared" ref="AL790:AL801" si="662">SUM(AE790:AK790)</f>
        <v>0</v>
      </c>
      <c r="AM790" s="150"/>
      <c r="AN790" s="90"/>
      <c r="AO790" s="90"/>
      <c r="AP790" s="90"/>
      <c r="AQ790" s="90"/>
      <c r="AR790" s="90"/>
      <c r="AS790" s="90"/>
      <c r="AT790" s="90"/>
      <c r="AU790" s="90"/>
      <c r="AV790" s="90"/>
      <c r="AW790" s="90"/>
      <c r="AX790" s="117"/>
    </row>
    <row r="791" spans="2:50"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659"/>
        <v>0</v>
      </c>
      <c r="O791" s="45"/>
      <c r="P791" s="45"/>
      <c r="Q791" s="45"/>
      <c r="R791" s="45"/>
      <c r="S791" s="44">
        <f>IF(E784-15&lt;0,0,IF(SUM(O784:U789)&lt;10,0,IF(SUM(O784:U789)&lt;20,1,IF(SUM(O784:U789)&lt;30,2,IF(SUM(O784:U789)&gt;=30,3)))))</f>
        <v>0</v>
      </c>
      <c r="T791" s="42"/>
      <c r="U791" s="42"/>
      <c r="V791" s="43">
        <f t="shared" si="660"/>
        <v>0</v>
      </c>
      <c r="W791" s="45"/>
      <c r="X791" s="45"/>
      <c r="Y791" s="45"/>
      <c r="Z791" s="45"/>
      <c r="AA791" s="44">
        <f>IF(E784-15&lt;0,0,IF(SUM(W784:AC789)&lt;10,0,IF(SUM(W784:AC789)&lt;20,1,IF(SUM(W784:AC789)&lt;30,2,IF(SUM(W784:AC789)&gt;=30,3)))))</f>
        <v>0</v>
      </c>
      <c r="AB791" s="42"/>
      <c r="AC791" s="42"/>
      <c r="AD791" s="43">
        <f t="shared" si="661"/>
        <v>0</v>
      </c>
      <c r="AE791" s="45"/>
      <c r="AF791" s="45"/>
      <c r="AG791" s="45"/>
      <c r="AH791" s="45"/>
      <c r="AI791" s="44">
        <f>IF(E784-15&lt;0,0,IF(SUM(AE784:AK789)&lt;10,0,IF(SUM(AE784:AK789)&lt;20,1,IF(SUM(AE784:AK789)&lt;30,2,IF(SUM(AE784:AK789)&gt;=30,3)))))</f>
        <v>0</v>
      </c>
      <c r="AJ791" s="42"/>
      <c r="AK791" s="42"/>
      <c r="AL791" s="43">
        <f t="shared" si="662"/>
        <v>0</v>
      </c>
      <c r="AM791" s="150"/>
      <c r="AN791" s="90"/>
      <c r="AO791" s="90"/>
      <c r="AP791" s="90"/>
      <c r="AQ791" s="90"/>
      <c r="AR791" s="90"/>
      <c r="AS791" s="90"/>
      <c r="AT791" s="90"/>
      <c r="AU791" s="90"/>
      <c r="AV791" s="90"/>
      <c r="AW791" s="90"/>
      <c r="AX791" s="117"/>
    </row>
    <row r="792" spans="2:50" ht="12.95" customHeight="1" x14ac:dyDescent="0.25">
      <c r="B792" s="102"/>
      <c r="C792" s="106"/>
      <c r="D792" s="110"/>
      <c r="E792" s="114"/>
      <c r="F792" s="28" t="s">
        <v>41</v>
      </c>
      <c r="G792" s="44"/>
      <c r="H792" s="44"/>
      <c r="I792" s="44"/>
      <c r="J792" s="44"/>
      <c r="K792" s="45"/>
      <c r="L792" s="42"/>
      <c r="M792" s="42"/>
      <c r="N792" s="43">
        <f t="shared" si="659"/>
        <v>0</v>
      </c>
      <c r="O792" s="44"/>
      <c r="P792" s="44"/>
      <c r="Q792" s="44"/>
      <c r="R792" s="44"/>
      <c r="S792" s="45"/>
      <c r="T792" s="42"/>
      <c r="U792" s="42"/>
      <c r="V792" s="43">
        <f t="shared" si="660"/>
        <v>0</v>
      </c>
      <c r="W792" s="44"/>
      <c r="X792" s="44"/>
      <c r="Y792" s="44"/>
      <c r="Z792" s="44"/>
      <c r="AA792" s="45"/>
      <c r="AB792" s="42"/>
      <c r="AC792" s="42"/>
      <c r="AD792" s="43">
        <f t="shared" si="661"/>
        <v>0</v>
      </c>
      <c r="AE792" s="44"/>
      <c r="AF792" s="44"/>
      <c r="AG792" s="44"/>
      <c r="AH792" s="44"/>
      <c r="AI792" s="45"/>
      <c r="AJ792" s="42"/>
      <c r="AK792" s="42"/>
      <c r="AL792" s="43">
        <f t="shared" si="662"/>
        <v>0</v>
      </c>
      <c r="AM792" s="150"/>
      <c r="AN792" s="90"/>
      <c r="AO792" s="90"/>
      <c r="AP792" s="90"/>
      <c r="AQ792" s="90"/>
      <c r="AR792" s="90"/>
      <c r="AS792" s="90"/>
      <c r="AT792" s="90"/>
      <c r="AU792" s="90"/>
      <c r="AV792" s="90"/>
      <c r="AW792" s="90"/>
      <c r="AX792" s="117"/>
    </row>
    <row r="793" spans="2:50" ht="12.95" customHeight="1" x14ac:dyDescent="0.25">
      <c r="B793" s="102"/>
      <c r="C793" s="106"/>
      <c r="D793" s="110"/>
      <c r="E793" s="114"/>
      <c r="F793" s="28" t="s">
        <v>6</v>
      </c>
      <c r="G793" s="44"/>
      <c r="H793" s="44"/>
      <c r="I793" s="44"/>
      <c r="J793" s="44"/>
      <c r="K793" s="44"/>
      <c r="L793" s="42"/>
      <c r="M793" s="42"/>
      <c r="N793" s="43">
        <f t="shared" si="659"/>
        <v>0</v>
      </c>
      <c r="O793" s="44"/>
      <c r="P793" s="44"/>
      <c r="Q793" s="44"/>
      <c r="R793" s="44"/>
      <c r="S793" s="44"/>
      <c r="T793" s="42"/>
      <c r="U793" s="42"/>
      <c r="V793" s="43">
        <f t="shared" si="660"/>
        <v>0</v>
      </c>
      <c r="W793" s="44"/>
      <c r="X793" s="44"/>
      <c r="Y793" s="44"/>
      <c r="Z793" s="44"/>
      <c r="AA793" s="44"/>
      <c r="AB793" s="42"/>
      <c r="AC793" s="42"/>
      <c r="AD793" s="43">
        <f t="shared" si="661"/>
        <v>0</v>
      </c>
      <c r="AE793" s="44"/>
      <c r="AF793" s="44"/>
      <c r="AG793" s="44"/>
      <c r="AH793" s="44"/>
      <c r="AI793" s="44"/>
      <c r="AJ793" s="42"/>
      <c r="AK793" s="42"/>
      <c r="AL793" s="43">
        <f t="shared" si="662"/>
        <v>0</v>
      </c>
      <c r="AM793" s="150"/>
      <c r="AN793" s="90"/>
      <c r="AO793" s="90"/>
      <c r="AP793" s="90"/>
      <c r="AQ793" s="90"/>
      <c r="AR793" s="90"/>
      <c r="AS793" s="90"/>
      <c r="AT793" s="90"/>
      <c r="AU793" s="90"/>
      <c r="AV793" s="90"/>
      <c r="AW793" s="90"/>
      <c r="AX793" s="117"/>
    </row>
    <row r="794" spans="2:50" ht="12.95" customHeight="1" x14ac:dyDescent="0.25">
      <c r="B794" s="102"/>
      <c r="C794" s="106"/>
      <c r="D794" s="110"/>
      <c r="E794" s="114"/>
      <c r="F794" s="29" t="s">
        <v>35</v>
      </c>
      <c r="G794" s="44"/>
      <c r="H794" s="44"/>
      <c r="I794" s="44"/>
      <c r="J794" s="44"/>
      <c r="K794" s="44"/>
      <c r="L794" s="42"/>
      <c r="M794" s="42"/>
      <c r="N794" s="43">
        <f t="shared" si="659"/>
        <v>0</v>
      </c>
      <c r="O794" s="44"/>
      <c r="P794" s="44"/>
      <c r="Q794" s="44"/>
      <c r="R794" s="44"/>
      <c r="S794" s="44"/>
      <c r="T794" s="42"/>
      <c r="U794" s="42"/>
      <c r="V794" s="43">
        <f t="shared" si="660"/>
        <v>0</v>
      </c>
      <c r="W794" s="44"/>
      <c r="X794" s="44"/>
      <c r="Y794" s="44"/>
      <c r="Z794" s="44"/>
      <c r="AA794" s="44"/>
      <c r="AB794" s="42"/>
      <c r="AC794" s="42"/>
      <c r="AD794" s="43">
        <f t="shared" si="661"/>
        <v>0</v>
      </c>
      <c r="AE794" s="44"/>
      <c r="AF794" s="44"/>
      <c r="AG794" s="44"/>
      <c r="AH794" s="44"/>
      <c r="AI794" s="44"/>
      <c r="AJ794" s="42"/>
      <c r="AK794" s="42"/>
      <c r="AL794" s="43">
        <f t="shared" si="662"/>
        <v>0</v>
      </c>
      <c r="AM794" s="150"/>
      <c r="AN794" s="90"/>
      <c r="AO794" s="90"/>
      <c r="AP794" s="90"/>
      <c r="AQ794" s="90"/>
      <c r="AR794" s="90"/>
      <c r="AS794" s="90"/>
      <c r="AT794" s="90"/>
      <c r="AU794" s="90"/>
      <c r="AV794" s="90"/>
      <c r="AW794" s="90"/>
      <c r="AX794" s="117"/>
    </row>
    <row r="795" spans="2:50" ht="12.95" customHeight="1" x14ac:dyDescent="0.25">
      <c r="B795" s="102"/>
      <c r="C795" s="106"/>
      <c r="D795" s="110"/>
      <c r="E795" s="114"/>
      <c r="F795" s="27" t="s">
        <v>40</v>
      </c>
      <c r="G795" s="44"/>
      <c r="H795" s="44"/>
      <c r="I795" s="44"/>
      <c r="J795" s="44"/>
      <c r="K795" s="44"/>
      <c r="L795" s="42"/>
      <c r="M795" s="42"/>
      <c r="N795" s="43">
        <f t="shared" si="659"/>
        <v>0</v>
      </c>
      <c r="O795" s="44"/>
      <c r="P795" s="44"/>
      <c r="Q795" s="44"/>
      <c r="R795" s="44"/>
      <c r="S795" s="44"/>
      <c r="T795" s="42"/>
      <c r="U795" s="42"/>
      <c r="V795" s="43">
        <f t="shared" si="660"/>
        <v>0</v>
      </c>
      <c r="W795" s="44"/>
      <c r="X795" s="44"/>
      <c r="Y795" s="44"/>
      <c r="Z795" s="44"/>
      <c r="AA795" s="44"/>
      <c r="AB795" s="42"/>
      <c r="AC795" s="42"/>
      <c r="AD795" s="43">
        <f t="shared" si="661"/>
        <v>0</v>
      </c>
      <c r="AE795" s="44"/>
      <c r="AF795" s="44"/>
      <c r="AG795" s="44"/>
      <c r="AH795" s="44"/>
      <c r="AI795" s="44"/>
      <c r="AJ795" s="42"/>
      <c r="AK795" s="42"/>
      <c r="AL795" s="43">
        <f t="shared" si="662"/>
        <v>0</v>
      </c>
      <c r="AM795" s="150"/>
      <c r="AN795" s="90"/>
      <c r="AO795" s="90"/>
      <c r="AP795" s="90"/>
      <c r="AQ795" s="90"/>
      <c r="AR795" s="90"/>
      <c r="AS795" s="90"/>
      <c r="AT795" s="90"/>
      <c r="AU795" s="90"/>
      <c r="AV795" s="90"/>
      <c r="AW795" s="90"/>
      <c r="AX795" s="117"/>
    </row>
    <row r="796" spans="2:50" ht="12.95" customHeight="1" x14ac:dyDescent="0.25">
      <c r="B796" s="102"/>
      <c r="C796" s="106"/>
      <c r="D796" s="110"/>
      <c r="E796" s="114"/>
      <c r="F796" s="27" t="s">
        <v>7</v>
      </c>
      <c r="G796" s="44"/>
      <c r="H796" s="44"/>
      <c r="I796" s="44"/>
      <c r="J796" s="44"/>
      <c r="K796" s="44"/>
      <c r="L796" s="42"/>
      <c r="M796" s="42"/>
      <c r="N796" s="43">
        <f t="shared" si="659"/>
        <v>0</v>
      </c>
      <c r="O796" s="44"/>
      <c r="P796" s="44"/>
      <c r="Q796" s="44"/>
      <c r="R796" s="44"/>
      <c r="S796" s="44"/>
      <c r="T796" s="42"/>
      <c r="U796" s="42"/>
      <c r="V796" s="43">
        <f t="shared" si="660"/>
        <v>0</v>
      </c>
      <c r="W796" s="44"/>
      <c r="X796" s="44"/>
      <c r="Y796" s="44"/>
      <c r="Z796" s="44"/>
      <c r="AA796" s="44"/>
      <c r="AB796" s="42"/>
      <c r="AC796" s="42"/>
      <c r="AD796" s="43">
        <f t="shared" si="661"/>
        <v>0</v>
      </c>
      <c r="AE796" s="44"/>
      <c r="AF796" s="44"/>
      <c r="AG796" s="44"/>
      <c r="AH796" s="44"/>
      <c r="AI796" s="44"/>
      <c r="AJ796" s="42"/>
      <c r="AK796" s="42"/>
      <c r="AL796" s="43">
        <f t="shared" si="662"/>
        <v>0</v>
      </c>
      <c r="AM796" s="150"/>
      <c r="AN796" s="90"/>
      <c r="AO796" s="90"/>
      <c r="AP796" s="90"/>
      <c r="AQ796" s="90"/>
      <c r="AR796" s="90"/>
      <c r="AS796" s="90"/>
      <c r="AT796" s="90"/>
      <c r="AU796" s="90"/>
      <c r="AV796" s="90"/>
      <c r="AW796" s="90"/>
      <c r="AX796" s="117"/>
    </row>
    <row r="797" spans="2:50" ht="12.95" customHeight="1" x14ac:dyDescent="0.25">
      <c r="B797" s="102"/>
      <c r="C797" s="106"/>
      <c r="D797" s="110"/>
      <c r="E797" s="114"/>
      <c r="F797" s="27"/>
      <c r="G797" s="44"/>
      <c r="H797" s="44"/>
      <c r="I797" s="44"/>
      <c r="J797" s="44"/>
      <c r="K797" s="44"/>
      <c r="L797" s="42"/>
      <c r="M797" s="42"/>
      <c r="N797" s="43">
        <f t="shared" si="659"/>
        <v>0</v>
      </c>
      <c r="O797" s="44"/>
      <c r="P797" s="44"/>
      <c r="Q797" s="44"/>
      <c r="R797" s="44"/>
      <c r="S797" s="44"/>
      <c r="T797" s="42"/>
      <c r="U797" s="42"/>
      <c r="V797" s="43">
        <f t="shared" si="660"/>
        <v>0</v>
      </c>
      <c r="W797" s="44"/>
      <c r="X797" s="44"/>
      <c r="Y797" s="44"/>
      <c r="Z797" s="44"/>
      <c r="AA797" s="44"/>
      <c r="AB797" s="42"/>
      <c r="AC797" s="42"/>
      <c r="AD797" s="43">
        <f t="shared" si="661"/>
        <v>0</v>
      </c>
      <c r="AE797" s="44"/>
      <c r="AF797" s="44"/>
      <c r="AG797" s="44"/>
      <c r="AH797" s="44"/>
      <c r="AI797" s="44"/>
      <c r="AJ797" s="42"/>
      <c r="AK797" s="42"/>
      <c r="AL797" s="43">
        <f t="shared" si="662"/>
        <v>0</v>
      </c>
      <c r="AM797" s="150"/>
      <c r="AN797" s="90"/>
      <c r="AO797" s="90"/>
      <c r="AP797" s="90"/>
      <c r="AQ797" s="90"/>
      <c r="AR797" s="90"/>
      <c r="AS797" s="90"/>
      <c r="AT797" s="90"/>
      <c r="AU797" s="90"/>
      <c r="AV797" s="90"/>
      <c r="AW797" s="90"/>
      <c r="AX797" s="117"/>
    </row>
    <row r="798" spans="2:50" ht="12.95" customHeight="1" x14ac:dyDescent="0.25">
      <c r="B798" s="102"/>
      <c r="C798" s="106"/>
      <c r="D798" s="110"/>
      <c r="E798" s="114"/>
      <c r="F798" s="27"/>
      <c r="G798" s="44"/>
      <c r="H798" s="44"/>
      <c r="I798" s="44"/>
      <c r="J798" s="44"/>
      <c r="K798" s="44"/>
      <c r="L798" s="42"/>
      <c r="M798" s="42"/>
      <c r="N798" s="43">
        <f t="shared" si="659"/>
        <v>0</v>
      </c>
      <c r="O798" s="44"/>
      <c r="P798" s="44"/>
      <c r="Q798" s="44"/>
      <c r="R798" s="44"/>
      <c r="S798" s="44"/>
      <c r="T798" s="42"/>
      <c r="U798" s="42"/>
      <c r="V798" s="43">
        <f t="shared" si="660"/>
        <v>0</v>
      </c>
      <c r="W798" s="44"/>
      <c r="X798" s="44"/>
      <c r="Y798" s="44"/>
      <c r="Z798" s="44"/>
      <c r="AA798" s="44"/>
      <c r="AB798" s="42"/>
      <c r="AC798" s="42"/>
      <c r="AD798" s="43">
        <f t="shared" si="661"/>
        <v>0</v>
      </c>
      <c r="AE798" s="44"/>
      <c r="AF798" s="44"/>
      <c r="AG798" s="44"/>
      <c r="AH798" s="44"/>
      <c r="AI798" s="44"/>
      <c r="AJ798" s="42"/>
      <c r="AK798" s="42"/>
      <c r="AL798" s="43">
        <f t="shared" si="662"/>
        <v>0</v>
      </c>
      <c r="AM798" s="150"/>
      <c r="AN798" s="90"/>
      <c r="AO798" s="90"/>
      <c r="AP798" s="90"/>
      <c r="AQ798" s="90"/>
      <c r="AR798" s="90"/>
      <c r="AS798" s="90"/>
      <c r="AT798" s="90"/>
      <c r="AU798" s="90"/>
      <c r="AV798" s="90"/>
      <c r="AW798" s="90"/>
      <c r="AX798" s="117"/>
    </row>
    <row r="799" spans="2:50" ht="12.95" customHeight="1" x14ac:dyDescent="0.25">
      <c r="B799" s="102"/>
      <c r="C799" s="106"/>
      <c r="D799" s="110"/>
      <c r="E799" s="114"/>
      <c r="F799" s="27"/>
      <c r="G799" s="44"/>
      <c r="H799" s="44"/>
      <c r="I799" s="44"/>
      <c r="J799" s="44"/>
      <c r="K799" s="44"/>
      <c r="L799" s="42"/>
      <c r="M799" s="42"/>
      <c r="N799" s="43">
        <f t="shared" si="659"/>
        <v>0</v>
      </c>
      <c r="O799" s="44"/>
      <c r="P799" s="44"/>
      <c r="Q799" s="44"/>
      <c r="R799" s="44"/>
      <c r="S799" s="44"/>
      <c r="T799" s="42"/>
      <c r="U799" s="42"/>
      <c r="V799" s="43">
        <f t="shared" si="660"/>
        <v>0</v>
      </c>
      <c r="W799" s="44"/>
      <c r="X799" s="44"/>
      <c r="Y799" s="44"/>
      <c r="Z799" s="44"/>
      <c r="AA799" s="44"/>
      <c r="AB799" s="42"/>
      <c r="AC799" s="42"/>
      <c r="AD799" s="43">
        <f t="shared" si="661"/>
        <v>0</v>
      </c>
      <c r="AE799" s="44"/>
      <c r="AF799" s="44"/>
      <c r="AG799" s="44"/>
      <c r="AH799" s="44"/>
      <c r="AI799" s="44"/>
      <c r="AJ799" s="42"/>
      <c r="AK799" s="42"/>
      <c r="AL799" s="43">
        <f t="shared" si="662"/>
        <v>0</v>
      </c>
      <c r="AM799" s="150"/>
      <c r="AN799" s="90"/>
      <c r="AO799" s="90"/>
      <c r="AP799" s="90"/>
      <c r="AQ799" s="90"/>
      <c r="AR799" s="90"/>
      <c r="AS799" s="90"/>
      <c r="AT799" s="90"/>
      <c r="AU799" s="90"/>
      <c r="AV799" s="90"/>
      <c r="AW799" s="90"/>
      <c r="AX799" s="117"/>
    </row>
    <row r="800" spans="2:50" ht="12.95" customHeight="1" x14ac:dyDescent="0.25">
      <c r="B800" s="102"/>
      <c r="C800" s="106"/>
      <c r="D800" s="110"/>
      <c r="E800" s="114"/>
      <c r="F800" s="28"/>
      <c r="G800" s="44"/>
      <c r="H800" s="44"/>
      <c r="I800" s="44"/>
      <c r="J800" s="44"/>
      <c r="K800" s="44"/>
      <c r="L800" s="42"/>
      <c r="M800" s="42"/>
      <c r="N800" s="43">
        <f t="shared" si="659"/>
        <v>0</v>
      </c>
      <c r="O800" s="44"/>
      <c r="P800" s="44"/>
      <c r="Q800" s="44"/>
      <c r="R800" s="44"/>
      <c r="S800" s="44"/>
      <c r="T800" s="42"/>
      <c r="U800" s="42"/>
      <c r="V800" s="43">
        <f t="shared" si="660"/>
        <v>0</v>
      </c>
      <c r="W800" s="44"/>
      <c r="X800" s="44"/>
      <c r="Y800" s="44"/>
      <c r="Z800" s="44"/>
      <c r="AA800" s="44"/>
      <c r="AB800" s="42"/>
      <c r="AC800" s="42"/>
      <c r="AD800" s="43">
        <f t="shared" si="661"/>
        <v>0</v>
      </c>
      <c r="AE800" s="44"/>
      <c r="AF800" s="44"/>
      <c r="AG800" s="44"/>
      <c r="AH800" s="44"/>
      <c r="AI800" s="44"/>
      <c r="AJ800" s="42"/>
      <c r="AK800" s="42"/>
      <c r="AL800" s="43">
        <f t="shared" si="662"/>
        <v>0</v>
      </c>
      <c r="AM800" s="150"/>
      <c r="AN800" s="90"/>
      <c r="AO800" s="90"/>
      <c r="AP800" s="90"/>
      <c r="AQ800" s="90"/>
      <c r="AR800" s="90"/>
      <c r="AS800" s="90"/>
      <c r="AT800" s="90"/>
      <c r="AU800" s="90"/>
      <c r="AV800" s="90"/>
      <c r="AW800" s="90"/>
      <c r="AX800" s="117"/>
    </row>
    <row r="801" spans="2:50" ht="12.95" customHeight="1" thickBot="1" x14ac:dyDescent="0.3">
      <c r="B801" s="103"/>
      <c r="C801" s="107"/>
      <c r="D801" s="111"/>
      <c r="E801" s="114"/>
      <c r="F801" s="28"/>
      <c r="G801" s="44"/>
      <c r="H801" s="44"/>
      <c r="I801" s="44"/>
      <c r="J801" s="44"/>
      <c r="K801" s="44"/>
      <c r="L801" s="46"/>
      <c r="M801" s="46"/>
      <c r="N801" s="43">
        <f t="shared" si="659"/>
        <v>0</v>
      </c>
      <c r="O801" s="44"/>
      <c r="P801" s="44"/>
      <c r="Q801" s="44"/>
      <c r="R801" s="44"/>
      <c r="S801" s="44"/>
      <c r="T801" s="46"/>
      <c r="U801" s="46"/>
      <c r="V801" s="43">
        <f t="shared" si="660"/>
        <v>0</v>
      </c>
      <c r="W801" s="44"/>
      <c r="X801" s="44"/>
      <c r="Y801" s="44"/>
      <c r="Z801" s="44"/>
      <c r="AA801" s="44"/>
      <c r="AB801" s="46"/>
      <c r="AC801" s="46"/>
      <c r="AD801" s="43">
        <f t="shared" si="661"/>
        <v>0</v>
      </c>
      <c r="AE801" s="44"/>
      <c r="AF801" s="44"/>
      <c r="AG801" s="44"/>
      <c r="AH801" s="44"/>
      <c r="AI801" s="44"/>
      <c r="AJ801" s="46"/>
      <c r="AK801" s="46"/>
      <c r="AL801" s="43">
        <f t="shared" si="662"/>
        <v>0</v>
      </c>
      <c r="AM801" s="150"/>
      <c r="AN801" s="90"/>
      <c r="AO801" s="90"/>
      <c r="AP801" s="90"/>
      <c r="AQ801" s="90"/>
      <c r="AR801" s="90"/>
      <c r="AS801" s="90"/>
      <c r="AT801" s="90"/>
      <c r="AU801" s="90"/>
      <c r="AV801" s="90"/>
      <c r="AW801" s="90"/>
      <c r="AX801" s="117"/>
    </row>
    <row r="802" spans="2:50" ht="12.95" hidden="1" customHeight="1" thickBot="1" x14ac:dyDescent="0.3">
      <c r="B802" s="104"/>
      <c r="C802" s="108"/>
      <c r="D802" s="112"/>
      <c r="E802" s="115"/>
      <c r="F802" s="28" t="s">
        <v>36</v>
      </c>
      <c r="G802" s="48"/>
      <c r="H802" s="48"/>
      <c r="I802" s="48"/>
      <c r="J802" s="48"/>
      <c r="K802" s="48"/>
      <c r="L802" s="47"/>
      <c r="M802" s="47"/>
      <c r="N802" s="43">
        <f>N791+N792+N794+N799+N800+N801+N797+N798</f>
        <v>0</v>
      </c>
      <c r="O802" s="49"/>
      <c r="P802" s="49"/>
      <c r="Q802" s="49"/>
      <c r="R802" s="49"/>
      <c r="S802" s="49"/>
      <c r="T802" s="47"/>
      <c r="U802" s="47"/>
      <c r="V802" s="43">
        <f>V791+V792+V794+V799+V800+V801+V797+V798</f>
        <v>0</v>
      </c>
      <c r="W802" s="49"/>
      <c r="X802" s="49"/>
      <c r="Y802" s="49"/>
      <c r="Z802" s="49"/>
      <c r="AA802" s="49"/>
      <c r="AB802" s="47"/>
      <c r="AC802" s="47"/>
      <c r="AD802" s="43">
        <f>AD791+AD792+AD794+AD799+AD800+AD801+AD797+AD798</f>
        <v>0</v>
      </c>
      <c r="AE802" s="49"/>
      <c r="AF802" s="49"/>
      <c r="AG802" s="49"/>
      <c r="AH802" s="49"/>
      <c r="AI802" s="49"/>
      <c r="AJ802" s="47"/>
      <c r="AK802" s="47"/>
      <c r="AL802" s="43">
        <f>AL791+AL792+AL794+AL799+AL800+AL801+AL797+AL798</f>
        <v>0</v>
      </c>
      <c r="AM802" s="151"/>
      <c r="AN802" s="91"/>
      <c r="AO802" s="91"/>
      <c r="AP802" s="91"/>
      <c r="AQ802" s="91"/>
      <c r="AR802" s="91"/>
      <c r="AS802" s="91"/>
      <c r="AT802" s="91"/>
      <c r="AU802" s="91"/>
      <c r="AV802" s="91"/>
      <c r="AW802" s="91"/>
      <c r="AX802" s="118"/>
    </row>
    <row r="803" spans="2:50" ht="12.95" customHeight="1" thickTop="1" x14ac:dyDescent="0.25">
      <c r="B803" s="102">
        <v>43</v>
      </c>
      <c r="C803" s="105">
        <f>OCAK!C803</f>
        <v>0</v>
      </c>
      <c r="D803" s="109">
        <f>OCAK!D803</f>
        <v>0</v>
      </c>
      <c r="E803" s="113">
        <f>OCAK!E803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149">
        <f t="shared" ref="AM803" si="663">N803+V803+AD803+AL803</f>
        <v>0</v>
      </c>
      <c r="AN803" s="89">
        <f t="shared" ref="AN803" si="664">N804+V804+AD804+AL804</f>
        <v>0</v>
      </c>
      <c r="AO803" s="89">
        <f t="shared" ref="AO803" si="665">N805+V805+AD805+AL805</f>
        <v>0</v>
      </c>
      <c r="AP803" s="89">
        <f t="shared" ref="AP803" si="666">N806+V806+AD806+AL806</f>
        <v>0</v>
      </c>
      <c r="AQ803" s="89">
        <f t="shared" ref="AQ803" si="667">N807+V807+AD807+AL807</f>
        <v>0</v>
      </c>
      <c r="AR803" s="89">
        <f t="shared" ref="AR803" si="668">N808+V808+AD808+AL808</f>
        <v>0</v>
      </c>
      <c r="AS803" s="89">
        <f t="shared" ref="AS803" si="669">N809+V809+AD809+AL809</f>
        <v>0</v>
      </c>
      <c r="AT803" s="89">
        <f t="shared" ref="AT803" si="670">N821+V821+AD821+AL821</f>
        <v>0</v>
      </c>
      <c r="AU803" s="89">
        <f t="shared" ref="AU803" si="671">N814+V814+AD814+AL814</f>
        <v>0</v>
      </c>
      <c r="AV803" s="89">
        <f t="shared" ref="AV803" si="672">N815+V815+AD815+AL815</f>
        <v>0</v>
      </c>
      <c r="AW803" s="89">
        <f t="shared" ref="AW803" si="673">N812+V812+AD812+AL812</f>
        <v>0</v>
      </c>
      <c r="AX803" s="116">
        <f t="shared" ref="AX803" si="674">SUM(AN803:AW821)</f>
        <v>0</v>
      </c>
    </row>
    <row r="804" spans="2:50"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150"/>
      <c r="AN804" s="90"/>
      <c r="AO804" s="90"/>
      <c r="AP804" s="90"/>
      <c r="AQ804" s="90"/>
      <c r="AR804" s="90"/>
      <c r="AS804" s="90"/>
      <c r="AT804" s="90"/>
      <c r="AU804" s="90"/>
      <c r="AV804" s="90"/>
      <c r="AW804" s="90"/>
      <c r="AX804" s="117"/>
    </row>
    <row r="805" spans="2:50"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150"/>
      <c r="AN805" s="90"/>
      <c r="AO805" s="90"/>
      <c r="AP805" s="90"/>
      <c r="AQ805" s="90"/>
      <c r="AR805" s="90"/>
      <c r="AS805" s="90"/>
      <c r="AT805" s="90"/>
      <c r="AU805" s="90"/>
      <c r="AV805" s="90"/>
      <c r="AW805" s="90"/>
      <c r="AX805" s="117"/>
    </row>
    <row r="806" spans="2:50"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150"/>
      <c r="AN806" s="90"/>
      <c r="AO806" s="90"/>
      <c r="AP806" s="90"/>
      <c r="AQ806" s="90"/>
      <c r="AR806" s="90"/>
      <c r="AS806" s="90"/>
      <c r="AT806" s="90"/>
      <c r="AU806" s="90"/>
      <c r="AV806" s="90"/>
      <c r="AW806" s="90"/>
      <c r="AX806" s="117"/>
    </row>
    <row r="807" spans="2:50"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150"/>
      <c r="AN807" s="90"/>
      <c r="AO807" s="90"/>
      <c r="AP807" s="90"/>
      <c r="AQ807" s="90"/>
      <c r="AR807" s="90"/>
      <c r="AS807" s="90"/>
      <c r="AT807" s="90"/>
      <c r="AU807" s="90"/>
      <c r="AV807" s="90"/>
      <c r="AW807" s="90"/>
      <c r="AX807" s="117"/>
    </row>
    <row r="808" spans="2:50" ht="12.95" customHeight="1" x14ac:dyDescent="0.25">
      <c r="B808" s="102"/>
      <c r="C808" s="106"/>
      <c r="D808" s="110"/>
      <c r="E808" s="114"/>
      <c r="F808" s="27" t="s">
        <v>37</v>
      </c>
      <c r="G808" s="44"/>
      <c r="H808" s="44"/>
      <c r="I808" s="44"/>
      <c r="J808" s="44"/>
      <c r="K808" s="44"/>
      <c r="L808" s="42"/>
      <c r="M808" s="42"/>
      <c r="N808" s="43">
        <f>SUM(G808:M808)</f>
        <v>0</v>
      </c>
      <c r="O808" s="44"/>
      <c r="P808" s="44"/>
      <c r="Q808" s="44"/>
      <c r="R808" s="44"/>
      <c r="S808" s="44"/>
      <c r="T808" s="42"/>
      <c r="U808" s="42"/>
      <c r="V808" s="43">
        <f>SUM(O808:U808)</f>
        <v>0</v>
      </c>
      <c r="W808" s="44"/>
      <c r="X808" s="44"/>
      <c r="Y808" s="44"/>
      <c r="Z808" s="44"/>
      <c r="AA808" s="44"/>
      <c r="AB808" s="42"/>
      <c r="AC808" s="42"/>
      <c r="AD808" s="43">
        <f>SUM(W808:AC808)</f>
        <v>0</v>
      </c>
      <c r="AE808" s="44"/>
      <c r="AF808" s="44"/>
      <c r="AG808" s="44"/>
      <c r="AH808" s="44"/>
      <c r="AI808" s="44"/>
      <c r="AJ808" s="42"/>
      <c r="AK808" s="42"/>
      <c r="AL808" s="43">
        <f>SUM(AE808:AK808)</f>
        <v>0</v>
      </c>
      <c r="AM808" s="150"/>
      <c r="AN808" s="90"/>
      <c r="AO808" s="90"/>
      <c r="AP808" s="90"/>
      <c r="AQ808" s="90"/>
      <c r="AR808" s="90"/>
      <c r="AS808" s="90"/>
      <c r="AT808" s="90"/>
      <c r="AU808" s="90"/>
      <c r="AV808" s="90"/>
      <c r="AW808" s="90"/>
      <c r="AX808" s="117"/>
    </row>
    <row r="809" spans="2:50" ht="12.95" customHeight="1" x14ac:dyDescent="0.25">
      <c r="B809" s="102"/>
      <c r="C809" s="106"/>
      <c r="D809" s="110"/>
      <c r="E809" s="114"/>
      <c r="F809" s="28" t="s">
        <v>31</v>
      </c>
      <c r="G809" s="45"/>
      <c r="H809" s="45"/>
      <c r="I809" s="45"/>
      <c r="J809" s="45"/>
      <c r="K809" s="45">
        <f>IF((N803-E803)&lt;=0,0,IF((N803-E803)&gt;0,(N803-E803)))</f>
        <v>0</v>
      </c>
      <c r="L809" s="42"/>
      <c r="M809" s="42"/>
      <c r="N809" s="43">
        <f t="shared" ref="N809:N820" si="675">SUM(G809:M809)</f>
        <v>0</v>
      </c>
      <c r="O809" s="45"/>
      <c r="P809" s="45"/>
      <c r="Q809" s="45"/>
      <c r="R809" s="45"/>
      <c r="S809" s="45">
        <f>IF((V803-E803)&lt;=0,0,IF((V803-E803)&gt;0,(V803-E803)))</f>
        <v>0</v>
      </c>
      <c r="T809" s="42"/>
      <c r="U809" s="42"/>
      <c r="V809" s="43">
        <f t="shared" ref="V809:V820" si="676">SUM(O809:U809)</f>
        <v>0</v>
      </c>
      <c r="W809" s="45"/>
      <c r="X809" s="45"/>
      <c r="Y809" s="45"/>
      <c r="Z809" s="45"/>
      <c r="AA809" s="45">
        <f>IF((AD803-E803)&lt;=0,0,IF((AD803-E803)&gt;0,(AD803-E803)))</f>
        <v>0</v>
      </c>
      <c r="AB809" s="42"/>
      <c r="AC809" s="42"/>
      <c r="AD809" s="43">
        <f t="shared" ref="AD809:AD820" si="677">SUM(W809:AC809)</f>
        <v>0</v>
      </c>
      <c r="AE809" s="45"/>
      <c r="AF809" s="45"/>
      <c r="AG809" s="45"/>
      <c r="AH809" s="45"/>
      <c r="AI809" s="45">
        <f>IF((AL803-E803)&lt;=0,0,IF((AL803-E803)&gt;0,(AL803-E803)))</f>
        <v>0</v>
      </c>
      <c r="AJ809" s="42"/>
      <c r="AK809" s="42"/>
      <c r="AL809" s="43">
        <f t="shared" ref="AL809:AL820" si="678">SUM(AE809:AK809)</f>
        <v>0</v>
      </c>
      <c r="AM809" s="150"/>
      <c r="AN809" s="90"/>
      <c r="AO809" s="90"/>
      <c r="AP809" s="90"/>
      <c r="AQ809" s="90"/>
      <c r="AR809" s="90"/>
      <c r="AS809" s="90"/>
      <c r="AT809" s="90"/>
      <c r="AU809" s="90"/>
      <c r="AV809" s="90"/>
      <c r="AW809" s="90"/>
      <c r="AX809" s="117"/>
    </row>
    <row r="810" spans="2:50"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675"/>
        <v>0</v>
      </c>
      <c r="O810" s="45"/>
      <c r="P810" s="45"/>
      <c r="Q810" s="45"/>
      <c r="R810" s="45"/>
      <c r="S810" s="44">
        <f>IF(E803-15&lt;0,0,IF(SUM(O803:U808)&lt;10,0,IF(SUM(O803:U808)&lt;20,1,IF(SUM(O803:U808)&lt;30,2,IF(SUM(O803:U808)&gt;=30,3)))))</f>
        <v>0</v>
      </c>
      <c r="T810" s="42"/>
      <c r="U810" s="42"/>
      <c r="V810" s="43">
        <f t="shared" si="676"/>
        <v>0</v>
      </c>
      <c r="W810" s="45"/>
      <c r="X810" s="45"/>
      <c r="Y810" s="45"/>
      <c r="Z810" s="45"/>
      <c r="AA810" s="44">
        <f>IF(E803-15&lt;0,0,IF(SUM(W803:AC808)&lt;10,0,IF(SUM(W803:AC808)&lt;20,1,IF(SUM(W803:AC808)&lt;30,2,IF(SUM(W803:AC808)&gt;=30,3)))))</f>
        <v>0</v>
      </c>
      <c r="AB810" s="42"/>
      <c r="AC810" s="42"/>
      <c r="AD810" s="43">
        <f t="shared" si="677"/>
        <v>0</v>
      </c>
      <c r="AE810" s="45"/>
      <c r="AF810" s="45"/>
      <c r="AG810" s="45"/>
      <c r="AH810" s="45"/>
      <c r="AI810" s="44">
        <f>IF(E803-15&lt;0,0,IF(SUM(AE803:AK808)&lt;10,0,IF(SUM(AE803:AK808)&lt;20,1,IF(SUM(AE803:AK808)&lt;30,2,IF(SUM(AE803:AK808)&gt;=30,3)))))</f>
        <v>0</v>
      </c>
      <c r="AJ810" s="42"/>
      <c r="AK810" s="42"/>
      <c r="AL810" s="43">
        <f t="shared" si="678"/>
        <v>0</v>
      </c>
      <c r="AM810" s="150"/>
      <c r="AN810" s="90"/>
      <c r="AO810" s="90"/>
      <c r="AP810" s="90"/>
      <c r="AQ810" s="90"/>
      <c r="AR810" s="90"/>
      <c r="AS810" s="90"/>
      <c r="AT810" s="90"/>
      <c r="AU810" s="90"/>
      <c r="AV810" s="90"/>
      <c r="AW810" s="90"/>
      <c r="AX810" s="117"/>
    </row>
    <row r="811" spans="2:50" ht="12.95" customHeight="1" x14ac:dyDescent="0.25">
      <c r="B811" s="102"/>
      <c r="C811" s="106"/>
      <c r="D811" s="110"/>
      <c r="E811" s="114"/>
      <c r="F811" s="28" t="s">
        <v>41</v>
      </c>
      <c r="G811" s="44"/>
      <c r="H811" s="44"/>
      <c r="I811" s="44"/>
      <c r="J811" s="44"/>
      <c r="K811" s="45"/>
      <c r="L811" s="42"/>
      <c r="M811" s="42"/>
      <c r="N811" s="43">
        <f t="shared" si="675"/>
        <v>0</v>
      </c>
      <c r="O811" s="44"/>
      <c r="P811" s="44"/>
      <c r="Q811" s="44"/>
      <c r="R811" s="44"/>
      <c r="S811" s="45"/>
      <c r="T811" s="42"/>
      <c r="U811" s="42"/>
      <c r="V811" s="43">
        <f t="shared" si="676"/>
        <v>0</v>
      </c>
      <c r="W811" s="44"/>
      <c r="X811" s="44"/>
      <c r="Y811" s="44"/>
      <c r="Z811" s="44"/>
      <c r="AA811" s="45"/>
      <c r="AB811" s="42"/>
      <c r="AC811" s="42"/>
      <c r="AD811" s="43">
        <f t="shared" si="677"/>
        <v>0</v>
      </c>
      <c r="AE811" s="44"/>
      <c r="AF811" s="44"/>
      <c r="AG811" s="44"/>
      <c r="AH811" s="44"/>
      <c r="AI811" s="45"/>
      <c r="AJ811" s="42"/>
      <c r="AK811" s="42"/>
      <c r="AL811" s="43">
        <f t="shared" si="678"/>
        <v>0</v>
      </c>
      <c r="AM811" s="150"/>
      <c r="AN811" s="90"/>
      <c r="AO811" s="90"/>
      <c r="AP811" s="90"/>
      <c r="AQ811" s="90"/>
      <c r="AR811" s="90"/>
      <c r="AS811" s="90"/>
      <c r="AT811" s="90"/>
      <c r="AU811" s="90"/>
      <c r="AV811" s="90"/>
      <c r="AW811" s="90"/>
      <c r="AX811" s="117"/>
    </row>
    <row r="812" spans="2:50" ht="12.95" customHeight="1" x14ac:dyDescent="0.25">
      <c r="B812" s="102"/>
      <c r="C812" s="106"/>
      <c r="D812" s="110"/>
      <c r="E812" s="114"/>
      <c r="F812" s="28" t="s">
        <v>6</v>
      </c>
      <c r="G812" s="44"/>
      <c r="H812" s="44"/>
      <c r="I812" s="44"/>
      <c r="J812" s="44"/>
      <c r="K812" s="44"/>
      <c r="L812" s="42"/>
      <c r="M812" s="42"/>
      <c r="N812" s="43">
        <f t="shared" si="675"/>
        <v>0</v>
      </c>
      <c r="O812" s="44"/>
      <c r="P812" s="44"/>
      <c r="Q812" s="44"/>
      <c r="R812" s="44"/>
      <c r="S812" s="44"/>
      <c r="T812" s="42"/>
      <c r="U812" s="42"/>
      <c r="V812" s="43">
        <f t="shared" si="676"/>
        <v>0</v>
      </c>
      <c r="W812" s="44"/>
      <c r="X812" s="44"/>
      <c r="Y812" s="44"/>
      <c r="Z812" s="44"/>
      <c r="AA812" s="44"/>
      <c r="AB812" s="42"/>
      <c r="AC812" s="42"/>
      <c r="AD812" s="43">
        <f t="shared" si="677"/>
        <v>0</v>
      </c>
      <c r="AE812" s="44"/>
      <c r="AF812" s="44"/>
      <c r="AG812" s="44"/>
      <c r="AH812" s="44"/>
      <c r="AI812" s="44"/>
      <c r="AJ812" s="42"/>
      <c r="AK812" s="42"/>
      <c r="AL812" s="43">
        <f t="shared" si="678"/>
        <v>0</v>
      </c>
      <c r="AM812" s="150"/>
      <c r="AN812" s="90"/>
      <c r="AO812" s="90"/>
      <c r="AP812" s="90"/>
      <c r="AQ812" s="90"/>
      <c r="AR812" s="90"/>
      <c r="AS812" s="90"/>
      <c r="AT812" s="90"/>
      <c r="AU812" s="90"/>
      <c r="AV812" s="90"/>
      <c r="AW812" s="90"/>
      <c r="AX812" s="117"/>
    </row>
    <row r="813" spans="2:50" ht="12.95" customHeight="1" x14ac:dyDescent="0.25">
      <c r="B813" s="102"/>
      <c r="C813" s="106"/>
      <c r="D813" s="110"/>
      <c r="E813" s="114"/>
      <c r="F813" s="29" t="s">
        <v>35</v>
      </c>
      <c r="G813" s="44"/>
      <c r="H813" s="44"/>
      <c r="I813" s="44"/>
      <c r="J813" s="44"/>
      <c r="K813" s="44"/>
      <c r="L813" s="42"/>
      <c r="M813" s="42"/>
      <c r="N813" s="43">
        <f t="shared" si="675"/>
        <v>0</v>
      </c>
      <c r="O813" s="44"/>
      <c r="P813" s="44"/>
      <c r="Q813" s="44"/>
      <c r="R813" s="44"/>
      <c r="S813" s="44"/>
      <c r="T813" s="42"/>
      <c r="U813" s="42"/>
      <c r="V813" s="43">
        <f t="shared" si="676"/>
        <v>0</v>
      </c>
      <c r="W813" s="44"/>
      <c r="X813" s="44"/>
      <c r="Y813" s="44"/>
      <c r="Z813" s="44"/>
      <c r="AA813" s="44"/>
      <c r="AB813" s="42"/>
      <c r="AC813" s="42"/>
      <c r="AD813" s="43">
        <f t="shared" si="677"/>
        <v>0</v>
      </c>
      <c r="AE813" s="44"/>
      <c r="AF813" s="44"/>
      <c r="AG813" s="44"/>
      <c r="AH813" s="44"/>
      <c r="AI813" s="44"/>
      <c r="AJ813" s="42"/>
      <c r="AK813" s="42"/>
      <c r="AL813" s="43">
        <f t="shared" si="678"/>
        <v>0</v>
      </c>
      <c r="AM813" s="150"/>
      <c r="AN813" s="90"/>
      <c r="AO813" s="90"/>
      <c r="AP813" s="90"/>
      <c r="AQ813" s="90"/>
      <c r="AR813" s="90"/>
      <c r="AS813" s="90"/>
      <c r="AT813" s="90"/>
      <c r="AU813" s="90"/>
      <c r="AV813" s="90"/>
      <c r="AW813" s="90"/>
      <c r="AX813" s="117"/>
    </row>
    <row r="814" spans="2:50" ht="12.95" customHeight="1" x14ac:dyDescent="0.25">
      <c r="B814" s="102"/>
      <c r="C814" s="106"/>
      <c r="D814" s="110"/>
      <c r="E814" s="114"/>
      <c r="F814" s="27" t="s">
        <v>40</v>
      </c>
      <c r="G814" s="44"/>
      <c r="H814" s="44"/>
      <c r="I814" s="44"/>
      <c r="J814" s="44"/>
      <c r="K814" s="44"/>
      <c r="L814" s="42"/>
      <c r="M814" s="42"/>
      <c r="N814" s="43">
        <f t="shared" si="675"/>
        <v>0</v>
      </c>
      <c r="O814" s="44"/>
      <c r="P814" s="44"/>
      <c r="Q814" s="44"/>
      <c r="R814" s="44"/>
      <c r="S814" s="44"/>
      <c r="T814" s="42"/>
      <c r="U814" s="42"/>
      <c r="V814" s="43">
        <f t="shared" si="676"/>
        <v>0</v>
      </c>
      <c r="W814" s="44"/>
      <c r="X814" s="44"/>
      <c r="Y814" s="44"/>
      <c r="Z814" s="44"/>
      <c r="AA814" s="44"/>
      <c r="AB814" s="42"/>
      <c r="AC814" s="42"/>
      <c r="AD814" s="43">
        <f t="shared" si="677"/>
        <v>0</v>
      </c>
      <c r="AE814" s="44"/>
      <c r="AF814" s="44"/>
      <c r="AG814" s="44"/>
      <c r="AH814" s="44"/>
      <c r="AI814" s="44"/>
      <c r="AJ814" s="42"/>
      <c r="AK814" s="42"/>
      <c r="AL814" s="43">
        <f t="shared" si="678"/>
        <v>0</v>
      </c>
      <c r="AM814" s="150"/>
      <c r="AN814" s="90"/>
      <c r="AO814" s="90"/>
      <c r="AP814" s="90"/>
      <c r="AQ814" s="90"/>
      <c r="AR814" s="90"/>
      <c r="AS814" s="90"/>
      <c r="AT814" s="90"/>
      <c r="AU814" s="90"/>
      <c r="AV814" s="90"/>
      <c r="AW814" s="90"/>
      <c r="AX814" s="117"/>
    </row>
    <row r="815" spans="2:50" ht="12.95" customHeight="1" x14ac:dyDescent="0.25">
      <c r="B815" s="102"/>
      <c r="C815" s="106"/>
      <c r="D815" s="110"/>
      <c r="E815" s="114"/>
      <c r="F815" s="27" t="s">
        <v>7</v>
      </c>
      <c r="G815" s="44"/>
      <c r="H815" s="44"/>
      <c r="I815" s="44"/>
      <c r="J815" s="44"/>
      <c r="K815" s="44"/>
      <c r="L815" s="42"/>
      <c r="M815" s="42"/>
      <c r="N815" s="43">
        <f t="shared" si="675"/>
        <v>0</v>
      </c>
      <c r="O815" s="44"/>
      <c r="P815" s="44"/>
      <c r="Q815" s="44"/>
      <c r="R815" s="44"/>
      <c r="S815" s="44"/>
      <c r="T815" s="42"/>
      <c r="U815" s="42"/>
      <c r="V815" s="43">
        <f t="shared" si="676"/>
        <v>0</v>
      </c>
      <c r="W815" s="44"/>
      <c r="X815" s="44"/>
      <c r="Y815" s="44"/>
      <c r="Z815" s="44"/>
      <c r="AA815" s="44"/>
      <c r="AB815" s="42"/>
      <c r="AC815" s="42"/>
      <c r="AD815" s="43">
        <f t="shared" si="677"/>
        <v>0</v>
      </c>
      <c r="AE815" s="44"/>
      <c r="AF815" s="44"/>
      <c r="AG815" s="44"/>
      <c r="AH815" s="44"/>
      <c r="AI815" s="44"/>
      <c r="AJ815" s="42"/>
      <c r="AK815" s="42"/>
      <c r="AL815" s="43">
        <f t="shared" si="678"/>
        <v>0</v>
      </c>
      <c r="AM815" s="150"/>
      <c r="AN815" s="90"/>
      <c r="AO815" s="90"/>
      <c r="AP815" s="90"/>
      <c r="AQ815" s="90"/>
      <c r="AR815" s="90"/>
      <c r="AS815" s="90"/>
      <c r="AT815" s="90"/>
      <c r="AU815" s="90"/>
      <c r="AV815" s="90"/>
      <c r="AW815" s="90"/>
      <c r="AX815" s="117"/>
    </row>
    <row r="816" spans="2:50" ht="12.95" customHeight="1" x14ac:dyDescent="0.25">
      <c r="B816" s="102"/>
      <c r="C816" s="106"/>
      <c r="D816" s="110"/>
      <c r="E816" s="114"/>
      <c r="F816" s="27"/>
      <c r="G816" s="44"/>
      <c r="H816" s="44"/>
      <c r="I816" s="44"/>
      <c r="J816" s="44"/>
      <c r="K816" s="44"/>
      <c r="L816" s="42"/>
      <c r="M816" s="42"/>
      <c r="N816" s="43">
        <f t="shared" si="675"/>
        <v>0</v>
      </c>
      <c r="O816" s="44"/>
      <c r="P816" s="44"/>
      <c r="Q816" s="44"/>
      <c r="R816" s="44"/>
      <c r="S816" s="44"/>
      <c r="T816" s="42"/>
      <c r="U816" s="42"/>
      <c r="V816" s="43">
        <f t="shared" si="676"/>
        <v>0</v>
      </c>
      <c r="W816" s="44"/>
      <c r="X816" s="44"/>
      <c r="Y816" s="44"/>
      <c r="Z816" s="44"/>
      <c r="AA816" s="44"/>
      <c r="AB816" s="42"/>
      <c r="AC816" s="42"/>
      <c r="AD816" s="43">
        <f t="shared" si="677"/>
        <v>0</v>
      </c>
      <c r="AE816" s="44"/>
      <c r="AF816" s="44"/>
      <c r="AG816" s="44"/>
      <c r="AH816" s="44"/>
      <c r="AI816" s="44"/>
      <c r="AJ816" s="42"/>
      <c r="AK816" s="42"/>
      <c r="AL816" s="43">
        <f t="shared" si="678"/>
        <v>0</v>
      </c>
      <c r="AM816" s="150"/>
      <c r="AN816" s="90"/>
      <c r="AO816" s="90"/>
      <c r="AP816" s="90"/>
      <c r="AQ816" s="90"/>
      <c r="AR816" s="90"/>
      <c r="AS816" s="90"/>
      <c r="AT816" s="90"/>
      <c r="AU816" s="90"/>
      <c r="AV816" s="90"/>
      <c r="AW816" s="90"/>
      <c r="AX816" s="117"/>
    </row>
    <row r="817" spans="2:50" ht="12.95" customHeight="1" x14ac:dyDescent="0.25">
      <c r="B817" s="102"/>
      <c r="C817" s="106"/>
      <c r="D817" s="110"/>
      <c r="E817" s="114"/>
      <c r="F817" s="27"/>
      <c r="G817" s="44"/>
      <c r="H817" s="44"/>
      <c r="I817" s="44"/>
      <c r="J817" s="44"/>
      <c r="K817" s="44"/>
      <c r="L817" s="42"/>
      <c r="M817" s="42"/>
      <c r="N817" s="43">
        <f t="shared" si="675"/>
        <v>0</v>
      </c>
      <c r="O817" s="44"/>
      <c r="P817" s="44"/>
      <c r="Q817" s="44"/>
      <c r="R817" s="44"/>
      <c r="S817" s="44"/>
      <c r="T817" s="42"/>
      <c r="U817" s="42"/>
      <c r="V817" s="43">
        <f t="shared" si="676"/>
        <v>0</v>
      </c>
      <c r="W817" s="44"/>
      <c r="X817" s="44"/>
      <c r="Y817" s="44"/>
      <c r="Z817" s="44"/>
      <c r="AA817" s="44"/>
      <c r="AB817" s="42"/>
      <c r="AC817" s="42"/>
      <c r="AD817" s="43">
        <f t="shared" si="677"/>
        <v>0</v>
      </c>
      <c r="AE817" s="44"/>
      <c r="AF817" s="44"/>
      <c r="AG817" s="44"/>
      <c r="AH817" s="44"/>
      <c r="AI817" s="44"/>
      <c r="AJ817" s="42"/>
      <c r="AK817" s="42"/>
      <c r="AL817" s="43">
        <f t="shared" si="678"/>
        <v>0</v>
      </c>
      <c r="AM817" s="150"/>
      <c r="AN817" s="90"/>
      <c r="AO817" s="90"/>
      <c r="AP817" s="90"/>
      <c r="AQ817" s="90"/>
      <c r="AR817" s="90"/>
      <c r="AS817" s="90"/>
      <c r="AT817" s="90"/>
      <c r="AU817" s="90"/>
      <c r="AV817" s="90"/>
      <c r="AW817" s="90"/>
      <c r="AX817" s="117"/>
    </row>
    <row r="818" spans="2:50" ht="12.95" customHeight="1" x14ac:dyDescent="0.25">
      <c r="B818" s="102"/>
      <c r="C818" s="106"/>
      <c r="D818" s="110"/>
      <c r="E818" s="114"/>
      <c r="F818" s="27"/>
      <c r="G818" s="44"/>
      <c r="H818" s="44"/>
      <c r="I818" s="44"/>
      <c r="J818" s="44"/>
      <c r="K818" s="44"/>
      <c r="L818" s="42"/>
      <c r="M818" s="42"/>
      <c r="N818" s="43">
        <f t="shared" si="675"/>
        <v>0</v>
      </c>
      <c r="O818" s="44"/>
      <c r="P818" s="44"/>
      <c r="Q818" s="44"/>
      <c r="R818" s="44"/>
      <c r="S818" s="44"/>
      <c r="T818" s="42"/>
      <c r="U818" s="42"/>
      <c r="V818" s="43">
        <f t="shared" si="676"/>
        <v>0</v>
      </c>
      <c r="W818" s="44"/>
      <c r="X818" s="44"/>
      <c r="Y818" s="44"/>
      <c r="Z818" s="44"/>
      <c r="AA818" s="44"/>
      <c r="AB818" s="42"/>
      <c r="AC818" s="42"/>
      <c r="AD818" s="43">
        <f t="shared" si="677"/>
        <v>0</v>
      </c>
      <c r="AE818" s="44"/>
      <c r="AF818" s="44"/>
      <c r="AG818" s="44"/>
      <c r="AH818" s="44"/>
      <c r="AI818" s="44"/>
      <c r="AJ818" s="42"/>
      <c r="AK818" s="42"/>
      <c r="AL818" s="43">
        <f t="shared" si="678"/>
        <v>0</v>
      </c>
      <c r="AM818" s="150"/>
      <c r="AN818" s="90"/>
      <c r="AO818" s="90"/>
      <c r="AP818" s="90"/>
      <c r="AQ818" s="90"/>
      <c r="AR818" s="90"/>
      <c r="AS818" s="90"/>
      <c r="AT818" s="90"/>
      <c r="AU818" s="90"/>
      <c r="AV818" s="90"/>
      <c r="AW818" s="90"/>
      <c r="AX818" s="117"/>
    </row>
    <row r="819" spans="2:50" ht="12.95" customHeight="1" x14ac:dyDescent="0.25">
      <c r="B819" s="102"/>
      <c r="C819" s="106"/>
      <c r="D819" s="110"/>
      <c r="E819" s="114"/>
      <c r="F819" s="28"/>
      <c r="G819" s="44"/>
      <c r="H819" s="44"/>
      <c r="I819" s="44"/>
      <c r="J819" s="44"/>
      <c r="K819" s="44"/>
      <c r="L819" s="42"/>
      <c r="M819" s="42"/>
      <c r="N819" s="43">
        <f t="shared" si="675"/>
        <v>0</v>
      </c>
      <c r="O819" s="44"/>
      <c r="P819" s="44"/>
      <c r="Q819" s="44"/>
      <c r="R819" s="44"/>
      <c r="S819" s="44"/>
      <c r="T819" s="42"/>
      <c r="U819" s="42"/>
      <c r="V819" s="43">
        <f t="shared" si="676"/>
        <v>0</v>
      </c>
      <c r="W819" s="44"/>
      <c r="X819" s="44"/>
      <c r="Y819" s="44"/>
      <c r="Z819" s="44"/>
      <c r="AA819" s="44"/>
      <c r="AB819" s="42"/>
      <c r="AC819" s="42"/>
      <c r="AD819" s="43">
        <f t="shared" si="677"/>
        <v>0</v>
      </c>
      <c r="AE819" s="44"/>
      <c r="AF819" s="44"/>
      <c r="AG819" s="44"/>
      <c r="AH819" s="44"/>
      <c r="AI819" s="44"/>
      <c r="AJ819" s="42"/>
      <c r="AK819" s="42"/>
      <c r="AL819" s="43">
        <f t="shared" si="678"/>
        <v>0</v>
      </c>
      <c r="AM819" s="150"/>
      <c r="AN819" s="90"/>
      <c r="AO819" s="90"/>
      <c r="AP819" s="90"/>
      <c r="AQ819" s="90"/>
      <c r="AR819" s="90"/>
      <c r="AS819" s="90"/>
      <c r="AT819" s="90"/>
      <c r="AU819" s="90"/>
      <c r="AV819" s="90"/>
      <c r="AW819" s="90"/>
      <c r="AX819" s="117"/>
    </row>
    <row r="820" spans="2:50" ht="12.95" customHeight="1" thickBot="1" x14ac:dyDescent="0.3">
      <c r="B820" s="103"/>
      <c r="C820" s="107"/>
      <c r="D820" s="111"/>
      <c r="E820" s="114"/>
      <c r="F820" s="28"/>
      <c r="G820" s="44"/>
      <c r="H820" s="44"/>
      <c r="I820" s="44"/>
      <c r="J820" s="44"/>
      <c r="K820" s="44"/>
      <c r="L820" s="46"/>
      <c r="M820" s="46"/>
      <c r="N820" s="43">
        <f t="shared" si="675"/>
        <v>0</v>
      </c>
      <c r="O820" s="44"/>
      <c r="P820" s="44"/>
      <c r="Q820" s="44"/>
      <c r="R820" s="44"/>
      <c r="S820" s="44"/>
      <c r="T820" s="46"/>
      <c r="U820" s="46"/>
      <c r="V820" s="43">
        <f t="shared" si="676"/>
        <v>0</v>
      </c>
      <c r="W820" s="44"/>
      <c r="X820" s="44"/>
      <c r="Y820" s="44"/>
      <c r="Z820" s="44"/>
      <c r="AA820" s="44"/>
      <c r="AB820" s="46"/>
      <c r="AC820" s="46"/>
      <c r="AD820" s="43">
        <f t="shared" si="677"/>
        <v>0</v>
      </c>
      <c r="AE820" s="44"/>
      <c r="AF820" s="44"/>
      <c r="AG820" s="44"/>
      <c r="AH820" s="44"/>
      <c r="AI820" s="44"/>
      <c r="AJ820" s="46"/>
      <c r="AK820" s="46"/>
      <c r="AL820" s="43">
        <f t="shared" si="678"/>
        <v>0</v>
      </c>
      <c r="AM820" s="150"/>
      <c r="AN820" s="90"/>
      <c r="AO820" s="90"/>
      <c r="AP820" s="90"/>
      <c r="AQ820" s="90"/>
      <c r="AR820" s="90"/>
      <c r="AS820" s="90"/>
      <c r="AT820" s="90"/>
      <c r="AU820" s="90"/>
      <c r="AV820" s="90"/>
      <c r="AW820" s="90"/>
      <c r="AX820" s="117"/>
    </row>
    <row r="821" spans="2:50" ht="12.95" hidden="1" customHeight="1" thickBot="1" x14ac:dyDescent="0.3">
      <c r="B821" s="104"/>
      <c r="C821" s="108"/>
      <c r="D821" s="112"/>
      <c r="E821" s="115"/>
      <c r="F821" s="28" t="s">
        <v>36</v>
      </c>
      <c r="G821" s="48"/>
      <c r="H821" s="48"/>
      <c r="I821" s="48"/>
      <c r="J821" s="48"/>
      <c r="K821" s="48"/>
      <c r="L821" s="47"/>
      <c r="M821" s="47"/>
      <c r="N821" s="43">
        <f>N810+N811+N813+N818+N819+N820+N816+N817</f>
        <v>0</v>
      </c>
      <c r="O821" s="49"/>
      <c r="P821" s="49"/>
      <c r="Q821" s="49"/>
      <c r="R821" s="49"/>
      <c r="S821" s="49"/>
      <c r="T821" s="47"/>
      <c r="U821" s="47"/>
      <c r="V821" s="43">
        <f>V810+V811+V813+V818+V819+V820+V816+V817</f>
        <v>0</v>
      </c>
      <c r="W821" s="49"/>
      <c r="X821" s="49"/>
      <c r="Y821" s="49"/>
      <c r="Z821" s="49"/>
      <c r="AA821" s="49"/>
      <c r="AB821" s="47"/>
      <c r="AC821" s="47"/>
      <c r="AD821" s="43">
        <f>AD810+AD811+AD813+AD818+AD819+AD820+AD816+AD817</f>
        <v>0</v>
      </c>
      <c r="AE821" s="49"/>
      <c r="AF821" s="49"/>
      <c r="AG821" s="49"/>
      <c r="AH821" s="49"/>
      <c r="AI821" s="49"/>
      <c r="AJ821" s="47"/>
      <c r="AK821" s="47"/>
      <c r="AL821" s="43">
        <f>AL810+AL811+AL813+AL818+AL819+AL820+AL816+AL817</f>
        <v>0</v>
      </c>
      <c r="AM821" s="151"/>
      <c r="AN821" s="91"/>
      <c r="AO821" s="91"/>
      <c r="AP821" s="91"/>
      <c r="AQ821" s="91"/>
      <c r="AR821" s="91"/>
      <c r="AS821" s="91"/>
      <c r="AT821" s="91"/>
      <c r="AU821" s="91"/>
      <c r="AV821" s="91"/>
      <c r="AW821" s="91"/>
      <c r="AX821" s="118"/>
    </row>
    <row r="822" spans="2:50" ht="12.95" customHeight="1" thickTop="1" x14ac:dyDescent="0.25">
      <c r="B822" s="102">
        <v>44</v>
      </c>
      <c r="C822" s="105">
        <f>OCAK!C822</f>
        <v>0</v>
      </c>
      <c r="D822" s="109">
        <f>OCAK!D822</f>
        <v>0</v>
      </c>
      <c r="E822" s="113">
        <f>OCAK!E822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149">
        <f t="shared" ref="AM822" si="679">N822+V822+AD822+AL822</f>
        <v>0</v>
      </c>
      <c r="AN822" s="89">
        <f t="shared" ref="AN822" si="680">N823+V823+AD823+AL823</f>
        <v>0</v>
      </c>
      <c r="AO822" s="89">
        <f t="shared" ref="AO822" si="681">N824+V824+AD824+AL824</f>
        <v>0</v>
      </c>
      <c r="AP822" s="89">
        <f t="shared" ref="AP822" si="682">N825+V825+AD825+AL825</f>
        <v>0</v>
      </c>
      <c r="AQ822" s="89">
        <f t="shared" ref="AQ822" si="683">N826+V826+AD826+AL826</f>
        <v>0</v>
      </c>
      <c r="AR822" s="89">
        <f t="shared" ref="AR822" si="684">N827+V827+AD827+AL827</f>
        <v>0</v>
      </c>
      <c r="AS822" s="89">
        <f t="shared" ref="AS822" si="685">N828+V828+AD828+AL828</f>
        <v>0</v>
      </c>
      <c r="AT822" s="89">
        <f t="shared" ref="AT822" si="686">N840+V840+AD840+AL840</f>
        <v>0</v>
      </c>
      <c r="AU822" s="89">
        <f t="shared" ref="AU822" si="687">N833+V833+AD833+AL833</f>
        <v>0</v>
      </c>
      <c r="AV822" s="89">
        <f t="shared" ref="AV822" si="688">N834+V834+AD834+AL834</f>
        <v>0</v>
      </c>
      <c r="AW822" s="89">
        <f t="shared" ref="AW822" si="689">N831+V831+AD831+AL831</f>
        <v>0</v>
      </c>
      <c r="AX822" s="116">
        <f t="shared" ref="AX822" si="690">SUM(AN822:AW840)</f>
        <v>0</v>
      </c>
    </row>
    <row r="823" spans="2:50"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150"/>
      <c r="AN823" s="90"/>
      <c r="AO823" s="90"/>
      <c r="AP823" s="90"/>
      <c r="AQ823" s="90"/>
      <c r="AR823" s="90"/>
      <c r="AS823" s="90"/>
      <c r="AT823" s="90"/>
      <c r="AU823" s="90"/>
      <c r="AV823" s="90"/>
      <c r="AW823" s="90"/>
      <c r="AX823" s="117"/>
    </row>
    <row r="824" spans="2:50"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150"/>
      <c r="AN824" s="90"/>
      <c r="AO824" s="90"/>
      <c r="AP824" s="90"/>
      <c r="AQ824" s="90"/>
      <c r="AR824" s="90"/>
      <c r="AS824" s="90"/>
      <c r="AT824" s="90"/>
      <c r="AU824" s="90"/>
      <c r="AV824" s="90"/>
      <c r="AW824" s="90"/>
      <c r="AX824" s="117"/>
    </row>
    <row r="825" spans="2:50"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150"/>
      <c r="AN825" s="90"/>
      <c r="AO825" s="90"/>
      <c r="AP825" s="90"/>
      <c r="AQ825" s="90"/>
      <c r="AR825" s="90"/>
      <c r="AS825" s="90"/>
      <c r="AT825" s="90"/>
      <c r="AU825" s="90"/>
      <c r="AV825" s="90"/>
      <c r="AW825" s="90"/>
      <c r="AX825" s="117"/>
    </row>
    <row r="826" spans="2:50"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150"/>
      <c r="AN826" s="90"/>
      <c r="AO826" s="90"/>
      <c r="AP826" s="90"/>
      <c r="AQ826" s="90"/>
      <c r="AR826" s="90"/>
      <c r="AS826" s="90"/>
      <c r="AT826" s="90"/>
      <c r="AU826" s="90"/>
      <c r="AV826" s="90"/>
      <c r="AW826" s="90"/>
      <c r="AX826" s="117"/>
    </row>
    <row r="827" spans="2:50" ht="12.95" customHeight="1" x14ac:dyDescent="0.25">
      <c r="B827" s="102"/>
      <c r="C827" s="106"/>
      <c r="D827" s="110"/>
      <c r="E827" s="114"/>
      <c r="F827" s="27" t="s">
        <v>37</v>
      </c>
      <c r="G827" s="44"/>
      <c r="H827" s="44"/>
      <c r="I827" s="44"/>
      <c r="J827" s="44"/>
      <c r="K827" s="44"/>
      <c r="L827" s="42"/>
      <c r="M827" s="42"/>
      <c r="N827" s="43">
        <f>SUM(G827:M827)</f>
        <v>0</v>
      </c>
      <c r="O827" s="44"/>
      <c r="P827" s="44"/>
      <c r="Q827" s="44"/>
      <c r="R827" s="44"/>
      <c r="S827" s="44"/>
      <c r="T827" s="42"/>
      <c r="U827" s="42"/>
      <c r="V827" s="43">
        <f>SUM(O827:U827)</f>
        <v>0</v>
      </c>
      <c r="W827" s="44"/>
      <c r="X827" s="44"/>
      <c r="Y827" s="44"/>
      <c r="Z827" s="44"/>
      <c r="AA827" s="44"/>
      <c r="AB827" s="42"/>
      <c r="AC827" s="42"/>
      <c r="AD827" s="43">
        <f>SUM(W827:AC827)</f>
        <v>0</v>
      </c>
      <c r="AE827" s="44"/>
      <c r="AF827" s="44"/>
      <c r="AG827" s="44"/>
      <c r="AH827" s="44"/>
      <c r="AI827" s="44"/>
      <c r="AJ827" s="42"/>
      <c r="AK827" s="42"/>
      <c r="AL827" s="43">
        <f>SUM(AE827:AK827)</f>
        <v>0</v>
      </c>
      <c r="AM827" s="150"/>
      <c r="AN827" s="90"/>
      <c r="AO827" s="90"/>
      <c r="AP827" s="90"/>
      <c r="AQ827" s="90"/>
      <c r="AR827" s="90"/>
      <c r="AS827" s="90"/>
      <c r="AT827" s="90"/>
      <c r="AU827" s="90"/>
      <c r="AV827" s="90"/>
      <c r="AW827" s="90"/>
      <c r="AX827" s="117"/>
    </row>
    <row r="828" spans="2:50" ht="12.95" customHeight="1" x14ac:dyDescent="0.25">
      <c r="B828" s="102"/>
      <c r="C828" s="106"/>
      <c r="D828" s="110"/>
      <c r="E828" s="114"/>
      <c r="F828" s="28" t="s">
        <v>31</v>
      </c>
      <c r="G828" s="45"/>
      <c r="H828" s="45"/>
      <c r="I828" s="45"/>
      <c r="J828" s="45"/>
      <c r="K828" s="45">
        <f>IF((N822-E822)&lt;=0,0,IF((N822-E822)&gt;0,(N822-E822)))</f>
        <v>0</v>
      </c>
      <c r="L828" s="42"/>
      <c r="M828" s="42"/>
      <c r="N828" s="43">
        <f t="shared" ref="N828:N839" si="691">SUM(G828:M828)</f>
        <v>0</v>
      </c>
      <c r="O828" s="45"/>
      <c r="P828" s="45"/>
      <c r="Q828" s="45"/>
      <c r="R828" s="45"/>
      <c r="S828" s="45">
        <f>IF((V822-E822)&lt;=0,0,IF((V822-E822)&gt;0,(V822-E822)))</f>
        <v>0</v>
      </c>
      <c r="T828" s="42"/>
      <c r="U828" s="42"/>
      <c r="V828" s="43">
        <f t="shared" ref="V828:V839" si="692">SUM(O828:U828)</f>
        <v>0</v>
      </c>
      <c r="W828" s="45"/>
      <c r="X828" s="45"/>
      <c r="Y828" s="45"/>
      <c r="Z828" s="45"/>
      <c r="AA828" s="45">
        <f>IF((AD822-E822)&lt;=0,0,IF((AD822-E822)&gt;0,(AD822-E822)))</f>
        <v>0</v>
      </c>
      <c r="AB828" s="42"/>
      <c r="AC828" s="42"/>
      <c r="AD828" s="43">
        <f t="shared" ref="AD828:AD839" si="693">SUM(W828:AC828)</f>
        <v>0</v>
      </c>
      <c r="AE828" s="45"/>
      <c r="AF828" s="45"/>
      <c r="AG828" s="45"/>
      <c r="AH828" s="45"/>
      <c r="AI828" s="45">
        <f>IF((AL822-E822)&lt;=0,0,IF((AL822-E822)&gt;0,(AL822-E822)))</f>
        <v>0</v>
      </c>
      <c r="AJ828" s="42"/>
      <c r="AK828" s="42"/>
      <c r="AL828" s="43">
        <f t="shared" ref="AL828:AL839" si="694">SUM(AE828:AK828)</f>
        <v>0</v>
      </c>
      <c r="AM828" s="150"/>
      <c r="AN828" s="90"/>
      <c r="AO828" s="90"/>
      <c r="AP828" s="90"/>
      <c r="AQ828" s="90"/>
      <c r="AR828" s="90"/>
      <c r="AS828" s="90"/>
      <c r="AT828" s="90"/>
      <c r="AU828" s="90"/>
      <c r="AV828" s="90"/>
      <c r="AW828" s="90"/>
      <c r="AX828" s="117"/>
    </row>
    <row r="829" spans="2:50"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691"/>
        <v>0</v>
      </c>
      <c r="O829" s="45"/>
      <c r="P829" s="45"/>
      <c r="Q829" s="45"/>
      <c r="R829" s="45"/>
      <c r="S829" s="44">
        <f>IF(E822-15&lt;0,0,IF(SUM(O822:U827)&lt;10,0,IF(SUM(O822:U827)&lt;20,1,IF(SUM(O822:U827)&lt;30,2,IF(SUM(O822:U827)&gt;=30,3)))))</f>
        <v>0</v>
      </c>
      <c r="T829" s="42"/>
      <c r="U829" s="42"/>
      <c r="V829" s="43">
        <f t="shared" si="692"/>
        <v>0</v>
      </c>
      <c r="W829" s="45"/>
      <c r="X829" s="45"/>
      <c r="Y829" s="45"/>
      <c r="Z829" s="45"/>
      <c r="AA829" s="44">
        <f>IF(E822-15&lt;0,0,IF(SUM(W822:AC827)&lt;10,0,IF(SUM(W822:AC827)&lt;20,1,IF(SUM(W822:AC827)&lt;30,2,IF(SUM(W822:AC827)&gt;=30,3)))))</f>
        <v>0</v>
      </c>
      <c r="AB829" s="42"/>
      <c r="AC829" s="42"/>
      <c r="AD829" s="43">
        <f t="shared" si="693"/>
        <v>0</v>
      </c>
      <c r="AE829" s="45"/>
      <c r="AF829" s="45"/>
      <c r="AG829" s="45"/>
      <c r="AH829" s="45"/>
      <c r="AI829" s="44">
        <f>IF(E822-15&lt;0,0,IF(SUM(AE822:AK827)&lt;10,0,IF(SUM(AE822:AK827)&lt;20,1,IF(SUM(AE822:AK827)&lt;30,2,IF(SUM(AE822:AK827)&gt;=30,3)))))</f>
        <v>0</v>
      </c>
      <c r="AJ829" s="42"/>
      <c r="AK829" s="42"/>
      <c r="AL829" s="43">
        <f t="shared" si="694"/>
        <v>0</v>
      </c>
      <c r="AM829" s="150"/>
      <c r="AN829" s="90"/>
      <c r="AO829" s="90"/>
      <c r="AP829" s="90"/>
      <c r="AQ829" s="90"/>
      <c r="AR829" s="90"/>
      <c r="AS829" s="90"/>
      <c r="AT829" s="90"/>
      <c r="AU829" s="90"/>
      <c r="AV829" s="90"/>
      <c r="AW829" s="90"/>
      <c r="AX829" s="117"/>
    </row>
    <row r="830" spans="2:50" ht="12.95" customHeight="1" x14ac:dyDescent="0.25">
      <c r="B830" s="102"/>
      <c r="C830" s="106"/>
      <c r="D830" s="110"/>
      <c r="E830" s="114"/>
      <c r="F830" s="28" t="s">
        <v>41</v>
      </c>
      <c r="G830" s="44"/>
      <c r="H830" s="44"/>
      <c r="I830" s="44"/>
      <c r="J830" s="44"/>
      <c r="K830" s="45"/>
      <c r="L830" s="42"/>
      <c r="M830" s="42"/>
      <c r="N830" s="43">
        <f t="shared" si="691"/>
        <v>0</v>
      </c>
      <c r="O830" s="44"/>
      <c r="P830" s="44"/>
      <c r="Q830" s="44"/>
      <c r="R830" s="44"/>
      <c r="S830" s="45"/>
      <c r="T830" s="42"/>
      <c r="U830" s="42"/>
      <c r="V830" s="43">
        <f t="shared" si="692"/>
        <v>0</v>
      </c>
      <c r="W830" s="44"/>
      <c r="X830" s="44"/>
      <c r="Y830" s="44"/>
      <c r="Z830" s="44"/>
      <c r="AA830" s="45"/>
      <c r="AB830" s="42"/>
      <c r="AC830" s="42"/>
      <c r="AD830" s="43">
        <f t="shared" si="693"/>
        <v>0</v>
      </c>
      <c r="AE830" s="44"/>
      <c r="AF830" s="44"/>
      <c r="AG830" s="44"/>
      <c r="AH830" s="44"/>
      <c r="AI830" s="45"/>
      <c r="AJ830" s="42"/>
      <c r="AK830" s="42"/>
      <c r="AL830" s="43">
        <f t="shared" si="694"/>
        <v>0</v>
      </c>
      <c r="AM830" s="150"/>
      <c r="AN830" s="90"/>
      <c r="AO830" s="90"/>
      <c r="AP830" s="90"/>
      <c r="AQ830" s="90"/>
      <c r="AR830" s="90"/>
      <c r="AS830" s="90"/>
      <c r="AT830" s="90"/>
      <c r="AU830" s="90"/>
      <c r="AV830" s="90"/>
      <c r="AW830" s="90"/>
      <c r="AX830" s="117"/>
    </row>
    <row r="831" spans="2:50" ht="12.95" customHeight="1" x14ac:dyDescent="0.25">
      <c r="B831" s="102"/>
      <c r="C831" s="106"/>
      <c r="D831" s="110"/>
      <c r="E831" s="114"/>
      <c r="F831" s="28" t="s">
        <v>6</v>
      </c>
      <c r="G831" s="44"/>
      <c r="H831" s="44"/>
      <c r="I831" s="44"/>
      <c r="J831" s="44"/>
      <c r="K831" s="44"/>
      <c r="L831" s="42"/>
      <c r="M831" s="42"/>
      <c r="N831" s="43">
        <f t="shared" si="691"/>
        <v>0</v>
      </c>
      <c r="O831" s="44"/>
      <c r="P831" s="44"/>
      <c r="Q831" s="44"/>
      <c r="R831" s="44"/>
      <c r="S831" s="44"/>
      <c r="T831" s="42"/>
      <c r="U831" s="42"/>
      <c r="V831" s="43">
        <f t="shared" si="692"/>
        <v>0</v>
      </c>
      <c r="W831" s="44"/>
      <c r="X831" s="44"/>
      <c r="Y831" s="44"/>
      <c r="Z831" s="44"/>
      <c r="AA831" s="44"/>
      <c r="AB831" s="42"/>
      <c r="AC831" s="42"/>
      <c r="AD831" s="43">
        <f t="shared" si="693"/>
        <v>0</v>
      </c>
      <c r="AE831" s="44"/>
      <c r="AF831" s="44"/>
      <c r="AG831" s="44"/>
      <c r="AH831" s="44"/>
      <c r="AI831" s="44"/>
      <c r="AJ831" s="42"/>
      <c r="AK831" s="42"/>
      <c r="AL831" s="43">
        <f t="shared" si="694"/>
        <v>0</v>
      </c>
      <c r="AM831" s="150"/>
      <c r="AN831" s="90"/>
      <c r="AO831" s="90"/>
      <c r="AP831" s="90"/>
      <c r="AQ831" s="90"/>
      <c r="AR831" s="90"/>
      <c r="AS831" s="90"/>
      <c r="AT831" s="90"/>
      <c r="AU831" s="90"/>
      <c r="AV831" s="90"/>
      <c r="AW831" s="90"/>
      <c r="AX831" s="117"/>
    </row>
    <row r="832" spans="2:50" ht="12.95" customHeight="1" x14ac:dyDescent="0.25">
      <c r="B832" s="102"/>
      <c r="C832" s="106"/>
      <c r="D832" s="110"/>
      <c r="E832" s="114"/>
      <c r="F832" s="29" t="s">
        <v>35</v>
      </c>
      <c r="G832" s="44"/>
      <c r="H832" s="44"/>
      <c r="I832" s="44"/>
      <c r="J832" s="44"/>
      <c r="K832" s="44"/>
      <c r="L832" s="42"/>
      <c r="M832" s="42"/>
      <c r="N832" s="43">
        <f t="shared" si="691"/>
        <v>0</v>
      </c>
      <c r="O832" s="44"/>
      <c r="P832" s="44"/>
      <c r="Q832" s="44"/>
      <c r="R832" s="44"/>
      <c r="S832" s="44"/>
      <c r="T832" s="42"/>
      <c r="U832" s="42"/>
      <c r="V832" s="43">
        <f t="shared" si="692"/>
        <v>0</v>
      </c>
      <c r="W832" s="44"/>
      <c r="X832" s="44"/>
      <c r="Y832" s="44"/>
      <c r="Z832" s="44"/>
      <c r="AA832" s="44"/>
      <c r="AB832" s="42"/>
      <c r="AC832" s="42"/>
      <c r="AD832" s="43">
        <f t="shared" si="693"/>
        <v>0</v>
      </c>
      <c r="AE832" s="44"/>
      <c r="AF832" s="44"/>
      <c r="AG832" s="44"/>
      <c r="AH832" s="44"/>
      <c r="AI832" s="44"/>
      <c r="AJ832" s="42"/>
      <c r="AK832" s="42"/>
      <c r="AL832" s="43">
        <f t="shared" si="694"/>
        <v>0</v>
      </c>
      <c r="AM832" s="150"/>
      <c r="AN832" s="90"/>
      <c r="AO832" s="90"/>
      <c r="AP832" s="90"/>
      <c r="AQ832" s="90"/>
      <c r="AR832" s="90"/>
      <c r="AS832" s="90"/>
      <c r="AT832" s="90"/>
      <c r="AU832" s="90"/>
      <c r="AV832" s="90"/>
      <c r="AW832" s="90"/>
      <c r="AX832" s="117"/>
    </row>
    <row r="833" spans="2:50" ht="12.95" customHeight="1" x14ac:dyDescent="0.25">
      <c r="B833" s="102"/>
      <c r="C833" s="106"/>
      <c r="D833" s="110"/>
      <c r="E833" s="114"/>
      <c r="F833" s="27" t="s">
        <v>40</v>
      </c>
      <c r="G833" s="44"/>
      <c r="H833" s="44"/>
      <c r="I833" s="44"/>
      <c r="J833" s="44"/>
      <c r="K833" s="44"/>
      <c r="L833" s="42"/>
      <c r="M833" s="42"/>
      <c r="N833" s="43">
        <f t="shared" si="691"/>
        <v>0</v>
      </c>
      <c r="O833" s="44"/>
      <c r="P833" s="44"/>
      <c r="Q833" s="44"/>
      <c r="R833" s="44"/>
      <c r="S833" s="44"/>
      <c r="T833" s="42"/>
      <c r="U833" s="42"/>
      <c r="V833" s="43">
        <f t="shared" si="692"/>
        <v>0</v>
      </c>
      <c r="W833" s="44"/>
      <c r="X833" s="44"/>
      <c r="Y833" s="44"/>
      <c r="Z833" s="44"/>
      <c r="AA833" s="44"/>
      <c r="AB833" s="42"/>
      <c r="AC833" s="42"/>
      <c r="AD833" s="43">
        <f t="shared" si="693"/>
        <v>0</v>
      </c>
      <c r="AE833" s="44"/>
      <c r="AF833" s="44"/>
      <c r="AG833" s="44"/>
      <c r="AH833" s="44"/>
      <c r="AI833" s="44"/>
      <c r="AJ833" s="42"/>
      <c r="AK833" s="42"/>
      <c r="AL833" s="43">
        <f t="shared" si="694"/>
        <v>0</v>
      </c>
      <c r="AM833" s="150"/>
      <c r="AN833" s="90"/>
      <c r="AO833" s="90"/>
      <c r="AP833" s="90"/>
      <c r="AQ833" s="90"/>
      <c r="AR833" s="90"/>
      <c r="AS833" s="90"/>
      <c r="AT833" s="90"/>
      <c r="AU833" s="90"/>
      <c r="AV833" s="90"/>
      <c r="AW833" s="90"/>
      <c r="AX833" s="117"/>
    </row>
    <row r="834" spans="2:50" ht="12.95" customHeight="1" x14ac:dyDescent="0.25">
      <c r="B834" s="102"/>
      <c r="C834" s="106"/>
      <c r="D834" s="110"/>
      <c r="E834" s="114"/>
      <c r="F834" s="27" t="s">
        <v>7</v>
      </c>
      <c r="G834" s="44"/>
      <c r="H834" s="44"/>
      <c r="I834" s="44"/>
      <c r="J834" s="44"/>
      <c r="K834" s="44"/>
      <c r="L834" s="42"/>
      <c r="M834" s="42"/>
      <c r="N834" s="43">
        <f t="shared" si="691"/>
        <v>0</v>
      </c>
      <c r="O834" s="44"/>
      <c r="P834" s="44"/>
      <c r="Q834" s="44"/>
      <c r="R834" s="44"/>
      <c r="S834" s="44"/>
      <c r="T834" s="42"/>
      <c r="U834" s="42"/>
      <c r="V834" s="43">
        <f t="shared" si="692"/>
        <v>0</v>
      </c>
      <c r="W834" s="44"/>
      <c r="X834" s="44"/>
      <c r="Y834" s="44"/>
      <c r="Z834" s="44"/>
      <c r="AA834" s="44"/>
      <c r="AB834" s="42"/>
      <c r="AC834" s="42"/>
      <c r="AD834" s="43">
        <f t="shared" si="693"/>
        <v>0</v>
      </c>
      <c r="AE834" s="44"/>
      <c r="AF834" s="44"/>
      <c r="AG834" s="44"/>
      <c r="AH834" s="44"/>
      <c r="AI834" s="44"/>
      <c r="AJ834" s="42"/>
      <c r="AK834" s="42"/>
      <c r="AL834" s="43">
        <f t="shared" si="694"/>
        <v>0</v>
      </c>
      <c r="AM834" s="150"/>
      <c r="AN834" s="90"/>
      <c r="AO834" s="90"/>
      <c r="AP834" s="90"/>
      <c r="AQ834" s="90"/>
      <c r="AR834" s="90"/>
      <c r="AS834" s="90"/>
      <c r="AT834" s="90"/>
      <c r="AU834" s="90"/>
      <c r="AV834" s="90"/>
      <c r="AW834" s="90"/>
      <c r="AX834" s="117"/>
    </row>
    <row r="835" spans="2:50" ht="12.95" customHeight="1" x14ac:dyDescent="0.25">
      <c r="B835" s="102"/>
      <c r="C835" s="106"/>
      <c r="D835" s="110"/>
      <c r="E835" s="114"/>
      <c r="F835" s="27"/>
      <c r="G835" s="44"/>
      <c r="H835" s="44"/>
      <c r="I835" s="44"/>
      <c r="J835" s="44"/>
      <c r="K835" s="44"/>
      <c r="L835" s="42"/>
      <c r="M835" s="42"/>
      <c r="N835" s="43">
        <f t="shared" si="691"/>
        <v>0</v>
      </c>
      <c r="O835" s="44"/>
      <c r="P835" s="44"/>
      <c r="Q835" s="44"/>
      <c r="R835" s="44"/>
      <c r="S835" s="44"/>
      <c r="T835" s="42"/>
      <c r="U835" s="42"/>
      <c r="V835" s="43">
        <f t="shared" si="692"/>
        <v>0</v>
      </c>
      <c r="W835" s="44"/>
      <c r="X835" s="44"/>
      <c r="Y835" s="44"/>
      <c r="Z835" s="44"/>
      <c r="AA835" s="44"/>
      <c r="AB835" s="42"/>
      <c r="AC835" s="42"/>
      <c r="AD835" s="43">
        <f t="shared" si="693"/>
        <v>0</v>
      </c>
      <c r="AE835" s="44"/>
      <c r="AF835" s="44"/>
      <c r="AG835" s="44"/>
      <c r="AH835" s="44"/>
      <c r="AI835" s="44"/>
      <c r="AJ835" s="42"/>
      <c r="AK835" s="42"/>
      <c r="AL835" s="43">
        <f t="shared" si="694"/>
        <v>0</v>
      </c>
      <c r="AM835" s="150"/>
      <c r="AN835" s="90"/>
      <c r="AO835" s="90"/>
      <c r="AP835" s="90"/>
      <c r="AQ835" s="90"/>
      <c r="AR835" s="90"/>
      <c r="AS835" s="90"/>
      <c r="AT835" s="90"/>
      <c r="AU835" s="90"/>
      <c r="AV835" s="90"/>
      <c r="AW835" s="90"/>
      <c r="AX835" s="117"/>
    </row>
    <row r="836" spans="2:50" ht="12.95" customHeight="1" x14ac:dyDescent="0.25">
      <c r="B836" s="102"/>
      <c r="C836" s="106"/>
      <c r="D836" s="110"/>
      <c r="E836" s="114"/>
      <c r="F836" s="27"/>
      <c r="G836" s="44"/>
      <c r="H836" s="44"/>
      <c r="I836" s="44"/>
      <c r="J836" s="44"/>
      <c r="K836" s="44"/>
      <c r="L836" s="42"/>
      <c r="M836" s="42"/>
      <c r="N836" s="43">
        <f t="shared" si="691"/>
        <v>0</v>
      </c>
      <c r="O836" s="44"/>
      <c r="P836" s="44"/>
      <c r="Q836" s="44"/>
      <c r="R836" s="44"/>
      <c r="S836" s="44"/>
      <c r="T836" s="42"/>
      <c r="U836" s="42"/>
      <c r="V836" s="43">
        <f t="shared" si="692"/>
        <v>0</v>
      </c>
      <c r="W836" s="44"/>
      <c r="X836" s="44"/>
      <c r="Y836" s="44"/>
      <c r="Z836" s="44"/>
      <c r="AA836" s="44"/>
      <c r="AB836" s="42"/>
      <c r="AC836" s="42"/>
      <c r="AD836" s="43">
        <f t="shared" si="693"/>
        <v>0</v>
      </c>
      <c r="AE836" s="44"/>
      <c r="AF836" s="44"/>
      <c r="AG836" s="44"/>
      <c r="AH836" s="44"/>
      <c r="AI836" s="44"/>
      <c r="AJ836" s="42"/>
      <c r="AK836" s="42"/>
      <c r="AL836" s="43">
        <f t="shared" si="694"/>
        <v>0</v>
      </c>
      <c r="AM836" s="150"/>
      <c r="AN836" s="90"/>
      <c r="AO836" s="90"/>
      <c r="AP836" s="90"/>
      <c r="AQ836" s="90"/>
      <c r="AR836" s="90"/>
      <c r="AS836" s="90"/>
      <c r="AT836" s="90"/>
      <c r="AU836" s="90"/>
      <c r="AV836" s="90"/>
      <c r="AW836" s="90"/>
      <c r="AX836" s="117"/>
    </row>
    <row r="837" spans="2:50" ht="12.95" customHeight="1" x14ac:dyDescent="0.25">
      <c r="B837" s="102"/>
      <c r="C837" s="106"/>
      <c r="D837" s="110"/>
      <c r="E837" s="114"/>
      <c r="F837" s="27"/>
      <c r="G837" s="44"/>
      <c r="H837" s="44"/>
      <c r="I837" s="44"/>
      <c r="J837" s="44"/>
      <c r="K837" s="44"/>
      <c r="L837" s="42"/>
      <c r="M837" s="42"/>
      <c r="N837" s="43">
        <f t="shared" si="691"/>
        <v>0</v>
      </c>
      <c r="O837" s="44"/>
      <c r="P837" s="44"/>
      <c r="Q837" s="44"/>
      <c r="R837" s="44"/>
      <c r="S837" s="44"/>
      <c r="T837" s="42"/>
      <c r="U837" s="42"/>
      <c r="V837" s="43">
        <f t="shared" si="692"/>
        <v>0</v>
      </c>
      <c r="W837" s="44"/>
      <c r="X837" s="44"/>
      <c r="Y837" s="44"/>
      <c r="Z837" s="44"/>
      <c r="AA837" s="44"/>
      <c r="AB837" s="42"/>
      <c r="AC837" s="42"/>
      <c r="AD837" s="43">
        <f t="shared" si="693"/>
        <v>0</v>
      </c>
      <c r="AE837" s="44"/>
      <c r="AF837" s="44"/>
      <c r="AG837" s="44"/>
      <c r="AH837" s="44"/>
      <c r="AI837" s="44"/>
      <c r="AJ837" s="42"/>
      <c r="AK837" s="42"/>
      <c r="AL837" s="43">
        <f t="shared" si="694"/>
        <v>0</v>
      </c>
      <c r="AM837" s="150"/>
      <c r="AN837" s="90"/>
      <c r="AO837" s="90"/>
      <c r="AP837" s="90"/>
      <c r="AQ837" s="90"/>
      <c r="AR837" s="90"/>
      <c r="AS837" s="90"/>
      <c r="AT837" s="90"/>
      <c r="AU837" s="90"/>
      <c r="AV837" s="90"/>
      <c r="AW837" s="90"/>
      <c r="AX837" s="117"/>
    </row>
    <row r="838" spans="2:50" ht="12.95" customHeight="1" x14ac:dyDescent="0.25">
      <c r="B838" s="102"/>
      <c r="C838" s="106"/>
      <c r="D838" s="110"/>
      <c r="E838" s="114"/>
      <c r="F838" s="28"/>
      <c r="G838" s="44"/>
      <c r="H838" s="44"/>
      <c r="I838" s="44"/>
      <c r="J838" s="44"/>
      <c r="K838" s="44"/>
      <c r="L838" s="42"/>
      <c r="M838" s="42"/>
      <c r="N838" s="43">
        <f t="shared" si="691"/>
        <v>0</v>
      </c>
      <c r="O838" s="44"/>
      <c r="P838" s="44"/>
      <c r="Q838" s="44"/>
      <c r="R838" s="44"/>
      <c r="S838" s="44"/>
      <c r="T838" s="42"/>
      <c r="U838" s="42"/>
      <c r="V838" s="43">
        <f t="shared" si="692"/>
        <v>0</v>
      </c>
      <c r="W838" s="44"/>
      <c r="X838" s="44"/>
      <c r="Y838" s="44"/>
      <c r="Z838" s="44"/>
      <c r="AA838" s="44"/>
      <c r="AB838" s="42"/>
      <c r="AC838" s="42"/>
      <c r="AD838" s="43">
        <f t="shared" si="693"/>
        <v>0</v>
      </c>
      <c r="AE838" s="44"/>
      <c r="AF838" s="44"/>
      <c r="AG838" s="44"/>
      <c r="AH838" s="44"/>
      <c r="AI838" s="44"/>
      <c r="AJ838" s="42"/>
      <c r="AK838" s="42"/>
      <c r="AL838" s="43">
        <f t="shared" si="694"/>
        <v>0</v>
      </c>
      <c r="AM838" s="150"/>
      <c r="AN838" s="90"/>
      <c r="AO838" s="90"/>
      <c r="AP838" s="90"/>
      <c r="AQ838" s="90"/>
      <c r="AR838" s="90"/>
      <c r="AS838" s="90"/>
      <c r="AT838" s="90"/>
      <c r="AU838" s="90"/>
      <c r="AV838" s="90"/>
      <c r="AW838" s="90"/>
      <c r="AX838" s="117"/>
    </row>
    <row r="839" spans="2:50" ht="12.95" customHeight="1" thickBot="1" x14ac:dyDescent="0.3">
      <c r="B839" s="103"/>
      <c r="C839" s="107"/>
      <c r="D839" s="111"/>
      <c r="E839" s="114"/>
      <c r="F839" s="28"/>
      <c r="G839" s="44"/>
      <c r="H839" s="44"/>
      <c r="I839" s="44"/>
      <c r="J839" s="44"/>
      <c r="K839" s="44"/>
      <c r="L839" s="46"/>
      <c r="M839" s="46"/>
      <c r="N839" s="43">
        <f t="shared" si="691"/>
        <v>0</v>
      </c>
      <c r="O839" s="44"/>
      <c r="P839" s="44"/>
      <c r="Q839" s="44"/>
      <c r="R839" s="44"/>
      <c r="S839" s="44"/>
      <c r="T839" s="46"/>
      <c r="U839" s="46"/>
      <c r="V839" s="43">
        <f t="shared" si="692"/>
        <v>0</v>
      </c>
      <c r="W839" s="44"/>
      <c r="X839" s="44"/>
      <c r="Y839" s="44"/>
      <c r="Z839" s="44"/>
      <c r="AA839" s="44"/>
      <c r="AB839" s="46"/>
      <c r="AC839" s="46"/>
      <c r="AD839" s="43">
        <f t="shared" si="693"/>
        <v>0</v>
      </c>
      <c r="AE839" s="44"/>
      <c r="AF839" s="44"/>
      <c r="AG839" s="44"/>
      <c r="AH839" s="44"/>
      <c r="AI839" s="44"/>
      <c r="AJ839" s="46"/>
      <c r="AK839" s="46"/>
      <c r="AL839" s="43">
        <f t="shared" si="694"/>
        <v>0</v>
      </c>
      <c r="AM839" s="150"/>
      <c r="AN839" s="90"/>
      <c r="AO839" s="90"/>
      <c r="AP839" s="90"/>
      <c r="AQ839" s="90"/>
      <c r="AR839" s="90"/>
      <c r="AS839" s="90"/>
      <c r="AT839" s="90"/>
      <c r="AU839" s="90"/>
      <c r="AV839" s="90"/>
      <c r="AW839" s="90"/>
      <c r="AX839" s="117"/>
    </row>
    <row r="840" spans="2:50" ht="12.95" hidden="1" customHeight="1" thickBot="1" x14ac:dyDescent="0.3">
      <c r="B840" s="104"/>
      <c r="C840" s="108"/>
      <c r="D840" s="112"/>
      <c r="E840" s="115"/>
      <c r="F840" s="28" t="s">
        <v>36</v>
      </c>
      <c r="G840" s="48"/>
      <c r="H840" s="48"/>
      <c r="I840" s="48"/>
      <c r="J840" s="48"/>
      <c r="K840" s="48"/>
      <c r="L840" s="47"/>
      <c r="M840" s="47"/>
      <c r="N840" s="43">
        <f>N829+N830+N832+N837+N838+N839+N835+N836</f>
        <v>0</v>
      </c>
      <c r="O840" s="49"/>
      <c r="P840" s="49"/>
      <c r="Q840" s="49"/>
      <c r="R840" s="49"/>
      <c r="S840" s="49"/>
      <c r="T840" s="47"/>
      <c r="U840" s="47"/>
      <c r="V840" s="43">
        <f>V829+V830+V832+V837+V838+V839+V835+V836</f>
        <v>0</v>
      </c>
      <c r="W840" s="49"/>
      <c r="X840" s="49"/>
      <c r="Y840" s="49"/>
      <c r="Z840" s="49"/>
      <c r="AA840" s="49"/>
      <c r="AB840" s="47"/>
      <c r="AC840" s="47"/>
      <c r="AD840" s="43">
        <f>AD829+AD830+AD832+AD837+AD838+AD839+AD835+AD836</f>
        <v>0</v>
      </c>
      <c r="AE840" s="49"/>
      <c r="AF840" s="49"/>
      <c r="AG840" s="49"/>
      <c r="AH840" s="49"/>
      <c r="AI840" s="49"/>
      <c r="AJ840" s="47"/>
      <c r="AK840" s="47"/>
      <c r="AL840" s="43">
        <f>AL829+AL830+AL832+AL837+AL838+AL839+AL835+AL836</f>
        <v>0</v>
      </c>
      <c r="AM840" s="151"/>
      <c r="AN840" s="91"/>
      <c r="AO840" s="91"/>
      <c r="AP840" s="91"/>
      <c r="AQ840" s="91"/>
      <c r="AR840" s="91"/>
      <c r="AS840" s="91"/>
      <c r="AT840" s="91"/>
      <c r="AU840" s="91"/>
      <c r="AV840" s="91"/>
      <c r="AW840" s="91"/>
      <c r="AX840" s="118"/>
    </row>
    <row r="841" spans="2:50" ht="12.95" customHeight="1" thickTop="1" x14ac:dyDescent="0.25">
      <c r="B841" s="102">
        <v>45</v>
      </c>
      <c r="C841" s="105">
        <f>OCAK!C841</f>
        <v>0</v>
      </c>
      <c r="D841" s="109">
        <f>OCAK!D841</f>
        <v>0</v>
      </c>
      <c r="E841" s="113">
        <f>OCAK!E841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149">
        <f t="shared" ref="AM841" si="695">N841+V841+AD841+AL841</f>
        <v>0</v>
      </c>
      <c r="AN841" s="89">
        <f t="shared" ref="AN841" si="696">N842+V842+AD842+AL842</f>
        <v>0</v>
      </c>
      <c r="AO841" s="89">
        <f t="shared" ref="AO841" si="697">N843+V843+AD843+AL843</f>
        <v>0</v>
      </c>
      <c r="AP841" s="89">
        <f t="shared" ref="AP841" si="698">N844+V844+AD844+AL844</f>
        <v>0</v>
      </c>
      <c r="AQ841" s="89">
        <f t="shared" ref="AQ841" si="699">N845+V845+AD845+AL845</f>
        <v>0</v>
      </c>
      <c r="AR841" s="89">
        <f t="shared" ref="AR841" si="700">N846+V846+AD846+AL846</f>
        <v>0</v>
      </c>
      <c r="AS841" s="89">
        <f t="shared" ref="AS841" si="701">N847+V847+AD847+AL847</f>
        <v>0</v>
      </c>
      <c r="AT841" s="89">
        <f t="shared" ref="AT841" si="702">N859+V859+AD859+AL859</f>
        <v>0</v>
      </c>
      <c r="AU841" s="89">
        <f t="shared" ref="AU841" si="703">N852+V852+AD852+AL852</f>
        <v>0</v>
      </c>
      <c r="AV841" s="89">
        <f t="shared" ref="AV841" si="704">N853+V853+AD853+AL853</f>
        <v>0</v>
      </c>
      <c r="AW841" s="89">
        <f t="shared" ref="AW841" si="705">N850+V850+AD850+AL850</f>
        <v>0</v>
      </c>
      <c r="AX841" s="116">
        <f t="shared" ref="AX841" si="706">SUM(AN841:AW859)</f>
        <v>0</v>
      </c>
    </row>
    <row r="842" spans="2:50"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150"/>
      <c r="AN842" s="90"/>
      <c r="AO842" s="90"/>
      <c r="AP842" s="90"/>
      <c r="AQ842" s="90"/>
      <c r="AR842" s="90"/>
      <c r="AS842" s="90"/>
      <c r="AT842" s="90"/>
      <c r="AU842" s="90"/>
      <c r="AV842" s="90"/>
      <c r="AW842" s="90"/>
      <c r="AX842" s="117"/>
    </row>
    <row r="843" spans="2:50"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150"/>
      <c r="AN843" s="90"/>
      <c r="AO843" s="90"/>
      <c r="AP843" s="90"/>
      <c r="AQ843" s="90"/>
      <c r="AR843" s="90"/>
      <c r="AS843" s="90"/>
      <c r="AT843" s="90"/>
      <c r="AU843" s="90"/>
      <c r="AV843" s="90"/>
      <c r="AW843" s="90"/>
      <c r="AX843" s="117"/>
    </row>
    <row r="844" spans="2:50"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150"/>
      <c r="AN844" s="90"/>
      <c r="AO844" s="90"/>
      <c r="AP844" s="90"/>
      <c r="AQ844" s="90"/>
      <c r="AR844" s="90"/>
      <c r="AS844" s="90"/>
      <c r="AT844" s="90"/>
      <c r="AU844" s="90"/>
      <c r="AV844" s="90"/>
      <c r="AW844" s="90"/>
      <c r="AX844" s="117"/>
    </row>
    <row r="845" spans="2:50"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150"/>
      <c r="AN845" s="90"/>
      <c r="AO845" s="90"/>
      <c r="AP845" s="90"/>
      <c r="AQ845" s="90"/>
      <c r="AR845" s="90"/>
      <c r="AS845" s="90"/>
      <c r="AT845" s="90"/>
      <c r="AU845" s="90"/>
      <c r="AV845" s="90"/>
      <c r="AW845" s="90"/>
      <c r="AX845" s="117"/>
    </row>
    <row r="846" spans="2:50" ht="12.95" customHeight="1" x14ac:dyDescent="0.25">
      <c r="B846" s="102"/>
      <c r="C846" s="106"/>
      <c r="D846" s="110"/>
      <c r="E846" s="114"/>
      <c r="F846" s="27" t="s">
        <v>37</v>
      </c>
      <c r="G846" s="44"/>
      <c r="H846" s="44"/>
      <c r="I846" s="44"/>
      <c r="J846" s="44"/>
      <c r="K846" s="44"/>
      <c r="L846" s="42"/>
      <c r="M846" s="42"/>
      <c r="N846" s="43">
        <f>SUM(G846:M846)</f>
        <v>0</v>
      </c>
      <c r="O846" s="44"/>
      <c r="P846" s="44"/>
      <c r="Q846" s="44"/>
      <c r="R846" s="44"/>
      <c r="S846" s="44"/>
      <c r="T846" s="42"/>
      <c r="U846" s="42"/>
      <c r="V846" s="43">
        <f>SUM(O846:U846)</f>
        <v>0</v>
      </c>
      <c r="W846" s="44"/>
      <c r="X846" s="44"/>
      <c r="Y846" s="44"/>
      <c r="Z846" s="44"/>
      <c r="AA846" s="44"/>
      <c r="AB846" s="42"/>
      <c r="AC846" s="42"/>
      <c r="AD846" s="43">
        <f>SUM(W846:AC846)</f>
        <v>0</v>
      </c>
      <c r="AE846" s="44"/>
      <c r="AF846" s="44"/>
      <c r="AG846" s="44"/>
      <c r="AH846" s="44"/>
      <c r="AI846" s="44"/>
      <c r="AJ846" s="42"/>
      <c r="AK846" s="42"/>
      <c r="AL846" s="43">
        <f>SUM(AE846:AK846)</f>
        <v>0</v>
      </c>
      <c r="AM846" s="150"/>
      <c r="AN846" s="90"/>
      <c r="AO846" s="90"/>
      <c r="AP846" s="90"/>
      <c r="AQ846" s="90"/>
      <c r="AR846" s="90"/>
      <c r="AS846" s="90"/>
      <c r="AT846" s="90"/>
      <c r="AU846" s="90"/>
      <c r="AV846" s="90"/>
      <c r="AW846" s="90"/>
      <c r="AX846" s="117"/>
    </row>
    <row r="847" spans="2:50" ht="12.95" customHeight="1" x14ac:dyDescent="0.25">
      <c r="B847" s="102"/>
      <c r="C847" s="106"/>
      <c r="D847" s="110"/>
      <c r="E847" s="114"/>
      <c r="F847" s="28" t="s">
        <v>31</v>
      </c>
      <c r="G847" s="45"/>
      <c r="H847" s="45"/>
      <c r="I847" s="45"/>
      <c r="J847" s="45"/>
      <c r="K847" s="45">
        <f>IF((N841-E841)&lt;=0,0,IF((N841-E841)&gt;0,(N841-E841)))</f>
        <v>0</v>
      </c>
      <c r="L847" s="42"/>
      <c r="M847" s="42"/>
      <c r="N847" s="43">
        <f t="shared" ref="N847:N858" si="707">SUM(G847:M847)</f>
        <v>0</v>
      </c>
      <c r="O847" s="45"/>
      <c r="P847" s="45"/>
      <c r="Q847" s="45"/>
      <c r="R847" s="45"/>
      <c r="S847" s="45">
        <f>IF((V841-E841)&lt;=0,0,IF((V841-E841)&gt;0,(V841-E841)))</f>
        <v>0</v>
      </c>
      <c r="T847" s="42"/>
      <c r="U847" s="42"/>
      <c r="V847" s="43">
        <f t="shared" ref="V847:V858" si="708">SUM(O847:U847)</f>
        <v>0</v>
      </c>
      <c r="W847" s="45"/>
      <c r="X847" s="45"/>
      <c r="Y847" s="45"/>
      <c r="Z847" s="45"/>
      <c r="AA847" s="45">
        <f>IF((AD841-E841)&lt;=0,0,IF((AD841-E841)&gt;0,(AD841-E841)))</f>
        <v>0</v>
      </c>
      <c r="AB847" s="42"/>
      <c r="AC847" s="42"/>
      <c r="AD847" s="43">
        <f t="shared" ref="AD847:AD858" si="709">SUM(W847:AC847)</f>
        <v>0</v>
      </c>
      <c r="AE847" s="45"/>
      <c r="AF847" s="45"/>
      <c r="AG847" s="45"/>
      <c r="AH847" s="45"/>
      <c r="AI847" s="45">
        <f>IF((AL841-E841)&lt;=0,0,IF((AL841-E841)&gt;0,(AL841-E841)))</f>
        <v>0</v>
      </c>
      <c r="AJ847" s="42"/>
      <c r="AK847" s="42"/>
      <c r="AL847" s="43">
        <f t="shared" ref="AL847:AL858" si="710">SUM(AE847:AK847)</f>
        <v>0</v>
      </c>
      <c r="AM847" s="150"/>
      <c r="AN847" s="90"/>
      <c r="AO847" s="90"/>
      <c r="AP847" s="90"/>
      <c r="AQ847" s="90"/>
      <c r="AR847" s="90"/>
      <c r="AS847" s="90"/>
      <c r="AT847" s="90"/>
      <c r="AU847" s="90"/>
      <c r="AV847" s="90"/>
      <c r="AW847" s="90"/>
      <c r="AX847" s="117"/>
    </row>
    <row r="848" spans="2:50"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707"/>
        <v>0</v>
      </c>
      <c r="O848" s="45"/>
      <c r="P848" s="45"/>
      <c r="Q848" s="45"/>
      <c r="R848" s="45"/>
      <c r="S848" s="44">
        <f>IF(E841-15&lt;0,0,IF(SUM(O841:U846)&lt;10,0,IF(SUM(O841:U846)&lt;20,1,IF(SUM(O841:U846)&lt;30,2,IF(SUM(O841:U846)&gt;=30,3)))))</f>
        <v>0</v>
      </c>
      <c r="T848" s="42"/>
      <c r="U848" s="42"/>
      <c r="V848" s="43">
        <f t="shared" si="708"/>
        <v>0</v>
      </c>
      <c r="W848" s="45"/>
      <c r="X848" s="45"/>
      <c r="Y848" s="45"/>
      <c r="Z848" s="45"/>
      <c r="AA848" s="44">
        <f>IF(E841-15&lt;0,0,IF(SUM(W841:AC846)&lt;10,0,IF(SUM(W841:AC846)&lt;20,1,IF(SUM(W841:AC846)&lt;30,2,IF(SUM(W841:AC846)&gt;=30,3)))))</f>
        <v>0</v>
      </c>
      <c r="AB848" s="42"/>
      <c r="AC848" s="42"/>
      <c r="AD848" s="43">
        <f t="shared" si="709"/>
        <v>0</v>
      </c>
      <c r="AE848" s="45"/>
      <c r="AF848" s="45"/>
      <c r="AG848" s="45"/>
      <c r="AH848" s="45"/>
      <c r="AI848" s="44">
        <f>IF(E841-15&lt;0,0,IF(SUM(AE841:AK846)&lt;10,0,IF(SUM(AE841:AK846)&lt;20,1,IF(SUM(AE841:AK846)&lt;30,2,IF(SUM(AE841:AK846)&gt;=30,3)))))</f>
        <v>0</v>
      </c>
      <c r="AJ848" s="42"/>
      <c r="AK848" s="42"/>
      <c r="AL848" s="43">
        <f t="shared" si="710"/>
        <v>0</v>
      </c>
      <c r="AM848" s="150"/>
      <c r="AN848" s="90"/>
      <c r="AO848" s="90"/>
      <c r="AP848" s="90"/>
      <c r="AQ848" s="90"/>
      <c r="AR848" s="90"/>
      <c r="AS848" s="90"/>
      <c r="AT848" s="90"/>
      <c r="AU848" s="90"/>
      <c r="AV848" s="90"/>
      <c r="AW848" s="90"/>
      <c r="AX848" s="117"/>
    </row>
    <row r="849" spans="2:50" ht="12.95" customHeight="1" x14ac:dyDescent="0.25">
      <c r="B849" s="102"/>
      <c r="C849" s="106"/>
      <c r="D849" s="110"/>
      <c r="E849" s="114"/>
      <c r="F849" s="28" t="s">
        <v>41</v>
      </c>
      <c r="G849" s="44"/>
      <c r="H849" s="44"/>
      <c r="I849" s="44"/>
      <c r="J849" s="44"/>
      <c r="K849" s="45"/>
      <c r="L849" s="42"/>
      <c r="M849" s="42"/>
      <c r="N849" s="43">
        <f t="shared" si="707"/>
        <v>0</v>
      </c>
      <c r="O849" s="44"/>
      <c r="P849" s="44"/>
      <c r="Q849" s="44"/>
      <c r="R849" s="44"/>
      <c r="S849" s="45"/>
      <c r="T849" s="42"/>
      <c r="U849" s="42"/>
      <c r="V849" s="43">
        <f t="shared" si="708"/>
        <v>0</v>
      </c>
      <c r="W849" s="44"/>
      <c r="X849" s="44"/>
      <c r="Y849" s="44"/>
      <c r="Z849" s="44"/>
      <c r="AA849" s="45"/>
      <c r="AB849" s="42"/>
      <c r="AC849" s="42"/>
      <c r="AD849" s="43">
        <f t="shared" si="709"/>
        <v>0</v>
      </c>
      <c r="AE849" s="44"/>
      <c r="AF849" s="44"/>
      <c r="AG849" s="44"/>
      <c r="AH849" s="44"/>
      <c r="AI849" s="45"/>
      <c r="AJ849" s="42"/>
      <c r="AK849" s="42"/>
      <c r="AL849" s="43">
        <f t="shared" si="710"/>
        <v>0</v>
      </c>
      <c r="AM849" s="150"/>
      <c r="AN849" s="90"/>
      <c r="AO849" s="90"/>
      <c r="AP849" s="90"/>
      <c r="AQ849" s="90"/>
      <c r="AR849" s="90"/>
      <c r="AS849" s="90"/>
      <c r="AT849" s="90"/>
      <c r="AU849" s="90"/>
      <c r="AV849" s="90"/>
      <c r="AW849" s="90"/>
      <c r="AX849" s="117"/>
    </row>
    <row r="850" spans="2:50" ht="12.95" customHeight="1" x14ac:dyDescent="0.25">
      <c r="B850" s="102"/>
      <c r="C850" s="106"/>
      <c r="D850" s="110"/>
      <c r="E850" s="114"/>
      <c r="F850" s="28" t="s">
        <v>6</v>
      </c>
      <c r="G850" s="44"/>
      <c r="H850" s="44"/>
      <c r="I850" s="44"/>
      <c r="J850" s="44"/>
      <c r="K850" s="44"/>
      <c r="L850" s="42"/>
      <c r="M850" s="42"/>
      <c r="N850" s="43">
        <f t="shared" si="707"/>
        <v>0</v>
      </c>
      <c r="O850" s="44"/>
      <c r="P850" s="44"/>
      <c r="Q850" s="44"/>
      <c r="R850" s="44"/>
      <c r="S850" s="44"/>
      <c r="T850" s="42"/>
      <c r="U850" s="42"/>
      <c r="V850" s="43">
        <f t="shared" si="708"/>
        <v>0</v>
      </c>
      <c r="W850" s="44"/>
      <c r="X850" s="44"/>
      <c r="Y850" s="44"/>
      <c r="Z850" s="44"/>
      <c r="AA850" s="44"/>
      <c r="AB850" s="42"/>
      <c r="AC850" s="42"/>
      <c r="AD850" s="43">
        <f t="shared" si="709"/>
        <v>0</v>
      </c>
      <c r="AE850" s="44"/>
      <c r="AF850" s="44"/>
      <c r="AG850" s="44"/>
      <c r="AH850" s="44"/>
      <c r="AI850" s="44"/>
      <c r="AJ850" s="42"/>
      <c r="AK850" s="42"/>
      <c r="AL850" s="43">
        <f t="shared" si="710"/>
        <v>0</v>
      </c>
      <c r="AM850" s="150"/>
      <c r="AN850" s="90"/>
      <c r="AO850" s="90"/>
      <c r="AP850" s="90"/>
      <c r="AQ850" s="90"/>
      <c r="AR850" s="90"/>
      <c r="AS850" s="90"/>
      <c r="AT850" s="90"/>
      <c r="AU850" s="90"/>
      <c r="AV850" s="90"/>
      <c r="AW850" s="90"/>
      <c r="AX850" s="117"/>
    </row>
    <row r="851" spans="2:50" ht="12.95" customHeight="1" x14ac:dyDescent="0.25">
      <c r="B851" s="102"/>
      <c r="C851" s="106"/>
      <c r="D851" s="110"/>
      <c r="E851" s="114"/>
      <c r="F851" s="29" t="s">
        <v>35</v>
      </c>
      <c r="G851" s="44"/>
      <c r="H851" s="44"/>
      <c r="I851" s="44"/>
      <c r="J851" s="44"/>
      <c r="K851" s="44"/>
      <c r="L851" s="42"/>
      <c r="M851" s="42"/>
      <c r="N851" s="43">
        <f t="shared" si="707"/>
        <v>0</v>
      </c>
      <c r="O851" s="44"/>
      <c r="P851" s="44"/>
      <c r="Q851" s="44"/>
      <c r="R851" s="44"/>
      <c r="S851" s="44"/>
      <c r="T851" s="42"/>
      <c r="U851" s="42"/>
      <c r="V851" s="43">
        <f t="shared" si="708"/>
        <v>0</v>
      </c>
      <c r="W851" s="44"/>
      <c r="X851" s="44"/>
      <c r="Y851" s="44"/>
      <c r="Z851" s="44"/>
      <c r="AA851" s="44"/>
      <c r="AB851" s="42"/>
      <c r="AC851" s="42"/>
      <c r="AD851" s="43">
        <f t="shared" si="709"/>
        <v>0</v>
      </c>
      <c r="AE851" s="44"/>
      <c r="AF851" s="44"/>
      <c r="AG851" s="44"/>
      <c r="AH851" s="44"/>
      <c r="AI851" s="44"/>
      <c r="AJ851" s="42"/>
      <c r="AK851" s="42"/>
      <c r="AL851" s="43">
        <f t="shared" si="710"/>
        <v>0</v>
      </c>
      <c r="AM851" s="150"/>
      <c r="AN851" s="90"/>
      <c r="AO851" s="90"/>
      <c r="AP851" s="90"/>
      <c r="AQ851" s="90"/>
      <c r="AR851" s="90"/>
      <c r="AS851" s="90"/>
      <c r="AT851" s="90"/>
      <c r="AU851" s="90"/>
      <c r="AV851" s="90"/>
      <c r="AW851" s="90"/>
      <c r="AX851" s="117"/>
    </row>
    <row r="852" spans="2:50" ht="12.95" customHeight="1" x14ac:dyDescent="0.25">
      <c r="B852" s="102"/>
      <c r="C852" s="106"/>
      <c r="D852" s="110"/>
      <c r="E852" s="114"/>
      <c r="F852" s="27" t="s">
        <v>40</v>
      </c>
      <c r="G852" s="44"/>
      <c r="H852" s="44"/>
      <c r="I852" s="44"/>
      <c r="J852" s="44"/>
      <c r="K852" s="44"/>
      <c r="L852" s="42"/>
      <c r="M852" s="42"/>
      <c r="N852" s="43">
        <f t="shared" si="707"/>
        <v>0</v>
      </c>
      <c r="O852" s="44"/>
      <c r="P852" s="44"/>
      <c r="Q852" s="44"/>
      <c r="R852" s="44"/>
      <c r="S852" s="44"/>
      <c r="T852" s="42"/>
      <c r="U852" s="42"/>
      <c r="V852" s="43">
        <f t="shared" si="708"/>
        <v>0</v>
      </c>
      <c r="W852" s="44"/>
      <c r="X852" s="44"/>
      <c r="Y852" s="44"/>
      <c r="Z852" s="44"/>
      <c r="AA852" s="44"/>
      <c r="AB852" s="42"/>
      <c r="AC852" s="42"/>
      <c r="AD852" s="43">
        <f t="shared" si="709"/>
        <v>0</v>
      </c>
      <c r="AE852" s="44"/>
      <c r="AF852" s="44"/>
      <c r="AG852" s="44"/>
      <c r="AH852" s="44"/>
      <c r="AI852" s="44"/>
      <c r="AJ852" s="42"/>
      <c r="AK852" s="42"/>
      <c r="AL852" s="43">
        <f t="shared" si="710"/>
        <v>0</v>
      </c>
      <c r="AM852" s="150"/>
      <c r="AN852" s="90"/>
      <c r="AO852" s="90"/>
      <c r="AP852" s="90"/>
      <c r="AQ852" s="90"/>
      <c r="AR852" s="90"/>
      <c r="AS852" s="90"/>
      <c r="AT852" s="90"/>
      <c r="AU852" s="90"/>
      <c r="AV852" s="90"/>
      <c r="AW852" s="90"/>
      <c r="AX852" s="117"/>
    </row>
    <row r="853" spans="2:50" ht="12.95" customHeight="1" x14ac:dyDescent="0.25">
      <c r="B853" s="102"/>
      <c r="C853" s="106"/>
      <c r="D853" s="110"/>
      <c r="E853" s="114"/>
      <c r="F853" s="27" t="s">
        <v>7</v>
      </c>
      <c r="G853" s="44"/>
      <c r="H853" s="44"/>
      <c r="I853" s="44"/>
      <c r="J853" s="44"/>
      <c r="K853" s="44"/>
      <c r="L853" s="42"/>
      <c r="M853" s="42"/>
      <c r="N853" s="43">
        <f t="shared" si="707"/>
        <v>0</v>
      </c>
      <c r="O853" s="44"/>
      <c r="P853" s="44"/>
      <c r="Q853" s="44"/>
      <c r="R853" s="44"/>
      <c r="S853" s="44"/>
      <c r="T853" s="42"/>
      <c r="U853" s="42"/>
      <c r="V853" s="43">
        <f t="shared" si="708"/>
        <v>0</v>
      </c>
      <c r="W853" s="44"/>
      <c r="X853" s="44"/>
      <c r="Y853" s="44"/>
      <c r="Z853" s="44"/>
      <c r="AA853" s="44"/>
      <c r="AB853" s="42"/>
      <c r="AC853" s="42"/>
      <c r="AD853" s="43">
        <f t="shared" si="709"/>
        <v>0</v>
      </c>
      <c r="AE853" s="44"/>
      <c r="AF853" s="44"/>
      <c r="AG853" s="44"/>
      <c r="AH853" s="44"/>
      <c r="AI853" s="44"/>
      <c r="AJ853" s="42"/>
      <c r="AK853" s="42"/>
      <c r="AL853" s="43">
        <f t="shared" si="710"/>
        <v>0</v>
      </c>
      <c r="AM853" s="150"/>
      <c r="AN853" s="90"/>
      <c r="AO853" s="90"/>
      <c r="AP853" s="90"/>
      <c r="AQ853" s="90"/>
      <c r="AR853" s="90"/>
      <c r="AS853" s="90"/>
      <c r="AT853" s="90"/>
      <c r="AU853" s="90"/>
      <c r="AV853" s="90"/>
      <c r="AW853" s="90"/>
      <c r="AX853" s="117"/>
    </row>
    <row r="854" spans="2:50" ht="12.95" customHeight="1" x14ac:dyDescent="0.25">
      <c r="B854" s="102"/>
      <c r="C854" s="106"/>
      <c r="D854" s="110"/>
      <c r="E854" s="114"/>
      <c r="F854" s="27"/>
      <c r="G854" s="44"/>
      <c r="H854" s="44"/>
      <c r="I854" s="44"/>
      <c r="J854" s="44"/>
      <c r="K854" s="44"/>
      <c r="L854" s="42"/>
      <c r="M854" s="42"/>
      <c r="N854" s="43">
        <f t="shared" si="707"/>
        <v>0</v>
      </c>
      <c r="O854" s="44"/>
      <c r="P854" s="44"/>
      <c r="Q854" s="44"/>
      <c r="R854" s="44"/>
      <c r="S854" s="44"/>
      <c r="T854" s="42"/>
      <c r="U854" s="42"/>
      <c r="V854" s="43">
        <f t="shared" si="708"/>
        <v>0</v>
      </c>
      <c r="W854" s="44"/>
      <c r="X854" s="44"/>
      <c r="Y854" s="44"/>
      <c r="Z854" s="44"/>
      <c r="AA854" s="44"/>
      <c r="AB854" s="42"/>
      <c r="AC854" s="42"/>
      <c r="AD854" s="43">
        <f t="shared" si="709"/>
        <v>0</v>
      </c>
      <c r="AE854" s="44"/>
      <c r="AF854" s="44"/>
      <c r="AG854" s="44"/>
      <c r="AH854" s="44"/>
      <c r="AI854" s="44"/>
      <c r="AJ854" s="42"/>
      <c r="AK854" s="42"/>
      <c r="AL854" s="43">
        <f t="shared" si="710"/>
        <v>0</v>
      </c>
      <c r="AM854" s="150"/>
      <c r="AN854" s="90"/>
      <c r="AO854" s="90"/>
      <c r="AP854" s="90"/>
      <c r="AQ854" s="90"/>
      <c r="AR854" s="90"/>
      <c r="AS854" s="90"/>
      <c r="AT854" s="90"/>
      <c r="AU854" s="90"/>
      <c r="AV854" s="90"/>
      <c r="AW854" s="90"/>
      <c r="AX854" s="117"/>
    </row>
    <row r="855" spans="2:50" ht="12.95" customHeight="1" x14ac:dyDescent="0.25">
      <c r="B855" s="102"/>
      <c r="C855" s="106"/>
      <c r="D855" s="110"/>
      <c r="E855" s="114"/>
      <c r="F855" s="27"/>
      <c r="G855" s="44"/>
      <c r="H855" s="44"/>
      <c r="I855" s="44"/>
      <c r="J855" s="44"/>
      <c r="K855" s="44"/>
      <c r="L855" s="42"/>
      <c r="M855" s="42"/>
      <c r="N855" s="43">
        <f t="shared" si="707"/>
        <v>0</v>
      </c>
      <c r="O855" s="44"/>
      <c r="P855" s="44"/>
      <c r="Q855" s="44"/>
      <c r="R855" s="44"/>
      <c r="S855" s="44"/>
      <c r="T855" s="42"/>
      <c r="U855" s="42"/>
      <c r="V855" s="43">
        <f t="shared" si="708"/>
        <v>0</v>
      </c>
      <c r="W855" s="44"/>
      <c r="X855" s="44"/>
      <c r="Y855" s="44"/>
      <c r="Z855" s="44"/>
      <c r="AA855" s="44"/>
      <c r="AB855" s="42"/>
      <c r="AC855" s="42"/>
      <c r="AD855" s="43">
        <f t="shared" si="709"/>
        <v>0</v>
      </c>
      <c r="AE855" s="44"/>
      <c r="AF855" s="44"/>
      <c r="AG855" s="44"/>
      <c r="AH855" s="44"/>
      <c r="AI855" s="44"/>
      <c r="AJ855" s="42"/>
      <c r="AK855" s="42"/>
      <c r="AL855" s="43">
        <f t="shared" si="710"/>
        <v>0</v>
      </c>
      <c r="AM855" s="150"/>
      <c r="AN855" s="90"/>
      <c r="AO855" s="90"/>
      <c r="AP855" s="90"/>
      <c r="AQ855" s="90"/>
      <c r="AR855" s="90"/>
      <c r="AS855" s="90"/>
      <c r="AT855" s="90"/>
      <c r="AU855" s="90"/>
      <c r="AV855" s="90"/>
      <c r="AW855" s="90"/>
      <c r="AX855" s="117"/>
    </row>
    <row r="856" spans="2:50" ht="12.95" customHeight="1" x14ac:dyDescent="0.25">
      <c r="B856" s="102"/>
      <c r="C856" s="106"/>
      <c r="D856" s="110"/>
      <c r="E856" s="114"/>
      <c r="F856" s="27"/>
      <c r="G856" s="44"/>
      <c r="H856" s="44"/>
      <c r="I856" s="44"/>
      <c r="J856" s="44"/>
      <c r="K856" s="44"/>
      <c r="L856" s="42"/>
      <c r="M856" s="42"/>
      <c r="N856" s="43">
        <f t="shared" si="707"/>
        <v>0</v>
      </c>
      <c r="O856" s="44"/>
      <c r="P856" s="44"/>
      <c r="Q856" s="44"/>
      <c r="R856" s="44"/>
      <c r="S856" s="44"/>
      <c r="T856" s="42"/>
      <c r="U856" s="42"/>
      <c r="V856" s="43">
        <f t="shared" si="708"/>
        <v>0</v>
      </c>
      <c r="W856" s="44"/>
      <c r="X856" s="44"/>
      <c r="Y856" s="44"/>
      <c r="Z856" s="44"/>
      <c r="AA856" s="44"/>
      <c r="AB856" s="42"/>
      <c r="AC856" s="42"/>
      <c r="AD856" s="43">
        <f t="shared" si="709"/>
        <v>0</v>
      </c>
      <c r="AE856" s="44"/>
      <c r="AF856" s="44"/>
      <c r="AG856" s="44"/>
      <c r="AH856" s="44"/>
      <c r="AI856" s="44"/>
      <c r="AJ856" s="42"/>
      <c r="AK856" s="42"/>
      <c r="AL856" s="43">
        <f t="shared" si="710"/>
        <v>0</v>
      </c>
      <c r="AM856" s="150"/>
      <c r="AN856" s="90"/>
      <c r="AO856" s="90"/>
      <c r="AP856" s="90"/>
      <c r="AQ856" s="90"/>
      <c r="AR856" s="90"/>
      <c r="AS856" s="90"/>
      <c r="AT856" s="90"/>
      <c r="AU856" s="90"/>
      <c r="AV856" s="90"/>
      <c r="AW856" s="90"/>
      <c r="AX856" s="117"/>
    </row>
    <row r="857" spans="2:50" ht="12.95" customHeight="1" x14ac:dyDescent="0.25">
      <c r="B857" s="102"/>
      <c r="C857" s="106"/>
      <c r="D857" s="110"/>
      <c r="E857" s="114"/>
      <c r="F857" s="28"/>
      <c r="G857" s="44"/>
      <c r="H857" s="44"/>
      <c r="I857" s="44"/>
      <c r="J857" s="44"/>
      <c r="K857" s="44"/>
      <c r="L857" s="42"/>
      <c r="M857" s="42"/>
      <c r="N857" s="43">
        <f t="shared" si="707"/>
        <v>0</v>
      </c>
      <c r="O857" s="44"/>
      <c r="P857" s="44"/>
      <c r="Q857" s="44"/>
      <c r="R857" s="44"/>
      <c r="S857" s="44"/>
      <c r="T857" s="42"/>
      <c r="U857" s="42"/>
      <c r="V857" s="43">
        <f t="shared" si="708"/>
        <v>0</v>
      </c>
      <c r="W857" s="44"/>
      <c r="X857" s="44"/>
      <c r="Y857" s="44"/>
      <c r="Z857" s="44"/>
      <c r="AA857" s="44"/>
      <c r="AB857" s="42"/>
      <c r="AC857" s="42"/>
      <c r="AD857" s="43">
        <f t="shared" si="709"/>
        <v>0</v>
      </c>
      <c r="AE857" s="44"/>
      <c r="AF857" s="44"/>
      <c r="AG857" s="44"/>
      <c r="AH857" s="44"/>
      <c r="AI857" s="44"/>
      <c r="AJ857" s="42"/>
      <c r="AK857" s="42"/>
      <c r="AL857" s="43">
        <f t="shared" si="710"/>
        <v>0</v>
      </c>
      <c r="AM857" s="150"/>
      <c r="AN857" s="90"/>
      <c r="AO857" s="90"/>
      <c r="AP857" s="90"/>
      <c r="AQ857" s="90"/>
      <c r="AR857" s="90"/>
      <c r="AS857" s="90"/>
      <c r="AT857" s="90"/>
      <c r="AU857" s="90"/>
      <c r="AV857" s="90"/>
      <c r="AW857" s="90"/>
      <c r="AX857" s="117"/>
    </row>
    <row r="858" spans="2:50" ht="12.95" customHeight="1" thickBot="1" x14ac:dyDescent="0.3">
      <c r="B858" s="103"/>
      <c r="C858" s="107"/>
      <c r="D858" s="111"/>
      <c r="E858" s="114"/>
      <c r="F858" s="28"/>
      <c r="G858" s="44"/>
      <c r="H858" s="44"/>
      <c r="I858" s="44"/>
      <c r="J858" s="44"/>
      <c r="K858" s="44"/>
      <c r="L858" s="46"/>
      <c r="M858" s="46"/>
      <c r="N858" s="43">
        <f t="shared" si="707"/>
        <v>0</v>
      </c>
      <c r="O858" s="44"/>
      <c r="P858" s="44"/>
      <c r="Q858" s="44"/>
      <c r="R858" s="44"/>
      <c r="S858" s="44"/>
      <c r="T858" s="46"/>
      <c r="U858" s="46"/>
      <c r="V858" s="43">
        <f t="shared" si="708"/>
        <v>0</v>
      </c>
      <c r="W858" s="44"/>
      <c r="X858" s="44"/>
      <c r="Y858" s="44"/>
      <c r="Z858" s="44"/>
      <c r="AA858" s="44"/>
      <c r="AB858" s="46"/>
      <c r="AC858" s="46"/>
      <c r="AD858" s="43">
        <f t="shared" si="709"/>
        <v>0</v>
      </c>
      <c r="AE858" s="44"/>
      <c r="AF858" s="44"/>
      <c r="AG858" s="44"/>
      <c r="AH858" s="44"/>
      <c r="AI858" s="44"/>
      <c r="AJ858" s="46"/>
      <c r="AK858" s="46"/>
      <c r="AL858" s="43">
        <f t="shared" si="710"/>
        <v>0</v>
      </c>
      <c r="AM858" s="150"/>
      <c r="AN858" s="90"/>
      <c r="AO858" s="90"/>
      <c r="AP858" s="90"/>
      <c r="AQ858" s="90"/>
      <c r="AR858" s="90"/>
      <c r="AS858" s="90"/>
      <c r="AT858" s="90"/>
      <c r="AU858" s="90"/>
      <c r="AV858" s="90"/>
      <c r="AW858" s="90"/>
      <c r="AX858" s="117"/>
    </row>
    <row r="859" spans="2:50" ht="12.95" hidden="1" customHeight="1" thickBot="1" x14ac:dyDescent="0.3">
      <c r="B859" s="104"/>
      <c r="C859" s="108"/>
      <c r="D859" s="112"/>
      <c r="E859" s="115"/>
      <c r="F859" s="28" t="s">
        <v>36</v>
      </c>
      <c r="G859" s="48"/>
      <c r="H859" s="48"/>
      <c r="I859" s="48"/>
      <c r="J859" s="48"/>
      <c r="K859" s="48"/>
      <c r="L859" s="47"/>
      <c r="M859" s="47"/>
      <c r="N859" s="43">
        <f>N848+N849+N851+N856+N857+N858+N854+N855</f>
        <v>0</v>
      </c>
      <c r="O859" s="49"/>
      <c r="P859" s="49"/>
      <c r="Q859" s="49"/>
      <c r="R859" s="49"/>
      <c r="S859" s="49"/>
      <c r="T859" s="47"/>
      <c r="U859" s="47"/>
      <c r="V859" s="43">
        <f>V848+V849+V851+V856+V857+V858+V854+V855</f>
        <v>0</v>
      </c>
      <c r="W859" s="49"/>
      <c r="X859" s="49"/>
      <c r="Y859" s="49"/>
      <c r="Z859" s="49"/>
      <c r="AA859" s="49"/>
      <c r="AB859" s="47"/>
      <c r="AC859" s="47"/>
      <c r="AD859" s="43">
        <f>AD848+AD849+AD851+AD856+AD857+AD858+AD854+AD855</f>
        <v>0</v>
      </c>
      <c r="AE859" s="49"/>
      <c r="AF859" s="49"/>
      <c r="AG859" s="49"/>
      <c r="AH859" s="49"/>
      <c r="AI859" s="49"/>
      <c r="AJ859" s="47"/>
      <c r="AK859" s="47"/>
      <c r="AL859" s="43">
        <f>AL848+AL849+AL851+AL856+AL857+AL858+AL854+AL855</f>
        <v>0</v>
      </c>
      <c r="AM859" s="151"/>
      <c r="AN859" s="91"/>
      <c r="AO859" s="91"/>
      <c r="AP859" s="91"/>
      <c r="AQ859" s="91"/>
      <c r="AR859" s="91"/>
      <c r="AS859" s="91"/>
      <c r="AT859" s="91"/>
      <c r="AU859" s="91"/>
      <c r="AV859" s="91"/>
      <c r="AW859" s="91"/>
      <c r="AX859" s="118"/>
    </row>
    <row r="860" spans="2:50" ht="12.95" customHeight="1" thickTop="1" x14ac:dyDescent="0.25">
      <c r="B860" s="102">
        <v>46</v>
      </c>
      <c r="C860" s="105">
        <f>OCAK!C860</f>
        <v>0</v>
      </c>
      <c r="D860" s="109">
        <f>OCAK!D860</f>
        <v>0</v>
      </c>
      <c r="E860" s="113">
        <f>OCAK!E860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149">
        <f t="shared" ref="AM860" si="711">N860+V860+AD860+AL860</f>
        <v>0</v>
      </c>
      <c r="AN860" s="89">
        <f t="shared" ref="AN860" si="712">N861+V861+AD861+AL861</f>
        <v>0</v>
      </c>
      <c r="AO860" s="89">
        <f t="shared" ref="AO860" si="713">N862+V862+AD862+AL862</f>
        <v>0</v>
      </c>
      <c r="AP860" s="89">
        <f t="shared" ref="AP860" si="714">N863+V863+AD863+AL863</f>
        <v>0</v>
      </c>
      <c r="AQ860" s="89">
        <f t="shared" ref="AQ860" si="715">N864+V864+AD864+AL864</f>
        <v>0</v>
      </c>
      <c r="AR860" s="89">
        <f t="shared" ref="AR860" si="716">N865+V865+AD865+AL865</f>
        <v>0</v>
      </c>
      <c r="AS860" s="89">
        <f t="shared" ref="AS860" si="717">N866+V866+AD866+AL866</f>
        <v>0</v>
      </c>
      <c r="AT860" s="89">
        <f t="shared" ref="AT860" si="718">N878+V878+AD878+AL878</f>
        <v>0</v>
      </c>
      <c r="AU860" s="89">
        <f t="shared" ref="AU860" si="719">N871+V871+AD871+AL871</f>
        <v>0</v>
      </c>
      <c r="AV860" s="89">
        <f t="shared" ref="AV860" si="720">N872+V872+AD872+AL872</f>
        <v>0</v>
      </c>
      <c r="AW860" s="89">
        <f t="shared" ref="AW860" si="721">N869+V869+AD869+AL869</f>
        <v>0</v>
      </c>
      <c r="AX860" s="116">
        <f t="shared" ref="AX860" si="722">SUM(AN860:AW878)</f>
        <v>0</v>
      </c>
    </row>
    <row r="861" spans="2:50"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150"/>
      <c r="AN861" s="90"/>
      <c r="AO861" s="90"/>
      <c r="AP861" s="90"/>
      <c r="AQ861" s="90"/>
      <c r="AR861" s="90"/>
      <c r="AS861" s="90"/>
      <c r="AT861" s="90"/>
      <c r="AU861" s="90"/>
      <c r="AV861" s="90"/>
      <c r="AW861" s="90"/>
      <c r="AX861" s="117"/>
    </row>
    <row r="862" spans="2:50"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150"/>
      <c r="AN862" s="90"/>
      <c r="AO862" s="90"/>
      <c r="AP862" s="90"/>
      <c r="AQ862" s="90"/>
      <c r="AR862" s="90"/>
      <c r="AS862" s="90"/>
      <c r="AT862" s="90"/>
      <c r="AU862" s="90"/>
      <c r="AV862" s="90"/>
      <c r="AW862" s="90"/>
      <c r="AX862" s="117"/>
    </row>
    <row r="863" spans="2:50"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150"/>
      <c r="AN863" s="90"/>
      <c r="AO863" s="90"/>
      <c r="AP863" s="90"/>
      <c r="AQ863" s="90"/>
      <c r="AR863" s="90"/>
      <c r="AS863" s="90"/>
      <c r="AT863" s="90"/>
      <c r="AU863" s="90"/>
      <c r="AV863" s="90"/>
      <c r="AW863" s="90"/>
      <c r="AX863" s="117"/>
    </row>
    <row r="864" spans="2:50"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150"/>
      <c r="AN864" s="90"/>
      <c r="AO864" s="90"/>
      <c r="AP864" s="90"/>
      <c r="AQ864" s="90"/>
      <c r="AR864" s="90"/>
      <c r="AS864" s="90"/>
      <c r="AT864" s="90"/>
      <c r="AU864" s="90"/>
      <c r="AV864" s="90"/>
      <c r="AW864" s="90"/>
      <c r="AX864" s="117"/>
    </row>
    <row r="865" spans="2:50" ht="12.95" customHeight="1" x14ac:dyDescent="0.25">
      <c r="B865" s="102"/>
      <c r="C865" s="106"/>
      <c r="D865" s="110"/>
      <c r="E865" s="114"/>
      <c r="F865" s="27" t="s">
        <v>37</v>
      </c>
      <c r="G865" s="44"/>
      <c r="H865" s="44"/>
      <c r="I865" s="44"/>
      <c r="J865" s="44"/>
      <c r="K865" s="44"/>
      <c r="L865" s="42"/>
      <c r="M865" s="42"/>
      <c r="N865" s="43">
        <f>SUM(G865:M865)</f>
        <v>0</v>
      </c>
      <c r="O865" s="44"/>
      <c r="P865" s="44"/>
      <c r="Q865" s="44"/>
      <c r="R865" s="44"/>
      <c r="S865" s="44"/>
      <c r="T865" s="42"/>
      <c r="U865" s="42"/>
      <c r="V865" s="43">
        <f>SUM(O865:U865)</f>
        <v>0</v>
      </c>
      <c r="W865" s="44"/>
      <c r="X865" s="44"/>
      <c r="Y865" s="44"/>
      <c r="Z865" s="44"/>
      <c r="AA865" s="44"/>
      <c r="AB865" s="42"/>
      <c r="AC865" s="42"/>
      <c r="AD865" s="43">
        <f>SUM(W865:AC865)</f>
        <v>0</v>
      </c>
      <c r="AE865" s="44"/>
      <c r="AF865" s="44"/>
      <c r="AG865" s="44"/>
      <c r="AH865" s="44"/>
      <c r="AI865" s="44"/>
      <c r="AJ865" s="42"/>
      <c r="AK865" s="42"/>
      <c r="AL865" s="43">
        <f>SUM(AE865:AK865)</f>
        <v>0</v>
      </c>
      <c r="AM865" s="150"/>
      <c r="AN865" s="90"/>
      <c r="AO865" s="90"/>
      <c r="AP865" s="90"/>
      <c r="AQ865" s="90"/>
      <c r="AR865" s="90"/>
      <c r="AS865" s="90"/>
      <c r="AT865" s="90"/>
      <c r="AU865" s="90"/>
      <c r="AV865" s="90"/>
      <c r="AW865" s="90"/>
      <c r="AX865" s="117"/>
    </row>
    <row r="866" spans="2:50" ht="12.95" customHeight="1" x14ac:dyDescent="0.25">
      <c r="B866" s="102"/>
      <c r="C866" s="106"/>
      <c r="D866" s="110"/>
      <c r="E866" s="114"/>
      <c r="F866" s="28" t="s">
        <v>31</v>
      </c>
      <c r="G866" s="45"/>
      <c r="H866" s="45"/>
      <c r="I866" s="45"/>
      <c r="J866" s="45"/>
      <c r="K866" s="45">
        <f>IF((N860-E860)&lt;=0,0,IF((N860-E860)&gt;0,(N860-E860)))</f>
        <v>0</v>
      </c>
      <c r="L866" s="42"/>
      <c r="M866" s="42"/>
      <c r="N866" s="43">
        <f t="shared" ref="N866:N877" si="723">SUM(G866:M866)</f>
        <v>0</v>
      </c>
      <c r="O866" s="45"/>
      <c r="P866" s="45"/>
      <c r="Q866" s="45"/>
      <c r="R866" s="45"/>
      <c r="S866" s="45">
        <f>IF((V860-E860)&lt;=0,0,IF((V860-E860)&gt;0,(V860-E860)))</f>
        <v>0</v>
      </c>
      <c r="T866" s="42"/>
      <c r="U866" s="42"/>
      <c r="V866" s="43">
        <f t="shared" ref="V866:V877" si="724">SUM(O866:U866)</f>
        <v>0</v>
      </c>
      <c r="W866" s="45"/>
      <c r="X866" s="45"/>
      <c r="Y866" s="45"/>
      <c r="Z866" s="45"/>
      <c r="AA866" s="45">
        <f>IF((AD860-E860)&lt;=0,0,IF((AD860-E860)&gt;0,(AD860-E860)))</f>
        <v>0</v>
      </c>
      <c r="AB866" s="42"/>
      <c r="AC866" s="42"/>
      <c r="AD866" s="43">
        <f t="shared" ref="AD866:AD877" si="725">SUM(W866:AC866)</f>
        <v>0</v>
      </c>
      <c r="AE866" s="45"/>
      <c r="AF866" s="45"/>
      <c r="AG866" s="45"/>
      <c r="AH866" s="45"/>
      <c r="AI866" s="45">
        <f>IF((AL860-E860)&lt;=0,0,IF((AL860-E860)&gt;0,(AL860-E860)))</f>
        <v>0</v>
      </c>
      <c r="AJ866" s="42"/>
      <c r="AK866" s="42"/>
      <c r="AL866" s="43">
        <f t="shared" ref="AL866:AL877" si="726">SUM(AE866:AK866)</f>
        <v>0</v>
      </c>
      <c r="AM866" s="150"/>
      <c r="AN866" s="90"/>
      <c r="AO866" s="90"/>
      <c r="AP866" s="90"/>
      <c r="AQ866" s="90"/>
      <c r="AR866" s="90"/>
      <c r="AS866" s="90"/>
      <c r="AT866" s="90"/>
      <c r="AU866" s="90"/>
      <c r="AV866" s="90"/>
      <c r="AW866" s="90"/>
      <c r="AX866" s="117"/>
    </row>
    <row r="867" spans="2:50"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723"/>
        <v>0</v>
      </c>
      <c r="O867" s="45"/>
      <c r="P867" s="45"/>
      <c r="Q867" s="45"/>
      <c r="R867" s="45"/>
      <c r="S867" s="44">
        <f>IF(E860-15&lt;0,0,IF(SUM(O860:U865)&lt;10,0,IF(SUM(O860:U865)&lt;20,1,IF(SUM(O860:U865)&lt;30,2,IF(SUM(O860:U865)&gt;=30,3)))))</f>
        <v>0</v>
      </c>
      <c r="T867" s="42"/>
      <c r="U867" s="42"/>
      <c r="V867" s="43">
        <f t="shared" si="724"/>
        <v>0</v>
      </c>
      <c r="W867" s="45"/>
      <c r="X867" s="45"/>
      <c r="Y867" s="45"/>
      <c r="Z867" s="45"/>
      <c r="AA867" s="44">
        <f>IF(E860-15&lt;0,0,IF(SUM(W860:AC865)&lt;10,0,IF(SUM(W860:AC865)&lt;20,1,IF(SUM(W860:AC865)&lt;30,2,IF(SUM(W860:AC865)&gt;=30,3)))))</f>
        <v>0</v>
      </c>
      <c r="AB867" s="42"/>
      <c r="AC867" s="42"/>
      <c r="AD867" s="43">
        <f t="shared" si="725"/>
        <v>0</v>
      </c>
      <c r="AE867" s="45"/>
      <c r="AF867" s="45"/>
      <c r="AG867" s="45"/>
      <c r="AH867" s="45"/>
      <c r="AI867" s="44">
        <f>IF(E860-15&lt;0,0,IF(SUM(AE860:AK865)&lt;10,0,IF(SUM(AE860:AK865)&lt;20,1,IF(SUM(AE860:AK865)&lt;30,2,IF(SUM(AE860:AK865)&gt;=30,3)))))</f>
        <v>0</v>
      </c>
      <c r="AJ867" s="42"/>
      <c r="AK867" s="42"/>
      <c r="AL867" s="43">
        <f t="shared" si="726"/>
        <v>0</v>
      </c>
      <c r="AM867" s="150"/>
      <c r="AN867" s="90"/>
      <c r="AO867" s="90"/>
      <c r="AP867" s="90"/>
      <c r="AQ867" s="90"/>
      <c r="AR867" s="90"/>
      <c r="AS867" s="90"/>
      <c r="AT867" s="90"/>
      <c r="AU867" s="90"/>
      <c r="AV867" s="90"/>
      <c r="AW867" s="90"/>
      <c r="AX867" s="117"/>
    </row>
    <row r="868" spans="2:50" ht="12.95" customHeight="1" x14ac:dyDescent="0.25">
      <c r="B868" s="102"/>
      <c r="C868" s="106"/>
      <c r="D868" s="110"/>
      <c r="E868" s="114"/>
      <c r="F868" s="28" t="s">
        <v>41</v>
      </c>
      <c r="G868" s="44"/>
      <c r="H868" s="44"/>
      <c r="I868" s="44"/>
      <c r="J868" s="44"/>
      <c r="K868" s="45"/>
      <c r="L868" s="42"/>
      <c r="M868" s="42"/>
      <c r="N868" s="43">
        <f t="shared" si="723"/>
        <v>0</v>
      </c>
      <c r="O868" s="44"/>
      <c r="P868" s="44"/>
      <c r="Q868" s="44"/>
      <c r="R868" s="44"/>
      <c r="S868" s="45"/>
      <c r="T868" s="42"/>
      <c r="U868" s="42"/>
      <c r="V868" s="43">
        <f t="shared" si="724"/>
        <v>0</v>
      </c>
      <c r="W868" s="44"/>
      <c r="X868" s="44"/>
      <c r="Y868" s="44"/>
      <c r="Z868" s="44"/>
      <c r="AA868" s="45"/>
      <c r="AB868" s="42"/>
      <c r="AC868" s="42"/>
      <c r="AD868" s="43">
        <f t="shared" si="725"/>
        <v>0</v>
      </c>
      <c r="AE868" s="44"/>
      <c r="AF868" s="44"/>
      <c r="AG868" s="44"/>
      <c r="AH868" s="44"/>
      <c r="AI868" s="45"/>
      <c r="AJ868" s="42"/>
      <c r="AK868" s="42"/>
      <c r="AL868" s="43">
        <f t="shared" si="726"/>
        <v>0</v>
      </c>
      <c r="AM868" s="150"/>
      <c r="AN868" s="90"/>
      <c r="AO868" s="90"/>
      <c r="AP868" s="90"/>
      <c r="AQ868" s="90"/>
      <c r="AR868" s="90"/>
      <c r="AS868" s="90"/>
      <c r="AT868" s="90"/>
      <c r="AU868" s="90"/>
      <c r="AV868" s="90"/>
      <c r="AW868" s="90"/>
      <c r="AX868" s="117"/>
    </row>
    <row r="869" spans="2:50" ht="12.95" customHeight="1" x14ac:dyDescent="0.25">
      <c r="B869" s="102"/>
      <c r="C869" s="106"/>
      <c r="D869" s="110"/>
      <c r="E869" s="114"/>
      <c r="F869" s="28" t="s">
        <v>6</v>
      </c>
      <c r="G869" s="44"/>
      <c r="H869" s="44"/>
      <c r="I869" s="44"/>
      <c r="J869" s="44"/>
      <c r="K869" s="44"/>
      <c r="L869" s="42"/>
      <c r="M869" s="42"/>
      <c r="N869" s="43">
        <f t="shared" si="723"/>
        <v>0</v>
      </c>
      <c r="O869" s="44"/>
      <c r="P869" s="44"/>
      <c r="Q869" s="44"/>
      <c r="R869" s="44"/>
      <c r="S869" s="44"/>
      <c r="T869" s="42"/>
      <c r="U869" s="42"/>
      <c r="V869" s="43">
        <f t="shared" si="724"/>
        <v>0</v>
      </c>
      <c r="W869" s="44"/>
      <c r="X869" s="44"/>
      <c r="Y869" s="44"/>
      <c r="Z869" s="44"/>
      <c r="AA869" s="44"/>
      <c r="AB869" s="42"/>
      <c r="AC869" s="42"/>
      <c r="AD869" s="43">
        <f t="shared" si="725"/>
        <v>0</v>
      </c>
      <c r="AE869" s="44"/>
      <c r="AF869" s="44"/>
      <c r="AG869" s="44"/>
      <c r="AH869" s="44"/>
      <c r="AI869" s="44"/>
      <c r="AJ869" s="42"/>
      <c r="AK869" s="42"/>
      <c r="AL869" s="43">
        <f t="shared" si="726"/>
        <v>0</v>
      </c>
      <c r="AM869" s="150"/>
      <c r="AN869" s="90"/>
      <c r="AO869" s="90"/>
      <c r="AP869" s="90"/>
      <c r="AQ869" s="90"/>
      <c r="AR869" s="90"/>
      <c r="AS869" s="90"/>
      <c r="AT869" s="90"/>
      <c r="AU869" s="90"/>
      <c r="AV869" s="90"/>
      <c r="AW869" s="90"/>
      <c r="AX869" s="117"/>
    </row>
    <row r="870" spans="2:50" ht="12.95" customHeight="1" x14ac:dyDescent="0.25">
      <c r="B870" s="102"/>
      <c r="C870" s="106"/>
      <c r="D870" s="110"/>
      <c r="E870" s="114"/>
      <c r="F870" s="29" t="s">
        <v>35</v>
      </c>
      <c r="G870" s="44"/>
      <c r="H870" s="44"/>
      <c r="I870" s="44"/>
      <c r="J870" s="44"/>
      <c r="K870" s="44"/>
      <c r="L870" s="42"/>
      <c r="M870" s="42"/>
      <c r="N870" s="43">
        <f t="shared" si="723"/>
        <v>0</v>
      </c>
      <c r="O870" s="44"/>
      <c r="P870" s="44"/>
      <c r="Q870" s="44"/>
      <c r="R870" s="44"/>
      <c r="S870" s="44"/>
      <c r="T870" s="42"/>
      <c r="U870" s="42"/>
      <c r="V870" s="43">
        <f t="shared" si="724"/>
        <v>0</v>
      </c>
      <c r="W870" s="44"/>
      <c r="X870" s="44"/>
      <c r="Y870" s="44"/>
      <c r="Z870" s="44"/>
      <c r="AA870" s="44"/>
      <c r="AB870" s="42"/>
      <c r="AC870" s="42"/>
      <c r="AD870" s="43">
        <f t="shared" si="725"/>
        <v>0</v>
      </c>
      <c r="AE870" s="44"/>
      <c r="AF870" s="44"/>
      <c r="AG870" s="44"/>
      <c r="AH870" s="44"/>
      <c r="AI870" s="44"/>
      <c r="AJ870" s="42"/>
      <c r="AK870" s="42"/>
      <c r="AL870" s="43">
        <f t="shared" si="726"/>
        <v>0</v>
      </c>
      <c r="AM870" s="150"/>
      <c r="AN870" s="90"/>
      <c r="AO870" s="90"/>
      <c r="AP870" s="90"/>
      <c r="AQ870" s="90"/>
      <c r="AR870" s="90"/>
      <c r="AS870" s="90"/>
      <c r="AT870" s="90"/>
      <c r="AU870" s="90"/>
      <c r="AV870" s="90"/>
      <c r="AW870" s="90"/>
      <c r="AX870" s="117"/>
    </row>
    <row r="871" spans="2:50" ht="12.95" customHeight="1" x14ac:dyDescent="0.25">
      <c r="B871" s="102"/>
      <c r="C871" s="106"/>
      <c r="D871" s="110"/>
      <c r="E871" s="114"/>
      <c r="F871" s="27" t="s">
        <v>40</v>
      </c>
      <c r="G871" s="44"/>
      <c r="H871" s="44"/>
      <c r="I871" s="44"/>
      <c r="J871" s="44"/>
      <c r="K871" s="44"/>
      <c r="L871" s="42"/>
      <c r="M871" s="42"/>
      <c r="N871" s="43">
        <f t="shared" si="723"/>
        <v>0</v>
      </c>
      <c r="O871" s="44"/>
      <c r="P871" s="44"/>
      <c r="Q871" s="44"/>
      <c r="R871" s="44"/>
      <c r="S871" s="44"/>
      <c r="T871" s="42"/>
      <c r="U871" s="42"/>
      <c r="V871" s="43">
        <f t="shared" si="724"/>
        <v>0</v>
      </c>
      <c r="W871" s="44"/>
      <c r="X871" s="44"/>
      <c r="Y871" s="44"/>
      <c r="Z871" s="44"/>
      <c r="AA871" s="44"/>
      <c r="AB871" s="42"/>
      <c r="AC871" s="42"/>
      <c r="AD871" s="43">
        <f t="shared" si="725"/>
        <v>0</v>
      </c>
      <c r="AE871" s="44"/>
      <c r="AF871" s="44"/>
      <c r="AG871" s="44"/>
      <c r="AH871" s="44"/>
      <c r="AI871" s="44"/>
      <c r="AJ871" s="42"/>
      <c r="AK871" s="42"/>
      <c r="AL871" s="43">
        <f t="shared" si="726"/>
        <v>0</v>
      </c>
      <c r="AM871" s="150"/>
      <c r="AN871" s="90"/>
      <c r="AO871" s="90"/>
      <c r="AP871" s="90"/>
      <c r="AQ871" s="90"/>
      <c r="AR871" s="90"/>
      <c r="AS871" s="90"/>
      <c r="AT871" s="90"/>
      <c r="AU871" s="90"/>
      <c r="AV871" s="90"/>
      <c r="AW871" s="90"/>
      <c r="AX871" s="117"/>
    </row>
    <row r="872" spans="2:50" ht="12.95" customHeight="1" x14ac:dyDescent="0.25">
      <c r="B872" s="102"/>
      <c r="C872" s="106"/>
      <c r="D872" s="110"/>
      <c r="E872" s="114"/>
      <c r="F872" s="27" t="s">
        <v>7</v>
      </c>
      <c r="G872" s="44"/>
      <c r="H872" s="44"/>
      <c r="I872" s="44"/>
      <c r="J872" s="44"/>
      <c r="K872" s="44"/>
      <c r="L872" s="42"/>
      <c r="M872" s="42"/>
      <c r="N872" s="43">
        <f t="shared" si="723"/>
        <v>0</v>
      </c>
      <c r="O872" s="44"/>
      <c r="P872" s="44"/>
      <c r="Q872" s="44"/>
      <c r="R872" s="44"/>
      <c r="S872" s="44"/>
      <c r="T872" s="42"/>
      <c r="U872" s="42"/>
      <c r="V872" s="43">
        <f t="shared" si="724"/>
        <v>0</v>
      </c>
      <c r="W872" s="44"/>
      <c r="X872" s="44"/>
      <c r="Y872" s="44"/>
      <c r="Z872" s="44"/>
      <c r="AA872" s="44"/>
      <c r="AB872" s="42"/>
      <c r="AC872" s="42"/>
      <c r="AD872" s="43">
        <f t="shared" si="725"/>
        <v>0</v>
      </c>
      <c r="AE872" s="44"/>
      <c r="AF872" s="44"/>
      <c r="AG872" s="44"/>
      <c r="AH872" s="44"/>
      <c r="AI872" s="44"/>
      <c r="AJ872" s="42"/>
      <c r="AK872" s="42"/>
      <c r="AL872" s="43">
        <f t="shared" si="726"/>
        <v>0</v>
      </c>
      <c r="AM872" s="150"/>
      <c r="AN872" s="90"/>
      <c r="AO872" s="90"/>
      <c r="AP872" s="90"/>
      <c r="AQ872" s="90"/>
      <c r="AR872" s="90"/>
      <c r="AS872" s="90"/>
      <c r="AT872" s="90"/>
      <c r="AU872" s="90"/>
      <c r="AV872" s="90"/>
      <c r="AW872" s="90"/>
      <c r="AX872" s="117"/>
    </row>
    <row r="873" spans="2:50" ht="12.95" customHeight="1" x14ac:dyDescent="0.25">
      <c r="B873" s="102"/>
      <c r="C873" s="106"/>
      <c r="D873" s="110"/>
      <c r="E873" s="114"/>
      <c r="F873" s="27"/>
      <c r="G873" s="44"/>
      <c r="H873" s="44"/>
      <c r="I873" s="44"/>
      <c r="J873" s="44"/>
      <c r="K873" s="44"/>
      <c r="L873" s="42"/>
      <c r="M873" s="42"/>
      <c r="N873" s="43">
        <f t="shared" si="723"/>
        <v>0</v>
      </c>
      <c r="O873" s="44"/>
      <c r="P873" s="44"/>
      <c r="Q873" s="44"/>
      <c r="R873" s="44"/>
      <c r="S873" s="44"/>
      <c r="T873" s="42"/>
      <c r="U873" s="42"/>
      <c r="V873" s="43">
        <f t="shared" si="724"/>
        <v>0</v>
      </c>
      <c r="W873" s="44"/>
      <c r="X873" s="44"/>
      <c r="Y873" s="44"/>
      <c r="Z873" s="44"/>
      <c r="AA873" s="44"/>
      <c r="AB873" s="42"/>
      <c r="AC873" s="42"/>
      <c r="AD873" s="43">
        <f t="shared" si="725"/>
        <v>0</v>
      </c>
      <c r="AE873" s="44"/>
      <c r="AF873" s="44"/>
      <c r="AG873" s="44"/>
      <c r="AH873" s="44"/>
      <c r="AI873" s="44"/>
      <c r="AJ873" s="42"/>
      <c r="AK873" s="42"/>
      <c r="AL873" s="43">
        <f t="shared" si="726"/>
        <v>0</v>
      </c>
      <c r="AM873" s="150"/>
      <c r="AN873" s="90"/>
      <c r="AO873" s="90"/>
      <c r="AP873" s="90"/>
      <c r="AQ873" s="90"/>
      <c r="AR873" s="90"/>
      <c r="AS873" s="90"/>
      <c r="AT873" s="90"/>
      <c r="AU873" s="90"/>
      <c r="AV873" s="90"/>
      <c r="AW873" s="90"/>
      <c r="AX873" s="117"/>
    </row>
    <row r="874" spans="2:50" ht="12.95" customHeight="1" x14ac:dyDescent="0.25">
      <c r="B874" s="102"/>
      <c r="C874" s="106"/>
      <c r="D874" s="110"/>
      <c r="E874" s="114"/>
      <c r="F874" s="27"/>
      <c r="G874" s="44"/>
      <c r="H874" s="44"/>
      <c r="I874" s="44"/>
      <c r="J874" s="44"/>
      <c r="K874" s="44"/>
      <c r="L874" s="42"/>
      <c r="M874" s="42"/>
      <c r="N874" s="43">
        <f t="shared" si="723"/>
        <v>0</v>
      </c>
      <c r="O874" s="44"/>
      <c r="P874" s="44"/>
      <c r="Q874" s="44"/>
      <c r="R874" s="44"/>
      <c r="S874" s="44"/>
      <c r="T874" s="42"/>
      <c r="U874" s="42"/>
      <c r="V874" s="43">
        <f t="shared" si="724"/>
        <v>0</v>
      </c>
      <c r="W874" s="44"/>
      <c r="X874" s="44"/>
      <c r="Y874" s="44"/>
      <c r="Z874" s="44"/>
      <c r="AA874" s="44"/>
      <c r="AB874" s="42"/>
      <c r="AC874" s="42"/>
      <c r="AD874" s="43">
        <f t="shared" si="725"/>
        <v>0</v>
      </c>
      <c r="AE874" s="44"/>
      <c r="AF874" s="44"/>
      <c r="AG874" s="44"/>
      <c r="AH874" s="44"/>
      <c r="AI874" s="44"/>
      <c r="AJ874" s="42"/>
      <c r="AK874" s="42"/>
      <c r="AL874" s="43">
        <f t="shared" si="726"/>
        <v>0</v>
      </c>
      <c r="AM874" s="150"/>
      <c r="AN874" s="90"/>
      <c r="AO874" s="90"/>
      <c r="AP874" s="90"/>
      <c r="AQ874" s="90"/>
      <c r="AR874" s="90"/>
      <c r="AS874" s="90"/>
      <c r="AT874" s="90"/>
      <c r="AU874" s="90"/>
      <c r="AV874" s="90"/>
      <c r="AW874" s="90"/>
      <c r="AX874" s="117"/>
    </row>
    <row r="875" spans="2:50" ht="12.95" customHeight="1" x14ac:dyDescent="0.25">
      <c r="B875" s="102"/>
      <c r="C875" s="106"/>
      <c r="D875" s="110"/>
      <c r="E875" s="114"/>
      <c r="F875" s="27"/>
      <c r="G875" s="44"/>
      <c r="H875" s="44"/>
      <c r="I875" s="44"/>
      <c r="J875" s="44"/>
      <c r="K875" s="44"/>
      <c r="L875" s="42"/>
      <c r="M875" s="42"/>
      <c r="N875" s="43">
        <f t="shared" si="723"/>
        <v>0</v>
      </c>
      <c r="O875" s="44"/>
      <c r="P875" s="44"/>
      <c r="Q875" s="44"/>
      <c r="R875" s="44"/>
      <c r="S875" s="44"/>
      <c r="T875" s="42"/>
      <c r="U875" s="42"/>
      <c r="V875" s="43">
        <f t="shared" si="724"/>
        <v>0</v>
      </c>
      <c r="W875" s="44"/>
      <c r="X875" s="44"/>
      <c r="Y875" s="44"/>
      <c r="Z875" s="44"/>
      <c r="AA875" s="44"/>
      <c r="AB875" s="42"/>
      <c r="AC875" s="42"/>
      <c r="AD875" s="43">
        <f t="shared" si="725"/>
        <v>0</v>
      </c>
      <c r="AE875" s="44"/>
      <c r="AF875" s="44"/>
      <c r="AG875" s="44"/>
      <c r="AH875" s="44"/>
      <c r="AI875" s="44"/>
      <c r="AJ875" s="42"/>
      <c r="AK875" s="42"/>
      <c r="AL875" s="43">
        <f t="shared" si="726"/>
        <v>0</v>
      </c>
      <c r="AM875" s="150"/>
      <c r="AN875" s="90"/>
      <c r="AO875" s="90"/>
      <c r="AP875" s="90"/>
      <c r="AQ875" s="90"/>
      <c r="AR875" s="90"/>
      <c r="AS875" s="90"/>
      <c r="AT875" s="90"/>
      <c r="AU875" s="90"/>
      <c r="AV875" s="90"/>
      <c r="AW875" s="90"/>
      <c r="AX875" s="117"/>
    </row>
    <row r="876" spans="2:50" ht="12.95" customHeight="1" x14ac:dyDescent="0.25">
      <c r="B876" s="102"/>
      <c r="C876" s="106"/>
      <c r="D876" s="110"/>
      <c r="E876" s="114"/>
      <c r="F876" s="28"/>
      <c r="G876" s="44"/>
      <c r="H876" s="44"/>
      <c r="I876" s="44"/>
      <c r="J876" s="44"/>
      <c r="K876" s="44"/>
      <c r="L876" s="42"/>
      <c r="M876" s="42"/>
      <c r="N876" s="43">
        <f t="shared" si="723"/>
        <v>0</v>
      </c>
      <c r="O876" s="44"/>
      <c r="P876" s="44"/>
      <c r="Q876" s="44"/>
      <c r="R876" s="44"/>
      <c r="S876" s="44"/>
      <c r="T876" s="42"/>
      <c r="U876" s="42"/>
      <c r="V876" s="43">
        <f t="shared" si="724"/>
        <v>0</v>
      </c>
      <c r="W876" s="44"/>
      <c r="X876" s="44"/>
      <c r="Y876" s="44"/>
      <c r="Z876" s="44"/>
      <c r="AA876" s="44"/>
      <c r="AB876" s="42"/>
      <c r="AC876" s="42"/>
      <c r="AD876" s="43">
        <f t="shared" si="725"/>
        <v>0</v>
      </c>
      <c r="AE876" s="44"/>
      <c r="AF876" s="44"/>
      <c r="AG876" s="44"/>
      <c r="AH876" s="44"/>
      <c r="AI876" s="44"/>
      <c r="AJ876" s="42"/>
      <c r="AK876" s="42"/>
      <c r="AL876" s="43">
        <f t="shared" si="726"/>
        <v>0</v>
      </c>
      <c r="AM876" s="150"/>
      <c r="AN876" s="90"/>
      <c r="AO876" s="90"/>
      <c r="AP876" s="90"/>
      <c r="AQ876" s="90"/>
      <c r="AR876" s="90"/>
      <c r="AS876" s="90"/>
      <c r="AT876" s="90"/>
      <c r="AU876" s="90"/>
      <c r="AV876" s="90"/>
      <c r="AW876" s="90"/>
      <c r="AX876" s="117"/>
    </row>
    <row r="877" spans="2:50" ht="12.95" customHeight="1" thickBot="1" x14ac:dyDescent="0.3">
      <c r="B877" s="103"/>
      <c r="C877" s="107"/>
      <c r="D877" s="111"/>
      <c r="E877" s="114"/>
      <c r="F877" s="28"/>
      <c r="G877" s="44"/>
      <c r="H877" s="44"/>
      <c r="I877" s="44"/>
      <c r="J877" s="44"/>
      <c r="K877" s="44"/>
      <c r="L877" s="46"/>
      <c r="M877" s="46"/>
      <c r="N877" s="43">
        <f t="shared" si="723"/>
        <v>0</v>
      </c>
      <c r="O877" s="44"/>
      <c r="P877" s="44"/>
      <c r="Q877" s="44"/>
      <c r="R877" s="44"/>
      <c r="S877" s="44"/>
      <c r="T877" s="46"/>
      <c r="U877" s="46"/>
      <c r="V877" s="43">
        <f t="shared" si="724"/>
        <v>0</v>
      </c>
      <c r="W877" s="44"/>
      <c r="X877" s="44"/>
      <c r="Y877" s="44"/>
      <c r="Z877" s="44"/>
      <c r="AA877" s="44"/>
      <c r="AB877" s="46"/>
      <c r="AC877" s="46"/>
      <c r="AD877" s="43">
        <f t="shared" si="725"/>
        <v>0</v>
      </c>
      <c r="AE877" s="44"/>
      <c r="AF877" s="44"/>
      <c r="AG877" s="44"/>
      <c r="AH877" s="44"/>
      <c r="AI877" s="44"/>
      <c r="AJ877" s="46"/>
      <c r="AK877" s="46"/>
      <c r="AL877" s="43">
        <f t="shared" si="726"/>
        <v>0</v>
      </c>
      <c r="AM877" s="150"/>
      <c r="AN877" s="90"/>
      <c r="AO877" s="90"/>
      <c r="AP877" s="90"/>
      <c r="AQ877" s="90"/>
      <c r="AR877" s="90"/>
      <c r="AS877" s="90"/>
      <c r="AT877" s="90"/>
      <c r="AU877" s="90"/>
      <c r="AV877" s="90"/>
      <c r="AW877" s="90"/>
      <c r="AX877" s="117"/>
    </row>
    <row r="878" spans="2:50" ht="12.95" hidden="1" customHeight="1" thickBot="1" x14ac:dyDescent="0.3">
      <c r="B878" s="104"/>
      <c r="C878" s="108"/>
      <c r="D878" s="112"/>
      <c r="E878" s="115"/>
      <c r="F878" s="28" t="s">
        <v>36</v>
      </c>
      <c r="G878" s="48"/>
      <c r="H878" s="48"/>
      <c r="I878" s="48"/>
      <c r="J878" s="48"/>
      <c r="K878" s="48"/>
      <c r="L878" s="47"/>
      <c r="M878" s="47"/>
      <c r="N878" s="43">
        <f>N867+N868+N870+N875+N876+N877+N873+N874</f>
        <v>0</v>
      </c>
      <c r="O878" s="49"/>
      <c r="P878" s="49"/>
      <c r="Q878" s="49"/>
      <c r="R878" s="49"/>
      <c r="S878" s="49"/>
      <c r="T878" s="47"/>
      <c r="U878" s="47"/>
      <c r="V878" s="43">
        <f>V867+V868+V870+V875+V876+V877+V873+V874</f>
        <v>0</v>
      </c>
      <c r="W878" s="49"/>
      <c r="X878" s="49"/>
      <c r="Y878" s="49"/>
      <c r="Z878" s="49"/>
      <c r="AA878" s="49"/>
      <c r="AB878" s="47"/>
      <c r="AC878" s="47"/>
      <c r="AD878" s="43">
        <f>AD867+AD868+AD870+AD875+AD876+AD877+AD873+AD874</f>
        <v>0</v>
      </c>
      <c r="AE878" s="49"/>
      <c r="AF878" s="49"/>
      <c r="AG878" s="49"/>
      <c r="AH878" s="49"/>
      <c r="AI878" s="49"/>
      <c r="AJ878" s="47"/>
      <c r="AK878" s="47"/>
      <c r="AL878" s="43">
        <f>AL867+AL868+AL870+AL875+AL876+AL877+AL873+AL874</f>
        <v>0</v>
      </c>
      <c r="AM878" s="151"/>
      <c r="AN878" s="91"/>
      <c r="AO878" s="91"/>
      <c r="AP878" s="91"/>
      <c r="AQ878" s="91"/>
      <c r="AR878" s="91"/>
      <c r="AS878" s="91"/>
      <c r="AT878" s="91"/>
      <c r="AU878" s="91"/>
      <c r="AV878" s="91"/>
      <c r="AW878" s="91"/>
      <c r="AX878" s="118"/>
    </row>
    <row r="879" spans="2:50" ht="12.95" customHeight="1" thickTop="1" x14ac:dyDescent="0.25">
      <c r="B879" s="102">
        <v>47</v>
      </c>
      <c r="C879" s="105">
        <f>OCAK!C879</f>
        <v>0</v>
      </c>
      <c r="D879" s="109">
        <f>OCAK!D879</f>
        <v>0</v>
      </c>
      <c r="E879" s="113">
        <f>OCAK!E879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149">
        <f t="shared" ref="AM879" si="727">N879+V879+AD879+AL879</f>
        <v>0</v>
      </c>
      <c r="AN879" s="89">
        <f t="shared" ref="AN879" si="728">N880+V880+AD880+AL880</f>
        <v>0</v>
      </c>
      <c r="AO879" s="89">
        <f t="shared" ref="AO879" si="729">N881+V881+AD881+AL881</f>
        <v>0</v>
      </c>
      <c r="AP879" s="89">
        <f t="shared" ref="AP879" si="730">N882+V882+AD882+AL882</f>
        <v>0</v>
      </c>
      <c r="AQ879" s="89">
        <f t="shared" ref="AQ879" si="731">N883+V883+AD883+AL883</f>
        <v>0</v>
      </c>
      <c r="AR879" s="89">
        <f t="shared" ref="AR879" si="732">N884+V884+AD884+AL884</f>
        <v>0</v>
      </c>
      <c r="AS879" s="89">
        <f t="shared" ref="AS879" si="733">N885+V885+AD885+AL885</f>
        <v>0</v>
      </c>
      <c r="AT879" s="89">
        <f t="shared" ref="AT879" si="734">N897+V897+AD897+AL897</f>
        <v>0</v>
      </c>
      <c r="AU879" s="89">
        <f t="shared" ref="AU879" si="735">N890+V890+AD890+AL890</f>
        <v>0</v>
      </c>
      <c r="AV879" s="89">
        <f t="shared" ref="AV879" si="736">N891+V891+AD891+AL891</f>
        <v>0</v>
      </c>
      <c r="AW879" s="89">
        <f t="shared" ref="AW879" si="737">N888+V888+AD888+AL888</f>
        <v>0</v>
      </c>
      <c r="AX879" s="116">
        <f t="shared" ref="AX879" si="738">SUM(AN879:AW897)</f>
        <v>0</v>
      </c>
    </row>
    <row r="880" spans="2:50"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150"/>
      <c r="AN880" s="90"/>
      <c r="AO880" s="90"/>
      <c r="AP880" s="90"/>
      <c r="AQ880" s="90"/>
      <c r="AR880" s="90"/>
      <c r="AS880" s="90"/>
      <c r="AT880" s="90"/>
      <c r="AU880" s="90"/>
      <c r="AV880" s="90"/>
      <c r="AW880" s="90"/>
      <c r="AX880" s="117"/>
    </row>
    <row r="881" spans="2:50"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150"/>
      <c r="AN881" s="90"/>
      <c r="AO881" s="90"/>
      <c r="AP881" s="90"/>
      <c r="AQ881" s="90"/>
      <c r="AR881" s="90"/>
      <c r="AS881" s="90"/>
      <c r="AT881" s="90"/>
      <c r="AU881" s="90"/>
      <c r="AV881" s="90"/>
      <c r="AW881" s="90"/>
      <c r="AX881" s="117"/>
    </row>
    <row r="882" spans="2:50"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150"/>
      <c r="AN882" s="90"/>
      <c r="AO882" s="90"/>
      <c r="AP882" s="90"/>
      <c r="AQ882" s="90"/>
      <c r="AR882" s="90"/>
      <c r="AS882" s="90"/>
      <c r="AT882" s="90"/>
      <c r="AU882" s="90"/>
      <c r="AV882" s="90"/>
      <c r="AW882" s="90"/>
      <c r="AX882" s="117"/>
    </row>
    <row r="883" spans="2:50"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150"/>
      <c r="AN883" s="90"/>
      <c r="AO883" s="90"/>
      <c r="AP883" s="90"/>
      <c r="AQ883" s="90"/>
      <c r="AR883" s="90"/>
      <c r="AS883" s="90"/>
      <c r="AT883" s="90"/>
      <c r="AU883" s="90"/>
      <c r="AV883" s="90"/>
      <c r="AW883" s="90"/>
      <c r="AX883" s="117"/>
    </row>
    <row r="884" spans="2:50" ht="12.95" customHeight="1" x14ac:dyDescent="0.25">
      <c r="B884" s="102"/>
      <c r="C884" s="106"/>
      <c r="D884" s="110"/>
      <c r="E884" s="114"/>
      <c r="F884" s="27" t="s">
        <v>37</v>
      </c>
      <c r="G884" s="44"/>
      <c r="H884" s="44"/>
      <c r="I884" s="44"/>
      <c r="J884" s="44"/>
      <c r="K884" s="44"/>
      <c r="L884" s="42"/>
      <c r="M884" s="42"/>
      <c r="N884" s="43">
        <f>SUM(G884:M884)</f>
        <v>0</v>
      </c>
      <c r="O884" s="44"/>
      <c r="P884" s="44"/>
      <c r="Q884" s="44"/>
      <c r="R884" s="44"/>
      <c r="S884" s="44"/>
      <c r="T884" s="42"/>
      <c r="U884" s="42"/>
      <c r="V884" s="43">
        <f>SUM(O884:U884)</f>
        <v>0</v>
      </c>
      <c r="W884" s="44"/>
      <c r="X884" s="44"/>
      <c r="Y884" s="44"/>
      <c r="Z884" s="44"/>
      <c r="AA884" s="44"/>
      <c r="AB884" s="42"/>
      <c r="AC884" s="42"/>
      <c r="AD884" s="43">
        <f>SUM(W884:AC884)</f>
        <v>0</v>
      </c>
      <c r="AE884" s="44"/>
      <c r="AF884" s="44"/>
      <c r="AG884" s="44"/>
      <c r="AH884" s="44"/>
      <c r="AI884" s="44"/>
      <c r="AJ884" s="42"/>
      <c r="AK884" s="42"/>
      <c r="AL884" s="43">
        <f>SUM(AE884:AK884)</f>
        <v>0</v>
      </c>
      <c r="AM884" s="150"/>
      <c r="AN884" s="90"/>
      <c r="AO884" s="90"/>
      <c r="AP884" s="90"/>
      <c r="AQ884" s="90"/>
      <c r="AR884" s="90"/>
      <c r="AS884" s="90"/>
      <c r="AT884" s="90"/>
      <c r="AU884" s="90"/>
      <c r="AV884" s="90"/>
      <c r="AW884" s="90"/>
      <c r="AX884" s="117"/>
    </row>
    <row r="885" spans="2:50" ht="12.95" customHeight="1" x14ac:dyDescent="0.25">
      <c r="B885" s="102"/>
      <c r="C885" s="106"/>
      <c r="D885" s="110"/>
      <c r="E885" s="114"/>
      <c r="F885" s="28" t="s">
        <v>31</v>
      </c>
      <c r="G885" s="45"/>
      <c r="H885" s="45"/>
      <c r="I885" s="45"/>
      <c r="J885" s="45"/>
      <c r="K885" s="45">
        <f>IF((N879-E879)&lt;=0,0,IF((N879-E879)&gt;0,(N879-E879)))</f>
        <v>0</v>
      </c>
      <c r="L885" s="42"/>
      <c r="M885" s="42"/>
      <c r="N885" s="43">
        <f t="shared" ref="N885:N896" si="739">SUM(G885:M885)</f>
        <v>0</v>
      </c>
      <c r="O885" s="45"/>
      <c r="P885" s="45"/>
      <c r="Q885" s="45"/>
      <c r="R885" s="45"/>
      <c r="S885" s="45">
        <f>IF((V879-E879)&lt;=0,0,IF((V879-E879)&gt;0,(V879-E879)))</f>
        <v>0</v>
      </c>
      <c r="T885" s="42"/>
      <c r="U885" s="42"/>
      <c r="V885" s="43">
        <f t="shared" ref="V885:V896" si="740">SUM(O885:U885)</f>
        <v>0</v>
      </c>
      <c r="W885" s="45"/>
      <c r="X885" s="45"/>
      <c r="Y885" s="45"/>
      <c r="Z885" s="45"/>
      <c r="AA885" s="45">
        <f>IF((AD879-E879)&lt;=0,0,IF((AD879-E879)&gt;0,(AD879-E879)))</f>
        <v>0</v>
      </c>
      <c r="AB885" s="42"/>
      <c r="AC885" s="42"/>
      <c r="AD885" s="43">
        <f t="shared" ref="AD885:AD896" si="741">SUM(W885:AC885)</f>
        <v>0</v>
      </c>
      <c r="AE885" s="45"/>
      <c r="AF885" s="45"/>
      <c r="AG885" s="45"/>
      <c r="AH885" s="45"/>
      <c r="AI885" s="45">
        <f>IF((AL879-E879)&lt;=0,0,IF((AL879-E879)&gt;0,(AL879-E879)))</f>
        <v>0</v>
      </c>
      <c r="AJ885" s="42"/>
      <c r="AK885" s="42"/>
      <c r="AL885" s="43">
        <f t="shared" ref="AL885:AL896" si="742">SUM(AE885:AK885)</f>
        <v>0</v>
      </c>
      <c r="AM885" s="150"/>
      <c r="AN885" s="90"/>
      <c r="AO885" s="90"/>
      <c r="AP885" s="90"/>
      <c r="AQ885" s="90"/>
      <c r="AR885" s="90"/>
      <c r="AS885" s="90"/>
      <c r="AT885" s="90"/>
      <c r="AU885" s="90"/>
      <c r="AV885" s="90"/>
      <c r="AW885" s="90"/>
      <c r="AX885" s="117"/>
    </row>
    <row r="886" spans="2:50"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739"/>
        <v>0</v>
      </c>
      <c r="O886" s="45"/>
      <c r="P886" s="45"/>
      <c r="Q886" s="45"/>
      <c r="R886" s="45"/>
      <c r="S886" s="44">
        <f>IF(E879-15&lt;0,0,IF(SUM(O879:U884)&lt;10,0,IF(SUM(O879:U884)&lt;20,1,IF(SUM(O879:U884)&lt;30,2,IF(SUM(O879:U884)&gt;=30,3)))))</f>
        <v>0</v>
      </c>
      <c r="T886" s="42"/>
      <c r="U886" s="42"/>
      <c r="V886" s="43">
        <f t="shared" si="740"/>
        <v>0</v>
      </c>
      <c r="W886" s="45"/>
      <c r="X886" s="45"/>
      <c r="Y886" s="45"/>
      <c r="Z886" s="45"/>
      <c r="AA886" s="44">
        <f>IF(E879-15&lt;0,0,IF(SUM(W879:AC884)&lt;10,0,IF(SUM(W879:AC884)&lt;20,1,IF(SUM(W879:AC884)&lt;30,2,IF(SUM(W879:AC884)&gt;=30,3)))))</f>
        <v>0</v>
      </c>
      <c r="AB886" s="42"/>
      <c r="AC886" s="42"/>
      <c r="AD886" s="43">
        <f t="shared" si="741"/>
        <v>0</v>
      </c>
      <c r="AE886" s="45"/>
      <c r="AF886" s="45"/>
      <c r="AG886" s="45"/>
      <c r="AH886" s="45"/>
      <c r="AI886" s="44">
        <f>IF(E879-15&lt;0,0,IF(SUM(AE879:AK884)&lt;10,0,IF(SUM(AE879:AK884)&lt;20,1,IF(SUM(AE879:AK884)&lt;30,2,IF(SUM(AE879:AK884)&gt;=30,3)))))</f>
        <v>0</v>
      </c>
      <c r="AJ886" s="42"/>
      <c r="AK886" s="42"/>
      <c r="AL886" s="43">
        <f t="shared" si="742"/>
        <v>0</v>
      </c>
      <c r="AM886" s="150"/>
      <c r="AN886" s="90"/>
      <c r="AO886" s="90"/>
      <c r="AP886" s="90"/>
      <c r="AQ886" s="90"/>
      <c r="AR886" s="90"/>
      <c r="AS886" s="90"/>
      <c r="AT886" s="90"/>
      <c r="AU886" s="90"/>
      <c r="AV886" s="90"/>
      <c r="AW886" s="90"/>
      <c r="AX886" s="117"/>
    </row>
    <row r="887" spans="2:50" ht="12.95" customHeight="1" x14ac:dyDescent="0.25">
      <c r="B887" s="102"/>
      <c r="C887" s="106"/>
      <c r="D887" s="110"/>
      <c r="E887" s="114"/>
      <c r="F887" s="28" t="s">
        <v>41</v>
      </c>
      <c r="G887" s="44"/>
      <c r="H887" s="44"/>
      <c r="I887" s="44"/>
      <c r="J887" s="44"/>
      <c r="K887" s="45"/>
      <c r="L887" s="42"/>
      <c r="M887" s="42"/>
      <c r="N887" s="43">
        <f t="shared" si="739"/>
        <v>0</v>
      </c>
      <c r="O887" s="44"/>
      <c r="P887" s="44"/>
      <c r="Q887" s="44"/>
      <c r="R887" s="44"/>
      <c r="S887" s="45"/>
      <c r="T887" s="42"/>
      <c r="U887" s="42"/>
      <c r="V887" s="43">
        <f t="shared" si="740"/>
        <v>0</v>
      </c>
      <c r="W887" s="44"/>
      <c r="X887" s="44"/>
      <c r="Y887" s="44"/>
      <c r="Z887" s="44"/>
      <c r="AA887" s="45"/>
      <c r="AB887" s="42"/>
      <c r="AC887" s="42"/>
      <c r="AD887" s="43">
        <f t="shared" si="741"/>
        <v>0</v>
      </c>
      <c r="AE887" s="44"/>
      <c r="AF887" s="44"/>
      <c r="AG887" s="44"/>
      <c r="AH887" s="44"/>
      <c r="AI887" s="45"/>
      <c r="AJ887" s="42"/>
      <c r="AK887" s="42"/>
      <c r="AL887" s="43">
        <f t="shared" si="742"/>
        <v>0</v>
      </c>
      <c r="AM887" s="150"/>
      <c r="AN887" s="90"/>
      <c r="AO887" s="90"/>
      <c r="AP887" s="90"/>
      <c r="AQ887" s="90"/>
      <c r="AR887" s="90"/>
      <c r="AS887" s="90"/>
      <c r="AT887" s="90"/>
      <c r="AU887" s="90"/>
      <c r="AV887" s="90"/>
      <c r="AW887" s="90"/>
      <c r="AX887" s="117"/>
    </row>
    <row r="888" spans="2:50" ht="12.95" customHeight="1" x14ac:dyDescent="0.25">
      <c r="B888" s="102"/>
      <c r="C888" s="106"/>
      <c r="D888" s="110"/>
      <c r="E888" s="114"/>
      <c r="F888" s="28" t="s">
        <v>6</v>
      </c>
      <c r="G888" s="44"/>
      <c r="H888" s="44"/>
      <c r="I888" s="44"/>
      <c r="J888" s="44"/>
      <c r="K888" s="44"/>
      <c r="L888" s="42"/>
      <c r="M888" s="42"/>
      <c r="N888" s="43">
        <f t="shared" si="739"/>
        <v>0</v>
      </c>
      <c r="O888" s="44"/>
      <c r="P888" s="44"/>
      <c r="Q888" s="44"/>
      <c r="R888" s="44"/>
      <c r="S888" s="44"/>
      <c r="T888" s="42"/>
      <c r="U888" s="42"/>
      <c r="V888" s="43">
        <f t="shared" si="740"/>
        <v>0</v>
      </c>
      <c r="W888" s="44"/>
      <c r="X888" s="44"/>
      <c r="Y888" s="44"/>
      <c r="Z888" s="44"/>
      <c r="AA888" s="44"/>
      <c r="AB888" s="42"/>
      <c r="AC888" s="42"/>
      <c r="AD888" s="43">
        <f t="shared" si="741"/>
        <v>0</v>
      </c>
      <c r="AE888" s="44"/>
      <c r="AF888" s="44"/>
      <c r="AG888" s="44"/>
      <c r="AH888" s="44"/>
      <c r="AI888" s="44"/>
      <c r="AJ888" s="42"/>
      <c r="AK888" s="42"/>
      <c r="AL888" s="43">
        <f t="shared" si="742"/>
        <v>0</v>
      </c>
      <c r="AM888" s="150"/>
      <c r="AN888" s="90"/>
      <c r="AO888" s="90"/>
      <c r="AP888" s="90"/>
      <c r="AQ888" s="90"/>
      <c r="AR888" s="90"/>
      <c r="AS888" s="90"/>
      <c r="AT888" s="90"/>
      <c r="AU888" s="90"/>
      <c r="AV888" s="90"/>
      <c r="AW888" s="90"/>
      <c r="AX888" s="117"/>
    </row>
    <row r="889" spans="2:50" ht="12.95" customHeight="1" x14ac:dyDescent="0.25">
      <c r="B889" s="102"/>
      <c r="C889" s="106"/>
      <c r="D889" s="110"/>
      <c r="E889" s="114"/>
      <c r="F889" s="29" t="s">
        <v>35</v>
      </c>
      <c r="G889" s="44"/>
      <c r="H889" s="44"/>
      <c r="I889" s="44"/>
      <c r="J889" s="44"/>
      <c r="K889" s="44"/>
      <c r="L889" s="42"/>
      <c r="M889" s="42"/>
      <c r="N889" s="43">
        <f t="shared" si="739"/>
        <v>0</v>
      </c>
      <c r="O889" s="44"/>
      <c r="P889" s="44"/>
      <c r="Q889" s="44"/>
      <c r="R889" s="44"/>
      <c r="S889" s="44"/>
      <c r="T889" s="42"/>
      <c r="U889" s="42"/>
      <c r="V889" s="43">
        <f t="shared" si="740"/>
        <v>0</v>
      </c>
      <c r="W889" s="44"/>
      <c r="X889" s="44"/>
      <c r="Y889" s="44"/>
      <c r="Z889" s="44"/>
      <c r="AA889" s="44"/>
      <c r="AB889" s="42"/>
      <c r="AC889" s="42"/>
      <c r="AD889" s="43">
        <f t="shared" si="741"/>
        <v>0</v>
      </c>
      <c r="AE889" s="44"/>
      <c r="AF889" s="44"/>
      <c r="AG889" s="44"/>
      <c r="AH889" s="44"/>
      <c r="AI889" s="44"/>
      <c r="AJ889" s="42"/>
      <c r="AK889" s="42"/>
      <c r="AL889" s="43">
        <f t="shared" si="742"/>
        <v>0</v>
      </c>
      <c r="AM889" s="150"/>
      <c r="AN889" s="90"/>
      <c r="AO889" s="90"/>
      <c r="AP889" s="90"/>
      <c r="AQ889" s="90"/>
      <c r="AR889" s="90"/>
      <c r="AS889" s="90"/>
      <c r="AT889" s="90"/>
      <c r="AU889" s="90"/>
      <c r="AV889" s="90"/>
      <c r="AW889" s="90"/>
      <c r="AX889" s="117"/>
    </row>
    <row r="890" spans="2:50" ht="12.95" customHeight="1" x14ac:dyDescent="0.25">
      <c r="B890" s="102"/>
      <c r="C890" s="106"/>
      <c r="D890" s="110"/>
      <c r="E890" s="114"/>
      <c r="F890" s="27" t="s">
        <v>40</v>
      </c>
      <c r="G890" s="44"/>
      <c r="H890" s="44"/>
      <c r="I890" s="44"/>
      <c r="J890" s="44"/>
      <c r="K890" s="44"/>
      <c r="L890" s="42"/>
      <c r="M890" s="42"/>
      <c r="N890" s="43">
        <f t="shared" si="739"/>
        <v>0</v>
      </c>
      <c r="O890" s="44"/>
      <c r="P890" s="44"/>
      <c r="Q890" s="44"/>
      <c r="R890" s="44"/>
      <c r="S890" s="44"/>
      <c r="T890" s="42"/>
      <c r="U890" s="42"/>
      <c r="V890" s="43">
        <f t="shared" si="740"/>
        <v>0</v>
      </c>
      <c r="W890" s="44"/>
      <c r="X890" s="44"/>
      <c r="Y890" s="44"/>
      <c r="Z890" s="44"/>
      <c r="AA890" s="44"/>
      <c r="AB890" s="42"/>
      <c r="AC890" s="42"/>
      <c r="AD890" s="43">
        <f t="shared" si="741"/>
        <v>0</v>
      </c>
      <c r="AE890" s="44"/>
      <c r="AF890" s="44"/>
      <c r="AG890" s="44"/>
      <c r="AH890" s="44"/>
      <c r="AI890" s="44"/>
      <c r="AJ890" s="42"/>
      <c r="AK890" s="42"/>
      <c r="AL890" s="43">
        <f t="shared" si="742"/>
        <v>0</v>
      </c>
      <c r="AM890" s="150"/>
      <c r="AN890" s="90"/>
      <c r="AO890" s="90"/>
      <c r="AP890" s="90"/>
      <c r="AQ890" s="90"/>
      <c r="AR890" s="90"/>
      <c r="AS890" s="90"/>
      <c r="AT890" s="90"/>
      <c r="AU890" s="90"/>
      <c r="AV890" s="90"/>
      <c r="AW890" s="90"/>
      <c r="AX890" s="117"/>
    </row>
    <row r="891" spans="2:50" ht="12.95" customHeight="1" x14ac:dyDescent="0.25">
      <c r="B891" s="102"/>
      <c r="C891" s="106"/>
      <c r="D891" s="110"/>
      <c r="E891" s="114"/>
      <c r="F891" s="27" t="s">
        <v>7</v>
      </c>
      <c r="G891" s="44"/>
      <c r="H891" s="44"/>
      <c r="I891" s="44"/>
      <c r="J891" s="44"/>
      <c r="K891" s="44"/>
      <c r="L891" s="42"/>
      <c r="M891" s="42"/>
      <c r="N891" s="43">
        <f t="shared" si="739"/>
        <v>0</v>
      </c>
      <c r="O891" s="44"/>
      <c r="P891" s="44"/>
      <c r="Q891" s="44"/>
      <c r="R891" s="44"/>
      <c r="S891" s="44"/>
      <c r="T891" s="42"/>
      <c r="U891" s="42"/>
      <c r="V891" s="43">
        <f t="shared" si="740"/>
        <v>0</v>
      </c>
      <c r="W891" s="44"/>
      <c r="X891" s="44"/>
      <c r="Y891" s="44"/>
      <c r="Z891" s="44"/>
      <c r="AA891" s="44"/>
      <c r="AB891" s="42"/>
      <c r="AC891" s="42"/>
      <c r="AD891" s="43">
        <f t="shared" si="741"/>
        <v>0</v>
      </c>
      <c r="AE891" s="44"/>
      <c r="AF891" s="44"/>
      <c r="AG891" s="44"/>
      <c r="AH891" s="44"/>
      <c r="AI891" s="44"/>
      <c r="AJ891" s="42"/>
      <c r="AK891" s="42"/>
      <c r="AL891" s="43">
        <f t="shared" si="742"/>
        <v>0</v>
      </c>
      <c r="AM891" s="150"/>
      <c r="AN891" s="90"/>
      <c r="AO891" s="90"/>
      <c r="AP891" s="90"/>
      <c r="AQ891" s="90"/>
      <c r="AR891" s="90"/>
      <c r="AS891" s="90"/>
      <c r="AT891" s="90"/>
      <c r="AU891" s="90"/>
      <c r="AV891" s="90"/>
      <c r="AW891" s="90"/>
      <c r="AX891" s="117"/>
    </row>
    <row r="892" spans="2:50" ht="12.95" customHeight="1" x14ac:dyDescent="0.25">
      <c r="B892" s="102"/>
      <c r="C892" s="106"/>
      <c r="D892" s="110"/>
      <c r="E892" s="114"/>
      <c r="F892" s="27"/>
      <c r="G892" s="44"/>
      <c r="H892" s="44"/>
      <c r="I892" s="44"/>
      <c r="J892" s="44"/>
      <c r="K892" s="44"/>
      <c r="L892" s="42"/>
      <c r="M892" s="42"/>
      <c r="N892" s="43">
        <f t="shared" si="739"/>
        <v>0</v>
      </c>
      <c r="O892" s="44"/>
      <c r="P892" s="44"/>
      <c r="Q892" s="44"/>
      <c r="R892" s="44"/>
      <c r="S892" s="44"/>
      <c r="T892" s="42"/>
      <c r="U892" s="42"/>
      <c r="V892" s="43">
        <f t="shared" si="740"/>
        <v>0</v>
      </c>
      <c r="W892" s="44"/>
      <c r="X892" s="44"/>
      <c r="Y892" s="44"/>
      <c r="Z892" s="44"/>
      <c r="AA892" s="44"/>
      <c r="AB892" s="42"/>
      <c r="AC892" s="42"/>
      <c r="AD892" s="43">
        <f t="shared" si="741"/>
        <v>0</v>
      </c>
      <c r="AE892" s="44"/>
      <c r="AF892" s="44"/>
      <c r="AG892" s="44"/>
      <c r="AH892" s="44"/>
      <c r="AI892" s="44"/>
      <c r="AJ892" s="42"/>
      <c r="AK892" s="42"/>
      <c r="AL892" s="43">
        <f t="shared" si="742"/>
        <v>0</v>
      </c>
      <c r="AM892" s="150"/>
      <c r="AN892" s="90"/>
      <c r="AO892" s="90"/>
      <c r="AP892" s="90"/>
      <c r="AQ892" s="90"/>
      <c r="AR892" s="90"/>
      <c r="AS892" s="90"/>
      <c r="AT892" s="90"/>
      <c r="AU892" s="90"/>
      <c r="AV892" s="90"/>
      <c r="AW892" s="90"/>
      <c r="AX892" s="117"/>
    </row>
    <row r="893" spans="2:50" ht="12.95" customHeight="1" x14ac:dyDescent="0.25">
      <c r="B893" s="102"/>
      <c r="C893" s="106"/>
      <c r="D893" s="110"/>
      <c r="E893" s="114"/>
      <c r="F893" s="27"/>
      <c r="G893" s="44"/>
      <c r="H893" s="44"/>
      <c r="I893" s="44"/>
      <c r="J893" s="44"/>
      <c r="K893" s="44"/>
      <c r="L893" s="42"/>
      <c r="M893" s="42"/>
      <c r="N893" s="43">
        <f t="shared" si="739"/>
        <v>0</v>
      </c>
      <c r="O893" s="44"/>
      <c r="P893" s="44"/>
      <c r="Q893" s="44"/>
      <c r="R893" s="44"/>
      <c r="S893" s="44"/>
      <c r="T893" s="42"/>
      <c r="U893" s="42"/>
      <c r="V893" s="43">
        <f t="shared" si="740"/>
        <v>0</v>
      </c>
      <c r="W893" s="44"/>
      <c r="X893" s="44"/>
      <c r="Y893" s="44"/>
      <c r="Z893" s="44"/>
      <c r="AA893" s="44"/>
      <c r="AB893" s="42"/>
      <c r="AC893" s="42"/>
      <c r="AD893" s="43">
        <f t="shared" si="741"/>
        <v>0</v>
      </c>
      <c r="AE893" s="44"/>
      <c r="AF893" s="44"/>
      <c r="AG893" s="44"/>
      <c r="AH893" s="44"/>
      <c r="AI893" s="44"/>
      <c r="AJ893" s="42"/>
      <c r="AK893" s="42"/>
      <c r="AL893" s="43">
        <f t="shared" si="742"/>
        <v>0</v>
      </c>
      <c r="AM893" s="150"/>
      <c r="AN893" s="90"/>
      <c r="AO893" s="90"/>
      <c r="AP893" s="90"/>
      <c r="AQ893" s="90"/>
      <c r="AR893" s="90"/>
      <c r="AS893" s="90"/>
      <c r="AT893" s="90"/>
      <c r="AU893" s="90"/>
      <c r="AV893" s="90"/>
      <c r="AW893" s="90"/>
      <c r="AX893" s="117"/>
    </row>
    <row r="894" spans="2:50" ht="12.95" customHeight="1" x14ac:dyDescent="0.25">
      <c r="B894" s="102"/>
      <c r="C894" s="106"/>
      <c r="D894" s="110"/>
      <c r="E894" s="114"/>
      <c r="F894" s="27"/>
      <c r="G894" s="44"/>
      <c r="H894" s="44"/>
      <c r="I894" s="44"/>
      <c r="J894" s="44"/>
      <c r="K894" s="44"/>
      <c r="L894" s="42"/>
      <c r="M894" s="42"/>
      <c r="N894" s="43">
        <f t="shared" si="739"/>
        <v>0</v>
      </c>
      <c r="O894" s="44"/>
      <c r="P894" s="44"/>
      <c r="Q894" s="44"/>
      <c r="R894" s="44"/>
      <c r="S894" s="44"/>
      <c r="T894" s="42"/>
      <c r="U894" s="42"/>
      <c r="V894" s="43">
        <f t="shared" si="740"/>
        <v>0</v>
      </c>
      <c r="W894" s="44"/>
      <c r="X894" s="44"/>
      <c r="Y894" s="44"/>
      <c r="Z894" s="44"/>
      <c r="AA894" s="44"/>
      <c r="AB894" s="42"/>
      <c r="AC894" s="42"/>
      <c r="AD894" s="43">
        <f t="shared" si="741"/>
        <v>0</v>
      </c>
      <c r="AE894" s="44"/>
      <c r="AF894" s="44"/>
      <c r="AG894" s="44"/>
      <c r="AH894" s="44"/>
      <c r="AI894" s="44"/>
      <c r="AJ894" s="42"/>
      <c r="AK894" s="42"/>
      <c r="AL894" s="43">
        <f t="shared" si="742"/>
        <v>0</v>
      </c>
      <c r="AM894" s="150"/>
      <c r="AN894" s="90"/>
      <c r="AO894" s="90"/>
      <c r="AP894" s="90"/>
      <c r="AQ894" s="90"/>
      <c r="AR894" s="90"/>
      <c r="AS894" s="90"/>
      <c r="AT894" s="90"/>
      <c r="AU894" s="90"/>
      <c r="AV894" s="90"/>
      <c r="AW894" s="90"/>
      <c r="AX894" s="117"/>
    </row>
    <row r="895" spans="2:50" ht="12.95" customHeight="1" x14ac:dyDescent="0.25">
      <c r="B895" s="102"/>
      <c r="C895" s="106"/>
      <c r="D895" s="110"/>
      <c r="E895" s="114"/>
      <c r="F895" s="28"/>
      <c r="G895" s="44"/>
      <c r="H895" s="44"/>
      <c r="I895" s="44"/>
      <c r="J895" s="44"/>
      <c r="K895" s="44"/>
      <c r="L895" s="42"/>
      <c r="M895" s="42"/>
      <c r="N895" s="43">
        <f t="shared" si="739"/>
        <v>0</v>
      </c>
      <c r="O895" s="44"/>
      <c r="P895" s="44"/>
      <c r="Q895" s="44"/>
      <c r="R895" s="44"/>
      <c r="S895" s="44"/>
      <c r="T895" s="42"/>
      <c r="U895" s="42"/>
      <c r="V895" s="43">
        <f t="shared" si="740"/>
        <v>0</v>
      </c>
      <c r="W895" s="44"/>
      <c r="X895" s="44"/>
      <c r="Y895" s="44"/>
      <c r="Z895" s="44"/>
      <c r="AA895" s="44"/>
      <c r="AB895" s="42"/>
      <c r="AC895" s="42"/>
      <c r="AD895" s="43">
        <f t="shared" si="741"/>
        <v>0</v>
      </c>
      <c r="AE895" s="44"/>
      <c r="AF895" s="44"/>
      <c r="AG895" s="44"/>
      <c r="AH895" s="44"/>
      <c r="AI895" s="44"/>
      <c r="AJ895" s="42"/>
      <c r="AK895" s="42"/>
      <c r="AL895" s="43">
        <f t="shared" si="742"/>
        <v>0</v>
      </c>
      <c r="AM895" s="150"/>
      <c r="AN895" s="90"/>
      <c r="AO895" s="90"/>
      <c r="AP895" s="90"/>
      <c r="AQ895" s="90"/>
      <c r="AR895" s="90"/>
      <c r="AS895" s="90"/>
      <c r="AT895" s="90"/>
      <c r="AU895" s="90"/>
      <c r="AV895" s="90"/>
      <c r="AW895" s="90"/>
      <c r="AX895" s="117"/>
    </row>
    <row r="896" spans="2:50" ht="12.95" customHeight="1" thickBot="1" x14ac:dyDescent="0.3">
      <c r="B896" s="103"/>
      <c r="C896" s="107"/>
      <c r="D896" s="111"/>
      <c r="E896" s="114"/>
      <c r="F896" s="28"/>
      <c r="G896" s="44"/>
      <c r="H896" s="44"/>
      <c r="I896" s="44"/>
      <c r="J896" s="44"/>
      <c r="K896" s="44"/>
      <c r="L896" s="46"/>
      <c r="M896" s="46"/>
      <c r="N896" s="43">
        <f t="shared" si="739"/>
        <v>0</v>
      </c>
      <c r="O896" s="44"/>
      <c r="P896" s="44"/>
      <c r="Q896" s="44"/>
      <c r="R896" s="44"/>
      <c r="S896" s="44"/>
      <c r="T896" s="46"/>
      <c r="U896" s="46"/>
      <c r="V896" s="43">
        <f t="shared" si="740"/>
        <v>0</v>
      </c>
      <c r="W896" s="44"/>
      <c r="X896" s="44"/>
      <c r="Y896" s="44"/>
      <c r="Z896" s="44"/>
      <c r="AA896" s="44"/>
      <c r="AB896" s="46"/>
      <c r="AC896" s="46"/>
      <c r="AD896" s="43">
        <f t="shared" si="741"/>
        <v>0</v>
      </c>
      <c r="AE896" s="44"/>
      <c r="AF896" s="44"/>
      <c r="AG896" s="44"/>
      <c r="AH896" s="44"/>
      <c r="AI896" s="44"/>
      <c r="AJ896" s="46"/>
      <c r="AK896" s="46"/>
      <c r="AL896" s="43">
        <f t="shared" si="742"/>
        <v>0</v>
      </c>
      <c r="AM896" s="150"/>
      <c r="AN896" s="90"/>
      <c r="AO896" s="90"/>
      <c r="AP896" s="90"/>
      <c r="AQ896" s="90"/>
      <c r="AR896" s="90"/>
      <c r="AS896" s="90"/>
      <c r="AT896" s="90"/>
      <c r="AU896" s="90"/>
      <c r="AV896" s="90"/>
      <c r="AW896" s="90"/>
      <c r="AX896" s="117"/>
    </row>
    <row r="897" spans="2:50" ht="12.95" hidden="1" customHeight="1" thickBot="1" x14ac:dyDescent="0.3">
      <c r="B897" s="104"/>
      <c r="C897" s="108"/>
      <c r="D897" s="112"/>
      <c r="E897" s="115"/>
      <c r="F897" s="28" t="s">
        <v>36</v>
      </c>
      <c r="G897" s="48"/>
      <c r="H897" s="48"/>
      <c r="I897" s="48"/>
      <c r="J897" s="48"/>
      <c r="K897" s="48"/>
      <c r="L897" s="47"/>
      <c r="M897" s="47"/>
      <c r="N897" s="43">
        <f>N886+N887+N889+N894+N895+N896+N892+N893</f>
        <v>0</v>
      </c>
      <c r="O897" s="49"/>
      <c r="P897" s="49"/>
      <c r="Q897" s="49"/>
      <c r="R897" s="49"/>
      <c r="S897" s="49"/>
      <c r="T897" s="47"/>
      <c r="U897" s="47"/>
      <c r="V897" s="43">
        <f>V886+V887+V889+V894+V895+V896+V892+V893</f>
        <v>0</v>
      </c>
      <c r="W897" s="49"/>
      <c r="X897" s="49"/>
      <c r="Y897" s="49"/>
      <c r="Z897" s="49"/>
      <c r="AA897" s="49"/>
      <c r="AB897" s="47"/>
      <c r="AC897" s="47"/>
      <c r="AD897" s="43">
        <f>AD886+AD887+AD889+AD894+AD895+AD896+AD892+AD893</f>
        <v>0</v>
      </c>
      <c r="AE897" s="49"/>
      <c r="AF897" s="49"/>
      <c r="AG897" s="49"/>
      <c r="AH897" s="49"/>
      <c r="AI897" s="49"/>
      <c r="AJ897" s="47"/>
      <c r="AK897" s="47"/>
      <c r="AL897" s="43">
        <f>AL886+AL887+AL889+AL894+AL895+AL896+AL892+AL893</f>
        <v>0</v>
      </c>
      <c r="AM897" s="151"/>
      <c r="AN897" s="91"/>
      <c r="AO897" s="91"/>
      <c r="AP897" s="91"/>
      <c r="AQ897" s="91"/>
      <c r="AR897" s="91"/>
      <c r="AS897" s="91"/>
      <c r="AT897" s="91"/>
      <c r="AU897" s="91"/>
      <c r="AV897" s="91"/>
      <c r="AW897" s="91"/>
      <c r="AX897" s="118"/>
    </row>
    <row r="898" spans="2:50" ht="12.95" customHeight="1" thickTop="1" x14ac:dyDescent="0.25">
      <c r="B898" s="102">
        <v>48</v>
      </c>
      <c r="C898" s="105">
        <f>OCAK!C898</f>
        <v>0</v>
      </c>
      <c r="D898" s="109">
        <f>OCAK!D898</f>
        <v>0</v>
      </c>
      <c r="E898" s="113">
        <f>OCAK!E898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149">
        <f t="shared" ref="AM898" si="743">N898+V898+AD898+AL898</f>
        <v>0</v>
      </c>
      <c r="AN898" s="89">
        <f t="shared" ref="AN898" si="744">N899+V899+AD899+AL899</f>
        <v>0</v>
      </c>
      <c r="AO898" s="89">
        <f t="shared" ref="AO898" si="745">N900+V900+AD900+AL900</f>
        <v>0</v>
      </c>
      <c r="AP898" s="89">
        <f t="shared" ref="AP898" si="746">N901+V901+AD901+AL901</f>
        <v>0</v>
      </c>
      <c r="AQ898" s="89">
        <f t="shared" ref="AQ898" si="747">N902+V902+AD902+AL902</f>
        <v>0</v>
      </c>
      <c r="AR898" s="89">
        <f t="shared" ref="AR898" si="748">N903+V903+AD903+AL903</f>
        <v>0</v>
      </c>
      <c r="AS898" s="89">
        <f t="shared" ref="AS898" si="749">N904+V904+AD904+AL904</f>
        <v>0</v>
      </c>
      <c r="AT898" s="89">
        <f t="shared" ref="AT898" si="750">N916+V916+AD916+AL916</f>
        <v>0</v>
      </c>
      <c r="AU898" s="89">
        <f t="shared" ref="AU898" si="751">N909+V909+AD909+AL909</f>
        <v>0</v>
      </c>
      <c r="AV898" s="89">
        <f t="shared" ref="AV898" si="752">N910+V910+AD910+AL910</f>
        <v>0</v>
      </c>
      <c r="AW898" s="89">
        <f t="shared" ref="AW898" si="753">N907+V907+AD907+AL907</f>
        <v>0</v>
      </c>
      <c r="AX898" s="116">
        <f t="shared" ref="AX898" si="754">SUM(AN898:AW916)</f>
        <v>0</v>
      </c>
    </row>
    <row r="899" spans="2:50"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150"/>
      <c r="AN899" s="90"/>
      <c r="AO899" s="90"/>
      <c r="AP899" s="90"/>
      <c r="AQ899" s="90"/>
      <c r="AR899" s="90"/>
      <c r="AS899" s="90"/>
      <c r="AT899" s="90"/>
      <c r="AU899" s="90"/>
      <c r="AV899" s="90"/>
      <c r="AW899" s="90"/>
      <c r="AX899" s="117"/>
    </row>
    <row r="900" spans="2:50"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150"/>
      <c r="AN900" s="90"/>
      <c r="AO900" s="90"/>
      <c r="AP900" s="90"/>
      <c r="AQ900" s="90"/>
      <c r="AR900" s="90"/>
      <c r="AS900" s="90"/>
      <c r="AT900" s="90"/>
      <c r="AU900" s="90"/>
      <c r="AV900" s="90"/>
      <c r="AW900" s="90"/>
      <c r="AX900" s="117"/>
    </row>
    <row r="901" spans="2:50"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150"/>
      <c r="AN901" s="90"/>
      <c r="AO901" s="90"/>
      <c r="AP901" s="90"/>
      <c r="AQ901" s="90"/>
      <c r="AR901" s="90"/>
      <c r="AS901" s="90"/>
      <c r="AT901" s="90"/>
      <c r="AU901" s="90"/>
      <c r="AV901" s="90"/>
      <c r="AW901" s="90"/>
      <c r="AX901" s="117"/>
    </row>
    <row r="902" spans="2:50"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150"/>
      <c r="AN902" s="90"/>
      <c r="AO902" s="90"/>
      <c r="AP902" s="90"/>
      <c r="AQ902" s="90"/>
      <c r="AR902" s="90"/>
      <c r="AS902" s="90"/>
      <c r="AT902" s="90"/>
      <c r="AU902" s="90"/>
      <c r="AV902" s="90"/>
      <c r="AW902" s="90"/>
      <c r="AX902" s="117"/>
    </row>
    <row r="903" spans="2:50" ht="12.95" customHeight="1" x14ac:dyDescent="0.25">
      <c r="B903" s="102"/>
      <c r="C903" s="106"/>
      <c r="D903" s="110"/>
      <c r="E903" s="114"/>
      <c r="F903" s="27" t="s">
        <v>37</v>
      </c>
      <c r="G903" s="44"/>
      <c r="H903" s="44"/>
      <c r="I903" s="44"/>
      <c r="J903" s="44"/>
      <c r="K903" s="44"/>
      <c r="L903" s="42"/>
      <c r="M903" s="42"/>
      <c r="N903" s="43">
        <f>SUM(G903:M903)</f>
        <v>0</v>
      </c>
      <c r="O903" s="44"/>
      <c r="P903" s="44"/>
      <c r="Q903" s="44"/>
      <c r="R903" s="44"/>
      <c r="S903" s="44"/>
      <c r="T903" s="42"/>
      <c r="U903" s="42"/>
      <c r="V903" s="43">
        <f>SUM(O903:U903)</f>
        <v>0</v>
      </c>
      <c r="W903" s="44"/>
      <c r="X903" s="44"/>
      <c r="Y903" s="44"/>
      <c r="Z903" s="44"/>
      <c r="AA903" s="44"/>
      <c r="AB903" s="42"/>
      <c r="AC903" s="42"/>
      <c r="AD903" s="43">
        <f>SUM(W903:AC903)</f>
        <v>0</v>
      </c>
      <c r="AE903" s="44"/>
      <c r="AF903" s="44"/>
      <c r="AG903" s="44"/>
      <c r="AH903" s="44"/>
      <c r="AI903" s="44"/>
      <c r="AJ903" s="42"/>
      <c r="AK903" s="42"/>
      <c r="AL903" s="43">
        <f>SUM(AE903:AK903)</f>
        <v>0</v>
      </c>
      <c r="AM903" s="150"/>
      <c r="AN903" s="90"/>
      <c r="AO903" s="90"/>
      <c r="AP903" s="90"/>
      <c r="AQ903" s="90"/>
      <c r="AR903" s="90"/>
      <c r="AS903" s="90"/>
      <c r="AT903" s="90"/>
      <c r="AU903" s="90"/>
      <c r="AV903" s="90"/>
      <c r="AW903" s="90"/>
      <c r="AX903" s="117"/>
    </row>
    <row r="904" spans="2:50" ht="12.95" customHeight="1" x14ac:dyDescent="0.25">
      <c r="B904" s="102"/>
      <c r="C904" s="106"/>
      <c r="D904" s="110"/>
      <c r="E904" s="114"/>
      <c r="F904" s="28" t="s">
        <v>31</v>
      </c>
      <c r="G904" s="45"/>
      <c r="H904" s="45"/>
      <c r="I904" s="45"/>
      <c r="J904" s="45"/>
      <c r="K904" s="45">
        <f>IF((N898-E898)&lt;=0,0,IF((N898-E898)&gt;0,(N898-E898)))</f>
        <v>0</v>
      </c>
      <c r="L904" s="42"/>
      <c r="M904" s="42"/>
      <c r="N904" s="43">
        <f t="shared" ref="N904:N915" si="755">SUM(G904:M904)</f>
        <v>0</v>
      </c>
      <c r="O904" s="45"/>
      <c r="P904" s="45"/>
      <c r="Q904" s="45"/>
      <c r="R904" s="45"/>
      <c r="S904" s="45">
        <f>IF((V898-E898)&lt;=0,0,IF((V898-E898)&gt;0,(V898-E898)))</f>
        <v>0</v>
      </c>
      <c r="T904" s="42"/>
      <c r="U904" s="42"/>
      <c r="V904" s="43">
        <f t="shared" ref="V904:V915" si="756">SUM(O904:U904)</f>
        <v>0</v>
      </c>
      <c r="W904" s="45"/>
      <c r="X904" s="45"/>
      <c r="Y904" s="45"/>
      <c r="Z904" s="45"/>
      <c r="AA904" s="45">
        <f>IF((AD898-E898)&lt;=0,0,IF((AD898-E898)&gt;0,(AD898-E898)))</f>
        <v>0</v>
      </c>
      <c r="AB904" s="42"/>
      <c r="AC904" s="42"/>
      <c r="AD904" s="43">
        <f t="shared" ref="AD904:AD915" si="757">SUM(W904:AC904)</f>
        <v>0</v>
      </c>
      <c r="AE904" s="45"/>
      <c r="AF904" s="45"/>
      <c r="AG904" s="45"/>
      <c r="AH904" s="45"/>
      <c r="AI904" s="45">
        <f>IF((AL898-E898)&lt;=0,0,IF((AL898-E898)&gt;0,(AL898-E898)))</f>
        <v>0</v>
      </c>
      <c r="AJ904" s="42"/>
      <c r="AK904" s="42"/>
      <c r="AL904" s="43">
        <f t="shared" ref="AL904:AL915" si="758">SUM(AE904:AK904)</f>
        <v>0</v>
      </c>
      <c r="AM904" s="150"/>
      <c r="AN904" s="90"/>
      <c r="AO904" s="90"/>
      <c r="AP904" s="90"/>
      <c r="AQ904" s="90"/>
      <c r="AR904" s="90"/>
      <c r="AS904" s="90"/>
      <c r="AT904" s="90"/>
      <c r="AU904" s="90"/>
      <c r="AV904" s="90"/>
      <c r="AW904" s="90"/>
      <c r="AX904" s="117"/>
    </row>
    <row r="905" spans="2:50"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755"/>
        <v>0</v>
      </c>
      <c r="O905" s="45"/>
      <c r="P905" s="45"/>
      <c r="Q905" s="45"/>
      <c r="R905" s="45"/>
      <c r="S905" s="44">
        <f>IF(E898-15&lt;0,0,IF(SUM(O898:U903)&lt;10,0,IF(SUM(O898:U903)&lt;20,1,IF(SUM(O898:U903)&lt;30,2,IF(SUM(O898:U903)&gt;=30,3)))))</f>
        <v>0</v>
      </c>
      <c r="T905" s="42"/>
      <c r="U905" s="42"/>
      <c r="V905" s="43">
        <f t="shared" si="756"/>
        <v>0</v>
      </c>
      <c r="W905" s="45"/>
      <c r="X905" s="45"/>
      <c r="Y905" s="45"/>
      <c r="Z905" s="45"/>
      <c r="AA905" s="44">
        <f>IF(E898-15&lt;0,0,IF(SUM(W898:AC903)&lt;10,0,IF(SUM(W898:AC903)&lt;20,1,IF(SUM(W898:AC903)&lt;30,2,IF(SUM(W898:AC903)&gt;=30,3)))))</f>
        <v>0</v>
      </c>
      <c r="AB905" s="42"/>
      <c r="AC905" s="42"/>
      <c r="AD905" s="43">
        <f t="shared" si="757"/>
        <v>0</v>
      </c>
      <c r="AE905" s="45"/>
      <c r="AF905" s="45"/>
      <c r="AG905" s="45"/>
      <c r="AH905" s="45"/>
      <c r="AI905" s="44">
        <f>IF(E898-15&lt;0,0,IF(SUM(AE898:AK903)&lt;10,0,IF(SUM(AE898:AK903)&lt;20,1,IF(SUM(AE898:AK903)&lt;30,2,IF(SUM(AE898:AK903)&gt;=30,3)))))</f>
        <v>0</v>
      </c>
      <c r="AJ905" s="42"/>
      <c r="AK905" s="42"/>
      <c r="AL905" s="43">
        <f t="shared" si="758"/>
        <v>0</v>
      </c>
      <c r="AM905" s="150"/>
      <c r="AN905" s="90"/>
      <c r="AO905" s="90"/>
      <c r="AP905" s="90"/>
      <c r="AQ905" s="90"/>
      <c r="AR905" s="90"/>
      <c r="AS905" s="90"/>
      <c r="AT905" s="90"/>
      <c r="AU905" s="90"/>
      <c r="AV905" s="90"/>
      <c r="AW905" s="90"/>
      <c r="AX905" s="117"/>
    </row>
    <row r="906" spans="2:50" ht="12.95" customHeight="1" x14ac:dyDescent="0.25">
      <c r="B906" s="102"/>
      <c r="C906" s="106"/>
      <c r="D906" s="110"/>
      <c r="E906" s="114"/>
      <c r="F906" s="28" t="s">
        <v>41</v>
      </c>
      <c r="G906" s="44"/>
      <c r="H906" s="44"/>
      <c r="I906" s="44"/>
      <c r="J906" s="44"/>
      <c r="K906" s="45"/>
      <c r="L906" s="42"/>
      <c r="M906" s="42"/>
      <c r="N906" s="43">
        <f t="shared" si="755"/>
        <v>0</v>
      </c>
      <c r="O906" s="44"/>
      <c r="P906" s="44"/>
      <c r="Q906" s="44"/>
      <c r="R906" s="44"/>
      <c r="S906" s="45"/>
      <c r="T906" s="42"/>
      <c r="U906" s="42"/>
      <c r="V906" s="43">
        <f t="shared" si="756"/>
        <v>0</v>
      </c>
      <c r="W906" s="44"/>
      <c r="X906" s="44"/>
      <c r="Y906" s="44"/>
      <c r="Z906" s="44"/>
      <c r="AA906" s="45"/>
      <c r="AB906" s="42"/>
      <c r="AC906" s="42"/>
      <c r="AD906" s="43">
        <f t="shared" si="757"/>
        <v>0</v>
      </c>
      <c r="AE906" s="44"/>
      <c r="AF906" s="44"/>
      <c r="AG906" s="44"/>
      <c r="AH906" s="44"/>
      <c r="AI906" s="45"/>
      <c r="AJ906" s="42"/>
      <c r="AK906" s="42"/>
      <c r="AL906" s="43">
        <f t="shared" si="758"/>
        <v>0</v>
      </c>
      <c r="AM906" s="150"/>
      <c r="AN906" s="90"/>
      <c r="AO906" s="90"/>
      <c r="AP906" s="90"/>
      <c r="AQ906" s="90"/>
      <c r="AR906" s="90"/>
      <c r="AS906" s="90"/>
      <c r="AT906" s="90"/>
      <c r="AU906" s="90"/>
      <c r="AV906" s="90"/>
      <c r="AW906" s="90"/>
      <c r="AX906" s="117"/>
    </row>
    <row r="907" spans="2:50" ht="12.95" customHeight="1" x14ac:dyDescent="0.25">
      <c r="B907" s="102"/>
      <c r="C907" s="106"/>
      <c r="D907" s="110"/>
      <c r="E907" s="114"/>
      <c r="F907" s="28" t="s">
        <v>6</v>
      </c>
      <c r="G907" s="44"/>
      <c r="H907" s="44"/>
      <c r="I907" s="44"/>
      <c r="J907" s="44"/>
      <c r="K907" s="44"/>
      <c r="L907" s="42"/>
      <c r="M907" s="42"/>
      <c r="N907" s="43">
        <f t="shared" si="755"/>
        <v>0</v>
      </c>
      <c r="O907" s="44"/>
      <c r="P907" s="44"/>
      <c r="Q907" s="44"/>
      <c r="R907" s="44"/>
      <c r="S907" s="44"/>
      <c r="T907" s="42"/>
      <c r="U907" s="42"/>
      <c r="V907" s="43">
        <f t="shared" si="756"/>
        <v>0</v>
      </c>
      <c r="W907" s="44"/>
      <c r="X907" s="44"/>
      <c r="Y907" s="44"/>
      <c r="Z907" s="44"/>
      <c r="AA907" s="44"/>
      <c r="AB907" s="42"/>
      <c r="AC907" s="42"/>
      <c r="AD907" s="43">
        <f t="shared" si="757"/>
        <v>0</v>
      </c>
      <c r="AE907" s="44"/>
      <c r="AF907" s="44"/>
      <c r="AG907" s="44"/>
      <c r="AH907" s="44"/>
      <c r="AI907" s="44"/>
      <c r="AJ907" s="42"/>
      <c r="AK907" s="42"/>
      <c r="AL907" s="43">
        <f t="shared" si="758"/>
        <v>0</v>
      </c>
      <c r="AM907" s="150"/>
      <c r="AN907" s="90"/>
      <c r="AO907" s="90"/>
      <c r="AP907" s="90"/>
      <c r="AQ907" s="90"/>
      <c r="AR907" s="90"/>
      <c r="AS907" s="90"/>
      <c r="AT907" s="90"/>
      <c r="AU907" s="90"/>
      <c r="AV907" s="90"/>
      <c r="AW907" s="90"/>
      <c r="AX907" s="117"/>
    </row>
    <row r="908" spans="2:50" ht="12.95" customHeight="1" x14ac:dyDescent="0.25">
      <c r="B908" s="102"/>
      <c r="C908" s="106"/>
      <c r="D908" s="110"/>
      <c r="E908" s="114"/>
      <c r="F908" s="29" t="s">
        <v>35</v>
      </c>
      <c r="G908" s="44"/>
      <c r="H908" s="44"/>
      <c r="I908" s="44"/>
      <c r="J908" s="44"/>
      <c r="K908" s="44"/>
      <c r="L908" s="42"/>
      <c r="M908" s="42"/>
      <c r="N908" s="43">
        <f t="shared" si="755"/>
        <v>0</v>
      </c>
      <c r="O908" s="44"/>
      <c r="P908" s="44"/>
      <c r="Q908" s="44"/>
      <c r="R908" s="44"/>
      <c r="S908" s="44"/>
      <c r="T908" s="42"/>
      <c r="U908" s="42"/>
      <c r="V908" s="43">
        <f t="shared" si="756"/>
        <v>0</v>
      </c>
      <c r="W908" s="44"/>
      <c r="X908" s="44"/>
      <c r="Y908" s="44"/>
      <c r="Z908" s="44"/>
      <c r="AA908" s="44"/>
      <c r="AB908" s="42"/>
      <c r="AC908" s="42"/>
      <c r="AD908" s="43">
        <f t="shared" si="757"/>
        <v>0</v>
      </c>
      <c r="AE908" s="44"/>
      <c r="AF908" s="44"/>
      <c r="AG908" s="44"/>
      <c r="AH908" s="44"/>
      <c r="AI908" s="44"/>
      <c r="AJ908" s="42"/>
      <c r="AK908" s="42"/>
      <c r="AL908" s="43">
        <f t="shared" si="758"/>
        <v>0</v>
      </c>
      <c r="AM908" s="150"/>
      <c r="AN908" s="90"/>
      <c r="AO908" s="90"/>
      <c r="AP908" s="90"/>
      <c r="AQ908" s="90"/>
      <c r="AR908" s="90"/>
      <c r="AS908" s="90"/>
      <c r="AT908" s="90"/>
      <c r="AU908" s="90"/>
      <c r="AV908" s="90"/>
      <c r="AW908" s="90"/>
      <c r="AX908" s="117"/>
    </row>
    <row r="909" spans="2:50" ht="12.95" customHeight="1" x14ac:dyDescent="0.25">
      <c r="B909" s="102"/>
      <c r="C909" s="106"/>
      <c r="D909" s="110"/>
      <c r="E909" s="114"/>
      <c r="F909" s="27" t="s">
        <v>40</v>
      </c>
      <c r="G909" s="44"/>
      <c r="H909" s="44"/>
      <c r="I909" s="44"/>
      <c r="J909" s="44"/>
      <c r="K909" s="44"/>
      <c r="L909" s="42"/>
      <c r="M909" s="42"/>
      <c r="N909" s="43">
        <f t="shared" si="755"/>
        <v>0</v>
      </c>
      <c r="O909" s="44"/>
      <c r="P909" s="44"/>
      <c r="Q909" s="44"/>
      <c r="R909" s="44"/>
      <c r="S909" s="44"/>
      <c r="T909" s="42"/>
      <c r="U909" s="42"/>
      <c r="V909" s="43">
        <f t="shared" si="756"/>
        <v>0</v>
      </c>
      <c r="W909" s="44"/>
      <c r="X909" s="44"/>
      <c r="Y909" s="44"/>
      <c r="Z909" s="44"/>
      <c r="AA909" s="44"/>
      <c r="AB909" s="42"/>
      <c r="AC909" s="42"/>
      <c r="AD909" s="43">
        <f t="shared" si="757"/>
        <v>0</v>
      </c>
      <c r="AE909" s="44"/>
      <c r="AF909" s="44"/>
      <c r="AG909" s="44"/>
      <c r="AH909" s="44"/>
      <c r="AI909" s="44"/>
      <c r="AJ909" s="42"/>
      <c r="AK909" s="42"/>
      <c r="AL909" s="43">
        <f t="shared" si="758"/>
        <v>0</v>
      </c>
      <c r="AM909" s="150"/>
      <c r="AN909" s="90"/>
      <c r="AO909" s="90"/>
      <c r="AP909" s="90"/>
      <c r="AQ909" s="90"/>
      <c r="AR909" s="90"/>
      <c r="AS909" s="90"/>
      <c r="AT909" s="90"/>
      <c r="AU909" s="90"/>
      <c r="AV909" s="90"/>
      <c r="AW909" s="90"/>
      <c r="AX909" s="117"/>
    </row>
    <row r="910" spans="2:50" ht="12.95" customHeight="1" x14ac:dyDescent="0.25">
      <c r="B910" s="102"/>
      <c r="C910" s="106"/>
      <c r="D910" s="110"/>
      <c r="E910" s="114"/>
      <c r="F910" s="27" t="s">
        <v>7</v>
      </c>
      <c r="G910" s="44"/>
      <c r="H910" s="44"/>
      <c r="I910" s="44"/>
      <c r="J910" s="44"/>
      <c r="K910" s="44"/>
      <c r="L910" s="42"/>
      <c r="M910" s="42"/>
      <c r="N910" s="43">
        <f t="shared" si="755"/>
        <v>0</v>
      </c>
      <c r="O910" s="44"/>
      <c r="P910" s="44"/>
      <c r="Q910" s="44"/>
      <c r="R910" s="44"/>
      <c r="S910" s="44"/>
      <c r="T910" s="42"/>
      <c r="U910" s="42"/>
      <c r="V910" s="43">
        <f t="shared" si="756"/>
        <v>0</v>
      </c>
      <c r="W910" s="44"/>
      <c r="X910" s="44"/>
      <c r="Y910" s="44"/>
      <c r="Z910" s="44"/>
      <c r="AA910" s="44"/>
      <c r="AB910" s="42"/>
      <c r="AC910" s="42"/>
      <c r="AD910" s="43">
        <f t="shared" si="757"/>
        <v>0</v>
      </c>
      <c r="AE910" s="44"/>
      <c r="AF910" s="44"/>
      <c r="AG910" s="44"/>
      <c r="AH910" s="44"/>
      <c r="AI910" s="44"/>
      <c r="AJ910" s="42"/>
      <c r="AK910" s="42"/>
      <c r="AL910" s="43">
        <f t="shared" si="758"/>
        <v>0</v>
      </c>
      <c r="AM910" s="150"/>
      <c r="AN910" s="90"/>
      <c r="AO910" s="90"/>
      <c r="AP910" s="90"/>
      <c r="AQ910" s="90"/>
      <c r="AR910" s="90"/>
      <c r="AS910" s="90"/>
      <c r="AT910" s="90"/>
      <c r="AU910" s="90"/>
      <c r="AV910" s="90"/>
      <c r="AW910" s="90"/>
      <c r="AX910" s="117"/>
    </row>
    <row r="911" spans="2:50" ht="12.95" customHeight="1" x14ac:dyDescent="0.25">
      <c r="B911" s="102"/>
      <c r="C911" s="106"/>
      <c r="D911" s="110"/>
      <c r="E911" s="114"/>
      <c r="F911" s="27"/>
      <c r="G911" s="44"/>
      <c r="H911" s="44"/>
      <c r="I911" s="44"/>
      <c r="J911" s="44"/>
      <c r="K911" s="44"/>
      <c r="L911" s="42"/>
      <c r="M911" s="42"/>
      <c r="N911" s="43">
        <f t="shared" si="755"/>
        <v>0</v>
      </c>
      <c r="O911" s="44"/>
      <c r="P911" s="44"/>
      <c r="Q911" s="44"/>
      <c r="R911" s="44"/>
      <c r="S911" s="44"/>
      <c r="T911" s="42"/>
      <c r="U911" s="42"/>
      <c r="V911" s="43">
        <f t="shared" si="756"/>
        <v>0</v>
      </c>
      <c r="W911" s="44"/>
      <c r="X911" s="44"/>
      <c r="Y911" s="44"/>
      <c r="Z911" s="44"/>
      <c r="AA911" s="44"/>
      <c r="AB911" s="42"/>
      <c r="AC911" s="42"/>
      <c r="AD911" s="43">
        <f t="shared" si="757"/>
        <v>0</v>
      </c>
      <c r="AE911" s="44"/>
      <c r="AF911" s="44"/>
      <c r="AG911" s="44"/>
      <c r="AH911" s="44"/>
      <c r="AI911" s="44"/>
      <c r="AJ911" s="42"/>
      <c r="AK911" s="42"/>
      <c r="AL911" s="43">
        <f t="shared" si="758"/>
        <v>0</v>
      </c>
      <c r="AM911" s="150"/>
      <c r="AN911" s="90"/>
      <c r="AO911" s="90"/>
      <c r="AP911" s="90"/>
      <c r="AQ911" s="90"/>
      <c r="AR911" s="90"/>
      <c r="AS911" s="90"/>
      <c r="AT911" s="90"/>
      <c r="AU911" s="90"/>
      <c r="AV911" s="90"/>
      <c r="AW911" s="90"/>
      <c r="AX911" s="117"/>
    </row>
    <row r="912" spans="2:50" ht="12.95" customHeight="1" x14ac:dyDescent="0.25">
      <c r="B912" s="102"/>
      <c r="C912" s="106"/>
      <c r="D912" s="110"/>
      <c r="E912" s="114"/>
      <c r="F912" s="27"/>
      <c r="G912" s="44"/>
      <c r="H912" s="44"/>
      <c r="I912" s="44"/>
      <c r="J912" s="44"/>
      <c r="K912" s="44"/>
      <c r="L912" s="42"/>
      <c r="M912" s="42"/>
      <c r="N912" s="43">
        <f t="shared" si="755"/>
        <v>0</v>
      </c>
      <c r="O912" s="44"/>
      <c r="P912" s="44"/>
      <c r="Q912" s="44"/>
      <c r="R912" s="44"/>
      <c r="S912" s="44"/>
      <c r="T912" s="42"/>
      <c r="U912" s="42"/>
      <c r="V912" s="43">
        <f t="shared" si="756"/>
        <v>0</v>
      </c>
      <c r="W912" s="44"/>
      <c r="X912" s="44"/>
      <c r="Y912" s="44"/>
      <c r="Z912" s="44"/>
      <c r="AA912" s="44"/>
      <c r="AB912" s="42"/>
      <c r="AC912" s="42"/>
      <c r="AD912" s="43">
        <f t="shared" si="757"/>
        <v>0</v>
      </c>
      <c r="AE912" s="44"/>
      <c r="AF912" s="44"/>
      <c r="AG912" s="44"/>
      <c r="AH912" s="44"/>
      <c r="AI912" s="44"/>
      <c r="AJ912" s="42"/>
      <c r="AK912" s="42"/>
      <c r="AL912" s="43">
        <f t="shared" si="758"/>
        <v>0</v>
      </c>
      <c r="AM912" s="150"/>
      <c r="AN912" s="90"/>
      <c r="AO912" s="90"/>
      <c r="AP912" s="90"/>
      <c r="AQ912" s="90"/>
      <c r="AR912" s="90"/>
      <c r="AS912" s="90"/>
      <c r="AT912" s="90"/>
      <c r="AU912" s="90"/>
      <c r="AV912" s="90"/>
      <c r="AW912" s="90"/>
      <c r="AX912" s="117"/>
    </row>
    <row r="913" spans="2:50" ht="12.95" customHeight="1" x14ac:dyDescent="0.25">
      <c r="B913" s="102"/>
      <c r="C913" s="106"/>
      <c r="D913" s="110"/>
      <c r="E913" s="114"/>
      <c r="F913" s="27"/>
      <c r="G913" s="44"/>
      <c r="H913" s="44"/>
      <c r="I913" s="44"/>
      <c r="J913" s="44"/>
      <c r="K913" s="44"/>
      <c r="L913" s="42"/>
      <c r="M913" s="42"/>
      <c r="N913" s="43">
        <f t="shared" si="755"/>
        <v>0</v>
      </c>
      <c r="O913" s="44"/>
      <c r="P913" s="44"/>
      <c r="Q913" s="44"/>
      <c r="R913" s="44"/>
      <c r="S913" s="44"/>
      <c r="T913" s="42"/>
      <c r="U913" s="42"/>
      <c r="V913" s="43">
        <f t="shared" si="756"/>
        <v>0</v>
      </c>
      <c r="W913" s="44"/>
      <c r="X913" s="44"/>
      <c r="Y913" s="44"/>
      <c r="Z913" s="44"/>
      <c r="AA913" s="44"/>
      <c r="AB913" s="42"/>
      <c r="AC913" s="42"/>
      <c r="AD913" s="43">
        <f t="shared" si="757"/>
        <v>0</v>
      </c>
      <c r="AE913" s="44"/>
      <c r="AF913" s="44"/>
      <c r="AG913" s="44"/>
      <c r="AH913" s="44"/>
      <c r="AI913" s="44"/>
      <c r="AJ913" s="42"/>
      <c r="AK913" s="42"/>
      <c r="AL913" s="43">
        <f t="shared" si="758"/>
        <v>0</v>
      </c>
      <c r="AM913" s="150"/>
      <c r="AN913" s="90"/>
      <c r="AO913" s="90"/>
      <c r="AP913" s="90"/>
      <c r="AQ913" s="90"/>
      <c r="AR913" s="90"/>
      <c r="AS913" s="90"/>
      <c r="AT913" s="90"/>
      <c r="AU913" s="90"/>
      <c r="AV913" s="90"/>
      <c r="AW913" s="90"/>
      <c r="AX913" s="117"/>
    </row>
    <row r="914" spans="2:50" ht="12.95" customHeight="1" x14ac:dyDescent="0.25">
      <c r="B914" s="102"/>
      <c r="C914" s="106"/>
      <c r="D914" s="110"/>
      <c r="E914" s="114"/>
      <c r="F914" s="28"/>
      <c r="G914" s="44"/>
      <c r="H914" s="44"/>
      <c r="I914" s="44"/>
      <c r="J914" s="44"/>
      <c r="K914" s="44"/>
      <c r="L914" s="42"/>
      <c r="M914" s="42"/>
      <c r="N914" s="43">
        <f t="shared" si="755"/>
        <v>0</v>
      </c>
      <c r="O914" s="44"/>
      <c r="P914" s="44"/>
      <c r="Q914" s="44"/>
      <c r="R914" s="44"/>
      <c r="S914" s="44"/>
      <c r="T914" s="42"/>
      <c r="U914" s="42"/>
      <c r="V914" s="43">
        <f t="shared" si="756"/>
        <v>0</v>
      </c>
      <c r="W914" s="44"/>
      <c r="X914" s="44"/>
      <c r="Y914" s="44"/>
      <c r="Z914" s="44"/>
      <c r="AA914" s="44"/>
      <c r="AB914" s="42"/>
      <c r="AC914" s="42"/>
      <c r="AD914" s="43">
        <f t="shared" si="757"/>
        <v>0</v>
      </c>
      <c r="AE914" s="44"/>
      <c r="AF914" s="44"/>
      <c r="AG914" s="44"/>
      <c r="AH914" s="44"/>
      <c r="AI914" s="44"/>
      <c r="AJ914" s="42"/>
      <c r="AK914" s="42"/>
      <c r="AL914" s="43">
        <f t="shared" si="758"/>
        <v>0</v>
      </c>
      <c r="AM914" s="150"/>
      <c r="AN914" s="90"/>
      <c r="AO914" s="90"/>
      <c r="AP914" s="90"/>
      <c r="AQ914" s="90"/>
      <c r="AR914" s="90"/>
      <c r="AS914" s="90"/>
      <c r="AT914" s="90"/>
      <c r="AU914" s="90"/>
      <c r="AV914" s="90"/>
      <c r="AW914" s="90"/>
      <c r="AX914" s="117"/>
    </row>
    <row r="915" spans="2:50" ht="12.95" customHeight="1" thickBot="1" x14ac:dyDescent="0.3">
      <c r="B915" s="103"/>
      <c r="C915" s="107"/>
      <c r="D915" s="111"/>
      <c r="E915" s="114"/>
      <c r="F915" s="28"/>
      <c r="G915" s="44"/>
      <c r="H915" s="44"/>
      <c r="I915" s="44"/>
      <c r="J915" s="44"/>
      <c r="K915" s="44"/>
      <c r="L915" s="46"/>
      <c r="M915" s="46"/>
      <c r="N915" s="43">
        <f t="shared" si="755"/>
        <v>0</v>
      </c>
      <c r="O915" s="44"/>
      <c r="P915" s="44"/>
      <c r="Q915" s="44"/>
      <c r="R915" s="44"/>
      <c r="S915" s="44"/>
      <c r="T915" s="46"/>
      <c r="U915" s="46"/>
      <c r="V915" s="43">
        <f t="shared" si="756"/>
        <v>0</v>
      </c>
      <c r="W915" s="44"/>
      <c r="X915" s="44"/>
      <c r="Y915" s="44"/>
      <c r="Z915" s="44"/>
      <c r="AA915" s="44"/>
      <c r="AB915" s="46"/>
      <c r="AC915" s="46"/>
      <c r="AD915" s="43">
        <f t="shared" si="757"/>
        <v>0</v>
      </c>
      <c r="AE915" s="44"/>
      <c r="AF915" s="44"/>
      <c r="AG915" s="44"/>
      <c r="AH915" s="44"/>
      <c r="AI915" s="44"/>
      <c r="AJ915" s="46"/>
      <c r="AK915" s="46"/>
      <c r="AL915" s="43">
        <f t="shared" si="758"/>
        <v>0</v>
      </c>
      <c r="AM915" s="150"/>
      <c r="AN915" s="90"/>
      <c r="AO915" s="90"/>
      <c r="AP915" s="90"/>
      <c r="AQ915" s="90"/>
      <c r="AR915" s="90"/>
      <c r="AS915" s="90"/>
      <c r="AT915" s="90"/>
      <c r="AU915" s="90"/>
      <c r="AV915" s="90"/>
      <c r="AW915" s="90"/>
      <c r="AX915" s="117"/>
    </row>
    <row r="916" spans="2:50" ht="12.95" hidden="1" customHeight="1" thickBot="1" x14ac:dyDescent="0.3">
      <c r="B916" s="104"/>
      <c r="C916" s="108"/>
      <c r="D916" s="112"/>
      <c r="E916" s="115"/>
      <c r="F916" s="28" t="s">
        <v>36</v>
      </c>
      <c r="G916" s="48"/>
      <c r="H916" s="48"/>
      <c r="I916" s="48"/>
      <c r="J916" s="48"/>
      <c r="K916" s="48"/>
      <c r="L916" s="47"/>
      <c r="M916" s="47"/>
      <c r="N916" s="43">
        <f>N905+N906+N908+N913+N914+N915+N911+N912</f>
        <v>0</v>
      </c>
      <c r="O916" s="49"/>
      <c r="P916" s="49"/>
      <c r="Q916" s="49"/>
      <c r="R916" s="49"/>
      <c r="S916" s="49"/>
      <c r="T916" s="47"/>
      <c r="U916" s="47"/>
      <c r="V916" s="43">
        <f>V905+V906+V908+V913+V914+V915+V911+V912</f>
        <v>0</v>
      </c>
      <c r="W916" s="49"/>
      <c r="X916" s="49"/>
      <c r="Y916" s="49"/>
      <c r="Z916" s="49"/>
      <c r="AA916" s="49"/>
      <c r="AB916" s="47"/>
      <c r="AC916" s="47"/>
      <c r="AD916" s="43">
        <f>AD905+AD906+AD908+AD913+AD914+AD915+AD911+AD912</f>
        <v>0</v>
      </c>
      <c r="AE916" s="49"/>
      <c r="AF916" s="49"/>
      <c r="AG916" s="49"/>
      <c r="AH916" s="49"/>
      <c r="AI916" s="49"/>
      <c r="AJ916" s="47"/>
      <c r="AK916" s="47"/>
      <c r="AL916" s="43">
        <f>AL905+AL906+AL908+AL913+AL914+AL915+AL911+AL912</f>
        <v>0</v>
      </c>
      <c r="AM916" s="151"/>
      <c r="AN916" s="91"/>
      <c r="AO916" s="91"/>
      <c r="AP916" s="91"/>
      <c r="AQ916" s="91"/>
      <c r="AR916" s="91"/>
      <c r="AS916" s="91"/>
      <c r="AT916" s="91"/>
      <c r="AU916" s="91"/>
      <c r="AV916" s="91"/>
      <c r="AW916" s="91"/>
      <c r="AX916" s="118"/>
    </row>
    <row r="917" spans="2:50" ht="12.95" customHeight="1" thickTop="1" x14ac:dyDescent="0.25">
      <c r="B917" s="102">
        <v>49</v>
      </c>
      <c r="C917" s="105">
        <f>OCAK!C917</f>
        <v>0</v>
      </c>
      <c r="D917" s="109">
        <f>OCAK!D917</f>
        <v>0</v>
      </c>
      <c r="E917" s="113">
        <f>OCAK!E917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149">
        <f t="shared" ref="AM917" si="759">N917+V917+AD917+AL917</f>
        <v>0</v>
      </c>
      <c r="AN917" s="89">
        <f t="shared" ref="AN917" si="760">N918+V918+AD918+AL918</f>
        <v>0</v>
      </c>
      <c r="AO917" s="89">
        <f t="shared" ref="AO917" si="761">N919+V919+AD919+AL919</f>
        <v>0</v>
      </c>
      <c r="AP917" s="89">
        <f t="shared" ref="AP917" si="762">N920+V920+AD920+AL920</f>
        <v>0</v>
      </c>
      <c r="AQ917" s="89">
        <f t="shared" ref="AQ917" si="763">N921+V921+AD921+AL921</f>
        <v>0</v>
      </c>
      <c r="AR917" s="89">
        <f t="shared" ref="AR917" si="764">N922+V922+AD922+AL922</f>
        <v>0</v>
      </c>
      <c r="AS917" s="89">
        <f t="shared" ref="AS917" si="765">N923+V923+AD923+AL923</f>
        <v>0</v>
      </c>
      <c r="AT917" s="89">
        <f t="shared" ref="AT917" si="766">N935+V935+AD935+AL935</f>
        <v>0</v>
      </c>
      <c r="AU917" s="89">
        <f t="shared" ref="AU917" si="767">N928+V928+AD928+AL928</f>
        <v>0</v>
      </c>
      <c r="AV917" s="89">
        <f t="shared" ref="AV917" si="768">N929+V929+AD929+AL929</f>
        <v>0</v>
      </c>
      <c r="AW917" s="89">
        <f t="shared" ref="AW917" si="769">N926+V926+AD926+AL926</f>
        <v>0</v>
      </c>
      <c r="AX917" s="116">
        <f t="shared" ref="AX917" si="770">SUM(AN917:AW935)</f>
        <v>0</v>
      </c>
    </row>
    <row r="918" spans="2:50"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150"/>
      <c r="AN918" s="90"/>
      <c r="AO918" s="90"/>
      <c r="AP918" s="90"/>
      <c r="AQ918" s="90"/>
      <c r="AR918" s="90"/>
      <c r="AS918" s="90"/>
      <c r="AT918" s="90"/>
      <c r="AU918" s="90"/>
      <c r="AV918" s="90"/>
      <c r="AW918" s="90"/>
      <c r="AX918" s="117"/>
    </row>
    <row r="919" spans="2:50"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150"/>
      <c r="AN919" s="90"/>
      <c r="AO919" s="90"/>
      <c r="AP919" s="90"/>
      <c r="AQ919" s="90"/>
      <c r="AR919" s="90"/>
      <c r="AS919" s="90"/>
      <c r="AT919" s="90"/>
      <c r="AU919" s="90"/>
      <c r="AV919" s="90"/>
      <c r="AW919" s="90"/>
      <c r="AX919" s="117"/>
    </row>
    <row r="920" spans="2:50"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150"/>
      <c r="AN920" s="90"/>
      <c r="AO920" s="90"/>
      <c r="AP920" s="90"/>
      <c r="AQ920" s="90"/>
      <c r="AR920" s="90"/>
      <c r="AS920" s="90"/>
      <c r="AT920" s="90"/>
      <c r="AU920" s="90"/>
      <c r="AV920" s="90"/>
      <c r="AW920" s="90"/>
      <c r="AX920" s="117"/>
    </row>
    <row r="921" spans="2:50"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150"/>
      <c r="AN921" s="90"/>
      <c r="AO921" s="90"/>
      <c r="AP921" s="90"/>
      <c r="AQ921" s="90"/>
      <c r="AR921" s="90"/>
      <c r="AS921" s="90"/>
      <c r="AT921" s="90"/>
      <c r="AU921" s="90"/>
      <c r="AV921" s="90"/>
      <c r="AW921" s="90"/>
      <c r="AX921" s="117"/>
    </row>
    <row r="922" spans="2:50" ht="12.95" customHeight="1" x14ac:dyDescent="0.25">
      <c r="B922" s="102"/>
      <c r="C922" s="106"/>
      <c r="D922" s="110"/>
      <c r="E922" s="114"/>
      <c r="F922" s="27" t="s">
        <v>37</v>
      </c>
      <c r="G922" s="44"/>
      <c r="H922" s="44"/>
      <c r="I922" s="44"/>
      <c r="J922" s="44"/>
      <c r="K922" s="44"/>
      <c r="L922" s="42"/>
      <c r="M922" s="42"/>
      <c r="N922" s="43">
        <f>SUM(G922:M922)</f>
        <v>0</v>
      </c>
      <c r="O922" s="44"/>
      <c r="P922" s="44"/>
      <c r="Q922" s="44"/>
      <c r="R922" s="44"/>
      <c r="S922" s="44"/>
      <c r="T922" s="42"/>
      <c r="U922" s="42"/>
      <c r="V922" s="43">
        <f>SUM(O922:U922)</f>
        <v>0</v>
      </c>
      <c r="W922" s="44"/>
      <c r="X922" s="44"/>
      <c r="Y922" s="44"/>
      <c r="Z922" s="44"/>
      <c r="AA922" s="44"/>
      <c r="AB922" s="42"/>
      <c r="AC922" s="42"/>
      <c r="AD922" s="43">
        <f>SUM(W922:AC922)</f>
        <v>0</v>
      </c>
      <c r="AE922" s="44"/>
      <c r="AF922" s="44"/>
      <c r="AG922" s="44"/>
      <c r="AH922" s="44"/>
      <c r="AI922" s="44"/>
      <c r="AJ922" s="42"/>
      <c r="AK922" s="42"/>
      <c r="AL922" s="43">
        <f>SUM(AE922:AK922)</f>
        <v>0</v>
      </c>
      <c r="AM922" s="150"/>
      <c r="AN922" s="90"/>
      <c r="AO922" s="90"/>
      <c r="AP922" s="90"/>
      <c r="AQ922" s="90"/>
      <c r="AR922" s="90"/>
      <c r="AS922" s="90"/>
      <c r="AT922" s="90"/>
      <c r="AU922" s="90"/>
      <c r="AV922" s="90"/>
      <c r="AW922" s="90"/>
      <c r="AX922" s="117"/>
    </row>
    <row r="923" spans="2:50" ht="12.95" customHeight="1" x14ac:dyDescent="0.25">
      <c r="B923" s="102"/>
      <c r="C923" s="106"/>
      <c r="D923" s="110"/>
      <c r="E923" s="114"/>
      <c r="F923" s="28" t="s">
        <v>31</v>
      </c>
      <c r="G923" s="45"/>
      <c r="H923" s="45"/>
      <c r="I923" s="45"/>
      <c r="J923" s="45"/>
      <c r="K923" s="45">
        <f>IF((N917-E917)&lt;=0,0,IF((N917-E917)&gt;0,(N917-E917)))</f>
        <v>0</v>
      </c>
      <c r="L923" s="42"/>
      <c r="M923" s="42"/>
      <c r="N923" s="43">
        <f t="shared" ref="N923:N934" si="771">SUM(G923:M923)</f>
        <v>0</v>
      </c>
      <c r="O923" s="45"/>
      <c r="P923" s="45"/>
      <c r="Q923" s="45"/>
      <c r="R923" s="45"/>
      <c r="S923" s="45">
        <f>IF((V917-E917)&lt;=0,0,IF((V917-E917)&gt;0,(V917-E917)))</f>
        <v>0</v>
      </c>
      <c r="T923" s="42"/>
      <c r="U923" s="42"/>
      <c r="V923" s="43">
        <f t="shared" ref="V923:V934" si="772">SUM(O923:U923)</f>
        <v>0</v>
      </c>
      <c r="W923" s="45"/>
      <c r="X923" s="45"/>
      <c r="Y923" s="45"/>
      <c r="Z923" s="45"/>
      <c r="AA923" s="45">
        <f>IF((AD917-E917)&lt;=0,0,IF((AD917-E917)&gt;0,(AD917-E917)))</f>
        <v>0</v>
      </c>
      <c r="AB923" s="42"/>
      <c r="AC923" s="42"/>
      <c r="AD923" s="43">
        <f t="shared" ref="AD923:AD934" si="773">SUM(W923:AC923)</f>
        <v>0</v>
      </c>
      <c r="AE923" s="45"/>
      <c r="AF923" s="45"/>
      <c r="AG923" s="45"/>
      <c r="AH923" s="45"/>
      <c r="AI923" s="45">
        <f>IF((AL917-E917)&lt;=0,0,IF((AL917-E917)&gt;0,(AL917-E917)))</f>
        <v>0</v>
      </c>
      <c r="AJ923" s="42"/>
      <c r="AK923" s="42"/>
      <c r="AL923" s="43">
        <f t="shared" ref="AL923:AL934" si="774">SUM(AE923:AK923)</f>
        <v>0</v>
      </c>
      <c r="AM923" s="150"/>
      <c r="AN923" s="90"/>
      <c r="AO923" s="90"/>
      <c r="AP923" s="90"/>
      <c r="AQ923" s="90"/>
      <c r="AR923" s="90"/>
      <c r="AS923" s="90"/>
      <c r="AT923" s="90"/>
      <c r="AU923" s="90"/>
      <c r="AV923" s="90"/>
      <c r="AW923" s="90"/>
      <c r="AX923" s="117"/>
    </row>
    <row r="924" spans="2:50"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771"/>
        <v>0</v>
      </c>
      <c r="O924" s="45"/>
      <c r="P924" s="45"/>
      <c r="Q924" s="45"/>
      <c r="R924" s="45"/>
      <c r="S924" s="44">
        <f>IF(E917-15&lt;0,0,IF(SUM(O917:U922)&lt;10,0,IF(SUM(O917:U922)&lt;20,1,IF(SUM(O917:U922)&lt;30,2,IF(SUM(O917:U922)&gt;=30,3)))))</f>
        <v>0</v>
      </c>
      <c r="T924" s="42"/>
      <c r="U924" s="42"/>
      <c r="V924" s="43">
        <f t="shared" si="772"/>
        <v>0</v>
      </c>
      <c r="W924" s="45"/>
      <c r="X924" s="45"/>
      <c r="Y924" s="45"/>
      <c r="Z924" s="45"/>
      <c r="AA924" s="44">
        <f>IF(E917-15&lt;0,0,IF(SUM(W917:AC922)&lt;10,0,IF(SUM(W917:AC922)&lt;20,1,IF(SUM(W917:AC922)&lt;30,2,IF(SUM(W917:AC922)&gt;=30,3)))))</f>
        <v>0</v>
      </c>
      <c r="AB924" s="42"/>
      <c r="AC924" s="42"/>
      <c r="AD924" s="43">
        <f t="shared" si="773"/>
        <v>0</v>
      </c>
      <c r="AE924" s="45"/>
      <c r="AF924" s="45"/>
      <c r="AG924" s="45"/>
      <c r="AH924" s="45"/>
      <c r="AI924" s="44">
        <f>IF(E917-15&lt;0,0,IF(SUM(AE917:AK922)&lt;10,0,IF(SUM(AE917:AK922)&lt;20,1,IF(SUM(AE917:AK922)&lt;30,2,IF(SUM(AE917:AK922)&gt;=30,3)))))</f>
        <v>0</v>
      </c>
      <c r="AJ924" s="42"/>
      <c r="AK924" s="42"/>
      <c r="AL924" s="43">
        <f t="shared" si="774"/>
        <v>0</v>
      </c>
      <c r="AM924" s="150"/>
      <c r="AN924" s="90"/>
      <c r="AO924" s="90"/>
      <c r="AP924" s="90"/>
      <c r="AQ924" s="90"/>
      <c r="AR924" s="90"/>
      <c r="AS924" s="90"/>
      <c r="AT924" s="90"/>
      <c r="AU924" s="90"/>
      <c r="AV924" s="90"/>
      <c r="AW924" s="90"/>
      <c r="AX924" s="117"/>
    </row>
    <row r="925" spans="2:50" ht="12.95" customHeight="1" x14ac:dyDescent="0.25">
      <c r="B925" s="102"/>
      <c r="C925" s="106"/>
      <c r="D925" s="110"/>
      <c r="E925" s="114"/>
      <c r="F925" s="28" t="s">
        <v>41</v>
      </c>
      <c r="G925" s="44"/>
      <c r="H925" s="44"/>
      <c r="I925" s="44"/>
      <c r="J925" s="44"/>
      <c r="K925" s="45"/>
      <c r="L925" s="42"/>
      <c r="M925" s="42"/>
      <c r="N925" s="43">
        <f t="shared" si="771"/>
        <v>0</v>
      </c>
      <c r="O925" s="44"/>
      <c r="P925" s="44"/>
      <c r="Q925" s="44"/>
      <c r="R925" s="44"/>
      <c r="S925" s="45"/>
      <c r="T925" s="42"/>
      <c r="U925" s="42"/>
      <c r="V925" s="43">
        <f t="shared" si="772"/>
        <v>0</v>
      </c>
      <c r="W925" s="44"/>
      <c r="X925" s="44"/>
      <c r="Y925" s="44"/>
      <c r="Z925" s="44"/>
      <c r="AA925" s="45"/>
      <c r="AB925" s="42"/>
      <c r="AC925" s="42"/>
      <c r="AD925" s="43">
        <f t="shared" si="773"/>
        <v>0</v>
      </c>
      <c r="AE925" s="44"/>
      <c r="AF925" s="44"/>
      <c r="AG925" s="44"/>
      <c r="AH925" s="44"/>
      <c r="AI925" s="45"/>
      <c r="AJ925" s="42"/>
      <c r="AK925" s="42"/>
      <c r="AL925" s="43">
        <f t="shared" si="774"/>
        <v>0</v>
      </c>
      <c r="AM925" s="150"/>
      <c r="AN925" s="90"/>
      <c r="AO925" s="90"/>
      <c r="AP925" s="90"/>
      <c r="AQ925" s="90"/>
      <c r="AR925" s="90"/>
      <c r="AS925" s="90"/>
      <c r="AT925" s="90"/>
      <c r="AU925" s="90"/>
      <c r="AV925" s="90"/>
      <c r="AW925" s="90"/>
      <c r="AX925" s="117"/>
    </row>
    <row r="926" spans="2:50" ht="12.95" customHeight="1" x14ac:dyDescent="0.25">
      <c r="B926" s="102"/>
      <c r="C926" s="106"/>
      <c r="D926" s="110"/>
      <c r="E926" s="114"/>
      <c r="F926" s="28" t="s">
        <v>6</v>
      </c>
      <c r="G926" s="44"/>
      <c r="H926" s="44"/>
      <c r="I926" s="44"/>
      <c r="J926" s="44"/>
      <c r="K926" s="44"/>
      <c r="L926" s="42"/>
      <c r="M926" s="42"/>
      <c r="N926" s="43">
        <f t="shared" si="771"/>
        <v>0</v>
      </c>
      <c r="O926" s="44"/>
      <c r="P926" s="44"/>
      <c r="Q926" s="44"/>
      <c r="R926" s="44"/>
      <c r="S926" s="44"/>
      <c r="T926" s="42"/>
      <c r="U926" s="42"/>
      <c r="V926" s="43">
        <f t="shared" si="772"/>
        <v>0</v>
      </c>
      <c r="W926" s="44"/>
      <c r="X926" s="44"/>
      <c r="Y926" s="44"/>
      <c r="Z926" s="44"/>
      <c r="AA926" s="44"/>
      <c r="AB926" s="42"/>
      <c r="AC926" s="42"/>
      <c r="AD926" s="43">
        <f t="shared" si="773"/>
        <v>0</v>
      </c>
      <c r="AE926" s="44"/>
      <c r="AF926" s="44"/>
      <c r="AG926" s="44"/>
      <c r="AH926" s="44"/>
      <c r="AI926" s="44"/>
      <c r="AJ926" s="42"/>
      <c r="AK926" s="42"/>
      <c r="AL926" s="43">
        <f t="shared" si="774"/>
        <v>0</v>
      </c>
      <c r="AM926" s="150"/>
      <c r="AN926" s="90"/>
      <c r="AO926" s="90"/>
      <c r="AP926" s="90"/>
      <c r="AQ926" s="90"/>
      <c r="AR926" s="90"/>
      <c r="AS926" s="90"/>
      <c r="AT926" s="90"/>
      <c r="AU926" s="90"/>
      <c r="AV926" s="90"/>
      <c r="AW926" s="90"/>
      <c r="AX926" s="117"/>
    </row>
    <row r="927" spans="2:50" ht="12.95" customHeight="1" x14ac:dyDescent="0.25">
      <c r="B927" s="102"/>
      <c r="C927" s="106"/>
      <c r="D927" s="110"/>
      <c r="E927" s="114"/>
      <c r="F927" s="29" t="s">
        <v>35</v>
      </c>
      <c r="G927" s="44"/>
      <c r="H927" s="44"/>
      <c r="I927" s="44"/>
      <c r="J927" s="44"/>
      <c r="K927" s="44"/>
      <c r="L927" s="42"/>
      <c r="M927" s="42"/>
      <c r="N927" s="43">
        <f t="shared" si="771"/>
        <v>0</v>
      </c>
      <c r="O927" s="44"/>
      <c r="P927" s="44"/>
      <c r="Q927" s="44"/>
      <c r="R927" s="44"/>
      <c r="S927" s="44"/>
      <c r="T927" s="42"/>
      <c r="U927" s="42"/>
      <c r="V927" s="43">
        <f t="shared" si="772"/>
        <v>0</v>
      </c>
      <c r="W927" s="44"/>
      <c r="X927" s="44"/>
      <c r="Y927" s="44"/>
      <c r="Z927" s="44"/>
      <c r="AA927" s="44"/>
      <c r="AB927" s="42"/>
      <c r="AC927" s="42"/>
      <c r="AD927" s="43">
        <f t="shared" si="773"/>
        <v>0</v>
      </c>
      <c r="AE927" s="44"/>
      <c r="AF927" s="44"/>
      <c r="AG927" s="44"/>
      <c r="AH927" s="44"/>
      <c r="AI927" s="44"/>
      <c r="AJ927" s="42"/>
      <c r="AK927" s="42"/>
      <c r="AL927" s="43">
        <f t="shared" si="774"/>
        <v>0</v>
      </c>
      <c r="AM927" s="150"/>
      <c r="AN927" s="90"/>
      <c r="AO927" s="90"/>
      <c r="AP927" s="90"/>
      <c r="AQ927" s="90"/>
      <c r="AR927" s="90"/>
      <c r="AS927" s="90"/>
      <c r="AT927" s="90"/>
      <c r="AU927" s="90"/>
      <c r="AV927" s="90"/>
      <c r="AW927" s="90"/>
      <c r="AX927" s="117"/>
    </row>
    <row r="928" spans="2:50" ht="12.95" customHeight="1" x14ac:dyDescent="0.25">
      <c r="B928" s="102"/>
      <c r="C928" s="106"/>
      <c r="D928" s="110"/>
      <c r="E928" s="114"/>
      <c r="F928" s="27" t="s">
        <v>40</v>
      </c>
      <c r="G928" s="44"/>
      <c r="H928" s="44"/>
      <c r="I928" s="44"/>
      <c r="J928" s="44"/>
      <c r="K928" s="44"/>
      <c r="L928" s="42"/>
      <c r="M928" s="42"/>
      <c r="N928" s="43">
        <f t="shared" si="771"/>
        <v>0</v>
      </c>
      <c r="O928" s="44"/>
      <c r="P928" s="44"/>
      <c r="Q928" s="44"/>
      <c r="R928" s="44"/>
      <c r="S928" s="44"/>
      <c r="T928" s="42"/>
      <c r="U928" s="42"/>
      <c r="V928" s="43">
        <f t="shared" si="772"/>
        <v>0</v>
      </c>
      <c r="W928" s="44"/>
      <c r="X928" s="44"/>
      <c r="Y928" s="44"/>
      <c r="Z928" s="44"/>
      <c r="AA928" s="44"/>
      <c r="AB928" s="42"/>
      <c r="AC928" s="42"/>
      <c r="AD928" s="43">
        <f t="shared" si="773"/>
        <v>0</v>
      </c>
      <c r="AE928" s="44"/>
      <c r="AF928" s="44"/>
      <c r="AG928" s="44"/>
      <c r="AH928" s="44"/>
      <c r="AI928" s="44"/>
      <c r="AJ928" s="42"/>
      <c r="AK928" s="42"/>
      <c r="AL928" s="43">
        <f t="shared" si="774"/>
        <v>0</v>
      </c>
      <c r="AM928" s="150"/>
      <c r="AN928" s="90"/>
      <c r="AO928" s="90"/>
      <c r="AP928" s="90"/>
      <c r="AQ928" s="90"/>
      <c r="AR928" s="90"/>
      <c r="AS928" s="90"/>
      <c r="AT928" s="90"/>
      <c r="AU928" s="90"/>
      <c r="AV928" s="90"/>
      <c r="AW928" s="90"/>
      <c r="AX928" s="117"/>
    </row>
    <row r="929" spans="2:50" ht="12.95" customHeight="1" x14ac:dyDescent="0.25">
      <c r="B929" s="102"/>
      <c r="C929" s="106"/>
      <c r="D929" s="110"/>
      <c r="E929" s="114"/>
      <c r="F929" s="27" t="s">
        <v>7</v>
      </c>
      <c r="G929" s="44"/>
      <c r="H929" s="44"/>
      <c r="I929" s="44"/>
      <c r="J929" s="44"/>
      <c r="K929" s="44"/>
      <c r="L929" s="42"/>
      <c r="M929" s="42"/>
      <c r="N929" s="43">
        <f t="shared" si="771"/>
        <v>0</v>
      </c>
      <c r="O929" s="44"/>
      <c r="P929" s="44"/>
      <c r="Q929" s="44"/>
      <c r="R929" s="44"/>
      <c r="S929" s="44"/>
      <c r="T929" s="42"/>
      <c r="U929" s="42"/>
      <c r="V929" s="43">
        <f t="shared" si="772"/>
        <v>0</v>
      </c>
      <c r="W929" s="44"/>
      <c r="X929" s="44"/>
      <c r="Y929" s="44"/>
      <c r="Z929" s="44"/>
      <c r="AA929" s="44"/>
      <c r="AB929" s="42"/>
      <c r="AC929" s="42"/>
      <c r="AD929" s="43">
        <f t="shared" si="773"/>
        <v>0</v>
      </c>
      <c r="AE929" s="44"/>
      <c r="AF929" s="44"/>
      <c r="AG929" s="44"/>
      <c r="AH929" s="44"/>
      <c r="AI929" s="44"/>
      <c r="AJ929" s="42"/>
      <c r="AK929" s="42"/>
      <c r="AL929" s="43">
        <f t="shared" si="774"/>
        <v>0</v>
      </c>
      <c r="AM929" s="150"/>
      <c r="AN929" s="90"/>
      <c r="AO929" s="90"/>
      <c r="AP929" s="90"/>
      <c r="AQ929" s="90"/>
      <c r="AR929" s="90"/>
      <c r="AS929" s="90"/>
      <c r="AT929" s="90"/>
      <c r="AU929" s="90"/>
      <c r="AV929" s="90"/>
      <c r="AW929" s="90"/>
      <c r="AX929" s="117"/>
    </row>
    <row r="930" spans="2:50" ht="12.95" customHeight="1" x14ac:dyDescent="0.25">
      <c r="B930" s="102"/>
      <c r="C930" s="106"/>
      <c r="D930" s="110"/>
      <c r="E930" s="114"/>
      <c r="F930" s="27"/>
      <c r="G930" s="44"/>
      <c r="H930" s="44"/>
      <c r="I930" s="44"/>
      <c r="J930" s="44"/>
      <c r="K930" s="44"/>
      <c r="L930" s="42"/>
      <c r="M930" s="42"/>
      <c r="N930" s="43">
        <f t="shared" si="771"/>
        <v>0</v>
      </c>
      <c r="O930" s="44"/>
      <c r="P930" s="44"/>
      <c r="Q930" s="44"/>
      <c r="R930" s="44"/>
      <c r="S930" s="44"/>
      <c r="T930" s="42"/>
      <c r="U930" s="42"/>
      <c r="V930" s="43">
        <f t="shared" si="772"/>
        <v>0</v>
      </c>
      <c r="W930" s="44"/>
      <c r="X930" s="44"/>
      <c r="Y930" s="44"/>
      <c r="Z930" s="44"/>
      <c r="AA930" s="44"/>
      <c r="AB930" s="42"/>
      <c r="AC930" s="42"/>
      <c r="AD930" s="43">
        <f t="shared" si="773"/>
        <v>0</v>
      </c>
      <c r="AE930" s="44"/>
      <c r="AF930" s="44"/>
      <c r="AG930" s="44"/>
      <c r="AH930" s="44"/>
      <c r="AI930" s="44"/>
      <c r="AJ930" s="42"/>
      <c r="AK930" s="42"/>
      <c r="AL930" s="43">
        <f t="shared" si="774"/>
        <v>0</v>
      </c>
      <c r="AM930" s="150"/>
      <c r="AN930" s="90"/>
      <c r="AO930" s="90"/>
      <c r="AP930" s="90"/>
      <c r="AQ930" s="90"/>
      <c r="AR930" s="90"/>
      <c r="AS930" s="90"/>
      <c r="AT930" s="90"/>
      <c r="AU930" s="90"/>
      <c r="AV930" s="90"/>
      <c r="AW930" s="90"/>
      <c r="AX930" s="117"/>
    </row>
    <row r="931" spans="2:50" ht="12.95" customHeight="1" x14ac:dyDescent="0.25">
      <c r="B931" s="102"/>
      <c r="C931" s="106"/>
      <c r="D931" s="110"/>
      <c r="E931" s="114"/>
      <c r="F931" s="27"/>
      <c r="G931" s="44"/>
      <c r="H931" s="44"/>
      <c r="I931" s="44"/>
      <c r="J931" s="44"/>
      <c r="K931" s="44"/>
      <c r="L931" s="42"/>
      <c r="M931" s="42"/>
      <c r="N931" s="43">
        <f t="shared" si="771"/>
        <v>0</v>
      </c>
      <c r="O931" s="44"/>
      <c r="P931" s="44"/>
      <c r="Q931" s="44"/>
      <c r="R931" s="44"/>
      <c r="S931" s="44"/>
      <c r="T931" s="42"/>
      <c r="U931" s="42"/>
      <c r="V931" s="43">
        <f t="shared" si="772"/>
        <v>0</v>
      </c>
      <c r="W931" s="44"/>
      <c r="X931" s="44"/>
      <c r="Y931" s="44"/>
      <c r="Z931" s="44"/>
      <c r="AA931" s="44"/>
      <c r="AB931" s="42"/>
      <c r="AC931" s="42"/>
      <c r="AD931" s="43">
        <f t="shared" si="773"/>
        <v>0</v>
      </c>
      <c r="AE931" s="44"/>
      <c r="AF931" s="44"/>
      <c r="AG931" s="44"/>
      <c r="AH931" s="44"/>
      <c r="AI931" s="44"/>
      <c r="AJ931" s="42"/>
      <c r="AK931" s="42"/>
      <c r="AL931" s="43">
        <f t="shared" si="774"/>
        <v>0</v>
      </c>
      <c r="AM931" s="150"/>
      <c r="AN931" s="90"/>
      <c r="AO931" s="90"/>
      <c r="AP931" s="90"/>
      <c r="AQ931" s="90"/>
      <c r="AR931" s="90"/>
      <c r="AS931" s="90"/>
      <c r="AT931" s="90"/>
      <c r="AU931" s="90"/>
      <c r="AV931" s="90"/>
      <c r="AW931" s="90"/>
      <c r="AX931" s="117"/>
    </row>
    <row r="932" spans="2:50" ht="12.95" customHeight="1" x14ac:dyDescent="0.25">
      <c r="B932" s="102"/>
      <c r="C932" s="106"/>
      <c r="D932" s="110"/>
      <c r="E932" s="114"/>
      <c r="F932" s="27"/>
      <c r="G932" s="44"/>
      <c r="H932" s="44"/>
      <c r="I932" s="44"/>
      <c r="J932" s="44"/>
      <c r="K932" s="44"/>
      <c r="L932" s="42"/>
      <c r="M932" s="42"/>
      <c r="N932" s="43">
        <f t="shared" si="771"/>
        <v>0</v>
      </c>
      <c r="O932" s="44"/>
      <c r="P932" s="44"/>
      <c r="Q932" s="44"/>
      <c r="R932" s="44"/>
      <c r="S932" s="44"/>
      <c r="T932" s="42"/>
      <c r="U932" s="42"/>
      <c r="V932" s="43">
        <f t="shared" si="772"/>
        <v>0</v>
      </c>
      <c r="W932" s="44"/>
      <c r="X932" s="44"/>
      <c r="Y932" s="44"/>
      <c r="Z932" s="44"/>
      <c r="AA932" s="44"/>
      <c r="AB932" s="42"/>
      <c r="AC932" s="42"/>
      <c r="AD932" s="43">
        <f t="shared" si="773"/>
        <v>0</v>
      </c>
      <c r="AE932" s="44"/>
      <c r="AF932" s="44"/>
      <c r="AG932" s="44"/>
      <c r="AH932" s="44"/>
      <c r="AI932" s="44"/>
      <c r="AJ932" s="42"/>
      <c r="AK932" s="42"/>
      <c r="AL932" s="43">
        <f t="shared" si="774"/>
        <v>0</v>
      </c>
      <c r="AM932" s="150"/>
      <c r="AN932" s="90"/>
      <c r="AO932" s="90"/>
      <c r="AP932" s="90"/>
      <c r="AQ932" s="90"/>
      <c r="AR932" s="90"/>
      <c r="AS932" s="90"/>
      <c r="AT932" s="90"/>
      <c r="AU932" s="90"/>
      <c r="AV932" s="90"/>
      <c r="AW932" s="90"/>
      <c r="AX932" s="117"/>
    </row>
    <row r="933" spans="2:50" ht="12.95" customHeight="1" x14ac:dyDescent="0.25">
      <c r="B933" s="102"/>
      <c r="C933" s="106"/>
      <c r="D933" s="110"/>
      <c r="E933" s="114"/>
      <c r="F933" s="28"/>
      <c r="G933" s="44"/>
      <c r="H933" s="44"/>
      <c r="I933" s="44"/>
      <c r="J933" s="44"/>
      <c r="K933" s="44"/>
      <c r="L933" s="42"/>
      <c r="M933" s="42"/>
      <c r="N933" s="43">
        <f t="shared" si="771"/>
        <v>0</v>
      </c>
      <c r="O933" s="44"/>
      <c r="P933" s="44"/>
      <c r="Q933" s="44"/>
      <c r="R933" s="44"/>
      <c r="S933" s="44"/>
      <c r="T933" s="42"/>
      <c r="U933" s="42"/>
      <c r="V933" s="43">
        <f t="shared" si="772"/>
        <v>0</v>
      </c>
      <c r="W933" s="44"/>
      <c r="X933" s="44"/>
      <c r="Y933" s="44"/>
      <c r="Z933" s="44"/>
      <c r="AA933" s="44"/>
      <c r="AB933" s="42"/>
      <c r="AC933" s="42"/>
      <c r="AD933" s="43">
        <f t="shared" si="773"/>
        <v>0</v>
      </c>
      <c r="AE933" s="44"/>
      <c r="AF933" s="44"/>
      <c r="AG933" s="44"/>
      <c r="AH933" s="44"/>
      <c r="AI933" s="44"/>
      <c r="AJ933" s="42"/>
      <c r="AK933" s="42"/>
      <c r="AL933" s="43">
        <f t="shared" si="774"/>
        <v>0</v>
      </c>
      <c r="AM933" s="150"/>
      <c r="AN933" s="90"/>
      <c r="AO933" s="90"/>
      <c r="AP933" s="90"/>
      <c r="AQ933" s="90"/>
      <c r="AR933" s="90"/>
      <c r="AS933" s="90"/>
      <c r="AT933" s="90"/>
      <c r="AU933" s="90"/>
      <c r="AV933" s="90"/>
      <c r="AW933" s="90"/>
      <c r="AX933" s="117"/>
    </row>
    <row r="934" spans="2:50" ht="12.95" customHeight="1" thickBot="1" x14ac:dyDescent="0.3">
      <c r="B934" s="103"/>
      <c r="C934" s="107"/>
      <c r="D934" s="111"/>
      <c r="E934" s="114"/>
      <c r="F934" s="28"/>
      <c r="G934" s="44"/>
      <c r="H934" s="44"/>
      <c r="I934" s="44"/>
      <c r="J934" s="44"/>
      <c r="K934" s="44"/>
      <c r="L934" s="46"/>
      <c r="M934" s="46"/>
      <c r="N934" s="43">
        <f t="shared" si="771"/>
        <v>0</v>
      </c>
      <c r="O934" s="44"/>
      <c r="P934" s="44"/>
      <c r="Q934" s="44"/>
      <c r="R934" s="44"/>
      <c r="S934" s="44"/>
      <c r="T934" s="46"/>
      <c r="U934" s="46"/>
      <c r="V934" s="43">
        <f t="shared" si="772"/>
        <v>0</v>
      </c>
      <c r="W934" s="44"/>
      <c r="X934" s="44"/>
      <c r="Y934" s="44"/>
      <c r="Z934" s="44"/>
      <c r="AA934" s="44"/>
      <c r="AB934" s="46"/>
      <c r="AC934" s="46"/>
      <c r="AD934" s="43">
        <f t="shared" si="773"/>
        <v>0</v>
      </c>
      <c r="AE934" s="44"/>
      <c r="AF934" s="44"/>
      <c r="AG934" s="44"/>
      <c r="AH934" s="44"/>
      <c r="AI934" s="44"/>
      <c r="AJ934" s="46"/>
      <c r="AK934" s="46"/>
      <c r="AL934" s="43">
        <f t="shared" si="774"/>
        <v>0</v>
      </c>
      <c r="AM934" s="150"/>
      <c r="AN934" s="90"/>
      <c r="AO934" s="90"/>
      <c r="AP934" s="90"/>
      <c r="AQ934" s="90"/>
      <c r="AR934" s="90"/>
      <c r="AS934" s="90"/>
      <c r="AT934" s="90"/>
      <c r="AU934" s="90"/>
      <c r="AV934" s="90"/>
      <c r="AW934" s="90"/>
      <c r="AX934" s="117"/>
    </row>
    <row r="935" spans="2:50" ht="12.95" hidden="1" customHeight="1" thickBot="1" x14ac:dyDescent="0.3">
      <c r="B935" s="104"/>
      <c r="C935" s="108"/>
      <c r="D935" s="112"/>
      <c r="E935" s="115"/>
      <c r="F935" s="28" t="s">
        <v>36</v>
      </c>
      <c r="G935" s="48"/>
      <c r="H935" s="48"/>
      <c r="I935" s="48"/>
      <c r="J935" s="48"/>
      <c r="K935" s="48"/>
      <c r="L935" s="47"/>
      <c r="M935" s="47"/>
      <c r="N935" s="43">
        <f>N924+N925+N927+N932+N933+N934+N930+N931</f>
        <v>0</v>
      </c>
      <c r="O935" s="49"/>
      <c r="P935" s="49"/>
      <c r="Q935" s="49"/>
      <c r="R935" s="49"/>
      <c r="S935" s="49"/>
      <c r="T935" s="47"/>
      <c r="U935" s="47"/>
      <c r="V935" s="43">
        <f>V924+V925+V927+V932+V933+V934+V930+V931</f>
        <v>0</v>
      </c>
      <c r="W935" s="49"/>
      <c r="X935" s="49"/>
      <c r="Y935" s="49"/>
      <c r="Z935" s="49"/>
      <c r="AA935" s="49"/>
      <c r="AB935" s="47"/>
      <c r="AC935" s="47"/>
      <c r="AD935" s="43">
        <f>AD924+AD925+AD927+AD932+AD933+AD934+AD930+AD931</f>
        <v>0</v>
      </c>
      <c r="AE935" s="49"/>
      <c r="AF935" s="49"/>
      <c r="AG935" s="49"/>
      <c r="AH935" s="49"/>
      <c r="AI935" s="49"/>
      <c r="AJ935" s="47"/>
      <c r="AK935" s="47"/>
      <c r="AL935" s="43">
        <f>AL924+AL925+AL927+AL932+AL933+AL934+AL930+AL931</f>
        <v>0</v>
      </c>
      <c r="AM935" s="151"/>
      <c r="AN935" s="91"/>
      <c r="AO935" s="91"/>
      <c r="AP935" s="91"/>
      <c r="AQ935" s="91"/>
      <c r="AR935" s="91"/>
      <c r="AS935" s="91"/>
      <c r="AT935" s="91"/>
      <c r="AU935" s="91"/>
      <c r="AV935" s="91"/>
      <c r="AW935" s="91"/>
      <c r="AX935" s="118"/>
    </row>
    <row r="936" spans="2:50" ht="12.95" customHeight="1" thickTop="1" x14ac:dyDescent="0.25">
      <c r="B936" s="102">
        <v>50</v>
      </c>
      <c r="C936" s="105">
        <f>OCAK!C936</f>
        <v>0</v>
      </c>
      <c r="D936" s="109">
        <f>OCAK!D936</f>
        <v>0</v>
      </c>
      <c r="E936" s="113">
        <f>OCAK!E936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149">
        <f t="shared" ref="AM936" si="775">N936+V936+AD936+AL936</f>
        <v>0</v>
      </c>
      <c r="AN936" s="89">
        <f t="shared" ref="AN936" si="776">N937+V937+AD937+AL937</f>
        <v>0</v>
      </c>
      <c r="AO936" s="89">
        <f t="shared" ref="AO936" si="777">N938+V938+AD938+AL938</f>
        <v>0</v>
      </c>
      <c r="AP936" s="89">
        <f t="shared" ref="AP936" si="778">N939+V939+AD939+AL939</f>
        <v>0</v>
      </c>
      <c r="AQ936" s="89">
        <f t="shared" ref="AQ936" si="779">N940+V940+AD940+AL940</f>
        <v>0</v>
      </c>
      <c r="AR936" s="89">
        <f t="shared" ref="AR936" si="780">N941+V941+AD941+AL941</f>
        <v>0</v>
      </c>
      <c r="AS936" s="89">
        <f t="shared" ref="AS936" si="781">N942+V942+AD942+AL942</f>
        <v>0</v>
      </c>
      <c r="AT936" s="89">
        <f t="shared" ref="AT936" si="782">N954+V954+AD954+AL954</f>
        <v>0</v>
      </c>
      <c r="AU936" s="89">
        <f t="shared" ref="AU936" si="783">N947+V947+AD947+AL947</f>
        <v>0</v>
      </c>
      <c r="AV936" s="89">
        <f t="shared" ref="AV936" si="784">N948+V948+AD948+AL948</f>
        <v>0</v>
      </c>
      <c r="AW936" s="89">
        <f t="shared" ref="AW936" si="785">N945+V945+AD945+AL945</f>
        <v>0</v>
      </c>
      <c r="AX936" s="116">
        <f t="shared" ref="AX936" si="786">SUM(AN936:AW954)</f>
        <v>0</v>
      </c>
    </row>
    <row r="937" spans="2:50"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150"/>
      <c r="AN937" s="90"/>
      <c r="AO937" s="90"/>
      <c r="AP937" s="90"/>
      <c r="AQ937" s="90"/>
      <c r="AR937" s="90"/>
      <c r="AS937" s="90"/>
      <c r="AT937" s="90"/>
      <c r="AU937" s="90"/>
      <c r="AV937" s="90"/>
      <c r="AW937" s="90"/>
      <c r="AX937" s="117"/>
    </row>
    <row r="938" spans="2:50"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150"/>
      <c r="AN938" s="90"/>
      <c r="AO938" s="90"/>
      <c r="AP938" s="90"/>
      <c r="AQ938" s="90"/>
      <c r="AR938" s="90"/>
      <c r="AS938" s="90"/>
      <c r="AT938" s="90"/>
      <c r="AU938" s="90"/>
      <c r="AV938" s="90"/>
      <c r="AW938" s="90"/>
      <c r="AX938" s="117"/>
    </row>
    <row r="939" spans="2:50"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150"/>
      <c r="AN939" s="90"/>
      <c r="AO939" s="90"/>
      <c r="AP939" s="90"/>
      <c r="AQ939" s="90"/>
      <c r="AR939" s="90"/>
      <c r="AS939" s="90"/>
      <c r="AT939" s="90"/>
      <c r="AU939" s="90"/>
      <c r="AV939" s="90"/>
      <c r="AW939" s="90"/>
      <c r="AX939" s="117"/>
    </row>
    <row r="940" spans="2:50"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150"/>
      <c r="AN940" s="90"/>
      <c r="AO940" s="90"/>
      <c r="AP940" s="90"/>
      <c r="AQ940" s="90"/>
      <c r="AR940" s="90"/>
      <c r="AS940" s="90"/>
      <c r="AT940" s="90"/>
      <c r="AU940" s="90"/>
      <c r="AV940" s="90"/>
      <c r="AW940" s="90"/>
      <c r="AX940" s="117"/>
    </row>
    <row r="941" spans="2:50" ht="12.95" customHeight="1" x14ac:dyDescent="0.25">
      <c r="B941" s="102"/>
      <c r="C941" s="106"/>
      <c r="D941" s="110"/>
      <c r="E941" s="114"/>
      <c r="F941" s="27" t="s">
        <v>37</v>
      </c>
      <c r="G941" s="44"/>
      <c r="H941" s="44"/>
      <c r="I941" s="44"/>
      <c r="J941" s="44"/>
      <c r="K941" s="44"/>
      <c r="L941" s="42"/>
      <c r="M941" s="42"/>
      <c r="N941" s="43">
        <f>SUM(G941:M941)</f>
        <v>0</v>
      </c>
      <c r="O941" s="44"/>
      <c r="P941" s="44"/>
      <c r="Q941" s="44"/>
      <c r="R941" s="44"/>
      <c r="S941" s="44"/>
      <c r="T941" s="42"/>
      <c r="U941" s="42"/>
      <c r="V941" s="43">
        <f>SUM(O941:U941)</f>
        <v>0</v>
      </c>
      <c r="W941" s="44"/>
      <c r="X941" s="44"/>
      <c r="Y941" s="44"/>
      <c r="Z941" s="44"/>
      <c r="AA941" s="44"/>
      <c r="AB941" s="42"/>
      <c r="AC941" s="42"/>
      <c r="AD941" s="43">
        <f>SUM(W941:AC941)</f>
        <v>0</v>
      </c>
      <c r="AE941" s="44"/>
      <c r="AF941" s="44"/>
      <c r="AG941" s="44"/>
      <c r="AH941" s="44"/>
      <c r="AI941" s="44"/>
      <c r="AJ941" s="42"/>
      <c r="AK941" s="42"/>
      <c r="AL941" s="43">
        <f>SUM(AE941:AK941)</f>
        <v>0</v>
      </c>
      <c r="AM941" s="150"/>
      <c r="AN941" s="90"/>
      <c r="AO941" s="90"/>
      <c r="AP941" s="90"/>
      <c r="AQ941" s="90"/>
      <c r="AR941" s="90"/>
      <c r="AS941" s="90"/>
      <c r="AT941" s="90"/>
      <c r="AU941" s="90"/>
      <c r="AV941" s="90"/>
      <c r="AW941" s="90"/>
      <c r="AX941" s="117"/>
    </row>
    <row r="942" spans="2:50" ht="12.95" customHeight="1" x14ac:dyDescent="0.25">
      <c r="B942" s="102"/>
      <c r="C942" s="106"/>
      <c r="D942" s="110"/>
      <c r="E942" s="114"/>
      <c r="F942" s="28" t="s">
        <v>31</v>
      </c>
      <c r="G942" s="45"/>
      <c r="H942" s="45"/>
      <c r="I942" s="45"/>
      <c r="J942" s="45"/>
      <c r="K942" s="45">
        <f>IF((N936-E936)&lt;=0,0,IF((N936-E936)&gt;0,(N936-E936)))</f>
        <v>0</v>
      </c>
      <c r="L942" s="42"/>
      <c r="M942" s="42"/>
      <c r="N942" s="43">
        <f t="shared" ref="N942:N953" si="787">SUM(G942:M942)</f>
        <v>0</v>
      </c>
      <c r="O942" s="45"/>
      <c r="P942" s="45"/>
      <c r="Q942" s="45"/>
      <c r="R942" s="45"/>
      <c r="S942" s="45">
        <f>IF((V936-E936)&lt;=0,0,IF((V936-E936)&gt;0,(V936-E936)))</f>
        <v>0</v>
      </c>
      <c r="T942" s="42"/>
      <c r="U942" s="42"/>
      <c r="V942" s="43">
        <f t="shared" ref="V942:V953" si="788">SUM(O942:U942)</f>
        <v>0</v>
      </c>
      <c r="W942" s="45"/>
      <c r="X942" s="45"/>
      <c r="Y942" s="45"/>
      <c r="Z942" s="45"/>
      <c r="AA942" s="45">
        <f>IF((AD936-E936)&lt;=0,0,IF((AD936-E936)&gt;0,(AD936-E936)))</f>
        <v>0</v>
      </c>
      <c r="AB942" s="42"/>
      <c r="AC942" s="42"/>
      <c r="AD942" s="43">
        <f t="shared" ref="AD942:AD953" si="789">SUM(W942:AC942)</f>
        <v>0</v>
      </c>
      <c r="AE942" s="45"/>
      <c r="AF942" s="45"/>
      <c r="AG942" s="45"/>
      <c r="AH942" s="45"/>
      <c r="AI942" s="45">
        <f>IF((AL936-E936)&lt;=0,0,IF((AL936-E936)&gt;0,(AL936-E936)))</f>
        <v>0</v>
      </c>
      <c r="AJ942" s="42"/>
      <c r="AK942" s="42"/>
      <c r="AL942" s="43">
        <f t="shared" ref="AL942:AL953" si="790">SUM(AE942:AK942)</f>
        <v>0</v>
      </c>
      <c r="AM942" s="150"/>
      <c r="AN942" s="90"/>
      <c r="AO942" s="90"/>
      <c r="AP942" s="90"/>
      <c r="AQ942" s="90"/>
      <c r="AR942" s="90"/>
      <c r="AS942" s="90"/>
      <c r="AT942" s="90"/>
      <c r="AU942" s="90"/>
      <c r="AV942" s="90"/>
      <c r="AW942" s="90"/>
      <c r="AX942" s="117"/>
    </row>
    <row r="943" spans="2:50"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787"/>
        <v>0</v>
      </c>
      <c r="O943" s="45"/>
      <c r="P943" s="45"/>
      <c r="Q943" s="45"/>
      <c r="R943" s="45"/>
      <c r="S943" s="44">
        <f>IF(E936-15&lt;0,0,IF(SUM(O936:U941)&lt;10,0,IF(SUM(O936:U941)&lt;20,1,IF(SUM(O936:U941)&lt;30,2,IF(SUM(O936:U941)&gt;=30,3)))))</f>
        <v>0</v>
      </c>
      <c r="T943" s="42"/>
      <c r="U943" s="42"/>
      <c r="V943" s="43">
        <f t="shared" si="788"/>
        <v>0</v>
      </c>
      <c r="W943" s="45"/>
      <c r="X943" s="45"/>
      <c r="Y943" s="45"/>
      <c r="Z943" s="45"/>
      <c r="AA943" s="44">
        <f>IF(E936-15&lt;0,0,IF(SUM(W936:AC941)&lt;10,0,IF(SUM(W936:AC941)&lt;20,1,IF(SUM(W936:AC941)&lt;30,2,IF(SUM(W936:AC941)&gt;=30,3)))))</f>
        <v>0</v>
      </c>
      <c r="AB943" s="42"/>
      <c r="AC943" s="42"/>
      <c r="AD943" s="43">
        <f t="shared" si="789"/>
        <v>0</v>
      </c>
      <c r="AE943" s="45"/>
      <c r="AF943" s="45"/>
      <c r="AG943" s="45"/>
      <c r="AH943" s="45"/>
      <c r="AI943" s="44">
        <f>IF(E936-15&lt;0,0,IF(SUM(AE936:AK941)&lt;10,0,IF(SUM(AE936:AK941)&lt;20,1,IF(SUM(AE936:AK941)&lt;30,2,IF(SUM(AE936:AK941)&gt;=30,3)))))</f>
        <v>0</v>
      </c>
      <c r="AJ943" s="42"/>
      <c r="AK943" s="42"/>
      <c r="AL943" s="43">
        <f t="shared" si="790"/>
        <v>0</v>
      </c>
      <c r="AM943" s="150"/>
      <c r="AN943" s="90"/>
      <c r="AO943" s="90"/>
      <c r="AP943" s="90"/>
      <c r="AQ943" s="90"/>
      <c r="AR943" s="90"/>
      <c r="AS943" s="90"/>
      <c r="AT943" s="90"/>
      <c r="AU943" s="90"/>
      <c r="AV943" s="90"/>
      <c r="AW943" s="90"/>
      <c r="AX943" s="117"/>
    </row>
    <row r="944" spans="2:50" ht="12.95" customHeight="1" x14ac:dyDescent="0.25">
      <c r="B944" s="102"/>
      <c r="C944" s="106"/>
      <c r="D944" s="110"/>
      <c r="E944" s="114"/>
      <c r="F944" s="28" t="s">
        <v>41</v>
      </c>
      <c r="G944" s="44"/>
      <c r="H944" s="44"/>
      <c r="I944" s="44"/>
      <c r="J944" s="44"/>
      <c r="K944" s="45"/>
      <c r="L944" s="42"/>
      <c r="M944" s="42"/>
      <c r="N944" s="43">
        <f t="shared" si="787"/>
        <v>0</v>
      </c>
      <c r="O944" s="44"/>
      <c r="P944" s="44"/>
      <c r="Q944" s="44"/>
      <c r="R944" s="44"/>
      <c r="S944" s="45"/>
      <c r="T944" s="42"/>
      <c r="U944" s="42"/>
      <c r="V944" s="43">
        <f t="shared" si="788"/>
        <v>0</v>
      </c>
      <c r="W944" s="44"/>
      <c r="X944" s="44"/>
      <c r="Y944" s="44"/>
      <c r="Z944" s="44"/>
      <c r="AA944" s="45"/>
      <c r="AB944" s="42"/>
      <c r="AC944" s="42"/>
      <c r="AD944" s="43">
        <f t="shared" si="789"/>
        <v>0</v>
      </c>
      <c r="AE944" s="44"/>
      <c r="AF944" s="44"/>
      <c r="AG944" s="44"/>
      <c r="AH944" s="44"/>
      <c r="AI944" s="45"/>
      <c r="AJ944" s="42"/>
      <c r="AK944" s="42"/>
      <c r="AL944" s="43">
        <f t="shared" si="790"/>
        <v>0</v>
      </c>
      <c r="AM944" s="150"/>
      <c r="AN944" s="90"/>
      <c r="AO944" s="90"/>
      <c r="AP944" s="90"/>
      <c r="AQ944" s="90"/>
      <c r="AR944" s="90"/>
      <c r="AS944" s="90"/>
      <c r="AT944" s="90"/>
      <c r="AU944" s="90"/>
      <c r="AV944" s="90"/>
      <c r="AW944" s="90"/>
      <c r="AX944" s="117"/>
    </row>
    <row r="945" spans="2:50" ht="12.95" customHeight="1" x14ac:dyDescent="0.25">
      <c r="B945" s="102"/>
      <c r="C945" s="106"/>
      <c r="D945" s="110"/>
      <c r="E945" s="114"/>
      <c r="F945" s="28" t="s">
        <v>6</v>
      </c>
      <c r="G945" s="44"/>
      <c r="H945" s="44"/>
      <c r="I945" s="44"/>
      <c r="J945" s="44"/>
      <c r="K945" s="44"/>
      <c r="L945" s="42"/>
      <c r="M945" s="42"/>
      <c r="N945" s="43">
        <f t="shared" si="787"/>
        <v>0</v>
      </c>
      <c r="O945" s="44"/>
      <c r="P945" s="44"/>
      <c r="Q945" s="44"/>
      <c r="R945" s="44"/>
      <c r="S945" s="44"/>
      <c r="T945" s="42"/>
      <c r="U945" s="42"/>
      <c r="V945" s="43">
        <f t="shared" si="788"/>
        <v>0</v>
      </c>
      <c r="W945" s="44"/>
      <c r="X945" s="44"/>
      <c r="Y945" s="44"/>
      <c r="Z945" s="44"/>
      <c r="AA945" s="44"/>
      <c r="AB945" s="42"/>
      <c r="AC945" s="42"/>
      <c r="AD945" s="43">
        <f t="shared" si="789"/>
        <v>0</v>
      </c>
      <c r="AE945" s="44"/>
      <c r="AF945" s="44"/>
      <c r="AG945" s="44"/>
      <c r="AH945" s="44"/>
      <c r="AI945" s="44"/>
      <c r="AJ945" s="42"/>
      <c r="AK945" s="42"/>
      <c r="AL945" s="43">
        <f t="shared" si="790"/>
        <v>0</v>
      </c>
      <c r="AM945" s="150"/>
      <c r="AN945" s="90"/>
      <c r="AO945" s="90"/>
      <c r="AP945" s="90"/>
      <c r="AQ945" s="90"/>
      <c r="AR945" s="90"/>
      <c r="AS945" s="90"/>
      <c r="AT945" s="90"/>
      <c r="AU945" s="90"/>
      <c r="AV945" s="90"/>
      <c r="AW945" s="90"/>
      <c r="AX945" s="117"/>
    </row>
    <row r="946" spans="2:50" ht="12.95" customHeight="1" x14ac:dyDescent="0.25">
      <c r="B946" s="102"/>
      <c r="C946" s="106"/>
      <c r="D946" s="110"/>
      <c r="E946" s="114"/>
      <c r="F946" s="29" t="s">
        <v>35</v>
      </c>
      <c r="G946" s="44"/>
      <c r="H946" s="44"/>
      <c r="I946" s="44"/>
      <c r="J946" s="44"/>
      <c r="K946" s="44"/>
      <c r="L946" s="42"/>
      <c r="M946" s="42"/>
      <c r="N946" s="43">
        <f t="shared" si="787"/>
        <v>0</v>
      </c>
      <c r="O946" s="44"/>
      <c r="P946" s="44"/>
      <c r="Q946" s="44"/>
      <c r="R946" s="44"/>
      <c r="S946" s="44"/>
      <c r="T946" s="42"/>
      <c r="U946" s="42"/>
      <c r="V946" s="43">
        <f t="shared" si="788"/>
        <v>0</v>
      </c>
      <c r="W946" s="44"/>
      <c r="X946" s="44"/>
      <c r="Y946" s="44"/>
      <c r="Z946" s="44"/>
      <c r="AA946" s="44"/>
      <c r="AB946" s="42"/>
      <c r="AC946" s="42"/>
      <c r="AD946" s="43">
        <f t="shared" si="789"/>
        <v>0</v>
      </c>
      <c r="AE946" s="44"/>
      <c r="AF946" s="44"/>
      <c r="AG946" s="44"/>
      <c r="AH946" s="44"/>
      <c r="AI946" s="44"/>
      <c r="AJ946" s="42"/>
      <c r="AK946" s="42"/>
      <c r="AL946" s="43">
        <f t="shared" si="790"/>
        <v>0</v>
      </c>
      <c r="AM946" s="150"/>
      <c r="AN946" s="90"/>
      <c r="AO946" s="90"/>
      <c r="AP946" s="90"/>
      <c r="AQ946" s="90"/>
      <c r="AR946" s="90"/>
      <c r="AS946" s="90"/>
      <c r="AT946" s="90"/>
      <c r="AU946" s="90"/>
      <c r="AV946" s="90"/>
      <c r="AW946" s="90"/>
      <c r="AX946" s="117"/>
    </row>
    <row r="947" spans="2:50" ht="12.95" customHeight="1" x14ac:dyDescent="0.25">
      <c r="B947" s="102"/>
      <c r="C947" s="106"/>
      <c r="D947" s="110"/>
      <c r="E947" s="114"/>
      <c r="F947" s="27" t="s">
        <v>40</v>
      </c>
      <c r="G947" s="44"/>
      <c r="H947" s="44"/>
      <c r="I947" s="44"/>
      <c r="J947" s="44"/>
      <c r="K947" s="44"/>
      <c r="L947" s="42"/>
      <c r="M947" s="42"/>
      <c r="N947" s="43">
        <f t="shared" si="787"/>
        <v>0</v>
      </c>
      <c r="O947" s="44"/>
      <c r="P947" s="44"/>
      <c r="Q947" s="44"/>
      <c r="R947" s="44"/>
      <c r="S947" s="44"/>
      <c r="T947" s="42"/>
      <c r="U947" s="42"/>
      <c r="V947" s="43">
        <f t="shared" si="788"/>
        <v>0</v>
      </c>
      <c r="W947" s="44"/>
      <c r="X947" s="44"/>
      <c r="Y947" s="44"/>
      <c r="Z947" s="44"/>
      <c r="AA947" s="44"/>
      <c r="AB947" s="42"/>
      <c r="AC947" s="42"/>
      <c r="AD947" s="43">
        <f t="shared" si="789"/>
        <v>0</v>
      </c>
      <c r="AE947" s="44"/>
      <c r="AF947" s="44"/>
      <c r="AG947" s="44"/>
      <c r="AH947" s="44"/>
      <c r="AI947" s="44"/>
      <c r="AJ947" s="42"/>
      <c r="AK947" s="42"/>
      <c r="AL947" s="43">
        <f t="shared" si="790"/>
        <v>0</v>
      </c>
      <c r="AM947" s="150"/>
      <c r="AN947" s="90"/>
      <c r="AO947" s="90"/>
      <c r="AP947" s="90"/>
      <c r="AQ947" s="90"/>
      <c r="AR947" s="90"/>
      <c r="AS947" s="90"/>
      <c r="AT947" s="90"/>
      <c r="AU947" s="90"/>
      <c r="AV947" s="90"/>
      <c r="AW947" s="90"/>
      <c r="AX947" s="117"/>
    </row>
    <row r="948" spans="2:50" ht="12.95" customHeight="1" x14ac:dyDescent="0.25">
      <c r="B948" s="102"/>
      <c r="C948" s="106"/>
      <c r="D948" s="110"/>
      <c r="E948" s="114"/>
      <c r="F948" s="27" t="s">
        <v>7</v>
      </c>
      <c r="G948" s="44"/>
      <c r="H948" s="44"/>
      <c r="I948" s="44"/>
      <c r="J948" s="44"/>
      <c r="K948" s="44"/>
      <c r="L948" s="42"/>
      <c r="M948" s="42"/>
      <c r="N948" s="43">
        <f t="shared" si="787"/>
        <v>0</v>
      </c>
      <c r="O948" s="44"/>
      <c r="P948" s="44"/>
      <c r="Q948" s="44"/>
      <c r="R948" s="44"/>
      <c r="S948" s="44"/>
      <c r="T948" s="42"/>
      <c r="U948" s="42"/>
      <c r="V948" s="43">
        <f t="shared" si="788"/>
        <v>0</v>
      </c>
      <c r="W948" s="44"/>
      <c r="X948" s="44"/>
      <c r="Y948" s="44"/>
      <c r="Z948" s="44"/>
      <c r="AA948" s="44"/>
      <c r="AB948" s="42"/>
      <c r="AC948" s="42"/>
      <c r="AD948" s="43">
        <f t="shared" si="789"/>
        <v>0</v>
      </c>
      <c r="AE948" s="44"/>
      <c r="AF948" s="44"/>
      <c r="AG948" s="44"/>
      <c r="AH948" s="44"/>
      <c r="AI948" s="44"/>
      <c r="AJ948" s="42"/>
      <c r="AK948" s="42"/>
      <c r="AL948" s="43">
        <f t="shared" si="790"/>
        <v>0</v>
      </c>
      <c r="AM948" s="150"/>
      <c r="AN948" s="90"/>
      <c r="AO948" s="90"/>
      <c r="AP948" s="90"/>
      <c r="AQ948" s="90"/>
      <c r="AR948" s="90"/>
      <c r="AS948" s="90"/>
      <c r="AT948" s="90"/>
      <c r="AU948" s="90"/>
      <c r="AV948" s="90"/>
      <c r="AW948" s="90"/>
      <c r="AX948" s="117"/>
    </row>
    <row r="949" spans="2:50" ht="12.95" customHeight="1" x14ac:dyDescent="0.25">
      <c r="B949" s="102"/>
      <c r="C949" s="106"/>
      <c r="D949" s="110"/>
      <c r="E949" s="114"/>
      <c r="F949" s="27"/>
      <c r="G949" s="44"/>
      <c r="H949" s="44"/>
      <c r="I949" s="44"/>
      <c r="J949" s="44"/>
      <c r="K949" s="44"/>
      <c r="L949" s="42"/>
      <c r="M949" s="42"/>
      <c r="N949" s="43">
        <f t="shared" si="787"/>
        <v>0</v>
      </c>
      <c r="O949" s="44"/>
      <c r="P949" s="44"/>
      <c r="Q949" s="44"/>
      <c r="R949" s="44"/>
      <c r="S949" s="44"/>
      <c r="T949" s="42"/>
      <c r="U949" s="42"/>
      <c r="V949" s="43">
        <f t="shared" si="788"/>
        <v>0</v>
      </c>
      <c r="W949" s="44"/>
      <c r="X949" s="44"/>
      <c r="Y949" s="44"/>
      <c r="Z949" s="44"/>
      <c r="AA949" s="44"/>
      <c r="AB949" s="42"/>
      <c r="AC949" s="42"/>
      <c r="AD949" s="43">
        <f t="shared" si="789"/>
        <v>0</v>
      </c>
      <c r="AE949" s="44"/>
      <c r="AF949" s="44"/>
      <c r="AG949" s="44"/>
      <c r="AH949" s="44"/>
      <c r="AI949" s="44"/>
      <c r="AJ949" s="42"/>
      <c r="AK949" s="42"/>
      <c r="AL949" s="43">
        <f t="shared" si="790"/>
        <v>0</v>
      </c>
      <c r="AM949" s="150"/>
      <c r="AN949" s="90"/>
      <c r="AO949" s="90"/>
      <c r="AP949" s="90"/>
      <c r="AQ949" s="90"/>
      <c r="AR949" s="90"/>
      <c r="AS949" s="90"/>
      <c r="AT949" s="90"/>
      <c r="AU949" s="90"/>
      <c r="AV949" s="90"/>
      <c r="AW949" s="90"/>
      <c r="AX949" s="117"/>
    </row>
    <row r="950" spans="2:50" ht="12.95" customHeight="1" x14ac:dyDescent="0.25">
      <c r="B950" s="102"/>
      <c r="C950" s="106"/>
      <c r="D950" s="110"/>
      <c r="E950" s="114"/>
      <c r="F950" s="27"/>
      <c r="G950" s="44"/>
      <c r="H950" s="44"/>
      <c r="I950" s="44"/>
      <c r="J950" s="44"/>
      <c r="K950" s="44"/>
      <c r="L950" s="42"/>
      <c r="M950" s="42"/>
      <c r="N950" s="43">
        <f t="shared" si="787"/>
        <v>0</v>
      </c>
      <c r="O950" s="44"/>
      <c r="P950" s="44"/>
      <c r="Q950" s="44"/>
      <c r="R950" s="44"/>
      <c r="S950" s="44"/>
      <c r="T950" s="42"/>
      <c r="U950" s="42"/>
      <c r="V950" s="43">
        <f t="shared" si="788"/>
        <v>0</v>
      </c>
      <c r="W950" s="44"/>
      <c r="X950" s="44"/>
      <c r="Y950" s="44"/>
      <c r="Z950" s="44"/>
      <c r="AA950" s="44"/>
      <c r="AB950" s="42"/>
      <c r="AC950" s="42"/>
      <c r="AD950" s="43">
        <f t="shared" si="789"/>
        <v>0</v>
      </c>
      <c r="AE950" s="44"/>
      <c r="AF950" s="44"/>
      <c r="AG950" s="44"/>
      <c r="AH950" s="44"/>
      <c r="AI950" s="44"/>
      <c r="AJ950" s="42"/>
      <c r="AK950" s="42"/>
      <c r="AL950" s="43">
        <f t="shared" si="790"/>
        <v>0</v>
      </c>
      <c r="AM950" s="150"/>
      <c r="AN950" s="90"/>
      <c r="AO950" s="90"/>
      <c r="AP950" s="90"/>
      <c r="AQ950" s="90"/>
      <c r="AR950" s="90"/>
      <c r="AS950" s="90"/>
      <c r="AT950" s="90"/>
      <c r="AU950" s="90"/>
      <c r="AV950" s="90"/>
      <c r="AW950" s="90"/>
      <c r="AX950" s="117"/>
    </row>
    <row r="951" spans="2:50" ht="12.95" customHeight="1" x14ac:dyDescent="0.25">
      <c r="B951" s="102"/>
      <c r="C951" s="106"/>
      <c r="D951" s="110"/>
      <c r="E951" s="114"/>
      <c r="F951" s="27"/>
      <c r="G951" s="44"/>
      <c r="H951" s="44"/>
      <c r="I951" s="44"/>
      <c r="J951" s="44"/>
      <c r="K951" s="44"/>
      <c r="L951" s="42"/>
      <c r="M951" s="42"/>
      <c r="N951" s="43">
        <f t="shared" si="787"/>
        <v>0</v>
      </c>
      <c r="O951" s="44"/>
      <c r="P951" s="44"/>
      <c r="Q951" s="44"/>
      <c r="R951" s="44"/>
      <c r="S951" s="44"/>
      <c r="T951" s="42"/>
      <c r="U951" s="42"/>
      <c r="V951" s="43">
        <f t="shared" si="788"/>
        <v>0</v>
      </c>
      <c r="W951" s="44"/>
      <c r="X951" s="44"/>
      <c r="Y951" s="44"/>
      <c r="Z951" s="44"/>
      <c r="AA951" s="44"/>
      <c r="AB951" s="42"/>
      <c r="AC951" s="42"/>
      <c r="AD951" s="43">
        <f t="shared" si="789"/>
        <v>0</v>
      </c>
      <c r="AE951" s="44"/>
      <c r="AF951" s="44"/>
      <c r="AG951" s="44"/>
      <c r="AH951" s="44"/>
      <c r="AI951" s="44"/>
      <c r="AJ951" s="42"/>
      <c r="AK951" s="42"/>
      <c r="AL951" s="43">
        <f t="shared" si="790"/>
        <v>0</v>
      </c>
      <c r="AM951" s="150"/>
      <c r="AN951" s="90"/>
      <c r="AO951" s="90"/>
      <c r="AP951" s="90"/>
      <c r="AQ951" s="90"/>
      <c r="AR951" s="90"/>
      <c r="AS951" s="90"/>
      <c r="AT951" s="90"/>
      <c r="AU951" s="90"/>
      <c r="AV951" s="90"/>
      <c r="AW951" s="90"/>
      <c r="AX951" s="117"/>
    </row>
    <row r="952" spans="2:50" ht="12.95" customHeight="1" x14ac:dyDescent="0.25">
      <c r="B952" s="102"/>
      <c r="C952" s="106"/>
      <c r="D952" s="110"/>
      <c r="E952" s="114"/>
      <c r="F952" s="28"/>
      <c r="G952" s="44"/>
      <c r="H952" s="44"/>
      <c r="I952" s="44"/>
      <c r="J952" s="44"/>
      <c r="K952" s="44"/>
      <c r="L952" s="42"/>
      <c r="M952" s="42"/>
      <c r="N952" s="43">
        <f t="shared" si="787"/>
        <v>0</v>
      </c>
      <c r="O952" s="44"/>
      <c r="P952" s="44"/>
      <c r="Q952" s="44"/>
      <c r="R952" s="44"/>
      <c r="S952" s="44"/>
      <c r="T952" s="42"/>
      <c r="U952" s="42"/>
      <c r="V952" s="43">
        <f t="shared" si="788"/>
        <v>0</v>
      </c>
      <c r="W952" s="44"/>
      <c r="X952" s="44"/>
      <c r="Y952" s="44"/>
      <c r="Z952" s="44"/>
      <c r="AA952" s="44"/>
      <c r="AB952" s="42"/>
      <c r="AC952" s="42"/>
      <c r="AD952" s="43">
        <f t="shared" si="789"/>
        <v>0</v>
      </c>
      <c r="AE952" s="44"/>
      <c r="AF952" s="44"/>
      <c r="AG952" s="44"/>
      <c r="AH952" s="44"/>
      <c r="AI952" s="44"/>
      <c r="AJ952" s="42"/>
      <c r="AK952" s="42"/>
      <c r="AL952" s="43">
        <f t="shared" si="790"/>
        <v>0</v>
      </c>
      <c r="AM952" s="150"/>
      <c r="AN952" s="90"/>
      <c r="AO952" s="90"/>
      <c r="AP952" s="90"/>
      <c r="AQ952" s="90"/>
      <c r="AR952" s="90"/>
      <c r="AS952" s="90"/>
      <c r="AT952" s="90"/>
      <c r="AU952" s="90"/>
      <c r="AV952" s="90"/>
      <c r="AW952" s="90"/>
      <c r="AX952" s="117"/>
    </row>
    <row r="953" spans="2:50" ht="12.95" customHeight="1" thickBot="1" x14ac:dyDescent="0.3">
      <c r="B953" s="103"/>
      <c r="C953" s="107"/>
      <c r="D953" s="111"/>
      <c r="E953" s="114"/>
      <c r="F953" s="28"/>
      <c r="G953" s="44"/>
      <c r="H953" s="44"/>
      <c r="I953" s="44"/>
      <c r="J953" s="44"/>
      <c r="K953" s="44"/>
      <c r="L953" s="46"/>
      <c r="M953" s="46"/>
      <c r="N953" s="43">
        <f t="shared" si="787"/>
        <v>0</v>
      </c>
      <c r="O953" s="44"/>
      <c r="P953" s="44"/>
      <c r="Q953" s="44"/>
      <c r="R953" s="44"/>
      <c r="S953" s="44"/>
      <c r="T953" s="46"/>
      <c r="U953" s="46"/>
      <c r="V953" s="43">
        <f t="shared" si="788"/>
        <v>0</v>
      </c>
      <c r="W953" s="44"/>
      <c r="X953" s="44"/>
      <c r="Y953" s="44"/>
      <c r="Z953" s="44"/>
      <c r="AA953" s="44"/>
      <c r="AB953" s="46"/>
      <c r="AC953" s="46"/>
      <c r="AD953" s="43">
        <f t="shared" si="789"/>
        <v>0</v>
      </c>
      <c r="AE953" s="44"/>
      <c r="AF953" s="44"/>
      <c r="AG953" s="44"/>
      <c r="AH953" s="44"/>
      <c r="AI953" s="44"/>
      <c r="AJ953" s="46"/>
      <c r="AK953" s="46"/>
      <c r="AL953" s="43">
        <f t="shared" si="790"/>
        <v>0</v>
      </c>
      <c r="AM953" s="150"/>
      <c r="AN953" s="90"/>
      <c r="AO953" s="90"/>
      <c r="AP953" s="90"/>
      <c r="AQ953" s="90"/>
      <c r="AR953" s="90"/>
      <c r="AS953" s="90"/>
      <c r="AT953" s="90"/>
      <c r="AU953" s="90"/>
      <c r="AV953" s="90"/>
      <c r="AW953" s="90"/>
      <c r="AX953" s="117"/>
    </row>
    <row r="954" spans="2:50" ht="12.95" hidden="1" customHeight="1" thickBot="1" x14ac:dyDescent="0.3">
      <c r="B954" s="104"/>
      <c r="C954" s="108"/>
      <c r="D954" s="112"/>
      <c r="E954" s="115"/>
      <c r="F954" s="28" t="s">
        <v>36</v>
      </c>
      <c r="G954" s="48"/>
      <c r="H954" s="48"/>
      <c r="I954" s="48"/>
      <c r="J954" s="48"/>
      <c r="K954" s="48"/>
      <c r="L954" s="47"/>
      <c r="M954" s="47"/>
      <c r="N954" s="43">
        <f>N943+N944+N946+N951+N952+N953+N949+N950</f>
        <v>0</v>
      </c>
      <c r="O954" s="49"/>
      <c r="P954" s="49"/>
      <c r="Q954" s="49"/>
      <c r="R954" s="49"/>
      <c r="S954" s="49"/>
      <c r="T954" s="47"/>
      <c r="U954" s="47"/>
      <c r="V954" s="43">
        <f>V943+V944+V946+V951+V952+V953+V949+V950</f>
        <v>0</v>
      </c>
      <c r="W954" s="49"/>
      <c r="X954" s="49"/>
      <c r="Y954" s="49"/>
      <c r="Z954" s="49"/>
      <c r="AA954" s="49"/>
      <c r="AB954" s="47"/>
      <c r="AC954" s="47"/>
      <c r="AD954" s="43">
        <f>AD943+AD944+AD946+AD951+AD952+AD953+AD949+AD950</f>
        <v>0</v>
      </c>
      <c r="AE954" s="49"/>
      <c r="AF954" s="49"/>
      <c r="AG954" s="49"/>
      <c r="AH954" s="49"/>
      <c r="AI954" s="49"/>
      <c r="AJ954" s="47"/>
      <c r="AK954" s="47"/>
      <c r="AL954" s="43">
        <f>AL943+AL944+AL946+AL951+AL952+AL953+AL949+AL950</f>
        <v>0</v>
      </c>
      <c r="AM954" s="151"/>
      <c r="AN954" s="91"/>
      <c r="AO954" s="91"/>
      <c r="AP954" s="91"/>
      <c r="AQ954" s="91"/>
      <c r="AR954" s="91"/>
      <c r="AS954" s="91"/>
      <c r="AT954" s="91"/>
      <c r="AU954" s="91"/>
      <c r="AV954" s="91"/>
      <c r="AW954" s="91"/>
      <c r="AX954" s="118"/>
    </row>
    <row r="955" spans="2:50" ht="12.95" customHeight="1" thickTop="1" x14ac:dyDescent="0.25">
      <c r="B955" s="102">
        <v>51</v>
      </c>
      <c r="C955" s="105">
        <f>OCAK!C955</f>
        <v>0</v>
      </c>
      <c r="D955" s="109">
        <f>OCAK!D955</f>
        <v>0</v>
      </c>
      <c r="E955" s="113">
        <f>OCAK!E955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149">
        <f t="shared" ref="AM955" si="791">N955+V955+AD955+AL955</f>
        <v>0</v>
      </c>
      <c r="AN955" s="89">
        <f t="shared" ref="AN955" si="792">N956+V956+AD956+AL956</f>
        <v>0</v>
      </c>
      <c r="AO955" s="89">
        <f t="shared" ref="AO955" si="793">N957+V957+AD957+AL957</f>
        <v>0</v>
      </c>
      <c r="AP955" s="89">
        <f t="shared" ref="AP955" si="794">N958+V958+AD958+AL958</f>
        <v>0</v>
      </c>
      <c r="AQ955" s="89">
        <f t="shared" ref="AQ955" si="795">N959+V959+AD959+AL959</f>
        <v>0</v>
      </c>
      <c r="AR955" s="89">
        <f t="shared" ref="AR955" si="796">N960+V960+AD960+AL960</f>
        <v>0</v>
      </c>
      <c r="AS955" s="89">
        <f t="shared" ref="AS955" si="797">N961+V961+AD961+AL961</f>
        <v>0</v>
      </c>
      <c r="AT955" s="89">
        <f t="shared" ref="AT955" si="798">N973+V973+AD973+AL973</f>
        <v>0</v>
      </c>
      <c r="AU955" s="89">
        <f t="shared" ref="AU955" si="799">N966+V966+AD966+AL966</f>
        <v>0</v>
      </c>
      <c r="AV955" s="89">
        <f t="shared" ref="AV955" si="800">N967+V967+AD967+AL967</f>
        <v>0</v>
      </c>
      <c r="AW955" s="89">
        <f t="shared" ref="AW955" si="801">N964+V964+AD964+AL964</f>
        <v>0</v>
      </c>
      <c r="AX955" s="116">
        <f t="shared" ref="AX955" si="802">SUM(AN955:AW973)</f>
        <v>0</v>
      </c>
    </row>
    <row r="956" spans="2:50"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150"/>
      <c r="AN956" s="90"/>
      <c r="AO956" s="90"/>
      <c r="AP956" s="90"/>
      <c r="AQ956" s="90"/>
      <c r="AR956" s="90"/>
      <c r="AS956" s="90"/>
      <c r="AT956" s="90"/>
      <c r="AU956" s="90"/>
      <c r="AV956" s="90"/>
      <c r="AW956" s="90"/>
      <c r="AX956" s="117"/>
    </row>
    <row r="957" spans="2:50"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150"/>
      <c r="AN957" s="90"/>
      <c r="AO957" s="90"/>
      <c r="AP957" s="90"/>
      <c r="AQ957" s="90"/>
      <c r="AR957" s="90"/>
      <c r="AS957" s="90"/>
      <c r="AT957" s="90"/>
      <c r="AU957" s="90"/>
      <c r="AV957" s="90"/>
      <c r="AW957" s="90"/>
      <c r="AX957" s="117"/>
    </row>
    <row r="958" spans="2:50"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150"/>
      <c r="AN958" s="90"/>
      <c r="AO958" s="90"/>
      <c r="AP958" s="90"/>
      <c r="AQ958" s="90"/>
      <c r="AR958" s="90"/>
      <c r="AS958" s="90"/>
      <c r="AT958" s="90"/>
      <c r="AU958" s="90"/>
      <c r="AV958" s="90"/>
      <c r="AW958" s="90"/>
      <c r="AX958" s="117"/>
    </row>
    <row r="959" spans="2:50"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150"/>
      <c r="AN959" s="90"/>
      <c r="AO959" s="90"/>
      <c r="AP959" s="90"/>
      <c r="AQ959" s="90"/>
      <c r="AR959" s="90"/>
      <c r="AS959" s="90"/>
      <c r="AT959" s="90"/>
      <c r="AU959" s="90"/>
      <c r="AV959" s="90"/>
      <c r="AW959" s="90"/>
      <c r="AX959" s="117"/>
    </row>
    <row r="960" spans="2:50" ht="12.95" customHeight="1" x14ac:dyDescent="0.25">
      <c r="B960" s="102"/>
      <c r="C960" s="106"/>
      <c r="D960" s="110"/>
      <c r="E960" s="114"/>
      <c r="F960" s="27" t="s">
        <v>37</v>
      </c>
      <c r="G960" s="44"/>
      <c r="H960" s="44"/>
      <c r="I960" s="44"/>
      <c r="J960" s="44"/>
      <c r="K960" s="44"/>
      <c r="L960" s="42"/>
      <c r="M960" s="42"/>
      <c r="N960" s="43">
        <f>SUM(G960:M960)</f>
        <v>0</v>
      </c>
      <c r="O960" s="44"/>
      <c r="P960" s="44"/>
      <c r="Q960" s="44"/>
      <c r="R960" s="44"/>
      <c r="S960" s="44"/>
      <c r="T960" s="42"/>
      <c r="U960" s="42"/>
      <c r="V960" s="43">
        <f>SUM(O960:U960)</f>
        <v>0</v>
      </c>
      <c r="W960" s="44"/>
      <c r="X960" s="44"/>
      <c r="Y960" s="44"/>
      <c r="Z960" s="44"/>
      <c r="AA960" s="44"/>
      <c r="AB960" s="42"/>
      <c r="AC960" s="42"/>
      <c r="AD960" s="43">
        <f>SUM(W960:AC960)</f>
        <v>0</v>
      </c>
      <c r="AE960" s="44"/>
      <c r="AF960" s="44"/>
      <c r="AG960" s="44"/>
      <c r="AH960" s="44"/>
      <c r="AI960" s="44"/>
      <c r="AJ960" s="42"/>
      <c r="AK960" s="42"/>
      <c r="AL960" s="43">
        <f>SUM(AE960:AK960)</f>
        <v>0</v>
      </c>
      <c r="AM960" s="150"/>
      <c r="AN960" s="90"/>
      <c r="AO960" s="90"/>
      <c r="AP960" s="90"/>
      <c r="AQ960" s="90"/>
      <c r="AR960" s="90"/>
      <c r="AS960" s="90"/>
      <c r="AT960" s="90"/>
      <c r="AU960" s="90"/>
      <c r="AV960" s="90"/>
      <c r="AW960" s="90"/>
      <c r="AX960" s="117"/>
    </row>
    <row r="961" spans="2:50" ht="12.95" customHeight="1" x14ac:dyDescent="0.25">
      <c r="B961" s="102"/>
      <c r="C961" s="106"/>
      <c r="D961" s="110"/>
      <c r="E961" s="114"/>
      <c r="F961" s="28" t="s">
        <v>31</v>
      </c>
      <c r="G961" s="45"/>
      <c r="H961" s="45"/>
      <c r="I961" s="45"/>
      <c r="J961" s="45"/>
      <c r="K961" s="45">
        <f>IF((N955-E955)&lt;=0,0,IF((N955-E955)&gt;0,(N955-E955)))</f>
        <v>0</v>
      </c>
      <c r="L961" s="42"/>
      <c r="M961" s="42"/>
      <c r="N961" s="43">
        <f t="shared" ref="N961:N972" si="803">SUM(G961:M961)</f>
        <v>0</v>
      </c>
      <c r="O961" s="45"/>
      <c r="P961" s="45"/>
      <c r="Q961" s="45"/>
      <c r="R961" s="45"/>
      <c r="S961" s="45">
        <f>IF((V955-E955)&lt;=0,0,IF((V955-E955)&gt;0,(V955-E955)))</f>
        <v>0</v>
      </c>
      <c r="T961" s="42"/>
      <c r="U961" s="42"/>
      <c r="V961" s="43">
        <f t="shared" ref="V961:V972" si="804">SUM(O961:U961)</f>
        <v>0</v>
      </c>
      <c r="W961" s="45"/>
      <c r="X961" s="45"/>
      <c r="Y961" s="45"/>
      <c r="Z961" s="45"/>
      <c r="AA961" s="45">
        <f>IF((AD955-E955)&lt;=0,0,IF((AD955-E955)&gt;0,(AD955-E955)))</f>
        <v>0</v>
      </c>
      <c r="AB961" s="42"/>
      <c r="AC961" s="42"/>
      <c r="AD961" s="43">
        <f t="shared" ref="AD961:AD972" si="805">SUM(W961:AC961)</f>
        <v>0</v>
      </c>
      <c r="AE961" s="45"/>
      <c r="AF961" s="45"/>
      <c r="AG961" s="45"/>
      <c r="AH961" s="45"/>
      <c r="AI961" s="45">
        <f>IF((AL955-E955)&lt;=0,0,IF((AL955-E955)&gt;0,(AL955-E955)))</f>
        <v>0</v>
      </c>
      <c r="AJ961" s="42"/>
      <c r="AK961" s="42"/>
      <c r="AL961" s="43">
        <f t="shared" ref="AL961:AL972" si="806">SUM(AE961:AK961)</f>
        <v>0</v>
      </c>
      <c r="AM961" s="150"/>
      <c r="AN961" s="90"/>
      <c r="AO961" s="90"/>
      <c r="AP961" s="90"/>
      <c r="AQ961" s="90"/>
      <c r="AR961" s="90"/>
      <c r="AS961" s="90"/>
      <c r="AT961" s="90"/>
      <c r="AU961" s="90"/>
      <c r="AV961" s="90"/>
      <c r="AW961" s="90"/>
      <c r="AX961" s="117"/>
    </row>
    <row r="962" spans="2:50"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803"/>
        <v>0</v>
      </c>
      <c r="O962" s="45"/>
      <c r="P962" s="45"/>
      <c r="Q962" s="45"/>
      <c r="R962" s="45"/>
      <c r="S962" s="44">
        <f>IF(E955-15&lt;0,0,IF(SUM(O955:U960)&lt;10,0,IF(SUM(O955:U960)&lt;20,1,IF(SUM(O955:U960)&lt;30,2,IF(SUM(O955:U960)&gt;=30,3)))))</f>
        <v>0</v>
      </c>
      <c r="T962" s="42"/>
      <c r="U962" s="42"/>
      <c r="V962" s="43">
        <f t="shared" si="804"/>
        <v>0</v>
      </c>
      <c r="W962" s="45"/>
      <c r="X962" s="45"/>
      <c r="Y962" s="45"/>
      <c r="Z962" s="45"/>
      <c r="AA962" s="44">
        <f>IF(E955-15&lt;0,0,IF(SUM(W955:AC960)&lt;10,0,IF(SUM(W955:AC960)&lt;20,1,IF(SUM(W955:AC960)&lt;30,2,IF(SUM(W955:AC960)&gt;=30,3)))))</f>
        <v>0</v>
      </c>
      <c r="AB962" s="42"/>
      <c r="AC962" s="42"/>
      <c r="AD962" s="43">
        <f t="shared" si="805"/>
        <v>0</v>
      </c>
      <c r="AE962" s="45"/>
      <c r="AF962" s="45"/>
      <c r="AG962" s="45"/>
      <c r="AH962" s="45"/>
      <c r="AI962" s="44">
        <f>IF(E955-15&lt;0,0,IF(SUM(AE955:AK960)&lt;10,0,IF(SUM(AE955:AK960)&lt;20,1,IF(SUM(AE955:AK960)&lt;30,2,IF(SUM(AE955:AK960)&gt;=30,3)))))</f>
        <v>0</v>
      </c>
      <c r="AJ962" s="42"/>
      <c r="AK962" s="42"/>
      <c r="AL962" s="43">
        <f t="shared" si="806"/>
        <v>0</v>
      </c>
      <c r="AM962" s="150"/>
      <c r="AN962" s="90"/>
      <c r="AO962" s="90"/>
      <c r="AP962" s="90"/>
      <c r="AQ962" s="90"/>
      <c r="AR962" s="90"/>
      <c r="AS962" s="90"/>
      <c r="AT962" s="90"/>
      <c r="AU962" s="90"/>
      <c r="AV962" s="90"/>
      <c r="AW962" s="90"/>
      <c r="AX962" s="117"/>
    </row>
    <row r="963" spans="2:50" ht="12.95" customHeight="1" x14ac:dyDescent="0.25">
      <c r="B963" s="102"/>
      <c r="C963" s="106"/>
      <c r="D963" s="110"/>
      <c r="E963" s="114"/>
      <c r="F963" s="28" t="s">
        <v>41</v>
      </c>
      <c r="G963" s="44"/>
      <c r="H963" s="44"/>
      <c r="I963" s="44"/>
      <c r="J963" s="44"/>
      <c r="K963" s="45"/>
      <c r="L963" s="42"/>
      <c r="M963" s="42"/>
      <c r="N963" s="43">
        <f t="shared" si="803"/>
        <v>0</v>
      </c>
      <c r="O963" s="44"/>
      <c r="P963" s="44"/>
      <c r="Q963" s="44"/>
      <c r="R963" s="44"/>
      <c r="S963" s="45"/>
      <c r="T963" s="42"/>
      <c r="U963" s="42"/>
      <c r="V963" s="43">
        <f t="shared" si="804"/>
        <v>0</v>
      </c>
      <c r="W963" s="44"/>
      <c r="X963" s="44"/>
      <c r="Y963" s="44"/>
      <c r="Z963" s="44"/>
      <c r="AA963" s="45"/>
      <c r="AB963" s="42"/>
      <c r="AC963" s="42"/>
      <c r="AD963" s="43">
        <f t="shared" si="805"/>
        <v>0</v>
      </c>
      <c r="AE963" s="44"/>
      <c r="AF963" s="44"/>
      <c r="AG963" s="44"/>
      <c r="AH963" s="44"/>
      <c r="AI963" s="45"/>
      <c r="AJ963" s="42"/>
      <c r="AK963" s="42"/>
      <c r="AL963" s="43">
        <f t="shared" si="806"/>
        <v>0</v>
      </c>
      <c r="AM963" s="150"/>
      <c r="AN963" s="90"/>
      <c r="AO963" s="90"/>
      <c r="AP963" s="90"/>
      <c r="AQ963" s="90"/>
      <c r="AR963" s="90"/>
      <c r="AS963" s="90"/>
      <c r="AT963" s="90"/>
      <c r="AU963" s="90"/>
      <c r="AV963" s="90"/>
      <c r="AW963" s="90"/>
      <c r="AX963" s="117"/>
    </row>
    <row r="964" spans="2:50" ht="12.95" customHeight="1" x14ac:dyDescent="0.25">
      <c r="B964" s="102"/>
      <c r="C964" s="106"/>
      <c r="D964" s="110"/>
      <c r="E964" s="114"/>
      <c r="F964" s="28" t="s">
        <v>6</v>
      </c>
      <c r="G964" s="44"/>
      <c r="H964" s="44"/>
      <c r="I964" s="44"/>
      <c r="J964" s="44"/>
      <c r="K964" s="44"/>
      <c r="L964" s="42"/>
      <c r="M964" s="42"/>
      <c r="N964" s="43">
        <f t="shared" si="803"/>
        <v>0</v>
      </c>
      <c r="O964" s="44"/>
      <c r="P964" s="44"/>
      <c r="Q964" s="44"/>
      <c r="R964" s="44"/>
      <c r="S964" s="44"/>
      <c r="T964" s="42"/>
      <c r="U964" s="42"/>
      <c r="V964" s="43">
        <f t="shared" si="804"/>
        <v>0</v>
      </c>
      <c r="W964" s="44"/>
      <c r="X964" s="44"/>
      <c r="Y964" s="44"/>
      <c r="Z964" s="44"/>
      <c r="AA964" s="44"/>
      <c r="AB964" s="42"/>
      <c r="AC964" s="42"/>
      <c r="AD964" s="43">
        <f t="shared" si="805"/>
        <v>0</v>
      </c>
      <c r="AE964" s="44"/>
      <c r="AF964" s="44"/>
      <c r="AG964" s="44"/>
      <c r="AH964" s="44"/>
      <c r="AI964" s="44"/>
      <c r="AJ964" s="42"/>
      <c r="AK964" s="42"/>
      <c r="AL964" s="43">
        <f t="shared" si="806"/>
        <v>0</v>
      </c>
      <c r="AM964" s="150"/>
      <c r="AN964" s="90"/>
      <c r="AO964" s="90"/>
      <c r="AP964" s="90"/>
      <c r="AQ964" s="90"/>
      <c r="AR964" s="90"/>
      <c r="AS964" s="90"/>
      <c r="AT964" s="90"/>
      <c r="AU964" s="90"/>
      <c r="AV964" s="90"/>
      <c r="AW964" s="90"/>
      <c r="AX964" s="117"/>
    </row>
    <row r="965" spans="2:50" ht="12.95" customHeight="1" x14ac:dyDescent="0.25">
      <c r="B965" s="102"/>
      <c r="C965" s="106"/>
      <c r="D965" s="110"/>
      <c r="E965" s="114"/>
      <c r="F965" s="29" t="s">
        <v>35</v>
      </c>
      <c r="G965" s="44"/>
      <c r="H965" s="44"/>
      <c r="I965" s="44"/>
      <c r="J965" s="44"/>
      <c r="K965" s="44"/>
      <c r="L965" s="42"/>
      <c r="M965" s="42"/>
      <c r="N965" s="43">
        <f t="shared" si="803"/>
        <v>0</v>
      </c>
      <c r="O965" s="44"/>
      <c r="P965" s="44"/>
      <c r="Q965" s="44"/>
      <c r="R965" s="44"/>
      <c r="S965" s="44"/>
      <c r="T965" s="42"/>
      <c r="U965" s="42"/>
      <c r="V965" s="43">
        <f t="shared" si="804"/>
        <v>0</v>
      </c>
      <c r="W965" s="44"/>
      <c r="X965" s="44"/>
      <c r="Y965" s="44"/>
      <c r="Z965" s="44"/>
      <c r="AA965" s="44"/>
      <c r="AB965" s="42"/>
      <c r="AC965" s="42"/>
      <c r="AD965" s="43">
        <f t="shared" si="805"/>
        <v>0</v>
      </c>
      <c r="AE965" s="44"/>
      <c r="AF965" s="44"/>
      <c r="AG965" s="44"/>
      <c r="AH965" s="44"/>
      <c r="AI965" s="44"/>
      <c r="AJ965" s="42"/>
      <c r="AK965" s="42"/>
      <c r="AL965" s="43">
        <f t="shared" si="806"/>
        <v>0</v>
      </c>
      <c r="AM965" s="150"/>
      <c r="AN965" s="90"/>
      <c r="AO965" s="90"/>
      <c r="AP965" s="90"/>
      <c r="AQ965" s="90"/>
      <c r="AR965" s="90"/>
      <c r="AS965" s="90"/>
      <c r="AT965" s="90"/>
      <c r="AU965" s="90"/>
      <c r="AV965" s="90"/>
      <c r="AW965" s="90"/>
      <c r="AX965" s="117"/>
    </row>
    <row r="966" spans="2:50" ht="12.95" customHeight="1" x14ac:dyDescent="0.25">
      <c r="B966" s="102"/>
      <c r="C966" s="106"/>
      <c r="D966" s="110"/>
      <c r="E966" s="114"/>
      <c r="F966" s="27" t="s">
        <v>40</v>
      </c>
      <c r="G966" s="44"/>
      <c r="H966" s="44"/>
      <c r="I966" s="44"/>
      <c r="J966" s="44"/>
      <c r="K966" s="44"/>
      <c r="L966" s="42"/>
      <c r="M966" s="42"/>
      <c r="N966" s="43">
        <f t="shared" si="803"/>
        <v>0</v>
      </c>
      <c r="O966" s="44"/>
      <c r="P966" s="44"/>
      <c r="Q966" s="44"/>
      <c r="R966" s="44"/>
      <c r="S966" s="44"/>
      <c r="T966" s="42"/>
      <c r="U966" s="42"/>
      <c r="V966" s="43">
        <f t="shared" si="804"/>
        <v>0</v>
      </c>
      <c r="W966" s="44"/>
      <c r="X966" s="44"/>
      <c r="Y966" s="44"/>
      <c r="Z966" s="44"/>
      <c r="AA966" s="44"/>
      <c r="AB966" s="42"/>
      <c r="AC966" s="42"/>
      <c r="AD966" s="43">
        <f t="shared" si="805"/>
        <v>0</v>
      </c>
      <c r="AE966" s="44"/>
      <c r="AF966" s="44"/>
      <c r="AG966" s="44"/>
      <c r="AH966" s="44"/>
      <c r="AI966" s="44"/>
      <c r="AJ966" s="42"/>
      <c r="AK966" s="42"/>
      <c r="AL966" s="43">
        <f t="shared" si="806"/>
        <v>0</v>
      </c>
      <c r="AM966" s="150"/>
      <c r="AN966" s="90"/>
      <c r="AO966" s="90"/>
      <c r="AP966" s="90"/>
      <c r="AQ966" s="90"/>
      <c r="AR966" s="90"/>
      <c r="AS966" s="90"/>
      <c r="AT966" s="90"/>
      <c r="AU966" s="90"/>
      <c r="AV966" s="90"/>
      <c r="AW966" s="90"/>
      <c r="AX966" s="117"/>
    </row>
    <row r="967" spans="2:50" ht="12.95" customHeight="1" x14ac:dyDescent="0.25">
      <c r="B967" s="102"/>
      <c r="C967" s="106"/>
      <c r="D967" s="110"/>
      <c r="E967" s="114"/>
      <c r="F967" s="27" t="s">
        <v>7</v>
      </c>
      <c r="G967" s="44"/>
      <c r="H967" s="44"/>
      <c r="I967" s="44"/>
      <c r="J967" s="44"/>
      <c r="K967" s="44"/>
      <c r="L967" s="42"/>
      <c r="M967" s="42"/>
      <c r="N967" s="43">
        <f t="shared" si="803"/>
        <v>0</v>
      </c>
      <c r="O967" s="44"/>
      <c r="P967" s="44"/>
      <c r="Q967" s="44"/>
      <c r="R967" s="44"/>
      <c r="S967" s="44"/>
      <c r="T967" s="42"/>
      <c r="U967" s="42"/>
      <c r="V967" s="43">
        <f t="shared" si="804"/>
        <v>0</v>
      </c>
      <c r="W967" s="44"/>
      <c r="X967" s="44"/>
      <c r="Y967" s="44"/>
      <c r="Z967" s="44"/>
      <c r="AA967" s="44"/>
      <c r="AB967" s="42"/>
      <c r="AC967" s="42"/>
      <c r="AD967" s="43">
        <f t="shared" si="805"/>
        <v>0</v>
      </c>
      <c r="AE967" s="44"/>
      <c r="AF967" s="44"/>
      <c r="AG967" s="44"/>
      <c r="AH967" s="44"/>
      <c r="AI967" s="44"/>
      <c r="AJ967" s="42"/>
      <c r="AK967" s="42"/>
      <c r="AL967" s="43">
        <f t="shared" si="806"/>
        <v>0</v>
      </c>
      <c r="AM967" s="150"/>
      <c r="AN967" s="90"/>
      <c r="AO967" s="90"/>
      <c r="AP967" s="90"/>
      <c r="AQ967" s="90"/>
      <c r="AR967" s="90"/>
      <c r="AS967" s="90"/>
      <c r="AT967" s="90"/>
      <c r="AU967" s="90"/>
      <c r="AV967" s="90"/>
      <c r="AW967" s="90"/>
      <c r="AX967" s="117"/>
    </row>
    <row r="968" spans="2:50" ht="12.95" customHeight="1" x14ac:dyDescent="0.25">
      <c r="B968" s="102"/>
      <c r="C968" s="106"/>
      <c r="D968" s="110"/>
      <c r="E968" s="114"/>
      <c r="F968" s="27"/>
      <c r="G968" s="44"/>
      <c r="H968" s="44"/>
      <c r="I968" s="44"/>
      <c r="J968" s="44"/>
      <c r="K968" s="44"/>
      <c r="L968" s="42"/>
      <c r="M968" s="42"/>
      <c r="N968" s="43">
        <f t="shared" si="803"/>
        <v>0</v>
      </c>
      <c r="O968" s="44"/>
      <c r="P968" s="44"/>
      <c r="Q968" s="44"/>
      <c r="R968" s="44"/>
      <c r="S968" s="44"/>
      <c r="T968" s="42"/>
      <c r="U968" s="42"/>
      <c r="V968" s="43">
        <f t="shared" si="804"/>
        <v>0</v>
      </c>
      <c r="W968" s="44"/>
      <c r="X968" s="44"/>
      <c r="Y968" s="44"/>
      <c r="Z968" s="44"/>
      <c r="AA968" s="44"/>
      <c r="AB968" s="42"/>
      <c r="AC968" s="42"/>
      <c r="AD968" s="43">
        <f t="shared" si="805"/>
        <v>0</v>
      </c>
      <c r="AE968" s="44"/>
      <c r="AF968" s="44"/>
      <c r="AG968" s="44"/>
      <c r="AH968" s="44"/>
      <c r="AI968" s="44"/>
      <c r="AJ968" s="42"/>
      <c r="AK968" s="42"/>
      <c r="AL968" s="43">
        <f t="shared" si="806"/>
        <v>0</v>
      </c>
      <c r="AM968" s="150"/>
      <c r="AN968" s="90"/>
      <c r="AO968" s="90"/>
      <c r="AP968" s="90"/>
      <c r="AQ968" s="90"/>
      <c r="AR968" s="90"/>
      <c r="AS968" s="90"/>
      <c r="AT968" s="90"/>
      <c r="AU968" s="90"/>
      <c r="AV968" s="90"/>
      <c r="AW968" s="90"/>
      <c r="AX968" s="117"/>
    </row>
    <row r="969" spans="2:50" ht="12.95" customHeight="1" x14ac:dyDescent="0.25">
      <c r="B969" s="102"/>
      <c r="C969" s="106"/>
      <c r="D969" s="110"/>
      <c r="E969" s="114"/>
      <c r="F969" s="27"/>
      <c r="G969" s="44"/>
      <c r="H969" s="44"/>
      <c r="I969" s="44"/>
      <c r="J969" s="44"/>
      <c r="K969" s="44"/>
      <c r="L969" s="42"/>
      <c r="M969" s="42"/>
      <c r="N969" s="43">
        <f t="shared" si="803"/>
        <v>0</v>
      </c>
      <c r="O969" s="44"/>
      <c r="P969" s="44"/>
      <c r="Q969" s="44"/>
      <c r="R969" s="44"/>
      <c r="S969" s="44"/>
      <c r="T969" s="42"/>
      <c r="U969" s="42"/>
      <c r="V969" s="43">
        <f t="shared" si="804"/>
        <v>0</v>
      </c>
      <c r="W969" s="44"/>
      <c r="X969" s="44"/>
      <c r="Y969" s="44"/>
      <c r="Z969" s="44"/>
      <c r="AA969" s="44"/>
      <c r="AB969" s="42"/>
      <c r="AC969" s="42"/>
      <c r="AD969" s="43">
        <f t="shared" si="805"/>
        <v>0</v>
      </c>
      <c r="AE969" s="44"/>
      <c r="AF969" s="44"/>
      <c r="AG969" s="44"/>
      <c r="AH969" s="44"/>
      <c r="AI969" s="44"/>
      <c r="AJ969" s="42"/>
      <c r="AK969" s="42"/>
      <c r="AL969" s="43">
        <f t="shared" si="806"/>
        <v>0</v>
      </c>
      <c r="AM969" s="150"/>
      <c r="AN969" s="90"/>
      <c r="AO969" s="90"/>
      <c r="AP969" s="90"/>
      <c r="AQ969" s="90"/>
      <c r="AR969" s="90"/>
      <c r="AS969" s="90"/>
      <c r="AT969" s="90"/>
      <c r="AU969" s="90"/>
      <c r="AV969" s="90"/>
      <c r="AW969" s="90"/>
      <c r="AX969" s="117"/>
    </row>
    <row r="970" spans="2:50" ht="12.95" customHeight="1" x14ac:dyDescent="0.25">
      <c r="B970" s="102"/>
      <c r="C970" s="106"/>
      <c r="D970" s="110"/>
      <c r="E970" s="114"/>
      <c r="F970" s="27"/>
      <c r="G970" s="44"/>
      <c r="H970" s="44"/>
      <c r="I970" s="44"/>
      <c r="J970" s="44"/>
      <c r="K970" s="44"/>
      <c r="L970" s="42"/>
      <c r="M970" s="42"/>
      <c r="N970" s="43">
        <f t="shared" si="803"/>
        <v>0</v>
      </c>
      <c r="O970" s="44"/>
      <c r="P970" s="44"/>
      <c r="Q970" s="44"/>
      <c r="R970" s="44"/>
      <c r="S970" s="44"/>
      <c r="T970" s="42"/>
      <c r="U970" s="42"/>
      <c r="V970" s="43">
        <f t="shared" si="804"/>
        <v>0</v>
      </c>
      <c r="W970" s="44"/>
      <c r="X970" s="44"/>
      <c r="Y970" s="44"/>
      <c r="Z970" s="44"/>
      <c r="AA970" s="44"/>
      <c r="AB970" s="42"/>
      <c r="AC970" s="42"/>
      <c r="AD970" s="43">
        <f t="shared" si="805"/>
        <v>0</v>
      </c>
      <c r="AE970" s="44"/>
      <c r="AF970" s="44"/>
      <c r="AG970" s="44"/>
      <c r="AH970" s="44"/>
      <c r="AI970" s="44"/>
      <c r="AJ970" s="42"/>
      <c r="AK970" s="42"/>
      <c r="AL970" s="43">
        <f t="shared" si="806"/>
        <v>0</v>
      </c>
      <c r="AM970" s="150"/>
      <c r="AN970" s="90"/>
      <c r="AO970" s="90"/>
      <c r="AP970" s="90"/>
      <c r="AQ970" s="90"/>
      <c r="AR970" s="90"/>
      <c r="AS970" s="90"/>
      <c r="AT970" s="90"/>
      <c r="AU970" s="90"/>
      <c r="AV970" s="90"/>
      <c r="AW970" s="90"/>
      <c r="AX970" s="117"/>
    </row>
    <row r="971" spans="2:50" ht="12.95" customHeight="1" x14ac:dyDescent="0.25">
      <c r="B971" s="102"/>
      <c r="C971" s="106"/>
      <c r="D971" s="110"/>
      <c r="E971" s="114"/>
      <c r="F971" s="28"/>
      <c r="G971" s="44"/>
      <c r="H971" s="44"/>
      <c r="I971" s="44"/>
      <c r="J971" s="44"/>
      <c r="K971" s="44"/>
      <c r="L971" s="42"/>
      <c r="M971" s="42"/>
      <c r="N971" s="43">
        <f t="shared" si="803"/>
        <v>0</v>
      </c>
      <c r="O971" s="44"/>
      <c r="P971" s="44"/>
      <c r="Q971" s="44"/>
      <c r="R971" s="44"/>
      <c r="S971" s="44"/>
      <c r="T971" s="42"/>
      <c r="U971" s="42"/>
      <c r="V971" s="43">
        <f t="shared" si="804"/>
        <v>0</v>
      </c>
      <c r="W971" s="44"/>
      <c r="X971" s="44"/>
      <c r="Y971" s="44"/>
      <c r="Z971" s="44"/>
      <c r="AA971" s="44"/>
      <c r="AB971" s="42"/>
      <c r="AC971" s="42"/>
      <c r="AD971" s="43">
        <f t="shared" si="805"/>
        <v>0</v>
      </c>
      <c r="AE971" s="44"/>
      <c r="AF971" s="44"/>
      <c r="AG971" s="44"/>
      <c r="AH971" s="44"/>
      <c r="AI971" s="44"/>
      <c r="AJ971" s="42"/>
      <c r="AK971" s="42"/>
      <c r="AL971" s="43">
        <f t="shared" si="806"/>
        <v>0</v>
      </c>
      <c r="AM971" s="150"/>
      <c r="AN971" s="90"/>
      <c r="AO971" s="90"/>
      <c r="AP971" s="90"/>
      <c r="AQ971" s="90"/>
      <c r="AR971" s="90"/>
      <c r="AS971" s="90"/>
      <c r="AT971" s="90"/>
      <c r="AU971" s="90"/>
      <c r="AV971" s="90"/>
      <c r="AW971" s="90"/>
      <c r="AX971" s="117"/>
    </row>
    <row r="972" spans="2:50" ht="12.95" customHeight="1" thickBot="1" x14ac:dyDescent="0.3">
      <c r="B972" s="103"/>
      <c r="C972" s="107"/>
      <c r="D972" s="111"/>
      <c r="E972" s="114"/>
      <c r="F972" s="28"/>
      <c r="G972" s="44"/>
      <c r="H972" s="44"/>
      <c r="I972" s="44"/>
      <c r="J972" s="44"/>
      <c r="K972" s="44"/>
      <c r="L972" s="46"/>
      <c r="M972" s="46"/>
      <c r="N972" s="43">
        <f t="shared" si="803"/>
        <v>0</v>
      </c>
      <c r="O972" s="44"/>
      <c r="P972" s="44"/>
      <c r="Q972" s="44"/>
      <c r="R972" s="44"/>
      <c r="S972" s="44"/>
      <c r="T972" s="46"/>
      <c r="U972" s="46"/>
      <c r="V972" s="43">
        <f t="shared" si="804"/>
        <v>0</v>
      </c>
      <c r="W972" s="44"/>
      <c r="X972" s="44"/>
      <c r="Y972" s="44"/>
      <c r="Z972" s="44"/>
      <c r="AA972" s="44"/>
      <c r="AB972" s="46"/>
      <c r="AC972" s="46"/>
      <c r="AD972" s="43">
        <f t="shared" si="805"/>
        <v>0</v>
      </c>
      <c r="AE972" s="44"/>
      <c r="AF972" s="44"/>
      <c r="AG972" s="44"/>
      <c r="AH972" s="44"/>
      <c r="AI972" s="44"/>
      <c r="AJ972" s="46"/>
      <c r="AK972" s="46"/>
      <c r="AL972" s="43">
        <f t="shared" si="806"/>
        <v>0</v>
      </c>
      <c r="AM972" s="150"/>
      <c r="AN972" s="90"/>
      <c r="AO972" s="90"/>
      <c r="AP972" s="90"/>
      <c r="AQ972" s="90"/>
      <c r="AR972" s="90"/>
      <c r="AS972" s="90"/>
      <c r="AT972" s="90"/>
      <c r="AU972" s="90"/>
      <c r="AV972" s="90"/>
      <c r="AW972" s="90"/>
      <c r="AX972" s="117"/>
    </row>
    <row r="973" spans="2:50" ht="12.95" hidden="1" customHeight="1" thickBot="1" x14ac:dyDescent="0.3">
      <c r="B973" s="104"/>
      <c r="C973" s="108"/>
      <c r="D973" s="112"/>
      <c r="E973" s="115"/>
      <c r="F973" s="28" t="s">
        <v>36</v>
      </c>
      <c r="G973" s="48"/>
      <c r="H973" s="48"/>
      <c r="I973" s="48"/>
      <c r="J973" s="48"/>
      <c r="K973" s="48"/>
      <c r="L973" s="47"/>
      <c r="M973" s="47"/>
      <c r="N973" s="43">
        <f>N962+N963+N965+N970+N971+N972+N968+N969</f>
        <v>0</v>
      </c>
      <c r="O973" s="49"/>
      <c r="P973" s="49"/>
      <c r="Q973" s="49"/>
      <c r="R973" s="49"/>
      <c r="S973" s="49"/>
      <c r="T973" s="47"/>
      <c r="U973" s="47"/>
      <c r="V973" s="43">
        <f>V962+V963+V965+V970+V971+V972+V968+V969</f>
        <v>0</v>
      </c>
      <c r="W973" s="49"/>
      <c r="X973" s="49"/>
      <c r="Y973" s="49"/>
      <c r="Z973" s="49"/>
      <c r="AA973" s="49"/>
      <c r="AB973" s="47"/>
      <c r="AC973" s="47"/>
      <c r="AD973" s="43">
        <f>AD962+AD963+AD965+AD970+AD971+AD972+AD968+AD969</f>
        <v>0</v>
      </c>
      <c r="AE973" s="49"/>
      <c r="AF973" s="49"/>
      <c r="AG973" s="49"/>
      <c r="AH973" s="49"/>
      <c r="AI973" s="49"/>
      <c r="AJ973" s="47"/>
      <c r="AK973" s="47"/>
      <c r="AL973" s="43">
        <f>AL962+AL963+AL965+AL970+AL971+AL972+AL968+AL969</f>
        <v>0</v>
      </c>
      <c r="AM973" s="151"/>
      <c r="AN973" s="91"/>
      <c r="AO973" s="91"/>
      <c r="AP973" s="91"/>
      <c r="AQ973" s="91"/>
      <c r="AR973" s="91"/>
      <c r="AS973" s="91"/>
      <c r="AT973" s="91"/>
      <c r="AU973" s="91"/>
      <c r="AV973" s="91"/>
      <c r="AW973" s="91"/>
      <c r="AX973" s="118"/>
    </row>
    <row r="974" spans="2:50" ht="12.95" customHeight="1" thickTop="1" x14ac:dyDescent="0.25">
      <c r="B974" s="102">
        <v>52</v>
      </c>
      <c r="C974" s="105">
        <f>OCAK!C974</f>
        <v>0</v>
      </c>
      <c r="D974" s="109">
        <f>OCAK!D974</f>
        <v>0</v>
      </c>
      <c r="E974" s="113">
        <f>OCAK!E974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149">
        <f t="shared" ref="AM974" si="807">N974+V974+AD974+AL974</f>
        <v>0</v>
      </c>
      <c r="AN974" s="89">
        <f t="shared" ref="AN974" si="808">N975+V975+AD975+AL975</f>
        <v>0</v>
      </c>
      <c r="AO974" s="89">
        <f t="shared" ref="AO974" si="809">N976+V976+AD976+AL976</f>
        <v>0</v>
      </c>
      <c r="AP974" s="89">
        <f t="shared" ref="AP974" si="810">N977+V977+AD977+AL977</f>
        <v>0</v>
      </c>
      <c r="AQ974" s="89">
        <f t="shared" ref="AQ974" si="811">N978+V978+AD978+AL978</f>
        <v>0</v>
      </c>
      <c r="AR974" s="89">
        <f t="shared" ref="AR974" si="812">N979+V979+AD979+AL979</f>
        <v>0</v>
      </c>
      <c r="AS974" s="89">
        <f t="shared" ref="AS974" si="813">N980+V980+AD980+AL980</f>
        <v>0</v>
      </c>
      <c r="AT974" s="89">
        <f t="shared" ref="AT974" si="814">N992+V992+AD992+AL992</f>
        <v>0</v>
      </c>
      <c r="AU974" s="89">
        <f t="shared" ref="AU974" si="815">N985+V985+AD985+AL985</f>
        <v>0</v>
      </c>
      <c r="AV974" s="89">
        <f t="shared" ref="AV974" si="816">N986+V986+AD986+AL986</f>
        <v>0</v>
      </c>
      <c r="AW974" s="89">
        <f t="shared" ref="AW974" si="817">N983+V983+AD983+AL983</f>
        <v>0</v>
      </c>
      <c r="AX974" s="116">
        <f t="shared" ref="AX974" si="818">SUM(AN974:AW992)</f>
        <v>0</v>
      </c>
    </row>
    <row r="975" spans="2:50"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150"/>
      <c r="AN975" s="90"/>
      <c r="AO975" s="90"/>
      <c r="AP975" s="90"/>
      <c r="AQ975" s="90"/>
      <c r="AR975" s="90"/>
      <c r="AS975" s="90"/>
      <c r="AT975" s="90"/>
      <c r="AU975" s="90"/>
      <c r="AV975" s="90"/>
      <c r="AW975" s="90"/>
      <c r="AX975" s="117"/>
    </row>
    <row r="976" spans="2:50"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150"/>
      <c r="AN976" s="90"/>
      <c r="AO976" s="90"/>
      <c r="AP976" s="90"/>
      <c r="AQ976" s="90"/>
      <c r="AR976" s="90"/>
      <c r="AS976" s="90"/>
      <c r="AT976" s="90"/>
      <c r="AU976" s="90"/>
      <c r="AV976" s="90"/>
      <c r="AW976" s="90"/>
      <c r="AX976" s="117"/>
    </row>
    <row r="977" spans="2:50"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150"/>
      <c r="AN977" s="90"/>
      <c r="AO977" s="90"/>
      <c r="AP977" s="90"/>
      <c r="AQ977" s="90"/>
      <c r="AR977" s="90"/>
      <c r="AS977" s="90"/>
      <c r="AT977" s="90"/>
      <c r="AU977" s="90"/>
      <c r="AV977" s="90"/>
      <c r="AW977" s="90"/>
      <c r="AX977" s="117"/>
    </row>
    <row r="978" spans="2:50"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150"/>
      <c r="AN978" s="90"/>
      <c r="AO978" s="90"/>
      <c r="AP978" s="90"/>
      <c r="AQ978" s="90"/>
      <c r="AR978" s="90"/>
      <c r="AS978" s="90"/>
      <c r="AT978" s="90"/>
      <c r="AU978" s="90"/>
      <c r="AV978" s="90"/>
      <c r="AW978" s="90"/>
      <c r="AX978" s="117"/>
    </row>
    <row r="979" spans="2:50" ht="12.95" customHeight="1" x14ac:dyDescent="0.25">
      <c r="B979" s="102"/>
      <c r="C979" s="106"/>
      <c r="D979" s="110"/>
      <c r="E979" s="114"/>
      <c r="F979" s="27" t="s">
        <v>37</v>
      </c>
      <c r="G979" s="44"/>
      <c r="H979" s="44"/>
      <c r="I979" s="44"/>
      <c r="J979" s="44"/>
      <c r="K979" s="44"/>
      <c r="L979" s="42"/>
      <c r="M979" s="42"/>
      <c r="N979" s="43">
        <f>SUM(G979:M979)</f>
        <v>0</v>
      </c>
      <c r="O979" s="44"/>
      <c r="P979" s="44"/>
      <c r="Q979" s="44"/>
      <c r="R979" s="44"/>
      <c r="S979" s="44"/>
      <c r="T979" s="42"/>
      <c r="U979" s="42"/>
      <c r="V979" s="43">
        <f>SUM(O979:U979)</f>
        <v>0</v>
      </c>
      <c r="W979" s="44"/>
      <c r="X979" s="44"/>
      <c r="Y979" s="44"/>
      <c r="Z979" s="44"/>
      <c r="AA979" s="44"/>
      <c r="AB979" s="42"/>
      <c r="AC979" s="42"/>
      <c r="AD979" s="43">
        <f>SUM(W979:AC979)</f>
        <v>0</v>
      </c>
      <c r="AE979" s="44"/>
      <c r="AF979" s="44"/>
      <c r="AG979" s="44"/>
      <c r="AH979" s="44"/>
      <c r="AI979" s="44"/>
      <c r="AJ979" s="42"/>
      <c r="AK979" s="42"/>
      <c r="AL979" s="43">
        <f>SUM(AE979:AK979)</f>
        <v>0</v>
      </c>
      <c r="AM979" s="150"/>
      <c r="AN979" s="90"/>
      <c r="AO979" s="90"/>
      <c r="AP979" s="90"/>
      <c r="AQ979" s="90"/>
      <c r="AR979" s="90"/>
      <c r="AS979" s="90"/>
      <c r="AT979" s="90"/>
      <c r="AU979" s="90"/>
      <c r="AV979" s="90"/>
      <c r="AW979" s="90"/>
      <c r="AX979" s="117"/>
    </row>
    <row r="980" spans="2:50" ht="12.95" customHeight="1" x14ac:dyDescent="0.25">
      <c r="B980" s="102"/>
      <c r="C980" s="106"/>
      <c r="D980" s="110"/>
      <c r="E980" s="114"/>
      <c r="F980" s="28" t="s">
        <v>31</v>
      </c>
      <c r="G980" s="45"/>
      <c r="H980" s="45"/>
      <c r="I980" s="45"/>
      <c r="J980" s="45"/>
      <c r="K980" s="45">
        <f>IF((N974-E974)&lt;=0,0,IF((N974-E974)&gt;0,(N974-E974)))</f>
        <v>0</v>
      </c>
      <c r="L980" s="42"/>
      <c r="M980" s="42"/>
      <c r="N980" s="43">
        <f t="shared" ref="N980:N991" si="819">SUM(G980:M980)</f>
        <v>0</v>
      </c>
      <c r="O980" s="45"/>
      <c r="P980" s="45"/>
      <c r="Q980" s="45"/>
      <c r="R980" s="45"/>
      <c r="S980" s="45">
        <f>IF((V974-E974)&lt;=0,0,IF((V974-E974)&gt;0,(V974-E974)))</f>
        <v>0</v>
      </c>
      <c r="T980" s="42"/>
      <c r="U980" s="42"/>
      <c r="V980" s="43">
        <f t="shared" ref="V980:V991" si="820">SUM(O980:U980)</f>
        <v>0</v>
      </c>
      <c r="W980" s="45"/>
      <c r="X980" s="45"/>
      <c r="Y980" s="45"/>
      <c r="Z980" s="45"/>
      <c r="AA980" s="45">
        <f>IF((AD974-E974)&lt;=0,0,IF((AD974-E974)&gt;0,(AD974-E974)))</f>
        <v>0</v>
      </c>
      <c r="AB980" s="42"/>
      <c r="AC980" s="42"/>
      <c r="AD980" s="43">
        <f t="shared" ref="AD980:AD991" si="821">SUM(W980:AC980)</f>
        <v>0</v>
      </c>
      <c r="AE980" s="45"/>
      <c r="AF980" s="45"/>
      <c r="AG980" s="45"/>
      <c r="AH980" s="45"/>
      <c r="AI980" s="45">
        <f>IF((AL974-E974)&lt;=0,0,IF((AL974-E974)&gt;0,(AL974-E974)))</f>
        <v>0</v>
      </c>
      <c r="AJ980" s="42"/>
      <c r="AK980" s="42"/>
      <c r="AL980" s="43">
        <f t="shared" ref="AL980:AL991" si="822">SUM(AE980:AK980)</f>
        <v>0</v>
      </c>
      <c r="AM980" s="150"/>
      <c r="AN980" s="90"/>
      <c r="AO980" s="90"/>
      <c r="AP980" s="90"/>
      <c r="AQ980" s="90"/>
      <c r="AR980" s="90"/>
      <c r="AS980" s="90"/>
      <c r="AT980" s="90"/>
      <c r="AU980" s="90"/>
      <c r="AV980" s="90"/>
      <c r="AW980" s="90"/>
      <c r="AX980" s="117"/>
    </row>
    <row r="981" spans="2:50"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819"/>
        <v>0</v>
      </c>
      <c r="O981" s="45"/>
      <c r="P981" s="45"/>
      <c r="Q981" s="45"/>
      <c r="R981" s="45"/>
      <c r="S981" s="44">
        <f>IF(E974-15&lt;0,0,IF(SUM(O974:U979)&lt;10,0,IF(SUM(O974:U979)&lt;20,1,IF(SUM(O974:U979)&lt;30,2,IF(SUM(O974:U979)&gt;=30,3)))))</f>
        <v>0</v>
      </c>
      <c r="T981" s="42"/>
      <c r="U981" s="42"/>
      <c r="V981" s="43">
        <f t="shared" si="820"/>
        <v>0</v>
      </c>
      <c r="W981" s="45"/>
      <c r="X981" s="45"/>
      <c r="Y981" s="45"/>
      <c r="Z981" s="45"/>
      <c r="AA981" s="44">
        <f>IF(E974-15&lt;0,0,IF(SUM(W974:AC979)&lt;10,0,IF(SUM(W974:AC979)&lt;20,1,IF(SUM(W974:AC979)&lt;30,2,IF(SUM(W974:AC979)&gt;=30,3)))))</f>
        <v>0</v>
      </c>
      <c r="AB981" s="42"/>
      <c r="AC981" s="42"/>
      <c r="AD981" s="43">
        <f t="shared" si="821"/>
        <v>0</v>
      </c>
      <c r="AE981" s="45"/>
      <c r="AF981" s="45"/>
      <c r="AG981" s="45"/>
      <c r="AH981" s="45"/>
      <c r="AI981" s="44">
        <f>IF(E974-15&lt;0,0,IF(SUM(AE974:AK979)&lt;10,0,IF(SUM(AE974:AK979)&lt;20,1,IF(SUM(AE974:AK979)&lt;30,2,IF(SUM(AE974:AK979)&gt;=30,3)))))</f>
        <v>0</v>
      </c>
      <c r="AJ981" s="42"/>
      <c r="AK981" s="42"/>
      <c r="AL981" s="43">
        <f t="shared" si="822"/>
        <v>0</v>
      </c>
      <c r="AM981" s="150"/>
      <c r="AN981" s="90"/>
      <c r="AO981" s="90"/>
      <c r="AP981" s="90"/>
      <c r="AQ981" s="90"/>
      <c r="AR981" s="90"/>
      <c r="AS981" s="90"/>
      <c r="AT981" s="90"/>
      <c r="AU981" s="90"/>
      <c r="AV981" s="90"/>
      <c r="AW981" s="90"/>
      <c r="AX981" s="117"/>
    </row>
    <row r="982" spans="2:50" ht="12.95" customHeight="1" x14ac:dyDescent="0.25">
      <c r="B982" s="102"/>
      <c r="C982" s="106"/>
      <c r="D982" s="110"/>
      <c r="E982" s="114"/>
      <c r="F982" s="28" t="s">
        <v>41</v>
      </c>
      <c r="G982" s="44"/>
      <c r="H982" s="44"/>
      <c r="I982" s="44"/>
      <c r="J982" s="44"/>
      <c r="K982" s="45"/>
      <c r="L982" s="42"/>
      <c r="M982" s="42"/>
      <c r="N982" s="43">
        <f t="shared" si="819"/>
        <v>0</v>
      </c>
      <c r="O982" s="44"/>
      <c r="P982" s="44"/>
      <c r="Q982" s="44"/>
      <c r="R982" s="44"/>
      <c r="S982" s="45"/>
      <c r="T982" s="42"/>
      <c r="U982" s="42"/>
      <c r="V982" s="43">
        <f t="shared" si="820"/>
        <v>0</v>
      </c>
      <c r="W982" s="44"/>
      <c r="X982" s="44"/>
      <c r="Y982" s="44"/>
      <c r="Z982" s="44"/>
      <c r="AA982" s="45"/>
      <c r="AB982" s="42"/>
      <c r="AC982" s="42"/>
      <c r="AD982" s="43">
        <f t="shared" si="821"/>
        <v>0</v>
      </c>
      <c r="AE982" s="44"/>
      <c r="AF982" s="44"/>
      <c r="AG982" s="44"/>
      <c r="AH982" s="44"/>
      <c r="AI982" s="45"/>
      <c r="AJ982" s="42"/>
      <c r="AK982" s="42"/>
      <c r="AL982" s="43">
        <f t="shared" si="822"/>
        <v>0</v>
      </c>
      <c r="AM982" s="150"/>
      <c r="AN982" s="90"/>
      <c r="AO982" s="90"/>
      <c r="AP982" s="90"/>
      <c r="AQ982" s="90"/>
      <c r="AR982" s="90"/>
      <c r="AS982" s="90"/>
      <c r="AT982" s="90"/>
      <c r="AU982" s="90"/>
      <c r="AV982" s="90"/>
      <c r="AW982" s="90"/>
      <c r="AX982" s="117"/>
    </row>
    <row r="983" spans="2:50" ht="12.95" customHeight="1" x14ac:dyDescent="0.25">
      <c r="B983" s="102"/>
      <c r="C983" s="106"/>
      <c r="D983" s="110"/>
      <c r="E983" s="114"/>
      <c r="F983" s="28" t="s">
        <v>6</v>
      </c>
      <c r="G983" s="44"/>
      <c r="H983" s="44"/>
      <c r="I983" s="44"/>
      <c r="J983" s="44"/>
      <c r="K983" s="44"/>
      <c r="L983" s="42"/>
      <c r="M983" s="42"/>
      <c r="N983" s="43">
        <f t="shared" si="819"/>
        <v>0</v>
      </c>
      <c r="O983" s="44"/>
      <c r="P983" s="44"/>
      <c r="Q983" s="44"/>
      <c r="R983" s="44"/>
      <c r="S983" s="44"/>
      <c r="T983" s="42"/>
      <c r="U983" s="42"/>
      <c r="V983" s="43">
        <f t="shared" si="820"/>
        <v>0</v>
      </c>
      <c r="W983" s="44"/>
      <c r="X983" s="44"/>
      <c r="Y983" s="44"/>
      <c r="Z983" s="44"/>
      <c r="AA983" s="44"/>
      <c r="AB983" s="42"/>
      <c r="AC983" s="42"/>
      <c r="AD983" s="43">
        <f t="shared" si="821"/>
        <v>0</v>
      </c>
      <c r="AE983" s="44"/>
      <c r="AF983" s="44"/>
      <c r="AG983" s="44"/>
      <c r="AH983" s="44"/>
      <c r="AI983" s="44"/>
      <c r="AJ983" s="42"/>
      <c r="AK983" s="42"/>
      <c r="AL983" s="43">
        <f t="shared" si="822"/>
        <v>0</v>
      </c>
      <c r="AM983" s="150"/>
      <c r="AN983" s="90"/>
      <c r="AO983" s="90"/>
      <c r="AP983" s="90"/>
      <c r="AQ983" s="90"/>
      <c r="AR983" s="90"/>
      <c r="AS983" s="90"/>
      <c r="AT983" s="90"/>
      <c r="AU983" s="90"/>
      <c r="AV983" s="90"/>
      <c r="AW983" s="90"/>
      <c r="AX983" s="117"/>
    </row>
    <row r="984" spans="2:50" ht="12.95" customHeight="1" x14ac:dyDescent="0.25">
      <c r="B984" s="102"/>
      <c r="C984" s="106"/>
      <c r="D984" s="110"/>
      <c r="E984" s="114"/>
      <c r="F984" s="29" t="s">
        <v>35</v>
      </c>
      <c r="G984" s="44"/>
      <c r="H984" s="44"/>
      <c r="I984" s="44"/>
      <c r="J984" s="44"/>
      <c r="K984" s="44"/>
      <c r="L984" s="42"/>
      <c r="M984" s="42"/>
      <c r="N984" s="43">
        <f t="shared" si="819"/>
        <v>0</v>
      </c>
      <c r="O984" s="44"/>
      <c r="P984" s="44"/>
      <c r="Q984" s="44"/>
      <c r="R984" s="44"/>
      <c r="S984" s="44"/>
      <c r="T984" s="42"/>
      <c r="U984" s="42"/>
      <c r="V984" s="43">
        <f t="shared" si="820"/>
        <v>0</v>
      </c>
      <c r="W984" s="44"/>
      <c r="X984" s="44"/>
      <c r="Y984" s="44"/>
      <c r="Z984" s="44"/>
      <c r="AA984" s="44"/>
      <c r="AB984" s="42"/>
      <c r="AC984" s="42"/>
      <c r="AD984" s="43">
        <f t="shared" si="821"/>
        <v>0</v>
      </c>
      <c r="AE984" s="44"/>
      <c r="AF984" s="44"/>
      <c r="AG984" s="44"/>
      <c r="AH984" s="44"/>
      <c r="AI984" s="44"/>
      <c r="AJ984" s="42"/>
      <c r="AK984" s="42"/>
      <c r="AL984" s="43">
        <f t="shared" si="822"/>
        <v>0</v>
      </c>
      <c r="AM984" s="150"/>
      <c r="AN984" s="90"/>
      <c r="AO984" s="90"/>
      <c r="AP984" s="90"/>
      <c r="AQ984" s="90"/>
      <c r="AR984" s="90"/>
      <c r="AS984" s="90"/>
      <c r="AT984" s="90"/>
      <c r="AU984" s="90"/>
      <c r="AV984" s="90"/>
      <c r="AW984" s="90"/>
      <c r="AX984" s="117"/>
    </row>
    <row r="985" spans="2:50" ht="12.95" customHeight="1" x14ac:dyDescent="0.25">
      <c r="B985" s="102"/>
      <c r="C985" s="106"/>
      <c r="D985" s="110"/>
      <c r="E985" s="114"/>
      <c r="F985" s="27" t="s">
        <v>40</v>
      </c>
      <c r="G985" s="44"/>
      <c r="H985" s="44"/>
      <c r="I985" s="44"/>
      <c r="J985" s="44"/>
      <c r="K985" s="44"/>
      <c r="L985" s="42"/>
      <c r="M985" s="42"/>
      <c r="N985" s="43">
        <f t="shared" si="819"/>
        <v>0</v>
      </c>
      <c r="O985" s="44"/>
      <c r="P985" s="44"/>
      <c r="Q985" s="44"/>
      <c r="R985" s="44"/>
      <c r="S985" s="44"/>
      <c r="T985" s="42"/>
      <c r="U985" s="42"/>
      <c r="V985" s="43">
        <f t="shared" si="820"/>
        <v>0</v>
      </c>
      <c r="W985" s="44"/>
      <c r="X985" s="44"/>
      <c r="Y985" s="44"/>
      <c r="Z985" s="44"/>
      <c r="AA985" s="44"/>
      <c r="AB985" s="42"/>
      <c r="AC985" s="42"/>
      <c r="AD985" s="43">
        <f t="shared" si="821"/>
        <v>0</v>
      </c>
      <c r="AE985" s="44"/>
      <c r="AF985" s="44"/>
      <c r="AG985" s="44"/>
      <c r="AH985" s="44"/>
      <c r="AI985" s="44"/>
      <c r="AJ985" s="42"/>
      <c r="AK985" s="42"/>
      <c r="AL985" s="43">
        <f t="shared" si="822"/>
        <v>0</v>
      </c>
      <c r="AM985" s="150"/>
      <c r="AN985" s="90"/>
      <c r="AO985" s="90"/>
      <c r="AP985" s="90"/>
      <c r="AQ985" s="90"/>
      <c r="AR985" s="90"/>
      <c r="AS985" s="90"/>
      <c r="AT985" s="90"/>
      <c r="AU985" s="90"/>
      <c r="AV985" s="90"/>
      <c r="AW985" s="90"/>
      <c r="AX985" s="117"/>
    </row>
    <row r="986" spans="2:50" ht="12.95" customHeight="1" x14ac:dyDescent="0.25">
      <c r="B986" s="102"/>
      <c r="C986" s="106"/>
      <c r="D986" s="110"/>
      <c r="E986" s="114"/>
      <c r="F986" s="27" t="s">
        <v>7</v>
      </c>
      <c r="G986" s="44"/>
      <c r="H986" s="44"/>
      <c r="I986" s="44"/>
      <c r="J986" s="44"/>
      <c r="K986" s="44"/>
      <c r="L986" s="42"/>
      <c r="M986" s="42"/>
      <c r="N986" s="43">
        <f t="shared" si="819"/>
        <v>0</v>
      </c>
      <c r="O986" s="44"/>
      <c r="P986" s="44"/>
      <c r="Q986" s="44"/>
      <c r="R986" s="44"/>
      <c r="S986" s="44"/>
      <c r="T986" s="42"/>
      <c r="U986" s="42"/>
      <c r="V986" s="43">
        <f t="shared" si="820"/>
        <v>0</v>
      </c>
      <c r="W986" s="44"/>
      <c r="X986" s="44"/>
      <c r="Y986" s="44"/>
      <c r="Z986" s="44"/>
      <c r="AA986" s="44"/>
      <c r="AB986" s="42"/>
      <c r="AC986" s="42"/>
      <c r="AD986" s="43">
        <f t="shared" si="821"/>
        <v>0</v>
      </c>
      <c r="AE986" s="44"/>
      <c r="AF986" s="44"/>
      <c r="AG986" s="44"/>
      <c r="AH986" s="44"/>
      <c r="AI986" s="44"/>
      <c r="AJ986" s="42"/>
      <c r="AK986" s="42"/>
      <c r="AL986" s="43">
        <f t="shared" si="822"/>
        <v>0</v>
      </c>
      <c r="AM986" s="150"/>
      <c r="AN986" s="90"/>
      <c r="AO986" s="90"/>
      <c r="AP986" s="90"/>
      <c r="AQ986" s="90"/>
      <c r="AR986" s="90"/>
      <c r="AS986" s="90"/>
      <c r="AT986" s="90"/>
      <c r="AU986" s="90"/>
      <c r="AV986" s="90"/>
      <c r="AW986" s="90"/>
      <c r="AX986" s="117"/>
    </row>
    <row r="987" spans="2:50" ht="12.95" customHeight="1" x14ac:dyDescent="0.25">
      <c r="B987" s="102"/>
      <c r="C987" s="106"/>
      <c r="D987" s="110"/>
      <c r="E987" s="114"/>
      <c r="F987" s="27"/>
      <c r="G987" s="44"/>
      <c r="H987" s="44"/>
      <c r="I987" s="44"/>
      <c r="J987" s="44"/>
      <c r="K987" s="44"/>
      <c r="L987" s="42"/>
      <c r="M987" s="42"/>
      <c r="N987" s="43">
        <f t="shared" si="819"/>
        <v>0</v>
      </c>
      <c r="O987" s="44"/>
      <c r="P987" s="44"/>
      <c r="Q987" s="44"/>
      <c r="R987" s="44"/>
      <c r="S987" s="44"/>
      <c r="T987" s="42"/>
      <c r="U987" s="42"/>
      <c r="V987" s="43">
        <f t="shared" si="820"/>
        <v>0</v>
      </c>
      <c r="W987" s="44"/>
      <c r="X987" s="44"/>
      <c r="Y987" s="44"/>
      <c r="Z987" s="44"/>
      <c r="AA987" s="44"/>
      <c r="AB987" s="42"/>
      <c r="AC987" s="42"/>
      <c r="AD987" s="43">
        <f t="shared" si="821"/>
        <v>0</v>
      </c>
      <c r="AE987" s="44"/>
      <c r="AF987" s="44"/>
      <c r="AG987" s="44"/>
      <c r="AH987" s="44"/>
      <c r="AI987" s="44"/>
      <c r="AJ987" s="42"/>
      <c r="AK987" s="42"/>
      <c r="AL987" s="43">
        <f t="shared" si="822"/>
        <v>0</v>
      </c>
      <c r="AM987" s="150"/>
      <c r="AN987" s="90"/>
      <c r="AO987" s="90"/>
      <c r="AP987" s="90"/>
      <c r="AQ987" s="90"/>
      <c r="AR987" s="90"/>
      <c r="AS987" s="90"/>
      <c r="AT987" s="90"/>
      <c r="AU987" s="90"/>
      <c r="AV987" s="90"/>
      <c r="AW987" s="90"/>
      <c r="AX987" s="117"/>
    </row>
    <row r="988" spans="2:50" ht="12.95" customHeight="1" x14ac:dyDescent="0.25">
      <c r="B988" s="102"/>
      <c r="C988" s="106"/>
      <c r="D988" s="110"/>
      <c r="E988" s="114"/>
      <c r="F988" s="27"/>
      <c r="G988" s="44"/>
      <c r="H988" s="44"/>
      <c r="I988" s="44"/>
      <c r="J988" s="44"/>
      <c r="K988" s="44"/>
      <c r="L988" s="42"/>
      <c r="M988" s="42"/>
      <c r="N988" s="43">
        <f t="shared" si="819"/>
        <v>0</v>
      </c>
      <c r="O988" s="44"/>
      <c r="P988" s="44"/>
      <c r="Q988" s="44"/>
      <c r="R988" s="44"/>
      <c r="S988" s="44"/>
      <c r="T988" s="42"/>
      <c r="U988" s="42"/>
      <c r="V988" s="43">
        <f t="shared" si="820"/>
        <v>0</v>
      </c>
      <c r="W988" s="44"/>
      <c r="X988" s="44"/>
      <c r="Y988" s="44"/>
      <c r="Z988" s="44"/>
      <c r="AA988" s="44"/>
      <c r="AB988" s="42"/>
      <c r="AC988" s="42"/>
      <c r="AD988" s="43">
        <f t="shared" si="821"/>
        <v>0</v>
      </c>
      <c r="AE988" s="44"/>
      <c r="AF988" s="44"/>
      <c r="AG988" s="44"/>
      <c r="AH988" s="44"/>
      <c r="AI988" s="44"/>
      <c r="AJ988" s="42"/>
      <c r="AK988" s="42"/>
      <c r="AL988" s="43">
        <f t="shared" si="822"/>
        <v>0</v>
      </c>
      <c r="AM988" s="150"/>
      <c r="AN988" s="90"/>
      <c r="AO988" s="90"/>
      <c r="AP988" s="90"/>
      <c r="AQ988" s="90"/>
      <c r="AR988" s="90"/>
      <c r="AS988" s="90"/>
      <c r="AT988" s="90"/>
      <c r="AU988" s="90"/>
      <c r="AV988" s="90"/>
      <c r="AW988" s="90"/>
      <c r="AX988" s="117"/>
    </row>
    <row r="989" spans="2:50" ht="12.95" customHeight="1" x14ac:dyDescent="0.25">
      <c r="B989" s="102"/>
      <c r="C989" s="106"/>
      <c r="D989" s="110"/>
      <c r="E989" s="114"/>
      <c r="F989" s="27"/>
      <c r="G989" s="44"/>
      <c r="H989" s="44"/>
      <c r="I989" s="44"/>
      <c r="J989" s="44"/>
      <c r="K989" s="44"/>
      <c r="L989" s="42"/>
      <c r="M989" s="42"/>
      <c r="N989" s="43">
        <f t="shared" si="819"/>
        <v>0</v>
      </c>
      <c r="O989" s="44"/>
      <c r="P989" s="44"/>
      <c r="Q989" s="44"/>
      <c r="R989" s="44"/>
      <c r="S989" s="44"/>
      <c r="T989" s="42"/>
      <c r="U989" s="42"/>
      <c r="V989" s="43">
        <f t="shared" si="820"/>
        <v>0</v>
      </c>
      <c r="W989" s="44"/>
      <c r="X989" s="44"/>
      <c r="Y989" s="44"/>
      <c r="Z989" s="44"/>
      <c r="AA989" s="44"/>
      <c r="AB989" s="42"/>
      <c r="AC989" s="42"/>
      <c r="AD989" s="43">
        <f t="shared" si="821"/>
        <v>0</v>
      </c>
      <c r="AE989" s="44"/>
      <c r="AF989" s="44"/>
      <c r="AG989" s="44"/>
      <c r="AH989" s="44"/>
      <c r="AI989" s="44"/>
      <c r="AJ989" s="42"/>
      <c r="AK989" s="42"/>
      <c r="AL989" s="43">
        <f t="shared" si="822"/>
        <v>0</v>
      </c>
      <c r="AM989" s="150"/>
      <c r="AN989" s="90"/>
      <c r="AO989" s="90"/>
      <c r="AP989" s="90"/>
      <c r="AQ989" s="90"/>
      <c r="AR989" s="90"/>
      <c r="AS989" s="90"/>
      <c r="AT989" s="90"/>
      <c r="AU989" s="90"/>
      <c r="AV989" s="90"/>
      <c r="AW989" s="90"/>
      <c r="AX989" s="117"/>
    </row>
    <row r="990" spans="2:50" ht="12.95" customHeight="1" x14ac:dyDescent="0.25">
      <c r="B990" s="102"/>
      <c r="C990" s="106"/>
      <c r="D990" s="110"/>
      <c r="E990" s="114"/>
      <c r="F990" s="28"/>
      <c r="G990" s="44"/>
      <c r="H990" s="44"/>
      <c r="I990" s="44"/>
      <c r="J990" s="44"/>
      <c r="K990" s="44"/>
      <c r="L990" s="42"/>
      <c r="M990" s="42"/>
      <c r="N990" s="43">
        <f t="shared" si="819"/>
        <v>0</v>
      </c>
      <c r="O990" s="44"/>
      <c r="P990" s="44"/>
      <c r="Q990" s="44"/>
      <c r="R990" s="44"/>
      <c r="S990" s="44"/>
      <c r="T990" s="42"/>
      <c r="U990" s="42"/>
      <c r="V990" s="43">
        <f t="shared" si="820"/>
        <v>0</v>
      </c>
      <c r="W990" s="44"/>
      <c r="X990" s="44"/>
      <c r="Y990" s="44"/>
      <c r="Z990" s="44"/>
      <c r="AA990" s="44"/>
      <c r="AB990" s="42"/>
      <c r="AC990" s="42"/>
      <c r="AD990" s="43">
        <f t="shared" si="821"/>
        <v>0</v>
      </c>
      <c r="AE990" s="44"/>
      <c r="AF990" s="44"/>
      <c r="AG990" s="44"/>
      <c r="AH990" s="44"/>
      <c r="AI990" s="44"/>
      <c r="AJ990" s="42"/>
      <c r="AK990" s="42"/>
      <c r="AL990" s="43">
        <f t="shared" si="822"/>
        <v>0</v>
      </c>
      <c r="AM990" s="150"/>
      <c r="AN990" s="90"/>
      <c r="AO990" s="90"/>
      <c r="AP990" s="90"/>
      <c r="AQ990" s="90"/>
      <c r="AR990" s="90"/>
      <c r="AS990" s="90"/>
      <c r="AT990" s="90"/>
      <c r="AU990" s="90"/>
      <c r="AV990" s="90"/>
      <c r="AW990" s="90"/>
      <c r="AX990" s="117"/>
    </row>
    <row r="991" spans="2:50" ht="12.95" customHeight="1" thickBot="1" x14ac:dyDescent="0.3">
      <c r="B991" s="103"/>
      <c r="C991" s="107"/>
      <c r="D991" s="111"/>
      <c r="E991" s="114"/>
      <c r="F991" s="28"/>
      <c r="G991" s="44"/>
      <c r="H991" s="44"/>
      <c r="I991" s="44"/>
      <c r="J991" s="44"/>
      <c r="K991" s="44"/>
      <c r="L991" s="46"/>
      <c r="M991" s="46"/>
      <c r="N991" s="43">
        <f t="shared" si="819"/>
        <v>0</v>
      </c>
      <c r="O991" s="44"/>
      <c r="P991" s="44"/>
      <c r="Q991" s="44"/>
      <c r="R991" s="44"/>
      <c r="S991" s="44"/>
      <c r="T991" s="46"/>
      <c r="U991" s="46"/>
      <c r="V991" s="43">
        <f t="shared" si="820"/>
        <v>0</v>
      </c>
      <c r="W991" s="44"/>
      <c r="X991" s="44"/>
      <c r="Y991" s="44"/>
      <c r="Z991" s="44"/>
      <c r="AA991" s="44"/>
      <c r="AB991" s="46"/>
      <c r="AC991" s="46"/>
      <c r="AD991" s="43">
        <f t="shared" si="821"/>
        <v>0</v>
      </c>
      <c r="AE991" s="44"/>
      <c r="AF991" s="44"/>
      <c r="AG991" s="44"/>
      <c r="AH991" s="44"/>
      <c r="AI991" s="44"/>
      <c r="AJ991" s="46"/>
      <c r="AK991" s="46"/>
      <c r="AL991" s="43">
        <f t="shared" si="822"/>
        <v>0</v>
      </c>
      <c r="AM991" s="150"/>
      <c r="AN991" s="90"/>
      <c r="AO991" s="90"/>
      <c r="AP991" s="90"/>
      <c r="AQ991" s="90"/>
      <c r="AR991" s="90"/>
      <c r="AS991" s="90"/>
      <c r="AT991" s="90"/>
      <c r="AU991" s="90"/>
      <c r="AV991" s="90"/>
      <c r="AW991" s="90"/>
      <c r="AX991" s="117"/>
    </row>
    <row r="992" spans="2:50" ht="12.95" hidden="1" customHeight="1" thickBot="1" x14ac:dyDescent="0.3">
      <c r="B992" s="104"/>
      <c r="C992" s="108"/>
      <c r="D992" s="112"/>
      <c r="E992" s="115"/>
      <c r="F992" s="28" t="s">
        <v>36</v>
      </c>
      <c r="G992" s="48"/>
      <c r="H992" s="48"/>
      <c r="I992" s="48"/>
      <c r="J992" s="48"/>
      <c r="K992" s="48"/>
      <c r="L992" s="47"/>
      <c r="M992" s="47"/>
      <c r="N992" s="43">
        <f>N981+N982+N984+N989+N990+N991+N987+N988</f>
        <v>0</v>
      </c>
      <c r="O992" s="49"/>
      <c r="P992" s="49"/>
      <c r="Q992" s="49"/>
      <c r="R992" s="49"/>
      <c r="S992" s="49"/>
      <c r="T992" s="47"/>
      <c r="U992" s="47"/>
      <c r="V992" s="43">
        <f>V981+V982+V984+V989+V990+V991+V987+V988</f>
        <v>0</v>
      </c>
      <c r="W992" s="49"/>
      <c r="X992" s="49"/>
      <c r="Y992" s="49"/>
      <c r="Z992" s="49"/>
      <c r="AA992" s="49"/>
      <c r="AB992" s="47"/>
      <c r="AC992" s="47"/>
      <c r="AD992" s="43">
        <f>AD981+AD982+AD984+AD989+AD990+AD991+AD987+AD988</f>
        <v>0</v>
      </c>
      <c r="AE992" s="49"/>
      <c r="AF992" s="49"/>
      <c r="AG992" s="49"/>
      <c r="AH992" s="49"/>
      <c r="AI992" s="49"/>
      <c r="AJ992" s="47"/>
      <c r="AK992" s="47"/>
      <c r="AL992" s="43">
        <f>AL981+AL982+AL984+AL989+AL990+AL991+AL987+AL988</f>
        <v>0</v>
      </c>
      <c r="AM992" s="151"/>
      <c r="AN992" s="91"/>
      <c r="AO992" s="91"/>
      <c r="AP992" s="91"/>
      <c r="AQ992" s="91"/>
      <c r="AR992" s="91"/>
      <c r="AS992" s="91"/>
      <c r="AT992" s="91"/>
      <c r="AU992" s="91"/>
      <c r="AV992" s="91"/>
      <c r="AW992" s="91"/>
      <c r="AX992" s="118"/>
    </row>
    <row r="993" spans="2:50" ht="12.95" customHeight="1" thickTop="1" x14ac:dyDescent="0.25">
      <c r="B993" s="102">
        <v>53</v>
      </c>
      <c r="C993" s="105">
        <f>OCAK!C993</f>
        <v>0</v>
      </c>
      <c r="D993" s="109">
        <f>OCAK!D993</f>
        <v>0</v>
      </c>
      <c r="E993" s="113">
        <f>OCAK!E993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149">
        <f t="shared" ref="AM993" si="823">N993+V993+AD993+AL993</f>
        <v>0</v>
      </c>
      <c r="AN993" s="89">
        <f t="shared" ref="AN993" si="824">N994+V994+AD994+AL994</f>
        <v>0</v>
      </c>
      <c r="AO993" s="89">
        <f t="shared" ref="AO993" si="825">N995+V995+AD995+AL995</f>
        <v>0</v>
      </c>
      <c r="AP993" s="89">
        <f t="shared" ref="AP993" si="826">N996+V996+AD996+AL996</f>
        <v>0</v>
      </c>
      <c r="AQ993" s="89">
        <f t="shared" ref="AQ993" si="827">N997+V997+AD997+AL997</f>
        <v>0</v>
      </c>
      <c r="AR993" s="89">
        <f t="shared" ref="AR993" si="828">N998+V998+AD998+AL998</f>
        <v>0</v>
      </c>
      <c r="AS993" s="89">
        <f t="shared" ref="AS993" si="829">N999+V999+AD999+AL999</f>
        <v>0</v>
      </c>
      <c r="AT993" s="89">
        <f t="shared" ref="AT993" si="830">N1011+V1011+AD1011+AL1011</f>
        <v>0</v>
      </c>
      <c r="AU993" s="89">
        <f t="shared" ref="AU993" si="831">N1004+V1004+AD1004+AL1004</f>
        <v>0</v>
      </c>
      <c r="AV993" s="89">
        <f t="shared" ref="AV993" si="832">N1005+V1005+AD1005+AL1005</f>
        <v>0</v>
      </c>
      <c r="AW993" s="89">
        <f t="shared" ref="AW993" si="833">N1002+V1002+AD1002+AL1002</f>
        <v>0</v>
      </c>
      <c r="AX993" s="116">
        <f t="shared" ref="AX993" si="834">SUM(AN993:AW1011)</f>
        <v>0</v>
      </c>
    </row>
    <row r="994" spans="2:50"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150"/>
      <c r="AN994" s="90"/>
      <c r="AO994" s="90"/>
      <c r="AP994" s="90"/>
      <c r="AQ994" s="90"/>
      <c r="AR994" s="90"/>
      <c r="AS994" s="90"/>
      <c r="AT994" s="90"/>
      <c r="AU994" s="90"/>
      <c r="AV994" s="90"/>
      <c r="AW994" s="90"/>
      <c r="AX994" s="117"/>
    </row>
    <row r="995" spans="2:50"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150"/>
      <c r="AN995" s="90"/>
      <c r="AO995" s="90"/>
      <c r="AP995" s="90"/>
      <c r="AQ995" s="90"/>
      <c r="AR995" s="90"/>
      <c r="AS995" s="90"/>
      <c r="AT995" s="90"/>
      <c r="AU995" s="90"/>
      <c r="AV995" s="90"/>
      <c r="AW995" s="90"/>
      <c r="AX995" s="117"/>
    </row>
    <row r="996" spans="2:50"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150"/>
      <c r="AN996" s="90"/>
      <c r="AO996" s="90"/>
      <c r="AP996" s="90"/>
      <c r="AQ996" s="90"/>
      <c r="AR996" s="90"/>
      <c r="AS996" s="90"/>
      <c r="AT996" s="90"/>
      <c r="AU996" s="90"/>
      <c r="AV996" s="90"/>
      <c r="AW996" s="90"/>
      <c r="AX996" s="117"/>
    </row>
    <row r="997" spans="2:50"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150"/>
      <c r="AN997" s="90"/>
      <c r="AO997" s="90"/>
      <c r="AP997" s="90"/>
      <c r="AQ997" s="90"/>
      <c r="AR997" s="90"/>
      <c r="AS997" s="90"/>
      <c r="AT997" s="90"/>
      <c r="AU997" s="90"/>
      <c r="AV997" s="90"/>
      <c r="AW997" s="90"/>
      <c r="AX997" s="117"/>
    </row>
    <row r="998" spans="2:50" ht="12.95" customHeight="1" x14ac:dyDescent="0.25">
      <c r="B998" s="102"/>
      <c r="C998" s="106"/>
      <c r="D998" s="110"/>
      <c r="E998" s="114"/>
      <c r="F998" s="27" t="s">
        <v>37</v>
      </c>
      <c r="G998" s="44"/>
      <c r="H998" s="44"/>
      <c r="I998" s="44"/>
      <c r="J998" s="44"/>
      <c r="K998" s="44"/>
      <c r="L998" s="42"/>
      <c r="M998" s="42"/>
      <c r="N998" s="43">
        <f>SUM(G998:M998)</f>
        <v>0</v>
      </c>
      <c r="O998" s="44"/>
      <c r="P998" s="44"/>
      <c r="Q998" s="44"/>
      <c r="R998" s="44"/>
      <c r="S998" s="44"/>
      <c r="T998" s="42"/>
      <c r="U998" s="42"/>
      <c r="V998" s="43">
        <f>SUM(O998:U998)</f>
        <v>0</v>
      </c>
      <c r="W998" s="44"/>
      <c r="X998" s="44"/>
      <c r="Y998" s="44"/>
      <c r="Z998" s="44"/>
      <c r="AA998" s="44"/>
      <c r="AB998" s="42"/>
      <c r="AC998" s="42"/>
      <c r="AD998" s="43">
        <f>SUM(W998:AC998)</f>
        <v>0</v>
      </c>
      <c r="AE998" s="44"/>
      <c r="AF998" s="44"/>
      <c r="AG998" s="44"/>
      <c r="AH998" s="44"/>
      <c r="AI998" s="44"/>
      <c r="AJ998" s="42"/>
      <c r="AK998" s="42"/>
      <c r="AL998" s="43">
        <f>SUM(AE998:AK998)</f>
        <v>0</v>
      </c>
      <c r="AM998" s="150"/>
      <c r="AN998" s="90"/>
      <c r="AO998" s="90"/>
      <c r="AP998" s="90"/>
      <c r="AQ998" s="90"/>
      <c r="AR998" s="90"/>
      <c r="AS998" s="90"/>
      <c r="AT998" s="90"/>
      <c r="AU998" s="90"/>
      <c r="AV998" s="90"/>
      <c r="AW998" s="90"/>
      <c r="AX998" s="117"/>
    </row>
    <row r="999" spans="2:50" ht="12.95" customHeight="1" x14ac:dyDescent="0.25">
      <c r="B999" s="102"/>
      <c r="C999" s="106"/>
      <c r="D999" s="110"/>
      <c r="E999" s="114"/>
      <c r="F999" s="28" t="s">
        <v>31</v>
      </c>
      <c r="G999" s="45"/>
      <c r="H999" s="45"/>
      <c r="I999" s="45"/>
      <c r="J999" s="45"/>
      <c r="K999" s="45">
        <f>IF((N993-E993)&lt;=0,0,IF((N993-E993)&gt;0,(N993-E993)))</f>
        <v>0</v>
      </c>
      <c r="L999" s="42"/>
      <c r="M999" s="42"/>
      <c r="N999" s="43">
        <f t="shared" ref="N999:N1010" si="835">SUM(G999:M999)</f>
        <v>0</v>
      </c>
      <c r="O999" s="45"/>
      <c r="P999" s="45"/>
      <c r="Q999" s="45"/>
      <c r="R999" s="45"/>
      <c r="S999" s="45">
        <f>IF((V993-E993)&lt;=0,0,IF((V993-E993)&gt;0,(V993-E993)))</f>
        <v>0</v>
      </c>
      <c r="T999" s="42"/>
      <c r="U999" s="42"/>
      <c r="V999" s="43">
        <f t="shared" ref="V999:V1010" si="836">SUM(O999:U999)</f>
        <v>0</v>
      </c>
      <c r="W999" s="45"/>
      <c r="X999" s="45"/>
      <c r="Y999" s="45"/>
      <c r="Z999" s="45"/>
      <c r="AA999" s="45">
        <f>IF((AD993-E993)&lt;=0,0,IF((AD993-E993)&gt;0,(AD993-E993)))</f>
        <v>0</v>
      </c>
      <c r="AB999" s="42"/>
      <c r="AC999" s="42"/>
      <c r="AD999" s="43">
        <f t="shared" ref="AD999:AD1010" si="837">SUM(W999:AC999)</f>
        <v>0</v>
      </c>
      <c r="AE999" s="45"/>
      <c r="AF999" s="45"/>
      <c r="AG999" s="45"/>
      <c r="AH999" s="45"/>
      <c r="AI999" s="45">
        <f>IF((AL993-E993)&lt;=0,0,IF((AL993-E993)&gt;0,(AL993-E993)))</f>
        <v>0</v>
      </c>
      <c r="AJ999" s="42"/>
      <c r="AK999" s="42"/>
      <c r="AL999" s="43">
        <f t="shared" ref="AL999:AL1010" si="838">SUM(AE999:AK999)</f>
        <v>0</v>
      </c>
      <c r="AM999" s="150"/>
      <c r="AN999" s="90"/>
      <c r="AO999" s="90"/>
      <c r="AP999" s="90"/>
      <c r="AQ999" s="90"/>
      <c r="AR999" s="90"/>
      <c r="AS999" s="90"/>
      <c r="AT999" s="90"/>
      <c r="AU999" s="90"/>
      <c r="AV999" s="90"/>
      <c r="AW999" s="90"/>
      <c r="AX999" s="117"/>
    </row>
    <row r="1000" spans="2:50"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835"/>
        <v>0</v>
      </c>
      <c r="O1000" s="45"/>
      <c r="P1000" s="45"/>
      <c r="Q1000" s="45"/>
      <c r="R1000" s="45"/>
      <c r="S1000" s="44">
        <f>IF(E993-15&lt;0,0,IF(SUM(O993:U998)&lt;10,0,IF(SUM(O993:U998)&lt;20,1,IF(SUM(O993:U998)&lt;30,2,IF(SUM(O993:U998)&gt;=30,3)))))</f>
        <v>0</v>
      </c>
      <c r="T1000" s="42"/>
      <c r="U1000" s="42"/>
      <c r="V1000" s="43">
        <f t="shared" si="836"/>
        <v>0</v>
      </c>
      <c r="W1000" s="45"/>
      <c r="X1000" s="45"/>
      <c r="Y1000" s="45"/>
      <c r="Z1000" s="45"/>
      <c r="AA1000" s="44">
        <f>IF(E993-15&lt;0,0,IF(SUM(W993:AC998)&lt;10,0,IF(SUM(W993:AC998)&lt;20,1,IF(SUM(W993:AC998)&lt;30,2,IF(SUM(W993:AC998)&gt;=30,3)))))</f>
        <v>0</v>
      </c>
      <c r="AB1000" s="42"/>
      <c r="AC1000" s="42"/>
      <c r="AD1000" s="43">
        <f t="shared" si="837"/>
        <v>0</v>
      </c>
      <c r="AE1000" s="45"/>
      <c r="AF1000" s="45"/>
      <c r="AG1000" s="45"/>
      <c r="AH1000" s="45"/>
      <c r="AI1000" s="44">
        <f>IF(E993-15&lt;0,0,IF(SUM(AE993:AK998)&lt;10,0,IF(SUM(AE993:AK998)&lt;20,1,IF(SUM(AE993:AK998)&lt;30,2,IF(SUM(AE993:AK998)&gt;=30,3)))))</f>
        <v>0</v>
      </c>
      <c r="AJ1000" s="42"/>
      <c r="AK1000" s="42"/>
      <c r="AL1000" s="43">
        <f t="shared" si="838"/>
        <v>0</v>
      </c>
      <c r="AM1000" s="150"/>
      <c r="AN1000" s="90"/>
      <c r="AO1000" s="90"/>
      <c r="AP1000" s="90"/>
      <c r="AQ1000" s="90"/>
      <c r="AR1000" s="90"/>
      <c r="AS1000" s="90"/>
      <c r="AT1000" s="90"/>
      <c r="AU1000" s="90"/>
      <c r="AV1000" s="90"/>
      <c r="AW1000" s="90"/>
      <c r="AX1000" s="117"/>
    </row>
    <row r="1001" spans="2:50" ht="12.95" customHeight="1" x14ac:dyDescent="0.25">
      <c r="B1001" s="102"/>
      <c r="C1001" s="106"/>
      <c r="D1001" s="110"/>
      <c r="E1001" s="114"/>
      <c r="F1001" s="28" t="s">
        <v>41</v>
      </c>
      <c r="G1001" s="44"/>
      <c r="H1001" s="44"/>
      <c r="I1001" s="44"/>
      <c r="J1001" s="44"/>
      <c r="K1001" s="45"/>
      <c r="L1001" s="42"/>
      <c r="M1001" s="42"/>
      <c r="N1001" s="43">
        <f t="shared" si="835"/>
        <v>0</v>
      </c>
      <c r="O1001" s="44"/>
      <c r="P1001" s="44"/>
      <c r="Q1001" s="44"/>
      <c r="R1001" s="44"/>
      <c r="S1001" s="45"/>
      <c r="T1001" s="42"/>
      <c r="U1001" s="42"/>
      <c r="V1001" s="43">
        <f t="shared" si="836"/>
        <v>0</v>
      </c>
      <c r="W1001" s="44"/>
      <c r="X1001" s="44"/>
      <c r="Y1001" s="44"/>
      <c r="Z1001" s="44"/>
      <c r="AA1001" s="45"/>
      <c r="AB1001" s="42"/>
      <c r="AC1001" s="42"/>
      <c r="AD1001" s="43">
        <f t="shared" si="837"/>
        <v>0</v>
      </c>
      <c r="AE1001" s="44"/>
      <c r="AF1001" s="44"/>
      <c r="AG1001" s="44"/>
      <c r="AH1001" s="44"/>
      <c r="AI1001" s="45"/>
      <c r="AJ1001" s="42"/>
      <c r="AK1001" s="42"/>
      <c r="AL1001" s="43">
        <f t="shared" si="838"/>
        <v>0</v>
      </c>
      <c r="AM1001" s="150"/>
      <c r="AN1001" s="90"/>
      <c r="AO1001" s="90"/>
      <c r="AP1001" s="90"/>
      <c r="AQ1001" s="90"/>
      <c r="AR1001" s="90"/>
      <c r="AS1001" s="90"/>
      <c r="AT1001" s="90"/>
      <c r="AU1001" s="90"/>
      <c r="AV1001" s="90"/>
      <c r="AW1001" s="90"/>
      <c r="AX1001" s="117"/>
    </row>
    <row r="1002" spans="2:50" ht="12.95" customHeight="1" x14ac:dyDescent="0.25">
      <c r="B1002" s="102"/>
      <c r="C1002" s="106"/>
      <c r="D1002" s="110"/>
      <c r="E1002" s="114"/>
      <c r="F1002" s="28" t="s">
        <v>6</v>
      </c>
      <c r="G1002" s="44"/>
      <c r="H1002" s="44"/>
      <c r="I1002" s="44"/>
      <c r="J1002" s="44"/>
      <c r="K1002" s="44"/>
      <c r="L1002" s="42"/>
      <c r="M1002" s="42"/>
      <c r="N1002" s="43">
        <f t="shared" si="835"/>
        <v>0</v>
      </c>
      <c r="O1002" s="44"/>
      <c r="P1002" s="44"/>
      <c r="Q1002" s="44"/>
      <c r="R1002" s="44"/>
      <c r="S1002" s="44"/>
      <c r="T1002" s="42"/>
      <c r="U1002" s="42"/>
      <c r="V1002" s="43">
        <f t="shared" si="836"/>
        <v>0</v>
      </c>
      <c r="W1002" s="44"/>
      <c r="X1002" s="44"/>
      <c r="Y1002" s="44"/>
      <c r="Z1002" s="44"/>
      <c r="AA1002" s="44"/>
      <c r="AB1002" s="42"/>
      <c r="AC1002" s="42"/>
      <c r="AD1002" s="43">
        <f t="shared" si="837"/>
        <v>0</v>
      </c>
      <c r="AE1002" s="44"/>
      <c r="AF1002" s="44"/>
      <c r="AG1002" s="44"/>
      <c r="AH1002" s="44"/>
      <c r="AI1002" s="44"/>
      <c r="AJ1002" s="42"/>
      <c r="AK1002" s="42"/>
      <c r="AL1002" s="43">
        <f t="shared" si="838"/>
        <v>0</v>
      </c>
      <c r="AM1002" s="150"/>
      <c r="AN1002" s="90"/>
      <c r="AO1002" s="90"/>
      <c r="AP1002" s="90"/>
      <c r="AQ1002" s="90"/>
      <c r="AR1002" s="90"/>
      <c r="AS1002" s="90"/>
      <c r="AT1002" s="90"/>
      <c r="AU1002" s="90"/>
      <c r="AV1002" s="90"/>
      <c r="AW1002" s="90"/>
      <c r="AX1002" s="117"/>
    </row>
    <row r="1003" spans="2:50" ht="12.95" customHeight="1" x14ac:dyDescent="0.25">
      <c r="B1003" s="102"/>
      <c r="C1003" s="106"/>
      <c r="D1003" s="110"/>
      <c r="E1003" s="114"/>
      <c r="F1003" s="29" t="s">
        <v>35</v>
      </c>
      <c r="G1003" s="44"/>
      <c r="H1003" s="44"/>
      <c r="I1003" s="44"/>
      <c r="J1003" s="44"/>
      <c r="K1003" s="44"/>
      <c r="L1003" s="42"/>
      <c r="M1003" s="42"/>
      <c r="N1003" s="43">
        <f t="shared" si="835"/>
        <v>0</v>
      </c>
      <c r="O1003" s="44"/>
      <c r="P1003" s="44"/>
      <c r="Q1003" s="44"/>
      <c r="R1003" s="44"/>
      <c r="S1003" s="44"/>
      <c r="T1003" s="42"/>
      <c r="U1003" s="42"/>
      <c r="V1003" s="43">
        <f t="shared" si="836"/>
        <v>0</v>
      </c>
      <c r="W1003" s="44"/>
      <c r="X1003" s="44"/>
      <c r="Y1003" s="44"/>
      <c r="Z1003" s="44"/>
      <c r="AA1003" s="44"/>
      <c r="AB1003" s="42"/>
      <c r="AC1003" s="42"/>
      <c r="AD1003" s="43">
        <f t="shared" si="837"/>
        <v>0</v>
      </c>
      <c r="AE1003" s="44"/>
      <c r="AF1003" s="44"/>
      <c r="AG1003" s="44"/>
      <c r="AH1003" s="44"/>
      <c r="AI1003" s="44"/>
      <c r="AJ1003" s="42"/>
      <c r="AK1003" s="42"/>
      <c r="AL1003" s="43">
        <f t="shared" si="838"/>
        <v>0</v>
      </c>
      <c r="AM1003" s="150"/>
      <c r="AN1003" s="90"/>
      <c r="AO1003" s="90"/>
      <c r="AP1003" s="90"/>
      <c r="AQ1003" s="90"/>
      <c r="AR1003" s="90"/>
      <c r="AS1003" s="90"/>
      <c r="AT1003" s="90"/>
      <c r="AU1003" s="90"/>
      <c r="AV1003" s="90"/>
      <c r="AW1003" s="90"/>
      <c r="AX1003" s="117"/>
    </row>
    <row r="1004" spans="2:50" ht="12.95" customHeight="1" x14ac:dyDescent="0.25">
      <c r="B1004" s="102"/>
      <c r="C1004" s="106"/>
      <c r="D1004" s="110"/>
      <c r="E1004" s="114"/>
      <c r="F1004" s="27" t="s">
        <v>40</v>
      </c>
      <c r="G1004" s="44"/>
      <c r="H1004" s="44"/>
      <c r="I1004" s="44"/>
      <c r="J1004" s="44"/>
      <c r="K1004" s="44"/>
      <c r="L1004" s="42"/>
      <c r="M1004" s="42"/>
      <c r="N1004" s="43">
        <f t="shared" si="835"/>
        <v>0</v>
      </c>
      <c r="O1004" s="44"/>
      <c r="P1004" s="44"/>
      <c r="Q1004" s="44"/>
      <c r="R1004" s="44"/>
      <c r="S1004" s="44"/>
      <c r="T1004" s="42"/>
      <c r="U1004" s="42"/>
      <c r="V1004" s="43">
        <f t="shared" si="836"/>
        <v>0</v>
      </c>
      <c r="W1004" s="44"/>
      <c r="X1004" s="44"/>
      <c r="Y1004" s="44"/>
      <c r="Z1004" s="44"/>
      <c r="AA1004" s="44"/>
      <c r="AB1004" s="42"/>
      <c r="AC1004" s="42"/>
      <c r="AD1004" s="43">
        <f t="shared" si="837"/>
        <v>0</v>
      </c>
      <c r="AE1004" s="44"/>
      <c r="AF1004" s="44"/>
      <c r="AG1004" s="44"/>
      <c r="AH1004" s="44"/>
      <c r="AI1004" s="44"/>
      <c r="AJ1004" s="42"/>
      <c r="AK1004" s="42"/>
      <c r="AL1004" s="43">
        <f t="shared" si="838"/>
        <v>0</v>
      </c>
      <c r="AM1004" s="150"/>
      <c r="AN1004" s="90"/>
      <c r="AO1004" s="90"/>
      <c r="AP1004" s="90"/>
      <c r="AQ1004" s="90"/>
      <c r="AR1004" s="90"/>
      <c r="AS1004" s="90"/>
      <c r="AT1004" s="90"/>
      <c r="AU1004" s="90"/>
      <c r="AV1004" s="90"/>
      <c r="AW1004" s="90"/>
      <c r="AX1004" s="117"/>
    </row>
    <row r="1005" spans="2:50" ht="12.95" customHeight="1" x14ac:dyDescent="0.25">
      <c r="B1005" s="102"/>
      <c r="C1005" s="106"/>
      <c r="D1005" s="110"/>
      <c r="E1005" s="114"/>
      <c r="F1005" s="27" t="s">
        <v>7</v>
      </c>
      <c r="G1005" s="44"/>
      <c r="H1005" s="44"/>
      <c r="I1005" s="44"/>
      <c r="J1005" s="44"/>
      <c r="K1005" s="44"/>
      <c r="L1005" s="42"/>
      <c r="M1005" s="42"/>
      <c r="N1005" s="43">
        <f t="shared" si="835"/>
        <v>0</v>
      </c>
      <c r="O1005" s="44"/>
      <c r="P1005" s="44"/>
      <c r="Q1005" s="44"/>
      <c r="R1005" s="44"/>
      <c r="S1005" s="44"/>
      <c r="T1005" s="42"/>
      <c r="U1005" s="42"/>
      <c r="V1005" s="43">
        <f t="shared" si="836"/>
        <v>0</v>
      </c>
      <c r="W1005" s="44"/>
      <c r="X1005" s="44"/>
      <c r="Y1005" s="44"/>
      <c r="Z1005" s="44"/>
      <c r="AA1005" s="44"/>
      <c r="AB1005" s="42"/>
      <c r="AC1005" s="42"/>
      <c r="AD1005" s="43">
        <f t="shared" si="837"/>
        <v>0</v>
      </c>
      <c r="AE1005" s="44"/>
      <c r="AF1005" s="44"/>
      <c r="AG1005" s="44"/>
      <c r="AH1005" s="44"/>
      <c r="AI1005" s="44"/>
      <c r="AJ1005" s="42"/>
      <c r="AK1005" s="42"/>
      <c r="AL1005" s="43">
        <f t="shared" si="838"/>
        <v>0</v>
      </c>
      <c r="AM1005" s="150"/>
      <c r="AN1005" s="90"/>
      <c r="AO1005" s="90"/>
      <c r="AP1005" s="90"/>
      <c r="AQ1005" s="90"/>
      <c r="AR1005" s="90"/>
      <c r="AS1005" s="90"/>
      <c r="AT1005" s="90"/>
      <c r="AU1005" s="90"/>
      <c r="AV1005" s="90"/>
      <c r="AW1005" s="90"/>
      <c r="AX1005" s="117"/>
    </row>
    <row r="1006" spans="2:50" ht="12.95" customHeight="1" x14ac:dyDescent="0.25">
      <c r="B1006" s="102"/>
      <c r="C1006" s="106"/>
      <c r="D1006" s="110"/>
      <c r="E1006" s="114"/>
      <c r="F1006" s="27"/>
      <c r="G1006" s="44"/>
      <c r="H1006" s="44"/>
      <c r="I1006" s="44"/>
      <c r="J1006" s="44"/>
      <c r="K1006" s="44"/>
      <c r="L1006" s="42"/>
      <c r="M1006" s="42"/>
      <c r="N1006" s="43">
        <f t="shared" si="835"/>
        <v>0</v>
      </c>
      <c r="O1006" s="44"/>
      <c r="P1006" s="44"/>
      <c r="Q1006" s="44"/>
      <c r="R1006" s="44"/>
      <c r="S1006" s="44"/>
      <c r="T1006" s="42"/>
      <c r="U1006" s="42"/>
      <c r="V1006" s="43">
        <f t="shared" si="836"/>
        <v>0</v>
      </c>
      <c r="W1006" s="44"/>
      <c r="X1006" s="44"/>
      <c r="Y1006" s="44"/>
      <c r="Z1006" s="44"/>
      <c r="AA1006" s="44"/>
      <c r="AB1006" s="42"/>
      <c r="AC1006" s="42"/>
      <c r="AD1006" s="43">
        <f t="shared" si="837"/>
        <v>0</v>
      </c>
      <c r="AE1006" s="44"/>
      <c r="AF1006" s="44"/>
      <c r="AG1006" s="44"/>
      <c r="AH1006" s="44"/>
      <c r="AI1006" s="44"/>
      <c r="AJ1006" s="42"/>
      <c r="AK1006" s="42"/>
      <c r="AL1006" s="43">
        <f t="shared" si="838"/>
        <v>0</v>
      </c>
      <c r="AM1006" s="150"/>
      <c r="AN1006" s="90"/>
      <c r="AO1006" s="90"/>
      <c r="AP1006" s="90"/>
      <c r="AQ1006" s="90"/>
      <c r="AR1006" s="90"/>
      <c r="AS1006" s="90"/>
      <c r="AT1006" s="90"/>
      <c r="AU1006" s="90"/>
      <c r="AV1006" s="90"/>
      <c r="AW1006" s="90"/>
      <c r="AX1006" s="117"/>
    </row>
    <row r="1007" spans="2:50" ht="12.95" customHeight="1" x14ac:dyDescent="0.25">
      <c r="B1007" s="102"/>
      <c r="C1007" s="106"/>
      <c r="D1007" s="110"/>
      <c r="E1007" s="114"/>
      <c r="F1007" s="27"/>
      <c r="G1007" s="44"/>
      <c r="H1007" s="44"/>
      <c r="I1007" s="44"/>
      <c r="J1007" s="44"/>
      <c r="K1007" s="44"/>
      <c r="L1007" s="42"/>
      <c r="M1007" s="42"/>
      <c r="N1007" s="43">
        <f t="shared" si="835"/>
        <v>0</v>
      </c>
      <c r="O1007" s="44"/>
      <c r="P1007" s="44"/>
      <c r="Q1007" s="44"/>
      <c r="R1007" s="44"/>
      <c r="S1007" s="44"/>
      <c r="T1007" s="42"/>
      <c r="U1007" s="42"/>
      <c r="V1007" s="43">
        <f t="shared" si="836"/>
        <v>0</v>
      </c>
      <c r="W1007" s="44"/>
      <c r="X1007" s="44"/>
      <c r="Y1007" s="44"/>
      <c r="Z1007" s="44"/>
      <c r="AA1007" s="44"/>
      <c r="AB1007" s="42"/>
      <c r="AC1007" s="42"/>
      <c r="AD1007" s="43">
        <f t="shared" si="837"/>
        <v>0</v>
      </c>
      <c r="AE1007" s="44"/>
      <c r="AF1007" s="44"/>
      <c r="AG1007" s="44"/>
      <c r="AH1007" s="44"/>
      <c r="AI1007" s="44"/>
      <c r="AJ1007" s="42"/>
      <c r="AK1007" s="42"/>
      <c r="AL1007" s="43">
        <f t="shared" si="838"/>
        <v>0</v>
      </c>
      <c r="AM1007" s="150"/>
      <c r="AN1007" s="90"/>
      <c r="AO1007" s="90"/>
      <c r="AP1007" s="90"/>
      <c r="AQ1007" s="90"/>
      <c r="AR1007" s="90"/>
      <c r="AS1007" s="90"/>
      <c r="AT1007" s="90"/>
      <c r="AU1007" s="90"/>
      <c r="AV1007" s="90"/>
      <c r="AW1007" s="90"/>
      <c r="AX1007" s="117"/>
    </row>
    <row r="1008" spans="2:50" ht="12.95" customHeight="1" x14ac:dyDescent="0.25">
      <c r="B1008" s="102"/>
      <c r="C1008" s="106"/>
      <c r="D1008" s="110"/>
      <c r="E1008" s="114"/>
      <c r="F1008" s="27"/>
      <c r="G1008" s="44"/>
      <c r="H1008" s="44"/>
      <c r="I1008" s="44"/>
      <c r="J1008" s="44"/>
      <c r="K1008" s="44"/>
      <c r="L1008" s="42"/>
      <c r="M1008" s="42"/>
      <c r="N1008" s="43">
        <f t="shared" si="835"/>
        <v>0</v>
      </c>
      <c r="O1008" s="44"/>
      <c r="P1008" s="44"/>
      <c r="Q1008" s="44"/>
      <c r="R1008" s="44"/>
      <c r="S1008" s="44"/>
      <c r="T1008" s="42"/>
      <c r="U1008" s="42"/>
      <c r="V1008" s="43">
        <f t="shared" si="836"/>
        <v>0</v>
      </c>
      <c r="W1008" s="44"/>
      <c r="X1008" s="44"/>
      <c r="Y1008" s="44"/>
      <c r="Z1008" s="44"/>
      <c r="AA1008" s="44"/>
      <c r="AB1008" s="42"/>
      <c r="AC1008" s="42"/>
      <c r="AD1008" s="43">
        <f t="shared" si="837"/>
        <v>0</v>
      </c>
      <c r="AE1008" s="44"/>
      <c r="AF1008" s="44"/>
      <c r="AG1008" s="44"/>
      <c r="AH1008" s="44"/>
      <c r="AI1008" s="44"/>
      <c r="AJ1008" s="42"/>
      <c r="AK1008" s="42"/>
      <c r="AL1008" s="43">
        <f t="shared" si="838"/>
        <v>0</v>
      </c>
      <c r="AM1008" s="150"/>
      <c r="AN1008" s="90"/>
      <c r="AO1008" s="90"/>
      <c r="AP1008" s="90"/>
      <c r="AQ1008" s="90"/>
      <c r="AR1008" s="90"/>
      <c r="AS1008" s="90"/>
      <c r="AT1008" s="90"/>
      <c r="AU1008" s="90"/>
      <c r="AV1008" s="90"/>
      <c r="AW1008" s="90"/>
      <c r="AX1008" s="117"/>
    </row>
    <row r="1009" spans="2:50" ht="12.95" customHeight="1" x14ac:dyDescent="0.25">
      <c r="B1009" s="102"/>
      <c r="C1009" s="106"/>
      <c r="D1009" s="110"/>
      <c r="E1009" s="114"/>
      <c r="F1009" s="28"/>
      <c r="G1009" s="44"/>
      <c r="H1009" s="44"/>
      <c r="I1009" s="44"/>
      <c r="J1009" s="44"/>
      <c r="K1009" s="44"/>
      <c r="L1009" s="42"/>
      <c r="M1009" s="42"/>
      <c r="N1009" s="43">
        <f t="shared" si="835"/>
        <v>0</v>
      </c>
      <c r="O1009" s="44"/>
      <c r="P1009" s="44"/>
      <c r="Q1009" s="44"/>
      <c r="R1009" s="44"/>
      <c r="S1009" s="44"/>
      <c r="T1009" s="42"/>
      <c r="U1009" s="42"/>
      <c r="V1009" s="43">
        <f t="shared" si="836"/>
        <v>0</v>
      </c>
      <c r="W1009" s="44"/>
      <c r="X1009" s="44"/>
      <c r="Y1009" s="44"/>
      <c r="Z1009" s="44"/>
      <c r="AA1009" s="44"/>
      <c r="AB1009" s="42"/>
      <c r="AC1009" s="42"/>
      <c r="AD1009" s="43">
        <f t="shared" si="837"/>
        <v>0</v>
      </c>
      <c r="AE1009" s="44"/>
      <c r="AF1009" s="44"/>
      <c r="AG1009" s="44"/>
      <c r="AH1009" s="44"/>
      <c r="AI1009" s="44"/>
      <c r="AJ1009" s="42"/>
      <c r="AK1009" s="42"/>
      <c r="AL1009" s="43">
        <f t="shared" si="838"/>
        <v>0</v>
      </c>
      <c r="AM1009" s="150"/>
      <c r="AN1009" s="90"/>
      <c r="AO1009" s="90"/>
      <c r="AP1009" s="90"/>
      <c r="AQ1009" s="90"/>
      <c r="AR1009" s="90"/>
      <c r="AS1009" s="90"/>
      <c r="AT1009" s="90"/>
      <c r="AU1009" s="90"/>
      <c r="AV1009" s="90"/>
      <c r="AW1009" s="90"/>
      <c r="AX1009" s="117"/>
    </row>
    <row r="1010" spans="2:50" ht="12.95" customHeight="1" thickBot="1" x14ac:dyDescent="0.3">
      <c r="B1010" s="103"/>
      <c r="C1010" s="107"/>
      <c r="D1010" s="111"/>
      <c r="E1010" s="114"/>
      <c r="F1010" s="28"/>
      <c r="G1010" s="44"/>
      <c r="H1010" s="44"/>
      <c r="I1010" s="44"/>
      <c r="J1010" s="44"/>
      <c r="K1010" s="44"/>
      <c r="L1010" s="46"/>
      <c r="M1010" s="46"/>
      <c r="N1010" s="43">
        <f t="shared" si="835"/>
        <v>0</v>
      </c>
      <c r="O1010" s="44"/>
      <c r="P1010" s="44"/>
      <c r="Q1010" s="44"/>
      <c r="R1010" s="44"/>
      <c r="S1010" s="44"/>
      <c r="T1010" s="46"/>
      <c r="U1010" s="46"/>
      <c r="V1010" s="43">
        <f t="shared" si="836"/>
        <v>0</v>
      </c>
      <c r="W1010" s="44"/>
      <c r="X1010" s="44"/>
      <c r="Y1010" s="44"/>
      <c r="Z1010" s="44"/>
      <c r="AA1010" s="44"/>
      <c r="AB1010" s="46"/>
      <c r="AC1010" s="46"/>
      <c r="AD1010" s="43">
        <f t="shared" si="837"/>
        <v>0</v>
      </c>
      <c r="AE1010" s="44"/>
      <c r="AF1010" s="44"/>
      <c r="AG1010" s="44"/>
      <c r="AH1010" s="44"/>
      <c r="AI1010" s="44"/>
      <c r="AJ1010" s="46"/>
      <c r="AK1010" s="46"/>
      <c r="AL1010" s="43">
        <f t="shared" si="838"/>
        <v>0</v>
      </c>
      <c r="AM1010" s="150"/>
      <c r="AN1010" s="90"/>
      <c r="AO1010" s="90"/>
      <c r="AP1010" s="90"/>
      <c r="AQ1010" s="90"/>
      <c r="AR1010" s="90"/>
      <c r="AS1010" s="90"/>
      <c r="AT1010" s="90"/>
      <c r="AU1010" s="90"/>
      <c r="AV1010" s="90"/>
      <c r="AW1010" s="90"/>
      <c r="AX1010" s="117"/>
    </row>
    <row r="1011" spans="2:50" ht="12.95" hidden="1" customHeight="1" thickBot="1" x14ac:dyDescent="0.3">
      <c r="B1011" s="104"/>
      <c r="C1011" s="108"/>
      <c r="D1011" s="112"/>
      <c r="E1011" s="115"/>
      <c r="F1011" s="28" t="s">
        <v>36</v>
      </c>
      <c r="G1011" s="48"/>
      <c r="H1011" s="48"/>
      <c r="I1011" s="48"/>
      <c r="J1011" s="48"/>
      <c r="K1011" s="48"/>
      <c r="L1011" s="47"/>
      <c r="M1011" s="47"/>
      <c r="N1011" s="43">
        <f>N1000+N1001+N1003+N1008+N1009+N1010+N1006+N1007</f>
        <v>0</v>
      </c>
      <c r="O1011" s="49"/>
      <c r="P1011" s="49"/>
      <c r="Q1011" s="49"/>
      <c r="R1011" s="49"/>
      <c r="S1011" s="49"/>
      <c r="T1011" s="47"/>
      <c r="U1011" s="47"/>
      <c r="V1011" s="43">
        <f>V1000+V1001+V1003+V1008+V1009+V1010+V1006+V1007</f>
        <v>0</v>
      </c>
      <c r="W1011" s="49"/>
      <c r="X1011" s="49"/>
      <c r="Y1011" s="49"/>
      <c r="Z1011" s="49"/>
      <c r="AA1011" s="49"/>
      <c r="AB1011" s="47"/>
      <c r="AC1011" s="47"/>
      <c r="AD1011" s="43">
        <f>AD1000+AD1001+AD1003+AD1008+AD1009+AD1010+AD1006+AD1007</f>
        <v>0</v>
      </c>
      <c r="AE1011" s="49"/>
      <c r="AF1011" s="49"/>
      <c r="AG1011" s="49"/>
      <c r="AH1011" s="49"/>
      <c r="AI1011" s="49"/>
      <c r="AJ1011" s="47"/>
      <c r="AK1011" s="47"/>
      <c r="AL1011" s="43">
        <f>AL1000+AL1001+AL1003+AL1008+AL1009+AL1010+AL1006+AL1007</f>
        <v>0</v>
      </c>
      <c r="AM1011" s="151"/>
      <c r="AN1011" s="91"/>
      <c r="AO1011" s="91"/>
      <c r="AP1011" s="91"/>
      <c r="AQ1011" s="91"/>
      <c r="AR1011" s="91"/>
      <c r="AS1011" s="91"/>
      <c r="AT1011" s="91"/>
      <c r="AU1011" s="91"/>
      <c r="AV1011" s="91"/>
      <c r="AW1011" s="91"/>
      <c r="AX1011" s="118"/>
    </row>
    <row r="1012" spans="2:50" ht="12.95" customHeight="1" thickTop="1" x14ac:dyDescent="0.25">
      <c r="B1012" s="102">
        <v>54</v>
      </c>
      <c r="C1012" s="105">
        <f>OCAK!C1012</f>
        <v>0</v>
      </c>
      <c r="D1012" s="109">
        <f>OCAK!D1012</f>
        <v>0</v>
      </c>
      <c r="E1012" s="113">
        <f>OCAK!E1012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149">
        <f t="shared" ref="AM1012" si="839">N1012+V1012+AD1012+AL1012</f>
        <v>0</v>
      </c>
      <c r="AN1012" s="89">
        <f t="shared" ref="AN1012" si="840">N1013+V1013+AD1013+AL1013</f>
        <v>0</v>
      </c>
      <c r="AO1012" s="89">
        <f t="shared" ref="AO1012" si="841">N1014+V1014+AD1014+AL1014</f>
        <v>0</v>
      </c>
      <c r="AP1012" s="89">
        <f t="shared" ref="AP1012" si="842">N1015+V1015+AD1015+AL1015</f>
        <v>0</v>
      </c>
      <c r="AQ1012" s="89">
        <f t="shared" ref="AQ1012" si="843">N1016+V1016+AD1016+AL1016</f>
        <v>0</v>
      </c>
      <c r="AR1012" s="89">
        <f t="shared" ref="AR1012" si="844">N1017+V1017+AD1017+AL1017</f>
        <v>0</v>
      </c>
      <c r="AS1012" s="89">
        <f t="shared" ref="AS1012" si="845">N1018+V1018+AD1018+AL1018</f>
        <v>0</v>
      </c>
      <c r="AT1012" s="89">
        <f t="shared" ref="AT1012" si="846">N1030+V1030+AD1030+AL1030</f>
        <v>0</v>
      </c>
      <c r="AU1012" s="89">
        <f t="shared" ref="AU1012" si="847">N1023+V1023+AD1023+AL1023</f>
        <v>0</v>
      </c>
      <c r="AV1012" s="89">
        <f t="shared" ref="AV1012" si="848">N1024+V1024+AD1024+AL1024</f>
        <v>0</v>
      </c>
      <c r="AW1012" s="89">
        <f t="shared" ref="AW1012" si="849">N1021+V1021+AD1021+AL1021</f>
        <v>0</v>
      </c>
      <c r="AX1012" s="116">
        <f t="shared" ref="AX1012" si="850">SUM(AN1012:AW1030)</f>
        <v>0</v>
      </c>
    </row>
    <row r="1013" spans="2:50"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150"/>
      <c r="AN1013" s="90"/>
      <c r="AO1013" s="90"/>
      <c r="AP1013" s="90"/>
      <c r="AQ1013" s="90"/>
      <c r="AR1013" s="90"/>
      <c r="AS1013" s="90"/>
      <c r="AT1013" s="90"/>
      <c r="AU1013" s="90"/>
      <c r="AV1013" s="90"/>
      <c r="AW1013" s="90"/>
      <c r="AX1013" s="117"/>
    </row>
    <row r="1014" spans="2:50"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150"/>
      <c r="AN1014" s="90"/>
      <c r="AO1014" s="90"/>
      <c r="AP1014" s="90"/>
      <c r="AQ1014" s="90"/>
      <c r="AR1014" s="90"/>
      <c r="AS1014" s="90"/>
      <c r="AT1014" s="90"/>
      <c r="AU1014" s="90"/>
      <c r="AV1014" s="90"/>
      <c r="AW1014" s="90"/>
      <c r="AX1014" s="117"/>
    </row>
    <row r="1015" spans="2:50"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150"/>
      <c r="AN1015" s="90"/>
      <c r="AO1015" s="90"/>
      <c r="AP1015" s="90"/>
      <c r="AQ1015" s="90"/>
      <c r="AR1015" s="90"/>
      <c r="AS1015" s="90"/>
      <c r="AT1015" s="90"/>
      <c r="AU1015" s="90"/>
      <c r="AV1015" s="90"/>
      <c r="AW1015" s="90"/>
      <c r="AX1015" s="117"/>
    </row>
    <row r="1016" spans="2:50"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150"/>
      <c r="AN1016" s="90"/>
      <c r="AO1016" s="90"/>
      <c r="AP1016" s="90"/>
      <c r="AQ1016" s="90"/>
      <c r="AR1016" s="90"/>
      <c r="AS1016" s="90"/>
      <c r="AT1016" s="90"/>
      <c r="AU1016" s="90"/>
      <c r="AV1016" s="90"/>
      <c r="AW1016" s="90"/>
      <c r="AX1016" s="117"/>
    </row>
    <row r="1017" spans="2:50" ht="12.95" customHeight="1" x14ac:dyDescent="0.25">
      <c r="B1017" s="102"/>
      <c r="C1017" s="106"/>
      <c r="D1017" s="110"/>
      <c r="E1017" s="114"/>
      <c r="F1017" s="27" t="s">
        <v>37</v>
      </c>
      <c r="G1017" s="44"/>
      <c r="H1017" s="44"/>
      <c r="I1017" s="44"/>
      <c r="J1017" s="44"/>
      <c r="K1017" s="44"/>
      <c r="L1017" s="42"/>
      <c r="M1017" s="42"/>
      <c r="N1017" s="43">
        <f>SUM(G1017:M1017)</f>
        <v>0</v>
      </c>
      <c r="O1017" s="44"/>
      <c r="P1017" s="44"/>
      <c r="Q1017" s="44"/>
      <c r="R1017" s="44"/>
      <c r="S1017" s="44"/>
      <c r="T1017" s="42"/>
      <c r="U1017" s="42"/>
      <c r="V1017" s="43">
        <f>SUM(O1017:U1017)</f>
        <v>0</v>
      </c>
      <c r="W1017" s="44"/>
      <c r="X1017" s="44"/>
      <c r="Y1017" s="44"/>
      <c r="Z1017" s="44"/>
      <c r="AA1017" s="44"/>
      <c r="AB1017" s="42"/>
      <c r="AC1017" s="42"/>
      <c r="AD1017" s="43">
        <f>SUM(W1017:AC1017)</f>
        <v>0</v>
      </c>
      <c r="AE1017" s="44"/>
      <c r="AF1017" s="44"/>
      <c r="AG1017" s="44"/>
      <c r="AH1017" s="44"/>
      <c r="AI1017" s="44"/>
      <c r="AJ1017" s="42"/>
      <c r="AK1017" s="42"/>
      <c r="AL1017" s="43">
        <f>SUM(AE1017:AK1017)</f>
        <v>0</v>
      </c>
      <c r="AM1017" s="150"/>
      <c r="AN1017" s="90"/>
      <c r="AO1017" s="90"/>
      <c r="AP1017" s="90"/>
      <c r="AQ1017" s="90"/>
      <c r="AR1017" s="90"/>
      <c r="AS1017" s="90"/>
      <c r="AT1017" s="90"/>
      <c r="AU1017" s="90"/>
      <c r="AV1017" s="90"/>
      <c r="AW1017" s="90"/>
      <c r="AX1017" s="117"/>
    </row>
    <row r="1018" spans="2:50"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851">SUM(G1018:M1018)</f>
        <v>0</v>
      </c>
      <c r="O1018" s="45"/>
      <c r="P1018" s="45"/>
      <c r="Q1018" s="45"/>
      <c r="R1018" s="45"/>
      <c r="S1018" s="45">
        <f>IF((V1012-E1012)&lt;=0,0,IF((V1012-E1012)&gt;0,(V1012-E1012)))</f>
        <v>0</v>
      </c>
      <c r="T1018" s="42"/>
      <c r="U1018" s="42"/>
      <c r="V1018" s="43">
        <f t="shared" ref="V1018:V1029" si="852">SUM(O1018:U1018)</f>
        <v>0</v>
      </c>
      <c r="W1018" s="45"/>
      <c r="X1018" s="45"/>
      <c r="Y1018" s="45"/>
      <c r="Z1018" s="45"/>
      <c r="AA1018" s="45">
        <f>IF((AD1012-E1012)&lt;=0,0,IF((AD1012-E1012)&gt;0,(AD1012-E1012)))</f>
        <v>0</v>
      </c>
      <c r="AB1018" s="42"/>
      <c r="AC1018" s="42"/>
      <c r="AD1018" s="43">
        <f t="shared" ref="AD1018:AD1029" si="853">SUM(W1018:AC1018)</f>
        <v>0</v>
      </c>
      <c r="AE1018" s="45"/>
      <c r="AF1018" s="45"/>
      <c r="AG1018" s="45"/>
      <c r="AH1018" s="45"/>
      <c r="AI1018" s="45">
        <f>IF((AL1012-E1012)&lt;=0,0,IF((AL1012-E1012)&gt;0,(AL1012-E1012)))</f>
        <v>0</v>
      </c>
      <c r="AJ1018" s="42"/>
      <c r="AK1018" s="42"/>
      <c r="AL1018" s="43">
        <f t="shared" ref="AL1018:AL1029" si="854">SUM(AE1018:AK1018)</f>
        <v>0</v>
      </c>
      <c r="AM1018" s="150"/>
      <c r="AN1018" s="90"/>
      <c r="AO1018" s="90"/>
      <c r="AP1018" s="90"/>
      <c r="AQ1018" s="90"/>
      <c r="AR1018" s="90"/>
      <c r="AS1018" s="90"/>
      <c r="AT1018" s="90"/>
      <c r="AU1018" s="90"/>
      <c r="AV1018" s="90"/>
      <c r="AW1018" s="90"/>
      <c r="AX1018" s="117"/>
    </row>
    <row r="1019" spans="2:50"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851"/>
        <v>0</v>
      </c>
      <c r="O1019" s="45"/>
      <c r="P1019" s="45"/>
      <c r="Q1019" s="45"/>
      <c r="R1019" s="45"/>
      <c r="S1019" s="44">
        <f>IF(E1012-15&lt;0,0,IF(SUM(O1012:U1017)&lt;10,0,IF(SUM(O1012:U1017)&lt;20,1,IF(SUM(O1012:U1017)&lt;30,2,IF(SUM(O1012:U1017)&gt;=30,3)))))</f>
        <v>0</v>
      </c>
      <c r="T1019" s="42"/>
      <c r="U1019" s="42"/>
      <c r="V1019" s="43">
        <f t="shared" si="852"/>
        <v>0</v>
      </c>
      <c r="W1019" s="45"/>
      <c r="X1019" s="45"/>
      <c r="Y1019" s="45"/>
      <c r="Z1019" s="45"/>
      <c r="AA1019" s="44">
        <f>IF(E1012-15&lt;0,0,IF(SUM(W1012:AC1017)&lt;10,0,IF(SUM(W1012:AC1017)&lt;20,1,IF(SUM(W1012:AC1017)&lt;30,2,IF(SUM(W1012:AC1017)&gt;=30,3)))))</f>
        <v>0</v>
      </c>
      <c r="AB1019" s="42"/>
      <c r="AC1019" s="42"/>
      <c r="AD1019" s="43">
        <f t="shared" si="853"/>
        <v>0</v>
      </c>
      <c r="AE1019" s="45"/>
      <c r="AF1019" s="45"/>
      <c r="AG1019" s="45"/>
      <c r="AH1019" s="45"/>
      <c r="AI1019" s="44">
        <f>IF(E1012-15&lt;0,0,IF(SUM(AE1012:AK1017)&lt;10,0,IF(SUM(AE1012:AK1017)&lt;20,1,IF(SUM(AE1012:AK1017)&lt;30,2,IF(SUM(AE1012:AK1017)&gt;=30,3)))))</f>
        <v>0</v>
      </c>
      <c r="AJ1019" s="42"/>
      <c r="AK1019" s="42"/>
      <c r="AL1019" s="43">
        <f t="shared" si="854"/>
        <v>0</v>
      </c>
      <c r="AM1019" s="150"/>
      <c r="AN1019" s="90"/>
      <c r="AO1019" s="90"/>
      <c r="AP1019" s="90"/>
      <c r="AQ1019" s="90"/>
      <c r="AR1019" s="90"/>
      <c r="AS1019" s="90"/>
      <c r="AT1019" s="90"/>
      <c r="AU1019" s="90"/>
      <c r="AV1019" s="90"/>
      <c r="AW1019" s="90"/>
      <c r="AX1019" s="117"/>
    </row>
    <row r="1020" spans="2:50" ht="12.95" customHeight="1" x14ac:dyDescent="0.25">
      <c r="B1020" s="102"/>
      <c r="C1020" s="106"/>
      <c r="D1020" s="110"/>
      <c r="E1020" s="114"/>
      <c r="F1020" s="28" t="s">
        <v>41</v>
      </c>
      <c r="G1020" s="44"/>
      <c r="H1020" s="44"/>
      <c r="I1020" s="44"/>
      <c r="J1020" s="44"/>
      <c r="K1020" s="45"/>
      <c r="L1020" s="42"/>
      <c r="M1020" s="42"/>
      <c r="N1020" s="43">
        <f t="shared" si="851"/>
        <v>0</v>
      </c>
      <c r="O1020" s="44"/>
      <c r="P1020" s="44"/>
      <c r="Q1020" s="44"/>
      <c r="R1020" s="44"/>
      <c r="S1020" s="45"/>
      <c r="T1020" s="42"/>
      <c r="U1020" s="42"/>
      <c r="V1020" s="43">
        <f t="shared" si="852"/>
        <v>0</v>
      </c>
      <c r="W1020" s="44"/>
      <c r="X1020" s="44"/>
      <c r="Y1020" s="44"/>
      <c r="Z1020" s="44"/>
      <c r="AA1020" s="45"/>
      <c r="AB1020" s="42"/>
      <c r="AC1020" s="42"/>
      <c r="AD1020" s="43">
        <f t="shared" si="853"/>
        <v>0</v>
      </c>
      <c r="AE1020" s="44"/>
      <c r="AF1020" s="44"/>
      <c r="AG1020" s="44"/>
      <c r="AH1020" s="44"/>
      <c r="AI1020" s="45"/>
      <c r="AJ1020" s="42"/>
      <c r="AK1020" s="42"/>
      <c r="AL1020" s="43">
        <f t="shared" si="854"/>
        <v>0</v>
      </c>
      <c r="AM1020" s="150"/>
      <c r="AN1020" s="90"/>
      <c r="AO1020" s="90"/>
      <c r="AP1020" s="90"/>
      <c r="AQ1020" s="90"/>
      <c r="AR1020" s="90"/>
      <c r="AS1020" s="90"/>
      <c r="AT1020" s="90"/>
      <c r="AU1020" s="90"/>
      <c r="AV1020" s="90"/>
      <c r="AW1020" s="90"/>
      <c r="AX1020" s="117"/>
    </row>
    <row r="1021" spans="2:50" ht="12.95" customHeight="1" x14ac:dyDescent="0.25">
      <c r="B1021" s="102"/>
      <c r="C1021" s="106"/>
      <c r="D1021" s="110"/>
      <c r="E1021" s="114"/>
      <c r="F1021" s="28" t="s">
        <v>6</v>
      </c>
      <c r="G1021" s="44"/>
      <c r="H1021" s="44"/>
      <c r="I1021" s="44"/>
      <c r="J1021" s="44"/>
      <c r="K1021" s="44"/>
      <c r="L1021" s="42"/>
      <c r="M1021" s="42"/>
      <c r="N1021" s="43">
        <f t="shared" si="851"/>
        <v>0</v>
      </c>
      <c r="O1021" s="44"/>
      <c r="P1021" s="44"/>
      <c r="Q1021" s="44"/>
      <c r="R1021" s="44"/>
      <c r="S1021" s="44"/>
      <c r="T1021" s="42"/>
      <c r="U1021" s="42"/>
      <c r="V1021" s="43">
        <f t="shared" si="852"/>
        <v>0</v>
      </c>
      <c r="W1021" s="44"/>
      <c r="X1021" s="44"/>
      <c r="Y1021" s="44"/>
      <c r="Z1021" s="44"/>
      <c r="AA1021" s="44"/>
      <c r="AB1021" s="42"/>
      <c r="AC1021" s="42"/>
      <c r="AD1021" s="43">
        <f t="shared" si="853"/>
        <v>0</v>
      </c>
      <c r="AE1021" s="44"/>
      <c r="AF1021" s="44"/>
      <c r="AG1021" s="44"/>
      <c r="AH1021" s="44"/>
      <c r="AI1021" s="44"/>
      <c r="AJ1021" s="42"/>
      <c r="AK1021" s="42"/>
      <c r="AL1021" s="43">
        <f t="shared" si="854"/>
        <v>0</v>
      </c>
      <c r="AM1021" s="150"/>
      <c r="AN1021" s="90"/>
      <c r="AO1021" s="90"/>
      <c r="AP1021" s="90"/>
      <c r="AQ1021" s="90"/>
      <c r="AR1021" s="90"/>
      <c r="AS1021" s="90"/>
      <c r="AT1021" s="90"/>
      <c r="AU1021" s="90"/>
      <c r="AV1021" s="90"/>
      <c r="AW1021" s="90"/>
      <c r="AX1021" s="117"/>
    </row>
    <row r="1022" spans="2:50" ht="12.95" customHeight="1" x14ac:dyDescent="0.25">
      <c r="B1022" s="102"/>
      <c r="C1022" s="106"/>
      <c r="D1022" s="110"/>
      <c r="E1022" s="114"/>
      <c r="F1022" s="29" t="s">
        <v>35</v>
      </c>
      <c r="G1022" s="44"/>
      <c r="H1022" s="44"/>
      <c r="I1022" s="44"/>
      <c r="J1022" s="44"/>
      <c r="K1022" s="44"/>
      <c r="L1022" s="42"/>
      <c r="M1022" s="42"/>
      <c r="N1022" s="43">
        <f t="shared" si="851"/>
        <v>0</v>
      </c>
      <c r="O1022" s="44"/>
      <c r="P1022" s="44"/>
      <c r="Q1022" s="44"/>
      <c r="R1022" s="44"/>
      <c r="S1022" s="44"/>
      <c r="T1022" s="42"/>
      <c r="U1022" s="42"/>
      <c r="V1022" s="43">
        <f t="shared" si="852"/>
        <v>0</v>
      </c>
      <c r="W1022" s="44"/>
      <c r="X1022" s="44"/>
      <c r="Y1022" s="44"/>
      <c r="Z1022" s="44"/>
      <c r="AA1022" s="44"/>
      <c r="AB1022" s="42"/>
      <c r="AC1022" s="42"/>
      <c r="AD1022" s="43">
        <f t="shared" si="853"/>
        <v>0</v>
      </c>
      <c r="AE1022" s="44"/>
      <c r="AF1022" s="44"/>
      <c r="AG1022" s="44"/>
      <c r="AH1022" s="44"/>
      <c r="AI1022" s="44"/>
      <c r="AJ1022" s="42"/>
      <c r="AK1022" s="42"/>
      <c r="AL1022" s="43">
        <f t="shared" si="854"/>
        <v>0</v>
      </c>
      <c r="AM1022" s="150"/>
      <c r="AN1022" s="90"/>
      <c r="AO1022" s="90"/>
      <c r="AP1022" s="90"/>
      <c r="AQ1022" s="90"/>
      <c r="AR1022" s="90"/>
      <c r="AS1022" s="90"/>
      <c r="AT1022" s="90"/>
      <c r="AU1022" s="90"/>
      <c r="AV1022" s="90"/>
      <c r="AW1022" s="90"/>
      <c r="AX1022" s="117"/>
    </row>
    <row r="1023" spans="2:50" ht="12.95" customHeight="1" x14ac:dyDescent="0.25">
      <c r="B1023" s="102"/>
      <c r="C1023" s="106"/>
      <c r="D1023" s="110"/>
      <c r="E1023" s="114"/>
      <c r="F1023" s="27" t="s">
        <v>40</v>
      </c>
      <c r="G1023" s="44"/>
      <c r="H1023" s="44"/>
      <c r="I1023" s="44"/>
      <c r="J1023" s="44"/>
      <c r="K1023" s="44"/>
      <c r="L1023" s="42"/>
      <c r="M1023" s="42"/>
      <c r="N1023" s="43">
        <f t="shared" si="851"/>
        <v>0</v>
      </c>
      <c r="O1023" s="44"/>
      <c r="P1023" s="44"/>
      <c r="Q1023" s="44"/>
      <c r="R1023" s="44"/>
      <c r="S1023" s="44"/>
      <c r="T1023" s="42"/>
      <c r="U1023" s="42"/>
      <c r="V1023" s="43">
        <f t="shared" si="852"/>
        <v>0</v>
      </c>
      <c r="W1023" s="44"/>
      <c r="X1023" s="44"/>
      <c r="Y1023" s="44"/>
      <c r="Z1023" s="44"/>
      <c r="AA1023" s="44"/>
      <c r="AB1023" s="42"/>
      <c r="AC1023" s="42"/>
      <c r="AD1023" s="43">
        <f t="shared" si="853"/>
        <v>0</v>
      </c>
      <c r="AE1023" s="44"/>
      <c r="AF1023" s="44"/>
      <c r="AG1023" s="44"/>
      <c r="AH1023" s="44"/>
      <c r="AI1023" s="44"/>
      <c r="AJ1023" s="42"/>
      <c r="AK1023" s="42"/>
      <c r="AL1023" s="43">
        <f t="shared" si="854"/>
        <v>0</v>
      </c>
      <c r="AM1023" s="150"/>
      <c r="AN1023" s="90"/>
      <c r="AO1023" s="90"/>
      <c r="AP1023" s="90"/>
      <c r="AQ1023" s="90"/>
      <c r="AR1023" s="90"/>
      <c r="AS1023" s="90"/>
      <c r="AT1023" s="90"/>
      <c r="AU1023" s="90"/>
      <c r="AV1023" s="90"/>
      <c r="AW1023" s="90"/>
      <c r="AX1023" s="117"/>
    </row>
    <row r="1024" spans="2:50" ht="12.95" customHeight="1" x14ac:dyDescent="0.25">
      <c r="B1024" s="102"/>
      <c r="C1024" s="106"/>
      <c r="D1024" s="110"/>
      <c r="E1024" s="114"/>
      <c r="F1024" s="27" t="s">
        <v>7</v>
      </c>
      <c r="G1024" s="44"/>
      <c r="H1024" s="44"/>
      <c r="I1024" s="44"/>
      <c r="J1024" s="44"/>
      <c r="K1024" s="44"/>
      <c r="L1024" s="42"/>
      <c r="M1024" s="42"/>
      <c r="N1024" s="43">
        <f t="shared" si="851"/>
        <v>0</v>
      </c>
      <c r="O1024" s="44"/>
      <c r="P1024" s="44"/>
      <c r="Q1024" s="44"/>
      <c r="R1024" s="44"/>
      <c r="S1024" s="44"/>
      <c r="T1024" s="42"/>
      <c r="U1024" s="42"/>
      <c r="V1024" s="43">
        <f t="shared" si="852"/>
        <v>0</v>
      </c>
      <c r="W1024" s="44"/>
      <c r="X1024" s="44"/>
      <c r="Y1024" s="44"/>
      <c r="Z1024" s="44"/>
      <c r="AA1024" s="44"/>
      <c r="AB1024" s="42"/>
      <c r="AC1024" s="42"/>
      <c r="AD1024" s="43">
        <f t="shared" si="853"/>
        <v>0</v>
      </c>
      <c r="AE1024" s="44"/>
      <c r="AF1024" s="44"/>
      <c r="AG1024" s="44"/>
      <c r="AH1024" s="44"/>
      <c r="AI1024" s="44"/>
      <c r="AJ1024" s="42"/>
      <c r="AK1024" s="42"/>
      <c r="AL1024" s="43">
        <f t="shared" si="854"/>
        <v>0</v>
      </c>
      <c r="AM1024" s="150"/>
      <c r="AN1024" s="90"/>
      <c r="AO1024" s="90"/>
      <c r="AP1024" s="90"/>
      <c r="AQ1024" s="90"/>
      <c r="AR1024" s="90"/>
      <c r="AS1024" s="90"/>
      <c r="AT1024" s="90"/>
      <c r="AU1024" s="90"/>
      <c r="AV1024" s="90"/>
      <c r="AW1024" s="90"/>
      <c r="AX1024" s="117"/>
    </row>
    <row r="1025" spans="2:50" ht="12.95" customHeight="1" x14ac:dyDescent="0.25">
      <c r="B1025" s="102"/>
      <c r="C1025" s="106"/>
      <c r="D1025" s="110"/>
      <c r="E1025" s="114"/>
      <c r="F1025" s="27"/>
      <c r="G1025" s="44"/>
      <c r="H1025" s="44"/>
      <c r="I1025" s="44"/>
      <c r="J1025" s="44"/>
      <c r="K1025" s="44"/>
      <c r="L1025" s="42"/>
      <c r="M1025" s="42"/>
      <c r="N1025" s="43">
        <f t="shared" si="851"/>
        <v>0</v>
      </c>
      <c r="O1025" s="44"/>
      <c r="P1025" s="44"/>
      <c r="Q1025" s="44"/>
      <c r="R1025" s="44"/>
      <c r="S1025" s="44"/>
      <c r="T1025" s="42"/>
      <c r="U1025" s="42"/>
      <c r="V1025" s="43">
        <f t="shared" si="852"/>
        <v>0</v>
      </c>
      <c r="W1025" s="44"/>
      <c r="X1025" s="44"/>
      <c r="Y1025" s="44"/>
      <c r="Z1025" s="44"/>
      <c r="AA1025" s="44"/>
      <c r="AB1025" s="42"/>
      <c r="AC1025" s="42"/>
      <c r="AD1025" s="43">
        <f t="shared" si="853"/>
        <v>0</v>
      </c>
      <c r="AE1025" s="44"/>
      <c r="AF1025" s="44"/>
      <c r="AG1025" s="44"/>
      <c r="AH1025" s="44"/>
      <c r="AI1025" s="44"/>
      <c r="AJ1025" s="42"/>
      <c r="AK1025" s="42"/>
      <c r="AL1025" s="43">
        <f t="shared" si="854"/>
        <v>0</v>
      </c>
      <c r="AM1025" s="150"/>
      <c r="AN1025" s="90"/>
      <c r="AO1025" s="90"/>
      <c r="AP1025" s="90"/>
      <c r="AQ1025" s="90"/>
      <c r="AR1025" s="90"/>
      <c r="AS1025" s="90"/>
      <c r="AT1025" s="90"/>
      <c r="AU1025" s="90"/>
      <c r="AV1025" s="90"/>
      <c r="AW1025" s="90"/>
      <c r="AX1025" s="117"/>
    </row>
    <row r="1026" spans="2:50" ht="12.95" customHeight="1" x14ac:dyDescent="0.25">
      <c r="B1026" s="102"/>
      <c r="C1026" s="106"/>
      <c r="D1026" s="110"/>
      <c r="E1026" s="114"/>
      <c r="F1026" s="27"/>
      <c r="G1026" s="44"/>
      <c r="H1026" s="44"/>
      <c r="I1026" s="44"/>
      <c r="J1026" s="44"/>
      <c r="K1026" s="44"/>
      <c r="L1026" s="42"/>
      <c r="M1026" s="42"/>
      <c r="N1026" s="43">
        <f t="shared" si="851"/>
        <v>0</v>
      </c>
      <c r="O1026" s="44"/>
      <c r="P1026" s="44"/>
      <c r="Q1026" s="44"/>
      <c r="R1026" s="44"/>
      <c r="S1026" s="44"/>
      <c r="T1026" s="42"/>
      <c r="U1026" s="42"/>
      <c r="V1026" s="43">
        <f t="shared" si="852"/>
        <v>0</v>
      </c>
      <c r="W1026" s="44"/>
      <c r="X1026" s="44"/>
      <c r="Y1026" s="44"/>
      <c r="Z1026" s="44"/>
      <c r="AA1026" s="44"/>
      <c r="AB1026" s="42"/>
      <c r="AC1026" s="42"/>
      <c r="AD1026" s="43">
        <f t="shared" si="853"/>
        <v>0</v>
      </c>
      <c r="AE1026" s="44"/>
      <c r="AF1026" s="44"/>
      <c r="AG1026" s="44"/>
      <c r="AH1026" s="44"/>
      <c r="AI1026" s="44"/>
      <c r="AJ1026" s="42"/>
      <c r="AK1026" s="42"/>
      <c r="AL1026" s="43">
        <f t="shared" si="854"/>
        <v>0</v>
      </c>
      <c r="AM1026" s="150"/>
      <c r="AN1026" s="90"/>
      <c r="AO1026" s="90"/>
      <c r="AP1026" s="90"/>
      <c r="AQ1026" s="90"/>
      <c r="AR1026" s="90"/>
      <c r="AS1026" s="90"/>
      <c r="AT1026" s="90"/>
      <c r="AU1026" s="90"/>
      <c r="AV1026" s="90"/>
      <c r="AW1026" s="90"/>
      <c r="AX1026" s="117"/>
    </row>
    <row r="1027" spans="2:50" ht="12.95" customHeight="1" x14ac:dyDescent="0.25">
      <c r="B1027" s="102"/>
      <c r="C1027" s="106"/>
      <c r="D1027" s="110"/>
      <c r="E1027" s="114"/>
      <c r="F1027" s="27"/>
      <c r="G1027" s="44"/>
      <c r="H1027" s="44"/>
      <c r="I1027" s="44"/>
      <c r="J1027" s="44"/>
      <c r="K1027" s="44"/>
      <c r="L1027" s="42"/>
      <c r="M1027" s="42"/>
      <c r="N1027" s="43">
        <f t="shared" si="851"/>
        <v>0</v>
      </c>
      <c r="O1027" s="44"/>
      <c r="P1027" s="44"/>
      <c r="Q1027" s="44"/>
      <c r="R1027" s="44"/>
      <c r="S1027" s="44"/>
      <c r="T1027" s="42"/>
      <c r="U1027" s="42"/>
      <c r="V1027" s="43">
        <f t="shared" si="852"/>
        <v>0</v>
      </c>
      <c r="W1027" s="44"/>
      <c r="X1027" s="44"/>
      <c r="Y1027" s="44"/>
      <c r="Z1027" s="44"/>
      <c r="AA1027" s="44"/>
      <c r="AB1027" s="42"/>
      <c r="AC1027" s="42"/>
      <c r="AD1027" s="43">
        <f t="shared" si="853"/>
        <v>0</v>
      </c>
      <c r="AE1027" s="44"/>
      <c r="AF1027" s="44"/>
      <c r="AG1027" s="44"/>
      <c r="AH1027" s="44"/>
      <c r="AI1027" s="44"/>
      <c r="AJ1027" s="42"/>
      <c r="AK1027" s="42"/>
      <c r="AL1027" s="43">
        <f t="shared" si="854"/>
        <v>0</v>
      </c>
      <c r="AM1027" s="150"/>
      <c r="AN1027" s="90"/>
      <c r="AO1027" s="90"/>
      <c r="AP1027" s="90"/>
      <c r="AQ1027" s="90"/>
      <c r="AR1027" s="90"/>
      <c r="AS1027" s="90"/>
      <c r="AT1027" s="90"/>
      <c r="AU1027" s="90"/>
      <c r="AV1027" s="90"/>
      <c r="AW1027" s="90"/>
      <c r="AX1027" s="117"/>
    </row>
    <row r="1028" spans="2:50" ht="12.95" customHeight="1" x14ac:dyDescent="0.25">
      <c r="B1028" s="102"/>
      <c r="C1028" s="106"/>
      <c r="D1028" s="110"/>
      <c r="E1028" s="114"/>
      <c r="F1028" s="28"/>
      <c r="G1028" s="44"/>
      <c r="H1028" s="44"/>
      <c r="I1028" s="44"/>
      <c r="J1028" s="44"/>
      <c r="K1028" s="44"/>
      <c r="L1028" s="42"/>
      <c r="M1028" s="42"/>
      <c r="N1028" s="43">
        <f t="shared" si="851"/>
        <v>0</v>
      </c>
      <c r="O1028" s="44"/>
      <c r="P1028" s="44"/>
      <c r="Q1028" s="44"/>
      <c r="R1028" s="44"/>
      <c r="S1028" s="44"/>
      <c r="T1028" s="42"/>
      <c r="U1028" s="42"/>
      <c r="V1028" s="43">
        <f t="shared" si="852"/>
        <v>0</v>
      </c>
      <c r="W1028" s="44"/>
      <c r="X1028" s="44"/>
      <c r="Y1028" s="44"/>
      <c r="Z1028" s="44"/>
      <c r="AA1028" s="44"/>
      <c r="AB1028" s="42"/>
      <c r="AC1028" s="42"/>
      <c r="AD1028" s="43">
        <f t="shared" si="853"/>
        <v>0</v>
      </c>
      <c r="AE1028" s="44"/>
      <c r="AF1028" s="44"/>
      <c r="AG1028" s="44"/>
      <c r="AH1028" s="44"/>
      <c r="AI1028" s="44"/>
      <c r="AJ1028" s="42"/>
      <c r="AK1028" s="42"/>
      <c r="AL1028" s="43">
        <f t="shared" si="854"/>
        <v>0</v>
      </c>
      <c r="AM1028" s="150"/>
      <c r="AN1028" s="90"/>
      <c r="AO1028" s="90"/>
      <c r="AP1028" s="90"/>
      <c r="AQ1028" s="90"/>
      <c r="AR1028" s="90"/>
      <c r="AS1028" s="90"/>
      <c r="AT1028" s="90"/>
      <c r="AU1028" s="90"/>
      <c r="AV1028" s="90"/>
      <c r="AW1028" s="90"/>
      <c r="AX1028" s="117"/>
    </row>
    <row r="1029" spans="2:50" ht="12.95" customHeight="1" thickBot="1" x14ac:dyDescent="0.3">
      <c r="B1029" s="103"/>
      <c r="C1029" s="107"/>
      <c r="D1029" s="111"/>
      <c r="E1029" s="114"/>
      <c r="F1029" s="28"/>
      <c r="G1029" s="44"/>
      <c r="H1029" s="44"/>
      <c r="I1029" s="44"/>
      <c r="J1029" s="44"/>
      <c r="K1029" s="44"/>
      <c r="L1029" s="46"/>
      <c r="M1029" s="46"/>
      <c r="N1029" s="43">
        <f t="shared" si="851"/>
        <v>0</v>
      </c>
      <c r="O1029" s="44"/>
      <c r="P1029" s="44"/>
      <c r="Q1029" s="44"/>
      <c r="R1029" s="44"/>
      <c r="S1029" s="44"/>
      <c r="T1029" s="46"/>
      <c r="U1029" s="46"/>
      <c r="V1029" s="43">
        <f t="shared" si="852"/>
        <v>0</v>
      </c>
      <c r="W1029" s="44"/>
      <c r="X1029" s="44"/>
      <c r="Y1029" s="44"/>
      <c r="Z1029" s="44"/>
      <c r="AA1029" s="44"/>
      <c r="AB1029" s="46"/>
      <c r="AC1029" s="46"/>
      <c r="AD1029" s="43">
        <f t="shared" si="853"/>
        <v>0</v>
      </c>
      <c r="AE1029" s="44"/>
      <c r="AF1029" s="44"/>
      <c r="AG1029" s="44"/>
      <c r="AH1029" s="44"/>
      <c r="AI1029" s="44"/>
      <c r="AJ1029" s="46"/>
      <c r="AK1029" s="46"/>
      <c r="AL1029" s="43">
        <f t="shared" si="854"/>
        <v>0</v>
      </c>
      <c r="AM1029" s="150"/>
      <c r="AN1029" s="90"/>
      <c r="AO1029" s="90"/>
      <c r="AP1029" s="90"/>
      <c r="AQ1029" s="90"/>
      <c r="AR1029" s="90"/>
      <c r="AS1029" s="90"/>
      <c r="AT1029" s="90"/>
      <c r="AU1029" s="90"/>
      <c r="AV1029" s="90"/>
      <c r="AW1029" s="90"/>
      <c r="AX1029" s="117"/>
    </row>
    <row r="1030" spans="2:50" ht="12.95" hidden="1" customHeight="1" thickBot="1" x14ac:dyDescent="0.3">
      <c r="B1030" s="104"/>
      <c r="C1030" s="108"/>
      <c r="D1030" s="112"/>
      <c r="E1030" s="115"/>
      <c r="F1030" s="28" t="s">
        <v>36</v>
      </c>
      <c r="G1030" s="48"/>
      <c r="H1030" s="48"/>
      <c r="I1030" s="48"/>
      <c r="J1030" s="48"/>
      <c r="K1030" s="48"/>
      <c r="L1030" s="47"/>
      <c r="M1030" s="47"/>
      <c r="N1030" s="43">
        <f>N1019+N1020+N1022+N1027+N1028+N1029+N1025+N1026</f>
        <v>0</v>
      </c>
      <c r="O1030" s="49"/>
      <c r="P1030" s="49"/>
      <c r="Q1030" s="49"/>
      <c r="R1030" s="49"/>
      <c r="S1030" s="49"/>
      <c r="T1030" s="47"/>
      <c r="U1030" s="47"/>
      <c r="V1030" s="43">
        <f>V1019+V1020+V1022+V1027+V1028+V1029+V1025+V1026</f>
        <v>0</v>
      </c>
      <c r="W1030" s="49"/>
      <c r="X1030" s="49"/>
      <c r="Y1030" s="49"/>
      <c r="Z1030" s="49"/>
      <c r="AA1030" s="49"/>
      <c r="AB1030" s="47"/>
      <c r="AC1030" s="47"/>
      <c r="AD1030" s="43">
        <f>AD1019+AD1020+AD1022+AD1027+AD1028+AD1029+AD1025+AD1026</f>
        <v>0</v>
      </c>
      <c r="AE1030" s="49"/>
      <c r="AF1030" s="49"/>
      <c r="AG1030" s="49"/>
      <c r="AH1030" s="49"/>
      <c r="AI1030" s="49"/>
      <c r="AJ1030" s="47"/>
      <c r="AK1030" s="47"/>
      <c r="AL1030" s="43">
        <f>AL1019+AL1020+AL1022+AL1027+AL1028+AL1029+AL1025+AL1026</f>
        <v>0</v>
      </c>
      <c r="AM1030" s="151"/>
      <c r="AN1030" s="91"/>
      <c r="AO1030" s="91"/>
      <c r="AP1030" s="91"/>
      <c r="AQ1030" s="91"/>
      <c r="AR1030" s="91"/>
      <c r="AS1030" s="91"/>
      <c r="AT1030" s="91"/>
      <c r="AU1030" s="91"/>
      <c r="AV1030" s="91"/>
      <c r="AW1030" s="91"/>
      <c r="AX1030" s="118"/>
    </row>
    <row r="1031" spans="2:50" ht="12.95" customHeight="1" thickTop="1" x14ac:dyDescent="0.25">
      <c r="B1031" s="102">
        <v>55</v>
      </c>
      <c r="C1031" s="105">
        <f>OCAK!C1031</f>
        <v>0</v>
      </c>
      <c r="D1031" s="109">
        <f>OCAK!D1031</f>
        <v>0</v>
      </c>
      <c r="E1031" s="113">
        <f>OCAK!E1031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149">
        <f t="shared" ref="AM1031" si="855">N1031+V1031+AD1031+AL1031</f>
        <v>0</v>
      </c>
      <c r="AN1031" s="89">
        <f t="shared" ref="AN1031" si="856">N1032+V1032+AD1032+AL1032</f>
        <v>0</v>
      </c>
      <c r="AO1031" s="89">
        <f t="shared" ref="AO1031" si="857">N1033+V1033+AD1033+AL1033</f>
        <v>0</v>
      </c>
      <c r="AP1031" s="89">
        <f t="shared" ref="AP1031" si="858">N1034+V1034+AD1034+AL1034</f>
        <v>0</v>
      </c>
      <c r="AQ1031" s="89">
        <f t="shared" ref="AQ1031" si="859">N1035+V1035+AD1035+AL1035</f>
        <v>0</v>
      </c>
      <c r="AR1031" s="89">
        <f t="shared" ref="AR1031" si="860">N1036+V1036+AD1036+AL1036</f>
        <v>0</v>
      </c>
      <c r="AS1031" s="89">
        <f t="shared" ref="AS1031" si="861">N1037+V1037+AD1037+AL1037</f>
        <v>0</v>
      </c>
      <c r="AT1031" s="89">
        <f t="shared" ref="AT1031" si="862">N1049+V1049+AD1049+AL1049</f>
        <v>0</v>
      </c>
      <c r="AU1031" s="89">
        <f t="shared" ref="AU1031" si="863">N1042+V1042+AD1042+AL1042</f>
        <v>0</v>
      </c>
      <c r="AV1031" s="89">
        <f t="shared" ref="AV1031" si="864">N1043+V1043+AD1043+AL1043</f>
        <v>0</v>
      </c>
      <c r="AW1031" s="89">
        <f t="shared" ref="AW1031" si="865">N1040+V1040+AD1040+AL1040</f>
        <v>0</v>
      </c>
      <c r="AX1031" s="116">
        <f t="shared" ref="AX1031" si="866">SUM(AN1031:AW1049)</f>
        <v>0</v>
      </c>
    </row>
    <row r="1032" spans="2:50"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150"/>
      <c r="AN1032" s="90"/>
      <c r="AO1032" s="90"/>
      <c r="AP1032" s="90"/>
      <c r="AQ1032" s="90"/>
      <c r="AR1032" s="90"/>
      <c r="AS1032" s="90"/>
      <c r="AT1032" s="90"/>
      <c r="AU1032" s="90"/>
      <c r="AV1032" s="90"/>
      <c r="AW1032" s="90"/>
      <c r="AX1032" s="117"/>
    </row>
    <row r="1033" spans="2:50"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150"/>
      <c r="AN1033" s="90"/>
      <c r="AO1033" s="90"/>
      <c r="AP1033" s="90"/>
      <c r="AQ1033" s="90"/>
      <c r="AR1033" s="90"/>
      <c r="AS1033" s="90"/>
      <c r="AT1033" s="90"/>
      <c r="AU1033" s="90"/>
      <c r="AV1033" s="90"/>
      <c r="AW1033" s="90"/>
      <c r="AX1033" s="117"/>
    </row>
    <row r="1034" spans="2:50"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150"/>
      <c r="AN1034" s="90"/>
      <c r="AO1034" s="90"/>
      <c r="AP1034" s="90"/>
      <c r="AQ1034" s="90"/>
      <c r="AR1034" s="90"/>
      <c r="AS1034" s="90"/>
      <c r="AT1034" s="90"/>
      <c r="AU1034" s="90"/>
      <c r="AV1034" s="90"/>
      <c r="AW1034" s="90"/>
      <c r="AX1034" s="117"/>
    </row>
    <row r="1035" spans="2:50"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150"/>
      <c r="AN1035" s="90"/>
      <c r="AO1035" s="90"/>
      <c r="AP1035" s="90"/>
      <c r="AQ1035" s="90"/>
      <c r="AR1035" s="90"/>
      <c r="AS1035" s="90"/>
      <c r="AT1035" s="90"/>
      <c r="AU1035" s="90"/>
      <c r="AV1035" s="90"/>
      <c r="AW1035" s="90"/>
      <c r="AX1035" s="117"/>
    </row>
    <row r="1036" spans="2:50" ht="12.95" customHeight="1" x14ac:dyDescent="0.25">
      <c r="B1036" s="102"/>
      <c r="C1036" s="106"/>
      <c r="D1036" s="110"/>
      <c r="E1036" s="114"/>
      <c r="F1036" s="27" t="s">
        <v>37</v>
      </c>
      <c r="G1036" s="44"/>
      <c r="H1036" s="44"/>
      <c r="I1036" s="44"/>
      <c r="J1036" s="44"/>
      <c r="K1036" s="44"/>
      <c r="L1036" s="42"/>
      <c r="M1036" s="42"/>
      <c r="N1036" s="43">
        <f>SUM(G1036:M1036)</f>
        <v>0</v>
      </c>
      <c r="O1036" s="44"/>
      <c r="P1036" s="44"/>
      <c r="Q1036" s="44"/>
      <c r="R1036" s="44"/>
      <c r="S1036" s="44"/>
      <c r="T1036" s="42"/>
      <c r="U1036" s="42"/>
      <c r="V1036" s="43">
        <f>SUM(O1036:U1036)</f>
        <v>0</v>
      </c>
      <c r="W1036" s="44"/>
      <c r="X1036" s="44"/>
      <c r="Y1036" s="44"/>
      <c r="Z1036" s="44"/>
      <c r="AA1036" s="44"/>
      <c r="AB1036" s="42"/>
      <c r="AC1036" s="42"/>
      <c r="AD1036" s="43">
        <f>SUM(W1036:AC1036)</f>
        <v>0</v>
      </c>
      <c r="AE1036" s="44"/>
      <c r="AF1036" s="44"/>
      <c r="AG1036" s="44"/>
      <c r="AH1036" s="44"/>
      <c r="AI1036" s="44"/>
      <c r="AJ1036" s="42"/>
      <c r="AK1036" s="42"/>
      <c r="AL1036" s="43">
        <f>SUM(AE1036:AK1036)</f>
        <v>0</v>
      </c>
      <c r="AM1036" s="150"/>
      <c r="AN1036" s="90"/>
      <c r="AO1036" s="90"/>
      <c r="AP1036" s="90"/>
      <c r="AQ1036" s="90"/>
      <c r="AR1036" s="90"/>
      <c r="AS1036" s="90"/>
      <c r="AT1036" s="90"/>
      <c r="AU1036" s="90"/>
      <c r="AV1036" s="90"/>
      <c r="AW1036" s="90"/>
      <c r="AX1036" s="117"/>
    </row>
    <row r="1037" spans="2:50"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867">SUM(G1037:M1037)</f>
        <v>0</v>
      </c>
      <c r="O1037" s="45"/>
      <c r="P1037" s="45"/>
      <c r="Q1037" s="45"/>
      <c r="R1037" s="45"/>
      <c r="S1037" s="45">
        <f>IF((V1031-E1031)&lt;=0,0,IF((V1031-E1031)&gt;0,(V1031-E1031)))</f>
        <v>0</v>
      </c>
      <c r="T1037" s="42"/>
      <c r="U1037" s="42"/>
      <c r="V1037" s="43">
        <f t="shared" ref="V1037:V1048" si="868">SUM(O1037:U1037)</f>
        <v>0</v>
      </c>
      <c r="W1037" s="45"/>
      <c r="X1037" s="45"/>
      <c r="Y1037" s="45"/>
      <c r="Z1037" s="45"/>
      <c r="AA1037" s="45">
        <f>IF((AD1031-E1031)&lt;=0,0,IF((AD1031-E1031)&gt;0,(AD1031-E1031)))</f>
        <v>0</v>
      </c>
      <c r="AB1037" s="42"/>
      <c r="AC1037" s="42"/>
      <c r="AD1037" s="43">
        <f t="shared" ref="AD1037:AD1048" si="869">SUM(W1037:AC1037)</f>
        <v>0</v>
      </c>
      <c r="AE1037" s="45"/>
      <c r="AF1037" s="45"/>
      <c r="AG1037" s="45"/>
      <c r="AH1037" s="45"/>
      <c r="AI1037" s="45">
        <f>IF((AL1031-E1031)&lt;=0,0,IF((AL1031-E1031)&gt;0,(AL1031-E1031)))</f>
        <v>0</v>
      </c>
      <c r="AJ1037" s="42"/>
      <c r="AK1037" s="42"/>
      <c r="AL1037" s="43">
        <f t="shared" ref="AL1037:AL1048" si="870">SUM(AE1037:AK1037)</f>
        <v>0</v>
      </c>
      <c r="AM1037" s="150"/>
      <c r="AN1037" s="90"/>
      <c r="AO1037" s="90"/>
      <c r="AP1037" s="90"/>
      <c r="AQ1037" s="90"/>
      <c r="AR1037" s="90"/>
      <c r="AS1037" s="90"/>
      <c r="AT1037" s="90"/>
      <c r="AU1037" s="90"/>
      <c r="AV1037" s="90"/>
      <c r="AW1037" s="90"/>
      <c r="AX1037" s="117"/>
    </row>
    <row r="1038" spans="2:50"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867"/>
        <v>0</v>
      </c>
      <c r="O1038" s="45"/>
      <c r="P1038" s="45"/>
      <c r="Q1038" s="45"/>
      <c r="R1038" s="45"/>
      <c r="S1038" s="44">
        <f>IF(E1031-15&lt;0,0,IF(SUM(O1031:U1036)&lt;10,0,IF(SUM(O1031:U1036)&lt;20,1,IF(SUM(O1031:U1036)&lt;30,2,IF(SUM(O1031:U1036)&gt;=30,3)))))</f>
        <v>0</v>
      </c>
      <c r="T1038" s="42"/>
      <c r="U1038" s="42"/>
      <c r="V1038" s="43">
        <f t="shared" si="868"/>
        <v>0</v>
      </c>
      <c r="W1038" s="45"/>
      <c r="X1038" s="45"/>
      <c r="Y1038" s="45"/>
      <c r="Z1038" s="45"/>
      <c r="AA1038" s="44">
        <f>IF(E1031-15&lt;0,0,IF(SUM(W1031:AC1036)&lt;10,0,IF(SUM(W1031:AC1036)&lt;20,1,IF(SUM(W1031:AC1036)&lt;30,2,IF(SUM(W1031:AC1036)&gt;=30,3)))))</f>
        <v>0</v>
      </c>
      <c r="AB1038" s="42"/>
      <c r="AC1038" s="42"/>
      <c r="AD1038" s="43">
        <f t="shared" si="869"/>
        <v>0</v>
      </c>
      <c r="AE1038" s="45"/>
      <c r="AF1038" s="45"/>
      <c r="AG1038" s="45"/>
      <c r="AH1038" s="45"/>
      <c r="AI1038" s="44">
        <f>IF(E1031-15&lt;0,0,IF(SUM(AE1031:AK1036)&lt;10,0,IF(SUM(AE1031:AK1036)&lt;20,1,IF(SUM(AE1031:AK1036)&lt;30,2,IF(SUM(AE1031:AK1036)&gt;=30,3)))))</f>
        <v>0</v>
      </c>
      <c r="AJ1038" s="42"/>
      <c r="AK1038" s="42"/>
      <c r="AL1038" s="43">
        <f t="shared" si="870"/>
        <v>0</v>
      </c>
      <c r="AM1038" s="150"/>
      <c r="AN1038" s="90"/>
      <c r="AO1038" s="90"/>
      <c r="AP1038" s="90"/>
      <c r="AQ1038" s="90"/>
      <c r="AR1038" s="90"/>
      <c r="AS1038" s="90"/>
      <c r="AT1038" s="90"/>
      <c r="AU1038" s="90"/>
      <c r="AV1038" s="90"/>
      <c r="AW1038" s="90"/>
      <c r="AX1038" s="117"/>
    </row>
    <row r="1039" spans="2:50" ht="12.95" customHeight="1" x14ac:dyDescent="0.25">
      <c r="B1039" s="102"/>
      <c r="C1039" s="106"/>
      <c r="D1039" s="110"/>
      <c r="E1039" s="114"/>
      <c r="F1039" s="28" t="s">
        <v>41</v>
      </c>
      <c r="G1039" s="44"/>
      <c r="H1039" s="44"/>
      <c r="I1039" s="44"/>
      <c r="J1039" s="44"/>
      <c r="K1039" s="45"/>
      <c r="L1039" s="42"/>
      <c r="M1039" s="42"/>
      <c r="N1039" s="43">
        <f t="shared" si="867"/>
        <v>0</v>
      </c>
      <c r="O1039" s="44"/>
      <c r="P1039" s="44"/>
      <c r="Q1039" s="44"/>
      <c r="R1039" s="44"/>
      <c r="S1039" s="45"/>
      <c r="T1039" s="42"/>
      <c r="U1039" s="42"/>
      <c r="V1039" s="43">
        <f t="shared" si="868"/>
        <v>0</v>
      </c>
      <c r="W1039" s="44"/>
      <c r="X1039" s="44"/>
      <c r="Y1039" s="44"/>
      <c r="Z1039" s="44"/>
      <c r="AA1039" s="45"/>
      <c r="AB1039" s="42"/>
      <c r="AC1039" s="42"/>
      <c r="AD1039" s="43">
        <f t="shared" si="869"/>
        <v>0</v>
      </c>
      <c r="AE1039" s="44"/>
      <c r="AF1039" s="44"/>
      <c r="AG1039" s="44"/>
      <c r="AH1039" s="44"/>
      <c r="AI1039" s="45"/>
      <c r="AJ1039" s="42"/>
      <c r="AK1039" s="42"/>
      <c r="AL1039" s="43">
        <f t="shared" si="870"/>
        <v>0</v>
      </c>
      <c r="AM1039" s="150"/>
      <c r="AN1039" s="90"/>
      <c r="AO1039" s="90"/>
      <c r="AP1039" s="90"/>
      <c r="AQ1039" s="90"/>
      <c r="AR1039" s="90"/>
      <c r="AS1039" s="90"/>
      <c r="AT1039" s="90"/>
      <c r="AU1039" s="90"/>
      <c r="AV1039" s="90"/>
      <c r="AW1039" s="90"/>
      <c r="AX1039" s="117"/>
    </row>
    <row r="1040" spans="2:50" ht="12.95" customHeight="1" x14ac:dyDescent="0.25">
      <c r="B1040" s="102"/>
      <c r="C1040" s="106"/>
      <c r="D1040" s="110"/>
      <c r="E1040" s="114"/>
      <c r="F1040" s="28" t="s">
        <v>6</v>
      </c>
      <c r="G1040" s="44"/>
      <c r="H1040" s="44"/>
      <c r="I1040" s="44"/>
      <c r="J1040" s="44"/>
      <c r="K1040" s="44"/>
      <c r="L1040" s="42"/>
      <c r="M1040" s="42"/>
      <c r="N1040" s="43">
        <f t="shared" si="867"/>
        <v>0</v>
      </c>
      <c r="O1040" s="44"/>
      <c r="P1040" s="44"/>
      <c r="Q1040" s="44"/>
      <c r="R1040" s="44"/>
      <c r="S1040" s="44"/>
      <c r="T1040" s="42"/>
      <c r="U1040" s="42"/>
      <c r="V1040" s="43">
        <f t="shared" si="868"/>
        <v>0</v>
      </c>
      <c r="W1040" s="44"/>
      <c r="X1040" s="44"/>
      <c r="Y1040" s="44"/>
      <c r="Z1040" s="44"/>
      <c r="AA1040" s="44"/>
      <c r="AB1040" s="42"/>
      <c r="AC1040" s="42"/>
      <c r="AD1040" s="43">
        <f t="shared" si="869"/>
        <v>0</v>
      </c>
      <c r="AE1040" s="44"/>
      <c r="AF1040" s="44"/>
      <c r="AG1040" s="44"/>
      <c r="AH1040" s="44"/>
      <c r="AI1040" s="44"/>
      <c r="AJ1040" s="42"/>
      <c r="AK1040" s="42"/>
      <c r="AL1040" s="43">
        <f t="shared" si="870"/>
        <v>0</v>
      </c>
      <c r="AM1040" s="150"/>
      <c r="AN1040" s="90"/>
      <c r="AO1040" s="90"/>
      <c r="AP1040" s="90"/>
      <c r="AQ1040" s="90"/>
      <c r="AR1040" s="90"/>
      <c r="AS1040" s="90"/>
      <c r="AT1040" s="90"/>
      <c r="AU1040" s="90"/>
      <c r="AV1040" s="90"/>
      <c r="AW1040" s="90"/>
      <c r="AX1040" s="117"/>
    </row>
    <row r="1041" spans="2:50" ht="12.95" customHeight="1" x14ac:dyDescent="0.25">
      <c r="B1041" s="102"/>
      <c r="C1041" s="106"/>
      <c r="D1041" s="110"/>
      <c r="E1041" s="114"/>
      <c r="F1041" s="29" t="s">
        <v>35</v>
      </c>
      <c r="G1041" s="44"/>
      <c r="H1041" s="44"/>
      <c r="I1041" s="44"/>
      <c r="J1041" s="44"/>
      <c r="K1041" s="44"/>
      <c r="L1041" s="42"/>
      <c r="M1041" s="42"/>
      <c r="N1041" s="43">
        <f t="shared" si="867"/>
        <v>0</v>
      </c>
      <c r="O1041" s="44"/>
      <c r="P1041" s="44"/>
      <c r="Q1041" s="44"/>
      <c r="R1041" s="44"/>
      <c r="S1041" s="44"/>
      <c r="T1041" s="42"/>
      <c r="U1041" s="42"/>
      <c r="V1041" s="43">
        <f t="shared" si="868"/>
        <v>0</v>
      </c>
      <c r="W1041" s="44"/>
      <c r="X1041" s="44"/>
      <c r="Y1041" s="44"/>
      <c r="Z1041" s="44"/>
      <c r="AA1041" s="44"/>
      <c r="AB1041" s="42"/>
      <c r="AC1041" s="42"/>
      <c r="AD1041" s="43">
        <f t="shared" si="869"/>
        <v>0</v>
      </c>
      <c r="AE1041" s="44"/>
      <c r="AF1041" s="44"/>
      <c r="AG1041" s="44"/>
      <c r="AH1041" s="44"/>
      <c r="AI1041" s="44"/>
      <c r="AJ1041" s="42"/>
      <c r="AK1041" s="42"/>
      <c r="AL1041" s="43">
        <f t="shared" si="870"/>
        <v>0</v>
      </c>
      <c r="AM1041" s="150"/>
      <c r="AN1041" s="90"/>
      <c r="AO1041" s="90"/>
      <c r="AP1041" s="90"/>
      <c r="AQ1041" s="90"/>
      <c r="AR1041" s="90"/>
      <c r="AS1041" s="90"/>
      <c r="AT1041" s="90"/>
      <c r="AU1041" s="90"/>
      <c r="AV1041" s="90"/>
      <c r="AW1041" s="90"/>
      <c r="AX1041" s="117"/>
    </row>
    <row r="1042" spans="2:50" ht="12.95" customHeight="1" x14ac:dyDescent="0.25">
      <c r="B1042" s="102"/>
      <c r="C1042" s="106"/>
      <c r="D1042" s="110"/>
      <c r="E1042" s="114"/>
      <c r="F1042" s="27" t="s">
        <v>40</v>
      </c>
      <c r="G1042" s="44"/>
      <c r="H1042" s="44"/>
      <c r="I1042" s="44"/>
      <c r="J1042" s="44"/>
      <c r="K1042" s="44"/>
      <c r="L1042" s="42"/>
      <c r="M1042" s="42"/>
      <c r="N1042" s="43">
        <f t="shared" si="867"/>
        <v>0</v>
      </c>
      <c r="O1042" s="44"/>
      <c r="P1042" s="44"/>
      <c r="Q1042" s="44"/>
      <c r="R1042" s="44"/>
      <c r="S1042" s="44"/>
      <c r="T1042" s="42"/>
      <c r="U1042" s="42"/>
      <c r="V1042" s="43">
        <f t="shared" si="868"/>
        <v>0</v>
      </c>
      <c r="W1042" s="44"/>
      <c r="X1042" s="44"/>
      <c r="Y1042" s="44"/>
      <c r="Z1042" s="44"/>
      <c r="AA1042" s="44"/>
      <c r="AB1042" s="42"/>
      <c r="AC1042" s="42"/>
      <c r="AD1042" s="43">
        <f t="shared" si="869"/>
        <v>0</v>
      </c>
      <c r="AE1042" s="44"/>
      <c r="AF1042" s="44"/>
      <c r="AG1042" s="44"/>
      <c r="AH1042" s="44"/>
      <c r="AI1042" s="44"/>
      <c r="AJ1042" s="42"/>
      <c r="AK1042" s="42"/>
      <c r="AL1042" s="43">
        <f t="shared" si="870"/>
        <v>0</v>
      </c>
      <c r="AM1042" s="150"/>
      <c r="AN1042" s="90"/>
      <c r="AO1042" s="90"/>
      <c r="AP1042" s="90"/>
      <c r="AQ1042" s="90"/>
      <c r="AR1042" s="90"/>
      <c r="AS1042" s="90"/>
      <c r="AT1042" s="90"/>
      <c r="AU1042" s="90"/>
      <c r="AV1042" s="90"/>
      <c r="AW1042" s="90"/>
      <c r="AX1042" s="117"/>
    </row>
    <row r="1043" spans="2:50" ht="12.95" customHeight="1" x14ac:dyDescent="0.25">
      <c r="B1043" s="102"/>
      <c r="C1043" s="106"/>
      <c r="D1043" s="110"/>
      <c r="E1043" s="114"/>
      <c r="F1043" s="27" t="s">
        <v>7</v>
      </c>
      <c r="G1043" s="44"/>
      <c r="H1043" s="44"/>
      <c r="I1043" s="44"/>
      <c r="J1043" s="44"/>
      <c r="K1043" s="44"/>
      <c r="L1043" s="42"/>
      <c r="M1043" s="42"/>
      <c r="N1043" s="43">
        <f t="shared" si="867"/>
        <v>0</v>
      </c>
      <c r="O1043" s="44"/>
      <c r="P1043" s="44"/>
      <c r="Q1043" s="44"/>
      <c r="R1043" s="44"/>
      <c r="S1043" s="44"/>
      <c r="T1043" s="42"/>
      <c r="U1043" s="42"/>
      <c r="V1043" s="43">
        <f t="shared" si="868"/>
        <v>0</v>
      </c>
      <c r="W1043" s="44"/>
      <c r="X1043" s="44"/>
      <c r="Y1043" s="44"/>
      <c r="Z1043" s="44"/>
      <c r="AA1043" s="44"/>
      <c r="AB1043" s="42"/>
      <c r="AC1043" s="42"/>
      <c r="AD1043" s="43">
        <f t="shared" si="869"/>
        <v>0</v>
      </c>
      <c r="AE1043" s="44"/>
      <c r="AF1043" s="44"/>
      <c r="AG1043" s="44"/>
      <c r="AH1043" s="44"/>
      <c r="AI1043" s="44"/>
      <c r="AJ1043" s="42"/>
      <c r="AK1043" s="42"/>
      <c r="AL1043" s="43">
        <f t="shared" si="870"/>
        <v>0</v>
      </c>
      <c r="AM1043" s="150"/>
      <c r="AN1043" s="90"/>
      <c r="AO1043" s="90"/>
      <c r="AP1043" s="90"/>
      <c r="AQ1043" s="90"/>
      <c r="AR1043" s="90"/>
      <c r="AS1043" s="90"/>
      <c r="AT1043" s="90"/>
      <c r="AU1043" s="90"/>
      <c r="AV1043" s="90"/>
      <c r="AW1043" s="90"/>
      <c r="AX1043" s="117"/>
    </row>
    <row r="1044" spans="2:50" ht="12.95" customHeight="1" x14ac:dyDescent="0.25">
      <c r="B1044" s="102"/>
      <c r="C1044" s="106"/>
      <c r="D1044" s="110"/>
      <c r="E1044" s="114"/>
      <c r="F1044" s="27"/>
      <c r="G1044" s="44"/>
      <c r="H1044" s="44"/>
      <c r="I1044" s="44"/>
      <c r="J1044" s="44"/>
      <c r="K1044" s="44"/>
      <c r="L1044" s="42"/>
      <c r="M1044" s="42"/>
      <c r="N1044" s="43">
        <f t="shared" si="867"/>
        <v>0</v>
      </c>
      <c r="O1044" s="44"/>
      <c r="P1044" s="44"/>
      <c r="Q1044" s="44"/>
      <c r="R1044" s="44"/>
      <c r="S1044" s="44"/>
      <c r="T1044" s="42"/>
      <c r="U1044" s="42"/>
      <c r="V1044" s="43">
        <f t="shared" si="868"/>
        <v>0</v>
      </c>
      <c r="W1044" s="44"/>
      <c r="X1044" s="44"/>
      <c r="Y1044" s="44"/>
      <c r="Z1044" s="44"/>
      <c r="AA1044" s="44"/>
      <c r="AB1044" s="42"/>
      <c r="AC1044" s="42"/>
      <c r="AD1044" s="43">
        <f t="shared" si="869"/>
        <v>0</v>
      </c>
      <c r="AE1044" s="44"/>
      <c r="AF1044" s="44"/>
      <c r="AG1044" s="44"/>
      <c r="AH1044" s="44"/>
      <c r="AI1044" s="44"/>
      <c r="AJ1044" s="42"/>
      <c r="AK1044" s="42"/>
      <c r="AL1044" s="43">
        <f t="shared" si="870"/>
        <v>0</v>
      </c>
      <c r="AM1044" s="150"/>
      <c r="AN1044" s="90"/>
      <c r="AO1044" s="90"/>
      <c r="AP1044" s="90"/>
      <c r="AQ1044" s="90"/>
      <c r="AR1044" s="90"/>
      <c r="AS1044" s="90"/>
      <c r="AT1044" s="90"/>
      <c r="AU1044" s="90"/>
      <c r="AV1044" s="90"/>
      <c r="AW1044" s="90"/>
      <c r="AX1044" s="117"/>
    </row>
    <row r="1045" spans="2:50" ht="12.95" customHeight="1" x14ac:dyDescent="0.25">
      <c r="B1045" s="102"/>
      <c r="C1045" s="106"/>
      <c r="D1045" s="110"/>
      <c r="E1045" s="114"/>
      <c r="F1045" s="27"/>
      <c r="G1045" s="44"/>
      <c r="H1045" s="44"/>
      <c r="I1045" s="44"/>
      <c r="J1045" s="44"/>
      <c r="K1045" s="44"/>
      <c r="L1045" s="42"/>
      <c r="M1045" s="42"/>
      <c r="N1045" s="43">
        <f t="shared" si="867"/>
        <v>0</v>
      </c>
      <c r="O1045" s="44"/>
      <c r="P1045" s="44"/>
      <c r="Q1045" s="44"/>
      <c r="R1045" s="44"/>
      <c r="S1045" s="44"/>
      <c r="T1045" s="42"/>
      <c r="U1045" s="42"/>
      <c r="V1045" s="43">
        <f t="shared" si="868"/>
        <v>0</v>
      </c>
      <c r="W1045" s="44"/>
      <c r="X1045" s="44"/>
      <c r="Y1045" s="44"/>
      <c r="Z1045" s="44"/>
      <c r="AA1045" s="44"/>
      <c r="AB1045" s="42"/>
      <c r="AC1045" s="42"/>
      <c r="AD1045" s="43">
        <f t="shared" si="869"/>
        <v>0</v>
      </c>
      <c r="AE1045" s="44"/>
      <c r="AF1045" s="44"/>
      <c r="AG1045" s="44"/>
      <c r="AH1045" s="44"/>
      <c r="AI1045" s="44"/>
      <c r="AJ1045" s="42"/>
      <c r="AK1045" s="42"/>
      <c r="AL1045" s="43">
        <f t="shared" si="870"/>
        <v>0</v>
      </c>
      <c r="AM1045" s="150"/>
      <c r="AN1045" s="90"/>
      <c r="AO1045" s="90"/>
      <c r="AP1045" s="90"/>
      <c r="AQ1045" s="90"/>
      <c r="AR1045" s="90"/>
      <c r="AS1045" s="90"/>
      <c r="AT1045" s="90"/>
      <c r="AU1045" s="90"/>
      <c r="AV1045" s="90"/>
      <c r="AW1045" s="90"/>
      <c r="AX1045" s="117"/>
    </row>
    <row r="1046" spans="2:50" ht="12.95" customHeight="1" x14ac:dyDescent="0.25">
      <c r="B1046" s="102"/>
      <c r="C1046" s="106"/>
      <c r="D1046" s="110"/>
      <c r="E1046" s="114"/>
      <c r="F1046" s="27"/>
      <c r="G1046" s="44"/>
      <c r="H1046" s="44"/>
      <c r="I1046" s="44"/>
      <c r="J1046" s="44"/>
      <c r="K1046" s="44"/>
      <c r="L1046" s="42"/>
      <c r="M1046" s="42"/>
      <c r="N1046" s="43">
        <f t="shared" si="867"/>
        <v>0</v>
      </c>
      <c r="O1046" s="44"/>
      <c r="P1046" s="44"/>
      <c r="Q1046" s="44"/>
      <c r="R1046" s="44"/>
      <c r="S1046" s="44"/>
      <c r="T1046" s="42"/>
      <c r="U1046" s="42"/>
      <c r="V1046" s="43">
        <f t="shared" si="868"/>
        <v>0</v>
      </c>
      <c r="W1046" s="44"/>
      <c r="X1046" s="44"/>
      <c r="Y1046" s="44"/>
      <c r="Z1046" s="44"/>
      <c r="AA1046" s="44"/>
      <c r="AB1046" s="42"/>
      <c r="AC1046" s="42"/>
      <c r="AD1046" s="43">
        <f t="shared" si="869"/>
        <v>0</v>
      </c>
      <c r="AE1046" s="44"/>
      <c r="AF1046" s="44"/>
      <c r="AG1046" s="44"/>
      <c r="AH1046" s="44"/>
      <c r="AI1046" s="44"/>
      <c r="AJ1046" s="42"/>
      <c r="AK1046" s="42"/>
      <c r="AL1046" s="43">
        <f t="shared" si="870"/>
        <v>0</v>
      </c>
      <c r="AM1046" s="150"/>
      <c r="AN1046" s="90"/>
      <c r="AO1046" s="90"/>
      <c r="AP1046" s="90"/>
      <c r="AQ1046" s="90"/>
      <c r="AR1046" s="90"/>
      <c r="AS1046" s="90"/>
      <c r="AT1046" s="90"/>
      <c r="AU1046" s="90"/>
      <c r="AV1046" s="90"/>
      <c r="AW1046" s="90"/>
      <c r="AX1046" s="117"/>
    </row>
    <row r="1047" spans="2:50" ht="12.95" customHeight="1" x14ac:dyDescent="0.25">
      <c r="B1047" s="102"/>
      <c r="C1047" s="106"/>
      <c r="D1047" s="110"/>
      <c r="E1047" s="114"/>
      <c r="F1047" s="28"/>
      <c r="G1047" s="44"/>
      <c r="H1047" s="44"/>
      <c r="I1047" s="44"/>
      <c r="J1047" s="44"/>
      <c r="K1047" s="44"/>
      <c r="L1047" s="42"/>
      <c r="M1047" s="42"/>
      <c r="N1047" s="43">
        <f t="shared" si="867"/>
        <v>0</v>
      </c>
      <c r="O1047" s="44"/>
      <c r="P1047" s="44"/>
      <c r="Q1047" s="44"/>
      <c r="R1047" s="44"/>
      <c r="S1047" s="44"/>
      <c r="T1047" s="42"/>
      <c r="U1047" s="42"/>
      <c r="V1047" s="43">
        <f t="shared" si="868"/>
        <v>0</v>
      </c>
      <c r="W1047" s="44"/>
      <c r="X1047" s="44"/>
      <c r="Y1047" s="44"/>
      <c r="Z1047" s="44"/>
      <c r="AA1047" s="44"/>
      <c r="AB1047" s="42"/>
      <c r="AC1047" s="42"/>
      <c r="AD1047" s="43">
        <f t="shared" si="869"/>
        <v>0</v>
      </c>
      <c r="AE1047" s="44"/>
      <c r="AF1047" s="44"/>
      <c r="AG1047" s="44"/>
      <c r="AH1047" s="44"/>
      <c r="AI1047" s="44"/>
      <c r="AJ1047" s="42"/>
      <c r="AK1047" s="42"/>
      <c r="AL1047" s="43">
        <f t="shared" si="870"/>
        <v>0</v>
      </c>
      <c r="AM1047" s="150"/>
      <c r="AN1047" s="90"/>
      <c r="AO1047" s="90"/>
      <c r="AP1047" s="90"/>
      <c r="AQ1047" s="90"/>
      <c r="AR1047" s="90"/>
      <c r="AS1047" s="90"/>
      <c r="AT1047" s="90"/>
      <c r="AU1047" s="90"/>
      <c r="AV1047" s="90"/>
      <c r="AW1047" s="90"/>
      <c r="AX1047" s="117"/>
    </row>
    <row r="1048" spans="2:50" ht="12.95" customHeight="1" thickBot="1" x14ac:dyDescent="0.3">
      <c r="B1048" s="103"/>
      <c r="C1048" s="107"/>
      <c r="D1048" s="111"/>
      <c r="E1048" s="114"/>
      <c r="F1048" s="28"/>
      <c r="G1048" s="44"/>
      <c r="H1048" s="44"/>
      <c r="I1048" s="44"/>
      <c r="J1048" s="44"/>
      <c r="K1048" s="44"/>
      <c r="L1048" s="46"/>
      <c r="M1048" s="46"/>
      <c r="N1048" s="43">
        <f t="shared" si="867"/>
        <v>0</v>
      </c>
      <c r="O1048" s="44"/>
      <c r="P1048" s="44"/>
      <c r="Q1048" s="44"/>
      <c r="R1048" s="44"/>
      <c r="S1048" s="44"/>
      <c r="T1048" s="46"/>
      <c r="U1048" s="46"/>
      <c r="V1048" s="43">
        <f t="shared" si="868"/>
        <v>0</v>
      </c>
      <c r="W1048" s="44"/>
      <c r="X1048" s="44"/>
      <c r="Y1048" s="44"/>
      <c r="Z1048" s="44"/>
      <c r="AA1048" s="44"/>
      <c r="AB1048" s="46"/>
      <c r="AC1048" s="46"/>
      <c r="AD1048" s="43">
        <f t="shared" si="869"/>
        <v>0</v>
      </c>
      <c r="AE1048" s="44"/>
      <c r="AF1048" s="44"/>
      <c r="AG1048" s="44"/>
      <c r="AH1048" s="44"/>
      <c r="AI1048" s="44"/>
      <c r="AJ1048" s="46"/>
      <c r="AK1048" s="46"/>
      <c r="AL1048" s="43">
        <f t="shared" si="870"/>
        <v>0</v>
      </c>
      <c r="AM1048" s="150"/>
      <c r="AN1048" s="90"/>
      <c r="AO1048" s="90"/>
      <c r="AP1048" s="90"/>
      <c r="AQ1048" s="90"/>
      <c r="AR1048" s="90"/>
      <c r="AS1048" s="90"/>
      <c r="AT1048" s="90"/>
      <c r="AU1048" s="90"/>
      <c r="AV1048" s="90"/>
      <c r="AW1048" s="90"/>
      <c r="AX1048" s="117"/>
    </row>
    <row r="1049" spans="2:50" ht="12.95" hidden="1" customHeight="1" thickBot="1" x14ac:dyDescent="0.3">
      <c r="B1049" s="104"/>
      <c r="C1049" s="108"/>
      <c r="D1049" s="112"/>
      <c r="E1049" s="115"/>
      <c r="F1049" s="28" t="s">
        <v>36</v>
      </c>
      <c r="G1049" s="48"/>
      <c r="H1049" s="48"/>
      <c r="I1049" s="48"/>
      <c r="J1049" s="48"/>
      <c r="K1049" s="48"/>
      <c r="L1049" s="47"/>
      <c r="M1049" s="47"/>
      <c r="N1049" s="43">
        <f>N1038+N1039+N1041+N1046+N1047+N1048+N1044+N1045</f>
        <v>0</v>
      </c>
      <c r="O1049" s="49"/>
      <c r="P1049" s="49"/>
      <c r="Q1049" s="49"/>
      <c r="R1049" s="49"/>
      <c r="S1049" s="49"/>
      <c r="T1049" s="47"/>
      <c r="U1049" s="47"/>
      <c r="V1049" s="43">
        <f>V1038+V1039+V1041+V1046+V1047+V1048+V1044+V1045</f>
        <v>0</v>
      </c>
      <c r="W1049" s="49"/>
      <c r="X1049" s="49"/>
      <c r="Y1049" s="49"/>
      <c r="Z1049" s="49"/>
      <c r="AA1049" s="49"/>
      <c r="AB1049" s="47"/>
      <c r="AC1049" s="47"/>
      <c r="AD1049" s="43">
        <f>AD1038+AD1039+AD1041+AD1046+AD1047+AD1048+AD1044+AD1045</f>
        <v>0</v>
      </c>
      <c r="AE1049" s="49"/>
      <c r="AF1049" s="49"/>
      <c r="AG1049" s="49"/>
      <c r="AH1049" s="49"/>
      <c r="AI1049" s="49"/>
      <c r="AJ1049" s="47"/>
      <c r="AK1049" s="47"/>
      <c r="AL1049" s="43">
        <f>AL1038+AL1039+AL1041+AL1046+AL1047+AL1048+AL1044+AL1045</f>
        <v>0</v>
      </c>
      <c r="AM1049" s="151"/>
      <c r="AN1049" s="91"/>
      <c r="AO1049" s="91"/>
      <c r="AP1049" s="91"/>
      <c r="AQ1049" s="91"/>
      <c r="AR1049" s="91"/>
      <c r="AS1049" s="91"/>
      <c r="AT1049" s="91"/>
      <c r="AU1049" s="91"/>
      <c r="AV1049" s="91"/>
      <c r="AW1049" s="91"/>
      <c r="AX1049" s="118"/>
    </row>
    <row r="1050" spans="2:50" ht="12.95" customHeight="1" thickTop="1" x14ac:dyDescent="0.25">
      <c r="B1050" s="102">
        <v>56</v>
      </c>
      <c r="C1050" s="105">
        <f>OCAK!C1050</f>
        <v>0</v>
      </c>
      <c r="D1050" s="109">
        <f>OCAK!D1050</f>
        <v>0</v>
      </c>
      <c r="E1050" s="113">
        <f>OCAK!E1050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149">
        <f t="shared" ref="AM1050" si="871">N1050+V1050+AD1050+AL1050</f>
        <v>0</v>
      </c>
      <c r="AN1050" s="89">
        <f t="shared" ref="AN1050" si="872">N1051+V1051+AD1051+AL1051</f>
        <v>0</v>
      </c>
      <c r="AO1050" s="89">
        <f t="shared" ref="AO1050" si="873">N1052+V1052+AD1052+AL1052</f>
        <v>0</v>
      </c>
      <c r="AP1050" s="89">
        <f t="shared" ref="AP1050" si="874">N1053+V1053+AD1053+AL1053</f>
        <v>0</v>
      </c>
      <c r="AQ1050" s="89">
        <f t="shared" ref="AQ1050" si="875">N1054+V1054+AD1054+AL1054</f>
        <v>0</v>
      </c>
      <c r="AR1050" s="89">
        <f t="shared" ref="AR1050" si="876">N1055+V1055+AD1055+AL1055</f>
        <v>0</v>
      </c>
      <c r="AS1050" s="89">
        <f t="shared" ref="AS1050" si="877">N1056+V1056+AD1056+AL1056</f>
        <v>0</v>
      </c>
      <c r="AT1050" s="89">
        <f t="shared" ref="AT1050" si="878">N1068+V1068+AD1068+AL1068</f>
        <v>0</v>
      </c>
      <c r="AU1050" s="89">
        <f t="shared" ref="AU1050" si="879">N1061+V1061+AD1061+AL1061</f>
        <v>0</v>
      </c>
      <c r="AV1050" s="89">
        <f t="shared" ref="AV1050" si="880">N1062+V1062+AD1062+AL1062</f>
        <v>0</v>
      </c>
      <c r="AW1050" s="89">
        <f t="shared" ref="AW1050" si="881">N1059+V1059+AD1059+AL1059</f>
        <v>0</v>
      </c>
      <c r="AX1050" s="116">
        <f t="shared" ref="AX1050" si="882">SUM(AN1050:AW1068)</f>
        <v>0</v>
      </c>
    </row>
    <row r="1051" spans="2:50"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150"/>
      <c r="AN1051" s="90"/>
      <c r="AO1051" s="90"/>
      <c r="AP1051" s="90"/>
      <c r="AQ1051" s="90"/>
      <c r="AR1051" s="90"/>
      <c r="AS1051" s="90"/>
      <c r="AT1051" s="90"/>
      <c r="AU1051" s="90"/>
      <c r="AV1051" s="90"/>
      <c r="AW1051" s="90"/>
      <c r="AX1051" s="117"/>
    </row>
    <row r="1052" spans="2:50"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150"/>
      <c r="AN1052" s="90"/>
      <c r="AO1052" s="90"/>
      <c r="AP1052" s="90"/>
      <c r="AQ1052" s="90"/>
      <c r="AR1052" s="90"/>
      <c r="AS1052" s="90"/>
      <c r="AT1052" s="90"/>
      <c r="AU1052" s="90"/>
      <c r="AV1052" s="90"/>
      <c r="AW1052" s="90"/>
      <c r="AX1052" s="117"/>
    </row>
    <row r="1053" spans="2:50"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150"/>
      <c r="AN1053" s="90"/>
      <c r="AO1053" s="90"/>
      <c r="AP1053" s="90"/>
      <c r="AQ1053" s="90"/>
      <c r="AR1053" s="90"/>
      <c r="AS1053" s="90"/>
      <c r="AT1053" s="90"/>
      <c r="AU1053" s="90"/>
      <c r="AV1053" s="90"/>
      <c r="AW1053" s="90"/>
      <c r="AX1053" s="117"/>
    </row>
    <row r="1054" spans="2:50"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150"/>
      <c r="AN1054" s="90"/>
      <c r="AO1054" s="90"/>
      <c r="AP1054" s="90"/>
      <c r="AQ1054" s="90"/>
      <c r="AR1054" s="90"/>
      <c r="AS1054" s="90"/>
      <c r="AT1054" s="90"/>
      <c r="AU1054" s="90"/>
      <c r="AV1054" s="90"/>
      <c r="AW1054" s="90"/>
      <c r="AX1054" s="117"/>
    </row>
    <row r="1055" spans="2:50" ht="12.95" customHeight="1" x14ac:dyDescent="0.25">
      <c r="B1055" s="102"/>
      <c r="C1055" s="106"/>
      <c r="D1055" s="110"/>
      <c r="E1055" s="114"/>
      <c r="F1055" s="27" t="s">
        <v>37</v>
      </c>
      <c r="G1055" s="44"/>
      <c r="H1055" s="44"/>
      <c r="I1055" s="44"/>
      <c r="J1055" s="44"/>
      <c r="K1055" s="44"/>
      <c r="L1055" s="42"/>
      <c r="M1055" s="42"/>
      <c r="N1055" s="43">
        <f>SUM(G1055:M1055)</f>
        <v>0</v>
      </c>
      <c r="O1055" s="44"/>
      <c r="P1055" s="44"/>
      <c r="Q1055" s="44"/>
      <c r="R1055" s="44"/>
      <c r="S1055" s="44"/>
      <c r="T1055" s="42"/>
      <c r="U1055" s="42"/>
      <c r="V1055" s="43">
        <f>SUM(O1055:U1055)</f>
        <v>0</v>
      </c>
      <c r="W1055" s="44"/>
      <c r="X1055" s="44"/>
      <c r="Y1055" s="44"/>
      <c r="Z1055" s="44"/>
      <c r="AA1055" s="44"/>
      <c r="AB1055" s="42"/>
      <c r="AC1055" s="42"/>
      <c r="AD1055" s="43">
        <f>SUM(W1055:AC1055)</f>
        <v>0</v>
      </c>
      <c r="AE1055" s="44"/>
      <c r="AF1055" s="44"/>
      <c r="AG1055" s="44"/>
      <c r="AH1055" s="44"/>
      <c r="AI1055" s="44"/>
      <c r="AJ1055" s="42"/>
      <c r="AK1055" s="42"/>
      <c r="AL1055" s="43">
        <f>SUM(AE1055:AK1055)</f>
        <v>0</v>
      </c>
      <c r="AM1055" s="150"/>
      <c r="AN1055" s="90"/>
      <c r="AO1055" s="90"/>
      <c r="AP1055" s="90"/>
      <c r="AQ1055" s="90"/>
      <c r="AR1055" s="90"/>
      <c r="AS1055" s="90"/>
      <c r="AT1055" s="90"/>
      <c r="AU1055" s="90"/>
      <c r="AV1055" s="90"/>
      <c r="AW1055" s="90"/>
      <c r="AX1055" s="117"/>
    </row>
    <row r="1056" spans="2:50"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883">SUM(G1056:M1056)</f>
        <v>0</v>
      </c>
      <c r="O1056" s="45"/>
      <c r="P1056" s="45"/>
      <c r="Q1056" s="45"/>
      <c r="R1056" s="45"/>
      <c r="S1056" s="45">
        <f>IF((V1050-E1050)&lt;=0,0,IF((V1050-E1050)&gt;0,(V1050-E1050)))</f>
        <v>0</v>
      </c>
      <c r="T1056" s="42"/>
      <c r="U1056" s="42"/>
      <c r="V1056" s="43">
        <f t="shared" ref="V1056:V1067" si="884">SUM(O1056:U1056)</f>
        <v>0</v>
      </c>
      <c r="W1056" s="45"/>
      <c r="X1056" s="45"/>
      <c r="Y1056" s="45"/>
      <c r="Z1056" s="45"/>
      <c r="AA1056" s="45">
        <f>IF((AD1050-E1050)&lt;=0,0,IF((AD1050-E1050)&gt;0,(AD1050-E1050)))</f>
        <v>0</v>
      </c>
      <c r="AB1056" s="42"/>
      <c r="AC1056" s="42"/>
      <c r="AD1056" s="43">
        <f t="shared" ref="AD1056:AD1067" si="885">SUM(W1056:AC1056)</f>
        <v>0</v>
      </c>
      <c r="AE1056" s="45"/>
      <c r="AF1056" s="45"/>
      <c r="AG1056" s="45"/>
      <c r="AH1056" s="45"/>
      <c r="AI1056" s="45">
        <f>IF((AL1050-E1050)&lt;=0,0,IF((AL1050-E1050)&gt;0,(AL1050-E1050)))</f>
        <v>0</v>
      </c>
      <c r="AJ1056" s="42"/>
      <c r="AK1056" s="42"/>
      <c r="AL1056" s="43">
        <f t="shared" ref="AL1056:AL1067" si="886">SUM(AE1056:AK1056)</f>
        <v>0</v>
      </c>
      <c r="AM1056" s="150"/>
      <c r="AN1056" s="90"/>
      <c r="AO1056" s="90"/>
      <c r="AP1056" s="90"/>
      <c r="AQ1056" s="90"/>
      <c r="AR1056" s="90"/>
      <c r="AS1056" s="90"/>
      <c r="AT1056" s="90"/>
      <c r="AU1056" s="90"/>
      <c r="AV1056" s="90"/>
      <c r="AW1056" s="90"/>
      <c r="AX1056" s="117"/>
    </row>
    <row r="1057" spans="2:50"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883"/>
        <v>0</v>
      </c>
      <c r="O1057" s="45"/>
      <c r="P1057" s="45"/>
      <c r="Q1057" s="45"/>
      <c r="R1057" s="45"/>
      <c r="S1057" s="44">
        <f>IF(E1050-15&lt;0,0,IF(SUM(O1050:U1055)&lt;10,0,IF(SUM(O1050:U1055)&lt;20,1,IF(SUM(O1050:U1055)&lt;30,2,IF(SUM(O1050:U1055)&gt;=30,3)))))</f>
        <v>0</v>
      </c>
      <c r="T1057" s="42"/>
      <c r="U1057" s="42"/>
      <c r="V1057" s="43">
        <f t="shared" si="884"/>
        <v>0</v>
      </c>
      <c r="W1057" s="45"/>
      <c r="X1057" s="45"/>
      <c r="Y1057" s="45"/>
      <c r="Z1057" s="45"/>
      <c r="AA1057" s="44">
        <f>IF(E1050-15&lt;0,0,IF(SUM(W1050:AC1055)&lt;10,0,IF(SUM(W1050:AC1055)&lt;20,1,IF(SUM(W1050:AC1055)&lt;30,2,IF(SUM(W1050:AC1055)&gt;=30,3)))))</f>
        <v>0</v>
      </c>
      <c r="AB1057" s="42"/>
      <c r="AC1057" s="42"/>
      <c r="AD1057" s="43">
        <f t="shared" si="885"/>
        <v>0</v>
      </c>
      <c r="AE1057" s="45"/>
      <c r="AF1057" s="45"/>
      <c r="AG1057" s="45"/>
      <c r="AH1057" s="45"/>
      <c r="AI1057" s="44">
        <f>IF(E1050-15&lt;0,0,IF(SUM(AE1050:AK1055)&lt;10,0,IF(SUM(AE1050:AK1055)&lt;20,1,IF(SUM(AE1050:AK1055)&lt;30,2,IF(SUM(AE1050:AK1055)&gt;=30,3)))))</f>
        <v>0</v>
      </c>
      <c r="AJ1057" s="42"/>
      <c r="AK1057" s="42"/>
      <c r="AL1057" s="43">
        <f t="shared" si="886"/>
        <v>0</v>
      </c>
      <c r="AM1057" s="150"/>
      <c r="AN1057" s="90"/>
      <c r="AO1057" s="90"/>
      <c r="AP1057" s="90"/>
      <c r="AQ1057" s="90"/>
      <c r="AR1057" s="90"/>
      <c r="AS1057" s="90"/>
      <c r="AT1057" s="90"/>
      <c r="AU1057" s="90"/>
      <c r="AV1057" s="90"/>
      <c r="AW1057" s="90"/>
      <c r="AX1057" s="117"/>
    </row>
    <row r="1058" spans="2:50" ht="12.95" customHeight="1" x14ac:dyDescent="0.25">
      <c r="B1058" s="102"/>
      <c r="C1058" s="106"/>
      <c r="D1058" s="110"/>
      <c r="E1058" s="114"/>
      <c r="F1058" s="28" t="s">
        <v>41</v>
      </c>
      <c r="G1058" s="44"/>
      <c r="H1058" s="44"/>
      <c r="I1058" s="44"/>
      <c r="J1058" s="44"/>
      <c r="K1058" s="45"/>
      <c r="L1058" s="42"/>
      <c r="M1058" s="42"/>
      <c r="N1058" s="43">
        <f t="shared" si="883"/>
        <v>0</v>
      </c>
      <c r="O1058" s="44"/>
      <c r="P1058" s="44"/>
      <c r="Q1058" s="44"/>
      <c r="R1058" s="44"/>
      <c r="S1058" s="45"/>
      <c r="T1058" s="42"/>
      <c r="U1058" s="42"/>
      <c r="V1058" s="43">
        <f t="shared" si="884"/>
        <v>0</v>
      </c>
      <c r="W1058" s="44"/>
      <c r="X1058" s="44"/>
      <c r="Y1058" s="44"/>
      <c r="Z1058" s="44"/>
      <c r="AA1058" s="45"/>
      <c r="AB1058" s="42"/>
      <c r="AC1058" s="42"/>
      <c r="AD1058" s="43">
        <f t="shared" si="885"/>
        <v>0</v>
      </c>
      <c r="AE1058" s="44"/>
      <c r="AF1058" s="44"/>
      <c r="AG1058" s="44"/>
      <c r="AH1058" s="44"/>
      <c r="AI1058" s="45"/>
      <c r="AJ1058" s="42"/>
      <c r="AK1058" s="42"/>
      <c r="AL1058" s="43">
        <f t="shared" si="886"/>
        <v>0</v>
      </c>
      <c r="AM1058" s="150"/>
      <c r="AN1058" s="90"/>
      <c r="AO1058" s="90"/>
      <c r="AP1058" s="90"/>
      <c r="AQ1058" s="90"/>
      <c r="AR1058" s="90"/>
      <c r="AS1058" s="90"/>
      <c r="AT1058" s="90"/>
      <c r="AU1058" s="90"/>
      <c r="AV1058" s="90"/>
      <c r="AW1058" s="90"/>
      <c r="AX1058" s="117"/>
    </row>
    <row r="1059" spans="2:50" ht="12.95" customHeight="1" x14ac:dyDescent="0.25">
      <c r="B1059" s="102"/>
      <c r="C1059" s="106"/>
      <c r="D1059" s="110"/>
      <c r="E1059" s="114"/>
      <c r="F1059" s="28" t="s">
        <v>6</v>
      </c>
      <c r="G1059" s="44"/>
      <c r="H1059" s="44"/>
      <c r="I1059" s="44"/>
      <c r="J1059" s="44"/>
      <c r="K1059" s="44"/>
      <c r="L1059" s="42"/>
      <c r="M1059" s="42"/>
      <c r="N1059" s="43">
        <f t="shared" si="883"/>
        <v>0</v>
      </c>
      <c r="O1059" s="44"/>
      <c r="P1059" s="44"/>
      <c r="Q1059" s="44"/>
      <c r="R1059" s="44"/>
      <c r="S1059" s="44"/>
      <c r="T1059" s="42"/>
      <c r="U1059" s="42"/>
      <c r="V1059" s="43">
        <f t="shared" si="884"/>
        <v>0</v>
      </c>
      <c r="W1059" s="44"/>
      <c r="X1059" s="44"/>
      <c r="Y1059" s="44"/>
      <c r="Z1059" s="44"/>
      <c r="AA1059" s="44"/>
      <c r="AB1059" s="42"/>
      <c r="AC1059" s="42"/>
      <c r="AD1059" s="43">
        <f t="shared" si="885"/>
        <v>0</v>
      </c>
      <c r="AE1059" s="44"/>
      <c r="AF1059" s="44"/>
      <c r="AG1059" s="44"/>
      <c r="AH1059" s="44"/>
      <c r="AI1059" s="44"/>
      <c r="AJ1059" s="42"/>
      <c r="AK1059" s="42"/>
      <c r="AL1059" s="43">
        <f t="shared" si="886"/>
        <v>0</v>
      </c>
      <c r="AM1059" s="150"/>
      <c r="AN1059" s="90"/>
      <c r="AO1059" s="90"/>
      <c r="AP1059" s="90"/>
      <c r="AQ1059" s="90"/>
      <c r="AR1059" s="90"/>
      <c r="AS1059" s="90"/>
      <c r="AT1059" s="90"/>
      <c r="AU1059" s="90"/>
      <c r="AV1059" s="90"/>
      <c r="AW1059" s="90"/>
      <c r="AX1059" s="117"/>
    </row>
    <row r="1060" spans="2:50" ht="12.95" customHeight="1" x14ac:dyDescent="0.25">
      <c r="B1060" s="102"/>
      <c r="C1060" s="106"/>
      <c r="D1060" s="110"/>
      <c r="E1060" s="114"/>
      <c r="F1060" s="29" t="s">
        <v>35</v>
      </c>
      <c r="G1060" s="44"/>
      <c r="H1060" s="44"/>
      <c r="I1060" s="44"/>
      <c r="J1060" s="44"/>
      <c r="K1060" s="44"/>
      <c r="L1060" s="42"/>
      <c r="M1060" s="42"/>
      <c r="N1060" s="43">
        <f t="shared" si="883"/>
        <v>0</v>
      </c>
      <c r="O1060" s="44"/>
      <c r="P1060" s="44"/>
      <c r="Q1060" s="44"/>
      <c r="R1060" s="44"/>
      <c r="S1060" s="44"/>
      <c r="T1060" s="42"/>
      <c r="U1060" s="42"/>
      <c r="V1060" s="43">
        <f t="shared" si="884"/>
        <v>0</v>
      </c>
      <c r="W1060" s="44"/>
      <c r="X1060" s="44"/>
      <c r="Y1060" s="44"/>
      <c r="Z1060" s="44"/>
      <c r="AA1060" s="44"/>
      <c r="AB1060" s="42"/>
      <c r="AC1060" s="42"/>
      <c r="AD1060" s="43">
        <f t="shared" si="885"/>
        <v>0</v>
      </c>
      <c r="AE1060" s="44"/>
      <c r="AF1060" s="44"/>
      <c r="AG1060" s="44"/>
      <c r="AH1060" s="44"/>
      <c r="AI1060" s="44"/>
      <c r="AJ1060" s="42"/>
      <c r="AK1060" s="42"/>
      <c r="AL1060" s="43">
        <f t="shared" si="886"/>
        <v>0</v>
      </c>
      <c r="AM1060" s="150"/>
      <c r="AN1060" s="90"/>
      <c r="AO1060" s="90"/>
      <c r="AP1060" s="90"/>
      <c r="AQ1060" s="90"/>
      <c r="AR1060" s="90"/>
      <c r="AS1060" s="90"/>
      <c r="AT1060" s="90"/>
      <c r="AU1060" s="90"/>
      <c r="AV1060" s="90"/>
      <c r="AW1060" s="90"/>
      <c r="AX1060" s="117"/>
    </row>
    <row r="1061" spans="2:50" ht="12.95" customHeight="1" x14ac:dyDescent="0.25">
      <c r="B1061" s="102"/>
      <c r="C1061" s="106"/>
      <c r="D1061" s="110"/>
      <c r="E1061" s="114"/>
      <c r="F1061" s="27" t="s">
        <v>40</v>
      </c>
      <c r="G1061" s="44"/>
      <c r="H1061" s="44"/>
      <c r="I1061" s="44"/>
      <c r="J1061" s="44"/>
      <c r="K1061" s="44"/>
      <c r="L1061" s="42"/>
      <c r="M1061" s="42"/>
      <c r="N1061" s="43">
        <f t="shared" si="883"/>
        <v>0</v>
      </c>
      <c r="O1061" s="44"/>
      <c r="P1061" s="44"/>
      <c r="Q1061" s="44"/>
      <c r="R1061" s="44"/>
      <c r="S1061" s="44"/>
      <c r="T1061" s="42"/>
      <c r="U1061" s="42"/>
      <c r="V1061" s="43">
        <f t="shared" si="884"/>
        <v>0</v>
      </c>
      <c r="W1061" s="44"/>
      <c r="X1061" s="44"/>
      <c r="Y1061" s="44"/>
      <c r="Z1061" s="44"/>
      <c r="AA1061" s="44"/>
      <c r="AB1061" s="42"/>
      <c r="AC1061" s="42"/>
      <c r="AD1061" s="43">
        <f t="shared" si="885"/>
        <v>0</v>
      </c>
      <c r="AE1061" s="44"/>
      <c r="AF1061" s="44"/>
      <c r="AG1061" s="44"/>
      <c r="AH1061" s="44"/>
      <c r="AI1061" s="44"/>
      <c r="AJ1061" s="42"/>
      <c r="AK1061" s="42"/>
      <c r="AL1061" s="43">
        <f t="shared" si="886"/>
        <v>0</v>
      </c>
      <c r="AM1061" s="150"/>
      <c r="AN1061" s="90"/>
      <c r="AO1061" s="90"/>
      <c r="AP1061" s="90"/>
      <c r="AQ1061" s="90"/>
      <c r="AR1061" s="90"/>
      <c r="AS1061" s="90"/>
      <c r="AT1061" s="90"/>
      <c r="AU1061" s="90"/>
      <c r="AV1061" s="90"/>
      <c r="AW1061" s="90"/>
      <c r="AX1061" s="117"/>
    </row>
    <row r="1062" spans="2:50" ht="12.95" customHeight="1" x14ac:dyDescent="0.25">
      <c r="B1062" s="102"/>
      <c r="C1062" s="106"/>
      <c r="D1062" s="110"/>
      <c r="E1062" s="114"/>
      <c r="F1062" s="27" t="s">
        <v>7</v>
      </c>
      <c r="G1062" s="44"/>
      <c r="H1062" s="44"/>
      <c r="I1062" s="44"/>
      <c r="J1062" s="44"/>
      <c r="K1062" s="44"/>
      <c r="L1062" s="42"/>
      <c r="M1062" s="42"/>
      <c r="N1062" s="43">
        <f t="shared" si="883"/>
        <v>0</v>
      </c>
      <c r="O1062" s="44"/>
      <c r="P1062" s="44"/>
      <c r="Q1062" s="44"/>
      <c r="R1062" s="44"/>
      <c r="S1062" s="44"/>
      <c r="T1062" s="42"/>
      <c r="U1062" s="42"/>
      <c r="V1062" s="43">
        <f t="shared" si="884"/>
        <v>0</v>
      </c>
      <c r="W1062" s="44"/>
      <c r="X1062" s="44"/>
      <c r="Y1062" s="44"/>
      <c r="Z1062" s="44"/>
      <c r="AA1062" s="44"/>
      <c r="AB1062" s="42"/>
      <c r="AC1062" s="42"/>
      <c r="AD1062" s="43">
        <f t="shared" si="885"/>
        <v>0</v>
      </c>
      <c r="AE1062" s="44"/>
      <c r="AF1062" s="44"/>
      <c r="AG1062" s="44"/>
      <c r="AH1062" s="44"/>
      <c r="AI1062" s="44"/>
      <c r="AJ1062" s="42"/>
      <c r="AK1062" s="42"/>
      <c r="AL1062" s="43">
        <f t="shared" si="886"/>
        <v>0</v>
      </c>
      <c r="AM1062" s="150"/>
      <c r="AN1062" s="90"/>
      <c r="AO1062" s="90"/>
      <c r="AP1062" s="90"/>
      <c r="AQ1062" s="90"/>
      <c r="AR1062" s="90"/>
      <c r="AS1062" s="90"/>
      <c r="AT1062" s="90"/>
      <c r="AU1062" s="90"/>
      <c r="AV1062" s="90"/>
      <c r="AW1062" s="90"/>
      <c r="AX1062" s="117"/>
    </row>
    <row r="1063" spans="2:50" ht="12.95" customHeight="1" x14ac:dyDescent="0.25">
      <c r="B1063" s="102"/>
      <c r="C1063" s="106"/>
      <c r="D1063" s="110"/>
      <c r="E1063" s="114"/>
      <c r="F1063" s="27"/>
      <c r="G1063" s="44"/>
      <c r="H1063" s="44"/>
      <c r="I1063" s="44"/>
      <c r="J1063" s="44"/>
      <c r="K1063" s="44"/>
      <c r="L1063" s="42"/>
      <c r="M1063" s="42"/>
      <c r="N1063" s="43">
        <f t="shared" si="883"/>
        <v>0</v>
      </c>
      <c r="O1063" s="44"/>
      <c r="P1063" s="44"/>
      <c r="Q1063" s="44"/>
      <c r="R1063" s="44"/>
      <c r="S1063" s="44"/>
      <c r="T1063" s="42"/>
      <c r="U1063" s="42"/>
      <c r="V1063" s="43">
        <f t="shared" si="884"/>
        <v>0</v>
      </c>
      <c r="W1063" s="44"/>
      <c r="X1063" s="44"/>
      <c r="Y1063" s="44"/>
      <c r="Z1063" s="44"/>
      <c r="AA1063" s="44"/>
      <c r="AB1063" s="42"/>
      <c r="AC1063" s="42"/>
      <c r="AD1063" s="43">
        <f t="shared" si="885"/>
        <v>0</v>
      </c>
      <c r="AE1063" s="44"/>
      <c r="AF1063" s="44"/>
      <c r="AG1063" s="44"/>
      <c r="AH1063" s="44"/>
      <c r="AI1063" s="44"/>
      <c r="AJ1063" s="42"/>
      <c r="AK1063" s="42"/>
      <c r="AL1063" s="43">
        <f t="shared" si="886"/>
        <v>0</v>
      </c>
      <c r="AM1063" s="150"/>
      <c r="AN1063" s="90"/>
      <c r="AO1063" s="90"/>
      <c r="AP1063" s="90"/>
      <c r="AQ1063" s="90"/>
      <c r="AR1063" s="90"/>
      <c r="AS1063" s="90"/>
      <c r="AT1063" s="90"/>
      <c r="AU1063" s="90"/>
      <c r="AV1063" s="90"/>
      <c r="AW1063" s="90"/>
      <c r="AX1063" s="117"/>
    </row>
    <row r="1064" spans="2:50" ht="12.95" customHeight="1" x14ac:dyDescent="0.25">
      <c r="B1064" s="102"/>
      <c r="C1064" s="106"/>
      <c r="D1064" s="110"/>
      <c r="E1064" s="114"/>
      <c r="F1064" s="27"/>
      <c r="G1064" s="44"/>
      <c r="H1064" s="44"/>
      <c r="I1064" s="44"/>
      <c r="J1064" s="44"/>
      <c r="K1064" s="44"/>
      <c r="L1064" s="42"/>
      <c r="M1064" s="42"/>
      <c r="N1064" s="43">
        <f t="shared" si="883"/>
        <v>0</v>
      </c>
      <c r="O1064" s="44"/>
      <c r="P1064" s="44"/>
      <c r="Q1064" s="44"/>
      <c r="R1064" s="44"/>
      <c r="S1064" s="44"/>
      <c r="T1064" s="42"/>
      <c r="U1064" s="42"/>
      <c r="V1064" s="43">
        <f t="shared" si="884"/>
        <v>0</v>
      </c>
      <c r="W1064" s="44"/>
      <c r="X1064" s="44"/>
      <c r="Y1064" s="44"/>
      <c r="Z1064" s="44"/>
      <c r="AA1064" s="44"/>
      <c r="AB1064" s="42"/>
      <c r="AC1064" s="42"/>
      <c r="AD1064" s="43">
        <f t="shared" si="885"/>
        <v>0</v>
      </c>
      <c r="AE1064" s="44"/>
      <c r="AF1064" s="44"/>
      <c r="AG1064" s="44"/>
      <c r="AH1064" s="44"/>
      <c r="AI1064" s="44"/>
      <c r="AJ1064" s="42"/>
      <c r="AK1064" s="42"/>
      <c r="AL1064" s="43">
        <f t="shared" si="886"/>
        <v>0</v>
      </c>
      <c r="AM1064" s="150"/>
      <c r="AN1064" s="90"/>
      <c r="AO1064" s="90"/>
      <c r="AP1064" s="90"/>
      <c r="AQ1064" s="90"/>
      <c r="AR1064" s="90"/>
      <c r="AS1064" s="90"/>
      <c r="AT1064" s="90"/>
      <c r="AU1064" s="90"/>
      <c r="AV1064" s="90"/>
      <c r="AW1064" s="90"/>
      <c r="AX1064" s="117"/>
    </row>
    <row r="1065" spans="2:50" ht="12.95" customHeight="1" x14ac:dyDescent="0.25">
      <c r="B1065" s="102"/>
      <c r="C1065" s="106"/>
      <c r="D1065" s="110"/>
      <c r="E1065" s="114"/>
      <c r="F1065" s="27"/>
      <c r="G1065" s="44"/>
      <c r="H1065" s="44"/>
      <c r="I1065" s="44"/>
      <c r="J1065" s="44"/>
      <c r="K1065" s="44"/>
      <c r="L1065" s="42"/>
      <c r="M1065" s="42"/>
      <c r="N1065" s="43">
        <f t="shared" si="883"/>
        <v>0</v>
      </c>
      <c r="O1065" s="44"/>
      <c r="P1065" s="44"/>
      <c r="Q1065" s="44"/>
      <c r="R1065" s="44"/>
      <c r="S1065" s="44"/>
      <c r="T1065" s="42"/>
      <c r="U1065" s="42"/>
      <c r="V1065" s="43">
        <f t="shared" si="884"/>
        <v>0</v>
      </c>
      <c r="W1065" s="44"/>
      <c r="X1065" s="44"/>
      <c r="Y1065" s="44"/>
      <c r="Z1065" s="44"/>
      <c r="AA1065" s="44"/>
      <c r="AB1065" s="42"/>
      <c r="AC1065" s="42"/>
      <c r="AD1065" s="43">
        <f t="shared" si="885"/>
        <v>0</v>
      </c>
      <c r="AE1065" s="44"/>
      <c r="AF1065" s="44"/>
      <c r="AG1065" s="44"/>
      <c r="AH1065" s="44"/>
      <c r="AI1065" s="44"/>
      <c r="AJ1065" s="42"/>
      <c r="AK1065" s="42"/>
      <c r="AL1065" s="43">
        <f t="shared" si="886"/>
        <v>0</v>
      </c>
      <c r="AM1065" s="150"/>
      <c r="AN1065" s="90"/>
      <c r="AO1065" s="90"/>
      <c r="AP1065" s="90"/>
      <c r="AQ1065" s="90"/>
      <c r="AR1065" s="90"/>
      <c r="AS1065" s="90"/>
      <c r="AT1065" s="90"/>
      <c r="AU1065" s="90"/>
      <c r="AV1065" s="90"/>
      <c r="AW1065" s="90"/>
      <c r="AX1065" s="117"/>
    </row>
    <row r="1066" spans="2:50" ht="12.95" customHeight="1" x14ac:dyDescent="0.25">
      <c r="B1066" s="102"/>
      <c r="C1066" s="106"/>
      <c r="D1066" s="110"/>
      <c r="E1066" s="114"/>
      <c r="F1066" s="28"/>
      <c r="G1066" s="44"/>
      <c r="H1066" s="44"/>
      <c r="I1066" s="44"/>
      <c r="J1066" s="44"/>
      <c r="K1066" s="44"/>
      <c r="L1066" s="42"/>
      <c r="M1066" s="42"/>
      <c r="N1066" s="43">
        <f t="shared" si="883"/>
        <v>0</v>
      </c>
      <c r="O1066" s="44"/>
      <c r="P1066" s="44"/>
      <c r="Q1066" s="44"/>
      <c r="R1066" s="44"/>
      <c r="S1066" s="44"/>
      <c r="T1066" s="42"/>
      <c r="U1066" s="42"/>
      <c r="V1066" s="43">
        <f t="shared" si="884"/>
        <v>0</v>
      </c>
      <c r="W1066" s="44"/>
      <c r="X1066" s="44"/>
      <c r="Y1066" s="44"/>
      <c r="Z1066" s="44"/>
      <c r="AA1066" s="44"/>
      <c r="AB1066" s="42"/>
      <c r="AC1066" s="42"/>
      <c r="AD1066" s="43">
        <f t="shared" si="885"/>
        <v>0</v>
      </c>
      <c r="AE1066" s="44"/>
      <c r="AF1066" s="44"/>
      <c r="AG1066" s="44"/>
      <c r="AH1066" s="44"/>
      <c r="AI1066" s="44"/>
      <c r="AJ1066" s="42"/>
      <c r="AK1066" s="42"/>
      <c r="AL1066" s="43">
        <f t="shared" si="886"/>
        <v>0</v>
      </c>
      <c r="AM1066" s="150"/>
      <c r="AN1066" s="90"/>
      <c r="AO1066" s="90"/>
      <c r="AP1066" s="90"/>
      <c r="AQ1066" s="90"/>
      <c r="AR1066" s="90"/>
      <c r="AS1066" s="90"/>
      <c r="AT1066" s="90"/>
      <c r="AU1066" s="90"/>
      <c r="AV1066" s="90"/>
      <c r="AW1066" s="90"/>
      <c r="AX1066" s="117"/>
    </row>
    <row r="1067" spans="2:50" ht="12.95" customHeight="1" thickBot="1" x14ac:dyDescent="0.3">
      <c r="B1067" s="103"/>
      <c r="C1067" s="107"/>
      <c r="D1067" s="111"/>
      <c r="E1067" s="114"/>
      <c r="F1067" s="28"/>
      <c r="G1067" s="44"/>
      <c r="H1067" s="44"/>
      <c r="I1067" s="44"/>
      <c r="J1067" s="44"/>
      <c r="K1067" s="44"/>
      <c r="L1067" s="46"/>
      <c r="M1067" s="46"/>
      <c r="N1067" s="43">
        <f t="shared" si="883"/>
        <v>0</v>
      </c>
      <c r="O1067" s="44"/>
      <c r="P1067" s="44"/>
      <c r="Q1067" s="44"/>
      <c r="R1067" s="44"/>
      <c r="S1067" s="44"/>
      <c r="T1067" s="46"/>
      <c r="U1067" s="46"/>
      <c r="V1067" s="43">
        <f t="shared" si="884"/>
        <v>0</v>
      </c>
      <c r="W1067" s="44"/>
      <c r="X1067" s="44"/>
      <c r="Y1067" s="44"/>
      <c r="Z1067" s="44"/>
      <c r="AA1067" s="44"/>
      <c r="AB1067" s="46"/>
      <c r="AC1067" s="46"/>
      <c r="AD1067" s="43">
        <f t="shared" si="885"/>
        <v>0</v>
      </c>
      <c r="AE1067" s="44"/>
      <c r="AF1067" s="44"/>
      <c r="AG1067" s="44"/>
      <c r="AH1067" s="44"/>
      <c r="AI1067" s="44"/>
      <c r="AJ1067" s="46"/>
      <c r="AK1067" s="46"/>
      <c r="AL1067" s="43">
        <f t="shared" si="886"/>
        <v>0</v>
      </c>
      <c r="AM1067" s="150"/>
      <c r="AN1067" s="90"/>
      <c r="AO1067" s="90"/>
      <c r="AP1067" s="90"/>
      <c r="AQ1067" s="90"/>
      <c r="AR1067" s="90"/>
      <c r="AS1067" s="90"/>
      <c r="AT1067" s="90"/>
      <c r="AU1067" s="90"/>
      <c r="AV1067" s="90"/>
      <c r="AW1067" s="90"/>
      <c r="AX1067" s="117"/>
    </row>
    <row r="1068" spans="2:50" ht="12.95" hidden="1" customHeight="1" thickBot="1" x14ac:dyDescent="0.3">
      <c r="B1068" s="104"/>
      <c r="C1068" s="108"/>
      <c r="D1068" s="112"/>
      <c r="E1068" s="115"/>
      <c r="F1068" s="28" t="s">
        <v>36</v>
      </c>
      <c r="G1068" s="48"/>
      <c r="H1068" s="48"/>
      <c r="I1068" s="48"/>
      <c r="J1068" s="48"/>
      <c r="K1068" s="48"/>
      <c r="L1068" s="47"/>
      <c r="M1068" s="47"/>
      <c r="N1068" s="43">
        <f>N1057+N1058+N1060+N1065+N1066+N1067+N1063+N1064</f>
        <v>0</v>
      </c>
      <c r="O1068" s="49"/>
      <c r="P1068" s="49"/>
      <c r="Q1068" s="49"/>
      <c r="R1068" s="49"/>
      <c r="S1068" s="49"/>
      <c r="T1068" s="47"/>
      <c r="U1068" s="47"/>
      <c r="V1068" s="43">
        <f>V1057+V1058+V1060+V1065+V1066+V1067+V1063+V1064</f>
        <v>0</v>
      </c>
      <c r="W1068" s="49"/>
      <c r="X1068" s="49"/>
      <c r="Y1068" s="49"/>
      <c r="Z1068" s="49"/>
      <c r="AA1068" s="49"/>
      <c r="AB1068" s="47"/>
      <c r="AC1068" s="47"/>
      <c r="AD1068" s="43">
        <f>AD1057+AD1058+AD1060+AD1065+AD1066+AD1067+AD1063+AD1064</f>
        <v>0</v>
      </c>
      <c r="AE1068" s="49"/>
      <c r="AF1068" s="49"/>
      <c r="AG1068" s="49"/>
      <c r="AH1068" s="49"/>
      <c r="AI1068" s="49"/>
      <c r="AJ1068" s="47"/>
      <c r="AK1068" s="47"/>
      <c r="AL1068" s="43">
        <f>AL1057+AL1058+AL1060+AL1065+AL1066+AL1067+AL1063+AL1064</f>
        <v>0</v>
      </c>
      <c r="AM1068" s="151"/>
      <c r="AN1068" s="91"/>
      <c r="AO1068" s="91"/>
      <c r="AP1068" s="91"/>
      <c r="AQ1068" s="91"/>
      <c r="AR1068" s="91"/>
      <c r="AS1068" s="91"/>
      <c r="AT1068" s="91"/>
      <c r="AU1068" s="91"/>
      <c r="AV1068" s="91"/>
      <c r="AW1068" s="91"/>
      <c r="AX1068" s="118"/>
    </row>
    <row r="1069" spans="2:50" ht="12.95" customHeight="1" thickTop="1" x14ac:dyDescent="0.25">
      <c r="B1069" s="102">
        <v>57</v>
      </c>
      <c r="C1069" s="105">
        <f>OCAK!C1069</f>
        <v>0</v>
      </c>
      <c r="D1069" s="109">
        <f>OCAK!D1069</f>
        <v>0</v>
      </c>
      <c r="E1069" s="113">
        <f>OCAK!E1069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149">
        <f t="shared" ref="AM1069" si="887">N1069+V1069+AD1069+AL1069</f>
        <v>0</v>
      </c>
      <c r="AN1069" s="89">
        <f t="shared" ref="AN1069" si="888">N1070+V1070+AD1070+AL1070</f>
        <v>0</v>
      </c>
      <c r="AO1069" s="89">
        <f t="shared" ref="AO1069" si="889">N1071+V1071+AD1071+AL1071</f>
        <v>0</v>
      </c>
      <c r="AP1069" s="89">
        <f t="shared" ref="AP1069" si="890">N1072+V1072+AD1072+AL1072</f>
        <v>0</v>
      </c>
      <c r="AQ1069" s="89">
        <f t="shared" ref="AQ1069" si="891">N1073+V1073+AD1073+AL1073</f>
        <v>0</v>
      </c>
      <c r="AR1069" s="89">
        <f t="shared" ref="AR1069" si="892">N1074+V1074+AD1074+AL1074</f>
        <v>0</v>
      </c>
      <c r="AS1069" s="89">
        <f t="shared" ref="AS1069" si="893">N1075+V1075+AD1075+AL1075</f>
        <v>0</v>
      </c>
      <c r="AT1069" s="89">
        <f t="shared" ref="AT1069" si="894">N1087+V1087+AD1087+AL1087</f>
        <v>0</v>
      </c>
      <c r="AU1069" s="89">
        <f t="shared" ref="AU1069" si="895">N1080+V1080+AD1080+AL1080</f>
        <v>0</v>
      </c>
      <c r="AV1069" s="89">
        <f t="shared" ref="AV1069" si="896">N1081+V1081+AD1081+AL1081</f>
        <v>0</v>
      </c>
      <c r="AW1069" s="89">
        <f t="shared" ref="AW1069" si="897">N1078+V1078+AD1078+AL1078</f>
        <v>0</v>
      </c>
      <c r="AX1069" s="116">
        <f t="shared" ref="AX1069" si="898">SUM(AN1069:AW1087)</f>
        <v>0</v>
      </c>
    </row>
    <row r="1070" spans="2:50"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150"/>
      <c r="AN1070" s="90"/>
      <c r="AO1070" s="90"/>
      <c r="AP1070" s="90"/>
      <c r="AQ1070" s="90"/>
      <c r="AR1070" s="90"/>
      <c r="AS1070" s="90"/>
      <c r="AT1070" s="90"/>
      <c r="AU1070" s="90"/>
      <c r="AV1070" s="90"/>
      <c r="AW1070" s="90"/>
      <c r="AX1070" s="117"/>
    </row>
    <row r="1071" spans="2:50"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150"/>
      <c r="AN1071" s="90"/>
      <c r="AO1071" s="90"/>
      <c r="AP1071" s="90"/>
      <c r="AQ1071" s="90"/>
      <c r="AR1071" s="90"/>
      <c r="AS1071" s="90"/>
      <c r="AT1071" s="90"/>
      <c r="AU1071" s="90"/>
      <c r="AV1071" s="90"/>
      <c r="AW1071" s="90"/>
      <c r="AX1071" s="117"/>
    </row>
    <row r="1072" spans="2:50"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150"/>
      <c r="AN1072" s="90"/>
      <c r="AO1072" s="90"/>
      <c r="AP1072" s="90"/>
      <c r="AQ1072" s="90"/>
      <c r="AR1072" s="90"/>
      <c r="AS1072" s="90"/>
      <c r="AT1072" s="90"/>
      <c r="AU1072" s="90"/>
      <c r="AV1072" s="90"/>
      <c r="AW1072" s="90"/>
      <c r="AX1072" s="117"/>
    </row>
    <row r="1073" spans="2:50"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150"/>
      <c r="AN1073" s="90"/>
      <c r="AO1073" s="90"/>
      <c r="AP1073" s="90"/>
      <c r="AQ1073" s="90"/>
      <c r="AR1073" s="90"/>
      <c r="AS1073" s="90"/>
      <c r="AT1073" s="90"/>
      <c r="AU1073" s="90"/>
      <c r="AV1073" s="90"/>
      <c r="AW1073" s="90"/>
      <c r="AX1073" s="117"/>
    </row>
    <row r="1074" spans="2:50" ht="12.95" customHeight="1" x14ac:dyDescent="0.25">
      <c r="B1074" s="102"/>
      <c r="C1074" s="106"/>
      <c r="D1074" s="110"/>
      <c r="E1074" s="114"/>
      <c r="F1074" s="27" t="s">
        <v>37</v>
      </c>
      <c r="G1074" s="44"/>
      <c r="H1074" s="44"/>
      <c r="I1074" s="44"/>
      <c r="J1074" s="44"/>
      <c r="K1074" s="44"/>
      <c r="L1074" s="42"/>
      <c r="M1074" s="42"/>
      <c r="N1074" s="43">
        <f>SUM(G1074:M1074)</f>
        <v>0</v>
      </c>
      <c r="O1074" s="44"/>
      <c r="P1074" s="44"/>
      <c r="Q1074" s="44"/>
      <c r="R1074" s="44"/>
      <c r="S1074" s="44"/>
      <c r="T1074" s="42"/>
      <c r="U1074" s="42"/>
      <c r="V1074" s="43">
        <f>SUM(O1074:U1074)</f>
        <v>0</v>
      </c>
      <c r="W1074" s="44"/>
      <c r="X1074" s="44"/>
      <c r="Y1074" s="44"/>
      <c r="Z1074" s="44"/>
      <c r="AA1074" s="44"/>
      <c r="AB1074" s="42"/>
      <c r="AC1074" s="42"/>
      <c r="AD1074" s="43">
        <f>SUM(W1074:AC1074)</f>
        <v>0</v>
      </c>
      <c r="AE1074" s="44"/>
      <c r="AF1074" s="44"/>
      <c r="AG1074" s="44"/>
      <c r="AH1074" s="44"/>
      <c r="AI1074" s="44"/>
      <c r="AJ1074" s="42"/>
      <c r="AK1074" s="42"/>
      <c r="AL1074" s="43">
        <f>SUM(AE1074:AK1074)</f>
        <v>0</v>
      </c>
      <c r="AM1074" s="150"/>
      <c r="AN1074" s="90"/>
      <c r="AO1074" s="90"/>
      <c r="AP1074" s="90"/>
      <c r="AQ1074" s="90"/>
      <c r="AR1074" s="90"/>
      <c r="AS1074" s="90"/>
      <c r="AT1074" s="90"/>
      <c r="AU1074" s="90"/>
      <c r="AV1074" s="90"/>
      <c r="AW1074" s="90"/>
      <c r="AX1074" s="117"/>
    </row>
    <row r="1075" spans="2:50"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899">SUM(G1075:M1075)</f>
        <v>0</v>
      </c>
      <c r="O1075" s="45"/>
      <c r="P1075" s="45"/>
      <c r="Q1075" s="45"/>
      <c r="R1075" s="45"/>
      <c r="S1075" s="45">
        <f>IF((V1069-E1069)&lt;=0,0,IF((V1069-E1069)&gt;0,(V1069-E1069)))</f>
        <v>0</v>
      </c>
      <c r="T1075" s="42"/>
      <c r="U1075" s="42"/>
      <c r="V1075" s="43">
        <f t="shared" ref="V1075:V1086" si="900">SUM(O1075:U1075)</f>
        <v>0</v>
      </c>
      <c r="W1075" s="45"/>
      <c r="X1075" s="45"/>
      <c r="Y1075" s="45"/>
      <c r="Z1075" s="45"/>
      <c r="AA1075" s="45">
        <f>IF((AD1069-E1069)&lt;=0,0,IF((AD1069-E1069)&gt;0,(AD1069-E1069)))</f>
        <v>0</v>
      </c>
      <c r="AB1075" s="42"/>
      <c r="AC1075" s="42"/>
      <c r="AD1075" s="43">
        <f t="shared" ref="AD1075:AD1086" si="901">SUM(W1075:AC1075)</f>
        <v>0</v>
      </c>
      <c r="AE1075" s="45"/>
      <c r="AF1075" s="45"/>
      <c r="AG1075" s="45"/>
      <c r="AH1075" s="45"/>
      <c r="AI1075" s="45">
        <f>IF((AL1069-E1069)&lt;=0,0,IF((AL1069-E1069)&gt;0,(AL1069-E1069)))</f>
        <v>0</v>
      </c>
      <c r="AJ1075" s="42"/>
      <c r="AK1075" s="42"/>
      <c r="AL1075" s="43">
        <f t="shared" ref="AL1075:AL1086" si="902">SUM(AE1075:AK1075)</f>
        <v>0</v>
      </c>
      <c r="AM1075" s="150"/>
      <c r="AN1075" s="90"/>
      <c r="AO1075" s="90"/>
      <c r="AP1075" s="90"/>
      <c r="AQ1075" s="90"/>
      <c r="AR1075" s="90"/>
      <c r="AS1075" s="90"/>
      <c r="AT1075" s="90"/>
      <c r="AU1075" s="90"/>
      <c r="AV1075" s="90"/>
      <c r="AW1075" s="90"/>
      <c r="AX1075" s="117"/>
    </row>
    <row r="1076" spans="2:50"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899"/>
        <v>0</v>
      </c>
      <c r="O1076" s="45"/>
      <c r="P1076" s="45"/>
      <c r="Q1076" s="45"/>
      <c r="R1076" s="45"/>
      <c r="S1076" s="44">
        <f>IF(E1069-15&lt;0,0,IF(SUM(O1069:U1074)&lt;10,0,IF(SUM(O1069:U1074)&lt;20,1,IF(SUM(O1069:U1074)&lt;30,2,IF(SUM(O1069:U1074)&gt;=30,3)))))</f>
        <v>0</v>
      </c>
      <c r="T1076" s="42"/>
      <c r="U1076" s="42"/>
      <c r="V1076" s="43">
        <f t="shared" si="900"/>
        <v>0</v>
      </c>
      <c r="W1076" s="45"/>
      <c r="X1076" s="45"/>
      <c r="Y1076" s="45"/>
      <c r="Z1076" s="45"/>
      <c r="AA1076" s="44">
        <f>IF(E1069-15&lt;0,0,IF(SUM(W1069:AC1074)&lt;10,0,IF(SUM(W1069:AC1074)&lt;20,1,IF(SUM(W1069:AC1074)&lt;30,2,IF(SUM(W1069:AC1074)&gt;=30,3)))))</f>
        <v>0</v>
      </c>
      <c r="AB1076" s="42"/>
      <c r="AC1076" s="42"/>
      <c r="AD1076" s="43">
        <f t="shared" si="901"/>
        <v>0</v>
      </c>
      <c r="AE1076" s="45"/>
      <c r="AF1076" s="45"/>
      <c r="AG1076" s="45"/>
      <c r="AH1076" s="45"/>
      <c r="AI1076" s="44">
        <f>IF(E1069-15&lt;0,0,IF(SUM(AE1069:AK1074)&lt;10,0,IF(SUM(AE1069:AK1074)&lt;20,1,IF(SUM(AE1069:AK1074)&lt;30,2,IF(SUM(AE1069:AK1074)&gt;=30,3)))))</f>
        <v>0</v>
      </c>
      <c r="AJ1076" s="42"/>
      <c r="AK1076" s="42"/>
      <c r="AL1076" s="43">
        <f t="shared" si="902"/>
        <v>0</v>
      </c>
      <c r="AM1076" s="150"/>
      <c r="AN1076" s="90"/>
      <c r="AO1076" s="90"/>
      <c r="AP1076" s="90"/>
      <c r="AQ1076" s="90"/>
      <c r="AR1076" s="90"/>
      <c r="AS1076" s="90"/>
      <c r="AT1076" s="90"/>
      <c r="AU1076" s="90"/>
      <c r="AV1076" s="90"/>
      <c r="AW1076" s="90"/>
      <c r="AX1076" s="117"/>
    </row>
    <row r="1077" spans="2:50" ht="12.95" customHeight="1" x14ac:dyDescent="0.25">
      <c r="B1077" s="102"/>
      <c r="C1077" s="106"/>
      <c r="D1077" s="110"/>
      <c r="E1077" s="114"/>
      <c r="F1077" s="28" t="s">
        <v>41</v>
      </c>
      <c r="G1077" s="44"/>
      <c r="H1077" s="44"/>
      <c r="I1077" s="44"/>
      <c r="J1077" s="44"/>
      <c r="K1077" s="45"/>
      <c r="L1077" s="42"/>
      <c r="M1077" s="42"/>
      <c r="N1077" s="43">
        <f t="shared" si="899"/>
        <v>0</v>
      </c>
      <c r="O1077" s="44"/>
      <c r="P1077" s="44"/>
      <c r="Q1077" s="44"/>
      <c r="R1077" s="44"/>
      <c r="S1077" s="45"/>
      <c r="T1077" s="42"/>
      <c r="U1077" s="42"/>
      <c r="V1077" s="43">
        <f t="shared" si="900"/>
        <v>0</v>
      </c>
      <c r="W1077" s="44"/>
      <c r="X1077" s="44"/>
      <c r="Y1077" s="44"/>
      <c r="Z1077" s="44"/>
      <c r="AA1077" s="45"/>
      <c r="AB1077" s="42"/>
      <c r="AC1077" s="42"/>
      <c r="AD1077" s="43">
        <f t="shared" si="901"/>
        <v>0</v>
      </c>
      <c r="AE1077" s="44"/>
      <c r="AF1077" s="44"/>
      <c r="AG1077" s="44"/>
      <c r="AH1077" s="44"/>
      <c r="AI1077" s="45"/>
      <c r="AJ1077" s="42"/>
      <c r="AK1077" s="42"/>
      <c r="AL1077" s="43">
        <f t="shared" si="902"/>
        <v>0</v>
      </c>
      <c r="AM1077" s="150"/>
      <c r="AN1077" s="90"/>
      <c r="AO1077" s="90"/>
      <c r="AP1077" s="90"/>
      <c r="AQ1077" s="90"/>
      <c r="AR1077" s="90"/>
      <c r="AS1077" s="90"/>
      <c r="AT1077" s="90"/>
      <c r="AU1077" s="90"/>
      <c r="AV1077" s="90"/>
      <c r="AW1077" s="90"/>
      <c r="AX1077" s="117"/>
    </row>
    <row r="1078" spans="2:50" ht="12.95" customHeight="1" x14ac:dyDescent="0.25">
      <c r="B1078" s="102"/>
      <c r="C1078" s="106"/>
      <c r="D1078" s="110"/>
      <c r="E1078" s="114"/>
      <c r="F1078" s="28" t="s">
        <v>6</v>
      </c>
      <c r="G1078" s="44"/>
      <c r="H1078" s="44"/>
      <c r="I1078" s="44"/>
      <c r="J1078" s="44"/>
      <c r="K1078" s="44"/>
      <c r="L1078" s="42"/>
      <c r="M1078" s="42"/>
      <c r="N1078" s="43">
        <f t="shared" si="899"/>
        <v>0</v>
      </c>
      <c r="O1078" s="44"/>
      <c r="P1078" s="44"/>
      <c r="Q1078" s="44"/>
      <c r="R1078" s="44"/>
      <c r="S1078" s="44"/>
      <c r="T1078" s="42"/>
      <c r="U1078" s="42"/>
      <c r="V1078" s="43">
        <f t="shared" si="900"/>
        <v>0</v>
      </c>
      <c r="W1078" s="44"/>
      <c r="X1078" s="44"/>
      <c r="Y1078" s="44"/>
      <c r="Z1078" s="44"/>
      <c r="AA1078" s="44"/>
      <c r="AB1078" s="42"/>
      <c r="AC1078" s="42"/>
      <c r="AD1078" s="43">
        <f t="shared" si="901"/>
        <v>0</v>
      </c>
      <c r="AE1078" s="44"/>
      <c r="AF1078" s="44"/>
      <c r="AG1078" s="44"/>
      <c r="AH1078" s="44"/>
      <c r="AI1078" s="44"/>
      <c r="AJ1078" s="42"/>
      <c r="AK1078" s="42"/>
      <c r="AL1078" s="43">
        <f t="shared" si="902"/>
        <v>0</v>
      </c>
      <c r="AM1078" s="150"/>
      <c r="AN1078" s="90"/>
      <c r="AO1078" s="90"/>
      <c r="AP1078" s="90"/>
      <c r="AQ1078" s="90"/>
      <c r="AR1078" s="90"/>
      <c r="AS1078" s="90"/>
      <c r="AT1078" s="90"/>
      <c r="AU1078" s="90"/>
      <c r="AV1078" s="90"/>
      <c r="AW1078" s="90"/>
      <c r="AX1078" s="117"/>
    </row>
    <row r="1079" spans="2:50" ht="12.95" customHeight="1" x14ac:dyDescent="0.25">
      <c r="B1079" s="102"/>
      <c r="C1079" s="106"/>
      <c r="D1079" s="110"/>
      <c r="E1079" s="114"/>
      <c r="F1079" s="29" t="s">
        <v>35</v>
      </c>
      <c r="G1079" s="44"/>
      <c r="H1079" s="44"/>
      <c r="I1079" s="44"/>
      <c r="J1079" s="44"/>
      <c r="K1079" s="44"/>
      <c r="L1079" s="42"/>
      <c r="M1079" s="42"/>
      <c r="N1079" s="43">
        <f t="shared" si="899"/>
        <v>0</v>
      </c>
      <c r="O1079" s="44"/>
      <c r="P1079" s="44"/>
      <c r="Q1079" s="44"/>
      <c r="R1079" s="44"/>
      <c r="S1079" s="44"/>
      <c r="T1079" s="42"/>
      <c r="U1079" s="42"/>
      <c r="V1079" s="43">
        <f t="shared" si="900"/>
        <v>0</v>
      </c>
      <c r="W1079" s="44"/>
      <c r="X1079" s="44"/>
      <c r="Y1079" s="44"/>
      <c r="Z1079" s="44"/>
      <c r="AA1079" s="44"/>
      <c r="AB1079" s="42"/>
      <c r="AC1079" s="42"/>
      <c r="AD1079" s="43">
        <f t="shared" si="901"/>
        <v>0</v>
      </c>
      <c r="AE1079" s="44"/>
      <c r="AF1079" s="44"/>
      <c r="AG1079" s="44"/>
      <c r="AH1079" s="44"/>
      <c r="AI1079" s="44"/>
      <c r="AJ1079" s="42"/>
      <c r="AK1079" s="42"/>
      <c r="AL1079" s="43">
        <f t="shared" si="902"/>
        <v>0</v>
      </c>
      <c r="AM1079" s="150"/>
      <c r="AN1079" s="90"/>
      <c r="AO1079" s="90"/>
      <c r="AP1079" s="90"/>
      <c r="AQ1079" s="90"/>
      <c r="AR1079" s="90"/>
      <c r="AS1079" s="90"/>
      <c r="AT1079" s="90"/>
      <c r="AU1079" s="90"/>
      <c r="AV1079" s="90"/>
      <c r="AW1079" s="90"/>
      <c r="AX1079" s="117"/>
    </row>
    <row r="1080" spans="2:50" ht="12.95" customHeight="1" x14ac:dyDescent="0.25">
      <c r="B1080" s="102"/>
      <c r="C1080" s="106"/>
      <c r="D1080" s="110"/>
      <c r="E1080" s="114"/>
      <c r="F1080" s="27" t="s">
        <v>40</v>
      </c>
      <c r="G1080" s="44"/>
      <c r="H1080" s="44"/>
      <c r="I1080" s="44"/>
      <c r="J1080" s="44"/>
      <c r="K1080" s="44"/>
      <c r="L1080" s="42"/>
      <c r="M1080" s="42"/>
      <c r="N1080" s="43">
        <f t="shared" si="899"/>
        <v>0</v>
      </c>
      <c r="O1080" s="44"/>
      <c r="P1080" s="44"/>
      <c r="Q1080" s="44"/>
      <c r="R1080" s="44"/>
      <c r="S1080" s="44"/>
      <c r="T1080" s="42"/>
      <c r="U1080" s="42"/>
      <c r="V1080" s="43">
        <f t="shared" si="900"/>
        <v>0</v>
      </c>
      <c r="W1080" s="44"/>
      <c r="X1080" s="44"/>
      <c r="Y1080" s="44"/>
      <c r="Z1080" s="44"/>
      <c r="AA1080" s="44"/>
      <c r="AB1080" s="42"/>
      <c r="AC1080" s="42"/>
      <c r="AD1080" s="43">
        <f t="shared" si="901"/>
        <v>0</v>
      </c>
      <c r="AE1080" s="44"/>
      <c r="AF1080" s="44"/>
      <c r="AG1080" s="44"/>
      <c r="AH1080" s="44"/>
      <c r="AI1080" s="44"/>
      <c r="AJ1080" s="42"/>
      <c r="AK1080" s="42"/>
      <c r="AL1080" s="43">
        <f t="shared" si="902"/>
        <v>0</v>
      </c>
      <c r="AM1080" s="150"/>
      <c r="AN1080" s="90"/>
      <c r="AO1080" s="90"/>
      <c r="AP1080" s="90"/>
      <c r="AQ1080" s="90"/>
      <c r="AR1080" s="90"/>
      <c r="AS1080" s="90"/>
      <c r="AT1080" s="90"/>
      <c r="AU1080" s="90"/>
      <c r="AV1080" s="90"/>
      <c r="AW1080" s="90"/>
      <c r="AX1080" s="117"/>
    </row>
    <row r="1081" spans="2:50" ht="12.95" customHeight="1" x14ac:dyDescent="0.25">
      <c r="B1081" s="102"/>
      <c r="C1081" s="106"/>
      <c r="D1081" s="110"/>
      <c r="E1081" s="114"/>
      <c r="F1081" s="27" t="s">
        <v>7</v>
      </c>
      <c r="G1081" s="44"/>
      <c r="H1081" s="44"/>
      <c r="I1081" s="44"/>
      <c r="J1081" s="44"/>
      <c r="K1081" s="44"/>
      <c r="L1081" s="42"/>
      <c r="M1081" s="42"/>
      <c r="N1081" s="43">
        <f t="shared" si="899"/>
        <v>0</v>
      </c>
      <c r="O1081" s="44"/>
      <c r="P1081" s="44"/>
      <c r="Q1081" s="44"/>
      <c r="R1081" s="44"/>
      <c r="S1081" s="44"/>
      <c r="T1081" s="42"/>
      <c r="U1081" s="42"/>
      <c r="V1081" s="43">
        <f t="shared" si="900"/>
        <v>0</v>
      </c>
      <c r="W1081" s="44"/>
      <c r="X1081" s="44"/>
      <c r="Y1081" s="44"/>
      <c r="Z1081" s="44"/>
      <c r="AA1081" s="44"/>
      <c r="AB1081" s="42"/>
      <c r="AC1081" s="42"/>
      <c r="AD1081" s="43">
        <f t="shared" si="901"/>
        <v>0</v>
      </c>
      <c r="AE1081" s="44"/>
      <c r="AF1081" s="44"/>
      <c r="AG1081" s="44"/>
      <c r="AH1081" s="44"/>
      <c r="AI1081" s="44"/>
      <c r="AJ1081" s="42"/>
      <c r="AK1081" s="42"/>
      <c r="AL1081" s="43">
        <f t="shared" si="902"/>
        <v>0</v>
      </c>
      <c r="AM1081" s="150"/>
      <c r="AN1081" s="90"/>
      <c r="AO1081" s="90"/>
      <c r="AP1081" s="90"/>
      <c r="AQ1081" s="90"/>
      <c r="AR1081" s="90"/>
      <c r="AS1081" s="90"/>
      <c r="AT1081" s="90"/>
      <c r="AU1081" s="90"/>
      <c r="AV1081" s="90"/>
      <c r="AW1081" s="90"/>
      <c r="AX1081" s="117"/>
    </row>
    <row r="1082" spans="2:50" ht="12.95" customHeight="1" x14ac:dyDescent="0.25">
      <c r="B1082" s="102"/>
      <c r="C1082" s="106"/>
      <c r="D1082" s="110"/>
      <c r="E1082" s="114"/>
      <c r="F1082" s="27"/>
      <c r="G1082" s="44"/>
      <c r="H1082" s="44"/>
      <c r="I1082" s="44"/>
      <c r="J1082" s="44"/>
      <c r="K1082" s="44"/>
      <c r="L1082" s="42"/>
      <c r="M1082" s="42"/>
      <c r="N1082" s="43">
        <f t="shared" si="899"/>
        <v>0</v>
      </c>
      <c r="O1082" s="44"/>
      <c r="P1082" s="44"/>
      <c r="Q1082" s="44"/>
      <c r="R1082" s="44"/>
      <c r="S1082" s="44"/>
      <c r="T1082" s="42"/>
      <c r="U1082" s="42"/>
      <c r="V1082" s="43">
        <f t="shared" si="900"/>
        <v>0</v>
      </c>
      <c r="W1082" s="44"/>
      <c r="X1082" s="44"/>
      <c r="Y1082" s="44"/>
      <c r="Z1082" s="44"/>
      <c r="AA1082" s="44"/>
      <c r="AB1082" s="42"/>
      <c r="AC1082" s="42"/>
      <c r="AD1082" s="43">
        <f t="shared" si="901"/>
        <v>0</v>
      </c>
      <c r="AE1082" s="44"/>
      <c r="AF1082" s="44"/>
      <c r="AG1082" s="44"/>
      <c r="AH1082" s="44"/>
      <c r="AI1082" s="44"/>
      <c r="AJ1082" s="42"/>
      <c r="AK1082" s="42"/>
      <c r="AL1082" s="43">
        <f t="shared" si="902"/>
        <v>0</v>
      </c>
      <c r="AM1082" s="150"/>
      <c r="AN1082" s="90"/>
      <c r="AO1082" s="90"/>
      <c r="AP1082" s="90"/>
      <c r="AQ1082" s="90"/>
      <c r="AR1082" s="90"/>
      <c r="AS1082" s="90"/>
      <c r="AT1082" s="90"/>
      <c r="AU1082" s="90"/>
      <c r="AV1082" s="90"/>
      <c r="AW1082" s="90"/>
      <c r="AX1082" s="117"/>
    </row>
    <row r="1083" spans="2:50" ht="12.95" customHeight="1" x14ac:dyDescent="0.25">
      <c r="B1083" s="102"/>
      <c r="C1083" s="106"/>
      <c r="D1083" s="110"/>
      <c r="E1083" s="114"/>
      <c r="F1083" s="27"/>
      <c r="G1083" s="44"/>
      <c r="H1083" s="44"/>
      <c r="I1083" s="44"/>
      <c r="J1083" s="44"/>
      <c r="K1083" s="44"/>
      <c r="L1083" s="42"/>
      <c r="M1083" s="42"/>
      <c r="N1083" s="43">
        <f t="shared" si="899"/>
        <v>0</v>
      </c>
      <c r="O1083" s="44"/>
      <c r="P1083" s="44"/>
      <c r="Q1083" s="44"/>
      <c r="R1083" s="44"/>
      <c r="S1083" s="44"/>
      <c r="T1083" s="42"/>
      <c r="U1083" s="42"/>
      <c r="V1083" s="43">
        <f t="shared" si="900"/>
        <v>0</v>
      </c>
      <c r="W1083" s="44"/>
      <c r="X1083" s="44"/>
      <c r="Y1083" s="44"/>
      <c r="Z1083" s="44"/>
      <c r="AA1083" s="44"/>
      <c r="AB1083" s="42"/>
      <c r="AC1083" s="42"/>
      <c r="AD1083" s="43">
        <f t="shared" si="901"/>
        <v>0</v>
      </c>
      <c r="AE1083" s="44"/>
      <c r="AF1083" s="44"/>
      <c r="AG1083" s="44"/>
      <c r="AH1083" s="44"/>
      <c r="AI1083" s="44"/>
      <c r="AJ1083" s="42"/>
      <c r="AK1083" s="42"/>
      <c r="AL1083" s="43">
        <f t="shared" si="902"/>
        <v>0</v>
      </c>
      <c r="AM1083" s="150"/>
      <c r="AN1083" s="90"/>
      <c r="AO1083" s="90"/>
      <c r="AP1083" s="90"/>
      <c r="AQ1083" s="90"/>
      <c r="AR1083" s="90"/>
      <c r="AS1083" s="90"/>
      <c r="AT1083" s="90"/>
      <c r="AU1083" s="90"/>
      <c r="AV1083" s="90"/>
      <c r="AW1083" s="90"/>
      <c r="AX1083" s="117"/>
    </row>
    <row r="1084" spans="2:50" ht="12.95" customHeight="1" x14ac:dyDescent="0.25">
      <c r="B1084" s="102"/>
      <c r="C1084" s="106"/>
      <c r="D1084" s="110"/>
      <c r="E1084" s="114"/>
      <c r="F1084" s="27"/>
      <c r="G1084" s="44"/>
      <c r="H1084" s="44"/>
      <c r="I1084" s="44"/>
      <c r="J1084" s="44"/>
      <c r="K1084" s="44"/>
      <c r="L1084" s="42"/>
      <c r="M1084" s="42"/>
      <c r="N1084" s="43">
        <f t="shared" si="899"/>
        <v>0</v>
      </c>
      <c r="O1084" s="44"/>
      <c r="P1084" s="44"/>
      <c r="Q1084" s="44"/>
      <c r="R1084" s="44"/>
      <c r="S1084" s="44"/>
      <c r="T1084" s="42"/>
      <c r="U1084" s="42"/>
      <c r="V1084" s="43">
        <f t="shared" si="900"/>
        <v>0</v>
      </c>
      <c r="W1084" s="44"/>
      <c r="X1084" s="44"/>
      <c r="Y1084" s="44"/>
      <c r="Z1084" s="44"/>
      <c r="AA1084" s="44"/>
      <c r="AB1084" s="42"/>
      <c r="AC1084" s="42"/>
      <c r="AD1084" s="43">
        <f t="shared" si="901"/>
        <v>0</v>
      </c>
      <c r="AE1084" s="44"/>
      <c r="AF1084" s="44"/>
      <c r="AG1084" s="44"/>
      <c r="AH1084" s="44"/>
      <c r="AI1084" s="44"/>
      <c r="AJ1084" s="42"/>
      <c r="AK1084" s="42"/>
      <c r="AL1084" s="43">
        <f t="shared" si="902"/>
        <v>0</v>
      </c>
      <c r="AM1084" s="150"/>
      <c r="AN1084" s="90"/>
      <c r="AO1084" s="90"/>
      <c r="AP1084" s="90"/>
      <c r="AQ1084" s="90"/>
      <c r="AR1084" s="90"/>
      <c r="AS1084" s="90"/>
      <c r="AT1084" s="90"/>
      <c r="AU1084" s="90"/>
      <c r="AV1084" s="90"/>
      <c r="AW1084" s="90"/>
      <c r="AX1084" s="117"/>
    </row>
    <row r="1085" spans="2:50" ht="12.95" customHeight="1" x14ac:dyDescent="0.25">
      <c r="B1085" s="102"/>
      <c r="C1085" s="106"/>
      <c r="D1085" s="110"/>
      <c r="E1085" s="114"/>
      <c r="F1085" s="28"/>
      <c r="G1085" s="44"/>
      <c r="H1085" s="44"/>
      <c r="I1085" s="44"/>
      <c r="J1085" s="44"/>
      <c r="K1085" s="44"/>
      <c r="L1085" s="42"/>
      <c r="M1085" s="42"/>
      <c r="N1085" s="43">
        <f t="shared" si="899"/>
        <v>0</v>
      </c>
      <c r="O1085" s="44"/>
      <c r="P1085" s="44"/>
      <c r="Q1085" s="44"/>
      <c r="R1085" s="44"/>
      <c r="S1085" s="44"/>
      <c r="T1085" s="42"/>
      <c r="U1085" s="42"/>
      <c r="V1085" s="43">
        <f t="shared" si="900"/>
        <v>0</v>
      </c>
      <c r="W1085" s="44"/>
      <c r="X1085" s="44"/>
      <c r="Y1085" s="44"/>
      <c r="Z1085" s="44"/>
      <c r="AA1085" s="44"/>
      <c r="AB1085" s="42"/>
      <c r="AC1085" s="42"/>
      <c r="AD1085" s="43">
        <f t="shared" si="901"/>
        <v>0</v>
      </c>
      <c r="AE1085" s="44"/>
      <c r="AF1085" s="44"/>
      <c r="AG1085" s="44"/>
      <c r="AH1085" s="44"/>
      <c r="AI1085" s="44"/>
      <c r="AJ1085" s="42"/>
      <c r="AK1085" s="42"/>
      <c r="AL1085" s="43">
        <f t="shared" si="902"/>
        <v>0</v>
      </c>
      <c r="AM1085" s="150"/>
      <c r="AN1085" s="90"/>
      <c r="AO1085" s="90"/>
      <c r="AP1085" s="90"/>
      <c r="AQ1085" s="90"/>
      <c r="AR1085" s="90"/>
      <c r="AS1085" s="90"/>
      <c r="AT1085" s="90"/>
      <c r="AU1085" s="90"/>
      <c r="AV1085" s="90"/>
      <c r="AW1085" s="90"/>
      <c r="AX1085" s="117"/>
    </row>
    <row r="1086" spans="2:50" ht="12.95" customHeight="1" thickBot="1" x14ac:dyDescent="0.3">
      <c r="B1086" s="103"/>
      <c r="C1086" s="107"/>
      <c r="D1086" s="111"/>
      <c r="E1086" s="114"/>
      <c r="F1086" s="28"/>
      <c r="G1086" s="44"/>
      <c r="H1086" s="44"/>
      <c r="I1086" s="44"/>
      <c r="J1086" s="44"/>
      <c r="K1086" s="44"/>
      <c r="L1086" s="46"/>
      <c r="M1086" s="46"/>
      <c r="N1086" s="43">
        <f t="shared" si="899"/>
        <v>0</v>
      </c>
      <c r="O1086" s="44"/>
      <c r="P1086" s="44"/>
      <c r="Q1086" s="44"/>
      <c r="R1086" s="44"/>
      <c r="S1086" s="44"/>
      <c r="T1086" s="46"/>
      <c r="U1086" s="46"/>
      <c r="V1086" s="43">
        <f t="shared" si="900"/>
        <v>0</v>
      </c>
      <c r="W1086" s="44"/>
      <c r="X1086" s="44"/>
      <c r="Y1086" s="44"/>
      <c r="Z1086" s="44"/>
      <c r="AA1086" s="44"/>
      <c r="AB1086" s="46"/>
      <c r="AC1086" s="46"/>
      <c r="AD1086" s="43">
        <f t="shared" si="901"/>
        <v>0</v>
      </c>
      <c r="AE1086" s="44"/>
      <c r="AF1086" s="44"/>
      <c r="AG1086" s="44"/>
      <c r="AH1086" s="44"/>
      <c r="AI1086" s="44"/>
      <c r="AJ1086" s="46"/>
      <c r="AK1086" s="46"/>
      <c r="AL1086" s="43">
        <f t="shared" si="902"/>
        <v>0</v>
      </c>
      <c r="AM1086" s="150"/>
      <c r="AN1086" s="90"/>
      <c r="AO1086" s="90"/>
      <c r="AP1086" s="90"/>
      <c r="AQ1086" s="90"/>
      <c r="AR1086" s="90"/>
      <c r="AS1086" s="90"/>
      <c r="AT1086" s="90"/>
      <c r="AU1086" s="90"/>
      <c r="AV1086" s="90"/>
      <c r="AW1086" s="90"/>
      <c r="AX1086" s="117"/>
    </row>
    <row r="1087" spans="2:50" ht="12.95" hidden="1" customHeight="1" thickBot="1" x14ac:dyDescent="0.3">
      <c r="B1087" s="104"/>
      <c r="C1087" s="108"/>
      <c r="D1087" s="112"/>
      <c r="E1087" s="115"/>
      <c r="F1087" s="28" t="s">
        <v>36</v>
      </c>
      <c r="G1087" s="48"/>
      <c r="H1087" s="48"/>
      <c r="I1087" s="48"/>
      <c r="J1087" s="48"/>
      <c r="K1087" s="48"/>
      <c r="L1087" s="47"/>
      <c r="M1087" s="47"/>
      <c r="N1087" s="43">
        <f>N1076+N1077+N1079+N1084+N1085+N1086+N1082+N1083</f>
        <v>0</v>
      </c>
      <c r="O1087" s="49"/>
      <c r="P1087" s="49"/>
      <c r="Q1087" s="49"/>
      <c r="R1087" s="49"/>
      <c r="S1087" s="49"/>
      <c r="T1087" s="47"/>
      <c r="U1087" s="47"/>
      <c r="V1087" s="43">
        <f>V1076+V1077+V1079+V1084+V1085+V1086+V1082+V1083</f>
        <v>0</v>
      </c>
      <c r="W1087" s="49"/>
      <c r="X1087" s="49"/>
      <c r="Y1087" s="49"/>
      <c r="Z1087" s="49"/>
      <c r="AA1087" s="49"/>
      <c r="AB1087" s="47"/>
      <c r="AC1087" s="47"/>
      <c r="AD1087" s="43">
        <f>AD1076+AD1077+AD1079+AD1084+AD1085+AD1086+AD1082+AD1083</f>
        <v>0</v>
      </c>
      <c r="AE1087" s="49"/>
      <c r="AF1087" s="49"/>
      <c r="AG1087" s="49"/>
      <c r="AH1087" s="49"/>
      <c r="AI1087" s="49"/>
      <c r="AJ1087" s="47"/>
      <c r="AK1087" s="47"/>
      <c r="AL1087" s="43">
        <f>AL1076+AL1077+AL1079+AL1084+AL1085+AL1086+AL1082+AL1083</f>
        <v>0</v>
      </c>
      <c r="AM1087" s="151"/>
      <c r="AN1087" s="91"/>
      <c r="AO1087" s="91"/>
      <c r="AP1087" s="91"/>
      <c r="AQ1087" s="91"/>
      <c r="AR1087" s="91"/>
      <c r="AS1087" s="91"/>
      <c r="AT1087" s="91"/>
      <c r="AU1087" s="91"/>
      <c r="AV1087" s="91"/>
      <c r="AW1087" s="91"/>
      <c r="AX1087" s="118"/>
    </row>
    <row r="1088" spans="2:50" ht="12.95" customHeight="1" thickTop="1" x14ac:dyDescent="0.25">
      <c r="B1088" s="102">
        <v>58</v>
      </c>
      <c r="C1088" s="105">
        <f>OCAK!C1088</f>
        <v>0</v>
      </c>
      <c r="D1088" s="109">
        <f>OCAK!D1088</f>
        <v>0</v>
      </c>
      <c r="E1088" s="113">
        <f>OCAK!E1088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149">
        <f t="shared" ref="AM1088" si="903">N1088+V1088+AD1088+AL1088</f>
        <v>0</v>
      </c>
      <c r="AN1088" s="89">
        <f t="shared" ref="AN1088" si="904">N1089+V1089+AD1089+AL1089</f>
        <v>0</v>
      </c>
      <c r="AO1088" s="89">
        <f t="shared" ref="AO1088" si="905">N1090+V1090+AD1090+AL1090</f>
        <v>0</v>
      </c>
      <c r="AP1088" s="89">
        <f t="shared" ref="AP1088" si="906">N1091+V1091+AD1091+AL1091</f>
        <v>0</v>
      </c>
      <c r="AQ1088" s="89">
        <f t="shared" ref="AQ1088" si="907">N1092+V1092+AD1092+AL1092</f>
        <v>0</v>
      </c>
      <c r="AR1088" s="89">
        <f t="shared" ref="AR1088" si="908">N1093+V1093+AD1093+AL1093</f>
        <v>0</v>
      </c>
      <c r="AS1088" s="89">
        <f t="shared" ref="AS1088" si="909">N1094+V1094+AD1094+AL1094</f>
        <v>0</v>
      </c>
      <c r="AT1088" s="89">
        <f t="shared" ref="AT1088" si="910">N1106+V1106+AD1106+AL1106</f>
        <v>0</v>
      </c>
      <c r="AU1088" s="89">
        <f t="shared" ref="AU1088" si="911">N1099+V1099+AD1099+AL1099</f>
        <v>0</v>
      </c>
      <c r="AV1088" s="89">
        <f t="shared" ref="AV1088" si="912">N1100+V1100+AD1100+AL1100</f>
        <v>0</v>
      </c>
      <c r="AW1088" s="89">
        <f t="shared" ref="AW1088" si="913">N1097+V1097+AD1097+AL1097</f>
        <v>0</v>
      </c>
      <c r="AX1088" s="116">
        <f t="shared" ref="AX1088" si="914">SUM(AN1088:AW1106)</f>
        <v>0</v>
      </c>
    </row>
    <row r="1089" spans="2:50"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150"/>
      <c r="AN1089" s="90"/>
      <c r="AO1089" s="90"/>
      <c r="AP1089" s="90"/>
      <c r="AQ1089" s="90"/>
      <c r="AR1089" s="90"/>
      <c r="AS1089" s="90"/>
      <c r="AT1089" s="90"/>
      <c r="AU1089" s="90"/>
      <c r="AV1089" s="90"/>
      <c r="AW1089" s="90"/>
      <c r="AX1089" s="117"/>
    </row>
    <row r="1090" spans="2:50"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150"/>
      <c r="AN1090" s="90"/>
      <c r="AO1090" s="90"/>
      <c r="AP1090" s="90"/>
      <c r="AQ1090" s="90"/>
      <c r="AR1090" s="90"/>
      <c r="AS1090" s="90"/>
      <c r="AT1090" s="90"/>
      <c r="AU1090" s="90"/>
      <c r="AV1090" s="90"/>
      <c r="AW1090" s="90"/>
      <c r="AX1090" s="117"/>
    </row>
    <row r="1091" spans="2:50"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150"/>
      <c r="AN1091" s="90"/>
      <c r="AO1091" s="90"/>
      <c r="AP1091" s="90"/>
      <c r="AQ1091" s="90"/>
      <c r="AR1091" s="90"/>
      <c r="AS1091" s="90"/>
      <c r="AT1091" s="90"/>
      <c r="AU1091" s="90"/>
      <c r="AV1091" s="90"/>
      <c r="AW1091" s="90"/>
      <c r="AX1091" s="117"/>
    </row>
    <row r="1092" spans="2:50"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150"/>
      <c r="AN1092" s="90"/>
      <c r="AO1092" s="90"/>
      <c r="AP1092" s="90"/>
      <c r="AQ1092" s="90"/>
      <c r="AR1092" s="90"/>
      <c r="AS1092" s="90"/>
      <c r="AT1092" s="90"/>
      <c r="AU1092" s="90"/>
      <c r="AV1092" s="90"/>
      <c r="AW1092" s="90"/>
      <c r="AX1092" s="117"/>
    </row>
    <row r="1093" spans="2:50" ht="12.95" customHeight="1" x14ac:dyDescent="0.25">
      <c r="B1093" s="102"/>
      <c r="C1093" s="106"/>
      <c r="D1093" s="110"/>
      <c r="E1093" s="114"/>
      <c r="F1093" s="27" t="s">
        <v>37</v>
      </c>
      <c r="G1093" s="44"/>
      <c r="H1093" s="44"/>
      <c r="I1093" s="44"/>
      <c r="J1093" s="44"/>
      <c r="K1093" s="44"/>
      <c r="L1093" s="42"/>
      <c r="M1093" s="42"/>
      <c r="N1093" s="43">
        <f>SUM(G1093:M1093)</f>
        <v>0</v>
      </c>
      <c r="O1093" s="44"/>
      <c r="P1093" s="44"/>
      <c r="Q1093" s="44"/>
      <c r="R1093" s="44"/>
      <c r="S1093" s="44"/>
      <c r="T1093" s="42"/>
      <c r="U1093" s="42"/>
      <c r="V1093" s="43">
        <f>SUM(O1093:U1093)</f>
        <v>0</v>
      </c>
      <c r="W1093" s="44"/>
      <c r="X1093" s="44"/>
      <c r="Y1093" s="44"/>
      <c r="Z1093" s="44"/>
      <c r="AA1093" s="44"/>
      <c r="AB1093" s="42"/>
      <c r="AC1093" s="42"/>
      <c r="AD1093" s="43">
        <f>SUM(W1093:AC1093)</f>
        <v>0</v>
      </c>
      <c r="AE1093" s="44"/>
      <c r="AF1093" s="44"/>
      <c r="AG1093" s="44"/>
      <c r="AH1093" s="44"/>
      <c r="AI1093" s="44"/>
      <c r="AJ1093" s="42"/>
      <c r="AK1093" s="42"/>
      <c r="AL1093" s="43">
        <f>SUM(AE1093:AK1093)</f>
        <v>0</v>
      </c>
      <c r="AM1093" s="150"/>
      <c r="AN1093" s="90"/>
      <c r="AO1093" s="90"/>
      <c r="AP1093" s="90"/>
      <c r="AQ1093" s="90"/>
      <c r="AR1093" s="90"/>
      <c r="AS1093" s="90"/>
      <c r="AT1093" s="90"/>
      <c r="AU1093" s="90"/>
      <c r="AV1093" s="90"/>
      <c r="AW1093" s="90"/>
      <c r="AX1093" s="117"/>
    </row>
    <row r="1094" spans="2:50"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915">SUM(G1094:M1094)</f>
        <v>0</v>
      </c>
      <c r="O1094" s="45"/>
      <c r="P1094" s="45"/>
      <c r="Q1094" s="45"/>
      <c r="R1094" s="45"/>
      <c r="S1094" s="45">
        <f>IF((V1088-E1088)&lt;=0,0,IF((V1088-E1088)&gt;0,(V1088-E1088)))</f>
        <v>0</v>
      </c>
      <c r="T1094" s="42"/>
      <c r="U1094" s="42"/>
      <c r="V1094" s="43">
        <f t="shared" ref="V1094:V1105" si="916">SUM(O1094:U1094)</f>
        <v>0</v>
      </c>
      <c r="W1094" s="45"/>
      <c r="X1094" s="45"/>
      <c r="Y1094" s="45"/>
      <c r="Z1094" s="45"/>
      <c r="AA1094" s="45">
        <f>IF((AD1088-E1088)&lt;=0,0,IF((AD1088-E1088)&gt;0,(AD1088-E1088)))</f>
        <v>0</v>
      </c>
      <c r="AB1094" s="42"/>
      <c r="AC1094" s="42"/>
      <c r="AD1094" s="43">
        <f t="shared" ref="AD1094:AD1105" si="917">SUM(W1094:AC1094)</f>
        <v>0</v>
      </c>
      <c r="AE1094" s="45"/>
      <c r="AF1094" s="45"/>
      <c r="AG1094" s="45"/>
      <c r="AH1094" s="45"/>
      <c r="AI1094" s="45">
        <f>IF((AL1088-E1088)&lt;=0,0,IF((AL1088-E1088)&gt;0,(AL1088-E1088)))</f>
        <v>0</v>
      </c>
      <c r="AJ1094" s="42"/>
      <c r="AK1094" s="42"/>
      <c r="AL1094" s="43">
        <f t="shared" ref="AL1094:AL1105" si="918">SUM(AE1094:AK1094)</f>
        <v>0</v>
      </c>
      <c r="AM1094" s="150"/>
      <c r="AN1094" s="90"/>
      <c r="AO1094" s="90"/>
      <c r="AP1094" s="90"/>
      <c r="AQ1094" s="90"/>
      <c r="AR1094" s="90"/>
      <c r="AS1094" s="90"/>
      <c r="AT1094" s="90"/>
      <c r="AU1094" s="90"/>
      <c r="AV1094" s="90"/>
      <c r="AW1094" s="90"/>
      <c r="AX1094" s="117"/>
    </row>
    <row r="1095" spans="2:50"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915"/>
        <v>0</v>
      </c>
      <c r="O1095" s="45"/>
      <c r="P1095" s="45"/>
      <c r="Q1095" s="45"/>
      <c r="R1095" s="45"/>
      <c r="S1095" s="44">
        <f>IF(E1088-15&lt;0,0,IF(SUM(O1088:U1093)&lt;10,0,IF(SUM(O1088:U1093)&lt;20,1,IF(SUM(O1088:U1093)&lt;30,2,IF(SUM(O1088:U1093)&gt;=30,3)))))</f>
        <v>0</v>
      </c>
      <c r="T1095" s="42"/>
      <c r="U1095" s="42"/>
      <c r="V1095" s="43">
        <f t="shared" si="916"/>
        <v>0</v>
      </c>
      <c r="W1095" s="45"/>
      <c r="X1095" s="45"/>
      <c r="Y1095" s="45"/>
      <c r="Z1095" s="45"/>
      <c r="AA1095" s="44">
        <f>IF(E1088-15&lt;0,0,IF(SUM(W1088:AC1093)&lt;10,0,IF(SUM(W1088:AC1093)&lt;20,1,IF(SUM(W1088:AC1093)&lt;30,2,IF(SUM(W1088:AC1093)&gt;=30,3)))))</f>
        <v>0</v>
      </c>
      <c r="AB1095" s="42"/>
      <c r="AC1095" s="42"/>
      <c r="AD1095" s="43">
        <f t="shared" si="917"/>
        <v>0</v>
      </c>
      <c r="AE1095" s="45"/>
      <c r="AF1095" s="45"/>
      <c r="AG1095" s="45"/>
      <c r="AH1095" s="45"/>
      <c r="AI1095" s="44">
        <f>IF(E1088-15&lt;0,0,IF(SUM(AE1088:AK1093)&lt;10,0,IF(SUM(AE1088:AK1093)&lt;20,1,IF(SUM(AE1088:AK1093)&lt;30,2,IF(SUM(AE1088:AK1093)&gt;=30,3)))))</f>
        <v>0</v>
      </c>
      <c r="AJ1095" s="42"/>
      <c r="AK1095" s="42"/>
      <c r="AL1095" s="43">
        <f t="shared" si="918"/>
        <v>0</v>
      </c>
      <c r="AM1095" s="150"/>
      <c r="AN1095" s="90"/>
      <c r="AO1095" s="90"/>
      <c r="AP1095" s="90"/>
      <c r="AQ1095" s="90"/>
      <c r="AR1095" s="90"/>
      <c r="AS1095" s="90"/>
      <c r="AT1095" s="90"/>
      <c r="AU1095" s="90"/>
      <c r="AV1095" s="90"/>
      <c r="AW1095" s="90"/>
      <c r="AX1095" s="117"/>
    </row>
    <row r="1096" spans="2:50" ht="12.95" customHeight="1" x14ac:dyDescent="0.25">
      <c r="B1096" s="102"/>
      <c r="C1096" s="106"/>
      <c r="D1096" s="110"/>
      <c r="E1096" s="114"/>
      <c r="F1096" s="28" t="s">
        <v>41</v>
      </c>
      <c r="G1096" s="44"/>
      <c r="H1096" s="44"/>
      <c r="I1096" s="44"/>
      <c r="J1096" s="44"/>
      <c r="K1096" s="45"/>
      <c r="L1096" s="42"/>
      <c r="M1096" s="42"/>
      <c r="N1096" s="43">
        <f t="shared" si="915"/>
        <v>0</v>
      </c>
      <c r="O1096" s="44"/>
      <c r="P1096" s="44"/>
      <c r="Q1096" s="44"/>
      <c r="R1096" s="44"/>
      <c r="S1096" s="45"/>
      <c r="T1096" s="42"/>
      <c r="U1096" s="42"/>
      <c r="V1096" s="43">
        <f t="shared" si="916"/>
        <v>0</v>
      </c>
      <c r="W1096" s="44"/>
      <c r="X1096" s="44"/>
      <c r="Y1096" s="44"/>
      <c r="Z1096" s="44"/>
      <c r="AA1096" s="45"/>
      <c r="AB1096" s="42"/>
      <c r="AC1096" s="42"/>
      <c r="AD1096" s="43">
        <f t="shared" si="917"/>
        <v>0</v>
      </c>
      <c r="AE1096" s="44"/>
      <c r="AF1096" s="44"/>
      <c r="AG1096" s="44"/>
      <c r="AH1096" s="44"/>
      <c r="AI1096" s="45"/>
      <c r="AJ1096" s="42"/>
      <c r="AK1096" s="42"/>
      <c r="AL1096" s="43">
        <f t="shared" si="918"/>
        <v>0</v>
      </c>
      <c r="AM1096" s="150"/>
      <c r="AN1096" s="90"/>
      <c r="AO1096" s="90"/>
      <c r="AP1096" s="90"/>
      <c r="AQ1096" s="90"/>
      <c r="AR1096" s="90"/>
      <c r="AS1096" s="90"/>
      <c r="AT1096" s="90"/>
      <c r="AU1096" s="90"/>
      <c r="AV1096" s="90"/>
      <c r="AW1096" s="90"/>
      <c r="AX1096" s="117"/>
    </row>
    <row r="1097" spans="2:50" ht="12.95" customHeight="1" x14ac:dyDescent="0.25">
      <c r="B1097" s="102"/>
      <c r="C1097" s="106"/>
      <c r="D1097" s="110"/>
      <c r="E1097" s="114"/>
      <c r="F1097" s="28" t="s">
        <v>6</v>
      </c>
      <c r="G1097" s="44"/>
      <c r="H1097" s="44"/>
      <c r="I1097" s="44"/>
      <c r="J1097" s="44"/>
      <c r="K1097" s="44"/>
      <c r="L1097" s="42"/>
      <c r="M1097" s="42"/>
      <c r="N1097" s="43">
        <f t="shared" si="915"/>
        <v>0</v>
      </c>
      <c r="O1097" s="44"/>
      <c r="P1097" s="44"/>
      <c r="Q1097" s="44"/>
      <c r="R1097" s="44"/>
      <c r="S1097" s="44"/>
      <c r="T1097" s="42"/>
      <c r="U1097" s="42"/>
      <c r="V1097" s="43">
        <f t="shared" si="916"/>
        <v>0</v>
      </c>
      <c r="W1097" s="44"/>
      <c r="X1097" s="44"/>
      <c r="Y1097" s="44"/>
      <c r="Z1097" s="44"/>
      <c r="AA1097" s="44"/>
      <c r="AB1097" s="42"/>
      <c r="AC1097" s="42"/>
      <c r="AD1097" s="43">
        <f t="shared" si="917"/>
        <v>0</v>
      </c>
      <c r="AE1097" s="44"/>
      <c r="AF1097" s="44"/>
      <c r="AG1097" s="44"/>
      <c r="AH1097" s="44"/>
      <c r="AI1097" s="44"/>
      <c r="AJ1097" s="42"/>
      <c r="AK1097" s="42"/>
      <c r="AL1097" s="43">
        <f t="shared" si="918"/>
        <v>0</v>
      </c>
      <c r="AM1097" s="150"/>
      <c r="AN1097" s="90"/>
      <c r="AO1097" s="90"/>
      <c r="AP1097" s="90"/>
      <c r="AQ1097" s="90"/>
      <c r="AR1097" s="90"/>
      <c r="AS1097" s="90"/>
      <c r="AT1097" s="90"/>
      <c r="AU1097" s="90"/>
      <c r="AV1097" s="90"/>
      <c r="AW1097" s="90"/>
      <c r="AX1097" s="117"/>
    </row>
    <row r="1098" spans="2:50" ht="12.95" customHeight="1" x14ac:dyDescent="0.25">
      <c r="B1098" s="102"/>
      <c r="C1098" s="106"/>
      <c r="D1098" s="110"/>
      <c r="E1098" s="114"/>
      <c r="F1098" s="29" t="s">
        <v>35</v>
      </c>
      <c r="G1098" s="44"/>
      <c r="H1098" s="44"/>
      <c r="I1098" s="44"/>
      <c r="J1098" s="44"/>
      <c r="K1098" s="44"/>
      <c r="L1098" s="42"/>
      <c r="M1098" s="42"/>
      <c r="N1098" s="43">
        <f t="shared" si="915"/>
        <v>0</v>
      </c>
      <c r="O1098" s="44"/>
      <c r="P1098" s="44"/>
      <c r="Q1098" s="44"/>
      <c r="R1098" s="44"/>
      <c r="S1098" s="44"/>
      <c r="T1098" s="42"/>
      <c r="U1098" s="42"/>
      <c r="V1098" s="43">
        <f t="shared" si="916"/>
        <v>0</v>
      </c>
      <c r="W1098" s="44"/>
      <c r="X1098" s="44"/>
      <c r="Y1098" s="44"/>
      <c r="Z1098" s="44"/>
      <c r="AA1098" s="44"/>
      <c r="AB1098" s="42"/>
      <c r="AC1098" s="42"/>
      <c r="AD1098" s="43">
        <f t="shared" si="917"/>
        <v>0</v>
      </c>
      <c r="AE1098" s="44"/>
      <c r="AF1098" s="44"/>
      <c r="AG1098" s="44"/>
      <c r="AH1098" s="44"/>
      <c r="AI1098" s="44"/>
      <c r="AJ1098" s="42"/>
      <c r="AK1098" s="42"/>
      <c r="AL1098" s="43">
        <f t="shared" si="918"/>
        <v>0</v>
      </c>
      <c r="AM1098" s="150"/>
      <c r="AN1098" s="90"/>
      <c r="AO1098" s="90"/>
      <c r="AP1098" s="90"/>
      <c r="AQ1098" s="90"/>
      <c r="AR1098" s="90"/>
      <c r="AS1098" s="90"/>
      <c r="AT1098" s="90"/>
      <c r="AU1098" s="90"/>
      <c r="AV1098" s="90"/>
      <c r="AW1098" s="90"/>
      <c r="AX1098" s="117"/>
    </row>
    <row r="1099" spans="2:50" ht="12.95" customHeight="1" x14ac:dyDescent="0.25">
      <c r="B1099" s="102"/>
      <c r="C1099" s="106"/>
      <c r="D1099" s="110"/>
      <c r="E1099" s="114"/>
      <c r="F1099" s="27" t="s">
        <v>40</v>
      </c>
      <c r="G1099" s="44"/>
      <c r="H1099" s="44"/>
      <c r="I1099" s="44"/>
      <c r="J1099" s="44"/>
      <c r="K1099" s="44"/>
      <c r="L1099" s="42"/>
      <c r="M1099" s="42"/>
      <c r="N1099" s="43">
        <f t="shared" si="915"/>
        <v>0</v>
      </c>
      <c r="O1099" s="44"/>
      <c r="P1099" s="44"/>
      <c r="Q1099" s="44"/>
      <c r="R1099" s="44"/>
      <c r="S1099" s="44"/>
      <c r="T1099" s="42"/>
      <c r="U1099" s="42"/>
      <c r="V1099" s="43">
        <f t="shared" si="916"/>
        <v>0</v>
      </c>
      <c r="W1099" s="44"/>
      <c r="X1099" s="44"/>
      <c r="Y1099" s="44"/>
      <c r="Z1099" s="44"/>
      <c r="AA1099" s="44"/>
      <c r="AB1099" s="42"/>
      <c r="AC1099" s="42"/>
      <c r="AD1099" s="43">
        <f t="shared" si="917"/>
        <v>0</v>
      </c>
      <c r="AE1099" s="44"/>
      <c r="AF1099" s="44"/>
      <c r="AG1099" s="44"/>
      <c r="AH1099" s="44"/>
      <c r="AI1099" s="44"/>
      <c r="AJ1099" s="42"/>
      <c r="AK1099" s="42"/>
      <c r="AL1099" s="43">
        <f t="shared" si="918"/>
        <v>0</v>
      </c>
      <c r="AM1099" s="150"/>
      <c r="AN1099" s="90"/>
      <c r="AO1099" s="90"/>
      <c r="AP1099" s="90"/>
      <c r="AQ1099" s="90"/>
      <c r="AR1099" s="90"/>
      <c r="AS1099" s="90"/>
      <c r="AT1099" s="90"/>
      <c r="AU1099" s="90"/>
      <c r="AV1099" s="90"/>
      <c r="AW1099" s="90"/>
      <c r="AX1099" s="117"/>
    </row>
    <row r="1100" spans="2:50" ht="12.95" customHeight="1" x14ac:dyDescent="0.25">
      <c r="B1100" s="102"/>
      <c r="C1100" s="106"/>
      <c r="D1100" s="110"/>
      <c r="E1100" s="114"/>
      <c r="F1100" s="27" t="s">
        <v>7</v>
      </c>
      <c r="G1100" s="44"/>
      <c r="H1100" s="44"/>
      <c r="I1100" s="44"/>
      <c r="J1100" s="44"/>
      <c r="K1100" s="44"/>
      <c r="L1100" s="42"/>
      <c r="M1100" s="42"/>
      <c r="N1100" s="43">
        <f t="shared" si="915"/>
        <v>0</v>
      </c>
      <c r="O1100" s="44"/>
      <c r="P1100" s="44"/>
      <c r="Q1100" s="44"/>
      <c r="R1100" s="44"/>
      <c r="S1100" s="44"/>
      <c r="T1100" s="42"/>
      <c r="U1100" s="42"/>
      <c r="V1100" s="43">
        <f t="shared" si="916"/>
        <v>0</v>
      </c>
      <c r="W1100" s="44"/>
      <c r="X1100" s="44"/>
      <c r="Y1100" s="44"/>
      <c r="Z1100" s="44"/>
      <c r="AA1100" s="44"/>
      <c r="AB1100" s="42"/>
      <c r="AC1100" s="42"/>
      <c r="AD1100" s="43">
        <f t="shared" si="917"/>
        <v>0</v>
      </c>
      <c r="AE1100" s="44"/>
      <c r="AF1100" s="44"/>
      <c r="AG1100" s="44"/>
      <c r="AH1100" s="44"/>
      <c r="AI1100" s="44"/>
      <c r="AJ1100" s="42"/>
      <c r="AK1100" s="42"/>
      <c r="AL1100" s="43">
        <f t="shared" si="918"/>
        <v>0</v>
      </c>
      <c r="AM1100" s="150"/>
      <c r="AN1100" s="90"/>
      <c r="AO1100" s="90"/>
      <c r="AP1100" s="90"/>
      <c r="AQ1100" s="90"/>
      <c r="AR1100" s="90"/>
      <c r="AS1100" s="90"/>
      <c r="AT1100" s="90"/>
      <c r="AU1100" s="90"/>
      <c r="AV1100" s="90"/>
      <c r="AW1100" s="90"/>
      <c r="AX1100" s="117"/>
    </row>
    <row r="1101" spans="2:50" ht="12.95" customHeight="1" x14ac:dyDescent="0.25">
      <c r="B1101" s="102"/>
      <c r="C1101" s="106"/>
      <c r="D1101" s="110"/>
      <c r="E1101" s="114"/>
      <c r="F1101" s="27"/>
      <c r="G1101" s="44"/>
      <c r="H1101" s="44"/>
      <c r="I1101" s="44"/>
      <c r="J1101" s="44"/>
      <c r="K1101" s="44"/>
      <c r="L1101" s="42"/>
      <c r="M1101" s="42"/>
      <c r="N1101" s="43">
        <f t="shared" si="915"/>
        <v>0</v>
      </c>
      <c r="O1101" s="44"/>
      <c r="P1101" s="44"/>
      <c r="Q1101" s="44"/>
      <c r="R1101" s="44"/>
      <c r="S1101" s="44"/>
      <c r="T1101" s="42"/>
      <c r="U1101" s="42"/>
      <c r="V1101" s="43">
        <f t="shared" si="916"/>
        <v>0</v>
      </c>
      <c r="W1101" s="44"/>
      <c r="X1101" s="44"/>
      <c r="Y1101" s="44"/>
      <c r="Z1101" s="44"/>
      <c r="AA1101" s="44"/>
      <c r="AB1101" s="42"/>
      <c r="AC1101" s="42"/>
      <c r="AD1101" s="43">
        <f t="shared" si="917"/>
        <v>0</v>
      </c>
      <c r="AE1101" s="44"/>
      <c r="AF1101" s="44"/>
      <c r="AG1101" s="44"/>
      <c r="AH1101" s="44"/>
      <c r="AI1101" s="44"/>
      <c r="AJ1101" s="42"/>
      <c r="AK1101" s="42"/>
      <c r="AL1101" s="43">
        <f t="shared" si="918"/>
        <v>0</v>
      </c>
      <c r="AM1101" s="150"/>
      <c r="AN1101" s="90"/>
      <c r="AO1101" s="90"/>
      <c r="AP1101" s="90"/>
      <c r="AQ1101" s="90"/>
      <c r="AR1101" s="90"/>
      <c r="AS1101" s="90"/>
      <c r="AT1101" s="90"/>
      <c r="AU1101" s="90"/>
      <c r="AV1101" s="90"/>
      <c r="AW1101" s="90"/>
      <c r="AX1101" s="117"/>
    </row>
    <row r="1102" spans="2:50" ht="12.95" customHeight="1" x14ac:dyDescent="0.25">
      <c r="B1102" s="102"/>
      <c r="C1102" s="106"/>
      <c r="D1102" s="110"/>
      <c r="E1102" s="114"/>
      <c r="F1102" s="27"/>
      <c r="G1102" s="44"/>
      <c r="H1102" s="44"/>
      <c r="I1102" s="44"/>
      <c r="J1102" s="44"/>
      <c r="K1102" s="44"/>
      <c r="L1102" s="42"/>
      <c r="M1102" s="42"/>
      <c r="N1102" s="43">
        <f t="shared" si="915"/>
        <v>0</v>
      </c>
      <c r="O1102" s="44"/>
      <c r="P1102" s="44"/>
      <c r="Q1102" s="44"/>
      <c r="R1102" s="44"/>
      <c r="S1102" s="44"/>
      <c r="T1102" s="42"/>
      <c r="U1102" s="42"/>
      <c r="V1102" s="43">
        <f t="shared" si="916"/>
        <v>0</v>
      </c>
      <c r="W1102" s="44"/>
      <c r="X1102" s="44"/>
      <c r="Y1102" s="44"/>
      <c r="Z1102" s="44"/>
      <c r="AA1102" s="44"/>
      <c r="AB1102" s="42"/>
      <c r="AC1102" s="42"/>
      <c r="AD1102" s="43">
        <f t="shared" si="917"/>
        <v>0</v>
      </c>
      <c r="AE1102" s="44"/>
      <c r="AF1102" s="44"/>
      <c r="AG1102" s="44"/>
      <c r="AH1102" s="44"/>
      <c r="AI1102" s="44"/>
      <c r="AJ1102" s="42"/>
      <c r="AK1102" s="42"/>
      <c r="AL1102" s="43">
        <f t="shared" si="918"/>
        <v>0</v>
      </c>
      <c r="AM1102" s="150"/>
      <c r="AN1102" s="90"/>
      <c r="AO1102" s="90"/>
      <c r="AP1102" s="90"/>
      <c r="AQ1102" s="90"/>
      <c r="AR1102" s="90"/>
      <c r="AS1102" s="90"/>
      <c r="AT1102" s="90"/>
      <c r="AU1102" s="90"/>
      <c r="AV1102" s="90"/>
      <c r="AW1102" s="90"/>
      <c r="AX1102" s="117"/>
    </row>
    <row r="1103" spans="2:50" ht="12.95" customHeight="1" x14ac:dyDescent="0.25">
      <c r="B1103" s="102"/>
      <c r="C1103" s="106"/>
      <c r="D1103" s="110"/>
      <c r="E1103" s="114"/>
      <c r="F1103" s="27"/>
      <c r="G1103" s="44"/>
      <c r="H1103" s="44"/>
      <c r="I1103" s="44"/>
      <c r="J1103" s="44"/>
      <c r="K1103" s="44"/>
      <c r="L1103" s="42"/>
      <c r="M1103" s="42"/>
      <c r="N1103" s="43">
        <f t="shared" si="915"/>
        <v>0</v>
      </c>
      <c r="O1103" s="44"/>
      <c r="P1103" s="44"/>
      <c r="Q1103" s="44"/>
      <c r="R1103" s="44"/>
      <c r="S1103" s="44"/>
      <c r="T1103" s="42"/>
      <c r="U1103" s="42"/>
      <c r="V1103" s="43">
        <f t="shared" si="916"/>
        <v>0</v>
      </c>
      <c r="W1103" s="44"/>
      <c r="X1103" s="44"/>
      <c r="Y1103" s="44"/>
      <c r="Z1103" s="44"/>
      <c r="AA1103" s="44"/>
      <c r="AB1103" s="42"/>
      <c r="AC1103" s="42"/>
      <c r="AD1103" s="43">
        <f t="shared" si="917"/>
        <v>0</v>
      </c>
      <c r="AE1103" s="44"/>
      <c r="AF1103" s="44"/>
      <c r="AG1103" s="44"/>
      <c r="AH1103" s="44"/>
      <c r="AI1103" s="44"/>
      <c r="AJ1103" s="42"/>
      <c r="AK1103" s="42"/>
      <c r="AL1103" s="43">
        <f t="shared" si="918"/>
        <v>0</v>
      </c>
      <c r="AM1103" s="150"/>
      <c r="AN1103" s="90"/>
      <c r="AO1103" s="90"/>
      <c r="AP1103" s="90"/>
      <c r="AQ1103" s="90"/>
      <c r="AR1103" s="90"/>
      <c r="AS1103" s="90"/>
      <c r="AT1103" s="90"/>
      <c r="AU1103" s="90"/>
      <c r="AV1103" s="90"/>
      <c r="AW1103" s="90"/>
      <c r="AX1103" s="117"/>
    </row>
    <row r="1104" spans="2:50" ht="12.95" customHeight="1" x14ac:dyDescent="0.25">
      <c r="B1104" s="102"/>
      <c r="C1104" s="106"/>
      <c r="D1104" s="110"/>
      <c r="E1104" s="114"/>
      <c r="F1104" s="28"/>
      <c r="G1104" s="44"/>
      <c r="H1104" s="44"/>
      <c r="I1104" s="44"/>
      <c r="J1104" s="44"/>
      <c r="K1104" s="44"/>
      <c r="L1104" s="42"/>
      <c r="M1104" s="42"/>
      <c r="N1104" s="43">
        <f t="shared" si="915"/>
        <v>0</v>
      </c>
      <c r="O1104" s="44"/>
      <c r="P1104" s="44"/>
      <c r="Q1104" s="44"/>
      <c r="R1104" s="44"/>
      <c r="S1104" s="44"/>
      <c r="T1104" s="42"/>
      <c r="U1104" s="42"/>
      <c r="V1104" s="43">
        <f t="shared" si="916"/>
        <v>0</v>
      </c>
      <c r="W1104" s="44"/>
      <c r="X1104" s="44"/>
      <c r="Y1104" s="44"/>
      <c r="Z1104" s="44"/>
      <c r="AA1104" s="44"/>
      <c r="AB1104" s="42"/>
      <c r="AC1104" s="42"/>
      <c r="AD1104" s="43">
        <f t="shared" si="917"/>
        <v>0</v>
      </c>
      <c r="AE1104" s="44"/>
      <c r="AF1104" s="44"/>
      <c r="AG1104" s="44"/>
      <c r="AH1104" s="44"/>
      <c r="AI1104" s="44"/>
      <c r="AJ1104" s="42"/>
      <c r="AK1104" s="42"/>
      <c r="AL1104" s="43">
        <f t="shared" si="918"/>
        <v>0</v>
      </c>
      <c r="AM1104" s="150"/>
      <c r="AN1104" s="90"/>
      <c r="AO1104" s="90"/>
      <c r="AP1104" s="90"/>
      <c r="AQ1104" s="90"/>
      <c r="AR1104" s="90"/>
      <c r="AS1104" s="90"/>
      <c r="AT1104" s="90"/>
      <c r="AU1104" s="90"/>
      <c r="AV1104" s="90"/>
      <c r="AW1104" s="90"/>
      <c r="AX1104" s="117"/>
    </row>
    <row r="1105" spans="2:50" ht="12.95" customHeight="1" thickBot="1" x14ac:dyDescent="0.3">
      <c r="B1105" s="103"/>
      <c r="C1105" s="107"/>
      <c r="D1105" s="111"/>
      <c r="E1105" s="114"/>
      <c r="F1105" s="28"/>
      <c r="G1105" s="44"/>
      <c r="H1105" s="44"/>
      <c r="I1105" s="44"/>
      <c r="J1105" s="44"/>
      <c r="K1105" s="44"/>
      <c r="L1105" s="46"/>
      <c r="M1105" s="46"/>
      <c r="N1105" s="43">
        <f t="shared" si="915"/>
        <v>0</v>
      </c>
      <c r="O1105" s="44"/>
      <c r="P1105" s="44"/>
      <c r="Q1105" s="44"/>
      <c r="R1105" s="44"/>
      <c r="S1105" s="44"/>
      <c r="T1105" s="46"/>
      <c r="U1105" s="46"/>
      <c r="V1105" s="43">
        <f t="shared" si="916"/>
        <v>0</v>
      </c>
      <c r="W1105" s="44"/>
      <c r="X1105" s="44"/>
      <c r="Y1105" s="44"/>
      <c r="Z1105" s="44"/>
      <c r="AA1105" s="44"/>
      <c r="AB1105" s="46"/>
      <c r="AC1105" s="46"/>
      <c r="AD1105" s="43">
        <f t="shared" si="917"/>
        <v>0</v>
      </c>
      <c r="AE1105" s="44"/>
      <c r="AF1105" s="44"/>
      <c r="AG1105" s="44"/>
      <c r="AH1105" s="44"/>
      <c r="AI1105" s="44"/>
      <c r="AJ1105" s="46"/>
      <c r="AK1105" s="46"/>
      <c r="AL1105" s="43">
        <f t="shared" si="918"/>
        <v>0</v>
      </c>
      <c r="AM1105" s="150"/>
      <c r="AN1105" s="90"/>
      <c r="AO1105" s="90"/>
      <c r="AP1105" s="90"/>
      <c r="AQ1105" s="90"/>
      <c r="AR1105" s="90"/>
      <c r="AS1105" s="90"/>
      <c r="AT1105" s="90"/>
      <c r="AU1105" s="90"/>
      <c r="AV1105" s="90"/>
      <c r="AW1105" s="90"/>
      <c r="AX1105" s="117"/>
    </row>
    <row r="1106" spans="2:50" ht="12.95" hidden="1" customHeight="1" thickBot="1" x14ac:dyDescent="0.3">
      <c r="B1106" s="104"/>
      <c r="C1106" s="108"/>
      <c r="D1106" s="112"/>
      <c r="E1106" s="115"/>
      <c r="F1106" s="28" t="s">
        <v>36</v>
      </c>
      <c r="G1106" s="48"/>
      <c r="H1106" s="48"/>
      <c r="I1106" s="48"/>
      <c r="J1106" s="48"/>
      <c r="K1106" s="48"/>
      <c r="L1106" s="47"/>
      <c r="M1106" s="47"/>
      <c r="N1106" s="43">
        <f>N1095+N1096+N1098+N1103+N1104+N1105+N1101+N1102</f>
        <v>0</v>
      </c>
      <c r="O1106" s="49"/>
      <c r="P1106" s="49"/>
      <c r="Q1106" s="49"/>
      <c r="R1106" s="49"/>
      <c r="S1106" s="49"/>
      <c r="T1106" s="47"/>
      <c r="U1106" s="47"/>
      <c r="V1106" s="43">
        <f>V1095+V1096+V1098+V1103+V1104+V1105+V1101+V1102</f>
        <v>0</v>
      </c>
      <c r="W1106" s="49"/>
      <c r="X1106" s="49"/>
      <c r="Y1106" s="49"/>
      <c r="Z1106" s="49"/>
      <c r="AA1106" s="49"/>
      <c r="AB1106" s="47"/>
      <c r="AC1106" s="47"/>
      <c r="AD1106" s="43">
        <f>AD1095+AD1096+AD1098+AD1103+AD1104+AD1105+AD1101+AD1102</f>
        <v>0</v>
      </c>
      <c r="AE1106" s="49"/>
      <c r="AF1106" s="49"/>
      <c r="AG1106" s="49"/>
      <c r="AH1106" s="49"/>
      <c r="AI1106" s="49"/>
      <c r="AJ1106" s="47"/>
      <c r="AK1106" s="47"/>
      <c r="AL1106" s="43">
        <f>AL1095+AL1096+AL1098+AL1103+AL1104+AL1105+AL1101+AL1102</f>
        <v>0</v>
      </c>
      <c r="AM1106" s="151"/>
      <c r="AN1106" s="91"/>
      <c r="AO1106" s="91"/>
      <c r="AP1106" s="91"/>
      <c r="AQ1106" s="91"/>
      <c r="AR1106" s="91"/>
      <c r="AS1106" s="91"/>
      <c r="AT1106" s="91"/>
      <c r="AU1106" s="91"/>
      <c r="AV1106" s="91"/>
      <c r="AW1106" s="91"/>
      <c r="AX1106" s="118"/>
    </row>
    <row r="1107" spans="2:50" ht="12.95" customHeight="1" thickTop="1" x14ac:dyDescent="0.25">
      <c r="B1107" s="102">
        <v>59</v>
      </c>
      <c r="C1107" s="105">
        <f>OCAK!C1107</f>
        <v>0</v>
      </c>
      <c r="D1107" s="109">
        <f>OCAK!D1107</f>
        <v>0</v>
      </c>
      <c r="E1107" s="113">
        <f>OCAK!E1107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149">
        <f t="shared" ref="AM1107" si="919">N1107+V1107+AD1107+AL1107</f>
        <v>0</v>
      </c>
      <c r="AN1107" s="89">
        <f t="shared" ref="AN1107" si="920">N1108+V1108+AD1108+AL1108</f>
        <v>0</v>
      </c>
      <c r="AO1107" s="89">
        <f t="shared" ref="AO1107" si="921">N1109+V1109+AD1109+AL1109</f>
        <v>0</v>
      </c>
      <c r="AP1107" s="89">
        <f t="shared" ref="AP1107" si="922">N1110+V1110+AD1110+AL1110</f>
        <v>0</v>
      </c>
      <c r="AQ1107" s="89">
        <f t="shared" ref="AQ1107" si="923">N1111+V1111+AD1111+AL1111</f>
        <v>0</v>
      </c>
      <c r="AR1107" s="89">
        <f t="shared" ref="AR1107" si="924">N1112+V1112+AD1112+AL1112</f>
        <v>0</v>
      </c>
      <c r="AS1107" s="89">
        <f t="shared" ref="AS1107" si="925">N1113+V1113+AD1113+AL1113</f>
        <v>0</v>
      </c>
      <c r="AT1107" s="89">
        <f t="shared" ref="AT1107" si="926">N1125+V1125+AD1125+AL1125</f>
        <v>0</v>
      </c>
      <c r="AU1107" s="89">
        <f t="shared" ref="AU1107" si="927">N1118+V1118+AD1118+AL1118</f>
        <v>0</v>
      </c>
      <c r="AV1107" s="89">
        <f t="shared" ref="AV1107" si="928">N1119+V1119+AD1119+AL1119</f>
        <v>0</v>
      </c>
      <c r="AW1107" s="89">
        <f t="shared" ref="AW1107" si="929">N1116+V1116+AD1116+AL1116</f>
        <v>0</v>
      </c>
      <c r="AX1107" s="116">
        <f t="shared" ref="AX1107" si="930">SUM(AN1107:AW1125)</f>
        <v>0</v>
      </c>
    </row>
    <row r="1108" spans="2:50"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150"/>
      <c r="AN1108" s="90"/>
      <c r="AO1108" s="90"/>
      <c r="AP1108" s="90"/>
      <c r="AQ1108" s="90"/>
      <c r="AR1108" s="90"/>
      <c r="AS1108" s="90"/>
      <c r="AT1108" s="90"/>
      <c r="AU1108" s="90"/>
      <c r="AV1108" s="90"/>
      <c r="AW1108" s="90"/>
      <c r="AX1108" s="117"/>
    </row>
    <row r="1109" spans="2:50"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150"/>
      <c r="AN1109" s="90"/>
      <c r="AO1109" s="90"/>
      <c r="AP1109" s="90"/>
      <c r="AQ1109" s="90"/>
      <c r="AR1109" s="90"/>
      <c r="AS1109" s="90"/>
      <c r="AT1109" s="90"/>
      <c r="AU1109" s="90"/>
      <c r="AV1109" s="90"/>
      <c r="AW1109" s="90"/>
      <c r="AX1109" s="117"/>
    </row>
    <row r="1110" spans="2:50"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150"/>
      <c r="AN1110" s="90"/>
      <c r="AO1110" s="90"/>
      <c r="AP1110" s="90"/>
      <c r="AQ1110" s="90"/>
      <c r="AR1110" s="90"/>
      <c r="AS1110" s="90"/>
      <c r="AT1110" s="90"/>
      <c r="AU1110" s="90"/>
      <c r="AV1110" s="90"/>
      <c r="AW1110" s="90"/>
      <c r="AX1110" s="117"/>
    </row>
    <row r="1111" spans="2:50"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150"/>
      <c r="AN1111" s="90"/>
      <c r="AO1111" s="90"/>
      <c r="AP1111" s="90"/>
      <c r="AQ1111" s="90"/>
      <c r="AR1111" s="90"/>
      <c r="AS1111" s="90"/>
      <c r="AT1111" s="90"/>
      <c r="AU1111" s="90"/>
      <c r="AV1111" s="90"/>
      <c r="AW1111" s="90"/>
      <c r="AX1111" s="117"/>
    </row>
    <row r="1112" spans="2:50" ht="12.95" customHeight="1" x14ac:dyDescent="0.25">
      <c r="B1112" s="102"/>
      <c r="C1112" s="106"/>
      <c r="D1112" s="110"/>
      <c r="E1112" s="114"/>
      <c r="F1112" s="27" t="s">
        <v>37</v>
      </c>
      <c r="G1112" s="44"/>
      <c r="H1112" s="44"/>
      <c r="I1112" s="44"/>
      <c r="J1112" s="44"/>
      <c r="K1112" s="44"/>
      <c r="L1112" s="42"/>
      <c r="M1112" s="42"/>
      <c r="N1112" s="43">
        <f>SUM(G1112:M1112)</f>
        <v>0</v>
      </c>
      <c r="O1112" s="44"/>
      <c r="P1112" s="44"/>
      <c r="Q1112" s="44"/>
      <c r="R1112" s="44"/>
      <c r="S1112" s="44"/>
      <c r="T1112" s="42"/>
      <c r="U1112" s="42"/>
      <c r="V1112" s="43">
        <f>SUM(O1112:U1112)</f>
        <v>0</v>
      </c>
      <c r="W1112" s="44"/>
      <c r="X1112" s="44"/>
      <c r="Y1112" s="44"/>
      <c r="Z1112" s="44"/>
      <c r="AA1112" s="44"/>
      <c r="AB1112" s="42"/>
      <c r="AC1112" s="42"/>
      <c r="AD1112" s="43">
        <f>SUM(W1112:AC1112)</f>
        <v>0</v>
      </c>
      <c r="AE1112" s="44"/>
      <c r="AF1112" s="44"/>
      <c r="AG1112" s="44"/>
      <c r="AH1112" s="44"/>
      <c r="AI1112" s="44"/>
      <c r="AJ1112" s="42"/>
      <c r="AK1112" s="42"/>
      <c r="AL1112" s="43">
        <f>SUM(AE1112:AK1112)</f>
        <v>0</v>
      </c>
      <c r="AM1112" s="150"/>
      <c r="AN1112" s="90"/>
      <c r="AO1112" s="90"/>
      <c r="AP1112" s="90"/>
      <c r="AQ1112" s="90"/>
      <c r="AR1112" s="90"/>
      <c r="AS1112" s="90"/>
      <c r="AT1112" s="90"/>
      <c r="AU1112" s="90"/>
      <c r="AV1112" s="90"/>
      <c r="AW1112" s="90"/>
      <c r="AX1112" s="117"/>
    </row>
    <row r="1113" spans="2:50"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931">SUM(G1113:M1113)</f>
        <v>0</v>
      </c>
      <c r="O1113" s="45"/>
      <c r="P1113" s="45"/>
      <c r="Q1113" s="45"/>
      <c r="R1113" s="45"/>
      <c r="S1113" s="45">
        <f>IF((V1107-E1107)&lt;=0,0,IF((V1107-E1107)&gt;0,(V1107-E1107)))</f>
        <v>0</v>
      </c>
      <c r="T1113" s="42"/>
      <c r="U1113" s="42"/>
      <c r="V1113" s="43">
        <f t="shared" ref="V1113:V1124" si="932">SUM(O1113:U1113)</f>
        <v>0</v>
      </c>
      <c r="W1113" s="45"/>
      <c r="X1113" s="45"/>
      <c r="Y1113" s="45"/>
      <c r="Z1113" s="45"/>
      <c r="AA1113" s="45">
        <f>IF((AD1107-E1107)&lt;=0,0,IF((AD1107-E1107)&gt;0,(AD1107-E1107)))</f>
        <v>0</v>
      </c>
      <c r="AB1113" s="42"/>
      <c r="AC1113" s="42"/>
      <c r="AD1113" s="43">
        <f t="shared" ref="AD1113:AD1124" si="933">SUM(W1113:AC1113)</f>
        <v>0</v>
      </c>
      <c r="AE1113" s="45"/>
      <c r="AF1113" s="45"/>
      <c r="AG1113" s="45"/>
      <c r="AH1113" s="45"/>
      <c r="AI1113" s="45">
        <f>IF((AL1107-E1107)&lt;=0,0,IF((AL1107-E1107)&gt;0,(AL1107-E1107)))</f>
        <v>0</v>
      </c>
      <c r="AJ1113" s="42"/>
      <c r="AK1113" s="42"/>
      <c r="AL1113" s="43">
        <f t="shared" ref="AL1113:AL1124" si="934">SUM(AE1113:AK1113)</f>
        <v>0</v>
      </c>
      <c r="AM1113" s="150"/>
      <c r="AN1113" s="90"/>
      <c r="AO1113" s="90"/>
      <c r="AP1113" s="90"/>
      <c r="AQ1113" s="90"/>
      <c r="AR1113" s="90"/>
      <c r="AS1113" s="90"/>
      <c r="AT1113" s="90"/>
      <c r="AU1113" s="90"/>
      <c r="AV1113" s="90"/>
      <c r="AW1113" s="90"/>
      <c r="AX1113" s="117"/>
    </row>
    <row r="1114" spans="2:50"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931"/>
        <v>0</v>
      </c>
      <c r="O1114" s="45"/>
      <c r="P1114" s="45"/>
      <c r="Q1114" s="45"/>
      <c r="R1114" s="45"/>
      <c r="S1114" s="44">
        <f>IF(E1107-15&lt;0,0,IF(SUM(O1107:U1112)&lt;10,0,IF(SUM(O1107:U1112)&lt;20,1,IF(SUM(O1107:U1112)&lt;30,2,IF(SUM(O1107:U1112)&gt;=30,3)))))</f>
        <v>0</v>
      </c>
      <c r="T1114" s="42"/>
      <c r="U1114" s="42"/>
      <c r="V1114" s="43">
        <f t="shared" si="932"/>
        <v>0</v>
      </c>
      <c r="W1114" s="45"/>
      <c r="X1114" s="45"/>
      <c r="Y1114" s="45"/>
      <c r="Z1114" s="45"/>
      <c r="AA1114" s="44">
        <f>IF(E1107-15&lt;0,0,IF(SUM(W1107:AC1112)&lt;10,0,IF(SUM(W1107:AC1112)&lt;20,1,IF(SUM(W1107:AC1112)&lt;30,2,IF(SUM(W1107:AC1112)&gt;=30,3)))))</f>
        <v>0</v>
      </c>
      <c r="AB1114" s="42"/>
      <c r="AC1114" s="42"/>
      <c r="AD1114" s="43">
        <f t="shared" si="933"/>
        <v>0</v>
      </c>
      <c r="AE1114" s="45"/>
      <c r="AF1114" s="45"/>
      <c r="AG1114" s="45"/>
      <c r="AH1114" s="45"/>
      <c r="AI1114" s="44">
        <f>IF(E1107-15&lt;0,0,IF(SUM(AE1107:AK1112)&lt;10,0,IF(SUM(AE1107:AK1112)&lt;20,1,IF(SUM(AE1107:AK1112)&lt;30,2,IF(SUM(AE1107:AK1112)&gt;=30,3)))))</f>
        <v>0</v>
      </c>
      <c r="AJ1114" s="42"/>
      <c r="AK1114" s="42"/>
      <c r="AL1114" s="43">
        <f t="shared" si="934"/>
        <v>0</v>
      </c>
      <c r="AM1114" s="150"/>
      <c r="AN1114" s="90"/>
      <c r="AO1114" s="90"/>
      <c r="AP1114" s="90"/>
      <c r="AQ1114" s="90"/>
      <c r="AR1114" s="90"/>
      <c r="AS1114" s="90"/>
      <c r="AT1114" s="90"/>
      <c r="AU1114" s="90"/>
      <c r="AV1114" s="90"/>
      <c r="AW1114" s="90"/>
      <c r="AX1114" s="117"/>
    </row>
    <row r="1115" spans="2:50" ht="12.95" customHeight="1" x14ac:dyDescent="0.25">
      <c r="B1115" s="102"/>
      <c r="C1115" s="106"/>
      <c r="D1115" s="110"/>
      <c r="E1115" s="114"/>
      <c r="F1115" s="28" t="s">
        <v>41</v>
      </c>
      <c r="G1115" s="44"/>
      <c r="H1115" s="44"/>
      <c r="I1115" s="44"/>
      <c r="J1115" s="44"/>
      <c r="K1115" s="45"/>
      <c r="L1115" s="42"/>
      <c r="M1115" s="42"/>
      <c r="N1115" s="43">
        <f t="shared" si="931"/>
        <v>0</v>
      </c>
      <c r="O1115" s="44"/>
      <c r="P1115" s="44"/>
      <c r="Q1115" s="44"/>
      <c r="R1115" s="44"/>
      <c r="S1115" s="45"/>
      <c r="T1115" s="42"/>
      <c r="U1115" s="42"/>
      <c r="V1115" s="43">
        <f t="shared" si="932"/>
        <v>0</v>
      </c>
      <c r="W1115" s="44"/>
      <c r="X1115" s="44"/>
      <c r="Y1115" s="44"/>
      <c r="Z1115" s="44"/>
      <c r="AA1115" s="45"/>
      <c r="AB1115" s="42"/>
      <c r="AC1115" s="42"/>
      <c r="AD1115" s="43">
        <f t="shared" si="933"/>
        <v>0</v>
      </c>
      <c r="AE1115" s="44"/>
      <c r="AF1115" s="44"/>
      <c r="AG1115" s="44"/>
      <c r="AH1115" s="44"/>
      <c r="AI1115" s="45"/>
      <c r="AJ1115" s="42"/>
      <c r="AK1115" s="42"/>
      <c r="AL1115" s="43">
        <f t="shared" si="934"/>
        <v>0</v>
      </c>
      <c r="AM1115" s="150"/>
      <c r="AN1115" s="90"/>
      <c r="AO1115" s="90"/>
      <c r="AP1115" s="90"/>
      <c r="AQ1115" s="90"/>
      <c r="AR1115" s="90"/>
      <c r="AS1115" s="90"/>
      <c r="AT1115" s="90"/>
      <c r="AU1115" s="90"/>
      <c r="AV1115" s="90"/>
      <c r="AW1115" s="90"/>
      <c r="AX1115" s="117"/>
    </row>
    <row r="1116" spans="2:50" ht="12.95" customHeight="1" x14ac:dyDescent="0.25">
      <c r="B1116" s="102"/>
      <c r="C1116" s="106"/>
      <c r="D1116" s="110"/>
      <c r="E1116" s="114"/>
      <c r="F1116" s="28" t="s">
        <v>6</v>
      </c>
      <c r="G1116" s="44"/>
      <c r="H1116" s="44"/>
      <c r="I1116" s="44"/>
      <c r="J1116" s="44"/>
      <c r="K1116" s="44"/>
      <c r="L1116" s="42"/>
      <c r="M1116" s="42"/>
      <c r="N1116" s="43">
        <f t="shared" si="931"/>
        <v>0</v>
      </c>
      <c r="O1116" s="44"/>
      <c r="P1116" s="44"/>
      <c r="Q1116" s="44"/>
      <c r="R1116" s="44"/>
      <c r="S1116" s="44"/>
      <c r="T1116" s="42"/>
      <c r="U1116" s="42"/>
      <c r="V1116" s="43">
        <f t="shared" si="932"/>
        <v>0</v>
      </c>
      <c r="W1116" s="44"/>
      <c r="X1116" s="44"/>
      <c r="Y1116" s="44"/>
      <c r="Z1116" s="44"/>
      <c r="AA1116" s="44"/>
      <c r="AB1116" s="42"/>
      <c r="AC1116" s="42"/>
      <c r="AD1116" s="43">
        <f t="shared" si="933"/>
        <v>0</v>
      </c>
      <c r="AE1116" s="44"/>
      <c r="AF1116" s="44"/>
      <c r="AG1116" s="44"/>
      <c r="AH1116" s="44"/>
      <c r="AI1116" s="44"/>
      <c r="AJ1116" s="42"/>
      <c r="AK1116" s="42"/>
      <c r="AL1116" s="43">
        <f t="shared" si="934"/>
        <v>0</v>
      </c>
      <c r="AM1116" s="150"/>
      <c r="AN1116" s="90"/>
      <c r="AO1116" s="90"/>
      <c r="AP1116" s="90"/>
      <c r="AQ1116" s="90"/>
      <c r="AR1116" s="90"/>
      <c r="AS1116" s="90"/>
      <c r="AT1116" s="90"/>
      <c r="AU1116" s="90"/>
      <c r="AV1116" s="90"/>
      <c r="AW1116" s="90"/>
      <c r="AX1116" s="117"/>
    </row>
    <row r="1117" spans="2:50" ht="12.95" customHeight="1" x14ac:dyDescent="0.25">
      <c r="B1117" s="102"/>
      <c r="C1117" s="106"/>
      <c r="D1117" s="110"/>
      <c r="E1117" s="114"/>
      <c r="F1117" s="29" t="s">
        <v>35</v>
      </c>
      <c r="G1117" s="44"/>
      <c r="H1117" s="44"/>
      <c r="I1117" s="44"/>
      <c r="J1117" s="44"/>
      <c r="K1117" s="44"/>
      <c r="L1117" s="42"/>
      <c r="M1117" s="42"/>
      <c r="N1117" s="43">
        <f t="shared" si="931"/>
        <v>0</v>
      </c>
      <c r="O1117" s="44"/>
      <c r="P1117" s="44"/>
      <c r="Q1117" s="44"/>
      <c r="R1117" s="44"/>
      <c r="S1117" s="44"/>
      <c r="T1117" s="42"/>
      <c r="U1117" s="42"/>
      <c r="V1117" s="43">
        <f t="shared" si="932"/>
        <v>0</v>
      </c>
      <c r="W1117" s="44"/>
      <c r="X1117" s="44"/>
      <c r="Y1117" s="44"/>
      <c r="Z1117" s="44"/>
      <c r="AA1117" s="44"/>
      <c r="AB1117" s="42"/>
      <c r="AC1117" s="42"/>
      <c r="AD1117" s="43">
        <f t="shared" si="933"/>
        <v>0</v>
      </c>
      <c r="AE1117" s="44"/>
      <c r="AF1117" s="44"/>
      <c r="AG1117" s="44"/>
      <c r="AH1117" s="44"/>
      <c r="AI1117" s="44"/>
      <c r="AJ1117" s="42"/>
      <c r="AK1117" s="42"/>
      <c r="AL1117" s="43">
        <f t="shared" si="934"/>
        <v>0</v>
      </c>
      <c r="AM1117" s="150"/>
      <c r="AN1117" s="90"/>
      <c r="AO1117" s="90"/>
      <c r="AP1117" s="90"/>
      <c r="AQ1117" s="90"/>
      <c r="AR1117" s="90"/>
      <c r="AS1117" s="90"/>
      <c r="AT1117" s="90"/>
      <c r="AU1117" s="90"/>
      <c r="AV1117" s="90"/>
      <c r="AW1117" s="90"/>
      <c r="AX1117" s="117"/>
    </row>
    <row r="1118" spans="2:50" ht="12.95" customHeight="1" x14ac:dyDescent="0.25">
      <c r="B1118" s="102"/>
      <c r="C1118" s="106"/>
      <c r="D1118" s="110"/>
      <c r="E1118" s="114"/>
      <c r="F1118" s="27" t="s">
        <v>40</v>
      </c>
      <c r="G1118" s="44"/>
      <c r="H1118" s="44"/>
      <c r="I1118" s="44"/>
      <c r="J1118" s="44"/>
      <c r="K1118" s="44"/>
      <c r="L1118" s="42"/>
      <c r="M1118" s="42"/>
      <c r="N1118" s="43">
        <f t="shared" si="931"/>
        <v>0</v>
      </c>
      <c r="O1118" s="44"/>
      <c r="P1118" s="44"/>
      <c r="Q1118" s="44"/>
      <c r="R1118" s="44"/>
      <c r="S1118" s="44"/>
      <c r="T1118" s="42"/>
      <c r="U1118" s="42"/>
      <c r="V1118" s="43">
        <f t="shared" si="932"/>
        <v>0</v>
      </c>
      <c r="W1118" s="44"/>
      <c r="X1118" s="44"/>
      <c r="Y1118" s="44"/>
      <c r="Z1118" s="44"/>
      <c r="AA1118" s="44"/>
      <c r="AB1118" s="42"/>
      <c r="AC1118" s="42"/>
      <c r="AD1118" s="43">
        <f t="shared" si="933"/>
        <v>0</v>
      </c>
      <c r="AE1118" s="44"/>
      <c r="AF1118" s="44"/>
      <c r="AG1118" s="44"/>
      <c r="AH1118" s="44"/>
      <c r="AI1118" s="44"/>
      <c r="AJ1118" s="42"/>
      <c r="AK1118" s="42"/>
      <c r="AL1118" s="43">
        <f t="shared" si="934"/>
        <v>0</v>
      </c>
      <c r="AM1118" s="150"/>
      <c r="AN1118" s="90"/>
      <c r="AO1118" s="90"/>
      <c r="AP1118" s="90"/>
      <c r="AQ1118" s="90"/>
      <c r="AR1118" s="90"/>
      <c r="AS1118" s="90"/>
      <c r="AT1118" s="90"/>
      <c r="AU1118" s="90"/>
      <c r="AV1118" s="90"/>
      <c r="AW1118" s="90"/>
      <c r="AX1118" s="117"/>
    </row>
    <row r="1119" spans="2:50" ht="12.95" customHeight="1" x14ac:dyDescent="0.25">
      <c r="B1119" s="102"/>
      <c r="C1119" s="106"/>
      <c r="D1119" s="110"/>
      <c r="E1119" s="114"/>
      <c r="F1119" s="27" t="s">
        <v>7</v>
      </c>
      <c r="G1119" s="44"/>
      <c r="H1119" s="44"/>
      <c r="I1119" s="44"/>
      <c r="J1119" s="44"/>
      <c r="K1119" s="44"/>
      <c r="L1119" s="42"/>
      <c r="M1119" s="42"/>
      <c r="N1119" s="43">
        <f t="shared" si="931"/>
        <v>0</v>
      </c>
      <c r="O1119" s="44"/>
      <c r="P1119" s="44"/>
      <c r="Q1119" s="44"/>
      <c r="R1119" s="44"/>
      <c r="S1119" s="44"/>
      <c r="T1119" s="42"/>
      <c r="U1119" s="42"/>
      <c r="V1119" s="43">
        <f t="shared" si="932"/>
        <v>0</v>
      </c>
      <c r="W1119" s="44"/>
      <c r="X1119" s="44"/>
      <c r="Y1119" s="44"/>
      <c r="Z1119" s="44"/>
      <c r="AA1119" s="44"/>
      <c r="AB1119" s="42"/>
      <c r="AC1119" s="42"/>
      <c r="AD1119" s="43">
        <f t="shared" si="933"/>
        <v>0</v>
      </c>
      <c r="AE1119" s="44"/>
      <c r="AF1119" s="44"/>
      <c r="AG1119" s="44"/>
      <c r="AH1119" s="44"/>
      <c r="AI1119" s="44"/>
      <c r="AJ1119" s="42"/>
      <c r="AK1119" s="42"/>
      <c r="AL1119" s="43">
        <f t="shared" si="934"/>
        <v>0</v>
      </c>
      <c r="AM1119" s="150"/>
      <c r="AN1119" s="90"/>
      <c r="AO1119" s="90"/>
      <c r="AP1119" s="90"/>
      <c r="AQ1119" s="90"/>
      <c r="AR1119" s="90"/>
      <c r="AS1119" s="90"/>
      <c r="AT1119" s="90"/>
      <c r="AU1119" s="90"/>
      <c r="AV1119" s="90"/>
      <c r="AW1119" s="90"/>
      <c r="AX1119" s="117"/>
    </row>
    <row r="1120" spans="2:50" ht="12.95" customHeight="1" x14ac:dyDescent="0.25">
      <c r="B1120" s="102"/>
      <c r="C1120" s="106"/>
      <c r="D1120" s="110"/>
      <c r="E1120" s="114"/>
      <c r="F1120" s="27"/>
      <c r="G1120" s="44"/>
      <c r="H1120" s="44"/>
      <c r="I1120" s="44"/>
      <c r="J1120" s="44"/>
      <c r="K1120" s="44"/>
      <c r="L1120" s="42"/>
      <c r="M1120" s="42"/>
      <c r="N1120" s="43">
        <f t="shared" si="931"/>
        <v>0</v>
      </c>
      <c r="O1120" s="44"/>
      <c r="P1120" s="44"/>
      <c r="Q1120" s="44"/>
      <c r="R1120" s="44"/>
      <c r="S1120" s="44"/>
      <c r="T1120" s="42"/>
      <c r="U1120" s="42"/>
      <c r="V1120" s="43">
        <f t="shared" si="932"/>
        <v>0</v>
      </c>
      <c r="W1120" s="44"/>
      <c r="X1120" s="44"/>
      <c r="Y1120" s="44"/>
      <c r="Z1120" s="44"/>
      <c r="AA1120" s="44"/>
      <c r="AB1120" s="42"/>
      <c r="AC1120" s="42"/>
      <c r="AD1120" s="43">
        <f t="shared" si="933"/>
        <v>0</v>
      </c>
      <c r="AE1120" s="44"/>
      <c r="AF1120" s="44"/>
      <c r="AG1120" s="44"/>
      <c r="AH1120" s="44"/>
      <c r="AI1120" s="44"/>
      <c r="AJ1120" s="42"/>
      <c r="AK1120" s="42"/>
      <c r="AL1120" s="43">
        <f t="shared" si="934"/>
        <v>0</v>
      </c>
      <c r="AM1120" s="150"/>
      <c r="AN1120" s="90"/>
      <c r="AO1120" s="90"/>
      <c r="AP1120" s="90"/>
      <c r="AQ1120" s="90"/>
      <c r="AR1120" s="90"/>
      <c r="AS1120" s="90"/>
      <c r="AT1120" s="90"/>
      <c r="AU1120" s="90"/>
      <c r="AV1120" s="90"/>
      <c r="AW1120" s="90"/>
      <c r="AX1120" s="117"/>
    </row>
    <row r="1121" spans="2:50" ht="12.95" customHeight="1" x14ac:dyDescent="0.25">
      <c r="B1121" s="102"/>
      <c r="C1121" s="106"/>
      <c r="D1121" s="110"/>
      <c r="E1121" s="114"/>
      <c r="F1121" s="27"/>
      <c r="G1121" s="44"/>
      <c r="H1121" s="44"/>
      <c r="I1121" s="44"/>
      <c r="J1121" s="44"/>
      <c r="K1121" s="44"/>
      <c r="L1121" s="42"/>
      <c r="M1121" s="42"/>
      <c r="N1121" s="43">
        <f t="shared" si="931"/>
        <v>0</v>
      </c>
      <c r="O1121" s="44"/>
      <c r="P1121" s="44"/>
      <c r="Q1121" s="44"/>
      <c r="R1121" s="44"/>
      <c r="S1121" s="44"/>
      <c r="T1121" s="42"/>
      <c r="U1121" s="42"/>
      <c r="V1121" s="43">
        <f t="shared" si="932"/>
        <v>0</v>
      </c>
      <c r="W1121" s="44"/>
      <c r="X1121" s="44"/>
      <c r="Y1121" s="44"/>
      <c r="Z1121" s="44"/>
      <c r="AA1121" s="44"/>
      <c r="AB1121" s="42"/>
      <c r="AC1121" s="42"/>
      <c r="AD1121" s="43">
        <f t="shared" si="933"/>
        <v>0</v>
      </c>
      <c r="AE1121" s="44"/>
      <c r="AF1121" s="44"/>
      <c r="AG1121" s="44"/>
      <c r="AH1121" s="44"/>
      <c r="AI1121" s="44"/>
      <c r="AJ1121" s="42"/>
      <c r="AK1121" s="42"/>
      <c r="AL1121" s="43">
        <f t="shared" si="934"/>
        <v>0</v>
      </c>
      <c r="AM1121" s="150"/>
      <c r="AN1121" s="90"/>
      <c r="AO1121" s="90"/>
      <c r="AP1121" s="90"/>
      <c r="AQ1121" s="90"/>
      <c r="AR1121" s="90"/>
      <c r="AS1121" s="90"/>
      <c r="AT1121" s="90"/>
      <c r="AU1121" s="90"/>
      <c r="AV1121" s="90"/>
      <c r="AW1121" s="90"/>
      <c r="AX1121" s="117"/>
    </row>
    <row r="1122" spans="2:50" ht="12.95" customHeight="1" x14ac:dyDescent="0.25">
      <c r="B1122" s="102"/>
      <c r="C1122" s="106"/>
      <c r="D1122" s="110"/>
      <c r="E1122" s="114"/>
      <c r="F1122" s="27"/>
      <c r="G1122" s="44"/>
      <c r="H1122" s="44"/>
      <c r="I1122" s="44"/>
      <c r="J1122" s="44"/>
      <c r="K1122" s="44"/>
      <c r="L1122" s="42"/>
      <c r="M1122" s="42"/>
      <c r="N1122" s="43">
        <f t="shared" si="931"/>
        <v>0</v>
      </c>
      <c r="O1122" s="44"/>
      <c r="P1122" s="44"/>
      <c r="Q1122" s="44"/>
      <c r="R1122" s="44"/>
      <c r="S1122" s="44"/>
      <c r="T1122" s="42"/>
      <c r="U1122" s="42"/>
      <c r="V1122" s="43">
        <f t="shared" si="932"/>
        <v>0</v>
      </c>
      <c r="W1122" s="44"/>
      <c r="X1122" s="44"/>
      <c r="Y1122" s="44"/>
      <c r="Z1122" s="44"/>
      <c r="AA1122" s="44"/>
      <c r="AB1122" s="42"/>
      <c r="AC1122" s="42"/>
      <c r="AD1122" s="43">
        <f t="shared" si="933"/>
        <v>0</v>
      </c>
      <c r="AE1122" s="44"/>
      <c r="AF1122" s="44"/>
      <c r="AG1122" s="44"/>
      <c r="AH1122" s="44"/>
      <c r="AI1122" s="44"/>
      <c r="AJ1122" s="42"/>
      <c r="AK1122" s="42"/>
      <c r="AL1122" s="43">
        <f t="shared" si="934"/>
        <v>0</v>
      </c>
      <c r="AM1122" s="150"/>
      <c r="AN1122" s="90"/>
      <c r="AO1122" s="90"/>
      <c r="AP1122" s="90"/>
      <c r="AQ1122" s="90"/>
      <c r="AR1122" s="90"/>
      <c r="AS1122" s="90"/>
      <c r="AT1122" s="90"/>
      <c r="AU1122" s="90"/>
      <c r="AV1122" s="90"/>
      <c r="AW1122" s="90"/>
      <c r="AX1122" s="117"/>
    </row>
    <row r="1123" spans="2:50" ht="12.95" customHeight="1" x14ac:dyDescent="0.25">
      <c r="B1123" s="102"/>
      <c r="C1123" s="106"/>
      <c r="D1123" s="110"/>
      <c r="E1123" s="114"/>
      <c r="F1123" s="28"/>
      <c r="G1123" s="44"/>
      <c r="H1123" s="44"/>
      <c r="I1123" s="44"/>
      <c r="J1123" s="44"/>
      <c r="K1123" s="44"/>
      <c r="L1123" s="42"/>
      <c r="M1123" s="42"/>
      <c r="N1123" s="43">
        <f t="shared" si="931"/>
        <v>0</v>
      </c>
      <c r="O1123" s="44"/>
      <c r="P1123" s="44"/>
      <c r="Q1123" s="44"/>
      <c r="R1123" s="44"/>
      <c r="S1123" s="44"/>
      <c r="T1123" s="42"/>
      <c r="U1123" s="42"/>
      <c r="V1123" s="43">
        <f t="shared" si="932"/>
        <v>0</v>
      </c>
      <c r="W1123" s="44"/>
      <c r="X1123" s="44"/>
      <c r="Y1123" s="44"/>
      <c r="Z1123" s="44"/>
      <c r="AA1123" s="44"/>
      <c r="AB1123" s="42"/>
      <c r="AC1123" s="42"/>
      <c r="AD1123" s="43">
        <f t="shared" si="933"/>
        <v>0</v>
      </c>
      <c r="AE1123" s="44"/>
      <c r="AF1123" s="44"/>
      <c r="AG1123" s="44"/>
      <c r="AH1123" s="44"/>
      <c r="AI1123" s="44"/>
      <c r="AJ1123" s="42"/>
      <c r="AK1123" s="42"/>
      <c r="AL1123" s="43">
        <f t="shared" si="934"/>
        <v>0</v>
      </c>
      <c r="AM1123" s="150"/>
      <c r="AN1123" s="90"/>
      <c r="AO1123" s="90"/>
      <c r="AP1123" s="90"/>
      <c r="AQ1123" s="90"/>
      <c r="AR1123" s="90"/>
      <c r="AS1123" s="90"/>
      <c r="AT1123" s="90"/>
      <c r="AU1123" s="90"/>
      <c r="AV1123" s="90"/>
      <c r="AW1123" s="90"/>
      <c r="AX1123" s="117"/>
    </row>
    <row r="1124" spans="2:50" ht="12.95" customHeight="1" thickBot="1" x14ac:dyDescent="0.3">
      <c r="B1124" s="103"/>
      <c r="C1124" s="107"/>
      <c r="D1124" s="111"/>
      <c r="E1124" s="114"/>
      <c r="F1124" s="28"/>
      <c r="G1124" s="44"/>
      <c r="H1124" s="44"/>
      <c r="I1124" s="44"/>
      <c r="J1124" s="44"/>
      <c r="K1124" s="44"/>
      <c r="L1124" s="46"/>
      <c r="M1124" s="46"/>
      <c r="N1124" s="43">
        <f t="shared" si="931"/>
        <v>0</v>
      </c>
      <c r="O1124" s="44"/>
      <c r="P1124" s="44"/>
      <c r="Q1124" s="44"/>
      <c r="R1124" s="44"/>
      <c r="S1124" s="44"/>
      <c r="T1124" s="46"/>
      <c r="U1124" s="46"/>
      <c r="V1124" s="43">
        <f t="shared" si="932"/>
        <v>0</v>
      </c>
      <c r="W1124" s="44"/>
      <c r="X1124" s="44"/>
      <c r="Y1124" s="44"/>
      <c r="Z1124" s="44"/>
      <c r="AA1124" s="44"/>
      <c r="AB1124" s="46"/>
      <c r="AC1124" s="46"/>
      <c r="AD1124" s="43">
        <f t="shared" si="933"/>
        <v>0</v>
      </c>
      <c r="AE1124" s="44"/>
      <c r="AF1124" s="44"/>
      <c r="AG1124" s="44"/>
      <c r="AH1124" s="44"/>
      <c r="AI1124" s="44"/>
      <c r="AJ1124" s="46"/>
      <c r="AK1124" s="46"/>
      <c r="AL1124" s="43">
        <f t="shared" si="934"/>
        <v>0</v>
      </c>
      <c r="AM1124" s="150"/>
      <c r="AN1124" s="90"/>
      <c r="AO1124" s="90"/>
      <c r="AP1124" s="90"/>
      <c r="AQ1124" s="90"/>
      <c r="AR1124" s="90"/>
      <c r="AS1124" s="90"/>
      <c r="AT1124" s="90"/>
      <c r="AU1124" s="90"/>
      <c r="AV1124" s="90"/>
      <c r="AW1124" s="90"/>
      <c r="AX1124" s="117"/>
    </row>
    <row r="1125" spans="2:50" ht="12.95" hidden="1" customHeight="1" thickBot="1" x14ac:dyDescent="0.3">
      <c r="B1125" s="104"/>
      <c r="C1125" s="108"/>
      <c r="D1125" s="112"/>
      <c r="E1125" s="115"/>
      <c r="F1125" s="28" t="s">
        <v>36</v>
      </c>
      <c r="G1125" s="48"/>
      <c r="H1125" s="48"/>
      <c r="I1125" s="48"/>
      <c r="J1125" s="48"/>
      <c r="K1125" s="48"/>
      <c r="L1125" s="47"/>
      <c r="M1125" s="47"/>
      <c r="N1125" s="43">
        <f>N1114+N1115+N1117+N1122+N1123+N1124+N1120+N1121</f>
        <v>0</v>
      </c>
      <c r="O1125" s="49"/>
      <c r="P1125" s="49"/>
      <c r="Q1125" s="49"/>
      <c r="R1125" s="49"/>
      <c r="S1125" s="49"/>
      <c r="T1125" s="47"/>
      <c r="U1125" s="47"/>
      <c r="V1125" s="43">
        <f>V1114+V1115+V1117+V1122+V1123+V1124+V1120+V1121</f>
        <v>0</v>
      </c>
      <c r="W1125" s="49"/>
      <c r="X1125" s="49"/>
      <c r="Y1125" s="49"/>
      <c r="Z1125" s="49"/>
      <c r="AA1125" s="49"/>
      <c r="AB1125" s="47"/>
      <c r="AC1125" s="47"/>
      <c r="AD1125" s="43">
        <f>AD1114+AD1115+AD1117+AD1122+AD1123+AD1124+AD1120+AD1121</f>
        <v>0</v>
      </c>
      <c r="AE1125" s="49"/>
      <c r="AF1125" s="49"/>
      <c r="AG1125" s="49"/>
      <c r="AH1125" s="49"/>
      <c r="AI1125" s="49"/>
      <c r="AJ1125" s="47"/>
      <c r="AK1125" s="47"/>
      <c r="AL1125" s="43">
        <f>AL1114+AL1115+AL1117+AL1122+AL1123+AL1124+AL1120+AL1121</f>
        <v>0</v>
      </c>
      <c r="AM1125" s="151"/>
      <c r="AN1125" s="91"/>
      <c r="AO1125" s="91"/>
      <c r="AP1125" s="91"/>
      <c r="AQ1125" s="91"/>
      <c r="AR1125" s="91"/>
      <c r="AS1125" s="91"/>
      <c r="AT1125" s="91"/>
      <c r="AU1125" s="91"/>
      <c r="AV1125" s="91"/>
      <c r="AW1125" s="91"/>
      <c r="AX1125" s="118"/>
    </row>
    <row r="1126" spans="2:50" ht="12.95" customHeight="1" thickTop="1" x14ac:dyDescent="0.25">
      <c r="B1126" s="102">
        <v>60</v>
      </c>
      <c r="C1126" s="105">
        <f>OCAK!C1126</f>
        <v>0</v>
      </c>
      <c r="D1126" s="109">
        <f>OCAK!D1126</f>
        <v>0</v>
      </c>
      <c r="E1126" s="113">
        <f>OCAK!E1126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149">
        <f t="shared" ref="AM1126" si="935">N1126+V1126+AD1126+AL1126</f>
        <v>0</v>
      </c>
      <c r="AN1126" s="89">
        <f t="shared" ref="AN1126" si="936">N1127+V1127+AD1127+AL1127</f>
        <v>0</v>
      </c>
      <c r="AO1126" s="89">
        <f t="shared" ref="AO1126" si="937">N1128+V1128+AD1128+AL1128</f>
        <v>0</v>
      </c>
      <c r="AP1126" s="89">
        <f t="shared" ref="AP1126" si="938">N1129+V1129+AD1129+AL1129</f>
        <v>0</v>
      </c>
      <c r="AQ1126" s="89">
        <f t="shared" ref="AQ1126" si="939">N1130+V1130+AD1130+AL1130</f>
        <v>0</v>
      </c>
      <c r="AR1126" s="89">
        <f t="shared" ref="AR1126" si="940">N1131+V1131+AD1131+AL1131</f>
        <v>0</v>
      </c>
      <c r="AS1126" s="89">
        <f t="shared" ref="AS1126" si="941">N1132+V1132+AD1132+AL1132</f>
        <v>0</v>
      </c>
      <c r="AT1126" s="89">
        <f t="shared" ref="AT1126" si="942">N1144+V1144+AD1144+AL1144</f>
        <v>0</v>
      </c>
      <c r="AU1126" s="89">
        <f t="shared" ref="AU1126" si="943">N1137+V1137+AD1137+AL1137</f>
        <v>0</v>
      </c>
      <c r="AV1126" s="89">
        <f t="shared" ref="AV1126" si="944">N1138+V1138+AD1138+AL1138</f>
        <v>0</v>
      </c>
      <c r="AW1126" s="89">
        <f t="shared" ref="AW1126" si="945">N1135+V1135+AD1135+AL1135</f>
        <v>0</v>
      </c>
      <c r="AX1126" s="116">
        <f t="shared" ref="AX1126" si="946">SUM(AN1126:AW1144)</f>
        <v>0</v>
      </c>
    </row>
    <row r="1127" spans="2:50"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150"/>
      <c r="AN1127" s="90"/>
      <c r="AO1127" s="90"/>
      <c r="AP1127" s="90"/>
      <c r="AQ1127" s="90"/>
      <c r="AR1127" s="90"/>
      <c r="AS1127" s="90"/>
      <c r="AT1127" s="90"/>
      <c r="AU1127" s="90"/>
      <c r="AV1127" s="90"/>
      <c r="AW1127" s="90"/>
      <c r="AX1127" s="117"/>
    </row>
    <row r="1128" spans="2:50"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150"/>
      <c r="AN1128" s="90"/>
      <c r="AO1128" s="90"/>
      <c r="AP1128" s="90"/>
      <c r="AQ1128" s="90"/>
      <c r="AR1128" s="90"/>
      <c r="AS1128" s="90"/>
      <c r="AT1128" s="90"/>
      <c r="AU1128" s="90"/>
      <c r="AV1128" s="90"/>
      <c r="AW1128" s="90"/>
      <c r="AX1128" s="117"/>
    </row>
    <row r="1129" spans="2:50"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150"/>
      <c r="AN1129" s="90"/>
      <c r="AO1129" s="90"/>
      <c r="AP1129" s="90"/>
      <c r="AQ1129" s="90"/>
      <c r="AR1129" s="90"/>
      <c r="AS1129" s="90"/>
      <c r="AT1129" s="90"/>
      <c r="AU1129" s="90"/>
      <c r="AV1129" s="90"/>
      <c r="AW1129" s="90"/>
      <c r="AX1129" s="117"/>
    </row>
    <row r="1130" spans="2:50"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150"/>
      <c r="AN1130" s="90"/>
      <c r="AO1130" s="90"/>
      <c r="AP1130" s="90"/>
      <c r="AQ1130" s="90"/>
      <c r="AR1130" s="90"/>
      <c r="AS1130" s="90"/>
      <c r="AT1130" s="90"/>
      <c r="AU1130" s="90"/>
      <c r="AV1130" s="90"/>
      <c r="AW1130" s="90"/>
      <c r="AX1130" s="117"/>
    </row>
    <row r="1131" spans="2:50" ht="12.95" customHeight="1" x14ac:dyDescent="0.25">
      <c r="B1131" s="102"/>
      <c r="C1131" s="106"/>
      <c r="D1131" s="110"/>
      <c r="E1131" s="114"/>
      <c r="F1131" s="27" t="s">
        <v>37</v>
      </c>
      <c r="G1131" s="44"/>
      <c r="H1131" s="44"/>
      <c r="I1131" s="44"/>
      <c r="J1131" s="44"/>
      <c r="K1131" s="44"/>
      <c r="L1131" s="42"/>
      <c r="M1131" s="42"/>
      <c r="N1131" s="43">
        <f>SUM(G1131:M1131)</f>
        <v>0</v>
      </c>
      <c r="O1131" s="44"/>
      <c r="P1131" s="44"/>
      <c r="Q1131" s="44"/>
      <c r="R1131" s="44"/>
      <c r="S1131" s="44"/>
      <c r="T1131" s="42"/>
      <c r="U1131" s="42"/>
      <c r="V1131" s="43">
        <f>SUM(O1131:U1131)</f>
        <v>0</v>
      </c>
      <c r="W1131" s="44"/>
      <c r="X1131" s="44"/>
      <c r="Y1131" s="44"/>
      <c r="Z1131" s="44"/>
      <c r="AA1131" s="44"/>
      <c r="AB1131" s="42"/>
      <c r="AC1131" s="42"/>
      <c r="AD1131" s="43">
        <f>SUM(W1131:AC1131)</f>
        <v>0</v>
      </c>
      <c r="AE1131" s="44"/>
      <c r="AF1131" s="44"/>
      <c r="AG1131" s="44"/>
      <c r="AH1131" s="44"/>
      <c r="AI1131" s="44"/>
      <c r="AJ1131" s="42"/>
      <c r="AK1131" s="42"/>
      <c r="AL1131" s="43">
        <f>SUM(AE1131:AK1131)</f>
        <v>0</v>
      </c>
      <c r="AM1131" s="150"/>
      <c r="AN1131" s="90"/>
      <c r="AO1131" s="90"/>
      <c r="AP1131" s="90"/>
      <c r="AQ1131" s="90"/>
      <c r="AR1131" s="90"/>
      <c r="AS1131" s="90"/>
      <c r="AT1131" s="90"/>
      <c r="AU1131" s="90"/>
      <c r="AV1131" s="90"/>
      <c r="AW1131" s="90"/>
      <c r="AX1131" s="117"/>
    </row>
    <row r="1132" spans="2:50"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947">SUM(G1132:M1132)</f>
        <v>0</v>
      </c>
      <c r="O1132" s="45"/>
      <c r="P1132" s="45"/>
      <c r="Q1132" s="45"/>
      <c r="R1132" s="45"/>
      <c r="S1132" s="45">
        <f>IF((V1126-E1126)&lt;=0,0,IF((V1126-E1126)&gt;0,(V1126-E1126)))</f>
        <v>0</v>
      </c>
      <c r="T1132" s="42"/>
      <c r="U1132" s="42"/>
      <c r="V1132" s="43">
        <f t="shared" ref="V1132:V1143" si="948">SUM(O1132:U1132)</f>
        <v>0</v>
      </c>
      <c r="W1132" s="45"/>
      <c r="X1132" s="45"/>
      <c r="Y1132" s="45"/>
      <c r="Z1132" s="45"/>
      <c r="AA1132" s="45">
        <f>IF((AD1126-E1126)&lt;=0,0,IF((AD1126-E1126)&gt;0,(AD1126-E1126)))</f>
        <v>0</v>
      </c>
      <c r="AB1132" s="42"/>
      <c r="AC1132" s="42"/>
      <c r="AD1132" s="43">
        <f t="shared" ref="AD1132:AD1143" si="949">SUM(W1132:AC1132)</f>
        <v>0</v>
      </c>
      <c r="AE1132" s="45"/>
      <c r="AF1132" s="45"/>
      <c r="AG1132" s="45"/>
      <c r="AH1132" s="45"/>
      <c r="AI1132" s="45">
        <f>IF((AL1126-E1126)&lt;=0,0,IF((AL1126-E1126)&gt;0,(AL1126-E1126)))</f>
        <v>0</v>
      </c>
      <c r="AJ1132" s="42"/>
      <c r="AK1132" s="42"/>
      <c r="AL1132" s="43">
        <f t="shared" ref="AL1132:AL1143" si="950">SUM(AE1132:AK1132)</f>
        <v>0</v>
      </c>
      <c r="AM1132" s="150"/>
      <c r="AN1132" s="90"/>
      <c r="AO1132" s="90"/>
      <c r="AP1132" s="90"/>
      <c r="AQ1132" s="90"/>
      <c r="AR1132" s="90"/>
      <c r="AS1132" s="90"/>
      <c r="AT1132" s="90"/>
      <c r="AU1132" s="90"/>
      <c r="AV1132" s="90"/>
      <c r="AW1132" s="90"/>
      <c r="AX1132" s="117"/>
    </row>
    <row r="1133" spans="2:50"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947"/>
        <v>0</v>
      </c>
      <c r="O1133" s="45"/>
      <c r="P1133" s="45"/>
      <c r="Q1133" s="45"/>
      <c r="R1133" s="45"/>
      <c r="S1133" s="44">
        <f>IF(E1126-15&lt;0,0,IF(SUM(O1126:U1131)&lt;10,0,IF(SUM(O1126:U1131)&lt;20,1,IF(SUM(O1126:U1131)&lt;30,2,IF(SUM(O1126:U1131)&gt;=30,3)))))</f>
        <v>0</v>
      </c>
      <c r="T1133" s="42"/>
      <c r="U1133" s="42"/>
      <c r="V1133" s="43">
        <f t="shared" si="948"/>
        <v>0</v>
      </c>
      <c r="W1133" s="45"/>
      <c r="X1133" s="45"/>
      <c r="Y1133" s="45"/>
      <c r="Z1133" s="45"/>
      <c r="AA1133" s="44">
        <f>IF(E1126-15&lt;0,0,IF(SUM(W1126:AC1131)&lt;10,0,IF(SUM(W1126:AC1131)&lt;20,1,IF(SUM(W1126:AC1131)&lt;30,2,IF(SUM(W1126:AC1131)&gt;=30,3)))))</f>
        <v>0</v>
      </c>
      <c r="AB1133" s="42"/>
      <c r="AC1133" s="42"/>
      <c r="AD1133" s="43">
        <f t="shared" si="949"/>
        <v>0</v>
      </c>
      <c r="AE1133" s="45"/>
      <c r="AF1133" s="45"/>
      <c r="AG1133" s="45"/>
      <c r="AH1133" s="45"/>
      <c r="AI1133" s="44">
        <f>IF(E1126-15&lt;0,0,IF(SUM(AE1126:AK1131)&lt;10,0,IF(SUM(AE1126:AK1131)&lt;20,1,IF(SUM(AE1126:AK1131)&lt;30,2,IF(SUM(AE1126:AK1131)&gt;=30,3)))))</f>
        <v>0</v>
      </c>
      <c r="AJ1133" s="42"/>
      <c r="AK1133" s="42"/>
      <c r="AL1133" s="43">
        <f t="shared" si="950"/>
        <v>0</v>
      </c>
      <c r="AM1133" s="150"/>
      <c r="AN1133" s="90"/>
      <c r="AO1133" s="90"/>
      <c r="AP1133" s="90"/>
      <c r="AQ1133" s="90"/>
      <c r="AR1133" s="90"/>
      <c r="AS1133" s="90"/>
      <c r="AT1133" s="90"/>
      <c r="AU1133" s="90"/>
      <c r="AV1133" s="90"/>
      <c r="AW1133" s="90"/>
      <c r="AX1133" s="117"/>
    </row>
    <row r="1134" spans="2:50" ht="12.95" customHeight="1" x14ac:dyDescent="0.25">
      <c r="B1134" s="102"/>
      <c r="C1134" s="106"/>
      <c r="D1134" s="110"/>
      <c r="E1134" s="114"/>
      <c r="F1134" s="28" t="s">
        <v>41</v>
      </c>
      <c r="G1134" s="44"/>
      <c r="H1134" s="44"/>
      <c r="I1134" s="44"/>
      <c r="J1134" s="44"/>
      <c r="K1134" s="45"/>
      <c r="L1134" s="42"/>
      <c r="M1134" s="42"/>
      <c r="N1134" s="43">
        <f t="shared" si="947"/>
        <v>0</v>
      </c>
      <c r="O1134" s="44"/>
      <c r="P1134" s="44"/>
      <c r="Q1134" s="44"/>
      <c r="R1134" s="44"/>
      <c r="S1134" s="45"/>
      <c r="T1134" s="42"/>
      <c r="U1134" s="42"/>
      <c r="V1134" s="43">
        <f t="shared" si="948"/>
        <v>0</v>
      </c>
      <c r="W1134" s="44"/>
      <c r="X1134" s="44"/>
      <c r="Y1134" s="44"/>
      <c r="Z1134" s="44"/>
      <c r="AA1134" s="45"/>
      <c r="AB1134" s="42"/>
      <c r="AC1134" s="42"/>
      <c r="AD1134" s="43">
        <f t="shared" si="949"/>
        <v>0</v>
      </c>
      <c r="AE1134" s="44"/>
      <c r="AF1134" s="44"/>
      <c r="AG1134" s="44"/>
      <c r="AH1134" s="44"/>
      <c r="AI1134" s="45"/>
      <c r="AJ1134" s="42"/>
      <c r="AK1134" s="42"/>
      <c r="AL1134" s="43">
        <f t="shared" si="950"/>
        <v>0</v>
      </c>
      <c r="AM1134" s="150"/>
      <c r="AN1134" s="90"/>
      <c r="AO1134" s="90"/>
      <c r="AP1134" s="90"/>
      <c r="AQ1134" s="90"/>
      <c r="AR1134" s="90"/>
      <c r="AS1134" s="90"/>
      <c r="AT1134" s="90"/>
      <c r="AU1134" s="90"/>
      <c r="AV1134" s="90"/>
      <c r="AW1134" s="90"/>
      <c r="AX1134" s="117"/>
    </row>
    <row r="1135" spans="2:50" ht="12.95" customHeight="1" x14ac:dyDescent="0.25">
      <c r="B1135" s="102"/>
      <c r="C1135" s="106"/>
      <c r="D1135" s="110"/>
      <c r="E1135" s="114"/>
      <c r="F1135" s="28" t="s">
        <v>6</v>
      </c>
      <c r="G1135" s="44"/>
      <c r="H1135" s="44"/>
      <c r="I1135" s="44"/>
      <c r="J1135" s="44"/>
      <c r="K1135" s="44"/>
      <c r="L1135" s="42"/>
      <c r="M1135" s="42"/>
      <c r="N1135" s="43">
        <f t="shared" si="947"/>
        <v>0</v>
      </c>
      <c r="O1135" s="44"/>
      <c r="P1135" s="44"/>
      <c r="Q1135" s="44"/>
      <c r="R1135" s="44"/>
      <c r="S1135" s="44"/>
      <c r="T1135" s="42"/>
      <c r="U1135" s="42"/>
      <c r="V1135" s="43">
        <f t="shared" si="948"/>
        <v>0</v>
      </c>
      <c r="W1135" s="44"/>
      <c r="X1135" s="44"/>
      <c r="Y1135" s="44"/>
      <c r="Z1135" s="44"/>
      <c r="AA1135" s="44"/>
      <c r="AB1135" s="42"/>
      <c r="AC1135" s="42"/>
      <c r="AD1135" s="43">
        <f t="shared" si="949"/>
        <v>0</v>
      </c>
      <c r="AE1135" s="44"/>
      <c r="AF1135" s="44"/>
      <c r="AG1135" s="44"/>
      <c r="AH1135" s="44"/>
      <c r="AI1135" s="44"/>
      <c r="AJ1135" s="42"/>
      <c r="AK1135" s="42"/>
      <c r="AL1135" s="43">
        <f t="shared" si="950"/>
        <v>0</v>
      </c>
      <c r="AM1135" s="150"/>
      <c r="AN1135" s="90"/>
      <c r="AO1135" s="90"/>
      <c r="AP1135" s="90"/>
      <c r="AQ1135" s="90"/>
      <c r="AR1135" s="90"/>
      <c r="AS1135" s="90"/>
      <c r="AT1135" s="90"/>
      <c r="AU1135" s="90"/>
      <c r="AV1135" s="90"/>
      <c r="AW1135" s="90"/>
      <c r="AX1135" s="117"/>
    </row>
    <row r="1136" spans="2:50" ht="12.95" customHeight="1" x14ac:dyDescent="0.25">
      <c r="B1136" s="102"/>
      <c r="C1136" s="106"/>
      <c r="D1136" s="110"/>
      <c r="E1136" s="114"/>
      <c r="F1136" s="29" t="s">
        <v>35</v>
      </c>
      <c r="G1136" s="44"/>
      <c r="H1136" s="44"/>
      <c r="I1136" s="44"/>
      <c r="J1136" s="44"/>
      <c r="K1136" s="44"/>
      <c r="L1136" s="42"/>
      <c r="M1136" s="42"/>
      <c r="N1136" s="43">
        <f t="shared" si="947"/>
        <v>0</v>
      </c>
      <c r="O1136" s="44"/>
      <c r="P1136" s="44"/>
      <c r="Q1136" s="44"/>
      <c r="R1136" s="44"/>
      <c r="S1136" s="44"/>
      <c r="T1136" s="42"/>
      <c r="U1136" s="42"/>
      <c r="V1136" s="43">
        <f t="shared" si="948"/>
        <v>0</v>
      </c>
      <c r="W1136" s="44"/>
      <c r="X1136" s="44"/>
      <c r="Y1136" s="44"/>
      <c r="Z1136" s="44"/>
      <c r="AA1136" s="44"/>
      <c r="AB1136" s="42"/>
      <c r="AC1136" s="42"/>
      <c r="AD1136" s="43">
        <f t="shared" si="949"/>
        <v>0</v>
      </c>
      <c r="AE1136" s="44"/>
      <c r="AF1136" s="44"/>
      <c r="AG1136" s="44"/>
      <c r="AH1136" s="44"/>
      <c r="AI1136" s="44"/>
      <c r="AJ1136" s="42"/>
      <c r="AK1136" s="42"/>
      <c r="AL1136" s="43">
        <f t="shared" si="950"/>
        <v>0</v>
      </c>
      <c r="AM1136" s="150"/>
      <c r="AN1136" s="90"/>
      <c r="AO1136" s="90"/>
      <c r="AP1136" s="90"/>
      <c r="AQ1136" s="90"/>
      <c r="AR1136" s="90"/>
      <c r="AS1136" s="90"/>
      <c r="AT1136" s="90"/>
      <c r="AU1136" s="90"/>
      <c r="AV1136" s="90"/>
      <c r="AW1136" s="90"/>
      <c r="AX1136" s="117"/>
    </row>
    <row r="1137" spans="2:50" ht="12.95" customHeight="1" x14ac:dyDescent="0.25">
      <c r="B1137" s="102"/>
      <c r="C1137" s="106"/>
      <c r="D1137" s="110"/>
      <c r="E1137" s="114"/>
      <c r="F1137" s="27" t="s">
        <v>40</v>
      </c>
      <c r="G1137" s="44"/>
      <c r="H1137" s="44"/>
      <c r="I1137" s="44"/>
      <c r="J1137" s="44"/>
      <c r="K1137" s="44"/>
      <c r="L1137" s="42"/>
      <c r="M1137" s="42"/>
      <c r="N1137" s="43">
        <f t="shared" si="947"/>
        <v>0</v>
      </c>
      <c r="O1137" s="44"/>
      <c r="P1137" s="44"/>
      <c r="Q1137" s="44"/>
      <c r="R1137" s="44"/>
      <c r="S1137" s="44"/>
      <c r="T1137" s="42"/>
      <c r="U1137" s="42"/>
      <c r="V1137" s="43">
        <f t="shared" si="948"/>
        <v>0</v>
      </c>
      <c r="W1137" s="44"/>
      <c r="X1137" s="44"/>
      <c r="Y1137" s="44"/>
      <c r="Z1137" s="44"/>
      <c r="AA1137" s="44"/>
      <c r="AB1137" s="42"/>
      <c r="AC1137" s="42"/>
      <c r="AD1137" s="43">
        <f t="shared" si="949"/>
        <v>0</v>
      </c>
      <c r="AE1137" s="44"/>
      <c r="AF1137" s="44"/>
      <c r="AG1137" s="44"/>
      <c r="AH1137" s="44"/>
      <c r="AI1137" s="44"/>
      <c r="AJ1137" s="42"/>
      <c r="AK1137" s="42"/>
      <c r="AL1137" s="43">
        <f t="shared" si="950"/>
        <v>0</v>
      </c>
      <c r="AM1137" s="150"/>
      <c r="AN1137" s="90"/>
      <c r="AO1137" s="90"/>
      <c r="AP1137" s="90"/>
      <c r="AQ1137" s="90"/>
      <c r="AR1137" s="90"/>
      <c r="AS1137" s="90"/>
      <c r="AT1137" s="90"/>
      <c r="AU1137" s="90"/>
      <c r="AV1137" s="90"/>
      <c r="AW1137" s="90"/>
      <c r="AX1137" s="117"/>
    </row>
    <row r="1138" spans="2:50" ht="12.95" customHeight="1" x14ac:dyDescent="0.25">
      <c r="B1138" s="102"/>
      <c r="C1138" s="106"/>
      <c r="D1138" s="110"/>
      <c r="E1138" s="114"/>
      <c r="F1138" s="27" t="s">
        <v>7</v>
      </c>
      <c r="G1138" s="44"/>
      <c r="H1138" s="44"/>
      <c r="I1138" s="44"/>
      <c r="J1138" s="44"/>
      <c r="K1138" s="44"/>
      <c r="L1138" s="42"/>
      <c r="M1138" s="42"/>
      <c r="N1138" s="43">
        <f t="shared" si="947"/>
        <v>0</v>
      </c>
      <c r="O1138" s="44"/>
      <c r="P1138" s="44"/>
      <c r="Q1138" s="44"/>
      <c r="R1138" s="44"/>
      <c r="S1138" s="44"/>
      <c r="T1138" s="42"/>
      <c r="U1138" s="42"/>
      <c r="V1138" s="43">
        <f t="shared" si="948"/>
        <v>0</v>
      </c>
      <c r="W1138" s="44"/>
      <c r="X1138" s="44"/>
      <c r="Y1138" s="44"/>
      <c r="Z1138" s="44"/>
      <c r="AA1138" s="44"/>
      <c r="AB1138" s="42"/>
      <c r="AC1138" s="42"/>
      <c r="AD1138" s="43">
        <f t="shared" si="949"/>
        <v>0</v>
      </c>
      <c r="AE1138" s="44"/>
      <c r="AF1138" s="44"/>
      <c r="AG1138" s="44"/>
      <c r="AH1138" s="44"/>
      <c r="AI1138" s="44"/>
      <c r="AJ1138" s="42"/>
      <c r="AK1138" s="42"/>
      <c r="AL1138" s="43">
        <f t="shared" si="950"/>
        <v>0</v>
      </c>
      <c r="AM1138" s="150"/>
      <c r="AN1138" s="90"/>
      <c r="AO1138" s="90"/>
      <c r="AP1138" s="90"/>
      <c r="AQ1138" s="90"/>
      <c r="AR1138" s="90"/>
      <c r="AS1138" s="90"/>
      <c r="AT1138" s="90"/>
      <c r="AU1138" s="90"/>
      <c r="AV1138" s="90"/>
      <c r="AW1138" s="90"/>
      <c r="AX1138" s="117"/>
    </row>
    <row r="1139" spans="2:50" ht="12.95" customHeight="1" x14ac:dyDescent="0.25">
      <c r="B1139" s="102"/>
      <c r="C1139" s="106"/>
      <c r="D1139" s="110"/>
      <c r="E1139" s="114"/>
      <c r="F1139" s="27"/>
      <c r="G1139" s="44"/>
      <c r="H1139" s="44"/>
      <c r="I1139" s="44"/>
      <c r="J1139" s="44"/>
      <c r="K1139" s="44"/>
      <c r="L1139" s="42"/>
      <c r="M1139" s="42"/>
      <c r="N1139" s="43">
        <f t="shared" si="947"/>
        <v>0</v>
      </c>
      <c r="O1139" s="44"/>
      <c r="P1139" s="44"/>
      <c r="Q1139" s="44"/>
      <c r="R1139" s="44"/>
      <c r="S1139" s="44"/>
      <c r="T1139" s="42"/>
      <c r="U1139" s="42"/>
      <c r="V1139" s="43">
        <f t="shared" si="948"/>
        <v>0</v>
      </c>
      <c r="W1139" s="44"/>
      <c r="X1139" s="44"/>
      <c r="Y1139" s="44"/>
      <c r="Z1139" s="44"/>
      <c r="AA1139" s="44"/>
      <c r="AB1139" s="42"/>
      <c r="AC1139" s="42"/>
      <c r="AD1139" s="43">
        <f t="shared" si="949"/>
        <v>0</v>
      </c>
      <c r="AE1139" s="44"/>
      <c r="AF1139" s="44"/>
      <c r="AG1139" s="44"/>
      <c r="AH1139" s="44"/>
      <c r="AI1139" s="44"/>
      <c r="AJ1139" s="42"/>
      <c r="AK1139" s="42"/>
      <c r="AL1139" s="43">
        <f t="shared" si="950"/>
        <v>0</v>
      </c>
      <c r="AM1139" s="150"/>
      <c r="AN1139" s="90"/>
      <c r="AO1139" s="90"/>
      <c r="AP1139" s="90"/>
      <c r="AQ1139" s="90"/>
      <c r="AR1139" s="90"/>
      <c r="AS1139" s="90"/>
      <c r="AT1139" s="90"/>
      <c r="AU1139" s="90"/>
      <c r="AV1139" s="90"/>
      <c r="AW1139" s="90"/>
      <c r="AX1139" s="117"/>
    </row>
    <row r="1140" spans="2:50" ht="12.95" customHeight="1" x14ac:dyDescent="0.25">
      <c r="B1140" s="102"/>
      <c r="C1140" s="106"/>
      <c r="D1140" s="110"/>
      <c r="E1140" s="114"/>
      <c r="F1140" s="27"/>
      <c r="G1140" s="44"/>
      <c r="H1140" s="44"/>
      <c r="I1140" s="44"/>
      <c r="J1140" s="44"/>
      <c r="K1140" s="44"/>
      <c r="L1140" s="42"/>
      <c r="M1140" s="42"/>
      <c r="N1140" s="43">
        <f t="shared" si="947"/>
        <v>0</v>
      </c>
      <c r="O1140" s="44"/>
      <c r="P1140" s="44"/>
      <c r="Q1140" s="44"/>
      <c r="R1140" s="44"/>
      <c r="S1140" s="44"/>
      <c r="T1140" s="42"/>
      <c r="U1140" s="42"/>
      <c r="V1140" s="43">
        <f t="shared" si="948"/>
        <v>0</v>
      </c>
      <c r="W1140" s="44"/>
      <c r="X1140" s="44"/>
      <c r="Y1140" s="44"/>
      <c r="Z1140" s="44"/>
      <c r="AA1140" s="44"/>
      <c r="AB1140" s="42"/>
      <c r="AC1140" s="42"/>
      <c r="AD1140" s="43">
        <f t="shared" si="949"/>
        <v>0</v>
      </c>
      <c r="AE1140" s="44"/>
      <c r="AF1140" s="44"/>
      <c r="AG1140" s="44"/>
      <c r="AH1140" s="44"/>
      <c r="AI1140" s="44"/>
      <c r="AJ1140" s="42"/>
      <c r="AK1140" s="42"/>
      <c r="AL1140" s="43">
        <f t="shared" si="950"/>
        <v>0</v>
      </c>
      <c r="AM1140" s="150"/>
      <c r="AN1140" s="90"/>
      <c r="AO1140" s="90"/>
      <c r="AP1140" s="90"/>
      <c r="AQ1140" s="90"/>
      <c r="AR1140" s="90"/>
      <c r="AS1140" s="90"/>
      <c r="AT1140" s="90"/>
      <c r="AU1140" s="90"/>
      <c r="AV1140" s="90"/>
      <c r="AW1140" s="90"/>
      <c r="AX1140" s="117"/>
    </row>
    <row r="1141" spans="2:50" ht="12.95" customHeight="1" x14ac:dyDescent="0.25">
      <c r="B1141" s="102"/>
      <c r="C1141" s="106"/>
      <c r="D1141" s="110"/>
      <c r="E1141" s="114"/>
      <c r="F1141" s="27"/>
      <c r="G1141" s="44"/>
      <c r="H1141" s="44"/>
      <c r="I1141" s="44"/>
      <c r="J1141" s="44"/>
      <c r="K1141" s="44"/>
      <c r="L1141" s="42"/>
      <c r="M1141" s="42"/>
      <c r="N1141" s="43">
        <f t="shared" si="947"/>
        <v>0</v>
      </c>
      <c r="O1141" s="44"/>
      <c r="P1141" s="44"/>
      <c r="Q1141" s="44"/>
      <c r="R1141" s="44"/>
      <c r="S1141" s="44"/>
      <c r="T1141" s="42"/>
      <c r="U1141" s="42"/>
      <c r="V1141" s="43">
        <f t="shared" si="948"/>
        <v>0</v>
      </c>
      <c r="W1141" s="44"/>
      <c r="X1141" s="44"/>
      <c r="Y1141" s="44"/>
      <c r="Z1141" s="44"/>
      <c r="AA1141" s="44"/>
      <c r="AB1141" s="42"/>
      <c r="AC1141" s="42"/>
      <c r="AD1141" s="43">
        <f t="shared" si="949"/>
        <v>0</v>
      </c>
      <c r="AE1141" s="44"/>
      <c r="AF1141" s="44"/>
      <c r="AG1141" s="44"/>
      <c r="AH1141" s="44"/>
      <c r="AI1141" s="44"/>
      <c r="AJ1141" s="42"/>
      <c r="AK1141" s="42"/>
      <c r="AL1141" s="43">
        <f t="shared" si="950"/>
        <v>0</v>
      </c>
      <c r="AM1141" s="150"/>
      <c r="AN1141" s="90"/>
      <c r="AO1141" s="90"/>
      <c r="AP1141" s="90"/>
      <c r="AQ1141" s="90"/>
      <c r="AR1141" s="90"/>
      <c r="AS1141" s="90"/>
      <c r="AT1141" s="90"/>
      <c r="AU1141" s="90"/>
      <c r="AV1141" s="90"/>
      <c r="AW1141" s="90"/>
      <c r="AX1141" s="117"/>
    </row>
    <row r="1142" spans="2:50" ht="12.95" customHeight="1" x14ac:dyDescent="0.25">
      <c r="B1142" s="102"/>
      <c r="C1142" s="106"/>
      <c r="D1142" s="110"/>
      <c r="E1142" s="114"/>
      <c r="F1142" s="28"/>
      <c r="G1142" s="44"/>
      <c r="H1142" s="44"/>
      <c r="I1142" s="44"/>
      <c r="J1142" s="44"/>
      <c r="K1142" s="44"/>
      <c r="L1142" s="42"/>
      <c r="M1142" s="42"/>
      <c r="N1142" s="43">
        <f t="shared" si="947"/>
        <v>0</v>
      </c>
      <c r="O1142" s="44"/>
      <c r="P1142" s="44"/>
      <c r="Q1142" s="44"/>
      <c r="R1142" s="44"/>
      <c r="S1142" s="44"/>
      <c r="T1142" s="42"/>
      <c r="U1142" s="42"/>
      <c r="V1142" s="43">
        <f t="shared" si="948"/>
        <v>0</v>
      </c>
      <c r="W1142" s="44"/>
      <c r="X1142" s="44"/>
      <c r="Y1142" s="44"/>
      <c r="Z1142" s="44"/>
      <c r="AA1142" s="44"/>
      <c r="AB1142" s="42"/>
      <c r="AC1142" s="42"/>
      <c r="AD1142" s="43">
        <f t="shared" si="949"/>
        <v>0</v>
      </c>
      <c r="AE1142" s="44"/>
      <c r="AF1142" s="44"/>
      <c r="AG1142" s="44"/>
      <c r="AH1142" s="44"/>
      <c r="AI1142" s="44"/>
      <c r="AJ1142" s="42"/>
      <c r="AK1142" s="42"/>
      <c r="AL1142" s="43">
        <f t="shared" si="950"/>
        <v>0</v>
      </c>
      <c r="AM1142" s="150"/>
      <c r="AN1142" s="90"/>
      <c r="AO1142" s="90"/>
      <c r="AP1142" s="90"/>
      <c r="AQ1142" s="90"/>
      <c r="AR1142" s="90"/>
      <c r="AS1142" s="90"/>
      <c r="AT1142" s="90"/>
      <c r="AU1142" s="90"/>
      <c r="AV1142" s="90"/>
      <c r="AW1142" s="90"/>
      <c r="AX1142" s="117"/>
    </row>
    <row r="1143" spans="2:50" ht="12.95" customHeight="1" thickBot="1" x14ac:dyDescent="0.3">
      <c r="B1143" s="103"/>
      <c r="C1143" s="107"/>
      <c r="D1143" s="111"/>
      <c r="E1143" s="114"/>
      <c r="F1143" s="28"/>
      <c r="G1143" s="44"/>
      <c r="H1143" s="44"/>
      <c r="I1143" s="44"/>
      <c r="J1143" s="44"/>
      <c r="K1143" s="44"/>
      <c r="L1143" s="46"/>
      <c r="M1143" s="46"/>
      <c r="N1143" s="43">
        <f t="shared" si="947"/>
        <v>0</v>
      </c>
      <c r="O1143" s="44"/>
      <c r="P1143" s="44"/>
      <c r="Q1143" s="44"/>
      <c r="R1143" s="44"/>
      <c r="S1143" s="44"/>
      <c r="T1143" s="46"/>
      <c r="U1143" s="46"/>
      <c r="V1143" s="43">
        <f t="shared" si="948"/>
        <v>0</v>
      </c>
      <c r="W1143" s="44"/>
      <c r="X1143" s="44"/>
      <c r="Y1143" s="44"/>
      <c r="Z1143" s="44"/>
      <c r="AA1143" s="44"/>
      <c r="AB1143" s="46"/>
      <c r="AC1143" s="46"/>
      <c r="AD1143" s="43">
        <f t="shared" si="949"/>
        <v>0</v>
      </c>
      <c r="AE1143" s="44"/>
      <c r="AF1143" s="44"/>
      <c r="AG1143" s="44"/>
      <c r="AH1143" s="44"/>
      <c r="AI1143" s="44"/>
      <c r="AJ1143" s="46"/>
      <c r="AK1143" s="46"/>
      <c r="AL1143" s="43">
        <f t="shared" si="950"/>
        <v>0</v>
      </c>
      <c r="AM1143" s="150"/>
      <c r="AN1143" s="90"/>
      <c r="AO1143" s="90"/>
      <c r="AP1143" s="90"/>
      <c r="AQ1143" s="90"/>
      <c r="AR1143" s="90"/>
      <c r="AS1143" s="90"/>
      <c r="AT1143" s="90"/>
      <c r="AU1143" s="90"/>
      <c r="AV1143" s="90"/>
      <c r="AW1143" s="90"/>
      <c r="AX1143" s="117"/>
    </row>
    <row r="1144" spans="2:50" ht="9" hidden="1" customHeight="1" thickBot="1" x14ac:dyDescent="0.3">
      <c r="B1144" s="104"/>
      <c r="C1144" s="108"/>
      <c r="D1144" s="112"/>
      <c r="E1144" s="115"/>
      <c r="F1144" s="28" t="s">
        <v>36</v>
      </c>
      <c r="G1144" s="48"/>
      <c r="H1144" s="48"/>
      <c r="I1144" s="48"/>
      <c r="J1144" s="48"/>
      <c r="K1144" s="48"/>
      <c r="L1144" s="47"/>
      <c r="M1144" s="47"/>
      <c r="N1144" s="43">
        <f>N1133+N1134+N1136+N1141+N1142+N1143+N1139+N1140</f>
        <v>0</v>
      </c>
      <c r="O1144" s="49"/>
      <c r="P1144" s="49"/>
      <c r="Q1144" s="49"/>
      <c r="R1144" s="49"/>
      <c r="S1144" s="49"/>
      <c r="T1144" s="47"/>
      <c r="U1144" s="47"/>
      <c r="V1144" s="43">
        <f>V1133+V1134+V1136+V1141+V1142+V1143+V1139+V1140</f>
        <v>0</v>
      </c>
      <c r="W1144" s="49"/>
      <c r="X1144" s="49"/>
      <c r="Y1144" s="49"/>
      <c r="Z1144" s="49"/>
      <c r="AA1144" s="49"/>
      <c r="AB1144" s="47"/>
      <c r="AC1144" s="47"/>
      <c r="AD1144" s="43">
        <f>AD1133+AD1134+AD1136+AD1141+AD1142+AD1143+AD1139+AD1140</f>
        <v>0</v>
      </c>
      <c r="AE1144" s="49"/>
      <c r="AF1144" s="49"/>
      <c r="AG1144" s="49"/>
      <c r="AH1144" s="49"/>
      <c r="AI1144" s="49"/>
      <c r="AJ1144" s="47"/>
      <c r="AK1144" s="47"/>
      <c r="AL1144" s="43">
        <f>AL1133+AL1134+AL1136+AL1141+AL1142+AL1143+AL1139+AL1140</f>
        <v>0</v>
      </c>
      <c r="AM1144" s="151"/>
      <c r="AN1144" s="91"/>
      <c r="AO1144" s="91"/>
      <c r="AP1144" s="91"/>
      <c r="AQ1144" s="91"/>
      <c r="AR1144" s="91"/>
      <c r="AS1144" s="91"/>
      <c r="AT1144" s="91"/>
      <c r="AU1144" s="91"/>
      <c r="AV1144" s="91"/>
      <c r="AW1144" s="91"/>
      <c r="AX1144" s="118"/>
    </row>
    <row r="1145" spans="2:50" ht="16.5" thickTop="1" thickBot="1" x14ac:dyDescent="0.3">
      <c r="B1145" s="155"/>
      <c r="C1145" s="156"/>
      <c r="D1145" s="156"/>
      <c r="E1145" s="156"/>
      <c r="F1145" s="156"/>
      <c r="G1145" s="63"/>
      <c r="H1145" s="63"/>
      <c r="I1145" s="63"/>
      <c r="J1145" s="63"/>
      <c r="K1145" s="63"/>
      <c r="L1145" s="63"/>
      <c r="M1145" s="63"/>
      <c r="N1145" s="11"/>
      <c r="O1145" s="63"/>
      <c r="P1145" s="63"/>
      <c r="Q1145" s="63"/>
      <c r="R1145" s="63"/>
      <c r="S1145" s="63"/>
      <c r="T1145" s="63"/>
      <c r="U1145" s="63"/>
      <c r="V1145" s="11"/>
      <c r="W1145" s="63"/>
      <c r="X1145" s="63"/>
      <c r="Y1145" s="63"/>
      <c r="Z1145" s="63"/>
      <c r="AA1145" s="63"/>
      <c r="AB1145" s="63"/>
      <c r="AC1145" s="63"/>
      <c r="AD1145" s="11"/>
      <c r="AE1145" s="63"/>
      <c r="AF1145" s="63"/>
      <c r="AG1145" s="63"/>
      <c r="AH1145" s="63"/>
      <c r="AI1145" s="63"/>
      <c r="AJ1145" s="63"/>
      <c r="AK1145" s="63"/>
      <c r="AL1145" s="16"/>
      <c r="AM1145" s="16">
        <f t="shared" ref="AM1145:AW1145" si="951">SUM(AM5:AM1126)</f>
        <v>0</v>
      </c>
      <c r="AN1145" s="16">
        <f t="shared" si="951"/>
        <v>0</v>
      </c>
      <c r="AO1145" s="16">
        <f t="shared" si="951"/>
        <v>0</v>
      </c>
      <c r="AP1145" s="16">
        <f t="shared" si="951"/>
        <v>0</v>
      </c>
      <c r="AQ1145" s="16">
        <f t="shared" si="951"/>
        <v>0</v>
      </c>
      <c r="AR1145" s="16">
        <f t="shared" si="951"/>
        <v>0</v>
      </c>
      <c r="AS1145" s="16">
        <f t="shared" si="951"/>
        <v>0</v>
      </c>
      <c r="AT1145" s="16">
        <f t="shared" si="951"/>
        <v>0</v>
      </c>
      <c r="AU1145" s="16">
        <f t="shared" si="951"/>
        <v>0</v>
      </c>
      <c r="AV1145" s="16">
        <f t="shared" si="951"/>
        <v>0</v>
      </c>
      <c r="AW1145" s="16">
        <f t="shared" si="951"/>
        <v>0</v>
      </c>
      <c r="AX1145" s="16">
        <f>SUM(AX5:AX1126)</f>
        <v>0</v>
      </c>
    </row>
    <row r="1146" spans="2:50" ht="4.9000000000000004" customHeight="1" thickTop="1" x14ac:dyDescent="0.25">
      <c r="B1146" s="64"/>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6"/>
      <c r="AX1146" s="34"/>
    </row>
    <row r="1147" spans="2:50"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t="s">
        <v>13</v>
      </c>
      <c r="AH1147" s="153"/>
      <c r="AI1147" s="153"/>
      <c r="AJ1147" s="153"/>
      <c r="AK1147" s="154">
        <f>AX1145</f>
        <v>0</v>
      </c>
      <c r="AL1147" s="154"/>
      <c r="AM1147" s="158" t="s">
        <v>23</v>
      </c>
      <c r="AN1147" s="158"/>
      <c r="AO1147" s="158"/>
      <c r="AP1147" s="158"/>
      <c r="AQ1147" s="158"/>
      <c r="AR1147" s="158"/>
      <c r="AS1147" s="158"/>
      <c r="AT1147" s="158"/>
      <c r="AU1147" s="158"/>
      <c r="AV1147" s="158"/>
      <c r="AW1147" s="158"/>
      <c r="AX1147" s="159"/>
    </row>
    <row r="1148" spans="2:50" ht="15" customHeight="1" x14ac:dyDescent="0.25">
      <c r="B1148" s="65"/>
      <c r="C1148" s="152" t="s">
        <v>14</v>
      </c>
      <c r="D1148" s="152"/>
      <c r="E1148" s="62"/>
      <c r="F1148" s="31"/>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35"/>
      <c r="AH1148" s="35"/>
      <c r="AI1148" s="35"/>
      <c r="AJ1148" s="35"/>
      <c r="AK1148" s="35"/>
      <c r="AL1148" s="35"/>
      <c r="AM1148" s="35"/>
      <c r="AN1148" s="35"/>
      <c r="AO1148" s="35"/>
      <c r="AP1148" s="62"/>
      <c r="AQ1148" s="152" t="s">
        <v>16</v>
      </c>
      <c r="AR1148" s="152"/>
      <c r="AS1148" s="152"/>
      <c r="AT1148" s="152"/>
      <c r="AU1148" s="152"/>
      <c r="AV1148" s="152"/>
      <c r="AW1148" s="152"/>
      <c r="AX1148" s="34"/>
    </row>
    <row r="1149" spans="2:50" ht="6.6" customHeight="1" x14ac:dyDescent="0.25">
      <c r="B1149" s="65"/>
      <c r="C1149" s="152"/>
      <c r="D1149" s="152"/>
      <c r="E1149" s="62"/>
      <c r="F1149" s="31"/>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35"/>
      <c r="AH1149" s="35"/>
      <c r="AI1149" s="35"/>
      <c r="AJ1149" s="35"/>
      <c r="AK1149" s="35"/>
      <c r="AL1149" s="35"/>
      <c r="AM1149" s="35"/>
      <c r="AN1149" s="35"/>
      <c r="AO1149" s="35"/>
      <c r="AP1149" s="62"/>
      <c r="AQ1149" s="35"/>
      <c r="AX1149" s="34"/>
    </row>
    <row r="1150" spans="2:50" ht="15" customHeight="1" x14ac:dyDescent="0.25">
      <c r="B1150" s="65"/>
      <c r="C1150" s="152" t="str">
        <f>OCAK!C1150</f>
        <v>…………………………………</v>
      </c>
      <c r="D1150" s="152"/>
      <c r="E1150" s="62"/>
      <c r="F1150" s="31"/>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35"/>
      <c r="AH1150" s="35"/>
      <c r="AI1150" s="35"/>
      <c r="AJ1150" s="35"/>
      <c r="AK1150" s="35"/>
      <c r="AL1150" s="35"/>
      <c r="AM1150" s="35"/>
      <c r="AN1150" s="35"/>
      <c r="AO1150" s="35"/>
      <c r="AP1150" s="62"/>
      <c r="AQ1150" s="152" t="str">
        <f>OCAK!AT1150</f>
        <v>…………………………………….</v>
      </c>
      <c r="AR1150" s="152"/>
      <c r="AS1150" s="152"/>
      <c r="AT1150" s="152"/>
      <c r="AU1150" s="152"/>
      <c r="AV1150" s="152"/>
      <c r="AW1150" s="152"/>
      <c r="AX1150" s="34"/>
    </row>
    <row r="1151" spans="2:50" ht="15" customHeight="1" x14ac:dyDescent="0.25">
      <c r="B1151" s="65"/>
      <c r="C1151" s="152" t="s">
        <v>15</v>
      </c>
      <c r="D1151" s="152"/>
      <c r="E1151" s="62"/>
      <c r="F1151" s="31"/>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35"/>
      <c r="AH1151" s="35"/>
      <c r="AI1151" s="35"/>
      <c r="AJ1151" s="35"/>
      <c r="AK1151" s="35"/>
      <c r="AL1151" s="35"/>
      <c r="AM1151" s="35"/>
      <c r="AN1151" s="35"/>
      <c r="AO1151" s="35"/>
      <c r="AP1151" s="62"/>
      <c r="AQ1151" s="152" t="s">
        <v>17</v>
      </c>
      <c r="AR1151" s="152"/>
      <c r="AS1151" s="152"/>
      <c r="AT1151" s="152"/>
      <c r="AU1151" s="152"/>
      <c r="AV1151" s="152"/>
      <c r="AW1151" s="152"/>
      <c r="AX1151" s="34"/>
    </row>
    <row r="1152" spans="2:50" ht="5.45" customHeight="1" thickBot="1" x14ac:dyDescent="0.3">
      <c r="B1152" s="66"/>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10"/>
    </row>
    <row r="1153" spans="44:44" ht="15.75" thickTop="1" x14ac:dyDescent="0.25">
      <c r="AR1153" s="5"/>
    </row>
  </sheetData>
  <sheetProtection formatCells="0" formatColumns="0" formatRows="0" insertColumns="0" insertRows="0" insertHyperlinks="0" deleteColumns="0" deleteRows="0" sort="0" autoFilter="0" pivotTables="0"/>
  <mergeCells count="983">
    <mergeCell ref="C1151:D1151"/>
    <mergeCell ref="AQ1151:AW1151"/>
    <mergeCell ref="AM1147:AX1147"/>
    <mergeCell ref="C1148:D1148"/>
    <mergeCell ref="AQ1148:AW1148"/>
    <mergeCell ref="C1149:D1149"/>
    <mergeCell ref="C1150:D1150"/>
    <mergeCell ref="AQ1150:AW1150"/>
    <mergeCell ref="AU1126:AU1144"/>
    <mergeCell ref="AV1126:AV1144"/>
    <mergeCell ref="AW1126:AW1144"/>
    <mergeCell ref="AX1126:AX1144"/>
    <mergeCell ref="B1145:F1145"/>
    <mergeCell ref="B1147:D1147"/>
    <mergeCell ref="E1147:I1147"/>
    <mergeCell ref="J1147:AF1147"/>
    <mergeCell ref="AG1147:AJ1147"/>
    <mergeCell ref="AK1147:AL1147"/>
    <mergeCell ref="AO1126:AO1144"/>
    <mergeCell ref="AP1126:AP1144"/>
    <mergeCell ref="AQ1126:AQ1144"/>
    <mergeCell ref="AR1126:AR1144"/>
    <mergeCell ref="AS1126:AS1144"/>
    <mergeCell ref="AT1126:AT1144"/>
    <mergeCell ref="B1126:B1144"/>
    <mergeCell ref="C1126:C1144"/>
    <mergeCell ref="D1126:D1144"/>
    <mergeCell ref="E1126:E1144"/>
    <mergeCell ref="AM1126:AM1144"/>
    <mergeCell ref="AN1126:AN1144"/>
    <mergeCell ref="AO1107:AO1125"/>
    <mergeCell ref="AP1107:AP1125"/>
    <mergeCell ref="AQ1107:AQ1125"/>
    <mergeCell ref="AV1088:AV1106"/>
    <mergeCell ref="AW1088:AW1106"/>
    <mergeCell ref="AX1088:AX1106"/>
    <mergeCell ref="B1107:B1125"/>
    <mergeCell ref="C1107:C1125"/>
    <mergeCell ref="D1107:D1125"/>
    <mergeCell ref="E1107:E1125"/>
    <mergeCell ref="AM1107:AM1125"/>
    <mergeCell ref="AN1107:AN1125"/>
    <mergeCell ref="AO1088:AO1106"/>
    <mergeCell ref="AP1088:AP1106"/>
    <mergeCell ref="AQ1088:AQ1106"/>
    <mergeCell ref="AR1088:AR1106"/>
    <mergeCell ref="AS1088:AS1106"/>
    <mergeCell ref="AT1088:AT1106"/>
    <mergeCell ref="AU1107:AU1125"/>
    <mergeCell ref="AV1107:AV1125"/>
    <mergeCell ref="AW1107:AW1125"/>
    <mergeCell ref="AX1107:AX1125"/>
    <mergeCell ref="AR1107:AR1125"/>
    <mergeCell ref="AS1107:AS1125"/>
    <mergeCell ref="AT1107:AT1125"/>
    <mergeCell ref="B1088:B1106"/>
    <mergeCell ref="C1088:C1106"/>
    <mergeCell ref="D1088:D1106"/>
    <mergeCell ref="E1088:E1106"/>
    <mergeCell ref="AM1088:AM1106"/>
    <mergeCell ref="AN1088:AN1106"/>
    <mergeCell ref="AO1069:AO1087"/>
    <mergeCell ref="AP1069:AP1087"/>
    <mergeCell ref="AQ1069:AQ1087"/>
    <mergeCell ref="AU1050:AU1068"/>
    <mergeCell ref="D1050:D1068"/>
    <mergeCell ref="E1050:E1068"/>
    <mergeCell ref="AM1050:AM1068"/>
    <mergeCell ref="AN1050:AN1068"/>
    <mergeCell ref="AU1088:AU1106"/>
    <mergeCell ref="AV1050:AV1068"/>
    <mergeCell ref="AW1050:AW1068"/>
    <mergeCell ref="AX1050:AX1068"/>
    <mergeCell ref="B1069:B1087"/>
    <mergeCell ref="C1069:C1087"/>
    <mergeCell ref="D1069:D1087"/>
    <mergeCell ref="E1069:E1087"/>
    <mergeCell ref="AM1069:AM1087"/>
    <mergeCell ref="AN1069:AN1087"/>
    <mergeCell ref="AO1050:AO1068"/>
    <mergeCell ref="AP1050:AP1068"/>
    <mergeCell ref="AQ1050:AQ1068"/>
    <mergeCell ref="AR1050:AR1068"/>
    <mergeCell ref="AS1050:AS1068"/>
    <mergeCell ref="AT1050:AT1068"/>
    <mergeCell ref="AU1069:AU1087"/>
    <mergeCell ref="AV1069:AV1087"/>
    <mergeCell ref="AW1069:AW1087"/>
    <mergeCell ref="AX1069:AX1087"/>
    <mergeCell ref="AR1069:AR1087"/>
    <mergeCell ref="AS1069:AS1087"/>
    <mergeCell ref="AT1069:AT1087"/>
    <mergeCell ref="B1050:B1068"/>
    <mergeCell ref="C1050:C1068"/>
    <mergeCell ref="AU1012:AU1030"/>
    <mergeCell ref="AV1012:AV1030"/>
    <mergeCell ref="AW1012:AW1030"/>
    <mergeCell ref="AX1012:AX1030"/>
    <mergeCell ref="B1031:B1049"/>
    <mergeCell ref="C1031:C1049"/>
    <mergeCell ref="D1031:D1049"/>
    <mergeCell ref="E1031:E1049"/>
    <mergeCell ref="AM1031:AM1049"/>
    <mergeCell ref="AN1031:AN1049"/>
    <mergeCell ref="AO1012:AO1030"/>
    <mergeCell ref="AP1012:AP1030"/>
    <mergeCell ref="AQ1012:AQ1030"/>
    <mergeCell ref="AR1012:AR1030"/>
    <mergeCell ref="AS1012:AS1030"/>
    <mergeCell ref="AT1012:AT1030"/>
    <mergeCell ref="AU1031:AU1049"/>
    <mergeCell ref="AV1031:AV1049"/>
    <mergeCell ref="AW1031:AW1049"/>
    <mergeCell ref="AX1031:AX1049"/>
    <mergeCell ref="AR1031:AR1049"/>
    <mergeCell ref="AS1031:AS1049"/>
    <mergeCell ref="AT1031:AT1049"/>
    <mergeCell ref="B1012:B1030"/>
    <mergeCell ref="C1012:C1030"/>
    <mergeCell ref="D1012:D1030"/>
    <mergeCell ref="E1012:E1030"/>
    <mergeCell ref="AM1012:AM1030"/>
    <mergeCell ref="AN1012:AN1030"/>
    <mergeCell ref="AO993:AO1011"/>
    <mergeCell ref="AP993:AP1011"/>
    <mergeCell ref="AQ993:AQ1011"/>
    <mergeCell ref="AO1031:AO1049"/>
    <mergeCell ref="AP1031:AP1049"/>
    <mergeCell ref="AQ1031:AQ1049"/>
    <mergeCell ref="AV974:AV992"/>
    <mergeCell ref="AW974:AW992"/>
    <mergeCell ref="AX974:AX992"/>
    <mergeCell ref="B993:B1011"/>
    <mergeCell ref="C993:C1011"/>
    <mergeCell ref="D993:D1011"/>
    <mergeCell ref="E993:E1011"/>
    <mergeCell ref="AM993:AM1011"/>
    <mergeCell ref="AN993:AN1011"/>
    <mergeCell ref="AO974:AO992"/>
    <mergeCell ref="AP974:AP992"/>
    <mergeCell ref="AQ974:AQ992"/>
    <mergeCell ref="AR974:AR992"/>
    <mergeCell ref="AS974:AS992"/>
    <mergeCell ref="AT974:AT992"/>
    <mergeCell ref="AU993:AU1011"/>
    <mergeCell ref="AV993:AV1011"/>
    <mergeCell ref="AW993:AW1011"/>
    <mergeCell ref="AX993:AX1011"/>
    <mergeCell ref="AR993:AR1011"/>
    <mergeCell ref="AS993:AS1011"/>
    <mergeCell ref="AT993:AT1011"/>
    <mergeCell ref="B974:B992"/>
    <mergeCell ref="C974:C992"/>
    <mergeCell ref="D974:D992"/>
    <mergeCell ref="E974:E992"/>
    <mergeCell ref="AM974:AM992"/>
    <mergeCell ref="AN974:AN992"/>
    <mergeCell ref="AO955:AO973"/>
    <mergeCell ref="AP955:AP973"/>
    <mergeCell ref="AQ955:AQ973"/>
    <mergeCell ref="AU936:AU954"/>
    <mergeCell ref="D936:D954"/>
    <mergeCell ref="E936:E954"/>
    <mergeCell ref="AM936:AM954"/>
    <mergeCell ref="AN936:AN954"/>
    <mergeCell ref="AU974:AU992"/>
    <mergeCell ref="AV936:AV954"/>
    <mergeCell ref="AW936:AW954"/>
    <mergeCell ref="AX936:AX954"/>
    <mergeCell ref="B955:B973"/>
    <mergeCell ref="C955:C973"/>
    <mergeCell ref="D955:D973"/>
    <mergeCell ref="E955:E973"/>
    <mergeCell ref="AM955:AM973"/>
    <mergeCell ref="AN955:AN973"/>
    <mergeCell ref="AO936:AO954"/>
    <mergeCell ref="AP936:AP954"/>
    <mergeCell ref="AQ936:AQ954"/>
    <mergeCell ref="AR936:AR954"/>
    <mergeCell ref="AS936:AS954"/>
    <mergeCell ref="AT936:AT954"/>
    <mergeCell ref="AU955:AU973"/>
    <mergeCell ref="AV955:AV973"/>
    <mergeCell ref="AW955:AW973"/>
    <mergeCell ref="AX955:AX973"/>
    <mergeCell ref="AR955:AR973"/>
    <mergeCell ref="AS955:AS973"/>
    <mergeCell ref="AT955:AT973"/>
    <mergeCell ref="B936:B954"/>
    <mergeCell ref="C936:C954"/>
    <mergeCell ref="AU898:AU916"/>
    <mergeCell ref="AV898:AV916"/>
    <mergeCell ref="AW898:AW916"/>
    <mergeCell ref="AX898:AX916"/>
    <mergeCell ref="B917:B935"/>
    <mergeCell ref="C917:C935"/>
    <mergeCell ref="D917:D935"/>
    <mergeCell ref="E917:E935"/>
    <mergeCell ref="AM917:AM935"/>
    <mergeCell ref="AN917:AN935"/>
    <mergeCell ref="AO898:AO916"/>
    <mergeCell ref="AP898:AP916"/>
    <mergeCell ref="AQ898:AQ916"/>
    <mergeCell ref="AR898:AR916"/>
    <mergeCell ref="AS898:AS916"/>
    <mergeCell ref="AT898:AT916"/>
    <mergeCell ref="AU917:AU935"/>
    <mergeCell ref="AV917:AV935"/>
    <mergeCell ref="AW917:AW935"/>
    <mergeCell ref="AX917:AX935"/>
    <mergeCell ref="AR917:AR935"/>
    <mergeCell ref="AS917:AS935"/>
    <mergeCell ref="AT917:AT935"/>
    <mergeCell ref="B898:B916"/>
    <mergeCell ref="C898:C916"/>
    <mergeCell ref="D898:D916"/>
    <mergeCell ref="E898:E916"/>
    <mergeCell ref="AM898:AM916"/>
    <mergeCell ref="AN898:AN916"/>
    <mergeCell ref="AO879:AO897"/>
    <mergeCell ref="AP879:AP897"/>
    <mergeCell ref="AQ879:AQ897"/>
    <mergeCell ref="AO917:AO935"/>
    <mergeCell ref="AP917:AP935"/>
    <mergeCell ref="AQ917:AQ935"/>
    <mergeCell ref="AV860:AV878"/>
    <mergeCell ref="AW860:AW878"/>
    <mergeCell ref="AX860:AX878"/>
    <mergeCell ref="B879:B897"/>
    <mergeCell ref="C879:C897"/>
    <mergeCell ref="D879:D897"/>
    <mergeCell ref="E879:E897"/>
    <mergeCell ref="AM879:AM897"/>
    <mergeCell ref="AN879:AN897"/>
    <mergeCell ref="AO860:AO878"/>
    <mergeCell ref="AP860:AP878"/>
    <mergeCell ref="AQ860:AQ878"/>
    <mergeCell ref="AR860:AR878"/>
    <mergeCell ref="AS860:AS878"/>
    <mergeCell ref="AT860:AT878"/>
    <mergeCell ref="AU879:AU897"/>
    <mergeCell ref="AV879:AV897"/>
    <mergeCell ref="AW879:AW897"/>
    <mergeCell ref="AX879:AX897"/>
    <mergeCell ref="AR879:AR897"/>
    <mergeCell ref="AS879:AS897"/>
    <mergeCell ref="AT879:AT897"/>
    <mergeCell ref="B860:B878"/>
    <mergeCell ref="C860:C878"/>
    <mergeCell ref="D860:D878"/>
    <mergeCell ref="E860:E878"/>
    <mergeCell ref="AM860:AM878"/>
    <mergeCell ref="AN860:AN878"/>
    <mergeCell ref="AO841:AO859"/>
    <mergeCell ref="AP841:AP859"/>
    <mergeCell ref="AQ841:AQ859"/>
    <mergeCell ref="AU822:AU840"/>
    <mergeCell ref="D822:D840"/>
    <mergeCell ref="E822:E840"/>
    <mergeCell ref="AM822:AM840"/>
    <mergeCell ref="AN822:AN840"/>
    <mergeCell ref="AU860:AU878"/>
    <mergeCell ref="AV822:AV840"/>
    <mergeCell ref="AW822:AW840"/>
    <mergeCell ref="AX822:AX840"/>
    <mergeCell ref="B841:B859"/>
    <mergeCell ref="C841:C859"/>
    <mergeCell ref="D841:D859"/>
    <mergeCell ref="E841:E859"/>
    <mergeCell ref="AM841:AM859"/>
    <mergeCell ref="AN841:AN859"/>
    <mergeCell ref="AO822:AO840"/>
    <mergeCell ref="AP822:AP840"/>
    <mergeCell ref="AQ822:AQ840"/>
    <mergeCell ref="AR822:AR840"/>
    <mergeCell ref="AS822:AS840"/>
    <mergeCell ref="AT822:AT840"/>
    <mergeCell ref="AU841:AU859"/>
    <mergeCell ref="AV841:AV859"/>
    <mergeCell ref="AW841:AW859"/>
    <mergeCell ref="AX841:AX859"/>
    <mergeCell ref="AR841:AR859"/>
    <mergeCell ref="AS841:AS859"/>
    <mergeCell ref="AT841:AT859"/>
    <mergeCell ref="B822:B840"/>
    <mergeCell ref="C822:C840"/>
    <mergeCell ref="AU784:AU802"/>
    <mergeCell ref="AV784:AV802"/>
    <mergeCell ref="AW784:AW802"/>
    <mergeCell ref="AX784:AX802"/>
    <mergeCell ref="B803:B821"/>
    <mergeCell ref="C803:C821"/>
    <mergeCell ref="D803:D821"/>
    <mergeCell ref="E803:E821"/>
    <mergeCell ref="AM803:AM821"/>
    <mergeCell ref="AN803:AN821"/>
    <mergeCell ref="AO784:AO802"/>
    <mergeCell ref="AP784:AP802"/>
    <mergeCell ref="AQ784:AQ802"/>
    <mergeCell ref="AR784:AR802"/>
    <mergeCell ref="AS784:AS802"/>
    <mergeCell ref="AT784:AT802"/>
    <mergeCell ref="AU803:AU821"/>
    <mergeCell ref="AV803:AV821"/>
    <mergeCell ref="AW803:AW821"/>
    <mergeCell ref="AX803:AX821"/>
    <mergeCell ref="AR803:AR821"/>
    <mergeCell ref="AS803:AS821"/>
    <mergeCell ref="AT803:AT821"/>
    <mergeCell ref="B784:B802"/>
    <mergeCell ref="C784:C802"/>
    <mergeCell ref="D784:D802"/>
    <mergeCell ref="E784:E802"/>
    <mergeCell ref="AM784:AM802"/>
    <mergeCell ref="AN784:AN802"/>
    <mergeCell ref="AO765:AO783"/>
    <mergeCell ref="AP765:AP783"/>
    <mergeCell ref="AQ765:AQ783"/>
    <mergeCell ref="AO803:AO821"/>
    <mergeCell ref="AP803:AP821"/>
    <mergeCell ref="AQ803:AQ821"/>
    <mergeCell ref="AV746:AV764"/>
    <mergeCell ref="AW746:AW764"/>
    <mergeCell ref="AX746:AX764"/>
    <mergeCell ref="B765:B783"/>
    <mergeCell ref="C765:C783"/>
    <mergeCell ref="D765:D783"/>
    <mergeCell ref="E765:E783"/>
    <mergeCell ref="AM765:AM783"/>
    <mergeCell ref="AN765:AN783"/>
    <mergeCell ref="AO746:AO764"/>
    <mergeCell ref="AP746:AP764"/>
    <mergeCell ref="AQ746:AQ764"/>
    <mergeCell ref="AR746:AR764"/>
    <mergeCell ref="AS746:AS764"/>
    <mergeCell ref="AT746:AT764"/>
    <mergeCell ref="AU765:AU783"/>
    <mergeCell ref="AV765:AV783"/>
    <mergeCell ref="AW765:AW783"/>
    <mergeCell ref="AX765:AX783"/>
    <mergeCell ref="AR765:AR783"/>
    <mergeCell ref="AS765:AS783"/>
    <mergeCell ref="AT765:AT783"/>
    <mergeCell ref="B746:B764"/>
    <mergeCell ref="C746:C764"/>
    <mergeCell ref="D746:D764"/>
    <mergeCell ref="E746:E764"/>
    <mergeCell ref="AM746:AM764"/>
    <mergeCell ref="AN746:AN764"/>
    <mergeCell ref="AO727:AO745"/>
    <mergeCell ref="AP727:AP745"/>
    <mergeCell ref="AQ727:AQ745"/>
    <mergeCell ref="AU708:AU726"/>
    <mergeCell ref="D708:D726"/>
    <mergeCell ref="E708:E726"/>
    <mergeCell ref="AM708:AM726"/>
    <mergeCell ref="AN708:AN726"/>
    <mergeCell ref="AU746:AU764"/>
    <mergeCell ref="AV708:AV726"/>
    <mergeCell ref="AW708:AW726"/>
    <mergeCell ref="AX708:AX726"/>
    <mergeCell ref="B727:B745"/>
    <mergeCell ref="C727:C745"/>
    <mergeCell ref="D727:D745"/>
    <mergeCell ref="E727:E745"/>
    <mergeCell ref="AM727:AM745"/>
    <mergeCell ref="AN727:AN745"/>
    <mergeCell ref="AO708:AO726"/>
    <mergeCell ref="AP708:AP726"/>
    <mergeCell ref="AQ708:AQ726"/>
    <mergeCell ref="AR708:AR726"/>
    <mergeCell ref="AS708:AS726"/>
    <mergeCell ref="AT708:AT726"/>
    <mergeCell ref="AU727:AU745"/>
    <mergeCell ref="AV727:AV745"/>
    <mergeCell ref="AW727:AW745"/>
    <mergeCell ref="AX727:AX745"/>
    <mergeCell ref="AR727:AR745"/>
    <mergeCell ref="AS727:AS745"/>
    <mergeCell ref="AT727:AT745"/>
    <mergeCell ref="B708:B726"/>
    <mergeCell ref="C708:C726"/>
    <mergeCell ref="AU670:AU688"/>
    <mergeCell ref="AV670:AV688"/>
    <mergeCell ref="AW670:AW688"/>
    <mergeCell ref="AX670:AX688"/>
    <mergeCell ref="B689:B707"/>
    <mergeCell ref="C689:C707"/>
    <mergeCell ref="D689:D707"/>
    <mergeCell ref="E689:E707"/>
    <mergeCell ref="AM689:AM707"/>
    <mergeCell ref="AN689:AN707"/>
    <mergeCell ref="AO670:AO688"/>
    <mergeCell ref="AP670:AP688"/>
    <mergeCell ref="AQ670:AQ688"/>
    <mergeCell ref="AR670:AR688"/>
    <mergeCell ref="AS670:AS688"/>
    <mergeCell ref="AT670:AT688"/>
    <mergeCell ref="AU689:AU707"/>
    <mergeCell ref="AV689:AV707"/>
    <mergeCell ref="AW689:AW707"/>
    <mergeCell ref="AX689:AX707"/>
    <mergeCell ref="AR689:AR707"/>
    <mergeCell ref="AS689:AS707"/>
    <mergeCell ref="AT689:AT707"/>
    <mergeCell ref="B670:B688"/>
    <mergeCell ref="C670:C688"/>
    <mergeCell ref="D670:D688"/>
    <mergeCell ref="E670:E688"/>
    <mergeCell ref="AM670:AM688"/>
    <mergeCell ref="AN670:AN688"/>
    <mergeCell ref="AO651:AO669"/>
    <mergeCell ref="AP651:AP669"/>
    <mergeCell ref="AQ651:AQ669"/>
    <mergeCell ref="AO689:AO707"/>
    <mergeCell ref="AP689:AP707"/>
    <mergeCell ref="AQ689:AQ707"/>
    <mergeCell ref="AV632:AV650"/>
    <mergeCell ref="AW632:AW650"/>
    <mergeCell ref="AX632:AX650"/>
    <mergeCell ref="B651:B669"/>
    <mergeCell ref="C651:C669"/>
    <mergeCell ref="D651:D669"/>
    <mergeCell ref="E651:E669"/>
    <mergeCell ref="AM651:AM669"/>
    <mergeCell ref="AN651:AN669"/>
    <mergeCell ref="AO632:AO650"/>
    <mergeCell ref="AP632:AP650"/>
    <mergeCell ref="AQ632:AQ650"/>
    <mergeCell ref="AR632:AR650"/>
    <mergeCell ref="AS632:AS650"/>
    <mergeCell ref="AT632:AT650"/>
    <mergeCell ref="AU651:AU669"/>
    <mergeCell ref="AV651:AV669"/>
    <mergeCell ref="AW651:AW669"/>
    <mergeCell ref="AX651:AX669"/>
    <mergeCell ref="AR651:AR669"/>
    <mergeCell ref="AS651:AS669"/>
    <mergeCell ref="AT651:AT669"/>
    <mergeCell ref="B632:B650"/>
    <mergeCell ref="C632:C650"/>
    <mergeCell ref="D632:D650"/>
    <mergeCell ref="E632:E650"/>
    <mergeCell ref="AM632:AM650"/>
    <mergeCell ref="AN632:AN650"/>
    <mergeCell ref="AO613:AO631"/>
    <mergeCell ref="AP613:AP631"/>
    <mergeCell ref="AQ613:AQ631"/>
    <mergeCell ref="AU594:AU612"/>
    <mergeCell ref="D594:D612"/>
    <mergeCell ref="E594:E612"/>
    <mergeCell ref="AM594:AM612"/>
    <mergeCell ref="AN594:AN612"/>
    <mergeCell ref="AU632:AU650"/>
    <mergeCell ref="AV594:AV612"/>
    <mergeCell ref="AW594:AW612"/>
    <mergeCell ref="AX594:AX612"/>
    <mergeCell ref="B613:B631"/>
    <mergeCell ref="C613:C631"/>
    <mergeCell ref="D613:D631"/>
    <mergeCell ref="E613:E631"/>
    <mergeCell ref="AM613:AM631"/>
    <mergeCell ref="AN613:AN631"/>
    <mergeCell ref="AO594:AO612"/>
    <mergeCell ref="AP594:AP612"/>
    <mergeCell ref="AQ594:AQ612"/>
    <mergeCell ref="AR594:AR612"/>
    <mergeCell ref="AS594:AS612"/>
    <mergeCell ref="AT594:AT612"/>
    <mergeCell ref="AU613:AU631"/>
    <mergeCell ref="AV613:AV631"/>
    <mergeCell ref="AW613:AW631"/>
    <mergeCell ref="AX613:AX631"/>
    <mergeCell ref="AR613:AR631"/>
    <mergeCell ref="AS613:AS631"/>
    <mergeCell ref="AT613:AT631"/>
    <mergeCell ref="B594:B612"/>
    <mergeCell ref="C594:C612"/>
    <mergeCell ref="AU556:AU574"/>
    <mergeCell ref="AV556:AV574"/>
    <mergeCell ref="AW556:AW574"/>
    <mergeCell ref="AX556:AX574"/>
    <mergeCell ref="B575:B593"/>
    <mergeCell ref="C575:C593"/>
    <mergeCell ref="D575:D593"/>
    <mergeCell ref="E575:E593"/>
    <mergeCell ref="AM575:AM593"/>
    <mergeCell ref="AN575:AN593"/>
    <mergeCell ref="AO556:AO574"/>
    <mergeCell ref="AP556:AP574"/>
    <mergeCell ref="AQ556:AQ574"/>
    <mergeCell ref="AR556:AR574"/>
    <mergeCell ref="AS556:AS574"/>
    <mergeCell ref="AT556:AT574"/>
    <mergeCell ref="AU575:AU593"/>
    <mergeCell ref="AV575:AV593"/>
    <mergeCell ref="AW575:AW593"/>
    <mergeCell ref="AX575:AX593"/>
    <mergeCell ref="AR575:AR593"/>
    <mergeCell ref="AS575:AS593"/>
    <mergeCell ref="AT575:AT593"/>
    <mergeCell ref="B556:B574"/>
    <mergeCell ref="C556:C574"/>
    <mergeCell ref="D556:D574"/>
    <mergeCell ref="E556:E574"/>
    <mergeCell ref="AM556:AM574"/>
    <mergeCell ref="AN556:AN574"/>
    <mergeCell ref="AO537:AO555"/>
    <mergeCell ref="AP537:AP555"/>
    <mergeCell ref="AQ537:AQ555"/>
    <mergeCell ref="AO575:AO593"/>
    <mergeCell ref="AP575:AP593"/>
    <mergeCell ref="AQ575:AQ593"/>
    <mergeCell ref="AV518:AV536"/>
    <mergeCell ref="AW518:AW536"/>
    <mergeCell ref="AX518:AX536"/>
    <mergeCell ref="B537:B555"/>
    <mergeCell ref="C537:C555"/>
    <mergeCell ref="D537:D555"/>
    <mergeCell ref="E537:E555"/>
    <mergeCell ref="AM537:AM555"/>
    <mergeCell ref="AN537:AN555"/>
    <mergeCell ref="AO518:AO536"/>
    <mergeCell ref="AP518:AP536"/>
    <mergeCell ref="AQ518:AQ536"/>
    <mergeCell ref="AR518:AR536"/>
    <mergeCell ref="AS518:AS536"/>
    <mergeCell ref="AT518:AT536"/>
    <mergeCell ref="AU537:AU555"/>
    <mergeCell ref="AV537:AV555"/>
    <mergeCell ref="AW537:AW555"/>
    <mergeCell ref="AX537:AX555"/>
    <mergeCell ref="AR537:AR555"/>
    <mergeCell ref="AS537:AS555"/>
    <mergeCell ref="AT537:AT555"/>
    <mergeCell ref="B518:B536"/>
    <mergeCell ref="C518:C536"/>
    <mergeCell ref="D518:D536"/>
    <mergeCell ref="E518:E536"/>
    <mergeCell ref="AM518:AM536"/>
    <mergeCell ref="AN518:AN536"/>
    <mergeCell ref="AO499:AO517"/>
    <mergeCell ref="AP499:AP517"/>
    <mergeCell ref="AQ499:AQ517"/>
    <mergeCell ref="AU480:AU498"/>
    <mergeCell ref="D480:D498"/>
    <mergeCell ref="E480:E498"/>
    <mergeCell ref="AM480:AM498"/>
    <mergeCell ref="AN480:AN498"/>
    <mergeCell ref="AU518:AU536"/>
    <mergeCell ref="AV480:AV498"/>
    <mergeCell ref="AW480:AW498"/>
    <mergeCell ref="AX480:AX498"/>
    <mergeCell ref="B499:B517"/>
    <mergeCell ref="C499:C517"/>
    <mergeCell ref="D499:D517"/>
    <mergeCell ref="E499:E517"/>
    <mergeCell ref="AM499:AM517"/>
    <mergeCell ref="AN499:AN517"/>
    <mergeCell ref="AO480:AO498"/>
    <mergeCell ref="AP480:AP498"/>
    <mergeCell ref="AQ480:AQ498"/>
    <mergeCell ref="AR480:AR498"/>
    <mergeCell ref="AS480:AS498"/>
    <mergeCell ref="AT480:AT498"/>
    <mergeCell ref="AU499:AU517"/>
    <mergeCell ref="AV499:AV517"/>
    <mergeCell ref="AW499:AW517"/>
    <mergeCell ref="AX499:AX517"/>
    <mergeCell ref="AR499:AR517"/>
    <mergeCell ref="AS499:AS517"/>
    <mergeCell ref="AT499:AT517"/>
    <mergeCell ref="B480:B498"/>
    <mergeCell ref="C480:C498"/>
    <mergeCell ref="AU442:AU460"/>
    <mergeCell ref="AV442:AV460"/>
    <mergeCell ref="AW442:AW460"/>
    <mergeCell ref="AX442:AX460"/>
    <mergeCell ref="B461:B479"/>
    <mergeCell ref="C461:C479"/>
    <mergeCell ref="D461:D479"/>
    <mergeCell ref="E461:E479"/>
    <mergeCell ref="AM461:AM479"/>
    <mergeCell ref="AN461:AN479"/>
    <mergeCell ref="AO442:AO460"/>
    <mergeCell ref="AP442:AP460"/>
    <mergeCell ref="AQ442:AQ460"/>
    <mergeCell ref="AR442:AR460"/>
    <mergeCell ref="AS442:AS460"/>
    <mergeCell ref="AT442:AT460"/>
    <mergeCell ref="AU461:AU479"/>
    <mergeCell ref="AV461:AV479"/>
    <mergeCell ref="AW461:AW479"/>
    <mergeCell ref="AX461:AX479"/>
    <mergeCell ref="AR461:AR479"/>
    <mergeCell ref="AS461:AS479"/>
    <mergeCell ref="AT461:AT479"/>
    <mergeCell ref="B442:B460"/>
    <mergeCell ref="C442:C460"/>
    <mergeCell ref="D442:D460"/>
    <mergeCell ref="E442:E460"/>
    <mergeCell ref="AM442:AM460"/>
    <mergeCell ref="AN442:AN460"/>
    <mergeCell ref="AO423:AO441"/>
    <mergeCell ref="AP423:AP441"/>
    <mergeCell ref="AQ423:AQ441"/>
    <mergeCell ref="AO461:AO479"/>
    <mergeCell ref="AP461:AP479"/>
    <mergeCell ref="AQ461:AQ479"/>
    <mergeCell ref="AV404:AV422"/>
    <mergeCell ref="AW404:AW422"/>
    <mergeCell ref="AX404:AX422"/>
    <mergeCell ref="B423:B441"/>
    <mergeCell ref="C423:C441"/>
    <mergeCell ref="D423:D441"/>
    <mergeCell ref="E423:E441"/>
    <mergeCell ref="AM423:AM441"/>
    <mergeCell ref="AN423:AN441"/>
    <mergeCell ref="AO404:AO422"/>
    <mergeCell ref="AP404:AP422"/>
    <mergeCell ref="AQ404:AQ422"/>
    <mergeCell ref="AR404:AR422"/>
    <mergeCell ref="AS404:AS422"/>
    <mergeCell ref="AT404:AT422"/>
    <mergeCell ref="AU423:AU441"/>
    <mergeCell ref="AV423:AV441"/>
    <mergeCell ref="AW423:AW441"/>
    <mergeCell ref="AX423:AX441"/>
    <mergeCell ref="AR423:AR441"/>
    <mergeCell ref="AS423:AS441"/>
    <mergeCell ref="AT423:AT441"/>
    <mergeCell ref="B404:B422"/>
    <mergeCell ref="C404:C422"/>
    <mergeCell ref="D404:D422"/>
    <mergeCell ref="E404:E422"/>
    <mergeCell ref="AM404:AM422"/>
    <mergeCell ref="AN404:AN422"/>
    <mergeCell ref="AO385:AO403"/>
    <mergeCell ref="AP385:AP403"/>
    <mergeCell ref="AQ385:AQ403"/>
    <mergeCell ref="AU366:AU384"/>
    <mergeCell ref="D366:D384"/>
    <mergeCell ref="E366:E384"/>
    <mergeCell ref="AM366:AM384"/>
    <mergeCell ref="AN366:AN384"/>
    <mergeCell ref="AU404:AU422"/>
    <mergeCell ref="AV366:AV384"/>
    <mergeCell ref="AW366:AW384"/>
    <mergeCell ref="AX366:AX384"/>
    <mergeCell ref="B385:B403"/>
    <mergeCell ref="C385:C403"/>
    <mergeCell ref="D385:D403"/>
    <mergeCell ref="E385:E403"/>
    <mergeCell ref="AM385:AM403"/>
    <mergeCell ref="AN385:AN403"/>
    <mergeCell ref="AO366:AO384"/>
    <mergeCell ref="AP366:AP384"/>
    <mergeCell ref="AQ366:AQ384"/>
    <mergeCell ref="AR366:AR384"/>
    <mergeCell ref="AS366:AS384"/>
    <mergeCell ref="AT366:AT384"/>
    <mergeCell ref="AU385:AU403"/>
    <mergeCell ref="AV385:AV403"/>
    <mergeCell ref="AW385:AW403"/>
    <mergeCell ref="AX385:AX403"/>
    <mergeCell ref="AR385:AR403"/>
    <mergeCell ref="AS385:AS403"/>
    <mergeCell ref="AT385:AT403"/>
    <mergeCell ref="B366:B384"/>
    <mergeCell ref="C366:C384"/>
    <mergeCell ref="AU328:AU346"/>
    <mergeCell ref="AV328:AV346"/>
    <mergeCell ref="AW328:AW346"/>
    <mergeCell ref="AX328:AX346"/>
    <mergeCell ref="B347:B365"/>
    <mergeCell ref="C347:C365"/>
    <mergeCell ref="D347:D365"/>
    <mergeCell ref="E347:E365"/>
    <mergeCell ref="AM347:AM365"/>
    <mergeCell ref="AN347:AN365"/>
    <mergeCell ref="AO328:AO346"/>
    <mergeCell ref="AP328:AP346"/>
    <mergeCell ref="AQ328:AQ346"/>
    <mergeCell ref="AR328:AR346"/>
    <mergeCell ref="AS328:AS346"/>
    <mergeCell ref="AT328:AT346"/>
    <mergeCell ref="AU347:AU365"/>
    <mergeCell ref="AV347:AV365"/>
    <mergeCell ref="AW347:AW365"/>
    <mergeCell ref="AX347:AX365"/>
    <mergeCell ref="AR347:AR365"/>
    <mergeCell ref="AS347:AS365"/>
    <mergeCell ref="AT347:AT365"/>
    <mergeCell ref="B328:B346"/>
    <mergeCell ref="C328:C346"/>
    <mergeCell ref="D328:D346"/>
    <mergeCell ref="E328:E346"/>
    <mergeCell ref="AM328:AM346"/>
    <mergeCell ref="AN328:AN346"/>
    <mergeCell ref="AO309:AO327"/>
    <mergeCell ref="AP309:AP327"/>
    <mergeCell ref="AQ309:AQ327"/>
    <mergeCell ref="AO347:AO365"/>
    <mergeCell ref="AP347:AP365"/>
    <mergeCell ref="AQ347:AQ365"/>
    <mergeCell ref="AV290:AV308"/>
    <mergeCell ref="AW290:AW308"/>
    <mergeCell ref="AX290:AX308"/>
    <mergeCell ref="B309:B327"/>
    <mergeCell ref="C309:C327"/>
    <mergeCell ref="D309:D327"/>
    <mergeCell ref="E309:E327"/>
    <mergeCell ref="AM309:AM327"/>
    <mergeCell ref="AN309:AN327"/>
    <mergeCell ref="AO290:AO308"/>
    <mergeCell ref="AP290:AP308"/>
    <mergeCell ref="AQ290:AQ308"/>
    <mergeCell ref="AR290:AR308"/>
    <mergeCell ref="AS290:AS308"/>
    <mergeCell ref="AT290:AT308"/>
    <mergeCell ref="AU309:AU327"/>
    <mergeCell ref="AV309:AV327"/>
    <mergeCell ref="AW309:AW327"/>
    <mergeCell ref="AX309:AX327"/>
    <mergeCell ref="AR309:AR327"/>
    <mergeCell ref="AS309:AS327"/>
    <mergeCell ref="AT309:AT327"/>
    <mergeCell ref="B290:B308"/>
    <mergeCell ref="C290:C308"/>
    <mergeCell ref="D290:D308"/>
    <mergeCell ref="E290:E308"/>
    <mergeCell ref="AM290:AM308"/>
    <mergeCell ref="AN290:AN308"/>
    <mergeCell ref="AO271:AO289"/>
    <mergeCell ref="AP271:AP289"/>
    <mergeCell ref="AQ271:AQ289"/>
    <mergeCell ref="AU252:AU270"/>
    <mergeCell ref="D252:D270"/>
    <mergeCell ref="E252:E270"/>
    <mergeCell ref="AM252:AM270"/>
    <mergeCell ref="AN252:AN270"/>
    <mergeCell ref="AU290:AU308"/>
    <mergeCell ref="AV252:AV270"/>
    <mergeCell ref="AW252:AW270"/>
    <mergeCell ref="AX252:AX270"/>
    <mergeCell ref="B271:B289"/>
    <mergeCell ref="C271:C289"/>
    <mergeCell ref="D271:D289"/>
    <mergeCell ref="E271:E289"/>
    <mergeCell ref="AM271:AM289"/>
    <mergeCell ref="AN271:AN289"/>
    <mergeCell ref="AO252:AO270"/>
    <mergeCell ref="AP252:AP270"/>
    <mergeCell ref="AQ252:AQ270"/>
    <mergeCell ref="AR252:AR270"/>
    <mergeCell ref="AS252:AS270"/>
    <mergeCell ref="AT252:AT270"/>
    <mergeCell ref="AU271:AU289"/>
    <mergeCell ref="AV271:AV289"/>
    <mergeCell ref="AW271:AW289"/>
    <mergeCell ref="AX271:AX289"/>
    <mergeCell ref="AR271:AR289"/>
    <mergeCell ref="AS271:AS289"/>
    <mergeCell ref="AT271:AT289"/>
    <mergeCell ref="B252:B270"/>
    <mergeCell ref="C252:C270"/>
    <mergeCell ref="AU214:AU232"/>
    <mergeCell ref="AV214:AV232"/>
    <mergeCell ref="AW214:AW232"/>
    <mergeCell ref="AX214:AX232"/>
    <mergeCell ref="B233:B251"/>
    <mergeCell ref="C233:C251"/>
    <mergeCell ref="D233:D251"/>
    <mergeCell ref="E233:E251"/>
    <mergeCell ref="AM233:AM251"/>
    <mergeCell ref="AN233:AN251"/>
    <mergeCell ref="AO214:AO232"/>
    <mergeCell ref="AP214:AP232"/>
    <mergeCell ref="AQ214:AQ232"/>
    <mergeCell ref="AR214:AR232"/>
    <mergeCell ref="AS214:AS232"/>
    <mergeCell ref="AT214:AT232"/>
    <mergeCell ref="AU233:AU251"/>
    <mergeCell ref="AV233:AV251"/>
    <mergeCell ref="AW233:AW251"/>
    <mergeCell ref="AX233:AX251"/>
    <mergeCell ref="AR233:AR251"/>
    <mergeCell ref="AS233:AS251"/>
    <mergeCell ref="AT233:AT251"/>
    <mergeCell ref="B214:B232"/>
    <mergeCell ref="C214:C232"/>
    <mergeCell ref="D214:D232"/>
    <mergeCell ref="E214:E232"/>
    <mergeCell ref="AM214:AM232"/>
    <mergeCell ref="AN214:AN232"/>
    <mergeCell ref="AO195:AO213"/>
    <mergeCell ref="AP195:AP213"/>
    <mergeCell ref="AQ195:AQ213"/>
    <mergeCell ref="AO233:AO251"/>
    <mergeCell ref="AP233:AP251"/>
    <mergeCell ref="AQ233:AQ251"/>
    <mergeCell ref="AV176:AV194"/>
    <mergeCell ref="AW176:AW194"/>
    <mergeCell ref="AX176:AX194"/>
    <mergeCell ref="B195:B213"/>
    <mergeCell ref="C195:C213"/>
    <mergeCell ref="D195:D213"/>
    <mergeCell ref="E195:E213"/>
    <mergeCell ref="AM195:AM213"/>
    <mergeCell ref="AN195:AN213"/>
    <mergeCell ref="AO176:AO194"/>
    <mergeCell ref="AP176:AP194"/>
    <mergeCell ref="AQ176:AQ194"/>
    <mergeCell ref="AR176:AR194"/>
    <mergeCell ref="AS176:AS194"/>
    <mergeCell ref="AT176:AT194"/>
    <mergeCell ref="AU195:AU213"/>
    <mergeCell ref="AV195:AV213"/>
    <mergeCell ref="AW195:AW213"/>
    <mergeCell ref="AX195:AX213"/>
    <mergeCell ref="AR195:AR213"/>
    <mergeCell ref="AS195:AS213"/>
    <mergeCell ref="AT195:AT213"/>
    <mergeCell ref="B176:B194"/>
    <mergeCell ref="C176:C194"/>
    <mergeCell ref="D176:D194"/>
    <mergeCell ref="E176:E194"/>
    <mergeCell ref="AM176:AM194"/>
    <mergeCell ref="AN176:AN194"/>
    <mergeCell ref="AO157:AO175"/>
    <mergeCell ref="AP157:AP175"/>
    <mergeCell ref="AQ157:AQ175"/>
    <mergeCell ref="AU138:AU156"/>
    <mergeCell ref="D138:D156"/>
    <mergeCell ref="E138:E156"/>
    <mergeCell ref="AM138:AM156"/>
    <mergeCell ref="AN138:AN156"/>
    <mergeCell ref="AU176:AU194"/>
    <mergeCell ref="AV138:AV156"/>
    <mergeCell ref="AW138:AW156"/>
    <mergeCell ref="AX138:AX156"/>
    <mergeCell ref="B157:B175"/>
    <mergeCell ref="C157:C175"/>
    <mergeCell ref="D157:D175"/>
    <mergeCell ref="E157:E175"/>
    <mergeCell ref="AM157:AM175"/>
    <mergeCell ref="AN157:AN175"/>
    <mergeCell ref="AO138:AO156"/>
    <mergeCell ref="AP138:AP156"/>
    <mergeCell ref="AQ138:AQ156"/>
    <mergeCell ref="AR138:AR156"/>
    <mergeCell ref="AS138:AS156"/>
    <mergeCell ref="AT138:AT156"/>
    <mergeCell ref="AU157:AU175"/>
    <mergeCell ref="AV157:AV175"/>
    <mergeCell ref="AW157:AW175"/>
    <mergeCell ref="AX157:AX175"/>
    <mergeCell ref="AR157:AR175"/>
    <mergeCell ref="AS157:AS175"/>
    <mergeCell ref="AT157:AT175"/>
    <mergeCell ref="B138:B156"/>
    <mergeCell ref="C138:C156"/>
    <mergeCell ref="AU100:AU118"/>
    <mergeCell ref="AV100:AV118"/>
    <mergeCell ref="AW100:AW118"/>
    <mergeCell ref="AX100:AX118"/>
    <mergeCell ref="B119:B137"/>
    <mergeCell ref="C119:C137"/>
    <mergeCell ref="D119:D137"/>
    <mergeCell ref="E119:E137"/>
    <mergeCell ref="AM119:AM137"/>
    <mergeCell ref="AN119:AN137"/>
    <mergeCell ref="AO100:AO118"/>
    <mergeCell ref="AP100:AP118"/>
    <mergeCell ref="AQ100:AQ118"/>
    <mergeCell ref="AR100:AR118"/>
    <mergeCell ref="AS100:AS118"/>
    <mergeCell ref="AT100:AT118"/>
    <mergeCell ref="AU119:AU137"/>
    <mergeCell ref="AV119:AV137"/>
    <mergeCell ref="AW119:AW137"/>
    <mergeCell ref="AX119:AX137"/>
    <mergeCell ref="AR119:AR137"/>
    <mergeCell ref="AS119:AS137"/>
    <mergeCell ref="AT119:AT137"/>
    <mergeCell ref="B100:B118"/>
    <mergeCell ref="C100:C118"/>
    <mergeCell ref="D100:D118"/>
    <mergeCell ref="E100:E118"/>
    <mergeCell ref="AM100:AM118"/>
    <mergeCell ref="AN100:AN118"/>
    <mergeCell ref="AO81:AO99"/>
    <mergeCell ref="AP81:AP99"/>
    <mergeCell ref="AQ81:AQ99"/>
    <mergeCell ref="AO119:AO137"/>
    <mergeCell ref="AP119:AP137"/>
    <mergeCell ref="AQ119:AQ137"/>
    <mergeCell ref="AX62:AX80"/>
    <mergeCell ref="B81:B99"/>
    <mergeCell ref="C81:C99"/>
    <mergeCell ref="D81:D99"/>
    <mergeCell ref="E81:E99"/>
    <mergeCell ref="AM81:AM99"/>
    <mergeCell ref="AN81:AN99"/>
    <mergeCell ref="AO62:AO80"/>
    <mergeCell ref="AP62:AP80"/>
    <mergeCell ref="AQ62:AQ80"/>
    <mergeCell ref="AR62:AR80"/>
    <mergeCell ref="AS62:AS80"/>
    <mergeCell ref="AT62:AT80"/>
    <mergeCell ref="AU81:AU99"/>
    <mergeCell ref="AV81:AV99"/>
    <mergeCell ref="AW81:AW99"/>
    <mergeCell ref="AX81:AX99"/>
    <mergeCell ref="AR81:AR99"/>
    <mergeCell ref="AS81:AS99"/>
    <mergeCell ref="AT81:AT99"/>
    <mergeCell ref="B62:B80"/>
    <mergeCell ref="C62:C80"/>
    <mergeCell ref="D62:D80"/>
    <mergeCell ref="E62:E80"/>
    <mergeCell ref="AM62:AM80"/>
    <mergeCell ref="AN62:AN80"/>
    <mergeCell ref="AO43:AO61"/>
    <mergeCell ref="AP43:AP61"/>
    <mergeCell ref="AQ43:AQ61"/>
    <mergeCell ref="AW24:AW42"/>
    <mergeCell ref="AU62:AU80"/>
    <mergeCell ref="AV62:AV80"/>
    <mergeCell ref="AW62:AW80"/>
    <mergeCell ref="AX24:AX42"/>
    <mergeCell ref="B43:B61"/>
    <mergeCell ref="C43:C61"/>
    <mergeCell ref="D43:D61"/>
    <mergeCell ref="E43:E61"/>
    <mergeCell ref="AM43:AM61"/>
    <mergeCell ref="AN43:AN61"/>
    <mergeCell ref="AO24:AO42"/>
    <mergeCell ref="AP24:AP42"/>
    <mergeCell ref="AQ24:AQ42"/>
    <mergeCell ref="AR24:AR42"/>
    <mergeCell ref="AS24:AS42"/>
    <mergeCell ref="AT24:AT42"/>
    <mergeCell ref="AU43:AU61"/>
    <mergeCell ref="AV43:AV61"/>
    <mergeCell ref="AW43:AW61"/>
    <mergeCell ref="AX43:AX61"/>
    <mergeCell ref="AR43:AR61"/>
    <mergeCell ref="AS43:AS61"/>
    <mergeCell ref="AT43:AT61"/>
    <mergeCell ref="AU5:AU23"/>
    <mergeCell ref="AV5:AV23"/>
    <mergeCell ref="AW5:AW23"/>
    <mergeCell ref="AX5:AX23"/>
    <mergeCell ref="B24:B42"/>
    <mergeCell ref="C24:C42"/>
    <mergeCell ref="D24:D42"/>
    <mergeCell ref="E24:E42"/>
    <mergeCell ref="AM24:AM42"/>
    <mergeCell ref="AN24:AN42"/>
    <mergeCell ref="AO5:AO23"/>
    <mergeCell ref="AP5:AP23"/>
    <mergeCell ref="AQ5:AQ23"/>
    <mergeCell ref="AR5:AR23"/>
    <mergeCell ref="AS5:AS23"/>
    <mergeCell ref="AT5:AT23"/>
    <mergeCell ref="B5:B23"/>
    <mergeCell ref="C5:C23"/>
    <mergeCell ref="D5:D23"/>
    <mergeCell ref="E5:E23"/>
    <mergeCell ref="AM5:AM23"/>
    <mergeCell ref="AN5:AN23"/>
    <mergeCell ref="AU24:AU42"/>
    <mergeCell ref="AV24:AV42"/>
    <mergeCell ref="B1:C3"/>
    <mergeCell ref="D1:F3"/>
    <mergeCell ref="G1:AL2"/>
    <mergeCell ref="AM1:AP1"/>
    <mergeCell ref="AQ1:AX1"/>
    <mergeCell ref="AM2:AP2"/>
    <mergeCell ref="AQ2:AX2"/>
    <mergeCell ref="G3:AL3"/>
    <mergeCell ref="AM3:AX3"/>
  </mergeCells>
  <pageMargins left="0" right="0" top="0.19685039370078741" bottom="0" header="0" footer="0"/>
  <pageSetup paperSize="9" scale="51"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0EAF-0769-447D-AB68-E9A4D38AFAC7}">
  <sheetPr>
    <tabColor rgb="FFC00000"/>
  </sheetPr>
  <dimension ref="B1:BF1153"/>
  <sheetViews>
    <sheetView tabSelected="1" zoomScale="85" zoomScaleNormal="85" zoomScaleSheetLayoutView="85" workbookViewId="0">
      <selection activeCell="AM24" sqref="AM24:AQ24"/>
    </sheetView>
  </sheetViews>
  <sheetFormatPr defaultColWidth="8.85546875" defaultRowHeight="15" x14ac:dyDescent="0.25"/>
  <cols>
    <col min="1" max="1" width="0.7109375" style="1" customWidth="1"/>
    <col min="2" max="2" width="3.85546875" style="1" customWidth="1"/>
    <col min="3" max="3" width="17" style="1" customWidth="1"/>
    <col min="4" max="4" width="13.5703125" style="1" customWidth="1"/>
    <col min="5" max="5" width="6.42578125" style="1" customWidth="1"/>
    <col min="6" max="6" width="34.5703125" style="33" customWidth="1"/>
    <col min="7" max="46" width="3.85546875" style="1" customWidth="1"/>
    <col min="47" max="57" width="5.7109375" style="1" customWidth="1"/>
    <col min="58" max="58" width="7.7109375" style="1" customWidth="1"/>
    <col min="59" max="16384" width="8.85546875" style="1"/>
  </cols>
  <sheetData>
    <row r="1" spans="2:58" ht="26.25" customHeight="1" thickTop="1" thickBot="1" x14ac:dyDescent="0.3">
      <c r="B1" s="143" t="s">
        <v>4</v>
      </c>
      <c r="C1" s="144"/>
      <c r="D1" s="134" t="str">
        <f>ŞUBAT!D1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31" t="s">
        <v>10</v>
      </c>
      <c r="AV1" s="132"/>
      <c r="AW1" s="132"/>
      <c r="AX1" s="133"/>
      <c r="AY1" s="92" t="s">
        <v>44</v>
      </c>
      <c r="AZ1" s="93"/>
      <c r="BA1" s="93"/>
      <c r="BB1" s="93"/>
      <c r="BC1" s="93"/>
      <c r="BD1" s="93"/>
      <c r="BE1" s="93"/>
      <c r="BF1" s="94"/>
    </row>
    <row r="2" spans="2:58"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7"/>
      <c r="AU2" s="128" t="s">
        <v>9</v>
      </c>
      <c r="AV2" s="129"/>
      <c r="AW2" s="129"/>
      <c r="AX2" s="130"/>
      <c r="AY2" s="95">
        <v>2022</v>
      </c>
      <c r="AZ2" s="96"/>
      <c r="BA2" s="96"/>
      <c r="BB2" s="96"/>
      <c r="BC2" s="96"/>
      <c r="BD2" s="96"/>
      <c r="BE2" s="96"/>
      <c r="BF2" s="97"/>
    </row>
    <row r="3" spans="2:58"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1"/>
      <c r="AU3" s="98" t="s">
        <v>12</v>
      </c>
      <c r="AV3" s="99"/>
      <c r="AW3" s="99"/>
      <c r="AX3" s="99"/>
      <c r="AY3" s="99"/>
      <c r="AZ3" s="99"/>
      <c r="BA3" s="99"/>
      <c r="BB3" s="99"/>
      <c r="BC3" s="99"/>
      <c r="BD3" s="99"/>
      <c r="BE3" s="99"/>
      <c r="BF3" s="100"/>
    </row>
    <row r="4" spans="2:58" s="2" customFormat="1" ht="75.75" customHeight="1" thickTop="1" thickBot="1" x14ac:dyDescent="0.3">
      <c r="B4" s="17" t="s">
        <v>0</v>
      </c>
      <c r="C4" s="18" t="s">
        <v>1</v>
      </c>
      <c r="D4" s="19" t="s">
        <v>43</v>
      </c>
      <c r="E4" s="20" t="s">
        <v>11</v>
      </c>
      <c r="F4" s="25" t="s">
        <v>2</v>
      </c>
      <c r="G4" s="38">
        <f>ŞUBAT!AK4+1</f>
        <v>44620</v>
      </c>
      <c r="H4" s="38">
        <f t="shared" ref="H4:M4" si="0">G4+1</f>
        <v>44621</v>
      </c>
      <c r="I4" s="38">
        <f t="shared" si="0"/>
        <v>44622</v>
      </c>
      <c r="J4" s="38">
        <f t="shared" si="0"/>
        <v>44623</v>
      </c>
      <c r="K4" s="38">
        <f t="shared" si="0"/>
        <v>44624</v>
      </c>
      <c r="L4" s="36">
        <f t="shared" si="0"/>
        <v>44625</v>
      </c>
      <c r="M4" s="36">
        <f t="shared" si="0"/>
        <v>44626</v>
      </c>
      <c r="N4" s="37" t="s">
        <v>8</v>
      </c>
      <c r="O4" s="38">
        <f>M4+1</f>
        <v>44627</v>
      </c>
      <c r="P4" s="38">
        <f t="shared" ref="P4:U4" si="1">O4+1</f>
        <v>44628</v>
      </c>
      <c r="Q4" s="38">
        <f t="shared" si="1"/>
        <v>44629</v>
      </c>
      <c r="R4" s="38">
        <f t="shared" si="1"/>
        <v>44630</v>
      </c>
      <c r="S4" s="38">
        <f t="shared" si="1"/>
        <v>44631</v>
      </c>
      <c r="T4" s="36">
        <f t="shared" si="1"/>
        <v>44632</v>
      </c>
      <c r="U4" s="36">
        <f t="shared" si="1"/>
        <v>44633</v>
      </c>
      <c r="V4" s="37" t="s">
        <v>8</v>
      </c>
      <c r="W4" s="38">
        <f>U4+1</f>
        <v>44634</v>
      </c>
      <c r="X4" s="38">
        <f t="shared" ref="X4" si="2">W4+1</f>
        <v>44635</v>
      </c>
      <c r="Y4" s="38">
        <f t="shared" ref="Y4" si="3">X4+1</f>
        <v>44636</v>
      </c>
      <c r="Z4" s="38">
        <f t="shared" ref="Z4" si="4">Y4+1</f>
        <v>44637</v>
      </c>
      <c r="AA4" s="38">
        <f t="shared" ref="AA4" si="5">Z4+1</f>
        <v>44638</v>
      </c>
      <c r="AB4" s="36">
        <f t="shared" ref="AB4" si="6">AA4+1</f>
        <v>44639</v>
      </c>
      <c r="AC4" s="36">
        <f t="shared" ref="AC4" si="7">AB4+1</f>
        <v>44640</v>
      </c>
      <c r="AD4" s="37" t="s">
        <v>8</v>
      </c>
      <c r="AE4" s="38">
        <f>AC4+1</f>
        <v>44641</v>
      </c>
      <c r="AF4" s="38">
        <f t="shared" ref="AF4:AK4" si="8">AE4+1</f>
        <v>44642</v>
      </c>
      <c r="AG4" s="38">
        <f t="shared" si="8"/>
        <v>44643</v>
      </c>
      <c r="AH4" s="38">
        <f t="shared" si="8"/>
        <v>44644</v>
      </c>
      <c r="AI4" s="38">
        <f t="shared" si="8"/>
        <v>44645</v>
      </c>
      <c r="AJ4" s="36">
        <f t="shared" si="8"/>
        <v>44646</v>
      </c>
      <c r="AK4" s="36">
        <f t="shared" si="8"/>
        <v>44647</v>
      </c>
      <c r="AL4" s="37" t="s">
        <v>8</v>
      </c>
      <c r="AM4" s="38">
        <f>AK4+1</f>
        <v>44648</v>
      </c>
      <c r="AN4" s="38">
        <f t="shared" ref="AN4:AS4" si="9">AM4+1</f>
        <v>44649</v>
      </c>
      <c r="AO4" s="38">
        <f t="shared" si="9"/>
        <v>44650</v>
      </c>
      <c r="AP4" s="38">
        <f t="shared" si="9"/>
        <v>44651</v>
      </c>
      <c r="AQ4" s="38">
        <f t="shared" si="9"/>
        <v>44652</v>
      </c>
      <c r="AR4" s="36">
        <f t="shared" si="9"/>
        <v>44653</v>
      </c>
      <c r="AS4" s="36">
        <f t="shared" si="9"/>
        <v>44654</v>
      </c>
      <c r="AT4" s="37" t="s">
        <v>8</v>
      </c>
      <c r="AU4" s="58" t="str">
        <f>F5</f>
        <v xml:space="preserve">Günlük Girilen Ders Saati </v>
      </c>
      <c r="AV4" s="55" t="str">
        <f>F6</f>
        <v>Ek ders görevi % 25 Fazla(Gündüz)</v>
      </c>
      <c r="AW4" s="55" t="str">
        <f>F7</f>
        <v>Ek ders görevi % 25 Fazla(Gece)</v>
      </c>
      <c r="AX4" s="55" t="str">
        <f>F8</f>
        <v>Ek ders görevi (Gece)</v>
      </c>
      <c r="AY4" s="55" t="str">
        <f>F9</f>
        <v>İYEP/DYK-Takviye Kurs (Gündüz)</v>
      </c>
      <c r="AZ4" s="55" t="str">
        <f>F10</f>
        <v>İYEP/DYK-Takviye Kurs (Gece)</v>
      </c>
      <c r="BA4" s="55" t="str">
        <f>F11</f>
        <v>Ek ders görevi (Gündüz)</v>
      </c>
      <c r="BB4" s="55" t="str">
        <f>F23</f>
        <v>Ek Ders Yer. Geç. Gör.</v>
      </c>
      <c r="BC4" s="55" t="str">
        <f>F16</f>
        <v>Ders Dışı Eğitim Çalışması (Egzersiz)</v>
      </c>
      <c r="BD4" s="55" t="str">
        <f>F17</f>
        <v>Belleticilik</v>
      </c>
      <c r="BE4" s="56" t="str">
        <f>F14</f>
        <v xml:space="preserve">Nöbet </v>
      </c>
      <c r="BF4" s="57" t="s">
        <v>3</v>
      </c>
    </row>
    <row r="5" spans="2:58" s="3" customFormat="1" ht="12.95" customHeight="1" thickTop="1" x14ac:dyDescent="0.25">
      <c r="B5" s="101">
        <v>1</v>
      </c>
      <c r="C5" s="105">
        <f>ŞUBAT!C5</f>
        <v>0</v>
      </c>
      <c r="D5" s="109">
        <f>ŞUBAT!D5</f>
        <v>0</v>
      </c>
      <c r="E5" s="113">
        <f>ŞUBAT!E5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41"/>
      <c r="AN5" s="41"/>
      <c r="AO5" s="41"/>
      <c r="AP5" s="41"/>
      <c r="AQ5" s="41"/>
      <c r="AR5" s="39"/>
      <c r="AS5" s="39"/>
      <c r="AT5" s="40">
        <f>SUM(AM5:AS5)</f>
        <v>0</v>
      </c>
      <c r="AU5" s="149">
        <f>+N5+V5+AL5+AT5+AD5</f>
        <v>0</v>
      </c>
      <c r="AV5" s="89">
        <f>AD6+N6+V6+AL6+AT6</f>
        <v>0</v>
      </c>
      <c r="AW5" s="89">
        <f>AD7+N7+V7+AL7+AT7</f>
        <v>0</v>
      </c>
      <c r="AX5" s="89">
        <f>AD8+N8+V8+AL8+AT8</f>
        <v>0</v>
      </c>
      <c r="AY5" s="89">
        <f>N9+V9+AL9+AT9+AD9</f>
        <v>0</v>
      </c>
      <c r="AZ5" s="89">
        <f>N10+V10+AL10+AT10+AD10</f>
        <v>0</v>
      </c>
      <c r="BA5" s="89">
        <f>N11+V11+AL11+AT11+AD11</f>
        <v>0</v>
      </c>
      <c r="BB5" s="89">
        <f>AD23+N23+V23+AL23+AT23</f>
        <v>0</v>
      </c>
      <c r="BC5" s="89">
        <f>N16+V16+AL16+AT16+AD16</f>
        <v>0</v>
      </c>
      <c r="BD5" s="89">
        <f>AD17+N17+V17+AL17+AT17</f>
        <v>0</v>
      </c>
      <c r="BE5" s="89">
        <f>N14+V14+AD14+AL14+AT14</f>
        <v>0</v>
      </c>
      <c r="BF5" s="116">
        <f>SUM(AV5:BE23)</f>
        <v>0</v>
      </c>
    </row>
    <row r="6" spans="2:58"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44"/>
      <c r="AN6" s="44"/>
      <c r="AO6" s="44"/>
      <c r="AP6" s="44"/>
      <c r="AQ6" s="44"/>
      <c r="AR6" s="42"/>
      <c r="AS6" s="42"/>
      <c r="AT6" s="43">
        <f>IF(SUM(AM5:AQ6)-E5&lt;=0,0,IF(SUM(AM5:AQ5)-E5&lt;0,SUM(AM5:AQ6)-E5,SUM(AM6:AQ6)))</f>
        <v>0</v>
      </c>
      <c r="AU6" s="150"/>
      <c r="AV6" s="90"/>
      <c r="AW6" s="90"/>
      <c r="AX6" s="90"/>
      <c r="AY6" s="90"/>
      <c r="AZ6" s="90"/>
      <c r="BA6" s="90"/>
      <c r="BB6" s="90"/>
      <c r="BC6" s="90"/>
      <c r="BD6" s="90"/>
      <c r="BE6" s="90"/>
      <c r="BF6" s="117"/>
    </row>
    <row r="7" spans="2:58"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44"/>
      <c r="AN7" s="44"/>
      <c r="AO7" s="44"/>
      <c r="AP7" s="44"/>
      <c r="AQ7" s="44"/>
      <c r="AR7" s="42"/>
      <c r="AS7" s="42"/>
      <c r="AT7" s="43">
        <f>IF(SUM(AM5:AQ7)-E5&lt;=0,0,IF(SUM(AM5:AQ6)-E5&lt;0,SUM(AM5:AQ7)-E5,SUM(AM7:AQ7)))</f>
        <v>0</v>
      </c>
      <c r="AU7" s="150"/>
      <c r="AV7" s="90"/>
      <c r="AW7" s="90"/>
      <c r="AX7" s="90"/>
      <c r="AY7" s="90"/>
      <c r="AZ7" s="90"/>
      <c r="BA7" s="90"/>
      <c r="BB7" s="90"/>
      <c r="BC7" s="90"/>
      <c r="BD7" s="90"/>
      <c r="BE7" s="90"/>
      <c r="BF7" s="117"/>
    </row>
    <row r="8" spans="2:58"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44"/>
      <c r="AN8" s="44"/>
      <c r="AO8" s="44"/>
      <c r="AP8" s="44"/>
      <c r="AQ8" s="44"/>
      <c r="AR8" s="42"/>
      <c r="AS8" s="42"/>
      <c r="AT8" s="43">
        <f>IF(SUM(AM5:AQ8)-E5&lt;=0,0,IF(SUM(AM5:AQ7)-E5&lt;0,SUM(AM5:AQ8)-E5,SUM(AM8:AQ8)))+AR8+AS8</f>
        <v>0</v>
      </c>
      <c r="AU8" s="150"/>
      <c r="AV8" s="90"/>
      <c r="AW8" s="90"/>
      <c r="AX8" s="90"/>
      <c r="AY8" s="90"/>
      <c r="AZ8" s="90"/>
      <c r="BA8" s="90"/>
      <c r="BB8" s="90"/>
      <c r="BC8" s="90"/>
      <c r="BD8" s="90"/>
      <c r="BE8" s="90"/>
      <c r="BF8" s="117"/>
    </row>
    <row r="9" spans="2:58" s="3" customFormat="1" ht="12.7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44"/>
      <c r="AN9" s="44"/>
      <c r="AO9" s="44"/>
      <c r="AP9" s="44"/>
      <c r="AQ9" s="44"/>
      <c r="AR9" s="42"/>
      <c r="AS9" s="42"/>
      <c r="AT9" s="43">
        <f>IF(SUM(AM5:AQ9)-E5&lt;=0,0,IF(SUM(AM5:AQ8)-E5&lt;0,SUM(AM5:AQ9)-E5,SUM(AM9:AQ9)))</f>
        <v>0</v>
      </c>
      <c r="AU9" s="150"/>
      <c r="AV9" s="90"/>
      <c r="AW9" s="90"/>
      <c r="AX9" s="90"/>
      <c r="AY9" s="90"/>
      <c r="AZ9" s="90"/>
      <c r="BA9" s="90"/>
      <c r="BB9" s="90"/>
      <c r="BC9" s="90"/>
      <c r="BD9" s="90"/>
      <c r="BE9" s="90"/>
      <c r="BF9" s="117"/>
    </row>
    <row r="10" spans="2:58" s="67" customFormat="1" ht="12.95" customHeight="1" x14ac:dyDescent="0.25">
      <c r="B10" s="102"/>
      <c r="C10" s="106"/>
      <c r="D10" s="110"/>
      <c r="E10" s="114"/>
      <c r="F10" s="27" t="s">
        <v>37</v>
      </c>
      <c r="G10" s="44"/>
      <c r="H10" s="44"/>
      <c r="I10" s="44"/>
      <c r="J10" s="44"/>
      <c r="K10" s="44"/>
      <c r="L10" s="42"/>
      <c r="M10" s="42"/>
      <c r="N10" s="68">
        <f>SUM(G10:M10)</f>
        <v>0</v>
      </c>
      <c r="O10" s="44"/>
      <c r="P10" s="44"/>
      <c r="Q10" s="44"/>
      <c r="R10" s="44"/>
      <c r="S10" s="44"/>
      <c r="T10" s="42"/>
      <c r="U10" s="42"/>
      <c r="V10" s="68">
        <f>SUM(O10:U10)</f>
        <v>0</v>
      </c>
      <c r="W10" s="44"/>
      <c r="X10" s="44"/>
      <c r="Y10" s="44"/>
      <c r="Z10" s="44"/>
      <c r="AA10" s="44"/>
      <c r="AB10" s="42"/>
      <c r="AC10" s="42"/>
      <c r="AD10" s="68">
        <f>SUM(W10:AC10)</f>
        <v>0</v>
      </c>
      <c r="AE10" s="44"/>
      <c r="AF10" s="44"/>
      <c r="AG10" s="44"/>
      <c r="AH10" s="44"/>
      <c r="AI10" s="44"/>
      <c r="AJ10" s="42"/>
      <c r="AK10" s="42"/>
      <c r="AL10" s="68">
        <f>SUM(AE10:AK10)</f>
        <v>0</v>
      </c>
      <c r="AM10" s="44"/>
      <c r="AN10" s="44"/>
      <c r="AO10" s="44"/>
      <c r="AP10" s="44"/>
      <c r="AQ10" s="44"/>
      <c r="AR10" s="42"/>
      <c r="AS10" s="42"/>
      <c r="AT10" s="68">
        <f>SUM(AM10:AS10)</f>
        <v>0</v>
      </c>
      <c r="AU10" s="150"/>
      <c r="AV10" s="90"/>
      <c r="AW10" s="90"/>
      <c r="AX10" s="90"/>
      <c r="AY10" s="90"/>
      <c r="AZ10" s="90"/>
      <c r="BA10" s="90"/>
      <c r="BB10" s="90"/>
      <c r="BC10" s="90"/>
      <c r="BD10" s="90"/>
      <c r="BE10" s="90"/>
      <c r="BF10" s="117"/>
    </row>
    <row r="11" spans="2:58" s="3" customFormat="1" ht="12.95" customHeight="1" x14ac:dyDescent="0.25">
      <c r="B11" s="102"/>
      <c r="C11" s="106"/>
      <c r="D11" s="110"/>
      <c r="E11" s="114"/>
      <c r="F11" s="28" t="s">
        <v>31</v>
      </c>
      <c r="G11" s="45"/>
      <c r="H11" s="45"/>
      <c r="I11" s="45"/>
      <c r="J11" s="45"/>
      <c r="K11" s="45">
        <f>IF((N5-E5)&lt;=0,0,IF((N5-E5)&gt;0,(N5-E5)))</f>
        <v>0</v>
      </c>
      <c r="L11" s="42"/>
      <c r="M11" s="42"/>
      <c r="N11" s="43">
        <f t="shared" ref="N11:N22" si="10">SUM(G11:M11)</f>
        <v>0</v>
      </c>
      <c r="O11" s="45"/>
      <c r="P11" s="45"/>
      <c r="Q11" s="45"/>
      <c r="R11" s="45"/>
      <c r="S11" s="45">
        <f>IF((V5-E5)&lt;=0,0,IF((V5-E5)&gt;0,(V5-E5)))</f>
        <v>0</v>
      </c>
      <c r="T11" s="42"/>
      <c r="U11" s="42"/>
      <c r="V11" s="43">
        <f t="shared" ref="V11:V22" si="11">SUM(O11:U11)</f>
        <v>0</v>
      </c>
      <c r="W11" s="45"/>
      <c r="X11" s="45"/>
      <c r="Y11" s="45"/>
      <c r="Z11" s="45"/>
      <c r="AA11" s="45">
        <f>IF((AD5-E5)&lt;=0,0,IF((AD5-E5)&gt;0,(AD5-E5)))</f>
        <v>0</v>
      </c>
      <c r="AB11" s="42"/>
      <c r="AC11" s="42"/>
      <c r="AD11" s="43">
        <f t="shared" ref="AD11:AD22" si="12">SUM(W11:AC11)</f>
        <v>0</v>
      </c>
      <c r="AE11" s="45"/>
      <c r="AF11" s="45"/>
      <c r="AG11" s="45"/>
      <c r="AH11" s="45"/>
      <c r="AI11" s="45">
        <f>IF((AL5-E5)&lt;=0,0,IF((AL5-E5)&gt;0,(AL5-E5)))</f>
        <v>0</v>
      </c>
      <c r="AJ11" s="42"/>
      <c r="AK11" s="42"/>
      <c r="AL11" s="43">
        <f>SUM(AE11:AK11)</f>
        <v>0</v>
      </c>
      <c r="AM11" s="45"/>
      <c r="AN11" s="45"/>
      <c r="AO11" s="45"/>
      <c r="AP11" s="45"/>
      <c r="AQ11" s="45">
        <f>IF((AT5-E5)&lt;=0,0,IF((AT5-E5)&gt;0,(AT5-E5)))</f>
        <v>0</v>
      </c>
      <c r="AR11" s="42"/>
      <c r="AS11" s="42"/>
      <c r="AT11" s="43">
        <f t="shared" ref="AT11:AT22" si="13">SUM(AM11:AS11)</f>
        <v>0</v>
      </c>
      <c r="AU11" s="150"/>
      <c r="AV11" s="90"/>
      <c r="AW11" s="90"/>
      <c r="AX11" s="90"/>
      <c r="AY11" s="90"/>
      <c r="AZ11" s="90"/>
      <c r="BA11" s="90"/>
      <c r="BB11" s="90"/>
      <c r="BC11" s="90"/>
      <c r="BD11" s="90"/>
      <c r="BE11" s="90"/>
      <c r="BF11" s="117"/>
    </row>
    <row r="12" spans="2:58"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10"/>
        <v>0</v>
      </c>
      <c r="O12" s="45"/>
      <c r="P12" s="45"/>
      <c r="Q12" s="45"/>
      <c r="R12" s="45"/>
      <c r="S12" s="44">
        <f>IF(E5-15&lt;0,0,IF(SUM(O5:U10)&lt;10,0,IF(SUM(O5:U10)&lt;20,1,IF(SUM(O5:U10)&lt;30,2,IF(SUM(O5:U10)&gt;=30,3)))))</f>
        <v>0</v>
      </c>
      <c r="T12" s="42"/>
      <c r="U12" s="42"/>
      <c r="V12" s="43">
        <f t="shared" si="11"/>
        <v>0</v>
      </c>
      <c r="W12" s="45"/>
      <c r="X12" s="45"/>
      <c r="Y12" s="45"/>
      <c r="Z12" s="45"/>
      <c r="AA12" s="44">
        <f>IF(E5-15&lt;0,0,IF(SUM(W5:AC10)&lt;10,0,IF(SUM(W5:AC10)&lt;20,1,IF(SUM(W5:AC10)&lt;30,2,IF(SUM(W5:AC10)&gt;=30,3)))))</f>
        <v>0</v>
      </c>
      <c r="AB12" s="42"/>
      <c r="AC12" s="42"/>
      <c r="AD12" s="43">
        <f t="shared" si="12"/>
        <v>0</v>
      </c>
      <c r="AE12" s="45"/>
      <c r="AF12" s="45"/>
      <c r="AG12" s="45"/>
      <c r="AH12" s="45"/>
      <c r="AI12" s="44">
        <f>IF(E5-15&lt;0,0,IF(SUM(AE5:AK10)&lt;10,0,IF(SUM(AE5:AK10)&lt;20,1,IF(SUM(AE5:AK10)&lt;30,2,IF(SUM(AE5:AK10)&gt;=30,3)))))</f>
        <v>0</v>
      </c>
      <c r="AJ12" s="42"/>
      <c r="AK12" s="42"/>
      <c r="AL12" s="43">
        <f>SUM(AE12:AK12)</f>
        <v>0</v>
      </c>
      <c r="AM12" s="45"/>
      <c r="AN12" s="45"/>
      <c r="AO12" s="45"/>
      <c r="AP12" s="45"/>
      <c r="AQ12" s="44">
        <f>IF(E5-15&lt;0,0,IF(SUM(AM5:AS10)&lt;10,0,IF(SUM(AM5:AS10)&lt;20,1,IF(SUM(AM5:AS10)&lt;30,2,IF(SUM(AM5:AS10)&gt;=30,3)))))</f>
        <v>0</v>
      </c>
      <c r="AR12" s="42"/>
      <c r="AS12" s="42"/>
      <c r="AT12" s="43">
        <f t="shared" si="13"/>
        <v>0</v>
      </c>
      <c r="AU12" s="150"/>
      <c r="AV12" s="90"/>
      <c r="AW12" s="90"/>
      <c r="AX12" s="90"/>
      <c r="AY12" s="90"/>
      <c r="AZ12" s="90"/>
      <c r="BA12" s="90"/>
      <c r="BB12" s="90"/>
      <c r="BC12" s="90"/>
      <c r="BD12" s="90"/>
      <c r="BE12" s="90"/>
      <c r="BF12" s="117"/>
    </row>
    <row r="13" spans="2:58" s="3" customFormat="1" ht="12.95" customHeight="1" x14ac:dyDescent="0.25">
      <c r="B13" s="102"/>
      <c r="C13" s="106"/>
      <c r="D13" s="110"/>
      <c r="E13" s="114"/>
      <c r="F13" s="28" t="s">
        <v>41</v>
      </c>
      <c r="G13" s="44"/>
      <c r="H13" s="44"/>
      <c r="I13" s="44"/>
      <c r="J13" s="44"/>
      <c r="K13" s="45"/>
      <c r="L13" s="42"/>
      <c r="M13" s="42"/>
      <c r="N13" s="43">
        <f t="shared" si="10"/>
        <v>0</v>
      </c>
      <c r="O13" s="44"/>
      <c r="P13" s="44"/>
      <c r="Q13" s="44"/>
      <c r="R13" s="44"/>
      <c r="S13" s="45"/>
      <c r="T13" s="42"/>
      <c r="U13" s="42"/>
      <c r="V13" s="43">
        <f t="shared" si="11"/>
        <v>0</v>
      </c>
      <c r="W13" s="44"/>
      <c r="X13" s="44"/>
      <c r="Y13" s="44"/>
      <c r="Z13" s="44"/>
      <c r="AA13" s="45"/>
      <c r="AB13" s="42"/>
      <c r="AC13" s="42"/>
      <c r="AD13" s="43">
        <f t="shared" si="12"/>
        <v>0</v>
      </c>
      <c r="AE13" s="44"/>
      <c r="AF13" s="44"/>
      <c r="AG13" s="44"/>
      <c r="AH13" s="44"/>
      <c r="AI13" s="45"/>
      <c r="AJ13" s="42"/>
      <c r="AK13" s="42"/>
      <c r="AL13" s="43">
        <f>SUM(AE13:AK13)</f>
        <v>0</v>
      </c>
      <c r="AM13" s="44"/>
      <c r="AN13" s="44"/>
      <c r="AO13" s="44"/>
      <c r="AP13" s="44"/>
      <c r="AQ13" s="45"/>
      <c r="AR13" s="42"/>
      <c r="AS13" s="42"/>
      <c r="AT13" s="43">
        <f t="shared" si="13"/>
        <v>0</v>
      </c>
      <c r="AU13" s="150"/>
      <c r="AV13" s="90"/>
      <c r="AW13" s="90"/>
      <c r="AX13" s="90"/>
      <c r="AY13" s="90"/>
      <c r="AZ13" s="90"/>
      <c r="BA13" s="90"/>
      <c r="BB13" s="90"/>
      <c r="BC13" s="90"/>
      <c r="BD13" s="90"/>
      <c r="BE13" s="90"/>
      <c r="BF13" s="117"/>
    </row>
    <row r="14" spans="2:58" s="3" customFormat="1" ht="12.95" customHeight="1" x14ac:dyDescent="0.25">
      <c r="B14" s="102"/>
      <c r="C14" s="106"/>
      <c r="D14" s="110"/>
      <c r="E14" s="114"/>
      <c r="F14" s="28" t="s">
        <v>6</v>
      </c>
      <c r="G14" s="44"/>
      <c r="H14" s="44"/>
      <c r="I14" s="44"/>
      <c r="J14" s="44"/>
      <c r="K14" s="44"/>
      <c r="L14" s="42"/>
      <c r="M14" s="42"/>
      <c r="N14" s="43">
        <f t="shared" si="10"/>
        <v>0</v>
      </c>
      <c r="O14" s="44"/>
      <c r="P14" s="44"/>
      <c r="Q14" s="44"/>
      <c r="R14" s="44"/>
      <c r="S14" s="44"/>
      <c r="T14" s="42"/>
      <c r="U14" s="42"/>
      <c r="V14" s="43">
        <f t="shared" si="11"/>
        <v>0</v>
      </c>
      <c r="W14" s="44"/>
      <c r="X14" s="44"/>
      <c r="Y14" s="44"/>
      <c r="Z14" s="44"/>
      <c r="AA14" s="44"/>
      <c r="AB14" s="42"/>
      <c r="AC14" s="42"/>
      <c r="AD14" s="43">
        <f t="shared" si="12"/>
        <v>0</v>
      </c>
      <c r="AE14" s="44"/>
      <c r="AF14" s="44"/>
      <c r="AG14" s="44"/>
      <c r="AH14" s="44"/>
      <c r="AI14" s="44"/>
      <c r="AJ14" s="42"/>
      <c r="AK14" s="42"/>
      <c r="AL14" s="43">
        <f t="shared" ref="AL14:AL22" si="14">SUM(AE14:AK14)</f>
        <v>0</v>
      </c>
      <c r="AM14" s="44"/>
      <c r="AN14" s="44"/>
      <c r="AO14" s="44"/>
      <c r="AP14" s="44"/>
      <c r="AQ14" s="44"/>
      <c r="AR14" s="42"/>
      <c r="AS14" s="42"/>
      <c r="AT14" s="43">
        <f t="shared" si="13"/>
        <v>0</v>
      </c>
      <c r="AU14" s="150"/>
      <c r="AV14" s="90"/>
      <c r="AW14" s="90"/>
      <c r="AX14" s="90"/>
      <c r="AY14" s="90"/>
      <c r="AZ14" s="90"/>
      <c r="BA14" s="90"/>
      <c r="BB14" s="90"/>
      <c r="BC14" s="90"/>
      <c r="BD14" s="90"/>
      <c r="BE14" s="90"/>
      <c r="BF14" s="117"/>
    </row>
    <row r="15" spans="2:58" s="3" customFormat="1" ht="12.95" customHeight="1" x14ac:dyDescent="0.25">
      <c r="B15" s="102"/>
      <c r="C15" s="106"/>
      <c r="D15" s="110"/>
      <c r="E15" s="114"/>
      <c r="F15" s="29" t="s">
        <v>35</v>
      </c>
      <c r="G15" s="44"/>
      <c r="H15" s="44"/>
      <c r="I15" s="44"/>
      <c r="J15" s="44"/>
      <c r="K15" s="44"/>
      <c r="L15" s="42"/>
      <c r="M15" s="42"/>
      <c r="N15" s="43">
        <f t="shared" si="10"/>
        <v>0</v>
      </c>
      <c r="O15" s="44"/>
      <c r="P15" s="44"/>
      <c r="Q15" s="44"/>
      <c r="R15" s="44"/>
      <c r="S15" s="44"/>
      <c r="T15" s="42"/>
      <c r="U15" s="42"/>
      <c r="V15" s="43">
        <f t="shared" si="11"/>
        <v>0</v>
      </c>
      <c r="W15" s="44"/>
      <c r="X15" s="44"/>
      <c r="Y15" s="44"/>
      <c r="Z15" s="44"/>
      <c r="AA15" s="44"/>
      <c r="AB15" s="42"/>
      <c r="AC15" s="42"/>
      <c r="AD15" s="43">
        <f t="shared" si="12"/>
        <v>0</v>
      </c>
      <c r="AE15" s="44"/>
      <c r="AF15" s="44"/>
      <c r="AG15" s="44"/>
      <c r="AH15" s="44"/>
      <c r="AI15" s="44"/>
      <c r="AJ15" s="42"/>
      <c r="AK15" s="42"/>
      <c r="AL15" s="43">
        <f t="shared" si="14"/>
        <v>0</v>
      </c>
      <c r="AM15" s="44"/>
      <c r="AN15" s="44"/>
      <c r="AO15" s="44"/>
      <c r="AP15" s="44"/>
      <c r="AQ15" s="44"/>
      <c r="AR15" s="42"/>
      <c r="AS15" s="42"/>
      <c r="AT15" s="43">
        <f t="shared" si="13"/>
        <v>0</v>
      </c>
      <c r="AU15" s="150"/>
      <c r="AV15" s="90"/>
      <c r="AW15" s="90"/>
      <c r="AX15" s="90"/>
      <c r="AY15" s="90"/>
      <c r="AZ15" s="90"/>
      <c r="BA15" s="90"/>
      <c r="BB15" s="90"/>
      <c r="BC15" s="90"/>
      <c r="BD15" s="90"/>
      <c r="BE15" s="90"/>
      <c r="BF15" s="117"/>
    </row>
    <row r="16" spans="2:58" s="3" customFormat="1" ht="12.95" customHeight="1" x14ac:dyDescent="0.25">
      <c r="B16" s="102"/>
      <c r="C16" s="106"/>
      <c r="D16" s="110"/>
      <c r="E16" s="114"/>
      <c r="F16" s="27" t="s">
        <v>40</v>
      </c>
      <c r="G16" s="44"/>
      <c r="H16" s="44"/>
      <c r="I16" s="44"/>
      <c r="J16" s="44"/>
      <c r="K16" s="44"/>
      <c r="L16" s="42"/>
      <c r="M16" s="42"/>
      <c r="N16" s="43">
        <f t="shared" si="10"/>
        <v>0</v>
      </c>
      <c r="O16" s="44"/>
      <c r="P16" s="44"/>
      <c r="Q16" s="44"/>
      <c r="R16" s="44"/>
      <c r="S16" s="44"/>
      <c r="T16" s="42"/>
      <c r="U16" s="42"/>
      <c r="V16" s="43">
        <f t="shared" si="11"/>
        <v>0</v>
      </c>
      <c r="W16" s="44"/>
      <c r="X16" s="44"/>
      <c r="Y16" s="44"/>
      <c r="Z16" s="44"/>
      <c r="AA16" s="44"/>
      <c r="AB16" s="42"/>
      <c r="AC16" s="42"/>
      <c r="AD16" s="43">
        <f t="shared" si="12"/>
        <v>0</v>
      </c>
      <c r="AE16" s="44"/>
      <c r="AF16" s="44"/>
      <c r="AG16" s="44"/>
      <c r="AH16" s="44"/>
      <c r="AI16" s="44"/>
      <c r="AJ16" s="42"/>
      <c r="AK16" s="42"/>
      <c r="AL16" s="43">
        <f t="shared" si="14"/>
        <v>0</v>
      </c>
      <c r="AM16" s="44"/>
      <c r="AN16" s="44"/>
      <c r="AO16" s="44"/>
      <c r="AP16" s="44"/>
      <c r="AQ16" s="44"/>
      <c r="AR16" s="42"/>
      <c r="AS16" s="42"/>
      <c r="AT16" s="43">
        <f t="shared" si="13"/>
        <v>0</v>
      </c>
      <c r="AU16" s="150"/>
      <c r="AV16" s="90"/>
      <c r="AW16" s="90"/>
      <c r="AX16" s="90"/>
      <c r="AY16" s="90"/>
      <c r="AZ16" s="90"/>
      <c r="BA16" s="90"/>
      <c r="BB16" s="90"/>
      <c r="BC16" s="90"/>
      <c r="BD16" s="90"/>
      <c r="BE16" s="90"/>
      <c r="BF16" s="117"/>
    </row>
    <row r="17" spans="2:58" s="3" customFormat="1" ht="12.95" customHeight="1" x14ac:dyDescent="0.25">
      <c r="B17" s="102"/>
      <c r="C17" s="106"/>
      <c r="D17" s="110"/>
      <c r="E17" s="114"/>
      <c r="F17" s="27" t="s">
        <v>7</v>
      </c>
      <c r="G17" s="44"/>
      <c r="H17" s="44"/>
      <c r="I17" s="44"/>
      <c r="J17" s="44"/>
      <c r="K17" s="44"/>
      <c r="L17" s="42"/>
      <c r="M17" s="42"/>
      <c r="N17" s="43">
        <f t="shared" si="10"/>
        <v>0</v>
      </c>
      <c r="O17" s="44"/>
      <c r="P17" s="44"/>
      <c r="Q17" s="44"/>
      <c r="R17" s="44"/>
      <c r="S17" s="44"/>
      <c r="T17" s="42"/>
      <c r="U17" s="42"/>
      <c r="V17" s="43">
        <f t="shared" si="11"/>
        <v>0</v>
      </c>
      <c r="W17" s="44"/>
      <c r="X17" s="44"/>
      <c r="Y17" s="44"/>
      <c r="Z17" s="44"/>
      <c r="AA17" s="44"/>
      <c r="AB17" s="42"/>
      <c r="AC17" s="42"/>
      <c r="AD17" s="43">
        <f t="shared" si="12"/>
        <v>0</v>
      </c>
      <c r="AE17" s="44"/>
      <c r="AF17" s="44"/>
      <c r="AG17" s="44"/>
      <c r="AH17" s="44"/>
      <c r="AI17" s="44"/>
      <c r="AJ17" s="42"/>
      <c r="AK17" s="42"/>
      <c r="AL17" s="43">
        <f t="shared" si="14"/>
        <v>0</v>
      </c>
      <c r="AM17" s="44"/>
      <c r="AN17" s="44"/>
      <c r="AO17" s="44"/>
      <c r="AP17" s="44"/>
      <c r="AQ17" s="44"/>
      <c r="AR17" s="42"/>
      <c r="AS17" s="42"/>
      <c r="AT17" s="43">
        <f t="shared" si="13"/>
        <v>0</v>
      </c>
      <c r="AU17" s="150"/>
      <c r="AV17" s="90"/>
      <c r="AW17" s="90"/>
      <c r="AX17" s="90"/>
      <c r="AY17" s="90"/>
      <c r="AZ17" s="90"/>
      <c r="BA17" s="90"/>
      <c r="BB17" s="90"/>
      <c r="BC17" s="90"/>
      <c r="BD17" s="90"/>
      <c r="BE17" s="90"/>
      <c r="BF17" s="117"/>
    </row>
    <row r="18" spans="2:58" s="3" customFormat="1" ht="12.95" customHeight="1" x14ac:dyDescent="0.25">
      <c r="B18" s="102"/>
      <c r="C18" s="106"/>
      <c r="D18" s="110"/>
      <c r="E18" s="114"/>
      <c r="F18" s="27"/>
      <c r="G18" s="44"/>
      <c r="H18" s="44"/>
      <c r="I18" s="44"/>
      <c r="J18" s="44"/>
      <c r="K18" s="44"/>
      <c r="L18" s="42"/>
      <c r="M18" s="42"/>
      <c r="N18" s="43">
        <f t="shared" si="10"/>
        <v>0</v>
      </c>
      <c r="O18" s="44"/>
      <c r="P18" s="44"/>
      <c r="Q18" s="44"/>
      <c r="R18" s="44"/>
      <c r="S18" s="44"/>
      <c r="T18" s="42"/>
      <c r="U18" s="42"/>
      <c r="V18" s="43">
        <f t="shared" si="11"/>
        <v>0</v>
      </c>
      <c r="W18" s="44"/>
      <c r="X18" s="44"/>
      <c r="Y18" s="44"/>
      <c r="Z18" s="44"/>
      <c r="AA18" s="44"/>
      <c r="AB18" s="42"/>
      <c r="AC18" s="42"/>
      <c r="AD18" s="43">
        <f t="shared" si="12"/>
        <v>0</v>
      </c>
      <c r="AE18" s="44"/>
      <c r="AF18" s="44"/>
      <c r="AG18" s="44"/>
      <c r="AH18" s="44"/>
      <c r="AI18" s="44"/>
      <c r="AJ18" s="42"/>
      <c r="AK18" s="42"/>
      <c r="AL18" s="43">
        <f t="shared" si="14"/>
        <v>0</v>
      </c>
      <c r="AM18" s="44"/>
      <c r="AN18" s="44"/>
      <c r="AO18" s="44"/>
      <c r="AP18" s="44"/>
      <c r="AQ18" s="44"/>
      <c r="AR18" s="42"/>
      <c r="AS18" s="42"/>
      <c r="AT18" s="43">
        <f t="shared" si="13"/>
        <v>0</v>
      </c>
      <c r="AU18" s="150"/>
      <c r="AV18" s="90"/>
      <c r="AW18" s="90"/>
      <c r="AX18" s="90"/>
      <c r="AY18" s="90"/>
      <c r="AZ18" s="90"/>
      <c r="BA18" s="90"/>
      <c r="BB18" s="90"/>
      <c r="BC18" s="90"/>
      <c r="BD18" s="90"/>
      <c r="BE18" s="90"/>
      <c r="BF18" s="117"/>
    </row>
    <row r="19" spans="2:58" s="3" customFormat="1" ht="12.95" customHeight="1" x14ac:dyDescent="0.25">
      <c r="B19" s="102"/>
      <c r="C19" s="106"/>
      <c r="D19" s="110"/>
      <c r="E19" s="114"/>
      <c r="F19" s="27"/>
      <c r="G19" s="44"/>
      <c r="H19" s="44"/>
      <c r="I19" s="44"/>
      <c r="J19" s="44"/>
      <c r="K19" s="44"/>
      <c r="L19" s="42"/>
      <c r="M19" s="42"/>
      <c r="N19" s="43">
        <f t="shared" si="10"/>
        <v>0</v>
      </c>
      <c r="O19" s="44"/>
      <c r="P19" s="44"/>
      <c r="Q19" s="44"/>
      <c r="R19" s="44"/>
      <c r="S19" s="44"/>
      <c r="T19" s="42"/>
      <c r="U19" s="42"/>
      <c r="V19" s="43">
        <f t="shared" si="11"/>
        <v>0</v>
      </c>
      <c r="W19" s="44"/>
      <c r="X19" s="44"/>
      <c r="Y19" s="44"/>
      <c r="Z19" s="44"/>
      <c r="AA19" s="44"/>
      <c r="AB19" s="42"/>
      <c r="AC19" s="42"/>
      <c r="AD19" s="43">
        <f t="shared" si="12"/>
        <v>0</v>
      </c>
      <c r="AE19" s="44"/>
      <c r="AF19" s="44"/>
      <c r="AG19" s="44"/>
      <c r="AH19" s="44"/>
      <c r="AI19" s="44"/>
      <c r="AJ19" s="42"/>
      <c r="AK19" s="42"/>
      <c r="AL19" s="43">
        <f t="shared" si="14"/>
        <v>0</v>
      </c>
      <c r="AM19" s="44"/>
      <c r="AN19" s="44"/>
      <c r="AO19" s="44"/>
      <c r="AP19" s="44"/>
      <c r="AQ19" s="44"/>
      <c r="AR19" s="42"/>
      <c r="AS19" s="42"/>
      <c r="AT19" s="43">
        <f t="shared" si="13"/>
        <v>0</v>
      </c>
      <c r="AU19" s="150"/>
      <c r="AV19" s="90"/>
      <c r="AW19" s="90"/>
      <c r="AX19" s="90"/>
      <c r="AY19" s="90"/>
      <c r="AZ19" s="90"/>
      <c r="BA19" s="90"/>
      <c r="BB19" s="90"/>
      <c r="BC19" s="90"/>
      <c r="BD19" s="90"/>
      <c r="BE19" s="90"/>
      <c r="BF19" s="117"/>
    </row>
    <row r="20" spans="2:58" s="3" customFormat="1" ht="12.95" customHeight="1" x14ac:dyDescent="0.25">
      <c r="B20" s="102"/>
      <c r="C20" s="106"/>
      <c r="D20" s="110"/>
      <c r="E20" s="114"/>
      <c r="F20" s="27"/>
      <c r="G20" s="44"/>
      <c r="H20" s="44"/>
      <c r="I20" s="44"/>
      <c r="J20" s="44"/>
      <c r="K20" s="44"/>
      <c r="L20" s="42"/>
      <c r="M20" s="42"/>
      <c r="N20" s="43">
        <f t="shared" si="10"/>
        <v>0</v>
      </c>
      <c r="O20" s="44"/>
      <c r="P20" s="44"/>
      <c r="Q20" s="44"/>
      <c r="R20" s="44"/>
      <c r="S20" s="44"/>
      <c r="T20" s="42"/>
      <c r="U20" s="42"/>
      <c r="V20" s="43">
        <f t="shared" si="11"/>
        <v>0</v>
      </c>
      <c r="W20" s="44"/>
      <c r="X20" s="44"/>
      <c r="Y20" s="44"/>
      <c r="Z20" s="44"/>
      <c r="AA20" s="44"/>
      <c r="AB20" s="42"/>
      <c r="AC20" s="42"/>
      <c r="AD20" s="43">
        <f t="shared" si="12"/>
        <v>0</v>
      </c>
      <c r="AE20" s="44"/>
      <c r="AF20" s="44"/>
      <c r="AG20" s="44"/>
      <c r="AH20" s="44"/>
      <c r="AI20" s="44"/>
      <c r="AJ20" s="42"/>
      <c r="AK20" s="42"/>
      <c r="AL20" s="43">
        <f t="shared" si="14"/>
        <v>0</v>
      </c>
      <c r="AM20" s="44"/>
      <c r="AN20" s="44"/>
      <c r="AO20" s="44"/>
      <c r="AP20" s="44"/>
      <c r="AQ20" s="44"/>
      <c r="AR20" s="42"/>
      <c r="AS20" s="42"/>
      <c r="AT20" s="43">
        <f t="shared" si="13"/>
        <v>0</v>
      </c>
      <c r="AU20" s="150"/>
      <c r="AV20" s="90"/>
      <c r="AW20" s="90"/>
      <c r="AX20" s="90"/>
      <c r="AY20" s="90"/>
      <c r="AZ20" s="90"/>
      <c r="BA20" s="90"/>
      <c r="BB20" s="90"/>
      <c r="BC20" s="90"/>
      <c r="BD20" s="90"/>
      <c r="BE20" s="90"/>
      <c r="BF20" s="117"/>
    </row>
    <row r="21" spans="2:58" s="3" customFormat="1" ht="12.95" customHeight="1" x14ac:dyDescent="0.25">
      <c r="B21" s="102"/>
      <c r="C21" s="106"/>
      <c r="D21" s="110"/>
      <c r="E21" s="114"/>
      <c r="F21" s="28"/>
      <c r="G21" s="44"/>
      <c r="H21" s="44"/>
      <c r="I21" s="44"/>
      <c r="J21" s="44"/>
      <c r="K21" s="44"/>
      <c r="L21" s="42"/>
      <c r="M21" s="42"/>
      <c r="N21" s="43">
        <f t="shared" si="10"/>
        <v>0</v>
      </c>
      <c r="O21" s="44"/>
      <c r="P21" s="44"/>
      <c r="Q21" s="44"/>
      <c r="R21" s="44"/>
      <c r="S21" s="44"/>
      <c r="T21" s="42"/>
      <c r="U21" s="42"/>
      <c r="V21" s="43">
        <f t="shared" si="11"/>
        <v>0</v>
      </c>
      <c r="W21" s="44"/>
      <c r="X21" s="44"/>
      <c r="Y21" s="44"/>
      <c r="Z21" s="44"/>
      <c r="AA21" s="44"/>
      <c r="AB21" s="42"/>
      <c r="AC21" s="42"/>
      <c r="AD21" s="43">
        <f t="shared" si="12"/>
        <v>0</v>
      </c>
      <c r="AE21" s="44"/>
      <c r="AF21" s="44"/>
      <c r="AG21" s="44"/>
      <c r="AH21" s="44"/>
      <c r="AI21" s="44"/>
      <c r="AJ21" s="42"/>
      <c r="AK21" s="42"/>
      <c r="AL21" s="43">
        <f t="shared" si="14"/>
        <v>0</v>
      </c>
      <c r="AM21" s="44"/>
      <c r="AN21" s="44"/>
      <c r="AO21" s="44"/>
      <c r="AP21" s="44"/>
      <c r="AQ21" s="44"/>
      <c r="AR21" s="42"/>
      <c r="AS21" s="42"/>
      <c r="AT21" s="43">
        <f t="shared" si="13"/>
        <v>0</v>
      </c>
      <c r="AU21" s="150"/>
      <c r="AV21" s="90"/>
      <c r="AW21" s="90"/>
      <c r="AX21" s="90"/>
      <c r="AY21" s="90"/>
      <c r="AZ21" s="90"/>
      <c r="BA21" s="90"/>
      <c r="BB21" s="90"/>
      <c r="BC21" s="90"/>
      <c r="BD21" s="90"/>
      <c r="BE21" s="90"/>
      <c r="BF21" s="117"/>
    </row>
    <row r="22" spans="2:58" s="3" customFormat="1" ht="12.95" customHeight="1" thickBot="1" x14ac:dyDescent="0.3">
      <c r="B22" s="103"/>
      <c r="C22" s="107"/>
      <c r="D22" s="111"/>
      <c r="E22" s="114"/>
      <c r="F22" s="28"/>
      <c r="G22" s="44"/>
      <c r="H22" s="44"/>
      <c r="I22" s="44"/>
      <c r="J22" s="44"/>
      <c r="K22" s="44"/>
      <c r="L22" s="46"/>
      <c r="M22" s="46"/>
      <c r="N22" s="43">
        <f t="shared" si="10"/>
        <v>0</v>
      </c>
      <c r="O22" s="44"/>
      <c r="P22" s="44"/>
      <c r="Q22" s="44"/>
      <c r="R22" s="44"/>
      <c r="S22" s="44"/>
      <c r="T22" s="46"/>
      <c r="U22" s="46"/>
      <c r="V22" s="43">
        <f t="shared" si="11"/>
        <v>0</v>
      </c>
      <c r="W22" s="44"/>
      <c r="X22" s="44"/>
      <c r="Y22" s="44"/>
      <c r="Z22" s="44"/>
      <c r="AA22" s="44"/>
      <c r="AB22" s="46"/>
      <c r="AC22" s="46"/>
      <c r="AD22" s="43">
        <f t="shared" si="12"/>
        <v>0</v>
      </c>
      <c r="AE22" s="44"/>
      <c r="AF22" s="44"/>
      <c r="AG22" s="44"/>
      <c r="AH22" s="44"/>
      <c r="AI22" s="44"/>
      <c r="AJ22" s="46"/>
      <c r="AK22" s="46"/>
      <c r="AL22" s="43">
        <f t="shared" si="14"/>
        <v>0</v>
      </c>
      <c r="AM22" s="44"/>
      <c r="AN22" s="44"/>
      <c r="AO22" s="44"/>
      <c r="AP22" s="44"/>
      <c r="AQ22" s="44"/>
      <c r="AR22" s="46"/>
      <c r="AS22" s="46"/>
      <c r="AT22" s="43">
        <f t="shared" si="13"/>
        <v>0</v>
      </c>
      <c r="AU22" s="150"/>
      <c r="AV22" s="90"/>
      <c r="AW22" s="90"/>
      <c r="AX22" s="90"/>
      <c r="AY22" s="90"/>
      <c r="AZ22" s="90"/>
      <c r="BA22" s="90"/>
      <c r="BB22" s="90"/>
      <c r="BC22" s="90"/>
      <c r="BD22" s="90"/>
      <c r="BE22" s="90"/>
      <c r="BF22" s="117"/>
    </row>
    <row r="23" spans="2:58" s="3" customFormat="1" ht="12.95" hidden="1" customHeight="1" thickBot="1" x14ac:dyDescent="0.3">
      <c r="B23" s="104"/>
      <c r="C23" s="108"/>
      <c r="D23" s="112"/>
      <c r="E23" s="115"/>
      <c r="F23" s="28" t="s">
        <v>36</v>
      </c>
      <c r="G23" s="48"/>
      <c r="H23" s="48"/>
      <c r="I23" s="48"/>
      <c r="J23" s="48"/>
      <c r="K23" s="48"/>
      <c r="L23" s="47"/>
      <c r="M23" s="47"/>
      <c r="N23" s="43">
        <f>N12+N13+N15+N18+N19+N21+N22</f>
        <v>0</v>
      </c>
      <c r="O23" s="49"/>
      <c r="P23" s="49"/>
      <c r="Q23" s="49"/>
      <c r="R23" s="49"/>
      <c r="S23" s="49"/>
      <c r="T23" s="47"/>
      <c r="U23" s="47"/>
      <c r="V23" s="43">
        <f>V12+V13+V15+V18+V19+V21+V22</f>
        <v>0</v>
      </c>
      <c r="W23" s="49"/>
      <c r="X23" s="49"/>
      <c r="Y23" s="49"/>
      <c r="Z23" s="49"/>
      <c r="AA23" s="49"/>
      <c r="AB23" s="47"/>
      <c r="AC23" s="47"/>
      <c r="AD23" s="43">
        <f>AD12+AD13+AD15+AD18+AD19+AD21+AD22</f>
        <v>0</v>
      </c>
      <c r="AE23" s="49"/>
      <c r="AF23" s="49"/>
      <c r="AG23" s="49"/>
      <c r="AH23" s="49"/>
      <c r="AI23" s="49"/>
      <c r="AJ23" s="47"/>
      <c r="AK23" s="47"/>
      <c r="AL23" s="43">
        <f>AL12+AL13+AL15+AL18+AL19+AL21+AL22</f>
        <v>0</v>
      </c>
      <c r="AM23" s="49"/>
      <c r="AN23" s="49"/>
      <c r="AO23" s="49"/>
      <c r="AP23" s="49"/>
      <c r="AQ23" s="49"/>
      <c r="AR23" s="47"/>
      <c r="AS23" s="47"/>
      <c r="AT23" s="43">
        <f>AT12+AT13+AT15+AT18+AT19+AT21+AT22</f>
        <v>0</v>
      </c>
      <c r="AU23" s="151"/>
      <c r="AV23" s="91"/>
      <c r="AW23" s="91"/>
      <c r="AX23" s="91"/>
      <c r="AY23" s="91"/>
      <c r="AZ23" s="91"/>
      <c r="BA23" s="91"/>
      <c r="BB23" s="91"/>
      <c r="BC23" s="91"/>
      <c r="BD23" s="91"/>
      <c r="BE23" s="91"/>
      <c r="BF23" s="118"/>
    </row>
    <row r="24" spans="2:58" ht="12.95" customHeight="1" thickTop="1" x14ac:dyDescent="0.25">
      <c r="B24" s="102">
        <v>2</v>
      </c>
      <c r="C24" s="105">
        <f>ŞUBAT!C24</f>
        <v>0</v>
      </c>
      <c r="D24" s="109">
        <f>ŞUBAT!D24</f>
        <v>0</v>
      </c>
      <c r="E24" s="113">
        <f>ŞUBAT!E24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41"/>
      <c r="AN24" s="41"/>
      <c r="AO24" s="41"/>
      <c r="AP24" s="41"/>
      <c r="AQ24" s="41"/>
      <c r="AR24" s="39"/>
      <c r="AS24" s="39"/>
      <c r="AT24" s="40">
        <f>SUM(AM24:AS24)</f>
        <v>0</v>
      </c>
      <c r="AU24" s="149">
        <f t="shared" ref="AU24" si="15">+N24+V24+AL24+AT24+AD24</f>
        <v>0</v>
      </c>
      <c r="AV24" s="89">
        <f t="shared" ref="AV24" si="16">AD25+N25+V25+AL25+AT25</f>
        <v>0</v>
      </c>
      <c r="AW24" s="89">
        <f t="shared" ref="AW24" si="17">AD26+N26+V26+AL26+AT26</f>
        <v>0</v>
      </c>
      <c r="AX24" s="89">
        <f t="shared" ref="AX24" si="18">AD27+N27+V27+AL27+AT27</f>
        <v>0</v>
      </c>
      <c r="AY24" s="89">
        <f t="shared" ref="AY24" si="19">N28+V28+AL28+AT28</f>
        <v>0</v>
      </c>
      <c r="AZ24" s="89">
        <f t="shared" ref="AZ24" si="20">N29+V29+AL29+AT29+AD29</f>
        <v>0</v>
      </c>
      <c r="BA24" s="89">
        <f t="shared" ref="BA24" si="21">N30+V30+AL30+AT30+AD30</f>
        <v>0</v>
      </c>
      <c r="BB24" s="89">
        <f t="shared" ref="BB24" si="22">AD42+N42+V42+AL42+AT42</f>
        <v>0</v>
      </c>
      <c r="BC24" s="89">
        <f t="shared" ref="BC24" si="23">N35+V35+AL35+AT35+AD35</f>
        <v>0</v>
      </c>
      <c r="BD24" s="89">
        <f t="shared" ref="BD24" si="24">AD36+N36+V36+AL36+AT36</f>
        <v>0</v>
      </c>
      <c r="BE24" s="89">
        <f t="shared" ref="BE24" si="25">N33+V33+AD33+AL33+AT33</f>
        <v>0</v>
      </c>
      <c r="BF24" s="116">
        <f t="shared" ref="BF24" si="26">SUM(AV24:BE42)</f>
        <v>0</v>
      </c>
    </row>
    <row r="25" spans="2:58"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44"/>
      <c r="AN25" s="44"/>
      <c r="AO25" s="44"/>
      <c r="AP25" s="44"/>
      <c r="AQ25" s="44"/>
      <c r="AR25" s="42"/>
      <c r="AS25" s="42"/>
      <c r="AT25" s="43">
        <f>IF(SUM(AM24:AQ25)-E24&lt;=0,0,IF(SUM(AM24:AQ24)-E24&lt;0,SUM(AM24:AQ25)-E24,SUM(AM25:AQ25)))</f>
        <v>0</v>
      </c>
      <c r="AU25" s="150"/>
      <c r="AV25" s="90"/>
      <c r="AW25" s="90"/>
      <c r="AX25" s="90"/>
      <c r="AY25" s="90"/>
      <c r="AZ25" s="90"/>
      <c r="BA25" s="90"/>
      <c r="BB25" s="90"/>
      <c r="BC25" s="90"/>
      <c r="BD25" s="90"/>
      <c r="BE25" s="90"/>
      <c r="BF25" s="117"/>
    </row>
    <row r="26" spans="2:58"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44"/>
      <c r="AN26" s="44"/>
      <c r="AO26" s="44"/>
      <c r="AP26" s="44"/>
      <c r="AQ26" s="44"/>
      <c r="AR26" s="42"/>
      <c r="AS26" s="42"/>
      <c r="AT26" s="43">
        <f>IF(SUM(AM24:AQ26)-E24&lt;=0,0,IF(SUM(AM24:AQ25)-E24&lt;0,SUM(AM24:AQ26)-E24,SUM(AM26:AQ26)))</f>
        <v>0</v>
      </c>
      <c r="AU26" s="150"/>
      <c r="AV26" s="90"/>
      <c r="AW26" s="90"/>
      <c r="AX26" s="90"/>
      <c r="AY26" s="90"/>
      <c r="AZ26" s="90"/>
      <c r="BA26" s="90"/>
      <c r="BB26" s="90"/>
      <c r="BC26" s="90"/>
      <c r="BD26" s="90"/>
      <c r="BE26" s="90"/>
      <c r="BF26" s="117"/>
    </row>
    <row r="27" spans="2:58"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44"/>
      <c r="AN27" s="44"/>
      <c r="AO27" s="44"/>
      <c r="AP27" s="44"/>
      <c r="AQ27" s="44"/>
      <c r="AR27" s="42"/>
      <c r="AS27" s="42"/>
      <c r="AT27" s="43">
        <f>IF(SUM(AM24:AQ27)-E24&lt;=0,0,IF(SUM(AM24:AQ26)-E24&lt;0,SUM(AM24:AQ27)-E24,SUM(AM27:AQ27)))+AR27+AS27</f>
        <v>0</v>
      </c>
      <c r="AU27" s="150"/>
      <c r="AV27" s="90"/>
      <c r="AW27" s="90"/>
      <c r="AX27" s="90"/>
      <c r="AY27" s="90"/>
      <c r="AZ27" s="90"/>
      <c r="BA27" s="90"/>
      <c r="BB27" s="90"/>
      <c r="BC27" s="90"/>
      <c r="BD27" s="90"/>
      <c r="BE27" s="90"/>
      <c r="BF27" s="117"/>
    </row>
    <row r="28" spans="2:58"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44"/>
      <c r="AN28" s="44"/>
      <c r="AO28" s="44"/>
      <c r="AP28" s="44"/>
      <c r="AQ28" s="44"/>
      <c r="AR28" s="42"/>
      <c r="AS28" s="42"/>
      <c r="AT28" s="43">
        <f>IF(SUM(AM24:AQ28)-E24&lt;=0,0,IF(SUM(AM24:AQ27)-E24&lt;0,SUM(AM24:AQ28)-E24,SUM(AM28:AQ28)))</f>
        <v>0</v>
      </c>
      <c r="AU28" s="150"/>
      <c r="AV28" s="90"/>
      <c r="AW28" s="90"/>
      <c r="AX28" s="90"/>
      <c r="AY28" s="90"/>
      <c r="AZ28" s="90"/>
      <c r="BA28" s="90"/>
      <c r="BB28" s="90"/>
      <c r="BC28" s="90"/>
      <c r="BD28" s="90"/>
      <c r="BE28" s="90"/>
      <c r="BF28" s="117"/>
    </row>
    <row r="29" spans="2:58" ht="12.95" customHeight="1" x14ac:dyDescent="0.25">
      <c r="B29" s="102"/>
      <c r="C29" s="106"/>
      <c r="D29" s="110"/>
      <c r="E29" s="114"/>
      <c r="F29" s="27" t="s">
        <v>37</v>
      </c>
      <c r="G29" s="44"/>
      <c r="H29" s="44"/>
      <c r="I29" s="44"/>
      <c r="J29" s="44"/>
      <c r="K29" s="44"/>
      <c r="L29" s="42"/>
      <c r="M29" s="42"/>
      <c r="N29" s="68">
        <f>SUM(G29:M29)</f>
        <v>0</v>
      </c>
      <c r="O29" s="44"/>
      <c r="P29" s="44"/>
      <c r="Q29" s="44"/>
      <c r="R29" s="44"/>
      <c r="S29" s="44"/>
      <c r="T29" s="42"/>
      <c r="U29" s="42"/>
      <c r="V29" s="68">
        <f>SUM(O29:U29)</f>
        <v>0</v>
      </c>
      <c r="W29" s="44"/>
      <c r="X29" s="44"/>
      <c r="Y29" s="44"/>
      <c r="Z29" s="44"/>
      <c r="AA29" s="44"/>
      <c r="AB29" s="42"/>
      <c r="AC29" s="42"/>
      <c r="AD29" s="68">
        <f>SUM(W29:AC29)</f>
        <v>0</v>
      </c>
      <c r="AE29" s="44"/>
      <c r="AF29" s="44"/>
      <c r="AG29" s="44"/>
      <c r="AH29" s="44"/>
      <c r="AI29" s="44"/>
      <c r="AJ29" s="42"/>
      <c r="AK29" s="42"/>
      <c r="AL29" s="68">
        <f>SUM(AE29:AK29)</f>
        <v>0</v>
      </c>
      <c r="AM29" s="44"/>
      <c r="AN29" s="44"/>
      <c r="AO29" s="44"/>
      <c r="AP29" s="44"/>
      <c r="AQ29" s="44"/>
      <c r="AR29" s="42"/>
      <c r="AS29" s="42"/>
      <c r="AT29" s="68">
        <f>SUM(AM29:AS29)</f>
        <v>0</v>
      </c>
      <c r="AU29" s="150"/>
      <c r="AV29" s="90"/>
      <c r="AW29" s="90"/>
      <c r="AX29" s="90"/>
      <c r="AY29" s="90"/>
      <c r="AZ29" s="90"/>
      <c r="BA29" s="90"/>
      <c r="BB29" s="90"/>
      <c r="BC29" s="90"/>
      <c r="BD29" s="90"/>
      <c r="BE29" s="90"/>
      <c r="BF29" s="117"/>
    </row>
    <row r="30" spans="2:58" ht="12.95" customHeight="1" x14ac:dyDescent="0.25">
      <c r="B30" s="102"/>
      <c r="C30" s="106"/>
      <c r="D30" s="110"/>
      <c r="E30" s="114"/>
      <c r="F30" s="28" t="s">
        <v>31</v>
      </c>
      <c r="G30" s="45"/>
      <c r="H30" s="45"/>
      <c r="I30" s="45"/>
      <c r="J30" s="45"/>
      <c r="K30" s="45">
        <f>IF((N24-E24)&lt;=0,0,IF((N24-E24)&gt;0,(N24-E24)))</f>
        <v>0</v>
      </c>
      <c r="L30" s="42"/>
      <c r="M30" s="42"/>
      <c r="N30" s="43">
        <f t="shared" ref="N30:N41" si="27">SUM(G30:M30)</f>
        <v>0</v>
      </c>
      <c r="O30" s="45"/>
      <c r="P30" s="45"/>
      <c r="Q30" s="45"/>
      <c r="R30" s="45"/>
      <c r="S30" s="45">
        <f>IF((V24-E24)&lt;=0,0,IF((V24-E24)&gt;0,(V24-E24)))</f>
        <v>0</v>
      </c>
      <c r="T30" s="42"/>
      <c r="U30" s="42"/>
      <c r="V30" s="43">
        <f t="shared" ref="V30:V41" si="28">SUM(O30:U30)</f>
        <v>0</v>
      </c>
      <c r="W30" s="45"/>
      <c r="X30" s="45"/>
      <c r="Y30" s="45"/>
      <c r="Z30" s="45"/>
      <c r="AA30" s="45">
        <f>IF((AD24-E24)&lt;=0,0,IF((AD24-E24)&gt;0,(AD24-E24)))</f>
        <v>0</v>
      </c>
      <c r="AB30" s="42"/>
      <c r="AC30" s="42"/>
      <c r="AD30" s="43">
        <f t="shared" ref="AD30:AD41" si="29">SUM(W30:AC30)</f>
        <v>0</v>
      </c>
      <c r="AE30" s="45"/>
      <c r="AF30" s="45"/>
      <c r="AG30" s="45"/>
      <c r="AH30" s="45"/>
      <c r="AI30" s="45">
        <f>IF((AL24-E24)&lt;=0,0,IF((AL24-E24)&gt;0,(AL24-E24)))</f>
        <v>0</v>
      </c>
      <c r="AJ30" s="42"/>
      <c r="AK30" s="42"/>
      <c r="AL30" s="43">
        <f>SUM(AE30:AK30)</f>
        <v>0</v>
      </c>
      <c r="AM30" s="45"/>
      <c r="AN30" s="45"/>
      <c r="AO30" s="45"/>
      <c r="AP30" s="45"/>
      <c r="AQ30" s="45">
        <f>IF((AT24-E24)&lt;=0,0,IF((AT24-E24)&gt;0,(AT24-E24)))</f>
        <v>0</v>
      </c>
      <c r="AR30" s="42"/>
      <c r="AS30" s="42"/>
      <c r="AT30" s="43">
        <f t="shared" ref="AT30:AT41" si="30">SUM(AM30:AS30)</f>
        <v>0</v>
      </c>
      <c r="AU30" s="150"/>
      <c r="AV30" s="90"/>
      <c r="AW30" s="90"/>
      <c r="AX30" s="90"/>
      <c r="AY30" s="90"/>
      <c r="AZ30" s="90"/>
      <c r="BA30" s="90"/>
      <c r="BB30" s="90"/>
      <c r="BC30" s="90"/>
      <c r="BD30" s="90"/>
      <c r="BE30" s="90"/>
      <c r="BF30" s="117"/>
    </row>
    <row r="31" spans="2:58"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27"/>
        <v>0</v>
      </c>
      <c r="O31" s="45"/>
      <c r="P31" s="45"/>
      <c r="Q31" s="45"/>
      <c r="R31" s="45"/>
      <c r="S31" s="44">
        <f>IF(E24-15&lt;0,0,IF(SUM(O24:U29)&lt;10,0,IF(SUM(O24:U29)&lt;20,1,IF(SUM(O24:U29)&lt;30,2,IF(SUM(O24:U29)&gt;=30,3)))))</f>
        <v>0</v>
      </c>
      <c r="T31" s="42"/>
      <c r="U31" s="42"/>
      <c r="V31" s="43">
        <f t="shared" si="28"/>
        <v>0</v>
      </c>
      <c r="W31" s="45"/>
      <c r="X31" s="45"/>
      <c r="Y31" s="45"/>
      <c r="Z31" s="45"/>
      <c r="AA31" s="44">
        <f>IF(E24-15&lt;0,0,IF(SUM(W24:AC29)&lt;10,0,IF(SUM(W24:AC29)&lt;20,1,IF(SUM(W24:AC29)&lt;30,2,IF(SUM(W24:AC29)&gt;=30,3)))))</f>
        <v>0</v>
      </c>
      <c r="AB31" s="42"/>
      <c r="AC31" s="42"/>
      <c r="AD31" s="43">
        <f t="shared" si="29"/>
        <v>0</v>
      </c>
      <c r="AE31" s="45"/>
      <c r="AF31" s="45"/>
      <c r="AG31" s="45"/>
      <c r="AH31" s="45"/>
      <c r="AI31" s="44">
        <f>IF(E24-15&lt;0,0,IF(SUM(AE24:AK29)&lt;10,0,IF(SUM(AE24:AK29)&lt;20,1,IF(SUM(AE24:AK29)&lt;30,2,IF(SUM(AE24:AK29)&gt;=30,3)))))</f>
        <v>0</v>
      </c>
      <c r="AJ31" s="42"/>
      <c r="AK31" s="42"/>
      <c r="AL31" s="43">
        <f>SUM(AE31:AK31)</f>
        <v>0</v>
      </c>
      <c r="AM31" s="45"/>
      <c r="AN31" s="45"/>
      <c r="AO31" s="45"/>
      <c r="AP31" s="45"/>
      <c r="AQ31" s="44">
        <f>IF(E24-15&lt;0,0,IF(SUM(AM24:AS29)&lt;10,0,IF(SUM(AM24:AS29)&lt;20,1,IF(SUM(AM24:AS29)&lt;30,2,IF(SUM(AM24:AS29)&gt;=30,3)))))</f>
        <v>0</v>
      </c>
      <c r="AR31" s="42"/>
      <c r="AS31" s="42"/>
      <c r="AT31" s="43">
        <f t="shared" si="30"/>
        <v>0</v>
      </c>
      <c r="AU31" s="150"/>
      <c r="AV31" s="90"/>
      <c r="AW31" s="90"/>
      <c r="AX31" s="90"/>
      <c r="AY31" s="90"/>
      <c r="AZ31" s="90"/>
      <c r="BA31" s="90"/>
      <c r="BB31" s="90"/>
      <c r="BC31" s="90"/>
      <c r="BD31" s="90"/>
      <c r="BE31" s="90"/>
      <c r="BF31" s="117"/>
    </row>
    <row r="32" spans="2:58" ht="12.95" customHeight="1" x14ac:dyDescent="0.25">
      <c r="B32" s="102"/>
      <c r="C32" s="106"/>
      <c r="D32" s="110"/>
      <c r="E32" s="114"/>
      <c r="F32" s="28" t="s">
        <v>41</v>
      </c>
      <c r="G32" s="44"/>
      <c r="H32" s="44"/>
      <c r="I32" s="44"/>
      <c r="J32" s="44"/>
      <c r="K32" s="45"/>
      <c r="L32" s="42"/>
      <c r="M32" s="42"/>
      <c r="N32" s="43">
        <f t="shared" si="27"/>
        <v>0</v>
      </c>
      <c r="O32" s="44"/>
      <c r="P32" s="44"/>
      <c r="Q32" s="44"/>
      <c r="R32" s="44"/>
      <c r="S32" s="45"/>
      <c r="T32" s="42"/>
      <c r="U32" s="42"/>
      <c r="V32" s="43">
        <f t="shared" si="28"/>
        <v>0</v>
      </c>
      <c r="W32" s="44"/>
      <c r="X32" s="44"/>
      <c r="Y32" s="44"/>
      <c r="Z32" s="44"/>
      <c r="AA32" s="45"/>
      <c r="AB32" s="42"/>
      <c r="AC32" s="42"/>
      <c r="AD32" s="43">
        <f t="shared" si="29"/>
        <v>0</v>
      </c>
      <c r="AE32" s="44"/>
      <c r="AF32" s="44"/>
      <c r="AG32" s="44"/>
      <c r="AH32" s="44"/>
      <c r="AI32" s="45"/>
      <c r="AJ32" s="42"/>
      <c r="AK32" s="42"/>
      <c r="AL32" s="43">
        <f>SUM(AE32:AK32)</f>
        <v>0</v>
      </c>
      <c r="AM32" s="44"/>
      <c r="AN32" s="44"/>
      <c r="AO32" s="44"/>
      <c r="AP32" s="44"/>
      <c r="AQ32" s="45"/>
      <c r="AR32" s="42"/>
      <c r="AS32" s="42"/>
      <c r="AT32" s="43">
        <f t="shared" si="30"/>
        <v>0</v>
      </c>
      <c r="AU32" s="150"/>
      <c r="AV32" s="90"/>
      <c r="AW32" s="90"/>
      <c r="AX32" s="90"/>
      <c r="AY32" s="90"/>
      <c r="AZ32" s="90"/>
      <c r="BA32" s="90"/>
      <c r="BB32" s="90"/>
      <c r="BC32" s="90"/>
      <c r="BD32" s="90"/>
      <c r="BE32" s="90"/>
      <c r="BF32" s="117"/>
    </row>
    <row r="33" spans="2:58" ht="12.95" customHeight="1" x14ac:dyDescent="0.25">
      <c r="B33" s="102"/>
      <c r="C33" s="106"/>
      <c r="D33" s="110"/>
      <c r="E33" s="114"/>
      <c r="F33" s="28" t="s">
        <v>6</v>
      </c>
      <c r="G33" s="44"/>
      <c r="H33" s="44"/>
      <c r="I33" s="44"/>
      <c r="J33" s="44"/>
      <c r="K33" s="44"/>
      <c r="L33" s="42"/>
      <c r="M33" s="42"/>
      <c r="N33" s="43">
        <f t="shared" si="27"/>
        <v>0</v>
      </c>
      <c r="O33" s="44"/>
      <c r="P33" s="44"/>
      <c r="Q33" s="44"/>
      <c r="R33" s="44"/>
      <c r="S33" s="44"/>
      <c r="T33" s="42"/>
      <c r="U33" s="42"/>
      <c r="V33" s="43">
        <f t="shared" si="28"/>
        <v>0</v>
      </c>
      <c r="W33" s="44"/>
      <c r="X33" s="44"/>
      <c r="Y33" s="44"/>
      <c r="Z33" s="44"/>
      <c r="AA33" s="44"/>
      <c r="AB33" s="42"/>
      <c r="AC33" s="42"/>
      <c r="AD33" s="43">
        <f t="shared" si="29"/>
        <v>0</v>
      </c>
      <c r="AE33" s="44"/>
      <c r="AF33" s="44"/>
      <c r="AG33" s="44"/>
      <c r="AH33" s="44"/>
      <c r="AI33" s="44"/>
      <c r="AJ33" s="42"/>
      <c r="AK33" s="42"/>
      <c r="AL33" s="43">
        <f t="shared" ref="AL33:AL41" si="31">SUM(AE33:AK33)</f>
        <v>0</v>
      </c>
      <c r="AM33" s="44"/>
      <c r="AN33" s="44"/>
      <c r="AO33" s="44"/>
      <c r="AP33" s="44"/>
      <c r="AQ33" s="44"/>
      <c r="AR33" s="42"/>
      <c r="AS33" s="42"/>
      <c r="AT33" s="43">
        <f t="shared" si="30"/>
        <v>0</v>
      </c>
      <c r="AU33" s="150"/>
      <c r="AV33" s="90"/>
      <c r="AW33" s="90"/>
      <c r="AX33" s="90"/>
      <c r="AY33" s="90"/>
      <c r="AZ33" s="90"/>
      <c r="BA33" s="90"/>
      <c r="BB33" s="90"/>
      <c r="BC33" s="90"/>
      <c r="BD33" s="90"/>
      <c r="BE33" s="90"/>
      <c r="BF33" s="117"/>
    </row>
    <row r="34" spans="2:58" ht="12.95" customHeight="1" x14ac:dyDescent="0.25">
      <c r="B34" s="102"/>
      <c r="C34" s="106"/>
      <c r="D34" s="110"/>
      <c r="E34" s="114"/>
      <c r="F34" s="29" t="s">
        <v>35</v>
      </c>
      <c r="G34" s="44"/>
      <c r="H34" s="44"/>
      <c r="I34" s="44"/>
      <c r="J34" s="44"/>
      <c r="K34" s="44"/>
      <c r="L34" s="42"/>
      <c r="M34" s="42"/>
      <c r="N34" s="43">
        <f t="shared" si="27"/>
        <v>0</v>
      </c>
      <c r="O34" s="44"/>
      <c r="P34" s="44"/>
      <c r="Q34" s="44"/>
      <c r="R34" s="44"/>
      <c r="S34" s="44"/>
      <c r="T34" s="42"/>
      <c r="U34" s="42"/>
      <c r="V34" s="43">
        <f t="shared" si="28"/>
        <v>0</v>
      </c>
      <c r="W34" s="44"/>
      <c r="X34" s="44"/>
      <c r="Y34" s="44"/>
      <c r="Z34" s="44"/>
      <c r="AA34" s="44"/>
      <c r="AB34" s="42"/>
      <c r="AC34" s="42"/>
      <c r="AD34" s="43">
        <f t="shared" si="29"/>
        <v>0</v>
      </c>
      <c r="AE34" s="44"/>
      <c r="AF34" s="44"/>
      <c r="AG34" s="44"/>
      <c r="AH34" s="44"/>
      <c r="AI34" s="44"/>
      <c r="AJ34" s="42"/>
      <c r="AK34" s="42"/>
      <c r="AL34" s="43">
        <f t="shared" si="31"/>
        <v>0</v>
      </c>
      <c r="AM34" s="44"/>
      <c r="AN34" s="44"/>
      <c r="AO34" s="44"/>
      <c r="AP34" s="44"/>
      <c r="AQ34" s="44"/>
      <c r="AR34" s="42"/>
      <c r="AS34" s="42"/>
      <c r="AT34" s="43">
        <f t="shared" si="30"/>
        <v>0</v>
      </c>
      <c r="AU34" s="150"/>
      <c r="AV34" s="90"/>
      <c r="AW34" s="90"/>
      <c r="AX34" s="90"/>
      <c r="AY34" s="90"/>
      <c r="AZ34" s="90"/>
      <c r="BA34" s="90"/>
      <c r="BB34" s="90"/>
      <c r="BC34" s="90"/>
      <c r="BD34" s="90"/>
      <c r="BE34" s="90"/>
      <c r="BF34" s="117"/>
    </row>
    <row r="35" spans="2:58" ht="12.95" customHeight="1" x14ac:dyDescent="0.25">
      <c r="B35" s="102"/>
      <c r="C35" s="106"/>
      <c r="D35" s="110"/>
      <c r="E35" s="114"/>
      <c r="F35" s="27" t="s">
        <v>40</v>
      </c>
      <c r="G35" s="44"/>
      <c r="H35" s="44"/>
      <c r="I35" s="44"/>
      <c r="J35" s="44"/>
      <c r="K35" s="44"/>
      <c r="L35" s="42"/>
      <c r="M35" s="42"/>
      <c r="N35" s="43">
        <f t="shared" si="27"/>
        <v>0</v>
      </c>
      <c r="O35" s="44"/>
      <c r="P35" s="44"/>
      <c r="Q35" s="44"/>
      <c r="R35" s="44"/>
      <c r="S35" s="44"/>
      <c r="T35" s="42"/>
      <c r="U35" s="42"/>
      <c r="V35" s="43">
        <f t="shared" si="28"/>
        <v>0</v>
      </c>
      <c r="W35" s="44"/>
      <c r="X35" s="44"/>
      <c r="Y35" s="44"/>
      <c r="Z35" s="44"/>
      <c r="AA35" s="44"/>
      <c r="AB35" s="42"/>
      <c r="AC35" s="42"/>
      <c r="AD35" s="43">
        <f t="shared" si="29"/>
        <v>0</v>
      </c>
      <c r="AE35" s="44"/>
      <c r="AF35" s="44"/>
      <c r="AG35" s="44"/>
      <c r="AH35" s="44"/>
      <c r="AI35" s="44"/>
      <c r="AJ35" s="42"/>
      <c r="AK35" s="42"/>
      <c r="AL35" s="43">
        <f t="shared" si="31"/>
        <v>0</v>
      </c>
      <c r="AM35" s="44"/>
      <c r="AN35" s="44"/>
      <c r="AO35" s="44"/>
      <c r="AP35" s="44"/>
      <c r="AQ35" s="44"/>
      <c r="AR35" s="42"/>
      <c r="AS35" s="42"/>
      <c r="AT35" s="43">
        <f t="shared" si="30"/>
        <v>0</v>
      </c>
      <c r="AU35" s="150"/>
      <c r="AV35" s="90"/>
      <c r="AW35" s="90"/>
      <c r="AX35" s="90"/>
      <c r="AY35" s="90"/>
      <c r="AZ35" s="90"/>
      <c r="BA35" s="90"/>
      <c r="BB35" s="90"/>
      <c r="BC35" s="90"/>
      <c r="BD35" s="90"/>
      <c r="BE35" s="90"/>
      <c r="BF35" s="117"/>
    </row>
    <row r="36" spans="2:58" ht="12.95" customHeight="1" x14ac:dyDescent="0.25">
      <c r="B36" s="102"/>
      <c r="C36" s="106"/>
      <c r="D36" s="110"/>
      <c r="E36" s="114"/>
      <c r="F36" s="27" t="s">
        <v>7</v>
      </c>
      <c r="G36" s="44"/>
      <c r="H36" s="44"/>
      <c r="I36" s="44"/>
      <c r="J36" s="44"/>
      <c r="K36" s="44"/>
      <c r="L36" s="42"/>
      <c r="M36" s="42"/>
      <c r="N36" s="43">
        <f t="shared" si="27"/>
        <v>0</v>
      </c>
      <c r="O36" s="44"/>
      <c r="P36" s="44"/>
      <c r="Q36" s="44"/>
      <c r="R36" s="44"/>
      <c r="S36" s="44"/>
      <c r="T36" s="42"/>
      <c r="U36" s="42"/>
      <c r="V36" s="43">
        <f t="shared" si="28"/>
        <v>0</v>
      </c>
      <c r="W36" s="44"/>
      <c r="X36" s="44"/>
      <c r="Y36" s="44"/>
      <c r="Z36" s="44"/>
      <c r="AA36" s="44"/>
      <c r="AB36" s="42"/>
      <c r="AC36" s="42"/>
      <c r="AD36" s="43">
        <f t="shared" si="29"/>
        <v>0</v>
      </c>
      <c r="AE36" s="44"/>
      <c r="AF36" s="44"/>
      <c r="AG36" s="44"/>
      <c r="AH36" s="44"/>
      <c r="AI36" s="44"/>
      <c r="AJ36" s="42"/>
      <c r="AK36" s="42"/>
      <c r="AL36" s="43">
        <f t="shared" si="31"/>
        <v>0</v>
      </c>
      <c r="AM36" s="44"/>
      <c r="AN36" s="44"/>
      <c r="AO36" s="44"/>
      <c r="AP36" s="44"/>
      <c r="AQ36" s="44"/>
      <c r="AR36" s="42"/>
      <c r="AS36" s="42"/>
      <c r="AT36" s="43">
        <f t="shared" si="30"/>
        <v>0</v>
      </c>
      <c r="AU36" s="150"/>
      <c r="AV36" s="90"/>
      <c r="AW36" s="90"/>
      <c r="AX36" s="90"/>
      <c r="AY36" s="90"/>
      <c r="AZ36" s="90"/>
      <c r="BA36" s="90"/>
      <c r="BB36" s="90"/>
      <c r="BC36" s="90"/>
      <c r="BD36" s="90"/>
      <c r="BE36" s="90"/>
      <c r="BF36" s="117"/>
    </row>
    <row r="37" spans="2:58" ht="12.95" customHeight="1" x14ac:dyDescent="0.25">
      <c r="B37" s="102"/>
      <c r="C37" s="106"/>
      <c r="D37" s="110"/>
      <c r="E37" s="114"/>
      <c r="F37" s="27"/>
      <c r="G37" s="44"/>
      <c r="H37" s="44"/>
      <c r="I37" s="44"/>
      <c r="J37" s="44"/>
      <c r="K37" s="44"/>
      <c r="L37" s="42"/>
      <c r="M37" s="42"/>
      <c r="N37" s="43">
        <f t="shared" si="27"/>
        <v>0</v>
      </c>
      <c r="O37" s="44"/>
      <c r="P37" s="44"/>
      <c r="Q37" s="44"/>
      <c r="R37" s="44"/>
      <c r="S37" s="44"/>
      <c r="T37" s="42"/>
      <c r="U37" s="42"/>
      <c r="V37" s="43">
        <f t="shared" si="28"/>
        <v>0</v>
      </c>
      <c r="W37" s="44"/>
      <c r="X37" s="44"/>
      <c r="Y37" s="44"/>
      <c r="Z37" s="44"/>
      <c r="AA37" s="44"/>
      <c r="AB37" s="42"/>
      <c r="AC37" s="42"/>
      <c r="AD37" s="43">
        <f t="shared" si="29"/>
        <v>0</v>
      </c>
      <c r="AE37" s="44"/>
      <c r="AF37" s="44"/>
      <c r="AG37" s="44"/>
      <c r="AH37" s="44"/>
      <c r="AI37" s="44"/>
      <c r="AJ37" s="42"/>
      <c r="AK37" s="42"/>
      <c r="AL37" s="43">
        <f t="shared" si="31"/>
        <v>0</v>
      </c>
      <c r="AM37" s="44"/>
      <c r="AN37" s="44"/>
      <c r="AO37" s="44"/>
      <c r="AP37" s="44"/>
      <c r="AQ37" s="44"/>
      <c r="AR37" s="42"/>
      <c r="AS37" s="42"/>
      <c r="AT37" s="43">
        <f t="shared" si="30"/>
        <v>0</v>
      </c>
      <c r="AU37" s="150"/>
      <c r="AV37" s="90"/>
      <c r="AW37" s="90"/>
      <c r="AX37" s="90"/>
      <c r="AY37" s="90"/>
      <c r="AZ37" s="90"/>
      <c r="BA37" s="90"/>
      <c r="BB37" s="90"/>
      <c r="BC37" s="90"/>
      <c r="BD37" s="90"/>
      <c r="BE37" s="90"/>
      <c r="BF37" s="117"/>
    </row>
    <row r="38" spans="2:58" ht="12.95" customHeight="1" x14ac:dyDescent="0.25">
      <c r="B38" s="102"/>
      <c r="C38" s="106"/>
      <c r="D38" s="110"/>
      <c r="E38" s="114"/>
      <c r="F38" s="27"/>
      <c r="G38" s="44"/>
      <c r="H38" s="44"/>
      <c r="I38" s="44"/>
      <c r="J38" s="44"/>
      <c r="K38" s="44"/>
      <c r="L38" s="42"/>
      <c r="M38" s="42"/>
      <c r="N38" s="43">
        <f t="shared" si="27"/>
        <v>0</v>
      </c>
      <c r="O38" s="44"/>
      <c r="P38" s="44"/>
      <c r="Q38" s="44"/>
      <c r="R38" s="44"/>
      <c r="S38" s="44"/>
      <c r="T38" s="42"/>
      <c r="U38" s="42"/>
      <c r="V38" s="43">
        <f t="shared" si="28"/>
        <v>0</v>
      </c>
      <c r="W38" s="44"/>
      <c r="X38" s="44"/>
      <c r="Y38" s="44"/>
      <c r="Z38" s="44"/>
      <c r="AA38" s="44"/>
      <c r="AB38" s="42"/>
      <c r="AC38" s="42"/>
      <c r="AD38" s="43">
        <f t="shared" si="29"/>
        <v>0</v>
      </c>
      <c r="AE38" s="44"/>
      <c r="AF38" s="44"/>
      <c r="AG38" s="44"/>
      <c r="AH38" s="44"/>
      <c r="AI38" s="44"/>
      <c r="AJ38" s="42"/>
      <c r="AK38" s="42"/>
      <c r="AL38" s="43">
        <f t="shared" si="31"/>
        <v>0</v>
      </c>
      <c r="AM38" s="44"/>
      <c r="AN38" s="44"/>
      <c r="AO38" s="44"/>
      <c r="AP38" s="44"/>
      <c r="AQ38" s="44"/>
      <c r="AR38" s="42"/>
      <c r="AS38" s="42"/>
      <c r="AT38" s="43">
        <f t="shared" si="30"/>
        <v>0</v>
      </c>
      <c r="AU38" s="150"/>
      <c r="AV38" s="90"/>
      <c r="AW38" s="90"/>
      <c r="AX38" s="90"/>
      <c r="AY38" s="90"/>
      <c r="AZ38" s="90"/>
      <c r="BA38" s="90"/>
      <c r="BB38" s="90"/>
      <c r="BC38" s="90"/>
      <c r="BD38" s="90"/>
      <c r="BE38" s="90"/>
      <c r="BF38" s="117"/>
    </row>
    <row r="39" spans="2:58" ht="12.95" customHeight="1" x14ac:dyDescent="0.25">
      <c r="B39" s="102"/>
      <c r="C39" s="106"/>
      <c r="D39" s="110"/>
      <c r="E39" s="114"/>
      <c r="F39" s="27"/>
      <c r="G39" s="44"/>
      <c r="H39" s="44"/>
      <c r="I39" s="44"/>
      <c r="J39" s="44"/>
      <c r="K39" s="44"/>
      <c r="L39" s="42"/>
      <c r="M39" s="42"/>
      <c r="N39" s="43">
        <f t="shared" si="27"/>
        <v>0</v>
      </c>
      <c r="O39" s="44"/>
      <c r="P39" s="44"/>
      <c r="Q39" s="44"/>
      <c r="R39" s="44"/>
      <c r="S39" s="44"/>
      <c r="T39" s="42"/>
      <c r="U39" s="42"/>
      <c r="V39" s="43">
        <f t="shared" si="28"/>
        <v>0</v>
      </c>
      <c r="W39" s="44"/>
      <c r="X39" s="44"/>
      <c r="Y39" s="44"/>
      <c r="Z39" s="44"/>
      <c r="AA39" s="44"/>
      <c r="AB39" s="42"/>
      <c r="AC39" s="42"/>
      <c r="AD39" s="43">
        <f t="shared" si="29"/>
        <v>0</v>
      </c>
      <c r="AE39" s="44"/>
      <c r="AF39" s="44"/>
      <c r="AG39" s="44"/>
      <c r="AH39" s="44"/>
      <c r="AI39" s="44"/>
      <c r="AJ39" s="42"/>
      <c r="AK39" s="42"/>
      <c r="AL39" s="43">
        <f t="shared" si="31"/>
        <v>0</v>
      </c>
      <c r="AM39" s="44"/>
      <c r="AN39" s="44"/>
      <c r="AO39" s="44"/>
      <c r="AP39" s="44"/>
      <c r="AQ39" s="44"/>
      <c r="AR39" s="42"/>
      <c r="AS39" s="42"/>
      <c r="AT39" s="43">
        <f t="shared" si="30"/>
        <v>0</v>
      </c>
      <c r="AU39" s="150"/>
      <c r="AV39" s="90"/>
      <c r="AW39" s="90"/>
      <c r="AX39" s="90"/>
      <c r="AY39" s="90"/>
      <c r="AZ39" s="90"/>
      <c r="BA39" s="90"/>
      <c r="BB39" s="90"/>
      <c r="BC39" s="90"/>
      <c r="BD39" s="90"/>
      <c r="BE39" s="90"/>
      <c r="BF39" s="117"/>
    </row>
    <row r="40" spans="2:58" ht="12.95" customHeight="1" x14ac:dyDescent="0.25">
      <c r="B40" s="102"/>
      <c r="C40" s="106"/>
      <c r="D40" s="110"/>
      <c r="E40" s="114"/>
      <c r="F40" s="28"/>
      <c r="G40" s="44"/>
      <c r="H40" s="44"/>
      <c r="I40" s="44"/>
      <c r="J40" s="44"/>
      <c r="K40" s="44"/>
      <c r="L40" s="42"/>
      <c r="M40" s="42"/>
      <c r="N40" s="43">
        <f t="shared" si="27"/>
        <v>0</v>
      </c>
      <c r="O40" s="44"/>
      <c r="P40" s="44"/>
      <c r="Q40" s="44"/>
      <c r="R40" s="44"/>
      <c r="S40" s="44"/>
      <c r="T40" s="42"/>
      <c r="U40" s="42"/>
      <c r="V40" s="43">
        <f t="shared" si="28"/>
        <v>0</v>
      </c>
      <c r="W40" s="44"/>
      <c r="X40" s="44"/>
      <c r="Y40" s="44"/>
      <c r="Z40" s="44"/>
      <c r="AA40" s="44"/>
      <c r="AB40" s="42"/>
      <c r="AC40" s="42"/>
      <c r="AD40" s="43">
        <f t="shared" si="29"/>
        <v>0</v>
      </c>
      <c r="AE40" s="44"/>
      <c r="AF40" s="44"/>
      <c r="AG40" s="44"/>
      <c r="AH40" s="44"/>
      <c r="AI40" s="44"/>
      <c r="AJ40" s="42"/>
      <c r="AK40" s="42"/>
      <c r="AL40" s="43">
        <f t="shared" si="31"/>
        <v>0</v>
      </c>
      <c r="AM40" s="44"/>
      <c r="AN40" s="44"/>
      <c r="AO40" s="44"/>
      <c r="AP40" s="44"/>
      <c r="AQ40" s="44"/>
      <c r="AR40" s="42"/>
      <c r="AS40" s="42"/>
      <c r="AT40" s="43">
        <f t="shared" si="30"/>
        <v>0</v>
      </c>
      <c r="AU40" s="150"/>
      <c r="AV40" s="90"/>
      <c r="AW40" s="90"/>
      <c r="AX40" s="90"/>
      <c r="AY40" s="90"/>
      <c r="AZ40" s="90"/>
      <c r="BA40" s="90"/>
      <c r="BB40" s="90"/>
      <c r="BC40" s="90"/>
      <c r="BD40" s="90"/>
      <c r="BE40" s="90"/>
      <c r="BF40" s="117"/>
    </row>
    <row r="41" spans="2:58" ht="12.95" customHeight="1" thickBot="1" x14ac:dyDescent="0.3">
      <c r="B41" s="103"/>
      <c r="C41" s="107"/>
      <c r="D41" s="111"/>
      <c r="E41" s="114"/>
      <c r="F41" s="28"/>
      <c r="G41" s="44"/>
      <c r="H41" s="44"/>
      <c r="I41" s="44"/>
      <c r="J41" s="44"/>
      <c r="K41" s="44"/>
      <c r="L41" s="46"/>
      <c r="M41" s="46"/>
      <c r="N41" s="43">
        <f t="shared" si="27"/>
        <v>0</v>
      </c>
      <c r="O41" s="44"/>
      <c r="P41" s="44"/>
      <c r="Q41" s="44"/>
      <c r="R41" s="44"/>
      <c r="S41" s="44"/>
      <c r="T41" s="46"/>
      <c r="U41" s="46"/>
      <c r="V41" s="43">
        <f t="shared" si="28"/>
        <v>0</v>
      </c>
      <c r="W41" s="44"/>
      <c r="X41" s="44"/>
      <c r="Y41" s="44"/>
      <c r="Z41" s="44"/>
      <c r="AA41" s="44"/>
      <c r="AB41" s="46"/>
      <c r="AC41" s="46"/>
      <c r="AD41" s="43">
        <f t="shared" si="29"/>
        <v>0</v>
      </c>
      <c r="AE41" s="44"/>
      <c r="AF41" s="44"/>
      <c r="AG41" s="44"/>
      <c r="AH41" s="44"/>
      <c r="AI41" s="44"/>
      <c r="AJ41" s="46"/>
      <c r="AK41" s="46"/>
      <c r="AL41" s="43">
        <f t="shared" si="31"/>
        <v>0</v>
      </c>
      <c r="AM41" s="44"/>
      <c r="AN41" s="44"/>
      <c r="AO41" s="44"/>
      <c r="AP41" s="44"/>
      <c r="AQ41" s="44"/>
      <c r="AR41" s="46"/>
      <c r="AS41" s="46"/>
      <c r="AT41" s="43">
        <f t="shared" si="30"/>
        <v>0</v>
      </c>
      <c r="AU41" s="150"/>
      <c r="AV41" s="90"/>
      <c r="AW41" s="90"/>
      <c r="AX41" s="90"/>
      <c r="AY41" s="90"/>
      <c r="AZ41" s="90"/>
      <c r="BA41" s="90"/>
      <c r="BB41" s="90"/>
      <c r="BC41" s="90"/>
      <c r="BD41" s="90"/>
      <c r="BE41" s="90"/>
      <c r="BF41" s="117"/>
    </row>
    <row r="42" spans="2:58" ht="12.95" hidden="1" customHeight="1" thickBot="1" x14ac:dyDescent="0.3">
      <c r="B42" s="104"/>
      <c r="C42" s="108"/>
      <c r="D42" s="112"/>
      <c r="E42" s="115"/>
      <c r="F42" s="28" t="s">
        <v>36</v>
      </c>
      <c r="G42" s="48"/>
      <c r="H42" s="48"/>
      <c r="I42" s="48"/>
      <c r="J42" s="48"/>
      <c r="K42" s="48"/>
      <c r="L42" s="47"/>
      <c r="M42" s="47"/>
      <c r="N42" s="43">
        <f>N31+N32+N34+N37+N38+N40+N41</f>
        <v>0</v>
      </c>
      <c r="O42" s="49"/>
      <c r="P42" s="49"/>
      <c r="Q42" s="49"/>
      <c r="R42" s="49"/>
      <c r="S42" s="49"/>
      <c r="T42" s="47"/>
      <c r="U42" s="47"/>
      <c r="V42" s="43">
        <f>V31+V32+V34+V37+V38+V40+V41</f>
        <v>0</v>
      </c>
      <c r="W42" s="49"/>
      <c r="X42" s="49"/>
      <c r="Y42" s="49"/>
      <c r="Z42" s="49"/>
      <c r="AA42" s="49"/>
      <c r="AB42" s="47"/>
      <c r="AC42" s="47"/>
      <c r="AD42" s="43">
        <f>AD31+AD32+AD34+AD37+AD38+AD40+AD41</f>
        <v>0</v>
      </c>
      <c r="AE42" s="49"/>
      <c r="AF42" s="49"/>
      <c r="AG42" s="49"/>
      <c r="AH42" s="49"/>
      <c r="AI42" s="49"/>
      <c r="AJ42" s="47"/>
      <c r="AK42" s="47"/>
      <c r="AL42" s="43">
        <f>AL31+AL32+AL34+AL37+AL38+AL40+AL41</f>
        <v>0</v>
      </c>
      <c r="AM42" s="49"/>
      <c r="AN42" s="49"/>
      <c r="AO42" s="49"/>
      <c r="AP42" s="49"/>
      <c r="AQ42" s="49"/>
      <c r="AR42" s="47"/>
      <c r="AS42" s="47"/>
      <c r="AT42" s="43">
        <f>AT31+AT32+AT34+AT37+AT38+AT40+AT41</f>
        <v>0</v>
      </c>
      <c r="AU42" s="151"/>
      <c r="AV42" s="91"/>
      <c r="AW42" s="91"/>
      <c r="AX42" s="91"/>
      <c r="AY42" s="91"/>
      <c r="AZ42" s="91"/>
      <c r="BA42" s="91"/>
      <c r="BB42" s="91"/>
      <c r="BC42" s="91"/>
      <c r="BD42" s="91"/>
      <c r="BE42" s="91"/>
      <c r="BF42" s="118"/>
    </row>
    <row r="43" spans="2:58" ht="12.95" customHeight="1" thickTop="1" x14ac:dyDescent="0.25">
      <c r="B43" s="102">
        <v>3</v>
      </c>
      <c r="C43" s="105">
        <f>ŞUBAT!C43</f>
        <v>0</v>
      </c>
      <c r="D43" s="109">
        <f>ŞUBAT!D43</f>
        <v>0</v>
      </c>
      <c r="E43" s="113">
        <f>ŞUBAT!E43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41"/>
      <c r="AN43" s="41"/>
      <c r="AO43" s="41"/>
      <c r="AP43" s="41"/>
      <c r="AQ43" s="41"/>
      <c r="AR43" s="39"/>
      <c r="AS43" s="39"/>
      <c r="AT43" s="40">
        <f>SUM(AM43:AS43)</f>
        <v>0</v>
      </c>
      <c r="AU43" s="149">
        <f t="shared" ref="AU43" si="32">+N43+V43+AL43+AT43+AD43</f>
        <v>0</v>
      </c>
      <c r="AV43" s="89">
        <f t="shared" ref="AV43" si="33">AD44+N44+V44+AL44+AT44</f>
        <v>0</v>
      </c>
      <c r="AW43" s="89">
        <f t="shared" ref="AW43" si="34">AD45+N45+V45+AL45+AT45</f>
        <v>0</v>
      </c>
      <c r="AX43" s="89">
        <f t="shared" ref="AX43" si="35">AD46+N46+V46+AL46+AT46</f>
        <v>0</v>
      </c>
      <c r="AY43" s="89">
        <f t="shared" ref="AY43" si="36">N47+V47+AL47+AT47</f>
        <v>0</v>
      </c>
      <c r="AZ43" s="89">
        <f t="shared" ref="AZ43" si="37">N48+V48+AL48+AT48+AD48</f>
        <v>0</v>
      </c>
      <c r="BA43" s="89">
        <f t="shared" ref="BA43" si="38">N49+V49+AL49+AT49+AD49</f>
        <v>0</v>
      </c>
      <c r="BB43" s="89">
        <f t="shared" ref="BB43" si="39">AD61+N61+V61+AL61+AT61</f>
        <v>0</v>
      </c>
      <c r="BC43" s="89">
        <f t="shared" ref="BC43" si="40">N54+V54+AL54+AT54+AD54</f>
        <v>0</v>
      </c>
      <c r="BD43" s="89">
        <f t="shared" ref="BD43" si="41">AD55+N55+V55+AL55+AT55</f>
        <v>0</v>
      </c>
      <c r="BE43" s="89">
        <f t="shared" ref="BE43" si="42">N52+V52+AD52+AL52+AT52</f>
        <v>0</v>
      </c>
      <c r="BF43" s="116">
        <f t="shared" ref="BF43" si="43">SUM(AV43:BE61)</f>
        <v>0</v>
      </c>
    </row>
    <row r="44" spans="2:58"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44"/>
      <c r="AN44" s="44"/>
      <c r="AO44" s="44"/>
      <c r="AP44" s="44"/>
      <c r="AQ44" s="44"/>
      <c r="AR44" s="42"/>
      <c r="AS44" s="42"/>
      <c r="AT44" s="43">
        <f>IF(SUM(AM43:AQ44)-E43&lt;=0,0,IF(SUM(AM43:AQ43)-E43&lt;0,SUM(AM43:AQ44)-E43,SUM(AM44:AQ44)))</f>
        <v>0</v>
      </c>
      <c r="AU44" s="150"/>
      <c r="AV44" s="90"/>
      <c r="AW44" s="90"/>
      <c r="AX44" s="90"/>
      <c r="AY44" s="90"/>
      <c r="AZ44" s="90"/>
      <c r="BA44" s="90"/>
      <c r="BB44" s="90"/>
      <c r="BC44" s="90"/>
      <c r="BD44" s="90"/>
      <c r="BE44" s="90"/>
      <c r="BF44" s="117"/>
    </row>
    <row r="45" spans="2:58"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44"/>
      <c r="AN45" s="44"/>
      <c r="AO45" s="44"/>
      <c r="AP45" s="44"/>
      <c r="AQ45" s="44"/>
      <c r="AR45" s="42"/>
      <c r="AS45" s="42"/>
      <c r="AT45" s="43">
        <f>IF(SUM(AM43:AQ45)-E43&lt;=0,0,IF(SUM(AM43:AQ44)-E43&lt;0,SUM(AM43:AQ45)-E43,SUM(AM45:AQ45)))</f>
        <v>0</v>
      </c>
      <c r="AU45" s="150"/>
      <c r="AV45" s="90"/>
      <c r="AW45" s="90"/>
      <c r="AX45" s="90"/>
      <c r="AY45" s="90"/>
      <c r="AZ45" s="90"/>
      <c r="BA45" s="90"/>
      <c r="BB45" s="90"/>
      <c r="BC45" s="90"/>
      <c r="BD45" s="90"/>
      <c r="BE45" s="90"/>
      <c r="BF45" s="117"/>
    </row>
    <row r="46" spans="2:58"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44"/>
      <c r="AN46" s="44"/>
      <c r="AO46" s="44"/>
      <c r="AP46" s="44"/>
      <c r="AQ46" s="44"/>
      <c r="AR46" s="42"/>
      <c r="AS46" s="42"/>
      <c r="AT46" s="43">
        <f>IF(SUM(AM43:AQ46)-E43&lt;=0,0,IF(SUM(AM43:AQ45)-E43&lt;0,SUM(AM43:AQ46)-E43,SUM(AM46:AQ46)))+AR46+AS46</f>
        <v>0</v>
      </c>
      <c r="AU46" s="150"/>
      <c r="AV46" s="90"/>
      <c r="AW46" s="90"/>
      <c r="AX46" s="90"/>
      <c r="AY46" s="90"/>
      <c r="AZ46" s="90"/>
      <c r="BA46" s="90"/>
      <c r="BB46" s="90"/>
      <c r="BC46" s="90"/>
      <c r="BD46" s="90"/>
      <c r="BE46" s="90"/>
      <c r="BF46" s="117"/>
    </row>
    <row r="47" spans="2:58"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44"/>
      <c r="AN47" s="44"/>
      <c r="AO47" s="44"/>
      <c r="AP47" s="44"/>
      <c r="AQ47" s="44"/>
      <c r="AR47" s="42"/>
      <c r="AS47" s="42"/>
      <c r="AT47" s="43">
        <f>IF(SUM(AM43:AQ47)-E43&lt;=0,0,IF(SUM(AM43:AQ46)-E43&lt;0,SUM(AM43:AQ47)-E43,SUM(AM47:AQ47)))</f>
        <v>0</v>
      </c>
      <c r="AU47" s="150"/>
      <c r="AV47" s="90"/>
      <c r="AW47" s="90"/>
      <c r="AX47" s="90"/>
      <c r="AY47" s="90"/>
      <c r="AZ47" s="90"/>
      <c r="BA47" s="90"/>
      <c r="BB47" s="90"/>
      <c r="BC47" s="90"/>
      <c r="BD47" s="90"/>
      <c r="BE47" s="90"/>
      <c r="BF47" s="117"/>
    </row>
    <row r="48" spans="2:58" ht="12.95" customHeight="1" x14ac:dyDescent="0.25">
      <c r="B48" s="102"/>
      <c r="C48" s="106"/>
      <c r="D48" s="110"/>
      <c r="E48" s="114"/>
      <c r="F48" s="27" t="s">
        <v>37</v>
      </c>
      <c r="G48" s="44"/>
      <c r="H48" s="44"/>
      <c r="I48" s="44"/>
      <c r="J48" s="44"/>
      <c r="K48" s="44"/>
      <c r="L48" s="42"/>
      <c r="M48" s="42"/>
      <c r="N48" s="68">
        <f>SUM(G48:M48)</f>
        <v>0</v>
      </c>
      <c r="O48" s="44"/>
      <c r="P48" s="44"/>
      <c r="Q48" s="44"/>
      <c r="R48" s="44"/>
      <c r="S48" s="44"/>
      <c r="T48" s="42"/>
      <c r="U48" s="42"/>
      <c r="V48" s="68">
        <f>SUM(O48:U48)</f>
        <v>0</v>
      </c>
      <c r="W48" s="44"/>
      <c r="X48" s="44"/>
      <c r="Y48" s="44"/>
      <c r="Z48" s="44"/>
      <c r="AA48" s="44"/>
      <c r="AB48" s="42"/>
      <c r="AC48" s="42"/>
      <c r="AD48" s="68">
        <f>SUM(W48:AC48)</f>
        <v>0</v>
      </c>
      <c r="AE48" s="44"/>
      <c r="AF48" s="44"/>
      <c r="AG48" s="44"/>
      <c r="AH48" s="44"/>
      <c r="AI48" s="44"/>
      <c r="AJ48" s="42"/>
      <c r="AK48" s="42"/>
      <c r="AL48" s="68">
        <f>SUM(AE48:AK48)</f>
        <v>0</v>
      </c>
      <c r="AM48" s="44"/>
      <c r="AN48" s="44"/>
      <c r="AO48" s="44"/>
      <c r="AP48" s="44"/>
      <c r="AQ48" s="44"/>
      <c r="AR48" s="42"/>
      <c r="AS48" s="42"/>
      <c r="AT48" s="68">
        <f>SUM(AM48:AS48)</f>
        <v>0</v>
      </c>
      <c r="AU48" s="150"/>
      <c r="AV48" s="90"/>
      <c r="AW48" s="90"/>
      <c r="AX48" s="90"/>
      <c r="AY48" s="90"/>
      <c r="AZ48" s="90"/>
      <c r="BA48" s="90"/>
      <c r="BB48" s="90"/>
      <c r="BC48" s="90"/>
      <c r="BD48" s="90"/>
      <c r="BE48" s="90"/>
      <c r="BF48" s="117"/>
    </row>
    <row r="49" spans="2:58" ht="12.95" customHeight="1" x14ac:dyDescent="0.25">
      <c r="B49" s="102"/>
      <c r="C49" s="106"/>
      <c r="D49" s="110"/>
      <c r="E49" s="114"/>
      <c r="F49" s="28" t="s">
        <v>31</v>
      </c>
      <c r="G49" s="45"/>
      <c r="H49" s="45"/>
      <c r="I49" s="45"/>
      <c r="J49" s="45"/>
      <c r="K49" s="45">
        <f>IF((N43-E43)&lt;=0,0,IF((N43-E43)&gt;0,(N43-E43)))</f>
        <v>0</v>
      </c>
      <c r="L49" s="42"/>
      <c r="M49" s="42"/>
      <c r="N49" s="43">
        <f t="shared" ref="N49:N60" si="44">SUM(G49:M49)</f>
        <v>0</v>
      </c>
      <c r="O49" s="45"/>
      <c r="P49" s="45"/>
      <c r="Q49" s="45"/>
      <c r="R49" s="45"/>
      <c r="S49" s="45">
        <f>IF((V43-E43)&lt;=0,0,IF((V43-E43)&gt;0,(V43-E43)))</f>
        <v>0</v>
      </c>
      <c r="T49" s="42"/>
      <c r="U49" s="42"/>
      <c r="V49" s="43">
        <f t="shared" ref="V49:V60" si="45">SUM(O49:U49)</f>
        <v>0</v>
      </c>
      <c r="W49" s="45"/>
      <c r="X49" s="45"/>
      <c r="Y49" s="45"/>
      <c r="Z49" s="45"/>
      <c r="AA49" s="45">
        <f>IF((AD43-E43)&lt;=0,0,IF((AD43-E43)&gt;0,(AD43-E43)))</f>
        <v>0</v>
      </c>
      <c r="AB49" s="42"/>
      <c r="AC49" s="42"/>
      <c r="AD49" s="43">
        <f t="shared" ref="AD49:AD60" si="46">SUM(W49:AC49)</f>
        <v>0</v>
      </c>
      <c r="AE49" s="45"/>
      <c r="AF49" s="45"/>
      <c r="AG49" s="45"/>
      <c r="AH49" s="45"/>
      <c r="AI49" s="45">
        <f>IF((AL43-E43)&lt;=0,0,IF((AL43-E43)&gt;0,(AL43-E43)))</f>
        <v>0</v>
      </c>
      <c r="AJ49" s="42"/>
      <c r="AK49" s="42"/>
      <c r="AL49" s="43">
        <f>SUM(AE49:AK49)</f>
        <v>0</v>
      </c>
      <c r="AM49" s="45"/>
      <c r="AN49" s="45"/>
      <c r="AO49" s="45"/>
      <c r="AP49" s="45"/>
      <c r="AQ49" s="45">
        <f>IF((AT43-E43)&lt;=0,0,IF((AT43-E43)&gt;0,(AT43-E43)))</f>
        <v>0</v>
      </c>
      <c r="AR49" s="42"/>
      <c r="AS49" s="42"/>
      <c r="AT49" s="43">
        <f t="shared" ref="AT49:AT60" si="47">SUM(AM49:AS49)</f>
        <v>0</v>
      </c>
      <c r="AU49" s="150"/>
      <c r="AV49" s="90"/>
      <c r="AW49" s="90"/>
      <c r="AX49" s="90"/>
      <c r="AY49" s="90"/>
      <c r="AZ49" s="90"/>
      <c r="BA49" s="90"/>
      <c r="BB49" s="90"/>
      <c r="BC49" s="90"/>
      <c r="BD49" s="90"/>
      <c r="BE49" s="90"/>
      <c r="BF49" s="117"/>
    </row>
    <row r="50" spans="2:58"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44"/>
        <v>0</v>
      </c>
      <c r="O50" s="45"/>
      <c r="P50" s="45"/>
      <c r="Q50" s="45"/>
      <c r="R50" s="45"/>
      <c r="S50" s="44">
        <f>IF(E43-15&lt;0,0,IF(SUM(O43:U48)&lt;10,0,IF(SUM(O43:U48)&lt;20,1,IF(SUM(O43:U48)&lt;30,2,IF(SUM(O43:U48)&gt;=30,3)))))</f>
        <v>0</v>
      </c>
      <c r="T50" s="42"/>
      <c r="U50" s="42"/>
      <c r="V50" s="43">
        <f t="shared" si="45"/>
        <v>0</v>
      </c>
      <c r="W50" s="45"/>
      <c r="X50" s="45"/>
      <c r="Y50" s="45"/>
      <c r="Z50" s="45"/>
      <c r="AA50" s="44">
        <f>IF(E43-15&lt;0,0,IF(SUM(W43:AC48)&lt;10,0,IF(SUM(W43:AC48)&lt;20,1,IF(SUM(W43:AC48)&lt;30,2,IF(SUM(W43:AC48)&gt;=30,3)))))</f>
        <v>0</v>
      </c>
      <c r="AB50" s="42"/>
      <c r="AC50" s="42"/>
      <c r="AD50" s="43">
        <f t="shared" si="46"/>
        <v>0</v>
      </c>
      <c r="AE50" s="45"/>
      <c r="AF50" s="45"/>
      <c r="AG50" s="45"/>
      <c r="AH50" s="45"/>
      <c r="AI50" s="44">
        <f>IF(E43-15&lt;0,0,IF(SUM(AE43:AK48)&lt;10,0,IF(SUM(AE43:AK48)&lt;20,1,IF(SUM(AE43:AK48)&lt;30,2,IF(SUM(AE43:AK48)&gt;=30,3)))))</f>
        <v>0</v>
      </c>
      <c r="AJ50" s="42"/>
      <c r="AK50" s="42"/>
      <c r="AL50" s="43">
        <f>SUM(AE50:AK50)</f>
        <v>0</v>
      </c>
      <c r="AM50" s="45"/>
      <c r="AN50" s="45"/>
      <c r="AO50" s="45"/>
      <c r="AP50" s="45"/>
      <c r="AQ50" s="44">
        <f>IF(E43-15&lt;0,0,IF(SUM(AM43:AS48)&lt;10,0,IF(SUM(AM43:AS48)&lt;20,1,IF(SUM(AM43:AS48)&lt;30,2,IF(SUM(AM43:AS48)&gt;=30,3)))))</f>
        <v>0</v>
      </c>
      <c r="AR50" s="42"/>
      <c r="AS50" s="42"/>
      <c r="AT50" s="43">
        <f t="shared" si="47"/>
        <v>0</v>
      </c>
      <c r="AU50" s="150"/>
      <c r="AV50" s="90"/>
      <c r="AW50" s="90"/>
      <c r="AX50" s="90"/>
      <c r="AY50" s="90"/>
      <c r="AZ50" s="90"/>
      <c r="BA50" s="90"/>
      <c r="BB50" s="90"/>
      <c r="BC50" s="90"/>
      <c r="BD50" s="90"/>
      <c r="BE50" s="90"/>
      <c r="BF50" s="117"/>
    </row>
    <row r="51" spans="2:58" ht="12.95" customHeight="1" x14ac:dyDescent="0.25">
      <c r="B51" s="102"/>
      <c r="C51" s="106"/>
      <c r="D51" s="110"/>
      <c r="E51" s="114"/>
      <c r="F51" s="28" t="s">
        <v>41</v>
      </c>
      <c r="G51" s="44"/>
      <c r="H51" s="44"/>
      <c r="I51" s="44"/>
      <c r="J51" s="44"/>
      <c r="K51" s="45"/>
      <c r="L51" s="42"/>
      <c r="M51" s="42"/>
      <c r="N51" s="43">
        <f t="shared" si="44"/>
        <v>0</v>
      </c>
      <c r="O51" s="44"/>
      <c r="P51" s="44"/>
      <c r="Q51" s="44"/>
      <c r="R51" s="44"/>
      <c r="S51" s="45"/>
      <c r="T51" s="42"/>
      <c r="U51" s="42"/>
      <c r="V51" s="43">
        <f t="shared" si="45"/>
        <v>0</v>
      </c>
      <c r="W51" s="44"/>
      <c r="X51" s="44"/>
      <c r="Y51" s="44"/>
      <c r="Z51" s="44"/>
      <c r="AA51" s="45"/>
      <c r="AB51" s="42"/>
      <c r="AC51" s="42"/>
      <c r="AD51" s="43">
        <f t="shared" si="46"/>
        <v>0</v>
      </c>
      <c r="AE51" s="44"/>
      <c r="AF51" s="44"/>
      <c r="AG51" s="44"/>
      <c r="AH51" s="44"/>
      <c r="AI51" s="45"/>
      <c r="AJ51" s="42"/>
      <c r="AK51" s="42"/>
      <c r="AL51" s="43">
        <f>SUM(AE51:AK51)</f>
        <v>0</v>
      </c>
      <c r="AM51" s="44"/>
      <c r="AN51" s="44"/>
      <c r="AO51" s="44"/>
      <c r="AP51" s="44"/>
      <c r="AQ51" s="45"/>
      <c r="AR51" s="42"/>
      <c r="AS51" s="42"/>
      <c r="AT51" s="43">
        <f t="shared" si="47"/>
        <v>0</v>
      </c>
      <c r="AU51" s="150"/>
      <c r="AV51" s="90"/>
      <c r="AW51" s="90"/>
      <c r="AX51" s="90"/>
      <c r="AY51" s="90"/>
      <c r="AZ51" s="90"/>
      <c r="BA51" s="90"/>
      <c r="BB51" s="90"/>
      <c r="BC51" s="90"/>
      <c r="BD51" s="90"/>
      <c r="BE51" s="90"/>
      <c r="BF51" s="117"/>
    </row>
    <row r="52" spans="2:58" ht="12.95" customHeight="1" x14ac:dyDescent="0.25">
      <c r="B52" s="102"/>
      <c r="C52" s="106"/>
      <c r="D52" s="110"/>
      <c r="E52" s="114"/>
      <c r="F52" s="28" t="s">
        <v>6</v>
      </c>
      <c r="G52" s="44"/>
      <c r="H52" s="44"/>
      <c r="I52" s="44"/>
      <c r="J52" s="44"/>
      <c r="K52" s="44"/>
      <c r="L52" s="42"/>
      <c r="M52" s="42"/>
      <c r="N52" s="43">
        <f t="shared" si="44"/>
        <v>0</v>
      </c>
      <c r="O52" s="44"/>
      <c r="P52" s="44"/>
      <c r="Q52" s="44"/>
      <c r="R52" s="44"/>
      <c r="S52" s="44"/>
      <c r="T52" s="42"/>
      <c r="U52" s="42"/>
      <c r="V52" s="43">
        <f t="shared" si="45"/>
        <v>0</v>
      </c>
      <c r="W52" s="44"/>
      <c r="X52" s="44"/>
      <c r="Y52" s="44"/>
      <c r="Z52" s="44"/>
      <c r="AA52" s="44"/>
      <c r="AB52" s="42"/>
      <c r="AC52" s="42"/>
      <c r="AD52" s="43">
        <f t="shared" si="46"/>
        <v>0</v>
      </c>
      <c r="AE52" s="44"/>
      <c r="AF52" s="44"/>
      <c r="AG52" s="44"/>
      <c r="AH52" s="44"/>
      <c r="AI52" s="44"/>
      <c r="AJ52" s="42"/>
      <c r="AK52" s="42"/>
      <c r="AL52" s="43">
        <f t="shared" ref="AL52:AL60" si="48">SUM(AE52:AK52)</f>
        <v>0</v>
      </c>
      <c r="AM52" s="44"/>
      <c r="AN52" s="44"/>
      <c r="AO52" s="44"/>
      <c r="AP52" s="44"/>
      <c r="AQ52" s="44"/>
      <c r="AR52" s="42"/>
      <c r="AS52" s="42"/>
      <c r="AT52" s="43">
        <f t="shared" si="47"/>
        <v>0</v>
      </c>
      <c r="AU52" s="150"/>
      <c r="AV52" s="90"/>
      <c r="AW52" s="90"/>
      <c r="AX52" s="90"/>
      <c r="AY52" s="90"/>
      <c r="AZ52" s="90"/>
      <c r="BA52" s="90"/>
      <c r="BB52" s="90"/>
      <c r="BC52" s="90"/>
      <c r="BD52" s="90"/>
      <c r="BE52" s="90"/>
      <c r="BF52" s="117"/>
    </row>
    <row r="53" spans="2:58" ht="12.95" customHeight="1" x14ac:dyDescent="0.25">
      <c r="B53" s="102"/>
      <c r="C53" s="106"/>
      <c r="D53" s="110"/>
      <c r="E53" s="114"/>
      <c r="F53" s="29" t="s">
        <v>35</v>
      </c>
      <c r="G53" s="44"/>
      <c r="H53" s="44"/>
      <c r="I53" s="44"/>
      <c r="J53" s="44"/>
      <c r="K53" s="44"/>
      <c r="L53" s="42"/>
      <c r="M53" s="42"/>
      <c r="N53" s="43">
        <f t="shared" si="44"/>
        <v>0</v>
      </c>
      <c r="O53" s="44"/>
      <c r="P53" s="44"/>
      <c r="Q53" s="44"/>
      <c r="R53" s="44"/>
      <c r="S53" s="44"/>
      <c r="T53" s="42"/>
      <c r="U53" s="42"/>
      <c r="V53" s="43">
        <f t="shared" si="45"/>
        <v>0</v>
      </c>
      <c r="W53" s="44"/>
      <c r="X53" s="44"/>
      <c r="Y53" s="44"/>
      <c r="Z53" s="44"/>
      <c r="AA53" s="44"/>
      <c r="AB53" s="42"/>
      <c r="AC53" s="42"/>
      <c r="AD53" s="43">
        <f t="shared" si="46"/>
        <v>0</v>
      </c>
      <c r="AE53" s="44"/>
      <c r="AF53" s="44"/>
      <c r="AG53" s="44"/>
      <c r="AH53" s="44"/>
      <c r="AI53" s="44"/>
      <c r="AJ53" s="42"/>
      <c r="AK53" s="42"/>
      <c r="AL53" s="43">
        <f t="shared" si="48"/>
        <v>0</v>
      </c>
      <c r="AM53" s="44"/>
      <c r="AN53" s="44"/>
      <c r="AO53" s="44"/>
      <c r="AP53" s="44"/>
      <c r="AQ53" s="44"/>
      <c r="AR53" s="42"/>
      <c r="AS53" s="42"/>
      <c r="AT53" s="43">
        <f t="shared" si="47"/>
        <v>0</v>
      </c>
      <c r="AU53" s="150"/>
      <c r="AV53" s="90"/>
      <c r="AW53" s="90"/>
      <c r="AX53" s="90"/>
      <c r="AY53" s="90"/>
      <c r="AZ53" s="90"/>
      <c r="BA53" s="90"/>
      <c r="BB53" s="90"/>
      <c r="BC53" s="90"/>
      <c r="BD53" s="90"/>
      <c r="BE53" s="90"/>
      <c r="BF53" s="117"/>
    </row>
    <row r="54" spans="2:58" ht="12.95" customHeight="1" x14ac:dyDescent="0.25">
      <c r="B54" s="102"/>
      <c r="C54" s="106"/>
      <c r="D54" s="110"/>
      <c r="E54" s="114"/>
      <c r="F54" s="27" t="s">
        <v>40</v>
      </c>
      <c r="G54" s="44"/>
      <c r="H54" s="44"/>
      <c r="I54" s="44"/>
      <c r="J54" s="44"/>
      <c r="K54" s="44"/>
      <c r="L54" s="42"/>
      <c r="M54" s="42"/>
      <c r="N54" s="43">
        <f t="shared" si="44"/>
        <v>0</v>
      </c>
      <c r="O54" s="44"/>
      <c r="P54" s="44"/>
      <c r="Q54" s="44"/>
      <c r="R54" s="44"/>
      <c r="S54" s="44"/>
      <c r="T54" s="42"/>
      <c r="U54" s="42"/>
      <c r="V54" s="43">
        <f t="shared" si="45"/>
        <v>0</v>
      </c>
      <c r="W54" s="44"/>
      <c r="X54" s="44"/>
      <c r="Y54" s="44"/>
      <c r="Z54" s="44"/>
      <c r="AA54" s="44"/>
      <c r="AB54" s="42"/>
      <c r="AC54" s="42"/>
      <c r="AD54" s="43">
        <f t="shared" si="46"/>
        <v>0</v>
      </c>
      <c r="AE54" s="44"/>
      <c r="AF54" s="44"/>
      <c r="AG54" s="44"/>
      <c r="AH54" s="44"/>
      <c r="AI54" s="44"/>
      <c r="AJ54" s="42"/>
      <c r="AK54" s="42"/>
      <c r="AL54" s="43">
        <f t="shared" si="48"/>
        <v>0</v>
      </c>
      <c r="AM54" s="44"/>
      <c r="AN54" s="44"/>
      <c r="AO54" s="44"/>
      <c r="AP54" s="44"/>
      <c r="AQ54" s="44"/>
      <c r="AR54" s="42"/>
      <c r="AS54" s="42"/>
      <c r="AT54" s="43">
        <f t="shared" si="47"/>
        <v>0</v>
      </c>
      <c r="AU54" s="150"/>
      <c r="AV54" s="90"/>
      <c r="AW54" s="90"/>
      <c r="AX54" s="90"/>
      <c r="AY54" s="90"/>
      <c r="AZ54" s="90"/>
      <c r="BA54" s="90"/>
      <c r="BB54" s="90"/>
      <c r="BC54" s="90"/>
      <c r="BD54" s="90"/>
      <c r="BE54" s="90"/>
      <c r="BF54" s="117"/>
    </row>
    <row r="55" spans="2:58" ht="12.95" customHeight="1" x14ac:dyDescent="0.25">
      <c r="B55" s="102"/>
      <c r="C55" s="106"/>
      <c r="D55" s="110"/>
      <c r="E55" s="114"/>
      <c r="F55" s="27" t="s">
        <v>7</v>
      </c>
      <c r="G55" s="44"/>
      <c r="H55" s="44"/>
      <c r="I55" s="44"/>
      <c r="J55" s="44"/>
      <c r="K55" s="44"/>
      <c r="L55" s="42"/>
      <c r="M55" s="42"/>
      <c r="N55" s="43">
        <f t="shared" si="44"/>
        <v>0</v>
      </c>
      <c r="O55" s="44"/>
      <c r="P55" s="44"/>
      <c r="Q55" s="44"/>
      <c r="R55" s="44"/>
      <c r="S55" s="44"/>
      <c r="T55" s="42"/>
      <c r="U55" s="42"/>
      <c r="V55" s="43">
        <f t="shared" si="45"/>
        <v>0</v>
      </c>
      <c r="W55" s="44"/>
      <c r="X55" s="44"/>
      <c r="Y55" s="44"/>
      <c r="Z55" s="44"/>
      <c r="AA55" s="44"/>
      <c r="AB55" s="42"/>
      <c r="AC55" s="42"/>
      <c r="AD55" s="43">
        <f t="shared" si="46"/>
        <v>0</v>
      </c>
      <c r="AE55" s="44"/>
      <c r="AF55" s="44"/>
      <c r="AG55" s="44"/>
      <c r="AH55" s="44"/>
      <c r="AI55" s="44"/>
      <c r="AJ55" s="42"/>
      <c r="AK55" s="42"/>
      <c r="AL55" s="43">
        <f t="shared" si="48"/>
        <v>0</v>
      </c>
      <c r="AM55" s="44"/>
      <c r="AN55" s="44"/>
      <c r="AO55" s="44"/>
      <c r="AP55" s="44"/>
      <c r="AQ55" s="44"/>
      <c r="AR55" s="42"/>
      <c r="AS55" s="42"/>
      <c r="AT55" s="43">
        <f t="shared" si="47"/>
        <v>0</v>
      </c>
      <c r="AU55" s="150"/>
      <c r="AV55" s="90"/>
      <c r="AW55" s="90"/>
      <c r="AX55" s="90"/>
      <c r="AY55" s="90"/>
      <c r="AZ55" s="90"/>
      <c r="BA55" s="90"/>
      <c r="BB55" s="90"/>
      <c r="BC55" s="90"/>
      <c r="BD55" s="90"/>
      <c r="BE55" s="90"/>
      <c r="BF55" s="117"/>
    </row>
    <row r="56" spans="2:58" ht="12.95" customHeight="1" x14ac:dyDescent="0.25">
      <c r="B56" s="102"/>
      <c r="C56" s="106"/>
      <c r="D56" s="110"/>
      <c r="E56" s="114"/>
      <c r="F56" s="27"/>
      <c r="G56" s="44"/>
      <c r="H56" s="44"/>
      <c r="I56" s="44"/>
      <c r="J56" s="44"/>
      <c r="K56" s="44"/>
      <c r="L56" s="42"/>
      <c r="M56" s="42"/>
      <c r="N56" s="43">
        <f t="shared" si="44"/>
        <v>0</v>
      </c>
      <c r="O56" s="44"/>
      <c r="P56" s="44"/>
      <c r="Q56" s="44"/>
      <c r="R56" s="44"/>
      <c r="S56" s="44"/>
      <c r="T56" s="42"/>
      <c r="U56" s="42"/>
      <c r="V56" s="43">
        <f t="shared" si="45"/>
        <v>0</v>
      </c>
      <c r="W56" s="44"/>
      <c r="X56" s="44"/>
      <c r="Y56" s="44"/>
      <c r="Z56" s="44"/>
      <c r="AA56" s="44"/>
      <c r="AB56" s="42"/>
      <c r="AC56" s="42"/>
      <c r="AD56" s="43">
        <f t="shared" si="46"/>
        <v>0</v>
      </c>
      <c r="AE56" s="44"/>
      <c r="AF56" s="44"/>
      <c r="AG56" s="44"/>
      <c r="AH56" s="44"/>
      <c r="AI56" s="44"/>
      <c r="AJ56" s="42"/>
      <c r="AK56" s="42"/>
      <c r="AL56" s="43">
        <f t="shared" si="48"/>
        <v>0</v>
      </c>
      <c r="AM56" s="44"/>
      <c r="AN56" s="44"/>
      <c r="AO56" s="44"/>
      <c r="AP56" s="44"/>
      <c r="AQ56" s="44"/>
      <c r="AR56" s="42"/>
      <c r="AS56" s="42"/>
      <c r="AT56" s="43">
        <f t="shared" si="47"/>
        <v>0</v>
      </c>
      <c r="AU56" s="150"/>
      <c r="AV56" s="90"/>
      <c r="AW56" s="90"/>
      <c r="AX56" s="90"/>
      <c r="AY56" s="90"/>
      <c r="AZ56" s="90"/>
      <c r="BA56" s="90"/>
      <c r="BB56" s="90"/>
      <c r="BC56" s="90"/>
      <c r="BD56" s="90"/>
      <c r="BE56" s="90"/>
      <c r="BF56" s="117"/>
    </row>
    <row r="57" spans="2:58" ht="12.95" customHeight="1" x14ac:dyDescent="0.25">
      <c r="B57" s="102"/>
      <c r="C57" s="106"/>
      <c r="D57" s="110"/>
      <c r="E57" s="114"/>
      <c r="F57" s="27"/>
      <c r="G57" s="44"/>
      <c r="H57" s="44"/>
      <c r="I57" s="44"/>
      <c r="J57" s="44"/>
      <c r="K57" s="44"/>
      <c r="L57" s="42"/>
      <c r="M57" s="42"/>
      <c r="N57" s="43">
        <f t="shared" si="44"/>
        <v>0</v>
      </c>
      <c r="O57" s="44"/>
      <c r="P57" s="44"/>
      <c r="Q57" s="44"/>
      <c r="R57" s="44"/>
      <c r="S57" s="44"/>
      <c r="T57" s="42"/>
      <c r="U57" s="42"/>
      <c r="V57" s="43">
        <f t="shared" si="45"/>
        <v>0</v>
      </c>
      <c r="W57" s="44"/>
      <c r="X57" s="44"/>
      <c r="Y57" s="44"/>
      <c r="Z57" s="44"/>
      <c r="AA57" s="44"/>
      <c r="AB57" s="42"/>
      <c r="AC57" s="42"/>
      <c r="AD57" s="43">
        <f t="shared" si="46"/>
        <v>0</v>
      </c>
      <c r="AE57" s="44"/>
      <c r="AF57" s="44"/>
      <c r="AG57" s="44"/>
      <c r="AH57" s="44"/>
      <c r="AI57" s="44"/>
      <c r="AJ57" s="42"/>
      <c r="AK57" s="42"/>
      <c r="AL57" s="43">
        <f t="shared" si="48"/>
        <v>0</v>
      </c>
      <c r="AM57" s="44"/>
      <c r="AN57" s="44"/>
      <c r="AO57" s="44"/>
      <c r="AP57" s="44"/>
      <c r="AQ57" s="44"/>
      <c r="AR57" s="42"/>
      <c r="AS57" s="42"/>
      <c r="AT57" s="43">
        <f t="shared" si="47"/>
        <v>0</v>
      </c>
      <c r="AU57" s="150"/>
      <c r="AV57" s="90"/>
      <c r="AW57" s="90"/>
      <c r="AX57" s="90"/>
      <c r="AY57" s="90"/>
      <c r="AZ57" s="90"/>
      <c r="BA57" s="90"/>
      <c r="BB57" s="90"/>
      <c r="BC57" s="90"/>
      <c r="BD57" s="90"/>
      <c r="BE57" s="90"/>
      <c r="BF57" s="117"/>
    </row>
    <row r="58" spans="2:58" ht="12.95" customHeight="1" x14ac:dyDescent="0.25">
      <c r="B58" s="102"/>
      <c r="C58" s="106"/>
      <c r="D58" s="110"/>
      <c r="E58" s="114"/>
      <c r="F58" s="27"/>
      <c r="G58" s="44"/>
      <c r="H58" s="44"/>
      <c r="I58" s="44"/>
      <c r="J58" s="44"/>
      <c r="K58" s="44"/>
      <c r="L58" s="42"/>
      <c r="M58" s="42"/>
      <c r="N58" s="43">
        <f t="shared" si="44"/>
        <v>0</v>
      </c>
      <c r="O58" s="44"/>
      <c r="P58" s="44"/>
      <c r="Q58" s="44"/>
      <c r="R58" s="44"/>
      <c r="S58" s="44"/>
      <c r="T58" s="42"/>
      <c r="U58" s="42"/>
      <c r="V58" s="43">
        <f t="shared" si="45"/>
        <v>0</v>
      </c>
      <c r="W58" s="44"/>
      <c r="X58" s="44"/>
      <c r="Y58" s="44"/>
      <c r="Z58" s="44"/>
      <c r="AA58" s="44"/>
      <c r="AB58" s="42"/>
      <c r="AC58" s="42"/>
      <c r="AD58" s="43">
        <f t="shared" si="46"/>
        <v>0</v>
      </c>
      <c r="AE58" s="44"/>
      <c r="AF58" s="44"/>
      <c r="AG58" s="44"/>
      <c r="AH58" s="44"/>
      <c r="AI58" s="44"/>
      <c r="AJ58" s="42"/>
      <c r="AK58" s="42"/>
      <c r="AL58" s="43">
        <f t="shared" si="48"/>
        <v>0</v>
      </c>
      <c r="AM58" s="44"/>
      <c r="AN58" s="44"/>
      <c r="AO58" s="44"/>
      <c r="AP58" s="44"/>
      <c r="AQ58" s="44"/>
      <c r="AR58" s="42"/>
      <c r="AS58" s="42"/>
      <c r="AT58" s="43">
        <f t="shared" si="47"/>
        <v>0</v>
      </c>
      <c r="AU58" s="150"/>
      <c r="AV58" s="90"/>
      <c r="AW58" s="90"/>
      <c r="AX58" s="90"/>
      <c r="AY58" s="90"/>
      <c r="AZ58" s="90"/>
      <c r="BA58" s="90"/>
      <c r="BB58" s="90"/>
      <c r="BC58" s="90"/>
      <c r="BD58" s="90"/>
      <c r="BE58" s="90"/>
      <c r="BF58" s="117"/>
    </row>
    <row r="59" spans="2:58" ht="12.95" customHeight="1" x14ac:dyDescent="0.25">
      <c r="B59" s="102"/>
      <c r="C59" s="106"/>
      <c r="D59" s="110"/>
      <c r="E59" s="114"/>
      <c r="F59" s="28"/>
      <c r="G59" s="44"/>
      <c r="H59" s="44"/>
      <c r="I59" s="44"/>
      <c r="J59" s="44"/>
      <c r="K59" s="44"/>
      <c r="L59" s="42"/>
      <c r="M59" s="42"/>
      <c r="N59" s="43">
        <f t="shared" si="44"/>
        <v>0</v>
      </c>
      <c r="O59" s="44"/>
      <c r="P59" s="44"/>
      <c r="Q59" s="44"/>
      <c r="R59" s="44"/>
      <c r="S59" s="44"/>
      <c r="T59" s="42"/>
      <c r="U59" s="42"/>
      <c r="V59" s="43">
        <f t="shared" si="45"/>
        <v>0</v>
      </c>
      <c r="W59" s="44"/>
      <c r="X59" s="44"/>
      <c r="Y59" s="44"/>
      <c r="Z59" s="44"/>
      <c r="AA59" s="44"/>
      <c r="AB59" s="42"/>
      <c r="AC59" s="42"/>
      <c r="AD59" s="43">
        <f t="shared" si="46"/>
        <v>0</v>
      </c>
      <c r="AE59" s="44"/>
      <c r="AF59" s="44"/>
      <c r="AG59" s="44"/>
      <c r="AH59" s="44"/>
      <c r="AI59" s="44"/>
      <c r="AJ59" s="42"/>
      <c r="AK59" s="42"/>
      <c r="AL59" s="43">
        <f t="shared" si="48"/>
        <v>0</v>
      </c>
      <c r="AM59" s="44"/>
      <c r="AN59" s="44"/>
      <c r="AO59" s="44"/>
      <c r="AP59" s="44"/>
      <c r="AQ59" s="44"/>
      <c r="AR59" s="42"/>
      <c r="AS59" s="42"/>
      <c r="AT59" s="43">
        <f t="shared" si="47"/>
        <v>0</v>
      </c>
      <c r="AU59" s="150"/>
      <c r="AV59" s="90"/>
      <c r="AW59" s="90"/>
      <c r="AX59" s="90"/>
      <c r="AY59" s="90"/>
      <c r="AZ59" s="90"/>
      <c r="BA59" s="90"/>
      <c r="BB59" s="90"/>
      <c r="BC59" s="90"/>
      <c r="BD59" s="90"/>
      <c r="BE59" s="90"/>
      <c r="BF59" s="117"/>
    </row>
    <row r="60" spans="2:58" ht="12.95" customHeight="1" thickBot="1" x14ac:dyDescent="0.3">
      <c r="B60" s="103"/>
      <c r="C60" s="107"/>
      <c r="D60" s="111"/>
      <c r="E60" s="114"/>
      <c r="F60" s="28"/>
      <c r="G60" s="44"/>
      <c r="H60" s="44"/>
      <c r="I60" s="44"/>
      <c r="J60" s="44"/>
      <c r="K60" s="44"/>
      <c r="L60" s="46"/>
      <c r="M60" s="46"/>
      <c r="N60" s="43">
        <f t="shared" si="44"/>
        <v>0</v>
      </c>
      <c r="O60" s="44"/>
      <c r="P60" s="44"/>
      <c r="Q60" s="44"/>
      <c r="R60" s="44"/>
      <c r="S60" s="44"/>
      <c r="T60" s="46"/>
      <c r="U60" s="46"/>
      <c r="V60" s="43">
        <f t="shared" si="45"/>
        <v>0</v>
      </c>
      <c r="W60" s="44"/>
      <c r="X60" s="44"/>
      <c r="Y60" s="44"/>
      <c r="Z60" s="44"/>
      <c r="AA60" s="44"/>
      <c r="AB60" s="46"/>
      <c r="AC60" s="46"/>
      <c r="AD60" s="43">
        <f t="shared" si="46"/>
        <v>0</v>
      </c>
      <c r="AE60" s="44"/>
      <c r="AF60" s="44"/>
      <c r="AG60" s="44"/>
      <c r="AH60" s="44"/>
      <c r="AI60" s="44"/>
      <c r="AJ60" s="46"/>
      <c r="AK60" s="46"/>
      <c r="AL60" s="43">
        <f t="shared" si="48"/>
        <v>0</v>
      </c>
      <c r="AM60" s="44"/>
      <c r="AN60" s="44"/>
      <c r="AO60" s="44"/>
      <c r="AP60" s="44"/>
      <c r="AQ60" s="44"/>
      <c r="AR60" s="46"/>
      <c r="AS60" s="46"/>
      <c r="AT60" s="43">
        <f t="shared" si="47"/>
        <v>0</v>
      </c>
      <c r="AU60" s="150"/>
      <c r="AV60" s="90"/>
      <c r="AW60" s="90"/>
      <c r="AX60" s="90"/>
      <c r="AY60" s="90"/>
      <c r="AZ60" s="90"/>
      <c r="BA60" s="90"/>
      <c r="BB60" s="90"/>
      <c r="BC60" s="90"/>
      <c r="BD60" s="90"/>
      <c r="BE60" s="90"/>
      <c r="BF60" s="117"/>
    </row>
    <row r="61" spans="2:58" ht="12.95" hidden="1" customHeight="1" thickBot="1" x14ac:dyDescent="0.3">
      <c r="B61" s="104"/>
      <c r="C61" s="108"/>
      <c r="D61" s="112"/>
      <c r="E61" s="115"/>
      <c r="F61" s="28" t="s">
        <v>36</v>
      </c>
      <c r="G61" s="48"/>
      <c r="H61" s="48"/>
      <c r="I61" s="48"/>
      <c r="J61" s="48"/>
      <c r="K61" s="48"/>
      <c r="L61" s="47"/>
      <c r="M61" s="47"/>
      <c r="N61" s="43">
        <f>N50+N51+N53+N56+N57+N59+N60</f>
        <v>0</v>
      </c>
      <c r="O61" s="49"/>
      <c r="P61" s="49"/>
      <c r="Q61" s="49"/>
      <c r="R61" s="49"/>
      <c r="S61" s="49"/>
      <c r="T61" s="47"/>
      <c r="U61" s="47"/>
      <c r="V61" s="43">
        <f>V50+V51+V53+V56+V57+V59+V60</f>
        <v>0</v>
      </c>
      <c r="W61" s="49"/>
      <c r="X61" s="49"/>
      <c r="Y61" s="49"/>
      <c r="Z61" s="49"/>
      <c r="AA61" s="49"/>
      <c r="AB61" s="47"/>
      <c r="AC61" s="47"/>
      <c r="AD61" s="43">
        <f>AD50+AD51+AD53+AD56+AD57+AD59+AD60</f>
        <v>0</v>
      </c>
      <c r="AE61" s="49"/>
      <c r="AF61" s="49"/>
      <c r="AG61" s="49"/>
      <c r="AH61" s="49"/>
      <c r="AI61" s="49"/>
      <c r="AJ61" s="47"/>
      <c r="AK61" s="47"/>
      <c r="AL61" s="43">
        <f>AL50+AL51+AL53+AL56+AL57+AL59+AL60</f>
        <v>0</v>
      </c>
      <c r="AM61" s="49"/>
      <c r="AN61" s="49"/>
      <c r="AO61" s="49"/>
      <c r="AP61" s="49"/>
      <c r="AQ61" s="49"/>
      <c r="AR61" s="47"/>
      <c r="AS61" s="47"/>
      <c r="AT61" s="43">
        <f>AT50+AT51+AT53+AT56+AT57+AT59+AT60</f>
        <v>0</v>
      </c>
      <c r="AU61" s="151"/>
      <c r="AV61" s="91"/>
      <c r="AW61" s="91"/>
      <c r="AX61" s="91"/>
      <c r="AY61" s="91"/>
      <c r="AZ61" s="91"/>
      <c r="BA61" s="91"/>
      <c r="BB61" s="91"/>
      <c r="BC61" s="91"/>
      <c r="BD61" s="91"/>
      <c r="BE61" s="91"/>
      <c r="BF61" s="118"/>
    </row>
    <row r="62" spans="2:58" ht="12.95" customHeight="1" thickTop="1" x14ac:dyDescent="0.25">
      <c r="B62" s="102">
        <v>4</v>
      </c>
      <c r="C62" s="105">
        <f>ŞUBAT!C62</f>
        <v>0</v>
      </c>
      <c r="D62" s="109">
        <f>ŞUBAT!D62</f>
        <v>0</v>
      </c>
      <c r="E62" s="113">
        <f>ŞUBAT!E62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41"/>
      <c r="AN62" s="41"/>
      <c r="AO62" s="41"/>
      <c r="AP62" s="41"/>
      <c r="AQ62" s="41"/>
      <c r="AR62" s="39"/>
      <c r="AS62" s="39"/>
      <c r="AT62" s="40">
        <f>SUM(AM62:AS62)</f>
        <v>0</v>
      </c>
      <c r="AU62" s="149">
        <f t="shared" ref="AU62" si="49">+N62+V62+AL62+AT62+AD62</f>
        <v>0</v>
      </c>
      <c r="AV62" s="89">
        <f t="shared" ref="AV62" si="50">AD63+N63+V63+AL63+AT63</f>
        <v>0</v>
      </c>
      <c r="AW62" s="89">
        <f t="shared" ref="AW62" si="51">AD64+N64+V64+AL64+AT64</f>
        <v>0</v>
      </c>
      <c r="AX62" s="89">
        <f t="shared" ref="AX62" si="52">AD65+N65+V65+AL65+AT65</f>
        <v>0</v>
      </c>
      <c r="AY62" s="89">
        <f t="shared" ref="AY62" si="53">N66+V66+AL66+AT66</f>
        <v>0</v>
      </c>
      <c r="AZ62" s="89">
        <f t="shared" ref="AZ62" si="54">N67+V67+AL67+AT67+AD67</f>
        <v>0</v>
      </c>
      <c r="BA62" s="89">
        <f t="shared" ref="BA62" si="55">N68+V68+AL68+AT68+AD68</f>
        <v>0</v>
      </c>
      <c r="BB62" s="89">
        <f t="shared" ref="BB62" si="56">AD80+N80+V80+AL80+AT80</f>
        <v>0</v>
      </c>
      <c r="BC62" s="89">
        <f t="shared" ref="BC62" si="57">N73+V73+AL73+AT73+AD73</f>
        <v>0</v>
      </c>
      <c r="BD62" s="89">
        <f t="shared" ref="BD62" si="58">AD74+N74+V74+AL74+AT74</f>
        <v>0</v>
      </c>
      <c r="BE62" s="89">
        <f t="shared" ref="BE62" si="59">N71+V71+AD71+AL71+AT71</f>
        <v>0</v>
      </c>
      <c r="BF62" s="116">
        <f t="shared" ref="BF62" si="60">SUM(AV62:BE80)</f>
        <v>0</v>
      </c>
    </row>
    <row r="63" spans="2:58"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44"/>
      <c r="AN63" s="44"/>
      <c r="AO63" s="44"/>
      <c r="AP63" s="44"/>
      <c r="AQ63" s="44"/>
      <c r="AR63" s="42"/>
      <c r="AS63" s="42"/>
      <c r="AT63" s="43">
        <f>IF(SUM(AM62:AQ63)-E62&lt;=0,0,IF(SUM(AM62:AQ62)-E62&lt;0,SUM(AM62:AQ63)-E62,SUM(AM63:AQ63)))</f>
        <v>0</v>
      </c>
      <c r="AU63" s="150"/>
      <c r="AV63" s="90"/>
      <c r="AW63" s="90"/>
      <c r="AX63" s="90"/>
      <c r="AY63" s="90"/>
      <c r="AZ63" s="90"/>
      <c r="BA63" s="90"/>
      <c r="BB63" s="90"/>
      <c r="BC63" s="90"/>
      <c r="BD63" s="90"/>
      <c r="BE63" s="90"/>
      <c r="BF63" s="117"/>
    </row>
    <row r="64" spans="2:58"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44"/>
      <c r="AN64" s="44"/>
      <c r="AO64" s="44"/>
      <c r="AP64" s="44"/>
      <c r="AQ64" s="44"/>
      <c r="AR64" s="42"/>
      <c r="AS64" s="42"/>
      <c r="AT64" s="43">
        <f>IF(SUM(AM62:AQ64)-E62&lt;=0,0,IF(SUM(AM62:AQ63)-E62&lt;0,SUM(AM62:AQ64)-E62,SUM(AM64:AQ64)))</f>
        <v>0</v>
      </c>
      <c r="AU64" s="150"/>
      <c r="AV64" s="90"/>
      <c r="AW64" s="90"/>
      <c r="AX64" s="90"/>
      <c r="AY64" s="90"/>
      <c r="AZ64" s="90"/>
      <c r="BA64" s="90"/>
      <c r="BB64" s="90"/>
      <c r="BC64" s="90"/>
      <c r="BD64" s="90"/>
      <c r="BE64" s="90"/>
      <c r="BF64" s="117"/>
    </row>
    <row r="65" spans="2:58"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44"/>
      <c r="AN65" s="44"/>
      <c r="AO65" s="44"/>
      <c r="AP65" s="44"/>
      <c r="AQ65" s="44"/>
      <c r="AR65" s="42"/>
      <c r="AS65" s="42"/>
      <c r="AT65" s="43">
        <f>IF(SUM(AM62:AQ65)-E62&lt;=0,0,IF(SUM(AM62:AQ64)-E62&lt;0,SUM(AM62:AQ65)-E62,SUM(AM65:AQ65)))+AR65+AS65</f>
        <v>0</v>
      </c>
      <c r="AU65" s="150"/>
      <c r="AV65" s="90"/>
      <c r="AW65" s="90"/>
      <c r="AX65" s="90"/>
      <c r="AY65" s="90"/>
      <c r="AZ65" s="90"/>
      <c r="BA65" s="90"/>
      <c r="BB65" s="90"/>
      <c r="BC65" s="90"/>
      <c r="BD65" s="90"/>
      <c r="BE65" s="90"/>
      <c r="BF65" s="117"/>
    </row>
    <row r="66" spans="2:58"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44"/>
      <c r="AN66" s="44"/>
      <c r="AO66" s="44"/>
      <c r="AP66" s="44"/>
      <c r="AQ66" s="44"/>
      <c r="AR66" s="42"/>
      <c r="AS66" s="42"/>
      <c r="AT66" s="43">
        <f>IF(SUM(AM62:AQ66)-E62&lt;=0,0,IF(SUM(AM62:AQ65)-E62&lt;0,SUM(AM62:AQ66)-E62,SUM(AM66:AQ66)))</f>
        <v>0</v>
      </c>
      <c r="AU66" s="150"/>
      <c r="AV66" s="90"/>
      <c r="AW66" s="90"/>
      <c r="AX66" s="90"/>
      <c r="AY66" s="90"/>
      <c r="AZ66" s="90"/>
      <c r="BA66" s="90"/>
      <c r="BB66" s="90"/>
      <c r="BC66" s="90"/>
      <c r="BD66" s="90"/>
      <c r="BE66" s="90"/>
      <c r="BF66" s="117"/>
    </row>
    <row r="67" spans="2:58" ht="12.95" customHeight="1" x14ac:dyDescent="0.25">
      <c r="B67" s="102"/>
      <c r="C67" s="106"/>
      <c r="D67" s="110"/>
      <c r="E67" s="114"/>
      <c r="F67" s="27" t="s">
        <v>37</v>
      </c>
      <c r="G67" s="44"/>
      <c r="H67" s="44"/>
      <c r="I67" s="44"/>
      <c r="J67" s="44"/>
      <c r="K67" s="44"/>
      <c r="L67" s="42"/>
      <c r="M67" s="42"/>
      <c r="N67" s="68">
        <f>SUM(G67:M67)</f>
        <v>0</v>
      </c>
      <c r="O67" s="44"/>
      <c r="P67" s="44"/>
      <c r="Q67" s="44"/>
      <c r="R67" s="44"/>
      <c r="S67" s="44"/>
      <c r="T67" s="42"/>
      <c r="U67" s="42"/>
      <c r="V67" s="68">
        <f>SUM(O67:U67)</f>
        <v>0</v>
      </c>
      <c r="W67" s="44"/>
      <c r="X67" s="44"/>
      <c r="Y67" s="44"/>
      <c r="Z67" s="44"/>
      <c r="AA67" s="44"/>
      <c r="AB67" s="42"/>
      <c r="AC67" s="42"/>
      <c r="AD67" s="68">
        <f>SUM(W67:AC67)</f>
        <v>0</v>
      </c>
      <c r="AE67" s="44"/>
      <c r="AF67" s="44"/>
      <c r="AG67" s="44"/>
      <c r="AH67" s="44"/>
      <c r="AI67" s="44"/>
      <c r="AJ67" s="42"/>
      <c r="AK67" s="42"/>
      <c r="AL67" s="68">
        <f>SUM(AE67:AK67)</f>
        <v>0</v>
      </c>
      <c r="AM67" s="44"/>
      <c r="AN67" s="44"/>
      <c r="AO67" s="44"/>
      <c r="AP67" s="44"/>
      <c r="AQ67" s="44"/>
      <c r="AR67" s="42"/>
      <c r="AS67" s="42"/>
      <c r="AT67" s="68">
        <f>SUM(AM67:AS67)</f>
        <v>0</v>
      </c>
      <c r="AU67" s="150"/>
      <c r="AV67" s="90"/>
      <c r="AW67" s="90"/>
      <c r="AX67" s="90"/>
      <c r="AY67" s="90"/>
      <c r="AZ67" s="90"/>
      <c r="BA67" s="90"/>
      <c r="BB67" s="90"/>
      <c r="BC67" s="90"/>
      <c r="BD67" s="90"/>
      <c r="BE67" s="90"/>
      <c r="BF67" s="117"/>
    </row>
    <row r="68" spans="2:58" ht="12.95" customHeight="1" x14ac:dyDescent="0.25">
      <c r="B68" s="102"/>
      <c r="C68" s="106"/>
      <c r="D68" s="110"/>
      <c r="E68" s="114"/>
      <c r="F68" s="28" t="s">
        <v>31</v>
      </c>
      <c r="G68" s="45"/>
      <c r="H68" s="45"/>
      <c r="I68" s="45"/>
      <c r="J68" s="45"/>
      <c r="K68" s="45">
        <f>IF((N62-E62)&lt;=0,0,IF((N62-E62)&gt;0,(N62-E62)))</f>
        <v>0</v>
      </c>
      <c r="L68" s="42"/>
      <c r="M68" s="42"/>
      <c r="N68" s="43">
        <f t="shared" ref="N68:N79" si="61">SUM(G68:M68)</f>
        <v>0</v>
      </c>
      <c r="O68" s="45"/>
      <c r="P68" s="45"/>
      <c r="Q68" s="45"/>
      <c r="R68" s="45"/>
      <c r="S68" s="45">
        <f>IF((V62-E62)&lt;=0,0,IF((V62-E62)&gt;0,(V62-E62)))</f>
        <v>0</v>
      </c>
      <c r="T68" s="42"/>
      <c r="U68" s="42"/>
      <c r="V68" s="43">
        <f t="shared" ref="V68:V79" si="62">SUM(O68:U68)</f>
        <v>0</v>
      </c>
      <c r="W68" s="45"/>
      <c r="X68" s="45"/>
      <c r="Y68" s="45"/>
      <c r="Z68" s="45"/>
      <c r="AA68" s="45">
        <f>IF((AD62-E62)&lt;=0,0,IF((AD62-E62)&gt;0,(AD62-E62)))</f>
        <v>0</v>
      </c>
      <c r="AB68" s="42"/>
      <c r="AC68" s="42"/>
      <c r="AD68" s="43">
        <f t="shared" ref="AD68:AD79" si="63">SUM(W68:AC68)</f>
        <v>0</v>
      </c>
      <c r="AE68" s="45"/>
      <c r="AF68" s="45"/>
      <c r="AG68" s="45"/>
      <c r="AH68" s="45"/>
      <c r="AI68" s="45">
        <f>IF((AL62-E62)&lt;=0,0,IF((AL62-E62)&gt;0,(AL62-E62)))</f>
        <v>0</v>
      </c>
      <c r="AJ68" s="42"/>
      <c r="AK68" s="42"/>
      <c r="AL68" s="43">
        <f>SUM(AE68:AK68)</f>
        <v>0</v>
      </c>
      <c r="AM68" s="45"/>
      <c r="AN68" s="45"/>
      <c r="AO68" s="45"/>
      <c r="AP68" s="45"/>
      <c r="AQ68" s="45">
        <f>IF((AT62-E62)&lt;=0,0,IF((AT62-E62)&gt;0,(AT62-E62)))</f>
        <v>0</v>
      </c>
      <c r="AR68" s="42"/>
      <c r="AS68" s="42"/>
      <c r="AT68" s="43">
        <f t="shared" ref="AT68:AT79" si="64">SUM(AM68:AS68)</f>
        <v>0</v>
      </c>
      <c r="AU68" s="150"/>
      <c r="AV68" s="90"/>
      <c r="AW68" s="90"/>
      <c r="AX68" s="90"/>
      <c r="AY68" s="90"/>
      <c r="AZ68" s="90"/>
      <c r="BA68" s="90"/>
      <c r="BB68" s="90"/>
      <c r="BC68" s="90"/>
      <c r="BD68" s="90"/>
      <c r="BE68" s="90"/>
      <c r="BF68" s="117"/>
    </row>
    <row r="69" spans="2:58"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61"/>
        <v>0</v>
      </c>
      <c r="O69" s="45"/>
      <c r="P69" s="45"/>
      <c r="Q69" s="45"/>
      <c r="R69" s="45"/>
      <c r="S69" s="44">
        <f>IF(E62-15&lt;0,0,IF(SUM(O62:U67)&lt;10,0,IF(SUM(O62:U67)&lt;20,1,IF(SUM(O62:U67)&lt;30,2,IF(SUM(O62:U67)&gt;=30,3)))))</f>
        <v>0</v>
      </c>
      <c r="T69" s="42"/>
      <c r="U69" s="42"/>
      <c r="V69" s="43">
        <f t="shared" si="62"/>
        <v>0</v>
      </c>
      <c r="W69" s="45"/>
      <c r="X69" s="45"/>
      <c r="Y69" s="45"/>
      <c r="Z69" s="45"/>
      <c r="AA69" s="44">
        <f>IF(E62-15&lt;0,0,IF(SUM(W62:AC67)&lt;10,0,IF(SUM(W62:AC67)&lt;20,1,IF(SUM(W62:AC67)&lt;30,2,IF(SUM(W62:AC67)&gt;=30,3)))))</f>
        <v>0</v>
      </c>
      <c r="AB69" s="42"/>
      <c r="AC69" s="42"/>
      <c r="AD69" s="43">
        <f t="shared" si="63"/>
        <v>0</v>
      </c>
      <c r="AE69" s="45"/>
      <c r="AF69" s="45"/>
      <c r="AG69" s="45"/>
      <c r="AH69" s="45"/>
      <c r="AI69" s="44">
        <f>IF(E62-15&lt;0,0,IF(SUM(AE62:AK67)&lt;10,0,IF(SUM(AE62:AK67)&lt;20,1,IF(SUM(AE62:AK67)&lt;30,2,IF(SUM(AE62:AK67)&gt;=30,3)))))</f>
        <v>0</v>
      </c>
      <c r="AJ69" s="42"/>
      <c r="AK69" s="42"/>
      <c r="AL69" s="43">
        <f>SUM(AE69:AK69)</f>
        <v>0</v>
      </c>
      <c r="AM69" s="45"/>
      <c r="AN69" s="45"/>
      <c r="AO69" s="45"/>
      <c r="AP69" s="45"/>
      <c r="AQ69" s="44">
        <f>IF(E62-15&lt;0,0,IF(SUM(AM62:AS67)&lt;10,0,IF(SUM(AM62:AS67)&lt;20,1,IF(SUM(AM62:AS67)&lt;30,2,IF(SUM(AM62:AS67)&gt;=30,3)))))</f>
        <v>0</v>
      </c>
      <c r="AR69" s="42"/>
      <c r="AS69" s="42"/>
      <c r="AT69" s="43">
        <f t="shared" si="64"/>
        <v>0</v>
      </c>
      <c r="AU69" s="150"/>
      <c r="AV69" s="90"/>
      <c r="AW69" s="90"/>
      <c r="AX69" s="90"/>
      <c r="AY69" s="90"/>
      <c r="AZ69" s="90"/>
      <c r="BA69" s="90"/>
      <c r="BB69" s="90"/>
      <c r="BC69" s="90"/>
      <c r="BD69" s="90"/>
      <c r="BE69" s="90"/>
      <c r="BF69" s="117"/>
    </row>
    <row r="70" spans="2:58" ht="12.95" customHeight="1" x14ac:dyDescent="0.25">
      <c r="B70" s="102"/>
      <c r="C70" s="106"/>
      <c r="D70" s="110"/>
      <c r="E70" s="114"/>
      <c r="F70" s="28" t="s">
        <v>41</v>
      </c>
      <c r="G70" s="44"/>
      <c r="H70" s="44"/>
      <c r="I70" s="44"/>
      <c r="J70" s="44"/>
      <c r="K70" s="45"/>
      <c r="L70" s="42"/>
      <c r="M70" s="42"/>
      <c r="N70" s="43">
        <f t="shared" si="61"/>
        <v>0</v>
      </c>
      <c r="O70" s="44"/>
      <c r="P70" s="44"/>
      <c r="Q70" s="44"/>
      <c r="R70" s="44"/>
      <c r="S70" s="45"/>
      <c r="T70" s="42"/>
      <c r="U70" s="42"/>
      <c r="V70" s="43">
        <f t="shared" si="62"/>
        <v>0</v>
      </c>
      <c r="W70" s="44"/>
      <c r="X70" s="44"/>
      <c r="Y70" s="44"/>
      <c r="Z70" s="44"/>
      <c r="AA70" s="45"/>
      <c r="AB70" s="42"/>
      <c r="AC70" s="42"/>
      <c r="AD70" s="43">
        <f t="shared" si="63"/>
        <v>0</v>
      </c>
      <c r="AE70" s="44"/>
      <c r="AF70" s="44"/>
      <c r="AG70" s="44"/>
      <c r="AH70" s="44"/>
      <c r="AI70" s="45"/>
      <c r="AJ70" s="42"/>
      <c r="AK70" s="42"/>
      <c r="AL70" s="43">
        <f>SUM(AE70:AK70)</f>
        <v>0</v>
      </c>
      <c r="AM70" s="44"/>
      <c r="AN70" s="44"/>
      <c r="AO70" s="44"/>
      <c r="AP70" s="44"/>
      <c r="AQ70" s="45"/>
      <c r="AR70" s="42"/>
      <c r="AS70" s="42"/>
      <c r="AT70" s="43">
        <f t="shared" si="64"/>
        <v>0</v>
      </c>
      <c r="AU70" s="150"/>
      <c r="AV70" s="90"/>
      <c r="AW70" s="90"/>
      <c r="AX70" s="90"/>
      <c r="AY70" s="90"/>
      <c r="AZ70" s="90"/>
      <c r="BA70" s="90"/>
      <c r="BB70" s="90"/>
      <c r="BC70" s="90"/>
      <c r="BD70" s="90"/>
      <c r="BE70" s="90"/>
      <c r="BF70" s="117"/>
    </row>
    <row r="71" spans="2:58" ht="12.95" customHeight="1" x14ac:dyDescent="0.25">
      <c r="B71" s="102"/>
      <c r="C71" s="106"/>
      <c r="D71" s="110"/>
      <c r="E71" s="114"/>
      <c r="F71" s="28" t="s">
        <v>6</v>
      </c>
      <c r="G71" s="44"/>
      <c r="H71" s="44"/>
      <c r="I71" s="44"/>
      <c r="J71" s="44"/>
      <c r="K71" s="44"/>
      <c r="L71" s="42"/>
      <c r="M71" s="42"/>
      <c r="N71" s="43">
        <f t="shared" si="61"/>
        <v>0</v>
      </c>
      <c r="O71" s="44"/>
      <c r="P71" s="44"/>
      <c r="Q71" s="44"/>
      <c r="R71" s="44"/>
      <c r="S71" s="44"/>
      <c r="T71" s="42"/>
      <c r="U71" s="42"/>
      <c r="V71" s="43">
        <f t="shared" si="62"/>
        <v>0</v>
      </c>
      <c r="W71" s="44"/>
      <c r="X71" s="44"/>
      <c r="Y71" s="44"/>
      <c r="Z71" s="44"/>
      <c r="AA71" s="44"/>
      <c r="AB71" s="42"/>
      <c r="AC71" s="42"/>
      <c r="AD71" s="43">
        <f t="shared" si="63"/>
        <v>0</v>
      </c>
      <c r="AE71" s="44"/>
      <c r="AF71" s="44"/>
      <c r="AG71" s="44"/>
      <c r="AH71" s="44"/>
      <c r="AI71" s="44"/>
      <c r="AJ71" s="42"/>
      <c r="AK71" s="42"/>
      <c r="AL71" s="43">
        <f t="shared" ref="AL71:AL79" si="65">SUM(AE71:AK71)</f>
        <v>0</v>
      </c>
      <c r="AM71" s="44"/>
      <c r="AN71" s="44"/>
      <c r="AO71" s="44"/>
      <c r="AP71" s="44"/>
      <c r="AQ71" s="44"/>
      <c r="AR71" s="42"/>
      <c r="AS71" s="42"/>
      <c r="AT71" s="43">
        <f t="shared" si="64"/>
        <v>0</v>
      </c>
      <c r="AU71" s="150"/>
      <c r="AV71" s="90"/>
      <c r="AW71" s="90"/>
      <c r="AX71" s="90"/>
      <c r="AY71" s="90"/>
      <c r="AZ71" s="90"/>
      <c r="BA71" s="90"/>
      <c r="BB71" s="90"/>
      <c r="BC71" s="90"/>
      <c r="BD71" s="90"/>
      <c r="BE71" s="90"/>
      <c r="BF71" s="117"/>
    </row>
    <row r="72" spans="2:58" ht="12.95" customHeight="1" x14ac:dyDescent="0.25">
      <c r="B72" s="102"/>
      <c r="C72" s="106"/>
      <c r="D72" s="110"/>
      <c r="E72" s="114"/>
      <c r="F72" s="29" t="s">
        <v>35</v>
      </c>
      <c r="G72" s="44"/>
      <c r="H72" s="44"/>
      <c r="I72" s="44"/>
      <c r="J72" s="44"/>
      <c r="K72" s="44"/>
      <c r="L72" s="42"/>
      <c r="M72" s="42"/>
      <c r="N72" s="43">
        <f t="shared" si="61"/>
        <v>0</v>
      </c>
      <c r="O72" s="44"/>
      <c r="P72" s="44"/>
      <c r="Q72" s="44"/>
      <c r="R72" s="44"/>
      <c r="S72" s="44"/>
      <c r="T72" s="42"/>
      <c r="U72" s="42"/>
      <c r="V72" s="43">
        <f t="shared" si="62"/>
        <v>0</v>
      </c>
      <c r="W72" s="44"/>
      <c r="X72" s="44"/>
      <c r="Y72" s="44"/>
      <c r="Z72" s="44"/>
      <c r="AA72" s="44"/>
      <c r="AB72" s="42"/>
      <c r="AC72" s="42"/>
      <c r="AD72" s="43">
        <f t="shared" si="63"/>
        <v>0</v>
      </c>
      <c r="AE72" s="44"/>
      <c r="AF72" s="44"/>
      <c r="AG72" s="44"/>
      <c r="AH72" s="44"/>
      <c r="AI72" s="44"/>
      <c r="AJ72" s="42"/>
      <c r="AK72" s="42"/>
      <c r="AL72" s="43">
        <f t="shared" si="65"/>
        <v>0</v>
      </c>
      <c r="AM72" s="44"/>
      <c r="AN72" s="44"/>
      <c r="AO72" s="44"/>
      <c r="AP72" s="44"/>
      <c r="AQ72" s="44"/>
      <c r="AR72" s="42"/>
      <c r="AS72" s="42"/>
      <c r="AT72" s="43">
        <f t="shared" si="64"/>
        <v>0</v>
      </c>
      <c r="AU72" s="150"/>
      <c r="AV72" s="90"/>
      <c r="AW72" s="90"/>
      <c r="AX72" s="90"/>
      <c r="AY72" s="90"/>
      <c r="AZ72" s="90"/>
      <c r="BA72" s="90"/>
      <c r="BB72" s="90"/>
      <c r="BC72" s="90"/>
      <c r="BD72" s="90"/>
      <c r="BE72" s="90"/>
      <c r="BF72" s="117"/>
    </row>
    <row r="73" spans="2:58" ht="12.95" customHeight="1" x14ac:dyDescent="0.25">
      <c r="B73" s="102"/>
      <c r="C73" s="106"/>
      <c r="D73" s="110"/>
      <c r="E73" s="114"/>
      <c r="F73" s="27" t="s">
        <v>40</v>
      </c>
      <c r="G73" s="44"/>
      <c r="H73" s="44"/>
      <c r="I73" s="44"/>
      <c r="J73" s="44"/>
      <c r="K73" s="44"/>
      <c r="L73" s="42"/>
      <c r="M73" s="42"/>
      <c r="N73" s="43">
        <f t="shared" si="61"/>
        <v>0</v>
      </c>
      <c r="O73" s="44"/>
      <c r="P73" s="44"/>
      <c r="Q73" s="44"/>
      <c r="R73" s="44"/>
      <c r="S73" s="44"/>
      <c r="T73" s="42"/>
      <c r="U73" s="42"/>
      <c r="V73" s="43">
        <f t="shared" si="62"/>
        <v>0</v>
      </c>
      <c r="W73" s="44"/>
      <c r="X73" s="44"/>
      <c r="Y73" s="44"/>
      <c r="Z73" s="44"/>
      <c r="AA73" s="44"/>
      <c r="AB73" s="42"/>
      <c r="AC73" s="42"/>
      <c r="AD73" s="43">
        <f t="shared" si="63"/>
        <v>0</v>
      </c>
      <c r="AE73" s="44"/>
      <c r="AF73" s="44"/>
      <c r="AG73" s="44"/>
      <c r="AH73" s="44"/>
      <c r="AI73" s="44"/>
      <c r="AJ73" s="42"/>
      <c r="AK73" s="42"/>
      <c r="AL73" s="43">
        <f t="shared" si="65"/>
        <v>0</v>
      </c>
      <c r="AM73" s="44"/>
      <c r="AN73" s="44"/>
      <c r="AO73" s="44"/>
      <c r="AP73" s="44"/>
      <c r="AQ73" s="44"/>
      <c r="AR73" s="42"/>
      <c r="AS73" s="42"/>
      <c r="AT73" s="43">
        <f t="shared" si="64"/>
        <v>0</v>
      </c>
      <c r="AU73" s="150"/>
      <c r="AV73" s="90"/>
      <c r="AW73" s="90"/>
      <c r="AX73" s="90"/>
      <c r="AY73" s="90"/>
      <c r="AZ73" s="90"/>
      <c r="BA73" s="90"/>
      <c r="BB73" s="90"/>
      <c r="BC73" s="90"/>
      <c r="BD73" s="90"/>
      <c r="BE73" s="90"/>
      <c r="BF73" s="117"/>
    </row>
    <row r="74" spans="2:58" ht="12.95" customHeight="1" x14ac:dyDescent="0.25">
      <c r="B74" s="102"/>
      <c r="C74" s="106"/>
      <c r="D74" s="110"/>
      <c r="E74" s="114"/>
      <c r="F74" s="27" t="s">
        <v>7</v>
      </c>
      <c r="G74" s="44"/>
      <c r="H74" s="44"/>
      <c r="I74" s="44"/>
      <c r="J74" s="44"/>
      <c r="K74" s="44"/>
      <c r="L74" s="42"/>
      <c r="M74" s="42"/>
      <c r="N74" s="43">
        <f t="shared" si="61"/>
        <v>0</v>
      </c>
      <c r="O74" s="44"/>
      <c r="P74" s="44"/>
      <c r="Q74" s="44"/>
      <c r="R74" s="44"/>
      <c r="S74" s="44"/>
      <c r="T74" s="42"/>
      <c r="U74" s="42"/>
      <c r="V74" s="43">
        <f t="shared" si="62"/>
        <v>0</v>
      </c>
      <c r="W74" s="44"/>
      <c r="X74" s="44"/>
      <c r="Y74" s="44"/>
      <c r="Z74" s="44"/>
      <c r="AA74" s="44"/>
      <c r="AB74" s="42"/>
      <c r="AC74" s="42"/>
      <c r="AD74" s="43">
        <f t="shared" si="63"/>
        <v>0</v>
      </c>
      <c r="AE74" s="44"/>
      <c r="AF74" s="44"/>
      <c r="AG74" s="44"/>
      <c r="AH74" s="44"/>
      <c r="AI74" s="44"/>
      <c r="AJ74" s="42"/>
      <c r="AK74" s="42"/>
      <c r="AL74" s="43">
        <f t="shared" si="65"/>
        <v>0</v>
      </c>
      <c r="AM74" s="44"/>
      <c r="AN74" s="44"/>
      <c r="AO74" s="44"/>
      <c r="AP74" s="44"/>
      <c r="AQ74" s="44"/>
      <c r="AR74" s="42"/>
      <c r="AS74" s="42"/>
      <c r="AT74" s="43">
        <f t="shared" si="64"/>
        <v>0</v>
      </c>
      <c r="AU74" s="150"/>
      <c r="AV74" s="90"/>
      <c r="AW74" s="90"/>
      <c r="AX74" s="90"/>
      <c r="AY74" s="90"/>
      <c r="AZ74" s="90"/>
      <c r="BA74" s="90"/>
      <c r="BB74" s="90"/>
      <c r="BC74" s="90"/>
      <c r="BD74" s="90"/>
      <c r="BE74" s="90"/>
      <c r="BF74" s="117"/>
    </row>
    <row r="75" spans="2:58" ht="12.95" customHeight="1" x14ac:dyDescent="0.25">
      <c r="B75" s="102"/>
      <c r="C75" s="106"/>
      <c r="D75" s="110"/>
      <c r="E75" s="114"/>
      <c r="F75" s="27"/>
      <c r="G75" s="44"/>
      <c r="H75" s="44"/>
      <c r="I75" s="44"/>
      <c r="J75" s="44"/>
      <c r="K75" s="44"/>
      <c r="L75" s="42"/>
      <c r="M75" s="42"/>
      <c r="N75" s="43">
        <f t="shared" si="61"/>
        <v>0</v>
      </c>
      <c r="O75" s="44"/>
      <c r="P75" s="44"/>
      <c r="Q75" s="44"/>
      <c r="R75" s="44"/>
      <c r="S75" s="44"/>
      <c r="T75" s="42"/>
      <c r="U75" s="42"/>
      <c r="V75" s="43">
        <f t="shared" si="62"/>
        <v>0</v>
      </c>
      <c r="W75" s="44"/>
      <c r="X75" s="44"/>
      <c r="Y75" s="44"/>
      <c r="Z75" s="44"/>
      <c r="AA75" s="44"/>
      <c r="AB75" s="42"/>
      <c r="AC75" s="42"/>
      <c r="AD75" s="43">
        <f t="shared" si="63"/>
        <v>0</v>
      </c>
      <c r="AE75" s="44"/>
      <c r="AF75" s="44"/>
      <c r="AG75" s="44"/>
      <c r="AH75" s="44"/>
      <c r="AI75" s="44"/>
      <c r="AJ75" s="42"/>
      <c r="AK75" s="42"/>
      <c r="AL75" s="43">
        <f t="shared" si="65"/>
        <v>0</v>
      </c>
      <c r="AM75" s="44"/>
      <c r="AN75" s="44"/>
      <c r="AO75" s="44"/>
      <c r="AP75" s="44"/>
      <c r="AQ75" s="44"/>
      <c r="AR75" s="42"/>
      <c r="AS75" s="42"/>
      <c r="AT75" s="43">
        <f t="shared" si="64"/>
        <v>0</v>
      </c>
      <c r="AU75" s="150"/>
      <c r="AV75" s="90"/>
      <c r="AW75" s="90"/>
      <c r="AX75" s="90"/>
      <c r="AY75" s="90"/>
      <c r="AZ75" s="90"/>
      <c r="BA75" s="90"/>
      <c r="BB75" s="90"/>
      <c r="BC75" s="90"/>
      <c r="BD75" s="90"/>
      <c r="BE75" s="90"/>
      <c r="BF75" s="117"/>
    </row>
    <row r="76" spans="2:58" ht="12.95" customHeight="1" x14ac:dyDescent="0.25">
      <c r="B76" s="102"/>
      <c r="C76" s="106"/>
      <c r="D76" s="110"/>
      <c r="E76" s="114"/>
      <c r="F76" s="27"/>
      <c r="G76" s="44"/>
      <c r="H76" s="44"/>
      <c r="I76" s="44"/>
      <c r="J76" s="44"/>
      <c r="K76" s="44"/>
      <c r="L76" s="42"/>
      <c r="M76" s="42"/>
      <c r="N76" s="43">
        <f t="shared" si="61"/>
        <v>0</v>
      </c>
      <c r="O76" s="44"/>
      <c r="P76" s="44"/>
      <c r="Q76" s="44"/>
      <c r="R76" s="44"/>
      <c r="S76" s="44"/>
      <c r="T76" s="42"/>
      <c r="U76" s="42"/>
      <c r="V76" s="43">
        <f t="shared" si="62"/>
        <v>0</v>
      </c>
      <c r="W76" s="44"/>
      <c r="X76" s="44"/>
      <c r="Y76" s="44"/>
      <c r="Z76" s="44"/>
      <c r="AA76" s="44"/>
      <c r="AB76" s="42"/>
      <c r="AC76" s="42"/>
      <c r="AD76" s="43">
        <f t="shared" si="63"/>
        <v>0</v>
      </c>
      <c r="AE76" s="44"/>
      <c r="AF76" s="44"/>
      <c r="AG76" s="44"/>
      <c r="AH76" s="44"/>
      <c r="AI76" s="44"/>
      <c r="AJ76" s="42"/>
      <c r="AK76" s="42"/>
      <c r="AL76" s="43">
        <f t="shared" si="65"/>
        <v>0</v>
      </c>
      <c r="AM76" s="44"/>
      <c r="AN76" s="44"/>
      <c r="AO76" s="44"/>
      <c r="AP76" s="44"/>
      <c r="AQ76" s="44"/>
      <c r="AR76" s="42"/>
      <c r="AS76" s="42"/>
      <c r="AT76" s="43">
        <f t="shared" si="64"/>
        <v>0</v>
      </c>
      <c r="AU76" s="150"/>
      <c r="AV76" s="90"/>
      <c r="AW76" s="90"/>
      <c r="AX76" s="90"/>
      <c r="AY76" s="90"/>
      <c r="AZ76" s="90"/>
      <c r="BA76" s="90"/>
      <c r="BB76" s="90"/>
      <c r="BC76" s="90"/>
      <c r="BD76" s="90"/>
      <c r="BE76" s="90"/>
      <c r="BF76" s="117"/>
    </row>
    <row r="77" spans="2:58" ht="12.95" customHeight="1" x14ac:dyDescent="0.25">
      <c r="B77" s="102"/>
      <c r="C77" s="106"/>
      <c r="D77" s="110"/>
      <c r="E77" s="114"/>
      <c r="F77" s="27"/>
      <c r="G77" s="44"/>
      <c r="H77" s="44"/>
      <c r="I77" s="44"/>
      <c r="J77" s="44"/>
      <c r="K77" s="44"/>
      <c r="L77" s="42"/>
      <c r="M77" s="42"/>
      <c r="N77" s="43">
        <f t="shared" si="61"/>
        <v>0</v>
      </c>
      <c r="O77" s="44"/>
      <c r="P77" s="44"/>
      <c r="Q77" s="44"/>
      <c r="R77" s="44"/>
      <c r="S77" s="44"/>
      <c r="T77" s="42"/>
      <c r="U77" s="42"/>
      <c r="V77" s="43">
        <f t="shared" si="62"/>
        <v>0</v>
      </c>
      <c r="W77" s="44"/>
      <c r="X77" s="44"/>
      <c r="Y77" s="44"/>
      <c r="Z77" s="44"/>
      <c r="AA77" s="44"/>
      <c r="AB77" s="42"/>
      <c r="AC77" s="42"/>
      <c r="AD77" s="43">
        <f t="shared" si="63"/>
        <v>0</v>
      </c>
      <c r="AE77" s="44"/>
      <c r="AF77" s="44"/>
      <c r="AG77" s="44"/>
      <c r="AH77" s="44"/>
      <c r="AI77" s="44"/>
      <c r="AJ77" s="42"/>
      <c r="AK77" s="42"/>
      <c r="AL77" s="43">
        <f t="shared" si="65"/>
        <v>0</v>
      </c>
      <c r="AM77" s="44"/>
      <c r="AN77" s="44"/>
      <c r="AO77" s="44"/>
      <c r="AP77" s="44"/>
      <c r="AQ77" s="44"/>
      <c r="AR77" s="42"/>
      <c r="AS77" s="42"/>
      <c r="AT77" s="43">
        <f t="shared" si="64"/>
        <v>0</v>
      </c>
      <c r="AU77" s="150"/>
      <c r="AV77" s="90"/>
      <c r="AW77" s="90"/>
      <c r="AX77" s="90"/>
      <c r="AY77" s="90"/>
      <c r="AZ77" s="90"/>
      <c r="BA77" s="90"/>
      <c r="BB77" s="90"/>
      <c r="BC77" s="90"/>
      <c r="BD77" s="90"/>
      <c r="BE77" s="90"/>
      <c r="BF77" s="117"/>
    </row>
    <row r="78" spans="2:58" ht="12.95" customHeight="1" x14ac:dyDescent="0.25">
      <c r="B78" s="102"/>
      <c r="C78" s="106"/>
      <c r="D78" s="110"/>
      <c r="E78" s="114"/>
      <c r="F78" s="28"/>
      <c r="G78" s="44"/>
      <c r="H78" s="44"/>
      <c r="I78" s="44"/>
      <c r="J78" s="44"/>
      <c r="K78" s="44"/>
      <c r="L78" s="42"/>
      <c r="M78" s="42"/>
      <c r="N78" s="43">
        <f t="shared" si="61"/>
        <v>0</v>
      </c>
      <c r="O78" s="44"/>
      <c r="P78" s="44"/>
      <c r="Q78" s="44"/>
      <c r="R78" s="44"/>
      <c r="S78" s="44"/>
      <c r="T78" s="42"/>
      <c r="U78" s="42"/>
      <c r="V78" s="43">
        <f t="shared" si="62"/>
        <v>0</v>
      </c>
      <c r="W78" s="44"/>
      <c r="X78" s="44"/>
      <c r="Y78" s="44"/>
      <c r="Z78" s="44"/>
      <c r="AA78" s="44"/>
      <c r="AB78" s="42"/>
      <c r="AC78" s="42"/>
      <c r="AD78" s="43">
        <f t="shared" si="63"/>
        <v>0</v>
      </c>
      <c r="AE78" s="44"/>
      <c r="AF78" s="44"/>
      <c r="AG78" s="44"/>
      <c r="AH78" s="44"/>
      <c r="AI78" s="44"/>
      <c r="AJ78" s="42"/>
      <c r="AK78" s="42"/>
      <c r="AL78" s="43">
        <f t="shared" si="65"/>
        <v>0</v>
      </c>
      <c r="AM78" s="44"/>
      <c r="AN78" s="44"/>
      <c r="AO78" s="44"/>
      <c r="AP78" s="44"/>
      <c r="AQ78" s="44"/>
      <c r="AR78" s="42"/>
      <c r="AS78" s="42"/>
      <c r="AT78" s="43">
        <f t="shared" si="64"/>
        <v>0</v>
      </c>
      <c r="AU78" s="150"/>
      <c r="AV78" s="90"/>
      <c r="AW78" s="90"/>
      <c r="AX78" s="90"/>
      <c r="AY78" s="90"/>
      <c r="AZ78" s="90"/>
      <c r="BA78" s="90"/>
      <c r="BB78" s="90"/>
      <c r="BC78" s="90"/>
      <c r="BD78" s="90"/>
      <c r="BE78" s="90"/>
      <c r="BF78" s="117"/>
    </row>
    <row r="79" spans="2:58" ht="12.95" customHeight="1" thickBot="1" x14ac:dyDescent="0.3">
      <c r="B79" s="103"/>
      <c r="C79" s="107"/>
      <c r="D79" s="111"/>
      <c r="E79" s="114"/>
      <c r="F79" s="28"/>
      <c r="G79" s="44"/>
      <c r="H79" s="44"/>
      <c r="I79" s="44"/>
      <c r="J79" s="44"/>
      <c r="K79" s="44"/>
      <c r="L79" s="46"/>
      <c r="M79" s="46"/>
      <c r="N79" s="43">
        <f t="shared" si="61"/>
        <v>0</v>
      </c>
      <c r="O79" s="44"/>
      <c r="P79" s="44"/>
      <c r="Q79" s="44"/>
      <c r="R79" s="44"/>
      <c r="S79" s="44"/>
      <c r="T79" s="46"/>
      <c r="U79" s="46"/>
      <c r="V79" s="43">
        <f t="shared" si="62"/>
        <v>0</v>
      </c>
      <c r="W79" s="44"/>
      <c r="X79" s="44"/>
      <c r="Y79" s="44"/>
      <c r="Z79" s="44"/>
      <c r="AA79" s="44"/>
      <c r="AB79" s="46"/>
      <c r="AC79" s="46"/>
      <c r="AD79" s="43">
        <f t="shared" si="63"/>
        <v>0</v>
      </c>
      <c r="AE79" s="44"/>
      <c r="AF79" s="44"/>
      <c r="AG79" s="44"/>
      <c r="AH79" s="44"/>
      <c r="AI79" s="44"/>
      <c r="AJ79" s="46"/>
      <c r="AK79" s="46"/>
      <c r="AL79" s="43">
        <f t="shared" si="65"/>
        <v>0</v>
      </c>
      <c r="AM79" s="44"/>
      <c r="AN79" s="44"/>
      <c r="AO79" s="44"/>
      <c r="AP79" s="44"/>
      <c r="AQ79" s="44"/>
      <c r="AR79" s="46"/>
      <c r="AS79" s="46"/>
      <c r="AT79" s="43">
        <f t="shared" si="64"/>
        <v>0</v>
      </c>
      <c r="AU79" s="150"/>
      <c r="AV79" s="90"/>
      <c r="AW79" s="90"/>
      <c r="AX79" s="90"/>
      <c r="AY79" s="90"/>
      <c r="AZ79" s="90"/>
      <c r="BA79" s="90"/>
      <c r="BB79" s="90"/>
      <c r="BC79" s="90"/>
      <c r="BD79" s="90"/>
      <c r="BE79" s="90"/>
      <c r="BF79" s="117"/>
    </row>
    <row r="80" spans="2:58" ht="12.95" hidden="1" customHeight="1" thickBot="1" x14ac:dyDescent="0.3">
      <c r="B80" s="104"/>
      <c r="C80" s="108"/>
      <c r="D80" s="112"/>
      <c r="E80" s="115"/>
      <c r="F80" s="28" t="s">
        <v>36</v>
      </c>
      <c r="G80" s="48"/>
      <c r="H80" s="48"/>
      <c r="I80" s="48"/>
      <c r="J80" s="48"/>
      <c r="K80" s="48"/>
      <c r="L80" s="47"/>
      <c r="M80" s="47"/>
      <c r="N80" s="43">
        <f>N69+N70+N72+N75+N76+N78+N79</f>
        <v>0</v>
      </c>
      <c r="O80" s="49"/>
      <c r="P80" s="49"/>
      <c r="Q80" s="49"/>
      <c r="R80" s="49"/>
      <c r="S80" s="49"/>
      <c r="T80" s="47"/>
      <c r="U80" s="47"/>
      <c r="V80" s="43">
        <f>V69+V70+V72+V75+V76+V78+V79</f>
        <v>0</v>
      </c>
      <c r="W80" s="49"/>
      <c r="X80" s="49"/>
      <c r="Y80" s="49"/>
      <c r="Z80" s="49"/>
      <c r="AA80" s="49"/>
      <c r="AB80" s="47"/>
      <c r="AC80" s="47"/>
      <c r="AD80" s="43">
        <f>AD69+AD70+AD72+AD75+AD76+AD78+AD79</f>
        <v>0</v>
      </c>
      <c r="AE80" s="49"/>
      <c r="AF80" s="49"/>
      <c r="AG80" s="49"/>
      <c r="AH80" s="49"/>
      <c r="AI80" s="49"/>
      <c r="AJ80" s="47"/>
      <c r="AK80" s="47"/>
      <c r="AL80" s="43">
        <f>AL69+AL70+AL72+AL75+AL76+AL78+AL79</f>
        <v>0</v>
      </c>
      <c r="AM80" s="49"/>
      <c r="AN80" s="49"/>
      <c r="AO80" s="49"/>
      <c r="AP80" s="49"/>
      <c r="AQ80" s="49"/>
      <c r="AR80" s="47"/>
      <c r="AS80" s="47"/>
      <c r="AT80" s="43">
        <f>AT69+AT70+AT72+AT75+AT76+AT78+AT79</f>
        <v>0</v>
      </c>
      <c r="AU80" s="151"/>
      <c r="AV80" s="91"/>
      <c r="AW80" s="91"/>
      <c r="AX80" s="91"/>
      <c r="AY80" s="91"/>
      <c r="AZ80" s="91"/>
      <c r="BA80" s="91"/>
      <c r="BB80" s="91"/>
      <c r="BC80" s="91"/>
      <c r="BD80" s="91"/>
      <c r="BE80" s="91"/>
      <c r="BF80" s="118"/>
    </row>
    <row r="81" spans="2:58" ht="12.95" customHeight="1" thickTop="1" x14ac:dyDescent="0.25">
      <c r="B81" s="102">
        <v>5</v>
      </c>
      <c r="C81" s="105">
        <f>ŞUBAT!C81</f>
        <v>0</v>
      </c>
      <c r="D81" s="109">
        <f>ŞUBAT!D81</f>
        <v>0</v>
      </c>
      <c r="E81" s="113">
        <f>ŞUBAT!E81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41"/>
      <c r="AN81" s="41"/>
      <c r="AO81" s="41"/>
      <c r="AP81" s="41"/>
      <c r="AQ81" s="41"/>
      <c r="AR81" s="39"/>
      <c r="AS81" s="39"/>
      <c r="AT81" s="40">
        <f>SUM(AM81:AS81)</f>
        <v>0</v>
      </c>
      <c r="AU81" s="149">
        <f t="shared" ref="AU81" si="66">+N81+V81+AL81+AT81+AD81</f>
        <v>0</v>
      </c>
      <c r="AV81" s="89">
        <f t="shared" ref="AV81" si="67">AD82+N82+V82+AL82+AT82</f>
        <v>0</v>
      </c>
      <c r="AW81" s="89">
        <f t="shared" ref="AW81" si="68">AD83+N83+V83+AL83+AT83</f>
        <v>0</v>
      </c>
      <c r="AX81" s="89">
        <f t="shared" ref="AX81" si="69">AD84+N84+V84+AL84+AT84</f>
        <v>0</v>
      </c>
      <c r="AY81" s="89">
        <f t="shared" ref="AY81" si="70">N85+V85+AL85+AT85</f>
        <v>0</v>
      </c>
      <c r="AZ81" s="89">
        <f t="shared" ref="AZ81" si="71">N86+V86+AL86+AT86+AD86</f>
        <v>0</v>
      </c>
      <c r="BA81" s="89">
        <f t="shared" ref="BA81" si="72">N87+V87+AL87+AT87+AD87</f>
        <v>0</v>
      </c>
      <c r="BB81" s="89">
        <f t="shared" ref="BB81" si="73">AD99+N99+V99+AL99+AT99</f>
        <v>0</v>
      </c>
      <c r="BC81" s="89">
        <f t="shared" ref="BC81" si="74">N92+V92+AL92+AT92+AD92</f>
        <v>0</v>
      </c>
      <c r="BD81" s="89">
        <f t="shared" ref="BD81" si="75">AD93+N93+V93+AL93+AT93</f>
        <v>0</v>
      </c>
      <c r="BE81" s="89">
        <f t="shared" ref="BE81" si="76">N90+V90+AD90+AL90+AT90</f>
        <v>0</v>
      </c>
      <c r="BF81" s="116">
        <f t="shared" ref="BF81" si="77">SUM(AV81:BE99)</f>
        <v>0</v>
      </c>
    </row>
    <row r="82" spans="2:58"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44"/>
      <c r="AN82" s="44"/>
      <c r="AO82" s="44"/>
      <c r="AP82" s="44"/>
      <c r="AQ82" s="44"/>
      <c r="AR82" s="42"/>
      <c r="AS82" s="42"/>
      <c r="AT82" s="43">
        <f>IF(SUM(AM81:AQ82)-E81&lt;=0,0,IF(SUM(AM81:AQ81)-E81&lt;0,SUM(AM81:AQ82)-E81,SUM(AM82:AQ82)))</f>
        <v>0</v>
      </c>
      <c r="AU82" s="150"/>
      <c r="AV82" s="90"/>
      <c r="AW82" s="90"/>
      <c r="AX82" s="90"/>
      <c r="AY82" s="90"/>
      <c r="AZ82" s="90"/>
      <c r="BA82" s="90"/>
      <c r="BB82" s="90"/>
      <c r="BC82" s="90"/>
      <c r="BD82" s="90"/>
      <c r="BE82" s="90"/>
      <c r="BF82" s="117"/>
    </row>
    <row r="83" spans="2:58"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44"/>
      <c r="AN83" s="44"/>
      <c r="AO83" s="44"/>
      <c r="AP83" s="44"/>
      <c r="AQ83" s="44"/>
      <c r="AR83" s="42"/>
      <c r="AS83" s="42"/>
      <c r="AT83" s="43">
        <f>IF(SUM(AM81:AQ83)-E81&lt;=0,0,IF(SUM(AM81:AQ82)-E81&lt;0,SUM(AM81:AQ83)-E81,SUM(AM83:AQ83)))</f>
        <v>0</v>
      </c>
      <c r="AU83" s="150"/>
      <c r="AV83" s="90"/>
      <c r="AW83" s="90"/>
      <c r="AX83" s="90"/>
      <c r="AY83" s="90"/>
      <c r="AZ83" s="90"/>
      <c r="BA83" s="90"/>
      <c r="BB83" s="90"/>
      <c r="BC83" s="90"/>
      <c r="BD83" s="90"/>
      <c r="BE83" s="90"/>
      <c r="BF83" s="117"/>
    </row>
    <row r="84" spans="2:58"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44"/>
      <c r="AN84" s="44"/>
      <c r="AO84" s="44"/>
      <c r="AP84" s="44"/>
      <c r="AQ84" s="44"/>
      <c r="AR84" s="42"/>
      <c r="AS84" s="42"/>
      <c r="AT84" s="43">
        <f>IF(SUM(AM81:AQ84)-E81&lt;=0,0,IF(SUM(AM81:AQ83)-E81&lt;0,SUM(AM81:AQ84)-E81,SUM(AM84:AQ84)))+AR84+AS84</f>
        <v>0</v>
      </c>
      <c r="AU84" s="150"/>
      <c r="AV84" s="90"/>
      <c r="AW84" s="90"/>
      <c r="AX84" s="90"/>
      <c r="AY84" s="90"/>
      <c r="AZ84" s="90"/>
      <c r="BA84" s="90"/>
      <c r="BB84" s="90"/>
      <c r="BC84" s="90"/>
      <c r="BD84" s="90"/>
      <c r="BE84" s="90"/>
      <c r="BF84" s="117"/>
    </row>
    <row r="85" spans="2:58"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44"/>
      <c r="AN85" s="44"/>
      <c r="AO85" s="44"/>
      <c r="AP85" s="44"/>
      <c r="AQ85" s="44"/>
      <c r="AR85" s="42"/>
      <c r="AS85" s="42"/>
      <c r="AT85" s="43">
        <f>IF(SUM(AM81:AQ85)-E81&lt;=0,0,IF(SUM(AM81:AQ84)-E81&lt;0,SUM(AM81:AQ85)-E81,SUM(AM85:AQ85)))</f>
        <v>0</v>
      </c>
      <c r="AU85" s="150"/>
      <c r="AV85" s="90"/>
      <c r="AW85" s="90"/>
      <c r="AX85" s="90"/>
      <c r="AY85" s="90"/>
      <c r="AZ85" s="90"/>
      <c r="BA85" s="90"/>
      <c r="BB85" s="90"/>
      <c r="BC85" s="90"/>
      <c r="BD85" s="90"/>
      <c r="BE85" s="90"/>
      <c r="BF85" s="117"/>
    </row>
    <row r="86" spans="2:58" ht="12.95" customHeight="1" x14ac:dyDescent="0.25">
      <c r="B86" s="102"/>
      <c r="C86" s="106"/>
      <c r="D86" s="110"/>
      <c r="E86" s="114"/>
      <c r="F86" s="27" t="s">
        <v>37</v>
      </c>
      <c r="G86" s="44"/>
      <c r="H86" s="44"/>
      <c r="I86" s="44"/>
      <c r="J86" s="44"/>
      <c r="K86" s="44"/>
      <c r="L86" s="42"/>
      <c r="M86" s="42"/>
      <c r="N86" s="68">
        <f>SUM(G86:M86)</f>
        <v>0</v>
      </c>
      <c r="O86" s="44"/>
      <c r="P86" s="44"/>
      <c r="Q86" s="44"/>
      <c r="R86" s="44"/>
      <c r="S86" s="44"/>
      <c r="T86" s="42"/>
      <c r="U86" s="42"/>
      <c r="V86" s="68">
        <f>SUM(O86:U86)</f>
        <v>0</v>
      </c>
      <c r="W86" s="44"/>
      <c r="X86" s="44"/>
      <c r="Y86" s="44"/>
      <c r="Z86" s="44"/>
      <c r="AA86" s="44"/>
      <c r="AB86" s="42"/>
      <c r="AC86" s="42"/>
      <c r="AD86" s="68">
        <f>SUM(W86:AC86)</f>
        <v>0</v>
      </c>
      <c r="AE86" s="44"/>
      <c r="AF86" s="44"/>
      <c r="AG86" s="44"/>
      <c r="AH86" s="44"/>
      <c r="AI86" s="44"/>
      <c r="AJ86" s="42"/>
      <c r="AK86" s="42"/>
      <c r="AL86" s="68">
        <f>SUM(AE86:AK86)</f>
        <v>0</v>
      </c>
      <c r="AM86" s="44"/>
      <c r="AN86" s="44"/>
      <c r="AO86" s="44"/>
      <c r="AP86" s="44"/>
      <c r="AQ86" s="44"/>
      <c r="AR86" s="42"/>
      <c r="AS86" s="42"/>
      <c r="AT86" s="68">
        <f>SUM(AM86:AS86)</f>
        <v>0</v>
      </c>
      <c r="AU86" s="150"/>
      <c r="AV86" s="90"/>
      <c r="AW86" s="90"/>
      <c r="AX86" s="90"/>
      <c r="AY86" s="90"/>
      <c r="AZ86" s="90"/>
      <c r="BA86" s="90"/>
      <c r="BB86" s="90"/>
      <c r="BC86" s="90"/>
      <c r="BD86" s="90"/>
      <c r="BE86" s="90"/>
      <c r="BF86" s="117"/>
    </row>
    <row r="87" spans="2:58" ht="12.95" customHeight="1" x14ac:dyDescent="0.25">
      <c r="B87" s="102"/>
      <c r="C87" s="106"/>
      <c r="D87" s="110"/>
      <c r="E87" s="114"/>
      <c r="F87" s="28" t="s">
        <v>31</v>
      </c>
      <c r="G87" s="45"/>
      <c r="H87" s="45"/>
      <c r="I87" s="45"/>
      <c r="J87" s="45"/>
      <c r="K87" s="45">
        <f>IF((N81-E81)&lt;=0,0,IF((N81-E81)&gt;0,(N81-E81)))</f>
        <v>0</v>
      </c>
      <c r="L87" s="42"/>
      <c r="M87" s="42"/>
      <c r="N87" s="43">
        <f t="shared" ref="N87:N98" si="78">SUM(G87:M87)</f>
        <v>0</v>
      </c>
      <c r="O87" s="45"/>
      <c r="P87" s="45"/>
      <c r="Q87" s="45"/>
      <c r="R87" s="45"/>
      <c r="S87" s="45">
        <f>IF((V81-E81)&lt;=0,0,IF((V81-E81)&gt;0,(V81-E81)))</f>
        <v>0</v>
      </c>
      <c r="T87" s="42"/>
      <c r="U87" s="42"/>
      <c r="V87" s="43">
        <f t="shared" ref="V87:V98" si="79">SUM(O87:U87)</f>
        <v>0</v>
      </c>
      <c r="W87" s="45"/>
      <c r="X87" s="45"/>
      <c r="Y87" s="45"/>
      <c r="Z87" s="45"/>
      <c r="AA87" s="45">
        <f>IF((AD81-E81)&lt;=0,0,IF((AD81-E81)&gt;0,(AD81-E81)))</f>
        <v>0</v>
      </c>
      <c r="AB87" s="42"/>
      <c r="AC87" s="42"/>
      <c r="AD87" s="43">
        <f t="shared" ref="AD87:AD98" si="80">SUM(W87:AC87)</f>
        <v>0</v>
      </c>
      <c r="AE87" s="45"/>
      <c r="AF87" s="45"/>
      <c r="AG87" s="45"/>
      <c r="AH87" s="45"/>
      <c r="AI87" s="45">
        <f>IF((AL81-E81)&lt;=0,0,IF((AL81-E81)&gt;0,(AL81-E81)))</f>
        <v>0</v>
      </c>
      <c r="AJ87" s="42"/>
      <c r="AK87" s="42"/>
      <c r="AL87" s="43">
        <f>SUM(AE87:AK87)</f>
        <v>0</v>
      </c>
      <c r="AM87" s="45"/>
      <c r="AN87" s="45"/>
      <c r="AO87" s="45"/>
      <c r="AP87" s="45"/>
      <c r="AQ87" s="45">
        <f>IF((AT81-E81)&lt;=0,0,IF((AT81-E81)&gt;0,(AT81-E81)))</f>
        <v>0</v>
      </c>
      <c r="AR87" s="42"/>
      <c r="AS87" s="42"/>
      <c r="AT87" s="43">
        <f t="shared" ref="AT87:AT98" si="81">SUM(AM87:AS87)</f>
        <v>0</v>
      </c>
      <c r="AU87" s="150"/>
      <c r="AV87" s="90"/>
      <c r="AW87" s="90"/>
      <c r="AX87" s="90"/>
      <c r="AY87" s="90"/>
      <c r="AZ87" s="90"/>
      <c r="BA87" s="90"/>
      <c r="BB87" s="90"/>
      <c r="BC87" s="90"/>
      <c r="BD87" s="90"/>
      <c r="BE87" s="90"/>
      <c r="BF87" s="117"/>
    </row>
    <row r="88" spans="2:58"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78"/>
        <v>0</v>
      </c>
      <c r="O88" s="45"/>
      <c r="P88" s="45"/>
      <c r="Q88" s="45"/>
      <c r="R88" s="45"/>
      <c r="S88" s="44">
        <f>IF(E81-15&lt;0,0,IF(SUM(O81:U86)&lt;10,0,IF(SUM(O81:U86)&lt;20,1,IF(SUM(O81:U86)&lt;30,2,IF(SUM(O81:U86)&gt;=30,3)))))</f>
        <v>0</v>
      </c>
      <c r="T88" s="42"/>
      <c r="U88" s="42"/>
      <c r="V88" s="43">
        <f t="shared" si="79"/>
        <v>0</v>
      </c>
      <c r="W88" s="45"/>
      <c r="X88" s="45"/>
      <c r="Y88" s="45"/>
      <c r="Z88" s="45"/>
      <c r="AA88" s="44">
        <f>IF(E81-15&lt;0,0,IF(SUM(W81:AC86)&lt;10,0,IF(SUM(W81:AC86)&lt;20,1,IF(SUM(W81:AC86)&lt;30,2,IF(SUM(W81:AC86)&gt;=30,3)))))</f>
        <v>0</v>
      </c>
      <c r="AB88" s="42"/>
      <c r="AC88" s="42"/>
      <c r="AD88" s="43">
        <f t="shared" si="80"/>
        <v>0</v>
      </c>
      <c r="AE88" s="45"/>
      <c r="AF88" s="45"/>
      <c r="AG88" s="45"/>
      <c r="AH88" s="45"/>
      <c r="AI88" s="44">
        <f>IF(E81-15&lt;0,0,IF(SUM(AE81:AK86)&lt;10,0,IF(SUM(AE81:AK86)&lt;20,1,IF(SUM(AE81:AK86)&lt;30,2,IF(SUM(AE81:AK86)&gt;=30,3)))))</f>
        <v>0</v>
      </c>
      <c r="AJ88" s="42"/>
      <c r="AK88" s="42"/>
      <c r="AL88" s="43">
        <f>SUM(AE88:AK88)</f>
        <v>0</v>
      </c>
      <c r="AM88" s="45"/>
      <c r="AN88" s="45"/>
      <c r="AO88" s="45"/>
      <c r="AP88" s="45"/>
      <c r="AQ88" s="44">
        <f>IF(E81-15&lt;0,0,IF(SUM(AM81:AS86)&lt;10,0,IF(SUM(AM81:AS86)&lt;20,1,IF(SUM(AM81:AS86)&lt;30,2,IF(SUM(AM81:AS86)&gt;=30,3)))))</f>
        <v>0</v>
      </c>
      <c r="AR88" s="42"/>
      <c r="AS88" s="42"/>
      <c r="AT88" s="43">
        <f t="shared" si="81"/>
        <v>0</v>
      </c>
      <c r="AU88" s="150"/>
      <c r="AV88" s="90"/>
      <c r="AW88" s="90"/>
      <c r="AX88" s="90"/>
      <c r="AY88" s="90"/>
      <c r="AZ88" s="90"/>
      <c r="BA88" s="90"/>
      <c r="BB88" s="90"/>
      <c r="BC88" s="90"/>
      <c r="BD88" s="90"/>
      <c r="BE88" s="90"/>
      <c r="BF88" s="117"/>
    </row>
    <row r="89" spans="2:58" ht="12.95" customHeight="1" x14ac:dyDescent="0.25">
      <c r="B89" s="102"/>
      <c r="C89" s="106"/>
      <c r="D89" s="110"/>
      <c r="E89" s="114"/>
      <c r="F89" s="28" t="s">
        <v>41</v>
      </c>
      <c r="G89" s="44"/>
      <c r="H89" s="44"/>
      <c r="I89" s="44"/>
      <c r="J89" s="44"/>
      <c r="K89" s="45"/>
      <c r="L89" s="42"/>
      <c r="M89" s="42"/>
      <c r="N89" s="43">
        <f t="shared" si="78"/>
        <v>0</v>
      </c>
      <c r="O89" s="44"/>
      <c r="P89" s="44"/>
      <c r="Q89" s="44"/>
      <c r="R89" s="44"/>
      <c r="S89" s="45"/>
      <c r="T89" s="42"/>
      <c r="U89" s="42"/>
      <c r="V89" s="43">
        <f t="shared" si="79"/>
        <v>0</v>
      </c>
      <c r="W89" s="44"/>
      <c r="X89" s="44"/>
      <c r="Y89" s="44"/>
      <c r="Z89" s="44"/>
      <c r="AA89" s="45"/>
      <c r="AB89" s="42"/>
      <c r="AC89" s="42"/>
      <c r="AD89" s="43">
        <f t="shared" si="80"/>
        <v>0</v>
      </c>
      <c r="AE89" s="44"/>
      <c r="AF89" s="44"/>
      <c r="AG89" s="44"/>
      <c r="AH89" s="44"/>
      <c r="AI89" s="45"/>
      <c r="AJ89" s="42"/>
      <c r="AK89" s="42"/>
      <c r="AL89" s="43">
        <f>SUM(AE89:AK89)</f>
        <v>0</v>
      </c>
      <c r="AM89" s="44"/>
      <c r="AN89" s="44"/>
      <c r="AO89" s="44"/>
      <c r="AP89" s="44"/>
      <c r="AQ89" s="45"/>
      <c r="AR89" s="42"/>
      <c r="AS89" s="42"/>
      <c r="AT89" s="43">
        <f t="shared" si="81"/>
        <v>0</v>
      </c>
      <c r="AU89" s="150"/>
      <c r="AV89" s="90"/>
      <c r="AW89" s="90"/>
      <c r="AX89" s="90"/>
      <c r="AY89" s="90"/>
      <c r="AZ89" s="90"/>
      <c r="BA89" s="90"/>
      <c r="BB89" s="90"/>
      <c r="BC89" s="90"/>
      <c r="BD89" s="90"/>
      <c r="BE89" s="90"/>
      <c r="BF89" s="117"/>
    </row>
    <row r="90" spans="2:58" ht="12.95" customHeight="1" x14ac:dyDescent="0.25">
      <c r="B90" s="102"/>
      <c r="C90" s="106"/>
      <c r="D90" s="110"/>
      <c r="E90" s="114"/>
      <c r="F90" s="28" t="s">
        <v>6</v>
      </c>
      <c r="G90" s="44"/>
      <c r="H90" s="44"/>
      <c r="I90" s="44"/>
      <c r="J90" s="44"/>
      <c r="K90" s="44"/>
      <c r="L90" s="42"/>
      <c r="M90" s="42"/>
      <c r="N90" s="43">
        <f t="shared" si="78"/>
        <v>0</v>
      </c>
      <c r="O90" s="44"/>
      <c r="P90" s="44"/>
      <c r="Q90" s="44"/>
      <c r="R90" s="44"/>
      <c r="S90" s="44"/>
      <c r="T90" s="42"/>
      <c r="U90" s="42"/>
      <c r="V90" s="43">
        <f t="shared" si="79"/>
        <v>0</v>
      </c>
      <c r="W90" s="44"/>
      <c r="X90" s="44"/>
      <c r="Y90" s="44"/>
      <c r="Z90" s="44"/>
      <c r="AA90" s="44"/>
      <c r="AB90" s="42"/>
      <c r="AC90" s="42"/>
      <c r="AD90" s="43">
        <f t="shared" si="80"/>
        <v>0</v>
      </c>
      <c r="AE90" s="44"/>
      <c r="AF90" s="44"/>
      <c r="AG90" s="44"/>
      <c r="AH90" s="44"/>
      <c r="AI90" s="44"/>
      <c r="AJ90" s="42"/>
      <c r="AK90" s="42"/>
      <c r="AL90" s="43">
        <f t="shared" ref="AL90:AL98" si="82">SUM(AE90:AK90)</f>
        <v>0</v>
      </c>
      <c r="AM90" s="44"/>
      <c r="AN90" s="44"/>
      <c r="AO90" s="44"/>
      <c r="AP90" s="44"/>
      <c r="AQ90" s="44"/>
      <c r="AR90" s="42"/>
      <c r="AS90" s="42"/>
      <c r="AT90" s="43">
        <f t="shared" si="81"/>
        <v>0</v>
      </c>
      <c r="AU90" s="150"/>
      <c r="AV90" s="90"/>
      <c r="AW90" s="90"/>
      <c r="AX90" s="90"/>
      <c r="AY90" s="90"/>
      <c r="AZ90" s="90"/>
      <c r="BA90" s="90"/>
      <c r="BB90" s="90"/>
      <c r="BC90" s="90"/>
      <c r="BD90" s="90"/>
      <c r="BE90" s="90"/>
      <c r="BF90" s="117"/>
    </row>
    <row r="91" spans="2:58" ht="12.95" customHeight="1" x14ac:dyDescent="0.25">
      <c r="B91" s="102"/>
      <c r="C91" s="106"/>
      <c r="D91" s="110"/>
      <c r="E91" s="114"/>
      <c r="F91" s="29" t="s">
        <v>35</v>
      </c>
      <c r="G91" s="44"/>
      <c r="H91" s="44"/>
      <c r="I91" s="44"/>
      <c r="J91" s="44"/>
      <c r="K91" s="44"/>
      <c r="L91" s="42"/>
      <c r="M91" s="42"/>
      <c r="N91" s="43">
        <f t="shared" si="78"/>
        <v>0</v>
      </c>
      <c r="O91" s="44"/>
      <c r="P91" s="44"/>
      <c r="Q91" s="44"/>
      <c r="R91" s="44"/>
      <c r="S91" s="44"/>
      <c r="T91" s="42"/>
      <c r="U91" s="42"/>
      <c r="V91" s="43">
        <f t="shared" si="79"/>
        <v>0</v>
      </c>
      <c r="W91" s="44"/>
      <c r="X91" s="44"/>
      <c r="Y91" s="44"/>
      <c r="Z91" s="44"/>
      <c r="AA91" s="44"/>
      <c r="AB91" s="42"/>
      <c r="AC91" s="42"/>
      <c r="AD91" s="43">
        <f t="shared" si="80"/>
        <v>0</v>
      </c>
      <c r="AE91" s="44"/>
      <c r="AF91" s="44"/>
      <c r="AG91" s="44"/>
      <c r="AH91" s="44"/>
      <c r="AI91" s="44"/>
      <c r="AJ91" s="42"/>
      <c r="AK91" s="42"/>
      <c r="AL91" s="43">
        <f t="shared" si="82"/>
        <v>0</v>
      </c>
      <c r="AM91" s="44"/>
      <c r="AN91" s="44"/>
      <c r="AO91" s="44"/>
      <c r="AP91" s="44"/>
      <c r="AQ91" s="44"/>
      <c r="AR91" s="42"/>
      <c r="AS91" s="42"/>
      <c r="AT91" s="43">
        <f t="shared" si="81"/>
        <v>0</v>
      </c>
      <c r="AU91" s="150"/>
      <c r="AV91" s="90"/>
      <c r="AW91" s="90"/>
      <c r="AX91" s="90"/>
      <c r="AY91" s="90"/>
      <c r="AZ91" s="90"/>
      <c r="BA91" s="90"/>
      <c r="BB91" s="90"/>
      <c r="BC91" s="90"/>
      <c r="BD91" s="90"/>
      <c r="BE91" s="90"/>
      <c r="BF91" s="117"/>
    </row>
    <row r="92" spans="2:58" ht="12.95" customHeight="1" x14ac:dyDescent="0.25">
      <c r="B92" s="102"/>
      <c r="C92" s="106"/>
      <c r="D92" s="110"/>
      <c r="E92" s="114"/>
      <c r="F92" s="27" t="s">
        <v>40</v>
      </c>
      <c r="G92" s="44"/>
      <c r="H92" s="44"/>
      <c r="I92" s="44"/>
      <c r="J92" s="44"/>
      <c r="K92" s="44"/>
      <c r="L92" s="42"/>
      <c r="M92" s="42"/>
      <c r="N92" s="43">
        <f t="shared" si="78"/>
        <v>0</v>
      </c>
      <c r="O92" s="44"/>
      <c r="P92" s="44"/>
      <c r="Q92" s="44"/>
      <c r="R92" s="44"/>
      <c r="S92" s="44"/>
      <c r="T92" s="42"/>
      <c r="U92" s="42"/>
      <c r="V92" s="43">
        <f t="shared" si="79"/>
        <v>0</v>
      </c>
      <c r="W92" s="44"/>
      <c r="X92" s="44"/>
      <c r="Y92" s="44"/>
      <c r="Z92" s="44"/>
      <c r="AA92" s="44"/>
      <c r="AB92" s="42"/>
      <c r="AC92" s="42"/>
      <c r="AD92" s="43">
        <f t="shared" si="80"/>
        <v>0</v>
      </c>
      <c r="AE92" s="44"/>
      <c r="AF92" s="44"/>
      <c r="AG92" s="44"/>
      <c r="AH92" s="44"/>
      <c r="AI92" s="44"/>
      <c r="AJ92" s="42"/>
      <c r="AK92" s="42"/>
      <c r="AL92" s="43">
        <f t="shared" si="82"/>
        <v>0</v>
      </c>
      <c r="AM92" s="44"/>
      <c r="AN92" s="44"/>
      <c r="AO92" s="44"/>
      <c r="AP92" s="44"/>
      <c r="AQ92" s="44"/>
      <c r="AR92" s="42"/>
      <c r="AS92" s="42"/>
      <c r="AT92" s="43">
        <f t="shared" si="81"/>
        <v>0</v>
      </c>
      <c r="AU92" s="150"/>
      <c r="AV92" s="90"/>
      <c r="AW92" s="90"/>
      <c r="AX92" s="90"/>
      <c r="AY92" s="90"/>
      <c r="AZ92" s="90"/>
      <c r="BA92" s="90"/>
      <c r="BB92" s="90"/>
      <c r="BC92" s="90"/>
      <c r="BD92" s="90"/>
      <c r="BE92" s="90"/>
      <c r="BF92" s="117"/>
    </row>
    <row r="93" spans="2:58" ht="12.95" customHeight="1" x14ac:dyDescent="0.25">
      <c r="B93" s="102"/>
      <c r="C93" s="106"/>
      <c r="D93" s="110"/>
      <c r="E93" s="114"/>
      <c r="F93" s="27" t="s">
        <v>7</v>
      </c>
      <c r="G93" s="44"/>
      <c r="H93" s="44"/>
      <c r="I93" s="44"/>
      <c r="J93" s="44"/>
      <c r="K93" s="44"/>
      <c r="L93" s="42"/>
      <c r="M93" s="42"/>
      <c r="N93" s="43">
        <f t="shared" si="78"/>
        <v>0</v>
      </c>
      <c r="O93" s="44"/>
      <c r="P93" s="44"/>
      <c r="Q93" s="44"/>
      <c r="R93" s="44"/>
      <c r="S93" s="44"/>
      <c r="T93" s="42"/>
      <c r="U93" s="42"/>
      <c r="V93" s="43">
        <f t="shared" si="79"/>
        <v>0</v>
      </c>
      <c r="W93" s="44"/>
      <c r="X93" s="44"/>
      <c r="Y93" s="44"/>
      <c r="Z93" s="44"/>
      <c r="AA93" s="44"/>
      <c r="AB93" s="42"/>
      <c r="AC93" s="42"/>
      <c r="AD93" s="43">
        <f t="shared" si="80"/>
        <v>0</v>
      </c>
      <c r="AE93" s="44"/>
      <c r="AF93" s="44"/>
      <c r="AG93" s="44"/>
      <c r="AH93" s="44"/>
      <c r="AI93" s="44"/>
      <c r="AJ93" s="42"/>
      <c r="AK93" s="42"/>
      <c r="AL93" s="43">
        <f t="shared" si="82"/>
        <v>0</v>
      </c>
      <c r="AM93" s="44"/>
      <c r="AN93" s="44"/>
      <c r="AO93" s="44"/>
      <c r="AP93" s="44"/>
      <c r="AQ93" s="44"/>
      <c r="AR93" s="42"/>
      <c r="AS93" s="42"/>
      <c r="AT93" s="43">
        <f t="shared" si="81"/>
        <v>0</v>
      </c>
      <c r="AU93" s="150"/>
      <c r="AV93" s="90"/>
      <c r="AW93" s="90"/>
      <c r="AX93" s="90"/>
      <c r="AY93" s="90"/>
      <c r="AZ93" s="90"/>
      <c r="BA93" s="90"/>
      <c r="BB93" s="90"/>
      <c r="BC93" s="90"/>
      <c r="BD93" s="90"/>
      <c r="BE93" s="90"/>
      <c r="BF93" s="117"/>
    </row>
    <row r="94" spans="2:58" ht="12.95" customHeight="1" x14ac:dyDescent="0.25">
      <c r="B94" s="102"/>
      <c r="C94" s="106"/>
      <c r="D94" s="110"/>
      <c r="E94" s="114"/>
      <c r="F94" s="27"/>
      <c r="G94" s="44"/>
      <c r="H94" s="44"/>
      <c r="I94" s="44"/>
      <c r="J94" s="44"/>
      <c r="K94" s="44"/>
      <c r="L94" s="42"/>
      <c r="M94" s="42"/>
      <c r="N94" s="43">
        <f t="shared" si="78"/>
        <v>0</v>
      </c>
      <c r="O94" s="44"/>
      <c r="P94" s="44"/>
      <c r="Q94" s="44"/>
      <c r="R94" s="44"/>
      <c r="S94" s="44"/>
      <c r="T94" s="42"/>
      <c r="U94" s="42"/>
      <c r="V94" s="43">
        <f t="shared" si="79"/>
        <v>0</v>
      </c>
      <c r="W94" s="44"/>
      <c r="X94" s="44"/>
      <c r="Y94" s="44"/>
      <c r="Z94" s="44"/>
      <c r="AA94" s="44"/>
      <c r="AB94" s="42"/>
      <c r="AC94" s="42"/>
      <c r="AD94" s="43">
        <f t="shared" si="80"/>
        <v>0</v>
      </c>
      <c r="AE94" s="44"/>
      <c r="AF94" s="44"/>
      <c r="AG94" s="44"/>
      <c r="AH94" s="44"/>
      <c r="AI94" s="44"/>
      <c r="AJ94" s="42"/>
      <c r="AK94" s="42"/>
      <c r="AL94" s="43">
        <f t="shared" si="82"/>
        <v>0</v>
      </c>
      <c r="AM94" s="44"/>
      <c r="AN94" s="44"/>
      <c r="AO94" s="44"/>
      <c r="AP94" s="44"/>
      <c r="AQ94" s="44"/>
      <c r="AR94" s="42"/>
      <c r="AS94" s="42"/>
      <c r="AT94" s="43">
        <f t="shared" si="81"/>
        <v>0</v>
      </c>
      <c r="AU94" s="150"/>
      <c r="AV94" s="90"/>
      <c r="AW94" s="90"/>
      <c r="AX94" s="90"/>
      <c r="AY94" s="90"/>
      <c r="AZ94" s="90"/>
      <c r="BA94" s="90"/>
      <c r="BB94" s="90"/>
      <c r="BC94" s="90"/>
      <c r="BD94" s="90"/>
      <c r="BE94" s="90"/>
      <c r="BF94" s="117"/>
    </row>
    <row r="95" spans="2:58" ht="12.95" customHeight="1" x14ac:dyDescent="0.25">
      <c r="B95" s="102"/>
      <c r="C95" s="106"/>
      <c r="D95" s="110"/>
      <c r="E95" s="114"/>
      <c r="F95" s="27"/>
      <c r="G95" s="44"/>
      <c r="H95" s="44"/>
      <c r="I95" s="44"/>
      <c r="J95" s="44"/>
      <c r="K95" s="44"/>
      <c r="L95" s="42"/>
      <c r="M95" s="42"/>
      <c r="N95" s="43">
        <f t="shared" si="78"/>
        <v>0</v>
      </c>
      <c r="O95" s="44"/>
      <c r="P95" s="44"/>
      <c r="Q95" s="44"/>
      <c r="R95" s="44"/>
      <c r="S95" s="44"/>
      <c r="T95" s="42"/>
      <c r="U95" s="42"/>
      <c r="V95" s="43">
        <f t="shared" si="79"/>
        <v>0</v>
      </c>
      <c r="W95" s="44"/>
      <c r="X95" s="44"/>
      <c r="Y95" s="44"/>
      <c r="Z95" s="44"/>
      <c r="AA95" s="44"/>
      <c r="AB95" s="42"/>
      <c r="AC95" s="42"/>
      <c r="AD95" s="43">
        <f t="shared" si="80"/>
        <v>0</v>
      </c>
      <c r="AE95" s="44"/>
      <c r="AF95" s="44"/>
      <c r="AG95" s="44"/>
      <c r="AH95" s="44"/>
      <c r="AI95" s="44"/>
      <c r="AJ95" s="42"/>
      <c r="AK95" s="42"/>
      <c r="AL95" s="43">
        <f t="shared" si="82"/>
        <v>0</v>
      </c>
      <c r="AM95" s="44"/>
      <c r="AN95" s="44"/>
      <c r="AO95" s="44"/>
      <c r="AP95" s="44"/>
      <c r="AQ95" s="44"/>
      <c r="AR95" s="42"/>
      <c r="AS95" s="42"/>
      <c r="AT95" s="43">
        <f t="shared" si="81"/>
        <v>0</v>
      </c>
      <c r="AU95" s="150"/>
      <c r="AV95" s="90"/>
      <c r="AW95" s="90"/>
      <c r="AX95" s="90"/>
      <c r="AY95" s="90"/>
      <c r="AZ95" s="90"/>
      <c r="BA95" s="90"/>
      <c r="BB95" s="90"/>
      <c r="BC95" s="90"/>
      <c r="BD95" s="90"/>
      <c r="BE95" s="90"/>
      <c r="BF95" s="117"/>
    </row>
    <row r="96" spans="2:58" ht="12.95" customHeight="1" x14ac:dyDescent="0.25">
      <c r="B96" s="102"/>
      <c r="C96" s="106"/>
      <c r="D96" s="110"/>
      <c r="E96" s="114"/>
      <c r="F96" s="27"/>
      <c r="G96" s="44"/>
      <c r="H96" s="44"/>
      <c r="I96" s="44"/>
      <c r="J96" s="44"/>
      <c r="K96" s="44"/>
      <c r="L96" s="42"/>
      <c r="M96" s="42"/>
      <c r="N96" s="43">
        <f t="shared" si="78"/>
        <v>0</v>
      </c>
      <c r="O96" s="44"/>
      <c r="P96" s="44"/>
      <c r="Q96" s="44"/>
      <c r="R96" s="44"/>
      <c r="S96" s="44"/>
      <c r="T96" s="42"/>
      <c r="U96" s="42"/>
      <c r="V96" s="43">
        <f t="shared" si="79"/>
        <v>0</v>
      </c>
      <c r="W96" s="44"/>
      <c r="X96" s="44"/>
      <c r="Y96" s="44"/>
      <c r="Z96" s="44"/>
      <c r="AA96" s="44"/>
      <c r="AB96" s="42"/>
      <c r="AC96" s="42"/>
      <c r="AD96" s="43">
        <f t="shared" si="80"/>
        <v>0</v>
      </c>
      <c r="AE96" s="44"/>
      <c r="AF96" s="44"/>
      <c r="AG96" s="44"/>
      <c r="AH96" s="44"/>
      <c r="AI96" s="44"/>
      <c r="AJ96" s="42"/>
      <c r="AK96" s="42"/>
      <c r="AL96" s="43">
        <f t="shared" si="82"/>
        <v>0</v>
      </c>
      <c r="AM96" s="44"/>
      <c r="AN96" s="44"/>
      <c r="AO96" s="44"/>
      <c r="AP96" s="44"/>
      <c r="AQ96" s="44"/>
      <c r="AR96" s="42"/>
      <c r="AS96" s="42"/>
      <c r="AT96" s="43">
        <f t="shared" si="81"/>
        <v>0</v>
      </c>
      <c r="AU96" s="150"/>
      <c r="AV96" s="90"/>
      <c r="AW96" s="90"/>
      <c r="AX96" s="90"/>
      <c r="AY96" s="90"/>
      <c r="AZ96" s="90"/>
      <c r="BA96" s="90"/>
      <c r="BB96" s="90"/>
      <c r="BC96" s="90"/>
      <c r="BD96" s="90"/>
      <c r="BE96" s="90"/>
      <c r="BF96" s="117"/>
    </row>
    <row r="97" spans="2:58" ht="12.95" customHeight="1" x14ac:dyDescent="0.25">
      <c r="B97" s="102"/>
      <c r="C97" s="106"/>
      <c r="D97" s="110"/>
      <c r="E97" s="114"/>
      <c r="F97" s="28"/>
      <c r="G97" s="44"/>
      <c r="H97" s="44"/>
      <c r="I97" s="44"/>
      <c r="J97" s="44"/>
      <c r="K97" s="44"/>
      <c r="L97" s="42"/>
      <c r="M97" s="42"/>
      <c r="N97" s="43">
        <f t="shared" si="78"/>
        <v>0</v>
      </c>
      <c r="O97" s="44"/>
      <c r="P97" s="44"/>
      <c r="Q97" s="44"/>
      <c r="R97" s="44"/>
      <c r="S97" s="44"/>
      <c r="T97" s="42"/>
      <c r="U97" s="42"/>
      <c r="V97" s="43">
        <f t="shared" si="79"/>
        <v>0</v>
      </c>
      <c r="W97" s="44"/>
      <c r="X97" s="44"/>
      <c r="Y97" s="44"/>
      <c r="Z97" s="44"/>
      <c r="AA97" s="44"/>
      <c r="AB97" s="42"/>
      <c r="AC97" s="42"/>
      <c r="AD97" s="43">
        <f t="shared" si="80"/>
        <v>0</v>
      </c>
      <c r="AE97" s="44"/>
      <c r="AF97" s="44"/>
      <c r="AG97" s="44"/>
      <c r="AH97" s="44"/>
      <c r="AI97" s="44"/>
      <c r="AJ97" s="42"/>
      <c r="AK97" s="42"/>
      <c r="AL97" s="43">
        <f t="shared" si="82"/>
        <v>0</v>
      </c>
      <c r="AM97" s="44"/>
      <c r="AN97" s="44"/>
      <c r="AO97" s="44"/>
      <c r="AP97" s="44"/>
      <c r="AQ97" s="44"/>
      <c r="AR97" s="42"/>
      <c r="AS97" s="42"/>
      <c r="AT97" s="43">
        <f t="shared" si="81"/>
        <v>0</v>
      </c>
      <c r="AU97" s="150"/>
      <c r="AV97" s="90"/>
      <c r="AW97" s="90"/>
      <c r="AX97" s="90"/>
      <c r="AY97" s="90"/>
      <c r="AZ97" s="90"/>
      <c r="BA97" s="90"/>
      <c r="BB97" s="90"/>
      <c r="BC97" s="90"/>
      <c r="BD97" s="90"/>
      <c r="BE97" s="90"/>
      <c r="BF97" s="117"/>
    </row>
    <row r="98" spans="2:58" ht="12.95" customHeight="1" thickBot="1" x14ac:dyDescent="0.3">
      <c r="B98" s="103"/>
      <c r="C98" s="107"/>
      <c r="D98" s="111"/>
      <c r="E98" s="114"/>
      <c r="F98" s="28"/>
      <c r="G98" s="44"/>
      <c r="H98" s="44"/>
      <c r="I98" s="44"/>
      <c r="J98" s="44"/>
      <c r="K98" s="44"/>
      <c r="L98" s="46"/>
      <c r="M98" s="46"/>
      <c r="N98" s="43">
        <f t="shared" si="78"/>
        <v>0</v>
      </c>
      <c r="O98" s="44"/>
      <c r="P98" s="44"/>
      <c r="Q98" s="44"/>
      <c r="R98" s="44"/>
      <c r="S98" s="44"/>
      <c r="T98" s="46"/>
      <c r="U98" s="46"/>
      <c r="V98" s="43">
        <f t="shared" si="79"/>
        <v>0</v>
      </c>
      <c r="W98" s="44"/>
      <c r="X98" s="44"/>
      <c r="Y98" s="44"/>
      <c r="Z98" s="44"/>
      <c r="AA98" s="44"/>
      <c r="AB98" s="46"/>
      <c r="AC98" s="46"/>
      <c r="AD98" s="43">
        <f t="shared" si="80"/>
        <v>0</v>
      </c>
      <c r="AE98" s="44"/>
      <c r="AF98" s="44"/>
      <c r="AG98" s="44"/>
      <c r="AH98" s="44"/>
      <c r="AI98" s="44"/>
      <c r="AJ98" s="46"/>
      <c r="AK98" s="46"/>
      <c r="AL98" s="43">
        <f t="shared" si="82"/>
        <v>0</v>
      </c>
      <c r="AM98" s="44"/>
      <c r="AN98" s="44"/>
      <c r="AO98" s="44"/>
      <c r="AP98" s="44"/>
      <c r="AQ98" s="44"/>
      <c r="AR98" s="46"/>
      <c r="AS98" s="46"/>
      <c r="AT98" s="43">
        <f t="shared" si="81"/>
        <v>0</v>
      </c>
      <c r="AU98" s="150"/>
      <c r="AV98" s="90"/>
      <c r="AW98" s="90"/>
      <c r="AX98" s="90"/>
      <c r="AY98" s="90"/>
      <c r="AZ98" s="90"/>
      <c r="BA98" s="90"/>
      <c r="BB98" s="90"/>
      <c r="BC98" s="90"/>
      <c r="BD98" s="90"/>
      <c r="BE98" s="90"/>
      <c r="BF98" s="117"/>
    </row>
    <row r="99" spans="2:58" ht="12.95" hidden="1" customHeight="1" thickBot="1" x14ac:dyDescent="0.3">
      <c r="B99" s="104"/>
      <c r="C99" s="108"/>
      <c r="D99" s="112"/>
      <c r="E99" s="115"/>
      <c r="F99" s="28" t="s">
        <v>36</v>
      </c>
      <c r="G99" s="48"/>
      <c r="H99" s="48"/>
      <c r="I99" s="48"/>
      <c r="J99" s="48"/>
      <c r="K99" s="48"/>
      <c r="L99" s="47"/>
      <c r="M99" s="47"/>
      <c r="N99" s="43">
        <f>N88+N89+N91+N94+N95+N97+N98</f>
        <v>0</v>
      </c>
      <c r="O99" s="49"/>
      <c r="P99" s="49"/>
      <c r="Q99" s="49"/>
      <c r="R99" s="49"/>
      <c r="S99" s="49"/>
      <c r="T99" s="47"/>
      <c r="U99" s="47"/>
      <c r="V99" s="43">
        <f>V88+V89+V91+V94+V95+V97+V98</f>
        <v>0</v>
      </c>
      <c r="W99" s="49"/>
      <c r="X99" s="49"/>
      <c r="Y99" s="49"/>
      <c r="Z99" s="49"/>
      <c r="AA99" s="49"/>
      <c r="AB99" s="47"/>
      <c r="AC99" s="47"/>
      <c r="AD99" s="43">
        <f>AD88+AD89+AD91+AD94+AD95+AD97+AD98</f>
        <v>0</v>
      </c>
      <c r="AE99" s="49"/>
      <c r="AF99" s="49"/>
      <c r="AG99" s="49"/>
      <c r="AH99" s="49"/>
      <c r="AI99" s="49"/>
      <c r="AJ99" s="47"/>
      <c r="AK99" s="47"/>
      <c r="AL99" s="43">
        <f>AL88+AL89+AL91+AL94+AL95+AL97+AL98</f>
        <v>0</v>
      </c>
      <c r="AM99" s="49"/>
      <c r="AN99" s="49"/>
      <c r="AO99" s="49"/>
      <c r="AP99" s="49"/>
      <c r="AQ99" s="49"/>
      <c r="AR99" s="47"/>
      <c r="AS99" s="47"/>
      <c r="AT99" s="43">
        <f>AT88+AT89+AT91+AT94+AT95+AT97+AT98</f>
        <v>0</v>
      </c>
      <c r="AU99" s="151"/>
      <c r="AV99" s="91"/>
      <c r="AW99" s="91"/>
      <c r="AX99" s="91"/>
      <c r="AY99" s="91"/>
      <c r="AZ99" s="91"/>
      <c r="BA99" s="91"/>
      <c r="BB99" s="91"/>
      <c r="BC99" s="91"/>
      <c r="BD99" s="91"/>
      <c r="BE99" s="91"/>
      <c r="BF99" s="118"/>
    </row>
    <row r="100" spans="2:58" ht="12.95" customHeight="1" thickTop="1" x14ac:dyDescent="0.25">
      <c r="B100" s="102">
        <v>6</v>
      </c>
      <c r="C100" s="105">
        <f>ŞUBAT!C100</f>
        <v>0</v>
      </c>
      <c r="D100" s="109">
        <f>ŞUBAT!D100</f>
        <v>0</v>
      </c>
      <c r="E100" s="113">
        <f>ŞUBAT!E100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41"/>
      <c r="AN100" s="41"/>
      <c r="AO100" s="41"/>
      <c r="AP100" s="41"/>
      <c r="AQ100" s="41"/>
      <c r="AR100" s="39"/>
      <c r="AS100" s="39"/>
      <c r="AT100" s="40">
        <f>SUM(AM100:AS100)</f>
        <v>0</v>
      </c>
      <c r="AU100" s="149">
        <f t="shared" ref="AU100" si="83">+N100+V100+AL100+AT100+AD100</f>
        <v>0</v>
      </c>
      <c r="AV100" s="89">
        <f t="shared" ref="AV100" si="84">AD101+N101+V101+AL101+AT101</f>
        <v>0</v>
      </c>
      <c r="AW100" s="89">
        <f t="shared" ref="AW100" si="85">AD102+N102+V102+AL102+AT102</f>
        <v>0</v>
      </c>
      <c r="AX100" s="89">
        <f t="shared" ref="AX100" si="86">AD103+N103+V103+AL103+AT103</f>
        <v>0</v>
      </c>
      <c r="AY100" s="89">
        <f t="shared" ref="AY100" si="87">N104+V104+AL104+AT104</f>
        <v>0</v>
      </c>
      <c r="AZ100" s="89">
        <f t="shared" ref="AZ100" si="88">N105+V105+AL105+AT105+AD105</f>
        <v>0</v>
      </c>
      <c r="BA100" s="89">
        <f t="shared" ref="BA100" si="89">N106+V106+AL106+AT106+AD106</f>
        <v>0</v>
      </c>
      <c r="BB100" s="89">
        <f t="shared" ref="BB100" si="90">AD118+N118+V118+AL118+AT118</f>
        <v>0</v>
      </c>
      <c r="BC100" s="89">
        <f t="shared" ref="BC100" si="91">N111+V111+AL111+AT111+AD111</f>
        <v>0</v>
      </c>
      <c r="BD100" s="89">
        <f t="shared" ref="BD100" si="92">AD112+N112+V112+AL112+AT112</f>
        <v>0</v>
      </c>
      <c r="BE100" s="89">
        <f t="shared" ref="BE100" si="93">N109+V109+AD109+AL109+AT109</f>
        <v>0</v>
      </c>
      <c r="BF100" s="116">
        <f t="shared" ref="BF100" si="94">SUM(AV100:BE118)</f>
        <v>0</v>
      </c>
    </row>
    <row r="101" spans="2:58"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44"/>
      <c r="AN101" s="44"/>
      <c r="AO101" s="44"/>
      <c r="AP101" s="44"/>
      <c r="AQ101" s="44"/>
      <c r="AR101" s="42"/>
      <c r="AS101" s="42"/>
      <c r="AT101" s="43">
        <f>IF(SUM(AM100:AQ101)-E100&lt;=0,0,IF(SUM(AM100:AQ100)-E100&lt;0,SUM(AM100:AQ101)-E100,SUM(AM101:AQ101)))</f>
        <v>0</v>
      </c>
      <c r="AU101" s="150"/>
      <c r="AV101" s="90"/>
      <c r="AW101" s="90"/>
      <c r="AX101" s="90"/>
      <c r="AY101" s="90"/>
      <c r="AZ101" s="90"/>
      <c r="BA101" s="90"/>
      <c r="BB101" s="90"/>
      <c r="BC101" s="90"/>
      <c r="BD101" s="90"/>
      <c r="BE101" s="90"/>
      <c r="BF101" s="117"/>
    </row>
    <row r="102" spans="2:58"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44"/>
      <c r="AN102" s="44"/>
      <c r="AO102" s="44"/>
      <c r="AP102" s="44"/>
      <c r="AQ102" s="44"/>
      <c r="AR102" s="42"/>
      <c r="AS102" s="42"/>
      <c r="AT102" s="43">
        <f>IF(SUM(AM100:AQ102)-E100&lt;=0,0,IF(SUM(AM100:AQ101)-E100&lt;0,SUM(AM100:AQ102)-E100,SUM(AM102:AQ102)))</f>
        <v>0</v>
      </c>
      <c r="AU102" s="150"/>
      <c r="AV102" s="90"/>
      <c r="AW102" s="90"/>
      <c r="AX102" s="90"/>
      <c r="AY102" s="90"/>
      <c r="AZ102" s="90"/>
      <c r="BA102" s="90"/>
      <c r="BB102" s="90"/>
      <c r="BC102" s="90"/>
      <c r="BD102" s="90"/>
      <c r="BE102" s="90"/>
      <c r="BF102" s="117"/>
    </row>
    <row r="103" spans="2:58"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44"/>
      <c r="AN103" s="44"/>
      <c r="AO103" s="44"/>
      <c r="AP103" s="44"/>
      <c r="AQ103" s="44"/>
      <c r="AR103" s="42"/>
      <c r="AS103" s="42"/>
      <c r="AT103" s="43">
        <f>IF(SUM(AM100:AQ103)-E100&lt;=0,0,IF(SUM(AM100:AQ102)-E100&lt;0,SUM(AM100:AQ103)-E100,SUM(AM103:AQ103)))+AR103+AS103</f>
        <v>0</v>
      </c>
      <c r="AU103" s="150"/>
      <c r="AV103" s="90"/>
      <c r="AW103" s="90"/>
      <c r="AX103" s="90"/>
      <c r="AY103" s="90"/>
      <c r="AZ103" s="90"/>
      <c r="BA103" s="90"/>
      <c r="BB103" s="90"/>
      <c r="BC103" s="90"/>
      <c r="BD103" s="90"/>
      <c r="BE103" s="90"/>
      <c r="BF103" s="117"/>
    </row>
    <row r="104" spans="2:58"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44"/>
      <c r="AN104" s="44"/>
      <c r="AO104" s="44"/>
      <c r="AP104" s="44"/>
      <c r="AQ104" s="44"/>
      <c r="AR104" s="42"/>
      <c r="AS104" s="42"/>
      <c r="AT104" s="43">
        <f>IF(SUM(AM100:AQ104)-E100&lt;=0,0,IF(SUM(AM100:AQ103)-E100&lt;0,SUM(AM100:AQ104)-E100,SUM(AM104:AQ104)))</f>
        <v>0</v>
      </c>
      <c r="AU104" s="150"/>
      <c r="AV104" s="90"/>
      <c r="AW104" s="90"/>
      <c r="AX104" s="90"/>
      <c r="AY104" s="90"/>
      <c r="AZ104" s="90"/>
      <c r="BA104" s="90"/>
      <c r="BB104" s="90"/>
      <c r="BC104" s="90"/>
      <c r="BD104" s="90"/>
      <c r="BE104" s="90"/>
      <c r="BF104" s="117"/>
    </row>
    <row r="105" spans="2:58" ht="12.95" customHeight="1" x14ac:dyDescent="0.25">
      <c r="B105" s="102"/>
      <c r="C105" s="106"/>
      <c r="D105" s="110"/>
      <c r="E105" s="114"/>
      <c r="F105" s="27" t="s">
        <v>37</v>
      </c>
      <c r="G105" s="44"/>
      <c r="H105" s="44"/>
      <c r="I105" s="44"/>
      <c r="J105" s="44"/>
      <c r="K105" s="44"/>
      <c r="L105" s="42"/>
      <c r="M105" s="42"/>
      <c r="N105" s="68">
        <f>SUM(G105:M105)</f>
        <v>0</v>
      </c>
      <c r="O105" s="44"/>
      <c r="P105" s="44"/>
      <c r="Q105" s="44"/>
      <c r="R105" s="44"/>
      <c r="S105" s="44"/>
      <c r="T105" s="42"/>
      <c r="U105" s="42"/>
      <c r="V105" s="68">
        <f>SUM(O105:U105)</f>
        <v>0</v>
      </c>
      <c r="W105" s="44"/>
      <c r="X105" s="44"/>
      <c r="Y105" s="44"/>
      <c r="Z105" s="44"/>
      <c r="AA105" s="44"/>
      <c r="AB105" s="42"/>
      <c r="AC105" s="42"/>
      <c r="AD105" s="68">
        <f>SUM(W105:AC105)</f>
        <v>0</v>
      </c>
      <c r="AE105" s="44"/>
      <c r="AF105" s="44"/>
      <c r="AG105" s="44"/>
      <c r="AH105" s="44"/>
      <c r="AI105" s="44"/>
      <c r="AJ105" s="42"/>
      <c r="AK105" s="42"/>
      <c r="AL105" s="68">
        <f>SUM(AE105:AK105)</f>
        <v>0</v>
      </c>
      <c r="AM105" s="44"/>
      <c r="AN105" s="44"/>
      <c r="AO105" s="44"/>
      <c r="AP105" s="44"/>
      <c r="AQ105" s="44"/>
      <c r="AR105" s="42"/>
      <c r="AS105" s="42"/>
      <c r="AT105" s="68">
        <f>SUM(AM105:AS105)</f>
        <v>0</v>
      </c>
      <c r="AU105" s="150"/>
      <c r="AV105" s="90"/>
      <c r="AW105" s="90"/>
      <c r="AX105" s="90"/>
      <c r="AY105" s="90"/>
      <c r="AZ105" s="90"/>
      <c r="BA105" s="90"/>
      <c r="BB105" s="90"/>
      <c r="BC105" s="90"/>
      <c r="BD105" s="90"/>
      <c r="BE105" s="90"/>
      <c r="BF105" s="117"/>
    </row>
    <row r="106" spans="2:58" ht="12.95" customHeight="1" x14ac:dyDescent="0.25">
      <c r="B106" s="102"/>
      <c r="C106" s="106"/>
      <c r="D106" s="110"/>
      <c r="E106" s="114"/>
      <c r="F106" s="28" t="s">
        <v>31</v>
      </c>
      <c r="G106" s="45"/>
      <c r="H106" s="45"/>
      <c r="I106" s="45"/>
      <c r="J106" s="45"/>
      <c r="K106" s="45">
        <f>IF((N100-E100)&lt;=0,0,IF((N100-E100)&gt;0,(N100-E100)))</f>
        <v>0</v>
      </c>
      <c r="L106" s="42"/>
      <c r="M106" s="42"/>
      <c r="N106" s="43">
        <f t="shared" ref="N106:N117" si="95">SUM(G106:M106)</f>
        <v>0</v>
      </c>
      <c r="O106" s="45"/>
      <c r="P106" s="45"/>
      <c r="Q106" s="45"/>
      <c r="R106" s="45"/>
      <c r="S106" s="45">
        <f>IF((V100-E100)&lt;=0,0,IF((V100-E100)&gt;0,(V100-E100)))</f>
        <v>0</v>
      </c>
      <c r="T106" s="42"/>
      <c r="U106" s="42"/>
      <c r="V106" s="43">
        <f t="shared" ref="V106:V117" si="96">SUM(O106:U106)</f>
        <v>0</v>
      </c>
      <c r="W106" s="45"/>
      <c r="X106" s="45"/>
      <c r="Y106" s="45"/>
      <c r="Z106" s="45"/>
      <c r="AA106" s="45">
        <f>IF((AD100-E100)&lt;=0,0,IF((AD100-E100)&gt;0,(AD100-E100)))</f>
        <v>0</v>
      </c>
      <c r="AB106" s="42"/>
      <c r="AC106" s="42"/>
      <c r="AD106" s="43">
        <f t="shared" ref="AD106:AD117" si="97">SUM(W106:AC106)</f>
        <v>0</v>
      </c>
      <c r="AE106" s="45"/>
      <c r="AF106" s="45"/>
      <c r="AG106" s="45"/>
      <c r="AH106" s="45"/>
      <c r="AI106" s="45">
        <f>IF((AL100-E100)&lt;=0,0,IF((AL100-E100)&gt;0,(AL100-E100)))</f>
        <v>0</v>
      </c>
      <c r="AJ106" s="42"/>
      <c r="AK106" s="42"/>
      <c r="AL106" s="43">
        <f>SUM(AE106:AK106)</f>
        <v>0</v>
      </c>
      <c r="AM106" s="45"/>
      <c r="AN106" s="45"/>
      <c r="AO106" s="45"/>
      <c r="AP106" s="45"/>
      <c r="AQ106" s="45">
        <f>IF((AT100-E100)&lt;=0,0,IF((AT100-E100)&gt;0,(AT100-E100)))</f>
        <v>0</v>
      </c>
      <c r="AR106" s="42"/>
      <c r="AS106" s="42"/>
      <c r="AT106" s="43">
        <f t="shared" ref="AT106:AT117" si="98">SUM(AM106:AS106)</f>
        <v>0</v>
      </c>
      <c r="AU106" s="150"/>
      <c r="AV106" s="90"/>
      <c r="AW106" s="90"/>
      <c r="AX106" s="90"/>
      <c r="AY106" s="90"/>
      <c r="AZ106" s="90"/>
      <c r="BA106" s="90"/>
      <c r="BB106" s="90"/>
      <c r="BC106" s="90"/>
      <c r="BD106" s="90"/>
      <c r="BE106" s="90"/>
      <c r="BF106" s="117"/>
    </row>
    <row r="107" spans="2:58"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95"/>
        <v>0</v>
      </c>
      <c r="O107" s="45"/>
      <c r="P107" s="45"/>
      <c r="Q107" s="45"/>
      <c r="R107" s="45"/>
      <c r="S107" s="44">
        <f>IF(E100-15&lt;0,0,IF(SUM(O100:U105)&lt;10,0,IF(SUM(O100:U105)&lt;20,1,IF(SUM(O100:U105)&lt;30,2,IF(SUM(O100:U105)&gt;=30,3)))))</f>
        <v>0</v>
      </c>
      <c r="T107" s="42"/>
      <c r="U107" s="42"/>
      <c r="V107" s="43">
        <f t="shared" si="96"/>
        <v>0</v>
      </c>
      <c r="W107" s="45"/>
      <c r="X107" s="45"/>
      <c r="Y107" s="45"/>
      <c r="Z107" s="45"/>
      <c r="AA107" s="44">
        <f>IF(E100-15&lt;0,0,IF(SUM(W100:AC105)&lt;10,0,IF(SUM(W100:AC105)&lt;20,1,IF(SUM(W100:AC105)&lt;30,2,IF(SUM(W100:AC105)&gt;=30,3)))))</f>
        <v>0</v>
      </c>
      <c r="AB107" s="42"/>
      <c r="AC107" s="42"/>
      <c r="AD107" s="43">
        <f t="shared" si="97"/>
        <v>0</v>
      </c>
      <c r="AE107" s="45"/>
      <c r="AF107" s="45"/>
      <c r="AG107" s="45"/>
      <c r="AH107" s="45"/>
      <c r="AI107" s="44">
        <f>IF(E100-15&lt;0,0,IF(SUM(AE100:AK105)&lt;10,0,IF(SUM(AE100:AK105)&lt;20,1,IF(SUM(AE100:AK105)&lt;30,2,IF(SUM(AE100:AK105)&gt;=30,3)))))</f>
        <v>0</v>
      </c>
      <c r="AJ107" s="42"/>
      <c r="AK107" s="42"/>
      <c r="AL107" s="43">
        <f>SUM(AE107:AK107)</f>
        <v>0</v>
      </c>
      <c r="AM107" s="45"/>
      <c r="AN107" s="45"/>
      <c r="AO107" s="45"/>
      <c r="AP107" s="45"/>
      <c r="AQ107" s="44">
        <f>IF(E100-15&lt;0,0,IF(SUM(AM100:AS105)&lt;10,0,IF(SUM(AM100:AS105)&lt;20,1,IF(SUM(AM100:AS105)&lt;30,2,IF(SUM(AM100:AS105)&gt;=30,3)))))</f>
        <v>0</v>
      </c>
      <c r="AR107" s="42"/>
      <c r="AS107" s="42"/>
      <c r="AT107" s="43">
        <f t="shared" si="98"/>
        <v>0</v>
      </c>
      <c r="AU107" s="150"/>
      <c r="AV107" s="90"/>
      <c r="AW107" s="90"/>
      <c r="AX107" s="90"/>
      <c r="AY107" s="90"/>
      <c r="AZ107" s="90"/>
      <c r="BA107" s="90"/>
      <c r="BB107" s="90"/>
      <c r="BC107" s="90"/>
      <c r="BD107" s="90"/>
      <c r="BE107" s="90"/>
      <c r="BF107" s="117"/>
    </row>
    <row r="108" spans="2:58" ht="12.95" customHeight="1" x14ac:dyDescent="0.25">
      <c r="B108" s="102"/>
      <c r="C108" s="106"/>
      <c r="D108" s="110"/>
      <c r="E108" s="114"/>
      <c r="F108" s="28" t="s">
        <v>41</v>
      </c>
      <c r="G108" s="44"/>
      <c r="H108" s="44"/>
      <c r="I108" s="44"/>
      <c r="J108" s="44"/>
      <c r="K108" s="45"/>
      <c r="L108" s="42"/>
      <c r="M108" s="42"/>
      <c r="N108" s="43">
        <f t="shared" si="95"/>
        <v>0</v>
      </c>
      <c r="O108" s="44"/>
      <c r="P108" s="44"/>
      <c r="Q108" s="44"/>
      <c r="R108" s="44"/>
      <c r="S108" s="45"/>
      <c r="T108" s="42"/>
      <c r="U108" s="42"/>
      <c r="V108" s="43">
        <f t="shared" si="96"/>
        <v>0</v>
      </c>
      <c r="W108" s="44"/>
      <c r="X108" s="44"/>
      <c r="Y108" s="44"/>
      <c r="Z108" s="44"/>
      <c r="AA108" s="45"/>
      <c r="AB108" s="42"/>
      <c r="AC108" s="42"/>
      <c r="AD108" s="43">
        <f t="shared" si="97"/>
        <v>0</v>
      </c>
      <c r="AE108" s="44"/>
      <c r="AF108" s="44"/>
      <c r="AG108" s="44"/>
      <c r="AH108" s="44"/>
      <c r="AI108" s="45"/>
      <c r="AJ108" s="42"/>
      <c r="AK108" s="42"/>
      <c r="AL108" s="43">
        <f>SUM(AE108:AK108)</f>
        <v>0</v>
      </c>
      <c r="AM108" s="44"/>
      <c r="AN108" s="44"/>
      <c r="AO108" s="44"/>
      <c r="AP108" s="44"/>
      <c r="AQ108" s="45"/>
      <c r="AR108" s="42"/>
      <c r="AS108" s="42"/>
      <c r="AT108" s="43">
        <f t="shared" si="98"/>
        <v>0</v>
      </c>
      <c r="AU108" s="150"/>
      <c r="AV108" s="90"/>
      <c r="AW108" s="90"/>
      <c r="AX108" s="90"/>
      <c r="AY108" s="90"/>
      <c r="AZ108" s="90"/>
      <c r="BA108" s="90"/>
      <c r="BB108" s="90"/>
      <c r="BC108" s="90"/>
      <c r="BD108" s="90"/>
      <c r="BE108" s="90"/>
      <c r="BF108" s="117"/>
    </row>
    <row r="109" spans="2:58" ht="12.95" customHeight="1" x14ac:dyDescent="0.25">
      <c r="B109" s="102"/>
      <c r="C109" s="106"/>
      <c r="D109" s="110"/>
      <c r="E109" s="114"/>
      <c r="F109" s="28" t="s">
        <v>6</v>
      </c>
      <c r="G109" s="44"/>
      <c r="H109" s="44"/>
      <c r="I109" s="44"/>
      <c r="J109" s="44"/>
      <c r="K109" s="44"/>
      <c r="L109" s="42"/>
      <c r="M109" s="42"/>
      <c r="N109" s="43">
        <f t="shared" si="95"/>
        <v>0</v>
      </c>
      <c r="O109" s="44"/>
      <c r="P109" s="44"/>
      <c r="Q109" s="44"/>
      <c r="R109" s="44"/>
      <c r="S109" s="44"/>
      <c r="T109" s="42"/>
      <c r="U109" s="42"/>
      <c r="V109" s="43">
        <f t="shared" si="96"/>
        <v>0</v>
      </c>
      <c r="W109" s="44"/>
      <c r="X109" s="44"/>
      <c r="Y109" s="44"/>
      <c r="Z109" s="44"/>
      <c r="AA109" s="44"/>
      <c r="AB109" s="42"/>
      <c r="AC109" s="42"/>
      <c r="AD109" s="43">
        <f t="shared" si="97"/>
        <v>0</v>
      </c>
      <c r="AE109" s="44"/>
      <c r="AF109" s="44"/>
      <c r="AG109" s="44"/>
      <c r="AH109" s="44"/>
      <c r="AI109" s="44"/>
      <c r="AJ109" s="42"/>
      <c r="AK109" s="42"/>
      <c r="AL109" s="43">
        <f t="shared" ref="AL109:AL117" si="99">SUM(AE109:AK109)</f>
        <v>0</v>
      </c>
      <c r="AM109" s="44"/>
      <c r="AN109" s="44"/>
      <c r="AO109" s="44"/>
      <c r="AP109" s="44"/>
      <c r="AQ109" s="44"/>
      <c r="AR109" s="42"/>
      <c r="AS109" s="42"/>
      <c r="AT109" s="43">
        <f t="shared" si="98"/>
        <v>0</v>
      </c>
      <c r="AU109" s="150"/>
      <c r="AV109" s="90"/>
      <c r="AW109" s="90"/>
      <c r="AX109" s="90"/>
      <c r="AY109" s="90"/>
      <c r="AZ109" s="90"/>
      <c r="BA109" s="90"/>
      <c r="BB109" s="90"/>
      <c r="BC109" s="90"/>
      <c r="BD109" s="90"/>
      <c r="BE109" s="90"/>
      <c r="BF109" s="117"/>
    </row>
    <row r="110" spans="2:58" ht="12.95" customHeight="1" x14ac:dyDescent="0.25">
      <c r="B110" s="102"/>
      <c r="C110" s="106"/>
      <c r="D110" s="110"/>
      <c r="E110" s="114"/>
      <c r="F110" s="29" t="s">
        <v>35</v>
      </c>
      <c r="G110" s="44"/>
      <c r="H110" s="44"/>
      <c r="I110" s="44"/>
      <c r="J110" s="44"/>
      <c r="K110" s="44"/>
      <c r="L110" s="42"/>
      <c r="M110" s="42"/>
      <c r="N110" s="43">
        <f t="shared" si="95"/>
        <v>0</v>
      </c>
      <c r="O110" s="44"/>
      <c r="P110" s="44"/>
      <c r="Q110" s="44"/>
      <c r="R110" s="44"/>
      <c r="S110" s="44"/>
      <c r="T110" s="42"/>
      <c r="U110" s="42"/>
      <c r="V110" s="43">
        <f t="shared" si="96"/>
        <v>0</v>
      </c>
      <c r="W110" s="44"/>
      <c r="X110" s="44"/>
      <c r="Y110" s="44"/>
      <c r="Z110" s="44"/>
      <c r="AA110" s="44"/>
      <c r="AB110" s="42"/>
      <c r="AC110" s="42"/>
      <c r="AD110" s="43">
        <f t="shared" si="97"/>
        <v>0</v>
      </c>
      <c r="AE110" s="44"/>
      <c r="AF110" s="44"/>
      <c r="AG110" s="44"/>
      <c r="AH110" s="44"/>
      <c r="AI110" s="44"/>
      <c r="AJ110" s="42"/>
      <c r="AK110" s="42"/>
      <c r="AL110" s="43">
        <f t="shared" si="99"/>
        <v>0</v>
      </c>
      <c r="AM110" s="44"/>
      <c r="AN110" s="44"/>
      <c r="AO110" s="44"/>
      <c r="AP110" s="44"/>
      <c r="AQ110" s="44"/>
      <c r="AR110" s="42"/>
      <c r="AS110" s="42"/>
      <c r="AT110" s="43">
        <f t="shared" si="98"/>
        <v>0</v>
      </c>
      <c r="AU110" s="150"/>
      <c r="AV110" s="90"/>
      <c r="AW110" s="90"/>
      <c r="AX110" s="90"/>
      <c r="AY110" s="90"/>
      <c r="AZ110" s="90"/>
      <c r="BA110" s="90"/>
      <c r="BB110" s="90"/>
      <c r="BC110" s="90"/>
      <c r="BD110" s="90"/>
      <c r="BE110" s="90"/>
      <c r="BF110" s="117"/>
    </row>
    <row r="111" spans="2:58" ht="12.95" customHeight="1" x14ac:dyDescent="0.25">
      <c r="B111" s="102"/>
      <c r="C111" s="106"/>
      <c r="D111" s="110"/>
      <c r="E111" s="114"/>
      <c r="F111" s="27" t="s">
        <v>40</v>
      </c>
      <c r="G111" s="44"/>
      <c r="H111" s="44"/>
      <c r="I111" s="44"/>
      <c r="J111" s="44"/>
      <c r="K111" s="44"/>
      <c r="L111" s="42"/>
      <c r="M111" s="42"/>
      <c r="N111" s="43">
        <f t="shared" si="95"/>
        <v>0</v>
      </c>
      <c r="O111" s="44"/>
      <c r="P111" s="44"/>
      <c r="Q111" s="44"/>
      <c r="R111" s="44"/>
      <c r="S111" s="44"/>
      <c r="T111" s="42"/>
      <c r="U111" s="42"/>
      <c r="V111" s="43">
        <f t="shared" si="96"/>
        <v>0</v>
      </c>
      <c r="W111" s="44"/>
      <c r="X111" s="44"/>
      <c r="Y111" s="44"/>
      <c r="Z111" s="44"/>
      <c r="AA111" s="44"/>
      <c r="AB111" s="42"/>
      <c r="AC111" s="42"/>
      <c r="AD111" s="43">
        <f t="shared" si="97"/>
        <v>0</v>
      </c>
      <c r="AE111" s="44"/>
      <c r="AF111" s="44"/>
      <c r="AG111" s="44"/>
      <c r="AH111" s="44"/>
      <c r="AI111" s="44"/>
      <c r="AJ111" s="42"/>
      <c r="AK111" s="42"/>
      <c r="AL111" s="43">
        <f t="shared" si="99"/>
        <v>0</v>
      </c>
      <c r="AM111" s="44"/>
      <c r="AN111" s="44"/>
      <c r="AO111" s="44"/>
      <c r="AP111" s="44"/>
      <c r="AQ111" s="44"/>
      <c r="AR111" s="42"/>
      <c r="AS111" s="42"/>
      <c r="AT111" s="43">
        <f t="shared" si="98"/>
        <v>0</v>
      </c>
      <c r="AU111" s="150"/>
      <c r="AV111" s="90"/>
      <c r="AW111" s="90"/>
      <c r="AX111" s="90"/>
      <c r="AY111" s="90"/>
      <c r="AZ111" s="90"/>
      <c r="BA111" s="90"/>
      <c r="BB111" s="90"/>
      <c r="BC111" s="90"/>
      <c r="BD111" s="90"/>
      <c r="BE111" s="90"/>
      <c r="BF111" s="117"/>
    </row>
    <row r="112" spans="2:58" ht="12.95" customHeight="1" x14ac:dyDescent="0.25">
      <c r="B112" s="102"/>
      <c r="C112" s="106"/>
      <c r="D112" s="110"/>
      <c r="E112" s="114"/>
      <c r="F112" s="27" t="s">
        <v>7</v>
      </c>
      <c r="G112" s="44"/>
      <c r="H112" s="44"/>
      <c r="I112" s="44"/>
      <c r="J112" s="44"/>
      <c r="K112" s="44"/>
      <c r="L112" s="42"/>
      <c r="M112" s="42"/>
      <c r="N112" s="43">
        <f t="shared" si="95"/>
        <v>0</v>
      </c>
      <c r="O112" s="44"/>
      <c r="P112" s="44"/>
      <c r="Q112" s="44"/>
      <c r="R112" s="44"/>
      <c r="S112" s="44"/>
      <c r="T112" s="42"/>
      <c r="U112" s="42"/>
      <c r="V112" s="43">
        <f t="shared" si="96"/>
        <v>0</v>
      </c>
      <c r="W112" s="44"/>
      <c r="X112" s="44"/>
      <c r="Y112" s="44"/>
      <c r="Z112" s="44"/>
      <c r="AA112" s="44"/>
      <c r="AB112" s="42"/>
      <c r="AC112" s="42"/>
      <c r="AD112" s="43">
        <f t="shared" si="97"/>
        <v>0</v>
      </c>
      <c r="AE112" s="44"/>
      <c r="AF112" s="44"/>
      <c r="AG112" s="44"/>
      <c r="AH112" s="44"/>
      <c r="AI112" s="44"/>
      <c r="AJ112" s="42"/>
      <c r="AK112" s="42"/>
      <c r="AL112" s="43">
        <f t="shared" si="99"/>
        <v>0</v>
      </c>
      <c r="AM112" s="44"/>
      <c r="AN112" s="44"/>
      <c r="AO112" s="44"/>
      <c r="AP112" s="44"/>
      <c r="AQ112" s="44"/>
      <c r="AR112" s="42"/>
      <c r="AS112" s="42"/>
      <c r="AT112" s="43">
        <f t="shared" si="98"/>
        <v>0</v>
      </c>
      <c r="AU112" s="150"/>
      <c r="AV112" s="90"/>
      <c r="AW112" s="90"/>
      <c r="AX112" s="90"/>
      <c r="AY112" s="90"/>
      <c r="AZ112" s="90"/>
      <c r="BA112" s="90"/>
      <c r="BB112" s="90"/>
      <c r="BC112" s="90"/>
      <c r="BD112" s="90"/>
      <c r="BE112" s="90"/>
      <c r="BF112" s="117"/>
    </row>
    <row r="113" spans="2:58" ht="12.95" customHeight="1" x14ac:dyDescent="0.25">
      <c r="B113" s="102"/>
      <c r="C113" s="106"/>
      <c r="D113" s="110"/>
      <c r="E113" s="114"/>
      <c r="F113" s="27"/>
      <c r="G113" s="44"/>
      <c r="H113" s="44"/>
      <c r="I113" s="44"/>
      <c r="J113" s="44"/>
      <c r="K113" s="44"/>
      <c r="L113" s="42"/>
      <c r="M113" s="42"/>
      <c r="N113" s="43">
        <f t="shared" si="95"/>
        <v>0</v>
      </c>
      <c r="O113" s="44"/>
      <c r="P113" s="44"/>
      <c r="Q113" s="44"/>
      <c r="R113" s="44"/>
      <c r="S113" s="44"/>
      <c r="T113" s="42"/>
      <c r="U113" s="42"/>
      <c r="V113" s="43">
        <f t="shared" si="96"/>
        <v>0</v>
      </c>
      <c r="W113" s="44"/>
      <c r="X113" s="44"/>
      <c r="Y113" s="44"/>
      <c r="Z113" s="44"/>
      <c r="AA113" s="44"/>
      <c r="AB113" s="42"/>
      <c r="AC113" s="42"/>
      <c r="AD113" s="43">
        <f t="shared" si="97"/>
        <v>0</v>
      </c>
      <c r="AE113" s="44"/>
      <c r="AF113" s="44"/>
      <c r="AG113" s="44"/>
      <c r="AH113" s="44"/>
      <c r="AI113" s="44"/>
      <c r="AJ113" s="42"/>
      <c r="AK113" s="42"/>
      <c r="AL113" s="43">
        <f t="shared" si="99"/>
        <v>0</v>
      </c>
      <c r="AM113" s="44"/>
      <c r="AN113" s="44"/>
      <c r="AO113" s="44"/>
      <c r="AP113" s="44"/>
      <c r="AQ113" s="44"/>
      <c r="AR113" s="42"/>
      <c r="AS113" s="42"/>
      <c r="AT113" s="43">
        <f t="shared" si="98"/>
        <v>0</v>
      </c>
      <c r="AU113" s="150"/>
      <c r="AV113" s="90"/>
      <c r="AW113" s="90"/>
      <c r="AX113" s="90"/>
      <c r="AY113" s="90"/>
      <c r="AZ113" s="90"/>
      <c r="BA113" s="90"/>
      <c r="BB113" s="90"/>
      <c r="BC113" s="90"/>
      <c r="BD113" s="90"/>
      <c r="BE113" s="90"/>
      <c r="BF113" s="117"/>
    </row>
    <row r="114" spans="2:58" ht="12.95" customHeight="1" x14ac:dyDescent="0.25">
      <c r="B114" s="102"/>
      <c r="C114" s="106"/>
      <c r="D114" s="110"/>
      <c r="E114" s="114"/>
      <c r="F114" s="27"/>
      <c r="G114" s="44"/>
      <c r="H114" s="44"/>
      <c r="I114" s="44"/>
      <c r="J114" s="44"/>
      <c r="K114" s="44"/>
      <c r="L114" s="42"/>
      <c r="M114" s="42"/>
      <c r="N114" s="43">
        <f t="shared" si="95"/>
        <v>0</v>
      </c>
      <c r="O114" s="44"/>
      <c r="P114" s="44"/>
      <c r="Q114" s="44"/>
      <c r="R114" s="44"/>
      <c r="S114" s="44"/>
      <c r="T114" s="42"/>
      <c r="U114" s="42"/>
      <c r="V114" s="43">
        <f t="shared" si="96"/>
        <v>0</v>
      </c>
      <c r="W114" s="44"/>
      <c r="X114" s="44"/>
      <c r="Y114" s="44"/>
      <c r="Z114" s="44"/>
      <c r="AA114" s="44"/>
      <c r="AB114" s="42"/>
      <c r="AC114" s="42"/>
      <c r="AD114" s="43">
        <f t="shared" si="97"/>
        <v>0</v>
      </c>
      <c r="AE114" s="44"/>
      <c r="AF114" s="44"/>
      <c r="AG114" s="44"/>
      <c r="AH114" s="44"/>
      <c r="AI114" s="44"/>
      <c r="AJ114" s="42"/>
      <c r="AK114" s="42"/>
      <c r="AL114" s="43">
        <f t="shared" si="99"/>
        <v>0</v>
      </c>
      <c r="AM114" s="44"/>
      <c r="AN114" s="44"/>
      <c r="AO114" s="44"/>
      <c r="AP114" s="44"/>
      <c r="AQ114" s="44"/>
      <c r="AR114" s="42"/>
      <c r="AS114" s="42"/>
      <c r="AT114" s="43">
        <f t="shared" si="98"/>
        <v>0</v>
      </c>
      <c r="AU114" s="150"/>
      <c r="AV114" s="90"/>
      <c r="AW114" s="90"/>
      <c r="AX114" s="90"/>
      <c r="AY114" s="90"/>
      <c r="AZ114" s="90"/>
      <c r="BA114" s="90"/>
      <c r="BB114" s="90"/>
      <c r="BC114" s="90"/>
      <c r="BD114" s="90"/>
      <c r="BE114" s="90"/>
      <c r="BF114" s="117"/>
    </row>
    <row r="115" spans="2:58" ht="12.95" customHeight="1" x14ac:dyDescent="0.25">
      <c r="B115" s="102"/>
      <c r="C115" s="106"/>
      <c r="D115" s="110"/>
      <c r="E115" s="114"/>
      <c r="F115" s="27"/>
      <c r="G115" s="44"/>
      <c r="H115" s="44"/>
      <c r="I115" s="44"/>
      <c r="J115" s="44"/>
      <c r="K115" s="44"/>
      <c r="L115" s="42"/>
      <c r="M115" s="42"/>
      <c r="N115" s="43">
        <f t="shared" si="95"/>
        <v>0</v>
      </c>
      <c r="O115" s="44"/>
      <c r="P115" s="44"/>
      <c r="Q115" s="44"/>
      <c r="R115" s="44"/>
      <c r="S115" s="44"/>
      <c r="T115" s="42"/>
      <c r="U115" s="42"/>
      <c r="V115" s="43">
        <f t="shared" si="96"/>
        <v>0</v>
      </c>
      <c r="W115" s="44"/>
      <c r="X115" s="44"/>
      <c r="Y115" s="44"/>
      <c r="Z115" s="44"/>
      <c r="AA115" s="44"/>
      <c r="AB115" s="42"/>
      <c r="AC115" s="42"/>
      <c r="AD115" s="43">
        <f t="shared" si="97"/>
        <v>0</v>
      </c>
      <c r="AE115" s="44"/>
      <c r="AF115" s="44"/>
      <c r="AG115" s="44"/>
      <c r="AH115" s="44"/>
      <c r="AI115" s="44"/>
      <c r="AJ115" s="42"/>
      <c r="AK115" s="42"/>
      <c r="AL115" s="43">
        <f t="shared" si="99"/>
        <v>0</v>
      </c>
      <c r="AM115" s="44"/>
      <c r="AN115" s="44"/>
      <c r="AO115" s="44"/>
      <c r="AP115" s="44"/>
      <c r="AQ115" s="44"/>
      <c r="AR115" s="42"/>
      <c r="AS115" s="42"/>
      <c r="AT115" s="43">
        <f t="shared" si="98"/>
        <v>0</v>
      </c>
      <c r="AU115" s="150"/>
      <c r="AV115" s="90"/>
      <c r="AW115" s="90"/>
      <c r="AX115" s="90"/>
      <c r="AY115" s="90"/>
      <c r="AZ115" s="90"/>
      <c r="BA115" s="90"/>
      <c r="BB115" s="90"/>
      <c r="BC115" s="90"/>
      <c r="BD115" s="90"/>
      <c r="BE115" s="90"/>
      <c r="BF115" s="117"/>
    </row>
    <row r="116" spans="2:58" ht="12.95" customHeight="1" x14ac:dyDescent="0.25">
      <c r="B116" s="102"/>
      <c r="C116" s="106"/>
      <c r="D116" s="110"/>
      <c r="E116" s="114"/>
      <c r="F116" s="28"/>
      <c r="G116" s="44"/>
      <c r="H116" s="44"/>
      <c r="I116" s="44"/>
      <c r="J116" s="44"/>
      <c r="K116" s="44"/>
      <c r="L116" s="42"/>
      <c r="M116" s="42"/>
      <c r="N116" s="43">
        <f t="shared" si="95"/>
        <v>0</v>
      </c>
      <c r="O116" s="44"/>
      <c r="P116" s="44"/>
      <c r="Q116" s="44"/>
      <c r="R116" s="44"/>
      <c r="S116" s="44"/>
      <c r="T116" s="42"/>
      <c r="U116" s="42"/>
      <c r="V116" s="43">
        <f t="shared" si="96"/>
        <v>0</v>
      </c>
      <c r="W116" s="44"/>
      <c r="X116" s="44"/>
      <c r="Y116" s="44"/>
      <c r="Z116" s="44"/>
      <c r="AA116" s="44"/>
      <c r="AB116" s="42"/>
      <c r="AC116" s="42"/>
      <c r="AD116" s="43">
        <f t="shared" si="97"/>
        <v>0</v>
      </c>
      <c r="AE116" s="44"/>
      <c r="AF116" s="44"/>
      <c r="AG116" s="44"/>
      <c r="AH116" s="44"/>
      <c r="AI116" s="44"/>
      <c r="AJ116" s="42"/>
      <c r="AK116" s="42"/>
      <c r="AL116" s="43">
        <f t="shared" si="99"/>
        <v>0</v>
      </c>
      <c r="AM116" s="44"/>
      <c r="AN116" s="44"/>
      <c r="AO116" s="44"/>
      <c r="AP116" s="44"/>
      <c r="AQ116" s="44"/>
      <c r="AR116" s="42"/>
      <c r="AS116" s="42"/>
      <c r="AT116" s="43">
        <f t="shared" si="98"/>
        <v>0</v>
      </c>
      <c r="AU116" s="150"/>
      <c r="AV116" s="90"/>
      <c r="AW116" s="90"/>
      <c r="AX116" s="90"/>
      <c r="AY116" s="90"/>
      <c r="AZ116" s="90"/>
      <c r="BA116" s="90"/>
      <c r="BB116" s="90"/>
      <c r="BC116" s="90"/>
      <c r="BD116" s="90"/>
      <c r="BE116" s="90"/>
      <c r="BF116" s="117"/>
    </row>
    <row r="117" spans="2:58" ht="12.95" customHeight="1" thickBot="1" x14ac:dyDescent="0.3">
      <c r="B117" s="103"/>
      <c r="C117" s="107"/>
      <c r="D117" s="111"/>
      <c r="E117" s="114"/>
      <c r="F117" s="28"/>
      <c r="G117" s="44"/>
      <c r="H117" s="44"/>
      <c r="I117" s="44"/>
      <c r="J117" s="44"/>
      <c r="K117" s="44"/>
      <c r="L117" s="46"/>
      <c r="M117" s="46"/>
      <c r="N117" s="43">
        <f t="shared" si="95"/>
        <v>0</v>
      </c>
      <c r="O117" s="44"/>
      <c r="P117" s="44"/>
      <c r="Q117" s="44"/>
      <c r="R117" s="44"/>
      <c r="S117" s="44"/>
      <c r="T117" s="46"/>
      <c r="U117" s="46"/>
      <c r="V117" s="43">
        <f t="shared" si="96"/>
        <v>0</v>
      </c>
      <c r="W117" s="44"/>
      <c r="X117" s="44"/>
      <c r="Y117" s="44"/>
      <c r="Z117" s="44"/>
      <c r="AA117" s="44"/>
      <c r="AB117" s="46"/>
      <c r="AC117" s="46"/>
      <c r="AD117" s="43">
        <f t="shared" si="97"/>
        <v>0</v>
      </c>
      <c r="AE117" s="44"/>
      <c r="AF117" s="44"/>
      <c r="AG117" s="44"/>
      <c r="AH117" s="44"/>
      <c r="AI117" s="44"/>
      <c r="AJ117" s="46"/>
      <c r="AK117" s="46"/>
      <c r="AL117" s="43">
        <f t="shared" si="99"/>
        <v>0</v>
      </c>
      <c r="AM117" s="44"/>
      <c r="AN117" s="44"/>
      <c r="AO117" s="44"/>
      <c r="AP117" s="44"/>
      <c r="AQ117" s="44"/>
      <c r="AR117" s="46"/>
      <c r="AS117" s="46"/>
      <c r="AT117" s="43">
        <f t="shared" si="98"/>
        <v>0</v>
      </c>
      <c r="AU117" s="150"/>
      <c r="AV117" s="90"/>
      <c r="AW117" s="90"/>
      <c r="AX117" s="90"/>
      <c r="AY117" s="90"/>
      <c r="AZ117" s="90"/>
      <c r="BA117" s="90"/>
      <c r="BB117" s="90"/>
      <c r="BC117" s="90"/>
      <c r="BD117" s="90"/>
      <c r="BE117" s="90"/>
      <c r="BF117" s="117"/>
    </row>
    <row r="118" spans="2:58" ht="12.95" hidden="1" customHeight="1" thickBot="1" x14ac:dyDescent="0.3">
      <c r="B118" s="104"/>
      <c r="C118" s="108"/>
      <c r="D118" s="112"/>
      <c r="E118" s="115"/>
      <c r="F118" s="28" t="s">
        <v>36</v>
      </c>
      <c r="G118" s="48"/>
      <c r="H118" s="48"/>
      <c r="I118" s="48"/>
      <c r="J118" s="48"/>
      <c r="K118" s="48"/>
      <c r="L118" s="47"/>
      <c r="M118" s="47"/>
      <c r="N118" s="43">
        <f>N107+N108+N110+N113+N114+N116+N117</f>
        <v>0</v>
      </c>
      <c r="O118" s="49"/>
      <c r="P118" s="49"/>
      <c r="Q118" s="49"/>
      <c r="R118" s="49"/>
      <c r="S118" s="49"/>
      <c r="T118" s="47"/>
      <c r="U118" s="47"/>
      <c r="V118" s="43">
        <f>V107+V108+V110+V113+V114+V116+V117</f>
        <v>0</v>
      </c>
      <c r="W118" s="49"/>
      <c r="X118" s="49"/>
      <c r="Y118" s="49"/>
      <c r="Z118" s="49"/>
      <c r="AA118" s="49"/>
      <c r="AB118" s="47"/>
      <c r="AC118" s="47"/>
      <c r="AD118" s="43">
        <f>AD107+AD108+AD110+AD113+AD114+AD116+AD117</f>
        <v>0</v>
      </c>
      <c r="AE118" s="49"/>
      <c r="AF118" s="49"/>
      <c r="AG118" s="49"/>
      <c r="AH118" s="49"/>
      <c r="AI118" s="49"/>
      <c r="AJ118" s="47"/>
      <c r="AK118" s="47"/>
      <c r="AL118" s="43">
        <f>AL107+AL108+AL110+AL113+AL114+AL116+AL117</f>
        <v>0</v>
      </c>
      <c r="AM118" s="49"/>
      <c r="AN118" s="49"/>
      <c r="AO118" s="49"/>
      <c r="AP118" s="49"/>
      <c r="AQ118" s="49"/>
      <c r="AR118" s="47"/>
      <c r="AS118" s="47"/>
      <c r="AT118" s="43">
        <f>AT107+AT108+AT110+AT113+AT114+AT116+AT117</f>
        <v>0</v>
      </c>
      <c r="AU118" s="151"/>
      <c r="AV118" s="91"/>
      <c r="AW118" s="91"/>
      <c r="AX118" s="91"/>
      <c r="AY118" s="91"/>
      <c r="AZ118" s="91"/>
      <c r="BA118" s="91"/>
      <c r="BB118" s="91"/>
      <c r="BC118" s="91"/>
      <c r="BD118" s="91"/>
      <c r="BE118" s="91"/>
      <c r="BF118" s="118"/>
    </row>
    <row r="119" spans="2:58" ht="12.95" customHeight="1" thickTop="1" x14ac:dyDescent="0.25">
      <c r="B119" s="102">
        <v>7</v>
      </c>
      <c r="C119" s="105">
        <f>ŞUBAT!C119</f>
        <v>0</v>
      </c>
      <c r="D119" s="109">
        <f>ŞUBAT!D119</f>
        <v>0</v>
      </c>
      <c r="E119" s="113">
        <f>ŞUBAT!E119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41"/>
      <c r="AN119" s="41"/>
      <c r="AO119" s="41"/>
      <c r="AP119" s="41"/>
      <c r="AQ119" s="41"/>
      <c r="AR119" s="39"/>
      <c r="AS119" s="39"/>
      <c r="AT119" s="40">
        <f>SUM(AM119:AS119)</f>
        <v>0</v>
      </c>
      <c r="AU119" s="149">
        <f t="shared" ref="AU119" si="100">+N119+V119+AL119+AT119+AD119</f>
        <v>0</v>
      </c>
      <c r="AV119" s="89">
        <f t="shared" ref="AV119" si="101">AD120+N120+V120+AL120+AT120</f>
        <v>0</v>
      </c>
      <c r="AW119" s="89">
        <f t="shared" ref="AW119" si="102">AD121+N121+V121+AL121+AT121</f>
        <v>0</v>
      </c>
      <c r="AX119" s="89">
        <f t="shared" ref="AX119" si="103">AD122+N122+V122+AL122+AT122</f>
        <v>0</v>
      </c>
      <c r="AY119" s="89">
        <f t="shared" ref="AY119" si="104">N123+V123+AL123+AT123</f>
        <v>0</v>
      </c>
      <c r="AZ119" s="89">
        <f t="shared" ref="AZ119" si="105">N124+V124+AL124+AT124+AD124</f>
        <v>0</v>
      </c>
      <c r="BA119" s="89">
        <f t="shared" ref="BA119" si="106">N125+V125+AL125+AT125+AD125</f>
        <v>0</v>
      </c>
      <c r="BB119" s="89">
        <f t="shared" ref="BB119" si="107">AD137+N137+V137+AL137+AT137</f>
        <v>0</v>
      </c>
      <c r="BC119" s="89">
        <f t="shared" ref="BC119" si="108">N130+V130+AL130+AT130+AD130</f>
        <v>0</v>
      </c>
      <c r="BD119" s="89">
        <f t="shared" ref="BD119" si="109">AD131+N131+V131+AL131+AT131</f>
        <v>0</v>
      </c>
      <c r="BE119" s="89">
        <f t="shared" ref="BE119" si="110">N128+V128+AD128+AL128+AT128</f>
        <v>0</v>
      </c>
      <c r="BF119" s="116">
        <f t="shared" ref="BF119" si="111">SUM(AV119:BE137)</f>
        <v>0</v>
      </c>
    </row>
    <row r="120" spans="2:58"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44"/>
      <c r="AN120" s="44"/>
      <c r="AO120" s="44"/>
      <c r="AP120" s="44"/>
      <c r="AQ120" s="44"/>
      <c r="AR120" s="42"/>
      <c r="AS120" s="42"/>
      <c r="AT120" s="43">
        <f>IF(SUM(AM119:AQ120)-E119&lt;=0,0,IF(SUM(AM119:AQ119)-E119&lt;0,SUM(AM119:AQ120)-E119,SUM(AM120:AQ120)))</f>
        <v>0</v>
      </c>
      <c r="AU120" s="150"/>
      <c r="AV120" s="90"/>
      <c r="AW120" s="90"/>
      <c r="AX120" s="90"/>
      <c r="AY120" s="90"/>
      <c r="AZ120" s="90"/>
      <c r="BA120" s="90"/>
      <c r="BB120" s="90"/>
      <c r="BC120" s="90"/>
      <c r="BD120" s="90"/>
      <c r="BE120" s="90"/>
      <c r="BF120" s="117"/>
    </row>
    <row r="121" spans="2:58"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44"/>
      <c r="AN121" s="44"/>
      <c r="AO121" s="44"/>
      <c r="AP121" s="44"/>
      <c r="AQ121" s="44"/>
      <c r="AR121" s="42"/>
      <c r="AS121" s="42"/>
      <c r="AT121" s="43">
        <f>IF(SUM(AM119:AQ121)-E119&lt;=0,0,IF(SUM(AM119:AQ120)-E119&lt;0,SUM(AM119:AQ121)-E119,SUM(AM121:AQ121)))</f>
        <v>0</v>
      </c>
      <c r="AU121" s="150"/>
      <c r="AV121" s="90"/>
      <c r="AW121" s="90"/>
      <c r="AX121" s="90"/>
      <c r="AY121" s="90"/>
      <c r="AZ121" s="90"/>
      <c r="BA121" s="90"/>
      <c r="BB121" s="90"/>
      <c r="BC121" s="90"/>
      <c r="BD121" s="90"/>
      <c r="BE121" s="90"/>
      <c r="BF121" s="117"/>
    </row>
    <row r="122" spans="2:58"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44"/>
      <c r="AN122" s="44"/>
      <c r="AO122" s="44"/>
      <c r="AP122" s="44"/>
      <c r="AQ122" s="44"/>
      <c r="AR122" s="42"/>
      <c r="AS122" s="42"/>
      <c r="AT122" s="43">
        <f>IF(SUM(AM119:AQ122)-E119&lt;=0,0,IF(SUM(AM119:AQ121)-E119&lt;0,SUM(AM119:AQ122)-E119,SUM(AM122:AQ122)))+AR122+AS122</f>
        <v>0</v>
      </c>
      <c r="AU122" s="150"/>
      <c r="AV122" s="90"/>
      <c r="AW122" s="90"/>
      <c r="AX122" s="90"/>
      <c r="AY122" s="90"/>
      <c r="AZ122" s="90"/>
      <c r="BA122" s="90"/>
      <c r="BB122" s="90"/>
      <c r="BC122" s="90"/>
      <c r="BD122" s="90"/>
      <c r="BE122" s="90"/>
      <c r="BF122" s="117"/>
    </row>
    <row r="123" spans="2:58"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44"/>
      <c r="AN123" s="44"/>
      <c r="AO123" s="44"/>
      <c r="AP123" s="44"/>
      <c r="AQ123" s="44"/>
      <c r="AR123" s="42"/>
      <c r="AS123" s="42"/>
      <c r="AT123" s="43">
        <f>IF(SUM(AM119:AQ123)-E119&lt;=0,0,IF(SUM(AM119:AQ122)-E119&lt;0,SUM(AM119:AQ123)-E119,SUM(AM123:AQ123)))</f>
        <v>0</v>
      </c>
      <c r="AU123" s="150"/>
      <c r="AV123" s="90"/>
      <c r="AW123" s="90"/>
      <c r="AX123" s="90"/>
      <c r="AY123" s="90"/>
      <c r="AZ123" s="90"/>
      <c r="BA123" s="90"/>
      <c r="BB123" s="90"/>
      <c r="BC123" s="90"/>
      <c r="BD123" s="90"/>
      <c r="BE123" s="90"/>
      <c r="BF123" s="117"/>
    </row>
    <row r="124" spans="2:58" ht="12.95" customHeight="1" x14ac:dyDescent="0.25">
      <c r="B124" s="102"/>
      <c r="C124" s="106"/>
      <c r="D124" s="110"/>
      <c r="E124" s="114"/>
      <c r="F124" s="27" t="s">
        <v>37</v>
      </c>
      <c r="G124" s="44"/>
      <c r="H124" s="44"/>
      <c r="I124" s="44"/>
      <c r="J124" s="44"/>
      <c r="K124" s="44"/>
      <c r="L124" s="42"/>
      <c r="M124" s="42"/>
      <c r="N124" s="68">
        <f>SUM(G124:M124)</f>
        <v>0</v>
      </c>
      <c r="O124" s="44"/>
      <c r="P124" s="44"/>
      <c r="Q124" s="44"/>
      <c r="R124" s="44"/>
      <c r="S124" s="44"/>
      <c r="T124" s="42"/>
      <c r="U124" s="42"/>
      <c r="V124" s="68">
        <f>SUM(O124:U124)</f>
        <v>0</v>
      </c>
      <c r="W124" s="44"/>
      <c r="X124" s="44"/>
      <c r="Y124" s="44"/>
      <c r="Z124" s="44"/>
      <c r="AA124" s="44"/>
      <c r="AB124" s="42"/>
      <c r="AC124" s="42"/>
      <c r="AD124" s="68">
        <f>SUM(W124:AC124)</f>
        <v>0</v>
      </c>
      <c r="AE124" s="44"/>
      <c r="AF124" s="44"/>
      <c r="AG124" s="44"/>
      <c r="AH124" s="44"/>
      <c r="AI124" s="44"/>
      <c r="AJ124" s="42"/>
      <c r="AK124" s="42"/>
      <c r="AL124" s="68">
        <f>SUM(AE124:AK124)</f>
        <v>0</v>
      </c>
      <c r="AM124" s="44"/>
      <c r="AN124" s="44"/>
      <c r="AO124" s="44"/>
      <c r="AP124" s="44"/>
      <c r="AQ124" s="44"/>
      <c r="AR124" s="42"/>
      <c r="AS124" s="42"/>
      <c r="AT124" s="68">
        <f>SUM(AM124:AS124)</f>
        <v>0</v>
      </c>
      <c r="AU124" s="150"/>
      <c r="AV124" s="90"/>
      <c r="AW124" s="90"/>
      <c r="AX124" s="90"/>
      <c r="AY124" s="90"/>
      <c r="AZ124" s="90"/>
      <c r="BA124" s="90"/>
      <c r="BB124" s="90"/>
      <c r="BC124" s="90"/>
      <c r="BD124" s="90"/>
      <c r="BE124" s="90"/>
      <c r="BF124" s="117"/>
    </row>
    <row r="125" spans="2:58" ht="12.95" customHeight="1" x14ac:dyDescent="0.25">
      <c r="B125" s="102"/>
      <c r="C125" s="106"/>
      <c r="D125" s="110"/>
      <c r="E125" s="114"/>
      <c r="F125" s="28" t="s">
        <v>31</v>
      </c>
      <c r="G125" s="45"/>
      <c r="H125" s="45"/>
      <c r="I125" s="45"/>
      <c r="J125" s="45"/>
      <c r="K125" s="45">
        <f>IF((N119-E119)&lt;=0,0,IF((N119-E119)&gt;0,(N119-E119)))</f>
        <v>0</v>
      </c>
      <c r="L125" s="42"/>
      <c r="M125" s="42"/>
      <c r="N125" s="43">
        <f t="shared" ref="N125:N136" si="112">SUM(G125:M125)</f>
        <v>0</v>
      </c>
      <c r="O125" s="45"/>
      <c r="P125" s="45"/>
      <c r="Q125" s="45"/>
      <c r="R125" s="45"/>
      <c r="S125" s="45">
        <f>IF((V119-E119)&lt;=0,0,IF((V119-E119)&gt;0,(V119-E119)))</f>
        <v>0</v>
      </c>
      <c r="T125" s="42"/>
      <c r="U125" s="42"/>
      <c r="V125" s="43">
        <f t="shared" ref="V125:V136" si="113">SUM(O125:U125)</f>
        <v>0</v>
      </c>
      <c r="W125" s="45"/>
      <c r="X125" s="45"/>
      <c r="Y125" s="45"/>
      <c r="Z125" s="45"/>
      <c r="AA125" s="45">
        <f>IF((AD119-E119)&lt;=0,0,IF((AD119-E119)&gt;0,(AD119-E119)))</f>
        <v>0</v>
      </c>
      <c r="AB125" s="42"/>
      <c r="AC125" s="42"/>
      <c r="AD125" s="43">
        <f t="shared" ref="AD125:AD136" si="114">SUM(W125:AC125)</f>
        <v>0</v>
      </c>
      <c r="AE125" s="45"/>
      <c r="AF125" s="45"/>
      <c r="AG125" s="45"/>
      <c r="AH125" s="45"/>
      <c r="AI125" s="45">
        <f>IF((AL119-E119)&lt;=0,0,IF((AL119-E119)&gt;0,(AL119-E119)))</f>
        <v>0</v>
      </c>
      <c r="AJ125" s="42"/>
      <c r="AK125" s="42"/>
      <c r="AL125" s="43">
        <f>SUM(AE125:AK125)</f>
        <v>0</v>
      </c>
      <c r="AM125" s="45"/>
      <c r="AN125" s="45"/>
      <c r="AO125" s="45"/>
      <c r="AP125" s="45"/>
      <c r="AQ125" s="45">
        <f>IF((AT119-E119)&lt;=0,0,IF((AT119-E119)&gt;0,(AT119-E119)))</f>
        <v>0</v>
      </c>
      <c r="AR125" s="42"/>
      <c r="AS125" s="42"/>
      <c r="AT125" s="43">
        <f t="shared" ref="AT125:AT136" si="115">SUM(AM125:AS125)</f>
        <v>0</v>
      </c>
      <c r="AU125" s="150"/>
      <c r="AV125" s="90"/>
      <c r="AW125" s="90"/>
      <c r="AX125" s="90"/>
      <c r="AY125" s="90"/>
      <c r="AZ125" s="90"/>
      <c r="BA125" s="90"/>
      <c r="BB125" s="90"/>
      <c r="BC125" s="90"/>
      <c r="BD125" s="90"/>
      <c r="BE125" s="90"/>
      <c r="BF125" s="117"/>
    </row>
    <row r="126" spans="2:58"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112"/>
        <v>0</v>
      </c>
      <c r="O126" s="45"/>
      <c r="P126" s="45"/>
      <c r="Q126" s="45"/>
      <c r="R126" s="45"/>
      <c r="S126" s="44">
        <f>IF(E119-15&lt;0,0,IF(SUM(O119:U124)&lt;10,0,IF(SUM(O119:U124)&lt;20,1,IF(SUM(O119:U124)&lt;30,2,IF(SUM(O119:U124)&gt;=30,3)))))</f>
        <v>0</v>
      </c>
      <c r="T126" s="42"/>
      <c r="U126" s="42"/>
      <c r="V126" s="43">
        <f t="shared" si="113"/>
        <v>0</v>
      </c>
      <c r="W126" s="45"/>
      <c r="X126" s="45"/>
      <c r="Y126" s="45"/>
      <c r="Z126" s="45"/>
      <c r="AA126" s="44">
        <f>IF(E119-15&lt;0,0,IF(SUM(W119:AC124)&lt;10,0,IF(SUM(W119:AC124)&lt;20,1,IF(SUM(W119:AC124)&lt;30,2,IF(SUM(W119:AC124)&gt;=30,3)))))</f>
        <v>0</v>
      </c>
      <c r="AB126" s="42"/>
      <c r="AC126" s="42"/>
      <c r="AD126" s="43">
        <f t="shared" si="114"/>
        <v>0</v>
      </c>
      <c r="AE126" s="45"/>
      <c r="AF126" s="45"/>
      <c r="AG126" s="45"/>
      <c r="AH126" s="45"/>
      <c r="AI126" s="44">
        <f>IF(E119-15&lt;0,0,IF(SUM(AE119:AK124)&lt;10,0,IF(SUM(AE119:AK124)&lt;20,1,IF(SUM(AE119:AK124)&lt;30,2,IF(SUM(AE119:AK124)&gt;=30,3)))))</f>
        <v>0</v>
      </c>
      <c r="AJ126" s="42"/>
      <c r="AK126" s="42"/>
      <c r="AL126" s="43">
        <f>SUM(AE126:AK126)</f>
        <v>0</v>
      </c>
      <c r="AM126" s="45"/>
      <c r="AN126" s="45"/>
      <c r="AO126" s="45"/>
      <c r="AP126" s="45"/>
      <c r="AQ126" s="44">
        <f>IF(E119-15&lt;0,0,IF(SUM(AM119:AS124)&lt;10,0,IF(SUM(AM119:AS124)&lt;20,1,IF(SUM(AM119:AS124)&lt;30,2,IF(SUM(AM119:AS124)&gt;=30,3)))))</f>
        <v>0</v>
      </c>
      <c r="AR126" s="42"/>
      <c r="AS126" s="42"/>
      <c r="AT126" s="43">
        <f t="shared" si="115"/>
        <v>0</v>
      </c>
      <c r="AU126" s="150"/>
      <c r="AV126" s="90"/>
      <c r="AW126" s="90"/>
      <c r="AX126" s="90"/>
      <c r="AY126" s="90"/>
      <c r="AZ126" s="90"/>
      <c r="BA126" s="90"/>
      <c r="BB126" s="90"/>
      <c r="BC126" s="90"/>
      <c r="BD126" s="90"/>
      <c r="BE126" s="90"/>
      <c r="BF126" s="117"/>
    </row>
    <row r="127" spans="2:58" ht="12.95" customHeight="1" x14ac:dyDescent="0.25">
      <c r="B127" s="102"/>
      <c r="C127" s="106"/>
      <c r="D127" s="110"/>
      <c r="E127" s="114"/>
      <c r="F127" s="28" t="s">
        <v>41</v>
      </c>
      <c r="G127" s="44"/>
      <c r="H127" s="44"/>
      <c r="I127" s="44"/>
      <c r="J127" s="44"/>
      <c r="K127" s="45"/>
      <c r="L127" s="42"/>
      <c r="M127" s="42"/>
      <c r="N127" s="43">
        <f t="shared" si="112"/>
        <v>0</v>
      </c>
      <c r="O127" s="44"/>
      <c r="P127" s="44"/>
      <c r="Q127" s="44"/>
      <c r="R127" s="44"/>
      <c r="S127" s="45"/>
      <c r="T127" s="42"/>
      <c r="U127" s="42"/>
      <c r="V127" s="43">
        <f t="shared" si="113"/>
        <v>0</v>
      </c>
      <c r="W127" s="44"/>
      <c r="X127" s="44"/>
      <c r="Y127" s="44"/>
      <c r="Z127" s="44"/>
      <c r="AA127" s="45"/>
      <c r="AB127" s="42"/>
      <c r="AC127" s="42"/>
      <c r="AD127" s="43">
        <f t="shared" si="114"/>
        <v>0</v>
      </c>
      <c r="AE127" s="44"/>
      <c r="AF127" s="44"/>
      <c r="AG127" s="44"/>
      <c r="AH127" s="44"/>
      <c r="AI127" s="45"/>
      <c r="AJ127" s="42"/>
      <c r="AK127" s="42"/>
      <c r="AL127" s="43">
        <f>SUM(AE127:AK127)</f>
        <v>0</v>
      </c>
      <c r="AM127" s="44"/>
      <c r="AN127" s="44"/>
      <c r="AO127" s="44"/>
      <c r="AP127" s="44"/>
      <c r="AQ127" s="45"/>
      <c r="AR127" s="42"/>
      <c r="AS127" s="42"/>
      <c r="AT127" s="43">
        <f t="shared" si="115"/>
        <v>0</v>
      </c>
      <c r="AU127" s="150"/>
      <c r="AV127" s="90"/>
      <c r="AW127" s="90"/>
      <c r="AX127" s="90"/>
      <c r="AY127" s="90"/>
      <c r="AZ127" s="90"/>
      <c r="BA127" s="90"/>
      <c r="BB127" s="90"/>
      <c r="BC127" s="90"/>
      <c r="BD127" s="90"/>
      <c r="BE127" s="90"/>
      <c r="BF127" s="117"/>
    </row>
    <row r="128" spans="2:58" ht="12.95" customHeight="1" x14ac:dyDescent="0.25">
      <c r="B128" s="102"/>
      <c r="C128" s="106"/>
      <c r="D128" s="110"/>
      <c r="E128" s="114"/>
      <c r="F128" s="28" t="s">
        <v>6</v>
      </c>
      <c r="G128" s="44"/>
      <c r="H128" s="44"/>
      <c r="I128" s="44"/>
      <c r="J128" s="44"/>
      <c r="K128" s="44"/>
      <c r="L128" s="42"/>
      <c r="M128" s="42"/>
      <c r="N128" s="43">
        <f t="shared" si="112"/>
        <v>0</v>
      </c>
      <c r="O128" s="44"/>
      <c r="P128" s="44"/>
      <c r="Q128" s="44"/>
      <c r="R128" s="44"/>
      <c r="S128" s="44"/>
      <c r="T128" s="42"/>
      <c r="U128" s="42"/>
      <c r="V128" s="43">
        <f t="shared" si="113"/>
        <v>0</v>
      </c>
      <c r="W128" s="44"/>
      <c r="X128" s="44"/>
      <c r="Y128" s="44"/>
      <c r="Z128" s="44"/>
      <c r="AA128" s="44"/>
      <c r="AB128" s="42"/>
      <c r="AC128" s="42"/>
      <c r="AD128" s="43">
        <f t="shared" si="114"/>
        <v>0</v>
      </c>
      <c r="AE128" s="44"/>
      <c r="AF128" s="44"/>
      <c r="AG128" s="44"/>
      <c r="AH128" s="44"/>
      <c r="AI128" s="44"/>
      <c r="AJ128" s="42"/>
      <c r="AK128" s="42"/>
      <c r="AL128" s="43">
        <f t="shared" ref="AL128:AL136" si="116">SUM(AE128:AK128)</f>
        <v>0</v>
      </c>
      <c r="AM128" s="44"/>
      <c r="AN128" s="44"/>
      <c r="AO128" s="44"/>
      <c r="AP128" s="44"/>
      <c r="AQ128" s="44"/>
      <c r="AR128" s="42"/>
      <c r="AS128" s="42"/>
      <c r="AT128" s="43">
        <f t="shared" si="115"/>
        <v>0</v>
      </c>
      <c r="AU128" s="150"/>
      <c r="AV128" s="90"/>
      <c r="AW128" s="90"/>
      <c r="AX128" s="90"/>
      <c r="AY128" s="90"/>
      <c r="AZ128" s="90"/>
      <c r="BA128" s="90"/>
      <c r="BB128" s="90"/>
      <c r="BC128" s="90"/>
      <c r="BD128" s="90"/>
      <c r="BE128" s="90"/>
      <c r="BF128" s="117"/>
    </row>
    <row r="129" spans="2:58" ht="12.95" customHeight="1" x14ac:dyDescent="0.25">
      <c r="B129" s="102"/>
      <c r="C129" s="106"/>
      <c r="D129" s="110"/>
      <c r="E129" s="114"/>
      <c r="F129" s="29" t="s">
        <v>35</v>
      </c>
      <c r="G129" s="44"/>
      <c r="H129" s="44"/>
      <c r="I129" s="44"/>
      <c r="J129" s="44"/>
      <c r="K129" s="44"/>
      <c r="L129" s="42"/>
      <c r="M129" s="42"/>
      <c r="N129" s="43">
        <f t="shared" si="112"/>
        <v>0</v>
      </c>
      <c r="O129" s="44"/>
      <c r="P129" s="44"/>
      <c r="Q129" s="44"/>
      <c r="R129" s="44"/>
      <c r="S129" s="44"/>
      <c r="T129" s="42"/>
      <c r="U129" s="42"/>
      <c r="V129" s="43">
        <f t="shared" si="113"/>
        <v>0</v>
      </c>
      <c r="W129" s="44"/>
      <c r="X129" s="44"/>
      <c r="Y129" s="44"/>
      <c r="Z129" s="44"/>
      <c r="AA129" s="44"/>
      <c r="AB129" s="42"/>
      <c r="AC129" s="42"/>
      <c r="AD129" s="43">
        <f t="shared" si="114"/>
        <v>0</v>
      </c>
      <c r="AE129" s="44"/>
      <c r="AF129" s="44"/>
      <c r="AG129" s="44"/>
      <c r="AH129" s="44"/>
      <c r="AI129" s="44"/>
      <c r="AJ129" s="42"/>
      <c r="AK129" s="42"/>
      <c r="AL129" s="43">
        <f t="shared" si="116"/>
        <v>0</v>
      </c>
      <c r="AM129" s="44"/>
      <c r="AN129" s="44"/>
      <c r="AO129" s="44"/>
      <c r="AP129" s="44"/>
      <c r="AQ129" s="44"/>
      <c r="AR129" s="42"/>
      <c r="AS129" s="42"/>
      <c r="AT129" s="43">
        <f t="shared" si="115"/>
        <v>0</v>
      </c>
      <c r="AU129" s="150"/>
      <c r="AV129" s="90"/>
      <c r="AW129" s="90"/>
      <c r="AX129" s="90"/>
      <c r="AY129" s="90"/>
      <c r="AZ129" s="90"/>
      <c r="BA129" s="90"/>
      <c r="BB129" s="90"/>
      <c r="BC129" s="90"/>
      <c r="BD129" s="90"/>
      <c r="BE129" s="90"/>
      <c r="BF129" s="117"/>
    </row>
    <row r="130" spans="2:58" ht="12.95" customHeight="1" x14ac:dyDescent="0.25">
      <c r="B130" s="102"/>
      <c r="C130" s="106"/>
      <c r="D130" s="110"/>
      <c r="E130" s="114"/>
      <c r="F130" s="27" t="s">
        <v>40</v>
      </c>
      <c r="G130" s="44"/>
      <c r="H130" s="44"/>
      <c r="I130" s="44"/>
      <c r="J130" s="44"/>
      <c r="K130" s="44"/>
      <c r="L130" s="42"/>
      <c r="M130" s="42"/>
      <c r="N130" s="43">
        <f t="shared" si="112"/>
        <v>0</v>
      </c>
      <c r="O130" s="44"/>
      <c r="P130" s="44"/>
      <c r="Q130" s="44"/>
      <c r="R130" s="44"/>
      <c r="S130" s="44"/>
      <c r="T130" s="42"/>
      <c r="U130" s="42"/>
      <c r="V130" s="43">
        <f t="shared" si="113"/>
        <v>0</v>
      </c>
      <c r="W130" s="44"/>
      <c r="X130" s="44"/>
      <c r="Y130" s="44"/>
      <c r="Z130" s="44"/>
      <c r="AA130" s="44"/>
      <c r="AB130" s="42"/>
      <c r="AC130" s="42"/>
      <c r="AD130" s="43">
        <f t="shared" si="114"/>
        <v>0</v>
      </c>
      <c r="AE130" s="44"/>
      <c r="AF130" s="44"/>
      <c r="AG130" s="44"/>
      <c r="AH130" s="44"/>
      <c r="AI130" s="44"/>
      <c r="AJ130" s="42"/>
      <c r="AK130" s="42"/>
      <c r="AL130" s="43">
        <f t="shared" si="116"/>
        <v>0</v>
      </c>
      <c r="AM130" s="44"/>
      <c r="AN130" s="44"/>
      <c r="AO130" s="44"/>
      <c r="AP130" s="44"/>
      <c r="AQ130" s="44"/>
      <c r="AR130" s="42"/>
      <c r="AS130" s="42"/>
      <c r="AT130" s="43">
        <f t="shared" si="115"/>
        <v>0</v>
      </c>
      <c r="AU130" s="150"/>
      <c r="AV130" s="90"/>
      <c r="AW130" s="90"/>
      <c r="AX130" s="90"/>
      <c r="AY130" s="90"/>
      <c r="AZ130" s="90"/>
      <c r="BA130" s="90"/>
      <c r="BB130" s="90"/>
      <c r="BC130" s="90"/>
      <c r="BD130" s="90"/>
      <c r="BE130" s="90"/>
      <c r="BF130" s="117"/>
    </row>
    <row r="131" spans="2:58" ht="12.95" customHeight="1" x14ac:dyDescent="0.25">
      <c r="B131" s="102"/>
      <c r="C131" s="106"/>
      <c r="D131" s="110"/>
      <c r="E131" s="114"/>
      <c r="F131" s="27" t="s">
        <v>7</v>
      </c>
      <c r="G131" s="44"/>
      <c r="H131" s="44"/>
      <c r="I131" s="44"/>
      <c r="J131" s="44"/>
      <c r="K131" s="44"/>
      <c r="L131" s="42"/>
      <c r="M131" s="42"/>
      <c r="N131" s="43">
        <f t="shared" si="112"/>
        <v>0</v>
      </c>
      <c r="O131" s="44"/>
      <c r="P131" s="44"/>
      <c r="Q131" s="44"/>
      <c r="R131" s="44"/>
      <c r="S131" s="44"/>
      <c r="T131" s="42"/>
      <c r="U131" s="42"/>
      <c r="V131" s="43">
        <f t="shared" si="113"/>
        <v>0</v>
      </c>
      <c r="W131" s="44"/>
      <c r="X131" s="44"/>
      <c r="Y131" s="44"/>
      <c r="Z131" s="44"/>
      <c r="AA131" s="44"/>
      <c r="AB131" s="42"/>
      <c r="AC131" s="42"/>
      <c r="AD131" s="43">
        <f t="shared" si="114"/>
        <v>0</v>
      </c>
      <c r="AE131" s="44"/>
      <c r="AF131" s="44"/>
      <c r="AG131" s="44"/>
      <c r="AH131" s="44"/>
      <c r="AI131" s="44"/>
      <c r="AJ131" s="42"/>
      <c r="AK131" s="42"/>
      <c r="AL131" s="43">
        <f t="shared" si="116"/>
        <v>0</v>
      </c>
      <c r="AM131" s="44"/>
      <c r="AN131" s="44"/>
      <c r="AO131" s="44"/>
      <c r="AP131" s="44"/>
      <c r="AQ131" s="44"/>
      <c r="AR131" s="42"/>
      <c r="AS131" s="42"/>
      <c r="AT131" s="43">
        <f t="shared" si="115"/>
        <v>0</v>
      </c>
      <c r="AU131" s="150"/>
      <c r="AV131" s="90"/>
      <c r="AW131" s="90"/>
      <c r="AX131" s="90"/>
      <c r="AY131" s="90"/>
      <c r="AZ131" s="90"/>
      <c r="BA131" s="90"/>
      <c r="BB131" s="90"/>
      <c r="BC131" s="90"/>
      <c r="BD131" s="90"/>
      <c r="BE131" s="90"/>
      <c r="BF131" s="117"/>
    </row>
    <row r="132" spans="2:58" ht="12.95" customHeight="1" x14ac:dyDescent="0.25">
      <c r="B132" s="102"/>
      <c r="C132" s="106"/>
      <c r="D132" s="110"/>
      <c r="E132" s="114"/>
      <c r="F132" s="27"/>
      <c r="G132" s="44"/>
      <c r="H132" s="44"/>
      <c r="I132" s="44"/>
      <c r="J132" s="44"/>
      <c r="K132" s="44"/>
      <c r="L132" s="42"/>
      <c r="M132" s="42"/>
      <c r="N132" s="43">
        <f t="shared" si="112"/>
        <v>0</v>
      </c>
      <c r="O132" s="44"/>
      <c r="P132" s="44"/>
      <c r="Q132" s="44"/>
      <c r="R132" s="44"/>
      <c r="S132" s="44"/>
      <c r="T132" s="42"/>
      <c r="U132" s="42"/>
      <c r="V132" s="43">
        <f t="shared" si="113"/>
        <v>0</v>
      </c>
      <c r="W132" s="44"/>
      <c r="X132" s="44"/>
      <c r="Y132" s="44"/>
      <c r="Z132" s="44"/>
      <c r="AA132" s="44"/>
      <c r="AB132" s="42"/>
      <c r="AC132" s="42"/>
      <c r="AD132" s="43">
        <f t="shared" si="114"/>
        <v>0</v>
      </c>
      <c r="AE132" s="44"/>
      <c r="AF132" s="44"/>
      <c r="AG132" s="44"/>
      <c r="AH132" s="44"/>
      <c r="AI132" s="44"/>
      <c r="AJ132" s="42"/>
      <c r="AK132" s="42"/>
      <c r="AL132" s="43">
        <f t="shared" si="116"/>
        <v>0</v>
      </c>
      <c r="AM132" s="44"/>
      <c r="AN132" s="44"/>
      <c r="AO132" s="44"/>
      <c r="AP132" s="44"/>
      <c r="AQ132" s="44"/>
      <c r="AR132" s="42"/>
      <c r="AS132" s="42"/>
      <c r="AT132" s="43">
        <f t="shared" si="115"/>
        <v>0</v>
      </c>
      <c r="AU132" s="150"/>
      <c r="AV132" s="90"/>
      <c r="AW132" s="90"/>
      <c r="AX132" s="90"/>
      <c r="AY132" s="90"/>
      <c r="AZ132" s="90"/>
      <c r="BA132" s="90"/>
      <c r="BB132" s="90"/>
      <c r="BC132" s="90"/>
      <c r="BD132" s="90"/>
      <c r="BE132" s="90"/>
      <c r="BF132" s="117"/>
    </row>
    <row r="133" spans="2:58" ht="12.95" customHeight="1" x14ac:dyDescent="0.25">
      <c r="B133" s="102"/>
      <c r="C133" s="106"/>
      <c r="D133" s="110"/>
      <c r="E133" s="114"/>
      <c r="F133" s="27"/>
      <c r="G133" s="44"/>
      <c r="H133" s="44"/>
      <c r="I133" s="44"/>
      <c r="J133" s="44"/>
      <c r="K133" s="44"/>
      <c r="L133" s="42"/>
      <c r="M133" s="42"/>
      <c r="N133" s="43">
        <f t="shared" si="112"/>
        <v>0</v>
      </c>
      <c r="O133" s="44"/>
      <c r="P133" s="44"/>
      <c r="Q133" s="44"/>
      <c r="R133" s="44"/>
      <c r="S133" s="44"/>
      <c r="T133" s="42"/>
      <c r="U133" s="42"/>
      <c r="V133" s="43">
        <f t="shared" si="113"/>
        <v>0</v>
      </c>
      <c r="W133" s="44"/>
      <c r="X133" s="44"/>
      <c r="Y133" s="44"/>
      <c r="Z133" s="44"/>
      <c r="AA133" s="44"/>
      <c r="AB133" s="42"/>
      <c r="AC133" s="42"/>
      <c r="AD133" s="43">
        <f t="shared" si="114"/>
        <v>0</v>
      </c>
      <c r="AE133" s="44"/>
      <c r="AF133" s="44"/>
      <c r="AG133" s="44"/>
      <c r="AH133" s="44"/>
      <c r="AI133" s="44"/>
      <c r="AJ133" s="42"/>
      <c r="AK133" s="42"/>
      <c r="AL133" s="43">
        <f t="shared" si="116"/>
        <v>0</v>
      </c>
      <c r="AM133" s="44"/>
      <c r="AN133" s="44"/>
      <c r="AO133" s="44"/>
      <c r="AP133" s="44"/>
      <c r="AQ133" s="44"/>
      <c r="AR133" s="42"/>
      <c r="AS133" s="42"/>
      <c r="AT133" s="43">
        <f t="shared" si="115"/>
        <v>0</v>
      </c>
      <c r="AU133" s="150"/>
      <c r="AV133" s="90"/>
      <c r="AW133" s="90"/>
      <c r="AX133" s="90"/>
      <c r="AY133" s="90"/>
      <c r="AZ133" s="90"/>
      <c r="BA133" s="90"/>
      <c r="BB133" s="90"/>
      <c r="BC133" s="90"/>
      <c r="BD133" s="90"/>
      <c r="BE133" s="90"/>
      <c r="BF133" s="117"/>
    </row>
    <row r="134" spans="2:58" ht="12.95" customHeight="1" x14ac:dyDescent="0.25">
      <c r="B134" s="102"/>
      <c r="C134" s="106"/>
      <c r="D134" s="110"/>
      <c r="E134" s="114"/>
      <c r="F134" s="27"/>
      <c r="G134" s="44"/>
      <c r="H134" s="44"/>
      <c r="I134" s="44"/>
      <c r="J134" s="44"/>
      <c r="K134" s="44"/>
      <c r="L134" s="42"/>
      <c r="M134" s="42"/>
      <c r="N134" s="43">
        <f t="shared" si="112"/>
        <v>0</v>
      </c>
      <c r="O134" s="44"/>
      <c r="P134" s="44"/>
      <c r="Q134" s="44"/>
      <c r="R134" s="44"/>
      <c r="S134" s="44"/>
      <c r="T134" s="42"/>
      <c r="U134" s="42"/>
      <c r="V134" s="43">
        <f t="shared" si="113"/>
        <v>0</v>
      </c>
      <c r="W134" s="44"/>
      <c r="X134" s="44"/>
      <c r="Y134" s="44"/>
      <c r="Z134" s="44"/>
      <c r="AA134" s="44"/>
      <c r="AB134" s="42"/>
      <c r="AC134" s="42"/>
      <c r="AD134" s="43">
        <f t="shared" si="114"/>
        <v>0</v>
      </c>
      <c r="AE134" s="44"/>
      <c r="AF134" s="44"/>
      <c r="AG134" s="44"/>
      <c r="AH134" s="44"/>
      <c r="AI134" s="44"/>
      <c r="AJ134" s="42"/>
      <c r="AK134" s="42"/>
      <c r="AL134" s="43">
        <f t="shared" si="116"/>
        <v>0</v>
      </c>
      <c r="AM134" s="44"/>
      <c r="AN134" s="44"/>
      <c r="AO134" s="44"/>
      <c r="AP134" s="44"/>
      <c r="AQ134" s="44"/>
      <c r="AR134" s="42"/>
      <c r="AS134" s="42"/>
      <c r="AT134" s="43">
        <f t="shared" si="115"/>
        <v>0</v>
      </c>
      <c r="AU134" s="150"/>
      <c r="AV134" s="90"/>
      <c r="AW134" s="90"/>
      <c r="AX134" s="90"/>
      <c r="AY134" s="90"/>
      <c r="AZ134" s="90"/>
      <c r="BA134" s="90"/>
      <c r="BB134" s="90"/>
      <c r="BC134" s="90"/>
      <c r="BD134" s="90"/>
      <c r="BE134" s="90"/>
      <c r="BF134" s="117"/>
    </row>
    <row r="135" spans="2:58" ht="12.95" customHeight="1" x14ac:dyDescent="0.25">
      <c r="B135" s="102"/>
      <c r="C135" s="106"/>
      <c r="D135" s="110"/>
      <c r="E135" s="114"/>
      <c r="F135" s="28"/>
      <c r="G135" s="44"/>
      <c r="H135" s="44"/>
      <c r="I135" s="44"/>
      <c r="J135" s="44"/>
      <c r="K135" s="44"/>
      <c r="L135" s="42"/>
      <c r="M135" s="42"/>
      <c r="N135" s="43">
        <f t="shared" si="112"/>
        <v>0</v>
      </c>
      <c r="O135" s="44"/>
      <c r="P135" s="44"/>
      <c r="Q135" s="44"/>
      <c r="R135" s="44"/>
      <c r="S135" s="44"/>
      <c r="T135" s="42"/>
      <c r="U135" s="42"/>
      <c r="V135" s="43">
        <f t="shared" si="113"/>
        <v>0</v>
      </c>
      <c r="W135" s="44"/>
      <c r="X135" s="44"/>
      <c r="Y135" s="44"/>
      <c r="Z135" s="44"/>
      <c r="AA135" s="44"/>
      <c r="AB135" s="42"/>
      <c r="AC135" s="42"/>
      <c r="AD135" s="43">
        <f t="shared" si="114"/>
        <v>0</v>
      </c>
      <c r="AE135" s="44"/>
      <c r="AF135" s="44"/>
      <c r="AG135" s="44"/>
      <c r="AH135" s="44"/>
      <c r="AI135" s="44"/>
      <c r="AJ135" s="42"/>
      <c r="AK135" s="42"/>
      <c r="AL135" s="43">
        <f t="shared" si="116"/>
        <v>0</v>
      </c>
      <c r="AM135" s="44"/>
      <c r="AN135" s="44"/>
      <c r="AO135" s="44"/>
      <c r="AP135" s="44"/>
      <c r="AQ135" s="44"/>
      <c r="AR135" s="42"/>
      <c r="AS135" s="42"/>
      <c r="AT135" s="43">
        <f t="shared" si="115"/>
        <v>0</v>
      </c>
      <c r="AU135" s="150"/>
      <c r="AV135" s="90"/>
      <c r="AW135" s="90"/>
      <c r="AX135" s="90"/>
      <c r="AY135" s="90"/>
      <c r="AZ135" s="90"/>
      <c r="BA135" s="90"/>
      <c r="BB135" s="90"/>
      <c r="BC135" s="90"/>
      <c r="BD135" s="90"/>
      <c r="BE135" s="90"/>
      <c r="BF135" s="117"/>
    </row>
    <row r="136" spans="2:58" ht="12.95" customHeight="1" thickBot="1" x14ac:dyDescent="0.3">
      <c r="B136" s="103"/>
      <c r="C136" s="107"/>
      <c r="D136" s="111"/>
      <c r="E136" s="114"/>
      <c r="F136" s="28"/>
      <c r="G136" s="44"/>
      <c r="H136" s="44"/>
      <c r="I136" s="44"/>
      <c r="J136" s="44"/>
      <c r="K136" s="44"/>
      <c r="L136" s="46"/>
      <c r="M136" s="46"/>
      <c r="N136" s="43">
        <f t="shared" si="112"/>
        <v>0</v>
      </c>
      <c r="O136" s="44"/>
      <c r="P136" s="44"/>
      <c r="Q136" s="44"/>
      <c r="R136" s="44"/>
      <c r="S136" s="44"/>
      <c r="T136" s="46"/>
      <c r="U136" s="46"/>
      <c r="V136" s="43">
        <f t="shared" si="113"/>
        <v>0</v>
      </c>
      <c r="W136" s="44"/>
      <c r="X136" s="44"/>
      <c r="Y136" s="44"/>
      <c r="Z136" s="44"/>
      <c r="AA136" s="44"/>
      <c r="AB136" s="46"/>
      <c r="AC136" s="46"/>
      <c r="AD136" s="43">
        <f t="shared" si="114"/>
        <v>0</v>
      </c>
      <c r="AE136" s="44"/>
      <c r="AF136" s="44"/>
      <c r="AG136" s="44"/>
      <c r="AH136" s="44"/>
      <c r="AI136" s="44"/>
      <c r="AJ136" s="46"/>
      <c r="AK136" s="46"/>
      <c r="AL136" s="43">
        <f t="shared" si="116"/>
        <v>0</v>
      </c>
      <c r="AM136" s="44"/>
      <c r="AN136" s="44"/>
      <c r="AO136" s="44"/>
      <c r="AP136" s="44"/>
      <c r="AQ136" s="44"/>
      <c r="AR136" s="46"/>
      <c r="AS136" s="46"/>
      <c r="AT136" s="43">
        <f t="shared" si="115"/>
        <v>0</v>
      </c>
      <c r="AU136" s="150"/>
      <c r="AV136" s="90"/>
      <c r="AW136" s="90"/>
      <c r="AX136" s="90"/>
      <c r="AY136" s="90"/>
      <c r="AZ136" s="90"/>
      <c r="BA136" s="90"/>
      <c r="BB136" s="90"/>
      <c r="BC136" s="90"/>
      <c r="BD136" s="90"/>
      <c r="BE136" s="90"/>
      <c r="BF136" s="117"/>
    </row>
    <row r="137" spans="2:58" ht="12.95" hidden="1" customHeight="1" thickBot="1" x14ac:dyDescent="0.3">
      <c r="B137" s="104"/>
      <c r="C137" s="108"/>
      <c r="D137" s="112"/>
      <c r="E137" s="115"/>
      <c r="F137" s="28" t="s">
        <v>36</v>
      </c>
      <c r="G137" s="48"/>
      <c r="H137" s="48"/>
      <c r="I137" s="48"/>
      <c r="J137" s="48"/>
      <c r="K137" s="48"/>
      <c r="L137" s="47"/>
      <c r="M137" s="47"/>
      <c r="N137" s="43">
        <f>N126+N127+N129+N132+N133+N135+N136</f>
        <v>0</v>
      </c>
      <c r="O137" s="49"/>
      <c r="P137" s="49"/>
      <c r="Q137" s="49"/>
      <c r="R137" s="49"/>
      <c r="S137" s="49"/>
      <c r="T137" s="47"/>
      <c r="U137" s="47"/>
      <c r="V137" s="43">
        <f>V126+V127+V129+V132+V133+V135+V136</f>
        <v>0</v>
      </c>
      <c r="W137" s="49"/>
      <c r="X137" s="49"/>
      <c r="Y137" s="49"/>
      <c r="Z137" s="49"/>
      <c r="AA137" s="49"/>
      <c r="AB137" s="47"/>
      <c r="AC137" s="47"/>
      <c r="AD137" s="43">
        <f>AD126+AD127+AD129+AD132+AD133+AD135+AD136</f>
        <v>0</v>
      </c>
      <c r="AE137" s="49"/>
      <c r="AF137" s="49"/>
      <c r="AG137" s="49"/>
      <c r="AH137" s="49"/>
      <c r="AI137" s="49"/>
      <c r="AJ137" s="47"/>
      <c r="AK137" s="47"/>
      <c r="AL137" s="43">
        <f>AL126+AL127+AL129+AL132+AL133+AL135+AL136</f>
        <v>0</v>
      </c>
      <c r="AM137" s="49"/>
      <c r="AN137" s="49"/>
      <c r="AO137" s="49"/>
      <c r="AP137" s="49"/>
      <c r="AQ137" s="49"/>
      <c r="AR137" s="47"/>
      <c r="AS137" s="47"/>
      <c r="AT137" s="43">
        <f>AT126+AT127+AT129+AT132+AT133+AT135+AT136</f>
        <v>0</v>
      </c>
      <c r="AU137" s="151"/>
      <c r="AV137" s="91"/>
      <c r="AW137" s="91"/>
      <c r="AX137" s="91"/>
      <c r="AY137" s="91"/>
      <c r="AZ137" s="91"/>
      <c r="BA137" s="91"/>
      <c r="BB137" s="91"/>
      <c r="BC137" s="91"/>
      <c r="BD137" s="91"/>
      <c r="BE137" s="91"/>
      <c r="BF137" s="118"/>
    </row>
    <row r="138" spans="2:58" ht="12.95" customHeight="1" thickTop="1" x14ac:dyDescent="0.25">
      <c r="B138" s="102">
        <v>8</v>
      </c>
      <c r="C138" s="105">
        <f>ŞUBAT!C138</f>
        <v>0</v>
      </c>
      <c r="D138" s="109">
        <f>ŞUBAT!D138</f>
        <v>0</v>
      </c>
      <c r="E138" s="113">
        <f>ŞUBAT!E138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41"/>
      <c r="AN138" s="41"/>
      <c r="AO138" s="41"/>
      <c r="AP138" s="41"/>
      <c r="AQ138" s="41"/>
      <c r="AR138" s="39"/>
      <c r="AS138" s="39"/>
      <c r="AT138" s="40">
        <f>SUM(AM138:AS138)</f>
        <v>0</v>
      </c>
      <c r="AU138" s="149">
        <f t="shared" ref="AU138" si="117">+N138+V138+AL138+AT138+AD138</f>
        <v>0</v>
      </c>
      <c r="AV138" s="89">
        <f t="shared" ref="AV138" si="118">AD139+N139+V139+AL139+AT139</f>
        <v>0</v>
      </c>
      <c r="AW138" s="89">
        <f t="shared" ref="AW138" si="119">AD140+N140+V140+AL140+AT140</f>
        <v>0</v>
      </c>
      <c r="AX138" s="89">
        <f t="shared" ref="AX138" si="120">AD141+N141+V141+AL141+AT141</f>
        <v>0</v>
      </c>
      <c r="AY138" s="89">
        <f t="shared" ref="AY138" si="121">N142+V142+AL142+AT142</f>
        <v>0</v>
      </c>
      <c r="AZ138" s="89">
        <f t="shared" ref="AZ138" si="122">N143+V143+AL143+AT143+AD143</f>
        <v>0</v>
      </c>
      <c r="BA138" s="89">
        <f t="shared" ref="BA138" si="123">N144+V144+AL144+AT144+AD144</f>
        <v>0</v>
      </c>
      <c r="BB138" s="89">
        <f t="shared" ref="BB138" si="124">AD156+N156+V156+AL156+AT156</f>
        <v>0</v>
      </c>
      <c r="BC138" s="89">
        <f t="shared" ref="BC138" si="125">N149+V149+AL149+AT149+AD149</f>
        <v>0</v>
      </c>
      <c r="BD138" s="89">
        <f t="shared" ref="BD138" si="126">AD150+N150+V150+AL150+AT150</f>
        <v>0</v>
      </c>
      <c r="BE138" s="89">
        <f t="shared" ref="BE138" si="127">N147+V147+AD147+AL147+AT147</f>
        <v>0</v>
      </c>
      <c r="BF138" s="116">
        <f t="shared" ref="BF138" si="128">SUM(AV138:BE156)</f>
        <v>0</v>
      </c>
    </row>
    <row r="139" spans="2:58"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44"/>
      <c r="AN139" s="44"/>
      <c r="AO139" s="44"/>
      <c r="AP139" s="44"/>
      <c r="AQ139" s="44"/>
      <c r="AR139" s="42"/>
      <c r="AS139" s="42"/>
      <c r="AT139" s="43">
        <f>IF(SUM(AM138:AQ139)-E138&lt;=0,0,IF(SUM(AM138:AQ138)-E138&lt;0,SUM(AM138:AQ139)-E138,SUM(AM139:AQ139)))</f>
        <v>0</v>
      </c>
      <c r="AU139" s="150"/>
      <c r="AV139" s="90"/>
      <c r="AW139" s="90"/>
      <c r="AX139" s="90"/>
      <c r="AY139" s="90"/>
      <c r="AZ139" s="90"/>
      <c r="BA139" s="90"/>
      <c r="BB139" s="90"/>
      <c r="BC139" s="90"/>
      <c r="BD139" s="90"/>
      <c r="BE139" s="90"/>
      <c r="BF139" s="117"/>
    </row>
    <row r="140" spans="2:58"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44"/>
      <c r="AN140" s="44"/>
      <c r="AO140" s="44"/>
      <c r="AP140" s="44"/>
      <c r="AQ140" s="44"/>
      <c r="AR140" s="42"/>
      <c r="AS140" s="42"/>
      <c r="AT140" s="43">
        <f>IF(SUM(AM138:AQ140)-E138&lt;=0,0,IF(SUM(AM138:AQ139)-E138&lt;0,SUM(AM138:AQ140)-E138,SUM(AM140:AQ140)))</f>
        <v>0</v>
      </c>
      <c r="AU140" s="150"/>
      <c r="AV140" s="90"/>
      <c r="AW140" s="90"/>
      <c r="AX140" s="90"/>
      <c r="AY140" s="90"/>
      <c r="AZ140" s="90"/>
      <c r="BA140" s="90"/>
      <c r="BB140" s="90"/>
      <c r="BC140" s="90"/>
      <c r="BD140" s="90"/>
      <c r="BE140" s="90"/>
      <c r="BF140" s="117"/>
    </row>
    <row r="141" spans="2:58"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44"/>
      <c r="AN141" s="44"/>
      <c r="AO141" s="44"/>
      <c r="AP141" s="44"/>
      <c r="AQ141" s="44"/>
      <c r="AR141" s="42"/>
      <c r="AS141" s="42"/>
      <c r="AT141" s="43">
        <f>IF(SUM(AM138:AQ141)-E138&lt;=0,0,IF(SUM(AM138:AQ140)-E138&lt;0,SUM(AM138:AQ141)-E138,SUM(AM141:AQ141)))+AR141+AS141</f>
        <v>0</v>
      </c>
      <c r="AU141" s="150"/>
      <c r="AV141" s="90"/>
      <c r="AW141" s="90"/>
      <c r="AX141" s="90"/>
      <c r="AY141" s="90"/>
      <c r="AZ141" s="90"/>
      <c r="BA141" s="90"/>
      <c r="BB141" s="90"/>
      <c r="BC141" s="90"/>
      <c r="BD141" s="90"/>
      <c r="BE141" s="90"/>
      <c r="BF141" s="117"/>
    </row>
    <row r="142" spans="2:58"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44"/>
      <c r="AN142" s="44"/>
      <c r="AO142" s="44"/>
      <c r="AP142" s="44"/>
      <c r="AQ142" s="44"/>
      <c r="AR142" s="42"/>
      <c r="AS142" s="42"/>
      <c r="AT142" s="43">
        <f>IF(SUM(AM138:AQ142)-E138&lt;=0,0,IF(SUM(AM138:AQ141)-E138&lt;0,SUM(AM138:AQ142)-E138,SUM(AM142:AQ142)))</f>
        <v>0</v>
      </c>
      <c r="AU142" s="150"/>
      <c r="AV142" s="90"/>
      <c r="AW142" s="90"/>
      <c r="AX142" s="90"/>
      <c r="AY142" s="90"/>
      <c r="AZ142" s="90"/>
      <c r="BA142" s="90"/>
      <c r="BB142" s="90"/>
      <c r="BC142" s="90"/>
      <c r="BD142" s="90"/>
      <c r="BE142" s="90"/>
      <c r="BF142" s="117"/>
    </row>
    <row r="143" spans="2:58" ht="12.95" customHeight="1" x14ac:dyDescent="0.25">
      <c r="B143" s="102"/>
      <c r="C143" s="106"/>
      <c r="D143" s="110"/>
      <c r="E143" s="114"/>
      <c r="F143" s="27" t="s">
        <v>37</v>
      </c>
      <c r="G143" s="44"/>
      <c r="H143" s="44"/>
      <c r="I143" s="44"/>
      <c r="J143" s="44"/>
      <c r="K143" s="44"/>
      <c r="L143" s="42"/>
      <c r="M143" s="42"/>
      <c r="N143" s="68">
        <f>SUM(G143:M143)</f>
        <v>0</v>
      </c>
      <c r="O143" s="44"/>
      <c r="P143" s="44"/>
      <c r="Q143" s="44"/>
      <c r="R143" s="44"/>
      <c r="S143" s="44"/>
      <c r="T143" s="42"/>
      <c r="U143" s="42"/>
      <c r="V143" s="68">
        <f>SUM(O143:U143)</f>
        <v>0</v>
      </c>
      <c r="W143" s="44"/>
      <c r="X143" s="44"/>
      <c r="Y143" s="44"/>
      <c r="Z143" s="44"/>
      <c r="AA143" s="44"/>
      <c r="AB143" s="42"/>
      <c r="AC143" s="42"/>
      <c r="AD143" s="68">
        <f>SUM(W143:AC143)</f>
        <v>0</v>
      </c>
      <c r="AE143" s="44"/>
      <c r="AF143" s="44"/>
      <c r="AG143" s="44"/>
      <c r="AH143" s="44"/>
      <c r="AI143" s="44"/>
      <c r="AJ143" s="42"/>
      <c r="AK143" s="42"/>
      <c r="AL143" s="68">
        <f>SUM(AE143:AK143)</f>
        <v>0</v>
      </c>
      <c r="AM143" s="44"/>
      <c r="AN143" s="44"/>
      <c r="AO143" s="44"/>
      <c r="AP143" s="44"/>
      <c r="AQ143" s="44"/>
      <c r="AR143" s="42"/>
      <c r="AS143" s="42"/>
      <c r="AT143" s="68">
        <f>SUM(AM143:AS143)</f>
        <v>0</v>
      </c>
      <c r="AU143" s="150"/>
      <c r="AV143" s="90"/>
      <c r="AW143" s="90"/>
      <c r="AX143" s="90"/>
      <c r="AY143" s="90"/>
      <c r="AZ143" s="90"/>
      <c r="BA143" s="90"/>
      <c r="BB143" s="90"/>
      <c r="BC143" s="90"/>
      <c r="BD143" s="90"/>
      <c r="BE143" s="90"/>
      <c r="BF143" s="117"/>
    </row>
    <row r="144" spans="2:58" ht="12.95" customHeight="1" x14ac:dyDescent="0.25">
      <c r="B144" s="102"/>
      <c r="C144" s="106"/>
      <c r="D144" s="110"/>
      <c r="E144" s="114"/>
      <c r="F144" s="28" t="s">
        <v>31</v>
      </c>
      <c r="G144" s="45"/>
      <c r="H144" s="45"/>
      <c r="I144" s="45"/>
      <c r="J144" s="45"/>
      <c r="K144" s="45">
        <f>IF((N138-E138)&lt;=0,0,IF((N138-E138)&gt;0,(N138-E138)))</f>
        <v>0</v>
      </c>
      <c r="L144" s="42"/>
      <c r="M144" s="42"/>
      <c r="N144" s="43">
        <f t="shared" ref="N144:N155" si="129">SUM(G144:M144)</f>
        <v>0</v>
      </c>
      <c r="O144" s="45"/>
      <c r="P144" s="45"/>
      <c r="Q144" s="45"/>
      <c r="R144" s="45"/>
      <c r="S144" s="45">
        <f>IF((V138-E138)&lt;=0,0,IF((V138-E138)&gt;0,(V138-E138)))</f>
        <v>0</v>
      </c>
      <c r="T144" s="42"/>
      <c r="U144" s="42"/>
      <c r="V144" s="43">
        <f t="shared" ref="V144:V155" si="130">SUM(O144:U144)</f>
        <v>0</v>
      </c>
      <c r="W144" s="45"/>
      <c r="X144" s="45"/>
      <c r="Y144" s="45"/>
      <c r="Z144" s="45"/>
      <c r="AA144" s="45">
        <f>IF((AD138-E138)&lt;=0,0,IF((AD138-E138)&gt;0,(AD138-E138)))</f>
        <v>0</v>
      </c>
      <c r="AB144" s="42"/>
      <c r="AC144" s="42"/>
      <c r="AD144" s="43">
        <f t="shared" ref="AD144:AD155" si="131">SUM(W144:AC144)</f>
        <v>0</v>
      </c>
      <c r="AE144" s="45"/>
      <c r="AF144" s="45"/>
      <c r="AG144" s="45"/>
      <c r="AH144" s="45"/>
      <c r="AI144" s="45">
        <f>IF((AL138-E138)&lt;=0,0,IF((AL138-E138)&gt;0,(AL138-E138)))</f>
        <v>0</v>
      </c>
      <c r="AJ144" s="42"/>
      <c r="AK144" s="42"/>
      <c r="AL144" s="43">
        <f>SUM(AE144:AK144)</f>
        <v>0</v>
      </c>
      <c r="AM144" s="45"/>
      <c r="AN144" s="45"/>
      <c r="AO144" s="45"/>
      <c r="AP144" s="45"/>
      <c r="AQ144" s="45">
        <f>IF((AT138-E138)&lt;=0,0,IF((AT138-E138)&gt;0,(AT138-E138)))</f>
        <v>0</v>
      </c>
      <c r="AR144" s="42"/>
      <c r="AS144" s="42"/>
      <c r="AT144" s="43">
        <f t="shared" ref="AT144:AT155" si="132">SUM(AM144:AS144)</f>
        <v>0</v>
      </c>
      <c r="AU144" s="150"/>
      <c r="AV144" s="90"/>
      <c r="AW144" s="90"/>
      <c r="AX144" s="90"/>
      <c r="AY144" s="90"/>
      <c r="AZ144" s="90"/>
      <c r="BA144" s="90"/>
      <c r="BB144" s="90"/>
      <c r="BC144" s="90"/>
      <c r="BD144" s="90"/>
      <c r="BE144" s="90"/>
      <c r="BF144" s="117"/>
    </row>
    <row r="145" spans="2:58"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29"/>
        <v>0</v>
      </c>
      <c r="O145" s="45"/>
      <c r="P145" s="45"/>
      <c r="Q145" s="45"/>
      <c r="R145" s="45"/>
      <c r="S145" s="44">
        <f>IF(E138-15&lt;0,0,IF(SUM(O138:U143)&lt;10,0,IF(SUM(O138:U143)&lt;20,1,IF(SUM(O138:U143)&lt;30,2,IF(SUM(O138:U143)&gt;=30,3)))))</f>
        <v>0</v>
      </c>
      <c r="T145" s="42"/>
      <c r="U145" s="42"/>
      <c r="V145" s="43">
        <f t="shared" si="130"/>
        <v>0</v>
      </c>
      <c r="W145" s="45"/>
      <c r="X145" s="45"/>
      <c r="Y145" s="45"/>
      <c r="Z145" s="45"/>
      <c r="AA145" s="44">
        <f>IF(E138-15&lt;0,0,IF(SUM(W138:AC143)&lt;10,0,IF(SUM(W138:AC143)&lt;20,1,IF(SUM(W138:AC143)&lt;30,2,IF(SUM(W138:AC143)&gt;=30,3)))))</f>
        <v>0</v>
      </c>
      <c r="AB145" s="42"/>
      <c r="AC145" s="42"/>
      <c r="AD145" s="43">
        <f t="shared" si="131"/>
        <v>0</v>
      </c>
      <c r="AE145" s="45"/>
      <c r="AF145" s="45"/>
      <c r="AG145" s="45"/>
      <c r="AH145" s="45"/>
      <c r="AI145" s="44">
        <f>IF(E138-15&lt;0,0,IF(SUM(AE138:AK143)&lt;10,0,IF(SUM(AE138:AK143)&lt;20,1,IF(SUM(AE138:AK143)&lt;30,2,IF(SUM(AE138:AK143)&gt;=30,3)))))</f>
        <v>0</v>
      </c>
      <c r="AJ145" s="42"/>
      <c r="AK145" s="42"/>
      <c r="AL145" s="43">
        <f>SUM(AE145:AK145)</f>
        <v>0</v>
      </c>
      <c r="AM145" s="45"/>
      <c r="AN145" s="45"/>
      <c r="AO145" s="45"/>
      <c r="AP145" s="45"/>
      <c r="AQ145" s="44">
        <f>IF(E138-15&lt;0,0,IF(SUM(AM138:AS143)&lt;10,0,IF(SUM(AM138:AS143)&lt;20,1,IF(SUM(AM138:AS143)&lt;30,2,IF(SUM(AM138:AS143)&gt;=30,3)))))</f>
        <v>0</v>
      </c>
      <c r="AR145" s="42"/>
      <c r="AS145" s="42"/>
      <c r="AT145" s="43">
        <f t="shared" si="132"/>
        <v>0</v>
      </c>
      <c r="AU145" s="150"/>
      <c r="AV145" s="90"/>
      <c r="AW145" s="90"/>
      <c r="AX145" s="90"/>
      <c r="AY145" s="90"/>
      <c r="AZ145" s="90"/>
      <c r="BA145" s="90"/>
      <c r="BB145" s="90"/>
      <c r="BC145" s="90"/>
      <c r="BD145" s="90"/>
      <c r="BE145" s="90"/>
      <c r="BF145" s="117"/>
    </row>
    <row r="146" spans="2:58" ht="12.95" customHeight="1" x14ac:dyDescent="0.25">
      <c r="B146" s="102"/>
      <c r="C146" s="106"/>
      <c r="D146" s="110"/>
      <c r="E146" s="114"/>
      <c r="F146" s="28" t="s">
        <v>41</v>
      </c>
      <c r="G146" s="44"/>
      <c r="H146" s="44"/>
      <c r="I146" s="44"/>
      <c r="J146" s="44"/>
      <c r="K146" s="45"/>
      <c r="L146" s="42"/>
      <c r="M146" s="42"/>
      <c r="N146" s="43">
        <f t="shared" si="129"/>
        <v>0</v>
      </c>
      <c r="O146" s="44"/>
      <c r="P146" s="44"/>
      <c r="Q146" s="44"/>
      <c r="R146" s="44"/>
      <c r="S146" s="45"/>
      <c r="T146" s="42"/>
      <c r="U146" s="42"/>
      <c r="V146" s="43">
        <f t="shared" si="130"/>
        <v>0</v>
      </c>
      <c r="W146" s="44"/>
      <c r="X146" s="44"/>
      <c r="Y146" s="44"/>
      <c r="Z146" s="44"/>
      <c r="AA146" s="45"/>
      <c r="AB146" s="42"/>
      <c r="AC146" s="42"/>
      <c r="AD146" s="43">
        <f t="shared" si="131"/>
        <v>0</v>
      </c>
      <c r="AE146" s="44"/>
      <c r="AF146" s="44"/>
      <c r="AG146" s="44"/>
      <c r="AH146" s="44"/>
      <c r="AI146" s="45"/>
      <c r="AJ146" s="42"/>
      <c r="AK146" s="42"/>
      <c r="AL146" s="43">
        <f>SUM(AE146:AK146)</f>
        <v>0</v>
      </c>
      <c r="AM146" s="44"/>
      <c r="AN146" s="44"/>
      <c r="AO146" s="44"/>
      <c r="AP146" s="44"/>
      <c r="AQ146" s="45"/>
      <c r="AR146" s="42"/>
      <c r="AS146" s="42"/>
      <c r="AT146" s="43">
        <f t="shared" si="132"/>
        <v>0</v>
      </c>
      <c r="AU146" s="150"/>
      <c r="AV146" s="90"/>
      <c r="AW146" s="90"/>
      <c r="AX146" s="90"/>
      <c r="AY146" s="90"/>
      <c r="AZ146" s="90"/>
      <c r="BA146" s="90"/>
      <c r="BB146" s="90"/>
      <c r="BC146" s="90"/>
      <c r="BD146" s="90"/>
      <c r="BE146" s="90"/>
      <c r="BF146" s="117"/>
    </row>
    <row r="147" spans="2:58" ht="12.95" customHeight="1" x14ac:dyDescent="0.25">
      <c r="B147" s="102"/>
      <c r="C147" s="106"/>
      <c r="D147" s="110"/>
      <c r="E147" s="114"/>
      <c r="F147" s="28" t="s">
        <v>6</v>
      </c>
      <c r="G147" s="44"/>
      <c r="H147" s="44"/>
      <c r="I147" s="44"/>
      <c r="J147" s="44"/>
      <c r="K147" s="44"/>
      <c r="L147" s="42"/>
      <c r="M147" s="42"/>
      <c r="N147" s="43">
        <f t="shared" si="129"/>
        <v>0</v>
      </c>
      <c r="O147" s="44"/>
      <c r="P147" s="44"/>
      <c r="Q147" s="44"/>
      <c r="R147" s="44"/>
      <c r="S147" s="44"/>
      <c r="T147" s="42"/>
      <c r="U147" s="42"/>
      <c r="V147" s="43">
        <f t="shared" si="130"/>
        <v>0</v>
      </c>
      <c r="W147" s="44"/>
      <c r="X147" s="44"/>
      <c r="Y147" s="44"/>
      <c r="Z147" s="44"/>
      <c r="AA147" s="44"/>
      <c r="AB147" s="42"/>
      <c r="AC147" s="42"/>
      <c r="AD147" s="43">
        <f t="shared" si="131"/>
        <v>0</v>
      </c>
      <c r="AE147" s="44"/>
      <c r="AF147" s="44"/>
      <c r="AG147" s="44"/>
      <c r="AH147" s="44"/>
      <c r="AI147" s="44"/>
      <c r="AJ147" s="42"/>
      <c r="AK147" s="42"/>
      <c r="AL147" s="43">
        <f t="shared" ref="AL147:AL155" si="133">SUM(AE147:AK147)</f>
        <v>0</v>
      </c>
      <c r="AM147" s="44"/>
      <c r="AN147" s="44"/>
      <c r="AO147" s="44"/>
      <c r="AP147" s="44"/>
      <c r="AQ147" s="44"/>
      <c r="AR147" s="42"/>
      <c r="AS147" s="42"/>
      <c r="AT147" s="43">
        <f t="shared" si="132"/>
        <v>0</v>
      </c>
      <c r="AU147" s="150"/>
      <c r="AV147" s="90"/>
      <c r="AW147" s="90"/>
      <c r="AX147" s="90"/>
      <c r="AY147" s="90"/>
      <c r="AZ147" s="90"/>
      <c r="BA147" s="90"/>
      <c r="BB147" s="90"/>
      <c r="BC147" s="90"/>
      <c r="BD147" s="90"/>
      <c r="BE147" s="90"/>
      <c r="BF147" s="117"/>
    </row>
    <row r="148" spans="2:58" ht="12.95" customHeight="1" x14ac:dyDescent="0.25">
      <c r="B148" s="102"/>
      <c r="C148" s="106"/>
      <c r="D148" s="110"/>
      <c r="E148" s="114"/>
      <c r="F148" s="29" t="s">
        <v>35</v>
      </c>
      <c r="G148" s="44"/>
      <c r="H148" s="44"/>
      <c r="I148" s="44"/>
      <c r="J148" s="44"/>
      <c r="K148" s="44"/>
      <c r="L148" s="42"/>
      <c r="M148" s="42"/>
      <c r="N148" s="43">
        <f t="shared" si="129"/>
        <v>0</v>
      </c>
      <c r="O148" s="44"/>
      <c r="P148" s="44"/>
      <c r="Q148" s="44"/>
      <c r="R148" s="44"/>
      <c r="S148" s="44"/>
      <c r="T148" s="42"/>
      <c r="U148" s="42"/>
      <c r="V148" s="43">
        <f t="shared" si="130"/>
        <v>0</v>
      </c>
      <c r="W148" s="44"/>
      <c r="X148" s="44"/>
      <c r="Y148" s="44"/>
      <c r="Z148" s="44"/>
      <c r="AA148" s="44"/>
      <c r="AB148" s="42"/>
      <c r="AC148" s="42"/>
      <c r="AD148" s="43">
        <f t="shared" si="131"/>
        <v>0</v>
      </c>
      <c r="AE148" s="44"/>
      <c r="AF148" s="44"/>
      <c r="AG148" s="44"/>
      <c r="AH148" s="44"/>
      <c r="AI148" s="44"/>
      <c r="AJ148" s="42"/>
      <c r="AK148" s="42"/>
      <c r="AL148" s="43">
        <f t="shared" si="133"/>
        <v>0</v>
      </c>
      <c r="AM148" s="44"/>
      <c r="AN148" s="44"/>
      <c r="AO148" s="44"/>
      <c r="AP148" s="44"/>
      <c r="AQ148" s="44"/>
      <c r="AR148" s="42"/>
      <c r="AS148" s="42"/>
      <c r="AT148" s="43">
        <f t="shared" si="132"/>
        <v>0</v>
      </c>
      <c r="AU148" s="150"/>
      <c r="AV148" s="90"/>
      <c r="AW148" s="90"/>
      <c r="AX148" s="90"/>
      <c r="AY148" s="90"/>
      <c r="AZ148" s="90"/>
      <c r="BA148" s="90"/>
      <c r="BB148" s="90"/>
      <c r="BC148" s="90"/>
      <c r="BD148" s="90"/>
      <c r="BE148" s="90"/>
      <c r="BF148" s="117"/>
    </row>
    <row r="149" spans="2:58" ht="12.95" customHeight="1" x14ac:dyDescent="0.25">
      <c r="B149" s="102"/>
      <c r="C149" s="106"/>
      <c r="D149" s="110"/>
      <c r="E149" s="114"/>
      <c r="F149" s="27" t="s">
        <v>40</v>
      </c>
      <c r="G149" s="44"/>
      <c r="H149" s="44"/>
      <c r="I149" s="44"/>
      <c r="J149" s="44"/>
      <c r="K149" s="44"/>
      <c r="L149" s="42"/>
      <c r="M149" s="42"/>
      <c r="N149" s="43">
        <f t="shared" si="129"/>
        <v>0</v>
      </c>
      <c r="O149" s="44"/>
      <c r="P149" s="44"/>
      <c r="Q149" s="44"/>
      <c r="R149" s="44"/>
      <c r="S149" s="44"/>
      <c r="T149" s="42"/>
      <c r="U149" s="42"/>
      <c r="V149" s="43">
        <f t="shared" si="130"/>
        <v>0</v>
      </c>
      <c r="W149" s="44"/>
      <c r="X149" s="44"/>
      <c r="Y149" s="44"/>
      <c r="Z149" s="44"/>
      <c r="AA149" s="44"/>
      <c r="AB149" s="42"/>
      <c r="AC149" s="42"/>
      <c r="AD149" s="43">
        <f t="shared" si="131"/>
        <v>0</v>
      </c>
      <c r="AE149" s="44"/>
      <c r="AF149" s="44"/>
      <c r="AG149" s="44"/>
      <c r="AH149" s="44"/>
      <c r="AI149" s="44"/>
      <c r="AJ149" s="42"/>
      <c r="AK149" s="42"/>
      <c r="AL149" s="43">
        <f t="shared" si="133"/>
        <v>0</v>
      </c>
      <c r="AM149" s="44"/>
      <c r="AN149" s="44"/>
      <c r="AO149" s="44"/>
      <c r="AP149" s="44"/>
      <c r="AQ149" s="44"/>
      <c r="AR149" s="42"/>
      <c r="AS149" s="42"/>
      <c r="AT149" s="43">
        <f t="shared" si="132"/>
        <v>0</v>
      </c>
      <c r="AU149" s="150"/>
      <c r="AV149" s="90"/>
      <c r="AW149" s="90"/>
      <c r="AX149" s="90"/>
      <c r="AY149" s="90"/>
      <c r="AZ149" s="90"/>
      <c r="BA149" s="90"/>
      <c r="BB149" s="90"/>
      <c r="BC149" s="90"/>
      <c r="BD149" s="90"/>
      <c r="BE149" s="90"/>
      <c r="BF149" s="117"/>
    </row>
    <row r="150" spans="2:58" ht="12.95" customHeight="1" x14ac:dyDescent="0.25">
      <c r="B150" s="102"/>
      <c r="C150" s="106"/>
      <c r="D150" s="110"/>
      <c r="E150" s="114"/>
      <c r="F150" s="27" t="s">
        <v>7</v>
      </c>
      <c r="G150" s="44"/>
      <c r="H150" s="44"/>
      <c r="I150" s="44"/>
      <c r="J150" s="44"/>
      <c r="K150" s="44"/>
      <c r="L150" s="42"/>
      <c r="M150" s="42"/>
      <c r="N150" s="43">
        <f t="shared" si="129"/>
        <v>0</v>
      </c>
      <c r="O150" s="44"/>
      <c r="P150" s="44"/>
      <c r="Q150" s="44"/>
      <c r="R150" s="44"/>
      <c r="S150" s="44"/>
      <c r="T150" s="42"/>
      <c r="U150" s="42"/>
      <c r="V150" s="43">
        <f t="shared" si="130"/>
        <v>0</v>
      </c>
      <c r="W150" s="44"/>
      <c r="X150" s="44"/>
      <c r="Y150" s="44"/>
      <c r="Z150" s="44"/>
      <c r="AA150" s="44"/>
      <c r="AB150" s="42"/>
      <c r="AC150" s="42"/>
      <c r="AD150" s="43">
        <f t="shared" si="131"/>
        <v>0</v>
      </c>
      <c r="AE150" s="44"/>
      <c r="AF150" s="44"/>
      <c r="AG150" s="44"/>
      <c r="AH150" s="44"/>
      <c r="AI150" s="44"/>
      <c r="AJ150" s="42"/>
      <c r="AK150" s="42"/>
      <c r="AL150" s="43">
        <f t="shared" si="133"/>
        <v>0</v>
      </c>
      <c r="AM150" s="44"/>
      <c r="AN150" s="44"/>
      <c r="AO150" s="44"/>
      <c r="AP150" s="44"/>
      <c r="AQ150" s="44"/>
      <c r="AR150" s="42"/>
      <c r="AS150" s="42"/>
      <c r="AT150" s="43">
        <f t="shared" si="132"/>
        <v>0</v>
      </c>
      <c r="AU150" s="150"/>
      <c r="AV150" s="90"/>
      <c r="AW150" s="90"/>
      <c r="AX150" s="90"/>
      <c r="AY150" s="90"/>
      <c r="AZ150" s="90"/>
      <c r="BA150" s="90"/>
      <c r="BB150" s="90"/>
      <c r="BC150" s="90"/>
      <c r="BD150" s="90"/>
      <c r="BE150" s="90"/>
      <c r="BF150" s="117"/>
    </row>
    <row r="151" spans="2:58" ht="12.95" customHeight="1" x14ac:dyDescent="0.25">
      <c r="B151" s="102"/>
      <c r="C151" s="106"/>
      <c r="D151" s="110"/>
      <c r="E151" s="114"/>
      <c r="F151" s="27"/>
      <c r="G151" s="44"/>
      <c r="H151" s="44"/>
      <c r="I151" s="44"/>
      <c r="J151" s="44"/>
      <c r="K151" s="44"/>
      <c r="L151" s="42"/>
      <c r="M151" s="42"/>
      <c r="N151" s="43">
        <f t="shared" si="129"/>
        <v>0</v>
      </c>
      <c r="O151" s="44"/>
      <c r="P151" s="44"/>
      <c r="Q151" s="44"/>
      <c r="R151" s="44"/>
      <c r="S151" s="44"/>
      <c r="T151" s="42"/>
      <c r="U151" s="42"/>
      <c r="V151" s="43">
        <f t="shared" si="130"/>
        <v>0</v>
      </c>
      <c r="W151" s="44"/>
      <c r="X151" s="44"/>
      <c r="Y151" s="44"/>
      <c r="Z151" s="44"/>
      <c r="AA151" s="44"/>
      <c r="AB151" s="42"/>
      <c r="AC151" s="42"/>
      <c r="AD151" s="43">
        <f t="shared" si="131"/>
        <v>0</v>
      </c>
      <c r="AE151" s="44"/>
      <c r="AF151" s="44"/>
      <c r="AG151" s="44"/>
      <c r="AH151" s="44"/>
      <c r="AI151" s="44"/>
      <c r="AJ151" s="42"/>
      <c r="AK151" s="42"/>
      <c r="AL151" s="43">
        <f t="shared" si="133"/>
        <v>0</v>
      </c>
      <c r="AM151" s="44"/>
      <c r="AN151" s="44"/>
      <c r="AO151" s="44"/>
      <c r="AP151" s="44"/>
      <c r="AQ151" s="44"/>
      <c r="AR151" s="42"/>
      <c r="AS151" s="42"/>
      <c r="AT151" s="43">
        <f t="shared" si="132"/>
        <v>0</v>
      </c>
      <c r="AU151" s="150"/>
      <c r="AV151" s="90"/>
      <c r="AW151" s="90"/>
      <c r="AX151" s="90"/>
      <c r="AY151" s="90"/>
      <c r="AZ151" s="90"/>
      <c r="BA151" s="90"/>
      <c r="BB151" s="90"/>
      <c r="BC151" s="90"/>
      <c r="BD151" s="90"/>
      <c r="BE151" s="90"/>
      <c r="BF151" s="117"/>
    </row>
    <row r="152" spans="2:58" ht="12.95" customHeight="1" x14ac:dyDescent="0.25">
      <c r="B152" s="102"/>
      <c r="C152" s="106"/>
      <c r="D152" s="110"/>
      <c r="E152" s="114"/>
      <c r="F152" s="27"/>
      <c r="G152" s="44"/>
      <c r="H152" s="44"/>
      <c r="I152" s="44"/>
      <c r="J152" s="44"/>
      <c r="K152" s="44"/>
      <c r="L152" s="42"/>
      <c r="M152" s="42"/>
      <c r="N152" s="43">
        <f t="shared" si="129"/>
        <v>0</v>
      </c>
      <c r="O152" s="44"/>
      <c r="P152" s="44"/>
      <c r="Q152" s="44"/>
      <c r="R152" s="44"/>
      <c r="S152" s="44"/>
      <c r="T152" s="42"/>
      <c r="U152" s="42"/>
      <c r="V152" s="43">
        <f t="shared" si="130"/>
        <v>0</v>
      </c>
      <c r="W152" s="44"/>
      <c r="X152" s="44"/>
      <c r="Y152" s="44"/>
      <c r="Z152" s="44"/>
      <c r="AA152" s="44"/>
      <c r="AB152" s="42"/>
      <c r="AC152" s="42"/>
      <c r="AD152" s="43">
        <f t="shared" si="131"/>
        <v>0</v>
      </c>
      <c r="AE152" s="44"/>
      <c r="AF152" s="44"/>
      <c r="AG152" s="44"/>
      <c r="AH152" s="44"/>
      <c r="AI152" s="44"/>
      <c r="AJ152" s="42"/>
      <c r="AK152" s="42"/>
      <c r="AL152" s="43">
        <f t="shared" si="133"/>
        <v>0</v>
      </c>
      <c r="AM152" s="44"/>
      <c r="AN152" s="44"/>
      <c r="AO152" s="44"/>
      <c r="AP152" s="44"/>
      <c r="AQ152" s="44"/>
      <c r="AR152" s="42"/>
      <c r="AS152" s="42"/>
      <c r="AT152" s="43">
        <f t="shared" si="132"/>
        <v>0</v>
      </c>
      <c r="AU152" s="150"/>
      <c r="AV152" s="90"/>
      <c r="AW152" s="90"/>
      <c r="AX152" s="90"/>
      <c r="AY152" s="90"/>
      <c r="AZ152" s="90"/>
      <c r="BA152" s="90"/>
      <c r="BB152" s="90"/>
      <c r="BC152" s="90"/>
      <c r="BD152" s="90"/>
      <c r="BE152" s="90"/>
      <c r="BF152" s="117"/>
    </row>
    <row r="153" spans="2:58" ht="12.95" customHeight="1" x14ac:dyDescent="0.25">
      <c r="B153" s="102"/>
      <c r="C153" s="106"/>
      <c r="D153" s="110"/>
      <c r="E153" s="114"/>
      <c r="F153" s="27"/>
      <c r="G153" s="44"/>
      <c r="H153" s="44"/>
      <c r="I153" s="44"/>
      <c r="J153" s="44"/>
      <c r="K153" s="44"/>
      <c r="L153" s="42"/>
      <c r="M153" s="42"/>
      <c r="N153" s="43">
        <f t="shared" si="129"/>
        <v>0</v>
      </c>
      <c r="O153" s="44"/>
      <c r="P153" s="44"/>
      <c r="Q153" s="44"/>
      <c r="R153" s="44"/>
      <c r="S153" s="44"/>
      <c r="T153" s="42"/>
      <c r="U153" s="42"/>
      <c r="V153" s="43">
        <f t="shared" si="130"/>
        <v>0</v>
      </c>
      <c r="W153" s="44"/>
      <c r="X153" s="44"/>
      <c r="Y153" s="44"/>
      <c r="Z153" s="44"/>
      <c r="AA153" s="44"/>
      <c r="AB153" s="42"/>
      <c r="AC153" s="42"/>
      <c r="AD153" s="43">
        <f t="shared" si="131"/>
        <v>0</v>
      </c>
      <c r="AE153" s="44"/>
      <c r="AF153" s="44"/>
      <c r="AG153" s="44"/>
      <c r="AH153" s="44"/>
      <c r="AI153" s="44"/>
      <c r="AJ153" s="42"/>
      <c r="AK153" s="42"/>
      <c r="AL153" s="43">
        <f t="shared" si="133"/>
        <v>0</v>
      </c>
      <c r="AM153" s="44"/>
      <c r="AN153" s="44"/>
      <c r="AO153" s="44"/>
      <c r="AP153" s="44"/>
      <c r="AQ153" s="44"/>
      <c r="AR153" s="42"/>
      <c r="AS153" s="42"/>
      <c r="AT153" s="43">
        <f t="shared" si="132"/>
        <v>0</v>
      </c>
      <c r="AU153" s="150"/>
      <c r="AV153" s="90"/>
      <c r="AW153" s="90"/>
      <c r="AX153" s="90"/>
      <c r="AY153" s="90"/>
      <c r="AZ153" s="90"/>
      <c r="BA153" s="90"/>
      <c r="BB153" s="90"/>
      <c r="BC153" s="90"/>
      <c r="BD153" s="90"/>
      <c r="BE153" s="90"/>
      <c r="BF153" s="117"/>
    </row>
    <row r="154" spans="2:58" ht="12.95" customHeight="1" x14ac:dyDescent="0.25">
      <c r="B154" s="102"/>
      <c r="C154" s="106"/>
      <c r="D154" s="110"/>
      <c r="E154" s="114"/>
      <c r="F154" s="28"/>
      <c r="G154" s="44"/>
      <c r="H154" s="44"/>
      <c r="I154" s="44"/>
      <c r="J154" s="44"/>
      <c r="K154" s="44"/>
      <c r="L154" s="42"/>
      <c r="M154" s="42"/>
      <c r="N154" s="43">
        <f t="shared" si="129"/>
        <v>0</v>
      </c>
      <c r="O154" s="44"/>
      <c r="P154" s="44"/>
      <c r="Q154" s="44"/>
      <c r="R154" s="44"/>
      <c r="S154" s="44"/>
      <c r="T154" s="42"/>
      <c r="U154" s="42"/>
      <c r="V154" s="43">
        <f t="shared" si="130"/>
        <v>0</v>
      </c>
      <c r="W154" s="44"/>
      <c r="X154" s="44"/>
      <c r="Y154" s="44"/>
      <c r="Z154" s="44"/>
      <c r="AA154" s="44"/>
      <c r="AB154" s="42"/>
      <c r="AC154" s="42"/>
      <c r="AD154" s="43">
        <f t="shared" si="131"/>
        <v>0</v>
      </c>
      <c r="AE154" s="44"/>
      <c r="AF154" s="44"/>
      <c r="AG154" s="44"/>
      <c r="AH154" s="44"/>
      <c r="AI154" s="44"/>
      <c r="AJ154" s="42"/>
      <c r="AK154" s="42"/>
      <c r="AL154" s="43">
        <f t="shared" si="133"/>
        <v>0</v>
      </c>
      <c r="AM154" s="44"/>
      <c r="AN154" s="44"/>
      <c r="AO154" s="44"/>
      <c r="AP154" s="44"/>
      <c r="AQ154" s="44"/>
      <c r="AR154" s="42"/>
      <c r="AS154" s="42"/>
      <c r="AT154" s="43">
        <f t="shared" si="132"/>
        <v>0</v>
      </c>
      <c r="AU154" s="150"/>
      <c r="AV154" s="90"/>
      <c r="AW154" s="90"/>
      <c r="AX154" s="90"/>
      <c r="AY154" s="90"/>
      <c r="AZ154" s="90"/>
      <c r="BA154" s="90"/>
      <c r="BB154" s="90"/>
      <c r="BC154" s="90"/>
      <c r="BD154" s="90"/>
      <c r="BE154" s="90"/>
      <c r="BF154" s="117"/>
    </row>
    <row r="155" spans="2:58" ht="12.95" customHeight="1" thickBot="1" x14ac:dyDescent="0.3">
      <c r="B155" s="103"/>
      <c r="C155" s="107"/>
      <c r="D155" s="111"/>
      <c r="E155" s="114"/>
      <c r="F155" s="28"/>
      <c r="G155" s="44"/>
      <c r="H155" s="44"/>
      <c r="I155" s="44"/>
      <c r="J155" s="44"/>
      <c r="K155" s="44"/>
      <c r="L155" s="46"/>
      <c r="M155" s="46"/>
      <c r="N155" s="43">
        <f t="shared" si="129"/>
        <v>0</v>
      </c>
      <c r="O155" s="44"/>
      <c r="P155" s="44"/>
      <c r="Q155" s="44"/>
      <c r="R155" s="44"/>
      <c r="S155" s="44"/>
      <c r="T155" s="46"/>
      <c r="U155" s="46"/>
      <c r="V155" s="43">
        <f t="shared" si="130"/>
        <v>0</v>
      </c>
      <c r="W155" s="44"/>
      <c r="X155" s="44"/>
      <c r="Y155" s="44"/>
      <c r="Z155" s="44"/>
      <c r="AA155" s="44"/>
      <c r="AB155" s="46"/>
      <c r="AC155" s="46"/>
      <c r="AD155" s="43">
        <f t="shared" si="131"/>
        <v>0</v>
      </c>
      <c r="AE155" s="44"/>
      <c r="AF155" s="44"/>
      <c r="AG155" s="44"/>
      <c r="AH155" s="44"/>
      <c r="AI155" s="44"/>
      <c r="AJ155" s="46"/>
      <c r="AK155" s="46"/>
      <c r="AL155" s="43">
        <f t="shared" si="133"/>
        <v>0</v>
      </c>
      <c r="AM155" s="44"/>
      <c r="AN155" s="44"/>
      <c r="AO155" s="44"/>
      <c r="AP155" s="44"/>
      <c r="AQ155" s="44"/>
      <c r="AR155" s="46"/>
      <c r="AS155" s="46"/>
      <c r="AT155" s="43">
        <f t="shared" si="132"/>
        <v>0</v>
      </c>
      <c r="AU155" s="150"/>
      <c r="AV155" s="90"/>
      <c r="AW155" s="90"/>
      <c r="AX155" s="90"/>
      <c r="AY155" s="90"/>
      <c r="AZ155" s="90"/>
      <c r="BA155" s="90"/>
      <c r="BB155" s="90"/>
      <c r="BC155" s="90"/>
      <c r="BD155" s="90"/>
      <c r="BE155" s="90"/>
      <c r="BF155" s="117"/>
    </row>
    <row r="156" spans="2:58" ht="12.95" hidden="1" customHeight="1" thickBot="1" x14ac:dyDescent="0.3">
      <c r="B156" s="104"/>
      <c r="C156" s="108"/>
      <c r="D156" s="112"/>
      <c r="E156" s="115"/>
      <c r="F156" s="28" t="s">
        <v>36</v>
      </c>
      <c r="G156" s="48"/>
      <c r="H156" s="48"/>
      <c r="I156" s="48"/>
      <c r="J156" s="48"/>
      <c r="K156" s="48"/>
      <c r="L156" s="47"/>
      <c r="M156" s="47"/>
      <c r="N156" s="43">
        <f>N145+N146+N148+N151+N152+N154+N155</f>
        <v>0</v>
      </c>
      <c r="O156" s="49"/>
      <c r="P156" s="49"/>
      <c r="Q156" s="49"/>
      <c r="R156" s="49"/>
      <c r="S156" s="49"/>
      <c r="T156" s="47"/>
      <c r="U156" s="47"/>
      <c r="V156" s="43">
        <f>V145+V146+V148+V151+V152+V154+V155</f>
        <v>0</v>
      </c>
      <c r="W156" s="49"/>
      <c r="X156" s="49"/>
      <c r="Y156" s="49"/>
      <c r="Z156" s="49"/>
      <c r="AA156" s="49"/>
      <c r="AB156" s="47"/>
      <c r="AC156" s="47"/>
      <c r="AD156" s="43">
        <f>AD145+AD146+AD148+AD151+AD152+AD154+AD155</f>
        <v>0</v>
      </c>
      <c r="AE156" s="49"/>
      <c r="AF156" s="49"/>
      <c r="AG156" s="49"/>
      <c r="AH156" s="49"/>
      <c r="AI156" s="49"/>
      <c r="AJ156" s="47"/>
      <c r="AK156" s="47"/>
      <c r="AL156" s="43">
        <f>AL145+AL146+AL148+AL151+AL152+AL154+AL155</f>
        <v>0</v>
      </c>
      <c r="AM156" s="49"/>
      <c r="AN156" s="49"/>
      <c r="AO156" s="49"/>
      <c r="AP156" s="49"/>
      <c r="AQ156" s="49"/>
      <c r="AR156" s="47"/>
      <c r="AS156" s="47"/>
      <c r="AT156" s="43">
        <f>AT145+AT146+AT148+AT151+AT152+AT154+AT155</f>
        <v>0</v>
      </c>
      <c r="AU156" s="151"/>
      <c r="AV156" s="91"/>
      <c r="AW156" s="91"/>
      <c r="AX156" s="91"/>
      <c r="AY156" s="91"/>
      <c r="AZ156" s="91"/>
      <c r="BA156" s="91"/>
      <c r="BB156" s="91"/>
      <c r="BC156" s="91"/>
      <c r="BD156" s="91"/>
      <c r="BE156" s="91"/>
      <c r="BF156" s="118"/>
    </row>
    <row r="157" spans="2:58" ht="12.95" customHeight="1" thickTop="1" x14ac:dyDescent="0.25">
      <c r="B157" s="102">
        <v>9</v>
      </c>
      <c r="C157" s="105">
        <f>ŞUBAT!C157</f>
        <v>0</v>
      </c>
      <c r="D157" s="109">
        <f>ŞUBAT!D157</f>
        <v>0</v>
      </c>
      <c r="E157" s="113">
        <f>ŞUBAT!E157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41"/>
      <c r="AN157" s="41"/>
      <c r="AO157" s="41"/>
      <c r="AP157" s="41"/>
      <c r="AQ157" s="41"/>
      <c r="AR157" s="39"/>
      <c r="AS157" s="39"/>
      <c r="AT157" s="40">
        <f>SUM(AM157:AS157)</f>
        <v>0</v>
      </c>
      <c r="AU157" s="149">
        <f t="shared" ref="AU157" si="134">+N157+V157+AL157+AT157+AD157</f>
        <v>0</v>
      </c>
      <c r="AV157" s="89">
        <f t="shared" ref="AV157" si="135">AD158+N158+V158+AL158+AT158</f>
        <v>0</v>
      </c>
      <c r="AW157" s="89">
        <f t="shared" ref="AW157" si="136">AD159+N159+V159+AL159+AT159</f>
        <v>0</v>
      </c>
      <c r="AX157" s="89">
        <f t="shared" ref="AX157" si="137">AD160+N160+V160+AL160+AT160</f>
        <v>0</v>
      </c>
      <c r="AY157" s="89">
        <f t="shared" ref="AY157" si="138">N161+V161+AL161+AT161</f>
        <v>0</v>
      </c>
      <c r="AZ157" s="89">
        <f t="shared" ref="AZ157" si="139">N162+V162+AL162+AT162+AD162</f>
        <v>0</v>
      </c>
      <c r="BA157" s="89">
        <f t="shared" ref="BA157" si="140">N163+V163+AL163+AT163+AD163</f>
        <v>0</v>
      </c>
      <c r="BB157" s="89">
        <f t="shared" ref="BB157" si="141">AD175+N175+V175+AL175+AT175</f>
        <v>0</v>
      </c>
      <c r="BC157" s="89">
        <f t="shared" ref="BC157" si="142">N168+V168+AL168+AT168+AD168</f>
        <v>0</v>
      </c>
      <c r="BD157" s="89">
        <f t="shared" ref="BD157" si="143">AD169+N169+V169+AL169+AT169</f>
        <v>0</v>
      </c>
      <c r="BE157" s="89">
        <f t="shared" ref="BE157" si="144">N166+V166+AD166+AL166+AT166</f>
        <v>0</v>
      </c>
      <c r="BF157" s="116">
        <f t="shared" ref="BF157" si="145">SUM(AV157:BE175)</f>
        <v>0</v>
      </c>
    </row>
    <row r="158" spans="2:58"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44"/>
      <c r="AN158" s="44"/>
      <c r="AO158" s="44"/>
      <c r="AP158" s="44"/>
      <c r="AQ158" s="44"/>
      <c r="AR158" s="42"/>
      <c r="AS158" s="42"/>
      <c r="AT158" s="43">
        <f>IF(SUM(AM157:AQ158)-E157&lt;=0,0,IF(SUM(AM157:AQ157)-E157&lt;0,SUM(AM157:AQ158)-E157,SUM(AM158:AQ158)))</f>
        <v>0</v>
      </c>
      <c r="AU158" s="150"/>
      <c r="AV158" s="90"/>
      <c r="AW158" s="90"/>
      <c r="AX158" s="90"/>
      <c r="AY158" s="90"/>
      <c r="AZ158" s="90"/>
      <c r="BA158" s="90"/>
      <c r="BB158" s="90"/>
      <c r="BC158" s="90"/>
      <c r="BD158" s="90"/>
      <c r="BE158" s="90"/>
      <c r="BF158" s="117"/>
    </row>
    <row r="159" spans="2:58"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44"/>
      <c r="AN159" s="44"/>
      <c r="AO159" s="44"/>
      <c r="AP159" s="44"/>
      <c r="AQ159" s="44"/>
      <c r="AR159" s="42"/>
      <c r="AS159" s="42"/>
      <c r="AT159" s="43">
        <f>IF(SUM(AM157:AQ159)-E157&lt;=0,0,IF(SUM(AM157:AQ158)-E157&lt;0,SUM(AM157:AQ159)-E157,SUM(AM159:AQ159)))</f>
        <v>0</v>
      </c>
      <c r="AU159" s="150"/>
      <c r="AV159" s="90"/>
      <c r="AW159" s="90"/>
      <c r="AX159" s="90"/>
      <c r="AY159" s="90"/>
      <c r="AZ159" s="90"/>
      <c r="BA159" s="90"/>
      <c r="BB159" s="90"/>
      <c r="BC159" s="90"/>
      <c r="BD159" s="90"/>
      <c r="BE159" s="90"/>
      <c r="BF159" s="117"/>
    </row>
    <row r="160" spans="2:58"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44"/>
      <c r="AN160" s="44"/>
      <c r="AO160" s="44"/>
      <c r="AP160" s="44"/>
      <c r="AQ160" s="44"/>
      <c r="AR160" s="42"/>
      <c r="AS160" s="42"/>
      <c r="AT160" s="43">
        <f>IF(SUM(AM157:AQ160)-E157&lt;=0,0,IF(SUM(AM157:AQ159)-E157&lt;0,SUM(AM157:AQ160)-E157,SUM(AM160:AQ160)))+AR160+AS160</f>
        <v>0</v>
      </c>
      <c r="AU160" s="150"/>
      <c r="AV160" s="90"/>
      <c r="AW160" s="90"/>
      <c r="AX160" s="90"/>
      <c r="AY160" s="90"/>
      <c r="AZ160" s="90"/>
      <c r="BA160" s="90"/>
      <c r="BB160" s="90"/>
      <c r="BC160" s="90"/>
      <c r="BD160" s="90"/>
      <c r="BE160" s="90"/>
      <c r="BF160" s="117"/>
    </row>
    <row r="161" spans="2:58"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44"/>
      <c r="AN161" s="44"/>
      <c r="AO161" s="44"/>
      <c r="AP161" s="44"/>
      <c r="AQ161" s="44"/>
      <c r="AR161" s="42"/>
      <c r="AS161" s="42"/>
      <c r="AT161" s="43">
        <f>IF(SUM(AM157:AQ161)-E157&lt;=0,0,IF(SUM(AM157:AQ160)-E157&lt;0,SUM(AM157:AQ161)-E157,SUM(AM161:AQ161)))</f>
        <v>0</v>
      </c>
      <c r="AU161" s="150"/>
      <c r="AV161" s="90"/>
      <c r="AW161" s="90"/>
      <c r="AX161" s="90"/>
      <c r="AY161" s="90"/>
      <c r="AZ161" s="90"/>
      <c r="BA161" s="90"/>
      <c r="BB161" s="90"/>
      <c r="BC161" s="90"/>
      <c r="BD161" s="90"/>
      <c r="BE161" s="90"/>
      <c r="BF161" s="117"/>
    </row>
    <row r="162" spans="2:58" ht="12.95" customHeight="1" x14ac:dyDescent="0.25">
      <c r="B162" s="102"/>
      <c r="C162" s="106"/>
      <c r="D162" s="110"/>
      <c r="E162" s="114"/>
      <c r="F162" s="27" t="s">
        <v>37</v>
      </c>
      <c r="G162" s="44"/>
      <c r="H162" s="44"/>
      <c r="I162" s="44"/>
      <c r="J162" s="44"/>
      <c r="K162" s="44"/>
      <c r="L162" s="42"/>
      <c r="M162" s="42"/>
      <c r="N162" s="68">
        <f>SUM(G162:M162)</f>
        <v>0</v>
      </c>
      <c r="O162" s="44"/>
      <c r="P162" s="44"/>
      <c r="Q162" s="44"/>
      <c r="R162" s="44"/>
      <c r="S162" s="44"/>
      <c r="T162" s="42"/>
      <c r="U162" s="42"/>
      <c r="V162" s="68">
        <f>SUM(O162:U162)</f>
        <v>0</v>
      </c>
      <c r="W162" s="44"/>
      <c r="X162" s="44"/>
      <c r="Y162" s="44"/>
      <c r="Z162" s="44"/>
      <c r="AA162" s="44"/>
      <c r="AB162" s="42"/>
      <c r="AC162" s="42"/>
      <c r="AD162" s="68">
        <f>SUM(W162:AC162)</f>
        <v>0</v>
      </c>
      <c r="AE162" s="44"/>
      <c r="AF162" s="44"/>
      <c r="AG162" s="44"/>
      <c r="AH162" s="44"/>
      <c r="AI162" s="44"/>
      <c r="AJ162" s="42"/>
      <c r="AK162" s="42"/>
      <c r="AL162" s="68">
        <f>SUM(AE162:AK162)</f>
        <v>0</v>
      </c>
      <c r="AM162" s="44"/>
      <c r="AN162" s="44"/>
      <c r="AO162" s="44"/>
      <c r="AP162" s="44"/>
      <c r="AQ162" s="44"/>
      <c r="AR162" s="42"/>
      <c r="AS162" s="42"/>
      <c r="AT162" s="68">
        <f>SUM(AM162:AS162)</f>
        <v>0</v>
      </c>
      <c r="AU162" s="150"/>
      <c r="AV162" s="90"/>
      <c r="AW162" s="90"/>
      <c r="AX162" s="90"/>
      <c r="AY162" s="90"/>
      <c r="AZ162" s="90"/>
      <c r="BA162" s="90"/>
      <c r="BB162" s="90"/>
      <c r="BC162" s="90"/>
      <c r="BD162" s="90"/>
      <c r="BE162" s="90"/>
      <c r="BF162" s="117"/>
    </row>
    <row r="163" spans="2:58" ht="12.95" customHeight="1" x14ac:dyDescent="0.25">
      <c r="B163" s="102"/>
      <c r="C163" s="106"/>
      <c r="D163" s="110"/>
      <c r="E163" s="114"/>
      <c r="F163" s="28" t="s">
        <v>31</v>
      </c>
      <c r="G163" s="45"/>
      <c r="H163" s="45"/>
      <c r="I163" s="45"/>
      <c r="J163" s="45"/>
      <c r="K163" s="45">
        <f>IF((N157-E157)&lt;=0,0,IF((N157-E157)&gt;0,(N157-E157)))</f>
        <v>0</v>
      </c>
      <c r="L163" s="42"/>
      <c r="M163" s="42"/>
      <c r="N163" s="43">
        <f t="shared" ref="N163:N174" si="146">SUM(G163:M163)</f>
        <v>0</v>
      </c>
      <c r="O163" s="45"/>
      <c r="P163" s="45"/>
      <c r="Q163" s="45"/>
      <c r="R163" s="45"/>
      <c r="S163" s="45">
        <f>IF((V157-E157)&lt;=0,0,IF((V157-E157)&gt;0,(V157-E157)))</f>
        <v>0</v>
      </c>
      <c r="T163" s="42"/>
      <c r="U163" s="42"/>
      <c r="V163" s="43">
        <f t="shared" ref="V163:V174" si="147">SUM(O163:U163)</f>
        <v>0</v>
      </c>
      <c r="W163" s="45"/>
      <c r="X163" s="45"/>
      <c r="Y163" s="45"/>
      <c r="Z163" s="45"/>
      <c r="AA163" s="45">
        <f>IF((AD157-E157)&lt;=0,0,IF((AD157-E157)&gt;0,(AD157-E157)))</f>
        <v>0</v>
      </c>
      <c r="AB163" s="42"/>
      <c r="AC163" s="42"/>
      <c r="AD163" s="43">
        <f t="shared" ref="AD163:AD174" si="148">SUM(W163:AC163)</f>
        <v>0</v>
      </c>
      <c r="AE163" s="45"/>
      <c r="AF163" s="45"/>
      <c r="AG163" s="45"/>
      <c r="AH163" s="45"/>
      <c r="AI163" s="45">
        <f>IF((AL157-E157)&lt;=0,0,IF((AL157-E157)&gt;0,(AL157-E157)))</f>
        <v>0</v>
      </c>
      <c r="AJ163" s="42"/>
      <c r="AK163" s="42"/>
      <c r="AL163" s="43">
        <f>SUM(AE163:AK163)</f>
        <v>0</v>
      </c>
      <c r="AM163" s="45"/>
      <c r="AN163" s="45"/>
      <c r="AO163" s="45"/>
      <c r="AP163" s="45"/>
      <c r="AQ163" s="45">
        <f>IF((AT157-E157)&lt;=0,0,IF((AT157-E157)&gt;0,(AT157-E157)))</f>
        <v>0</v>
      </c>
      <c r="AR163" s="42"/>
      <c r="AS163" s="42"/>
      <c r="AT163" s="43">
        <f t="shared" ref="AT163:AT174" si="149">SUM(AM163:AS163)</f>
        <v>0</v>
      </c>
      <c r="AU163" s="150"/>
      <c r="AV163" s="90"/>
      <c r="AW163" s="90"/>
      <c r="AX163" s="90"/>
      <c r="AY163" s="90"/>
      <c r="AZ163" s="90"/>
      <c r="BA163" s="90"/>
      <c r="BB163" s="90"/>
      <c r="BC163" s="90"/>
      <c r="BD163" s="90"/>
      <c r="BE163" s="90"/>
      <c r="BF163" s="117"/>
    </row>
    <row r="164" spans="2:58"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46"/>
        <v>0</v>
      </c>
      <c r="O164" s="45"/>
      <c r="P164" s="45"/>
      <c r="Q164" s="45"/>
      <c r="R164" s="45"/>
      <c r="S164" s="44">
        <f>IF(E157-15&lt;0,0,IF(SUM(O157:U162)&lt;10,0,IF(SUM(O157:U162)&lt;20,1,IF(SUM(O157:U162)&lt;30,2,IF(SUM(O157:U162)&gt;=30,3)))))</f>
        <v>0</v>
      </c>
      <c r="T164" s="42"/>
      <c r="U164" s="42"/>
      <c r="V164" s="43">
        <f t="shared" si="147"/>
        <v>0</v>
      </c>
      <c r="W164" s="45"/>
      <c r="X164" s="45"/>
      <c r="Y164" s="45"/>
      <c r="Z164" s="45"/>
      <c r="AA164" s="44">
        <f>IF(E157-15&lt;0,0,IF(SUM(W157:AC162)&lt;10,0,IF(SUM(W157:AC162)&lt;20,1,IF(SUM(W157:AC162)&lt;30,2,IF(SUM(W157:AC162)&gt;=30,3)))))</f>
        <v>0</v>
      </c>
      <c r="AB164" s="42"/>
      <c r="AC164" s="42"/>
      <c r="AD164" s="43">
        <f t="shared" si="148"/>
        <v>0</v>
      </c>
      <c r="AE164" s="45"/>
      <c r="AF164" s="45"/>
      <c r="AG164" s="45"/>
      <c r="AH164" s="45"/>
      <c r="AI164" s="44">
        <f>IF(E157-15&lt;0,0,IF(SUM(AE157:AK162)&lt;10,0,IF(SUM(AE157:AK162)&lt;20,1,IF(SUM(AE157:AK162)&lt;30,2,IF(SUM(AE157:AK162)&gt;=30,3)))))</f>
        <v>0</v>
      </c>
      <c r="AJ164" s="42"/>
      <c r="AK164" s="42"/>
      <c r="AL164" s="43">
        <f>SUM(AE164:AK164)</f>
        <v>0</v>
      </c>
      <c r="AM164" s="45"/>
      <c r="AN164" s="45"/>
      <c r="AO164" s="45"/>
      <c r="AP164" s="45"/>
      <c r="AQ164" s="44">
        <f>IF(E157-15&lt;0,0,IF(SUM(AM157:AS162)&lt;10,0,IF(SUM(AM157:AS162)&lt;20,1,IF(SUM(AM157:AS162)&lt;30,2,IF(SUM(AM157:AS162)&gt;=30,3)))))</f>
        <v>0</v>
      </c>
      <c r="AR164" s="42"/>
      <c r="AS164" s="42"/>
      <c r="AT164" s="43">
        <f t="shared" si="149"/>
        <v>0</v>
      </c>
      <c r="AU164" s="150"/>
      <c r="AV164" s="90"/>
      <c r="AW164" s="90"/>
      <c r="AX164" s="90"/>
      <c r="AY164" s="90"/>
      <c r="AZ164" s="90"/>
      <c r="BA164" s="90"/>
      <c r="BB164" s="90"/>
      <c r="BC164" s="90"/>
      <c r="BD164" s="90"/>
      <c r="BE164" s="90"/>
      <c r="BF164" s="117"/>
    </row>
    <row r="165" spans="2:58" ht="12.95" customHeight="1" x14ac:dyDescent="0.25">
      <c r="B165" s="102"/>
      <c r="C165" s="106"/>
      <c r="D165" s="110"/>
      <c r="E165" s="114"/>
      <c r="F165" s="28" t="s">
        <v>41</v>
      </c>
      <c r="G165" s="44"/>
      <c r="H165" s="44"/>
      <c r="I165" s="44"/>
      <c r="J165" s="44"/>
      <c r="K165" s="45"/>
      <c r="L165" s="42"/>
      <c r="M165" s="42"/>
      <c r="N165" s="43">
        <f t="shared" si="146"/>
        <v>0</v>
      </c>
      <c r="O165" s="44"/>
      <c r="P165" s="44"/>
      <c r="Q165" s="44"/>
      <c r="R165" s="44"/>
      <c r="S165" s="45"/>
      <c r="T165" s="42"/>
      <c r="U165" s="42"/>
      <c r="V165" s="43">
        <f t="shared" si="147"/>
        <v>0</v>
      </c>
      <c r="W165" s="44"/>
      <c r="X165" s="44"/>
      <c r="Y165" s="44"/>
      <c r="Z165" s="44"/>
      <c r="AA165" s="45"/>
      <c r="AB165" s="42"/>
      <c r="AC165" s="42"/>
      <c r="AD165" s="43">
        <f t="shared" si="148"/>
        <v>0</v>
      </c>
      <c r="AE165" s="44"/>
      <c r="AF165" s="44"/>
      <c r="AG165" s="44"/>
      <c r="AH165" s="44"/>
      <c r="AI165" s="45"/>
      <c r="AJ165" s="42"/>
      <c r="AK165" s="42"/>
      <c r="AL165" s="43">
        <f>SUM(AE165:AK165)</f>
        <v>0</v>
      </c>
      <c r="AM165" s="44"/>
      <c r="AN165" s="44"/>
      <c r="AO165" s="44"/>
      <c r="AP165" s="44"/>
      <c r="AQ165" s="45"/>
      <c r="AR165" s="42"/>
      <c r="AS165" s="42"/>
      <c r="AT165" s="43">
        <f t="shared" si="149"/>
        <v>0</v>
      </c>
      <c r="AU165" s="150"/>
      <c r="AV165" s="90"/>
      <c r="AW165" s="90"/>
      <c r="AX165" s="90"/>
      <c r="AY165" s="90"/>
      <c r="AZ165" s="90"/>
      <c r="BA165" s="90"/>
      <c r="BB165" s="90"/>
      <c r="BC165" s="90"/>
      <c r="BD165" s="90"/>
      <c r="BE165" s="90"/>
      <c r="BF165" s="117"/>
    </row>
    <row r="166" spans="2:58" ht="12.95" customHeight="1" x14ac:dyDescent="0.25">
      <c r="B166" s="102"/>
      <c r="C166" s="106"/>
      <c r="D166" s="110"/>
      <c r="E166" s="114"/>
      <c r="F166" s="28" t="s">
        <v>6</v>
      </c>
      <c r="G166" s="44"/>
      <c r="H166" s="44"/>
      <c r="I166" s="44"/>
      <c r="J166" s="44"/>
      <c r="K166" s="44"/>
      <c r="L166" s="42"/>
      <c r="M166" s="42"/>
      <c r="N166" s="43">
        <f t="shared" si="146"/>
        <v>0</v>
      </c>
      <c r="O166" s="44"/>
      <c r="P166" s="44"/>
      <c r="Q166" s="44"/>
      <c r="R166" s="44"/>
      <c r="S166" s="44"/>
      <c r="T166" s="42"/>
      <c r="U166" s="42"/>
      <c r="V166" s="43">
        <f t="shared" si="147"/>
        <v>0</v>
      </c>
      <c r="W166" s="44"/>
      <c r="X166" s="44"/>
      <c r="Y166" s="44"/>
      <c r="Z166" s="44"/>
      <c r="AA166" s="44"/>
      <c r="AB166" s="42"/>
      <c r="AC166" s="42"/>
      <c r="AD166" s="43">
        <f t="shared" si="148"/>
        <v>0</v>
      </c>
      <c r="AE166" s="44"/>
      <c r="AF166" s="44"/>
      <c r="AG166" s="44"/>
      <c r="AH166" s="44"/>
      <c r="AI166" s="44"/>
      <c r="AJ166" s="42"/>
      <c r="AK166" s="42"/>
      <c r="AL166" s="43">
        <f t="shared" ref="AL166:AL174" si="150">SUM(AE166:AK166)</f>
        <v>0</v>
      </c>
      <c r="AM166" s="44"/>
      <c r="AN166" s="44"/>
      <c r="AO166" s="44"/>
      <c r="AP166" s="44"/>
      <c r="AQ166" s="44"/>
      <c r="AR166" s="42"/>
      <c r="AS166" s="42"/>
      <c r="AT166" s="43">
        <f t="shared" si="149"/>
        <v>0</v>
      </c>
      <c r="AU166" s="150"/>
      <c r="AV166" s="90"/>
      <c r="AW166" s="90"/>
      <c r="AX166" s="90"/>
      <c r="AY166" s="90"/>
      <c r="AZ166" s="90"/>
      <c r="BA166" s="90"/>
      <c r="BB166" s="90"/>
      <c r="BC166" s="90"/>
      <c r="BD166" s="90"/>
      <c r="BE166" s="90"/>
      <c r="BF166" s="117"/>
    </row>
    <row r="167" spans="2:58" ht="12.95" customHeight="1" x14ac:dyDescent="0.25">
      <c r="B167" s="102"/>
      <c r="C167" s="106"/>
      <c r="D167" s="110"/>
      <c r="E167" s="114"/>
      <c r="F167" s="29" t="s">
        <v>35</v>
      </c>
      <c r="G167" s="44"/>
      <c r="H167" s="44"/>
      <c r="I167" s="44"/>
      <c r="J167" s="44"/>
      <c r="K167" s="44"/>
      <c r="L167" s="42"/>
      <c r="M167" s="42"/>
      <c r="N167" s="43">
        <f t="shared" si="146"/>
        <v>0</v>
      </c>
      <c r="O167" s="44"/>
      <c r="P167" s="44"/>
      <c r="Q167" s="44"/>
      <c r="R167" s="44"/>
      <c r="S167" s="44"/>
      <c r="T167" s="42"/>
      <c r="U167" s="42"/>
      <c r="V167" s="43">
        <f t="shared" si="147"/>
        <v>0</v>
      </c>
      <c r="W167" s="44"/>
      <c r="X167" s="44"/>
      <c r="Y167" s="44"/>
      <c r="Z167" s="44"/>
      <c r="AA167" s="44"/>
      <c r="AB167" s="42"/>
      <c r="AC167" s="42"/>
      <c r="AD167" s="43">
        <f t="shared" si="148"/>
        <v>0</v>
      </c>
      <c r="AE167" s="44"/>
      <c r="AF167" s="44"/>
      <c r="AG167" s="44"/>
      <c r="AH167" s="44"/>
      <c r="AI167" s="44"/>
      <c r="AJ167" s="42"/>
      <c r="AK167" s="42"/>
      <c r="AL167" s="43">
        <f t="shared" si="150"/>
        <v>0</v>
      </c>
      <c r="AM167" s="44"/>
      <c r="AN167" s="44"/>
      <c r="AO167" s="44"/>
      <c r="AP167" s="44"/>
      <c r="AQ167" s="44"/>
      <c r="AR167" s="42"/>
      <c r="AS167" s="42"/>
      <c r="AT167" s="43">
        <f t="shared" si="149"/>
        <v>0</v>
      </c>
      <c r="AU167" s="150"/>
      <c r="AV167" s="90"/>
      <c r="AW167" s="90"/>
      <c r="AX167" s="90"/>
      <c r="AY167" s="90"/>
      <c r="AZ167" s="90"/>
      <c r="BA167" s="90"/>
      <c r="BB167" s="90"/>
      <c r="BC167" s="90"/>
      <c r="BD167" s="90"/>
      <c r="BE167" s="90"/>
      <c r="BF167" s="117"/>
    </row>
    <row r="168" spans="2:58" ht="12.95" customHeight="1" x14ac:dyDescent="0.25">
      <c r="B168" s="102"/>
      <c r="C168" s="106"/>
      <c r="D168" s="110"/>
      <c r="E168" s="114"/>
      <c r="F168" s="27" t="s">
        <v>40</v>
      </c>
      <c r="G168" s="44"/>
      <c r="H168" s="44"/>
      <c r="I168" s="44"/>
      <c r="J168" s="44"/>
      <c r="K168" s="44"/>
      <c r="L168" s="42"/>
      <c r="M168" s="42"/>
      <c r="N168" s="43">
        <f t="shared" si="146"/>
        <v>0</v>
      </c>
      <c r="O168" s="44"/>
      <c r="P168" s="44"/>
      <c r="Q168" s="44"/>
      <c r="R168" s="44"/>
      <c r="S168" s="44"/>
      <c r="T168" s="42"/>
      <c r="U168" s="42"/>
      <c r="V168" s="43">
        <f t="shared" si="147"/>
        <v>0</v>
      </c>
      <c r="W168" s="44"/>
      <c r="X168" s="44"/>
      <c r="Y168" s="44"/>
      <c r="Z168" s="44"/>
      <c r="AA168" s="44"/>
      <c r="AB168" s="42"/>
      <c r="AC168" s="42"/>
      <c r="AD168" s="43">
        <f t="shared" si="148"/>
        <v>0</v>
      </c>
      <c r="AE168" s="44"/>
      <c r="AF168" s="44"/>
      <c r="AG168" s="44"/>
      <c r="AH168" s="44"/>
      <c r="AI168" s="44"/>
      <c r="AJ168" s="42"/>
      <c r="AK168" s="42"/>
      <c r="AL168" s="43">
        <f t="shared" si="150"/>
        <v>0</v>
      </c>
      <c r="AM168" s="44"/>
      <c r="AN168" s="44"/>
      <c r="AO168" s="44"/>
      <c r="AP168" s="44"/>
      <c r="AQ168" s="44"/>
      <c r="AR168" s="42"/>
      <c r="AS168" s="42"/>
      <c r="AT168" s="43">
        <f t="shared" si="149"/>
        <v>0</v>
      </c>
      <c r="AU168" s="150"/>
      <c r="AV168" s="90"/>
      <c r="AW168" s="90"/>
      <c r="AX168" s="90"/>
      <c r="AY168" s="90"/>
      <c r="AZ168" s="90"/>
      <c r="BA168" s="90"/>
      <c r="BB168" s="90"/>
      <c r="BC168" s="90"/>
      <c r="BD168" s="90"/>
      <c r="BE168" s="90"/>
      <c r="BF168" s="117"/>
    </row>
    <row r="169" spans="2:58" ht="12.95" customHeight="1" x14ac:dyDescent="0.25">
      <c r="B169" s="102"/>
      <c r="C169" s="106"/>
      <c r="D169" s="110"/>
      <c r="E169" s="114"/>
      <c r="F169" s="27" t="s">
        <v>7</v>
      </c>
      <c r="G169" s="44"/>
      <c r="H169" s="44"/>
      <c r="I169" s="44"/>
      <c r="J169" s="44"/>
      <c r="K169" s="44"/>
      <c r="L169" s="42"/>
      <c r="M169" s="42"/>
      <c r="N169" s="43">
        <f t="shared" si="146"/>
        <v>0</v>
      </c>
      <c r="O169" s="44"/>
      <c r="P169" s="44"/>
      <c r="Q169" s="44"/>
      <c r="R169" s="44"/>
      <c r="S169" s="44"/>
      <c r="T169" s="42"/>
      <c r="U169" s="42"/>
      <c r="V169" s="43">
        <f t="shared" si="147"/>
        <v>0</v>
      </c>
      <c r="W169" s="44"/>
      <c r="X169" s="44"/>
      <c r="Y169" s="44"/>
      <c r="Z169" s="44"/>
      <c r="AA169" s="44"/>
      <c r="AB169" s="42"/>
      <c r="AC169" s="42"/>
      <c r="AD169" s="43">
        <f t="shared" si="148"/>
        <v>0</v>
      </c>
      <c r="AE169" s="44"/>
      <c r="AF169" s="44"/>
      <c r="AG169" s="44"/>
      <c r="AH169" s="44"/>
      <c r="AI169" s="44"/>
      <c r="AJ169" s="42"/>
      <c r="AK169" s="42"/>
      <c r="AL169" s="43">
        <f t="shared" si="150"/>
        <v>0</v>
      </c>
      <c r="AM169" s="44"/>
      <c r="AN169" s="44"/>
      <c r="AO169" s="44"/>
      <c r="AP169" s="44"/>
      <c r="AQ169" s="44"/>
      <c r="AR169" s="42"/>
      <c r="AS169" s="42"/>
      <c r="AT169" s="43">
        <f t="shared" si="149"/>
        <v>0</v>
      </c>
      <c r="AU169" s="150"/>
      <c r="AV169" s="90"/>
      <c r="AW169" s="90"/>
      <c r="AX169" s="90"/>
      <c r="AY169" s="90"/>
      <c r="AZ169" s="90"/>
      <c r="BA169" s="90"/>
      <c r="BB169" s="90"/>
      <c r="BC169" s="90"/>
      <c r="BD169" s="90"/>
      <c r="BE169" s="90"/>
      <c r="BF169" s="117"/>
    </row>
    <row r="170" spans="2:58" ht="12.95" customHeight="1" x14ac:dyDescent="0.25">
      <c r="B170" s="102"/>
      <c r="C170" s="106"/>
      <c r="D170" s="110"/>
      <c r="E170" s="114"/>
      <c r="F170" s="27"/>
      <c r="G170" s="44"/>
      <c r="H170" s="44"/>
      <c r="I170" s="44"/>
      <c r="J170" s="44"/>
      <c r="K170" s="44"/>
      <c r="L170" s="42"/>
      <c r="M170" s="42"/>
      <c r="N170" s="43">
        <f t="shared" si="146"/>
        <v>0</v>
      </c>
      <c r="O170" s="44"/>
      <c r="P170" s="44"/>
      <c r="Q170" s="44"/>
      <c r="R170" s="44"/>
      <c r="S170" s="44"/>
      <c r="T170" s="42"/>
      <c r="U170" s="42"/>
      <c r="V170" s="43">
        <f t="shared" si="147"/>
        <v>0</v>
      </c>
      <c r="W170" s="44"/>
      <c r="X170" s="44"/>
      <c r="Y170" s="44"/>
      <c r="Z170" s="44"/>
      <c r="AA170" s="44"/>
      <c r="AB170" s="42"/>
      <c r="AC170" s="42"/>
      <c r="AD170" s="43">
        <f t="shared" si="148"/>
        <v>0</v>
      </c>
      <c r="AE170" s="44"/>
      <c r="AF170" s="44"/>
      <c r="AG170" s="44"/>
      <c r="AH170" s="44"/>
      <c r="AI170" s="44"/>
      <c r="AJ170" s="42"/>
      <c r="AK170" s="42"/>
      <c r="AL170" s="43">
        <f t="shared" si="150"/>
        <v>0</v>
      </c>
      <c r="AM170" s="44"/>
      <c r="AN170" s="44"/>
      <c r="AO170" s="44"/>
      <c r="AP170" s="44"/>
      <c r="AQ170" s="44"/>
      <c r="AR170" s="42"/>
      <c r="AS170" s="42"/>
      <c r="AT170" s="43">
        <f t="shared" si="149"/>
        <v>0</v>
      </c>
      <c r="AU170" s="150"/>
      <c r="AV170" s="90"/>
      <c r="AW170" s="90"/>
      <c r="AX170" s="90"/>
      <c r="AY170" s="90"/>
      <c r="AZ170" s="90"/>
      <c r="BA170" s="90"/>
      <c r="BB170" s="90"/>
      <c r="BC170" s="90"/>
      <c r="BD170" s="90"/>
      <c r="BE170" s="90"/>
      <c r="BF170" s="117"/>
    </row>
    <row r="171" spans="2:58" ht="12.95" customHeight="1" x14ac:dyDescent="0.25">
      <c r="B171" s="102"/>
      <c r="C171" s="106"/>
      <c r="D171" s="110"/>
      <c r="E171" s="114"/>
      <c r="F171" s="27"/>
      <c r="G171" s="44"/>
      <c r="H171" s="44"/>
      <c r="I171" s="44"/>
      <c r="J171" s="44"/>
      <c r="K171" s="44"/>
      <c r="L171" s="42"/>
      <c r="M171" s="42"/>
      <c r="N171" s="43">
        <f t="shared" si="146"/>
        <v>0</v>
      </c>
      <c r="O171" s="44"/>
      <c r="P171" s="44"/>
      <c r="Q171" s="44"/>
      <c r="R171" s="44"/>
      <c r="S171" s="44"/>
      <c r="T171" s="42"/>
      <c r="U171" s="42"/>
      <c r="V171" s="43">
        <f t="shared" si="147"/>
        <v>0</v>
      </c>
      <c r="W171" s="44"/>
      <c r="X171" s="44"/>
      <c r="Y171" s="44"/>
      <c r="Z171" s="44"/>
      <c r="AA171" s="44"/>
      <c r="AB171" s="42"/>
      <c r="AC171" s="42"/>
      <c r="AD171" s="43">
        <f t="shared" si="148"/>
        <v>0</v>
      </c>
      <c r="AE171" s="44"/>
      <c r="AF171" s="44"/>
      <c r="AG171" s="44"/>
      <c r="AH171" s="44"/>
      <c r="AI171" s="44"/>
      <c r="AJ171" s="42"/>
      <c r="AK171" s="42"/>
      <c r="AL171" s="43">
        <f t="shared" si="150"/>
        <v>0</v>
      </c>
      <c r="AM171" s="44"/>
      <c r="AN171" s="44"/>
      <c r="AO171" s="44"/>
      <c r="AP171" s="44"/>
      <c r="AQ171" s="44"/>
      <c r="AR171" s="42"/>
      <c r="AS171" s="42"/>
      <c r="AT171" s="43">
        <f t="shared" si="149"/>
        <v>0</v>
      </c>
      <c r="AU171" s="150"/>
      <c r="AV171" s="90"/>
      <c r="AW171" s="90"/>
      <c r="AX171" s="90"/>
      <c r="AY171" s="90"/>
      <c r="AZ171" s="90"/>
      <c r="BA171" s="90"/>
      <c r="BB171" s="90"/>
      <c r="BC171" s="90"/>
      <c r="BD171" s="90"/>
      <c r="BE171" s="90"/>
      <c r="BF171" s="117"/>
    </row>
    <row r="172" spans="2:58" ht="12.95" customHeight="1" x14ac:dyDescent="0.25">
      <c r="B172" s="102"/>
      <c r="C172" s="106"/>
      <c r="D172" s="110"/>
      <c r="E172" s="114"/>
      <c r="F172" s="27"/>
      <c r="G172" s="44"/>
      <c r="H172" s="44"/>
      <c r="I172" s="44"/>
      <c r="J172" s="44"/>
      <c r="K172" s="44"/>
      <c r="L172" s="42"/>
      <c r="M172" s="42"/>
      <c r="N172" s="43">
        <f t="shared" si="146"/>
        <v>0</v>
      </c>
      <c r="O172" s="44"/>
      <c r="P172" s="44"/>
      <c r="Q172" s="44"/>
      <c r="R172" s="44"/>
      <c r="S172" s="44"/>
      <c r="T172" s="42"/>
      <c r="U172" s="42"/>
      <c r="V172" s="43">
        <f t="shared" si="147"/>
        <v>0</v>
      </c>
      <c r="W172" s="44"/>
      <c r="X172" s="44"/>
      <c r="Y172" s="44"/>
      <c r="Z172" s="44"/>
      <c r="AA172" s="44"/>
      <c r="AB172" s="42"/>
      <c r="AC172" s="42"/>
      <c r="AD172" s="43">
        <f t="shared" si="148"/>
        <v>0</v>
      </c>
      <c r="AE172" s="44"/>
      <c r="AF172" s="44"/>
      <c r="AG172" s="44"/>
      <c r="AH172" s="44"/>
      <c r="AI172" s="44"/>
      <c r="AJ172" s="42"/>
      <c r="AK172" s="42"/>
      <c r="AL172" s="43">
        <f t="shared" si="150"/>
        <v>0</v>
      </c>
      <c r="AM172" s="44"/>
      <c r="AN172" s="44"/>
      <c r="AO172" s="44"/>
      <c r="AP172" s="44"/>
      <c r="AQ172" s="44"/>
      <c r="AR172" s="42"/>
      <c r="AS172" s="42"/>
      <c r="AT172" s="43">
        <f t="shared" si="149"/>
        <v>0</v>
      </c>
      <c r="AU172" s="150"/>
      <c r="AV172" s="90"/>
      <c r="AW172" s="90"/>
      <c r="AX172" s="90"/>
      <c r="AY172" s="90"/>
      <c r="AZ172" s="90"/>
      <c r="BA172" s="90"/>
      <c r="BB172" s="90"/>
      <c r="BC172" s="90"/>
      <c r="BD172" s="90"/>
      <c r="BE172" s="90"/>
      <c r="BF172" s="117"/>
    </row>
    <row r="173" spans="2:58" ht="12.95" customHeight="1" x14ac:dyDescent="0.25">
      <c r="B173" s="102"/>
      <c r="C173" s="106"/>
      <c r="D173" s="110"/>
      <c r="E173" s="114"/>
      <c r="F173" s="28"/>
      <c r="G173" s="44"/>
      <c r="H173" s="44"/>
      <c r="I173" s="44"/>
      <c r="J173" s="44"/>
      <c r="K173" s="44"/>
      <c r="L173" s="42"/>
      <c r="M173" s="42"/>
      <c r="N173" s="43">
        <f t="shared" si="146"/>
        <v>0</v>
      </c>
      <c r="O173" s="44"/>
      <c r="P173" s="44"/>
      <c r="Q173" s="44"/>
      <c r="R173" s="44"/>
      <c r="S173" s="44"/>
      <c r="T173" s="42"/>
      <c r="U173" s="42"/>
      <c r="V173" s="43">
        <f t="shared" si="147"/>
        <v>0</v>
      </c>
      <c r="W173" s="44"/>
      <c r="X173" s="44"/>
      <c r="Y173" s="44"/>
      <c r="Z173" s="44"/>
      <c r="AA173" s="44"/>
      <c r="AB173" s="42"/>
      <c r="AC173" s="42"/>
      <c r="AD173" s="43">
        <f t="shared" si="148"/>
        <v>0</v>
      </c>
      <c r="AE173" s="44"/>
      <c r="AF173" s="44"/>
      <c r="AG173" s="44"/>
      <c r="AH173" s="44"/>
      <c r="AI173" s="44"/>
      <c r="AJ173" s="42"/>
      <c r="AK173" s="42"/>
      <c r="AL173" s="43">
        <f t="shared" si="150"/>
        <v>0</v>
      </c>
      <c r="AM173" s="44"/>
      <c r="AN173" s="44"/>
      <c r="AO173" s="44"/>
      <c r="AP173" s="44"/>
      <c r="AQ173" s="44"/>
      <c r="AR173" s="42"/>
      <c r="AS173" s="42"/>
      <c r="AT173" s="43">
        <f t="shared" si="149"/>
        <v>0</v>
      </c>
      <c r="AU173" s="150"/>
      <c r="AV173" s="90"/>
      <c r="AW173" s="90"/>
      <c r="AX173" s="90"/>
      <c r="AY173" s="90"/>
      <c r="AZ173" s="90"/>
      <c r="BA173" s="90"/>
      <c r="BB173" s="90"/>
      <c r="BC173" s="90"/>
      <c r="BD173" s="90"/>
      <c r="BE173" s="90"/>
      <c r="BF173" s="117"/>
    </row>
    <row r="174" spans="2:58" ht="12.95" customHeight="1" thickBot="1" x14ac:dyDescent="0.3">
      <c r="B174" s="103"/>
      <c r="C174" s="107"/>
      <c r="D174" s="111"/>
      <c r="E174" s="114"/>
      <c r="F174" s="28"/>
      <c r="G174" s="44"/>
      <c r="H174" s="44"/>
      <c r="I174" s="44"/>
      <c r="J174" s="44"/>
      <c r="K174" s="44"/>
      <c r="L174" s="46"/>
      <c r="M174" s="46"/>
      <c r="N174" s="43">
        <f t="shared" si="146"/>
        <v>0</v>
      </c>
      <c r="O174" s="44"/>
      <c r="P174" s="44"/>
      <c r="Q174" s="44"/>
      <c r="R174" s="44"/>
      <c r="S174" s="44"/>
      <c r="T174" s="46"/>
      <c r="U174" s="46"/>
      <c r="V174" s="43">
        <f t="shared" si="147"/>
        <v>0</v>
      </c>
      <c r="W174" s="44"/>
      <c r="X174" s="44"/>
      <c r="Y174" s="44"/>
      <c r="Z174" s="44"/>
      <c r="AA174" s="44"/>
      <c r="AB174" s="46"/>
      <c r="AC174" s="46"/>
      <c r="AD174" s="43">
        <f t="shared" si="148"/>
        <v>0</v>
      </c>
      <c r="AE174" s="44"/>
      <c r="AF174" s="44"/>
      <c r="AG174" s="44"/>
      <c r="AH174" s="44"/>
      <c r="AI174" s="44"/>
      <c r="AJ174" s="46"/>
      <c r="AK174" s="46"/>
      <c r="AL174" s="43">
        <f t="shared" si="150"/>
        <v>0</v>
      </c>
      <c r="AM174" s="44"/>
      <c r="AN174" s="44"/>
      <c r="AO174" s="44"/>
      <c r="AP174" s="44"/>
      <c r="AQ174" s="44"/>
      <c r="AR174" s="46"/>
      <c r="AS174" s="46"/>
      <c r="AT174" s="43">
        <f t="shared" si="149"/>
        <v>0</v>
      </c>
      <c r="AU174" s="150"/>
      <c r="AV174" s="90"/>
      <c r="AW174" s="90"/>
      <c r="AX174" s="90"/>
      <c r="AY174" s="90"/>
      <c r="AZ174" s="90"/>
      <c r="BA174" s="90"/>
      <c r="BB174" s="90"/>
      <c r="BC174" s="90"/>
      <c r="BD174" s="90"/>
      <c r="BE174" s="90"/>
      <c r="BF174" s="117"/>
    </row>
    <row r="175" spans="2:58" ht="12.95" hidden="1" customHeight="1" thickBot="1" x14ac:dyDescent="0.3">
      <c r="B175" s="104"/>
      <c r="C175" s="108"/>
      <c r="D175" s="112"/>
      <c r="E175" s="115"/>
      <c r="F175" s="28" t="s">
        <v>36</v>
      </c>
      <c r="G175" s="48"/>
      <c r="H175" s="48"/>
      <c r="I175" s="48"/>
      <c r="J175" s="48"/>
      <c r="K175" s="48"/>
      <c r="L175" s="47"/>
      <c r="M175" s="47"/>
      <c r="N175" s="43">
        <f>N164+N165+N167+N170+N171+N173+N174</f>
        <v>0</v>
      </c>
      <c r="O175" s="49"/>
      <c r="P175" s="49"/>
      <c r="Q175" s="49"/>
      <c r="R175" s="49"/>
      <c r="S175" s="49"/>
      <c r="T175" s="47"/>
      <c r="U175" s="47"/>
      <c r="V175" s="43">
        <f>V164+V165+V167+V170+V171+V173+V174</f>
        <v>0</v>
      </c>
      <c r="W175" s="49"/>
      <c r="X175" s="49"/>
      <c r="Y175" s="49"/>
      <c r="Z175" s="49"/>
      <c r="AA175" s="49"/>
      <c r="AB175" s="47"/>
      <c r="AC175" s="47"/>
      <c r="AD175" s="43">
        <f>AD164+AD165+AD167+AD170+AD171+AD173+AD174</f>
        <v>0</v>
      </c>
      <c r="AE175" s="49"/>
      <c r="AF175" s="49"/>
      <c r="AG175" s="49"/>
      <c r="AH175" s="49"/>
      <c r="AI175" s="49"/>
      <c r="AJ175" s="47"/>
      <c r="AK175" s="47"/>
      <c r="AL175" s="43">
        <f>AL164+AL165+AL167+AL170+AL171+AL173+AL174</f>
        <v>0</v>
      </c>
      <c r="AM175" s="49"/>
      <c r="AN175" s="49"/>
      <c r="AO175" s="49"/>
      <c r="AP175" s="49"/>
      <c r="AQ175" s="49"/>
      <c r="AR175" s="47"/>
      <c r="AS175" s="47"/>
      <c r="AT175" s="43">
        <f>AT164+AT165+AT167+AT170+AT171+AT173+AT174</f>
        <v>0</v>
      </c>
      <c r="AU175" s="151"/>
      <c r="AV175" s="91"/>
      <c r="AW175" s="91"/>
      <c r="AX175" s="91"/>
      <c r="AY175" s="91"/>
      <c r="AZ175" s="91"/>
      <c r="BA175" s="91"/>
      <c r="BB175" s="91"/>
      <c r="BC175" s="91"/>
      <c r="BD175" s="91"/>
      <c r="BE175" s="91"/>
      <c r="BF175" s="118"/>
    </row>
    <row r="176" spans="2:58" ht="12.95" customHeight="1" thickTop="1" x14ac:dyDescent="0.25">
      <c r="B176" s="102">
        <v>10</v>
      </c>
      <c r="C176" s="105">
        <f>ŞUBAT!C176</f>
        <v>0</v>
      </c>
      <c r="D176" s="109">
        <f>ŞUBAT!D176</f>
        <v>0</v>
      </c>
      <c r="E176" s="113">
        <f>ŞUBAT!E176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41"/>
      <c r="AN176" s="41"/>
      <c r="AO176" s="41"/>
      <c r="AP176" s="41"/>
      <c r="AQ176" s="41"/>
      <c r="AR176" s="39"/>
      <c r="AS176" s="39"/>
      <c r="AT176" s="40">
        <f>SUM(AM176:AS176)</f>
        <v>0</v>
      </c>
      <c r="AU176" s="149">
        <f t="shared" ref="AU176" si="151">+N176+V176+AL176+AT176+AD176</f>
        <v>0</v>
      </c>
      <c r="AV176" s="89">
        <f t="shared" ref="AV176" si="152">AD177+N177+V177+AL177+AT177</f>
        <v>0</v>
      </c>
      <c r="AW176" s="89">
        <f t="shared" ref="AW176" si="153">AD178+N178+V178+AL178+AT178</f>
        <v>0</v>
      </c>
      <c r="AX176" s="89">
        <f t="shared" ref="AX176" si="154">AD179+N179+V179+AL179+AT179</f>
        <v>0</v>
      </c>
      <c r="AY176" s="89">
        <f t="shared" ref="AY176" si="155">N180+V180+AL180+AT180</f>
        <v>0</v>
      </c>
      <c r="AZ176" s="89">
        <f t="shared" ref="AZ176" si="156">N181+V181+AL181+AT181+AD181</f>
        <v>0</v>
      </c>
      <c r="BA176" s="89">
        <f t="shared" ref="BA176" si="157">N182+V182+AL182+AT182+AD182</f>
        <v>0</v>
      </c>
      <c r="BB176" s="89">
        <f t="shared" ref="BB176" si="158">AD194+N194+V194+AL194+AT194</f>
        <v>0</v>
      </c>
      <c r="BC176" s="89">
        <f t="shared" ref="BC176" si="159">N187+V187+AL187+AT187+AD187</f>
        <v>0</v>
      </c>
      <c r="BD176" s="89">
        <f t="shared" ref="BD176" si="160">AD188+N188+V188+AL188+AT188</f>
        <v>0</v>
      </c>
      <c r="BE176" s="89">
        <f t="shared" ref="BE176" si="161">N185+V185+AD185+AL185+AT185</f>
        <v>0</v>
      </c>
      <c r="BF176" s="116">
        <f t="shared" ref="BF176" si="162">SUM(AV176:BE194)</f>
        <v>0</v>
      </c>
    </row>
    <row r="177" spans="2:58"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44"/>
      <c r="AN177" s="44"/>
      <c r="AO177" s="44"/>
      <c r="AP177" s="44"/>
      <c r="AQ177" s="44"/>
      <c r="AR177" s="42"/>
      <c r="AS177" s="42"/>
      <c r="AT177" s="43">
        <f>IF(SUM(AM176:AQ177)-E176&lt;=0,0,IF(SUM(AM176:AQ176)-E176&lt;0,SUM(AM176:AQ177)-E176,SUM(AM177:AQ177)))</f>
        <v>0</v>
      </c>
      <c r="AU177" s="150"/>
      <c r="AV177" s="90"/>
      <c r="AW177" s="90"/>
      <c r="AX177" s="90"/>
      <c r="AY177" s="90"/>
      <c r="AZ177" s="90"/>
      <c r="BA177" s="90"/>
      <c r="BB177" s="90"/>
      <c r="BC177" s="90"/>
      <c r="BD177" s="90"/>
      <c r="BE177" s="90"/>
      <c r="BF177" s="117"/>
    </row>
    <row r="178" spans="2:58"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44"/>
      <c r="AN178" s="44"/>
      <c r="AO178" s="44"/>
      <c r="AP178" s="44"/>
      <c r="AQ178" s="44"/>
      <c r="AR178" s="42"/>
      <c r="AS178" s="42"/>
      <c r="AT178" s="43">
        <f>IF(SUM(AM176:AQ178)-E176&lt;=0,0,IF(SUM(AM176:AQ177)-E176&lt;0,SUM(AM176:AQ178)-E176,SUM(AM178:AQ178)))</f>
        <v>0</v>
      </c>
      <c r="AU178" s="150"/>
      <c r="AV178" s="90"/>
      <c r="AW178" s="90"/>
      <c r="AX178" s="90"/>
      <c r="AY178" s="90"/>
      <c r="AZ178" s="90"/>
      <c r="BA178" s="90"/>
      <c r="BB178" s="90"/>
      <c r="BC178" s="90"/>
      <c r="BD178" s="90"/>
      <c r="BE178" s="90"/>
      <c r="BF178" s="117"/>
    </row>
    <row r="179" spans="2:58"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44"/>
      <c r="AN179" s="44"/>
      <c r="AO179" s="44"/>
      <c r="AP179" s="44"/>
      <c r="AQ179" s="44"/>
      <c r="AR179" s="42"/>
      <c r="AS179" s="42"/>
      <c r="AT179" s="43">
        <f>IF(SUM(AM176:AQ179)-E176&lt;=0,0,IF(SUM(AM176:AQ178)-E176&lt;0,SUM(AM176:AQ179)-E176,SUM(AM179:AQ179)))+AR179+AS179</f>
        <v>0</v>
      </c>
      <c r="AU179" s="150"/>
      <c r="AV179" s="90"/>
      <c r="AW179" s="90"/>
      <c r="AX179" s="90"/>
      <c r="AY179" s="90"/>
      <c r="AZ179" s="90"/>
      <c r="BA179" s="90"/>
      <c r="BB179" s="90"/>
      <c r="BC179" s="90"/>
      <c r="BD179" s="90"/>
      <c r="BE179" s="90"/>
      <c r="BF179" s="117"/>
    </row>
    <row r="180" spans="2:58"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44"/>
      <c r="AN180" s="44"/>
      <c r="AO180" s="44"/>
      <c r="AP180" s="44"/>
      <c r="AQ180" s="44"/>
      <c r="AR180" s="42"/>
      <c r="AS180" s="42"/>
      <c r="AT180" s="43">
        <f>IF(SUM(AM176:AQ180)-E176&lt;=0,0,IF(SUM(AM176:AQ179)-E176&lt;0,SUM(AM176:AQ180)-E176,SUM(AM180:AQ180)))</f>
        <v>0</v>
      </c>
      <c r="AU180" s="150"/>
      <c r="AV180" s="90"/>
      <c r="AW180" s="90"/>
      <c r="AX180" s="90"/>
      <c r="AY180" s="90"/>
      <c r="AZ180" s="90"/>
      <c r="BA180" s="90"/>
      <c r="BB180" s="90"/>
      <c r="BC180" s="90"/>
      <c r="BD180" s="90"/>
      <c r="BE180" s="90"/>
      <c r="BF180" s="117"/>
    </row>
    <row r="181" spans="2:58" ht="12.95" customHeight="1" x14ac:dyDescent="0.25">
      <c r="B181" s="102"/>
      <c r="C181" s="106"/>
      <c r="D181" s="110"/>
      <c r="E181" s="114"/>
      <c r="F181" s="27" t="s">
        <v>37</v>
      </c>
      <c r="G181" s="44"/>
      <c r="H181" s="44"/>
      <c r="I181" s="44"/>
      <c r="J181" s="44"/>
      <c r="K181" s="44"/>
      <c r="L181" s="42"/>
      <c r="M181" s="42"/>
      <c r="N181" s="68">
        <f>SUM(G181:M181)</f>
        <v>0</v>
      </c>
      <c r="O181" s="44"/>
      <c r="P181" s="44"/>
      <c r="Q181" s="44"/>
      <c r="R181" s="44"/>
      <c r="S181" s="44"/>
      <c r="T181" s="42"/>
      <c r="U181" s="42"/>
      <c r="V181" s="68">
        <f>SUM(O181:U181)</f>
        <v>0</v>
      </c>
      <c r="W181" s="44"/>
      <c r="X181" s="44"/>
      <c r="Y181" s="44"/>
      <c r="Z181" s="44"/>
      <c r="AA181" s="44"/>
      <c r="AB181" s="42"/>
      <c r="AC181" s="42"/>
      <c r="AD181" s="68">
        <f>SUM(W181:AC181)</f>
        <v>0</v>
      </c>
      <c r="AE181" s="44"/>
      <c r="AF181" s="44"/>
      <c r="AG181" s="44"/>
      <c r="AH181" s="44"/>
      <c r="AI181" s="44"/>
      <c r="AJ181" s="42"/>
      <c r="AK181" s="42"/>
      <c r="AL181" s="68">
        <f>SUM(AE181:AK181)</f>
        <v>0</v>
      </c>
      <c r="AM181" s="44"/>
      <c r="AN181" s="44"/>
      <c r="AO181" s="44"/>
      <c r="AP181" s="44"/>
      <c r="AQ181" s="44"/>
      <c r="AR181" s="42"/>
      <c r="AS181" s="42"/>
      <c r="AT181" s="68">
        <f>SUM(AM181:AS181)</f>
        <v>0</v>
      </c>
      <c r="AU181" s="150"/>
      <c r="AV181" s="90"/>
      <c r="AW181" s="90"/>
      <c r="AX181" s="90"/>
      <c r="AY181" s="90"/>
      <c r="AZ181" s="90"/>
      <c r="BA181" s="90"/>
      <c r="BB181" s="90"/>
      <c r="BC181" s="90"/>
      <c r="BD181" s="90"/>
      <c r="BE181" s="90"/>
      <c r="BF181" s="117"/>
    </row>
    <row r="182" spans="2:58" ht="12.95" customHeight="1" x14ac:dyDescent="0.25">
      <c r="B182" s="102"/>
      <c r="C182" s="106"/>
      <c r="D182" s="110"/>
      <c r="E182" s="114"/>
      <c r="F182" s="28" t="s">
        <v>31</v>
      </c>
      <c r="G182" s="45"/>
      <c r="H182" s="45"/>
      <c r="I182" s="45"/>
      <c r="J182" s="45"/>
      <c r="K182" s="45">
        <f>IF((N176-E176)&lt;=0,0,IF((N176-E176)&gt;0,(N176-E176)))</f>
        <v>0</v>
      </c>
      <c r="L182" s="42"/>
      <c r="M182" s="42"/>
      <c r="N182" s="43">
        <f t="shared" ref="N182:N193" si="163">SUM(G182:M182)</f>
        <v>0</v>
      </c>
      <c r="O182" s="45"/>
      <c r="P182" s="45"/>
      <c r="Q182" s="45"/>
      <c r="R182" s="45"/>
      <c r="S182" s="45">
        <f>IF((V176-E176)&lt;=0,0,IF((V176-E176)&gt;0,(V176-E176)))</f>
        <v>0</v>
      </c>
      <c r="T182" s="42"/>
      <c r="U182" s="42"/>
      <c r="V182" s="43">
        <f t="shared" ref="V182:V193" si="164">SUM(O182:U182)</f>
        <v>0</v>
      </c>
      <c r="W182" s="45"/>
      <c r="X182" s="45"/>
      <c r="Y182" s="45"/>
      <c r="Z182" s="45"/>
      <c r="AA182" s="45">
        <f>IF((AD176-E176)&lt;=0,0,IF((AD176-E176)&gt;0,(AD176-E176)))</f>
        <v>0</v>
      </c>
      <c r="AB182" s="42"/>
      <c r="AC182" s="42"/>
      <c r="AD182" s="43">
        <f t="shared" ref="AD182:AD193" si="165">SUM(W182:AC182)</f>
        <v>0</v>
      </c>
      <c r="AE182" s="45"/>
      <c r="AF182" s="45"/>
      <c r="AG182" s="45"/>
      <c r="AH182" s="45"/>
      <c r="AI182" s="45">
        <f>IF((AL176-E176)&lt;=0,0,IF((AL176-E176)&gt;0,(AL176-E176)))</f>
        <v>0</v>
      </c>
      <c r="AJ182" s="42"/>
      <c r="AK182" s="42"/>
      <c r="AL182" s="43">
        <f>SUM(AE182:AK182)</f>
        <v>0</v>
      </c>
      <c r="AM182" s="45"/>
      <c r="AN182" s="45"/>
      <c r="AO182" s="45"/>
      <c r="AP182" s="45"/>
      <c r="AQ182" s="45">
        <f>IF((AT176-E176)&lt;=0,0,IF((AT176-E176)&gt;0,(AT176-E176)))</f>
        <v>0</v>
      </c>
      <c r="AR182" s="42"/>
      <c r="AS182" s="42"/>
      <c r="AT182" s="43">
        <f t="shared" ref="AT182:AT193" si="166">SUM(AM182:AS182)</f>
        <v>0</v>
      </c>
      <c r="AU182" s="150"/>
      <c r="AV182" s="90"/>
      <c r="AW182" s="90"/>
      <c r="AX182" s="90"/>
      <c r="AY182" s="90"/>
      <c r="AZ182" s="90"/>
      <c r="BA182" s="90"/>
      <c r="BB182" s="90"/>
      <c r="BC182" s="90"/>
      <c r="BD182" s="90"/>
      <c r="BE182" s="90"/>
      <c r="BF182" s="117"/>
    </row>
    <row r="183" spans="2:58"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63"/>
        <v>0</v>
      </c>
      <c r="O183" s="45"/>
      <c r="P183" s="45"/>
      <c r="Q183" s="45"/>
      <c r="R183" s="45"/>
      <c r="S183" s="44">
        <f>IF(E176-15&lt;0,0,IF(SUM(O176:U181)&lt;10,0,IF(SUM(O176:U181)&lt;20,1,IF(SUM(O176:U181)&lt;30,2,IF(SUM(O176:U181)&gt;=30,3)))))</f>
        <v>0</v>
      </c>
      <c r="T183" s="42"/>
      <c r="U183" s="42"/>
      <c r="V183" s="43">
        <f t="shared" si="164"/>
        <v>0</v>
      </c>
      <c r="W183" s="45"/>
      <c r="X183" s="45"/>
      <c r="Y183" s="45"/>
      <c r="Z183" s="45"/>
      <c r="AA183" s="44">
        <f>IF(E176-15&lt;0,0,IF(SUM(W176:AC181)&lt;10,0,IF(SUM(W176:AC181)&lt;20,1,IF(SUM(W176:AC181)&lt;30,2,IF(SUM(W176:AC181)&gt;=30,3)))))</f>
        <v>0</v>
      </c>
      <c r="AB183" s="42"/>
      <c r="AC183" s="42"/>
      <c r="AD183" s="43">
        <f t="shared" si="165"/>
        <v>0</v>
      </c>
      <c r="AE183" s="45"/>
      <c r="AF183" s="45"/>
      <c r="AG183" s="45"/>
      <c r="AH183" s="45"/>
      <c r="AI183" s="44">
        <f>IF(E176-15&lt;0,0,IF(SUM(AE176:AK181)&lt;10,0,IF(SUM(AE176:AK181)&lt;20,1,IF(SUM(AE176:AK181)&lt;30,2,IF(SUM(AE176:AK181)&gt;=30,3)))))</f>
        <v>0</v>
      </c>
      <c r="AJ183" s="42"/>
      <c r="AK183" s="42"/>
      <c r="AL183" s="43">
        <f>SUM(AE183:AK183)</f>
        <v>0</v>
      </c>
      <c r="AM183" s="45"/>
      <c r="AN183" s="45"/>
      <c r="AO183" s="45"/>
      <c r="AP183" s="45"/>
      <c r="AQ183" s="44">
        <f>IF(E176-15&lt;0,0,IF(SUM(AM176:AS181)&lt;10,0,IF(SUM(AM176:AS181)&lt;20,1,IF(SUM(AM176:AS181)&lt;30,2,IF(SUM(AM176:AS181)&gt;=30,3)))))</f>
        <v>0</v>
      </c>
      <c r="AR183" s="42"/>
      <c r="AS183" s="42"/>
      <c r="AT183" s="43">
        <f t="shared" si="166"/>
        <v>0</v>
      </c>
      <c r="AU183" s="150"/>
      <c r="AV183" s="90"/>
      <c r="AW183" s="90"/>
      <c r="AX183" s="90"/>
      <c r="AY183" s="90"/>
      <c r="AZ183" s="90"/>
      <c r="BA183" s="90"/>
      <c r="BB183" s="90"/>
      <c r="BC183" s="90"/>
      <c r="BD183" s="90"/>
      <c r="BE183" s="90"/>
      <c r="BF183" s="117"/>
    </row>
    <row r="184" spans="2:58" ht="12.95" customHeight="1" x14ac:dyDescent="0.25">
      <c r="B184" s="102"/>
      <c r="C184" s="106"/>
      <c r="D184" s="110"/>
      <c r="E184" s="114"/>
      <c r="F184" s="28" t="s">
        <v>41</v>
      </c>
      <c r="G184" s="44"/>
      <c r="H184" s="44"/>
      <c r="I184" s="44"/>
      <c r="J184" s="44"/>
      <c r="K184" s="45"/>
      <c r="L184" s="42"/>
      <c r="M184" s="42"/>
      <c r="N184" s="43">
        <f t="shared" si="163"/>
        <v>0</v>
      </c>
      <c r="O184" s="44"/>
      <c r="P184" s="44"/>
      <c r="Q184" s="44"/>
      <c r="R184" s="44"/>
      <c r="S184" s="45"/>
      <c r="T184" s="42"/>
      <c r="U184" s="42"/>
      <c r="V184" s="43">
        <f t="shared" si="164"/>
        <v>0</v>
      </c>
      <c r="W184" s="44"/>
      <c r="X184" s="44"/>
      <c r="Y184" s="44"/>
      <c r="Z184" s="44"/>
      <c r="AA184" s="45"/>
      <c r="AB184" s="42"/>
      <c r="AC184" s="42"/>
      <c r="AD184" s="43">
        <f t="shared" si="165"/>
        <v>0</v>
      </c>
      <c r="AE184" s="44"/>
      <c r="AF184" s="44"/>
      <c r="AG184" s="44"/>
      <c r="AH184" s="44"/>
      <c r="AI184" s="45"/>
      <c r="AJ184" s="42"/>
      <c r="AK184" s="42"/>
      <c r="AL184" s="43">
        <f>SUM(AE184:AK184)</f>
        <v>0</v>
      </c>
      <c r="AM184" s="44"/>
      <c r="AN184" s="44"/>
      <c r="AO184" s="44"/>
      <c r="AP184" s="44"/>
      <c r="AQ184" s="45"/>
      <c r="AR184" s="42"/>
      <c r="AS184" s="42"/>
      <c r="AT184" s="43">
        <f t="shared" si="166"/>
        <v>0</v>
      </c>
      <c r="AU184" s="150"/>
      <c r="AV184" s="90"/>
      <c r="AW184" s="90"/>
      <c r="AX184" s="90"/>
      <c r="AY184" s="90"/>
      <c r="AZ184" s="90"/>
      <c r="BA184" s="90"/>
      <c r="BB184" s="90"/>
      <c r="BC184" s="90"/>
      <c r="BD184" s="90"/>
      <c r="BE184" s="90"/>
      <c r="BF184" s="117"/>
    </row>
    <row r="185" spans="2:58" ht="12.95" customHeight="1" x14ac:dyDescent="0.25">
      <c r="B185" s="102"/>
      <c r="C185" s="106"/>
      <c r="D185" s="110"/>
      <c r="E185" s="114"/>
      <c r="F185" s="28" t="s">
        <v>6</v>
      </c>
      <c r="G185" s="44"/>
      <c r="H185" s="44"/>
      <c r="I185" s="44"/>
      <c r="J185" s="44"/>
      <c r="K185" s="44"/>
      <c r="L185" s="42"/>
      <c r="M185" s="42"/>
      <c r="N185" s="43">
        <f t="shared" si="163"/>
        <v>0</v>
      </c>
      <c r="O185" s="44"/>
      <c r="P185" s="44"/>
      <c r="Q185" s="44"/>
      <c r="R185" s="44"/>
      <c r="S185" s="44"/>
      <c r="T185" s="42"/>
      <c r="U185" s="42"/>
      <c r="V185" s="43">
        <f t="shared" si="164"/>
        <v>0</v>
      </c>
      <c r="W185" s="44"/>
      <c r="X185" s="44"/>
      <c r="Y185" s="44"/>
      <c r="Z185" s="44"/>
      <c r="AA185" s="44"/>
      <c r="AB185" s="42"/>
      <c r="AC185" s="42"/>
      <c r="AD185" s="43">
        <f t="shared" si="165"/>
        <v>0</v>
      </c>
      <c r="AE185" s="44"/>
      <c r="AF185" s="44"/>
      <c r="AG185" s="44"/>
      <c r="AH185" s="44"/>
      <c r="AI185" s="44"/>
      <c r="AJ185" s="42"/>
      <c r="AK185" s="42"/>
      <c r="AL185" s="43">
        <f t="shared" ref="AL185:AL193" si="167">SUM(AE185:AK185)</f>
        <v>0</v>
      </c>
      <c r="AM185" s="44"/>
      <c r="AN185" s="44"/>
      <c r="AO185" s="44"/>
      <c r="AP185" s="44"/>
      <c r="AQ185" s="44"/>
      <c r="AR185" s="42"/>
      <c r="AS185" s="42"/>
      <c r="AT185" s="43">
        <f t="shared" si="166"/>
        <v>0</v>
      </c>
      <c r="AU185" s="150"/>
      <c r="AV185" s="90"/>
      <c r="AW185" s="90"/>
      <c r="AX185" s="90"/>
      <c r="AY185" s="90"/>
      <c r="AZ185" s="90"/>
      <c r="BA185" s="90"/>
      <c r="BB185" s="90"/>
      <c r="BC185" s="90"/>
      <c r="BD185" s="90"/>
      <c r="BE185" s="90"/>
      <c r="BF185" s="117"/>
    </row>
    <row r="186" spans="2:58" ht="12.95" customHeight="1" x14ac:dyDescent="0.25">
      <c r="B186" s="102"/>
      <c r="C186" s="106"/>
      <c r="D186" s="110"/>
      <c r="E186" s="114"/>
      <c r="F186" s="29" t="s">
        <v>35</v>
      </c>
      <c r="G186" s="44"/>
      <c r="H186" s="44"/>
      <c r="I186" s="44"/>
      <c r="J186" s="44"/>
      <c r="K186" s="44"/>
      <c r="L186" s="42"/>
      <c r="M186" s="42"/>
      <c r="N186" s="43">
        <f t="shared" si="163"/>
        <v>0</v>
      </c>
      <c r="O186" s="44"/>
      <c r="P186" s="44"/>
      <c r="Q186" s="44"/>
      <c r="R186" s="44"/>
      <c r="S186" s="44"/>
      <c r="T186" s="42"/>
      <c r="U186" s="42"/>
      <c r="V186" s="43">
        <f t="shared" si="164"/>
        <v>0</v>
      </c>
      <c r="W186" s="44"/>
      <c r="X186" s="44"/>
      <c r="Y186" s="44"/>
      <c r="Z186" s="44"/>
      <c r="AA186" s="44"/>
      <c r="AB186" s="42"/>
      <c r="AC186" s="42"/>
      <c r="AD186" s="43">
        <f t="shared" si="165"/>
        <v>0</v>
      </c>
      <c r="AE186" s="44"/>
      <c r="AF186" s="44"/>
      <c r="AG186" s="44"/>
      <c r="AH186" s="44"/>
      <c r="AI186" s="44"/>
      <c r="AJ186" s="42"/>
      <c r="AK186" s="42"/>
      <c r="AL186" s="43">
        <f t="shared" si="167"/>
        <v>0</v>
      </c>
      <c r="AM186" s="44"/>
      <c r="AN186" s="44"/>
      <c r="AO186" s="44"/>
      <c r="AP186" s="44"/>
      <c r="AQ186" s="44"/>
      <c r="AR186" s="42"/>
      <c r="AS186" s="42"/>
      <c r="AT186" s="43">
        <f t="shared" si="166"/>
        <v>0</v>
      </c>
      <c r="AU186" s="150"/>
      <c r="AV186" s="90"/>
      <c r="AW186" s="90"/>
      <c r="AX186" s="90"/>
      <c r="AY186" s="90"/>
      <c r="AZ186" s="90"/>
      <c r="BA186" s="90"/>
      <c r="BB186" s="90"/>
      <c r="BC186" s="90"/>
      <c r="BD186" s="90"/>
      <c r="BE186" s="90"/>
      <c r="BF186" s="117"/>
    </row>
    <row r="187" spans="2:58" ht="12.95" customHeight="1" x14ac:dyDescent="0.25">
      <c r="B187" s="102"/>
      <c r="C187" s="106"/>
      <c r="D187" s="110"/>
      <c r="E187" s="114"/>
      <c r="F187" s="27" t="s">
        <v>40</v>
      </c>
      <c r="G187" s="44"/>
      <c r="H187" s="44"/>
      <c r="I187" s="44"/>
      <c r="J187" s="44"/>
      <c r="K187" s="44"/>
      <c r="L187" s="42"/>
      <c r="M187" s="42"/>
      <c r="N187" s="43">
        <f t="shared" si="163"/>
        <v>0</v>
      </c>
      <c r="O187" s="44"/>
      <c r="P187" s="44"/>
      <c r="Q187" s="44"/>
      <c r="R187" s="44"/>
      <c r="S187" s="44"/>
      <c r="T187" s="42"/>
      <c r="U187" s="42"/>
      <c r="V187" s="43">
        <f t="shared" si="164"/>
        <v>0</v>
      </c>
      <c r="W187" s="44"/>
      <c r="X187" s="44"/>
      <c r="Y187" s="44"/>
      <c r="Z187" s="44"/>
      <c r="AA187" s="44"/>
      <c r="AB187" s="42"/>
      <c r="AC187" s="42"/>
      <c r="AD187" s="43">
        <f t="shared" si="165"/>
        <v>0</v>
      </c>
      <c r="AE187" s="44"/>
      <c r="AF187" s="44"/>
      <c r="AG187" s="44"/>
      <c r="AH187" s="44"/>
      <c r="AI187" s="44"/>
      <c r="AJ187" s="42"/>
      <c r="AK187" s="42"/>
      <c r="AL187" s="43">
        <f t="shared" si="167"/>
        <v>0</v>
      </c>
      <c r="AM187" s="44"/>
      <c r="AN187" s="44"/>
      <c r="AO187" s="44"/>
      <c r="AP187" s="44"/>
      <c r="AQ187" s="44"/>
      <c r="AR187" s="42"/>
      <c r="AS187" s="42"/>
      <c r="AT187" s="43">
        <f t="shared" si="166"/>
        <v>0</v>
      </c>
      <c r="AU187" s="150"/>
      <c r="AV187" s="90"/>
      <c r="AW187" s="90"/>
      <c r="AX187" s="90"/>
      <c r="AY187" s="90"/>
      <c r="AZ187" s="90"/>
      <c r="BA187" s="90"/>
      <c r="BB187" s="90"/>
      <c r="BC187" s="90"/>
      <c r="BD187" s="90"/>
      <c r="BE187" s="90"/>
      <c r="BF187" s="117"/>
    </row>
    <row r="188" spans="2:58" ht="12.95" customHeight="1" x14ac:dyDescent="0.25">
      <c r="B188" s="102"/>
      <c r="C188" s="106"/>
      <c r="D188" s="110"/>
      <c r="E188" s="114"/>
      <c r="F188" s="27" t="s">
        <v>7</v>
      </c>
      <c r="G188" s="44"/>
      <c r="H188" s="44"/>
      <c r="I188" s="44"/>
      <c r="J188" s="44"/>
      <c r="K188" s="44"/>
      <c r="L188" s="42"/>
      <c r="M188" s="42"/>
      <c r="N188" s="43">
        <f t="shared" si="163"/>
        <v>0</v>
      </c>
      <c r="O188" s="44"/>
      <c r="P188" s="44"/>
      <c r="Q188" s="44"/>
      <c r="R188" s="44"/>
      <c r="S188" s="44"/>
      <c r="T188" s="42"/>
      <c r="U188" s="42"/>
      <c r="V188" s="43">
        <f t="shared" si="164"/>
        <v>0</v>
      </c>
      <c r="W188" s="44"/>
      <c r="X188" s="44"/>
      <c r="Y188" s="44"/>
      <c r="Z188" s="44"/>
      <c r="AA188" s="44"/>
      <c r="AB188" s="42"/>
      <c r="AC188" s="42"/>
      <c r="AD188" s="43">
        <f t="shared" si="165"/>
        <v>0</v>
      </c>
      <c r="AE188" s="44"/>
      <c r="AF188" s="44"/>
      <c r="AG188" s="44"/>
      <c r="AH188" s="44"/>
      <c r="AI188" s="44"/>
      <c r="AJ188" s="42"/>
      <c r="AK188" s="42"/>
      <c r="AL188" s="43">
        <f t="shared" si="167"/>
        <v>0</v>
      </c>
      <c r="AM188" s="44"/>
      <c r="AN188" s="44"/>
      <c r="AO188" s="44"/>
      <c r="AP188" s="44"/>
      <c r="AQ188" s="44"/>
      <c r="AR188" s="42"/>
      <c r="AS188" s="42"/>
      <c r="AT188" s="43">
        <f t="shared" si="166"/>
        <v>0</v>
      </c>
      <c r="AU188" s="150"/>
      <c r="AV188" s="90"/>
      <c r="AW188" s="90"/>
      <c r="AX188" s="90"/>
      <c r="AY188" s="90"/>
      <c r="AZ188" s="90"/>
      <c r="BA188" s="90"/>
      <c r="BB188" s="90"/>
      <c r="BC188" s="90"/>
      <c r="BD188" s="90"/>
      <c r="BE188" s="90"/>
      <c r="BF188" s="117"/>
    </row>
    <row r="189" spans="2:58" ht="12.95" customHeight="1" x14ac:dyDescent="0.25">
      <c r="B189" s="102"/>
      <c r="C189" s="106"/>
      <c r="D189" s="110"/>
      <c r="E189" s="114"/>
      <c r="F189" s="27"/>
      <c r="G189" s="44"/>
      <c r="H189" s="44"/>
      <c r="I189" s="44"/>
      <c r="J189" s="44"/>
      <c r="K189" s="44"/>
      <c r="L189" s="42"/>
      <c r="M189" s="42"/>
      <c r="N189" s="43">
        <f t="shared" si="163"/>
        <v>0</v>
      </c>
      <c r="O189" s="44"/>
      <c r="P189" s="44"/>
      <c r="Q189" s="44"/>
      <c r="R189" s="44"/>
      <c r="S189" s="44"/>
      <c r="T189" s="42"/>
      <c r="U189" s="42"/>
      <c r="V189" s="43">
        <f t="shared" si="164"/>
        <v>0</v>
      </c>
      <c r="W189" s="44"/>
      <c r="X189" s="44"/>
      <c r="Y189" s="44"/>
      <c r="Z189" s="44"/>
      <c r="AA189" s="44"/>
      <c r="AB189" s="42"/>
      <c r="AC189" s="42"/>
      <c r="AD189" s="43">
        <f t="shared" si="165"/>
        <v>0</v>
      </c>
      <c r="AE189" s="44"/>
      <c r="AF189" s="44"/>
      <c r="AG189" s="44"/>
      <c r="AH189" s="44"/>
      <c r="AI189" s="44"/>
      <c r="AJ189" s="42"/>
      <c r="AK189" s="42"/>
      <c r="AL189" s="43">
        <f t="shared" si="167"/>
        <v>0</v>
      </c>
      <c r="AM189" s="44"/>
      <c r="AN189" s="44"/>
      <c r="AO189" s="44"/>
      <c r="AP189" s="44"/>
      <c r="AQ189" s="44"/>
      <c r="AR189" s="42"/>
      <c r="AS189" s="42"/>
      <c r="AT189" s="43">
        <f t="shared" si="166"/>
        <v>0</v>
      </c>
      <c r="AU189" s="150"/>
      <c r="AV189" s="90"/>
      <c r="AW189" s="90"/>
      <c r="AX189" s="90"/>
      <c r="AY189" s="90"/>
      <c r="AZ189" s="90"/>
      <c r="BA189" s="90"/>
      <c r="BB189" s="90"/>
      <c r="BC189" s="90"/>
      <c r="BD189" s="90"/>
      <c r="BE189" s="90"/>
      <c r="BF189" s="117"/>
    </row>
    <row r="190" spans="2:58" ht="12.95" customHeight="1" x14ac:dyDescent="0.25">
      <c r="B190" s="102"/>
      <c r="C190" s="106"/>
      <c r="D190" s="110"/>
      <c r="E190" s="114"/>
      <c r="F190" s="27"/>
      <c r="G190" s="44"/>
      <c r="H190" s="44"/>
      <c r="I190" s="44"/>
      <c r="J190" s="44"/>
      <c r="K190" s="44"/>
      <c r="L190" s="42"/>
      <c r="M190" s="42"/>
      <c r="N190" s="43">
        <f t="shared" si="163"/>
        <v>0</v>
      </c>
      <c r="O190" s="44"/>
      <c r="P190" s="44"/>
      <c r="Q190" s="44"/>
      <c r="R190" s="44"/>
      <c r="S190" s="44"/>
      <c r="T190" s="42"/>
      <c r="U190" s="42"/>
      <c r="V190" s="43">
        <f t="shared" si="164"/>
        <v>0</v>
      </c>
      <c r="W190" s="44"/>
      <c r="X190" s="44"/>
      <c r="Y190" s="44"/>
      <c r="Z190" s="44"/>
      <c r="AA190" s="44"/>
      <c r="AB190" s="42"/>
      <c r="AC190" s="42"/>
      <c r="AD190" s="43">
        <f t="shared" si="165"/>
        <v>0</v>
      </c>
      <c r="AE190" s="44"/>
      <c r="AF190" s="44"/>
      <c r="AG190" s="44"/>
      <c r="AH190" s="44"/>
      <c r="AI190" s="44"/>
      <c r="AJ190" s="42"/>
      <c r="AK190" s="42"/>
      <c r="AL190" s="43">
        <f t="shared" si="167"/>
        <v>0</v>
      </c>
      <c r="AM190" s="44"/>
      <c r="AN190" s="44"/>
      <c r="AO190" s="44"/>
      <c r="AP190" s="44"/>
      <c r="AQ190" s="44"/>
      <c r="AR190" s="42"/>
      <c r="AS190" s="42"/>
      <c r="AT190" s="43">
        <f t="shared" si="166"/>
        <v>0</v>
      </c>
      <c r="AU190" s="150"/>
      <c r="AV190" s="90"/>
      <c r="AW190" s="90"/>
      <c r="AX190" s="90"/>
      <c r="AY190" s="90"/>
      <c r="AZ190" s="90"/>
      <c r="BA190" s="90"/>
      <c r="BB190" s="90"/>
      <c r="BC190" s="90"/>
      <c r="BD190" s="90"/>
      <c r="BE190" s="90"/>
      <c r="BF190" s="117"/>
    </row>
    <row r="191" spans="2:58" ht="12.95" customHeight="1" x14ac:dyDescent="0.25">
      <c r="B191" s="102"/>
      <c r="C191" s="106"/>
      <c r="D191" s="110"/>
      <c r="E191" s="114"/>
      <c r="F191" s="27"/>
      <c r="G191" s="44"/>
      <c r="H191" s="44"/>
      <c r="I191" s="44"/>
      <c r="J191" s="44"/>
      <c r="K191" s="44"/>
      <c r="L191" s="42"/>
      <c r="M191" s="42"/>
      <c r="N191" s="43">
        <f t="shared" si="163"/>
        <v>0</v>
      </c>
      <c r="O191" s="44"/>
      <c r="P191" s="44"/>
      <c r="Q191" s="44"/>
      <c r="R191" s="44"/>
      <c r="S191" s="44"/>
      <c r="T191" s="42"/>
      <c r="U191" s="42"/>
      <c r="V191" s="43">
        <f t="shared" si="164"/>
        <v>0</v>
      </c>
      <c r="W191" s="44"/>
      <c r="X191" s="44"/>
      <c r="Y191" s="44"/>
      <c r="Z191" s="44"/>
      <c r="AA191" s="44"/>
      <c r="AB191" s="42"/>
      <c r="AC191" s="42"/>
      <c r="AD191" s="43">
        <f t="shared" si="165"/>
        <v>0</v>
      </c>
      <c r="AE191" s="44"/>
      <c r="AF191" s="44"/>
      <c r="AG191" s="44"/>
      <c r="AH191" s="44"/>
      <c r="AI191" s="44"/>
      <c r="AJ191" s="42"/>
      <c r="AK191" s="42"/>
      <c r="AL191" s="43">
        <f t="shared" si="167"/>
        <v>0</v>
      </c>
      <c r="AM191" s="44"/>
      <c r="AN191" s="44"/>
      <c r="AO191" s="44"/>
      <c r="AP191" s="44"/>
      <c r="AQ191" s="44"/>
      <c r="AR191" s="42"/>
      <c r="AS191" s="42"/>
      <c r="AT191" s="43">
        <f t="shared" si="166"/>
        <v>0</v>
      </c>
      <c r="AU191" s="150"/>
      <c r="AV191" s="90"/>
      <c r="AW191" s="90"/>
      <c r="AX191" s="90"/>
      <c r="AY191" s="90"/>
      <c r="AZ191" s="90"/>
      <c r="BA191" s="90"/>
      <c r="BB191" s="90"/>
      <c r="BC191" s="90"/>
      <c r="BD191" s="90"/>
      <c r="BE191" s="90"/>
      <c r="BF191" s="117"/>
    </row>
    <row r="192" spans="2:58" ht="12.95" customHeight="1" x14ac:dyDescent="0.25">
      <c r="B192" s="102"/>
      <c r="C192" s="106"/>
      <c r="D192" s="110"/>
      <c r="E192" s="114"/>
      <c r="F192" s="28"/>
      <c r="G192" s="44"/>
      <c r="H192" s="44"/>
      <c r="I192" s="44"/>
      <c r="J192" s="44"/>
      <c r="K192" s="44"/>
      <c r="L192" s="42"/>
      <c r="M192" s="42"/>
      <c r="N192" s="43">
        <f t="shared" si="163"/>
        <v>0</v>
      </c>
      <c r="O192" s="44"/>
      <c r="P192" s="44"/>
      <c r="Q192" s="44"/>
      <c r="R192" s="44"/>
      <c r="S192" s="44"/>
      <c r="T192" s="42"/>
      <c r="U192" s="42"/>
      <c r="V192" s="43">
        <f t="shared" si="164"/>
        <v>0</v>
      </c>
      <c r="W192" s="44"/>
      <c r="X192" s="44"/>
      <c r="Y192" s="44"/>
      <c r="Z192" s="44"/>
      <c r="AA192" s="44"/>
      <c r="AB192" s="42"/>
      <c r="AC192" s="42"/>
      <c r="AD192" s="43">
        <f t="shared" si="165"/>
        <v>0</v>
      </c>
      <c r="AE192" s="44"/>
      <c r="AF192" s="44"/>
      <c r="AG192" s="44"/>
      <c r="AH192" s="44"/>
      <c r="AI192" s="44"/>
      <c r="AJ192" s="42"/>
      <c r="AK192" s="42"/>
      <c r="AL192" s="43">
        <f t="shared" si="167"/>
        <v>0</v>
      </c>
      <c r="AM192" s="44"/>
      <c r="AN192" s="44"/>
      <c r="AO192" s="44"/>
      <c r="AP192" s="44"/>
      <c r="AQ192" s="44"/>
      <c r="AR192" s="42"/>
      <c r="AS192" s="42"/>
      <c r="AT192" s="43">
        <f t="shared" si="166"/>
        <v>0</v>
      </c>
      <c r="AU192" s="150"/>
      <c r="AV192" s="90"/>
      <c r="AW192" s="90"/>
      <c r="AX192" s="90"/>
      <c r="AY192" s="90"/>
      <c r="AZ192" s="90"/>
      <c r="BA192" s="90"/>
      <c r="BB192" s="90"/>
      <c r="BC192" s="90"/>
      <c r="BD192" s="90"/>
      <c r="BE192" s="90"/>
      <c r="BF192" s="117"/>
    </row>
    <row r="193" spans="2:58" ht="12.95" customHeight="1" thickBot="1" x14ac:dyDescent="0.3">
      <c r="B193" s="103"/>
      <c r="C193" s="107"/>
      <c r="D193" s="111"/>
      <c r="E193" s="114"/>
      <c r="F193" s="28"/>
      <c r="G193" s="44"/>
      <c r="H193" s="44"/>
      <c r="I193" s="44"/>
      <c r="J193" s="44"/>
      <c r="K193" s="44"/>
      <c r="L193" s="46"/>
      <c r="M193" s="46"/>
      <c r="N193" s="43">
        <f t="shared" si="163"/>
        <v>0</v>
      </c>
      <c r="O193" s="44"/>
      <c r="P193" s="44"/>
      <c r="Q193" s="44"/>
      <c r="R193" s="44"/>
      <c r="S193" s="44"/>
      <c r="T193" s="46"/>
      <c r="U193" s="46"/>
      <c r="V193" s="43">
        <f t="shared" si="164"/>
        <v>0</v>
      </c>
      <c r="W193" s="44"/>
      <c r="X193" s="44"/>
      <c r="Y193" s="44"/>
      <c r="Z193" s="44"/>
      <c r="AA193" s="44"/>
      <c r="AB193" s="46"/>
      <c r="AC193" s="46"/>
      <c r="AD193" s="43">
        <f t="shared" si="165"/>
        <v>0</v>
      </c>
      <c r="AE193" s="44"/>
      <c r="AF193" s="44"/>
      <c r="AG193" s="44"/>
      <c r="AH193" s="44"/>
      <c r="AI193" s="44"/>
      <c r="AJ193" s="46"/>
      <c r="AK193" s="46"/>
      <c r="AL193" s="43">
        <f t="shared" si="167"/>
        <v>0</v>
      </c>
      <c r="AM193" s="44"/>
      <c r="AN193" s="44"/>
      <c r="AO193" s="44"/>
      <c r="AP193" s="44"/>
      <c r="AQ193" s="44"/>
      <c r="AR193" s="46"/>
      <c r="AS193" s="46"/>
      <c r="AT193" s="43">
        <f t="shared" si="166"/>
        <v>0</v>
      </c>
      <c r="AU193" s="150"/>
      <c r="AV193" s="90"/>
      <c r="AW193" s="90"/>
      <c r="AX193" s="90"/>
      <c r="AY193" s="90"/>
      <c r="AZ193" s="90"/>
      <c r="BA193" s="90"/>
      <c r="BB193" s="90"/>
      <c r="BC193" s="90"/>
      <c r="BD193" s="90"/>
      <c r="BE193" s="90"/>
      <c r="BF193" s="117"/>
    </row>
    <row r="194" spans="2:58" ht="12.95" hidden="1" customHeight="1" thickBot="1" x14ac:dyDescent="0.3">
      <c r="B194" s="104"/>
      <c r="C194" s="108"/>
      <c r="D194" s="112"/>
      <c r="E194" s="115"/>
      <c r="F194" s="28" t="s">
        <v>36</v>
      </c>
      <c r="G194" s="48"/>
      <c r="H194" s="48"/>
      <c r="I194" s="48"/>
      <c r="J194" s="48"/>
      <c r="K194" s="48"/>
      <c r="L194" s="47"/>
      <c r="M194" s="47"/>
      <c r="N194" s="43">
        <f>N183+N184+N186+N189+N190+N192+N193</f>
        <v>0</v>
      </c>
      <c r="O194" s="49"/>
      <c r="P194" s="49"/>
      <c r="Q194" s="49"/>
      <c r="R194" s="49"/>
      <c r="S194" s="49"/>
      <c r="T194" s="47"/>
      <c r="U194" s="47"/>
      <c r="V194" s="43">
        <f>V183+V184+V186+V189+V190+V192+V193</f>
        <v>0</v>
      </c>
      <c r="W194" s="49"/>
      <c r="X194" s="49"/>
      <c r="Y194" s="49"/>
      <c r="Z194" s="49"/>
      <c r="AA194" s="49"/>
      <c r="AB194" s="47"/>
      <c r="AC194" s="47"/>
      <c r="AD194" s="43">
        <f>AD183+AD184+AD186+AD189+AD190+AD192+AD193</f>
        <v>0</v>
      </c>
      <c r="AE194" s="49"/>
      <c r="AF194" s="49"/>
      <c r="AG194" s="49"/>
      <c r="AH194" s="49"/>
      <c r="AI194" s="49"/>
      <c r="AJ194" s="47"/>
      <c r="AK194" s="47"/>
      <c r="AL194" s="43">
        <f>AL183+AL184+AL186+AL189+AL190+AL192+AL193</f>
        <v>0</v>
      </c>
      <c r="AM194" s="49"/>
      <c r="AN194" s="49"/>
      <c r="AO194" s="49"/>
      <c r="AP194" s="49"/>
      <c r="AQ194" s="49"/>
      <c r="AR194" s="47"/>
      <c r="AS194" s="47"/>
      <c r="AT194" s="43">
        <f>AT183+AT184+AT186+AT189+AT190+AT192+AT193</f>
        <v>0</v>
      </c>
      <c r="AU194" s="151"/>
      <c r="AV194" s="91"/>
      <c r="AW194" s="91"/>
      <c r="AX194" s="91"/>
      <c r="AY194" s="91"/>
      <c r="AZ194" s="91"/>
      <c r="BA194" s="91"/>
      <c r="BB194" s="91"/>
      <c r="BC194" s="91"/>
      <c r="BD194" s="91"/>
      <c r="BE194" s="91"/>
      <c r="BF194" s="118"/>
    </row>
    <row r="195" spans="2:58" ht="12.95" customHeight="1" thickTop="1" x14ac:dyDescent="0.25">
      <c r="B195" s="102">
        <v>11</v>
      </c>
      <c r="C195" s="105">
        <f>ŞUBAT!C195</f>
        <v>0</v>
      </c>
      <c r="D195" s="109">
        <f>ŞUBAT!D195</f>
        <v>0</v>
      </c>
      <c r="E195" s="113">
        <f>ŞUBAT!E195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41"/>
      <c r="AN195" s="41"/>
      <c r="AO195" s="41"/>
      <c r="AP195" s="41"/>
      <c r="AQ195" s="41"/>
      <c r="AR195" s="39"/>
      <c r="AS195" s="39"/>
      <c r="AT195" s="40">
        <f>SUM(AM195:AS195)</f>
        <v>0</v>
      </c>
      <c r="AU195" s="149">
        <f t="shared" ref="AU195" si="168">+N195+V195+AL195+AT195+AD195</f>
        <v>0</v>
      </c>
      <c r="AV195" s="89">
        <f t="shared" ref="AV195" si="169">AD196+N196+V196+AL196+AT196</f>
        <v>0</v>
      </c>
      <c r="AW195" s="89">
        <f t="shared" ref="AW195" si="170">AD197+N197+V197+AL197+AT197</f>
        <v>0</v>
      </c>
      <c r="AX195" s="89">
        <f t="shared" ref="AX195" si="171">AD198+N198+V198+AL198+AT198</f>
        <v>0</v>
      </c>
      <c r="AY195" s="89">
        <f t="shared" ref="AY195" si="172">N199+V199+AL199+AT199</f>
        <v>0</v>
      </c>
      <c r="AZ195" s="89">
        <f t="shared" ref="AZ195" si="173">N200+V200+AL200+AT200+AD200</f>
        <v>0</v>
      </c>
      <c r="BA195" s="89">
        <f t="shared" ref="BA195" si="174">N201+V201+AL201+AT201+AD201</f>
        <v>0</v>
      </c>
      <c r="BB195" s="89">
        <f t="shared" ref="BB195" si="175">AD213+N213+V213+AL213+AT213</f>
        <v>0</v>
      </c>
      <c r="BC195" s="89">
        <f t="shared" ref="BC195" si="176">N206+V206+AL206+AT206+AD206</f>
        <v>0</v>
      </c>
      <c r="BD195" s="89">
        <f t="shared" ref="BD195" si="177">AD207+N207+V207+AL207+AT207</f>
        <v>0</v>
      </c>
      <c r="BE195" s="89">
        <f t="shared" ref="BE195" si="178">N204+V204+AD204+AL204+AT204</f>
        <v>0</v>
      </c>
      <c r="BF195" s="116">
        <f t="shared" ref="BF195" si="179">SUM(AV195:BE213)</f>
        <v>0</v>
      </c>
    </row>
    <row r="196" spans="2:58"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44"/>
      <c r="AN196" s="44"/>
      <c r="AO196" s="44"/>
      <c r="AP196" s="44"/>
      <c r="AQ196" s="44"/>
      <c r="AR196" s="42"/>
      <c r="AS196" s="42"/>
      <c r="AT196" s="43">
        <f>IF(SUM(AM195:AQ196)-E195&lt;=0,0,IF(SUM(AM195:AQ195)-E195&lt;0,SUM(AM195:AQ196)-E195,SUM(AM196:AQ196)))</f>
        <v>0</v>
      </c>
      <c r="AU196" s="150"/>
      <c r="AV196" s="90"/>
      <c r="AW196" s="90"/>
      <c r="AX196" s="90"/>
      <c r="AY196" s="90"/>
      <c r="AZ196" s="90"/>
      <c r="BA196" s="90"/>
      <c r="BB196" s="90"/>
      <c r="BC196" s="90"/>
      <c r="BD196" s="90"/>
      <c r="BE196" s="90"/>
      <c r="BF196" s="117"/>
    </row>
    <row r="197" spans="2:58"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44"/>
      <c r="AN197" s="44"/>
      <c r="AO197" s="44"/>
      <c r="AP197" s="44"/>
      <c r="AQ197" s="44"/>
      <c r="AR197" s="42"/>
      <c r="AS197" s="42"/>
      <c r="AT197" s="43">
        <f>IF(SUM(AM195:AQ197)-E195&lt;=0,0,IF(SUM(AM195:AQ196)-E195&lt;0,SUM(AM195:AQ197)-E195,SUM(AM197:AQ197)))</f>
        <v>0</v>
      </c>
      <c r="AU197" s="150"/>
      <c r="AV197" s="90"/>
      <c r="AW197" s="90"/>
      <c r="AX197" s="90"/>
      <c r="AY197" s="90"/>
      <c r="AZ197" s="90"/>
      <c r="BA197" s="90"/>
      <c r="BB197" s="90"/>
      <c r="BC197" s="90"/>
      <c r="BD197" s="90"/>
      <c r="BE197" s="90"/>
      <c r="BF197" s="117"/>
    </row>
    <row r="198" spans="2:58"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44"/>
      <c r="AN198" s="44"/>
      <c r="AO198" s="44"/>
      <c r="AP198" s="44"/>
      <c r="AQ198" s="44"/>
      <c r="AR198" s="42"/>
      <c r="AS198" s="42"/>
      <c r="AT198" s="43">
        <f>IF(SUM(AM195:AQ198)-E195&lt;=0,0,IF(SUM(AM195:AQ197)-E195&lt;0,SUM(AM195:AQ198)-E195,SUM(AM198:AQ198)))+AR198+AS198</f>
        <v>0</v>
      </c>
      <c r="AU198" s="150"/>
      <c r="AV198" s="90"/>
      <c r="AW198" s="90"/>
      <c r="AX198" s="90"/>
      <c r="AY198" s="90"/>
      <c r="AZ198" s="90"/>
      <c r="BA198" s="90"/>
      <c r="BB198" s="90"/>
      <c r="BC198" s="90"/>
      <c r="BD198" s="90"/>
      <c r="BE198" s="90"/>
      <c r="BF198" s="117"/>
    </row>
    <row r="199" spans="2:58"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44"/>
      <c r="AN199" s="44"/>
      <c r="AO199" s="44"/>
      <c r="AP199" s="44"/>
      <c r="AQ199" s="44"/>
      <c r="AR199" s="42"/>
      <c r="AS199" s="42"/>
      <c r="AT199" s="43">
        <f>IF(SUM(AM195:AQ199)-E195&lt;=0,0,IF(SUM(AM195:AQ198)-E195&lt;0,SUM(AM195:AQ199)-E195,SUM(AM199:AQ199)))</f>
        <v>0</v>
      </c>
      <c r="AU199" s="150"/>
      <c r="AV199" s="90"/>
      <c r="AW199" s="90"/>
      <c r="AX199" s="90"/>
      <c r="AY199" s="90"/>
      <c r="AZ199" s="90"/>
      <c r="BA199" s="90"/>
      <c r="BB199" s="90"/>
      <c r="BC199" s="90"/>
      <c r="BD199" s="90"/>
      <c r="BE199" s="90"/>
      <c r="BF199" s="117"/>
    </row>
    <row r="200" spans="2:58" ht="12.95" customHeight="1" x14ac:dyDescent="0.25">
      <c r="B200" s="102"/>
      <c r="C200" s="106"/>
      <c r="D200" s="110"/>
      <c r="E200" s="114"/>
      <c r="F200" s="27" t="s">
        <v>37</v>
      </c>
      <c r="G200" s="44"/>
      <c r="H200" s="44"/>
      <c r="I200" s="44"/>
      <c r="J200" s="44"/>
      <c r="K200" s="44"/>
      <c r="L200" s="42"/>
      <c r="M200" s="42"/>
      <c r="N200" s="68">
        <f>SUM(G200:M200)</f>
        <v>0</v>
      </c>
      <c r="O200" s="44"/>
      <c r="P200" s="44"/>
      <c r="Q200" s="44"/>
      <c r="R200" s="44"/>
      <c r="S200" s="44"/>
      <c r="T200" s="42"/>
      <c r="U200" s="42"/>
      <c r="V200" s="68">
        <f>SUM(O200:U200)</f>
        <v>0</v>
      </c>
      <c r="W200" s="44"/>
      <c r="X200" s="44"/>
      <c r="Y200" s="44"/>
      <c r="Z200" s="44"/>
      <c r="AA200" s="44"/>
      <c r="AB200" s="42"/>
      <c r="AC200" s="42"/>
      <c r="AD200" s="68">
        <f>SUM(W200:AC200)</f>
        <v>0</v>
      </c>
      <c r="AE200" s="44"/>
      <c r="AF200" s="44"/>
      <c r="AG200" s="44"/>
      <c r="AH200" s="44"/>
      <c r="AI200" s="44"/>
      <c r="AJ200" s="42"/>
      <c r="AK200" s="42"/>
      <c r="AL200" s="68">
        <f>SUM(AE200:AK200)</f>
        <v>0</v>
      </c>
      <c r="AM200" s="44"/>
      <c r="AN200" s="44"/>
      <c r="AO200" s="44"/>
      <c r="AP200" s="44"/>
      <c r="AQ200" s="44"/>
      <c r="AR200" s="42"/>
      <c r="AS200" s="42"/>
      <c r="AT200" s="68">
        <f>SUM(AM200:AS200)</f>
        <v>0</v>
      </c>
      <c r="AU200" s="150"/>
      <c r="AV200" s="90"/>
      <c r="AW200" s="90"/>
      <c r="AX200" s="90"/>
      <c r="AY200" s="90"/>
      <c r="AZ200" s="90"/>
      <c r="BA200" s="90"/>
      <c r="BB200" s="90"/>
      <c r="BC200" s="90"/>
      <c r="BD200" s="90"/>
      <c r="BE200" s="90"/>
      <c r="BF200" s="117"/>
    </row>
    <row r="201" spans="2:58" ht="12.95" customHeight="1" x14ac:dyDescent="0.25">
      <c r="B201" s="102"/>
      <c r="C201" s="106"/>
      <c r="D201" s="110"/>
      <c r="E201" s="114"/>
      <c r="F201" s="28" t="s">
        <v>31</v>
      </c>
      <c r="G201" s="45"/>
      <c r="H201" s="45"/>
      <c r="I201" s="45"/>
      <c r="J201" s="45"/>
      <c r="K201" s="45">
        <f>IF((N195-E195)&lt;=0,0,IF((N195-E195)&gt;0,(N195-E195)))</f>
        <v>0</v>
      </c>
      <c r="L201" s="42"/>
      <c r="M201" s="42"/>
      <c r="N201" s="43">
        <f t="shared" ref="N201:N212" si="180">SUM(G201:M201)</f>
        <v>0</v>
      </c>
      <c r="O201" s="45"/>
      <c r="P201" s="45"/>
      <c r="Q201" s="45"/>
      <c r="R201" s="45"/>
      <c r="S201" s="45">
        <f>IF((V195-E195)&lt;=0,0,IF((V195-E195)&gt;0,(V195-E195)))</f>
        <v>0</v>
      </c>
      <c r="T201" s="42"/>
      <c r="U201" s="42"/>
      <c r="V201" s="43">
        <f t="shared" ref="V201:V212" si="181">SUM(O201:U201)</f>
        <v>0</v>
      </c>
      <c r="W201" s="45"/>
      <c r="X201" s="45"/>
      <c r="Y201" s="45"/>
      <c r="Z201" s="45"/>
      <c r="AA201" s="45">
        <f>IF((AD195-E195)&lt;=0,0,IF((AD195-E195)&gt;0,(AD195-E195)))</f>
        <v>0</v>
      </c>
      <c r="AB201" s="42"/>
      <c r="AC201" s="42"/>
      <c r="AD201" s="43">
        <f t="shared" ref="AD201:AD212" si="182">SUM(W201:AC201)</f>
        <v>0</v>
      </c>
      <c r="AE201" s="45"/>
      <c r="AF201" s="45"/>
      <c r="AG201" s="45"/>
      <c r="AH201" s="45"/>
      <c r="AI201" s="45">
        <f>IF((AL195-E195)&lt;=0,0,IF((AL195-E195)&gt;0,(AL195-E195)))</f>
        <v>0</v>
      </c>
      <c r="AJ201" s="42"/>
      <c r="AK201" s="42"/>
      <c r="AL201" s="43">
        <f>SUM(AE201:AK201)</f>
        <v>0</v>
      </c>
      <c r="AM201" s="45"/>
      <c r="AN201" s="45"/>
      <c r="AO201" s="45"/>
      <c r="AP201" s="45"/>
      <c r="AQ201" s="45">
        <f>IF((AT195-E195)&lt;=0,0,IF((AT195-E195)&gt;0,(AT195-E195)))</f>
        <v>0</v>
      </c>
      <c r="AR201" s="42"/>
      <c r="AS201" s="42"/>
      <c r="AT201" s="43">
        <f t="shared" ref="AT201:AT212" si="183">SUM(AM201:AS201)</f>
        <v>0</v>
      </c>
      <c r="AU201" s="150"/>
      <c r="AV201" s="90"/>
      <c r="AW201" s="90"/>
      <c r="AX201" s="90"/>
      <c r="AY201" s="90"/>
      <c r="AZ201" s="90"/>
      <c r="BA201" s="90"/>
      <c r="BB201" s="90"/>
      <c r="BC201" s="90"/>
      <c r="BD201" s="90"/>
      <c r="BE201" s="90"/>
      <c r="BF201" s="117"/>
    </row>
    <row r="202" spans="2:58"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80"/>
        <v>0</v>
      </c>
      <c r="O202" s="45"/>
      <c r="P202" s="45"/>
      <c r="Q202" s="45"/>
      <c r="R202" s="45"/>
      <c r="S202" s="44">
        <f>IF(E195-15&lt;0,0,IF(SUM(O195:U200)&lt;10,0,IF(SUM(O195:U200)&lt;20,1,IF(SUM(O195:U200)&lt;30,2,IF(SUM(O195:U200)&gt;=30,3)))))</f>
        <v>0</v>
      </c>
      <c r="T202" s="42"/>
      <c r="U202" s="42"/>
      <c r="V202" s="43">
        <f t="shared" si="181"/>
        <v>0</v>
      </c>
      <c r="W202" s="45"/>
      <c r="X202" s="45"/>
      <c r="Y202" s="45"/>
      <c r="Z202" s="45"/>
      <c r="AA202" s="44">
        <f>IF(E195-15&lt;0,0,IF(SUM(W195:AC200)&lt;10,0,IF(SUM(W195:AC200)&lt;20,1,IF(SUM(W195:AC200)&lt;30,2,IF(SUM(W195:AC200)&gt;=30,3)))))</f>
        <v>0</v>
      </c>
      <c r="AB202" s="42"/>
      <c r="AC202" s="42"/>
      <c r="AD202" s="43">
        <f t="shared" si="182"/>
        <v>0</v>
      </c>
      <c r="AE202" s="45"/>
      <c r="AF202" s="45"/>
      <c r="AG202" s="45"/>
      <c r="AH202" s="45"/>
      <c r="AI202" s="44">
        <f>IF(E195-15&lt;0,0,IF(SUM(AE195:AK200)&lt;10,0,IF(SUM(AE195:AK200)&lt;20,1,IF(SUM(AE195:AK200)&lt;30,2,IF(SUM(AE195:AK200)&gt;=30,3)))))</f>
        <v>0</v>
      </c>
      <c r="AJ202" s="42"/>
      <c r="AK202" s="42"/>
      <c r="AL202" s="43">
        <f>SUM(AE202:AK202)</f>
        <v>0</v>
      </c>
      <c r="AM202" s="45"/>
      <c r="AN202" s="45"/>
      <c r="AO202" s="45"/>
      <c r="AP202" s="45"/>
      <c r="AQ202" s="44">
        <f>IF(E195-15&lt;0,0,IF(SUM(AM195:AS200)&lt;10,0,IF(SUM(AM195:AS200)&lt;20,1,IF(SUM(AM195:AS200)&lt;30,2,IF(SUM(AM195:AS200)&gt;=30,3)))))</f>
        <v>0</v>
      </c>
      <c r="AR202" s="42"/>
      <c r="AS202" s="42"/>
      <c r="AT202" s="43">
        <f t="shared" si="183"/>
        <v>0</v>
      </c>
      <c r="AU202" s="150"/>
      <c r="AV202" s="90"/>
      <c r="AW202" s="90"/>
      <c r="AX202" s="90"/>
      <c r="AY202" s="90"/>
      <c r="AZ202" s="90"/>
      <c r="BA202" s="90"/>
      <c r="BB202" s="90"/>
      <c r="BC202" s="90"/>
      <c r="BD202" s="90"/>
      <c r="BE202" s="90"/>
      <c r="BF202" s="117"/>
    </row>
    <row r="203" spans="2:58" ht="12.95" customHeight="1" x14ac:dyDescent="0.25">
      <c r="B203" s="102"/>
      <c r="C203" s="106"/>
      <c r="D203" s="110"/>
      <c r="E203" s="114"/>
      <c r="F203" s="28" t="s">
        <v>41</v>
      </c>
      <c r="G203" s="44"/>
      <c r="H203" s="44"/>
      <c r="I203" s="44"/>
      <c r="J203" s="44"/>
      <c r="K203" s="45"/>
      <c r="L203" s="42"/>
      <c r="M203" s="42"/>
      <c r="N203" s="43">
        <f t="shared" si="180"/>
        <v>0</v>
      </c>
      <c r="O203" s="44"/>
      <c r="P203" s="44"/>
      <c r="Q203" s="44"/>
      <c r="R203" s="44"/>
      <c r="S203" s="45"/>
      <c r="T203" s="42"/>
      <c r="U203" s="42"/>
      <c r="V203" s="43">
        <f t="shared" si="181"/>
        <v>0</v>
      </c>
      <c r="W203" s="44"/>
      <c r="X203" s="44"/>
      <c r="Y203" s="44"/>
      <c r="Z203" s="44"/>
      <c r="AA203" s="45"/>
      <c r="AB203" s="42"/>
      <c r="AC203" s="42"/>
      <c r="AD203" s="43">
        <f t="shared" si="182"/>
        <v>0</v>
      </c>
      <c r="AE203" s="44"/>
      <c r="AF203" s="44"/>
      <c r="AG203" s="44"/>
      <c r="AH203" s="44"/>
      <c r="AI203" s="45"/>
      <c r="AJ203" s="42"/>
      <c r="AK203" s="42"/>
      <c r="AL203" s="43">
        <f>SUM(AE203:AK203)</f>
        <v>0</v>
      </c>
      <c r="AM203" s="44"/>
      <c r="AN203" s="44"/>
      <c r="AO203" s="44"/>
      <c r="AP203" s="44"/>
      <c r="AQ203" s="45"/>
      <c r="AR203" s="42"/>
      <c r="AS203" s="42"/>
      <c r="AT203" s="43">
        <f t="shared" si="183"/>
        <v>0</v>
      </c>
      <c r="AU203" s="150"/>
      <c r="AV203" s="90"/>
      <c r="AW203" s="90"/>
      <c r="AX203" s="90"/>
      <c r="AY203" s="90"/>
      <c r="AZ203" s="90"/>
      <c r="BA203" s="90"/>
      <c r="BB203" s="90"/>
      <c r="BC203" s="90"/>
      <c r="BD203" s="90"/>
      <c r="BE203" s="90"/>
      <c r="BF203" s="117"/>
    </row>
    <row r="204" spans="2:58" ht="12.95" customHeight="1" x14ac:dyDescent="0.25">
      <c r="B204" s="102"/>
      <c r="C204" s="106"/>
      <c r="D204" s="110"/>
      <c r="E204" s="114"/>
      <c r="F204" s="28" t="s">
        <v>6</v>
      </c>
      <c r="G204" s="44"/>
      <c r="H204" s="44"/>
      <c r="I204" s="44"/>
      <c r="J204" s="44"/>
      <c r="K204" s="44"/>
      <c r="L204" s="42"/>
      <c r="M204" s="42"/>
      <c r="N204" s="43">
        <f t="shared" si="180"/>
        <v>0</v>
      </c>
      <c r="O204" s="44"/>
      <c r="P204" s="44"/>
      <c r="Q204" s="44"/>
      <c r="R204" s="44"/>
      <c r="S204" s="44"/>
      <c r="T204" s="42"/>
      <c r="U204" s="42"/>
      <c r="V204" s="43">
        <f t="shared" si="181"/>
        <v>0</v>
      </c>
      <c r="W204" s="44"/>
      <c r="X204" s="44"/>
      <c r="Y204" s="44"/>
      <c r="Z204" s="44"/>
      <c r="AA204" s="44"/>
      <c r="AB204" s="42"/>
      <c r="AC204" s="42"/>
      <c r="AD204" s="43">
        <f t="shared" si="182"/>
        <v>0</v>
      </c>
      <c r="AE204" s="44"/>
      <c r="AF204" s="44"/>
      <c r="AG204" s="44"/>
      <c r="AH204" s="44"/>
      <c r="AI204" s="44"/>
      <c r="AJ204" s="42"/>
      <c r="AK204" s="42"/>
      <c r="AL204" s="43">
        <f t="shared" ref="AL204:AL212" si="184">SUM(AE204:AK204)</f>
        <v>0</v>
      </c>
      <c r="AM204" s="44"/>
      <c r="AN204" s="44"/>
      <c r="AO204" s="44"/>
      <c r="AP204" s="44"/>
      <c r="AQ204" s="44"/>
      <c r="AR204" s="42"/>
      <c r="AS204" s="42"/>
      <c r="AT204" s="43">
        <f t="shared" si="183"/>
        <v>0</v>
      </c>
      <c r="AU204" s="150"/>
      <c r="AV204" s="90"/>
      <c r="AW204" s="90"/>
      <c r="AX204" s="90"/>
      <c r="AY204" s="90"/>
      <c r="AZ204" s="90"/>
      <c r="BA204" s="90"/>
      <c r="BB204" s="90"/>
      <c r="BC204" s="90"/>
      <c r="BD204" s="90"/>
      <c r="BE204" s="90"/>
      <c r="BF204" s="117"/>
    </row>
    <row r="205" spans="2:58" ht="12.95" customHeight="1" x14ac:dyDescent="0.25">
      <c r="B205" s="102"/>
      <c r="C205" s="106"/>
      <c r="D205" s="110"/>
      <c r="E205" s="114"/>
      <c r="F205" s="29" t="s">
        <v>35</v>
      </c>
      <c r="G205" s="44"/>
      <c r="H205" s="44"/>
      <c r="I205" s="44"/>
      <c r="J205" s="44"/>
      <c r="K205" s="44"/>
      <c r="L205" s="42"/>
      <c r="M205" s="42"/>
      <c r="N205" s="43">
        <f t="shared" si="180"/>
        <v>0</v>
      </c>
      <c r="O205" s="44"/>
      <c r="P205" s="44"/>
      <c r="Q205" s="44"/>
      <c r="R205" s="44"/>
      <c r="S205" s="44"/>
      <c r="T205" s="42"/>
      <c r="U205" s="42"/>
      <c r="V205" s="43">
        <f t="shared" si="181"/>
        <v>0</v>
      </c>
      <c r="W205" s="44"/>
      <c r="X205" s="44"/>
      <c r="Y205" s="44"/>
      <c r="Z205" s="44"/>
      <c r="AA205" s="44"/>
      <c r="AB205" s="42"/>
      <c r="AC205" s="42"/>
      <c r="AD205" s="43">
        <f t="shared" si="182"/>
        <v>0</v>
      </c>
      <c r="AE205" s="44"/>
      <c r="AF205" s="44"/>
      <c r="AG205" s="44"/>
      <c r="AH205" s="44"/>
      <c r="AI205" s="44"/>
      <c r="AJ205" s="42"/>
      <c r="AK205" s="42"/>
      <c r="AL205" s="43">
        <f t="shared" si="184"/>
        <v>0</v>
      </c>
      <c r="AM205" s="44"/>
      <c r="AN205" s="44"/>
      <c r="AO205" s="44"/>
      <c r="AP205" s="44"/>
      <c r="AQ205" s="44"/>
      <c r="AR205" s="42"/>
      <c r="AS205" s="42"/>
      <c r="AT205" s="43">
        <f t="shared" si="183"/>
        <v>0</v>
      </c>
      <c r="AU205" s="150"/>
      <c r="AV205" s="90"/>
      <c r="AW205" s="90"/>
      <c r="AX205" s="90"/>
      <c r="AY205" s="90"/>
      <c r="AZ205" s="90"/>
      <c r="BA205" s="90"/>
      <c r="BB205" s="90"/>
      <c r="BC205" s="90"/>
      <c r="BD205" s="90"/>
      <c r="BE205" s="90"/>
      <c r="BF205" s="117"/>
    </row>
    <row r="206" spans="2:58" ht="12.95" customHeight="1" x14ac:dyDescent="0.25">
      <c r="B206" s="102"/>
      <c r="C206" s="106"/>
      <c r="D206" s="110"/>
      <c r="E206" s="114"/>
      <c r="F206" s="27" t="s">
        <v>40</v>
      </c>
      <c r="G206" s="44"/>
      <c r="H206" s="44"/>
      <c r="I206" s="44"/>
      <c r="J206" s="44"/>
      <c r="K206" s="44"/>
      <c r="L206" s="42"/>
      <c r="M206" s="42"/>
      <c r="N206" s="43">
        <f t="shared" si="180"/>
        <v>0</v>
      </c>
      <c r="O206" s="44"/>
      <c r="P206" s="44"/>
      <c r="Q206" s="44"/>
      <c r="R206" s="44"/>
      <c r="S206" s="44"/>
      <c r="T206" s="42"/>
      <c r="U206" s="42"/>
      <c r="V206" s="43">
        <f t="shared" si="181"/>
        <v>0</v>
      </c>
      <c r="W206" s="44"/>
      <c r="X206" s="44"/>
      <c r="Y206" s="44"/>
      <c r="Z206" s="44"/>
      <c r="AA206" s="44"/>
      <c r="AB206" s="42"/>
      <c r="AC206" s="42"/>
      <c r="AD206" s="43">
        <f t="shared" si="182"/>
        <v>0</v>
      </c>
      <c r="AE206" s="44"/>
      <c r="AF206" s="44"/>
      <c r="AG206" s="44"/>
      <c r="AH206" s="44"/>
      <c r="AI206" s="44"/>
      <c r="AJ206" s="42"/>
      <c r="AK206" s="42"/>
      <c r="AL206" s="43">
        <f t="shared" si="184"/>
        <v>0</v>
      </c>
      <c r="AM206" s="44"/>
      <c r="AN206" s="44"/>
      <c r="AO206" s="44"/>
      <c r="AP206" s="44"/>
      <c r="AQ206" s="44"/>
      <c r="AR206" s="42"/>
      <c r="AS206" s="42"/>
      <c r="AT206" s="43">
        <f t="shared" si="183"/>
        <v>0</v>
      </c>
      <c r="AU206" s="150"/>
      <c r="AV206" s="90"/>
      <c r="AW206" s="90"/>
      <c r="AX206" s="90"/>
      <c r="AY206" s="90"/>
      <c r="AZ206" s="90"/>
      <c r="BA206" s="90"/>
      <c r="BB206" s="90"/>
      <c r="BC206" s="90"/>
      <c r="BD206" s="90"/>
      <c r="BE206" s="90"/>
      <c r="BF206" s="117"/>
    </row>
    <row r="207" spans="2:58" ht="12.95" customHeight="1" x14ac:dyDescent="0.25">
      <c r="B207" s="102"/>
      <c r="C207" s="106"/>
      <c r="D207" s="110"/>
      <c r="E207" s="114"/>
      <c r="F207" s="27" t="s">
        <v>7</v>
      </c>
      <c r="G207" s="44"/>
      <c r="H207" s="44"/>
      <c r="I207" s="44"/>
      <c r="J207" s="44"/>
      <c r="K207" s="44"/>
      <c r="L207" s="42"/>
      <c r="M207" s="42"/>
      <c r="N207" s="43">
        <f t="shared" si="180"/>
        <v>0</v>
      </c>
      <c r="O207" s="44"/>
      <c r="P207" s="44"/>
      <c r="Q207" s="44"/>
      <c r="R207" s="44"/>
      <c r="S207" s="44"/>
      <c r="T207" s="42"/>
      <c r="U207" s="42"/>
      <c r="V207" s="43">
        <f t="shared" si="181"/>
        <v>0</v>
      </c>
      <c r="W207" s="44"/>
      <c r="X207" s="44"/>
      <c r="Y207" s="44"/>
      <c r="Z207" s="44"/>
      <c r="AA207" s="44"/>
      <c r="AB207" s="42"/>
      <c r="AC207" s="42"/>
      <c r="AD207" s="43">
        <f t="shared" si="182"/>
        <v>0</v>
      </c>
      <c r="AE207" s="44"/>
      <c r="AF207" s="44"/>
      <c r="AG207" s="44"/>
      <c r="AH207" s="44"/>
      <c r="AI207" s="44"/>
      <c r="AJ207" s="42"/>
      <c r="AK207" s="42"/>
      <c r="AL207" s="43">
        <f t="shared" si="184"/>
        <v>0</v>
      </c>
      <c r="AM207" s="44"/>
      <c r="AN207" s="44"/>
      <c r="AO207" s="44"/>
      <c r="AP207" s="44"/>
      <c r="AQ207" s="44"/>
      <c r="AR207" s="42"/>
      <c r="AS207" s="42"/>
      <c r="AT207" s="43">
        <f t="shared" si="183"/>
        <v>0</v>
      </c>
      <c r="AU207" s="150"/>
      <c r="AV207" s="90"/>
      <c r="AW207" s="90"/>
      <c r="AX207" s="90"/>
      <c r="AY207" s="90"/>
      <c r="AZ207" s="90"/>
      <c r="BA207" s="90"/>
      <c r="BB207" s="90"/>
      <c r="BC207" s="90"/>
      <c r="BD207" s="90"/>
      <c r="BE207" s="90"/>
      <c r="BF207" s="117"/>
    </row>
    <row r="208" spans="2:58" ht="12.95" customHeight="1" x14ac:dyDescent="0.25">
      <c r="B208" s="102"/>
      <c r="C208" s="106"/>
      <c r="D208" s="110"/>
      <c r="E208" s="114"/>
      <c r="F208" s="27"/>
      <c r="G208" s="44"/>
      <c r="H208" s="44"/>
      <c r="I208" s="44"/>
      <c r="J208" s="44"/>
      <c r="K208" s="44"/>
      <c r="L208" s="42"/>
      <c r="M208" s="42"/>
      <c r="N208" s="43">
        <f t="shared" si="180"/>
        <v>0</v>
      </c>
      <c r="O208" s="44"/>
      <c r="P208" s="44"/>
      <c r="Q208" s="44"/>
      <c r="R208" s="44"/>
      <c r="S208" s="44"/>
      <c r="T208" s="42"/>
      <c r="U208" s="42"/>
      <c r="V208" s="43">
        <f t="shared" si="181"/>
        <v>0</v>
      </c>
      <c r="W208" s="44"/>
      <c r="X208" s="44"/>
      <c r="Y208" s="44"/>
      <c r="Z208" s="44"/>
      <c r="AA208" s="44"/>
      <c r="AB208" s="42"/>
      <c r="AC208" s="42"/>
      <c r="AD208" s="43">
        <f t="shared" si="182"/>
        <v>0</v>
      </c>
      <c r="AE208" s="44"/>
      <c r="AF208" s="44"/>
      <c r="AG208" s="44"/>
      <c r="AH208" s="44"/>
      <c r="AI208" s="44"/>
      <c r="AJ208" s="42"/>
      <c r="AK208" s="42"/>
      <c r="AL208" s="43">
        <f t="shared" si="184"/>
        <v>0</v>
      </c>
      <c r="AM208" s="44"/>
      <c r="AN208" s="44"/>
      <c r="AO208" s="44"/>
      <c r="AP208" s="44"/>
      <c r="AQ208" s="44"/>
      <c r="AR208" s="42"/>
      <c r="AS208" s="42"/>
      <c r="AT208" s="43">
        <f t="shared" si="183"/>
        <v>0</v>
      </c>
      <c r="AU208" s="150"/>
      <c r="AV208" s="90"/>
      <c r="AW208" s="90"/>
      <c r="AX208" s="90"/>
      <c r="AY208" s="90"/>
      <c r="AZ208" s="90"/>
      <c r="BA208" s="90"/>
      <c r="BB208" s="90"/>
      <c r="BC208" s="90"/>
      <c r="BD208" s="90"/>
      <c r="BE208" s="90"/>
      <c r="BF208" s="117"/>
    </row>
    <row r="209" spans="2:58" ht="12.95" customHeight="1" x14ac:dyDescent="0.25">
      <c r="B209" s="102"/>
      <c r="C209" s="106"/>
      <c r="D209" s="110"/>
      <c r="E209" s="114"/>
      <c r="F209" s="27"/>
      <c r="G209" s="44"/>
      <c r="H209" s="44"/>
      <c r="I209" s="44"/>
      <c r="J209" s="44"/>
      <c r="K209" s="44"/>
      <c r="L209" s="42"/>
      <c r="M209" s="42"/>
      <c r="N209" s="43">
        <f t="shared" si="180"/>
        <v>0</v>
      </c>
      <c r="O209" s="44"/>
      <c r="P209" s="44"/>
      <c r="Q209" s="44"/>
      <c r="R209" s="44"/>
      <c r="S209" s="44"/>
      <c r="T209" s="42"/>
      <c r="U209" s="42"/>
      <c r="V209" s="43">
        <f t="shared" si="181"/>
        <v>0</v>
      </c>
      <c r="W209" s="44"/>
      <c r="X209" s="44"/>
      <c r="Y209" s="44"/>
      <c r="Z209" s="44"/>
      <c r="AA209" s="44"/>
      <c r="AB209" s="42"/>
      <c r="AC209" s="42"/>
      <c r="AD209" s="43">
        <f t="shared" si="182"/>
        <v>0</v>
      </c>
      <c r="AE209" s="44"/>
      <c r="AF209" s="44"/>
      <c r="AG209" s="44"/>
      <c r="AH209" s="44"/>
      <c r="AI209" s="44"/>
      <c r="AJ209" s="42"/>
      <c r="AK209" s="42"/>
      <c r="AL209" s="43">
        <f t="shared" si="184"/>
        <v>0</v>
      </c>
      <c r="AM209" s="44"/>
      <c r="AN209" s="44"/>
      <c r="AO209" s="44"/>
      <c r="AP209" s="44"/>
      <c r="AQ209" s="44"/>
      <c r="AR209" s="42"/>
      <c r="AS209" s="42"/>
      <c r="AT209" s="43">
        <f t="shared" si="183"/>
        <v>0</v>
      </c>
      <c r="AU209" s="150"/>
      <c r="AV209" s="90"/>
      <c r="AW209" s="90"/>
      <c r="AX209" s="90"/>
      <c r="AY209" s="90"/>
      <c r="AZ209" s="90"/>
      <c r="BA209" s="90"/>
      <c r="BB209" s="90"/>
      <c r="BC209" s="90"/>
      <c r="BD209" s="90"/>
      <c r="BE209" s="90"/>
      <c r="BF209" s="117"/>
    </row>
    <row r="210" spans="2:58" ht="12.95" customHeight="1" x14ac:dyDescent="0.25">
      <c r="B210" s="102"/>
      <c r="C210" s="106"/>
      <c r="D210" s="110"/>
      <c r="E210" s="114"/>
      <c r="F210" s="27"/>
      <c r="G210" s="44"/>
      <c r="H210" s="44"/>
      <c r="I210" s="44"/>
      <c r="J210" s="44"/>
      <c r="K210" s="44"/>
      <c r="L210" s="42"/>
      <c r="M210" s="42"/>
      <c r="N210" s="43">
        <f t="shared" si="180"/>
        <v>0</v>
      </c>
      <c r="O210" s="44"/>
      <c r="P210" s="44"/>
      <c r="Q210" s="44"/>
      <c r="R210" s="44"/>
      <c r="S210" s="44"/>
      <c r="T210" s="42"/>
      <c r="U210" s="42"/>
      <c r="V210" s="43">
        <f t="shared" si="181"/>
        <v>0</v>
      </c>
      <c r="W210" s="44"/>
      <c r="X210" s="44"/>
      <c r="Y210" s="44"/>
      <c r="Z210" s="44"/>
      <c r="AA210" s="44"/>
      <c r="AB210" s="42"/>
      <c r="AC210" s="42"/>
      <c r="AD210" s="43">
        <f t="shared" si="182"/>
        <v>0</v>
      </c>
      <c r="AE210" s="44"/>
      <c r="AF210" s="44"/>
      <c r="AG210" s="44"/>
      <c r="AH210" s="44"/>
      <c r="AI210" s="44"/>
      <c r="AJ210" s="42"/>
      <c r="AK210" s="42"/>
      <c r="AL210" s="43">
        <f t="shared" si="184"/>
        <v>0</v>
      </c>
      <c r="AM210" s="44"/>
      <c r="AN210" s="44"/>
      <c r="AO210" s="44"/>
      <c r="AP210" s="44"/>
      <c r="AQ210" s="44"/>
      <c r="AR210" s="42"/>
      <c r="AS210" s="42"/>
      <c r="AT210" s="43">
        <f t="shared" si="183"/>
        <v>0</v>
      </c>
      <c r="AU210" s="150"/>
      <c r="AV210" s="90"/>
      <c r="AW210" s="90"/>
      <c r="AX210" s="90"/>
      <c r="AY210" s="90"/>
      <c r="AZ210" s="90"/>
      <c r="BA210" s="90"/>
      <c r="BB210" s="90"/>
      <c r="BC210" s="90"/>
      <c r="BD210" s="90"/>
      <c r="BE210" s="90"/>
      <c r="BF210" s="117"/>
    </row>
    <row r="211" spans="2:58" ht="12.95" customHeight="1" x14ac:dyDescent="0.25">
      <c r="B211" s="102"/>
      <c r="C211" s="106"/>
      <c r="D211" s="110"/>
      <c r="E211" s="114"/>
      <c r="F211" s="28"/>
      <c r="G211" s="44"/>
      <c r="H211" s="44"/>
      <c r="I211" s="44"/>
      <c r="J211" s="44"/>
      <c r="K211" s="44"/>
      <c r="L211" s="42"/>
      <c r="M211" s="42"/>
      <c r="N211" s="43">
        <f t="shared" si="180"/>
        <v>0</v>
      </c>
      <c r="O211" s="44"/>
      <c r="P211" s="44"/>
      <c r="Q211" s="44"/>
      <c r="R211" s="44"/>
      <c r="S211" s="44"/>
      <c r="T211" s="42"/>
      <c r="U211" s="42"/>
      <c r="V211" s="43">
        <f t="shared" si="181"/>
        <v>0</v>
      </c>
      <c r="W211" s="44"/>
      <c r="X211" s="44"/>
      <c r="Y211" s="44"/>
      <c r="Z211" s="44"/>
      <c r="AA211" s="44"/>
      <c r="AB211" s="42"/>
      <c r="AC211" s="42"/>
      <c r="AD211" s="43">
        <f t="shared" si="182"/>
        <v>0</v>
      </c>
      <c r="AE211" s="44"/>
      <c r="AF211" s="44"/>
      <c r="AG211" s="44"/>
      <c r="AH211" s="44"/>
      <c r="AI211" s="44"/>
      <c r="AJ211" s="42"/>
      <c r="AK211" s="42"/>
      <c r="AL211" s="43">
        <f t="shared" si="184"/>
        <v>0</v>
      </c>
      <c r="AM211" s="44"/>
      <c r="AN211" s="44"/>
      <c r="AO211" s="44"/>
      <c r="AP211" s="44"/>
      <c r="AQ211" s="44"/>
      <c r="AR211" s="42"/>
      <c r="AS211" s="42"/>
      <c r="AT211" s="43">
        <f t="shared" si="183"/>
        <v>0</v>
      </c>
      <c r="AU211" s="150"/>
      <c r="AV211" s="90"/>
      <c r="AW211" s="90"/>
      <c r="AX211" s="90"/>
      <c r="AY211" s="90"/>
      <c r="AZ211" s="90"/>
      <c r="BA211" s="90"/>
      <c r="BB211" s="90"/>
      <c r="BC211" s="90"/>
      <c r="BD211" s="90"/>
      <c r="BE211" s="90"/>
      <c r="BF211" s="117"/>
    </row>
    <row r="212" spans="2:58" ht="12.95" customHeight="1" thickBot="1" x14ac:dyDescent="0.3">
      <c r="B212" s="103"/>
      <c r="C212" s="107"/>
      <c r="D212" s="111"/>
      <c r="E212" s="114"/>
      <c r="F212" s="28"/>
      <c r="G212" s="44"/>
      <c r="H212" s="44"/>
      <c r="I212" s="44"/>
      <c r="J212" s="44"/>
      <c r="K212" s="44"/>
      <c r="L212" s="46"/>
      <c r="M212" s="46"/>
      <c r="N212" s="43">
        <f t="shared" si="180"/>
        <v>0</v>
      </c>
      <c r="O212" s="44"/>
      <c r="P212" s="44"/>
      <c r="Q212" s="44"/>
      <c r="R212" s="44"/>
      <c r="S212" s="44"/>
      <c r="T212" s="46"/>
      <c r="U212" s="46"/>
      <c r="V212" s="43">
        <f t="shared" si="181"/>
        <v>0</v>
      </c>
      <c r="W212" s="44"/>
      <c r="X212" s="44"/>
      <c r="Y212" s="44"/>
      <c r="Z212" s="44"/>
      <c r="AA212" s="44"/>
      <c r="AB212" s="46"/>
      <c r="AC212" s="46"/>
      <c r="AD212" s="43">
        <f t="shared" si="182"/>
        <v>0</v>
      </c>
      <c r="AE212" s="44"/>
      <c r="AF212" s="44"/>
      <c r="AG212" s="44"/>
      <c r="AH212" s="44"/>
      <c r="AI212" s="44"/>
      <c r="AJ212" s="46"/>
      <c r="AK212" s="46"/>
      <c r="AL212" s="43">
        <f t="shared" si="184"/>
        <v>0</v>
      </c>
      <c r="AM212" s="44"/>
      <c r="AN212" s="44"/>
      <c r="AO212" s="44"/>
      <c r="AP212" s="44"/>
      <c r="AQ212" s="44"/>
      <c r="AR212" s="46"/>
      <c r="AS212" s="46"/>
      <c r="AT212" s="43">
        <f t="shared" si="183"/>
        <v>0</v>
      </c>
      <c r="AU212" s="150"/>
      <c r="AV212" s="90"/>
      <c r="AW212" s="90"/>
      <c r="AX212" s="90"/>
      <c r="AY212" s="90"/>
      <c r="AZ212" s="90"/>
      <c r="BA212" s="90"/>
      <c r="BB212" s="90"/>
      <c r="BC212" s="90"/>
      <c r="BD212" s="90"/>
      <c r="BE212" s="90"/>
      <c r="BF212" s="117"/>
    </row>
    <row r="213" spans="2:58" ht="12.95" hidden="1" customHeight="1" thickBot="1" x14ac:dyDescent="0.3">
      <c r="B213" s="104"/>
      <c r="C213" s="108"/>
      <c r="D213" s="112"/>
      <c r="E213" s="115"/>
      <c r="F213" s="28" t="s">
        <v>36</v>
      </c>
      <c r="G213" s="48"/>
      <c r="H213" s="48"/>
      <c r="I213" s="48"/>
      <c r="J213" s="48"/>
      <c r="K213" s="48"/>
      <c r="L213" s="47"/>
      <c r="M213" s="47"/>
      <c r="N213" s="43">
        <f>N202+N203+N205+N208+N209+N211+N212</f>
        <v>0</v>
      </c>
      <c r="O213" s="49"/>
      <c r="P213" s="49"/>
      <c r="Q213" s="49"/>
      <c r="R213" s="49"/>
      <c r="S213" s="49"/>
      <c r="T213" s="47"/>
      <c r="U213" s="47"/>
      <c r="V213" s="43">
        <f>V202+V203+V205+V208+V209+V211+V212</f>
        <v>0</v>
      </c>
      <c r="W213" s="49"/>
      <c r="X213" s="49"/>
      <c r="Y213" s="49"/>
      <c r="Z213" s="49"/>
      <c r="AA213" s="49"/>
      <c r="AB213" s="47"/>
      <c r="AC213" s="47"/>
      <c r="AD213" s="43">
        <f>AD202+AD203+AD205+AD208+AD209+AD211+AD212</f>
        <v>0</v>
      </c>
      <c r="AE213" s="49"/>
      <c r="AF213" s="49"/>
      <c r="AG213" s="49"/>
      <c r="AH213" s="49"/>
      <c r="AI213" s="49"/>
      <c r="AJ213" s="47"/>
      <c r="AK213" s="47"/>
      <c r="AL213" s="43">
        <f>AL202+AL203+AL205+AL208+AL209+AL211+AL212</f>
        <v>0</v>
      </c>
      <c r="AM213" s="49"/>
      <c r="AN213" s="49"/>
      <c r="AO213" s="49"/>
      <c r="AP213" s="49"/>
      <c r="AQ213" s="49"/>
      <c r="AR213" s="47"/>
      <c r="AS213" s="47"/>
      <c r="AT213" s="43">
        <f>AT202+AT203+AT205+AT208+AT209+AT211+AT212</f>
        <v>0</v>
      </c>
      <c r="AU213" s="151"/>
      <c r="AV213" s="91"/>
      <c r="AW213" s="91"/>
      <c r="AX213" s="91"/>
      <c r="AY213" s="91"/>
      <c r="AZ213" s="91"/>
      <c r="BA213" s="91"/>
      <c r="BB213" s="91"/>
      <c r="BC213" s="91"/>
      <c r="BD213" s="91"/>
      <c r="BE213" s="91"/>
      <c r="BF213" s="118"/>
    </row>
    <row r="214" spans="2:58" ht="12.95" customHeight="1" thickTop="1" x14ac:dyDescent="0.25">
      <c r="B214" s="102">
        <v>12</v>
      </c>
      <c r="C214" s="105">
        <f>ŞUBAT!C214</f>
        <v>0</v>
      </c>
      <c r="D214" s="109">
        <f>ŞUBAT!D214</f>
        <v>0</v>
      </c>
      <c r="E214" s="113">
        <f>ŞUBAT!E214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41"/>
      <c r="AN214" s="41"/>
      <c r="AO214" s="41"/>
      <c r="AP214" s="41"/>
      <c r="AQ214" s="41"/>
      <c r="AR214" s="39"/>
      <c r="AS214" s="39"/>
      <c r="AT214" s="40">
        <f>SUM(AM214:AS214)</f>
        <v>0</v>
      </c>
      <c r="AU214" s="149">
        <f t="shared" ref="AU214" si="185">+N214+V214+AL214+AT214+AD214</f>
        <v>0</v>
      </c>
      <c r="AV214" s="89">
        <f t="shared" ref="AV214" si="186">AD215+N215+V215+AL215+AT215</f>
        <v>0</v>
      </c>
      <c r="AW214" s="89">
        <f t="shared" ref="AW214" si="187">AD216+N216+V216+AL216+AT216</f>
        <v>0</v>
      </c>
      <c r="AX214" s="89">
        <f t="shared" ref="AX214" si="188">AD217+N217+V217+AL217+AT217</f>
        <v>0</v>
      </c>
      <c r="AY214" s="89">
        <f t="shared" ref="AY214" si="189">N218+V218+AL218+AT218</f>
        <v>0</v>
      </c>
      <c r="AZ214" s="89">
        <f t="shared" ref="AZ214" si="190">N219+V219+AL219+AT219+AD219</f>
        <v>0</v>
      </c>
      <c r="BA214" s="89">
        <f t="shared" ref="BA214" si="191">N220+V220+AL220+AT220+AD220</f>
        <v>0</v>
      </c>
      <c r="BB214" s="89">
        <f t="shared" ref="BB214" si="192">AD232+N232+V232+AL232+AT232</f>
        <v>0</v>
      </c>
      <c r="BC214" s="89">
        <f t="shared" ref="BC214" si="193">N225+V225+AL225+AT225+AD225</f>
        <v>0</v>
      </c>
      <c r="BD214" s="89">
        <f t="shared" ref="BD214" si="194">AD226+N226+V226+AL226+AT226</f>
        <v>0</v>
      </c>
      <c r="BE214" s="89">
        <f t="shared" ref="BE214" si="195">N223+V223+AD223+AL223+AT223</f>
        <v>0</v>
      </c>
      <c r="BF214" s="116">
        <f t="shared" ref="BF214" si="196">SUM(AV214:BE232)</f>
        <v>0</v>
      </c>
    </row>
    <row r="215" spans="2:58"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44"/>
      <c r="AN215" s="44"/>
      <c r="AO215" s="44"/>
      <c r="AP215" s="44"/>
      <c r="AQ215" s="44"/>
      <c r="AR215" s="42"/>
      <c r="AS215" s="42"/>
      <c r="AT215" s="43">
        <f>IF(SUM(AM214:AQ215)-E214&lt;=0,0,IF(SUM(AM214:AQ214)-E214&lt;0,SUM(AM214:AQ215)-E214,SUM(AM215:AQ215)))</f>
        <v>0</v>
      </c>
      <c r="AU215" s="150"/>
      <c r="AV215" s="90"/>
      <c r="AW215" s="90"/>
      <c r="AX215" s="90"/>
      <c r="AY215" s="90"/>
      <c r="AZ215" s="90"/>
      <c r="BA215" s="90"/>
      <c r="BB215" s="90"/>
      <c r="BC215" s="90"/>
      <c r="BD215" s="90"/>
      <c r="BE215" s="90"/>
      <c r="BF215" s="117"/>
    </row>
    <row r="216" spans="2:58"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44"/>
      <c r="AN216" s="44"/>
      <c r="AO216" s="44"/>
      <c r="AP216" s="44"/>
      <c r="AQ216" s="44"/>
      <c r="AR216" s="42"/>
      <c r="AS216" s="42"/>
      <c r="AT216" s="43">
        <f>IF(SUM(AM214:AQ216)-E214&lt;=0,0,IF(SUM(AM214:AQ215)-E214&lt;0,SUM(AM214:AQ216)-E214,SUM(AM216:AQ216)))</f>
        <v>0</v>
      </c>
      <c r="AU216" s="150"/>
      <c r="AV216" s="90"/>
      <c r="AW216" s="90"/>
      <c r="AX216" s="90"/>
      <c r="AY216" s="90"/>
      <c r="AZ216" s="90"/>
      <c r="BA216" s="90"/>
      <c r="BB216" s="90"/>
      <c r="BC216" s="90"/>
      <c r="BD216" s="90"/>
      <c r="BE216" s="90"/>
      <c r="BF216" s="117"/>
    </row>
    <row r="217" spans="2:58"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44"/>
      <c r="AN217" s="44"/>
      <c r="AO217" s="44"/>
      <c r="AP217" s="44"/>
      <c r="AQ217" s="44"/>
      <c r="AR217" s="42"/>
      <c r="AS217" s="42"/>
      <c r="AT217" s="43">
        <f>IF(SUM(AM214:AQ217)-E214&lt;=0,0,IF(SUM(AM214:AQ216)-E214&lt;0,SUM(AM214:AQ217)-E214,SUM(AM217:AQ217)))+AR217+AS217</f>
        <v>0</v>
      </c>
      <c r="AU217" s="150"/>
      <c r="AV217" s="90"/>
      <c r="AW217" s="90"/>
      <c r="AX217" s="90"/>
      <c r="AY217" s="90"/>
      <c r="AZ217" s="90"/>
      <c r="BA217" s="90"/>
      <c r="BB217" s="90"/>
      <c r="BC217" s="90"/>
      <c r="BD217" s="90"/>
      <c r="BE217" s="90"/>
      <c r="BF217" s="117"/>
    </row>
    <row r="218" spans="2:58"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44"/>
      <c r="AN218" s="44"/>
      <c r="AO218" s="44"/>
      <c r="AP218" s="44"/>
      <c r="AQ218" s="44"/>
      <c r="AR218" s="42"/>
      <c r="AS218" s="42"/>
      <c r="AT218" s="43">
        <f>IF(SUM(AM214:AQ218)-E214&lt;=0,0,IF(SUM(AM214:AQ217)-E214&lt;0,SUM(AM214:AQ218)-E214,SUM(AM218:AQ218)))</f>
        <v>0</v>
      </c>
      <c r="AU218" s="150"/>
      <c r="AV218" s="90"/>
      <c r="AW218" s="90"/>
      <c r="AX218" s="90"/>
      <c r="AY218" s="90"/>
      <c r="AZ218" s="90"/>
      <c r="BA218" s="90"/>
      <c r="BB218" s="90"/>
      <c r="BC218" s="90"/>
      <c r="BD218" s="90"/>
      <c r="BE218" s="90"/>
      <c r="BF218" s="117"/>
    </row>
    <row r="219" spans="2:58" ht="12.95" customHeight="1" x14ac:dyDescent="0.25">
      <c r="B219" s="102"/>
      <c r="C219" s="106"/>
      <c r="D219" s="110"/>
      <c r="E219" s="114"/>
      <c r="F219" s="27" t="s">
        <v>37</v>
      </c>
      <c r="G219" s="44"/>
      <c r="H219" s="44"/>
      <c r="I219" s="44"/>
      <c r="J219" s="44"/>
      <c r="K219" s="44"/>
      <c r="L219" s="42"/>
      <c r="M219" s="42"/>
      <c r="N219" s="68">
        <f>SUM(G219:M219)</f>
        <v>0</v>
      </c>
      <c r="O219" s="44"/>
      <c r="P219" s="44"/>
      <c r="Q219" s="44"/>
      <c r="R219" s="44"/>
      <c r="S219" s="44"/>
      <c r="T219" s="42"/>
      <c r="U219" s="42"/>
      <c r="V219" s="68">
        <f>SUM(O219:U219)</f>
        <v>0</v>
      </c>
      <c r="W219" s="44"/>
      <c r="X219" s="44"/>
      <c r="Y219" s="44"/>
      <c r="Z219" s="44"/>
      <c r="AA219" s="44"/>
      <c r="AB219" s="42"/>
      <c r="AC219" s="42"/>
      <c r="AD219" s="68">
        <f>SUM(W219:AC219)</f>
        <v>0</v>
      </c>
      <c r="AE219" s="44"/>
      <c r="AF219" s="44"/>
      <c r="AG219" s="44"/>
      <c r="AH219" s="44"/>
      <c r="AI219" s="44"/>
      <c r="AJ219" s="42"/>
      <c r="AK219" s="42"/>
      <c r="AL219" s="68">
        <f>SUM(AE219:AK219)</f>
        <v>0</v>
      </c>
      <c r="AM219" s="44"/>
      <c r="AN219" s="44"/>
      <c r="AO219" s="44"/>
      <c r="AP219" s="44"/>
      <c r="AQ219" s="44"/>
      <c r="AR219" s="42"/>
      <c r="AS219" s="42"/>
      <c r="AT219" s="68">
        <f>SUM(AM219:AS219)</f>
        <v>0</v>
      </c>
      <c r="AU219" s="150"/>
      <c r="AV219" s="90"/>
      <c r="AW219" s="90"/>
      <c r="AX219" s="90"/>
      <c r="AY219" s="90"/>
      <c r="AZ219" s="90"/>
      <c r="BA219" s="90"/>
      <c r="BB219" s="90"/>
      <c r="BC219" s="90"/>
      <c r="BD219" s="90"/>
      <c r="BE219" s="90"/>
      <c r="BF219" s="117"/>
    </row>
    <row r="220" spans="2:58" ht="12.95" customHeight="1" x14ac:dyDescent="0.25">
      <c r="B220" s="102"/>
      <c r="C220" s="106"/>
      <c r="D220" s="110"/>
      <c r="E220" s="114"/>
      <c r="F220" s="28" t="s">
        <v>31</v>
      </c>
      <c r="G220" s="45"/>
      <c r="H220" s="45"/>
      <c r="I220" s="45"/>
      <c r="J220" s="45"/>
      <c r="K220" s="45">
        <f>IF((N214-E214)&lt;=0,0,IF((N214-E214)&gt;0,(N214-E214)))</f>
        <v>0</v>
      </c>
      <c r="L220" s="42"/>
      <c r="M220" s="42"/>
      <c r="N220" s="43">
        <f t="shared" ref="N220:N231" si="197">SUM(G220:M220)</f>
        <v>0</v>
      </c>
      <c r="O220" s="45"/>
      <c r="P220" s="45"/>
      <c r="Q220" s="45"/>
      <c r="R220" s="45"/>
      <c r="S220" s="45">
        <f>IF((V214-E214)&lt;=0,0,IF((V214-E214)&gt;0,(V214-E214)))</f>
        <v>0</v>
      </c>
      <c r="T220" s="42"/>
      <c r="U220" s="42"/>
      <c r="V220" s="43">
        <f t="shared" ref="V220:V231" si="198">SUM(O220:U220)</f>
        <v>0</v>
      </c>
      <c r="W220" s="45"/>
      <c r="X220" s="45"/>
      <c r="Y220" s="45"/>
      <c r="Z220" s="45"/>
      <c r="AA220" s="45">
        <f>IF((AD214-E214)&lt;=0,0,IF((AD214-E214)&gt;0,(AD214-E214)))</f>
        <v>0</v>
      </c>
      <c r="AB220" s="42"/>
      <c r="AC220" s="42"/>
      <c r="AD220" s="43">
        <f t="shared" ref="AD220:AD231" si="199">SUM(W220:AC220)</f>
        <v>0</v>
      </c>
      <c r="AE220" s="45"/>
      <c r="AF220" s="45"/>
      <c r="AG220" s="45"/>
      <c r="AH220" s="45"/>
      <c r="AI220" s="45">
        <f>IF((AL214-E214)&lt;=0,0,IF((AL214-E214)&gt;0,(AL214-E214)))</f>
        <v>0</v>
      </c>
      <c r="AJ220" s="42"/>
      <c r="AK220" s="42"/>
      <c r="AL220" s="43">
        <f>SUM(AE220:AK220)</f>
        <v>0</v>
      </c>
      <c r="AM220" s="45"/>
      <c r="AN220" s="45"/>
      <c r="AO220" s="45"/>
      <c r="AP220" s="45"/>
      <c r="AQ220" s="45">
        <f>IF((AT214-E214)&lt;=0,0,IF((AT214-E214)&gt;0,(AT214-E214)))</f>
        <v>0</v>
      </c>
      <c r="AR220" s="42"/>
      <c r="AS220" s="42"/>
      <c r="AT220" s="43">
        <f t="shared" ref="AT220:AT231" si="200">SUM(AM220:AS220)</f>
        <v>0</v>
      </c>
      <c r="AU220" s="150"/>
      <c r="AV220" s="90"/>
      <c r="AW220" s="90"/>
      <c r="AX220" s="90"/>
      <c r="AY220" s="90"/>
      <c r="AZ220" s="90"/>
      <c r="BA220" s="90"/>
      <c r="BB220" s="90"/>
      <c r="BC220" s="90"/>
      <c r="BD220" s="90"/>
      <c r="BE220" s="90"/>
      <c r="BF220" s="117"/>
    </row>
    <row r="221" spans="2:58"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197"/>
        <v>0</v>
      </c>
      <c r="O221" s="45"/>
      <c r="P221" s="45"/>
      <c r="Q221" s="45"/>
      <c r="R221" s="45"/>
      <c r="S221" s="44">
        <f>IF(E214-15&lt;0,0,IF(SUM(O214:U219)&lt;10,0,IF(SUM(O214:U219)&lt;20,1,IF(SUM(O214:U219)&lt;30,2,IF(SUM(O214:U219)&gt;=30,3)))))</f>
        <v>0</v>
      </c>
      <c r="T221" s="42"/>
      <c r="U221" s="42"/>
      <c r="V221" s="43">
        <f t="shared" si="198"/>
        <v>0</v>
      </c>
      <c r="W221" s="45"/>
      <c r="X221" s="45"/>
      <c r="Y221" s="45"/>
      <c r="Z221" s="45"/>
      <c r="AA221" s="44">
        <f>IF(E214-15&lt;0,0,IF(SUM(W214:AC219)&lt;10,0,IF(SUM(W214:AC219)&lt;20,1,IF(SUM(W214:AC219)&lt;30,2,IF(SUM(W214:AC219)&gt;=30,3)))))</f>
        <v>0</v>
      </c>
      <c r="AB221" s="42"/>
      <c r="AC221" s="42"/>
      <c r="AD221" s="43">
        <f t="shared" si="199"/>
        <v>0</v>
      </c>
      <c r="AE221" s="45"/>
      <c r="AF221" s="45"/>
      <c r="AG221" s="45"/>
      <c r="AH221" s="45"/>
      <c r="AI221" s="44">
        <f>IF(E214-15&lt;0,0,IF(SUM(AE214:AK219)&lt;10,0,IF(SUM(AE214:AK219)&lt;20,1,IF(SUM(AE214:AK219)&lt;30,2,IF(SUM(AE214:AK219)&gt;=30,3)))))</f>
        <v>0</v>
      </c>
      <c r="AJ221" s="42"/>
      <c r="AK221" s="42"/>
      <c r="AL221" s="43">
        <f>SUM(AE221:AK221)</f>
        <v>0</v>
      </c>
      <c r="AM221" s="45"/>
      <c r="AN221" s="45"/>
      <c r="AO221" s="45"/>
      <c r="AP221" s="45"/>
      <c r="AQ221" s="44">
        <f>IF(E214-15&lt;0,0,IF(SUM(AM214:AS219)&lt;10,0,IF(SUM(AM214:AS219)&lt;20,1,IF(SUM(AM214:AS219)&lt;30,2,IF(SUM(AM214:AS219)&gt;=30,3)))))</f>
        <v>0</v>
      </c>
      <c r="AR221" s="42"/>
      <c r="AS221" s="42"/>
      <c r="AT221" s="43">
        <f t="shared" si="200"/>
        <v>0</v>
      </c>
      <c r="AU221" s="150"/>
      <c r="AV221" s="90"/>
      <c r="AW221" s="90"/>
      <c r="AX221" s="90"/>
      <c r="AY221" s="90"/>
      <c r="AZ221" s="90"/>
      <c r="BA221" s="90"/>
      <c r="BB221" s="90"/>
      <c r="BC221" s="90"/>
      <c r="BD221" s="90"/>
      <c r="BE221" s="90"/>
      <c r="BF221" s="117"/>
    </row>
    <row r="222" spans="2:58" ht="12.95" customHeight="1" x14ac:dyDescent="0.25">
      <c r="B222" s="102"/>
      <c r="C222" s="106"/>
      <c r="D222" s="110"/>
      <c r="E222" s="114"/>
      <c r="F222" s="28" t="s">
        <v>41</v>
      </c>
      <c r="G222" s="44"/>
      <c r="H222" s="44"/>
      <c r="I222" s="44"/>
      <c r="J222" s="44"/>
      <c r="K222" s="45"/>
      <c r="L222" s="42"/>
      <c r="M222" s="42"/>
      <c r="N222" s="43">
        <f t="shared" si="197"/>
        <v>0</v>
      </c>
      <c r="O222" s="44"/>
      <c r="P222" s="44"/>
      <c r="Q222" s="44"/>
      <c r="R222" s="44"/>
      <c r="S222" s="45"/>
      <c r="T222" s="42"/>
      <c r="U222" s="42"/>
      <c r="V222" s="43">
        <f t="shared" si="198"/>
        <v>0</v>
      </c>
      <c r="W222" s="44"/>
      <c r="X222" s="44"/>
      <c r="Y222" s="44"/>
      <c r="Z222" s="44"/>
      <c r="AA222" s="45"/>
      <c r="AB222" s="42"/>
      <c r="AC222" s="42"/>
      <c r="AD222" s="43">
        <f t="shared" si="199"/>
        <v>0</v>
      </c>
      <c r="AE222" s="44"/>
      <c r="AF222" s="44"/>
      <c r="AG222" s="44"/>
      <c r="AH222" s="44"/>
      <c r="AI222" s="45"/>
      <c r="AJ222" s="42"/>
      <c r="AK222" s="42"/>
      <c r="AL222" s="43">
        <f>SUM(AE222:AK222)</f>
        <v>0</v>
      </c>
      <c r="AM222" s="44"/>
      <c r="AN222" s="44"/>
      <c r="AO222" s="44"/>
      <c r="AP222" s="44"/>
      <c r="AQ222" s="45"/>
      <c r="AR222" s="42"/>
      <c r="AS222" s="42"/>
      <c r="AT222" s="43">
        <f t="shared" si="200"/>
        <v>0</v>
      </c>
      <c r="AU222" s="150"/>
      <c r="AV222" s="90"/>
      <c r="AW222" s="90"/>
      <c r="AX222" s="90"/>
      <c r="AY222" s="90"/>
      <c r="AZ222" s="90"/>
      <c r="BA222" s="90"/>
      <c r="BB222" s="90"/>
      <c r="BC222" s="90"/>
      <c r="BD222" s="90"/>
      <c r="BE222" s="90"/>
      <c r="BF222" s="117"/>
    </row>
    <row r="223" spans="2:58" ht="12.95" customHeight="1" x14ac:dyDescent="0.25">
      <c r="B223" s="102"/>
      <c r="C223" s="106"/>
      <c r="D223" s="110"/>
      <c r="E223" s="114"/>
      <c r="F223" s="28" t="s">
        <v>6</v>
      </c>
      <c r="G223" s="44"/>
      <c r="H223" s="44"/>
      <c r="I223" s="44"/>
      <c r="J223" s="44"/>
      <c r="K223" s="44"/>
      <c r="L223" s="42"/>
      <c r="M223" s="42"/>
      <c r="N223" s="43">
        <f t="shared" si="197"/>
        <v>0</v>
      </c>
      <c r="O223" s="44"/>
      <c r="P223" s="44"/>
      <c r="Q223" s="44"/>
      <c r="R223" s="44"/>
      <c r="S223" s="44"/>
      <c r="T223" s="42"/>
      <c r="U223" s="42"/>
      <c r="V223" s="43">
        <f t="shared" si="198"/>
        <v>0</v>
      </c>
      <c r="W223" s="44"/>
      <c r="X223" s="44"/>
      <c r="Y223" s="44"/>
      <c r="Z223" s="44"/>
      <c r="AA223" s="44"/>
      <c r="AB223" s="42"/>
      <c r="AC223" s="42"/>
      <c r="AD223" s="43">
        <f t="shared" si="199"/>
        <v>0</v>
      </c>
      <c r="AE223" s="44"/>
      <c r="AF223" s="44"/>
      <c r="AG223" s="44"/>
      <c r="AH223" s="44"/>
      <c r="AI223" s="44"/>
      <c r="AJ223" s="42"/>
      <c r="AK223" s="42"/>
      <c r="AL223" s="43">
        <f t="shared" ref="AL223:AL231" si="201">SUM(AE223:AK223)</f>
        <v>0</v>
      </c>
      <c r="AM223" s="44"/>
      <c r="AN223" s="44"/>
      <c r="AO223" s="44"/>
      <c r="AP223" s="44"/>
      <c r="AQ223" s="44"/>
      <c r="AR223" s="42"/>
      <c r="AS223" s="42"/>
      <c r="AT223" s="43">
        <f t="shared" si="200"/>
        <v>0</v>
      </c>
      <c r="AU223" s="150"/>
      <c r="AV223" s="90"/>
      <c r="AW223" s="90"/>
      <c r="AX223" s="90"/>
      <c r="AY223" s="90"/>
      <c r="AZ223" s="90"/>
      <c r="BA223" s="90"/>
      <c r="BB223" s="90"/>
      <c r="BC223" s="90"/>
      <c r="BD223" s="90"/>
      <c r="BE223" s="90"/>
      <c r="BF223" s="117"/>
    </row>
    <row r="224" spans="2:58" ht="12.95" customHeight="1" x14ac:dyDescent="0.25">
      <c r="B224" s="102"/>
      <c r="C224" s="106"/>
      <c r="D224" s="110"/>
      <c r="E224" s="114"/>
      <c r="F224" s="29" t="s">
        <v>35</v>
      </c>
      <c r="G224" s="44"/>
      <c r="H224" s="44"/>
      <c r="I224" s="44"/>
      <c r="J224" s="44"/>
      <c r="K224" s="44"/>
      <c r="L224" s="42"/>
      <c r="M224" s="42"/>
      <c r="N224" s="43">
        <f t="shared" si="197"/>
        <v>0</v>
      </c>
      <c r="O224" s="44"/>
      <c r="P224" s="44"/>
      <c r="Q224" s="44"/>
      <c r="R224" s="44"/>
      <c r="S224" s="44"/>
      <c r="T224" s="42"/>
      <c r="U224" s="42"/>
      <c r="V224" s="43">
        <f t="shared" si="198"/>
        <v>0</v>
      </c>
      <c r="W224" s="44"/>
      <c r="X224" s="44"/>
      <c r="Y224" s="44"/>
      <c r="Z224" s="44"/>
      <c r="AA224" s="44"/>
      <c r="AB224" s="42"/>
      <c r="AC224" s="42"/>
      <c r="AD224" s="43">
        <f t="shared" si="199"/>
        <v>0</v>
      </c>
      <c r="AE224" s="44"/>
      <c r="AF224" s="44"/>
      <c r="AG224" s="44"/>
      <c r="AH224" s="44"/>
      <c r="AI224" s="44"/>
      <c r="AJ224" s="42"/>
      <c r="AK224" s="42"/>
      <c r="AL224" s="43">
        <f t="shared" si="201"/>
        <v>0</v>
      </c>
      <c r="AM224" s="44"/>
      <c r="AN224" s="44"/>
      <c r="AO224" s="44"/>
      <c r="AP224" s="44"/>
      <c r="AQ224" s="44"/>
      <c r="AR224" s="42"/>
      <c r="AS224" s="42"/>
      <c r="AT224" s="43">
        <f t="shared" si="200"/>
        <v>0</v>
      </c>
      <c r="AU224" s="150"/>
      <c r="AV224" s="90"/>
      <c r="AW224" s="90"/>
      <c r="AX224" s="90"/>
      <c r="AY224" s="90"/>
      <c r="AZ224" s="90"/>
      <c r="BA224" s="90"/>
      <c r="BB224" s="90"/>
      <c r="BC224" s="90"/>
      <c r="BD224" s="90"/>
      <c r="BE224" s="90"/>
      <c r="BF224" s="117"/>
    </row>
    <row r="225" spans="2:58" ht="12.95" customHeight="1" x14ac:dyDescent="0.25">
      <c r="B225" s="102"/>
      <c r="C225" s="106"/>
      <c r="D225" s="110"/>
      <c r="E225" s="114"/>
      <c r="F225" s="27" t="s">
        <v>40</v>
      </c>
      <c r="G225" s="44"/>
      <c r="H225" s="44"/>
      <c r="I225" s="44"/>
      <c r="J225" s="44"/>
      <c r="K225" s="44"/>
      <c r="L225" s="42"/>
      <c r="M225" s="42"/>
      <c r="N225" s="43">
        <f t="shared" si="197"/>
        <v>0</v>
      </c>
      <c r="O225" s="44"/>
      <c r="P225" s="44"/>
      <c r="Q225" s="44"/>
      <c r="R225" s="44"/>
      <c r="S225" s="44"/>
      <c r="T225" s="42"/>
      <c r="U225" s="42"/>
      <c r="V225" s="43">
        <f t="shared" si="198"/>
        <v>0</v>
      </c>
      <c r="W225" s="44"/>
      <c r="X225" s="44"/>
      <c r="Y225" s="44"/>
      <c r="Z225" s="44"/>
      <c r="AA225" s="44"/>
      <c r="AB225" s="42"/>
      <c r="AC225" s="42"/>
      <c r="AD225" s="43">
        <f t="shared" si="199"/>
        <v>0</v>
      </c>
      <c r="AE225" s="44"/>
      <c r="AF225" s="44"/>
      <c r="AG225" s="44"/>
      <c r="AH225" s="44"/>
      <c r="AI225" s="44"/>
      <c r="AJ225" s="42"/>
      <c r="AK225" s="42"/>
      <c r="AL225" s="43">
        <f t="shared" si="201"/>
        <v>0</v>
      </c>
      <c r="AM225" s="44"/>
      <c r="AN225" s="44"/>
      <c r="AO225" s="44"/>
      <c r="AP225" s="44"/>
      <c r="AQ225" s="44"/>
      <c r="AR225" s="42"/>
      <c r="AS225" s="42"/>
      <c r="AT225" s="43">
        <f t="shared" si="200"/>
        <v>0</v>
      </c>
      <c r="AU225" s="150"/>
      <c r="AV225" s="90"/>
      <c r="AW225" s="90"/>
      <c r="AX225" s="90"/>
      <c r="AY225" s="90"/>
      <c r="AZ225" s="90"/>
      <c r="BA225" s="90"/>
      <c r="BB225" s="90"/>
      <c r="BC225" s="90"/>
      <c r="BD225" s="90"/>
      <c r="BE225" s="90"/>
      <c r="BF225" s="117"/>
    </row>
    <row r="226" spans="2:58" ht="12.95" customHeight="1" x14ac:dyDescent="0.25">
      <c r="B226" s="102"/>
      <c r="C226" s="106"/>
      <c r="D226" s="110"/>
      <c r="E226" s="114"/>
      <c r="F226" s="27" t="s">
        <v>7</v>
      </c>
      <c r="G226" s="44"/>
      <c r="H226" s="44"/>
      <c r="I226" s="44"/>
      <c r="J226" s="44"/>
      <c r="K226" s="44"/>
      <c r="L226" s="42"/>
      <c r="M226" s="42"/>
      <c r="N226" s="43">
        <f t="shared" si="197"/>
        <v>0</v>
      </c>
      <c r="O226" s="44"/>
      <c r="P226" s="44"/>
      <c r="Q226" s="44"/>
      <c r="R226" s="44"/>
      <c r="S226" s="44"/>
      <c r="T226" s="42"/>
      <c r="U226" s="42"/>
      <c r="V226" s="43">
        <f t="shared" si="198"/>
        <v>0</v>
      </c>
      <c r="W226" s="44"/>
      <c r="X226" s="44"/>
      <c r="Y226" s="44"/>
      <c r="Z226" s="44"/>
      <c r="AA226" s="44"/>
      <c r="AB226" s="42"/>
      <c r="AC226" s="42"/>
      <c r="AD226" s="43">
        <f t="shared" si="199"/>
        <v>0</v>
      </c>
      <c r="AE226" s="44"/>
      <c r="AF226" s="44"/>
      <c r="AG226" s="44"/>
      <c r="AH226" s="44"/>
      <c r="AI226" s="44"/>
      <c r="AJ226" s="42"/>
      <c r="AK226" s="42"/>
      <c r="AL226" s="43">
        <f t="shared" si="201"/>
        <v>0</v>
      </c>
      <c r="AM226" s="44"/>
      <c r="AN226" s="44"/>
      <c r="AO226" s="44"/>
      <c r="AP226" s="44"/>
      <c r="AQ226" s="44"/>
      <c r="AR226" s="42"/>
      <c r="AS226" s="42"/>
      <c r="AT226" s="43">
        <f t="shared" si="200"/>
        <v>0</v>
      </c>
      <c r="AU226" s="150"/>
      <c r="AV226" s="90"/>
      <c r="AW226" s="90"/>
      <c r="AX226" s="90"/>
      <c r="AY226" s="90"/>
      <c r="AZ226" s="90"/>
      <c r="BA226" s="90"/>
      <c r="BB226" s="90"/>
      <c r="BC226" s="90"/>
      <c r="BD226" s="90"/>
      <c r="BE226" s="90"/>
      <c r="BF226" s="117"/>
    </row>
    <row r="227" spans="2:58" ht="12.95" customHeight="1" x14ac:dyDescent="0.25">
      <c r="B227" s="102"/>
      <c r="C227" s="106"/>
      <c r="D227" s="110"/>
      <c r="E227" s="114"/>
      <c r="F227" s="27"/>
      <c r="G227" s="44"/>
      <c r="H227" s="44"/>
      <c r="I227" s="44"/>
      <c r="J227" s="44"/>
      <c r="K227" s="44"/>
      <c r="L227" s="42"/>
      <c r="M227" s="42"/>
      <c r="N227" s="43">
        <f t="shared" si="197"/>
        <v>0</v>
      </c>
      <c r="O227" s="44"/>
      <c r="P227" s="44"/>
      <c r="Q227" s="44"/>
      <c r="R227" s="44"/>
      <c r="S227" s="44"/>
      <c r="T227" s="42"/>
      <c r="U227" s="42"/>
      <c r="V227" s="43">
        <f t="shared" si="198"/>
        <v>0</v>
      </c>
      <c r="W227" s="44"/>
      <c r="X227" s="44"/>
      <c r="Y227" s="44"/>
      <c r="Z227" s="44"/>
      <c r="AA227" s="44"/>
      <c r="AB227" s="42"/>
      <c r="AC227" s="42"/>
      <c r="AD227" s="43">
        <f t="shared" si="199"/>
        <v>0</v>
      </c>
      <c r="AE227" s="44"/>
      <c r="AF227" s="44"/>
      <c r="AG227" s="44"/>
      <c r="AH227" s="44"/>
      <c r="AI227" s="44"/>
      <c r="AJ227" s="42"/>
      <c r="AK227" s="42"/>
      <c r="AL227" s="43">
        <f t="shared" si="201"/>
        <v>0</v>
      </c>
      <c r="AM227" s="44"/>
      <c r="AN227" s="44"/>
      <c r="AO227" s="44"/>
      <c r="AP227" s="44"/>
      <c r="AQ227" s="44"/>
      <c r="AR227" s="42"/>
      <c r="AS227" s="42"/>
      <c r="AT227" s="43">
        <f t="shared" si="200"/>
        <v>0</v>
      </c>
      <c r="AU227" s="150"/>
      <c r="AV227" s="90"/>
      <c r="AW227" s="90"/>
      <c r="AX227" s="90"/>
      <c r="AY227" s="90"/>
      <c r="AZ227" s="90"/>
      <c r="BA227" s="90"/>
      <c r="BB227" s="90"/>
      <c r="BC227" s="90"/>
      <c r="BD227" s="90"/>
      <c r="BE227" s="90"/>
      <c r="BF227" s="117"/>
    </row>
    <row r="228" spans="2:58" ht="12.95" customHeight="1" x14ac:dyDescent="0.25">
      <c r="B228" s="102"/>
      <c r="C228" s="106"/>
      <c r="D228" s="110"/>
      <c r="E228" s="114"/>
      <c r="F228" s="27"/>
      <c r="G228" s="44"/>
      <c r="H228" s="44"/>
      <c r="I228" s="44"/>
      <c r="J228" s="44"/>
      <c r="K228" s="44"/>
      <c r="L228" s="42"/>
      <c r="M228" s="42"/>
      <c r="N228" s="43">
        <f t="shared" si="197"/>
        <v>0</v>
      </c>
      <c r="O228" s="44"/>
      <c r="P228" s="44"/>
      <c r="Q228" s="44"/>
      <c r="R228" s="44"/>
      <c r="S228" s="44"/>
      <c r="T228" s="42"/>
      <c r="U228" s="42"/>
      <c r="V228" s="43">
        <f t="shared" si="198"/>
        <v>0</v>
      </c>
      <c r="W228" s="44"/>
      <c r="X228" s="44"/>
      <c r="Y228" s="44"/>
      <c r="Z228" s="44"/>
      <c r="AA228" s="44"/>
      <c r="AB228" s="42"/>
      <c r="AC228" s="42"/>
      <c r="AD228" s="43">
        <f t="shared" si="199"/>
        <v>0</v>
      </c>
      <c r="AE228" s="44"/>
      <c r="AF228" s="44"/>
      <c r="AG228" s="44"/>
      <c r="AH228" s="44"/>
      <c r="AI228" s="44"/>
      <c r="AJ228" s="42"/>
      <c r="AK228" s="42"/>
      <c r="AL228" s="43">
        <f t="shared" si="201"/>
        <v>0</v>
      </c>
      <c r="AM228" s="44"/>
      <c r="AN228" s="44"/>
      <c r="AO228" s="44"/>
      <c r="AP228" s="44"/>
      <c r="AQ228" s="44"/>
      <c r="AR228" s="42"/>
      <c r="AS228" s="42"/>
      <c r="AT228" s="43">
        <f t="shared" si="200"/>
        <v>0</v>
      </c>
      <c r="AU228" s="150"/>
      <c r="AV228" s="90"/>
      <c r="AW228" s="90"/>
      <c r="AX228" s="90"/>
      <c r="AY228" s="90"/>
      <c r="AZ228" s="90"/>
      <c r="BA228" s="90"/>
      <c r="BB228" s="90"/>
      <c r="BC228" s="90"/>
      <c r="BD228" s="90"/>
      <c r="BE228" s="90"/>
      <c r="BF228" s="117"/>
    </row>
    <row r="229" spans="2:58" ht="12.95" customHeight="1" x14ac:dyDescent="0.25">
      <c r="B229" s="102"/>
      <c r="C229" s="106"/>
      <c r="D229" s="110"/>
      <c r="E229" s="114"/>
      <c r="F229" s="27"/>
      <c r="G229" s="44"/>
      <c r="H229" s="44"/>
      <c r="I229" s="44"/>
      <c r="J229" s="44"/>
      <c r="K229" s="44"/>
      <c r="L229" s="42"/>
      <c r="M229" s="42"/>
      <c r="N229" s="43">
        <f t="shared" si="197"/>
        <v>0</v>
      </c>
      <c r="O229" s="44"/>
      <c r="P229" s="44"/>
      <c r="Q229" s="44"/>
      <c r="R229" s="44"/>
      <c r="S229" s="44"/>
      <c r="T229" s="42"/>
      <c r="U229" s="42"/>
      <c r="V229" s="43">
        <f t="shared" si="198"/>
        <v>0</v>
      </c>
      <c r="W229" s="44"/>
      <c r="X229" s="44"/>
      <c r="Y229" s="44"/>
      <c r="Z229" s="44"/>
      <c r="AA229" s="44"/>
      <c r="AB229" s="42"/>
      <c r="AC229" s="42"/>
      <c r="AD229" s="43">
        <f t="shared" si="199"/>
        <v>0</v>
      </c>
      <c r="AE229" s="44"/>
      <c r="AF229" s="44"/>
      <c r="AG229" s="44"/>
      <c r="AH229" s="44"/>
      <c r="AI229" s="44"/>
      <c r="AJ229" s="42"/>
      <c r="AK229" s="42"/>
      <c r="AL229" s="43">
        <f t="shared" si="201"/>
        <v>0</v>
      </c>
      <c r="AM229" s="44"/>
      <c r="AN229" s="44"/>
      <c r="AO229" s="44"/>
      <c r="AP229" s="44"/>
      <c r="AQ229" s="44"/>
      <c r="AR229" s="42"/>
      <c r="AS229" s="42"/>
      <c r="AT229" s="43">
        <f t="shared" si="200"/>
        <v>0</v>
      </c>
      <c r="AU229" s="150"/>
      <c r="AV229" s="90"/>
      <c r="AW229" s="90"/>
      <c r="AX229" s="90"/>
      <c r="AY229" s="90"/>
      <c r="AZ229" s="90"/>
      <c r="BA229" s="90"/>
      <c r="BB229" s="90"/>
      <c r="BC229" s="90"/>
      <c r="BD229" s="90"/>
      <c r="BE229" s="90"/>
      <c r="BF229" s="117"/>
    </row>
    <row r="230" spans="2:58" ht="12.95" customHeight="1" x14ac:dyDescent="0.25">
      <c r="B230" s="102"/>
      <c r="C230" s="106"/>
      <c r="D230" s="110"/>
      <c r="E230" s="114"/>
      <c r="F230" s="28"/>
      <c r="G230" s="44"/>
      <c r="H230" s="44"/>
      <c r="I230" s="44"/>
      <c r="J230" s="44"/>
      <c r="K230" s="44"/>
      <c r="L230" s="42"/>
      <c r="M230" s="42"/>
      <c r="N230" s="43">
        <f t="shared" si="197"/>
        <v>0</v>
      </c>
      <c r="O230" s="44"/>
      <c r="P230" s="44"/>
      <c r="Q230" s="44"/>
      <c r="R230" s="44"/>
      <c r="S230" s="44"/>
      <c r="T230" s="42"/>
      <c r="U230" s="42"/>
      <c r="V230" s="43">
        <f t="shared" si="198"/>
        <v>0</v>
      </c>
      <c r="W230" s="44"/>
      <c r="X230" s="44"/>
      <c r="Y230" s="44"/>
      <c r="Z230" s="44"/>
      <c r="AA230" s="44"/>
      <c r="AB230" s="42"/>
      <c r="AC230" s="42"/>
      <c r="AD230" s="43">
        <f t="shared" si="199"/>
        <v>0</v>
      </c>
      <c r="AE230" s="44"/>
      <c r="AF230" s="44"/>
      <c r="AG230" s="44"/>
      <c r="AH230" s="44"/>
      <c r="AI230" s="44"/>
      <c r="AJ230" s="42"/>
      <c r="AK230" s="42"/>
      <c r="AL230" s="43">
        <f t="shared" si="201"/>
        <v>0</v>
      </c>
      <c r="AM230" s="44"/>
      <c r="AN230" s="44"/>
      <c r="AO230" s="44"/>
      <c r="AP230" s="44"/>
      <c r="AQ230" s="44"/>
      <c r="AR230" s="42"/>
      <c r="AS230" s="42"/>
      <c r="AT230" s="43">
        <f t="shared" si="200"/>
        <v>0</v>
      </c>
      <c r="AU230" s="150"/>
      <c r="AV230" s="90"/>
      <c r="AW230" s="90"/>
      <c r="AX230" s="90"/>
      <c r="AY230" s="90"/>
      <c r="AZ230" s="90"/>
      <c r="BA230" s="90"/>
      <c r="BB230" s="90"/>
      <c r="BC230" s="90"/>
      <c r="BD230" s="90"/>
      <c r="BE230" s="90"/>
      <c r="BF230" s="117"/>
    </row>
    <row r="231" spans="2:58" ht="12.95" customHeight="1" thickBot="1" x14ac:dyDescent="0.3">
      <c r="B231" s="103"/>
      <c r="C231" s="107"/>
      <c r="D231" s="111"/>
      <c r="E231" s="114"/>
      <c r="F231" s="28"/>
      <c r="G231" s="44"/>
      <c r="H231" s="44"/>
      <c r="I231" s="44"/>
      <c r="J231" s="44"/>
      <c r="K231" s="44"/>
      <c r="L231" s="46"/>
      <c r="M231" s="46"/>
      <c r="N231" s="43">
        <f t="shared" si="197"/>
        <v>0</v>
      </c>
      <c r="O231" s="44"/>
      <c r="P231" s="44"/>
      <c r="Q231" s="44"/>
      <c r="R231" s="44"/>
      <c r="S231" s="44"/>
      <c r="T231" s="46"/>
      <c r="U231" s="46"/>
      <c r="V231" s="43">
        <f t="shared" si="198"/>
        <v>0</v>
      </c>
      <c r="W231" s="44"/>
      <c r="X231" s="44"/>
      <c r="Y231" s="44"/>
      <c r="Z231" s="44"/>
      <c r="AA231" s="44"/>
      <c r="AB231" s="46"/>
      <c r="AC231" s="46"/>
      <c r="AD231" s="43">
        <f t="shared" si="199"/>
        <v>0</v>
      </c>
      <c r="AE231" s="44"/>
      <c r="AF231" s="44"/>
      <c r="AG231" s="44"/>
      <c r="AH231" s="44"/>
      <c r="AI231" s="44"/>
      <c r="AJ231" s="46"/>
      <c r="AK231" s="46"/>
      <c r="AL231" s="43">
        <f t="shared" si="201"/>
        <v>0</v>
      </c>
      <c r="AM231" s="44"/>
      <c r="AN231" s="44"/>
      <c r="AO231" s="44"/>
      <c r="AP231" s="44"/>
      <c r="AQ231" s="44"/>
      <c r="AR231" s="46"/>
      <c r="AS231" s="46"/>
      <c r="AT231" s="43">
        <f t="shared" si="200"/>
        <v>0</v>
      </c>
      <c r="AU231" s="150"/>
      <c r="AV231" s="90"/>
      <c r="AW231" s="90"/>
      <c r="AX231" s="90"/>
      <c r="AY231" s="90"/>
      <c r="AZ231" s="90"/>
      <c r="BA231" s="90"/>
      <c r="BB231" s="90"/>
      <c r="BC231" s="90"/>
      <c r="BD231" s="90"/>
      <c r="BE231" s="90"/>
      <c r="BF231" s="117"/>
    </row>
    <row r="232" spans="2:58" ht="12.95" hidden="1" customHeight="1" thickBot="1" x14ac:dyDescent="0.3">
      <c r="B232" s="104"/>
      <c r="C232" s="108"/>
      <c r="D232" s="112"/>
      <c r="E232" s="115"/>
      <c r="F232" s="28" t="s">
        <v>36</v>
      </c>
      <c r="G232" s="48"/>
      <c r="H232" s="48"/>
      <c r="I232" s="48"/>
      <c r="J232" s="48"/>
      <c r="K232" s="48"/>
      <c r="L232" s="47"/>
      <c r="M232" s="47"/>
      <c r="N232" s="43">
        <f>N221+N222+N224+N227+N228+N230+N231</f>
        <v>0</v>
      </c>
      <c r="O232" s="49"/>
      <c r="P232" s="49"/>
      <c r="Q232" s="49"/>
      <c r="R232" s="49"/>
      <c r="S232" s="49"/>
      <c r="T232" s="47"/>
      <c r="U232" s="47"/>
      <c r="V232" s="43">
        <f>V221+V222+V224+V227+V228+V230+V231</f>
        <v>0</v>
      </c>
      <c r="W232" s="49"/>
      <c r="X232" s="49"/>
      <c r="Y232" s="49"/>
      <c r="Z232" s="49"/>
      <c r="AA232" s="49"/>
      <c r="AB232" s="47"/>
      <c r="AC232" s="47"/>
      <c r="AD232" s="43">
        <f>AD221+AD222+AD224+AD227+AD228+AD230+AD231</f>
        <v>0</v>
      </c>
      <c r="AE232" s="49"/>
      <c r="AF232" s="49"/>
      <c r="AG232" s="49"/>
      <c r="AH232" s="49"/>
      <c r="AI232" s="49"/>
      <c r="AJ232" s="47"/>
      <c r="AK232" s="47"/>
      <c r="AL232" s="43">
        <f>AL221+AL222+AL224+AL227+AL228+AL230+AL231</f>
        <v>0</v>
      </c>
      <c r="AM232" s="49"/>
      <c r="AN232" s="49"/>
      <c r="AO232" s="49"/>
      <c r="AP232" s="49"/>
      <c r="AQ232" s="49"/>
      <c r="AR232" s="47"/>
      <c r="AS232" s="47"/>
      <c r="AT232" s="43">
        <f>AT221+AT222+AT224+AT227+AT228+AT230+AT231</f>
        <v>0</v>
      </c>
      <c r="AU232" s="151"/>
      <c r="AV232" s="91"/>
      <c r="AW232" s="91"/>
      <c r="AX232" s="91"/>
      <c r="AY232" s="91"/>
      <c r="AZ232" s="91"/>
      <c r="BA232" s="91"/>
      <c r="BB232" s="91"/>
      <c r="BC232" s="91"/>
      <c r="BD232" s="91"/>
      <c r="BE232" s="91"/>
      <c r="BF232" s="118"/>
    </row>
    <row r="233" spans="2:58" ht="12.95" customHeight="1" thickTop="1" x14ac:dyDescent="0.25">
      <c r="B233" s="102">
        <v>13</v>
      </c>
      <c r="C233" s="105">
        <f>ŞUBAT!C233</f>
        <v>0</v>
      </c>
      <c r="D233" s="109">
        <f>ŞUBAT!D233</f>
        <v>0</v>
      </c>
      <c r="E233" s="113">
        <f>ŞUBAT!E233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41"/>
      <c r="AN233" s="41"/>
      <c r="AO233" s="41"/>
      <c r="AP233" s="41"/>
      <c r="AQ233" s="41"/>
      <c r="AR233" s="39"/>
      <c r="AS233" s="39"/>
      <c r="AT233" s="40">
        <f>SUM(AM233:AS233)</f>
        <v>0</v>
      </c>
      <c r="AU233" s="149">
        <f t="shared" ref="AU233" si="202">+N233+V233+AL233+AT233+AD233</f>
        <v>0</v>
      </c>
      <c r="AV233" s="89">
        <f t="shared" ref="AV233" si="203">AD234+N234+V234+AL234+AT234</f>
        <v>0</v>
      </c>
      <c r="AW233" s="89">
        <f t="shared" ref="AW233" si="204">AD235+N235+V235+AL235+AT235</f>
        <v>0</v>
      </c>
      <c r="AX233" s="89">
        <f t="shared" ref="AX233" si="205">AD236+N236+V236+AL236+AT236</f>
        <v>0</v>
      </c>
      <c r="AY233" s="89">
        <f t="shared" ref="AY233" si="206">N237+V237+AL237+AT237</f>
        <v>0</v>
      </c>
      <c r="AZ233" s="89">
        <f t="shared" ref="AZ233" si="207">N238+V238+AL238+AT238+AD238</f>
        <v>0</v>
      </c>
      <c r="BA233" s="89">
        <f t="shared" ref="BA233" si="208">N239+V239+AL239+AT239+AD239</f>
        <v>0</v>
      </c>
      <c r="BB233" s="89">
        <f t="shared" ref="BB233" si="209">AD251+N251+V251+AL251+AT251</f>
        <v>0</v>
      </c>
      <c r="BC233" s="89">
        <f t="shared" ref="BC233" si="210">N244+V244+AL244+AT244+AD244</f>
        <v>0</v>
      </c>
      <c r="BD233" s="89">
        <f t="shared" ref="BD233" si="211">AD245+N245+V245+AL245+AT245</f>
        <v>0</v>
      </c>
      <c r="BE233" s="89">
        <f t="shared" ref="BE233" si="212">N242+V242+AD242+AL242+AT242</f>
        <v>0</v>
      </c>
      <c r="BF233" s="116">
        <f t="shared" ref="BF233" si="213">SUM(AV233:BE251)</f>
        <v>0</v>
      </c>
    </row>
    <row r="234" spans="2:58"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44"/>
      <c r="AN234" s="44"/>
      <c r="AO234" s="44"/>
      <c r="AP234" s="44"/>
      <c r="AQ234" s="44"/>
      <c r="AR234" s="42"/>
      <c r="AS234" s="42"/>
      <c r="AT234" s="43">
        <f>IF(SUM(AM233:AQ234)-E233&lt;=0,0,IF(SUM(AM233:AQ233)-E233&lt;0,SUM(AM233:AQ234)-E233,SUM(AM234:AQ234)))</f>
        <v>0</v>
      </c>
      <c r="AU234" s="150"/>
      <c r="AV234" s="90"/>
      <c r="AW234" s="90"/>
      <c r="AX234" s="90"/>
      <c r="AY234" s="90"/>
      <c r="AZ234" s="90"/>
      <c r="BA234" s="90"/>
      <c r="BB234" s="90"/>
      <c r="BC234" s="90"/>
      <c r="BD234" s="90"/>
      <c r="BE234" s="90"/>
      <c r="BF234" s="117"/>
    </row>
    <row r="235" spans="2:58"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44"/>
      <c r="AN235" s="44"/>
      <c r="AO235" s="44"/>
      <c r="AP235" s="44"/>
      <c r="AQ235" s="44"/>
      <c r="AR235" s="42"/>
      <c r="AS235" s="42"/>
      <c r="AT235" s="43">
        <f>IF(SUM(AM233:AQ235)-E233&lt;=0,0,IF(SUM(AM233:AQ234)-E233&lt;0,SUM(AM233:AQ235)-E233,SUM(AM235:AQ235)))</f>
        <v>0</v>
      </c>
      <c r="AU235" s="150"/>
      <c r="AV235" s="90"/>
      <c r="AW235" s="90"/>
      <c r="AX235" s="90"/>
      <c r="AY235" s="90"/>
      <c r="AZ235" s="90"/>
      <c r="BA235" s="90"/>
      <c r="BB235" s="90"/>
      <c r="BC235" s="90"/>
      <c r="BD235" s="90"/>
      <c r="BE235" s="90"/>
      <c r="BF235" s="117"/>
    </row>
    <row r="236" spans="2:58"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44"/>
      <c r="AN236" s="44"/>
      <c r="AO236" s="44"/>
      <c r="AP236" s="44"/>
      <c r="AQ236" s="44"/>
      <c r="AR236" s="42"/>
      <c r="AS236" s="42"/>
      <c r="AT236" s="43">
        <f>IF(SUM(AM233:AQ236)-E233&lt;=0,0,IF(SUM(AM233:AQ235)-E233&lt;0,SUM(AM233:AQ236)-E233,SUM(AM236:AQ236)))+AR236+AS236</f>
        <v>0</v>
      </c>
      <c r="AU236" s="150"/>
      <c r="AV236" s="90"/>
      <c r="AW236" s="90"/>
      <c r="AX236" s="90"/>
      <c r="AY236" s="90"/>
      <c r="AZ236" s="90"/>
      <c r="BA236" s="90"/>
      <c r="BB236" s="90"/>
      <c r="BC236" s="90"/>
      <c r="BD236" s="90"/>
      <c r="BE236" s="90"/>
      <c r="BF236" s="117"/>
    </row>
    <row r="237" spans="2:58"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44"/>
      <c r="AN237" s="44"/>
      <c r="AO237" s="44"/>
      <c r="AP237" s="44"/>
      <c r="AQ237" s="44"/>
      <c r="AR237" s="42"/>
      <c r="AS237" s="42"/>
      <c r="AT237" s="43">
        <f>IF(SUM(AM233:AQ237)-E233&lt;=0,0,IF(SUM(AM233:AQ236)-E233&lt;0,SUM(AM233:AQ237)-E233,SUM(AM237:AQ237)))</f>
        <v>0</v>
      </c>
      <c r="AU237" s="150"/>
      <c r="AV237" s="90"/>
      <c r="AW237" s="90"/>
      <c r="AX237" s="90"/>
      <c r="AY237" s="90"/>
      <c r="AZ237" s="90"/>
      <c r="BA237" s="90"/>
      <c r="BB237" s="90"/>
      <c r="BC237" s="90"/>
      <c r="BD237" s="90"/>
      <c r="BE237" s="90"/>
      <c r="BF237" s="117"/>
    </row>
    <row r="238" spans="2:58" ht="12.95" customHeight="1" x14ac:dyDescent="0.25">
      <c r="B238" s="102"/>
      <c r="C238" s="106"/>
      <c r="D238" s="110"/>
      <c r="E238" s="114"/>
      <c r="F238" s="27" t="s">
        <v>37</v>
      </c>
      <c r="G238" s="44"/>
      <c r="H238" s="44"/>
      <c r="I238" s="44"/>
      <c r="J238" s="44"/>
      <c r="K238" s="44"/>
      <c r="L238" s="42"/>
      <c r="M238" s="42"/>
      <c r="N238" s="68">
        <f>SUM(G238:M238)</f>
        <v>0</v>
      </c>
      <c r="O238" s="44"/>
      <c r="P238" s="44"/>
      <c r="Q238" s="44"/>
      <c r="R238" s="44"/>
      <c r="S238" s="44"/>
      <c r="T238" s="42"/>
      <c r="U238" s="42"/>
      <c r="V238" s="68">
        <f>SUM(O238:U238)</f>
        <v>0</v>
      </c>
      <c r="W238" s="44"/>
      <c r="X238" s="44"/>
      <c r="Y238" s="44"/>
      <c r="Z238" s="44"/>
      <c r="AA238" s="44"/>
      <c r="AB238" s="42"/>
      <c r="AC238" s="42"/>
      <c r="AD238" s="68">
        <f>SUM(W238:AC238)</f>
        <v>0</v>
      </c>
      <c r="AE238" s="44"/>
      <c r="AF238" s="44"/>
      <c r="AG238" s="44"/>
      <c r="AH238" s="44"/>
      <c r="AI238" s="44"/>
      <c r="AJ238" s="42"/>
      <c r="AK238" s="42"/>
      <c r="AL238" s="68">
        <f>SUM(AE238:AK238)</f>
        <v>0</v>
      </c>
      <c r="AM238" s="44"/>
      <c r="AN238" s="44"/>
      <c r="AO238" s="44"/>
      <c r="AP238" s="44"/>
      <c r="AQ238" s="44"/>
      <c r="AR238" s="42"/>
      <c r="AS238" s="42"/>
      <c r="AT238" s="68">
        <f>SUM(AM238:AS238)</f>
        <v>0</v>
      </c>
      <c r="AU238" s="150"/>
      <c r="AV238" s="90"/>
      <c r="AW238" s="90"/>
      <c r="AX238" s="90"/>
      <c r="AY238" s="90"/>
      <c r="AZ238" s="90"/>
      <c r="BA238" s="90"/>
      <c r="BB238" s="90"/>
      <c r="BC238" s="90"/>
      <c r="BD238" s="90"/>
      <c r="BE238" s="90"/>
      <c r="BF238" s="117"/>
    </row>
    <row r="239" spans="2:58" ht="12.95" customHeight="1" x14ac:dyDescent="0.25">
      <c r="B239" s="102"/>
      <c r="C239" s="106"/>
      <c r="D239" s="110"/>
      <c r="E239" s="114"/>
      <c r="F239" s="28" t="s">
        <v>31</v>
      </c>
      <c r="G239" s="45"/>
      <c r="H239" s="45"/>
      <c r="I239" s="45"/>
      <c r="J239" s="45"/>
      <c r="K239" s="45">
        <f>IF((N233-E233)&lt;=0,0,IF((N233-E233)&gt;0,(N233-E233)))</f>
        <v>0</v>
      </c>
      <c r="L239" s="42"/>
      <c r="M239" s="42"/>
      <c r="N239" s="43">
        <f t="shared" ref="N239:N250" si="214">SUM(G239:M239)</f>
        <v>0</v>
      </c>
      <c r="O239" s="45"/>
      <c r="P239" s="45"/>
      <c r="Q239" s="45"/>
      <c r="R239" s="45"/>
      <c r="S239" s="45">
        <f>IF((V233-E233)&lt;=0,0,IF((V233-E233)&gt;0,(V233-E233)))</f>
        <v>0</v>
      </c>
      <c r="T239" s="42"/>
      <c r="U239" s="42"/>
      <c r="V239" s="43">
        <f t="shared" ref="V239:V250" si="215">SUM(O239:U239)</f>
        <v>0</v>
      </c>
      <c r="W239" s="45"/>
      <c r="X239" s="45"/>
      <c r="Y239" s="45"/>
      <c r="Z239" s="45"/>
      <c r="AA239" s="45">
        <f>IF((AD233-E233)&lt;=0,0,IF((AD233-E233)&gt;0,(AD233-E233)))</f>
        <v>0</v>
      </c>
      <c r="AB239" s="42"/>
      <c r="AC239" s="42"/>
      <c r="AD239" s="43">
        <f t="shared" ref="AD239:AD250" si="216">SUM(W239:AC239)</f>
        <v>0</v>
      </c>
      <c r="AE239" s="45"/>
      <c r="AF239" s="45"/>
      <c r="AG239" s="45"/>
      <c r="AH239" s="45"/>
      <c r="AI239" s="45">
        <f>IF((AL233-E233)&lt;=0,0,IF((AL233-E233)&gt;0,(AL233-E233)))</f>
        <v>0</v>
      </c>
      <c r="AJ239" s="42"/>
      <c r="AK239" s="42"/>
      <c r="AL239" s="43">
        <f>SUM(AE239:AK239)</f>
        <v>0</v>
      </c>
      <c r="AM239" s="45"/>
      <c r="AN239" s="45"/>
      <c r="AO239" s="45"/>
      <c r="AP239" s="45"/>
      <c r="AQ239" s="45">
        <f>IF((AT233-E233)&lt;=0,0,IF((AT233-E233)&gt;0,(AT233-E233)))</f>
        <v>0</v>
      </c>
      <c r="AR239" s="42"/>
      <c r="AS239" s="42"/>
      <c r="AT239" s="43">
        <f t="shared" ref="AT239:AT250" si="217">SUM(AM239:AS239)</f>
        <v>0</v>
      </c>
      <c r="AU239" s="150"/>
      <c r="AV239" s="90"/>
      <c r="AW239" s="90"/>
      <c r="AX239" s="90"/>
      <c r="AY239" s="90"/>
      <c r="AZ239" s="90"/>
      <c r="BA239" s="90"/>
      <c r="BB239" s="90"/>
      <c r="BC239" s="90"/>
      <c r="BD239" s="90"/>
      <c r="BE239" s="90"/>
      <c r="BF239" s="117"/>
    </row>
    <row r="240" spans="2:58"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214"/>
        <v>0</v>
      </c>
      <c r="O240" s="45"/>
      <c r="P240" s="45"/>
      <c r="Q240" s="45"/>
      <c r="R240" s="45"/>
      <c r="S240" s="44">
        <f>IF(E233-15&lt;0,0,IF(SUM(O233:U238)&lt;10,0,IF(SUM(O233:U238)&lt;20,1,IF(SUM(O233:U238)&lt;30,2,IF(SUM(O233:U238)&gt;=30,3)))))</f>
        <v>0</v>
      </c>
      <c r="T240" s="42"/>
      <c r="U240" s="42"/>
      <c r="V240" s="43">
        <f t="shared" si="215"/>
        <v>0</v>
      </c>
      <c r="W240" s="45"/>
      <c r="X240" s="45"/>
      <c r="Y240" s="45"/>
      <c r="Z240" s="45"/>
      <c r="AA240" s="44">
        <f>IF(E233-15&lt;0,0,IF(SUM(W233:AC238)&lt;10,0,IF(SUM(W233:AC238)&lt;20,1,IF(SUM(W233:AC238)&lt;30,2,IF(SUM(W233:AC238)&gt;=30,3)))))</f>
        <v>0</v>
      </c>
      <c r="AB240" s="42"/>
      <c r="AC240" s="42"/>
      <c r="AD240" s="43">
        <f t="shared" si="216"/>
        <v>0</v>
      </c>
      <c r="AE240" s="45"/>
      <c r="AF240" s="45"/>
      <c r="AG240" s="45"/>
      <c r="AH240" s="45"/>
      <c r="AI240" s="44">
        <f>IF(E233-15&lt;0,0,IF(SUM(AE233:AK238)&lt;10,0,IF(SUM(AE233:AK238)&lt;20,1,IF(SUM(AE233:AK238)&lt;30,2,IF(SUM(AE233:AK238)&gt;=30,3)))))</f>
        <v>0</v>
      </c>
      <c r="AJ240" s="42"/>
      <c r="AK240" s="42"/>
      <c r="AL240" s="43">
        <f>SUM(AE240:AK240)</f>
        <v>0</v>
      </c>
      <c r="AM240" s="45"/>
      <c r="AN240" s="45"/>
      <c r="AO240" s="45"/>
      <c r="AP240" s="45"/>
      <c r="AQ240" s="44">
        <f>IF(E233-15&lt;0,0,IF(SUM(AM233:AS238)&lt;10,0,IF(SUM(AM233:AS238)&lt;20,1,IF(SUM(AM233:AS238)&lt;30,2,IF(SUM(AM233:AS238)&gt;=30,3)))))</f>
        <v>0</v>
      </c>
      <c r="AR240" s="42"/>
      <c r="AS240" s="42"/>
      <c r="AT240" s="43">
        <f t="shared" si="217"/>
        <v>0</v>
      </c>
      <c r="AU240" s="150"/>
      <c r="AV240" s="90"/>
      <c r="AW240" s="90"/>
      <c r="AX240" s="90"/>
      <c r="AY240" s="90"/>
      <c r="AZ240" s="90"/>
      <c r="BA240" s="90"/>
      <c r="BB240" s="90"/>
      <c r="BC240" s="90"/>
      <c r="BD240" s="90"/>
      <c r="BE240" s="90"/>
      <c r="BF240" s="117"/>
    </row>
    <row r="241" spans="2:58" ht="12.95" customHeight="1" x14ac:dyDescent="0.25">
      <c r="B241" s="102"/>
      <c r="C241" s="106"/>
      <c r="D241" s="110"/>
      <c r="E241" s="114"/>
      <c r="F241" s="28" t="s">
        <v>41</v>
      </c>
      <c r="G241" s="44"/>
      <c r="H241" s="44"/>
      <c r="I241" s="44"/>
      <c r="J241" s="44"/>
      <c r="K241" s="45"/>
      <c r="L241" s="42"/>
      <c r="M241" s="42"/>
      <c r="N241" s="43">
        <f t="shared" si="214"/>
        <v>0</v>
      </c>
      <c r="O241" s="44"/>
      <c r="P241" s="44"/>
      <c r="Q241" s="44"/>
      <c r="R241" s="44"/>
      <c r="S241" s="45"/>
      <c r="T241" s="42"/>
      <c r="U241" s="42"/>
      <c r="V241" s="43">
        <f t="shared" si="215"/>
        <v>0</v>
      </c>
      <c r="W241" s="44"/>
      <c r="X241" s="44"/>
      <c r="Y241" s="44"/>
      <c r="Z241" s="44"/>
      <c r="AA241" s="45"/>
      <c r="AB241" s="42"/>
      <c r="AC241" s="42"/>
      <c r="AD241" s="43">
        <f t="shared" si="216"/>
        <v>0</v>
      </c>
      <c r="AE241" s="44"/>
      <c r="AF241" s="44"/>
      <c r="AG241" s="44"/>
      <c r="AH241" s="44"/>
      <c r="AI241" s="45"/>
      <c r="AJ241" s="42"/>
      <c r="AK241" s="42"/>
      <c r="AL241" s="43">
        <f>SUM(AE241:AK241)</f>
        <v>0</v>
      </c>
      <c r="AM241" s="44"/>
      <c r="AN241" s="44"/>
      <c r="AO241" s="44"/>
      <c r="AP241" s="44"/>
      <c r="AQ241" s="45"/>
      <c r="AR241" s="42"/>
      <c r="AS241" s="42"/>
      <c r="AT241" s="43">
        <f t="shared" si="217"/>
        <v>0</v>
      </c>
      <c r="AU241" s="150"/>
      <c r="AV241" s="90"/>
      <c r="AW241" s="90"/>
      <c r="AX241" s="90"/>
      <c r="AY241" s="90"/>
      <c r="AZ241" s="90"/>
      <c r="BA241" s="90"/>
      <c r="BB241" s="90"/>
      <c r="BC241" s="90"/>
      <c r="BD241" s="90"/>
      <c r="BE241" s="90"/>
      <c r="BF241" s="117"/>
    </row>
    <row r="242" spans="2:58" ht="12.95" customHeight="1" x14ac:dyDescent="0.25">
      <c r="B242" s="102"/>
      <c r="C242" s="106"/>
      <c r="D242" s="110"/>
      <c r="E242" s="114"/>
      <c r="F242" s="28" t="s">
        <v>6</v>
      </c>
      <c r="G242" s="44"/>
      <c r="H242" s="44"/>
      <c r="I242" s="44"/>
      <c r="J242" s="44"/>
      <c r="K242" s="44"/>
      <c r="L242" s="42"/>
      <c r="M242" s="42"/>
      <c r="N242" s="43">
        <f t="shared" si="214"/>
        <v>0</v>
      </c>
      <c r="O242" s="44"/>
      <c r="P242" s="44"/>
      <c r="Q242" s="44"/>
      <c r="R242" s="44"/>
      <c r="S242" s="44"/>
      <c r="T242" s="42"/>
      <c r="U242" s="42"/>
      <c r="V242" s="43">
        <f t="shared" si="215"/>
        <v>0</v>
      </c>
      <c r="W242" s="44"/>
      <c r="X242" s="44"/>
      <c r="Y242" s="44"/>
      <c r="Z242" s="44"/>
      <c r="AA242" s="44"/>
      <c r="AB242" s="42"/>
      <c r="AC242" s="42"/>
      <c r="AD242" s="43">
        <f t="shared" si="216"/>
        <v>0</v>
      </c>
      <c r="AE242" s="44"/>
      <c r="AF242" s="44"/>
      <c r="AG242" s="44"/>
      <c r="AH242" s="44"/>
      <c r="AI242" s="44"/>
      <c r="AJ242" s="42"/>
      <c r="AK242" s="42"/>
      <c r="AL242" s="43">
        <f t="shared" ref="AL242:AL250" si="218">SUM(AE242:AK242)</f>
        <v>0</v>
      </c>
      <c r="AM242" s="44"/>
      <c r="AN242" s="44"/>
      <c r="AO242" s="44"/>
      <c r="AP242" s="44"/>
      <c r="AQ242" s="44"/>
      <c r="AR242" s="42"/>
      <c r="AS242" s="42"/>
      <c r="AT242" s="43">
        <f t="shared" si="217"/>
        <v>0</v>
      </c>
      <c r="AU242" s="150"/>
      <c r="AV242" s="90"/>
      <c r="AW242" s="90"/>
      <c r="AX242" s="90"/>
      <c r="AY242" s="90"/>
      <c r="AZ242" s="90"/>
      <c r="BA242" s="90"/>
      <c r="BB242" s="90"/>
      <c r="BC242" s="90"/>
      <c r="BD242" s="90"/>
      <c r="BE242" s="90"/>
      <c r="BF242" s="117"/>
    </row>
    <row r="243" spans="2:58" ht="12.95" customHeight="1" x14ac:dyDescent="0.25">
      <c r="B243" s="102"/>
      <c r="C243" s="106"/>
      <c r="D243" s="110"/>
      <c r="E243" s="114"/>
      <c r="F243" s="29" t="s">
        <v>35</v>
      </c>
      <c r="G243" s="44"/>
      <c r="H243" s="44"/>
      <c r="I243" s="44"/>
      <c r="J243" s="44"/>
      <c r="K243" s="44"/>
      <c r="L243" s="42"/>
      <c r="M243" s="42"/>
      <c r="N243" s="43">
        <f t="shared" si="214"/>
        <v>0</v>
      </c>
      <c r="O243" s="44"/>
      <c r="P243" s="44"/>
      <c r="Q243" s="44"/>
      <c r="R243" s="44"/>
      <c r="S243" s="44"/>
      <c r="T243" s="42"/>
      <c r="U243" s="42"/>
      <c r="V243" s="43">
        <f t="shared" si="215"/>
        <v>0</v>
      </c>
      <c r="W243" s="44"/>
      <c r="X243" s="44"/>
      <c r="Y243" s="44"/>
      <c r="Z243" s="44"/>
      <c r="AA243" s="44"/>
      <c r="AB243" s="42"/>
      <c r="AC243" s="42"/>
      <c r="AD243" s="43">
        <f t="shared" si="216"/>
        <v>0</v>
      </c>
      <c r="AE243" s="44"/>
      <c r="AF243" s="44"/>
      <c r="AG243" s="44"/>
      <c r="AH243" s="44"/>
      <c r="AI243" s="44"/>
      <c r="AJ243" s="42"/>
      <c r="AK243" s="42"/>
      <c r="AL243" s="43">
        <f t="shared" si="218"/>
        <v>0</v>
      </c>
      <c r="AM243" s="44"/>
      <c r="AN243" s="44"/>
      <c r="AO243" s="44"/>
      <c r="AP243" s="44"/>
      <c r="AQ243" s="44"/>
      <c r="AR243" s="42"/>
      <c r="AS243" s="42"/>
      <c r="AT243" s="43">
        <f t="shared" si="217"/>
        <v>0</v>
      </c>
      <c r="AU243" s="150"/>
      <c r="AV243" s="90"/>
      <c r="AW243" s="90"/>
      <c r="AX243" s="90"/>
      <c r="AY243" s="90"/>
      <c r="AZ243" s="90"/>
      <c r="BA243" s="90"/>
      <c r="BB243" s="90"/>
      <c r="BC243" s="90"/>
      <c r="BD243" s="90"/>
      <c r="BE243" s="90"/>
      <c r="BF243" s="117"/>
    </row>
    <row r="244" spans="2:58" ht="12.95" customHeight="1" x14ac:dyDescent="0.25">
      <c r="B244" s="102"/>
      <c r="C244" s="106"/>
      <c r="D244" s="110"/>
      <c r="E244" s="114"/>
      <c r="F244" s="27" t="s">
        <v>40</v>
      </c>
      <c r="G244" s="44"/>
      <c r="H244" s="44"/>
      <c r="I244" s="44"/>
      <c r="J244" s="44"/>
      <c r="K244" s="44"/>
      <c r="L244" s="42"/>
      <c r="M244" s="42"/>
      <c r="N244" s="43">
        <f t="shared" si="214"/>
        <v>0</v>
      </c>
      <c r="O244" s="44"/>
      <c r="P244" s="44"/>
      <c r="Q244" s="44"/>
      <c r="R244" s="44"/>
      <c r="S244" s="44"/>
      <c r="T244" s="42"/>
      <c r="U244" s="42"/>
      <c r="V244" s="43">
        <f t="shared" si="215"/>
        <v>0</v>
      </c>
      <c r="W244" s="44"/>
      <c r="X244" s="44"/>
      <c r="Y244" s="44"/>
      <c r="Z244" s="44"/>
      <c r="AA244" s="44"/>
      <c r="AB244" s="42"/>
      <c r="AC244" s="42"/>
      <c r="AD244" s="43">
        <f t="shared" si="216"/>
        <v>0</v>
      </c>
      <c r="AE244" s="44"/>
      <c r="AF244" s="44"/>
      <c r="AG244" s="44"/>
      <c r="AH244" s="44"/>
      <c r="AI244" s="44"/>
      <c r="AJ244" s="42"/>
      <c r="AK244" s="42"/>
      <c r="AL244" s="43">
        <f t="shared" si="218"/>
        <v>0</v>
      </c>
      <c r="AM244" s="44"/>
      <c r="AN244" s="44"/>
      <c r="AO244" s="44"/>
      <c r="AP244" s="44"/>
      <c r="AQ244" s="44"/>
      <c r="AR244" s="42"/>
      <c r="AS244" s="42"/>
      <c r="AT244" s="43">
        <f t="shared" si="217"/>
        <v>0</v>
      </c>
      <c r="AU244" s="150"/>
      <c r="AV244" s="90"/>
      <c r="AW244" s="90"/>
      <c r="AX244" s="90"/>
      <c r="AY244" s="90"/>
      <c r="AZ244" s="90"/>
      <c r="BA244" s="90"/>
      <c r="BB244" s="90"/>
      <c r="BC244" s="90"/>
      <c r="BD244" s="90"/>
      <c r="BE244" s="90"/>
      <c r="BF244" s="117"/>
    </row>
    <row r="245" spans="2:58" ht="12.95" customHeight="1" x14ac:dyDescent="0.25">
      <c r="B245" s="102"/>
      <c r="C245" s="106"/>
      <c r="D245" s="110"/>
      <c r="E245" s="114"/>
      <c r="F245" s="27" t="s">
        <v>7</v>
      </c>
      <c r="G245" s="44"/>
      <c r="H245" s="44"/>
      <c r="I245" s="44"/>
      <c r="J245" s="44"/>
      <c r="K245" s="44"/>
      <c r="L245" s="42"/>
      <c r="M245" s="42"/>
      <c r="N245" s="43">
        <f t="shared" si="214"/>
        <v>0</v>
      </c>
      <c r="O245" s="44"/>
      <c r="P245" s="44"/>
      <c r="Q245" s="44"/>
      <c r="R245" s="44"/>
      <c r="S245" s="44"/>
      <c r="T245" s="42"/>
      <c r="U245" s="42"/>
      <c r="V245" s="43">
        <f t="shared" si="215"/>
        <v>0</v>
      </c>
      <c r="W245" s="44"/>
      <c r="X245" s="44"/>
      <c r="Y245" s="44"/>
      <c r="Z245" s="44"/>
      <c r="AA245" s="44"/>
      <c r="AB245" s="42"/>
      <c r="AC245" s="42"/>
      <c r="AD245" s="43">
        <f t="shared" si="216"/>
        <v>0</v>
      </c>
      <c r="AE245" s="44"/>
      <c r="AF245" s="44"/>
      <c r="AG245" s="44"/>
      <c r="AH245" s="44"/>
      <c r="AI245" s="44"/>
      <c r="AJ245" s="42"/>
      <c r="AK245" s="42"/>
      <c r="AL245" s="43">
        <f t="shared" si="218"/>
        <v>0</v>
      </c>
      <c r="AM245" s="44"/>
      <c r="AN245" s="44"/>
      <c r="AO245" s="44"/>
      <c r="AP245" s="44"/>
      <c r="AQ245" s="44"/>
      <c r="AR245" s="42"/>
      <c r="AS245" s="42"/>
      <c r="AT245" s="43">
        <f t="shared" si="217"/>
        <v>0</v>
      </c>
      <c r="AU245" s="150"/>
      <c r="AV245" s="90"/>
      <c r="AW245" s="90"/>
      <c r="AX245" s="90"/>
      <c r="AY245" s="90"/>
      <c r="AZ245" s="90"/>
      <c r="BA245" s="90"/>
      <c r="BB245" s="90"/>
      <c r="BC245" s="90"/>
      <c r="BD245" s="90"/>
      <c r="BE245" s="90"/>
      <c r="BF245" s="117"/>
    </row>
    <row r="246" spans="2:58" ht="12.95" customHeight="1" x14ac:dyDescent="0.25">
      <c r="B246" s="102"/>
      <c r="C246" s="106"/>
      <c r="D246" s="110"/>
      <c r="E246" s="114"/>
      <c r="F246" s="27"/>
      <c r="G246" s="44"/>
      <c r="H246" s="44"/>
      <c r="I246" s="44"/>
      <c r="J246" s="44"/>
      <c r="K246" s="44"/>
      <c r="L246" s="42"/>
      <c r="M246" s="42"/>
      <c r="N246" s="43">
        <f t="shared" si="214"/>
        <v>0</v>
      </c>
      <c r="O246" s="44"/>
      <c r="P246" s="44"/>
      <c r="Q246" s="44"/>
      <c r="R246" s="44"/>
      <c r="S246" s="44"/>
      <c r="T246" s="42"/>
      <c r="U246" s="42"/>
      <c r="V246" s="43">
        <f t="shared" si="215"/>
        <v>0</v>
      </c>
      <c r="W246" s="44"/>
      <c r="X246" s="44"/>
      <c r="Y246" s="44"/>
      <c r="Z246" s="44"/>
      <c r="AA246" s="44"/>
      <c r="AB246" s="42"/>
      <c r="AC246" s="42"/>
      <c r="AD246" s="43">
        <f t="shared" si="216"/>
        <v>0</v>
      </c>
      <c r="AE246" s="44"/>
      <c r="AF246" s="44"/>
      <c r="AG246" s="44"/>
      <c r="AH246" s="44"/>
      <c r="AI246" s="44"/>
      <c r="AJ246" s="42"/>
      <c r="AK246" s="42"/>
      <c r="AL246" s="43">
        <f t="shared" si="218"/>
        <v>0</v>
      </c>
      <c r="AM246" s="44"/>
      <c r="AN246" s="44"/>
      <c r="AO246" s="44"/>
      <c r="AP246" s="44"/>
      <c r="AQ246" s="44"/>
      <c r="AR246" s="42"/>
      <c r="AS246" s="42"/>
      <c r="AT246" s="43">
        <f t="shared" si="217"/>
        <v>0</v>
      </c>
      <c r="AU246" s="150"/>
      <c r="AV246" s="90"/>
      <c r="AW246" s="90"/>
      <c r="AX246" s="90"/>
      <c r="AY246" s="90"/>
      <c r="AZ246" s="90"/>
      <c r="BA246" s="90"/>
      <c r="BB246" s="90"/>
      <c r="BC246" s="90"/>
      <c r="BD246" s="90"/>
      <c r="BE246" s="90"/>
      <c r="BF246" s="117"/>
    </row>
    <row r="247" spans="2:58" ht="12.95" customHeight="1" x14ac:dyDescent="0.25">
      <c r="B247" s="102"/>
      <c r="C247" s="106"/>
      <c r="D247" s="110"/>
      <c r="E247" s="114"/>
      <c r="F247" s="27"/>
      <c r="G247" s="44"/>
      <c r="H247" s="44"/>
      <c r="I247" s="44"/>
      <c r="J247" s="44"/>
      <c r="K247" s="44"/>
      <c r="L247" s="42"/>
      <c r="M247" s="42"/>
      <c r="N247" s="43">
        <f t="shared" si="214"/>
        <v>0</v>
      </c>
      <c r="O247" s="44"/>
      <c r="P247" s="44"/>
      <c r="Q247" s="44"/>
      <c r="R247" s="44"/>
      <c r="S247" s="44"/>
      <c r="T247" s="42"/>
      <c r="U247" s="42"/>
      <c r="V247" s="43">
        <f t="shared" si="215"/>
        <v>0</v>
      </c>
      <c r="W247" s="44"/>
      <c r="X247" s="44"/>
      <c r="Y247" s="44"/>
      <c r="Z247" s="44"/>
      <c r="AA247" s="44"/>
      <c r="AB247" s="42"/>
      <c r="AC247" s="42"/>
      <c r="AD247" s="43">
        <f t="shared" si="216"/>
        <v>0</v>
      </c>
      <c r="AE247" s="44"/>
      <c r="AF247" s="44"/>
      <c r="AG247" s="44"/>
      <c r="AH247" s="44"/>
      <c r="AI247" s="44"/>
      <c r="AJ247" s="42"/>
      <c r="AK247" s="42"/>
      <c r="AL247" s="43">
        <f t="shared" si="218"/>
        <v>0</v>
      </c>
      <c r="AM247" s="44"/>
      <c r="AN247" s="44"/>
      <c r="AO247" s="44"/>
      <c r="AP247" s="44"/>
      <c r="AQ247" s="44"/>
      <c r="AR247" s="42"/>
      <c r="AS247" s="42"/>
      <c r="AT247" s="43">
        <f t="shared" si="217"/>
        <v>0</v>
      </c>
      <c r="AU247" s="150"/>
      <c r="AV247" s="90"/>
      <c r="AW247" s="90"/>
      <c r="AX247" s="90"/>
      <c r="AY247" s="90"/>
      <c r="AZ247" s="90"/>
      <c r="BA247" s="90"/>
      <c r="BB247" s="90"/>
      <c r="BC247" s="90"/>
      <c r="BD247" s="90"/>
      <c r="BE247" s="90"/>
      <c r="BF247" s="117"/>
    </row>
    <row r="248" spans="2:58" ht="12.95" customHeight="1" x14ac:dyDescent="0.25">
      <c r="B248" s="102"/>
      <c r="C248" s="106"/>
      <c r="D248" s="110"/>
      <c r="E248" s="114"/>
      <c r="F248" s="27"/>
      <c r="G248" s="44"/>
      <c r="H248" s="44"/>
      <c r="I248" s="44"/>
      <c r="J248" s="44"/>
      <c r="K248" s="44"/>
      <c r="L248" s="42"/>
      <c r="M248" s="42"/>
      <c r="N248" s="43">
        <f t="shared" si="214"/>
        <v>0</v>
      </c>
      <c r="O248" s="44"/>
      <c r="P248" s="44"/>
      <c r="Q248" s="44"/>
      <c r="R248" s="44"/>
      <c r="S248" s="44"/>
      <c r="T248" s="42"/>
      <c r="U248" s="42"/>
      <c r="V248" s="43">
        <f t="shared" si="215"/>
        <v>0</v>
      </c>
      <c r="W248" s="44"/>
      <c r="X248" s="44"/>
      <c r="Y248" s="44"/>
      <c r="Z248" s="44"/>
      <c r="AA248" s="44"/>
      <c r="AB248" s="42"/>
      <c r="AC248" s="42"/>
      <c r="AD248" s="43">
        <f t="shared" si="216"/>
        <v>0</v>
      </c>
      <c r="AE248" s="44"/>
      <c r="AF248" s="44"/>
      <c r="AG248" s="44"/>
      <c r="AH248" s="44"/>
      <c r="AI248" s="44"/>
      <c r="AJ248" s="42"/>
      <c r="AK248" s="42"/>
      <c r="AL248" s="43">
        <f t="shared" si="218"/>
        <v>0</v>
      </c>
      <c r="AM248" s="44"/>
      <c r="AN248" s="44"/>
      <c r="AO248" s="44"/>
      <c r="AP248" s="44"/>
      <c r="AQ248" s="44"/>
      <c r="AR248" s="42"/>
      <c r="AS248" s="42"/>
      <c r="AT248" s="43">
        <f t="shared" si="217"/>
        <v>0</v>
      </c>
      <c r="AU248" s="150"/>
      <c r="AV248" s="90"/>
      <c r="AW248" s="90"/>
      <c r="AX248" s="90"/>
      <c r="AY248" s="90"/>
      <c r="AZ248" s="90"/>
      <c r="BA248" s="90"/>
      <c r="BB248" s="90"/>
      <c r="BC248" s="90"/>
      <c r="BD248" s="90"/>
      <c r="BE248" s="90"/>
      <c r="BF248" s="117"/>
    </row>
    <row r="249" spans="2:58" ht="12.95" customHeight="1" x14ac:dyDescent="0.25">
      <c r="B249" s="102"/>
      <c r="C249" s="106"/>
      <c r="D249" s="110"/>
      <c r="E249" s="114"/>
      <c r="F249" s="28"/>
      <c r="G249" s="44"/>
      <c r="H249" s="44"/>
      <c r="I249" s="44"/>
      <c r="J249" s="44"/>
      <c r="K249" s="44"/>
      <c r="L249" s="42"/>
      <c r="M249" s="42"/>
      <c r="N249" s="43">
        <f t="shared" si="214"/>
        <v>0</v>
      </c>
      <c r="O249" s="44"/>
      <c r="P249" s="44"/>
      <c r="Q249" s="44"/>
      <c r="R249" s="44"/>
      <c r="S249" s="44"/>
      <c r="T249" s="42"/>
      <c r="U249" s="42"/>
      <c r="V249" s="43">
        <f t="shared" si="215"/>
        <v>0</v>
      </c>
      <c r="W249" s="44"/>
      <c r="X249" s="44"/>
      <c r="Y249" s="44"/>
      <c r="Z249" s="44"/>
      <c r="AA249" s="44"/>
      <c r="AB249" s="42"/>
      <c r="AC249" s="42"/>
      <c r="AD249" s="43">
        <f t="shared" si="216"/>
        <v>0</v>
      </c>
      <c r="AE249" s="44"/>
      <c r="AF249" s="44"/>
      <c r="AG249" s="44"/>
      <c r="AH249" s="44"/>
      <c r="AI249" s="44"/>
      <c r="AJ249" s="42"/>
      <c r="AK249" s="42"/>
      <c r="AL249" s="43">
        <f t="shared" si="218"/>
        <v>0</v>
      </c>
      <c r="AM249" s="44"/>
      <c r="AN249" s="44"/>
      <c r="AO249" s="44"/>
      <c r="AP249" s="44"/>
      <c r="AQ249" s="44"/>
      <c r="AR249" s="42"/>
      <c r="AS249" s="42"/>
      <c r="AT249" s="43">
        <f t="shared" si="217"/>
        <v>0</v>
      </c>
      <c r="AU249" s="150"/>
      <c r="AV249" s="90"/>
      <c r="AW249" s="90"/>
      <c r="AX249" s="90"/>
      <c r="AY249" s="90"/>
      <c r="AZ249" s="90"/>
      <c r="BA249" s="90"/>
      <c r="BB249" s="90"/>
      <c r="BC249" s="90"/>
      <c r="BD249" s="90"/>
      <c r="BE249" s="90"/>
      <c r="BF249" s="117"/>
    </row>
    <row r="250" spans="2:58" ht="12.95" customHeight="1" thickBot="1" x14ac:dyDescent="0.3">
      <c r="B250" s="103"/>
      <c r="C250" s="107"/>
      <c r="D250" s="111"/>
      <c r="E250" s="114"/>
      <c r="F250" s="28"/>
      <c r="G250" s="44"/>
      <c r="H250" s="44"/>
      <c r="I250" s="44"/>
      <c r="J250" s="44"/>
      <c r="K250" s="44"/>
      <c r="L250" s="46"/>
      <c r="M250" s="46"/>
      <c r="N250" s="43">
        <f t="shared" si="214"/>
        <v>0</v>
      </c>
      <c r="O250" s="44"/>
      <c r="P250" s="44"/>
      <c r="Q250" s="44"/>
      <c r="R250" s="44"/>
      <c r="S250" s="44"/>
      <c r="T250" s="46"/>
      <c r="U250" s="46"/>
      <c r="V250" s="43">
        <f t="shared" si="215"/>
        <v>0</v>
      </c>
      <c r="W250" s="44"/>
      <c r="X250" s="44"/>
      <c r="Y250" s="44"/>
      <c r="Z250" s="44"/>
      <c r="AA250" s="44"/>
      <c r="AB250" s="46"/>
      <c r="AC250" s="46"/>
      <c r="AD250" s="43">
        <f t="shared" si="216"/>
        <v>0</v>
      </c>
      <c r="AE250" s="44"/>
      <c r="AF250" s="44"/>
      <c r="AG250" s="44"/>
      <c r="AH250" s="44"/>
      <c r="AI250" s="44"/>
      <c r="AJ250" s="46"/>
      <c r="AK250" s="46"/>
      <c r="AL250" s="43">
        <f t="shared" si="218"/>
        <v>0</v>
      </c>
      <c r="AM250" s="44"/>
      <c r="AN250" s="44"/>
      <c r="AO250" s="44"/>
      <c r="AP250" s="44"/>
      <c r="AQ250" s="44"/>
      <c r="AR250" s="46"/>
      <c r="AS250" s="46"/>
      <c r="AT250" s="43">
        <f t="shared" si="217"/>
        <v>0</v>
      </c>
      <c r="AU250" s="150"/>
      <c r="AV250" s="90"/>
      <c r="AW250" s="90"/>
      <c r="AX250" s="90"/>
      <c r="AY250" s="90"/>
      <c r="AZ250" s="90"/>
      <c r="BA250" s="90"/>
      <c r="BB250" s="90"/>
      <c r="BC250" s="90"/>
      <c r="BD250" s="90"/>
      <c r="BE250" s="90"/>
      <c r="BF250" s="117"/>
    </row>
    <row r="251" spans="2:58" ht="12.95" hidden="1" customHeight="1" thickBot="1" x14ac:dyDescent="0.3">
      <c r="B251" s="104"/>
      <c r="C251" s="108"/>
      <c r="D251" s="112"/>
      <c r="E251" s="115"/>
      <c r="F251" s="28" t="s">
        <v>36</v>
      </c>
      <c r="G251" s="48"/>
      <c r="H251" s="48"/>
      <c r="I251" s="48"/>
      <c r="J251" s="48"/>
      <c r="K251" s="48"/>
      <c r="L251" s="47"/>
      <c r="M251" s="47"/>
      <c r="N251" s="43">
        <f>N240+N241+N243+N246+N247+N249+N250</f>
        <v>0</v>
      </c>
      <c r="O251" s="49"/>
      <c r="P251" s="49"/>
      <c r="Q251" s="49"/>
      <c r="R251" s="49"/>
      <c r="S251" s="49"/>
      <c r="T251" s="47"/>
      <c r="U251" s="47"/>
      <c r="V251" s="43">
        <f>V240+V241+V243+V246+V247+V249+V250</f>
        <v>0</v>
      </c>
      <c r="W251" s="49"/>
      <c r="X251" s="49"/>
      <c r="Y251" s="49"/>
      <c r="Z251" s="49"/>
      <c r="AA251" s="49"/>
      <c r="AB251" s="47"/>
      <c r="AC251" s="47"/>
      <c r="AD251" s="43">
        <f>AD240+AD241+AD243+AD246+AD247+AD249+AD250</f>
        <v>0</v>
      </c>
      <c r="AE251" s="49"/>
      <c r="AF251" s="49"/>
      <c r="AG251" s="49"/>
      <c r="AH251" s="49"/>
      <c r="AI251" s="49"/>
      <c r="AJ251" s="47"/>
      <c r="AK251" s="47"/>
      <c r="AL251" s="43">
        <f>AL240+AL241+AL243+AL246+AL247+AL249+AL250</f>
        <v>0</v>
      </c>
      <c r="AM251" s="49"/>
      <c r="AN251" s="49"/>
      <c r="AO251" s="49"/>
      <c r="AP251" s="49"/>
      <c r="AQ251" s="49"/>
      <c r="AR251" s="47"/>
      <c r="AS251" s="47"/>
      <c r="AT251" s="43">
        <f>AT240+AT241+AT243+AT246+AT247+AT249+AT250</f>
        <v>0</v>
      </c>
      <c r="AU251" s="151"/>
      <c r="AV251" s="91"/>
      <c r="AW251" s="91"/>
      <c r="AX251" s="91"/>
      <c r="AY251" s="91"/>
      <c r="AZ251" s="91"/>
      <c r="BA251" s="91"/>
      <c r="BB251" s="91"/>
      <c r="BC251" s="91"/>
      <c r="BD251" s="91"/>
      <c r="BE251" s="91"/>
      <c r="BF251" s="118"/>
    </row>
    <row r="252" spans="2:58" ht="12.95" customHeight="1" thickTop="1" x14ac:dyDescent="0.25">
      <c r="B252" s="102">
        <v>14</v>
      </c>
      <c r="C252" s="105">
        <f>ŞUBAT!C252</f>
        <v>0</v>
      </c>
      <c r="D252" s="109">
        <f>ŞUBAT!D252</f>
        <v>0</v>
      </c>
      <c r="E252" s="113">
        <f>ŞUBAT!E252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41"/>
      <c r="AN252" s="41"/>
      <c r="AO252" s="41"/>
      <c r="AP252" s="41"/>
      <c r="AQ252" s="41"/>
      <c r="AR252" s="39"/>
      <c r="AS252" s="39"/>
      <c r="AT252" s="40">
        <f>SUM(AM252:AS252)</f>
        <v>0</v>
      </c>
      <c r="AU252" s="149">
        <f t="shared" ref="AU252" si="219">+N252+V252+AL252+AT252+AD252</f>
        <v>0</v>
      </c>
      <c r="AV252" s="89">
        <f t="shared" ref="AV252" si="220">AD253+N253+V253+AL253+AT253</f>
        <v>0</v>
      </c>
      <c r="AW252" s="89">
        <f t="shared" ref="AW252" si="221">AD254+N254+V254+AL254+AT254</f>
        <v>0</v>
      </c>
      <c r="AX252" s="89">
        <f t="shared" ref="AX252" si="222">AD255+N255+V255+AL255+AT255</f>
        <v>0</v>
      </c>
      <c r="AY252" s="89">
        <f t="shared" ref="AY252" si="223">N256+V256+AL256+AT256</f>
        <v>0</v>
      </c>
      <c r="AZ252" s="89">
        <f t="shared" ref="AZ252" si="224">N257+V257+AL257+AT257+AD257</f>
        <v>0</v>
      </c>
      <c r="BA252" s="89">
        <f t="shared" ref="BA252" si="225">N258+V258+AL258+AT258+AD258</f>
        <v>0</v>
      </c>
      <c r="BB252" s="89">
        <f t="shared" ref="BB252" si="226">AD270+N270+V270+AL270+AT270</f>
        <v>0</v>
      </c>
      <c r="BC252" s="89">
        <f t="shared" ref="BC252" si="227">N263+V263+AL263+AT263+AD263</f>
        <v>0</v>
      </c>
      <c r="BD252" s="89">
        <f t="shared" ref="BD252" si="228">AD264+N264+V264+AL264+AT264</f>
        <v>0</v>
      </c>
      <c r="BE252" s="89">
        <f t="shared" ref="BE252" si="229">N261+V261+AD261+AL261+AT261</f>
        <v>0</v>
      </c>
      <c r="BF252" s="116">
        <f t="shared" ref="BF252" si="230">SUM(AV252:BE270)</f>
        <v>0</v>
      </c>
    </row>
    <row r="253" spans="2:58"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44"/>
      <c r="AN253" s="44"/>
      <c r="AO253" s="44"/>
      <c r="AP253" s="44"/>
      <c r="AQ253" s="44"/>
      <c r="AR253" s="42"/>
      <c r="AS253" s="42"/>
      <c r="AT253" s="43">
        <f>IF(SUM(AM252:AQ253)-E252&lt;=0,0,IF(SUM(AM252:AQ252)-E252&lt;0,SUM(AM252:AQ253)-E252,SUM(AM253:AQ253)))</f>
        <v>0</v>
      </c>
      <c r="AU253" s="150"/>
      <c r="AV253" s="90"/>
      <c r="AW253" s="90"/>
      <c r="AX253" s="90"/>
      <c r="AY253" s="90"/>
      <c r="AZ253" s="90"/>
      <c r="BA253" s="90"/>
      <c r="BB253" s="90"/>
      <c r="BC253" s="90"/>
      <c r="BD253" s="90"/>
      <c r="BE253" s="90"/>
      <c r="BF253" s="117"/>
    </row>
    <row r="254" spans="2:58"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44"/>
      <c r="AN254" s="44"/>
      <c r="AO254" s="44"/>
      <c r="AP254" s="44"/>
      <c r="AQ254" s="44"/>
      <c r="AR254" s="42"/>
      <c r="AS254" s="42"/>
      <c r="AT254" s="43">
        <f>IF(SUM(AM252:AQ254)-E252&lt;=0,0,IF(SUM(AM252:AQ253)-E252&lt;0,SUM(AM252:AQ254)-E252,SUM(AM254:AQ254)))</f>
        <v>0</v>
      </c>
      <c r="AU254" s="150"/>
      <c r="AV254" s="90"/>
      <c r="AW254" s="90"/>
      <c r="AX254" s="90"/>
      <c r="AY254" s="90"/>
      <c r="AZ254" s="90"/>
      <c r="BA254" s="90"/>
      <c r="BB254" s="90"/>
      <c r="BC254" s="90"/>
      <c r="BD254" s="90"/>
      <c r="BE254" s="90"/>
      <c r="BF254" s="117"/>
    </row>
    <row r="255" spans="2:58"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44"/>
      <c r="AN255" s="44"/>
      <c r="AO255" s="44"/>
      <c r="AP255" s="44"/>
      <c r="AQ255" s="44"/>
      <c r="AR255" s="42"/>
      <c r="AS255" s="42"/>
      <c r="AT255" s="43">
        <f>IF(SUM(AM252:AQ255)-E252&lt;=0,0,IF(SUM(AM252:AQ254)-E252&lt;0,SUM(AM252:AQ255)-E252,SUM(AM255:AQ255)))+AR255+AS255</f>
        <v>0</v>
      </c>
      <c r="AU255" s="150"/>
      <c r="AV255" s="90"/>
      <c r="AW255" s="90"/>
      <c r="AX255" s="90"/>
      <c r="AY255" s="90"/>
      <c r="AZ255" s="90"/>
      <c r="BA255" s="90"/>
      <c r="BB255" s="90"/>
      <c r="BC255" s="90"/>
      <c r="BD255" s="90"/>
      <c r="BE255" s="90"/>
      <c r="BF255" s="117"/>
    </row>
    <row r="256" spans="2:58"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44"/>
      <c r="AN256" s="44"/>
      <c r="AO256" s="44"/>
      <c r="AP256" s="44"/>
      <c r="AQ256" s="44"/>
      <c r="AR256" s="42"/>
      <c r="AS256" s="42"/>
      <c r="AT256" s="43">
        <f>IF(SUM(AM252:AQ256)-E252&lt;=0,0,IF(SUM(AM252:AQ255)-E252&lt;0,SUM(AM252:AQ256)-E252,SUM(AM256:AQ256)))</f>
        <v>0</v>
      </c>
      <c r="AU256" s="150"/>
      <c r="AV256" s="90"/>
      <c r="AW256" s="90"/>
      <c r="AX256" s="90"/>
      <c r="AY256" s="90"/>
      <c r="AZ256" s="90"/>
      <c r="BA256" s="90"/>
      <c r="BB256" s="90"/>
      <c r="BC256" s="90"/>
      <c r="BD256" s="90"/>
      <c r="BE256" s="90"/>
      <c r="BF256" s="117"/>
    </row>
    <row r="257" spans="2:58" ht="12.95" customHeight="1" x14ac:dyDescent="0.25">
      <c r="B257" s="102"/>
      <c r="C257" s="106"/>
      <c r="D257" s="110"/>
      <c r="E257" s="114"/>
      <c r="F257" s="27" t="s">
        <v>37</v>
      </c>
      <c r="G257" s="44"/>
      <c r="H257" s="44"/>
      <c r="I257" s="44"/>
      <c r="J257" s="44"/>
      <c r="K257" s="44"/>
      <c r="L257" s="42"/>
      <c r="M257" s="42"/>
      <c r="N257" s="68">
        <f>SUM(G257:M257)</f>
        <v>0</v>
      </c>
      <c r="O257" s="44"/>
      <c r="P257" s="44"/>
      <c r="Q257" s="44"/>
      <c r="R257" s="44"/>
      <c r="S257" s="44"/>
      <c r="T257" s="42"/>
      <c r="U257" s="42"/>
      <c r="V257" s="68">
        <f>SUM(O257:U257)</f>
        <v>0</v>
      </c>
      <c r="W257" s="44"/>
      <c r="X257" s="44"/>
      <c r="Y257" s="44"/>
      <c r="Z257" s="44"/>
      <c r="AA257" s="44"/>
      <c r="AB257" s="42"/>
      <c r="AC257" s="42"/>
      <c r="AD257" s="68">
        <f>SUM(W257:AC257)</f>
        <v>0</v>
      </c>
      <c r="AE257" s="44"/>
      <c r="AF257" s="44"/>
      <c r="AG257" s="44"/>
      <c r="AH257" s="44"/>
      <c r="AI257" s="44"/>
      <c r="AJ257" s="42"/>
      <c r="AK257" s="42"/>
      <c r="AL257" s="68">
        <f>SUM(AE257:AK257)</f>
        <v>0</v>
      </c>
      <c r="AM257" s="44"/>
      <c r="AN257" s="44"/>
      <c r="AO257" s="44"/>
      <c r="AP257" s="44"/>
      <c r="AQ257" s="44"/>
      <c r="AR257" s="42"/>
      <c r="AS257" s="42"/>
      <c r="AT257" s="68">
        <f>SUM(AM257:AS257)</f>
        <v>0</v>
      </c>
      <c r="AU257" s="150"/>
      <c r="AV257" s="90"/>
      <c r="AW257" s="90"/>
      <c r="AX257" s="90"/>
      <c r="AY257" s="90"/>
      <c r="AZ257" s="90"/>
      <c r="BA257" s="90"/>
      <c r="BB257" s="90"/>
      <c r="BC257" s="90"/>
      <c r="BD257" s="90"/>
      <c r="BE257" s="90"/>
      <c r="BF257" s="117"/>
    </row>
    <row r="258" spans="2:58" ht="12.95" customHeight="1" x14ac:dyDescent="0.25">
      <c r="B258" s="102"/>
      <c r="C258" s="106"/>
      <c r="D258" s="110"/>
      <c r="E258" s="114"/>
      <c r="F258" s="28" t="s">
        <v>31</v>
      </c>
      <c r="G258" s="45"/>
      <c r="H258" s="45"/>
      <c r="I258" s="45"/>
      <c r="J258" s="45"/>
      <c r="K258" s="45">
        <f>IF((N252-E252)&lt;=0,0,IF((N252-E252)&gt;0,(N252-E252)))</f>
        <v>0</v>
      </c>
      <c r="L258" s="42"/>
      <c r="M258" s="42"/>
      <c r="N258" s="43">
        <f t="shared" ref="N258:N269" si="231">SUM(G258:M258)</f>
        <v>0</v>
      </c>
      <c r="O258" s="45"/>
      <c r="P258" s="45"/>
      <c r="Q258" s="45"/>
      <c r="R258" s="45"/>
      <c r="S258" s="45">
        <f>IF((V252-E252)&lt;=0,0,IF((V252-E252)&gt;0,(V252-E252)))</f>
        <v>0</v>
      </c>
      <c r="T258" s="42"/>
      <c r="U258" s="42"/>
      <c r="V258" s="43">
        <f t="shared" ref="V258:V269" si="232">SUM(O258:U258)</f>
        <v>0</v>
      </c>
      <c r="W258" s="45"/>
      <c r="X258" s="45"/>
      <c r="Y258" s="45"/>
      <c r="Z258" s="45"/>
      <c r="AA258" s="45">
        <f>IF((AD252-E252)&lt;=0,0,IF((AD252-E252)&gt;0,(AD252-E252)))</f>
        <v>0</v>
      </c>
      <c r="AB258" s="42"/>
      <c r="AC258" s="42"/>
      <c r="AD258" s="43">
        <f t="shared" ref="AD258:AD269" si="233">SUM(W258:AC258)</f>
        <v>0</v>
      </c>
      <c r="AE258" s="45"/>
      <c r="AF258" s="45"/>
      <c r="AG258" s="45"/>
      <c r="AH258" s="45"/>
      <c r="AI258" s="45">
        <f>IF((AL252-E252)&lt;=0,0,IF((AL252-E252)&gt;0,(AL252-E252)))</f>
        <v>0</v>
      </c>
      <c r="AJ258" s="42"/>
      <c r="AK258" s="42"/>
      <c r="AL258" s="43">
        <f>SUM(AE258:AK258)</f>
        <v>0</v>
      </c>
      <c r="AM258" s="45"/>
      <c r="AN258" s="45"/>
      <c r="AO258" s="45"/>
      <c r="AP258" s="45"/>
      <c r="AQ258" s="45">
        <f>IF((AT252-E252)&lt;=0,0,IF((AT252-E252)&gt;0,(AT252-E252)))</f>
        <v>0</v>
      </c>
      <c r="AR258" s="42"/>
      <c r="AS258" s="42"/>
      <c r="AT258" s="43">
        <f t="shared" ref="AT258:AT269" si="234">SUM(AM258:AS258)</f>
        <v>0</v>
      </c>
      <c r="AU258" s="150"/>
      <c r="AV258" s="90"/>
      <c r="AW258" s="90"/>
      <c r="AX258" s="90"/>
      <c r="AY258" s="90"/>
      <c r="AZ258" s="90"/>
      <c r="BA258" s="90"/>
      <c r="BB258" s="90"/>
      <c r="BC258" s="90"/>
      <c r="BD258" s="90"/>
      <c r="BE258" s="90"/>
      <c r="BF258" s="117"/>
    </row>
    <row r="259" spans="2:58"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31"/>
        <v>0</v>
      </c>
      <c r="O259" s="45"/>
      <c r="P259" s="45"/>
      <c r="Q259" s="45"/>
      <c r="R259" s="45"/>
      <c r="S259" s="44">
        <f>IF(E252-15&lt;0,0,IF(SUM(O252:U257)&lt;10,0,IF(SUM(O252:U257)&lt;20,1,IF(SUM(O252:U257)&lt;30,2,IF(SUM(O252:U257)&gt;=30,3)))))</f>
        <v>0</v>
      </c>
      <c r="T259" s="42"/>
      <c r="U259" s="42"/>
      <c r="V259" s="43">
        <f t="shared" si="232"/>
        <v>0</v>
      </c>
      <c r="W259" s="45"/>
      <c r="X259" s="45"/>
      <c r="Y259" s="45"/>
      <c r="Z259" s="45"/>
      <c r="AA259" s="44">
        <f>IF(E252-15&lt;0,0,IF(SUM(W252:AC257)&lt;10,0,IF(SUM(W252:AC257)&lt;20,1,IF(SUM(W252:AC257)&lt;30,2,IF(SUM(W252:AC257)&gt;=30,3)))))</f>
        <v>0</v>
      </c>
      <c r="AB259" s="42"/>
      <c r="AC259" s="42"/>
      <c r="AD259" s="43">
        <f t="shared" si="233"/>
        <v>0</v>
      </c>
      <c r="AE259" s="45"/>
      <c r="AF259" s="45"/>
      <c r="AG259" s="45"/>
      <c r="AH259" s="45"/>
      <c r="AI259" s="44">
        <f>IF(E252-15&lt;0,0,IF(SUM(AE252:AK257)&lt;10,0,IF(SUM(AE252:AK257)&lt;20,1,IF(SUM(AE252:AK257)&lt;30,2,IF(SUM(AE252:AK257)&gt;=30,3)))))</f>
        <v>0</v>
      </c>
      <c r="AJ259" s="42"/>
      <c r="AK259" s="42"/>
      <c r="AL259" s="43">
        <f>SUM(AE259:AK259)</f>
        <v>0</v>
      </c>
      <c r="AM259" s="45"/>
      <c r="AN259" s="45"/>
      <c r="AO259" s="45"/>
      <c r="AP259" s="45"/>
      <c r="AQ259" s="44">
        <f>IF(E252-15&lt;0,0,IF(SUM(AM252:AS257)&lt;10,0,IF(SUM(AM252:AS257)&lt;20,1,IF(SUM(AM252:AS257)&lt;30,2,IF(SUM(AM252:AS257)&gt;=30,3)))))</f>
        <v>0</v>
      </c>
      <c r="AR259" s="42"/>
      <c r="AS259" s="42"/>
      <c r="AT259" s="43">
        <f t="shared" si="234"/>
        <v>0</v>
      </c>
      <c r="AU259" s="150"/>
      <c r="AV259" s="90"/>
      <c r="AW259" s="90"/>
      <c r="AX259" s="90"/>
      <c r="AY259" s="90"/>
      <c r="AZ259" s="90"/>
      <c r="BA259" s="90"/>
      <c r="BB259" s="90"/>
      <c r="BC259" s="90"/>
      <c r="BD259" s="90"/>
      <c r="BE259" s="90"/>
      <c r="BF259" s="117"/>
    </row>
    <row r="260" spans="2:58" ht="12.95" customHeight="1" x14ac:dyDescent="0.25">
      <c r="B260" s="102"/>
      <c r="C260" s="106"/>
      <c r="D260" s="110"/>
      <c r="E260" s="114"/>
      <c r="F260" s="28" t="s">
        <v>41</v>
      </c>
      <c r="G260" s="44"/>
      <c r="H260" s="44"/>
      <c r="I260" s="44"/>
      <c r="J260" s="44"/>
      <c r="K260" s="45"/>
      <c r="L260" s="42"/>
      <c r="M260" s="42"/>
      <c r="N260" s="43">
        <f t="shared" si="231"/>
        <v>0</v>
      </c>
      <c r="O260" s="44"/>
      <c r="P260" s="44"/>
      <c r="Q260" s="44"/>
      <c r="R260" s="44"/>
      <c r="S260" s="45"/>
      <c r="T260" s="42"/>
      <c r="U260" s="42"/>
      <c r="V260" s="43">
        <f t="shared" si="232"/>
        <v>0</v>
      </c>
      <c r="W260" s="44"/>
      <c r="X260" s="44"/>
      <c r="Y260" s="44"/>
      <c r="Z260" s="44"/>
      <c r="AA260" s="45"/>
      <c r="AB260" s="42"/>
      <c r="AC260" s="42"/>
      <c r="AD260" s="43">
        <f t="shared" si="233"/>
        <v>0</v>
      </c>
      <c r="AE260" s="44"/>
      <c r="AF260" s="44"/>
      <c r="AG260" s="44"/>
      <c r="AH260" s="44"/>
      <c r="AI260" s="45"/>
      <c r="AJ260" s="42"/>
      <c r="AK260" s="42"/>
      <c r="AL260" s="43">
        <f>SUM(AE260:AK260)</f>
        <v>0</v>
      </c>
      <c r="AM260" s="44"/>
      <c r="AN260" s="44"/>
      <c r="AO260" s="44"/>
      <c r="AP260" s="44"/>
      <c r="AQ260" s="45"/>
      <c r="AR260" s="42"/>
      <c r="AS260" s="42"/>
      <c r="AT260" s="43">
        <f t="shared" si="234"/>
        <v>0</v>
      </c>
      <c r="AU260" s="150"/>
      <c r="AV260" s="90"/>
      <c r="AW260" s="90"/>
      <c r="AX260" s="90"/>
      <c r="AY260" s="90"/>
      <c r="AZ260" s="90"/>
      <c r="BA260" s="90"/>
      <c r="BB260" s="90"/>
      <c r="BC260" s="90"/>
      <c r="BD260" s="90"/>
      <c r="BE260" s="90"/>
      <c r="BF260" s="117"/>
    </row>
    <row r="261" spans="2:58" ht="12.95" customHeight="1" x14ac:dyDescent="0.25">
      <c r="B261" s="102"/>
      <c r="C261" s="106"/>
      <c r="D261" s="110"/>
      <c r="E261" s="114"/>
      <c r="F261" s="28" t="s">
        <v>6</v>
      </c>
      <c r="G261" s="44"/>
      <c r="H261" s="44"/>
      <c r="I261" s="44"/>
      <c r="J261" s="44"/>
      <c r="K261" s="44"/>
      <c r="L261" s="42"/>
      <c r="M261" s="42"/>
      <c r="N261" s="43">
        <f t="shared" si="231"/>
        <v>0</v>
      </c>
      <c r="O261" s="44"/>
      <c r="P261" s="44"/>
      <c r="Q261" s="44"/>
      <c r="R261" s="44"/>
      <c r="S261" s="44"/>
      <c r="T261" s="42"/>
      <c r="U261" s="42"/>
      <c r="V261" s="43">
        <f t="shared" si="232"/>
        <v>0</v>
      </c>
      <c r="W261" s="44"/>
      <c r="X261" s="44"/>
      <c r="Y261" s="44"/>
      <c r="Z261" s="44"/>
      <c r="AA261" s="44"/>
      <c r="AB261" s="42"/>
      <c r="AC261" s="42"/>
      <c r="AD261" s="43">
        <f t="shared" si="233"/>
        <v>0</v>
      </c>
      <c r="AE261" s="44"/>
      <c r="AF261" s="44"/>
      <c r="AG261" s="44"/>
      <c r="AH261" s="44"/>
      <c r="AI261" s="44"/>
      <c r="AJ261" s="42"/>
      <c r="AK261" s="42"/>
      <c r="AL261" s="43">
        <f t="shared" ref="AL261:AL269" si="235">SUM(AE261:AK261)</f>
        <v>0</v>
      </c>
      <c r="AM261" s="44"/>
      <c r="AN261" s="44"/>
      <c r="AO261" s="44"/>
      <c r="AP261" s="44"/>
      <c r="AQ261" s="44"/>
      <c r="AR261" s="42"/>
      <c r="AS261" s="42"/>
      <c r="AT261" s="43">
        <f t="shared" si="234"/>
        <v>0</v>
      </c>
      <c r="AU261" s="150"/>
      <c r="AV261" s="90"/>
      <c r="AW261" s="90"/>
      <c r="AX261" s="90"/>
      <c r="AY261" s="90"/>
      <c r="AZ261" s="90"/>
      <c r="BA261" s="90"/>
      <c r="BB261" s="90"/>
      <c r="BC261" s="90"/>
      <c r="BD261" s="90"/>
      <c r="BE261" s="90"/>
      <c r="BF261" s="117"/>
    </row>
    <row r="262" spans="2:58" ht="12.95" customHeight="1" x14ac:dyDescent="0.25">
      <c r="B262" s="102"/>
      <c r="C262" s="106"/>
      <c r="D262" s="110"/>
      <c r="E262" s="114"/>
      <c r="F262" s="29" t="s">
        <v>35</v>
      </c>
      <c r="G262" s="44"/>
      <c r="H262" s="44"/>
      <c r="I262" s="44"/>
      <c r="J262" s="44"/>
      <c r="K262" s="44"/>
      <c r="L262" s="42"/>
      <c r="M262" s="42"/>
      <c r="N262" s="43">
        <f t="shared" si="231"/>
        <v>0</v>
      </c>
      <c r="O262" s="44"/>
      <c r="P262" s="44"/>
      <c r="Q262" s="44"/>
      <c r="R262" s="44"/>
      <c r="S262" s="44"/>
      <c r="T262" s="42"/>
      <c r="U262" s="42"/>
      <c r="V262" s="43">
        <f t="shared" si="232"/>
        <v>0</v>
      </c>
      <c r="W262" s="44"/>
      <c r="X262" s="44"/>
      <c r="Y262" s="44"/>
      <c r="Z262" s="44"/>
      <c r="AA262" s="44"/>
      <c r="AB262" s="42"/>
      <c r="AC262" s="42"/>
      <c r="AD262" s="43">
        <f t="shared" si="233"/>
        <v>0</v>
      </c>
      <c r="AE262" s="44"/>
      <c r="AF262" s="44"/>
      <c r="AG262" s="44"/>
      <c r="AH262" s="44"/>
      <c r="AI262" s="44"/>
      <c r="AJ262" s="42"/>
      <c r="AK262" s="42"/>
      <c r="AL262" s="43">
        <f t="shared" si="235"/>
        <v>0</v>
      </c>
      <c r="AM262" s="44"/>
      <c r="AN262" s="44"/>
      <c r="AO262" s="44"/>
      <c r="AP262" s="44"/>
      <c r="AQ262" s="44"/>
      <c r="AR262" s="42"/>
      <c r="AS262" s="42"/>
      <c r="AT262" s="43">
        <f t="shared" si="234"/>
        <v>0</v>
      </c>
      <c r="AU262" s="150"/>
      <c r="AV262" s="90"/>
      <c r="AW262" s="90"/>
      <c r="AX262" s="90"/>
      <c r="AY262" s="90"/>
      <c r="AZ262" s="90"/>
      <c r="BA262" s="90"/>
      <c r="BB262" s="90"/>
      <c r="BC262" s="90"/>
      <c r="BD262" s="90"/>
      <c r="BE262" s="90"/>
      <c r="BF262" s="117"/>
    </row>
    <row r="263" spans="2:58" ht="12.95" customHeight="1" x14ac:dyDescent="0.25">
      <c r="B263" s="102"/>
      <c r="C263" s="106"/>
      <c r="D263" s="110"/>
      <c r="E263" s="114"/>
      <c r="F263" s="27" t="s">
        <v>40</v>
      </c>
      <c r="G263" s="44"/>
      <c r="H263" s="44"/>
      <c r="I263" s="44"/>
      <c r="J263" s="44"/>
      <c r="K263" s="44"/>
      <c r="L263" s="42"/>
      <c r="M263" s="42"/>
      <c r="N263" s="43">
        <f t="shared" si="231"/>
        <v>0</v>
      </c>
      <c r="O263" s="44"/>
      <c r="P263" s="44"/>
      <c r="Q263" s="44"/>
      <c r="R263" s="44"/>
      <c r="S263" s="44"/>
      <c r="T263" s="42"/>
      <c r="U263" s="42"/>
      <c r="V263" s="43">
        <f t="shared" si="232"/>
        <v>0</v>
      </c>
      <c r="W263" s="44"/>
      <c r="X263" s="44"/>
      <c r="Y263" s="44"/>
      <c r="Z263" s="44"/>
      <c r="AA263" s="44"/>
      <c r="AB263" s="42"/>
      <c r="AC263" s="42"/>
      <c r="AD263" s="43">
        <f t="shared" si="233"/>
        <v>0</v>
      </c>
      <c r="AE263" s="44"/>
      <c r="AF263" s="44"/>
      <c r="AG263" s="44"/>
      <c r="AH263" s="44"/>
      <c r="AI263" s="44"/>
      <c r="AJ263" s="42"/>
      <c r="AK263" s="42"/>
      <c r="AL263" s="43">
        <f t="shared" si="235"/>
        <v>0</v>
      </c>
      <c r="AM263" s="44"/>
      <c r="AN263" s="44"/>
      <c r="AO263" s="44"/>
      <c r="AP263" s="44"/>
      <c r="AQ263" s="44"/>
      <c r="AR263" s="42"/>
      <c r="AS263" s="42"/>
      <c r="AT263" s="43">
        <f t="shared" si="234"/>
        <v>0</v>
      </c>
      <c r="AU263" s="150"/>
      <c r="AV263" s="90"/>
      <c r="AW263" s="90"/>
      <c r="AX263" s="90"/>
      <c r="AY263" s="90"/>
      <c r="AZ263" s="90"/>
      <c r="BA263" s="90"/>
      <c r="BB263" s="90"/>
      <c r="BC263" s="90"/>
      <c r="BD263" s="90"/>
      <c r="BE263" s="90"/>
      <c r="BF263" s="117"/>
    </row>
    <row r="264" spans="2:58" ht="12.95" customHeight="1" x14ac:dyDescent="0.25">
      <c r="B264" s="102"/>
      <c r="C264" s="106"/>
      <c r="D264" s="110"/>
      <c r="E264" s="114"/>
      <c r="F264" s="27" t="s">
        <v>7</v>
      </c>
      <c r="G264" s="44"/>
      <c r="H264" s="44"/>
      <c r="I264" s="44"/>
      <c r="J264" s="44"/>
      <c r="K264" s="44"/>
      <c r="L264" s="42"/>
      <c r="M264" s="42"/>
      <c r="N264" s="43">
        <f t="shared" si="231"/>
        <v>0</v>
      </c>
      <c r="O264" s="44"/>
      <c r="P264" s="44"/>
      <c r="Q264" s="44"/>
      <c r="R264" s="44"/>
      <c r="S264" s="44"/>
      <c r="T264" s="42"/>
      <c r="U264" s="42"/>
      <c r="V264" s="43">
        <f t="shared" si="232"/>
        <v>0</v>
      </c>
      <c r="W264" s="44"/>
      <c r="X264" s="44"/>
      <c r="Y264" s="44"/>
      <c r="Z264" s="44"/>
      <c r="AA264" s="44"/>
      <c r="AB264" s="42"/>
      <c r="AC264" s="42"/>
      <c r="AD264" s="43">
        <f t="shared" si="233"/>
        <v>0</v>
      </c>
      <c r="AE264" s="44"/>
      <c r="AF264" s="44"/>
      <c r="AG264" s="44"/>
      <c r="AH264" s="44"/>
      <c r="AI264" s="44"/>
      <c r="AJ264" s="42"/>
      <c r="AK264" s="42"/>
      <c r="AL264" s="43">
        <f t="shared" si="235"/>
        <v>0</v>
      </c>
      <c r="AM264" s="44"/>
      <c r="AN264" s="44"/>
      <c r="AO264" s="44"/>
      <c r="AP264" s="44"/>
      <c r="AQ264" s="44"/>
      <c r="AR264" s="42"/>
      <c r="AS264" s="42"/>
      <c r="AT264" s="43">
        <f t="shared" si="234"/>
        <v>0</v>
      </c>
      <c r="AU264" s="150"/>
      <c r="AV264" s="90"/>
      <c r="AW264" s="90"/>
      <c r="AX264" s="90"/>
      <c r="AY264" s="90"/>
      <c r="AZ264" s="90"/>
      <c r="BA264" s="90"/>
      <c r="BB264" s="90"/>
      <c r="BC264" s="90"/>
      <c r="BD264" s="90"/>
      <c r="BE264" s="90"/>
      <c r="BF264" s="117"/>
    </row>
    <row r="265" spans="2:58" ht="12.95" customHeight="1" x14ac:dyDescent="0.25">
      <c r="B265" s="102"/>
      <c r="C265" s="106"/>
      <c r="D265" s="110"/>
      <c r="E265" s="114"/>
      <c r="F265" s="27"/>
      <c r="G265" s="44"/>
      <c r="H265" s="44"/>
      <c r="I265" s="44"/>
      <c r="J265" s="44"/>
      <c r="K265" s="44"/>
      <c r="L265" s="42"/>
      <c r="M265" s="42"/>
      <c r="N265" s="43">
        <f t="shared" si="231"/>
        <v>0</v>
      </c>
      <c r="O265" s="44"/>
      <c r="P265" s="44"/>
      <c r="Q265" s="44"/>
      <c r="R265" s="44"/>
      <c r="S265" s="44"/>
      <c r="T265" s="42"/>
      <c r="U265" s="42"/>
      <c r="V265" s="43">
        <f t="shared" si="232"/>
        <v>0</v>
      </c>
      <c r="W265" s="44"/>
      <c r="X265" s="44"/>
      <c r="Y265" s="44"/>
      <c r="Z265" s="44"/>
      <c r="AA265" s="44"/>
      <c r="AB265" s="42"/>
      <c r="AC265" s="42"/>
      <c r="AD265" s="43">
        <f t="shared" si="233"/>
        <v>0</v>
      </c>
      <c r="AE265" s="44"/>
      <c r="AF265" s="44"/>
      <c r="AG265" s="44"/>
      <c r="AH265" s="44"/>
      <c r="AI265" s="44"/>
      <c r="AJ265" s="42"/>
      <c r="AK265" s="42"/>
      <c r="AL265" s="43">
        <f t="shared" si="235"/>
        <v>0</v>
      </c>
      <c r="AM265" s="44"/>
      <c r="AN265" s="44"/>
      <c r="AO265" s="44"/>
      <c r="AP265" s="44"/>
      <c r="AQ265" s="44"/>
      <c r="AR265" s="42"/>
      <c r="AS265" s="42"/>
      <c r="AT265" s="43">
        <f t="shared" si="234"/>
        <v>0</v>
      </c>
      <c r="AU265" s="150"/>
      <c r="AV265" s="90"/>
      <c r="AW265" s="90"/>
      <c r="AX265" s="90"/>
      <c r="AY265" s="90"/>
      <c r="AZ265" s="90"/>
      <c r="BA265" s="90"/>
      <c r="BB265" s="90"/>
      <c r="BC265" s="90"/>
      <c r="BD265" s="90"/>
      <c r="BE265" s="90"/>
      <c r="BF265" s="117"/>
    </row>
    <row r="266" spans="2:58" ht="12.95" customHeight="1" x14ac:dyDescent="0.25">
      <c r="B266" s="102"/>
      <c r="C266" s="106"/>
      <c r="D266" s="110"/>
      <c r="E266" s="114"/>
      <c r="F266" s="27"/>
      <c r="G266" s="44"/>
      <c r="H266" s="44"/>
      <c r="I266" s="44"/>
      <c r="J266" s="44"/>
      <c r="K266" s="44"/>
      <c r="L266" s="42"/>
      <c r="M266" s="42"/>
      <c r="N266" s="43">
        <f t="shared" si="231"/>
        <v>0</v>
      </c>
      <c r="O266" s="44"/>
      <c r="P266" s="44"/>
      <c r="Q266" s="44"/>
      <c r="R266" s="44"/>
      <c r="S266" s="44"/>
      <c r="T266" s="42"/>
      <c r="U266" s="42"/>
      <c r="V266" s="43">
        <f t="shared" si="232"/>
        <v>0</v>
      </c>
      <c r="W266" s="44"/>
      <c r="X266" s="44"/>
      <c r="Y266" s="44"/>
      <c r="Z266" s="44"/>
      <c r="AA266" s="44"/>
      <c r="AB266" s="42"/>
      <c r="AC266" s="42"/>
      <c r="AD266" s="43">
        <f t="shared" si="233"/>
        <v>0</v>
      </c>
      <c r="AE266" s="44"/>
      <c r="AF266" s="44"/>
      <c r="AG266" s="44"/>
      <c r="AH266" s="44"/>
      <c r="AI266" s="44"/>
      <c r="AJ266" s="42"/>
      <c r="AK266" s="42"/>
      <c r="AL266" s="43">
        <f t="shared" si="235"/>
        <v>0</v>
      </c>
      <c r="AM266" s="44"/>
      <c r="AN266" s="44"/>
      <c r="AO266" s="44"/>
      <c r="AP266" s="44"/>
      <c r="AQ266" s="44"/>
      <c r="AR266" s="42"/>
      <c r="AS266" s="42"/>
      <c r="AT266" s="43">
        <f t="shared" si="234"/>
        <v>0</v>
      </c>
      <c r="AU266" s="150"/>
      <c r="AV266" s="90"/>
      <c r="AW266" s="90"/>
      <c r="AX266" s="90"/>
      <c r="AY266" s="90"/>
      <c r="AZ266" s="90"/>
      <c r="BA266" s="90"/>
      <c r="BB266" s="90"/>
      <c r="BC266" s="90"/>
      <c r="BD266" s="90"/>
      <c r="BE266" s="90"/>
      <c r="BF266" s="117"/>
    </row>
    <row r="267" spans="2:58" ht="12.95" customHeight="1" x14ac:dyDescent="0.25">
      <c r="B267" s="102"/>
      <c r="C267" s="106"/>
      <c r="D267" s="110"/>
      <c r="E267" s="114"/>
      <c r="F267" s="27"/>
      <c r="G267" s="44"/>
      <c r="H267" s="44"/>
      <c r="I267" s="44"/>
      <c r="J267" s="44"/>
      <c r="K267" s="44"/>
      <c r="L267" s="42"/>
      <c r="M267" s="42"/>
      <c r="N267" s="43">
        <f t="shared" si="231"/>
        <v>0</v>
      </c>
      <c r="O267" s="44"/>
      <c r="P267" s="44"/>
      <c r="Q267" s="44"/>
      <c r="R267" s="44"/>
      <c r="S267" s="44"/>
      <c r="T267" s="42"/>
      <c r="U267" s="42"/>
      <c r="V267" s="43">
        <f t="shared" si="232"/>
        <v>0</v>
      </c>
      <c r="W267" s="44"/>
      <c r="X267" s="44"/>
      <c r="Y267" s="44"/>
      <c r="Z267" s="44"/>
      <c r="AA267" s="44"/>
      <c r="AB267" s="42"/>
      <c r="AC267" s="42"/>
      <c r="AD267" s="43">
        <f t="shared" si="233"/>
        <v>0</v>
      </c>
      <c r="AE267" s="44"/>
      <c r="AF267" s="44"/>
      <c r="AG267" s="44"/>
      <c r="AH267" s="44"/>
      <c r="AI267" s="44"/>
      <c r="AJ267" s="42"/>
      <c r="AK267" s="42"/>
      <c r="AL267" s="43">
        <f t="shared" si="235"/>
        <v>0</v>
      </c>
      <c r="AM267" s="44"/>
      <c r="AN267" s="44"/>
      <c r="AO267" s="44"/>
      <c r="AP267" s="44"/>
      <c r="AQ267" s="44"/>
      <c r="AR267" s="42"/>
      <c r="AS267" s="42"/>
      <c r="AT267" s="43">
        <f t="shared" si="234"/>
        <v>0</v>
      </c>
      <c r="AU267" s="150"/>
      <c r="AV267" s="90"/>
      <c r="AW267" s="90"/>
      <c r="AX267" s="90"/>
      <c r="AY267" s="90"/>
      <c r="AZ267" s="90"/>
      <c r="BA267" s="90"/>
      <c r="BB267" s="90"/>
      <c r="BC267" s="90"/>
      <c r="BD267" s="90"/>
      <c r="BE267" s="90"/>
      <c r="BF267" s="117"/>
    </row>
    <row r="268" spans="2:58" ht="12.95" customHeight="1" x14ac:dyDescent="0.25">
      <c r="B268" s="102"/>
      <c r="C268" s="106"/>
      <c r="D268" s="110"/>
      <c r="E268" s="114"/>
      <c r="F268" s="28"/>
      <c r="G268" s="44"/>
      <c r="H268" s="44"/>
      <c r="I268" s="44"/>
      <c r="J268" s="44"/>
      <c r="K268" s="44"/>
      <c r="L268" s="42"/>
      <c r="M268" s="42"/>
      <c r="N268" s="43">
        <f t="shared" si="231"/>
        <v>0</v>
      </c>
      <c r="O268" s="44"/>
      <c r="P268" s="44"/>
      <c r="Q268" s="44"/>
      <c r="R268" s="44"/>
      <c r="S268" s="44"/>
      <c r="T268" s="42"/>
      <c r="U268" s="42"/>
      <c r="V268" s="43">
        <f t="shared" si="232"/>
        <v>0</v>
      </c>
      <c r="W268" s="44"/>
      <c r="X268" s="44"/>
      <c r="Y268" s="44"/>
      <c r="Z268" s="44"/>
      <c r="AA268" s="44"/>
      <c r="AB268" s="42"/>
      <c r="AC268" s="42"/>
      <c r="AD268" s="43">
        <f t="shared" si="233"/>
        <v>0</v>
      </c>
      <c r="AE268" s="44"/>
      <c r="AF268" s="44"/>
      <c r="AG268" s="44"/>
      <c r="AH268" s="44"/>
      <c r="AI268" s="44"/>
      <c r="AJ268" s="42"/>
      <c r="AK268" s="42"/>
      <c r="AL268" s="43">
        <f t="shared" si="235"/>
        <v>0</v>
      </c>
      <c r="AM268" s="44"/>
      <c r="AN268" s="44"/>
      <c r="AO268" s="44"/>
      <c r="AP268" s="44"/>
      <c r="AQ268" s="44"/>
      <c r="AR268" s="42"/>
      <c r="AS268" s="42"/>
      <c r="AT268" s="43">
        <f t="shared" si="234"/>
        <v>0</v>
      </c>
      <c r="AU268" s="150"/>
      <c r="AV268" s="90"/>
      <c r="AW268" s="90"/>
      <c r="AX268" s="90"/>
      <c r="AY268" s="90"/>
      <c r="AZ268" s="90"/>
      <c r="BA268" s="90"/>
      <c r="BB268" s="90"/>
      <c r="BC268" s="90"/>
      <c r="BD268" s="90"/>
      <c r="BE268" s="90"/>
      <c r="BF268" s="117"/>
    </row>
    <row r="269" spans="2:58" ht="12.95" customHeight="1" thickBot="1" x14ac:dyDescent="0.3">
      <c r="B269" s="103"/>
      <c r="C269" s="107"/>
      <c r="D269" s="111"/>
      <c r="E269" s="114"/>
      <c r="F269" s="28"/>
      <c r="G269" s="44"/>
      <c r="H269" s="44"/>
      <c r="I269" s="44"/>
      <c r="J269" s="44"/>
      <c r="K269" s="44"/>
      <c r="L269" s="46"/>
      <c r="M269" s="46"/>
      <c r="N269" s="43">
        <f t="shared" si="231"/>
        <v>0</v>
      </c>
      <c r="O269" s="44"/>
      <c r="P269" s="44"/>
      <c r="Q269" s="44"/>
      <c r="R269" s="44"/>
      <c r="S269" s="44"/>
      <c r="T269" s="46"/>
      <c r="U269" s="46"/>
      <c r="V269" s="43">
        <f t="shared" si="232"/>
        <v>0</v>
      </c>
      <c r="W269" s="44"/>
      <c r="X269" s="44"/>
      <c r="Y269" s="44"/>
      <c r="Z269" s="44"/>
      <c r="AA269" s="44"/>
      <c r="AB269" s="46"/>
      <c r="AC269" s="46"/>
      <c r="AD269" s="43">
        <f t="shared" si="233"/>
        <v>0</v>
      </c>
      <c r="AE269" s="44"/>
      <c r="AF269" s="44"/>
      <c r="AG269" s="44"/>
      <c r="AH269" s="44"/>
      <c r="AI269" s="44"/>
      <c r="AJ269" s="46"/>
      <c r="AK269" s="46"/>
      <c r="AL269" s="43">
        <f t="shared" si="235"/>
        <v>0</v>
      </c>
      <c r="AM269" s="44"/>
      <c r="AN269" s="44"/>
      <c r="AO269" s="44"/>
      <c r="AP269" s="44"/>
      <c r="AQ269" s="44"/>
      <c r="AR269" s="46"/>
      <c r="AS269" s="46"/>
      <c r="AT269" s="43">
        <f t="shared" si="234"/>
        <v>0</v>
      </c>
      <c r="AU269" s="150"/>
      <c r="AV269" s="90"/>
      <c r="AW269" s="90"/>
      <c r="AX269" s="90"/>
      <c r="AY269" s="90"/>
      <c r="AZ269" s="90"/>
      <c r="BA269" s="90"/>
      <c r="BB269" s="90"/>
      <c r="BC269" s="90"/>
      <c r="BD269" s="90"/>
      <c r="BE269" s="90"/>
      <c r="BF269" s="117"/>
    </row>
    <row r="270" spans="2:58" ht="12.95" hidden="1" customHeight="1" thickBot="1" x14ac:dyDescent="0.3">
      <c r="B270" s="104"/>
      <c r="C270" s="108"/>
      <c r="D270" s="112"/>
      <c r="E270" s="115"/>
      <c r="F270" s="28" t="s">
        <v>36</v>
      </c>
      <c r="G270" s="48"/>
      <c r="H270" s="48"/>
      <c r="I270" s="48"/>
      <c r="J270" s="48"/>
      <c r="K270" s="48"/>
      <c r="L270" s="47"/>
      <c r="M270" s="47"/>
      <c r="N270" s="43">
        <f>N259+N260+N262+N265+N266+N268+N269</f>
        <v>0</v>
      </c>
      <c r="O270" s="49"/>
      <c r="P270" s="49"/>
      <c r="Q270" s="49"/>
      <c r="R270" s="49"/>
      <c r="S270" s="49"/>
      <c r="T270" s="47"/>
      <c r="U270" s="47"/>
      <c r="V270" s="43">
        <f>V259+V260+V262+V265+V266+V268+V269</f>
        <v>0</v>
      </c>
      <c r="W270" s="49"/>
      <c r="X270" s="49"/>
      <c r="Y270" s="49"/>
      <c r="Z270" s="49"/>
      <c r="AA270" s="49"/>
      <c r="AB270" s="47"/>
      <c r="AC270" s="47"/>
      <c r="AD270" s="43">
        <f>AD259+AD260+AD262+AD265+AD266+AD268+AD269</f>
        <v>0</v>
      </c>
      <c r="AE270" s="49"/>
      <c r="AF270" s="49"/>
      <c r="AG270" s="49"/>
      <c r="AH270" s="49"/>
      <c r="AI270" s="49"/>
      <c r="AJ270" s="47"/>
      <c r="AK270" s="47"/>
      <c r="AL270" s="43">
        <f>AL259+AL260+AL262+AL265+AL266+AL268+AL269</f>
        <v>0</v>
      </c>
      <c r="AM270" s="49"/>
      <c r="AN270" s="49"/>
      <c r="AO270" s="49"/>
      <c r="AP270" s="49"/>
      <c r="AQ270" s="49"/>
      <c r="AR270" s="47"/>
      <c r="AS270" s="47"/>
      <c r="AT270" s="43">
        <f>AT259+AT260+AT262+AT265+AT266+AT268+AT269</f>
        <v>0</v>
      </c>
      <c r="AU270" s="151"/>
      <c r="AV270" s="91"/>
      <c r="AW270" s="91"/>
      <c r="AX270" s="91"/>
      <c r="AY270" s="91"/>
      <c r="AZ270" s="91"/>
      <c r="BA270" s="91"/>
      <c r="BB270" s="91"/>
      <c r="BC270" s="91"/>
      <c r="BD270" s="91"/>
      <c r="BE270" s="91"/>
      <c r="BF270" s="118"/>
    </row>
    <row r="271" spans="2:58" ht="12.95" customHeight="1" thickTop="1" x14ac:dyDescent="0.25">
      <c r="B271" s="102">
        <v>15</v>
      </c>
      <c r="C271" s="105">
        <f>ŞUBAT!C271</f>
        <v>0</v>
      </c>
      <c r="D271" s="109">
        <f>ŞUBAT!D271</f>
        <v>0</v>
      </c>
      <c r="E271" s="113">
        <f>ŞUBAT!E271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41"/>
      <c r="AN271" s="41"/>
      <c r="AO271" s="41"/>
      <c r="AP271" s="41"/>
      <c r="AQ271" s="41"/>
      <c r="AR271" s="39"/>
      <c r="AS271" s="39"/>
      <c r="AT271" s="40">
        <f>SUM(AM271:AS271)</f>
        <v>0</v>
      </c>
      <c r="AU271" s="149">
        <f t="shared" ref="AU271" si="236">+N271+V271+AL271+AT271+AD271</f>
        <v>0</v>
      </c>
      <c r="AV271" s="89">
        <f t="shared" ref="AV271" si="237">AD272+N272+V272+AL272+AT272</f>
        <v>0</v>
      </c>
      <c r="AW271" s="89">
        <f t="shared" ref="AW271" si="238">AD273+N273+V273+AL273+AT273</f>
        <v>0</v>
      </c>
      <c r="AX271" s="89">
        <f t="shared" ref="AX271" si="239">AD274+N274+V274+AL274+AT274</f>
        <v>0</v>
      </c>
      <c r="AY271" s="89">
        <f t="shared" ref="AY271" si="240">N275+V275+AL275+AT275</f>
        <v>0</v>
      </c>
      <c r="AZ271" s="89">
        <f t="shared" ref="AZ271" si="241">N276+V276+AL276+AT276+AD276</f>
        <v>0</v>
      </c>
      <c r="BA271" s="89">
        <f t="shared" ref="BA271" si="242">N277+V277+AL277+AT277+AD277</f>
        <v>0</v>
      </c>
      <c r="BB271" s="89">
        <f t="shared" ref="BB271" si="243">AD289+N289+V289+AL289+AT289</f>
        <v>0</v>
      </c>
      <c r="BC271" s="89">
        <f t="shared" ref="BC271" si="244">N282+V282+AL282+AT282+AD282</f>
        <v>0</v>
      </c>
      <c r="BD271" s="89">
        <f t="shared" ref="BD271" si="245">AD283+N283+V283+AL283+AT283</f>
        <v>0</v>
      </c>
      <c r="BE271" s="89">
        <f t="shared" ref="BE271" si="246">N280+V280+AD280+AL280+AT280</f>
        <v>0</v>
      </c>
      <c r="BF271" s="116">
        <f t="shared" ref="BF271" si="247">SUM(AV271:BE289)</f>
        <v>0</v>
      </c>
    </row>
    <row r="272" spans="2:58"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44"/>
      <c r="AN272" s="44"/>
      <c r="AO272" s="44"/>
      <c r="AP272" s="44"/>
      <c r="AQ272" s="44"/>
      <c r="AR272" s="42"/>
      <c r="AS272" s="42"/>
      <c r="AT272" s="43">
        <f>IF(SUM(AM271:AQ272)-E271&lt;=0,0,IF(SUM(AM271:AQ271)-E271&lt;0,SUM(AM271:AQ272)-E271,SUM(AM272:AQ272)))</f>
        <v>0</v>
      </c>
      <c r="AU272" s="150"/>
      <c r="AV272" s="90"/>
      <c r="AW272" s="90"/>
      <c r="AX272" s="90"/>
      <c r="AY272" s="90"/>
      <c r="AZ272" s="90"/>
      <c r="BA272" s="90"/>
      <c r="BB272" s="90"/>
      <c r="BC272" s="90"/>
      <c r="BD272" s="90"/>
      <c r="BE272" s="90"/>
      <c r="BF272" s="117"/>
    </row>
    <row r="273" spans="2:58"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44"/>
      <c r="AN273" s="44"/>
      <c r="AO273" s="44"/>
      <c r="AP273" s="44"/>
      <c r="AQ273" s="44"/>
      <c r="AR273" s="42"/>
      <c r="AS273" s="42"/>
      <c r="AT273" s="43">
        <f>IF(SUM(AM271:AQ273)-E271&lt;=0,0,IF(SUM(AM271:AQ272)-E271&lt;0,SUM(AM271:AQ273)-E271,SUM(AM273:AQ273)))</f>
        <v>0</v>
      </c>
      <c r="AU273" s="150"/>
      <c r="AV273" s="90"/>
      <c r="AW273" s="90"/>
      <c r="AX273" s="90"/>
      <c r="AY273" s="90"/>
      <c r="AZ273" s="90"/>
      <c r="BA273" s="90"/>
      <c r="BB273" s="90"/>
      <c r="BC273" s="90"/>
      <c r="BD273" s="90"/>
      <c r="BE273" s="90"/>
      <c r="BF273" s="117"/>
    </row>
    <row r="274" spans="2:58"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44"/>
      <c r="AN274" s="44"/>
      <c r="AO274" s="44"/>
      <c r="AP274" s="44"/>
      <c r="AQ274" s="44"/>
      <c r="AR274" s="42"/>
      <c r="AS274" s="42"/>
      <c r="AT274" s="43">
        <f>IF(SUM(AM271:AQ274)-E271&lt;=0,0,IF(SUM(AM271:AQ273)-E271&lt;0,SUM(AM271:AQ274)-E271,SUM(AM274:AQ274)))+AR274+AS274</f>
        <v>0</v>
      </c>
      <c r="AU274" s="150"/>
      <c r="AV274" s="90"/>
      <c r="AW274" s="90"/>
      <c r="AX274" s="90"/>
      <c r="AY274" s="90"/>
      <c r="AZ274" s="90"/>
      <c r="BA274" s="90"/>
      <c r="BB274" s="90"/>
      <c r="BC274" s="90"/>
      <c r="BD274" s="90"/>
      <c r="BE274" s="90"/>
      <c r="BF274" s="117"/>
    </row>
    <row r="275" spans="2:58"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44"/>
      <c r="AN275" s="44"/>
      <c r="AO275" s="44"/>
      <c r="AP275" s="44"/>
      <c r="AQ275" s="44"/>
      <c r="AR275" s="42"/>
      <c r="AS275" s="42"/>
      <c r="AT275" s="43">
        <f>IF(SUM(AM271:AQ275)-E271&lt;=0,0,IF(SUM(AM271:AQ274)-E271&lt;0,SUM(AM271:AQ275)-E271,SUM(AM275:AQ275)))</f>
        <v>0</v>
      </c>
      <c r="AU275" s="150"/>
      <c r="AV275" s="90"/>
      <c r="AW275" s="90"/>
      <c r="AX275" s="90"/>
      <c r="AY275" s="90"/>
      <c r="AZ275" s="90"/>
      <c r="BA275" s="90"/>
      <c r="BB275" s="90"/>
      <c r="BC275" s="90"/>
      <c r="BD275" s="90"/>
      <c r="BE275" s="90"/>
      <c r="BF275" s="117"/>
    </row>
    <row r="276" spans="2:58" ht="12.95" customHeight="1" x14ac:dyDescent="0.25">
      <c r="B276" s="102"/>
      <c r="C276" s="106"/>
      <c r="D276" s="110"/>
      <c r="E276" s="114"/>
      <c r="F276" s="27" t="s">
        <v>37</v>
      </c>
      <c r="G276" s="44"/>
      <c r="H276" s="44"/>
      <c r="I276" s="44"/>
      <c r="J276" s="44"/>
      <c r="K276" s="44"/>
      <c r="L276" s="42"/>
      <c r="M276" s="42"/>
      <c r="N276" s="68">
        <f>SUM(G276:M276)</f>
        <v>0</v>
      </c>
      <c r="O276" s="44"/>
      <c r="P276" s="44"/>
      <c r="Q276" s="44"/>
      <c r="R276" s="44"/>
      <c r="S276" s="44"/>
      <c r="T276" s="42"/>
      <c r="U276" s="42"/>
      <c r="V276" s="68">
        <f>SUM(O276:U276)</f>
        <v>0</v>
      </c>
      <c r="W276" s="44"/>
      <c r="X276" s="44"/>
      <c r="Y276" s="44"/>
      <c r="Z276" s="44"/>
      <c r="AA276" s="44"/>
      <c r="AB276" s="42"/>
      <c r="AC276" s="42"/>
      <c r="AD276" s="68">
        <f>SUM(W276:AC276)</f>
        <v>0</v>
      </c>
      <c r="AE276" s="44"/>
      <c r="AF276" s="44"/>
      <c r="AG276" s="44"/>
      <c r="AH276" s="44"/>
      <c r="AI276" s="44"/>
      <c r="AJ276" s="42"/>
      <c r="AK276" s="42"/>
      <c r="AL276" s="68">
        <f>SUM(AE276:AK276)</f>
        <v>0</v>
      </c>
      <c r="AM276" s="44"/>
      <c r="AN276" s="44"/>
      <c r="AO276" s="44"/>
      <c r="AP276" s="44"/>
      <c r="AQ276" s="44"/>
      <c r="AR276" s="42"/>
      <c r="AS276" s="42"/>
      <c r="AT276" s="68">
        <f>SUM(AM276:AS276)</f>
        <v>0</v>
      </c>
      <c r="AU276" s="150"/>
      <c r="AV276" s="90"/>
      <c r="AW276" s="90"/>
      <c r="AX276" s="90"/>
      <c r="AY276" s="90"/>
      <c r="AZ276" s="90"/>
      <c r="BA276" s="90"/>
      <c r="BB276" s="90"/>
      <c r="BC276" s="90"/>
      <c r="BD276" s="90"/>
      <c r="BE276" s="90"/>
      <c r="BF276" s="117"/>
    </row>
    <row r="277" spans="2:58" ht="12.95" customHeight="1" x14ac:dyDescent="0.25">
      <c r="B277" s="102"/>
      <c r="C277" s="106"/>
      <c r="D277" s="110"/>
      <c r="E277" s="114"/>
      <c r="F277" s="28" t="s">
        <v>31</v>
      </c>
      <c r="G277" s="45"/>
      <c r="H277" s="45"/>
      <c r="I277" s="45"/>
      <c r="J277" s="45"/>
      <c r="K277" s="45">
        <f>IF((N271-E271)&lt;=0,0,IF((N271-E271)&gt;0,(N271-E271)))</f>
        <v>0</v>
      </c>
      <c r="L277" s="42"/>
      <c r="M277" s="42"/>
      <c r="N277" s="43">
        <f t="shared" ref="N277:N288" si="248">SUM(G277:M277)</f>
        <v>0</v>
      </c>
      <c r="O277" s="45"/>
      <c r="P277" s="45"/>
      <c r="Q277" s="45"/>
      <c r="R277" s="45"/>
      <c r="S277" s="45">
        <f>IF((V271-E271)&lt;=0,0,IF((V271-E271)&gt;0,(V271-E271)))</f>
        <v>0</v>
      </c>
      <c r="T277" s="42"/>
      <c r="U277" s="42"/>
      <c r="V277" s="43">
        <f t="shared" ref="V277:V288" si="249">SUM(O277:U277)</f>
        <v>0</v>
      </c>
      <c r="W277" s="45"/>
      <c r="X277" s="45"/>
      <c r="Y277" s="45"/>
      <c r="Z277" s="45"/>
      <c r="AA277" s="45">
        <f>IF((AD271-E271)&lt;=0,0,IF((AD271-E271)&gt;0,(AD271-E271)))</f>
        <v>0</v>
      </c>
      <c r="AB277" s="42"/>
      <c r="AC277" s="42"/>
      <c r="AD277" s="43">
        <f t="shared" ref="AD277:AD288" si="250">SUM(W277:AC277)</f>
        <v>0</v>
      </c>
      <c r="AE277" s="45"/>
      <c r="AF277" s="45"/>
      <c r="AG277" s="45"/>
      <c r="AH277" s="45"/>
      <c r="AI277" s="45">
        <f>IF((AL271-E271)&lt;=0,0,IF((AL271-E271)&gt;0,(AL271-E271)))</f>
        <v>0</v>
      </c>
      <c r="AJ277" s="42"/>
      <c r="AK277" s="42"/>
      <c r="AL277" s="43">
        <f>SUM(AE277:AK277)</f>
        <v>0</v>
      </c>
      <c r="AM277" s="45"/>
      <c r="AN277" s="45"/>
      <c r="AO277" s="45"/>
      <c r="AP277" s="45"/>
      <c r="AQ277" s="45">
        <f>IF((AT271-E271)&lt;=0,0,IF((AT271-E271)&gt;0,(AT271-E271)))</f>
        <v>0</v>
      </c>
      <c r="AR277" s="42"/>
      <c r="AS277" s="42"/>
      <c r="AT277" s="43">
        <f t="shared" ref="AT277:AT288" si="251">SUM(AM277:AS277)</f>
        <v>0</v>
      </c>
      <c r="AU277" s="150"/>
      <c r="AV277" s="90"/>
      <c r="AW277" s="90"/>
      <c r="AX277" s="90"/>
      <c r="AY277" s="90"/>
      <c r="AZ277" s="90"/>
      <c r="BA277" s="90"/>
      <c r="BB277" s="90"/>
      <c r="BC277" s="90"/>
      <c r="BD277" s="90"/>
      <c r="BE277" s="90"/>
      <c r="BF277" s="117"/>
    </row>
    <row r="278" spans="2:58"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48"/>
        <v>0</v>
      </c>
      <c r="O278" s="45"/>
      <c r="P278" s="45"/>
      <c r="Q278" s="45"/>
      <c r="R278" s="45"/>
      <c r="S278" s="44">
        <f>IF(E271-15&lt;0,0,IF(SUM(O271:U276)&lt;10,0,IF(SUM(O271:U276)&lt;20,1,IF(SUM(O271:U276)&lt;30,2,IF(SUM(O271:U276)&gt;=30,3)))))</f>
        <v>0</v>
      </c>
      <c r="T278" s="42"/>
      <c r="U278" s="42"/>
      <c r="V278" s="43">
        <f t="shared" si="249"/>
        <v>0</v>
      </c>
      <c r="W278" s="45"/>
      <c r="X278" s="45"/>
      <c r="Y278" s="45"/>
      <c r="Z278" s="45"/>
      <c r="AA278" s="44">
        <f>IF(E271-15&lt;0,0,IF(SUM(W271:AC276)&lt;10,0,IF(SUM(W271:AC276)&lt;20,1,IF(SUM(W271:AC276)&lt;30,2,IF(SUM(W271:AC276)&gt;=30,3)))))</f>
        <v>0</v>
      </c>
      <c r="AB278" s="42"/>
      <c r="AC278" s="42"/>
      <c r="AD278" s="43">
        <f t="shared" si="250"/>
        <v>0</v>
      </c>
      <c r="AE278" s="45"/>
      <c r="AF278" s="45"/>
      <c r="AG278" s="45"/>
      <c r="AH278" s="45"/>
      <c r="AI278" s="44">
        <f>IF(E271-15&lt;0,0,IF(SUM(AE271:AK276)&lt;10,0,IF(SUM(AE271:AK276)&lt;20,1,IF(SUM(AE271:AK276)&lt;30,2,IF(SUM(AE271:AK276)&gt;=30,3)))))</f>
        <v>0</v>
      </c>
      <c r="AJ278" s="42"/>
      <c r="AK278" s="42"/>
      <c r="AL278" s="43">
        <f>SUM(AE278:AK278)</f>
        <v>0</v>
      </c>
      <c r="AM278" s="45"/>
      <c r="AN278" s="45"/>
      <c r="AO278" s="45"/>
      <c r="AP278" s="45"/>
      <c r="AQ278" s="44">
        <f>IF(E271-15&lt;0,0,IF(SUM(AM271:AS276)&lt;10,0,IF(SUM(AM271:AS276)&lt;20,1,IF(SUM(AM271:AS276)&lt;30,2,IF(SUM(AM271:AS276)&gt;=30,3)))))</f>
        <v>0</v>
      </c>
      <c r="AR278" s="42"/>
      <c r="AS278" s="42"/>
      <c r="AT278" s="43">
        <f t="shared" si="251"/>
        <v>0</v>
      </c>
      <c r="AU278" s="150"/>
      <c r="AV278" s="90"/>
      <c r="AW278" s="90"/>
      <c r="AX278" s="90"/>
      <c r="AY278" s="90"/>
      <c r="AZ278" s="90"/>
      <c r="BA278" s="90"/>
      <c r="BB278" s="90"/>
      <c r="BC278" s="90"/>
      <c r="BD278" s="90"/>
      <c r="BE278" s="90"/>
      <c r="BF278" s="117"/>
    </row>
    <row r="279" spans="2:58" ht="12.95" customHeight="1" x14ac:dyDescent="0.25">
      <c r="B279" s="102"/>
      <c r="C279" s="106"/>
      <c r="D279" s="110"/>
      <c r="E279" s="114"/>
      <c r="F279" s="28" t="s">
        <v>41</v>
      </c>
      <c r="G279" s="44"/>
      <c r="H279" s="44"/>
      <c r="I279" s="44"/>
      <c r="J279" s="44"/>
      <c r="K279" s="45"/>
      <c r="L279" s="42"/>
      <c r="M279" s="42"/>
      <c r="N279" s="43">
        <f t="shared" si="248"/>
        <v>0</v>
      </c>
      <c r="O279" s="44"/>
      <c r="P279" s="44"/>
      <c r="Q279" s="44"/>
      <c r="R279" s="44"/>
      <c r="S279" s="45"/>
      <c r="T279" s="42"/>
      <c r="U279" s="42"/>
      <c r="V279" s="43">
        <f t="shared" si="249"/>
        <v>0</v>
      </c>
      <c r="W279" s="44"/>
      <c r="X279" s="44"/>
      <c r="Y279" s="44"/>
      <c r="Z279" s="44"/>
      <c r="AA279" s="45"/>
      <c r="AB279" s="42"/>
      <c r="AC279" s="42"/>
      <c r="AD279" s="43">
        <f t="shared" si="250"/>
        <v>0</v>
      </c>
      <c r="AE279" s="44"/>
      <c r="AF279" s="44"/>
      <c r="AG279" s="44"/>
      <c r="AH279" s="44"/>
      <c r="AI279" s="45"/>
      <c r="AJ279" s="42"/>
      <c r="AK279" s="42"/>
      <c r="AL279" s="43">
        <f>SUM(AE279:AK279)</f>
        <v>0</v>
      </c>
      <c r="AM279" s="44"/>
      <c r="AN279" s="44"/>
      <c r="AO279" s="44"/>
      <c r="AP279" s="44"/>
      <c r="AQ279" s="45"/>
      <c r="AR279" s="42"/>
      <c r="AS279" s="42"/>
      <c r="AT279" s="43">
        <f t="shared" si="251"/>
        <v>0</v>
      </c>
      <c r="AU279" s="150"/>
      <c r="AV279" s="90"/>
      <c r="AW279" s="90"/>
      <c r="AX279" s="90"/>
      <c r="AY279" s="90"/>
      <c r="AZ279" s="90"/>
      <c r="BA279" s="90"/>
      <c r="BB279" s="90"/>
      <c r="BC279" s="90"/>
      <c r="BD279" s="90"/>
      <c r="BE279" s="90"/>
      <c r="BF279" s="117"/>
    </row>
    <row r="280" spans="2:58" ht="12.95" customHeight="1" x14ac:dyDescent="0.25">
      <c r="B280" s="102"/>
      <c r="C280" s="106"/>
      <c r="D280" s="110"/>
      <c r="E280" s="114"/>
      <c r="F280" s="28" t="s">
        <v>6</v>
      </c>
      <c r="G280" s="44"/>
      <c r="H280" s="44"/>
      <c r="I280" s="44"/>
      <c r="J280" s="44"/>
      <c r="K280" s="44"/>
      <c r="L280" s="42"/>
      <c r="M280" s="42"/>
      <c r="N280" s="43">
        <f t="shared" si="248"/>
        <v>0</v>
      </c>
      <c r="O280" s="44"/>
      <c r="P280" s="44"/>
      <c r="Q280" s="44"/>
      <c r="R280" s="44"/>
      <c r="S280" s="44"/>
      <c r="T280" s="42"/>
      <c r="U280" s="42"/>
      <c r="V280" s="43">
        <f t="shared" si="249"/>
        <v>0</v>
      </c>
      <c r="W280" s="44"/>
      <c r="X280" s="44"/>
      <c r="Y280" s="44"/>
      <c r="Z280" s="44"/>
      <c r="AA280" s="44"/>
      <c r="AB280" s="42"/>
      <c r="AC280" s="42"/>
      <c r="AD280" s="43">
        <f t="shared" si="250"/>
        <v>0</v>
      </c>
      <c r="AE280" s="44"/>
      <c r="AF280" s="44"/>
      <c r="AG280" s="44"/>
      <c r="AH280" s="44"/>
      <c r="AI280" s="44"/>
      <c r="AJ280" s="42"/>
      <c r="AK280" s="42"/>
      <c r="AL280" s="43">
        <f t="shared" ref="AL280:AL288" si="252">SUM(AE280:AK280)</f>
        <v>0</v>
      </c>
      <c r="AM280" s="44"/>
      <c r="AN280" s="44"/>
      <c r="AO280" s="44"/>
      <c r="AP280" s="44"/>
      <c r="AQ280" s="44"/>
      <c r="AR280" s="42"/>
      <c r="AS280" s="42"/>
      <c r="AT280" s="43">
        <f t="shared" si="251"/>
        <v>0</v>
      </c>
      <c r="AU280" s="150"/>
      <c r="AV280" s="90"/>
      <c r="AW280" s="90"/>
      <c r="AX280" s="90"/>
      <c r="AY280" s="90"/>
      <c r="AZ280" s="90"/>
      <c r="BA280" s="90"/>
      <c r="BB280" s="90"/>
      <c r="BC280" s="90"/>
      <c r="BD280" s="90"/>
      <c r="BE280" s="90"/>
      <c r="BF280" s="117"/>
    </row>
    <row r="281" spans="2:58" ht="12.95" customHeight="1" x14ac:dyDescent="0.25">
      <c r="B281" s="102"/>
      <c r="C281" s="106"/>
      <c r="D281" s="110"/>
      <c r="E281" s="114"/>
      <c r="F281" s="29" t="s">
        <v>35</v>
      </c>
      <c r="G281" s="44"/>
      <c r="H281" s="44"/>
      <c r="I281" s="44"/>
      <c r="J281" s="44"/>
      <c r="K281" s="44"/>
      <c r="L281" s="42"/>
      <c r="M281" s="42"/>
      <c r="N281" s="43">
        <f t="shared" si="248"/>
        <v>0</v>
      </c>
      <c r="O281" s="44"/>
      <c r="P281" s="44"/>
      <c r="Q281" s="44"/>
      <c r="R281" s="44"/>
      <c r="S281" s="44"/>
      <c r="T281" s="42"/>
      <c r="U281" s="42"/>
      <c r="V281" s="43">
        <f t="shared" si="249"/>
        <v>0</v>
      </c>
      <c r="W281" s="44"/>
      <c r="X281" s="44"/>
      <c r="Y281" s="44"/>
      <c r="Z281" s="44"/>
      <c r="AA281" s="44"/>
      <c r="AB281" s="42"/>
      <c r="AC281" s="42"/>
      <c r="AD281" s="43">
        <f t="shared" si="250"/>
        <v>0</v>
      </c>
      <c r="AE281" s="44"/>
      <c r="AF281" s="44"/>
      <c r="AG281" s="44"/>
      <c r="AH281" s="44"/>
      <c r="AI281" s="44"/>
      <c r="AJ281" s="42"/>
      <c r="AK281" s="42"/>
      <c r="AL281" s="43">
        <f t="shared" si="252"/>
        <v>0</v>
      </c>
      <c r="AM281" s="44"/>
      <c r="AN281" s="44"/>
      <c r="AO281" s="44"/>
      <c r="AP281" s="44"/>
      <c r="AQ281" s="44"/>
      <c r="AR281" s="42"/>
      <c r="AS281" s="42"/>
      <c r="AT281" s="43">
        <f t="shared" si="251"/>
        <v>0</v>
      </c>
      <c r="AU281" s="150"/>
      <c r="AV281" s="90"/>
      <c r="AW281" s="90"/>
      <c r="AX281" s="90"/>
      <c r="AY281" s="90"/>
      <c r="AZ281" s="90"/>
      <c r="BA281" s="90"/>
      <c r="BB281" s="90"/>
      <c r="BC281" s="90"/>
      <c r="BD281" s="90"/>
      <c r="BE281" s="90"/>
      <c r="BF281" s="117"/>
    </row>
    <row r="282" spans="2:58" ht="12.95" customHeight="1" x14ac:dyDescent="0.25">
      <c r="B282" s="102"/>
      <c r="C282" s="106"/>
      <c r="D282" s="110"/>
      <c r="E282" s="114"/>
      <c r="F282" s="27" t="s">
        <v>40</v>
      </c>
      <c r="G282" s="44"/>
      <c r="H282" s="44"/>
      <c r="I282" s="44"/>
      <c r="J282" s="44"/>
      <c r="K282" s="44"/>
      <c r="L282" s="42"/>
      <c r="M282" s="42"/>
      <c r="N282" s="43">
        <f t="shared" si="248"/>
        <v>0</v>
      </c>
      <c r="O282" s="44"/>
      <c r="P282" s="44"/>
      <c r="Q282" s="44"/>
      <c r="R282" s="44"/>
      <c r="S282" s="44"/>
      <c r="T282" s="42"/>
      <c r="U282" s="42"/>
      <c r="V282" s="43">
        <f t="shared" si="249"/>
        <v>0</v>
      </c>
      <c r="W282" s="44"/>
      <c r="X282" s="44"/>
      <c r="Y282" s="44"/>
      <c r="Z282" s="44"/>
      <c r="AA282" s="44"/>
      <c r="AB282" s="42"/>
      <c r="AC282" s="42"/>
      <c r="AD282" s="43">
        <f t="shared" si="250"/>
        <v>0</v>
      </c>
      <c r="AE282" s="44"/>
      <c r="AF282" s="44"/>
      <c r="AG282" s="44"/>
      <c r="AH282" s="44"/>
      <c r="AI282" s="44"/>
      <c r="AJ282" s="42"/>
      <c r="AK282" s="42"/>
      <c r="AL282" s="43">
        <f t="shared" si="252"/>
        <v>0</v>
      </c>
      <c r="AM282" s="44"/>
      <c r="AN282" s="44"/>
      <c r="AO282" s="44"/>
      <c r="AP282" s="44"/>
      <c r="AQ282" s="44"/>
      <c r="AR282" s="42"/>
      <c r="AS282" s="42"/>
      <c r="AT282" s="43">
        <f t="shared" si="251"/>
        <v>0</v>
      </c>
      <c r="AU282" s="150"/>
      <c r="AV282" s="90"/>
      <c r="AW282" s="90"/>
      <c r="AX282" s="90"/>
      <c r="AY282" s="90"/>
      <c r="AZ282" s="90"/>
      <c r="BA282" s="90"/>
      <c r="BB282" s="90"/>
      <c r="BC282" s="90"/>
      <c r="BD282" s="90"/>
      <c r="BE282" s="90"/>
      <c r="BF282" s="117"/>
    </row>
    <row r="283" spans="2:58" ht="12.95" customHeight="1" x14ac:dyDescent="0.25">
      <c r="B283" s="102"/>
      <c r="C283" s="106"/>
      <c r="D283" s="110"/>
      <c r="E283" s="114"/>
      <c r="F283" s="27" t="s">
        <v>7</v>
      </c>
      <c r="G283" s="44"/>
      <c r="H283" s="44"/>
      <c r="I283" s="44"/>
      <c r="J283" s="44"/>
      <c r="K283" s="44"/>
      <c r="L283" s="42"/>
      <c r="M283" s="42"/>
      <c r="N283" s="43">
        <f t="shared" si="248"/>
        <v>0</v>
      </c>
      <c r="O283" s="44"/>
      <c r="P283" s="44"/>
      <c r="Q283" s="44"/>
      <c r="R283" s="44"/>
      <c r="S283" s="44"/>
      <c r="T283" s="42"/>
      <c r="U283" s="42"/>
      <c r="V283" s="43">
        <f t="shared" si="249"/>
        <v>0</v>
      </c>
      <c r="W283" s="44"/>
      <c r="X283" s="44"/>
      <c r="Y283" s="44"/>
      <c r="Z283" s="44"/>
      <c r="AA283" s="44"/>
      <c r="AB283" s="42"/>
      <c r="AC283" s="42"/>
      <c r="AD283" s="43">
        <f t="shared" si="250"/>
        <v>0</v>
      </c>
      <c r="AE283" s="44"/>
      <c r="AF283" s="44"/>
      <c r="AG283" s="44"/>
      <c r="AH283" s="44"/>
      <c r="AI283" s="44"/>
      <c r="AJ283" s="42"/>
      <c r="AK283" s="42"/>
      <c r="AL283" s="43">
        <f t="shared" si="252"/>
        <v>0</v>
      </c>
      <c r="AM283" s="44"/>
      <c r="AN283" s="44"/>
      <c r="AO283" s="44"/>
      <c r="AP283" s="44"/>
      <c r="AQ283" s="44"/>
      <c r="AR283" s="42"/>
      <c r="AS283" s="42"/>
      <c r="AT283" s="43">
        <f t="shared" si="251"/>
        <v>0</v>
      </c>
      <c r="AU283" s="150"/>
      <c r="AV283" s="90"/>
      <c r="AW283" s="90"/>
      <c r="AX283" s="90"/>
      <c r="AY283" s="90"/>
      <c r="AZ283" s="90"/>
      <c r="BA283" s="90"/>
      <c r="BB283" s="90"/>
      <c r="BC283" s="90"/>
      <c r="BD283" s="90"/>
      <c r="BE283" s="90"/>
      <c r="BF283" s="117"/>
    </row>
    <row r="284" spans="2:58" ht="12.95" customHeight="1" x14ac:dyDescent="0.25">
      <c r="B284" s="102"/>
      <c r="C284" s="106"/>
      <c r="D284" s="110"/>
      <c r="E284" s="114"/>
      <c r="F284" s="27"/>
      <c r="G284" s="44"/>
      <c r="H284" s="44"/>
      <c r="I284" s="44"/>
      <c r="J284" s="44"/>
      <c r="K284" s="44"/>
      <c r="L284" s="42"/>
      <c r="M284" s="42"/>
      <c r="N284" s="43">
        <f t="shared" si="248"/>
        <v>0</v>
      </c>
      <c r="O284" s="44"/>
      <c r="P284" s="44"/>
      <c r="Q284" s="44"/>
      <c r="R284" s="44"/>
      <c r="S284" s="44"/>
      <c r="T284" s="42"/>
      <c r="U284" s="42"/>
      <c r="V284" s="43">
        <f t="shared" si="249"/>
        <v>0</v>
      </c>
      <c r="W284" s="44"/>
      <c r="X284" s="44"/>
      <c r="Y284" s="44"/>
      <c r="Z284" s="44"/>
      <c r="AA284" s="44"/>
      <c r="AB284" s="42"/>
      <c r="AC284" s="42"/>
      <c r="AD284" s="43">
        <f t="shared" si="250"/>
        <v>0</v>
      </c>
      <c r="AE284" s="44"/>
      <c r="AF284" s="44"/>
      <c r="AG284" s="44"/>
      <c r="AH284" s="44"/>
      <c r="AI284" s="44"/>
      <c r="AJ284" s="42"/>
      <c r="AK284" s="42"/>
      <c r="AL284" s="43">
        <f t="shared" si="252"/>
        <v>0</v>
      </c>
      <c r="AM284" s="44"/>
      <c r="AN284" s="44"/>
      <c r="AO284" s="44"/>
      <c r="AP284" s="44"/>
      <c r="AQ284" s="44"/>
      <c r="AR284" s="42"/>
      <c r="AS284" s="42"/>
      <c r="AT284" s="43">
        <f t="shared" si="251"/>
        <v>0</v>
      </c>
      <c r="AU284" s="150"/>
      <c r="AV284" s="90"/>
      <c r="AW284" s="90"/>
      <c r="AX284" s="90"/>
      <c r="AY284" s="90"/>
      <c r="AZ284" s="90"/>
      <c r="BA284" s="90"/>
      <c r="BB284" s="90"/>
      <c r="BC284" s="90"/>
      <c r="BD284" s="90"/>
      <c r="BE284" s="90"/>
      <c r="BF284" s="117"/>
    </row>
    <row r="285" spans="2:58" ht="12.95" customHeight="1" x14ac:dyDescent="0.25">
      <c r="B285" s="103"/>
      <c r="C285" s="106"/>
      <c r="D285" s="110"/>
      <c r="E285" s="114"/>
      <c r="F285" s="27"/>
      <c r="G285" s="44"/>
      <c r="H285" s="44"/>
      <c r="I285" s="44"/>
      <c r="J285" s="44"/>
      <c r="K285" s="44"/>
      <c r="L285" s="42"/>
      <c r="M285" s="42"/>
      <c r="N285" s="43">
        <f t="shared" si="248"/>
        <v>0</v>
      </c>
      <c r="O285" s="44"/>
      <c r="P285" s="44"/>
      <c r="Q285" s="44"/>
      <c r="R285" s="44"/>
      <c r="S285" s="44"/>
      <c r="T285" s="42"/>
      <c r="U285" s="42"/>
      <c r="V285" s="43">
        <f t="shared" si="249"/>
        <v>0</v>
      </c>
      <c r="W285" s="44"/>
      <c r="X285" s="44"/>
      <c r="Y285" s="44"/>
      <c r="Z285" s="44"/>
      <c r="AA285" s="44"/>
      <c r="AB285" s="42"/>
      <c r="AC285" s="42"/>
      <c r="AD285" s="43">
        <f t="shared" si="250"/>
        <v>0</v>
      </c>
      <c r="AE285" s="44"/>
      <c r="AF285" s="44"/>
      <c r="AG285" s="44"/>
      <c r="AH285" s="44"/>
      <c r="AI285" s="44"/>
      <c r="AJ285" s="42"/>
      <c r="AK285" s="42"/>
      <c r="AL285" s="43">
        <f t="shared" si="252"/>
        <v>0</v>
      </c>
      <c r="AM285" s="44"/>
      <c r="AN285" s="44"/>
      <c r="AO285" s="44"/>
      <c r="AP285" s="44"/>
      <c r="AQ285" s="44"/>
      <c r="AR285" s="42"/>
      <c r="AS285" s="42"/>
      <c r="AT285" s="43">
        <f t="shared" si="251"/>
        <v>0</v>
      </c>
      <c r="AU285" s="150"/>
      <c r="AV285" s="90"/>
      <c r="AW285" s="90"/>
      <c r="AX285" s="90"/>
      <c r="AY285" s="90"/>
      <c r="AZ285" s="90"/>
      <c r="BA285" s="90"/>
      <c r="BB285" s="90"/>
      <c r="BC285" s="90"/>
      <c r="BD285" s="90"/>
      <c r="BE285" s="90"/>
      <c r="BF285" s="117"/>
    </row>
    <row r="286" spans="2:58" ht="12.95" customHeight="1" x14ac:dyDescent="0.25">
      <c r="B286" s="103"/>
      <c r="C286" s="106"/>
      <c r="D286" s="110"/>
      <c r="E286" s="114"/>
      <c r="F286" s="27"/>
      <c r="G286" s="44"/>
      <c r="H286" s="44"/>
      <c r="I286" s="44"/>
      <c r="J286" s="44"/>
      <c r="K286" s="44"/>
      <c r="L286" s="42"/>
      <c r="M286" s="42"/>
      <c r="N286" s="43">
        <f t="shared" si="248"/>
        <v>0</v>
      </c>
      <c r="O286" s="44"/>
      <c r="P286" s="44"/>
      <c r="Q286" s="44"/>
      <c r="R286" s="44"/>
      <c r="S286" s="44"/>
      <c r="T286" s="42"/>
      <c r="U286" s="42"/>
      <c r="V286" s="43">
        <f t="shared" si="249"/>
        <v>0</v>
      </c>
      <c r="W286" s="44"/>
      <c r="X286" s="44"/>
      <c r="Y286" s="44"/>
      <c r="Z286" s="44"/>
      <c r="AA286" s="44"/>
      <c r="AB286" s="42"/>
      <c r="AC286" s="42"/>
      <c r="AD286" s="43">
        <f t="shared" si="250"/>
        <v>0</v>
      </c>
      <c r="AE286" s="44"/>
      <c r="AF286" s="44"/>
      <c r="AG286" s="44"/>
      <c r="AH286" s="44"/>
      <c r="AI286" s="44"/>
      <c r="AJ286" s="42"/>
      <c r="AK286" s="42"/>
      <c r="AL286" s="43">
        <f t="shared" si="252"/>
        <v>0</v>
      </c>
      <c r="AM286" s="44"/>
      <c r="AN286" s="44"/>
      <c r="AO286" s="44"/>
      <c r="AP286" s="44"/>
      <c r="AQ286" s="44"/>
      <c r="AR286" s="42"/>
      <c r="AS286" s="42"/>
      <c r="AT286" s="43">
        <f t="shared" si="251"/>
        <v>0</v>
      </c>
      <c r="AU286" s="150"/>
      <c r="AV286" s="90"/>
      <c r="AW286" s="90"/>
      <c r="AX286" s="90"/>
      <c r="AY286" s="90"/>
      <c r="AZ286" s="90"/>
      <c r="BA286" s="90"/>
      <c r="BB286" s="90"/>
      <c r="BC286" s="90"/>
      <c r="BD286" s="90"/>
      <c r="BE286" s="90"/>
      <c r="BF286" s="117"/>
    </row>
    <row r="287" spans="2:58" ht="12.95" customHeight="1" x14ac:dyDescent="0.25">
      <c r="B287" s="103"/>
      <c r="C287" s="106"/>
      <c r="D287" s="110"/>
      <c r="E287" s="114"/>
      <c r="F287" s="28"/>
      <c r="G287" s="44"/>
      <c r="H287" s="44"/>
      <c r="I287" s="44"/>
      <c r="J287" s="44"/>
      <c r="K287" s="44"/>
      <c r="L287" s="42"/>
      <c r="M287" s="42"/>
      <c r="N287" s="43">
        <f t="shared" si="248"/>
        <v>0</v>
      </c>
      <c r="O287" s="44"/>
      <c r="P287" s="44"/>
      <c r="Q287" s="44"/>
      <c r="R287" s="44"/>
      <c r="S287" s="44"/>
      <c r="T287" s="42"/>
      <c r="U287" s="42"/>
      <c r="V287" s="43">
        <f t="shared" si="249"/>
        <v>0</v>
      </c>
      <c r="W287" s="44"/>
      <c r="X287" s="44"/>
      <c r="Y287" s="44"/>
      <c r="Z287" s="44"/>
      <c r="AA287" s="44"/>
      <c r="AB287" s="42"/>
      <c r="AC287" s="42"/>
      <c r="AD287" s="43">
        <f t="shared" si="250"/>
        <v>0</v>
      </c>
      <c r="AE287" s="44"/>
      <c r="AF287" s="44"/>
      <c r="AG287" s="44"/>
      <c r="AH287" s="44"/>
      <c r="AI287" s="44"/>
      <c r="AJ287" s="42"/>
      <c r="AK287" s="42"/>
      <c r="AL287" s="43">
        <f t="shared" si="252"/>
        <v>0</v>
      </c>
      <c r="AM287" s="44"/>
      <c r="AN287" s="44"/>
      <c r="AO287" s="44"/>
      <c r="AP287" s="44"/>
      <c r="AQ287" s="44"/>
      <c r="AR287" s="42"/>
      <c r="AS287" s="42"/>
      <c r="AT287" s="43">
        <f t="shared" si="251"/>
        <v>0</v>
      </c>
      <c r="AU287" s="150"/>
      <c r="AV287" s="90"/>
      <c r="AW287" s="90"/>
      <c r="AX287" s="90"/>
      <c r="AY287" s="90"/>
      <c r="AZ287" s="90"/>
      <c r="BA287" s="90"/>
      <c r="BB287" s="90"/>
      <c r="BC287" s="90"/>
      <c r="BD287" s="90"/>
      <c r="BE287" s="90"/>
      <c r="BF287" s="117"/>
    </row>
    <row r="288" spans="2:58" ht="12.95" customHeight="1" thickBot="1" x14ac:dyDescent="0.3">
      <c r="B288" s="103"/>
      <c r="C288" s="107"/>
      <c r="D288" s="111"/>
      <c r="E288" s="114"/>
      <c r="F288" s="28"/>
      <c r="G288" s="44"/>
      <c r="H288" s="44"/>
      <c r="I288" s="44"/>
      <c r="J288" s="44"/>
      <c r="K288" s="44"/>
      <c r="L288" s="46"/>
      <c r="M288" s="46"/>
      <c r="N288" s="43">
        <f t="shared" si="248"/>
        <v>0</v>
      </c>
      <c r="O288" s="44"/>
      <c r="P288" s="44"/>
      <c r="Q288" s="44"/>
      <c r="R288" s="44"/>
      <c r="S288" s="44"/>
      <c r="T288" s="46"/>
      <c r="U288" s="46"/>
      <c r="V288" s="43">
        <f t="shared" si="249"/>
        <v>0</v>
      </c>
      <c r="W288" s="44"/>
      <c r="X288" s="44"/>
      <c r="Y288" s="44"/>
      <c r="Z288" s="44"/>
      <c r="AA288" s="44"/>
      <c r="AB288" s="46"/>
      <c r="AC288" s="46"/>
      <c r="AD288" s="43">
        <f t="shared" si="250"/>
        <v>0</v>
      </c>
      <c r="AE288" s="44"/>
      <c r="AF288" s="44"/>
      <c r="AG288" s="44"/>
      <c r="AH288" s="44"/>
      <c r="AI288" s="44"/>
      <c r="AJ288" s="46"/>
      <c r="AK288" s="46"/>
      <c r="AL288" s="43">
        <f t="shared" si="252"/>
        <v>0</v>
      </c>
      <c r="AM288" s="44"/>
      <c r="AN288" s="44"/>
      <c r="AO288" s="44"/>
      <c r="AP288" s="44"/>
      <c r="AQ288" s="44"/>
      <c r="AR288" s="46"/>
      <c r="AS288" s="46"/>
      <c r="AT288" s="43">
        <f t="shared" si="251"/>
        <v>0</v>
      </c>
      <c r="AU288" s="150"/>
      <c r="AV288" s="90"/>
      <c r="AW288" s="90"/>
      <c r="AX288" s="90"/>
      <c r="AY288" s="90"/>
      <c r="AZ288" s="90"/>
      <c r="BA288" s="90"/>
      <c r="BB288" s="90"/>
      <c r="BC288" s="90"/>
      <c r="BD288" s="90"/>
      <c r="BE288" s="90"/>
      <c r="BF288" s="117"/>
    </row>
    <row r="289" spans="2:58" ht="12.95" hidden="1" customHeight="1" thickBot="1" x14ac:dyDescent="0.3">
      <c r="B289" s="104"/>
      <c r="C289" s="108"/>
      <c r="D289" s="112"/>
      <c r="E289" s="115"/>
      <c r="F289" s="28" t="s">
        <v>36</v>
      </c>
      <c r="G289" s="48"/>
      <c r="H289" s="48"/>
      <c r="I289" s="48"/>
      <c r="J289" s="48"/>
      <c r="K289" s="48"/>
      <c r="L289" s="47"/>
      <c r="M289" s="47"/>
      <c r="N289" s="43">
        <f>N278+N279+N281+N284+N285+N287+N288</f>
        <v>0</v>
      </c>
      <c r="O289" s="49"/>
      <c r="P289" s="49"/>
      <c r="Q289" s="49"/>
      <c r="R289" s="49"/>
      <c r="S289" s="49"/>
      <c r="T289" s="47"/>
      <c r="U289" s="47"/>
      <c r="V289" s="43">
        <f>V278+V279+V281+V284+V285+V287+V288</f>
        <v>0</v>
      </c>
      <c r="W289" s="49"/>
      <c r="X289" s="49"/>
      <c r="Y289" s="49"/>
      <c r="Z289" s="49"/>
      <c r="AA289" s="49"/>
      <c r="AB289" s="47"/>
      <c r="AC289" s="47"/>
      <c r="AD289" s="43">
        <f>AD278+AD279+AD281+AD284+AD285+AD287+AD288</f>
        <v>0</v>
      </c>
      <c r="AE289" s="49"/>
      <c r="AF289" s="49"/>
      <c r="AG289" s="49"/>
      <c r="AH289" s="49"/>
      <c r="AI289" s="49"/>
      <c r="AJ289" s="47"/>
      <c r="AK289" s="47"/>
      <c r="AL289" s="43">
        <f>AL278+AL279+AL281+AL284+AL285+AL287+AL288</f>
        <v>0</v>
      </c>
      <c r="AM289" s="49"/>
      <c r="AN289" s="49"/>
      <c r="AO289" s="49"/>
      <c r="AP289" s="49"/>
      <c r="AQ289" s="49"/>
      <c r="AR289" s="47"/>
      <c r="AS289" s="47"/>
      <c r="AT289" s="43">
        <f>AT278+AT279+AT281+AT284+AT285+AT287+AT288</f>
        <v>0</v>
      </c>
      <c r="AU289" s="151"/>
      <c r="AV289" s="91"/>
      <c r="AW289" s="91"/>
      <c r="AX289" s="91"/>
      <c r="AY289" s="91"/>
      <c r="AZ289" s="91"/>
      <c r="BA289" s="91"/>
      <c r="BB289" s="91"/>
      <c r="BC289" s="91"/>
      <c r="BD289" s="91"/>
      <c r="BE289" s="91"/>
      <c r="BF289" s="118"/>
    </row>
    <row r="290" spans="2:58" ht="12.95" customHeight="1" thickTop="1" x14ac:dyDescent="0.25">
      <c r="B290" s="102">
        <v>16</v>
      </c>
      <c r="C290" s="105">
        <f>ŞUBAT!C290</f>
        <v>0</v>
      </c>
      <c r="D290" s="109">
        <f>ŞUBAT!D290</f>
        <v>0</v>
      </c>
      <c r="E290" s="113">
        <f>ŞUBAT!E290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41"/>
      <c r="AN290" s="41"/>
      <c r="AO290" s="41"/>
      <c r="AP290" s="41"/>
      <c r="AQ290" s="41"/>
      <c r="AR290" s="39"/>
      <c r="AS290" s="39"/>
      <c r="AT290" s="40">
        <f>SUM(AM290:AS290)</f>
        <v>0</v>
      </c>
      <c r="AU290" s="149">
        <f t="shared" ref="AU290" si="253">+N290+V290+AL290+AT290+AD290</f>
        <v>0</v>
      </c>
      <c r="AV290" s="89">
        <f t="shared" ref="AV290" si="254">AD291+N291+V291+AL291+AT291</f>
        <v>0</v>
      </c>
      <c r="AW290" s="89">
        <f t="shared" ref="AW290" si="255">AD292+N292+V292+AL292+AT292</f>
        <v>0</v>
      </c>
      <c r="AX290" s="89">
        <f t="shared" ref="AX290" si="256">AD293+N293+V293+AL293+AT293</f>
        <v>0</v>
      </c>
      <c r="AY290" s="89">
        <f t="shared" ref="AY290" si="257">N294+V294+AL294+AT294</f>
        <v>0</v>
      </c>
      <c r="AZ290" s="89">
        <f t="shared" ref="AZ290" si="258">N295+V295+AL295+AT295+AD295</f>
        <v>0</v>
      </c>
      <c r="BA290" s="89">
        <f t="shared" ref="BA290" si="259">N296+V296+AL296+AT296+AD296</f>
        <v>0</v>
      </c>
      <c r="BB290" s="89">
        <f t="shared" ref="BB290" si="260">AD308+N308+V308+AL308+AT308</f>
        <v>0</v>
      </c>
      <c r="BC290" s="89">
        <f t="shared" ref="BC290" si="261">N301+V301+AL301+AT301+AD301</f>
        <v>0</v>
      </c>
      <c r="BD290" s="89">
        <f t="shared" ref="BD290" si="262">AD302+N302+V302+AL302+AT302</f>
        <v>0</v>
      </c>
      <c r="BE290" s="89">
        <f t="shared" ref="BE290" si="263">N299+V299+AD299+AL299+AT299</f>
        <v>0</v>
      </c>
      <c r="BF290" s="116">
        <f t="shared" ref="BF290" si="264">SUM(AV290:BE308)</f>
        <v>0</v>
      </c>
    </row>
    <row r="291" spans="2:58"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44"/>
      <c r="AN291" s="44"/>
      <c r="AO291" s="44"/>
      <c r="AP291" s="44"/>
      <c r="AQ291" s="44"/>
      <c r="AR291" s="42"/>
      <c r="AS291" s="42"/>
      <c r="AT291" s="43">
        <f>IF(SUM(AM290:AQ291)-E290&lt;=0,0,IF(SUM(AM290:AQ290)-E290&lt;0,SUM(AM290:AQ291)-E290,SUM(AM291:AQ291)))</f>
        <v>0</v>
      </c>
      <c r="AU291" s="150"/>
      <c r="AV291" s="90"/>
      <c r="AW291" s="90"/>
      <c r="AX291" s="90"/>
      <c r="AY291" s="90"/>
      <c r="AZ291" s="90"/>
      <c r="BA291" s="90"/>
      <c r="BB291" s="90"/>
      <c r="BC291" s="90"/>
      <c r="BD291" s="90"/>
      <c r="BE291" s="90"/>
      <c r="BF291" s="117"/>
    </row>
    <row r="292" spans="2:58"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44"/>
      <c r="AN292" s="44"/>
      <c r="AO292" s="44"/>
      <c r="AP292" s="44"/>
      <c r="AQ292" s="44"/>
      <c r="AR292" s="42"/>
      <c r="AS292" s="42"/>
      <c r="AT292" s="43">
        <f>IF(SUM(AM290:AQ292)-E290&lt;=0,0,IF(SUM(AM290:AQ291)-E290&lt;0,SUM(AM290:AQ292)-E290,SUM(AM292:AQ292)))</f>
        <v>0</v>
      </c>
      <c r="AU292" s="150"/>
      <c r="AV292" s="90"/>
      <c r="AW292" s="90"/>
      <c r="AX292" s="90"/>
      <c r="AY292" s="90"/>
      <c r="AZ292" s="90"/>
      <c r="BA292" s="90"/>
      <c r="BB292" s="90"/>
      <c r="BC292" s="90"/>
      <c r="BD292" s="90"/>
      <c r="BE292" s="90"/>
      <c r="BF292" s="117"/>
    </row>
    <row r="293" spans="2:58"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44"/>
      <c r="AN293" s="44"/>
      <c r="AO293" s="44"/>
      <c r="AP293" s="44"/>
      <c r="AQ293" s="44"/>
      <c r="AR293" s="42"/>
      <c r="AS293" s="42"/>
      <c r="AT293" s="43">
        <f>IF(SUM(AM290:AQ293)-E290&lt;=0,0,IF(SUM(AM290:AQ292)-E290&lt;0,SUM(AM290:AQ293)-E290,SUM(AM293:AQ293)))+AR293+AS293</f>
        <v>0</v>
      </c>
      <c r="AU293" s="150"/>
      <c r="AV293" s="90"/>
      <c r="AW293" s="90"/>
      <c r="AX293" s="90"/>
      <c r="AY293" s="90"/>
      <c r="AZ293" s="90"/>
      <c r="BA293" s="90"/>
      <c r="BB293" s="90"/>
      <c r="BC293" s="90"/>
      <c r="BD293" s="90"/>
      <c r="BE293" s="90"/>
      <c r="BF293" s="117"/>
    </row>
    <row r="294" spans="2:58"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44"/>
      <c r="AN294" s="44"/>
      <c r="AO294" s="44"/>
      <c r="AP294" s="44"/>
      <c r="AQ294" s="44"/>
      <c r="AR294" s="42"/>
      <c r="AS294" s="42"/>
      <c r="AT294" s="43">
        <f>IF(SUM(AM290:AQ294)-E290&lt;=0,0,IF(SUM(AM290:AQ293)-E290&lt;0,SUM(AM290:AQ294)-E290,SUM(AM294:AQ294)))</f>
        <v>0</v>
      </c>
      <c r="AU294" s="150"/>
      <c r="AV294" s="90"/>
      <c r="AW294" s="90"/>
      <c r="AX294" s="90"/>
      <c r="AY294" s="90"/>
      <c r="AZ294" s="90"/>
      <c r="BA294" s="90"/>
      <c r="BB294" s="90"/>
      <c r="BC294" s="90"/>
      <c r="BD294" s="90"/>
      <c r="BE294" s="90"/>
      <c r="BF294" s="117"/>
    </row>
    <row r="295" spans="2:58" ht="12.95" customHeight="1" x14ac:dyDescent="0.25">
      <c r="B295" s="102"/>
      <c r="C295" s="106"/>
      <c r="D295" s="110"/>
      <c r="E295" s="114"/>
      <c r="F295" s="27" t="s">
        <v>37</v>
      </c>
      <c r="G295" s="44"/>
      <c r="H295" s="44"/>
      <c r="I295" s="44"/>
      <c r="J295" s="44"/>
      <c r="K295" s="44"/>
      <c r="L295" s="42"/>
      <c r="M295" s="42"/>
      <c r="N295" s="68">
        <f>SUM(G295:M295)</f>
        <v>0</v>
      </c>
      <c r="O295" s="44"/>
      <c r="P295" s="44"/>
      <c r="Q295" s="44"/>
      <c r="R295" s="44"/>
      <c r="S295" s="44"/>
      <c r="T295" s="42"/>
      <c r="U295" s="42"/>
      <c r="V295" s="68">
        <f>SUM(O295:U295)</f>
        <v>0</v>
      </c>
      <c r="W295" s="44"/>
      <c r="X295" s="44"/>
      <c r="Y295" s="44"/>
      <c r="Z295" s="44"/>
      <c r="AA295" s="44"/>
      <c r="AB295" s="42"/>
      <c r="AC295" s="42"/>
      <c r="AD295" s="68">
        <f>SUM(W295:AC295)</f>
        <v>0</v>
      </c>
      <c r="AE295" s="44"/>
      <c r="AF295" s="44"/>
      <c r="AG295" s="44"/>
      <c r="AH295" s="44"/>
      <c r="AI295" s="44"/>
      <c r="AJ295" s="42"/>
      <c r="AK295" s="42"/>
      <c r="AL295" s="68">
        <f>SUM(AE295:AK295)</f>
        <v>0</v>
      </c>
      <c r="AM295" s="44"/>
      <c r="AN295" s="44"/>
      <c r="AO295" s="44"/>
      <c r="AP295" s="44"/>
      <c r="AQ295" s="44"/>
      <c r="AR295" s="42"/>
      <c r="AS295" s="42"/>
      <c r="AT295" s="68">
        <f>SUM(AM295:AS295)</f>
        <v>0</v>
      </c>
      <c r="AU295" s="150"/>
      <c r="AV295" s="90"/>
      <c r="AW295" s="90"/>
      <c r="AX295" s="90"/>
      <c r="AY295" s="90"/>
      <c r="AZ295" s="90"/>
      <c r="BA295" s="90"/>
      <c r="BB295" s="90"/>
      <c r="BC295" s="90"/>
      <c r="BD295" s="90"/>
      <c r="BE295" s="90"/>
      <c r="BF295" s="117"/>
    </row>
    <row r="296" spans="2:58" ht="12.95" customHeight="1" x14ac:dyDescent="0.25">
      <c r="B296" s="102"/>
      <c r="C296" s="106"/>
      <c r="D296" s="110"/>
      <c r="E296" s="114"/>
      <c r="F296" s="28" t="s">
        <v>31</v>
      </c>
      <c r="G296" s="45"/>
      <c r="H296" s="45"/>
      <c r="I296" s="45"/>
      <c r="J296" s="45"/>
      <c r="K296" s="45">
        <f>IF((N290-E290)&lt;=0,0,IF((N290-E290)&gt;0,(N290-E290)))</f>
        <v>0</v>
      </c>
      <c r="L296" s="42"/>
      <c r="M296" s="42"/>
      <c r="N296" s="43">
        <f t="shared" ref="N296:N307" si="265">SUM(G296:M296)</f>
        <v>0</v>
      </c>
      <c r="O296" s="45"/>
      <c r="P296" s="45"/>
      <c r="Q296" s="45"/>
      <c r="R296" s="45"/>
      <c r="S296" s="45">
        <f>IF((V290-E290)&lt;=0,0,IF((V290-E290)&gt;0,(V290-E290)))</f>
        <v>0</v>
      </c>
      <c r="T296" s="42"/>
      <c r="U296" s="42"/>
      <c r="V296" s="43">
        <f t="shared" ref="V296:V307" si="266">SUM(O296:U296)</f>
        <v>0</v>
      </c>
      <c r="W296" s="45"/>
      <c r="X296" s="45"/>
      <c r="Y296" s="45"/>
      <c r="Z296" s="45"/>
      <c r="AA296" s="45">
        <f>IF((AD290-E290)&lt;=0,0,IF((AD290-E290)&gt;0,(AD290-E290)))</f>
        <v>0</v>
      </c>
      <c r="AB296" s="42"/>
      <c r="AC296" s="42"/>
      <c r="AD296" s="43">
        <f t="shared" ref="AD296:AD307" si="267">SUM(W296:AC296)</f>
        <v>0</v>
      </c>
      <c r="AE296" s="45"/>
      <c r="AF296" s="45"/>
      <c r="AG296" s="45"/>
      <c r="AH296" s="45"/>
      <c r="AI296" s="45">
        <f>IF((AL290-E290)&lt;=0,0,IF((AL290-E290)&gt;0,(AL290-E290)))</f>
        <v>0</v>
      </c>
      <c r="AJ296" s="42"/>
      <c r="AK296" s="42"/>
      <c r="AL296" s="43">
        <f>SUM(AE296:AK296)</f>
        <v>0</v>
      </c>
      <c r="AM296" s="45"/>
      <c r="AN296" s="45"/>
      <c r="AO296" s="45"/>
      <c r="AP296" s="45"/>
      <c r="AQ296" s="45">
        <f>IF((AT290-E290)&lt;=0,0,IF((AT290-E290)&gt;0,(AT290-E290)))</f>
        <v>0</v>
      </c>
      <c r="AR296" s="42"/>
      <c r="AS296" s="42"/>
      <c r="AT296" s="43">
        <f t="shared" ref="AT296:AT307" si="268">SUM(AM296:AS296)</f>
        <v>0</v>
      </c>
      <c r="AU296" s="150"/>
      <c r="AV296" s="90"/>
      <c r="AW296" s="90"/>
      <c r="AX296" s="90"/>
      <c r="AY296" s="90"/>
      <c r="AZ296" s="90"/>
      <c r="BA296" s="90"/>
      <c r="BB296" s="90"/>
      <c r="BC296" s="90"/>
      <c r="BD296" s="90"/>
      <c r="BE296" s="90"/>
      <c r="BF296" s="117"/>
    </row>
    <row r="297" spans="2:58"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65"/>
        <v>0</v>
      </c>
      <c r="O297" s="45"/>
      <c r="P297" s="45"/>
      <c r="Q297" s="45"/>
      <c r="R297" s="45"/>
      <c r="S297" s="44">
        <f>IF(E290-15&lt;0,0,IF(SUM(O290:U295)&lt;10,0,IF(SUM(O290:U295)&lt;20,1,IF(SUM(O290:U295)&lt;30,2,IF(SUM(O290:U295)&gt;=30,3)))))</f>
        <v>0</v>
      </c>
      <c r="T297" s="42"/>
      <c r="U297" s="42"/>
      <c r="V297" s="43">
        <f t="shared" si="266"/>
        <v>0</v>
      </c>
      <c r="W297" s="45"/>
      <c r="X297" s="45"/>
      <c r="Y297" s="45"/>
      <c r="Z297" s="45"/>
      <c r="AA297" s="44">
        <f>IF(E290-15&lt;0,0,IF(SUM(W290:AC295)&lt;10,0,IF(SUM(W290:AC295)&lt;20,1,IF(SUM(W290:AC295)&lt;30,2,IF(SUM(W290:AC295)&gt;=30,3)))))</f>
        <v>0</v>
      </c>
      <c r="AB297" s="42"/>
      <c r="AC297" s="42"/>
      <c r="AD297" s="43">
        <f t="shared" si="267"/>
        <v>0</v>
      </c>
      <c r="AE297" s="45"/>
      <c r="AF297" s="45"/>
      <c r="AG297" s="45"/>
      <c r="AH297" s="45"/>
      <c r="AI297" s="44">
        <f>IF(E290-15&lt;0,0,IF(SUM(AE290:AK295)&lt;10,0,IF(SUM(AE290:AK295)&lt;20,1,IF(SUM(AE290:AK295)&lt;30,2,IF(SUM(AE290:AK295)&gt;=30,3)))))</f>
        <v>0</v>
      </c>
      <c r="AJ297" s="42"/>
      <c r="AK297" s="42"/>
      <c r="AL297" s="43">
        <f>SUM(AE297:AK297)</f>
        <v>0</v>
      </c>
      <c r="AM297" s="45"/>
      <c r="AN297" s="45"/>
      <c r="AO297" s="45"/>
      <c r="AP297" s="45"/>
      <c r="AQ297" s="44">
        <f>IF(E290-15&lt;0,0,IF(SUM(AM290:AS295)&lt;10,0,IF(SUM(AM290:AS295)&lt;20,1,IF(SUM(AM290:AS295)&lt;30,2,IF(SUM(AM290:AS295)&gt;=30,3)))))</f>
        <v>0</v>
      </c>
      <c r="AR297" s="42"/>
      <c r="AS297" s="42"/>
      <c r="AT297" s="43">
        <f t="shared" si="268"/>
        <v>0</v>
      </c>
      <c r="AU297" s="150"/>
      <c r="AV297" s="90"/>
      <c r="AW297" s="90"/>
      <c r="AX297" s="90"/>
      <c r="AY297" s="90"/>
      <c r="AZ297" s="90"/>
      <c r="BA297" s="90"/>
      <c r="BB297" s="90"/>
      <c r="BC297" s="90"/>
      <c r="BD297" s="90"/>
      <c r="BE297" s="90"/>
      <c r="BF297" s="117"/>
    </row>
    <row r="298" spans="2:58" ht="12.95" customHeight="1" x14ac:dyDescent="0.25">
      <c r="B298" s="102"/>
      <c r="C298" s="106"/>
      <c r="D298" s="110"/>
      <c r="E298" s="114"/>
      <c r="F298" s="28" t="s">
        <v>41</v>
      </c>
      <c r="G298" s="44"/>
      <c r="H298" s="44"/>
      <c r="I298" s="44"/>
      <c r="J298" s="44"/>
      <c r="K298" s="45"/>
      <c r="L298" s="42"/>
      <c r="M298" s="42"/>
      <c r="N298" s="43">
        <f t="shared" si="265"/>
        <v>0</v>
      </c>
      <c r="O298" s="44"/>
      <c r="P298" s="44"/>
      <c r="Q298" s="44"/>
      <c r="R298" s="44"/>
      <c r="S298" s="45"/>
      <c r="T298" s="42"/>
      <c r="U298" s="42"/>
      <c r="V298" s="43">
        <f t="shared" si="266"/>
        <v>0</v>
      </c>
      <c r="W298" s="44"/>
      <c r="X298" s="44"/>
      <c r="Y298" s="44"/>
      <c r="Z298" s="44"/>
      <c r="AA298" s="45"/>
      <c r="AB298" s="42"/>
      <c r="AC298" s="42"/>
      <c r="AD298" s="43">
        <f t="shared" si="267"/>
        <v>0</v>
      </c>
      <c r="AE298" s="44"/>
      <c r="AF298" s="44"/>
      <c r="AG298" s="44"/>
      <c r="AH298" s="44"/>
      <c r="AI298" s="45"/>
      <c r="AJ298" s="42"/>
      <c r="AK298" s="42"/>
      <c r="AL298" s="43">
        <f>SUM(AE298:AK298)</f>
        <v>0</v>
      </c>
      <c r="AM298" s="44"/>
      <c r="AN298" s="44"/>
      <c r="AO298" s="44"/>
      <c r="AP298" s="44"/>
      <c r="AQ298" s="45"/>
      <c r="AR298" s="42"/>
      <c r="AS298" s="42"/>
      <c r="AT298" s="43">
        <f t="shared" si="268"/>
        <v>0</v>
      </c>
      <c r="AU298" s="150"/>
      <c r="AV298" s="90"/>
      <c r="AW298" s="90"/>
      <c r="AX298" s="90"/>
      <c r="AY298" s="90"/>
      <c r="AZ298" s="90"/>
      <c r="BA298" s="90"/>
      <c r="BB298" s="90"/>
      <c r="BC298" s="90"/>
      <c r="BD298" s="90"/>
      <c r="BE298" s="90"/>
      <c r="BF298" s="117"/>
    </row>
    <row r="299" spans="2:58" ht="12.95" customHeight="1" x14ac:dyDescent="0.25">
      <c r="B299" s="102"/>
      <c r="C299" s="106"/>
      <c r="D299" s="110"/>
      <c r="E299" s="114"/>
      <c r="F299" s="28" t="s">
        <v>6</v>
      </c>
      <c r="G299" s="44"/>
      <c r="H299" s="44"/>
      <c r="I299" s="44"/>
      <c r="J299" s="44"/>
      <c r="K299" s="44"/>
      <c r="L299" s="42"/>
      <c r="M299" s="42"/>
      <c r="N299" s="43">
        <f t="shared" si="265"/>
        <v>0</v>
      </c>
      <c r="O299" s="44"/>
      <c r="P299" s="44"/>
      <c r="Q299" s="44"/>
      <c r="R299" s="44"/>
      <c r="S299" s="44"/>
      <c r="T299" s="42"/>
      <c r="U299" s="42"/>
      <c r="V299" s="43">
        <f t="shared" si="266"/>
        <v>0</v>
      </c>
      <c r="W299" s="44"/>
      <c r="X299" s="44"/>
      <c r="Y299" s="44"/>
      <c r="Z299" s="44"/>
      <c r="AA299" s="44"/>
      <c r="AB299" s="42"/>
      <c r="AC299" s="42"/>
      <c r="AD299" s="43">
        <f t="shared" si="267"/>
        <v>0</v>
      </c>
      <c r="AE299" s="44"/>
      <c r="AF299" s="44"/>
      <c r="AG299" s="44"/>
      <c r="AH299" s="44"/>
      <c r="AI299" s="44"/>
      <c r="AJ299" s="42"/>
      <c r="AK299" s="42"/>
      <c r="AL299" s="43">
        <f t="shared" ref="AL299:AL307" si="269">SUM(AE299:AK299)</f>
        <v>0</v>
      </c>
      <c r="AM299" s="44"/>
      <c r="AN299" s="44"/>
      <c r="AO299" s="44"/>
      <c r="AP299" s="44"/>
      <c r="AQ299" s="44"/>
      <c r="AR299" s="42"/>
      <c r="AS299" s="42"/>
      <c r="AT299" s="43">
        <f t="shared" si="268"/>
        <v>0</v>
      </c>
      <c r="AU299" s="150"/>
      <c r="AV299" s="90"/>
      <c r="AW299" s="90"/>
      <c r="AX299" s="90"/>
      <c r="AY299" s="90"/>
      <c r="AZ299" s="90"/>
      <c r="BA299" s="90"/>
      <c r="BB299" s="90"/>
      <c r="BC299" s="90"/>
      <c r="BD299" s="90"/>
      <c r="BE299" s="90"/>
      <c r="BF299" s="117"/>
    </row>
    <row r="300" spans="2:58" ht="12.95" customHeight="1" x14ac:dyDescent="0.25">
      <c r="B300" s="102"/>
      <c r="C300" s="106"/>
      <c r="D300" s="110"/>
      <c r="E300" s="114"/>
      <c r="F300" s="29" t="s">
        <v>35</v>
      </c>
      <c r="G300" s="44"/>
      <c r="H300" s="44"/>
      <c r="I300" s="44"/>
      <c r="J300" s="44"/>
      <c r="K300" s="44"/>
      <c r="L300" s="42"/>
      <c r="M300" s="42"/>
      <c r="N300" s="43">
        <f t="shared" si="265"/>
        <v>0</v>
      </c>
      <c r="O300" s="44"/>
      <c r="P300" s="44"/>
      <c r="Q300" s="44"/>
      <c r="R300" s="44"/>
      <c r="S300" s="44"/>
      <c r="T300" s="42"/>
      <c r="U300" s="42"/>
      <c r="V300" s="43">
        <f t="shared" si="266"/>
        <v>0</v>
      </c>
      <c r="W300" s="44"/>
      <c r="X300" s="44"/>
      <c r="Y300" s="44"/>
      <c r="Z300" s="44"/>
      <c r="AA300" s="44"/>
      <c r="AB300" s="42"/>
      <c r="AC300" s="42"/>
      <c r="AD300" s="43">
        <f t="shared" si="267"/>
        <v>0</v>
      </c>
      <c r="AE300" s="44"/>
      <c r="AF300" s="44"/>
      <c r="AG300" s="44"/>
      <c r="AH300" s="44"/>
      <c r="AI300" s="44"/>
      <c r="AJ300" s="42"/>
      <c r="AK300" s="42"/>
      <c r="AL300" s="43">
        <f t="shared" si="269"/>
        <v>0</v>
      </c>
      <c r="AM300" s="44"/>
      <c r="AN300" s="44"/>
      <c r="AO300" s="44"/>
      <c r="AP300" s="44"/>
      <c r="AQ300" s="44"/>
      <c r="AR300" s="42"/>
      <c r="AS300" s="42"/>
      <c r="AT300" s="43">
        <f t="shared" si="268"/>
        <v>0</v>
      </c>
      <c r="AU300" s="150"/>
      <c r="AV300" s="90"/>
      <c r="AW300" s="90"/>
      <c r="AX300" s="90"/>
      <c r="AY300" s="90"/>
      <c r="AZ300" s="90"/>
      <c r="BA300" s="90"/>
      <c r="BB300" s="90"/>
      <c r="BC300" s="90"/>
      <c r="BD300" s="90"/>
      <c r="BE300" s="90"/>
      <c r="BF300" s="117"/>
    </row>
    <row r="301" spans="2:58" ht="12.95" customHeight="1" x14ac:dyDescent="0.25">
      <c r="B301" s="102"/>
      <c r="C301" s="106"/>
      <c r="D301" s="110"/>
      <c r="E301" s="114"/>
      <c r="F301" s="27" t="s">
        <v>40</v>
      </c>
      <c r="G301" s="44"/>
      <c r="H301" s="44"/>
      <c r="I301" s="44"/>
      <c r="J301" s="44"/>
      <c r="K301" s="44"/>
      <c r="L301" s="42"/>
      <c r="M301" s="42"/>
      <c r="N301" s="43">
        <f t="shared" si="265"/>
        <v>0</v>
      </c>
      <c r="O301" s="44"/>
      <c r="P301" s="44"/>
      <c r="Q301" s="44"/>
      <c r="R301" s="44"/>
      <c r="S301" s="44"/>
      <c r="T301" s="42"/>
      <c r="U301" s="42"/>
      <c r="V301" s="43">
        <f t="shared" si="266"/>
        <v>0</v>
      </c>
      <c r="W301" s="44"/>
      <c r="X301" s="44"/>
      <c r="Y301" s="44"/>
      <c r="Z301" s="44"/>
      <c r="AA301" s="44"/>
      <c r="AB301" s="42"/>
      <c r="AC301" s="42"/>
      <c r="AD301" s="43">
        <f t="shared" si="267"/>
        <v>0</v>
      </c>
      <c r="AE301" s="44"/>
      <c r="AF301" s="44"/>
      <c r="AG301" s="44"/>
      <c r="AH301" s="44"/>
      <c r="AI301" s="44"/>
      <c r="AJ301" s="42"/>
      <c r="AK301" s="42"/>
      <c r="AL301" s="43">
        <f t="shared" si="269"/>
        <v>0</v>
      </c>
      <c r="AM301" s="44"/>
      <c r="AN301" s="44"/>
      <c r="AO301" s="44"/>
      <c r="AP301" s="44"/>
      <c r="AQ301" s="44"/>
      <c r="AR301" s="42"/>
      <c r="AS301" s="42"/>
      <c r="AT301" s="43">
        <f t="shared" si="268"/>
        <v>0</v>
      </c>
      <c r="AU301" s="150"/>
      <c r="AV301" s="90"/>
      <c r="AW301" s="90"/>
      <c r="AX301" s="90"/>
      <c r="AY301" s="90"/>
      <c r="AZ301" s="90"/>
      <c r="BA301" s="90"/>
      <c r="BB301" s="90"/>
      <c r="BC301" s="90"/>
      <c r="BD301" s="90"/>
      <c r="BE301" s="90"/>
      <c r="BF301" s="117"/>
    </row>
    <row r="302" spans="2:58" ht="12.95" customHeight="1" x14ac:dyDescent="0.25">
      <c r="B302" s="102"/>
      <c r="C302" s="106"/>
      <c r="D302" s="110"/>
      <c r="E302" s="114"/>
      <c r="F302" s="27" t="s">
        <v>7</v>
      </c>
      <c r="G302" s="44"/>
      <c r="H302" s="44"/>
      <c r="I302" s="44"/>
      <c r="J302" s="44"/>
      <c r="K302" s="44"/>
      <c r="L302" s="42"/>
      <c r="M302" s="42"/>
      <c r="N302" s="43">
        <f t="shared" si="265"/>
        <v>0</v>
      </c>
      <c r="O302" s="44"/>
      <c r="P302" s="44"/>
      <c r="Q302" s="44"/>
      <c r="R302" s="44"/>
      <c r="S302" s="44"/>
      <c r="T302" s="42"/>
      <c r="U302" s="42"/>
      <c r="V302" s="43">
        <f t="shared" si="266"/>
        <v>0</v>
      </c>
      <c r="W302" s="44"/>
      <c r="X302" s="44"/>
      <c r="Y302" s="44"/>
      <c r="Z302" s="44"/>
      <c r="AA302" s="44"/>
      <c r="AB302" s="42"/>
      <c r="AC302" s="42"/>
      <c r="AD302" s="43">
        <f t="shared" si="267"/>
        <v>0</v>
      </c>
      <c r="AE302" s="44"/>
      <c r="AF302" s="44"/>
      <c r="AG302" s="44"/>
      <c r="AH302" s="44"/>
      <c r="AI302" s="44"/>
      <c r="AJ302" s="42"/>
      <c r="AK302" s="42"/>
      <c r="AL302" s="43">
        <f t="shared" si="269"/>
        <v>0</v>
      </c>
      <c r="AM302" s="44"/>
      <c r="AN302" s="44"/>
      <c r="AO302" s="44"/>
      <c r="AP302" s="44"/>
      <c r="AQ302" s="44"/>
      <c r="AR302" s="42"/>
      <c r="AS302" s="42"/>
      <c r="AT302" s="43">
        <f t="shared" si="268"/>
        <v>0</v>
      </c>
      <c r="AU302" s="150"/>
      <c r="AV302" s="90"/>
      <c r="AW302" s="90"/>
      <c r="AX302" s="90"/>
      <c r="AY302" s="90"/>
      <c r="AZ302" s="90"/>
      <c r="BA302" s="90"/>
      <c r="BB302" s="90"/>
      <c r="BC302" s="90"/>
      <c r="BD302" s="90"/>
      <c r="BE302" s="90"/>
      <c r="BF302" s="117"/>
    </row>
    <row r="303" spans="2:58" ht="12.95" customHeight="1" x14ac:dyDescent="0.25">
      <c r="B303" s="102"/>
      <c r="C303" s="106"/>
      <c r="D303" s="110"/>
      <c r="E303" s="114"/>
      <c r="F303" s="27"/>
      <c r="G303" s="44"/>
      <c r="H303" s="44"/>
      <c r="I303" s="44"/>
      <c r="J303" s="44"/>
      <c r="K303" s="44"/>
      <c r="L303" s="42"/>
      <c r="M303" s="42"/>
      <c r="N303" s="43">
        <f t="shared" si="265"/>
        <v>0</v>
      </c>
      <c r="O303" s="44"/>
      <c r="P303" s="44"/>
      <c r="Q303" s="44"/>
      <c r="R303" s="44"/>
      <c r="S303" s="44"/>
      <c r="T303" s="42"/>
      <c r="U303" s="42"/>
      <c r="V303" s="43">
        <f t="shared" si="266"/>
        <v>0</v>
      </c>
      <c r="W303" s="44"/>
      <c r="X303" s="44"/>
      <c r="Y303" s="44"/>
      <c r="Z303" s="44"/>
      <c r="AA303" s="44"/>
      <c r="AB303" s="42"/>
      <c r="AC303" s="42"/>
      <c r="AD303" s="43">
        <f t="shared" si="267"/>
        <v>0</v>
      </c>
      <c r="AE303" s="44"/>
      <c r="AF303" s="44"/>
      <c r="AG303" s="44"/>
      <c r="AH303" s="44"/>
      <c r="AI303" s="44"/>
      <c r="AJ303" s="42"/>
      <c r="AK303" s="42"/>
      <c r="AL303" s="43">
        <f t="shared" si="269"/>
        <v>0</v>
      </c>
      <c r="AM303" s="44"/>
      <c r="AN303" s="44"/>
      <c r="AO303" s="44"/>
      <c r="AP303" s="44"/>
      <c r="AQ303" s="44"/>
      <c r="AR303" s="42"/>
      <c r="AS303" s="42"/>
      <c r="AT303" s="43">
        <f t="shared" si="268"/>
        <v>0</v>
      </c>
      <c r="AU303" s="150"/>
      <c r="AV303" s="90"/>
      <c r="AW303" s="90"/>
      <c r="AX303" s="90"/>
      <c r="AY303" s="90"/>
      <c r="AZ303" s="90"/>
      <c r="BA303" s="90"/>
      <c r="BB303" s="90"/>
      <c r="BC303" s="90"/>
      <c r="BD303" s="90"/>
      <c r="BE303" s="90"/>
      <c r="BF303" s="117"/>
    </row>
    <row r="304" spans="2:58" ht="12.95" customHeight="1" x14ac:dyDescent="0.25">
      <c r="B304" s="102"/>
      <c r="C304" s="106"/>
      <c r="D304" s="110"/>
      <c r="E304" s="114"/>
      <c r="F304" s="27"/>
      <c r="G304" s="44"/>
      <c r="H304" s="44"/>
      <c r="I304" s="44"/>
      <c r="J304" s="44"/>
      <c r="K304" s="44"/>
      <c r="L304" s="42"/>
      <c r="M304" s="42"/>
      <c r="N304" s="43">
        <f t="shared" si="265"/>
        <v>0</v>
      </c>
      <c r="O304" s="44"/>
      <c r="P304" s="44"/>
      <c r="Q304" s="44"/>
      <c r="R304" s="44"/>
      <c r="S304" s="44"/>
      <c r="T304" s="42"/>
      <c r="U304" s="42"/>
      <c r="V304" s="43">
        <f t="shared" si="266"/>
        <v>0</v>
      </c>
      <c r="W304" s="44"/>
      <c r="X304" s="44"/>
      <c r="Y304" s="44"/>
      <c r="Z304" s="44"/>
      <c r="AA304" s="44"/>
      <c r="AB304" s="42"/>
      <c r="AC304" s="42"/>
      <c r="AD304" s="43">
        <f t="shared" si="267"/>
        <v>0</v>
      </c>
      <c r="AE304" s="44"/>
      <c r="AF304" s="44"/>
      <c r="AG304" s="44"/>
      <c r="AH304" s="44"/>
      <c r="AI304" s="44"/>
      <c r="AJ304" s="42"/>
      <c r="AK304" s="42"/>
      <c r="AL304" s="43">
        <f t="shared" si="269"/>
        <v>0</v>
      </c>
      <c r="AM304" s="44"/>
      <c r="AN304" s="44"/>
      <c r="AO304" s="44"/>
      <c r="AP304" s="44"/>
      <c r="AQ304" s="44"/>
      <c r="AR304" s="42"/>
      <c r="AS304" s="42"/>
      <c r="AT304" s="43">
        <f t="shared" si="268"/>
        <v>0</v>
      </c>
      <c r="AU304" s="150"/>
      <c r="AV304" s="90"/>
      <c r="AW304" s="90"/>
      <c r="AX304" s="90"/>
      <c r="AY304" s="90"/>
      <c r="AZ304" s="90"/>
      <c r="BA304" s="90"/>
      <c r="BB304" s="90"/>
      <c r="BC304" s="90"/>
      <c r="BD304" s="90"/>
      <c r="BE304" s="90"/>
      <c r="BF304" s="117"/>
    </row>
    <row r="305" spans="2:58" ht="12.95" customHeight="1" x14ac:dyDescent="0.25">
      <c r="B305" s="102"/>
      <c r="C305" s="106"/>
      <c r="D305" s="110"/>
      <c r="E305" s="114"/>
      <c r="F305" s="27"/>
      <c r="G305" s="44"/>
      <c r="H305" s="44"/>
      <c r="I305" s="44"/>
      <c r="J305" s="44"/>
      <c r="K305" s="44"/>
      <c r="L305" s="42"/>
      <c r="M305" s="42"/>
      <c r="N305" s="43">
        <f t="shared" si="265"/>
        <v>0</v>
      </c>
      <c r="O305" s="44"/>
      <c r="P305" s="44"/>
      <c r="Q305" s="44"/>
      <c r="R305" s="44"/>
      <c r="S305" s="44"/>
      <c r="T305" s="42"/>
      <c r="U305" s="42"/>
      <c r="V305" s="43">
        <f t="shared" si="266"/>
        <v>0</v>
      </c>
      <c r="W305" s="44"/>
      <c r="X305" s="44"/>
      <c r="Y305" s="44"/>
      <c r="Z305" s="44"/>
      <c r="AA305" s="44"/>
      <c r="AB305" s="42"/>
      <c r="AC305" s="42"/>
      <c r="AD305" s="43">
        <f t="shared" si="267"/>
        <v>0</v>
      </c>
      <c r="AE305" s="44"/>
      <c r="AF305" s="44"/>
      <c r="AG305" s="44"/>
      <c r="AH305" s="44"/>
      <c r="AI305" s="44"/>
      <c r="AJ305" s="42"/>
      <c r="AK305" s="42"/>
      <c r="AL305" s="43">
        <f t="shared" si="269"/>
        <v>0</v>
      </c>
      <c r="AM305" s="44"/>
      <c r="AN305" s="44"/>
      <c r="AO305" s="44"/>
      <c r="AP305" s="44"/>
      <c r="AQ305" s="44"/>
      <c r="AR305" s="42"/>
      <c r="AS305" s="42"/>
      <c r="AT305" s="43">
        <f t="shared" si="268"/>
        <v>0</v>
      </c>
      <c r="AU305" s="150"/>
      <c r="AV305" s="90"/>
      <c r="AW305" s="90"/>
      <c r="AX305" s="90"/>
      <c r="AY305" s="90"/>
      <c r="AZ305" s="90"/>
      <c r="BA305" s="90"/>
      <c r="BB305" s="90"/>
      <c r="BC305" s="90"/>
      <c r="BD305" s="90"/>
      <c r="BE305" s="90"/>
      <c r="BF305" s="117"/>
    </row>
    <row r="306" spans="2:58" ht="12.95" customHeight="1" x14ac:dyDescent="0.25">
      <c r="B306" s="102"/>
      <c r="C306" s="106"/>
      <c r="D306" s="110"/>
      <c r="E306" s="114"/>
      <c r="F306" s="28"/>
      <c r="G306" s="44"/>
      <c r="H306" s="44"/>
      <c r="I306" s="44"/>
      <c r="J306" s="44"/>
      <c r="K306" s="44"/>
      <c r="L306" s="42"/>
      <c r="M306" s="42"/>
      <c r="N306" s="43">
        <f t="shared" si="265"/>
        <v>0</v>
      </c>
      <c r="O306" s="44"/>
      <c r="P306" s="44"/>
      <c r="Q306" s="44"/>
      <c r="R306" s="44"/>
      <c r="S306" s="44"/>
      <c r="T306" s="42"/>
      <c r="U306" s="42"/>
      <c r="V306" s="43">
        <f t="shared" si="266"/>
        <v>0</v>
      </c>
      <c r="W306" s="44"/>
      <c r="X306" s="44"/>
      <c r="Y306" s="44"/>
      <c r="Z306" s="44"/>
      <c r="AA306" s="44"/>
      <c r="AB306" s="42"/>
      <c r="AC306" s="42"/>
      <c r="AD306" s="43">
        <f t="shared" si="267"/>
        <v>0</v>
      </c>
      <c r="AE306" s="44"/>
      <c r="AF306" s="44"/>
      <c r="AG306" s="44"/>
      <c r="AH306" s="44"/>
      <c r="AI306" s="44"/>
      <c r="AJ306" s="42"/>
      <c r="AK306" s="42"/>
      <c r="AL306" s="43">
        <f t="shared" si="269"/>
        <v>0</v>
      </c>
      <c r="AM306" s="44"/>
      <c r="AN306" s="44"/>
      <c r="AO306" s="44"/>
      <c r="AP306" s="44"/>
      <c r="AQ306" s="44"/>
      <c r="AR306" s="42"/>
      <c r="AS306" s="42"/>
      <c r="AT306" s="43">
        <f t="shared" si="268"/>
        <v>0</v>
      </c>
      <c r="AU306" s="150"/>
      <c r="AV306" s="90"/>
      <c r="AW306" s="90"/>
      <c r="AX306" s="90"/>
      <c r="AY306" s="90"/>
      <c r="AZ306" s="90"/>
      <c r="BA306" s="90"/>
      <c r="BB306" s="90"/>
      <c r="BC306" s="90"/>
      <c r="BD306" s="90"/>
      <c r="BE306" s="90"/>
      <c r="BF306" s="117"/>
    </row>
    <row r="307" spans="2:58" ht="12.95" customHeight="1" thickBot="1" x14ac:dyDescent="0.3">
      <c r="B307" s="103"/>
      <c r="C307" s="107"/>
      <c r="D307" s="111"/>
      <c r="E307" s="114"/>
      <c r="F307" s="28"/>
      <c r="G307" s="44"/>
      <c r="H307" s="44"/>
      <c r="I307" s="44"/>
      <c r="J307" s="44"/>
      <c r="K307" s="44"/>
      <c r="L307" s="46"/>
      <c r="M307" s="46"/>
      <c r="N307" s="43">
        <f t="shared" si="265"/>
        <v>0</v>
      </c>
      <c r="O307" s="44"/>
      <c r="P307" s="44"/>
      <c r="Q307" s="44"/>
      <c r="R307" s="44"/>
      <c r="S307" s="44"/>
      <c r="T307" s="46"/>
      <c r="U307" s="46"/>
      <c r="V307" s="43">
        <f t="shared" si="266"/>
        <v>0</v>
      </c>
      <c r="W307" s="44"/>
      <c r="X307" s="44"/>
      <c r="Y307" s="44"/>
      <c r="Z307" s="44"/>
      <c r="AA307" s="44"/>
      <c r="AB307" s="46"/>
      <c r="AC307" s="46"/>
      <c r="AD307" s="43">
        <f t="shared" si="267"/>
        <v>0</v>
      </c>
      <c r="AE307" s="44"/>
      <c r="AF307" s="44"/>
      <c r="AG307" s="44"/>
      <c r="AH307" s="44"/>
      <c r="AI307" s="44"/>
      <c r="AJ307" s="46"/>
      <c r="AK307" s="46"/>
      <c r="AL307" s="43">
        <f t="shared" si="269"/>
        <v>0</v>
      </c>
      <c r="AM307" s="44"/>
      <c r="AN307" s="44"/>
      <c r="AO307" s="44"/>
      <c r="AP307" s="44"/>
      <c r="AQ307" s="44"/>
      <c r="AR307" s="46"/>
      <c r="AS307" s="46"/>
      <c r="AT307" s="43">
        <f t="shared" si="268"/>
        <v>0</v>
      </c>
      <c r="AU307" s="150"/>
      <c r="AV307" s="90"/>
      <c r="AW307" s="90"/>
      <c r="AX307" s="90"/>
      <c r="AY307" s="90"/>
      <c r="AZ307" s="90"/>
      <c r="BA307" s="90"/>
      <c r="BB307" s="90"/>
      <c r="BC307" s="90"/>
      <c r="BD307" s="90"/>
      <c r="BE307" s="90"/>
      <c r="BF307" s="117"/>
    </row>
    <row r="308" spans="2:58" ht="12.95" hidden="1" customHeight="1" thickBot="1" x14ac:dyDescent="0.3">
      <c r="B308" s="104"/>
      <c r="C308" s="108"/>
      <c r="D308" s="112"/>
      <c r="E308" s="115"/>
      <c r="F308" s="28" t="s">
        <v>36</v>
      </c>
      <c r="G308" s="48"/>
      <c r="H308" s="48"/>
      <c r="I308" s="48"/>
      <c r="J308" s="48"/>
      <c r="K308" s="48"/>
      <c r="L308" s="47"/>
      <c r="M308" s="47"/>
      <c r="N308" s="43">
        <f>N297+N298+N300+N303+N304+N306+N307</f>
        <v>0</v>
      </c>
      <c r="O308" s="49"/>
      <c r="P308" s="49"/>
      <c r="Q308" s="49"/>
      <c r="R308" s="49"/>
      <c r="S308" s="49"/>
      <c r="T308" s="47"/>
      <c r="U308" s="47"/>
      <c r="V308" s="43">
        <f>V297+V298+V300+V303+V304+V306+V307</f>
        <v>0</v>
      </c>
      <c r="W308" s="49"/>
      <c r="X308" s="49"/>
      <c r="Y308" s="49"/>
      <c r="Z308" s="49"/>
      <c r="AA308" s="49"/>
      <c r="AB308" s="47"/>
      <c r="AC308" s="47"/>
      <c r="AD308" s="43">
        <f>AD297+AD298+AD300+AD303+AD304+AD306+AD307</f>
        <v>0</v>
      </c>
      <c r="AE308" s="49"/>
      <c r="AF308" s="49"/>
      <c r="AG308" s="49"/>
      <c r="AH308" s="49"/>
      <c r="AI308" s="49"/>
      <c r="AJ308" s="47"/>
      <c r="AK308" s="47"/>
      <c r="AL308" s="43">
        <f>AL297+AL298+AL300+AL303+AL304+AL306+AL307</f>
        <v>0</v>
      </c>
      <c r="AM308" s="49"/>
      <c r="AN308" s="49"/>
      <c r="AO308" s="49"/>
      <c r="AP308" s="49"/>
      <c r="AQ308" s="49"/>
      <c r="AR308" s="47"/>
      <c r="AS308" s="47"/>
      <c r="AT308" s="43">
        <f>AT297+AT298+AT300+AT303+AT304+AT306+AT307</f>
        <v>0</v>
      </c>
      <c r="AU308" s="151"/>
      <c r="AV308" s="91"/>
      <c r="AW308" s="91"/>
      <c r="AX308" s="91"/>
      <c r="AY308" s="91"/>
      <c r="AZ308" s="91"/>
      <c r="BA308" s="91"/>
      <c r="BB308" s="91"/>
      <c r="BC308" s="91"/>
      <c r="BD308" s="91"/>
      <c r="BE308" s="91"/>
      <c r="BF308" s="118"/>
    </row>
    <row r="309" spans="2:58" ht="12.95" customHeight="1" thickTop="1" x14ac:dyDescent="0.25">
      <c r="B309" s="102">
        <v>17</v>
      </c>
      <c r="C309" s="105">
        <f>ŞUBAT!C309</f>
        <v>0</v>
      </c>
      <c r="D309" s="109">
        <f>ŞUBAT!D309</f>
        <v>0</v>
      </c>
      <c r="E309" s="113">
        <f>ŞUBAT!E309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41"/>
      <c r="AN309" s="41"/>
      <c r="AO309" s="41"/>
      <c r="AP309" s="41"/>
      <c r="AQ309" s="41"/>
      <c r="AR309" s="39"/>
      <c r="AS309" s="39"/>
      <c r="AT309" s="40">
        <f>SUM(AM309:AS309)</f>
        <v>0</v>
      </c>
      <c r="AU309" s="149">
        <f t="shared" ref="AU309" si="270">+N309+V309+AL309+AT309+AD309</f>
        <v>0</v>
      </c>
      <c r="AV309" s="89">
        <f t="shared" ref="AV309" si="271">AD310+N310+V310+AL310+AT310</f>
        <v>0</v>
      </c>
      <c r="AW309" s="89">
        <f t="shared" ref="AW309" si="272">AD311+N311+V311+AL311+AT311</f>
        <v>0</v>
      </c>
      <c r="AX309" s="89">
        <f t="shared" ref="AX309" si="273">AD312+N312+V312+AL312+AT312</f>
        <v>0</v>
      </c>
      <c r="AY309" s="89">
        <f t="shared" ref="AY309" si="274">N313+V313+AL313+AT313</f>
        <v>0</v>
      </c>
      <c r="AZ309" s="89">
        <f t="shared" ref="AZ309" si="275">N314+V314+AL314+AT314+AD314</f>
        <v>0</v>
      </c>
      <c r="BA309" s="89">
        <f t="shared" ref="BA309" si="276">N315+V315+AL315+AT315+AD315</f>
        <v>0</v>
      </c>
      <c r="BB309" s="89">
        <f t="shared" ref="BB309" si="277">AD327+N327+V327+AL327+AT327</f>
        <v>0</v>
      </c>
      <c r="BC309" s="89">
        <f t="shared" ref="BC309" si="278">N320+V320+AL320+AT320+AD320</f>
        <v>0</v>
      </c>
      <c r="BD309" s="89">
        <f t="shared" ref="BD309" si="279">AD321+N321+V321+AL321+AT321</f>
        <v>0</v>
      </c>
      <c r="BE309" s="89">
        <f t="shared" ref="BE309" si="280">N318+V318+AD318+AL318+AT318</f>
        <v>0</v>
      </c>
      <c r="BF309" s="116">
        <f t="shared" ref="BF309" si="281">SUM(AV309:BE327)</f>
        <v>0</v>
      </c>
    </row>
    <row r="310" spans="2:58"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44"/>
      <c r="AN310" s="44"/>
      <c r="AO310" s="44"/>
      <c r="AP310" s="44"/>
      <c r="AQ310" s="44"/>
      <c r="AR310" s="42"/>
      <c r="AS310" s="42"/>
      <c r="AT310" s="43">
        <f>IF(SUM(AM309:AQ310)-E309&lt;=0,0,IF(SUM(AM309:AQ309)-E309&lt;0,SUM(AM309:AQ310)-E309,SUM(AM310:AQ310)))</f>
        <v>0</v>
      </c>
      <c r="AU310" s="150"/>
      <c r="AV310" s="90"/>
      <c r="AW310" s="90"/>
      <c r="AX310" s="90"/>
      <c r="AY310" s="90"/>
      <c r="AZ310" s="90"/>
      <c r="BA310" s="90"/>
      <c r="BB310" s="90"/>
      <c r="BC310" s="90"/>
      <c r="BD310" s="90"/>
      <c r="BE310" s="90"/>
      <c r="BF310" s="117"/>
    </row>
    <row r="311" spans="2:58"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44"/>
      <c r="AN311" s="44"/>
      <c r="AO311" s="44"/>
      <c r="AP311" s="44"/>
      <c r="AQ311" s="44"/>
      <c r="AR311" s="42"/>
      <c r="AS311" s="42"/>
      <c r="AT311" s="43">
        <f>IF(SUM(AM309:AQ311)-E309&lt;=0,0,IF(SUM(AM309:AQ310)-E309&lt;0,SUM(AM309:AQ311)-E309,SUM(AM311:AQ311)))</f>
        <v>0</v>
      </c>
      <c r="AU311" s="150"/>
      <c r="AV311" s="90"/>
      <c r="AW311" s="90"/>
      <c r="AX311" s="90"/>
      <c r="AY311" s="90"/>
      <c r="AZ311" s="90"/>
      <c r="BA311" s="90"/>
      <c r="BB311" s="90"/>
      <c r="BC311" s="90"/>
      <c r="BD311" s="90"/>
      <c r="BE311" s="90"/>
      <c r="BF311" s="117"/>
    </row>
    <row r="312" spans="2:58"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44"/>
      <c r="AN312" s="44"/>
      <c r="AO312" s="44"/>
      <c r="AP312" s="44"/>
      <c r="AQ312" s="44"/>
      <c r="AR312" s="42"/>
      <c r="AS312" s="42"/>
      <c r="AT312" s="43">
        <f>IF(SUM(AM309:AQ312)-E309&lt;=0,0,IF(SUM(AM309:AQ311)-E309&lt;0,SUM(AM309:AQ312)-E309,SUM(AM312:AQ312)))+AR312+AS312</f>
        <v>0</v>
      </c>
      <c r="AU312" s="150"/>
      <c r="AV312" s="90"/>
      <c r="AW312" s="90"/>
      <c r="AX312" s="90"/>
      <c r="AY312" s="90"/>
      <c r="AZ312" s="90"/>
      <c r="BA312" s="90"/>
      <c r="BB312" s="90"/>
      <c r="BC312" s="90"/>
      <c r="BD312" s="90"/>
      <c r="BE312" s="90"/>
      <c r="BF312" s="117"/>
    </row>
    <row r="313" spans="2:58"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44"/>
      <c r="AN313" s="44"/>
      <c r="AO313" s="44"/>
      <c r="AP313" s="44"/>
      <c r="AQ313" s="44"/>
      <c r="AR313" s="42"/>
      <c r="AS313" s="42"/>
      <c r="AT313" s="43">
        <f>IF(SUM(AM309:AQ313)-E309&lt;=0,0,IF(SUM(AM309:AQ312)-E309&lt;0,SUM(AM309:AQ313)-E309,SUM(AM313:AQ313)))</f>
        <v>0</v>
      </c>
      <c r="AU313" s="150"/>
      <c r="AV313" s="90"/>
      <c r="AW313" s="90"/>
      <c r="AX313" s="90"/>
      <c r="AY313" s="90"/>
      <c r="AZ313" s="90"/>
      <c r="BA313" s="90"/>
      <c r="BB313" s="90"/>
      <c r="BC313" s="90"/>
      <c r="BD313" s="90"/>
      <c r="BE313" s="90"/>
      <c r="BF313" s="117"/>
    </row>
    <row r="314" spans="2:58" ht="12.95" customHeight="1" x14ac:dyDescent="0.25">
      <c r="B314" s="102"/>
      <c r="C314" s="106"/>
      <c r="D314" s="110"/>
      <c r="E314" s="114"/>
      <c r="F314" s="27" t="s">
        <v>37</v>
      </c>
      <c r="G314" s="44"/>
      <c r="H314" s="44"/>
      <c r="I314" s="44"/>
      <c r="J314" s="44"/>
      <c r="K314" s="44"/>
      <c r="L314" s="42"/>
      <c r="M314" s="42"/>
      <c r="N314" s="68">
        <f>SUM(G314:M314)</f>
        <v>0</v>
      </c>
      <c r="O314" s="44"/>
      <c r="P314" s="44"/>
      <c r="Q314" s="44"/>
      <c r="R314" s="44"/>
      <c r="S314" s="44"/>
      <c r="T314" s="42"/>
      <c r="U314" s="42"/>
      <c r="V314" s="68">
        <f>SUM(O314:U314)</f>
        <v>0</v>
      </c>
      <c r="W314" s="44"/>
      <c r="X314" s="44"/>
      <c r="Y314" s="44"/>
      <c r="Z314" s="44"/>
      <c r="AA314" s="44"/>
      <c r="AB314" s="42"/>
      <c r="AC314" s="42"/>
      <c r="AD314" s="68">
        <f>SUM(W314:AC314)</f>
        <v>0</v>
      </c>
      <c r="AE314" s="44"/>
      <c r="AF314" s="44"/>
      <c r="AG314" s="44"/>
      <c r="AH314" s="44"/>
      <c r="AI314" s="44"/>
      <c r="AJ314" s="42"/>
      <c r="AK314" s="42"/>
      <c r="AL314" s="68">
        <f>SUM(AE314:AK314)</f>
        <v>0</v>
      </c>
      <c r="AM314" s="44"/>
      <c r="AN314" s="44"/>
      <c r="AO314" s="44"/>
      <c r="AP314" s="44"/>
      <c r="AQ314" s="44"/>
      <c r="AR314" s="42"/>
      <c r="AS314" s="42"/>
      <c r="AT314" s="68">
        <f>SUM(AM314:AS314)</f>
        <v>0</v>
      </c>
      <c r="AU314" s="150"/>
      <c r="AV314" s="90"/>
      <c r="AW314" s="90"/>
      <c r="AX314" s="90"/>
      <c r="AY314" s="90"/>
      <c r="AZ314" s="90"/>
      <c r="BA314" s="90"/>
      <c r="BB314" s="90"/>
      <c r="BC314" s="90"/>
      <c r="BD314" s="90"/>
      <c r="BE314" s="90"/>
      <c r="BF314" s="117"/>
    </row>
    <row r="315" spans="2:58" ht="12.95" customHeight="1" x14ac:dyDescent="0.25">
      <c r="B315" s="102"/>
      <c r="C315" s="106"/>
      <c r="D315" s="110"/>
      <c r="E315" s="114"/>
      <c r="F315" s="28" t="s">
        <v>31</v>
      </c>
      <c r="G315" s="45"/>
      <c r="H315" s="45"/>
      <c r="I315" s="45"/>
      <c r="J315" s="45"/>
      <c r="K315" s="45">
        <f>IF((N309-E309)&lt;=0,0,IF((N309-E309)&gt;0,(N309-E309)))</f>
        <v>0</v>
      </c>
      <c r="L315" s="42"/>
      <c r="M315" s="42"/>
      <c r="N315" s="43">
        <f t="shared" ref="N315:N326" si="282">SUM(G315:M315)</f>
        <v>0</v>
      </c>
      <c r="O315" s="45"/>
      <c r="P315" s="45"/>
      <c r="Q315" s="45"/>
      <c r="R315" s="45"/>
      <c r="S315" s="45">
        <f>IF((V309-E309)&lt;=0,0,IF((V309-E309)&gt;0,(V309-E309)))</f>
        <v>0</v>
      </c>
      <c r="T315" s="42"/>
      <c r="U315" s="42"/>
      <c r="V315" s="43">
        <f t="shared" ref="V315:V326" si="283">SUM(O315:U315)</f>
        <v>0</v>
      </c>
      <c r="W315" s="45"/>
      <c r="X315" s="45"/>
      <c r="Y315" s="45"/>
      <c r="Z315" s="45"/>
      <c r="AA315" s="45">
        <f>IF((AD309-E309)&lt;=0,0,IF((AD309-E309)&gt;0,(AD309-E309)))</f>
        <v>0</v>
      </c>
      <c r="AB315" s="42"/>
      <c r="AC315" s="42"/>
      <c r="AD315" s="43">
        <f t="shared" ref="AD315:AD326" si="284">SUM(W315:AC315)</f>
        <v>0</v>
      </c>
      <c r="AE315" s="45"/>
      <c r="AF315" s="45"/>
      <c r="AG315" s="45"/>
      <c r="AH315" s="45"/>
      <c r="AI315" s="45">
        <f>IF((AL309-E309)&lt;=0,0,IF((AL309-E309)&gt;0,(AL309-E309)))</f>
        <v>0</v>
      </c>
      <c r="AJ315" s="42"/>
      <c r="AK315" s="42"/>
      <c r="AL315" s="43">
        <f>SUM(AE315:AK315)</f>
        <v>0</v>
      </c>
      <c r="AM315" s="45"/>
      <c r="AN315" s="45"/>
      <c r="AO315" s="45"/>
      <c r="AP315" s="45"/>
      <c r="AQ315" s="45">
        <f>IF((AT309-E309)&lt;=0,0,IF((AT309-E309)&gt;0,(AT309-E309)))</f>
        <v>0</v>
      </c>
      <c r="AR315" s="42"/>
      <c r="AS315" s="42"/>
      <c r="AT315" s="43">
        <f t="shared" ref="AT315:AT326" si="285">SUM(AM315:AS315)</f>
        <v>0</v>
      </c>
      <c r="AU315" s="150"/>
      <c r="AV315" s="90"/>
      <c r="AW315" s="90"/>
      <c r="AX315" s="90"/>
      <c r="AY315" s="90"/>
      <c r="AZ315" s="90"/>
      <c r="BA315" s="90"/>
      <c r="BB315" s="90"/>
      <c r="BC315" s="90"/>
      <c r="BD315" s="90"/>
      <c r="BE315" s="90"/>
      <c r="BF315" s="117"/>
    </row>
    <row r="316" spans="2:58"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282"/>
        <v>0</v>
      </c>
      <c r="O316" s="45"/>
      <c r="P316" s="45"/>
      <c r="Q316" s="45"/>
      <c r="R316" s="45"/>
      <c r="S316" s="44">
        <f>IF(E309-15&lt;0,0,IF(SUM(O309:U314)&lt;10,0,IF(SUM(O309:U314)&lt;20,1,IF(SUM(O309:U314)&lt;30,2,IF(SUM(O309:U314)&gt;=30,3)))))</f>
        <v>0</v>
      </c>
      <c r="T316" s="42"/>
      <c r="U316" s="42"/>
      <c r="V316" s="43">
        <f t="shared" si="283"/>
        <v>0</v>
      </c>
      <c r="W316" s="45"/>
      <c r="X316" s="45"/>
      <c r="Y316" s="45"/>
      <c r="Z316" s="45"/>
      <c r="AA316" s="44">
        <f>IF(E309-15&lt;0,0,IF(SUM(W309:AC314)&lt;10,0,IF(SUM(W309:AC314)&lt;20,1,IF(SUM(W309:AC314)&lt;30,2,IF(SUM(W309:AC314)&gt;=30,3)))))</f>
        <v>0</v>
      </c>
      <c r="AB316" s="42"/>
      <c r="AC316" s="42"/>
      <c r="AD316" s="43">
        <f t="shared" si="284"/>
        <v>0</v>
      </c>
      <c r="AE316" s="45"/>
      <c r="AF316" s="45"/>
      <c r="AG316" s="45"/>
      <c r="AH316" s="45"/>
      <c r="AI316" s="44">
        <f>IF(E309-15&lt;0,0,IF(SUM(AE309:AK314)&lt;10,0,IF(SUM(AE309:AK314)&lt;20,1,IF(SUM(AE309:AK314)&lt;30,2,IF(SUM(AE309:AK314)&gt;=30,3)))))</f>
        <v>0</v>
      </c>
      <c r="AJ316" s="42"/>
      <c r="AK316" s="42"/>
      <c r="AL316" s="43">
        <f>SUM(AE316:AK316)</f>
        <v>0</v>
      </c>
      <c r="AM316" s="45"/>
      <c r="AN316" s="45"/>
      <c r="AO316" s="45"/>
      <c r="AP316" s="45"/>
      <c r="AQ316" s="44">
        <f>IF(E309-15&lt;0,0,IF(SUM(AM309:AS314)&lt;10,0,IF(SUM(AM309:AS314)&lt;20,1,IF(SUM(AM309:AS314)&lt;30,2,IF(SUM(AM309:AS314)&gt;=30,3)))))</f>
        <v>0</v>
      </c>
      <c r="AR316" s="42"/>
      <c r="AS316" s="42"/>
      <c r="AT316" s="43">
        <f t="shared" si="285"/>
        <v>0</v>
      </c>
      <c r="AU316" s="150"/>
      <c r="AV316" s="90"/>
      <c r="AW316" s="90"/>
      <c r="AX316" s="90"/>
      <c r="AY316" s="90"/>
      <c r="AZ316" s="90"/>
      <c r="BA316" s="90"/>
      <c r="BB316" s="90"/>
      <c r="BC316" s="90"/>
      <c r="BD316" s="90"/>
      <c r="BE316" s="90"/>
      <c r="BF316" s="117"/>
    </row>
    <row r="317" spans="2:58" ht="12.95" customHeight="1" x14ac:dyDescent="0.25">
      <c r="B317" s="102"/>
      <c r="C317" s="106"/>
      <c r="D317" s="110"/>
      <c r="E317" s="114"/>
      <c r="F317" s="28" t="s">
        <v>41</v>
      </c>
      <c r="G317" s="44"/>
      <c r="H317" s="44"/>
      <c r="I317" s="44"/>
      <c r="J317" s="44"/>
      <c r="K317" s="45"/>
      <c r="L317" s="42"/>
      <c r="M317" s="42"/>
      <c r="N317" s="43">
        <f t="shared" si="282"/>
        <v>0</v>
      </c>
      <c r="O317" s="44"/>
      <c r="P317" s="44"/>
      <c r="Q317" s="44"/>
      <c r="R317" s="44"/>
      <c r="S317" s="45"/>
      <c r="T317" s="42"/>
      <c r="U317" s="42"/>
      <c r="V317" s="43">
        <f t="shared" si="283"/>
        <v>0</v>
      </c>
      <c r="W317" s="44"/>
      <c r="X317" s="44"/>
      <c r="Y317" s="44"/>
      <c r="Z317" s="44"/>
      <c r="AA317" s="45"/>
      <c r="AB317" s="42"/>
      <c r="AC317" s="42"/>
      <c r="AD317" s="43">
        <f t="shared" si="284"/>
        <v>0</v>
      </c>
      <c r="AE317" s="44"/>
      <c r="AF317" s="44"/>
      <c r="AG317" s="44"/>
      <c r="AH317" s="44"/>
      <c r="AI317" s="45"/>
      <c r="AJ317" s="42"/>
      <c r="AK317" s="42"/>
      <c r="AL317" s="43">
        <f>SUM(AE317:AK317)</f>
        <v>0</v>
      </c>
      <c r="AM317" s="44"/>
      <c r="AN317" s="44"/>
      <c r="AO317" s="44"/>
      <c r="AP317" s="44"/>
      <c r="AQ317" s="45"/>
      <c r="AR317" s="42"/>
      <c r="AS317" s="42"/>
      <c r="AT317" s="43">
        <f t="shared" si="285"/>
        <v>0</v>
      </c>
      <c r="AU317" s="150"/>
      <c r="AV317" s="90"/>
      <c r="AW317" s="90"/>
      <c r="AX317" s="90"/>
      <c r="AY317" s="90"/>
      <c r="AZ317" s="90"/>
      <c r="BA317" s="90"/>
      <c r="BB317" s="90"/>
      <c r="BC317" s="90"/>
      <c r="BD317" s="90"/>
      <c r="BE317" s="90"/>
      <c r="BF317" s="117"/>
    </row>
    <row r="318" spans="2:58" ht="12.95" customHeight="1" x14ac:dyDescent="0.25">
      <c r="B318" s="102"/>
      <c r="C318" s="106"/>
      <c r="D318" s="110"/>
      <c r="E318" s="114"/>
      <c r="F318" s="28" t="s">
        <v>6</v>
      </c>
      <c r="G318" s="44"/>
      <c r="H318" s="44"/>
      <c r="I318" s="44"/>
      <c r="J318" s="44"/>
      <c r="K318" s="44"/>
      <c r="L318" s="42"/>
      <c r="M318" s="42"/>
      <c r="N318" s="43">
        <f t="shared" si="282"/>
        <v>0</v>
      </c>
      <c r="O318" s="44"/>
      <c r="P318" s="44"/>
      <c r="Q318" s="44"/>
      <c r="R318" s="44"/>
      <c r="S318" s="44"/>
      <c r="T318" s="42"/>
      <c r="U318" s="42"/>
      <c r="V318" s="43">
        <f t="shared" si="283"/>
        <v>0</v>
      </c>
      <c r="W318" s="44"/>
      <c r="X318" s="44"/>
      <c r="Y318" s="44"/>
      <c r="Z318" s="44"/>
      <c r="AA318" s="44"/>
      <c r="AB318" s="42"/>
      <c r="AC318" s="42"/>
      <c r="AD318" s="43">
        <f t="shared" si="284"/>
        <v>0</v>
      </c>
      <c r="AE318" s="44"/>
      <c r="AF318" s="44"/>
      <c r="AG318" s="44"/>
      <c r="AH318" s="44"/>
      <c r="AI318" s="44"/>
      <c r="AJ318" s="42"/>
      <c r="AK318" s="42"/>
      <c r="AL318" s="43">
        <f t="shared" ref="AL318:AL326" si="286">SUM(AE318:AK318)</f>
        <v>0</v>
      </c>
      <c r="AM318" s="44"/>
      <c r="AN318" s="44"/>
      <c r="AO318" s="44"/>
      <c r="AP318" s="44"/>
      <c r="AQ318" s="44"/>
      <c r="AR318" s="42"/>
      <c r="AS318" s="42"/>
      <c r="AT318" s="43">
        <f t="shared" si="285"/>
        <v>0</v>
      </c>
      <c r="AU318" s="150"/>
      <c r="AV318" s="90"/>
      <c r="AW318" s="90"/>
      <c r="AX318" s="90"/>
      <c r="AY318" s="90"/>
      <c r="AZ318" s="90"/>
      <c r="BA318" s="90"/>
      <c r="BB318" s="90"/>
      <c r="BC318" s="90"/>
      <c r="BD318" s="90"/>
      <c r="BE318" s="90"/>
      <c r="BF318" s="117"/>
    </row>
    <row r="319" spans="2:58" ht="12.95" customHeight="1" x14ac:dyDescent="0.25">
      <c r="B319" s="102"/>
      <c r="C319" s="106"/>
      <c r="D319" s="110"/>
      <c r="E319" s="114"/>
      <c r="F319" s="29" t="s">
        <v>35</v>
      </c>
      <c r="G319" s="44"/>
      <c r="H319" s="44"/>
      <c r="I319" s="44"/>
      <c r="J319" s="44"/>
      <c r="K319" s="44"/>
      <c r="L319" s="42"/>
      <c r="M319" s="42"/>
      <c r="N319" s="43">
        <f t="shared" si="282"/>
        <v>0</v>
      </c>
      <c r="O319" s="44"/>
      <c r="P319" s="44"/>
      <c r="Q319" s="44"/>
      <c r="R319" s="44"/>
      <c r="S319" s="44"/>
      <c r="T319" s="42"/>
      <c r="U319" s="42"/>
      <c r="V319" s="43">
        <f t="shared" si="283"/>
        <v>0</v>
      </c>
      <c r="W319" s="44"/>
      <c r="X319" s="44"/>
      <c r="Y319" s="44"/>
      <c r="Z319" s="44"/>
      <c r="AA319" s="44"/>
      <c r="AB319" s="42"/>
      <c r="AC319" s="42"/>
      <c r="AD319" s="43">
        <f t="shared" si="284"/>
        <v>0</v>
      </c>
      <c r="AE319" s="44"/>
      <c r="AF319" s="44"/>
      <c r="AG319" s="44"/>
      <c r="AH319" s="44"/>
      <c r="AI319" s="44"/>
      <c r="AJ319" s="42"/>
      <c r="AK319" s="42"/>
      <c r="AL319" s="43">
        <f t="shared" si="286"/>
        <v>0</v>
      </c>
      <c r="AM319" s="44"/>
      <c r="AN319" s="44"/>
      <c r="AO319" s="44"/>
      <c r="AP319" s="44"/>
      <c r="AQ319" s="44"/>
      <c r="AR319" s="42"/>
      <c r="AS319" s="42"/>
      <c r="AT319" s="43">
        <f t="shared" si="285"/>
        <v>0</v>
      </c>
      <c r="AU319" s="150"/>
      <c r="AV319" s="90"/>
      <c r="AW319" s="90"/>
      <c r="AX319" s="90"/>
      <c r="AY319" s="90"/>
      <c r="AZ319" s="90"/>
      <c r="BA319" s="90"/>
      <c r="BB319" s="90"/>
      <c r="BC319" s="90"/>
      <c r="BD319" s="90"/>
      <c r="BE319" s="90"/>
      <c r="BF319" s="117"/>
    </row>
    <row r="320" spans="2:58" ht="12.95" customHeight="1" x14ac:dyDescent="0.25">
      <c r="B320" s="102"/>
      <c r="C320" s="106"/>
      <c r="D320" s="110"/>
      <c r="E320" s="114"/>
      <c r="F320" s="27" t="s">
        <v>40</v>
      </c>
      <c r="G320" s="44"/>
      <c r="H320" s="44"/>
      <c r="I320" s="44"/>
      <c r="J320" s="44"/>
      <c r="K320" s="44"/>
      <c r="L320" s="42"/>
      <c r="M320" s="42"/>
      <c r="N320" s="43">
        <f t="shared" si="282"/>
        <v>0</v>
      </c>
      <c r="O320" s="44"/>
      <c r="P320" s="44"/>
      <c r="Q320" s="44"/>
      <c r="R320" s="44"/>
      <c r="S320" s="44"/>
      <c r="T320" s="42"/>
      <c r="U320" s="42"/>
      <c r="V320" s="43">
        <f t="shared" si="283"/>
        <v>0</v>
      </c>
      <c r="W320" s="44"/>
      <c r="X320" s="44"/>
      <c r="Y320" s="44"/>
      <c r="Z320" s="44"/>
      <c r="AA320" s="44"/>
      <c r="AB320" s="42"/>
      <c r="AC320" s="42"/>
      <c r="AD320" s="43">
        <f t="shared" si="284"/>
        <v>0</v>
      </c>
      <c r="AE320" s="44"/>
      <c r="AF320" s="44"/>
      <c r="AG320" s="44"/>
      <c r="AH320" s="44"/>
      <c r="AI320" s="44"/>
      <c r="AJ320" s="42"/>
      <c r="AK320" s="42"/>
      <c r="AL320" s="43">
        <f t="shared" si="286"/>
        <v>0</v>
      </c>
      <c r="AM320" s="44"/>
      <c r="AN320" s="44"/>
      <c r="AO320" s="44"/>
      <c r="AP320" s="44"/>
      <c r="AQ320" s="44"/>
      <c r="AR320" s="42"/>
      <c r="AS320" s="42"/>
      <c r="AT320" s="43">
        <f t="shared" si="285"/>
        <v>0</v>
      </c>
      <c r="AU320" s="150"/>
      <c r="AV320" s="90"/>
      <c r="AW320" s="90"/>
      <c r="AX320" s="90"/>
      <c r="AY320" s="90"/>
      <c r="AZ320" s="90"/>
      <c r="BA320" s="90"/>
      <c r="BB320" s="90"/>
      <c r="BC320" s="90"/>
      <c r="BD320" s="90"/>
      <c r="BE320" s="90"/>
      <c r="BF320" s="117"/>
    </row>
    <row r="321" spans="2:58" ht="12.95" customHeight="1" x14ac:dyDescent="0.25">
      <c r="B321" s="102"/>
      <c r="C321" s="106"/>
      <c r="D321" s="110"/>
      <c r="E321" s="114"/>
      <c r="F321" s="27" t="s">
        <v>7</v>
      </c>
      <c r="G321" s="44"/>
      <c r="H321" s="44"/>
      <c r="I321" s="44"/>
      <c r="J321" s="44"/>
      <c r="K321" s="44"/>
      <c r="L321" s="42"/>
      <c r="M321" s="42"/>
      <c r="N321" s="43">
        <f t="shared" si="282"/>
        <v>0</v>
      </c>
      <c r="O321" s="44"/>
      <c r="P321" s="44"/>
      <c r="Q321" s="44"/>
      <c r="R321" s="44"/>
      <c r="S321" s="44"/>
      <c r="T321" s="42"/>
      <c r="U321" s="42"/>
      <c r="V321" s="43">
        <f t="shared" si="283"/>
        <v>0</v>
      </c>
      <c r="W321" s="44"/>
      <c r="X321" s="44"/>
      <c r="Y321" s="44"/>
      <c r="Z321" s="44"/>
      <c r="AA321" s="44"/>
      <c r="AB321" s="42"/>
      <c r="AC321" s="42"/>
      <c r="AD321" s="43">
        <f t="shared" si="284"/>
        <v>0</v>
      </c>
      <c r="AE321" s="44"/>
      <c r="AF321" s="44"/>
      <c r="AG321" s="44"/>
      <c r="AH321" s="44"/>
      <c r="AI321" s="44"/>
      <c r="AJ321" s="42"/>
      <c r="AK321" s="42"/>
      <c r="AL321" s="43">
        <f t="shared" si="286"/>
        <v>0</v>
      </c>
      <c r="AM321" s="44"/>
      <c r="AN321" s="44"/>
      <c r="AO321" s="44"/>
      <c r="AP321" s="44"/>
      <c r="AQ321" s="44"/>
      <c r="AR321" s="42"/>
      <c r="AS321" s="42"/>
      <c r="AT321" s="43">
        <f t="shared" si="285"/>
        <v>0</v>
      </c>
      <c r="AU321" s="150"/>
      <c r="AV321" s="90"/>
      <c r="AW321" s="90"/>
      <c r="AX321" s="90"/>
      <c r="AY321" s="90"/>
      <c r="AZ321" s="90"/>
      <c r="BA321" s="90"/>
      <c r="BB321" s="90"/>
      <c r="BC321" s="90"/>
      <c r="BD321" s="90"/>
      <c r="BE321" s="90"/>
      <c r="BF321" s="117"/>
    </row>
    <row r="322" spans="2:58" ht="12.95" customHeight="1" x14ac:dyDescent="0.25">
      <c r="B322" s="102"/>
      <c r="C322" s="106"/>
      <c r="D322" s="110"/>
      <c r="E322" s="114"/>
      <c r="F322" s="27"/>
      <c r="G322" s="44"/>
      <c r="H322" s="44"/>
      <c r="I322" s="44"/>
      <c r="J322" s="44"/>
      <c r="K322" s="44"/>
      <c r="L322" s="42"/>
      <c r="M322" s="42"/>
      <c r="N322" s="43">
        <f t="shared" si="282"/>
        <v>0</v>
      </c>
      <c r="O322" s="44"/>
      <c r="P322" s="44"/>
      <c r="Q322" s="44"/>
      <c r="R322" s="44"/>
      <c r="S322" s="44"/>
      <c r="T322" s="42"/>
      <c r="U322" s="42"/>
      <c r="V322" s="43">
        <f t="shared" si="283"/>
        <v>0</v>
      </c>
      <c r="W322" s="44"/>
      <c r="X322" s="44"/>
      <c r="Y322" s="44"/>
      <c r="Z322" s="44"/>
      <c r="AA322" s="44"/>
      <c r="AB322" s="42"/>
      <c r="AC322" s="42"/>
      <c r="AD322" s="43">
        <f t="shared" si="284"/>
        <v>0</v>
      </c>
      <c r="AE322" s="44"/>
      <c r="AF322" s="44"/>
      <c r="AG322" s="44"/>
      <c r="AH322" s="44"/>
      <c r="AI322" s="44"/>
      <c r="AJ322" s="42"/>
      <c r="AK322" s="42"/>
      <c r="AL322" s="43">
        <f t="shared" si="286"/>
        <v>0</v>
      </c>
      <c r="AM322" s="44"/>
      <c r="AN322" s="44"/>
      <c r="AO322" s="44"/>
      <c r="AP322" s="44"/>
      <c r="AQ322" s="44"/>
      <c r="AR322" s="42"/>
      <c r="AS322" s="42"/>
      <c r="AT322" s="43">
        <f t="shared" si="285"/>
        <v>0</v>
      </c>
      <c r="AU322" s="150"/>
      <c r="AV322" s="90"/>
      <c r="AW322" s="90"/>
      <c r="AX322" s="90"/>
      <c r="AY322" s="90"/>
      <c r="AZ322" s="90"/>
      <c r="BA322" s="90"/>
      <c r="BB322" s="90"/>
      <c r="BC322" s="90"/>
      <c r="BD322" s="90"/>
      <c r="BE322" s="90"/>
      <c r="BF322" s="117"/>
    </row>
    <row r="323" spans="2:58" ht="12.95" customHeight="1" x14ac:dyDescent="0.25">
      <c r="B323" s="102"/>
      <c r="C323" s="106"/>
      <c r="D323" s="110"/>
      <c r="E323" s="114"/>
      <c r="F323" s="27"/>
      <c r="G323" s="44"/>
      <c r="H323" s="44"/>
      <c r="I323" s="44"/>
      <c r="J323" s="44"/>
      <c r="K323" s="44"/>
      <c r="L323" s="42"/>
      <c r="M323" s="42"/>
      <c r="N323" s="43">
        <f t="shared" si="282"/>
        <v>0</v>
      </c>
      <c r="O323" s="44"/>
      <c r="P323" s="44"/>
      <c r="Q323" s="44"/>
      <c r="R323" s="44"/>
      <c r="S323" s="44"/>
      <c r="T323" s="42"/>
      <c r="U323" s="42"/>
      <c r="V323" s="43">
        <f t="shared" si="283"/>
        <v>0</v>
      </c>
      <c r="W323" s="44"/>
      <c r="X323" s="44"/>
      <c r="Y323" s="44"/>
      <c r="Z323" s="44"/>
      <c r="AA323" s="44"/>
      <c r="AB323" s="42"/>
      <c r="AC323" s="42"/>
      <c r="AD323" s="43">
        <f t="shared" si="284"/>
        <v>0</v>
      </c>
      <c r="AE323" s="44"/>
      <c r="AF323" s="44"/>
      <c r="AG323" s="44"/>
      <c r="AH323" s="44"/>
      <c r="AI323" s="44"/>
      <c r="AJ323" s="42"/>
      <c r="AK323" s="42"/>
      <c r="AL323" s="43">
        <f t="shared" si="286"/>
        <v>0</v>
      </c>
      <c r="AM323" s="44"/>
      <c r="AN323" s="44"/>
      <c r="AO323" s="44"/>
      <c r="AP323" s="44"/>
      <c r="AQ323" s="44"/>
      <c r="AR323" s="42"/>
      <c r="AS323" s="42"/>
      <c r="AT323" s="43">
        <f t="shared" si="285"/>
        <v>0</v>
      </c>
      <c r="AU323" s="150"/>
      <c r="AV323" s="90"/>
      <c r="AW323" s="90"/>
      <c r="AX323" s="90"/>
      <c r="AY323" s="90"/>
      <c r="AZ323" s="90"/>
      <c r="BA323" s="90"/>
      <c r="BB323" s="90"/>
      <c r="BC323" s="90"/>
      <c r="BD323" s="90"/>
      <c r="BE323" s="90"/>
      <c r="BF323" s="117"/>
    </row>
    <row r="324" spans="2:58" ht="12.95" customHeight="1" x14ac:dyDescent="0.25">
      <c r="B324" s="102"/>
      <c r="C324" s="106"/>
      <c r="D324" s="110"/>
      <c r="E324" s="114"/>
      <c r="F324" s="27"/>
      <c r="G324" s="44"/>
      <c r="H324" s="44"/>
      <c r="I324" s="44"/>
      <c r="J324" s="44"/>
      <c r="K324" s="44"/>
      <c r="L324" s="42"/>
      <c r="M324" s="42"/>
      <c r="N324" s="43">
        <f t="shared" si="282"/>
        <v>0</v>
      </c>
      <c r="O324" s="44"/>
      <c r="P324" s="44"/>
      <c r="Q324" s="44"/>
      <c r="R324" s="44"/>
      <c r="S324" s="44"/>
      <c r="T324" s="42"/>
      <c r="U324" s="42"/>
      <c r="V324" s="43">
        <f t="shared" si="283"/>
        <v>0</v>
      </c>
      <c r="W324" s="44"/>
      <c r="X324" s="44"/>
      <c r="Y324" s="44"/>
      <c r="Z324" s="44"/>
      <c r="AA324" s="44"/>
      <c r="AB324" s="42"/>
      <c r="AC324" s="42"/>
      <c r="AD324" s="43">
        <f t="shared" si="284"/>
        <v>0</v>
      </c>
      <c r="AE324" s="44"/>
      <c r="AF324" s="44"/>
      <c r="AG324" s="44"/>
      <c r="AH324" s="44"/>
      <c r="AI324" s="44"/>
      <c r="AJ324" s="42"/>
      <c r="AK324" s="42"/>
      <c r="AL324" s="43">
        <f t="shared" si="286"/>
        <v>0</v>
      </c>
      <c r="AM324" s="44"/>
      <c r="AN324" s="44"/>
      <c r="AO324" s="44"/>
      <c r="AP324" s="44"/>
      <c r="AQ324" s="44"/>
      <c r="AR324" s="42"/>
      <c r="AS324" s="42"/>
      <c r="AT324" s="43">
        <f t="shared" si="285"/>
        <v>0</v>
      </c>
      <c r="AU324" s="150"/>
      <c r="AV324" s="90"/>
      <c r="AW324" s="90"/>
      <c r="AX324" s="90"/>
      <c r="AY324" s="90"/>
      <c r="AZ324" s="90"/>
      <c r="BA324" s="90"/>
      <c r="BB324" s="90"/>
      <c r="BC324" s="90"/>
      <c r="BD324" s="90"/>
      <c r="BE324" s="90"/>
      <c r="BF324" s="117"/>
    </row>
    <row r="325" spans="2:58" ht="12.95" customHeight="1" x14ac:dyDescent="0.25">
      <c r="B325" s="102"/>
      <c r="C325" s="106"/>
      <c r="D325" s="110"/>
      <c r="E325" s="114"/>
      <c r="F325" s="28"/>
      <c r="G325" s="44"/>
      <c r="H325" s="44"/>
      <c r="I325" s="44"/>
      <c r="J325" s="44"/>
      <c r="K325" s="44"/>
      <c r="L325" s="42"/>
      <c r="M325" s="42"/>
      <c r="N325" s="43">
        <f t="shared" si="282"/>
        <v>0</v>
      </c>
      <c r="O325" s="44"/>
      <c r="P325" s="44"/>
      <c r="Q325" s="44"/>
      <c r="R325" s="44"/>
      <c r="S325" s="44"/>
      <c r="T325" s="42"/>
      <c r="U325" s="42"/>
      <c r="V325" s="43">
        <f t="shared" si="283"/>
        <v>0</v>
      </c>
      <c r="W325" s="44"/>
      <c r="X325" s="44"/>
      <c r="Y325" s="44"/>
      <c r="Z325" s="44"/>
      <c r="AA325" s="44"/>
      <c r="AB325" s="42"/>
      <c r="AC325" s="42"/>
      <c r="AD325" s="43">
        <f t="shared" si="284"/>
        <v>0</v>
      </c>
      <c r="AE325" s="44"/>
      <c r="AF325" s="44"/>
      <c r="AG325" s="44"/>
      <c r="AH325" s="44"/>
      <c r="AI325" s="44"/>
      <c r="AJ325" s="42"/>
      <c r="AK325" s="42"/>
      <c r="AL325" s="43">
        <f t="shared" si="286"/>
        <v>0</v>
      </c>
      <c r="AM325" s="44"/>
      <c r="AN325" s="44"/>
      <c r="AO325" s="44"/>
      <c r="AP325" s="44"/>
      <c r="AQ325" s="44"/>
      <c r="AR325" s="42"/>
      <c r="AS325" s="42"/>
      <c r="AT325" s="43">
        <f t="shared" si="285"/>
        <v>0</v>
      </c>
      <c r="AU325" s="150"/>
      <c r="AV325" s="90"/>
      <c r="AW325" s="90"/>
      <c r="AX325" s="90"/>
      <c r="AY325" s="90"/>
      <c r="AZ325" s="90"/>
      <c r="BA325" s="90"/>
      <c r="BB325" s="90"/>
      <c r="BC325" s="90"/>
      <c r="BD325" s="90"/>
      <c r="BE325" s="90"/>
      <c r="BF325" s="117"/>
    </row>
    <row r="326" spans="2:58" ht="12.95" customHeight="1" thickBot="1" x14ac:dyDescent="0.3">
      <c r="B326" s="103"/>
      <c r="C326" s="107"/>
      <c r="D326" s="111"/>
      <c r="E326" s="114"/>
      <c r="F326" s="28"/>
      <c r="G326" s="44"/>
      <c r="H326" s="44"/>
      <c r="I326" s="44"/>
      <c r="J326" s="44"/>
      <c r="K326" s="44"/>
      <c r="L326" s="46"/>
      <c r="M326" s="46"/>
      <c r="N326" s="43">
        <f t="shared" si="282"/>
        <v>0</v>
      </c>
      <c r="O326" s="44"/>
      <c r="P326" s="44"/>
      <c r="Q326" s="44"/>
      <c r="R326" s="44"/>
      <c r="S326" s="44"/>
      <c r="T326" s="46"/>
      <c r="U326" s="46"/>
      <c r="V326" s="43">
        <f t="shared" si="283"/>
        <v>0</v>
      </c>
      <c r="W326" s="44"/>
      <c r="X326" s="44"/>
      <c r="Y326" s="44"/>
      <c r="Z326" s="44"/>
      <c r="AA326" s="44"/>
      <c r="AB326" s="46"/>
      <c r="AC326" s="46"/>
      <c r="AD326" s="43">
        <f t="shared" si="284"/>
        <v>0</v>
      </c>
      <c r="AE326" s="44"/>
      <c r="AF326" s="44"/>
      <c r="AG326" s="44"/>
      <c r="AH326" s="44"/>
      <c r="AI326" s="44"/>
      <c r="AJ326" s="46"/>
      <c r="AK326" s="46"/>
      <c r="AL326" s="43">
        <f t="shared" si="286"/>
        <v>0</v>
      </c>
      <c r="AM326" s="44"/>
      <c r="AN326" s="44"/>
      <c r="AO326" s="44"/>
      <c r="AP326" s="44"/>
      <c r="AQ326" s="44"/>
      <c r="AR326" s="46"/>
      <c r="AS326" s="46"/>
      <c r="AT326" s="43">
        <f t="shared" si="285"/>
        <v>0</v>
      </c>
      <c r="AU326" s="150"/>
      <c r="AV326" s="90"/>
      <c r="AW326" s="90"/>
      <c r="AX326" s="90"/>
      <c r="AY326" s="90"/>
      <c r="AZ326" s="90"/>
      <c r="BA326" s="90"/>
      <c r="BB326" s="90"/>
      <c r="BC326" s="90"/>
      <c r="BD326" s="90"/>
      <c r="BE326" s="90"/>
      <c r="BF326" s="117"/>
    </row>
    <row r="327" spans="2:58" ht="12.95" hidden="1" customHeight="1" thickBot="1" x14ac:dyDescent="0.3">
      <c r="B327" s="104"/>
      <c r="C327" s="108"/>
      <c r="D327" s="112"/>
      <c r="E327" s="115"/>
      <c r="F327" s="28" t="s">
        <v>36</v>
      </c>
      <c r="G327" s="48"/>
      <c r="H327" s="48"/>
      <c r="I327" s="48"/>
      <c r="J327" s="48"/>
      <c r="K327" s="48"/>
      <c r="L327" s="47"/>
      <c r="M327" s="47"/>
      <c r="N327" s="43">
        <f>N316+N317+N319+N322+N323+N325+N326</f>
        <v>0</v>
      </c>
      <c r="O327" s="49"/>
      <c r="P327" s="49"/>
      <c r="Q327" s="49"/>
      <c r="R327" s="49"/>
      <c r="S327" s="49"/>
      <c r="T327" s="47"/>
      <c r="U327" s="47"/>
      <c r="V327" s="43">
        <f>V316+V317+V319+V322+V323+V325+V326</f>
        <v>0</v>
      </c>
      <c r="W327" s="49"/>
      <c r="X327" s="49"/>
      <c r="Y327" s="49"/>
      <c r="Z327" s="49"/>
      <c r="AA327" s="49"/>
      <c r="AB327" s="47"/>
      <c r="AC327" s="47"/>
      <c r="AD327" s="43">
        <f>AD316+AD317+AD319+AD322+AD323+AD325+AD326</f>
        <v>0</v>
      </c>
      <c r="AE327" s="49"/>
      <c r="AF327" s="49"/>
      <c r="AG327" s="49"/>
      <c r="AH327" s="49"/>
      <c r="AI327" s="49"/>
      <c r="AJ327" s="47"/>
      <c r="AK327" s="47"/>
      <c r="AL327" s="43">
        <f>AL316+AL317+AL319+AL322+AL323+AL325+AL326</f>
        <v>0</v>
      </c>
      <c r="AM327" s="49"/>
      <c r="AN327" s="49"/>
      <c r="AO327" s="49"/>
      <c r="AP327" s="49"/>
      <c r="AQ327" s="49"/>
      <c r="AR327" s="47"/>
      <c r="AS327" s="47"/>
      <c r="AT327" s="43">
        <f>AT316+AT317+AT319+AT322+AT323+AT325+AT326</f>
        <v>0</v>
      </c>
      <c r="AU327" s="151"/>
      <c r="AV327" s="91"/>
      <c r="AW327" s="91"/>
      <c r="AX327" s="91"/>
      <c r="AY327" s="91"/>
      <c r="AZ327" s="91"/>
      <c r="BA327" s="91"/>
      <c r="BB327" s="91"/>
      <c r="BC327" s="91"/>
      <c r="BD327" s="91"/>
      <c r="BE327" s="91"/>
      <c r="BF327" s="118"/>
    </row>
    <row r="328" spans="2:58" ht="12.95" customHeight="1" thickTop="1" x14ac:dyDescent="0.25">
      <c r="B328" s="102">
        <v>18</v>
      </c>
      <c r="C328" s="105">
        <f>ŞUBAT!C328</f>
        <v>0</v>
      </c>
      <c r="D328" s="109">
        <f>ŞUBAT!D328</f>
        <v>0</v>
      </c>
      <c r="E328" s="113">
        <f>ŞUBAT!E328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41"/>
      <c r="AN328" s="41"/>
      <c r="AO328" s="41"/>
      <c r="AP328" s="41"/>
      <c r="AQ328" s="41"/>
      <c r="AR328" s="39"/>
      <c r="AS328" s="39"/>
      <c r="AT328" s="40">
        <f>SUM(AM328:AS328)</f>
        <v>0</v>
      </c>
      <c r="AU328" s="149">
        <f t="shared" ref="AU328" si="287">+N328+V328+AL328+AT328+AD328</f>
        <v>0</v>
      </c>
      <c r="AV328" s="89">
        <f t="shared" ref="AV328" si="288">AD329+N329+V329+AL329+AT329</f>
        <v>0</v>
      </c>
      <c r="AW328" s="89">
        <f t="shared" ref="AW328" si="289">AD330+N330+V330+AL330+AT330</f>
        <v>0</v>
      </c>
      <c r="AX328" s="89">
        <f t="shared" ref="AX328" si="290">AD331+N331+V331+AL331+AT331</f>
        <v>0</v>
      </c>
      <c r="AY328" s="89">
        <f t="shared" ref="AY328" si="291">N332+V332+AL332+AT332</f>
        <v>0</v>
      </c>
      <c r="AZ328" s="89">
        <f t="shared" ref="AZ328" si="292">N333+V333+AL333+AT333+AD333</f>
        <v>0</v>
      </c>
      <c r="BA328" s="89">
        <f t="shared" ref="BA328" si="293">N334+V334+AL334+AT334+AD334</f>
        <v>0</v>
      </c>
      <c r="BB328" s="89">
        <f t="shared" ref="BB328" si="294">AD346+N346+V346+AL346+AT346</f>
        <v>0</v>
      </c>
      <c r="BC328" s="89">
        <f t="shared" ref="BC328" si="295">N339+V339+AL339+AT339+AD339</f>
        <v>0</v>
      </c>
      <c r="BD328" s="89">
        <f t="shared" ref="BD328" si="296">AD340+N340+V340+AL340+AT340</f>
        <v>0</v>
      </c>
      <c r="BE328" s="89">
        <f t="shared" ref="BE328" si="297">N337+V337+AD337+AL337+AT337</f>
        <v>0</v>
      </c>
      <c r="BF328" s="116">
        <f t="shared" ref="BF328" si="298">SUM(AV328:BE346)</f>
        <v>0</v>
      </c>
    </row>
    <row r="329" spans="2:58"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44"/>
      <c r="AN329" s="44"/>
      <c r="AO329" s="44"/>
      <c r="AP329" s="44"/>
      <c r="AQ329" s="44"/>
      <c r="AR329" s="42"/>
      <c r="AS329" s="42"/>
      <c r="AT329" s="43">
        <f>IF(SUM(AM328:AQ329)-E328&lt;=0,0,IF(SUM(AM328:AQ328)-E328&lt;0,SUM(AM328:AQ329)-E328,SUM(AM329:AQ329)))</f>
        <v>0</v>
      </c>
      <c r="AU329" s="150"/>
      <c r="AV329" s="90"/>
      <c r="AW329" s="90"/>
      <c r="AX329" s="90"/>
      <c r="AY329" s="90"/>
      <c r="AZ329" s="90"/>
      <c r="BA329" s="90"/>
      <c r="BB329" s="90"/>
      <c r="BC329" s="90"/>
      <c r="BD329" s="90"/>
      <c r="BE329" s="90"/>
      <c r="BF329" s="117"/>
    </row>
    <row r="330" spans="2:58"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44"/>
      <c r="AN330" s="44"/>
      <c r="AO330" s="44"/>
      <c r="AP330" s="44"/>
      <c r="AQ330" s="44"/>
      <c r="AR330" s="42"/>
      <c r="AS330" s="42"/>
      <c r="AT330" s="43">
        <f>IF(SUM(AM328:AQ330)-E328&lt;=0,0,IF(SUM(AM328:AQ329)-E328&lt;0,SUM(AM328:AQ330)-E328,SUM(AM330:AQ330)))</f>
        <v>0</v>
      </c>
      <c r="AU330" s="150"/>
      <c r="AV330" s="90"/>
      <c r="AW330" s="90"/>
      <c r="AX330" s="90"/>
      <c r="AY330" s="90"/>
      <c r="AZ330" s="90"/>
      <c r="BA330" s="90"/>
      <c r="BB330" s="90"/>
      <c r="BC330" s="90"/>
      <c r="BD330" s="90"/>
      <c r="BE330" s="90"/>
      <c r="BF330" s="117"/>
    </row>
    <row r="331" spans="2:58"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44"/>
      <c r="AN331" s="44"/>
      <c r="AO331" s="44"/>
      <c r="AP331" s="44"/>
      <c r="AQ331" s="44"/>
      <c r="AR331" s="42"/>
      <c r="AS331" s="42"/>
      <c r="AT331" s="43">
        <f>IF(SUM(AM328:AQ331)-E328&lt;=0,0,IF(SUM(AM328:AQ330)-E328&lt;0,SUM(AM328:AQ331)-E328,SUM(AM331:AQ331)))+AR331+AS331</f>
        <v>0</v>
      </c>
      <c r="AU331" s="150"/>
      <c r="AV331" s="90"/>
      <c r="AW331" s="90"/>
      <c r="AX331" s="90"/>
      <c r="AY331" s="90"/>
      <c r="AZ331" s="90"/>
      <c r="BA331" s="90"/>
      <c r="BB331" s="90"/>
      <c r="BC331" s="90"/>
      <c r="BD331" s="90"/>
      <c r="BE331" s="90"/>
      <c r="BF331" s="117"/>
    </row>
    <row r="332" spans="2:58"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44"/>
      <c r="AN332" s="44"/>
      <c r="AO332" s="44"/>
      <c r="AP332" s="44"/>
      <c r="AQ332" s="44"/>
      <c r="AR332" s="42"/>
      <c r="AS332" s="42"/>
      <c r="AT332" s="43">
        <f>IF(SUM(AM328:AQ332)-E328&lt;=0,0,IF(SUM(AM328:AQ331)-E328&lt;0,SUM(AM328:AQ332)-E328,SUM(AM332:AQ332)))</f>
        <v>0</v>
      </c>
      <c r="AU332" s="150"/>
      <c r="AV332" s="90"/>
      <c r="AW332" s="90"/>
      <c r="AX332" s="90"/>
      <c r="AY332" s="90"/>
      <c r="AZ332" s="90"/>
      <c r="BA332" s="90"/>
      <c r="BB332" s="90"/>
      <c r="BC332" s="90"/>
      <c r="BD332" s="90"/>
      <c r="BE332" s="90"/>
      <c r="BF332" s="117"/>
    </row>
    <row r="333" spans="2:58" ht="12.95" customHeight="1" x14ac:dyDescent="0.25">
      <c r="B333" s="102"/>
      <c r="C333" s="106"/>
      <c r="D333" s="110"/>
      <c r="E333" s="114"/>
      <c r="F333" s="27" t="s">
        <v>37</v>
      </c>
      <c r="G333" s="44"/>
      <c r="H333" s="44"/>
      <c r="I333" s="44"/>
      <c r="J333" s="44"/>
      <c r="K333" s="44"/>
      <c r="L333" s="42"/>
      <c r="M333" s="42"/>
      <c r="N333" s="68">
        <f>SUM(G333:M333)</f>
        <v>0</v>
      </c>
      <c r="O333" s="44"/>
      <c r="P333" s="44"/>
      <c r="Q333" s="44"/>
      <c r="R333" s="44"/>
      <c r="S333" s="44"/>
      <c r="T333" s="42"/>
      <c r="U333" s="42"/>
      <c r="V333" s="68">
        <f>SUM(O333:U333)</f>
        <v>0</v>
      </c>
      <c r="W333" s="44"/>
      <c r="X333" s="44"/>
      <c r="Y333" s="44"/>
      <c r="Z333" s="44"/>
      <c r="AA333" s="44"/>
      <c r="AB333" s="42"/>
      <c r="AC333" s="42"/>
      <c r="AD333" s="68">
        <f>SUM(W333:AC333)</f>
        <v>0</v>
      </c>
      <c r="AE333" s="44"/>
      <c r="AF333" s="44"/>
      <c r="AG333" s="44"/>
      <c r="AH333" s="44"/>
      <c r="AI333" s="44"/>
      <c r="AJ333" s="42"/>
      <c r="AK333" s="42"/>
      <c r="AL333" s="68">
        <f>SUM(AE333:AK333)</f>
        <v>0</v>
      </c>
      <c r="AM333" s="44"/>
      <c r="AN333" s="44"/>
      <c r="AO333" s="44"/>
      <c r="AP333" s="44"/>
      <c r="AQ333" s="44"/>
      <c r="AR333" s="42"/>
      <c r="AS333" s="42"/>
      <c r="AT333" s="68">
        <f>SUM(AM333:AS333)</f>
        <v>0</v>
      </c>
      <c r="AU333" s="150"/>
      <c r="AV333" s="90"/>
      <c r="AW333" s="90"/>
      <c r="AX333" s="90"/>
      <c r="AY333" s="90"/>
      <c r="AZ333" s="90"/>
      <c r="BA333" s="90"/>
      <c r="BB333" s="90"/>
      <c r="BC333" s="90"/>
      <c r="BD333" s="90"/>
      <c r="BE333" s="90"/>
      <c r="BF333" s="117"/>
    </row>
    <row r="334" spans="2:58" ht="12.95" customHeight="1" x14ac:dyDescent="0.25">
      <c r="B334" s="102"/>
      <c r="C334" s="106"/>
      <c r="D334" s="110"/>
      <c r="E334" s="114"/>
      <c r="F334" s="28" t="s">
        <v>31</v>
      </c>
      <c r="G334" s="45"/>
      <c r="H334" s="45"/>
      <c r="I334" s="45"/>
      <c r="J334" s="45"/>
      <c r="K334" s="45">
        <f>IF((N328-E328)&lt;=0,0,IF((N328-E328)&gt;0,(N328-E328)))</f>
        <v>0</v>
      </c>
      <c r="L334" s="42"/>
      <c r="M334" s="42"/>
      <c r="N334" s="43">
        <f t="shared" ref="N334:N345" si="299">SUM(G334:M334)</f>
        <v>0</v>
      </c>
      <c r="O334" s="45"/>
      <c r="P334" s="45"/>
      <c r="Q334" s="45"/>
      <c r="R334" s="45"/>
      <c r="S334" s="45">
        <f>IF((V328-E328)&lt;=0,0,IF((V328-E328)&gt;0,(V328-E328)))</f>
        <v>0</v>
      </c>
      <c r="T334" s="42"/>
      <c r="U334" s="42"/>
      <c r="V334" s="43">
        <f t="shared" ref="V334:V345" si="300">SUM(O334:U334)</f>
        <v>0</v>
      </c>
      <c r="W334" s="45"/>
      <c r="X334" s="45"/>
      <c r="Y334" s="45"/>
      <c r="Z334" s="45"/>
      <c r="AA334" s="45">
        <f>IF((AD328-E328)&lt;=0,0,IF((AD328-E328)&gt;0,(AD328-E328)))</f>
        <v>0</v>
      </c>
      <c r="AB334" s="42"/>
      <c r="AC334" s="42"/>
      <c r="AD334" s="43">
        <f t="shared" ref="AD334:AD345" si="301">SUM(W334:AC334)</f>
        <v>0</v>
      </c>
      <c r="AE334" s="45"/>
      <c r="AF334" s="45"/>
      <c r="AG334" s="45"/>
      <c r="AH334" s="45"/>
      <c r="AI334" s="45">
        <f>IF((AL328-E328)&lt;=0,0,IF((AL328-E328)&gt;0,(AL328-E328)))</f>
        <v>0</v>
      </c>
      <c r="AJ334" s="42"/>
      <c r="AK334" s="42"/>
      <c r="AL334" s="43">
        <f>SUM(AE334:AK334)</f>
        <v>0</v>
      </c>
      <c r="AM334" s="45"/>
      <c r="AN334" s="45"/>
      <c r="AO334" s="45"/>
      <c r="AP334" s="45"/>
      <c r="AQ334" s="45">
        <f>IF((AT328-E328)&lt;=0,0,IF((AT328-E328)&gt;0,(AT328-E328)))</f>
        <v>0</v>
      </c>
      <c r="AR334" s="42"/>
      <c r="AS334" s="42"/>
      <c r="AT334" s="43">
        <f t="shared" ref="AT334:AT345" si="302">SUM(AM334:AS334)</f>
        <v>0</v>
      </c>
      <c r="AU334" s="150"/>
      <c r="AV334" s="90"/>
      <c r="AW334" s="90"/>
      <c r="AX334" s="90"/>
      <c r="AY334" s="90"/>
      <c r="AZ334" s="90"/>
      <c r="BA334" s="90"/>
      <c r="BB334" s="90"/>
      <c r="BC334" s="90"/>
      <c r="BD334" s="90"/>
      <c r="BE334" s="90"/>
      <c r="BF334" s="117"/>
    </row>
    <row r="335" spans="2:58"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299"/>
        <v>0</v>
      </c>
      <c r="O335" s="45"/>
      <c r="P335" s="45"/>
      <c r="Q335" s="45"/>
      <c r="R335" s="45"/>
      <c r="S335" s="44">
        <f>IF(E328-15&lt;0,0,IF(SUM(O328:U333)&lt;10,0,IF(SUM(O328:U333)&lt;20,1,IF(SUM(O328:U333)&lt;30,2,IF(SUM(O328:U333)&gt;=30,3)))))</f>
        <v>0</v>
      </c>
      <c r="T335" s="42"/>
      <c r="U335" s="42"/>
      <c r="V335" s="43">
        <f t="shared" si="300"/>
        <v>0</v>
      </c>
      <c r="W335" s="45"/>
      <c r="X335" s="45"/>
      <c r="Y335" s="45"/>
      <c r="Z335" s="45"/>
      <c r="AA335" s="44">
        <f>IF(E328-15&lt;0,0,IF(SUM(W328:AC333)&lt;10,0,IF(SUM(W328:AC333)&lt;20,1,IF(SUM(W328:AC333)&lt;30,2,IF(SUM(W328:AC333)&gt;=30,3)))))</f>
        <v>0</v>
      </c>
      <c r="AB335" s="42"/>
      <c r="AC335" s="42"/>
      <c r="AD335" s="43">
        <f t="shared" si="301"/>
        <v>0</v>
      </c>
      <c r="AE335" s="45"/>
      <c r="AF335" s="45"/>
      <c r="AG335" s="45"/>
      <c r="AH335" s="45"/>
      <c r="AI335" s="44">
        <f>IF(E328-15&lt;0,0,IF(SUM(AE328:AK333)&lt;10,0,IF(SUM(AE328:AK333)&lt;20,1,IF(SUM(AE328:AK333)&lt;30,2,IF(SUM(AE328:AK333)&gt;=30,3)))))</f>
        <v>0</v>
      </c>
      <c r="AJ335" s="42"/>
      <c r="AK335" s="42"/>
      <c r="AL335" s="43">
        <f>SUM(AE335:AK335)</f>
        <v>0</v>
      </c>
      <c r="AM335" s="45"/>
      <c r="AN335" s="45"/>
      <c r="AO335" s="45"/>
      <c r="AP335" s="45"/>
      <c r="AQ335" s="44">
        <f>IF(E328-15&lt;0,0,IF(SUM(AM328:AS333)&lt;10,0,IF(SUM(AM328:AS333)&lt;20,1,IF(SUM(AM328:AS333)&lt;30,2,IF(SUM(AM328:AS333)&gt;=30,3)))))</f>
        <v>0</v>
      </c>
      <c r="AR335" s="42"/>
      <c r="AS335" s="42"/>
      <c r="AT335" s="43">
        <f t="shared" si="302"/>
        <v>0</v>
      </c>
      <c r="AU335" s="150"/>
      <c r="AV335" s="90"/>
      <c r="AW335" s="90"/>
      <c r="AX335" s="90"/>
      <c r="AY335" s="90"/>
      <c r="AZ335" s="90"/>
      <c r="BA335" s="90"/>
      <c r="BB335" s="90"/>
      <c r="BC335" s="90"/>
      <c r="BD335" s="90"/>
      <c r="BE335" s="90"/>
      <c r="BF335" s="117"/>
    </row>
    <row r="336" spans="2:58" ht="12.95" customHeight="1" x14ac:dyDescent="0.25">
      <c r="B336" s="102"/>
      <c r="C336" s="106"/>
      <c r="D336" s="110"/>
      <c r="E336" s="114"/>
      <c r="F336" s="28" t="s">
        <v>41</v>
      </c>
      <c r="G336" s="44"/>
      <c r="H336" s="44"/>
      <c r="I336" s="44"/>
      <c r="J336" s="44"/>
      <c r="K336" s="45"/>
      <c r="L336" s="42"/>
      <c r="M336" s="42"/>
      <c r="N336" s="43">
        <f t="shared" si="299"/>
        <v>0</v>
      </c>
      <c r="O336" s="44"/>
      <c r="P336" s="44"/>
      <c r="Q336" s="44"/>
      <c r="R336" s="44"/>
      <c r="S336" s="45"/>
      <c r="T336" s="42"/>
      <c r="U336" s="42"/>
      <c r="V336" s="43">
        <f t="shared" si="300"/>
        <v>0</v>
      </c>
      <c r="W336" s="44"/>
      <c r="X336" s="44"/>
      <c r="Y336" s="44"/>
      <c r="Z336" s="44"/>
      <c r="AA336" s="45"/>
      <c r="AB336" s="42"/>
      <c r="AC336" s="42"/>
      <c r="AD336" s="43">
        <f t="shared" si="301"/>
        <v>0</v>
      </c>
      <c r="AE336" s="44"/>
      <c r="AF336" s="44"/>
      <c r="AG336" s="44"/>
      <c r="AH336" s="44"/>
      <c r="AI336" s="45"/>
      <c r="AJ336" s="42"/>
      <c r="AK336" s="42"/>
      <c r="AL336" s="43">
        <f>SUM(AE336:AK336)</f>
        <v>0</v>
      </c>
      <c r="AM336" s="44"/>
      <c r="AN336" s="44"/>
      <c r="AO336" s="44"/>
      <c r="AP336" s="44"/>
      <c r="AQ336" s="45"/>
      <c r="AR336" s="42"/>
      <c r="AS336" s="42"/>
      <c r="AT336" s="43">
        <f t="shared" si="302"/>
        <v>0</v>
      </c>
      <c r="AU336" s="150"/>
      <c r="AV336" s="90"/>
      <c r="AW336" s="90"/>
      <c r="AX336" s="90"/>
      <c r="AY336" s="90"/>
      <c r="AZ336" s="90"/>
      <c r="BA336" s="90"/>
      <c r="BB336" s="90"/>
      <c r="BC336" s="90"/>
      <c r="BD336" s="90"/>
      <c r="BE336" s="90"/>
      <c r="BF336" s="117"/>
    </row>
    <row r="337" spans="2:58" ht="12.95" customHeight="1" x14ac:dyDescent="0.25">
      <c r="B337" s="102"/>
      <c r="C337" s="106"/>
      <c r="D337" s="110"/>
      <c r="E337" s="114"/>
      <c r="F337" s="28" t="s">
        <v>6</v>
      </c>
      <c r="G337" s="44"/>
      <c r="H337" s="44"/>
      <c r="I337" s="44"/>
      <c r="J337" s="44"/>
      <c r="K337" s="44"/>
      <c r="L337" s="42"/>
      <c r="M337" s="42"/>
      <c r="N337" s="43">
        <f t="shared" si="299"/>
        <v>0</v>
      </c>
      <c r="O337" s="44"/>
      <c r="P337" s="44"/>
      <c r="Q337" s="44"/>
      <c r="R337" s="44"/>
      <c r="S337" s="44"/>
      <c r="T337" s="42"/>
      <c r="U337" s="42"/>
      <c r="V337" s="43">
        <f t="shared" si="300"/>
        <v>0</v>
      </c>
      <c r="W337" s="44"/>
      <c r="X337" s="44"/>
      <c r="Y337" s="44"/>
      <c r="Z337" s="44"/>
      <c r="AA337" s="44"/>
      <c r="AB337" s="42"/>
      <c r="AC337" s="42"/>
      <c r="AD337" s="43">
        <f t="shared" si="301"/>
        <v>0</v>
      </c>
      <c r="AE337" s="44"/>
      <c r="AF337" s="44"/>
      <c r="AG337" s="44"/>
      <c r="AH337" s="44"/>
      <c r="AI337" s="44"/>
      <c r="AJ337" s="42"/>
      <c r="AK337" s="42"/>
      <c r="AL337" s="43">
        <f t="shared" ref="AL337:AL345" si="303">SUM(AE337:AK337)</f>
        <v>0</v>
      </c>
      <c r="AM337" s="44"/>
      <c r="AN337" s="44"/>
      <c r="AO337" s="44"/>
      <c r="AP337" s="44"/>
      <c r="AQ337" s="44"/>
      <c r="AR337" s="42"/>
      <c r="AS337" s="42"/>
      <c r="AT337" s="43">
        <f t="shared" si="302"/>
        <v>0</v>
      </c>
      <c r="AU337" s="150"/>
      <c r="AV337" s="90"/>
      <c r="AW337" s="90"/>
      <c r="AX337" s="90"/>
      <c r="AY337" s="90"/>
      <c r="AZ337" s="90"/>
      <c r="BA337" s="90"/>
      <c r="BB337" s="90"/>
      <c r="BC337" s="90"/>
      <c r="BD337" s="90"/>
      <c r="BE337" s="90"/>
      <c r="BF337" s="117"/>
    </row>
    <row r="338" spans="2:58" ht="12.95" customHeight="1" x14ac:dyDescent="0.25">
      <c r="B338" s="102"/>
      <c r="C338" s="106"/>
      <c r="D338" s="110"/>
      <c r="E338" s="114"/>
      <c r="F338" s="29" t="s">
        <v>35</v>
      </c>
      <c r="G338" s="44"/>
      <c r="H338" s="44"/>
      <c r="I338" s="44"/>
      <c r="J338" s="44"/>
      <c r="K338" s="44"/>
      <c r="L338" s="42"/>
      <c r="M338" s="42"/>
      <c r="N338" s="43">
        <f t="shared" si="299"/>
        <v>0</v>
      </c>
      <c r="O338" s="44"/>
      <c r="P338" s="44"/>
      <c r="Q338" s="44"/>
      <c r="R338" s="44"/>
      <c r="S338" s="44"/>
      <c r="T338" s="42"/>
      <c r="U338" s="42"/>
      <c r="V338" s="43">
        <f t="shared" si="300"/>
        <v>0</v>
      </c>
      <c r="W338" s="44"/>
      <c r="X338" s="44"/>
      <c r="Y338" s="44"/>
      <c r="Z338" s="44"/>
      <c r="AA338" s="44"/>
      <c r="AB338" s="42"/>
      <c r="AC338" s="42"/>
      <c r="AD338" s="43">
        <f t="shared" si="301"/>
        <v>0</v>
      </c>
      <c r="AE338" s="44"/>
      <c r="AF338" s="44"/>
      <c r="AG338" s="44"/>
      <c r="AH338" s="44"/>
      <c r="AI338" s="44"/>
      <c r="AJ338" s="42"/>
      <c r="AK338" s="42"/>
      <c r="AL338" s="43">
        <f t="shared" si="303"/>
        <v>0</v>
      </c>
      <c r="AM338" s="44"/>
      <c r="AN338" s="44"/>
      <c r="AO338" s="44"/>
      <c r="AP338" s="44"/>
      <c r="AQ338" s="44"/>
      <c r="AR338" s="42"/>
      <c r="AS338" s="42"/>
      <c r="AT338" s="43">
        <f t="shared" si="302"/>
        <v>0</v>
      </c>
      <c r="AU338" s="150"/>
      <c r="AV338" s="90"/>
      <c r="AW338" s="90"/>
      <c r="AX338" s="90"/>
      <c r="AY338" s="90"/>
      <c r="AZ338" s="90"/>
      <c r="BA338" s="90"/>
      <c r="BB338" s="90"/>
      <c r="BC338" s="90"/>
      <c r="BD338" s="90"/>
      <c r="BE338" s="90"/>
      <c r="BF338" s="117"/>
    </row>
    <row r="339" spans="2:58" ht="12.95" customHeight="1" x14ac:dyDescent="0.25">
      <c r="B339" s="102"/>
      <c r="C339" s="106"/>
      <c r="D339" s="110"/>
      <c r="E339" s="114"/>
      <c r="F339" s="27" t="s">
        <v>40</v>
      </c>
      <c r="G339" s="44"/>
      <c r="H339" s="44"/>
      <c r="I339" s="44"/>
      <c r="J339" s="44"/>
      <c r="K339" s="44"/>
      <c r="L339" s="42"/>
      <c r="M339" s="42"/>
      <c r="N339" s="43">
        <f t="shared" si="299"/>
        <v>0</v>
      </c>
      <c r="O339" s="44"/>
      <c r="P339" s="44"/>
      <c r="Q339" s="44"/>
      <c r="R339" s="44"/>
      <c r="S339" s="44"/>
      <c r="T339" s="42"/>
      <c r="U339" s="42"/>
      <c r="V339" s="43">
        <f t="shared" si="300"/>
        <v>0</v>
      </c>
      <c r="W339" s="44"/>
      <c r="X339" s="44"/>
      <c r="Y339" s="44"/>
      <c r="Z339" s="44"/>
      <c r="AA339" s="44"/>
      <c r="AB339" s="42"/>
      <c r="AC339" s="42"/>
      <c r="AD339" s="43">
        <f t="shared" si="301"/>
        <v>0</v>
      </c>
      <c r="AE339" s="44"/>
      <c r="AF339" s="44"/>
      <c r="AG339" s="44"/>
      <c r="AH339" s="44"/>
      <c r="AI339" s="44"/>
      <c r="AJ339" s="42"/>
      <c r="AK339" s="42"/>
      <c r="AL339" s="43">
        <f t="shared" si="303"/>
        <v>0</v>
      </c>
      <c r="AM339" s="44"/>
      <c r="AN339" s="44"/>
      <c r="AO339" s="44"/>
      <c r="AP339" s="44"/>
      <c r="AQ339" s="44"/>
      <c r="AR339" s="42"/>
      <c r="AS339" s="42"/>
      <c r="AT339" s="43">
        <f t="shared" si="302"/>
        <v>0</v>
      </c>
      <c r="AU339" s="150"/>
      <c r="AV339" s="90"/>
      <c r="AW339" s="90"/>
      <c r="AX339" s="90"/>
      <c r="AY339" s="90"/>
      <c r="AZ339" s="90"/>
      <c r="BA339" s="90"/>
      <c r="BB339" s="90"/>
      <c r="BC339" s="90"/>
      <c r="BD339" s="90"/>
      <c r="BE339" s="90"/>
      <c r="BF339" s="117"/>
    </row>
    <row r="340" spans="2:58" ht="12.95" customHeight="1" x14ac:dyDescent="0.25">
      <c r="B340" s="102"/>
      <c r="C340" s="106"/>
      <c r="D340" s="110"/>
      <c r="E340" s="114"/>
      <c r="F340" s="27" t="s">
        <v>7</v>
      </c>
      <c r="G340" s="44"/>
      <c r="H340" s="44"/>
      <c r="I340" s="44"/>
      <c r="J340" s="44"/>
      <c r="K340" s="44"/>
      <c r="L340" s="42"/>
      <c r="M340" s="42"/>
      <c r="N340" s="43">
        <f t="shared" si="299"/>
        <v>0</v>
      </c>
      <c r="O340" s="44"/>
      <c r="P340" s="44"/>
      <c r="Q340" s="44"/>
      <c r="R340" s="44"/>
      <c r="S340" s="44"/>
      <c r="T340" s="42"/>
      <c r="U340" s="42"/>
      <c r="V340" s="43">
        <f t="shared" si="300"/>
        <v>0</v>
      </c>
      <c r="W340" s="44"/>
      <c r="X340" s="44"/>
      <c r="Y340" s="44"/>
      <c r="Z340" s="44"/>
      <c r="AA340" s="44"/>
      <c r="AB340" s="42"/>
      <c r="AC340" s="42"/>
      <c r="AD340" s="43">
        <f t="shared" si="301"/>
        <v>0</v>
      </c>
      <c r="AE340" s="44"/>
      <c r="AF340" s="44"/>
      <c r="AG340" s="44"/>
      <c r="AH340" s="44"/>
      <c r="AI340" s="44"/>
      <c r="AJ340" s="42"/>
      <c r="AK340" s="42"/>
      <c r="AL340" s="43">
        <f t="shared" si="303"/>
        <v>0</v>
      </c>
      <c r="AM340" s="44"/>
      <c r="AN340" s="44"/>
      <c r="AO340" s="44"/>
      <c r="AP340" s="44"/>
      <c r="AQ340" s="44"/>
      <c r="AR340" s="42"/>
      <c r="AS340" s="42"/>
      <c r="AT340" s="43">
        <f t="shared" si="302"/>
        <v>0</v>
      </c>
      <c r="AU340" s="150"/>
      <c r="AV340" s="90"/>
      <c r="AW340" s="90"/>
      <c r="AX340" s="90"/>
      <c r="AY340" s="90"/>
      <c r="AZ340" s="90"/>
      <c r="BA340" s="90"/>
      <c r="BB340" s="90"/>
      <c r="BC340" s="90"/>
      <c r="BD340" s="90"/>
      <c r="BE340" s="90"/>
      <c r="BF340" s="117"/>
    </row>
    <row r="341" spans="2:58" ht="12.95" customHeight="1" x14ac:dyDescent="0.25">
      <c r="B341" s="102"/>
      <c r="C341" s="106"/>
      <c r="D341" s="110"/>
      <c r="E341" s="114"/>
      <c r="F341" s="27"/>
      <c r="G341" s="44"/>
      <c r="H341" s="44"/>
      <c r="I341" s="44"/>
      <c r="J341" s="44"/>
      <c r="K341" s="44"/>
      <c r="L341" s="42"/>
      <c r="M341" s="42"/>
      <c r="N341" s="43">
        <f t="shared" si="299"/>
        <v>0</v>
      </c>
      <c r="O341" s="44"/>
      <c r="P341" s="44"/>
      <c r="Q341" s="44"/>
      <c r="R341" s="44"/>
      <c r="S341" s="44"/>
      <c r="T341" s="42"/>
      <c r="U341" s="42"/>
      <c r="V341" s="43">
        <f t="shared" si="300"/>
        <v>0</v>
      </c>
      <c r="W341" s="44"/>
      <c r="X341" s="44"/>
      <c r="Y341" s="44"/>
      <c r="Z341" s="44"/>
      <c r="AA341" s="44"/>
      <c r="AB341" s="42"/>
      <c r="AC341" s="42"/>
      <c r="AD341" s="43">
        <f t="shared" si="301"/>
        <v>0</v>
      </c>
      <c r="AE341" s="44"/>
      <c r="AF341" s="44"/>
      <c r="AG341" s="44"/>
      <c r="AH341" s="44"/>
      <c r="AI341" s="44"/>
      <c r="AJ341" s="42"/>
      <c r="AK341" s="42"/>
      <c r="AL341" s="43">
        <f t="shared" si="303"/>
        <v>0</v>
      </c>
      <c r="AM341" s="44"/>
      <c r="AN341" s="44"/>
      <c r="AO341" s="44"/>
      <c r="AP341" s="44"/>
      <c r="AQ341" s="44"/>
      <c r="AR341" s="42"/>
      <c r="AS341" s="42"/>
      <c r="AT341" s="43">
        <f t="shared" si="302"/>
        <v>0</v>
      </c>
      <c r="AU341" s="150"/>
      <c r="AV341" s="90"/>
      <c r="AW341" s="90"/>
      <c r="AX341" s="90"/>
      <c r="AY341" s="90"/>
      <c r="AZ341" s="90"/>
      <c r="BA341" s="90"/>
      <c r="BB341" s="90"/>
      <c r="BC341" s="90"/>
      <c r="BD341" s="90"/>
      <c r="BE341" s="90"/>
      <c r="BF341" s="117"/>
    </row>
    <row r="342" spans="2:58" ht="12.95" customHeight="1" x14ac:dyDescent="0.25">
      <c r="B342" s="102"/>
      <c r="C342" s="106"/>
      <c r="D342" s="110"/>
      <c r="E342" s="114"/>
      <c r="F342" s="27"/>
      <c r="G342" s="44"/>
      <c r="H342" s="44"/>
      <c r="I342" s="44"/>
      <c r="J342" s="44"/>
      <c r="K342" s="44"/>
      <c r="L342" s="42"/>
      <c r="M342" s="42"/>
      <c r="N342" s="43">
        <f t="shared" si="299"/>
        <v>0</v>
      </c>
      <c r="O342" s="44"/>
      <c r="P342" s="44"/>
      <c r="Q342" s="44"/>
      <c r="R342" s="44"/>
      <c r="S342" s="44"/>
      <c r="T342" s="42"/>
      <c r="U342" s="42"/>
      <c r="V342" s="43">
        <f t="shared" si="300"/>
        <v>0</v>
      </c>
      <c r="W342" s="44"/>
      <c r="X342" s="44"/>
      <c r="Y342" s="44"/>
      <c r="Z342" s="44"/>
      <c r="AA342" s="44"/>
      <c r="AB342" s="42"/>
      <c r="AC342" s="42"/>
      <c r="AD342" s="43">
        <f t="shared" si="301"/>
        <v>0</v>
      </c>
      <c r="AE342" s="44"/>
      <c r="AF342" s="44"/>
      <c r="AG342" s="44"/>
      <c r="AH342" s="44"/>
      <c r="AI342" s="44"/>
      <c r="AJ342" s="42"/>
      <c r="AK342" s="42"/>
      <c r="AL342" s="43">
        <f t="shared" si="303"/>
        <v>0</v>
      </c>
      <c r="AM342" s="44"/>
      <c r="AN342" s="44"/>
      <c r="AO342" s="44"/>
      <c r="AP342" s="44"/>
      <c r="AQ342" s="44"/>
      <c r="AR342" s="42"/>
      <c r="AS342" s="42"/>
      <c r="AT342" s="43">
        <f t="shared" si="302"/>
        <v>0</v>
      </c>
      <c r="AU342" s="150"/>
      <c r="AV342" s="90"/>
      <c r="AW342" s="90"/>
      <c r="AX342" s="90"/>
      <c r="AY342" s="90"/>
      <c r="AZ342" s="90"/>
      <c r="BA342" s="90"/>
      <c r="BB342" s="90"/>
      <c r="BC342" s="90"/>
      <c r="BD342" s="90"/>
      <c r="BE342" s="90"/>
      <c r="BF342" s="117"/>
    </row>
    <row r="343" spans="2:58" ht="12.95" customHeight="1" x14ac:dyDescent="0.25">
      <c r="B343" s="102"/>
      <c r="C343" s="106"/>
      <c r="D343" s="110"/>
      <c r="E343" s="114"/>
      <c r="F343" s="27"/>
      <c r="G343" s="44"/>
      <c r="H343" s="44"/>
      <c r="I343" s="44"/>
      <c r="J343" s="44"/>
      <c r="K343" s="44"/>
      <c r="L343" s="42"/>
      <c r="M343" s="42"/>
      <c r="N343" s="43">
        <f t="shared" si="299"/>
        <v>0</v>
      </c>
      <c r="O343" s="44"/>
      <c r="P343" s="44"/>
      <c r="Q343" s="44"/>
      <c r="R343" s="44"/>
      <c r="S343" s="44"/>
      <c r="T343" s="42"/>
      <c r="U343" s="42"/>
      <c r="V343" s="43">
        <f t="shared" si="300"/>
        <v>0</v>
      </c>
      <c r="W343" s="44"/>
      <c r="X343" s="44"/>
      <c r="Y343" s="44"/>
      <c r="Z343" s="44"/>
      <c r="AA343" s="44"/>
      <c r="AB343" s="42"/>
      <c r="AC343" s="42"/>
      <c r="AD343" s="43">
        <f t="shared" si="301"/>
        <v>0</v>
      </c>
      <c r="AE343" s="44"/>
      <c r="AF343" s="44"/>
      <c r="AG343" s="44"/>
      <c r="AH343" s="44"/>
      <c r="AI343" s="44"/>
      <c r="AJ343" s="42"/>
      <c r="AK343" s="42"/>
      <c r="AL343" s="43">
        <f t="shared" si="303"/>
        <v>0</v>
      </c>
      <c r="AM343" s="44"/>
      <c r="AN343" s="44"/>
      <c r="AO343" s="44"/>
      <c r="AP343" s="44"/>
      <c r="AQ343" s="44"/>
      <c r="AR343" s="42"/>
      <c r="AS343" s="42"/>
      <c r="AT343" s="43">
        <f t="shared" si="302"/>
        <v>0</v>
      </c>
      <c r="AU343" s="150"/>
      <c r="AV343" s="90"/>
      <c r="AW343" s="90"/>
      <c r="AX343" s="90"/>
      <c r="AY343" s="90"/>
      <c r="AZ343" s="90"/>
      <c r="BA343" s="90"/>
      <c r="BB343" s="90"/>
      <c r="BC343" s="90"/>
      <c r="BD343" s="90"/>
      <c r="BE343" s="90"/>
      <c r="BF343" s="117"/>
    </row>
    <row r="344" spans="2:58" ht="12.95" customHeight="1" x14ac:dyDescent="0.25">
      <c r="B344" s="102"/>
      <c r="C344" s="106"/>
      <c r="D344" s="110"/>
      <c r="E344" s="114"/>
      <c r="F344" s="28"/>
      <c r="G344" s="44"/>
      <c r="H344" s="44"/>
      <c r="I344" s="44"/>
      <c r="J344" s="44"/>
      <c r="K344" s="44"/>
      <c r="L344" s="42"/>
      <c r="M344" s="42"/>
      <c r="N344" s="43">
        <f t="shared" si="299"/>
        <v>0</v>
      </c>
      <c r="O344" s="44"/>
      <c r="P344" s="44"/>
      <c r="Q344" s="44"/>
      <c r="R344" s="44"/>
      <c r="S344" s="44"/>
      <c r="T344" s="42"/>
      <c r="U344" s="42"/>
      <c r="V344" s="43">
        <f t="shared" si="300"/>
        <v>0</v>
      </c>
      <c r="W344" s="44"/>
      <c r="X344" s="44"/>
      <c r="Y344" s="44"/>
      <c r="Z344" s="44"/>
      <c r="AA344" s="44"/>
      <c r="AB344" s="42"/>
      <c r="AC344" s="42"/>
      <c r="AD344" s="43">
        <f t="shared" si="301"/>
        <v>0</v>
      </c>
      <c r="AE344" s="44"/>
      <c r="AF344" s="44"/>
      <c r="AG344" s="44"/>
      <c r="AH344" s="44"/>
      <c r="AI344" s="44"/>
      <c r="AJ344" s="42"/>
      <c r="AK344" s="42"/>
      <c r="AL344" s="43">
        <f t="shared" si="303"/>
        <v>0</v>
      </c>
      <c r="AM344" s="44"/>
      <c r="AN344" s="44"/>
      <c r="AO344" s="44"/>
      <c r="AP344" s="44"/>
      <c r="AQ344" s="44"/>
      <c r="AR344" s="42"/>
      <c r="AS344" s="42"/>
      <c r="AT344" s="43">
        <f t="shared" si="302"/>
        <v>0</v>
      </c>
      <c r="AU344" s="150"/>
      <c r="AV344" s="90"/>
      <c r="AW344" s="90"/>
      <c r="AX344" s="90"/>
      <c r="AY344" s="90"/>
      <c r="AZ344" s="90"/>
      <c r="BA344" s="90"/>
      <c r="BB344" s="90"/>
      <c r="BC344" s="90"/>
      <c r="BD344" s="90"/>
      <c r="BE344" s="90"/>
      <c r="BF344" s="117"/>
    </row>
    <row r="345" spans="2:58" ht="12.95" customHeight="1" thickBot="1" x14ac:dyDescent="0.3">
      <c r="B345" s="103"/>
      <c r="C345" s="107"/>
      <c r="D345" s="111"/>
      <c r="E345" s="114"/>
      <c r="F345" s="28"/>
      <c r="G345" s="44"/>
      <c r="H345" s="44"/>
      <c r="I345" s="44"/>
      <c r="J345" s="44"/>
      <c r="K345" s="44"/>
      <c r="L345" s="46"/>
      <c r="M345" s="46"/>
      <c r="N345" s="43">
        <f t="shared" si="299"/>
        <v>0</v>
      </c>
      <c r="O345" s="44"/>
      <c r="P345" s="44"/>
      <c r="Q345" s="44"/>
      <c r="R345" s="44"/>
      <c r="S345" s="44"/>
      <c r="T345" s="46"/>
      <c r="U345" s="46"/>
      <c r="V345" s="43">
        <f t="shared" si="300"/>
        <v>0</v>
      </c>
      <c r="W345" s="44"/>
      <c r="X345" s="44"/>
      <c r="Y345" s="44"/>
      <c r="Z345" s="44"/>
      <c r="AA345" s="44"/>
      <c r="AB345" s="46"/>
      <c r="AC345" s="46"/>
      <c r="AD345" s="43">
        <f t="shared" si="301"/>
        <v>0</v>
      </c>
      <c r="AE345" s="44"/>
      <c r="AF345" s="44"/>
      <c r="AG345" s="44"/>
      <c r="AH345" s="44"/>
      <c r="AI345" s="44"/>
      <c r="AJ345" s="46"/>
      <c r="AK345" s="46"/>
      <c r="AL345" s="43">
        <f t="shared" si="303"/>
        <v>0</v>
      </c>
      <c r="AM345" s="44"/>
      <c r="AN345" s="44"/>
      <c r="AO345" s="44"/>
      <c r="AP345" s="44"/>
      <c r="AQ345" s="44"/>
      <c r="AR345" s="46"/>
      <c r="AS345" s="46"/>
      <c r="AT345" s="43">
        <f t="shared" si="302"/>
        <v>0</v>
      </c>
      <c r="AU345" s="150"/>
      <c r="AV345" s="90"/>
      <c r="AW345" s="90"/>
      <c r="AX345" s="90"/>
      <c r="AY345" s="90"/>
      <c r="AZ345" s="90"/>
      <c r="BA345" s="90"/>
      <c r="BB345" s="90"/>
      <c r="BC345" s="90"/>
      <c r="BD345" s="90"/>
      <c r="BE345" s="90"/>
      <c r="BF345" s="117"/>
    </row>
    <row r="346" spans="2:58" ht="12.95" hidden="1" customHeight="1" thickBot="1" x14ac:dyDescent="0.3">
      <c r="B346" s="104"/>
      <c r="C346" s="108"/>
      <c r="D346" s="112"/>
      <c r="E346" s="115"/>
      <c r="F346" s="28" t="s">
        <v>36</v>
      </c>
      <c r="G346" s="48"/>
      <c r="H346" s="48"/>
      <c r="I346" s="48"/>
      <c r="J346" s="48"/>
      <c r="K346" s="48"/>
      <c r="L346" s="47"/>
      <c r="M346" s="47"/>
      <c r="N346" s="43">
        <f>N335+N336+N338+N341+N342+N344+N345</f>
        <v>0</v>
      </c>
      <c r="O346" s="49"/>
      <c r="P346" s="49"/>
      <c r="Q346" s="49"/>
      <c r="R346" s="49"/>
      <c r="S346" s="49"/>
      <c r="T346" s="47"/>
      <c r="U346" s="47"/>
      <c r="V346" s="43">
        <f>V335+V336+V338+V341+V342+V344+V345</f>
        <v>0</v>
      </c>
      <c r="W346" s="49"/>
      <c r="X346" s="49"/>
      <c r="Y346" s="49"/>
      <c r="Z346" s="49"/>
      <c r="AA346" s="49"/>
      <c r="AB346" s="47"/>
      <c r="AC346" s="47"/>
      <c r="AD346" s="43">
        <f>AD335+AD336+AD338+AD341+AD342+AD344+AD345</f>
        <v>0</v>
      </c>
      <c r="AE346" s="49"/>
      <c r="AF346" s="49"/>
      <c r="AG346" s="49"/>
      <c r="AH346" s="49"/>
      <c r="AI346" s="49"/>
      <c r="AJ346" s="47"/>
      <c r="AK346" s="47"/>
      <c r="AL346" s="43">
        <f>AL335+AL336+AL338+AL341+AL342+AL344+AL345</f>
        <v>0</v>
      </c>
      <c r="AM346" s="49"/>
      <c r="AN346" s="49"/>
      <c r="AO346" s="49"/>
      <c r="AP346" s="49"/>
      <c r="AQ346" s="49"/>
      <c r="AR346" s="47"/>
      <c r="AS346" s="47"/>
      <c r="AT346" s="43">
        <f>AT335+AT336+AT338+AT341+AT342+AT344+AT345</f>
        <v>0</v>
      </c>
      <c r="AU346" s="151"/>
      <c r="AV346" s="91"/>
      <c r="AW346" s="91"/>
      <c r="AX346" s="91"/>
      <c r="AY346" s="91"/>
      <c r="AZ346" s="91"/>
      <c r="BA346" s="91"/>
      <c r="BB346" s="91"/>
      <c r="BC346" s="91"/>
      <c r="BD346" s="91"/>
      <c r="BE346" s="91"/>
      <c r="BF346" s="118"/>
    </row>
    <row r="347" spans="2:58" ht="12.95" customHeight="1" thickTop="1" x14ac:dyDescent="0.25">
      <c r="B347" s="102">
        <v>19</v>
      </c>
      <c r="C347" s="105">
        <f>ŞUBAT!C347</f>
        <v>0</v>
      </c>
      <c r="D347" s="109">
        <f>ŞUBAT!D347</f>
        <v>0</v>
      </c>
      <c r="E347" s="113">
        <f>ŞUBAT!E347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41"/>
      <c r="AN347" s="41"/>
      <c r="AO347" s="41"/>
      <c r="AP347" s="41"/>
      <c r="AQ347" s="41"/>
      <c r="AR347" s="39"/>
      <c r="AS347" s="39"/>
      <c r="AT347" s="40">
        <f>SUM(AM347:AS347)</f>
        <v>0</v>
      </c>
      <c r="AU347" s="149">
        <f t="shared" ref="AU347" si="304">+N347+V347+AL347+AT347+AD347</f>
        <v>0</v>
      </c>
      <c r="AV347" s="89">
        <f t="shared" ref="AV347" si="305">AD348+N348+V348+AL348+AT348</f>
        <v>0</v>
      </c>
      <c r="AW347" s="89">
        <f t="shared" ref="AW347" si="306">AD349+N349+V349+AL349+AT349</f>
        <v>0</v>
      </c>
      <c r="AX347" s="89">
        <f t="shared" ref="AX347" si="307">AD350+N350+V350+AL350+AT350</f>
        <v>0</v>
      </c>
      <c r="AY347" s="89">
        <f t="shared" ref="AY347" si="308">N351+V351+AL351+AT351</f>
        <v>0</v>
      </c>
      <c r="AZ347" s="89">
        <f t="shared" ref="AZ347" si="309">N352+V352+AL352+AT352+AD352</f>
        <v>0</v>
      </c>
      <c r="BA347" s="89">
        <f t="shared" ref="BA347" si="310">N353+V353+AL353+AT353+AD353</f>
        <v>0</v>
      </c>
      <c r="BB347" s="89">
        <f t="shared" ref="BB347" si="311">AD365+N365+V365+AL365+AT365</f>
        <v>0</v>
      </c>
      <c r="BC347" s="89">
        <f t="shared" ref="BC347" si="312">N358+V358+AL358+AT358+AD358</f>
        <v>0</v>
      </c>
      <c r="BD347" s="89">
        <f t="shared" ref="BD347" si="313">AD359+N359+V359+AL359+AT359</f>
        <v>0</v>
      </c>
      <c r="BE347" s="89">
        <f t="shared" ref="BE347" si="314">N356+V356+AD356+AL356+AT356</f>
        <v>0</v>
      </c>
      <c r="BF347" s="116">
        <f t="shared" ref="BF347" si="315">SUM(AV347:BE365)</f>
        <v>0</v>
      </c>
    </row>
    <row r="348" spans="2:58"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44"/>
      <c r="AN348" s="44"/>
      <c r="AO348" s="44"/>
      <c r="AP348" s="44"/>
      <c r="AQ348" s="44"/>
      <c r="AR348" s="42"/>
      <c r="AS348" s="42"/>
      <c r="AT348" s="43">
        <f>IF(SUM(AM347:AQ348)-E347&lt;=0,0,IF(SUM(AM347:AQ347)-E347&lt;0,SUM(AM347:AQ348)-E347,SUM(AM348:AQ348)))</f>
        <v>0</v>
      </c>
      <c r="AU348" s="150"/>
      <c r="AV348" s="90"/>
      <c r="AW348" s="90"/>
      <c r="AX348" s="90"/>
      <c r="AY348" s="90"/>
      <c r="AZ348" s="90"/>
      <c r="BA348" s="90"/>
      <c r="BB348" s="90"/>
      <c r="BC348" s="90"/>
      <c r="BD348" s="90"/>
      <c r="BE348" s="90"/>
      <c r="BF348" s="117"/>
    </row>
    <row r="349" spans="2:58"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44"/>
      <c r="AN349" s="44"/>
      <c r="AO349" s="44"/>
      <c r="AP349" s="44"/>
      <c r="AQ349" s="44"/>
      <c r="AR349" s="42"/>
      <c r="AS349" s="42"/>
      <c r="AT349" s="43">
        <f>IF(SUM(AM347:AQ349)-E347&lt;=0,0,IF(SUM(AM347:AQ348)-E347&lt;0,SUM(AM347:AQ349)-E347,SUM(AM349:AQ349)))</f>
        <v>0</v>
      </c>
      <c r="AU349" s="150"/>
      <c r="AV349" s="90"/>
      <c r="AW349" s="90"/>
      <c r="AX349" s="90"/>
      <c r="AY349" s="90"/>
      <c r="AZ349" s="90"/>
      <c r="BA349" s="90"/>
      <c r="BB349" s="90"/>
      <c r="BC349" s="90"/>
      <c r="BD349" s="90"/>
      <c r="BE349" s="90"/>
      <c r="BF349" s="117"/>
    </row>
    <row r="350" spans="2:58"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44"/>
      <c r="AN350" s="44"/>
      <c r="AO350" s="44"/>
      <c r="AP350" s="44"/>
      <c r="AQ350" s="44"/>
      <c r="AR350" s="42"/>
      <c r="AS350" s="42"/>
      <c r="AT350" s="43">
        <f>IF(SUM(AM347:AQ350)-E347&lt;=0,0,IF(SUM(AM347:AQ349)-E347&lt;0,SUM(AM347:AQ350)-E347,SUM(AM350:AQ350)))+AR350+AS350</f>
        <v>0</v>
      </c>
      <c r="AU350" s="150"/>
      <c r="AV350" s="90"/>
      <c r="AW350" s="90"/>
      <c r="AX350" s="90"/>
      <c r="AY350" s="90"/>
      <c r="AZ350" s="90"/>
      <c r="BA350" s="90"/>
      <c r="BB350" s="90"/>
      <c r="BC350" s="90"/>
      <c r="BD350" s="90"/>
      <c r="BE350" s="90"/>
      <c r="BF350" s="117"/>
    </row>
    <row r="351" spans="2:58"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44"/>
      <c r="AN351" s="44"/>
      <c r="AO351" s="44"/>
      <c r="AP351" s="44"/>
      <c r="AQ351" s="44"/>
      <c r="AR351" s="42"/>
      <c r="AS351" s="42"/>
      <c r="AT351" s="43">
        <f>IF(SUM(AM347:AQ351)-E347&lt;=0,0,IF(SUM(AM347:AQ350)-E347&lt;0,SUM(AM347:AQ351)-E347,SUM(AM351:AQ351)))</f>
        <v>0</v>
      </c>
      <c r="AU351" s="150"/>
      <c r="AV351" s="90"/>
      <c r="AW351" s="90"/>
      <c r="AX351" s="90"/>
      <c r="AY351" s="90"/>
      <c r="AZ351" s="90"/>
      <c r="BA351" s="90"/>
      <c r="BB351" s="90"/>
      <c r="BC351" s="90"/>
      <c r="BD351" s="90"/>
      <c r="BE351" s="90"/>
      <c r="BF351" s="117"/>
    </row>
    <row r="352" spans="2:58" ht="12.95" customHeight="1" x14ac:dyDescent="0.25">
      <c r="B352" s="102"/>
      <c r="C352" s="106"/>
      <c r="D352" s="110"/>
      <c r="E352" s="114"/>
      <c r="F352" s="27" t="s">
        <v>37</v>
      </c>
      <c r="G352" s="44"/>
      <c r="H352" s="44"/>
      <c r="I352" s="44"/>
      <c r="J352" s="44"/>
      <c r="K352" s="44"/>
      <c r="L352" s="42"/>
      <c r="M352" s="42"/>
      <c r="N352" s="68">
        <f>SUM(G352:M352)</f>
        <v>0</v>
      </c>
      <c r="O352" s="44"/>
      <c r="P352" s="44"/>
      <c r="Q352" s="44"/>
      <c r="R352" s="44"/>
      <c r="S352" s="44"/>
      <c r="T352" s="42"/>
      <c r="U352" s="42"/>
      <c r="V352" s="68">
        <f>SUM(O352:U352)</f>
        <v>0</v>
      </c>
      <c r="W352" s="44"/>
      <c r="X352" s="44"/>
      <c r="Y352" s="44"/>
      <c r="Z352" s="44"/>
      <c r="AA352" s="44"/>
      <c r="AB352" s="42"/>
      <c r="AC352" s="42"/>
      <c r="AD352" s="68">
        <f>SUM(W352:AC352)</f>
        <v>0</v>
      </c>
      <c r="AE352" s="44"/>
      <c r="AF352" s="44"/>
      <c r="AG352" s="44"/>
      <c r="AH352" s="44"/>
      <c r="AI352" s="44"/>
      <c r="AJ352" s="42"/>
      <c r="AK352" s="42"/>
      <c r="AL352" s="68">
        <f>SUM(AE352:AK352)</f>
        <v>0</v>
      </c>
      <c r="AM352" s="44"/>
      <c r="AN352" s="44"/>
      <c r="AO352" s="44"/>
      <c r="AP352" s="44"/>
      <c r="AQ352" s="44"/>
      <c r="AR352" s="42"/>
      <c r="AS352" s="42"/>
      <c r="AT352" s="68">
        <f>SUM(AM352:AS352)</f>
        <v>0</v>
      </c>
      <c r="AU352" s="150"/>
      <c r="AV352" s="90"/>
      <c r="AW352" s="90"/>
      <c r="AX352" s="90"/>
      <c r="AY352" s="90"/>
      <c r="AZ352" s="90"/>
      <c r="BA352" s="90"/>
      <c r="BB352" s="90"/>
      <c r="BC352" s="90"/>
      <c r="BD352" s="90"/>
      <c r="BE352" s="90"/>
      <c r="BF352" s="117"/>
    </row>
    <row r="353" spans="2:58" ht="12.95" customHeight="1" x14ac:dyDescent="0.25">
      <c r="B353" s="102"/>
      <c r="C353" s="106"/>
      <c r="D353" s="110"/>
      <c r="E353" s="114"/>
      <c r="F353" s="28" t="s">
        <v>31</v>
      </c>
      <c r="G353" s="45"/>
      <c r="H353" s="45"/>
      <c r="I353" s="45"/>
      <c r="J353" s="45"/>
      <c r="K353" s="45">
        <f>IF((N347-E347)&lt;=0,0,IF((N347-E347)&gt;0,(N347-E347)))</f>
        <v>0</v>
      </c>
      <c r="L353" s="42"/>
      <c r="M353" s="42"/>
      <c r="N353" s="43">
        <f t="shared" ref="N353:N364" si="316">SUM(G353:M353)</f>
        <v>0</v>
      </c>
      <c r="O353" s="45"/>
      <c r="P353" s="45"/>
      <c r="Q353" s="45"/>
      <c r="R353" s="45"/>
      <c r="S353" s="45">
        <f>IF((V347-E347)&lt;=0,0,IF((V347-E347)&gt;0,(V347-E347)))</f>
        <v>0</v>
      </c>
      <c r="T353" s="42"/>
      <c r="U353" s="42"/>
      <c r="V353" s="43">
        <f t="shared" ref="V353:V364" si="317">SUM(O353:U353)</f>
        <v>0</v>
      </c>
      <c r="W353" s="45"/>
      <c r="X353" s="45"/>
      <c r="Y353" s="45"/>
      <c r="Z353" s="45"/>
      <c r="AA353" s="45">
        <f>IF((AD347-E347)&lt;=0,0,IF((AD347-E347)&gt;0,(AD347-E347)))</f>
        <v>0</v>
      </c>
      <c r="AB353" s="42"/>
      <c r="AC353" s="42"/>
      <c r="AD353" s="43">
        <f t="shared" ref="AD353:AD364" si="318">SUM(W353:AC353)</f>
        <v>0</v>
      </c>
      <c r="AE353" s="45"/>
      <c r="AF353" s="45"/>
      <c r="AG353" s="45"/>
      <c r="AH353" s="45"/>
      <c r="AI353" s="45">
        <f>IF((AL347-E347)&lt;=0,0,IF((AL347-E347)&gt;0,(AL347-E347)))</f>
        <v>0</v>
      </c>
      <c r="AJ353" s="42"/>
      <c r="AK353" s="42"/>
      <c r="AL353" s="43">
        <f>SUM(AE353:AK353)</f>
        <v>0</v>
      </c>
      <c r="AM353" s="45"/>
      <c r="AN353" s="45"/>
      <c r="AO353" s="45"/>
      <c r="AP353" s="45"/>
      <c r="AQ353" s="45">
        <f>IF((AT347-E347)&lt;=0,0,IF((AT347-E347)&gt;0,(AT347-E347)))</f>
        <v>0</v>
      </c>
      <c r="AR353" s="42"/>
      <c r="AS353" s="42"/>
      <c r="AT353" s="43">
        <f t="shared" ref="AT353:AT364" si="319">SUM(AM353:AS353)</f>
        <v>0</v>
      </c>
      <c r="AU353" s="150"/>
      <c r="AV353" s="90"/>
      <c r="AW353" s="90"/>
      <c r="AX353" s="90"/>
      <c r="AY353" s="90"/>
      <c r="AZ353" s="90"/>
      <c r="BA353" s="90"/>
      <c r="BB353" s="90"/>
      <c r="BC353" s="90"/>
      <c r="BD353" s="90"/>
      <c r="BE353" s="90"/>
      <c r="BF353" s="117"/>
    </row>
    <row r="354" spans="2:58"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316"/>
        <v>0</v>
      </c>
      <c r="O354" s="45"/>
      <c r="P354" s="45"/>
      <c r="Q354" s="45"/>
      <c r="R354" s="45"/>
      <c r="S354" s="44">
        <f>IF(E347-15&lt;0,0,IF(SUM(O347:U352)&lt;10,0,IF(SUM(O347:U352)&lt;20,1,IF(SUM(O347:U352)&lt;30,2,IF(SUM(O347:U352)&gt;=30,3)))))</f>
        <v>0</v>
      </c>
      <c r="T354" s="42"/>
      <c r="U354" s="42"/>
      <c r="V354" s="43">
        <f t="shared" si="317"/>
        <v>0</v>
      </c>
      <c r="W354" s="45"/>
      <c r="X354" s="45"/>
      <c r="Y354" s="45"/>
      <c r="Z354" s="45"/>
      <c r="AA354" s="44">
        <f>IF(E347-15&lt;0,0,IF(SUM(W347:AC352)&lt;10,0,IF(SUM(W347:AC352)&lt;20,1,IF(SUM(W347:AC352)&lt;30,2,IF(SUM(W347:AC352)&gt;=30,3)))))</f>
        <v>0</v>
      </c>
      <c r="AB354" s="42"/>
      <c r="AC354" s="42"/>
      <c r="AD354" s="43">
        <f t="shared" si="318"/>
        <v>0</v>
      </c>
      <c r="AE354" s="45"/>
      <c r="AF354" s="45"/>
      <c r="AG354" s="45"/>
      <c r="AH354" s="45"/>
      <c r="AI354" s="44">
        <f>IF(E347-15&lt;0,0,IF(SUM(AE347:AK352)&lt;10,0,IF(SUM(AE347:AK352)&lt;20,1,IF(SUM(AE347:AK352)&lt;30,2,IF(SUM(AE347:AK352)&gt;=30,3)))))</f>
        <v>0</v>
      </c>
      <c r="AJ354" s="42"/>
      <c r="AK354" s="42"/>
      <c r="AL354" s="43">
        <f>SUM(AE354:AK354)</f>
        <v>0</v>
      </c>
      <c r="AM354" s="45"/>
      <c r="AN354" s="45"/>
      <c r="AO354" s="45"/>
      <c r="AP354" s="45"/>
      <c r="AQ354" s="44">
        <f>IF(E347-15&lt;0,0,IF(SUM(AM347:AS352)&lt;10,0,IF(SUM(AM347:AS352)&lt;20,1,IF(SUM(AM347:AS352)&lt;30,2,IF(SUM(AM347:AS352)&gt;=30,3)))))</f>
        <v>0</v>
      </c>
      <c r="AR354" s="42"/>
      <c r="AS354" s="42"/>
      <c r="AT354" s="43">
        <f t="shared" si="319"/>
        <v>0</v>
      </c>
      <c r="AU354" s="150"/>
      <c r="AV354" s="90"/>
      <c r="AW354" s="90"/>
      <c r="AX354" s="90"/>
      <c r="AY354" s="90"/>
      <c r="AZ354" s="90"/>
      <c r="BA354" s="90"/>
      <c r="BB354" s="90"/>
      <c r="BC354" s="90"/>
      <c r="BD354" s="90"/>
      <c r="BE354" s="90"/>
      <c r="BF354" s="117"/>
    </row>
    <row r="355" spans="2:58" ht="12.95" customHeight="1" x14ac:dyDescent="0.25">
      <c r="B355" s="102"/>
      <c r="C355" s="106"/>
      <c r="D355" s="110"/>
      <c r="E355" s="114"/>
      <c r="F355" s="28" t="s">
        <v>41</v>
      </c>
      <c r="G355" s="44"/>
      <c r="H355" s="44"/>
      <c r="I355" s="44"/>
      <c r="J355" s="44"/>
      <c r="K355" s="45"/>
      <c r="L355" s="42"/>
      <c r="M355" s="42"/>
      <c r="N355" s="43">
        <f t="shared" si="316"/>
        <v>0</v>
      </c>
      <c r="O355" s="44"/>
      <c r="P355" s="44"/>
      <c r="Q355" s="44"/>
      <c r="R355" s="44"/>
      <c r="S355" s="45"/>
      <c r="T355" s="42"/>
      <c r="U355" s="42"/>
      <c r="V355" s="43">
        <f t="shared" si="317"/>
        <v>0</v>
      </c>
      <c r="W355" s="44"/>
      <c r="X355" s="44"/>
      <c r="Y355" s="44"/>
      <c r="Z355" s="44"/>
      <c r="AA355" s="45"/>
      <c r="AB355" s="42"/>
      <c r="AC355" s="42"/>
      <c r="AD355" s="43">
        <f t="shared" si="318"/>
        <v>0</v>
      </c>
      <c r="AE355" s="44"/>
      <c r="AF355" s="44"/>
      <c r="AG355" s="44"/>
      <c r="AH355" s="44"/>
      <c r="AI355" s="45"/>
      <c r="AJ355" s="42"/>
      <c r="AK355" s="42"/>
      <c r="AL355" s="43">
        <f>SUM(AE355:AK355)</f>
        <v>0</v>
      </c>
      <c r="AM355" s="44"/>
      <c r="AN355" s="44"/>
      <c r="AO355" s="44"/>
      <c r="AP355" s="44"/>
      <c r="AQ355" s="45"/>
      <c r="AR355" s="42"/>
      <c r="AS355" s="42"/>
      <c r="AT355" s="43">
        <f t="shared" si="319"/>
        <v>0</v>
      </c>
      <c r="AU355" s="150"/>
      <c r="AV355" s="90"/>
      <c r="AW355" s="90"/>
      <c r="AX355" s="90"/>
      <c r="AY355" s="90"/>
      <c r="AZ355" s="90"/>
      <c r="BA355" s="90"/>
      <c r="BB355" s="90"/>
      <c r="BC355" s="90"/>
      <c r="BD355" s="90"/>
      <c r="BE355" s="90"/>
      <c r="BF355" s="117"/>
    </row>
    <row r="356" spans="2:58" ht="12.95" customHeight="1" x14ac:dyDescent="0.25">
      <c r="B356" s="102"/>
      <c r="C356" s="106"/>
      <c r="D356" s="110"/>
      <c r="E356" s="114"/>
      <c r="F356" s="28" t="s">
        <v>6</v>
      </c>
      <c r="G356" s="44"/>
      <c r="H356" s="44"/>
      <c r="I356" s="44"/>
      <c r="J356" s="44"/>
      <c r="K356" s="44"/>
      <c r="L356" s="42"/>
      <c r="M356" s="42"/>
      <c r="N356" s="43">
        <f t="shared" si="316"/>
        <v>0</v>
      </c>
      <c r="O356" s="44"/>
      <c r="P356" s="44"/>
      <c r="Q356" s="44"/>
      <c r="R356" s="44"/>
      <c r="S356" s="44"/>
      <c r="T356" s="42"/>
      <c r="U356" s="42"/>
      <c r="V356" s="43">
        <f t="shared" si="317"/>
        <v>0</v>
      </c>
      <c r="W356" s="44"/>
      <c r="X356" s="44"/>
      <c r="Y356" s="44"/>
      <c r="Z356" s="44"/>
      <c r="AA356" s="44"/>
      <c r="AB356" s="42"/>
      <c r="AC356" s="42"/>
      <c r="AD356" s="43">
        <f t="shared" si="318"/>
        <v>0</v>
      </c>
      <c r="AE356" s="44"/>
      <c r="AF356" s="44"/>
      <c r="AG356" s="44"/>
      <c r="AH356" s="44"/>
      <c r="AI356" s="44"/>
      <c r="AJ356" s="42"/>
      <c r="AK356" s="42"/>
      <c r="AL356" s="43">
        <f t="shared" ref="AL356:AL364" si="320">SUM(AE356:AK356)</f>
        <v>0</v>
      </c>
      <c r="AM356" s="44"/>
      <c r="AN356" s="44"/>
      <c r="AO356" s="44"/>
      <c r="AP356" s="44"/>
      <c r="AQ356" s="44"/>
      <c r="AR356" s="42"/>
      <c r="AS356" s="42"/>
      <c r="AT356" s="43">
        <f t="shared" si="319"/>
        <v>0</v>
      </c>
      <c r="AU356" s="150"/>
      <c r="AV356" s="90"/>
      <c r="AW356" s="90"/>
      <c r="AX356" s="90"/>
      <c r="AY356" s="90"/>
      <c r="AZ356" s="90"/>
      <c r="BA356" s="90"/>
      <c r="BB356" s="90"/>
      <c r="BC356" s="90"/>
      <c r="BD356" s="90"/>
      <c r="BE356" s="90"/>
      <c r="BF356" s="117"/>
    </row>
    <row r="357" spans="2:58" ht="12.95" customHeight="1" x14ac:dyDescent="0.25">
      <c r="B357" s="102"/>
      <c r="C357" s="106"/>
      <c r="D357" s="110"/>
      <c r="E357" s="114"/>
      <c r="F357" s="29" t="s">
        <v>35</v>
      </c>
      <c r="G357" s="44"/>
      <c r="H357" s="44"/>
      <c r="I357" s="44"/>
      <c r="J357" s="44"/>
      <c r="K357" s="44"/>
      <c r="L357" s="42"/>
      <c r="M357" s="42"/>
      <c r="N357" s="43">
        <f t="shared" si="316"/>
        <v>0</v>
      </c>
      <c r="O357" s="44"/>
      <c r="P357" s="44"/>
      <c r="Q357" s="44"/>
      <c r="R357" s="44"/>
      <c r="S357" s="44"/>
      <c r="T357" s="42"/>
      <c r="U357" s="42"/>
      <c r="V357" s="43">
        <f t="shared" si="317"/>
        <v>0</v>
      </c>
      <c r="W357" s="44"/>
      <c r="X357" s="44"/>
      <c r="Y357" s="44"/>
      <c r="Z357" s="44"/>
      <c r="AA357" s="44"/>
      <c r="AB357" s="42"/>
      <c r="AC357" s="42"/>
      <c r="AD357" s="43">
        <f t="shared" si="318"/>
        <v>0</v>
      </c>
      <c r="AE357" s="44"/>
      <c r="AF357" s="44"/>
      <c r="AG357" s="44"/>
      <c r="AH357" s="44"/>
      <c r="AI357" s="44"/>
      <c r="AJ357" s="42"/>
      <c r="AK357" s="42"/>
      <c r="AL357" s="43">
        <f t="shared" si="320"/>
        <v>0</v>
      </c>
      <c r="AM357" s="44"/>
      <c r="AN357" s="44"/>
      <c r="AO357" s="44"/>
      <c r="AP357" s="44"/>
      <c r="AQ357" s="44"/>
      <c r="AR357" s="42"/>
      <c r="AS357" s="42"/>
      <c r="AT357" s="43">
        <f t="shared" si="319"/>
        <v>0</v>
      </c>
      <c r="AU357" s="150"/>
      <c r="AV357" s="90"/>
      <c r="AW357" s="90"/>
      <c r="AX357" s="90"/>
      <c r="AY357" s="90"/>
      <c r="AZ357" s="90"/>
      <c r="BA357" s="90"/>
      <c r="BB357" s="90"/>
      <c r="BC357" s="90"/>
      <c r="BD357" s="90"/>
      <c r="BE357" s="90"/>
      <c r="BF357" s="117"/>
    </row>
    <row r="358" spans="2:58" ht="12.95" customHeight="1" x14ac:dyDescent="0.25">
      <c r="B358" s="102"/>
      <c r="C358" s="106"/>
      <c r="D358" s="110"/>
      <c r="E358" s="114"/>
      <c r="F358" s="27" t="s">
        <v>40</v>
      </c>
      <c r="G358" s="44"/>
      <c r="H358" s="44"/>
      <c r="I358" s="44"/>
      <c r="J358" s="44"/>
      <c r="K358" s="44"/>
      <c r="L358" s="42"/>
      <c r="M358" s="42"/>
      <c r="N358" s="43">
        <f t="shared" si="316"/>
        <v>0</v>
      </c>
      <c r="O358" s="44"/>
      <c r="P358" s="44"/>
      <c r="Q358" s="44"/>
      <c r="R358" s="44"/>
      <c r="S358" s="44"/>
      <c r="T358" s="42"/>
      <c r="U358" s="42"/>
      <c r="V358" s="43">
        <f t="shared" si="317"/>
        <v>0</v>
      </c>
      <c r="W358" s="44"/>
      <c r="X358" s="44"/>
      <c r="Y358" s="44"/>
      <c r="Z358" s="44"/>
      <c r="AA358" s="44"/>
      <c r="AB358" s="42"/>
      <c r="AC358" s="42"/>
      <c r="AD358" s="43">
        <f t="shared" si="318"/>
        <v>0</v>
      </c>
      <c r="AE358" s="44"/>
      <c r="AF358" s="44"/>
      <c r="AG358" s="44"/>
      <c r="AH358" s="44"/>
      <c r="AI358" s="44"/>
      <c r="AJ358" s="42"/>
      <c r="AK358" s="42"/>
      <c r="AL358" s="43">
        <f t="shared" si="320"/>
        <v>0</v>
      </c>
      <c r="AM358" s="44"/>
      <c r="AN358" s="44"/>
      <c r="AO358" s="44"/>
      <c r="AP358" s="44"/>
      <c r="AQ358" s="44"/>
      <c r="AR358" s="42"/>
      <c r="AS358" s="42"/>
      <c r="AT358" s="43">
        <f t="shared" si="319"/>
        <v>0</v>
      </c>
      <c r="AU358" s="150"/>
      <c r="AV358" s="90"/>
      <c r="AW358" s="90"/>
      <c r="AX358" s="90"/>
      <c r="AY358" s="90"/>
      <c r="AZ358" s="90"/>
      <c r="BA358" s="90"/>
      <c r="BB358" s="90"/>
      <c r="BC358" s="90"/>
      <c r="BD358" s="90"/>
      <c r="BE358" s="90"/>
      <c r="BF358" s="117"/>
    </row>
    <row r="359" spans="2:58" ht="12.95" customHeight="1" x14ac:dyDescent="0.25">
      <c r="B359" s="102"/>
      <c r="C359" s="106"/>
      <c r="D359" s="110"/>
      <c r="E359" s="114"/>
      <c r="F359" s="27" t="s">
        <v>7</v>
      </c>
      <c r="G359" s="44"/>
      <c r="H359" s="44"/>
      <c r="I359" s="44"/>
      <c r="J359" s="44"/>
      <c r="K359" s="44"/>
      <c r="L359" s="42"/>
      <c r="M359" s="42"/>
      <c r="N359" s="43">
        <f t="shared" si="316"/>
        <v>0</v>
      </c>
      <c r="O359" s="44"/>
      <c r="P359" s="44"/>
      <c r="Q359" s="44"/>
      <c r="R359" s="44"/>
      <c r="S359" s="44"/>
      <c r="T359" s="42"/>
      <c r="U359" s="42"/>
      <c r="V359" s="43">
        <f t="shared" si="317"/>
        <v>0</v>
      </c>
      <c r="W359" s="44"/>
      <c r="X359" s="44"/>
      <c r="Y359" s="44"/>
      <c r="Z359" s="44"/>
      <c r="AA359" s="44"/>
      <c r="AB359" s="42"/>
      <c r="AC359" s="42"/>
      <c r="AD359" s="43">
        <f t="shared" si="318"/>
        <v>0</v>
      </c>
      <c r="AE359" s="44"/>
      <c r="AF359" s="44"/>
      <c r="AG359" s="44"/>
      <c r="AH359" s="44"/>
      <c r="AI359" s="44"/>
      <c r="AJ359" s="42"/>
      <c r="AK359" s="42"/>
      <c r="AL359" s="43">
        <f t="shared" si="320"/>
        <v>0</v>
      </c>
      <c r="AM359" s="44"/>
      <c r="AN359" s="44"/>
      <c r="AO359" s="44"/>
      <c r="AP359" s="44"/>
      <c r="AQ359" s="44"/>
      <c r="AR359" s="42"/>
      <c r="AS359" s="42"/>
      <c r="AT359" s="43">
        <f t="shared" si="319"/>
        <v>0</v>
      </c>
      <c r="AU359" s="150"/>
      <c r="AV359" s="90"/>
      <c r="AW359" s="90"/>
      <c r="AX359" s="90"/>
      <c r="AY359" s="90"/>
      <c r="AZ359" s="90"/>
      <c r="BA359" s="90"/>
      <c r="BB359" s="90"/>
      <c r="BC359" s="90"/>
      <c r="BD359" s="90"/>
      <c r="BE359" s="90"/>
      <c r="BF359" s="117"/>
    </row>
    <row r="360" spans="2:58" ht="12.95" customHeight="1" x14ac:dyDescent="0.25">
      <c r="B360" s="102"/>
      <c r="C360" s="106"/>
      <c r="D360" s="110"/>
      <c r="E360" s="114"/>
      <c r="F360" s="27"/>
      <c r="G360" s="44"/>
      <c r="H360" s="44"/>
      <c r="I360" s="44"/>
      <c r="J360" s="44"/>
      <c r="K360" s="44"/>
      <c r="L360" s="42"/>
      <c r="M360" s="42"/>
      <c r="N360" s="43">
        <f t="shared" si="316"/>
        <v>0</v>
      </c>
      <c r="O360" s="44"/>
      <c r="P360" s="44"/>
      <c r="Q360" s="44"/>
      <c r="R360" s="44"/>
      <c r="S360" s="44"/>
      <c r="T360" s="42"/>
      <c r="U360" s="42"/>
      <c r="V360" s="43">
        <f t="shared" si="317"/>
        <v>0</v>
      </c>
      <c r="W360" s="44"/>
      <c r="X360" s="44"/>
      <c r="Y360" s="44"/>
      <c r="Z360" s="44"/>
      <c r="AA360" s="44"/>
      <c r="AB360" s="42"/>
      <c r="AC360" s="42"/>
      <c r="AD360" s="43">
        <f t="shared" si="318"/>
        <v>0</v>
      </c>
      <c r="AE360" s="44"/>
      <c r="AF360" s="44"/>
      <c r="AG360" s="44"/>
      <c r="AH360" s="44"/>
      <c r="AI360" s="44"/>
      <c r="AJ360" s="42"/>
      <c r="AK360" s="42"/>
      <c r="AL360" s="43">
        <f t="shared" si="320"/>
        <v>0</v>
      </c>
      <c r="AM360" s="44"/>
      <c r="AN360" s="44"/>
      <c r="AO360" s="44"/>
      <c r="AP360" s="44"/>
      <c r="AQ360" s="44"/>
      <c r="AR360" s="42"/>
      <c r="AS360" s="42"/>
      <c r="AT360" s="43">
        <f t="shared" si="319"/>
        <v>0</v>
      </c>
      <c r="AU360" s="150"/>
      <c r="AV360" s="90"/>
      <c r="AW360" s="90"/>
      <c r="AX360" s="90"/>
      <c r="AY360" s="90"/>
      <c r="AZ360" s="90"/>
      <c r="BA360" s="90"/>
      <c r="BB360" s="90"/>
      <c r="BC360" s="90"/>
      <c r="BD360" s="90"/>
      <c r="BE360" s="90"/>
      <c r="BF360" s="117"/>
    </row>
    <row r="361" spans="2:58" ht="12.95" customHeight="1" x14ac:dyDescent="0.25">
      <c r="B361" s="102"/>
      <c r="C361" s="106"/>
      <c r="D361" s="110"/>
      <c r="E361" s="114"/>
      <c r="F361" s="27"/>
      <c r="G361" s="44"/>
      <c r="H361" s="44"/>
      <c r="I361" s="44"/>
      <c r="J361" s="44"/>
      <c r="K361" s="44"/>
      <c r="L361" s="42"/>
      <c r="M361" s="42"/>
      <c r="N361" s="43">
        <f t="shared" si="316"/>
        <v>0</v>
      </c>
      <c r="O361" s="44"/>
      <c r="P361" s="44"/>
      <c r="Q361" s="44"/>
      <c r="R361" s="44"/>
      <c r="S361" s="44"/>
      <c r="T361" s="42"/>
      <c r="U361" s="42"/>
      <c r="V361" s="43">
        <f t="shared" si="317"/>
        <v>0</v>
      </c>
      <c r="W361" s="44"/>
      <c r="X361" s="44"/>
      <c r="Y361" s="44"/>
      <c r="Z361" s="44"/>
      <c r="AA361" s="44"/>
      <c r="AB361" s="42"/>
      <c r="AC361" s="42"/>
      <c r="AD361" s="43">
        <f t="shared" si="318"/>
        <v>0</v>
      </c>
      <c r="AE361" s="44"/>
      <c r="AF361" s="44"/>
      <c r="AG361" s="44"/>
      <c r="AH361" s="44"/>
      <c r="AI361" s="44"/>
      <c r="AJ361" s="42"/>
      <c r="AK361" s="42"/>
      <c r="AL361" s="43">
        <f t="shared" si="320"/>
        <v>0</v>
      </c>
      <c r="AM361" s="44"/>
      <c r="AN361" s="44"/>
      <c r="AO361" s="44"/>
      <c r="AP361" s="44"/>
      <c r="AQ361" s="44"/>
      <c r="AR361" s="42"/>
      <c r="AS361" s="42"/>
      <c r="AT361" s="43">
        <f t="shared" si="319"/>
        <v>0</v>
      </c>
      <c r="AU361" s="150"/>
      <c r="AV361" s="90"/>
      <c r="AW361" s="90"/>
      <c r="AX361" s="90"/>
      <c r="AY361" s="90"/>
      <c r="AZ361" s="90"/>
      <c r="BA361" s="90"/>
      <c r="BB361" s="90"/>
      <c r="BC361" s="90"/>
      <c r="BD361" s="90"/>
      <c r="BE361" s="90"/>
      <c r="BF361" s="117"/>
    </row>
    <row r="362" spans="2:58" ht="12.95" customHeight="1" x14ac:dyDescent="0.25">
      <c r="B362" s="102"/>
      <c r="C362" s="106"/>
      <c r="D362" s="110"/>
      <c r="E362" s="114"/>
      <c r="F362" s="27"/>
      <c r="G362" s="44"/>
      <c r="H362" s="44"/>
      <c r="I362" s="44"/>
      <c r="J362" s="44"/>
      <c r="K362" s="44"/>
      <c r="L362" s="42"/>
      <c r="M362" s="42"/>
      <c r="N362" s="43">
        <f t="shared" si="316"/>
        <v>0</v>
      </c>
      <c r="O362" s="44"/>
      <c r="P362" s="44"/>
      <c r="Q362" s="44"/>
      <c r="R362" s="44"/>
      <c r="S362" s="44"/>
      <c r="T362" s="42"/>
      <c r="U362" s="42"/>
      <c r="V362" s="43">
        <f t="shared" si="317"/>
        <v>0</v>
      </c>
      <c r="W362" s="44"/>
      <c r="X362" s="44"/>
      <c r="Y362" s="44"/>
      <c r="Z362" s="44"/>
      <c r="AA362" s="44"/>
      <c r="AB362" s="42"/>
      <c r="AC362" s="42"/>
      <c r="AD362" s="43">
        <f t="shared" si="318"/>
        <v>0</v>
      </c>
      <c r="AE362" s="44"/>
      <c r="AF362" s="44"/>
      <c r="AG362" s="44"/>
      <c r="AH362" s="44"/>
      <c r="AI362" s="44"/>
      <c r="AJ362" s="42"/>
      <c r="AK362" s="42"/>
      <c r="AL362" s="43">
        <f t="shared" si="320"/>
        <v>0</v>
      </c>
      <c r="AM362" s="44"/>
      <c r="AN362" s="44"/>
      <c r="AO362" s="44"/>
      <c r="AP362" s="44"/>
      <c r="AQ362" s="44"/>
      <c r="AR362" s="42"/>
      <c r="AS362" s="42"/>
      <c r="AT362" s="43">
        <f t="shared" si="319"/>
        <v>0</v>
      </c>
      <c r="AU362" s="150"/>
      <c r="AV362" s="90"/>
      <c r="AW362" s="90"/>
      <c r="AX362" s="90"/>
      <c r="AY362" s="90"/>
      <c r="AZ362" s="90"/>
      <c r="BA362" s="90"/>
      <c r="BB362" s="90"/>
      <c r="BC362" s="90"/>
      <c r="BD362" s="90"/>
      <c r="BE362" s="90"/>
      <c r="BF362" s="117"/>
    </row>
    <row r="363" spans="2:58" ht="12.95" customHeight="1" x14ac:dyDescent="0.25">
      <c r="B363" s="102"/>
      <c r="C363" s="106"/>
      <c r="D363" s="110"/>
      <c r="E363" s="114"/>
      <c r="F363" s="28"/>
      <c r="G363" s="44"/>
      <c r="H363" s="44"/>
      <c r="I363" s="44"/>
      <c r="J363" s="44"/>
      <c r="K363" s="44"/>
      <c r="L363" s="42"/>
      <c r="M363" s="42"/>
      <c r="N363" s="43">
        <f t="shared" si="316"/>
        <v>0</v>
      </c>
      <c r="O363" s="44"/>
      <c r="P363" s="44"/>
      <c r="Q363" s="44"/>
      <c r="R363" s="44"/>
      <c r="S363" s="44"/>
      <c r="T363" s="42"/>
      <c r="U363" s="42"/>
      <c r="V363" s="43">
        <f t="shared" si="317"/>
        <v>0</v>
      </c>
      <c r="W363" s="44"/>
      <c r="X363" s="44"/>
      <c r="Y363" s="44"/>
      <c r="Z363" s="44"/>
      <c r="AA363" s="44"/>
      <c r="AB363" s="42"/>
      <c r="AC363" s="42"/>
      <c r="AD363" s="43">
        <f t="shared" si="318"/>
        <v>0</v>
      </c>
      <c r="AE363" s="44"/>
      <c r="AF363" s="44"/>
      <c r="AG363" s="44"/>
      <c r="AH363" s="44"/>
      <c r="AI363" s="44"/>
      <c r="AJ363" s="42"/>
      <c r="AK363" s="42"/>
      <c r="AL363" s="43">
        <f t="shared" si="320"/>
        <v>0</v>
      </c>
      <c r="AM363" s="44"/>
      <c r="AN363" s="44"/>
      <c r="AO363" s="44"/>
      <c r="AP363" s="44"/>
      <c r="AQ363" s="44"/>
      <c r="AR363" s="42"/>
      <c r="AS363" s="42"/>
      <c r="AT363" s="43">
        <f t="shared" si="319"/>
        <v>0</v>
      </c>
      <c r="AU363" s="150"/>
      <c r="AV363" s="90"/>
      <c r="AW363" s="90"/>
      <c r="AX363" s="90"/>
      <c r="AY363" s="90"/>
      <c r="AZ363" s="90"/>
      <c r="BA363" s="90"/>
      <c r="BB363" s="90"/>
      <c r="BC363" s="90"/>
      <c r="BD363" s="90"/>
      <c r="BE363" s="90"/>
      <c r="BF363" s="117"/>
    </row>
    <row r="364" spans="2:58" ht="12.95" customHeight="1" thickBot="1" x14ac:dyDescent="0.3">
      <c r="B364" s="103"/>
      <c r="C364" s="107"/>
      <c r="D364" s="111"/>
      <c r="E364" s="114"/>
      <c r="F364" s="28"/>
      <c r="G364" s="44"/>
      <c r="H364" s="44"/>
      <c r="I364" s="44"/>
      <c r="J364" s="44"/>
      <c r="K364" s="44"/>
      <c r="L364" s="46"/>
      <c r="M364" s="46"/>
      <c r="N364" s="43">
        <f t="shared" si="316"/>
        <v>0</v>
      </c>
      <c r="O364" s="44"/>
      <c r="P364" s="44"/>
      <c r="Q364" s="44"/>
      <c r="R364" s="44"/>
      <c r="S364" s="44"/>
      <c r="T364" s="46"/>
      <c r="U364" s="46"/>
      <c r="V364" s="43">
        <f t="shared" si="317"/>
        <v>0</v>
      </c>
      <c r="W364" s="44"/>
      <c r="X364" s="44"/>
      <c r="Y364" s="44"/>
      <c r="Z364" s="44"/>
      <c r="AA364" s="44"/>
      <c r="AB364" s="46"/>
      <c r="AC364" s="46"/>
      <c r="AD364" s="43">
        <f t="shared" si="318"/>
        <v>0</v>
      </c>
      <c r="AE364" s="44"/>
      <c r="AF364" s="44"/>
      <c r="AG364" s="44"/>
      <c r="AH364" s="44"/>
      <c r="AI364" s="44"/>
      <c r="AJ364" s="46"/>
      <c r="AK364" s="46"/>
      <c r="AL364" s="43">
        <f t="shared" si="320"/>
        <v>0</v>
      </c>
      <c r="AM364" s="44"/>
      <c r="AN364" s="44"/>
      <c r="AO364" s="44"/>
      <c r="AP364" s="44"/>
      <c r="AQ364" s="44"/>
      <c r="AR364" s="46"/>
      <c r="AS364" s="46"/>
      <c r="AT364" s="43">
        <f t="shared" si="319"/>
        <v>0</v>
      </c>
      <c r="AU364" s="150"/>
      <c r="AV364" s="90"/>
      <c r="AW364" s="90"/>
      <c r="AX364" s="90"/>
      <c r="AY364" s="90"/>
      <c r="AZ364" s="90"/>
      <c r="BA364" s="90"/>
      <c r="BB364" s="90"/>
      <c r="BC364" s="90"/>
      <c r="BD364" s="90"/>
      <c r="BE364" s="90"/>
      <c r="BF364" s="117"/>
    </row>
    <row r="365" spans="2:58" ht="12.95" hidden="1" customHeight="1" thickBot="1" x14ac:dyDescent="0.3">
      <c r="B365" s="104"/>
      <c r="C365" s="108"/>
      <c r="D365" s="112"/>
      <c r="E365" s="115"/>
      <c r="F365" s="28" t="s">
        <v>36</v>
      </c>
      <c r="G365" s="48"/>
      <c r="H365" s="48"/>
      <c r="I365" s="48"/>
      <c r="J365" s="48"/>
      <c r="K365" s="48"/>
      <c r="L365" s="47"/>
      <c r="M365" s="47"/>
      <c r="N365" s="43">
        <f>N354+N355+N357+N360+N361+N363+N364</f>
        <v>0</v>
      </c>
      <c r="O365" s="49"/>
      <c r="P365" s="49"/>
      <c r="Q365" s="49"/>
      <c r="R365" s="49"/>
      <c r="S365" s="49"/>
      <c r="T365" s="47"/>
      <c r="U365" s="47"/>
      <c r="V365" s="43">
        <f>V354+V355+V357+V360+V361+V363+V364</f>
        <v>0</v>
      </c>
      <c r="W365" s="49"/>
      <c r="X365" s="49"/>
      <c r="Y365" s="49"/>
      <c r="Z365" s="49"/>
      <c r="AA365" s="49"/>
      <c r="AB365" s="47"/>
      <c r="AC365" s="47"/>
      <c r="AD365" s="43">
        <f>AD354+AD355+AD357+AD360+AD361+AD363+AD364</f>
        <v>0</v>
      </c>
      <c r="AE365" s="49"/>
      <c r="AF365" s="49"/>
      <c r="AG365" s="49"/>
      <c r="AH365" s="49"/>
      <c r="AI365" s="49"/>
      <c r="AJ365" s="47"/>
      <c r="AK365" s="47"/>
      <c r="AL365" s="43">
        <f>AL354+AL355+AL357+AL360+AL361+AL363+AL364</f>
        <v>0</v>
      </c>
      <c r="AM365" s="49"/>
      <c r="AN365" s="49"/>
      <c r="AO365" s="49"/>
      <c r="AP365" s="49"/>
      <c r="AQ365" s="49"/>
      <c r="AR365" s="47"/>
      <c r="AS365" s="47"/>
      <c r="AT365" s="43">
        <f>AT354+AT355+AT357+AT360+AT361+AT363+AT364</f>
        <v>0</v>
      </c>
      <c r="AU365" s="151"/>
      <c r="AV365" s="91"/>
      <c r="AW365" s="91"/>
      <c r="AX365" s="91"/>
      <c r="AY365" s="91"/>
      <c r="AZ365" s="91"/>
      <c r="BA365" s="91"/>
      <c r="BB365" s="91"/>
      <c r="BC365" s="91"/>
      <c r="BD365" s="91"/>
      <c r="BE365" s="91"/>
      <c r="BF365" s="118"/>
    </row>
    <row r="366" spans="2:58" ht="12.95" customHeight="1" thickTop="1" x14ac:dyDescent="0.25">
      <c r="B366" s="102">
        <v>20</v>
      </c>
      <c r="C366" s="105">
        <f>ŞUBAT!C366</f>
        <v>0</v>
      </c>
      <c r="D366" s="109">
        <f>ŞUBAT!D366</f>
        <v>0</v>
      </c>
      <c r="E366" s="113">
        <f>ŞUBAT!E366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41"/>
      <c r="AN366" s="41"/>
      <c r="AO366" s="41"/>
      <c r="AP366" s="41"/>
      <c r="AQ366" s="41"/>
      <c r="AR366" s="39"/>
      <c r="AS366" s="39"/>
      <c r="AT366" s="40">
        <f>SUM(AM366:AS366)</f>
        <v>0</v>
      </c>
      <c r="AU366" s="149">
        <f t="shared" ref="AU366" si="321">+N366+V366+AL366+AT366+AD366</f>
        <v>0</v>
      </c>
      <c r="AV366" s="89">
        <f t="shared" ref="AV366" si="322">AD367+N367+V367+AL367+AT367</f>
        <v>0</v>
      </c>
      <c r="AW366" s="89">
        <f t="shared" ref="AW366" si="323">AD368+N368+V368+AL368+AT368</f>
        <v>0</v>
      </c>
      <c r="AX366" s="89">
        <f t="shared" ref="AX366" si="324">AD369+N369+V369+AL369+AT369</f>
        <v>0</v>
      </c>
      <c r="AY366" s="89">
        <f t="shared" ref="AY366" si="325">N370+V370+AL370+AT370</f>
        <v>0</v>
      </c>
      <c r="AZ366" s="89">
        <f t="shared" ref="AZ366" si="326">N371+V371+AL371+AT371+AD371</f>
        <v>0</v>
      </c>
      <c r="BA366" s="89">
        <f t="shared" ref="BA366" si="327">N372+V372+AL372+AT372+AD372</f>
        <v>0</v>
      </c>
      <c r="BB366" s="89">
        <f t="shared" ref="BB366" si="328">AD384+N384+V384+AL384+AT384</f>
        <v>0</v>
      </c>
      <c r="BC366" s="89">
        <f t="shared" ref="BC366" si="329">N377+V377+AL377+AT377+AD377</f>
        <v>0</v>
      </c>
      <c r="BD366" s="89">
        <f t="shared" ref="BD366" si="330">AD378+N378+V378+AL378+AT378</f>
        <v>0</v>
      </c>
      <c r="BE366" s="89">
        <f t="shared" ref="BE366" si="331">N375+V375+AD375+AL375+AT375</f>
        <v>0</v>
      </c>
      <c r="BF366" s="116">
        <f t="shared" ref="BF366" si="332">SUM(AV366:BE384)</f>
        <v>0</v>
      </c>
    </row>
    <row r="367" spans="2:58"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44"/>
      <c r="AN367" s="44"/>
      <c r="AO367" s="44"/>
      <c r="AP367" s="44"/>
      <c r="AQ367" s="44"/>
      <c r="AR367" s="42"/>
      <c r="AS367" s="42"/>
      <c r="AT367" s="43">
        <f>IF(SUM(AM366:AQ367)-E366&lt;=0,0,IF(SUM(AM366:AQ366)-E366&lt;0,SUM(AM366:AQ367)-E366,SUM(AM367:AQ367)))</f>
        <v>0</v>
      </c>
      <c r="AU367" s="150"/>
      <c r="AV367" s="90"/>
      <c r="AW367" s="90"/>
      <c r="AX367" s="90"/>
      <c r="AY367" s="90"/>
      <c r="AZ367" s="90"/>
      <c r="BA367" s="90"/>
      <c r="BB367" s="90"/>
      <c r="BC367" s="90"/>
      <c r="BD367" s="90"/>
      <c r="BE367" s="90"/>
      <c r="BF367" s="117"/>
    </row>
    <row r="368" spans="2:58"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44"/>
      <c r="AN368" s="44"/>
      <c r="AO368" s="44"/>
      <c r="AP368" s="44"/>
      <c r="AQ368" s="44"/>
      <c r="AR368" s="42"/>
      <c r="AS368" s="42"/>
      <c r="AT368" s="43">
        <f>IF(SUM(AM366:AQ368)-E366&lt;=0,0,IF(SUM(AM366:AQ367)-E366&lt;0,SUM(AM366:AQ368)-E366,SUM(AM368:AQ368)))</f>
        <v>0</v>
      </c>
      <c r="AU368" s="150"/>
      <c r="AV368" s="90"/>
      <c r="AW368" s="90"/>
      <c r="AX368" s="90"/>
      <c r="AY368" s="90"/>
      <c r="AZ368" s="90"/>
      <c r="BA368" s="90"/>
      <c r="BB368" s="90"/>
      <c r="BC368" s="90"/>
      <c r="BD368" s="90"/>
      <c r="BE368" s="90"/>
      <c r="BF368" s="117"/>
    </row>
    <row r="369" spans="2:58"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44"/>
      <c r="AN369" s="44"/>
      <c r="AO369" s="44"/>
      <c r="AP369" s="44"/>
      <c r="AQ369" s="44"/>
      <c r="AR369" s="42"/>
      <c r="AS369" s="42"/>
      <c r="AT369" s="43">
        <f>IF(SUM(AM366:AQ369)-E366&lt;=0,0,IF(SUM(AM366:AQ368)-E366&lt;0,SUM(AM366:AQ369)-E366,SUM(AM369:AQ369)))+AR369+AS369</f>
        <v>0</v>
      </c>
      <c r="AU369" s="150"/>
      <c r="AV369" s="90"/>
      <c r="AW369" s="90"/>
      <c r="AX369" s="90"/>
      <c r="AY369" s="90"/>
      <c r="AZ369" s="90"/>
      <c r="BA369" s="90"/>
      <c r="BB369" s="90"/>
      <c r="BC369" s="90"/>
      <c r="BD369" s="90"/>
      <c r="BE369" s="90"/>
      <c r="BF369" s="117"/>
    </row>
    <row r="370" spans="2:58"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44"/>
      <c r="AN370" s="44"/>
      <c r="AO370" s="44"/>
      <c r="AP370" s="44"/>
      <c r="AQ370" s="44"/>
      <c r="AR370" s="42"/>
      <c r="AS370" s="42"/>
      <c r="AT370" s="43">
        <f>IF(SUM(AM366:AQ370)-E366&lt;=0,0,IF(SUM(AM366:AQ369)-E366&lt;0,SUM(AM366:AQ370)-E366,SUM(AM370:AQ370)))</f>
        <v>0</v>
      </c>
      <c r="AU370" s="150"/>
      <c r="AV370" s="90"/>
      <c r="AW370" s="90"/>
      <c r="AX370" s="90"/>
      <c r="AY370" s="90"/>
      <c r="AZ370" s="90"/>
      <c r="BA370" s="90"/>
      <c r="BB370" s="90"/>
      <c r="BC370" s="90"/>
      <c r="BD370" s="90"/>
      <c r="BE370" s="90"/>
      <c r="BF370" s="117"/>
    </row>
    <row r="371" spans="2:58" ht="12.95" customHeight="1" x14ac:dyDescent="0.25">
      <c r="B371" s="102"/>
      <c r="C371" s="106"/>
      <c r="D371" s="110"/>
      <c r="E371" s="114"/>
      <c r="F371" s="27" t="s">
        <v>37</v>
      </c>
      <c r="G371" s="44"/>
      <c r="H371" s="44"/>
      <c r="I371" s="44"/>
      <c r="J371" s="44"/>
      <c r="K371" s="44"/>
      <c r="L371" s="42"/>
      <c r="M371" s="42"/>
      <c r="N371" s="68">
        <f>SUM(G371:M371)</f>
        <v>0</v>
      </c>
      <c r="O371" s="44"/>
      <c r="P371" s="44"/>
      <c r="Q371" s="44"/>
      <c r="R371" s="44"/>
      <c r="S371" s="44"/>
      <c r="T371" s="42"/>
      <c r="U371" s="42"/>
      <c r="V371" s="68">
        <f>SUM(O371:U371)</f>
        <v>0</v>
      </c>
      <c r="W371" s="44"/>
      <c r="X371" s="44"/>
      <c r="Y371" s="44"/>
      <c r="Z371" s="44"/>
      <c r="AA371" s="44"/>
      <c r="AB371" s="42"/>
      <c r="AC371" s="42"/>
      <c r="AD371" s="68">
        <f>SUM(W371:AC371)</f>
        <v>0</v>
      </c>
      <c r="AE371" s="44"/>
      <c r="AF371" s="44"/>
      <c r="AG371" s="44"/>
      <c r="AH371" s="44"/>
      <c r="AI371" s="44"/>
      <c r="AJ371" s="42"/>
      <c r="AK371" s="42"/>
      <c r="AL371" s="68">
        <f>SUM(AE371:AK371)</f>
        <v>0</v>
      </c>
      <c r="AM371" s="44"/>
      <c r="AN371" s="44"/>
      <c r="AO371" s="44"/>
      <c r="AP371" s="44"/>
      <c r="AQ371" s="44"/>
      <c r="AR371" s="42"/>
      <c r="AS371" s="42"/>
      <c r="AT371" s="68">
        <f>SUM(AM371:AS371)</f>
        <v>0</v>
      </c>
      <c r="AU371" s="150"/>
      <c r="AV371" s="90"/>
      <c r="AW371" s="90"/>
      <c r="AX371" s="90"/>
      <c r="AY371" s="90"/>
      <c r="AZ371" s="90"/>
      <c r="BA371" s="90"/>
      <c r="BB371" s="90"/>
      <c r="BC371" s="90"/>
      <c r="BD371" s="90"/>
      <c r="BE371" s="90"/>
      <c r="BF371" s="117"/>
    </row>
    <row r="372" spans="2:58" ht="12.95" customHeight="1" x14ac:dyDescent="0.25">
      <c r="B372" s="102"/>
      <c r="C372" s="106"/>
      <c r="D372" s="110"/>
      <c r="E372" s="114"/>
      <c r="F372" s="28" t="s">
        <v>31</v>
      </c>
      <c r="G372" s="45"/>
      <c r="H372" s="45"/>
      <c r="I372" s="45"/>
      <c r="J372" s="45"/>
      <c r="K372" s="45">
        <f>IF((N366-E366)&lt;=0,0,IF((N366-E366)&gt;0,(N366-E366)))</f>
        <v>0</v>
      </c>
      <c r="L372" s="42"/>
      <c r="M372" s="42"/>
      <c r="N372" s="43">
        <f t="shared" ref="N372:N383" si="333">SUM(G372:M372)</f>
        <v>0</v>
      </c>
      <c r="O372" s="45"/>
      <c r="P372" s="45"/>
      <c r="Q372" s="45"/>
      <c r="R372" s="45"/>
      <c r="S372" s="45">
        <f>IF((V366-E366)&lt;=0,0,IF((V366-E366)&gt;0,(V366-E366)))</f>
        <v>0</v>
      </c>
      <c r="T372" s="42"/>
      <c r="U372" s="42"/>
      <c r="V372" s="43">
        <f t="shared" ref="V372:V383" si="334">SUM(O372:U372)</f>
        <v>0</v>
      </c>
      <c r="W372" s="45"/>
      <c r="X372" s="45"/>
      <c r="Y372" s="45"/>
      <c r="Z372" s="45"/>
      <c r="AA372" s="45">
        <f>IF((AD366-E366)&lt;=0,0,IF((AD366-E366)&gt;0,(AD366-E366)))</f>
        <v>0</v>
      </c>
      <c r="AB372" s="42"/>
      <c r="AC372" s="42"/>
      <c r="AD372" s="43">
        <f t="shared" ref="AD372:AD383" si="335">SUM(W372:AC372)</f>
        <v>0</v>
      </c>
      <c r="AE372" s="45"/>
      <c r="AF372" s="45"/>
      <c r="AG372" s="45"/>
      <c r="AH372" s="45"/>
      <c r="AI372" s="45">
        <f>IF((AL366-E366)&lt;=0,0,IF((AL366-E366)&gt;0,(AL366-E366)))</f>
        <v>0</v>
      </c>
      <c r="AJ372" s="42"/>
      <c r="AK372" s="42"/>
      <c r="AL372" s="43">
        <f>SUM(AE372:AK372)</f>
        <v>0</v>
      </c>
      <c r="AM372" s="45"/>
      <c r="AN372" s="45"/>
      <c r="AO372" s="45"/>
      <c r="AP372" s="45"/>
      <c r="AQ372" s="45">
        <f>IF((AT366-E366)&lt;=0,0,IF((AT366-E366)&gt;0,(AT366-E366)))</f>
        <v>0</v>
      </c>
      <c r="AR372" s="42"/>
      <c r="AS372" s="42"/>
      <c r="AT372" s="43">
        <f t="shared" ref="AT372:AT383" si="336">SUM(AM372:AS372)</f>
        <v>0</v>
      </c>
      <c r="AU372" s="150"/>
      <c r="AV372" s="90"/>
      <c r="AW372" s="90"/>
      <c r="AX372" s="90"/>
      <c r="AY372" s="90"/>
      <c r="AZ372" s="90"/>
      <c r="BA372" s="90"/>
      <c r="BB372" s="90"/>
      <c r="BC372" s="90"/>
      <c r="BD372" s="90"/>
      <c r="BE372" s="90"/>
      <c r="BF372" s="117"/>
    </row>
    <row r="373" spans="2:58"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33"/>
        <v>0</v>
      </c>
      <c r="O373" s="45"/>
      <c r="P373" s="45"/>
      <c r="Q373" s="45"/>
      <c r="R373" s="45"/>
      <c r="S373" s="44">
        <f>IF(E366-15&lt;0,0,IF(SUM(O366:U371)&lt;10,0,IF(SUM(O366:U371)&lt;20,1,IF(SUM(O366:U371)&lt;30,2,IF(SUM(O366:U371)&gt;=30,3)))))</f>
        <v>0</v>
      </c>
      <c r="T373" s="42"/>
      <c r="U373" s="42"/>
      <c r="V373" s="43">
        <f t="shared" si="334"/>
        <v>0</v>
      </c>
      <c r="W373" s="45"/>
      <c r="X373" s="45"/>
      <c r="Y373" s="45"/>
      <c r="Z373" s="45"/>
      <c r="AA373" s="44">
        <f>IF(E366-15&lt;0,0,IF(SUM(W366:AC371)&lt;10,0,IF(SUM(W366:AC371)&lt;20,1,IF(SUM(W366:AC371)&lt;30,2,IF(SUM(W366:AC371)&gt;=30,3)))))</f>
        <v>0</v>
      </c>
      <c r="AB373" s="42"/>
      <c r="AC373" s="42"/>
      <c r="AD373" s="43">
        <f t="shared" si="335"/>
        <v>0</v>
      </c>
      <c r="AE373" s="45"/>
      <c r="AF373" s="45"/>
      <c r="AG373" s="45"/>
      <c r="AH373" s="45"/>
      <c r="AI373" s="44">
        <f>IF(E366-15&lt;0,0,IF(SUM(AE366:AK371)&lt;10,0,IF(SUM(AE366:AK371)&lt;20,1,IF(SUM(AE366:AK371)&lt;30,2,IF(SUM(AE366:AK371)&gt;=30,3)))))</f>
        <v>0</v>
      </c>
      <c r="AJ373" s="42"/>
      <c r="AK373" s="42"/>
      <c r="AL373" s="43">
        <f>SUM(AE373:AK373)</f>
        <v>0</v>
      </c>
      <c r="AM373" s="45"/>
      <c r="AN373" s="45"/>
      <c r="AO373" s="45"/>
      <c r="AP373" s="45"/>
      <c r="AQ373" s="44">
        <f>IF(E366-15&lt;0,0,IF(SUM(AM366:AS371)&lt;10,0,IF(SUM(AM366:AS371)&lt;20,1,IF(SUM(AM366:AS371)&lt;30,2,IF(SUM(AM366:AS371)&gt;=30,3)))))</f>
        <v>0</v>
      </c>
      <c r="AR373" s="42"/>
      <c r="AS373" s="42"/>
      <c r="AT373" s="43">
        <f t="shared" si="336"/>
        <v>0</v>
      </c>
      <c r="AU373" s="150"/>
      <c r="AV373" s="90"/>
      <c r="AW373" s="90"/>
      <c r="AX373" s="90"/>
      <c r="AY373" s="90"/>
      <c r="AZ373" s="90"/>
      <c r="BA373" s="90"/>
      <c r="BB373" s="90"/>
      <c r="BC373" s="90"/>
      <c r="BD373" s="90"/>
      <c r="BE373" s="90"/>
      <c r="BF373" s="117"/>
    </row>
    <row r="374" spans="2:58" ht="12.95" customHeight="1" x14ac:dyDescent="0.25">
      <c r="B374" s="102"/>
      <c r="C374" s="106"/>
      <c r="D374" s="110"/>
      <c r="E374" s="114"/>
      <c r="F374" s="28" t="s">
        <v>41</v>
      </c>
      <c r="G374" s="44"/>
      <c r="H374" s="44"/>
      <c r="I374" s="44"/>
      <c r="J374" s="44"/>
      <c r="K374" s="45"/>
      <c r="L374" s="42"/>
      <c r="M374" s="42"/>
      <c r="N374" s="43">
        <f t="shared" si="333"/>
        <v>0</v>
      </c>
      <c r="O374" s="44"/>
      <c r="P374" s="44"/>
      <c r="Q374" s="44"/>
      <c r="R374" s="44"/>
      <c r="S374" s="45"/>
      <c r="T374" s="42"/>
      <c r="U374" s="42"/>
      <c r="V374" s="43">
        <f t="shared" si="334"/>
        <v>0</v>
      </c>
      <c r="W374" s="44"/>
      <c r="X374" s="44"/>
      <c r="Y374" s="44"/>
      <c r="Z374" s="44"/>
      <c r="AA374" s="45"/>
      <c r="AB374" s="42"/>
      <c r="AC374" s="42"/>
      <c r="AD374" s="43">
        <f t="shared" si="335"/>
        <v>0</v>
      </c>
      <c r="AE374" s="44"/>
      <c r="AF374" s="44"/>
      <c r="AG374" s="44"/>
      <c r="AH374" s="44"/>
      <c r="AI374" s="45"/>
      <c r="AJ374" s="42"/>
      <c r="AK374" s="42"/>
      <c r="AL374" s="43">
        <f>SUM(AE374:AK374)</f>
        <v>0</v>
      </c>
      <c r="AM374" s="44"/>
      <c r="AN374" s="44"/>
      <c r="AO374" s="44"/>
      <c r="AP374" s="44"/>
      <c r="AQ374" s="45"/>
      <c r="AR374" s="42"/>
      <c r="AS374" s="42"/>
      <c r="AT374" s="43">
        <f t="shared" si="336"/>
        <v>0</v>
      </c>
      <c r="AU374" s="150"/>
      <c r="AV374" s="90"/>
      <c r="AW374" s="90"/>
      <c r="AX374" s="90"/>
      <c r="AY374" s="90"/>
      <c r="AZ374" s="90"/>
      <c r="BA374" s="90"/>
      <c r="BB374" s="90"/>
      <c r="BC374" s="90"/>
      <c r="BD374" s="90"/>
      <c r="BE374" s="90"/>
      <c r="BF374" s="117"/>
    </row>
    <row r="375" spans="2:58" ht="12.95" customHeight="1" x14ac:dyDescent="0.25">
      <c r="B375" s="102"/>
      <c r="C375" s="106"/>
      <c r="D375" s="110"/>
      <c r="E375" s="114"/>
      <c r="F375" s="28" t="s">
        <v>6</v>
      </c>
      <c r="G375" s="44"/>
      <c r="H375" s="44"/>
      <c r="I375" s="44"/>
      <c r="J375" s="44"/>
      <c r="K375" s="44"/>
      <c r="L375" s="42"/>
      <c r="M375" s="42"/>
      <c r="N375" s="43">
        <f t="shared" si="333"/>
        <v>0</v>
      </c>
      <c r="O375" s="44"/>
      <c r="P375" s="44"/>
      <c r="Q375" s="44"/>
      <c r="R375" s="44"/>
      <c r="S375" s="44"/>
      <c r="T375" s="42"/>
      <c r="U375" s="42"/>
      <c r="V375" s="43">
        <f t="shared" si="334"/>
        <v>0</v>
      </c>
      <c r="W375" s="44"/>
      <c r="X375" s="44"/>
      <c r="Y375" s="44"/>
      <c r="Z375" s="44"/>
      <c r="AA375" s="44"/>
      <c r="AB375" s="42"/>
      <c r="AC375" s="42"/>
      <c r="AD375" s="43">
        <f t="shared" si="335"/>
        <v>0</v>
      </c>
      <c r="AE375" s="44"/>
      <c r="AF375" s="44"/>
      <c r="AG375" s="44"/>
      <c r="AH375" s="44"/>
      <c r="AI375" s="44"/>
      <c r="AJ375" s="42"/>
      <c r="AK375" s="42"/>
      <c r="AL375" s="43">
        <f t="shared" ref="AL375:AL383" si="337">SUM(AE375:AK375)</f>
        <v>0</v>
      </c>
      <c r="AM375" s="44"/>
      <c r="AN375" s="44"/>
      <c r="AO375" s="44"/>
      <c r="AP375" s="44"/>
      <c r="AQ375" s="44"/>
      <c r="AR375" s="42"/>
      <c r="AS375" s="42"/>
      <c r="AT375" s="43">
        <f t="shared" si="336"/>
        <v>0</v>
      </c>
      <c r="AU375" s="150"/>
      <c r="AV375" s="90"/>
      <c r="AW375" s="90"/>
      <c r="AX375" s="90"/>
      <c r="AY375" s="90"/>
      <c r="AZ375" s="90"/>
      <c r="BA375" s="90"/>
      <c r="BB375" s="90"/>
      <c r="BC375" s="90"/>
      <c r="BD375" s="90"/>
      <c r="BE375" s="90"/>
      <c r="BF375" s="117"/>
    </row>
    <row r="376" spans="2:58" ht="12.95" customHeight="1" x14ac:dyDescent="0.25">
      <c r="B376" s="102"/>
      <c r="C376" s="106"/>
      <c r="D376" s="110"/>
      <c r="E376" s="114"/>
      <c r="F376" s="29" t="s">
        <v>35</v>
      </c>
      <c r="G376" s="44"/>
      <c r="H376" s="44"/>
      <c r="I376" s="44"/>
      <c r="J376" s="44"/>
      <c r="K376" s="44"/>
      <c r="L376" s="42"/>
      <c r="M376" s="42"/>
      <c r="N376" s="43">
        <f t="shared" si="333"/>
        <v>0</v>
      </c>
      <c r="O376" s="44"/>
      <c r="P376" s="44"/>
      <c r="Q376" s="44"/>
      <c r="R376" s="44"/>
      <c r="S376" s="44"/>
      <c r="T376" s="42"/>
      <c r="U376" s="42"/>
      <c r="V376" s="43">
        <f t="shared" si="334"/>
        <v>0</v>
      </c>
      <c r="W376" s="44"/>
      <c r="X376" s="44"/>
      <c r="Y376" s="44"/>
      <c r="Z376" s="44"/>
      <c r="AA376" s="44"/>
      <c r="AB376" s="42"/>
      <c r="AC376" s="42"/>
      <c r="AD376" s="43">
        <f t="shared" si="335"/>
        <v>0</v>
      </c>
      <c r="AE376" s="44"/>
      <c r="AF376" s="44"/>
      <c r="AG376" s="44"/>
      <c r="AH376" s="44"/>
      <c r="AI376" s="44"/>
      <c r="AJ376" s="42"/>
      <c r="AK376" s="42"/>
      <c r="AL376" s="43">
        <f t="shared" si="337"/>
        <v>0</v>
      </c>
      <c r="AM376" s="44"/>
      <c r="AN376" s="44"/>
      <c r="AO376" s="44"/>
      <c r="AP376" s="44"/>
      <c r="AQ376" s="44"/>
      <c r="AR376" s="42"/>
      <c r="AS376" s="42"/>
      <c r="AT376" s="43">
        <f t="shared" si="336"/>
        <v>0</v>
      </c>
      <c r="AU376" s="150"/>
      <c r="AV376" s="90"/>
      <c r="AW376" s="90"/>
      <c r="AX376" s="90"/>
      <c r="AY376" s="90"/>
      <c r="AZ376" s="90"/>
      <c r="BA376" s="90"/>
      <c r="BB376" s="90"/>
      <c r="BC376" s="90"/>
      <c r="BD376" s="90"/>
      <c r="BE376" s="90"/>
      <c r="BF376" s="117"/>
    </row>
    <row r="377" spans="2:58" ht="12.95" customHeight="1" x14ac:dyDescent="0.25">
      <c r="B377" s="102"/>
      <c r="C377" s="106"/>
      <c r="D377" s="110"/>
      <c r="E377" s="114"/>
      <c r="F377" s="27" t="s">
        <v>40</v>
      </c>
      <c r="G377" s="44"/>
      <c r="H377" s="44"/>
      <c r="I377" s="44"/>
      <c r="J377" s="44"/>
      <c r="K377" s="44"/>
      <c r="L377" s="42"/>
      <c r="M377" s="42"/>
      <c r="N377" s="43">
        <f t="shared" si="333"/>
        <v>0</v>
      </c>
      <c r="O377" s="44"/>
      <c r="P377" s="44"/>
      <c r="Q377" s="44"/>
      <c r="R377" s="44"/>
      <c r="S377" s="44"/>
      <c r="T377" s="42"/>
      <c r="U377" s="42"/>
      <c r="V377" s="43">
        <f t="shared" si="334"/>
        <v>0</v>
      </c>
      <c r="W377" s="44"/>
      <c r="X377" s="44"/>
      <c r="Y377" s="44"/>
      <c r="Z377" s="44"/>
      <c r="AA377" s="44"/>
      <c r="AB377" s="42"/>
      <c r="AC377" s="42"/>
      <c r="AD377" s="43">
        <f t="shared" si="335"/>
        <v>0</v>
      </c>
      <c r="AE377" s="44"/>
      <c r="AF377" s="44"/>
      <c r="AG377" s="44"/>
      <c r="AH377" s="44"/>
      <c r="AI377" s="44"/>
      <c r="AJ377" s="42"/>
      <c r="AK377" s="42"/>
      <c r="AL377" s="43">
        <f t="shared" si="337"/>
        <v>0</v>
      </c>
      <c r="AM377" s="44"/>
      <c r="AN377" s="44"/>
      <c r="AO377" s="44"/>
      <c r="AP377" s="44"/>
      <c r="AQ377" s="44"/>
      <c r="AR377" s="42"/>
      <c r="AS377" s="42"/>
      <c r="AT377" s="43">
        <f t="shared" si="336"/>
        <v>0</v>
      </c>
      <c r="AU377" s="150"/>
      <c r="AV377" s="90"/>
      <c r="AW377" s="90"/>
      <c r="AX377" s="90"/>
      <c r="AY377" s="90"/>
      <c r="AZ377" s="90"/>
      <c r="BA377" s="90"/>
      <c r="BB377" s="90"/>
      <c r="BC377" s="90"/>
      <c r="BD377" s="90"/>
      <c r="BE377" s="90"/>
      <c r="BF377" s="117"/>
    </row>
    <row r="378" spans="2:58" ht="12.95" customHeight="1" x14ac:dyDescent="0.25">
      <c r="B378" s="102"/>
      <c r="C378" s="106"/>
      <c r="D378" s="110"/>
      <c r="E378" s="114"/>
      <c r="F378" s="27" t="s">
        <v>7</v>
      </c>
      <c r="G378" s="44"/>
      <c r="H378" s="44"/>
      <c r="I378" s="44"/>
      <c r="J378" s="44"/>
      <c r="K378" s="44"/>
      <c r="L378" s="42"/>
      <c r="M378" s="42"/>
      <c r="N378" s="43">
        <f t="shared" si="333"/>
        <v>0</v>
      </c>
      <c r="O378" s="44"/>
      <c r="P378" s="44"/>
      <c r="Q378" s="44"/>
      <c r="R378" s="44"/>
      <c r="S378" s="44"/>
      <c r="T378" s="42"/>
      <c r="U378" s="42"/>
      <c r="V378" s="43">
        <f t="shared" si="334"/>
        <v>0</v>
      </c>
      <c r="W378" s="44"/>
      <c r="X378" s="44"/>
      <c r="Y378" s="44"/>
      <c r="Z378" s="44"/>
      <c r="AA378" s="44"/>
      <c r="AB378" s="42"/>
      <c r="AC378" s="42"/>
      <c r="AD378" s="43">
        <f t="shared" si="335"/>
        <v>0</v>
      </c>
      <c r="AE378" s="44"/>
      <c r="AF378" s="44"/>
      <c r="AG378" s="44"/>
      <c r="AH378" s="44"/>
      <c r="AI378" s="44"/>
      <c r="AJ378" s="42"/>
      <c r="AK378" s="42"/>
      <c r="AL378" s="43">
        <f t="shared" si="337"/>
        <v>0</v>
      </c>
      <c r="AM378" s="44"/>
      <c r="AN378" s="44"/>
      <c r="AO378" s="44"/>
      <c r="AP378" s="44"/>
      <c r="AQ378" s="44"/>
      <c r="AR378" s="42"/>
      <c r="AS378" s="42"/>
      <c r="AT378" s="43">
        <f t="shared" si="336"/>
        <v>0</v>
      </c>
      <c r="AU378" s="150"/>
      <c r="AV378" s="90"/>
      <c r="AW378" s="90"/>
      <c r="AX378" s="90"/>
      <c r="AY378" s="90"/>
      <c r="AZ378" s="90"/>
      <c r="BA378" s="90"/>
      <c r="BB378" s="90"/>
      <c r="BC378" s="90"/>
      <c r="BD378" s="90"/>
      <c r="BE378" s="90"/>
      <c r="BF378" s="117"/>
    </row>
    <row r="379" spans="2:58" ht="12.95" customHeight="1" x14ac:dyDescent="0.25">
      <c r="B379" s="102"/>
      <c r="C379" s="106"/>
      <c r="D379" s="110"/>
      <c r="E379" s="114"/>
      <c r="F379" s="27"/>
      <c r="G379" s="44"/>
      <c r="H379" s="44"/>
      <c r="I379" s="44"/>
      <c r="J379" s="44"/>
      <c r="K379" s="44"/>
      <c r="L379" s="42"/>
      <c r="M379" s="42"/>
      <c r="N379" s="43">
        <f t="shared" si="333"/>
        <v>0</v>
      </c>
      <c r="O379" s="44"/>
      <c r="P379" s="44"/>
      <c r="Q379" s="44"/>
      <c r="R379" s="44"/>
      <c r="S379" s="44"/>
      <c r="T379" s="42"/>
      <c r="U379" s="42"/>
      <c r="V379" s="43">
        <f t="shared" si="334"/>
        <v>0</v>
      </c>
      <c r="W379" s="44"/>
      <c r="X379" s="44"/>
      <c r="Y379" s="44"/>
      <c r="Z379" s="44"/>
      <c r="AA379" s="44"/>
      <c r="AB379" s="42"/>
      <c r="AC379" s="42"/>
      <c r="AD379" s="43">
        <f t="shared" si="335"/>
        <v>0</v>
      </c>
      <c r="AE379" s="44"/>
      <c r="AF379" s="44"/>
      <c r="AG379" s="44"/>
      <c r="AH379" s="44"/>
      <c r="AI379" s="44"/>
      <c r="AJ379" s="42"/>
      <c r="AK379" s="42"/>
      <c r="AL379" s="43">
        <f t="shared" si="337"/>
        <v>0</v>
      </c>
      <c r="AM379" s="44"/>
      <c r="AN379" s="44"/>
      <c r="AO379" s="44"/>
      <c r="AP379" s="44"/>
      <c r="AQ379" s="44"/>
      <c r="AR379" s="42"/>
      <c r="AS379" s="42"/>
      <c r="AT379" s="43">
        <f t="shared" si="336"/>
        <v>0</v>
      </c>
      <c r="AU379" s="150"/>
      <c r="AV379" s="90"/>
      <c r="AW379" s="90"/>
      <c r="AX379" s="90"/>
      <c r="AY379" s="90"/>
      <c r="AZ379" s="90"/>
      <c r="BA379" s="90"/>
      <c r="BB379" s="90"/>
      <c r="BC379" s="90"/>
      <c r="BD379" s="90"/>
      <c r="BE379" s="90"/>
      <c r="BF379" s="117"/>
    </row>
    <row r="380" spans="2:58" ht="12.95" customHeight="1" x14ac:dyDescent="0.25">
      <c r="B380" s="103"/>
      <c r="C380" s="106"/>
      <c r="D380" s="110"/>
      <c r="E380" s="114"/>
      <c r="F380" s="27"/>
      <c r="G380" s="44"/>
      <c r="H380" s="44"/>
      <c r="I380" s="44"/>
      <c r="J380" s="44"/>
      <c r="K380" s="44"/>
      <c r="L380" s="42"/>
      <c r="M380" s="42"/>
      <c r="N380" s="43">
        <f t="shared" si="333"/>
        <v>0</v>
      </c>
      <c r="O380" s="44"/>
      <c r="P380" s="44"/>
      <c r="Q380" s="44"/>
      <c r="R380" s="44"/>
      <c r="S380" s="44"/>
      <c r="T380" s="42"/>
      <c r="U380" s="42"/>
      <c r="V380" s="43">
        <f t="shared" si="334"/>
        <v>0</v>
      </c>
      <c r="W380" s="44"/>
      <c r="X380" s="44"/>
      <c r="Y380" s="44"/>
      <c r="Z380" s="44"/>
      <c r="AA380" s="44"/>
      <c r="AB380" s="42"/>
      <c r="AC380" s="42"/>
      <c r="AD380" s="43">
        <f t="shared" si="335"/>
        <v>0</v>
      </c>
      <c r="AE380" s="44"/>
      <c r="AF380" s="44"/>
      <c r="AG380" s="44"/>
      <c r="AH380" s="44"/>
      <c r="AI380" s="44"/>
      <c r="AJ380" s="42"/>
      <c r="AK380" s="42"/>
      <c r="AL380" s="43">
        <f t="shared" si="337"/>
        <v>0</v>
      </c>
      <c r="AM380" s="44"/>
      <c r="AN380" s="44"/>
      <c r="AO380" s="44"/>
      <c r="AP380" s="44"/>
      <c r="AQ380" s="44"/>
      <c r="AR380" s="42"/>
      <c r="AS380" s="42"/>
      <c r="AT380" s="43">
        <f t="shared" si="336"/>
        <v>0</v>
      </c>
      <c r="AU380" s="150"/>
      <c r="AV380" s="90"/>
      <c r="AW380" s="90"/>
      <c r="AX380" s="90"/>
      <c r="AY380" s="90"/>
      <c r="AZ380" s="90"/>
      <c r="BA380" s="90"/>
      <c r="BB380" s="90"/>
      <c r="BC380" s="90"/>
      <c r="BD380" s="90"/>
      <c r="BE380" s="90"/>
      <c r="BF380" s="117"/>
    </row>
    <row r="381" spans="2:58" ht="12.95" customHeight="1" x14ac:dyDescent="0.25">
      <c r="B381" s="103"/>
      <c r="C381" s="106"/>
      <c r="D381" s="110"/>
      <c r="E381" s="114"/>
      <c r="F381" s="27"/>
      <c r="G381" s="44"/>
      <c r="H381" s="44"/>
      <c r="I381" s="44"/>
      <c r="J381" s="44"/>
      <c r="K381" s="44"/>
      <c r="L381" s="42"/>
      <c r="M381" s="42"/>
      <c r="N381" s="43">
        <f t="shared" si="333"/>
        <v>0</v>
      </c>
      <c r="O381" s="44"/>
      <c r="P381" s="44"/>
      <c r="Q381" s="44"/>
      <c r="R381" s="44"/>
      <c r="S381" s="44"/>
      <c r="T381" s="42"/>
      <c r="U381" s="42"/>
      <c r="V381" s="43">
        <f t="shared" si="334"/>
        <v>0</v>
      </c>
      <c r="W381" s="44"/>
      <c r="X381" s="44"/>
      <c r="Y381" s="44"/>
      <c r="Z381" s="44"/>
      <c r="AA381" s="44"/>
      <c r="AB381" s="42"/>
      <c r="AC381" s="42"/>
      <c r="AD381" s="43">
        <f t="shared" si="335"/>
        <v>0</v>
      </c>
      <c r="AE381" s="44"/>
      <c r="AF381" s="44"/>
      <c r="AG381" s="44"/>
      <c r="AH381" s="44"/>
      <c r="AI381" s="44"/>
      <c r="AJ381" s="42"/>
      <c r="AK381" s="42"/>
      <c r="AL381" s="43">
        <f t="shared" si="337"/>
        <v>0</v>
      </c>
      <c r="AM381" s="44"/>
      <c r="AN381" s="44"/>
      <c r="AO381" s="44"/>
      <c r="AP381" s="44"/>
      <c r="AQ381" s="44"/>
      <c r="AR381" s="42"/>
      <c r="AS381" s="42"/>
      <c r="AT381" s="43">
        <f t="shared" si="336"/>
        <v>0</v>
      </c>
      <c r="AU381" s="150"/>
      <c r="AV381" s="90"/>
      <c r="AW381" s="90"/>
      <c r="AX381" s="90"/>
      <c r="AY381" s="90"/>
      <c r="AZ381" s="90"/>
      <c r="BA381" s="90"/>
      <c r="BB381" s="90"/>
      <c r="BC381" s="90"/>
      <c r="BD381" s="90"/>
      <c r="BE381" s="90"/>
      <c r="BF381" s="117"/>
    </row>
    <row r="382" spans="2:58" ht="12.95" customHeight="1" x14ac:dyDescent="0.25">
      <c r="B382" s="103"/>
      <c r="C382" s="106"/>
      <c r="D382" s="110"/>
      <c r="E382" s="114"/>
      <c r="F382" s="28"/>
      <c r="G382" s="44"/>
      <c r="H382" s="44"/>
      <c r="I382" s="44"/>
      <c r="J382" s="44"/>
      <c r="K382" s="44"/>
      <c r="L382" s="42"/>
      <c r="M382" s="42"/>
      <c r="N382" s="43">
        <f t="shared" si="333"/>
        <v>0</v>
      </c>
      <c r="O382" s="44"/>
      <c r="P382" s="44"/>
      <c r="Q382" s="44"/>
      <c r="R382" s="44"/>
      <c r="S382" s="44"/>
      <c r="T382" s="42"/>
      <c r="U382" s="42"/>
      <c r="V382" s="43">
        <f t="shared" si="334"/>
        <v>0</v>
      </c>
      <c r="W382" s="44"/>
      <c r="X382" s="44"/>
      <c r="Y382" s="44"/>
      <c r="Z382" s="44"/>
      <c r="AA382" s="44"/>
      <c r="AB382" s="42"/>
      <c r="AC382" s="42"/>
      <c r="AD382" s="43">
        <f t="shared" si="335"/>
        <v>0</v>
      </c>
      <c r="AE382" s="44"/>
      <c r="AF382" s="44"/>
      <c r="AG382" s="44"/>
      <c r="AH382" s="44"/>
      <c r="AI382" s="44"/>
      <c r="AJ382" s="42"/>
      <c r="AK382" s="42"/>
      <c r="AL382" s="43">
        <f t="shared" si="337"/>
        <v>0</v>
      </c>
      <c r="AM382" s="44"/>
      <c r="AN382" s="44"/>
      <c r="AO382" s="44"/>
      <c r="AP382" s="44"/>
      <c r="AQ382" s="44"/>
      <c r="AR382" s="42"/>
      <c r="AS382" s="42"/>
      <c r="AT382" s="43">
        <f t="shared" si="336"/>
        <v>0</v>
      </c>
      <c r="AU382" s="150"/>
      <c r="AV382" s="90"/>
      <c r="AW382" s="90"/>
      <c r="AX382" s="90"/>
      <c r="AY382" s="90"/>
      <c r="AZ382" s="90"/>
      <c r="BA382" s="90"/>
      <c r="BB382" s="90"/>
      <c r="BC382" s="90"/>
      <c r="BD382" s="90"/>
      <c r="BE382" s="90"/>
      <c r="BF382" s="117"/>
    </row>
    <row r="383" spans="2:58" ht="12.95" customHeight="1" thickBot="1" x14ac:dyDescent="0.3">
      <c r="B383" s="103"/>
      <c r="C383" s="107"/>
      <c r="D383" s="111"/>
      <c r="E383" s="114"/>
      <c r="F383" s="28"/>
      <c r="G383" s="44"/>
      <c r="H383" s="44"/>
      <c r="I383" s="44"/>
      <c r="J383" s="44"/>
      <c r="K383" s="44"/>
      <c r="L383" s="46"/>
      <c r="M383" s="46"/>
      <c r="N383" s="43">
        <f t="shared" si="333"/>
        <v>0</v>
      </c>
      <c r="O383" s="44"/>
      <c r="P383" s="44"/>
      <c r="Q383" s="44"/>
      <c r="R383" s="44"/>
      <c r="S383" s="44"/>
      <c r="T383" s="46"/>
      <c r="U383" s="46"/>
      <c r="V383" s="43">
        <f t="shared" si="334"/>
        <v>0</v>
      </c>
      <c r="W383" s="44"/>
      <c r="X383" s="44"/>
      <c r="Y383" s="44"/>
      <c r="Z383" s="44"/>
      <c r="AA383" s="44"/>
      <c r="AB383" s="46"/>
      <c r="AC383" s="46"/>
      <c r="AD383" s="43">
        <f t="shared" si="335"/>
        <v>0</v>
      </c>
      <c r="AE383" s="44"/>
      <c r="AF383" s="44"/>
      <c r="AG383" s="44"/>
      <c r="AH383" s="44"/>
      <c r="AI383" s="44"/>
      <c r="AJ383" s="46"/>
      <c r="AK383" s="46"/>
      <c r="AL383" s="43">
        <f t="shared" si="337"/>
        <v>0</v>
      </c>
      <c r="AM383" s="44"/>
      <c r="AN383" s="44"/>
      <c r="AO383" s="44"/>
      <c r="AP383" s="44"/>
      <c r="AQ383" s="44"/>
      <c r="AR383" s="46"/>
      <c r="AS383" s="46"/>
      <c r="AT383" s="43">
        <f t="shared" si="336"/>
        <v>0</v>
      </c>
      <c r="AU383" s="150"/>
      <c r="AV383" s="90"/>
      <c r="AW383" s="90"/>
      <c r="AX383" s="90"/>
      <c r="AY383" s="90"/>
      <c r="AZ383" s="90"/>
      <c r="BA383" s="90"/>
      <c r="BB383" s="90"/>
      <c r="BC383" s="90"/>
      <c r="BD383" s="90"/>
      <c r="BE383" s="90"/>
      <c r="BF383" s="117"/>
    </row>
    <row r="384" spans="2:58" ht="12.95" hidden="1" customHeight="1" thickBot="1" x14ac:dyDescent="0.3">
      <c r="B384" s="104"/>
      <c r="C384" s="108"/>
      <c r="D384" s="112"/>
      <c r="E384" s="115"/>
      <c r="F384" s="28" t="s">
        <v>36</v>
      </c>
      <c r="G384" s="48"/>
      <c r="H384" s="48"/>
      <c r="I384" s="48"/>
      <c r="J384" s="48"/>
      <c r="K384" s="48"/>
      <c r="L384" s="47"/>
      <c r="M384" s="47"/>
      <c r="N384" s="43">
        <f>N373+N374+N376+N379+N380+N382+N383</f>
        <v>0</v>
      </c>
      <c r="O384" s="49"/>
      <c r="P384" s="49"/>
      <c r="Q384" s="49"/>
      <c r="R384" s="49"/>
      <c r="S384" s="49"/>
      <c r="T384" s="47"/>
      <c r="U384" s="47"/>
      <c r="V384" s="43">
        <f>V373+V374+V376+V379+V380+V382+V383</f>
        <v>0</v>
      </c>
      <c r="W384" s="49"/>
      <c r="X384" s="49"/>
      <c r="Y384" s="49"/>
      <c r="Z384" s="49"/>
      <c r="AA384" s="49"/>
      <c r="AB384" s="47"/>
      <c r="AC384" s="47"/>
      <c r="AD384" s="43">
        <f>AD373+AD374+AD376+AD379+AD380+AD382+AD383</f>
        <v>0</v>
      </c>
      <c r="AE384" s="49"/>
      <c r="AF384" s="49"/>
      <c r="AG384" s="49"/>
      <c r="AH384" s="49"/>
      <c r="AI384" s="49"/>
      <c r="AJ384" s="47"/>
      <c r="AK384" s="47"/>
      <c r="AL384" s="43">
        <f>AL373+AL374+AL376+AL379+AL380+AL382+AL383</f>
        <v>0</v>
      </c>
      <c r="AM384" s="49"/>
      <c r="AN384" s="49"/>
      <c r="AO384" s="49"/>
      <c r="AP384" s="49"/>
      <c r="AQ384" s="49"/>
      <c r="AR384" s="47"/>
      <c r="AS384" s="47"/>
      <c r="AT384" s="43">
        <f>AT373+AT374+AT376+AT379+AT380+AT382+AT383</f>
        <v>0</v>
      </c>
      <c r="AU384" s="151"/>
      <c r="AV384" s="91"/>
      <c r="AW384" s="91"/>
      <c r="AX384" s="91"/>
      <c r="AY384" s="91"/>
      <c r="AZ384" s="91"/>
      <c r="BA384" s="91"/>
      <c r="BB384" s="91"/>
      <c r="BC384" s="91"/>
      <c r="BD384" s="91"/>
      <c r="BE384" s="91"/>
      <c r="BF384" s="118"/>
    </row>
    <row r="385" spans="2:58" ht="12.95" customHeight="1" thickTop="1" x14ac:dyDescent="0.25">
      <c r="B385" s="102">
        <v>21</v>
      </c>
      <c r="C385" s="105">
        <f>ŞUBAT!C385</f>
        <v>0</v>
      </c>
      <c r="D385" s="109">
        <f>ŞUBAT!D385</f>
        <v>0</v>
      </c>
      <c r="E385" s="113">
        <f>ŞUBAT!E385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41"/>
      <c r="AN385" s="41"/>
      <c r="AO385" s="41"/>
      <c r="AP385" s="41"/>
      <c r="AQ385" s="41"/>
      <c r="AR385" s="39"/>
      <c r="AS385" s="39"/>
      <c r="AT385" s="40">
        <f>SUM(AM385:AS385)</f>
        <v>0</v>
      </c>
      <c r="AU385" s="149">
        <f t="shared" ref="AU385" si="338">+N385+V385+AL385+AT385+AD385</f>
        <v>0</v>
      </c>
      <c r="AV385" s="89">
        <f t="shared" ref="AV385" si="339">AD386+N386+V386+AL386+AT386</f>
        <v>0</v>
      </c>
      <c r="AW385" s="89">
        <f t="shared" ref="AW385" si="340">AD387+N387+V387+AL387+AT387</f>
        <v>0</v>
      </c>
      <c r="AX385" s="89">
        <f t="shared" ref="AX385" si="341">AD388+N388+V388+AL388+AT388</f>
        <v>0</v>
      </c>
      <c r="AY385" s="89">
        <f t="shared" ref="AY385" si="342">N389+V389+AL389+AT389</f>
        <v>0</v>
      </c>
      <c r="AZ385" s="89">
        <f t="shared" ref="AZ385" si="343">N390+V390+AL390+AT390+AD390</f>
        <v>0</v>
      </c>
      <c r="BA385" s="89">
        <f t="shared" ref="BA385" si="344">N391+V391+AL391+AT391+AD391</f>
        <v>0</v>
      </c>
      <c r="BB385" s="89">
        <f t="shared" ref="BB385" si="345">AD403+N403+V403+AL403+AT403</f>
        <v>0</v>
      </c>
      <c r="BC385" s="89">
        <f t="shared" ref="BC385" si="346">N396+V396+AL396+AT396+AD396</f>
        <v>0</v>
      </c>
      <c r="BD385" s="89">
        <f t="shared" ref="BD385" si="347">AD397+N397+V397+AL397+AT397</f>
        <v>0</v>
      </c>
      <c r="BE385" s="89">
        <f t="shared" ref="BE385" si="348">N394+V394+AD394+AL394+AT394</f>
        <v>0</v>
      </c>
      <c r="BF385" s="116">
        <f t="shared" ref="BF385" si="349">SUM(AV385:BE403)</f>
        <v>0</v>
      </c>
    </row>
    <row r="386" spans="2:58"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44"/>
      <c r="AN386" s="44"/>
      <c r="AO386" s="44"/>
      <c r="AP386" s="44"/>
      <c r="AQ386" s="44"/>
      <c r="AR386" s="42"/>
      <c r="AS386" s="42"/>
      <c r="AT386" s="43">
        <f>IF(SUM(AM385:AQ386)-E385&lt;=0,0,IF(SUM(AM385:AQ385)-E385&lt;0,SUM(AM385:AQ386)-E385,SUM(AM386:AQ386)))</f>
        <v>0</v>
      </c>
      <c r="AU386" s="150"/>
      <c r="AV386" s="90"/>
      <c r="AW386" s="90"/>
      <c r="AX386" s="90"/>
      <c r="AY386" s="90"/>
      <c r="AZ386" s="90"/>
      <c r="BA386" s="90"/>
      <c r="BB386" s="90"/>
      <c r="BC386" s="90"/>
      <c r="BD386" s="90"/>
      <c r="BE386" s="90"/>
      <c r="BF386" s="117"/>
    </row>
    <row r="387" spans="2:58"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44"/>
      <c r="AN387" s="44"/>
      <c r="AO387" s="44"/>
      <c r="AP387" s="44"/>
      <c r="AQ387" s="44"/>
      <c r="AR387" s="42"/>
      <c r="AS387" s="42"/>
      <c r="AT387" s="43">
        <f>IF(SUM(AM385:AQ387)-E385&lt;=0,0,IF(SUM(AM385:AQ386)-E385&lt;0,SUM(AM385:AQ387)-E385,SUM(AM387:AQ387)))</f>
        <v>0</v>
      </c>
      <c r="AU387" s="150"/>
      <c r="AV387" s="90"/>
      <c r="AW387" s="90"/>
      <c r="AX387" s="90"/>
      <c r="AY387" s="90"/>
      <c r="AZ387" s="90"/>
      <c r="BA387" s="90"/>
      <c r="BB387" s="90"/>
      <c r="BC387" s="90"/>
      <c r="BD387" s="90"/>
      <c r="BE387" s="90"/>
      <c r="BF387" s="117"/>
    </row>
    <row r="388" spans="2:58"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44"/>
      <c r="AN388" s="44"/>
      <c r="AO388" s="44"/>
      <c r="AP388" s="44"/>
      <c r="AQ388" s="44"/>
      <c r="AR388" s="42"/>
      <c r="AS388" s="42"/>
      <c r="AT388" s="43">
        <f>IF(SUM(AM385:AQ388)-E385&lt;=0,0,IF(SUM(AM385:AQ387)-E385&lt;0,SUM(AM385:AQ388)-E385,SUM(AM388:AQ388)))+AR388+AS388</f>
        <v>0</v>
      </c>
      <c r="AU388" s="150"/>
      <c r="AV388" s="90"/>
      <c r="AW388" s="90"/>
      <c r="AX388" s="90"/>
      <c r="AY388" s="90"/>
      <c r="AZ388" s="90"/>
      <c r="BA388" s="90"/>
      <c r="BB388" s="90"/>
      <c r="BC388" s="90"/>
      <c r="BD388" s="90"/>
      <c r="BE388" s="90"/>
      <c r="BF388" s="117"/>
    </row>
    <row r="389" spans="2:58"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44"/>
      <c r="AN389" s="44"/>
      <c r="AO389" s="44"/>
      <c r="AP389" s="44"/>
      <c r="AQ389" s="44"/>
      <c r="AR389" s="42"/>
      <c r="AS389" s="42"/>
      <c r="AT389" s="43">
        <f>IF(SUM(AM385:AQ389)-E385&lt;=0,0,IF(SUM(AM385:AQ388)-E385&lt;0,SUM(AM385:AQ389)-E385,SUM(AM389:AQ389)))</f>
        <v>0</v>
      </c>
      <c r="AU389" s="150"/>
      <c r="AV389" s="90"/>
      <c r="AW389" s="90"/>
      <c r="AX389" s="90"/>
      <c r="AY389" s="90"/>
      <c r="AZ389" s="90"/>
      <c r="BA389" s="90"/>
      <c r="BB389" s="90"/>
      <c r="BC389" s="90"/>
      <c r="BD389" s="90"/>
      <c r="BE389" s="90"/>
      <c r="BF389" s="117"/>
    </row>
    <row r="390" spans="2:58" ht="12.95" customHeight="1" x14ac:dyDescent="0.25">
      <c r="B390" s="102"/>
      <c r="C390" s="106"/>
      <c r="D390" s="110"/>
      <c r="E390" s="114"/>
      <c r="F390" s="27" t="s">
        <v>37</v>
      </c>
      <c r="G390" s="44"/>
      <c r="H390" s="44"/>
      <c r="I390" s="44"/>
      <c r="J390" s="44"/>
      <c r="K390" s="44"/>
      <c r="L390" s="42"/>
      <c r="M390" s="42"/>
      <c r="N390" s="68">
        <f>SUM(G390:M390)</f>
        <v>0</v>
      </c>
      <c r="O390" s="44"/>
      <c r="P390" s="44"/>
      <c r="Q390" s="44"/>
      <c r="R390" s="44"/>
      <c r="S390" s="44"/>
      <c r="T390" s="42"/>
      <c r="U390" s="42"/>
      <c r="V390" s="68">
        <f>SUM(O390:U390)</f>
        <v>0</v>
      </c>
      <c r="W390" s="44"/>
      <c r="X390" s="44"/>
      <c r="Y390" s="44"/>
      <c r="Z390" s="44"/>
      <c r="AA390" s="44"/>
      <c r="AB390" s="42"/>
      <c r="AC390" s="42"/>
      <c r="AD390" s="68">
        <f>SUM(W390:AC390)</f>
        <v>0</v>
      </c>
      <c r="AE390" s="44"/>
      <c r="AF390" s="44"/>
      <c r="AG390" s="44"/>
      <c r="AH390" s="44"/>
      <c r="AI390" s="44"/>
      <c r="AJ390" s="42"/>
      <c r="AK390" s="42"/>
      <c r="AL390" s="68">
        <f>SUM(AE390:AK390)</f>
        <v>0</v>
      </c>
      <c r="AM390" s="44"/>
      <c r="AN390" s="44"/>
      <c r="AO390" s="44"/>
      <c r="AP390" s="44"/>
      <c r="AQ390" s="44"/>
      <c r="AR390" s="42"/>
      <c r="AS390" s="42"/>
      <c r="AT390" s="68">
        <f>SUM(AM390:AS390)</f>
        <v>0</v>
      </c>
      <c r="AU390" s="150"/>
      <c r="AV390" s="90"/>
      <c r="AW390" s="90"/>
      <c r="AX390" s="90"/>
      <c r="AY390" s="90"/>
      <c r="AZ390" s="90"/>
      <c r="BA390" s="90"/>
      <c r="BB390" s="90"/>
      <c r="BC390" s="90"/>
      <c r="BD390" s="90"/>
      <c r="BE390" s="90"/>
      <c r="BF390" s="117"/>
    </row>
    <row r="391" spans="2:58" ht="12.95" customHeight="1" x14ac:dyDescent="0.25">
      <c r="B391" s="102"/>
      <c r="C391" s="106"/>
      <c r="D391" s="110"/>
      <c r="E391" s="114"/>
      <c r="F391" s="28" t="s">
        <v>31</v>
      </c>
      <c r="G391" s="45"/>
      <c r="H391" s="45"/>
      <c r="I391" s="45"/>
      <c r="J391" s="45"/>
      <c r="K391" s="45">
        <f>IF((N385-E385)&lt;=0,0,IF((N385-E385)&gt;0,(N385-E385)))</f>
        <v>0</v>
      </c>
      <c r="L391" s="42"/>
      <c r="M391" s="42"/>
      <c r="N391" s="43">
        <f t="shared" ref="N391:N402" si="350">SUM(G391:M391)</f>
        <v>0</v>
      </c>
      <c r="O391" s="45"/>
      <c r="P391" s="45"/>
      <c r="Q391" s="45"/>
      <c r="R391" s="45"/>
      <c r="S391" s="45">
        <f>IF((V385-E385)&lt;=0,0,IF((V385-E385)&gt;0,(V385-E385)))</f>
        <v>0</v>
      </c>
      <c r="T391" s="42"/>
      <c r="U391" s="42"/>
      <c r="V391" s="43">
        <f t="shared" ref="V391:V402" si="351">SUM(O391:U391)</f>
        <v>0</v>
      </c>
      <c r="W391" s="45"/>
      <c r="X391" s="45"/>
      <c r="Y391" s="45"/>
      <c r="Z391" s="45"/>
      <c r="AA391" s="45">
        <f>IF((AD385-E385)&lt;=0,0,IF((AD385-E385)&gt;0,(AD385-E385)))</f>
        <v>0</v>
      </c>
      <c r="AB391" s="42"/>
      <c r="AC391" s="42"/>
      <c r="AD391" s="43">
        <f t="shared" ref="AD391:AD402" si="352">SUM(W391:AC391)</f>
        <v>0</v>
      </c>
      <c r="AE391" s="45"/>
      <c r="AF391" s="45"/>
      <c r="AG391" s="45"/>
      <c r="AH391" s="45"/>
      <c r="AI391" s="45">
        <f>IF((AL385-E385)&lt;=0,0,IF((AL385-E385)&gt;0,(AL385-E385)))</f>
        <v>0</v>
      </c>
      <c r="AJ391" s="42"/>
      <c r="AK391" s="42"/>
      <c r="AL391" s="43">
        <f>SUM(AE391:AK391)</f>
        <v>0</v>
      </c>
      <c r="AM391" s="45"/>
      <c r="AN391" s="45"/>
      <c r="AO391" s="45"/>
      <c r="AP391" s="45"/>
      <c r="AQ391" s="45">
        <f>IF((AT385-E385)&lt;=0,0,IF((AT385-E385)&gt;0,(AT385-E385)))</f>
        <v>0</v>
      </c>
      <c r="AR391" s="42"/>
      <c r="AS391" s="42"/>
      <c r="AT391" s="43">
        <f t="shared" ref="AT391:AT402" si="353">SUM(AM391:AS391)</f>
        <v>0</v>
      </c>
      <c r="AU391" s="150"/>
      <c r="AV391" s="90"/>
      <c r="AW391" s="90"/>
      <c r="AX391" s="90"/>
      <c r="AY391" s="90"/>
      <c r="AZ391" s="90"/>
      <c r="BA391" s="90"/>
      <c r="BB391" s="90"/>
      <c r="BC391" s="90"/>
      <c r="BD391" s="90"/>
      <c r="BE391" s="90"/>
      <c r="BF391" s="117"/>
    </row>
    <row r="392" spans="2:58"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50"/>
        <v>0</v>
      </c>
      <c r="O392" s="45"/>
      <c r="P392" s="45"/>
      <c r="Q392" s="45"/>
      <c r="R392" s="45"/>
      <c r="S392" s="44">
        <f>IF(E385-15&lt;0,0,IF(SUM(O385:U390)&lt;10,0,IF(SUM(O385:U390)&lt;20,1,IF(SUM(O385:U390)&lt;30,2,IF(SUM(O385:U390)&gt;=30,3)))))</f>
        <v>0</v>
      </c>
      <c r="T392" s="42"/>
      <c r="U392" s="42"/>
      <c r="V392" s="43">
        <f t="shared" si="351"/>
        <v>0</v>
      </c>
      <c r="W392" s="45"/>
      <c r="X392" s="45"/>
      <c r="Y392" s="45"/>
      <c r="Z392" s="45"/>
      <c r="AA392" s="44">
        <f>IF(E385-15&lt;0,0,IF(SUM(W385:AC390)&lt;10,0,IF(SUM(W385:AC390)&lt;20,1,IF(SUM(W385:AC390)&lt;30,2,IF(SUM(W385:AC390)&gt;=30,3)))))</f>
        <v>0</v>
      </c>
      <c r="AB392" s="42"/>
      <c r="AC392" s="42"/>
      <c r="AD392" s="43">
        <f t="shared" si="352"/>
        <v>0</v>
      </c>
      <c r="AE392" s="45"/>
      <c r="AF392" s="45"/>
      <c r="AG392" s="45"/>
      <c r="AH392" s="45"/>
      <c r="AI392" s="44">
        <f>IF(E385-15&lt;0,0,IF(SUM(AE385:AK390)&lt;10,0,IF(SUM(AE385:AK390)&lt;20,1,IF(SUM(AE385:AK390)&lt;30,2,IF(SUM(AE385:AK390)&gt;=30,3)))))</f>
        <v>0</v>
      </c>
      <c r="AJ392" s="42"/>
      <c r="AK392" s="42"/>
      <c r="AL392" s="43">
        <f>SUM(AE392:AK392)</f>
        <v>0</v>
      </c>
      <c r="AM392" s="45"/>
      <c r="AN392" s="45"/>
      <c r="AO392" s="45"/>
      <c r="AP392" s="45"/>
      <c r="AQ392" s="44">
        <f>IF(E385-15&lt;0,0,IF(SUM(AM385:AS390)&lt;10,0,IF(SUM(AM385:AS390)&lt;20,1,IF(SUM(AM385:AS390)&lt;30,2,IF(SUM(AM385:AS390)&gt;=30,3)))))</f>
        <v>0</v>
      </c>
      <c r="AR392" s="42"/>
      <c r="AS392" s="42"/>
      <c r="AT392" s="43">
        <f t="shared" si="353"/>
        <v>0</v>
      </c>
      <c r="AU392" s="150"/>
      <c r="AV392" s="90"/>
      <c r="AW392" s="90"/>
      <c r="AX392" s="90"/>
      <c r="AY392" s="90"/>
      <c r="AZ392" s="90"/>
      <c r="BA392" s="90"/>
      <c r="BB392" s="90"/>
      <c r="BC392" s="90"/>
      <c r="BD392" s="90"/>
      <c r="BE392" s="90"/>
      <c r="BF392" s="117"/>
    </row>
    <row r="393" spans="2:58" ht="12.95" customHeight="1" x14ac:dyDescent="0.25">
      <c r="B393" s="102"/>
      <c r="C393" s="106"/>
      <c r="D393" s="110"/>
      <c r="E393" s="114"/>
      <c r="F393" s="28" t="s">
        <v>41</v>
      </c>
      <c r="G393" s="44"/>
      <c r="H393" s="44"/>
      <c r="I393" s="44"/>
      <c r="J393" s="44"/>
      <c r="K393" s="45"/>
      <c r="L393" s="42"/>
      <c r="M393" s="42"/>
      <c r="N393" s="43">
        <f t="shared" si="350"/>
        <v>0</v>
      </c>
      <c r="O393" s="44"/>
      <c r="P393" s="44"/>
      <c r="Q393" s="44"/>
      <c r="R393" s="44"/>
      <c r="S393" s="45"/>
      <c r="T393" s="42"/>
      <c r="U393" s="42"/>
      <c r="V393" s="43">
        <f t="shared" si="351"/>
        <v>0</v>
      </c>
      <c r="W393" s="44"/>
      <c r="X393" s="44"/>
      <c r="Y393" s="44"/>
      <c r="Z393" s="44"/>
      <c r="AA393" s="45"/>
      <c r="AB393" s="42"/>
      <c r="AC393" s="42"/>
      <c r="AD393" s="43">
        <f t="shared" si="352"/>
        <v>0</v>
      </c>
      <c r="AE393" s="44"/>
      <c r="AF393" s="44"/>
      <c r="AG393" s="44"/>
      <c r="AH393" s="44"/>
      <c r="AI393" s="45"/>
      <c r="AJ393" s="42"/>
      <c r="AK393" s="42"/>
      <c r="AL393" s="43">
        <f>SUM(AE393:AK393)</f>
        <v>0</v>
      </c>
      <c r="AM393" s="44"/>
      <c r="AN393" s="44"/>
      <c r="AO393" s="44"/>
      <c r="AP393" s="44"/>
      <c r="AQ393" s="45"/>
      <c r="AR393" s="42"/>
      <c r="AS393" s="42"/>
      <c r="AT393" s="43">
        <f t="shared" si="353"/>
        <v>0</v>
      </c>
      <c r="AU393" s="150"/>
      <c r="AV393" s="90"/>
      <c r="AW393" s="90"/>
      <c r="AX393" s="90"/>
      <c r="AY393" s="90"/>
      <c r="AZ393" s="90"/>
      <c r="BA393" s="90"/>
      <c r="BB393" s="90"/>
      <c r="BC393" s="90"/>
      <c r="BD393" s="90"/>
      <c r="BE393" s="90"/>
      <c r="BF393" s="117"/>
    </row>
    <row r="394" spans="2:58" ht="12.95" customHeight="1" x14ac:dyDescent="0.25">
      <c r="B394" s="102"/>
      <c r="C394" s="106"/>
      <c r="D394" s="110"/>
      <c r="E394" s="114"/>
      <c r="F394" s="28" t="s">
        <v>6</v>
      </c>
      <c r="G394" s="44"/>
      <c r="H394" s="44"/>
      <c r="I394" s="44"/>
      <c r="J394" s="44"/>
      <c r="K394" s="44"/>
      <c r="L394" s="42"/>
      <c r="M394" s="42"/>
      <c r="N394" s="43">
        <f t="shared" si="350"/>
        <v>0</v>
      </c>
      <c r="O394" s="44"/>
      <c r="P394" s="44"/>
      <c r="Q394" s="44"/>
      <c r="R394" s="44"/>
      <c r="S394" s="44"/>
      <c r="T394" s="42"/>
      <c r="U394" s="42"/>
      <c r="V394" s="43">
        <f t="shared" si="351"/>
        <v>0</v>
      </c>
      <c r="W394" s="44"/>
      <c r="X394" s="44"/>
      <c r="Y394" s="44"/>
      <c r="Z394" s="44"/>
      <c r="AA394" s="44"/>
      <c r="AB394" s="42"/>
      <c r="AC394" s="42"/>
      <c r="AD394" s="43">
        <f t="shared" si="352"/>
        <v>0</v>
      </c>
      <c r="AE394" s="44"/>
      <c r="AF394" s="44"/>
      <c r="AG394" s="44"/>
      <c r="AH394" s="44"/>
      <c r="AI394" s="44"/>
      <c r="AJ394" s="42"/>
      <c r="AK394" s="42"/>
      <c r="AL394" s="43">
        <f t="shared" ref="AL394:AL402" si="354">SUM(AE394:AK394)</f>
        <v>0</v>
      </c>
      <c r="AM394" s="44"/>
      <c r="AN394" s="44"/>
      <c r="AO394" s="44"/>
      <c r="AP394" s="44"/>
      <c r="AQ394" s="44"/>
      <c r="AR394" s="42"/>
      <c r="AS394" s="42"/>
      <c r="AT394" s="43">
        <f t="shared" si="353"/>
        <v>0</v>
      </c>
      <c r="AU394" s="150"/>
      <c r="AV394" s="90"/>
      <c r="AW394" s="90"/>
      <c r="AX394" s="90"/>
      <c r="AY394" s="90"/>
      <c r="AZ394" s="90"/>
      <c r="BA394" s="90"/>
      <c r="BB394" s="90"/>
      <c r="BC394" s="90"/>
      <c r="BD394" s="90"/>
      <c r="BE394" s="90"/>
      <c r="BF394" s="117"/>
    </row>
    <row r="395" spans="2:58" ht="12.95" customHeight="1" x14ac:dyDescent="0.25">
      <c r="B395" s="102"/>
      <c r="C395" s="106"/>
      <c r="D395" s="110"/>
      <c r="E395" s="114"/>
      <c r="F395" s="29" t="s">
        <v>35</v>
      </c>
      <c r="G395" s="44"/>
      <c r="H395" s="44"/>
      <c r="I395" s="44"/>
      <c r="J395" s="44"/>
      <c r="K395" s="44"/>
      <c r="L395" s="42"/>
      <c r="M395" s="42"/>
      <c r="N395" s="43">
        <f t="shared" si="350"/>
        <v>0</v>
      </c>
      <c r="O395" s="44"/>
      <c r="P395" s="44"/>
      <c r="Q395" s="44"/>
      <c r="R395" s="44"/>
      <c r="S395" s="44"/>
      <c r="T395" s="42"/>
      <c r="U395" s="42"/>
      <c r="V395" s="43">
        <f t="shared" si="351"/>
        <v>0</v>
      </c>
      <c r="W395" s="44"/>
      <c r="X395" s="44"/>
      <c r="Y395" s="44"/>
      <c r="Z395" s="44"/>
      <c r="AA395" s="44"/>
      <c r="AB395" s="42"/>
      <c r="AC395" s="42"/>
      <c r="AD395" s="43">
        <f t="shared" si="352"/>
        <v>0</v>
      </c>
      <c r="AE395" s="44"/>
      <c r="AF395" s="44"/>
      <c r="AG395" s="44"/>
      <c r="AH395" s="44"/>
      <c r="AI395" s="44"/>
      <c r="AJ395" s="42"/>
      <c r="AK395" s="42"/>
      <c r="AL395" s="43">
        <f t="shared" si="354"/>
        <v>0</v>
      </c>
      <c r="AM395" s="44"/>
      <c r="AN395" s="44"/>
      <c r="AO395" s="44"/>
      <c r="AP395" s="44"/>
      <c r="AQ395" s="44"/>
      <c r="AR395" s="42"/>
      <c r="AS395" s="42"/>
      <c r="AT395" s="43">
        <f t="shared" si="353"/>
        <v>0</v>
      </c>
      <c r="AU395" s="150"/>
      <c r="AV395" s="90"/>
      <c r="AW395" s="90"/>
      <c r="AX395" s="90"/>
      <c r="AY395" s="90"/>
      <c r="AZ395" s="90"/>
      <c r="BA395" s="90"/>
      <c r="BB395" s="90"/>
      <c r="BC395" s="90"/>
      <c r="BD395" s="90"/>
      <c r="BE395" s="90"/>
      <c r="BF395" s="117"/>
    </row>
    <row r="396" spans="2:58" ht="12.95" customHeight="1" x14ac:dyDescent="0.25">
      <c r="B396" s="102"/>
      <c r="C396" s="106"/>
      <c r="D396" s="110"/>
      <c r="E396" s="114"/>
      <c r="F396" s="27" t="s">
        <v>40</v>
      </c>
      <c r="G396" s="44"/>
      <c r="H396" s="44"/>
      <c r="I396" s="44"/>
      <c r="J396" s="44"/>
      <c r="K396" s="44"/>
      <c r="L396" s="42"/>
      <c r="M396" s="42"/>
      <c r="N396" s="43">
        <f t="shared" si="350"/>
        <v>0</v>
      </c>
      <c r="O396" s="44"/>
      <c r="P396" s="44"/>
      <c r="Q396" s="44"/>
      <c r="R396" s="44"/>
      <c r="S396" s="44"/>
      <c r="T396" s="42"/>
      <c r="U396" s="42"/>
      <c r="V396" s="43">
        <f t="shared" si="351"/>
        <v>0</v>
      </c>
      <c r="W396" s="44"/>
      <c r="X396" s="44"/>
      <c r="Y396" s="44"/>
      <c r="Z396" s="44"/>
      <c r="AA396" s="44"/>
      <c r="AB396" s="42"/>
      <c r="AC396" s="42"/>
      <c r="AD396" s="43">
        <f t="shared" si="352"/>
        <v>0</v>
      </c>
      <c r="AE396" s="44"/>
      <c r="AF396" s="44"/>
      <c r="AG396" s="44"/>
      <c r="AH396" s="44"/>
      <c r="AI396" s="44"/>
      <c r="AJ396" s="42"/>
      <c r="AK396" s="42"/>
      <c r="AL396" s="43">
        <f t="shared" si="354"/>
        <v>0</v>
      </c>
      <c r="AM396" s="44"/>
      <c r="AN396" s="44"/>
      <c r="AO396" s="44"/>
      <c r="AP396" s="44"/>
      <c r="AQ396" s="44"/>
      <c r="AR396" s="42"/>
      <c r="AS396" s="42"/>
      <c r="AT396" s="43">
        <f t="shared" si="353"/>
        <v>0</v>
      </c>
      <c r="AU396" s="150"/>
      <c r="AV396" s="90"/>
      <c r="AW396" s="90"/>
      <c r="AX396" s="90"/>
      <c r="AY396" s="90"/>
      <c r="AZ396" s="90"/>
      <c r="BA396" s="90"/>
      <c r="BB396" s="90"/>
      <c r="BC396" s="90"/>
      <c r="BD396" s="90"/>
      <c r="BE396" s="90"/>
      <c r="BF396" s="117"/>
    </row>
    <row r="397" spans="2:58" ht="12.95" customHeight="1" x14ac:dyDescent="0.25">
      <c r="B397" s="102"/>
      <c r="C397" s="106"/>
      <c r="D397" s="110"/>
      <c r="E397" s="114"/>
      <c r="F397" s="27" t="s">
        <v>7</v>
      </c>
      <c r="G397" s="44"/>
      <c r="H397" s="44"/>
      <c r="I397" s="44"/>
      <c r="J397" s="44"/>
      <c r="K397" s="44"/>
      <c r="L397" s="42"/>
      <c r="M397" s="42"/>
      <c r="N397" s="43">
        <f t="shared" si="350"/>
        <v>0</v>
      </c>
      <c r="O397" s="44"/>
      <c r="P397" s="44"/>
      <c r="Q397" s="44"/>
      <c r="R397" s="44"/>
      <c r="S397" s="44"/>
      <c r="T397" s="42"/>
      <c r="U397" s="42"/>
      <c r="V397" s="43">
        <f t="shared" si="351"/>
        <v>0</v>
      </c>
      <c r="W397" s="44"/>
      <c r="X397" s="44"/>
      <c r="Y397" s="44"/>
      <c r="Z397" s="44"/>
      <c r="AA397" s="44"/>
      <c r="AB397" s="42"/>
      <c r="AC397" s="42"/>
      <c r="AD397" s="43">
        <f t="shared" si="352"/>
        <v>0</v>
      </c>
      <c r="AE397" s="44"/>
      <c r="AF397" s="44"/>
      <c r="AG397" s="44"/>
      <c r="AH397" s="44"/>
      <c r="AI397" s="44"/>
      <c r="AJ397" s="42"/>
      <c r="AK397" s="42"/>
      <c r="AL397" s="43">
        <f t="shared" si="354"/>
        <v>0</v>
      </c>
      <c r="AM397" s="44"/>
      <c r="AN397" s="44"/>
      <c r="AO397" s="44"/>
      <c r="AP397" s="44"/>
      <c r="AQ397" s="44"/>
      <c r="AR397" s="42"/>
      <c r="AS397" s="42"/>
      <c r="AT397" s="43">
        <f t="shared" si="353"/>
        <v>0</v>
      </c>
      <c r="AU397" s="150"/>
      <c r="AV397" s="90"/>
      <c r="AW397" s="90"/>
      <c r="AX397" s="90"/>
      <c r="AY397" s="90"/>
      <c r="AZ397" s="90"/>
      <c r="BA397" s="90"/>
      <c r="BB397" s="90"/>
      <c r="BC397" s="90"/>
      <c r="BD397" s="90"/>
      <c r="BE397" s="90"/>
      <c r="BF397" s="117"/>
    </row>
    <row r="398" spans="2:58" ht="12.95" customHeight="1" x14ac:dyDescent="0.25">
      <c r="B398" s="102"/>
      <c r="C398" s="106"/>
      <c r="D398" s="110"/>
      <c r="E398" s="114"/>
      <c r="F398" s="27"/>
      <c r="G398" s="44"/>
      <c r="H398" s="44"/>
      <c r="I398" s="44"/>
      <c r="J398" s="44"/>
      <c r="K398" s="44"/>
      <c r="L398" s="42"/>
      <c r="M398" s="42"/>
      <c r="N398" s="43">
        <f t="shared" si="350"/>
        <v>0</v>
      </c>
      <c r="O398" s="44"/>
      <c r="P398" s="44"/>
      <c r="Q398" s="44"/>
      <c r="R398" s="44"/>
      <c r="S398" s="44"/>
      <c r="T398" s="42"/>
      <c r="U398" s="42"/>
      <c r="V398" s="43">
        <f t="shared" si="351"/>
        <v>0</v>
      </c>
      <c r="W398" s="44"/>
      <c r="X398" s="44"/>
      <c r="Y398" s="44"/>
      <c r="Z398" s="44"/>
      <c r="AA398" s="44"/>
      <c r="AB398" s="42"/>
      <c r="AC398" s="42"/>
      <c r="AD398" s="43">
        <f t="shared" si="352"/>
        <v>0</v>
      </c>
      <c r="AE398" s="44"/>
      <c r="AF398" s="44"/>
      <c r="AG398" s="44"/>
      <c r="AH398" s="44"/>
      <c r="AI398" s="44"/>
      <c r="AJ398" s="42"/>
      <c r="AK398" s="42"/>
      <c r="AL398" s="43">
        <f t="shared" si="354"/>
        <v>0</v>
      </c>
      <c r="AM398" s="44"/>
      <c r="AN398" s="44"/>
      <c r="AO398" s="44"/>
      <c r="AP398" s="44"/>
      <c r="AQ398" s="44"/>
      <c r="AR398" s="42"/>
      <c r="AS398" s="42"/>
      <c r="AT398" s="43">
        <f t="shared" si="353"/>
        <v>0</v>
      </c>
      <c r="AU398" s="150"/>
      <c r="AV398" s="90"/>
      <c r="AW398" s="90"/>
      <c r="AX398" s="90"/>
      <c r="AY398" s="90"/>
      <c r="AZ398" s="90"/>
      <c r="BA398" s="90"/>
      <c r="BB398" s="90"/>
      <c r="BC398" s="90"/>
      <c r="BD398" s="90"/>
      <c r="BE398" s="90"/>
      <c r="BF398" s="117"/>
    </row>
    <row r="399" spans="2:58" ht="12.95" customHeight="1" x14ac:dyDescent="0.25">
      <c r="B399" s="102"/>
      <c r="C399" s="106"/>
      <c r="D399" s="110"/>
      <c r="E399" s="114"/>
      <c r="F399" s="27"/>
      <c r="G399" s="44"/>
      <c r="H399" s="44"/>
      <c r="I399" s="44"/>
      <c r="J399" s="44"/>
      <c r="K399" s="44"/>
      <c r="L399" s="42"/>
      <c r="M399" s="42"/>
      <c r="N399" s="43">
        <f t="shared" si="350"/>
        <v>0</v>
      </c>
      <c r="O399" s="44"/>
      <c r="P399" s="44"/>
      <c r="Q399" s="44"/>
      <c r="R399" s="44"/>
      <c r="S399" s="44"/>
      <c r="T399" s="42"/>
      <c r="U399" s="42"/>
      <c r="V399" s="43">
        <f t="shared" si="351"/>
        <v>0</v>
      </c>
      <c r="W399" s="44"/>
      <c r="X399" s="44"/>
      <c r="Y399" s="44"/>
      <c r="Z399" s="44"/>
      <c r="AA399" s="44"/>
      <c r="AB399" s="42"/>
      <c r="AC399" s="42"/>
      <c r="AD399" s="43">
        <f t="shared" si="352"/>
        <v>0</v>
      </c>
      <c r="AE399" s="44"/>
      <c r="AF399" s="44"/>
      <c r="AG399" s="44"/>
      <c r="AH399" s="44"/>
      <c r="AI399" s="44"/>
      <c r="AJ399" s="42"/>
      <c r="AK399" s="42"/>
      <c r="AL399" s="43">
        <f t="shared" si="354"/>
        <v>0</v>
      </c>
      <c r="AM399" s="44"/>
      <c r="AN399" s="44"/>
      <c r="AO399" s="44"/>
      <c r="AP399" s="44"/>
      <c r="AQ399" s="44"/>
      <c r="AR399" s="42"/>
      <c r="AS399" s="42"/>
      <c r="AT399" s="43">
        <f t="shared" si="353"/>
        <v>0</v>
      </c>
      <c r="AU399" s="150"/>
      <c r="AV399" s="90"/>
      <c r="AW399" s="90"/>
      <c r="AX399" s="90"/>
      <c r="AY399" s="90"/>
      <c r="AZ399" s="90"/>
      <c r="BA399" s="90"/>
      <c r="BB399" s="90"/>
      <c r="BC399" s="90"/>
      <c r="BD399" s="90"/>
      <c r="BE399" s="90"/>
      <c r="BF399" s="117"/>
    </row>
    <row r="400" spans="2:58" ht="12.95" customHeight="1" x14ac:dyDescent="0.25">
      <c r="B400" s="102"/>
      <c r="C400" s="106"/>
      <c r="D400" s="110"/>
      <c r="E400" s="114"/>
      <c r="F400" s="27"/>
      <c r="G400" s="44"/>
      <c r="H400" s="44"/>
      <c r="I400" s="44"/>
      <c r="J400" s="44"/>
      <c r="K400" s="44"/>
      <c r="L400" s="42"/>
      <c r="M400" s="42"/>
      <c r="N400" s="43">
        <f t="shared" si="350"/>
        <v>0</v>
      </c>
      <c r="O400" s="44"/>
      <c r="P400" s="44"/>
      <c r="Q400" s="44"/>
      <c r="R400" s="44"/>
      <c r="S400" s="44"/>
      <c r="T400" s="42"/>
      <c r="U400" s="42"/>
      <c r="V400" s="43">
        <f t="shared" si="351"/>
        <v>0</v>
      </c>
      <c r="W400" s="44"/>
      <c r="X400" s="44"/>
      <c r="Y400" s="44"/>
      <c r="Z400" s="44"/>
      <c r="AA400" s="44"/>
      <c r="AB400" s="42"/>
      <c r="AC400" s="42"/>
      <c r="AD400" s="43">
        <f t="shared" si="352"/>
        <v>0</v>
      </c>
      <c r="AE400" s="44"/>
      <c r="AF400" s="44"/>
      <c r="AG400" s="44"/>
      <c r="AH400" s="44"/>
      <c r="AI400" s="44"/>
      <c r="AJ400" s="42"/>
      <c r="AK400" s="42"/>
      <c r="AL400" s="43">
        <f t="shared" si="354"/>
        <v>0</v>
      </c>
      <c r="AM400" s="44"/>
      <c r="AN400" s="44"/>
      <c r="AO400" s="44"/>
      <c r="AP400" s="44"/>
      <c r="AQ400" s="44"/>
      <c r="AR400" s="42"/>
      <c r="AS400" s="42"/>
      <c r="AT400" s="43">
        <f t="shared" si="353"/>
        <v>0</v>
      </c>
      <c r="AU400" s="150"/>
      <c r="AV400" s="90"/>
      <c r="AW400" s="90"/>
      <c r="AX400" s="90"/>
      <c r="AY400" s="90"/>
      <c r="AZ400" s="90"/>
      <c r="BA400" s="90"/>
      <c r="BB400" s="90"/>
      <c r="BC400" s="90"/>
      <c r="BD400" s="90"/>
      <c r="BE400" s="90"/>
      <c r="BF400" s="117"/>
    </row>
    <row r="401" spans="2:58" ht="12.95" customHeight="1" x14ac:dyDescent="0.25">
      <c r="B401" s="102"/>
      <c r="C401" s="106"/>
      <c r="D401" s="110"/>
      <c r="E401" s="114"/>
      <c r="F401" s="28"/>
      <c r="G401" s="44"/>
      <c r="H401" s="44"/>
      <c r="I401" s="44"/>
      <c r="J401" s="44"/>
      <c r="K401" s="44"/>
      <c r="L401" s="42"/>
      <c r="M401" s="42"/>
      <c r="N401" s="43">
        <f t="shared" si="350"/>
        <v>0</v>
      </c>
      <c r="O401" s="44"/>
      <c r="P401" s="44"/>
      <c r="Q401" s="44"/>
      <c r="R401" s="44"/>
      <c r="S401" s="44"/>
      <c r="T401" s="42"/>
      <c r="U401" s="42"/>
      <c r="V401" s="43">
        <f t="shared" si="351"/>
        <v>0</v>
      </c>
      <c r="W401" s="44"/>
      <c r="X401" s="44"/>
      <c r="Y401" s="44"/>
      <c r="Z401" s="44"/>
      <c r="AA401" s="44"/>
      <c r="AB401" s="42"/>
      <c r="AC401" s="42"/>
      <c r="AD401" s="43">
        <f t="shared" si="352"/>
        <v>0</v>
      </c>
      <c r="AE401" s="44"/>
      <c r="AF401" s="44"/>
      <c r="AG401" s="44"/>
      <c r="AH401" s="44"/>
      <c r="AI401" s="44"/>
      <c r="AJ401" s="42"/>
      <c r="AK401" s="42"/>
      <c r="AL401" s="43">
        <f t="shared" si="354"/>
        <v>0</v>
      </c>
      <c r="AM401" s="44"/>
      <c r="AN401" s="44"/>
      <c r="AO401" s="44"/>
      <c r="AP401" s="44"/>
      <c r="AQ401" s="44"/>
      <c r="AR401" s="42"/>
      <c r="AS401" s="42"/>
      <c r="AT401" s="43">
        <f t="shared" si="353"/>
        <v>0</v>
      </c>
      <c r="AU401" s="150"/>
      <c r="AV401" s="90"/>
      <c r="AW401" s="90"/>
      <c r="AX401" s="90"/>
      <c r="AY401" s="90"/>
      <c r="AZ401" s="90"/>
      <c r="BA401" s="90"/>
      <c r="BB401" s="90"/>
      <c r="BC401" s="90"/>
      <c r="BD401" s="90"/>
      <c r="BE401" s="90"/>
      <c r="BF401" s="117"/>
    </row>
    <row r="402" spans="2:58" ht="12.95" customHeight="1" thickBot="1" x14ac:dyDescent="0.3">
      <c r="B402" s="103"/>
      <c r="C402" s="107"/>
      <c r="D402" s="111"/>
      <c r="E402" s="114"/>
      <c r="F402" s="28"/>
      <c r="G402" s="44"/>
      <c r="H402" s="44"/>
      <c r="I402" s="44"/>
      <c r="J402" s="44"/>
      <c r="K402" s="44"/>
      <c r="L402" s="46"/>
      <c r="M402" s="46"/>
      <c r="N402" s="43">
        <f t="shared" si="350"/>
        <v>0</v>
      </c>
      <c r="O402" s="44"/>
      <c r="P402" s="44"/>
      <c r="Q402" s="44"/>
      <c r="R402" s="44"/>
      <c r="S402" s="44"/>
      <c r="T402" s="46"/>
      <c r="U402" s="46"/>
      <c r="V402" s="43">
        <f t="shared" si="351"/>
        <v>0</v>
      </c>
      <c r="W402" s="44"/>
      <c r="X402" s="44"/>
      <c r="Y402" s="44"/>
      <c r="Z402" s="44"/>
      <c r="AA402" s="44"/>
      <c r="AB402" s="46"/>
      <c r="AC402" s="46"/>
      <c r="AD402" s="43">
        <f t="shared" si="352"/>
        <v>0</v>
      </c>
      <c r="AE402" s="44"/>
      <c r="AF402" s="44"/>
      <c r="AG402" s="44"/>
      <c r="AH402" s="44"/>
      <c r="AI402" s="44"/>
      <c r="AJ402" s="46"/>
      <c r="AK402" s="46"/>
      <c r="AL402" s="43">
        <f t="shared" si="354"/>
        <v>0</v>
      </c>
      <c r="AM402" s="44"/>
      <c r="AN402" s="44"/>
      <c r="AO402" s="44"/>
      <c r="AP402" s="44"/>
      <c r="AQ402" s="44"/>
      <c r="AR402" s="46"/>
      <c r="AS402" s="46"/>
      <c r="AT402" s="43">
        <f t="shared" si="353"/>
        <v>0</v>
      </c>
      <c r="AU402" s="150"/>
      <c r="AV402" s="90"/>
      <c r="AW402" s="90"/>
      <c r="AX402" s="90"/>
      <c r="AY402" s="90"/>
      <c r="AZ402" s="90"/>
      <c r="BA402" s="90"/>
      <c r="BB402" s="90"/>
      <c r="BC402" s="90"/>
      <c r="BD402" s="90"/>
      <c r="BE402" s="90"/>
      <c r="BF402" s="117"/>
    </row>
    <row r="403" spans="2:58" ht="12.95" hidden="1" customHeight="1" thickBot="1" x14ac:dyDescent="0.3">
      <c r="B403" s="104"/>
      <c r="C403" s="108"/>
      <c r="D403" s="112"/>
      <c r="E403" s="115"/>
      <c r="F403" s="28" t="s">
        <v>36</v>
      </c>
      <c r="G403" s="48"/>
      <c r="H403" s="48"/>
      <c r="I403" s="48"/>
      <c r="J403" s="48"/>
      <c r="K403" s="48"/>
      <c r="L403" s="47"/>
      <c r="M403" s="47"/>
      <c r="N403" s="43">
        <f>N392+N393+N395+N398+N399+N401+N402</f>
        <v>0</v>
      </c>
      <c r="O403" s="49"/>
      <c r="P403" s="49"/>
      <c r="Q403" s="49"/>
      <c r="R403" s="49"/>
      <c r="S403" s="49"/>
      <c r="T403" s="47"/>
      <c r="U403" s="47"/>
      <c r="V403" s="43">
        <f>V392+V393+V395+V398+V399+V401+V402</f>
        <v>0</v>
      </c>
      <c r="W403" s="49"/>
      <c r="X403" s="49"/>
      <c r="Y403" s="49"/>
      <c r="Z403" s="49"/>
      <c r="AA403" s="49"/>
      <c r="AB403" s="47"/>
      <c r="AC403" s="47"/>
      <c r="AD403" s="43">
        <f>AD392+AD393+AD395+AD398+AD399+AD401+AD402</f>
        <v>0</v>
      </c>
      <c r="AE403" s="49"/>
      <c r="AF403" s="49"/>
      <c r="AG403" s="49"/>
      <c r="AH403" s="49"/>
      <c r="AI403" s="49"/>
      <c r="AJ403" s="47"/>
      <c r="AK403" s="47"/>
      <c r="AL403" s="43">
        <f>AL392+AL393+AL395+AL398+AL399+AL401+AL402</f>
        <v>0</v>
      </c>
      <c r="AM403" s="49"/>
      <c r="AN403" s="49"/>
      <c r="AO403" s="49"/>
      <c r="AP403" s="49"/>
      <c r="AQ403" s="49"/>
      <c r="AR403" s="47"/>
      <c r="AS403" s="47"/>
      <c r="AT403" s="43">
        <f>AT392+AT393+AT395+AT398+AT399+AT401+AT402</f>
        <v>0</v>
      </c>
      <c r="AU403" s="151"/>
      <c r="AV403" s="91"/>
      <c r="AW403" s="91"/>
      <c r="AX403" s="91"/>
      <c r="AY403" s="91"/>
      <c r="AZ403" s="91"/>
      <c r="BA403" s="91"/>
      <c r="BB403" s="91"/>
      <c r="BC403" s="91"/>
      <c r="BD403" s="91"/>
      <c r="BE403" s="91"/>
      <c r="BF403" s="118"/>
    </row>
    <row r="404" spans="2:58" ht="12.95" customHeight="1" thickTop="1" x14ac:dyDescent="0.25">
      <c r="B404" s="102">
        <v>22</v>
      </c>
      <c r="C404" s="105">
        <f>ŞUBAT!C404</f>
        <v>0</v>
      </c>
      <c r="D404" s="109">
        <f>ŞUBAT!D404</f>
        <v>0</v>
      </c>
      <c r="E404" s="113">
        <f>ŞUBAT!E404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41"/>
      <c r="AN404" s="41"/>
      <c r="AO404" s="41"/>
      <c r="AP404" s="41"/>
      <c r="AQ404" s="41"/>
      <c r="AR404" s="39"/>
      <c r="AS404" s="39"/>
      <c r="AT404" s="40">
        <f>SUM(AM404:AS404)</f>
        <v>0</v>
      </c>
      <c r="AU404" s="149">
        <f t="shared" ref="AU404" si="355">+N404+V404+AL404+AT404+AD404</f>
        <v>0</v>
      </c>
      <c r="AV404" s="89">
        <f t="shared" ref="AV404" si="356">AD405+N405+V405+AL405+AT405</f>
        <v>0</v>
      </c>
      <c r="AW404" s="89">
        <f t="shared" ref="AW404" si="357">AD406+N406+V406+AL406+AT406</f>
        <v>0</v>
      </c>
      <c r="AX404" s="89">
        <f t="shared" ref="AX404" si="358">AD407+N407+V407+AL407+AT407</f>
        <v>0</v>
      </c>
      <c r="AY404" s="89">
        <f t="shared" ref="AY404" si="359">N408+V408+AL408+AT408</f>
        <v>0</v>
      </c>
      <c r="AZ404" s="89">
        <f t="shared" ref="AZ404" si="360">N409+V409+AL409+AT409+AD409</f>
        <v>0</v>
      </c>
      <c r="BA404" s="89">
        <f t="shared" ref="BA404" si="361">N410+V410+AL410+AT410+AD410</f>
        <v>0</v>
      </c>
      <c r="BB404" s="89">
        <f t="shared" ref="BB404" si="362">AD422+N422+V422+AL422+AT422</f>
        <v>0</v>
      </c>
      <c r="BC404" s="89">
        <f t="shared" ref="BC404" si="363">N415+V415+AL415+AT415+AD415</f>
        <v>0</v>
      </c>
      <c r="BD404" s="89">
        <f t="shared" ref="BD404" si="364">AD416+N416+V416+AL416+AT416</f>
        <v>0</v>
      </c>
      <c r="BE404" s="89">
        <f t="shared" ref="BE404" si="365">N413+V413+AD413+AL413+AT413</f>
        <v>0</v>
      </c>
      <c r="BF404" s="116">
        <f t="shared" ref="BF404" si="366">SUM(AV404:BE422)</f>
        <v>0</v>
      </c>
    </row>
    <row r="405" spans="2:58"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44"/>
      <c r="AN405" s="44"/>
      <c r="AO405" s="44"/>
      <c r="AP405" s="44"/>
      <c r="AQ405" s="44"/>
      <c r="AR405" s="42"/>
      <c r="AS405" s="42"/>
      <c r="AT405" s="43">
        <f>IF(SUM(AM404:AQ405)-E404&lt;=0,0,IF(SUM(AM404:AQ404)-E404&lt;0,SUM(AM404:AQ405)-E404,SUM(AM405:AQ405)))</f>
        <v>0</v>
      </c>
      <c r="AU405" s="150"/>
      <c r="AV405" s="90"/>
      <c r="AW405" s="90"/>
      <c r="AX405" s="90"/>
      <c r="AY405" s="90"/>
      <c r="AZ405" s="90"/>
      <c r="BA405" s="90"/>
      <c r="BB405" s="90"/>
      <c r="BC405" s="90"/>
      <c r="BD405" s="90"/>
      <c r="BE405" s="90"/>
      <c r="BF405" s="117"/>
    </row>
    <row r="406" spans="2:58"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44"/>
      <c r="AN406" s="44"/>
      <c r="AO406" s="44"/>
      <c r="AP406" s="44"/>
      <c r="AQ406" s="44"/>
      <c r="AR406" s="42"/>
      <c r="AS406" s="42"/>
      <c r="AT406" s="43">
        <f>IF(SUM(AM404:AQ406)-E404&lt;=0,0,IF(SUM(AM404:AQ405)-E404&lt;0,SUM(AM404:AQ406)-E404,SUM(AM406:AQ406)))</f>
        <v>0</v>
      </c>
      <c r="AU406" s="150"/>
      <c r="AV406" s="90"/>
      <c r="AW406" s="90"/>
      <c r="AX406" s="90"/>
      <c r="AY406" s="90"/>
      <c r="AZ406" s="90"/>
      <c r="BA406" s="90"/>
      <c r="BB406" s="90"/>
      <c r="BC406" s="90"/>
      <c r="BD406" s="90"/>
      <c r="BE406" s="90"/>
      <c r="BF406" s="117"/>
    </row>
    <row r="407" spans="2:58"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44"/>
      <c r="AN407" s="44"/>
      <c r="AO407" s="44"/>
      <c r="AP407" s="44"/>
      <c r="AQ407" s="44"/>
      <c r="AR407" s="42"/>
      <c r="AS407" s="42"/>
      <c r="AT407" s="43">
        <f>IF(SUM(AM404:AQ407)-E404&lt;=0,0,IF(SUM(AM404:AQ406)-E404&lt;0,SUM(AM404:AQ407)-E404,SUM(AM407:AQ407)))+AR407+AS407</f>
        <v>0</v>
      </c>
      <c r="AU407" s="150"/>
      <c r="AV407" s="90"/>
      <c r="AW407" s="90"/>
      <c r="AX407" s="90"/>
      <c r="AY407" s="90"/>
      <c r="AZ407" s="90"/>
      <c r="BA407" s="90"/>
      <c r="BB407" s="90"/>
      <c r="BC407" s="90"/>
      <c r="BD407" s="90"/>
      <c r="BE407" s="90"/>
      <c r="BF407" s="117"/>
    </row>
    <row r="408" spans="2:58"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44"/>
      <c r="AN408" s="44"/>
      <c r="AO408" s="44"/>
      <c r="AP408" s="44"/>
      <c r="AQ408" s="44"/>
      <c r="AR408" s="42"/>
      <c r="AS408" s="42"/>
      <c r="AT408" s="43">
        <f>IF(SUM(AM404:AQ408)-E404&lt;=0,0,IF(SUM(AM404:AQ407)-E404&lt;0,SUM(AM404:AQ408)-E404,SUM(AM408:AQ408)))</f>
        <v>0</v>
      </c>
      <c r="AU408" s="150"/>
      <c r="AV408" s="90"/>
      <c r="AW408" s="90"/>
      <c r="AX408" s="90"/>
      <c r="AY408" s="90"/>
      <c r="AZ408" s="90"/>
      <c r="BA408" s="90"/>
      <c r="BB408" s="90"/>
      <c r="BC408" s="90"/>
      <c r="BD408" s="90"/>
      <c r="BE408" s="90"/>
      <c r="BF408" s="117"/>
    </row>
    <row r="409" spans="2:58" ht="12.95" customHeight="1" x14ac:dyDescent="0.25">
      <c r="B409" s="102"/>
      <c r="C409" s="106"/>
      <c r="D409" s="110"/>
      <c r="E409" s="114"/>
      <c r="F409" s="27" t="s">
        <v>37</v>
      </c>
      <c r="G409" s="44"/>
      <c r="H409" s="44"/>
      <c r="I409" s="44"/>
      <c r="J409" s="44"/>
      <c r="K409" s="44"/>
      <c r="L409" s="42"/>
      <c r="M409" s="42"/>
      <c r="N409" s="68">
        <f>SUM(G409:M409)</f>
        <v>0</v>
      </c>
      <c r="O409" s="44"/>
      <c r="P409" s="44"/>
      <c r="Q409" s="44"/>
      <c r="R409" s="44"/>
      <c r="S409" s="44"/>
      <c r="T409" s="42"/>
      <c r="U409" s="42"/>
      <c r="V409" s="68">
        <f>SUM(O409:U409)</f>
        <v>0</v>
      </c>
      <c r="W409" s="44"/>
      <c r="X409" s="44"/>
      <c r="Y409" s="44"/>
      <c r="Z409" s="44"/>
      <c r="AA409" s="44"/>
      <c r="AB409" s="42"/>
      <c r="AC409" s="42"/>
      <c r="AD409" s="68">
        <f>SUM(W409:AC409)</f>
        <v>0</v>
      </c>
      <c r="AE409" s="44"/>
      <c r="AF409" s="44"/>
      <c r="AG409" s="44"/>
      <c r="AH409" s="44"/>
      <c r="AI409" s="44"/>
      <c r="AJ409" s="42"/>
      <c r="AK409" s="42"/>
      <c r="AL409" s="68">
        <f>SUM(AE409:AK409)</f>
        <v>0</v>
      </c>
      <c r="AM409" s="44"/>
      <c r="AN409" s="44"/>
      <c r="AO409" s="44"/>
      <c r="AP409" s="44"/>
      <c r="AQ409" s="44"/>
      <c r="AR409" s="42"/>
      <c r="AS409" s="42"/>
      <c r="AT409" s="68">
        <f>SUM(AM409:AS409)</f>
        <v>0</v>
      </c>
      <c r="AU409" s="150"/>
      <c r="AV409" s="90"/>
      <c r="AW409" s="90"/>
      <c r="AX409" s="90"/>
      <c r="AY409" s="90"/>
      <c r="AZ409" s="90"/>
      <c r="BA409" s="90"/>
      <c r="BB409" s="90"/>
      <c r="BC409" s="90"/>
      <c r="BD409" s="90"/>
      <c r="BE409" s="90"/>
      <c r="BF409" s="117"/>
    </row>
    <row r="410" spans="2:58" ht="12.95" customHeight="1" x14ac:dyDescent="0.25">
      <c r="B410" s="102"/>
      <c r="C410" s="106"/>
      <c r="D410" s="110"/>
      <c r="E410" s="114"/>
      <c r="F410" s="28" t="s">
        <v>31</v>
      </c>
      <c r="G410" s="45"/>
      <c r="H410" s="45"/>
      <c r="I410" s="45"/>
      <c r="J410" s="45"/>
      <c r="K410" s="45">
        <f>IF((N404-E404)&lt;=0,0,IF((N404-E404)&gt;0,(N404-E404)))</f>
        <v>0</v>
      </c>
      <c r="L410" s="42"/>
      <c r="M410" s="42"/>
      <c r="N410" s="43">
        <f t="shared" ref="N410:N421" si="367">SUM(G410:M410)</f>
        <v>0</v>
      </c>
      <c r="O410" s="45"/>
      <c r="P410" s="45"/>
      <c r="Q410" s="45"/>
      <c r="R410" s="45"/>
      <c r="S410" s="45">
        <f>IF((V404-E404)&lt;=0,0,IF((V404-E404)&gt;0,(V404-E404)))</f>
        <v>0</v>
      </c>
      <c r="T410" s="42"/>
      <c r="U410" s="42"/>
      <c r="V410" s="43">
        <f t="shared" ref="V410:V421" si="368">SUM(O410:U410)</f>
        <v>0</v>
      </c>
      <c r="W410" s="45"/>
      <c r="X410" s="45"/>
      <c r="Y410" s="45"/>
      <c r="Z410" s="45"/>
      <c r="AA410" s="45">
        <f>IF((AD404-E404)&lt;=0,0,IF((AD404-E404)&gt;0,(AD404-E404)))</f>
        <v>0</v>
      </c>
      <c r="AB410" s="42"/>
      <c r="AC410" s="42"/>
      <c r="AD410" s="43">
        <f t="shared" ref="AD410:AD421" si="369">SUM(W410:AC410)</f>
        <v>0</v>
      </c>
      <c r="AE410" s="45"/>
      <c r="AF410" s="45"/>
      <c r="AG410" s="45"/>
      <c r="AH410" s="45"/>
      <c r="AI410" s="45">
        <f>IF((AL404-E404)&lt;=0,0,IF((AL404-E404)&gt;0,(AL404-E404)))</f>
        <v>0</v>
      </c>
      <c r="AJ410" s="42"/>
      <c r="AK410" s="42"/>
      <c r="AL410" s="43">
        <f>SUM(AE410:AK410)</f>
        <v>0</v>
      </c>
      <c r="AM410" s="45"/>
      <c r="AN410" s="45"/>
      <c r="AO410" s="45"/>
      <c r="AP410" s="45"/>
      <c r="AQ410" s="45">
        <f>IF((AT404-E404)&lt;=0,0,IF((AT404-E404)&gt;0,(AT404-E404)))</f>
        <v>0</v>
      </c>
      <c r="AR410" s="42"/>
      <c r="AS410" s="42"/>
      <c r="AT410" s="43">
        <f t="shared" ref="AT410:AT421" si="370">SUM(AM410:AS410)</f>
        <v>0</v>
      </c>
      <c r="AU410" s="150"/>
      <c r="AV410" s="90"/>
      <c r="AW410" s="90"/>
      <c r="AX410" s="90"/>
      <c r="AY410" s="90"/>
      <c r="AZ410" s="90"/>
      <c r="BA410" s="90"/>
      <c r="BB410" s="90"/>
      <c r="BC410" s="90"/>
      <c r="BD410" s="90"/>
      <c r="BE410" s="90"/>
      <c r="BF410" s="117"/>
    </row>
    <row r="411" spans="2:58"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367"/>
        <v>0</v>
      </c>
      <c r="O411" s="45"/>
      <c r="P411" s="45"/>
      <c r="Q411" s="45"/>
      <c r="R411" s="45"/>
      <c r="S411" s="44">
        <f>IF(E404-15&lt;0,0,IF(SUM(O404:U409)&lt;10,0,IF(SUM(O404:U409)&lt;20,1,IF(SUM(O404:U409)&lt;30,2,IF(SUM(O404:U409)&gt;=30,3)))))</f>
        <v>0</v>
      </c>
      <c r="T411" s="42"/>
      <c r="U411" s="42"/>
      <c r="V411" s="43">
        <f t="shared" si="368"/>
        <v>0</v>
      </c>
      <c r="W411" s="45"/>
      <c r="X411" s="45"/>
      <c r="Y411" s="45"/>
      <c r="Z411" s="45"/>
      <c r="AA411" s="44">
        <f>IF(E404-15&lt;0,0,IF(SUM(W404:AC409)&lt;10,0,IF(SUM(W404:AC409)&lt;20,1,IF(SUM(W404:AC409)&lt;30,2,IF(SUM(W404:AC409)&gt;=30,3)))))</f>
        <v>0</v>
      </c>
      <c r="AB411" s="42"/>
      <c r="AC411" s="42"/>
      <c r="AD411" s="43">
        <f t="shared" si="369"/>
        <v>0</v>
      </c>
      <c r="AE411" s="45"/>
      <c r="AF411" s="45"/>
      <c r="AG411" s="45"/>
      <c r="AH411" s="45"/>
      <c r="AI411" s="44">
        <f>IF(E404-15&lt;0,0,IF(SUM(AE404:AK409)&lt;10,0,IF(SUM(AE404:AK409)&lt;20,1,IF(SUM(AE404:AK409)&lt;30,2,IF(SUM(AE404:AK409)&gt;=30,3)))))</f>
        <v>0</v>
      </c>
      <c r="AJ411" s="42"/>
      <c r="AK411" s="42"/>
      <c r="AL411" s="43">
        <f>SUM(AE411:AK411)</f>
        <v>0</v>
      </c>
      <c r="AM411" s="45"/>
      <c r="AN411" s="45"/>
      <c r="AO411" s="45"/>
      <c r="AP411" s="45"/>
      <c r="AQ411" s="44">
        <f>IF(E404-15&lt;0,0,IF(SUM(AM404:AS409)&lt;10,0,IF(SUM(AM404:AS409)&lt;20,1,IF(SUM(AM404:AS409)&lt;30,2,IF(SUM(AM404:AS409)&gt;=30,3)))))</f>
        <v>0</v>
      </c>
      <c r="AR411" s="42"/>
      <c r="AS411" s="42"/>
      <c r="AT411" s="43">
        <f t="shared" si="370"/>
        <v>0</v>
      </c>
      <c r="AU411" s="150"/>
      <c r="AV411" s="90"/>
      <c r="AW411" s="90"/>
      <c r="AX411" s="90"/>
      <c r="AY411" s="90"/>
      <c r="AZ411" s="90"/>
      <c r="BA411" s="90"/>
      <c r="BB411" s="90"/>
      <c r="BC411" s="90"/>
      <c r="BD411" s="90"/>
      <c r="BE411" s="90"/>
      <c r="BF411" s="117"/>
    </row>
    <row r="412" spans="2:58" ht="12.95" customHeight="1" x14ac:dyDescent="0.25">
      <c r="B412" s="102"/>
      <c r="C412" s="106"/>
      <c r="D412" s="110"/>
      <c r="E412" s="114"/>
      <c r="F412" s="28" t="s">
        <v>41</v>
      </c>
      <c r="G412" s="44"/>
      <c r="H412" s="44"/>
      <c r="I412" s="44"/>
      <c r="J412" s="44"/>
      <c r="K412" s="45"/>
      <c r="L412" s="42"/>
      <c r="M412" s="42"/>
      <c r="N412" s="43">
        <f t="shared" si="367"/>
        <v>0</v>
      </c>
      <c r="O412" s="44"/>
      <c r="P412" s="44"/>
      <c r="Q412" s="44"/>
      <c r="R412" s="44"/>
      <c r="S412" s="45"/>
      <c r="T412" s="42"/>
      <c r="U412" s="42"/>
      <c r="V412" s="43">
        <f t="shared" si="368"/>
        <v>0</v>
      </c>
      <c r="W412" s="44"/>
      <c r="X412" s="44"/>
      <c r="Y412" s="44"/>
      <c r="Z412" s="44"/>
      <c r="AA412" s="45"/>
      <c r="AB412" s="42"/>
      <c r="AC412" s="42"/>
      <c r="AD412" s="43">
        <f t="shared" si="369"/>
        <v>0</v>
      </c>
      <c r="AE412" s="44"/>
      <c r="AF412" s="44"/>
      <c r="AG412" s="44"/>
      <c r="AH412" s="44"/>
      <c r="AI412" s="45"/>
      <c r="AJ412" s="42"/>
      <c r="AK412" s="42"/>
      <c r="AL412" s="43">
        <f>SUM(AE412:AK412)</f>
        <v>0</v>
      </c>
      <c r="AM412" s="44"/>
      <c r="AN412" s="44"/>
      <c r="AO412" s="44"/>
      <c r="AP412" s="44"/>
      <c r="AQ412" s="45"/>
      <c r="AR412" s="42"/>
      <c r="AS412" s="42"/>
      <c r="AT412" s="43">
        <f t="shared" si="370"/>
        <v>0</v>
      </c>
      <c r="AU412" s="150"/>
      <c r="AV412" s="90"/>
      <c r="AW412" s="90"/>
      <c r="AX412" s="90"/>
      <c r="AY412" s="90"/>
      <c r="AZ412" s="90"/>
      <c r="BA412" s="90"/>
      <c r="BB412" s="90"/>
      <c r="BC412" s="90"/>
      <c r="BD412" s="90"/>
      <c r="BE412" s="90"/>
      <c r="BF412" s="117"/>
    </row>
    <row r="413" spans="2:58" ht="12.95" customHeight="1" x14ac:dyDescent="0.25">
      <c r="B413" s="102"/>
      <c r="C413" s="106"/>
      <c r="D413" s="110"/>
      <c r="E413" s="114"/>
      <c r="F413" s="28" t="s">
        <v>6</v>
      </c>
      <c r="G413" s="44"/>
      <c r="H413" s="44"/>
      <c r="I413" s="44"/>
      <c r="J413" s="44"/>
      <c r="K413" s="44"/>
      <c r="L413" s="42"/>
      <c r="M413" s="42"/>
      <c r="N413" s="43">
        <f t="shared" si="367"/>
        <v>0</v>
      </c>
      <c r="O413" s="44"/>
      <c r="P413" s="44"/>
      <c r="Q413" s="44"/>
      <c r="R413" s="44"/>
      <c r="S413" s="44"/>
      <c r="T413" s="42"/>
      <c r="U413" s="42"/>
      <c r="V413" s="43">
        <f t="shared" si="368"/>
        <v>0</v>
      </c>
      <c r="W413" s="44"/>
      <c r="X413" s="44"/>
      <c r="Y413" s="44"/>
      <c r="Z413" s="44"/>
      <c r="AA413" s="44"/>
      <c r="AB413" s="42"/>
      <c r="AC413" s="42"/>
      <c r="AD413" s="43">
        <f t="shared" si="369"/>
        <v>0</v>
      </c>
      <c r="AE413" s="44"/>
      <c r="AF413" s="44"/>
      <c r="AG413" s="44"/>
      <c r="AH413" s="44"/>
      <c r="AI413" s="44"/>
      <c r="AJ413" s="42"/>
      <c r="AK413" s="42"/>
      <c r="AL413" s="43">
        <f t="shared" ref="AL413:AL421" si="371">SUM(AE413:AK413)</f>
        <v>0</v>
      </c>
      <c r="AM413" s="44"/>
      <c r="AN413" s="44"/>
      <c r="AO413" s="44"/>
      <c r="AP413" s="44"/>
      <c r="AQ413" s="44"/>
      <c r="AR413" s="42"/>
      <c r="AS413" s="42"/>
      <c r="AT413" s="43">
        <f t="shared" si="370"/>
        <v>0</v>
      </c>
      <c r="AU413" s="150"/>
      <c r="AV413" s="90"/>
      <c r="AW413" s="90"/>
      <c r="AX413" s="90"/>
      <c r="AY413" s="90"/>
      <c r="AZ413" s="90"/>
      <c r="BA413" s="90"/>
      <c r="BB413" s="90"/>
      <c r="BC413" s="90"/>
      <c r="BD413" s="90"/>
      <c r="BE413" s="90"/>
      <c r="BF413" s="117"/>
    </row>
    <row r="414" spans="2:58" ht="12.95" customHeight="1" x14ac:dyDescent="0.25">
      <c r="B414" s="102"/>
      <c r="C414" s="106"/>
      <c r="D414" s="110"/>
      <c r="E414" s="114"/>
      <c r="F414" s="29" t="s">
        <v>35</v>
      </c>
      <c r="G414" s="44"/>
      <c r="H414" s="44"/>
      <c r="I414" s="44"/>
      <c r="J414" s="44"/>
      <c r="K414" s="44"/>
      <c r="L414" s="42"/>
      <c r="M414" s="42"/>
      <c r="N414" s="43">
        <f t="shared" si="367"/>
        <v>0</v>
      </c>
      <c r="O414" s="44"/>
      <c r="P414" s="44"/>
      <c r="Q414" s="44"/>
      <c r="R414" s="44"/>
      <c r="S414" s="44"/>
      <c r="T414" s="42"/>
      <c r="U414" s="42"/>
      <c r="V414" s="43">
        <f t="shared" si="368"/>
        <v>0</v>
      </c>
      <c r="W414" s="44"/>
      <c r="X414" s="44"/>
      <c r="Y414" s="44"/>
      <c r="Z414" s="44"/>
      <c r="AA414" s="44"/>
      <c r="AB414" s="42"/>
      <c r="AC414" s="42"/>
      <c r="AD414" s="43">
        <f t="shared" si="369"/>
        <v>0</v>
      </c>
      <c r="AE414" s="44"/>
      <c r="AF414" s="44"/>
      <c r="AG414" s="44"/>
      <c r="AH414" s="44"/>
      <c r="AI414" s="44"/>
      <c r="AJ414" s="42"/>
      <c r="AK414" s="42"/>
      <c r="AL414" s="43">
        <f t="shared" si="371"/>
        <v>0</v>
      </c>
      <c r="AM414" s="44"/>
      <c r="AN414" s="44"/>
      <c r="AO414" s="44"/>
      <c r="AP414" s="44"/>
      <c r="AQ414" s="44"/>
      <c r="AR414" s="42"/>
      <c r="AS414" s="42"/>
      <c r="AT414" s="43">
        <f t="shared" si="370"/>
        <v>0</v>
      </c>
      <c r="AU414" s="150"/>
      <c r="AV414" s="90"/>
      <c r="AW414" s="90"/>
      <c r="AX414" s="90"/>
      <c r="AY414" s="90"/>
      <c r="AZ414" s="90"/>
      <c r="BA414" s="90"/>
      <c r="BB414" s="90"/>
      <c r="BC414" s="90"/>
      <c r="BD414" s="90"/>
      <c r="BE414" s="90"/>
      <c r="BF414" s="117"/>
    </row>
    <row r="415" spans="2:58" ht="12.95" customHeight="1" x14ac:dyDescent="0.25">
      <c r="B415" s="102"/>
      <c r="C415" s="106"/>
      <c r="D415" s="110"/>
      <c r="E415" s="114"/>
      <c r="F415" s="27" t="s">
        <v>40</v>
      </c>
      <c r="G415" s="44"/>
      <c r="H415" s="44"/>
      <c r="I415" s="44"/>
      <c r="J415" s="44"/>
      <c r="K415" s="44"/>
      <c r="L415" s="42"/>
      <c r="M415" s="42"/>
      <c r="N415" s="43">
        <f t="shared" si="367"/>
        <v>0</v>
      </c>
      <c r="O415" s="44"/>
      <c r="P415" s="44"/>
      <c r="Q415" s="44"/>
      <c r="R415" s="44"/>
      <c r="S415" s="44"/>
      <c r="T415" s="42"/>
      <c r="U415" s="42"/>
      <c r="V415" s="43">
        <f t="shared" si="368"/>
        <v>0</v>
      </c>
      <c r="W415" s="44"/>
      <c r="X415" s="44"/>
      <c r="Y415" s="44"/>
      <c r="Z415" s="44"/>
      <c r="AA415" s="44"/>
      <c r="AB415" s="42"/>
      <c r="AC415" s="42"/>
      <c r="AD415" s="43">
        <f t="shared" si="369"/>
        <v>0</v>
      </c>
      <c r="AE415" s="44"/>
      <c r="AF415" s="44"/>
      <c r="AG415" s="44"/>
      <c r="AH415" s="44"/>
      <c r="AI415" s="44"/>
      <c r="AJ415" s="42"/>
      <c r="AK415" s="42"/>
      <c r="AL415" s="43">
        <f t="shared" si="371"/>
        <v>0</v>
      </c>
      <c r="AM415" s="44"/>
      <c r="AN415" s="44"/>
      <c r="AO415" s="44"/>
      <c r="AP415" s="44"/>
      <c r="AQ415" s="44"/>
      <c r="AR415" s="42"/>
      <c r="AS415" s="42"/>
      <c r="AT415" s="43">
        <f t="shared" si="370"/>
        <v>0</v>
      </c>
      <c r="AU415" s="150"/>
      <c r="AV415" s="90"/>
      <c r="AW415" s="90"/>
      <c r="AX415" s="90"/>
      <c r="AY415" s="90"/>
      <c r="AZ415" s="90"/>
      <c r="BA415" s="90"/>
      <c r="BB415" s="90"/>
      <c r="BC415" s="90"/>
      <c r="BD415" s="90"/>
      <c r="BE415" s="90"/>
      <c r="BF415" s="117"/>
    </row>
    <row r="416" spans="2:58" ht="12.95" customHeight="1" x14ac:dyDescent="0.25">
      <c r="B416" s="102"/>
      <c r="C416" s="106"/>
      <c r="D416" s="110"/>
      <c r="E416" s="114"/>
      <c r="F416" s="27" t="s">
        <v>7</v>
      </c>
      <c r="G416" s="44"/>
      <c r="H416" s="44"/>
      <c r="I416" s="44"/>
      <c r="J416" s="44"/>
      <c r="K416" s="44"/>
      <c r="L416" s="42"/>
      <c r="M416" s="42"/>
      <c r="N416" s="43">
        <f t="shared" si="367"/>
        <v>0</v>
      </c>
      <c r="O416" s="44"/>
      <c r="P416" s="44"/>
      <c r="Q416" s="44"/>
      <c r="R416" s="44"/>
      <c r="S416" s="44"/>
      <c r="T416" s="42"/>
      <c r="U416" s="42"/>
      <c r="V416" s="43">
        <f t="shared" si="368"/>
        <v>0</v>
      </c>
      <c r="W416" s="44"/>
      <c r="X416" s="44"/>
      <c r="Y416" s="44"/>
      <c r="Z416" s="44"/>
      <c r="AA416" s="44"/>
      <c r="AB416" s="42"/>
      <c r="AC416" s="42"/>
      <c r="AD416" s="43">
        <f t="shared" si="369"/>
        <v>0</v>
      </c>
      <c r="AE416" s="44"/>
      <c r="AF416" s="44"/>
      <c r="AG416" s="44"/>
      <c r="AH416" s="44"/>
      <c r="AI416" s="44"/>
      <c r="AJ416" s="42"/>
      <c r="AK416" s="42"/>
      <c r="AL416" s="43">
        <f t="shared" si="371"/>
        <v>0</v>
      </c>
      <c r="AM416" s="44"/>
      <c r="AN416" s="44"/>
      <c r="AO416" s="44"/>
      <c r="AP416" s="44"/>
      <c r="AQ416" s="44"/>
      <c r="AR416" s="42"/>
      <c r="AS416" s="42"/>
      <c r="AT416" s="43">
        <f t="shared" si="370"/>
        <v>0</v>
      </c>
      <c r="AU416" s="150"/>
      <c r="AV416" s="90"/>
      <c r="AW416" s="90"/>
      <c r="AX416" s="90"/>
      <c r="AY416" s="90"/>
      <c r="AZ416" s="90"/>
      <c r="BA416" s="90"/>
      <c r="BB416" s="90"/>
      <c r="BC416" s="90"/>
      <c r="BD416" s="90"/>
      <c r="BE416" s="90"/>
      <c r="BF416" s="117"/>
    </row>
    <row r="417" spans="2:58" ht="12.95" customHeight="1" x14ac:dyDescent="0.25">
      <c r="B417" s="102"/>
      <c r="C417" s="106"/>
      <c r="D417" s="110"/>
      <c r="E417" s="114"/>
      <c r="F417" s="27"/>
      <c r="G417" s="44"/>
      <c r="H417" s="44"/>
      <c r="I417" s="44"/>
      <c r="J417" s="44"/>
      <c r="K417" s="44"/>
      <c r="L417" s="42"/>
      <c r="M417" s="42"/>
      <c r="N417" s="43">
        <f t="shared" si="367"/>
        <v>0</v>
      </c>
      <c r="O417" s="44"/>
      <c r="P417" s="44"/>
      <c r="Q417" s="44"/>
      <c r="R417" s="44"/>
      <c r="S417" s="44"/>
      <c r="T417" s="42"/>
      <c r="U417" s="42"/>
      <c r="V417" s="43">
        <f t="shared" si="368"/>
        <v>0</v>
      </c>
      <c r="W417" s="44"/>
      <c r="X417" s="44"/>
      <c r="Y417" s="44"/>
      <c r="Z417" s="44"/>
      <c r="AA417" s="44"/>
      <c r="AB417" s="42"/>
      <c r="AC417" s="42"/>
      <c r="AD417" s="43">
        <f t="shared" si="369"/>
        <v>0</v>
      </c>
      <c r="AE417" s="44"/>
      <c r="AF417" s="44"/>
      <c r="AG417" s="44"/>
      <c r="AH417" s="44"/>
      <c r="AI417" s="44"/>
      <c r="AJ417" s="42"/>
      <c r="AK417" s="42"/>
      <c r="AL417" s="43">
        <f t="shared" si="371"/>
        <v>0</v>
      </c>
      <c r="AM417" s="44"/>
      <c r="AN417" s="44"/>
      <c r="AO417" s="44"/>
      <c r="AP417" s="44"/>
      <c r="AQ417" s="44"/>
      <c r="AR417" s="42"/>
      <c r="AS417" s="42"/>
      <c r="AT417" s="43">
        <f t="shared" si="370"/>
        <v>0</v>
      </c>
      <c r="AU417" s="150"/>
      <c r="AV417" s="90"/>
      <c r="AW417" s="90"/>
      <c r="AX417" s="90"/>
      <c r="AY417" s="90"/>
      <c r="AZ417" s="90"/>
      <c r="BA417" s="90"/>
      <c r="BB417" s="90"/>
      <c r="BC417" s="90"/>
      <c r="BD417" s="90"/>
      <c r="BE417" s="90"/>
      <c r="BF417" s="117"/>
    </row>
    <row r="418" spans="2:58" ht="12.95" customHeight="1" x14ac:dyDescent="0.25">
      <c r="B418" s="102"/>
      <c r="C418" s="106"/>
      <c r="D418" s="110"/>
      <c r="E418" s="114"/>
      <c r="F418" s="27"/>
      <c r="G418" s="44"/>
      <c r="H418" s="44"/>
      <c r="I418" s="44"/>
      <c r="J418" s="44"/>
      <c r="K418" s="44"/>
      <c r="L418" s="42"/>
      <c r="M418" s="42"/>
      <c r="N418" s="43">
        <f t="shared" si="367"/>
        <v>0</v>
      </c>
      <c r="O418" s="44"/>
      <c r="P418" s="44"/>
      <c r="Q418" s="44"/>
      <c r="R418" s="44"/>
      <c r="S418" s="44"/>
      <c r="T418" s="42"/>
      <c r="U418" s="42"/>
      <c r="V418" s="43">
        <f t="shared" si="368"/>
        <v>0</v>
      </c>
      <c r="W418" s="44"/>
      <c r="X418" s="44"/>
      <c r="Y418" s="44"/>
      <c r="Z418" s="44"/>
      <c r="AA418" s="44"/>
      <c r="AB418" s="42"/>
      <c r="AC418" s="42"/>
      <c r="AD418" s="43">
        <f t="shared" si="369"/>
        <v>0</v>
      </c>
      <c r="AE418" s="44"/>
      <c r="AF418" s="44"/>
      <c r="AG418" s="44"/>
      <c r="AH418" s="44"/>
      <c r="AI418" s="44"/>
      <c r="AJ418" s="42"/>
      <c r="AK418" s="42"/>
      <c r="AL418" s="43">
        <f t="shared" si="371"/>
        <v>0</v>
      </c>
      <c r="AM418" s="44"/>
      <c r="AN418" s="44"/>
      <c r="AO418" s="44"/>
      <c r="AP418" s="44"/>
      <c r="AQ418" s="44"/>
      <c r="AR418" s="42"/>
      <c r="AS418" s="42"/>
      <c r="AT418" s="43">
        <f t="shared" si="370"/>
        <v>0</v>
      </c>
      <c r="AU418" s="150"/>
      <c r="AV418" s="90"/>
      <c r="AW418" s="90"/>
      <c r="AX418" s="90"/>
      <c r="AY418" s="90"/>
      <c r="AZ418" s="90"/>
      <c r="BA418" s="90"/>
      <c r="BB418" s="90"/>
      <c r="BC418" s="90"/>
      <c r="BD418" s="90"/>
      <c r="BE418" s="90"/>
      <c r="BF418" s="117"/>
    </row>
    <row r="419" spans="2:58" ht="12.95" customHeight="1" x14ac:dyDescent="0.25">
      <c r="B419" s="102"/>
      <c r="C419" s="106"/>
      <c r="D419" s="110"/>
      <c r="E419" s="114"/>
      <c r="F419" s="27"/>
      <c r="G419" s="44"/>
      <c r="H419" s="44"/>
      <c r="I419" s="44"/>
      <c r="J419" s="44"/>
      <c r="K419" s="44"/>
      <c r="L419" s="42"/>
      <c r="M419" s="42"/>
      <c r="N419" s="43">
        <f t="shared" si="367"/>
        <v>0</v>
      </c>
      <c r="O419" s="44"/>
      <c r="P419" s="44"/>
      <c r="Q419" s="44"/>
      <c r="R419" s="44"/>
      <c r="S419" s="44"/>
      <c r="T419" s="42"/>
      <c r="U419" s="42"/>
      <c r="V419" s="43">
        <f t="shared" si="368"/>
        <v>0</v>
      </c>
      <c r="W419" s="44"/>
      <c r="X419" s="44"/>
      <c r="Y419" s="44"/>
      <c r="Z419" s="44"/>
      <c r="AA419" s="44"/>
      <c r="AB419" s="42"/>
      <c r="AC419" s="42"/>
      <c r="AD419" s="43">
        <f t="shared" si="369"/>
        <v>0</v>
      </c>
      <c r="AE419" s="44"/>
      <c r="AF419" s="44"/>
      <c r="AG419" s="44"/>
      <c r="AH419" s="44"/>
      <c r="AI419" s="44"/>
      <c r="AJ419" s="42"/>
      <c r="AK419" s="42"/>
      <c r="AL419" s="43">
        <f t="shared" si="371"/>
        <v>0</v>
      </c>
      <c r="AM419" s="44"/>
      <c r="AN419" s="44"/>
      <c r="AO419" s="44"/>
      <c r="AP419" s="44"/>
      <c r="AQ419" s="44"/>
      <c r="AR419" s="42"/>
      <c r="AS419" s="42"/>
      <c r="AT419" s="43">
        <f t="shared" si="370"/>
        <v>0</v>
      </c>
      <c r="AU419" s="150"/>
      <c r="AV419" s="90"/>
      <c r="AW419" s="90"/>
      <c r="AX419" s="90"/>
      <c r="AY419" s="90"/>
      <c r="AZ419" s="90"/>
      <c r="BA419" s="90"/>
      <c r="BB419" s="90"/>
      <c r="BC419" s="90"/>
      <c r="BD419" s="90"/>
      <c r="BE419" s="90"/>
      <c r="BF419" s="117"/>
    </row>
    <row r="420" spans="2:58" ht="12.95" customHeight="1" x14ac:dyDescent="0.25">
      <c r="B420" s="102"/>
      <c r="C420" s="106"/>
      <c r="D420" s="110"/>
      <c r="E420" s="114"/>
      <c r="F420" s="28"/>
      <c r="G420" s="44"/>
      <c r="H420" s="44"/>
      <c r="I420" s="44"/>
      <c r="J420" s="44"/>
      <c r="K420" s="44"/>
      <c r="L420" s="42"/>
      <c r="M420" s="42"/>
      <c r="N420" s="43">
        <f t="shared" si="367"/>
        <v>0</v>
      </c>
      <c r="O420" s="44"/>
      <c r="P420" s="44"/>
      <c r="Q420" s="44"/>
      <c r="R420" s="44"/>
      <c r="S420" s="44"/>
      <c r="T420" s="42"/>
      <c r="U420" s="42"/>
      <c r="V420" s="43">
        <f t="shared" si="368"/>
        <v>0</v>
      </c>
      <c r="W420" s="44"/>
      <c r="X420" s="44"/>
      <c r="Y420" s="44"/>
      <c r="Z420" s="44"/>
      <c r="AA420" s="44"/>
      <c r="AB420" s="42"/>
      <c r="AC420" s="42"/>
      <c r="AD420" s="43">
        <f t="shared" si="369"/>
        <v>0</v>
      </c>
      <c r="AE420" s="44"/>
      <c r="AF420" s="44"/>
      <c r="AG420" s="44"/>
      <c r="AH420" s="44"/>
      <c r="AI420" s="44"/>
      <c r="AJ420" s="42"/>
      <c r="AK420" s="42"/>
      <c r="AL420" s="43">
        <f t="shared" si="371"/>
        <v>0</v>
      </c>
      <c r="AM420" s="44"/>
      <c r="AN420" s="44"/>
      <c r="AO420" s="44"/>
      <c r="AP420" s="44"/>
      <c r="AQ420" s="44"/>
      <c r="AR420" s="42"/>
      <c r="AS420" s="42"/>
      <c r="AT420" s="43">
        <f t="shared" si="370"/>
        <v>0</v>
      </c>
      <c r="AU420" s="150"/>
      <c r="AV420" s="90"/>
      <c r="AW420" s="90"/>
      <c r="AX420" s="90"/>
      <c r="AY420" s="90"/>
      <c r="AZ420" s="90"/>
      <c r="BA420" s="90"/>
      <c r="BB420" s="90"/>
      <c r="BC420" s="90"/>
      <c r="BD420" s="90"/>
      <c r="BE420" s="90"/>
      <c r="BF420" s="117"/>
    </row>
    <row r="421" spans="2:58" ht="12.95" customHeight="1" thickBot="1" x14ac:dyDescent="0.3">
      <c r="B421" s="103"/>
      <c r="C421" s="107"/>
      <c r="D421" s="111"/>
      <c r="E421" s="114"/>
      <c r="F421" s="28"/>
      <c r="G421" s="44"/>
      <c r="H421" s="44"/>
      <c r="I421" s="44"/>
      <c r="J421" s="44"/>
      <c r="K421" s="44"/>
      <c r="L421" s="46"/>
      <c r="M421" s="46"/>
      <c r="N421" s="43">
        <f t="shared" si="367"/>
        <v>0</v>
      </c>
      <c r="O421" s="44"/>
      <c r="P421" s="44"/>
      <c r="Q421" s="44"/>
      <c r="R421" s="44"/>
      <c r="S421" s="44"/>
      <c r="T421" s="46"/>
      <c r="U421" s="46"/>
      <c r="V421" s="43">
        <f t="shared" si="368"/>
        <v>0</v>
      </c>
      <c r="W421" s="44"/>
      <c r="X421" s="44"/>
      <c r="Y421" s="44"/>
      <c r="Z421" s="44"/>
      <c r="AA421" s="44"/>
      <c r="AB421" s="46"/>
      <c r="AC421" s="46"/>
      <c r="AD421" s="43">
        <f t="shared" si="369"/>
        <v>0</v>
      </c>
      <c r="AE421" s="44"/>
      <c r="AF421" s="44"/>
      <c r="AG421" s="44"/>
      <c r="AH421" s="44"/>
      <c r="AI421" s="44"/>
      <c r="AJ421" s="46"/>
      <c r="AK421" s="46"/>
      <c r="AL421" s="43">
        <f t="shared" si="371"/>
        <v>0</v>
      </c>
      <c r="AM421" s="44"/>
      <c r="AN421" s="44"/>
      <c r="AO421" s="44"/>
      <c r="AP421" s="44"/>
      <c r="AQ421" s="44"/>
      <c r="AR421" s="46"/>
      <c r="AS421" s="46"/>
      <c r="AT421" s="43">
        <f t="shared" si="370"/>
        <v>0</v>
      </c>
      <c r="AU421" s="150"/>
      <c r="AV421" s="90"/>
      <c r="AW421" s="90"/>
      <c r="AX421" s="90"/>
      <c r="AY421" s="90"/>
      <c r="AZ421" s="90"/>
      <c r="BA421" s="90"/>
      <c r="BB421" s="90"/>
      <c r="BC421" s="90"/>
      <c r="BD421" s="90"/>
      <c r="BE421" s="90"/>
      <c r="BF421" s="117"/>
    </row>
    <row r="422" spans="2:58" ht="12.95" hidden="1" customHeight="1" thickBot="1" x14ac:dyDescent="0.3">
      <c r="B422" s="104"/>
      <c r="C422" s="108"/>
      <c r="D422" s="112"/>
      <c r="E422" s="115"/>
      <c r="F422" s="28" t="s">
        <v>36</v>
      </c>
      <c r="G422" s="48"/>
      <c r="H422" s="48"/>
      <c r="I422" s="48"/>
      <c r="J422" s="48"/>
      <c r="K422" s="48"/>
      <c r="L422" s="47"/>
      <c r="M422" s="47"/>
      <c r="N422" s="43">
        <f>N411+N412+N414+N417+N418+N420+N421</f>
        <v>0</v>
      </c>
      <c r="O422" s="49"/>
      <c r="P422" s="49"/>
      <c r="Q422" s="49"/>
      <c r="R422" s="49"/>
      <c r="S422" s="49"/>
      <c r="T422" s="47"/>
      <c r="U422" s="47"/>
      <c r="V422" s="43">
        <f>V411+V412+V414+V417+V418+V420+V421</f>
        <v>0</v>
      </c>
      <c r="W422" s="49"/>
      <c r="X422" s="49"/>
      <c r="Y422" s="49"/>
      <c r="Z422" s="49"/>
      <c r="AA422" s="49"/>
      <c r="AB422" s="47"/>
      <c r="AC422" s="47"/>
      <c r="AD422" s="43">
        <f>AD411+AD412+AD414+AD417+AD418+AD420+AD421</f>
        <v>0</v>
      </c>
      <c r="AE422" s="49"/>
      <c r="AF422" s="49"/>
      <c r="AG422" s="49"/>
      <c r="AH422" s="49"/>
      <c r="AI422" s="49"/>
      <c r="AJ422" s="47"/>
      <c r="AK422" s="47"/>
      <c r="AL422" s="43">
        <f>AL411+AL412+AL414+AL417+AL418+AL420+AL421</f>
        <v>0</v>
      </c>
      <c r="AM422" s="49"/>
      <c r="AN422" s="49"/>
      <c r="AO422" s="49"/>
      <c r="AP422" s="49"/>
      <c r="AQ422" s="49"/>
      <c r="AR422" s="47"/>
      <c r="AS422" s="47"/>
      <c r="AT422" s="43">
        <f>AT411+AT412+AT414+AT417+AT418+AT420+AT421</f>
        <v>0</v>
      </c>
      <c r="AU422" s="151"/>
      <c r="AV422" s="91"/>
      <c r="AW422" s="91"/>
      <c r="AX422" s="91"/>
      <c r="AY422" s="91"/>
      <c r="AZ422" s="91"/>
      <c r="BA422" s="91"/>
      <c r="BB422" s="91"/>
      <c r="BC422" s="91"/>
      <c r="BD422" s="91"/>
      <c r="BE422" s="91"/>
      <c r="BF422" s="118"/>
    </row>
    <row r="423" spans="2:58" ht="12.95" customHeight="1" thickTop="1" x14ac:dyDescent="0.25">
      <c r="B423" s="102">
        <v>23</v>
      </c>
      <c r="C423" s="105">
        <f>ŞUBAT!C423</f>
        <v>0</v>
      </c>
      <c r="D423" s="109">
        <f>ŞUBAT!D423</f>
        <v>0</v>
      </c>
      <c r="E423" s="113">
        <f>ŞUBAT!E423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41"/>
      <c r="AN423" s="41"/>
      <c r="AO423" s="41"/>
      <c r="AP423" s="41"/>
      <c r="AQ423" s="41"/>
      <c r="AR423" s="39"/>
      <c r="AS423" s="39"/>
      <c r="AT423" s="40">
        <f>SUM(AM423:AS423)</f>
        <v>0</v>
      </c>
      <c r="AU423" s="149">
        <f t="shared" ref="AU423" si="372">+N423+V423+AL423+AT423+AD423</f>
        <v>0</v>
      </c>
      <c r="AV423" s="89">
        <f t="shared" ref="AV423" si="373">AD424+N424+V424+AL424+AT424</f>
        <v>0</v>
      </c>
      <c r="AW423" s="89">
        <f t="shared" ref="AW423" si="374">AD425+N425+V425+AL425+AT425</f>
        <v>0</v>
      </c>
      <c r="AX423" s="89">
        <f t="shared" ref="AX423" si="375">AD426+N426+V426+AL426+AT426</f>
        <v>0</v>
      </c>
      <c r="AY423" s="89">
        <f t="shared" ref="AY423" si="376">N427+V427+AL427+AT427</f>
        <v>0</v>
      </c>
      <c r="AZ423" s="89">
        <f t="shared" ref="AZ423" si="377">N428+V428+AL428+AT428+AD428</f>
        <v>0</v>
      </c>
      <c r="BA423" s="89">
        <f t="shared" ref="BA423" si="378">N429+V429+AL429+AT429+AD429</f>
        <v>0</v>
      </c>
      <c r="BB423" s="89">
        <f t="shared" ref="BB423" si="379">AD441+N441+V441+AL441+AT441</f>
        <v>0</v>
      </c>
      <c r="BC423" s="89">
        <f t="shared" ref="BC423" si="380">N434+V434+AL434+AT434+AD434</f>
        <v>0</v>
      </c>
      <c r="BD423" s="89">
        <f t="shared" ref="BD423" si="381">AD435+N435+V435+AL435+AT435</f>
        <v>0</v>
      </c>
      <c r="BE423" s="89">
        <f t="shared" ref="BE423" si="382">N432+V432+AD432+AL432+AT432</f>
        <v>0</v>
      </c>
      <c r="BF423" s="116">
        <f t="shared" ref="BF423" si="383">SUM(AV423:BE441)</f>
        <v>0</v>
      </c>
    </row>
    <row r="424" spans="2:58"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44"/>
      <c r="AN424" s="44"/>
      <c r="AO424" s="44"/>
      <c r="AP424" s="44"/>
      <c r="AQ424" s="44"/>
      <c r="AR424" s="42"/>
      <c r="AS424" s="42"/>
      <c r="AT424" s="43">
        <f>IF(SUM(AM423:AQ424)-E423&lt;=0,0,IF(SUM(AM423:AQ423)-E423&lt;0,SUM(AM423:AQ424)-E423,SUM(AM424:AQ424)))</f>
        <v>0</v>
      </c>
      <c r="AU424" s="150"/>
      <c r="AV424" s="90"/>
      <c r="AW424" s="90"/>
      <c r="AX424" s="90"/>
      <c r="AY424" s="90"/>
      <c r="AZ424" s="90"/>
      <c r="BA424" s="90"/>
      <c r="BB424" s="90"/>
      <c r="BC424" s="90"/>
      <c r="BD424" s="90"/>
      <c r="BE424" s="90"/>
      <c r="BF424" s="117"/>
    </row>
    <row r="425" spans="2:58"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44"/>
      <c r="AN425" s="44"/>
      <c r="AO425" s="44"/>
      <c r="AP425" s="44"/>
      <c r="AQ425" s="44"/>
      <c r="AR425" s="42"/>
      <c r="AS425" s="42"/>
      <c r="AT425" s="43">
        <f>IF(SUM(AM423:AQ425)-E423&lt;=0,0,IF(SUM(AM423:AQ424)-E423&lt;0,SUM(AM423:AQ425)-E423,SUM(AM425:AQ425)))</f>
        <v>0</v>
      </c>
      <c r="AU425" s="150"/>
      <c r="AV425" s="90"/>
      <c r="AW425" s="90"/>
      <c r="AX425" s="90"/>
      <c r="AY425" s="90"/>
      <c r="AZ425" s="90"/>
      <c r="BA425" s="90"/>
      <c r="BB425" s="90"/>
      <c r="BC425" s="90"/>
      <c r="BD425" s="90"/>
      <c r="BE425" s="90"/>
      <c r="BF425" s="117"/>
    </row>
    <row r="426" spans="2:58"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44"/>
      <c r="AN426" s="44"/>
      <c r="AO426" s="44"/>
      <c r="AP426" s="44"/>
      <c r="AQ426" s="44"/>
      <c r="AR426" s="42"/>
      <c r="AS426" s="42"/>
      <c r="AT426" s="43">
        <f>IF(SUM(AM423:AQ426)-E423&lt;=0,0,IF(SUM(AM423:AQ425)-E423&lt;0,SUM(AM423:AQ426)-E423,SUM(AM426:AQ426)))+AR426+AS426</f>
        <v>0</v>
      </c>
      <c r="AU426" s="150"/>
      <c r="AV426" s="90"/>
      <c r="AW426" s="90"/>
      <c r="AX426" s="90"/>
      <c r="AY426" s="90"/>
      <c r="AZ426" s="90"/>
      <c r="BA426" s="90"/>
      <c r="BB426" s="90"/>
      <c r="BC426" s="90"/>
      <c r="BD426" s="90"/>
      <c r="BE426" s="90"/>
      <c r="BF426" s="117"/>
    </row>
    <row r="427" spans="2:58"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44"/>
      <c r="AN427" s="44"/>
      <c r="AO427" s="44"/>
      <c r="AP427" s="44"/>
      <c r="AQ427" s="44"/>
      <c r="AR427" s="42"/>
      <c r="AS427" s="42"/>
      <c r="AT427" s="43">
        <f>IF(SUM(AM423:AQ427)-E423&lt;=0,0,IF(SUM(AM423:AQ426)-E423&lt;0,SUM(AM423:AQ427)-E423,SUM(AM427:AQ427)))</f>
        <v>0</v>
      </c>
      <c r="AU427" s="150"/>
      <c r="AV427" s="90"/>
      <c r="AW427" s="90"/>
      <c r="AX427" s="90"/>
      <c r="AY427" s="90"/>
      <c r="AZ427" s="90"/>
      <c r="BA427" s="90"/>
      <c r="BB427" s="90"/>
      <c r="BC427" s="90"/>
      <c r="BD427" s="90"/>
      <c r="BE427" s="90"/>
      <c r="BF427" s="117"/>
    </row>
    <row r="428" spans="2:58" ht="12.95" customHeight="1" x14ac:dyDescent="0.25">
      <c r="B428" s="102"/>
      <c r="C428" s="106"/>
      <c r="D428" s="110"/>
      <c r="E428" s="114"/>
      <c r="F428" s="27" t="s">
        <v>37</v>
      </c>
      <c r="G428" s="44"/>
      <c r="H428" s="44"/>
      <c r="I428" s="44"/>
      <c r="J428" s="44"/>
      <c r="K428" s="44"/>
      <c r="L428" s="42"/>
      <c r="M428" s="42"/>
      <c r="N428" s="68">
        <f>SUM(G428:M428)</f>
        <v>0</v>
      </c>
      <c r="O428" s="44"/>
      <c r="P428" s="44"/>
      <c r="Q428" s="44"/>
      <c r="R428" s="44"/>
      <c r="S428" s="44"/>
      <c r="T428" s="42"/>
      <c r="U428" s="42"/>
      <c r="V428" s="68">
        <f>SUM(O428:U428)</f>
        <v>0</v>
      </c>
      <c r="W428" s="44"/>
      <c r="X428" s="44"/>
      <c r="Y428" s="44"/>
      <c r="Z428" s="44"/>
      <c r="AA428" s="44"/>
      <c r="AB428" s="42"/>
      <c r="AC428" s="42"/>
      <c r="AD428" s="68">
        <f>SUM(W428:AC428)</f>
        <v>0</v>
      </c>
      <c r="AE428" s="44"/>
      <c r="AF428" s="44"/>
      <c r="AG428" s="44"/>
      <c r="AH428" s="44"/>
      <c r="AI428" s="44"/>
      <c r="AJ428" s="42"/>
      <c r="AK428" s="42"/>
      <c r="AL428" s="68">
        <f>SUM(AE428:AK428)</f>
        <v>0</v>
      </c>
      <c r="AM428" s="44"/>
      <c r="AN428" s="44"/>
      <c r="AO428" s="44"/>
      <c r="AP428" s="44"/>
      <c r="AQ428" s="44"/>
      <c r="AR428" s="42"/>
      <c r="AS428" s="42"/>
      <c r="AT428" s="68">
        <f>SUM(AM428:AS428)</f>
        <v>0</v>
      </c>
      <c r="AU428" s="150"/>
      <c r="AV428" s="90"/>
      <c r="AW428" s="90"/>
      <c r="AX428" s="90"/>
      <c r="AY428" s="90"/>
      <c r="AZ428" s="90"/>
      <c r="BA428" s="90"/>
      <c r="BB428" s="90"/>
      <c r="BC428" s="90"/>
      <c r="BD428" s="90"/>
      <c r="BE428" s="90"/>
      <c r="BF428" s="117"/>
    </row>
    <row r="429" spans="2:58" ht="12.95" customHeight="1" x14ac:dyDescent="0.25">
      <c r="B429" s="102"/>
      <c r="C429" s="106"/>
      <c r="D429" s="110"/>
      <c r="E429" s="114"/>
      <c r="F429" s="28" t="s">
        <v>31</v>
      </c>
      <c r="G429" s="45"/>
      <c r="H429" s="45"/>
      <c r="I429" s="45"/>
      <c r="J429" s="45"/>
      <c r="K429" s="45">
        <f>IF((N423-E423)&lt;=0,0,IF((N423-E423)&gt;0,(N423-E423)))</f>
        <v>0</v>
      </c>
      <c r="L429" s="42"/>
      <c r="M429" s="42"/>
      <c r="N429" s="43">
        <f t="shared" ref="N429:N440" si="384">SUM(G429:M429)</f>
        <v>0</v>
      </c>
      <c r="O429" s="45"/>
      <c r="P429" s="45"/>
      <c r="Q429" s="45"/>
      <c r="R429" s="45"/>
      <c r="S429" s="45">
        <f>IF((V423-E423)&lt;=0,0,IF((V423-E423)&gt;0,(V423-E423)))</f>
        <v>0</v>
      </c>
      <c r="T429" s="42"/>
      <c r="U429" s="42"/>
      <c r="V429" s="43">
        <f t="shared" ref="V429:V440" si="385">SUM(O429:U429)</f>
        <v>0</v>
      </c>
      <c r="W429" s="45"/>
      <c r="X429" s="45"/>
      <c r="Y429" s="45"/>
      <c r="Z429" s="45"/>
      <c r="AA429" s="45">
        <f>IF((AD423-E423)&lt;=0,0,IF((AD423-E423)&gt;0,(AD423-E423)))</f>
        <v>0</v>
      </c>
      <c r="AB429" s="42"/>
      <c r="AC429" s="42"/>
      <c r="AD429" s="43">
        <f t="shared" ref="AD429:AD440" si="386">SUM(W429:AC429)</f>
        <v>0</v>
      </c>
      <c r="AE429" s="45"/>
      <c r="AF429" s="45"/>
      <c r="AG429" s="45"/>
      <c r="AH429" s="45"/>
      <c r="AI429" s="45">
        <f>IF((AL423-E423)&lt;=0,0,IF((AL423-E423)&gt;0,(AL423-E423)))</f>
        <v>0</v>
      </c>
      <c r="AJ429" s="42"/>
      <c r="AK429" s="42"/>
      <c r="AL429" s="43">
        <f>SUM(AE429:AK429)</f>
        <v>0</v>
      </c>
      <c r="AM429" s="45"/>
      <c r="AN429" s="45"/>
      <c r="AO429" s="45"/>
      <c r="AP429" s="45"/>
      <c r="AQ429" s="45">
        <f>IF((AT423-E423)&lt;=0,0,IF((AT423-E423)&gt;0,(AT423-E423)))</f>
        <v>0</v>
      </c>
      <c r="AR429" s="42"/>
      <c r="AS429" s="42"/>
      <c r="AT429" s="43">
        <f t="shared" ref="AT429:AT440" si="387">SUM(AM429:AS429)</f>
        <v>0</v>
      </c>
      <c r="AU429" s="150"/>
      <c r="AV429" s="90"/>
      <c r="AW429" s="90"/>
      <c r="AX429" s="90"/>
      <c r="AY429" s="90"/>
      <c r="AZ429" s="90"/>
      <c r="BA429" s="90"/>
      <c r="BB429" s="90"/>
      <c r="BC429" s="90"/>
      <c r="BD429" s="90"/>
      <c r="BE429" s="90"/>
      <c r="BF429" s="117"/>
    </row>
    <row r="430" spans="2:58"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384"/>
        <v>0</v>
      </c>
      <c r="O430" s="45"/>
      <c r="P430" s="45"/>
      <c r="Q430" s="45"/>
      <c r="R430" s="45"/>
      <c r="S430" s="44">
        <f>IF(E423-15&lt;0,0,IF(SUM(O423:U428)&lt;10,0,IF(SUM(O423:U428)&lt;20,1,IF(SUM(O423:U428)&lt;30,2,IF(SUM(O423:U428)&gt;=30,3)))))</f>
        <v>0</v>
      </c>
      <c r="T430" s="42"/>
      <c r="U430" s="42"/>
      <c r="V430" s="43">
        <f t="shared" si="385"/>
        <v>0</v>
      </c>
      <c r="W430" s="45"/>
      <c r="X430" s="45"/>
      <c r="Y430" s="45"/>
      <c r="Z430" s="45"/>
      <c r="AA430" s="44">
        <f>IF(E423-15&lt;0,0,IF(SUM(W423:AC428)&lt;10,0,IF(SUM(W423:AC428)&lt;20,1,IF(SUM(W423:AC428)&lt;30,2,IF(SUM(W423:AC428)&gt;=30,3)))))</f>
        <v>0</v>
      </c>
      <c r="AB430" s="42"/>
      <c r="AC430" s="42"/>
      <c r="AD430" s="43">
        <f t="shared" si="386"/>
        <v>0</v>
      </c>
      <c r="AE430" s="45"/>
      <c r="AF430" s="45"/>
      <c r="AG430" s="45"/>
      <c r="AH430" s="45"/>
      <c r="AI430" s="44">
        <f>IF(E423-15&lt;0,0,IF(SUM(AE423:AK428)&lt;10,0,IF(SUM(AE423:AK428)&lt;20,1,IF(SUM(AE423:AK428)&lt;30,2,IF(SUM(AE423:AK428)&gt;=30,3)))))</f>
        <v>0</v>
      </c>
      <c r="AJ430" s="42"/>
      <c r="AK430" s="42"/>
      <c r="AL430" s="43">
        <f>SUM(AE430:AK430)</f>
        <v>0</v>
      </c>
      <c r="AM430" s="45"/>
      <c r="AN430" s="45"/>
      <c r="AO430" s="45"/>
      <c r="AP430" s="45"/>
      <c r="AQ430" s="44">
        <f>IF(E423-15&lt;0,0,IF(SUM(AM423:AS428)&lt;10,0,IF(SUM(AM423:AS428)&lt;20,1,IF(SUM(AM423:AS428)&lt;30,2,IF(SUM(AM423:AS428)&gt;=30,3)))))</f>
        <v>0</v>
      </c>
      <c r="AR430" s="42"/>
      <c r="AS430" s="42"/>
      <c r="AT430" s="43">
        <f t="shared" si="387"/>
        <v>0</v>
      </c>
      <c r="AU430" s="150"/>
      <c r="AV430" s="90"/>
      <c r="AW430" s="90"/>
      <c r="AX430" s="90"/>
      <c r="AY430" s="90"/>
      <c r="AZ430" s="90"/>
      <c r="BA430" s="90"/>
      <c r="BB430" s="90"/>
      <c r="BC430" s="90"/>
      <c r="BD430" s="90"/>
      <c r="BE430" s="90"/>
      <c r="BF430" s="117"/>
    </row>
    <row r="431" spans="2:58" ht="12.95" customHeight="1" x14ac:dyDescent="0.25">
      <c r="B431" s="102"/>
      <c r="C431" s="106"/>
      <c r="D431" s="110"/>
      <c r="E431" s="114"/>
      <c r="F431" s="28" t="s">
        <v>41</v>
      </c>
      <c r="G431" s="44"/>
      <c r="H431" s="44"/>
      <c r="I431" s="44"/>
      <c r="J431" s="44"/>
      <c r="K431" s="45"/>
      <c r="L431" s="42"/>
      <c r="M431" s="42"/>
      <c r="N431" s="43">
        <f t="shared" si="384"/>
        <v>0</v>
      </c>
      <c r="O431" s="44"/>
      <c r="P431" s="44"/>
      <c r="Q431" s="44"/>
      <c r="R431" s="44"/>
      <c r="S431" s="45"/>
      <c r="T431" s="42"/>
      <c r="U431" s="42"/>
      <c r="V431" s="43">
        <f t="shared" si="385"/>
        <v>0</v>
      </c>
      <c r="W431" s="44"/>
      <c r="X431" s="44"/>
      <c r="Y431" s="44"/>
      <c r="Z431" s="44"/>
      <c r="AA431" s="45"/>
      <c r="AB431" s="42"/>
      <c r="AC431" s="42"/>
      <c r="AD431" s="43">
        <f t="shared" si="386"/>
        <v>0</v>
      </c>
      <c r="AE431" s="44"/>
      <c r="AF431" s="44"/>
      <c r="AG431" s="44"/>
      <c r="AH431" s="44"/>
      <c r="AI431" s="45"/>
      <c r="AJ431" s="42"/>
      <c r="AK431" s="42"/>
      <c r="AL431" s="43">
        <f>SUM(AE431:AK431)</f>
        <v>0</v>
      </c>
      <c r="AM431" s="44"/>
      <c r="AN431" s="44"/>
      <c r="AO431" s="44"/>
      <c r="AP431" s="44"/>
      <c r="AQ431" s="45"/>
      <c r="AR431" s="42"/>
      <c r="AS431" s="42"/>
      <c r="AT431" s="43">
        <f t="shared" si="387"/>
        <v>0</v>
      </c>
      <c r="AU431" s="150"/>
      <c r="AV431" s="90"/>
      <c r="AW431" s="90"/>
      <c r="AX431" s="90"/>
      <c r="AY431" s="90"/>
      <c r="AZ431" s="90"/>
      <c r="BA431" s="90"/>
      <c r="BB431" s="90"/>
      <c r="BC431" s="90"/>
      <c r="BD431" s="90"/>
      <c r="BE431" s="90"/>
      <c r="BF431" s="117"/>
    </row>
    <row r="432" spans="2:58" ht="12.95" customHeight="1" x14ac:dyDescent="0.25">
      <c r="B432" s="102"/>
      <c r="C432" s="106"/>
      <c r="D432" s="110"/>
      <c r="E432" s="114"/>
      <c r="F432" s="28" t="s">
        <v>6</v>
      </c>
      <c r="G432" s="44"/>
      <c r="H432" s="44"/>
      <c r="I432" s="44"/>
      <c r="J432" s="44"/>
      <c r="K432" s="44"/>
      <c r="L432" s="42"/>
      <c r="M432" s="42"/>
      <c r="N432" s="43">
        <f t="shared" si="384"/>
        <v>0</v>
      </c>
      <c r="O432" s="44"/>
      <c r="P432" s="44"/>
      <c r="Q432" s="44"/>
      <c r="R432" s="44"/>
      <c r="S432" s="44"/>
      <c r="T432" s="42"/>
      <c r="U432" s="42"/>
      <c r="V432" s="43">
        <f t="shared" si="385"/>
        <v>0</v>
      </c>
      <c r="W432" s="44"/>
      <c r="X432" s="44"/>
      <c r="Y432" s="44"/>
      <c r="Z432" s="44"/>
      <c r="AA432" s="44"/>
      <c r="AB432" s="42"/>
      <c r="AC432" s="42"/>
      <c r="AD432" s="43">
        <f t="shared" si="386"/>
        <v>0</v>
      </c>
      <c r="AE432" s="44"/>
      <c r="AF432" s="44"/>
      <c r="AG432" s="44"/>
      <c r="AH432" s="44"/>
      <c r="AI432" s="44"/>
      <c r="AJ432" s="42"/>
      <c r="AK432" s="42"/>
      <c r="AL432" s="43">
        <f t="shared" ref="AL432:AL440" si="388">SUM(AE432:AK432)</f>
        <v>0</v>
      </c>
      <c r="AM432" s="44"/>
      <c r="AN432" s="44"/>
      <c r="AO432" s="44"/>
      <c r="AP432" s="44"/>
      <c r="AQ432" s="44"/>
      <c r="AR432" s="42"/>
      <c r="AS432" s="42"/>
      <c r="AT432" s="43">
        <f t="shared" si="387"/>
        <v>0</v>
      </c>
      <c r="AU432" s="150"/>
      <c r="AV432" s="90"/>
      <c r="AW432" s="90"/>
      <c r="AX432" s="90"/>
      <c r="AY432" s="90"/>
      <c r="AZ432" s="90"/>
      <c r="BA432" s="90"/>
      <c r="BB432" s="90"/>
      <c r="BC432" s="90"/>
      <c r="BD432" s="90"/>
      <c r="BE432" s="90"/>
      <c r="BF432" s="117"/>
    </row>
    <row r="433" spans="2:58" ht="12.95" customHeight="1" x14ac:dyDescent="0.25">
      <c r="B433" s="102"/>
      <c r="C433" s="106"/>
      <c r="D433" s="110"/>
      <c r="E433" s="114"/>
      <c r="F433" s="29" t="s">
        <v>35</v>
      </c>
      <c r="G433" s="44"/>
      <c r="H433" s="44"/>
      <c r="I433" s="44"/>
      <c r="J433" s="44"/>
      <c r="K433" s="44"/>
      <c r="L433" s="42"/>
      <c r="M433" s="42"/>
      <c r="N433" s="43">
        <f t="shared" si="384"/>
        <v>0</v>
      </c>
      <c r="O433" s="44"/>
      <c r="P433" s="44"/>
      <c r="Q433" s="44"/>
      <c r="R433" s="44"/>
      <c r="S433" s="44"/>
      <c r="T433" s="42"/>
      <c r="U433" s="42"/>
      <c r="V433" s="43">
        <f t="shared" si="385"/>
        <v>0</v>
      </c>
      <c r="W433" s="44"/>
      <c r="X433" s="44"/>
      <c r="Y433" s="44"/>
      <c r="Z433" s="44"/>
      <c r="AA433" s="44"/>
      <c r="AB433" s="42"/>
      <c r="AC433" s="42"/>
      <c r="AD433" s="43">
        <f t="shared" si="386"/>
        <v>0</v>
      </c>
      <c r="AE433" s="44"/>
      <c r="AF433" s="44"/>
      <c r="AG433" s="44"/>
      <c r="AH433" s="44"/>
      <c r="AI433" s="44"/>
      <c r="AJ433" s="42"/>
      <c r="AK433" s="42"/>
      <c r="AL433" s="43">
        <f t="shared" si="388"/>
        <v>0</v>
      </c>
      <c r="AM433" s="44"/>
      <c r="AN433" s="44"/>
      <c r="AO433" s="44"/>
      <c r="AP433" s="44"/>
      <c r="AQ433" s="44"/>
      <c r="AR433" s="42"/>
      <c r="AS433" s="42"/>
      <c r="AT433" s="43">
        <f t="shared" si="387"/>
        <v>0</v>
      </c>
      <c r="AU433" s="150"/>
      <c r="AV433" s="90"/>
      <c r="AW433" s="90"/>
      <c r="AX433" s="90"/>
      <c r="AY433" s="90"/>
      <c r="AZ433" s="90"/>
      <c r="BA433" s="90"/>
      <c r="BB433" s="90"/>
      <c r="BC433" s="90"/>
      <c r="BD433" s="90"/>
      <c r="BE433" s="90"/>
      <c r="BF433" s="117"/>
    </row>
    <row r="434" spans="2:58" ht="12.95" customHeight="1" x14ac:dyDescent="0.25">
      <c r="B434" s="102"/>
      <c r="C434" s="106"/>
      <c r="D434" s="110"/>
      <c r="E434" s="114"/>
      <c r="F434" s="27" t="s">
        <v>40</v>
      </c>
      <c r="G434" s="44"/>
      <c r="H434" s="44"/>
      <c r="I434" s="44"/>
      <c r="J434" s="44"/>
      <c r="K434" s="44"/>
      <c r="L434" s="42"/>
      <c r="M434" s="42"/>
      <c r="N434" s="43">
        <f t="shared" si="384"/>
        <v>0</v>
      </c>
      <c r="O434" s="44"/>
      <c r="P434" s="44"/>
      <c r="Q434" s="44"/>
      <c r="R434" s="44"/>
      <c r="S434" s="44"/>
      <c r="T434" s="42"/>
      <c r="U434" s="42"/>
      <c r="V434" s="43">
        <f t="shared" si="385"/>
        <v>0</v>
      </c>
      <c r="W434" s="44"/>
      <c r="X434" s="44"/>
      <c r="Y434" s="44"/>
      <c r="Z434" s="44"/>
      <c r="AA434" s="44"/>
      <c r="AB434" s="42"/>
      <c r="AC434" s="42"/>
      <c r="AD434" s="43">
        <f t="shared" si="386"/>
        <v>0</v>
      </c>
      <c r="AE434" s="44"/>
      <c r="AF434" s="44"/>
      <c r="AG434" s="44"/>
      <c r="AH434" s="44"/>
      <c r="AI434" s="44"/>
      <c r="AJ434" s="42"/>
      <c r="AK434" s="42"/>
      <c r="AL434" s="43">
        <f t="shared" si="388"/>
        <v>0</v>
      </c>
      <c r="AM434" s="44"/>
      <c r="AN434" s="44"/>
      <c r="AO434" s="44"/>
      <c r="AP434" s="44"/>
      <c r="AQ434" s="44"/>
      <c r="AR434" s="42"/>
      <c r="AS434" s="42"/>
      <c r="AT434" s="43">
        <f t="shared" si="387"/>
        <v>0</v>
      </c>
      <c r="AU434" s="150"/>
      <c r="AV434" s="90"/>
      <c r="AW434" s="90"/>
      <c r="AX434" s="90"/>
      <c r="AY434" s="90"/>
      <c r="AZ434" s="90"/>
      <c r="BA434" s="90"/>
      <c r="BB434" s="90"/>
      <c r="BC434" s="90"/>
      <c r="BD434" s="90"/>
      <c r="BE434" s="90"/>
      <c r="BF434" s="117"/>
    </row>
    <row r="435" spans="2:58" ht="12.95" customHeight="1" x14ac:dyDescent="0.25">
      <c r="B435" s="102"/>
      <c r="C435" s="106"/>
      <c r="D435" s="110"/>
      <c r="E435" s="114"/>
      <c r="F435" s="27" t="s">
        <v>7</v>
      </c>
      <c r="G435" s="44"/>
      <c r="H435" s="44"/>
      <c r="I435" s="44"/>
      <c r="J435" s="44"/>
      <c r="K435" s="44"/>
      <c r="L435" s="42"/>
      <c r="M435" s="42"/>
      <c r="N435" s="43">
        <f t="shared" si="384"/>
        <v>0</v>
      </c>
      <c r="O435" s="44"/>
      <c r="P435" s="44"/>
      <c r="Q435" s="44"/>
      <c r="R435" s="44"/>
      <c r="S435" s="44"/>
      <c r="T435" s="42"/>
      <c r="U435" s="42"/>
      <c r="V435" s="43">
        <f t="shared" si="385"/>
        <v>0</v>
      </c>
      <c r="W435" s="44"/>
      <c r="X435" s="44"/>
      <c r="Y435" s="44"/>
      <c r="Z435" s="44"/>
      <c r="AA435" s="44"/>
      <c r="AB435" s="42"/>
      <c r="AC435" s="42"/>
      <c r="AD435" s="43">
        <f t="shared" si="386"/>
        <v>0</v>
      </c>
      <c r="AE435" s="44"/>
      <c r="AF435" s="44"/>
      <c r="AG435" s="44"/>
      <c r="AH435" s="44"/>
      <c r="AI435" s="44"/>
      <c r="AJ435" s="42"/>
      <c r="AK435" s="42"/>
      <c r="AL435" s="43">
        <f t="shared" si="388"/>
        <v>0</v>
      </c>
      <c r="AM435" s="44"/>
      <c r="AN435" s="44"/>
      <c r="AO435" s="44"/>
      <c r="AP435" s="44"/>
      <c r="AQ435" s="44"/>
      <c r="AR435" s="42"/>
      <c r="AS435" s="42"/>
      <c r="AT435" s="43">
        <f t="shared" si="387"/>
        <v>0</v>
      </c>
      <c r="AU435" s="150"/>
      <c r="AV435" s="90"/>
      <c r="AW435" s="90"/>
      <c r="AX435" s="90"/>
      <c r="AY435" s="90"/>
      <c r="AZ435" s="90"/>
      <c r="BA435" s="90"/>
      <c r="BB435" s="90"/>
      <c r="BC435" s="90"/>
      <c r="BD435" s="90"/>
      <c r="BE435" s="90"/>
      <c r="BF435" s="117"/>
    </row>
    <row r="436" spans="2:58" ht="12.95" customHeight="1" x14ac:dyDescent="0.25">
      <c r="B436" s="102"/>
      <c r="C436" s="106"/>
      <c r="D436" s="110"/>
      <c r="E436" s="114"/>
      <c r="F436" s="27"/>
      <c r="G436" s="44"/>
      <c r="H436" s="44"/>
      <c r="I436" s="44"/>
      <c r="J436" s="44"/>
      <c r="K436" s="44"/>
      <c r="L436" s="42"/>
      <c r="M436" s="42"/>
      <c r="N436" s="43">
        <f t="shared" si="384"/>
        <v>0</v>
      </c>
      <c r="O436" s="44"/>
      <c r="P436" s="44"/>
      <c r="Q436" s="44"/>
      <c r="R436" s="44"/>
      <c r="S436" s="44"/>
      <c r="T436" s="42"/>
      <c r="U436" s="42"/>
      <c r="V436" s="43">
        <f t="shared" si="385"/>
        <v>0</v>
      </c>
      <c r="W436" s="44"/>
      <c r="X436" s="44"/>
      <c r="Y436" s="44"/>
      <c r="Z436" s="44"/>
      <c r="AA436" s="44"/>
      <c r="AB436" s="42"/>
      <c r="AC436" s="42"/>
      <c r="AD436" s="43">
        <f t="shared" si="386"/>
        <v>0</v>
      </c>
      <c r="AE436" s="44"/>
      <c r="AF436" s="44"/>
      <c r="AG436" s="44"/>
      <c r="AH436" s="44"/>
      <c r="AI436" s="44"/>
      <c r="AJ436" s="42"/>
      <c r="AK436" s="42"/>
      <c r="AL436" s="43">
        <f t="shared" si="388"/>
        <v>0</v>
      </c>
      <c r="AM436" s="44"/>
      <c r="AN436" s="44"/>
      <c r="AO436" s="44"/>
      <c r="AP436" s="44"/>
      <c r="AQ436" s="44"/>
      <c r="AR436" s="42"/>
      <c r="AS436" s="42"/>
      <c r="AT436" s="43">
        <f t="shared" si="387"/>
        <v>0</v>
      </c>
      <c r="AU436" s="150"/>
      <c r="AV436" s="90"/>
      <c r="AW436" s="90"/>
      <c r="AX436" s="90"/>
      <c r="AY436" s="90"/>
      <c r="AZ436" s="90"/>
      <c r="BA436" s="90"/>
      <c r="BB436" s="90"/>
      <c r="BC436" s="90"/>
      <c r="BD436" s="90"/>
      <c r="BE436" s="90"/>
      <c r="BF436" s="117"/>
    </row>
    <row r="437" spans="2:58" ht="12.95" customHeight="1" x14ac:dyDescent="0.25">
      <c r="B437" s="102"/>
      <c r="C437" s="106"/>
      <c r="D437" s="110"/>
      <c r="E437" s="114"/>
      <c r="F437" s="27"/>
      <c r="G437" s="44"/>
      <c r="H437" s="44"/>
      <c r="I437" s="44"/>
      <c r="J437" s="44"/>
      <c r="K437" s="44"/>
      <c r="L437" s="42"/>
      <c r="M437" s="42"/>
      <c r="N437" s="43">
        <f t="shared" si="384"/>
        <v>0</v>
      </c>
      <c r="O437" s="44"/>
      <c r="P437" s="44"/>
      <c r="Q437" s="44"/>
      <c r="R437" s="44"/>
      <c r="S437" s="44"/>
      <c r="T437" s="42"/>
      <c r="U437" s="42"/>
      <c r="V437" s="43">
        <f t="shared" si="385"/>
        <v>0</v>
      </c>
      <c r="W437" s="44"/>
      <c r="X437" s="44"/>
      <c r="Y437" s="44"/>
      <c r="Z437" s="44"/>
      <c r="AA437" s="44"/>
      <c r="AB437" s="42"/>
      <c r="AC437" s="42"/>
      <c r="AD437" s="43">
        <f t="shared" si="386"/>
        <v>0</v>
      </c>
      <c r="AE437" s="44"/>
      <c r="AF437" s="44"/>
      <c r="AG437" s="44"/>
      <c r="AH437" s="44"/>
      <c r="AI437" s="44"/>
      <c r="AJ437" s="42"/>
      <c r="AK437" s="42"/>
      <c r="AL437" s="43">
        <f t="shared" si="388"/>
        <v>0</v>
      </c>
      <c r="AM437" s="44"/>
      <c r="AN437" s="44"/>
      <c r="AO437" s="44"/>
      <c r="AP437" s="44"/>
      <c r="AQ437" s="44"/>
      <c r="AR437" s="42"/>
      <c r="AS437" s="42"/>
      <c r="AT437" s="43">
        <f t="shared" si="387"/>
        <v>0</v>
      </c>
      <c r="AU437" s="150"/>
      <c r="AV437" s="90"/>
      <c r="AW437" s="90"/>
      <c r="AX437" s="90"/>
      <c r="AY437" s="90"/>
      <c r="AZ437" s="90"/>
      <c r="BA437" s="90"/>
      <c r="BB437" s="90"/>
      <c r="BC437" s="90"/>
      <c r="BD437" s="90"/>
      <c r="BE437" s="90"/>
      <c r="BF437" s="117"/>
    </row>
    <row r="438" spans="2:58" ht="12.95" customHeight="1" x14ac:dyDescent="0.25">
      <c r="B438" s="102"/>
      <c r="C438" s="106"/>
      <c r="D438" s="110"/>
      <c r="E438" s="114"/>
      <c r="F438" s="27"/>
      <c r="G438" s="44"/>
      <c r="H438" s="44"/>
      <c r="I438" s="44"/>
      <c r="J438" s="44"/>
      <c r="K438" s="44"/>
      <c r="L438" s="42"/>
      <c r="M438" s="42"/>
      <c r="N438" s="43">
        <f t="shared" si="384"/>
        <v>0</v>
      </c>
      <c r="O438" s="44"/>
      <c r="P438" s="44"/>
      <c r="Q438" s="44"/>
      <c r="R438" s="44"/>
      <c r="S438" s="44"/>
      <c r="T438" s="42"/>
      <c r="U438" s="42"/>
      <c r="V438" s="43">
        <f t="shared" si="385"/>
        <v>0</v>
      </c>
      <c r="W438" s="44"/>
      <c r="X438" s="44"/>
      <c r="Y438" s="44"/>
      <c r="Z438" s="44"/>
      <c r="AA438" s="44"/>
      <c r="AB438" s="42"/>
      <c r="AC438" s="42"/>
      <c r="AD438" s="43">
        <f t="shared" si="386"/>
        <v>0</v>
      </c>
      <c r="AE438" s="44"/>
      <c r="AF438" s="44"/>
      <c r="AG438" s="44"/>
      <c r="AH438" s="44"/>
      <c r="AI438" s="44"/>
      <c r="AJ438" s="42"/>
      <c r="AK438" s="42"/>
      <c r="AL438" s="43">
        <f t="shared" si="388"/>
        <v>0</v>
      </c>
      <c r="AM438" s="44"/>
      <c r="AN438" s="44"/>
      <c r="AO438" s="44"/>
      <c r="AP438" s="44"/>
      <c r="AQ438" s="44"/>
      <c r="AR438" s="42"/>
      <c r="AS438" s="42"/>
      <c r="AT438" s="43">
        <f t="shared" si="387"/>
        <v>0</v>
      </c>
      <c r="AU438" s="150"/>
      <c r="AV438" s="90"/>
      <c r="AW438" s="90"/>
      <c r="AX438" s="90"/>
      <c r="AY438" s="90"/>
      <c r="AZ438" s="90"/>
      <c r="BA438" s="90"/>
      <c r="BB438" s="90"/>
      <c r="BC438" s="90"/>
      <c r="BD438" s="90"/>
      <c r="BE438" s="90"/>
      <c r="BF438" s="117"/>
    </row>
    <row r="439" spans="2:58" ht="12.95" customHeight="1" x14ac:dyDescent="0.25">
      <c r="B439" s="102"/>
      <c r="C439" s="106"/>
      <c r="D439" s="110"/>
      <c r="E439" s="114"/>
      <c r="F439" s="28"/>
      <c r="G439" s="44"/>
      <c r="H439" s="44"/>
      <c r="I439" s="44"/>
      <c r="J439" s="44"/>
      <c r="K439" s="44"/>
      <c r="L439" s="42"/>
      <c r="M439" s="42"/>
      <c r="N439" s="43">
        <f t="shared" si="384"/>
        <v>0</v>
      </c>
      <c r="O439" s="44"/>
      <c r="P439" s="44"/>
      <c r="Q439" s="44"/>
      <c r="R439" s="44"/>
      <c r="S439" s="44"/>
      <c r="T439" s="42"/>
      <c r="U439" s="42"/>
      <c r="V439" s="43">
        <f t="shared" si="385"/>
        <v>0</v>
      </c>
      <c r="W439" s="44"/>
      <c r="X439" s="44"/>
      <c r="Y439" s="44"/>
      <c r="Z439" s="44"/>
      <c r="AA439" s="44"/>
      <c r="AB439" s="42"/>
      <c r="AC439" s="42"/>
      <c r="AD439" s="43">
        <f t="shared" si="386"/>
        <v>0</v>
      </c>
      <c r="AE439" s="44"/>
      <c r="AF439" s="44"/>
      <c r="AG439" s="44"/>
      <c r="AH439" s="44"/>
      <c r="AI439" s="44"/>
      <c r="AJ439" s="42"/>
      <c r="AK439" s="42"/>
      <c r="AL439" s="43">
        <f t="shared" si="388"/>
        <v>0</v>
      </c>
      <c r="AM439" s="44"/>
      <c r="AN439" s="44"/>
      <c r="AO439" s="44"/>
      <c r="AP439" s="44"/>
      <c r="AQ439" s="44"/>
      <c r="AR439" s="42"/>
      <c r="AS439" s="42"/>
      <c r="AT439" s="43">
        <f t="shared" si="387"/>
        <v>0</v>
      </c>
      <c r="AU439" s="150"/>
      <c r="AV439" s="90"/>
      <c r="AW439" s="90"/>
      <c r="AX439" s="90"/>
      <c r="AY439" s="90"/>
      <c r="AZ439" s="90"/>
      <c r="BA439" s="90"/>
      <c r="BB439" s="90"/>
      <c r="BC439" s="90"/>
      <c r="BD439" s="90"/>
      <c r="BE439" s="90"/>
      <c r="BF439" s="117"/>
    </row>
    <row r="440" spans="2:58" ht="12.95" customHeight="1" thickBot="1" x14ac:dyDescent="0.3">
      <c r="B440" s="103"/>
      <c r="C440" s="107"/>
      <c r="D440" s="111"/>
      <c r="E440" s="114"/>
      <c r="F440" s="28"/>
      <c r="G440" s="44"/>
      <c r="H440" s="44"/>
      <c r="I440" s="44"/>
      <c r="J440" s="44"/>
      <c r="K440" s="44"/>
      <c r="L440" s="46"/>
      <c r="M440" s="46"/>
      <c r="N440" s="43">
        <f t="shared" si="384"/>
        <v>0</v>
      </c>
      <c r="O440" s="44"/>
      <c r="P440" s="44"/>
      <c r="Q440" s="44"/>
      <c r="R440" s="44"/>
      <c r="S440" s="44"/>
      <c r="T440" s="46"/>
      <c r="U440" s="46"/>
      <c r="V440" s="43">
        <f t="shared" si="385"/>
        <v>0</v>
      </c>
      <c r="W440" s="44"/>
      <c r="X440" s="44"/>
      <c r="Y440" s="44"/>
      <c r="Z440" s="44"/>
      <c r="AA440" s="44"/>
      <c r="AB440" s="46"/>
      <c r="AC440" s="46"/>
      <c r="AD440" s="43">
        <f t="shared" si="386"/>
        <v>0</v>
      </c>
      <c r="AE440" s="44"/>
      <c r="AF440" s="44"/>
      <c r="AG440" s="44"/>
      <c r="AH440" s="44"/>
      <c r="AI440" s="44"/>
      <c r="AJ440" s="46"/>
      <c r="AK440" s="46"/>
      <c r="AL440" s="43">
        <f t="shared" si="388"/>
        <v>0</v>
      </c>
      <c r="AM440" s="44"/>
      <c r="AN440" s="44"/>
      <c r="AO440" s="44"/>
      <c r="AP440" s="44"/>
      <c r="AQ440" s="44"/>
      <c r="AR440" s="46"/>
      <c r="AS440" s="46"/>
      <c r="AT440" s="43">
        <f t="shared" si="387"/>
        <v>0</v>
      </c>
      <c r="AU440" s="150"/>
      <c r="AV440" s="90"/>
      <c r="AW440" s="90"/>
      <c r="AX440" s="90"/>
      <c r="AY440" s="90"/>
      <c r="AZ440" s="90"/>
      <c r="BA440" s="90"/>
      <c r="BB440" s="90"/>
      <c r="BC440" s="90"/>
      <c r="BD440" s="90"/>
      <c r="BE440" s="90"/>
      <c r="BF440" s="117"/>
    </row>
    <row r="441" spans="2:58" ht="12.95" hidden="1" customHeight="1" thickBot="1" x14ac:dyDescent="0.3">
      <c r="B441" s="104"/>
      <c r="C441" s="108"/>
      <c r="D441" s="112"/>
      <c r="E441" s="115"/>
      <c r="F441" s="28" t="s">
        <v>36</v>
      </c>
      <c r="G441" s="48"/>
      <c r="H441" s="48"/>
      <c r="I441" s="48"/>
      <c r="J441" s="48"/>
      <c r="K441" s="48"/>
      <c r="L441" s="47"/>
      <c r="M441" s="47"/>
      <c r="N441" s="43">
        <f>N430+N431+N433+N436+N437+N439+N440</f>
        <v>0</v>
      </c>
      <c r="O441" s="49"/>
      <c r="P441" s="49"/>
      <c r="Q441" s="49"/>
      <c r="R441" s="49"/>
      <c r="S441" s="49"/>
      <c r="T441" s="47"/>
      <c r="U441" s="47"/>
      <c r="V441" s="43">
        <f>V430+V431+V433+V436+V437+V439+V440</f>
        <v>0</v>
      </c>
      <c r="W441" s="49"/>
      <c r="X441" s="49"/>
      <c r="Y441" s="49"/>
      <c r="Z441" s="49"/>
      <c r="AA441" s="49"/>
      <c r="AB441" s="47"/>
      <c r="AC441" s="47"/>
      <c r="AD441" s="43">
        <f>AD430+AD431+AD433+AD436+AD437+AD439+AD440</f>
        <v>0</v>
      </c>
      <c r="AE441" s="49"/>
      <c r="AF441" s="49"/>
      <c r="AG441" s="49"/>
      <c r="AH441" s="49"/>
      <c r="AI441" s="49"/>
      <c r="AJ441" s="47"/>
      <c r="AK441" s="47"/>
      <c r="AL441" s="43">
        <f>AL430+AL431+AL433+AL436+AL437+AL439+AL440</f>
        <v>0</v>
      </c>
      <c r="AM441" s="49"/>
      <c r="AN441" s="49"/>
      <c r="AO441" s="49"/>
      <c r="AP441" s="49"/>
      <c r="AQ441" s="49"/>
      <c r="AR441" s="47"/>
      <c r="AS441" s="47"/>
      <c r="AT441" s="43">
        <f>AT430+AT431+AT433+AT436+AT437+AT439+AT440</f>
        <v>0</v>
      </c>
      <c r="AU441" s="151"/>
      <c r="AV441" s="91"/>
      <c r="AW441" s="91"/>
      <c r="AX441" s="91"/>
      <c r="AY441" s="91"/>
      <c r="AZ441" s="91"/>
      <c r="BA441" s="91"/>
      <c r="BB441" s="91"/>
      <c r="BC441" s="91"/>
      <c r="BD441" s="91"/>
      <c r="BE441" s="91"/>
      <c r="BF441" s="118"/>
    </row>
    <row r="442" spans="2:58" ht="12.95" customHeight="1" thickTop="1" x14ac:dyDescent="0.25">
      <c r="B442" s="102">
        <v>24</v>
      </c>
      <c r="C442" s="105">
        <f>ŞUBAT!C442</f>
        <v>0</v>
      </c>
      <c r="D442" s="109">
        <f>ŞUBAT!D442</f>
        <v>0</v>
      </c>
      <c r="E442" s="113">
        <f>ŞUBAT!E442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41"/>
      <c r="AN442" s="41"/>
      <c r="AO442" s="41"/>
      <c r="AP442" s="41"/>
      <c r="AQ442" s="41"/>
      <c r="AR442" s="39"/>
      <c r="AS442" s="39"/>
      <c r="AT442" s="40">
        <f>SUM(AM442:AS442)</f>
        <v>0</v>
      </c>
      <c r="AU442" s="149">
        <f t="shared" ref="AU442" si="389">+N442+V442+AL442+AT442+AD442</f>
        <v>0</v>
      </c>
      <c r="AV442" s="89">
        <f t="shared" ref="AV442" si="390">AD443+N443+V443+AL443+AT443</f>
        <v>0</v>
      </c>
      <c r="AW442" s="89">
        <f t="shared" ref="AW442" si="391">AD444+N444+V444+AL444+AT444</f>
        <v>0</v>
      </c>
      <c r="AX442" s="89">
        <f t="shared" ref="AX442" si="392">AD445+N445+V445+AL445+AT445</f>
        <v>0</v>
      </c>
      <c r="AY442" s="89">
        <f t="shared" ref="AY442" si="393">N446+V446+AL446+AT446</f>
        <v>0</v>
      </c>
      <c r="AZ442" s="89">
        <f t="shared" ref="AZ442" si="394">N447+V447+AL447+AT447+AD447</f>
        <v>0</v>
      </c>
      <c r="BA442" s="89">
        <f t="shared" ref="BA442" si="395">N448+V448+AL448+AT448+AD448</f>
        <v>0</v>
      </c>
      <c r="BB442" s="89">
        <f t="shared" ref="BB442" si="396">AD460+N460+V460+AL460+AT460</f>
        <v>0</v>
      </c>
      <c r="BC442" s="89">
        <f t="shared" ref="BC442" si="397">N453+V453+AL453+AT453+AD453</f>
        <v>0</v>
      </c>
      <c r="BD442" s="89">
        <f t="shared" ref="BD442" si="398">AD454+N454+V454+AL454+AT454</f>
        <v>0</v>
      </c>
      <c r="BE442" s="89">
        <f t="shared" ref="BE442" si="399">N451+V451+AD451+AL451+AT451</f>
        <v>0</v>
      </c>
      <c r="BF442" s="116">
        <f t="shared" ref="BF442" si="400">SUM(AV442:BE460)</f>
        <v>0</v>
      </c>
    </row>
    <row r="443" spans="2:58"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44"/>
      <c r="AN443" s="44"/>
      <c r="AO443" s="44"/>
      <c r="AP443" s="44"/>
      <c r="AQ443" s="44"/>
      <c r="AR443" s="42"/>
      <c r="AS443" s="42"/>
      <c r="AT443" s="43">
        <f>IF(SUM(AM442:AQ443)-E442&lt;=0,0,IF(SUM(AM442:AQ442)-E442&lt;0,SUM(AM442:AQ443)-E442,SUM(AM443:AQ443)))</f>
        <v>0</v>
      </c>
      <c r="AU443" s="150"/>
      <c r="AV443" s="90"/>
      <c r="AW443" s="90"/>
      <c r="AX443" s="90"/>
      <c r="AY443" s="90"/>
      <c r="AZ443" s="90"/>
      <c r="BA443" s="90"/>
      <c r="BB443" s="90"/>
      <c r="BC443" s="90"/>
      <c r="BD443" s="90"/>
      <c r="BE443" s="90"/>
      <c r="BF443" s="117"/>
    </row>
    <row r="444" spans="2:58"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44"/>
      <c r="AN444" s="44"/>
      <c r="AO444" s="44"/>
      <c r="AP444" s="44"/>
      <c r="AQ444" s="44"/>
      <c r="AR444" s="42"/>
      <c r="AS444" s="42"/>
      <c r="AT444" s="43">
        <f>IF(SUM(AM442:AQ444)-E442&lt;=0,0,IF(SUM(AM442:AQ443)-E442&lt;0,SUM(AM442:AQ444)-E442,SUM(AM444:AQ444)))</f>
        <v>0</v>
      </c>
      <c r="AU444" s="150"/>
      <c r="AV444" s="90"/>
      <c r="AW444" s="90"/>
      <c r="AX444" s="90"/>
      <c r="AY444" s="90"/>
      <c r="AZ444" s="90"/>
      <c r="BA444" s="90"/>
      <c r="BB444" s="90"/>
      <c r="BC444" s="90"/>
      <c r="BD444" s="90"/>
      <c r="BE444" s="90"/>
      <c r="BF444" s="117"/>
    </row>
    <row r="445" spans="2:58"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44"/>
      <c r="AN445" s="44"/>
      <c r="AO445" s="44"/>
      <c r="AP445" s="44"/>
      <c r="AQ445" s="44"/>
      <c r="AR445" s="42"/>
      <c r="AS445" s="42"/>
      <c r="AT445" s="43">
        <f>IF(SUM(AM442:AQ445)-E442&lt;=0,0,IF(SUM(AM442:AQ444)-E442&lt;0,SUM(AM442:AQ445)-E442,SUM(AM445:AQ445)))+AR445+AS445</f>
        <v>0</v>
      </c>
      <c r="AU445" s="150"/>
      <c r="AV445" s="90"/>
      <c r="AW445" s="90"/>
      <c r="AX445" s="90"/>
      <c r="AY445" s="90"/>
      <c r="AZ445" s="90"/>
      <c r="BA445" s="90"/>
      <c r="BB445" s="90"/>
      <c r="BC445" s="90"/>
      <c r="BD445" s="90"/>
      <c r="BE445" s="90"/>
      <c r="BF445" s="117"/>
    </row>
    <row r="446" spans="2:58"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44"/>
      <c r="AN446" s="44"/>
      <c r="AO446" s="44"/>
      <c r="AP446" s="44"/>
      <c r="AQ446" s="44"/>
      <c r="AR446" s="42"/>
      <c r="AS446" s="42"/>
      <c r="AT446" s="43">
        <f>IF(SUM(AM442:AQ446)-E442&lt;=0,0,IF(SUM(AM442:AQ445)-E442&lt;0,SUM(AM442:AQ446)-E442,SUM(AM446:AQ446)))</f>
        <v>0</v>
      </c>
      <c r="AU446" s="150"/>
      <c r="AV446" s="90"/>
      <c r="AW446" s="90"/>
      <c r="AX446" s="90"/>
      <c r="AY446" s="90"/>
      <c r="AZ446" s="90"/>
      <c r="BA446" s="90"/>
      <c r="BB446" s="90"/>
      <c r="BC446" s="90"/>
      <c r="BD446" s="90"/>
      <c r="BE446" s="90"/>
      <c r="BF446" s="117"/>
    </row>
    <row r="447" spans="2:58" ht="12.95" customHeight="1" x14ac:dyDescent="0.25">
      <c r="B447" s="102"/>
      <c r="C447" s="106"/>
      <c r="D447" s="110"/>
      <c r="E447" s="114"/>
      <c r="F447" s="27" t="s">
        <v>37</v>
      </c>
      <c r="G447" s="44"/>
      <c r="H447" s="44"/>
      <c r="I447" s="44"/>
      <c r="J447" s="44"/>
      <c r="K447" s="44"/>
      <c r="L447" s="42"/>
      <c r="M447" s="42"/>
      <c r="N447" s="68">
        <f>SUM(G447:M447)</f>
        <v>0</v>
      </c>
      <c r="O447" s="44"/>
      <c r="P447" s="44"/>
      <c r="Q447" s="44"/>
      <c r="R447" s="44"/>
      <c r="S447" s="44"/>
      <c r="T447" s="42"/>
      <c r="U447" s="42"/>
      <c r="V447" s="68">
        <f>SUM(O447:U447)</f>
        <v>0</v>
      </c>
      <c r="W447" s="44"/>
      <c r="X447" s="44"/>
      <c r="Y447" s="44"/>
      <c r="Z447" s="44"/>
      <c r="AA447" s="44"/>
      <c r="AB447" s="42"/>
      <c r="AC447" s="42"/>
      <c r="AD447" s="68">
        <f>SUM(W447:AC447)</f>
        <v>0</v>
      </c>
      <c r="AE447" s="44"/>
      <c r="AF447" s="44"/>
      <c r="AG447" s="44"/>
      <c r="AH447" s="44"/>
      <c r="AI447" s="44"/>
      <c r="AJ447" s="42"/>
      <c r="AK447" s="42"/>
      <c r="AL447" s="68">
        <f>SUM(AE447:AK447)</f>
        <v>0</v>
      </c>
      <c r="AM447" s="44"/>
      <c r="AN447" s="44"/>
      <c r="AO447" s="44"/>
      <c r="AP447" s="44"/>
      <c r="AQ447" s="44"/>
      <c r="AR447" s="42"/>
      <c r="AS447" s="42"/>
      <c r="AT447" s="68">
        <f>SUM(AM447:AS447)</f>
        <v>0</v>
      </c>
      <c r="AU447" s="150"/>
      <c r="AV447" s="90"/>
      <c r="AW447" s="90"/>
      <c r="AX447" s="90"/>
      <c r="AY447" s="90"/>
      <c r="AZ447" s="90"/>
      <c r="BA447" s="90"/>
      <c r="BB447" s="90"/>
      <c r="BC447" s="90"/>
      <c r="BD447" s="90"/>
      <c r="BE447" s="90"/>
      <c r="BF447" s="117"/>
    </row>
    <row r="448" spans="2:58" ht="12.95" customHeight="1" x14ac:dyDescent="0.25">
      <c r="B448" s="102"/>
      <c r="C448" s="106"/>
      <c r="D448" s="110"/>
      <c r="E448" s="114"/>
      <c r="F448" s="28" t="s">
        <v>31</v>
      </c>
      <c r="G448" s="45"/>
      <c r="H448" s="45"/>
      <c r="I448" s="45"/>
      <c r="J448" s="45"/>
      <c r="K448" s="45">
        <f>IF((N442-E442)&lt;=0,0,IF((N442-E442)&gt;0,(N442-E442)))</f>
        <v>0</v>
      </c>
      <c r="L448" s="42"/>
      <c r="M448" s="42"/>
      <c r="N448" s="43">
        <f t="shared" ref="N448:N459" si="401">SUM(G448:M448)</f>
        <v>0</v>
      </c>
      <c r="O448" s="45"/>
      <c r="P448" s="45"/>
      <c r="Q448" s="45"/>
      <c r="R448" s="45"/>
      <c r="S448" s="45">
        <f>IF((V442-E442)&lt;=0,0,IF((V442-E442)&gt;0,(V442-E442)))</f>
        <v>0</v>
      </c>
      <c r="T448" s="42"/>
      <c r="U448" s="42"/>
      <c r="V448" s="43">
        <f t="shared" ref="V448:V459" si="402">SUM(O448:U448)</f>
        <v>0</v>
      </c>
      <c r="W448" s="45"/>
      <c r="X448" s="45"/>
      <c r="Y448" s="45"/>
      <c r="Z448" s="45"/>
      <c r="AA448" s="45">
        <f>IF((AD442-E442)&lt;=0,0,IF((AD442-E442)&gt;0,(AD442-E442)))</f>
        <v>0</v>
      </c>
      <c r="AB448" s="42"/>
      <c r="AC448" s="42"/>
      <c r="AD448" s="43">
        <f t="shared" ref="AD448:AD459" si="403">SUM(W448:AC448)</f>
        <v>0</v>
      </c>
      <c r="AE448" s="45"/>
      <c r="AF448" s="45"/>
      <c r="AG448" s="45"/>
      <c r="AH448" s="45"/>
      <c r="AI448" s="45">
        <f>IF((AL442-E442)&lt;=0,0,IF((AL442-E442)&gt;0,(AL442-E442)))</f>
        <v>0</v>
      </c>
      <c r="AJ448" s="42"/>
      <c r="AK448" s="42"/>
      <c r="AL448" s="43">
        <f>SUM(AE448:AK448)</f>
        <v>0</v>
      </c>
      <c r="AM448" s="45"/>
      <c r="AN448" s="45"/>
      <c r="AO448" s="45"/>
      <c r="AP448" s="45"/>
      <c r="AQ448" s="45">
        <f>IF((AT442-E442)&lt;=0,0,IF((AT442-E442)&gt;0,(AT442-E442)))</f>
        <v>0</v>
      </c>
      <c r="AR448" s="42"/>
      <c r="AS448" s="42"/>
      <c r="AT448" s="43">
        <f t="shared" ref="AT448:AT459" si="404">SUM(AM448:AS448)</f>
        <v>0</v>
      </c>
      <c r="AU448" s="150"/>
      <c r="AV448" s="90"/>
      <c r="AW448" s="90"/>
      <c r="AX448" s="90"/>
      <c r="AY448" s="90"/>
      <c r="AZ448" s="90"/>
      <c r="BA448" s="90"/>
      <c r="BB448" s="90"/>
      <c r="BC448" s="90"/>
      <c r="BD448" s="90"/>
      <c r="BE448" s="90"/>
      <c r="BF448" s="117"/>
    </row>
    <row r="449" spans="2:58"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401"/>
        <v>0</v>
      </c>
      <c r="O449" s="45"/>
      <c r="P449" s="45"/>
      <c r="Q449" s="45"/>
      <c r="R449" s="45"/>
      <c r="S449" s="44">
        <f>IF(E442-15&lt;0,0,IF(SUM(O442:U447)&lt;10,0,IF(SUM(O442:U447)&lt;20,1,IF(SUM(O442:U447)&lt;30,2,IF(SUM(O442:U447)&gt;=30,3)))))</f>
        <v>0</v>
      </c>
      <c r="T449" s="42"/>
      <c r="U449" s="42"/>
      <c r="V449" s="43">
        <f t="shared" si="402"/>
        <v>0</v>
      </c>
      <c r="W449" s="45"/>
      <c r="X449" s="45"/>
      <c r="Y449" s="45"/>
      <c r="Z449" s="45"/>
      <c r="AA449" s="44">
        <f>IF(E442-15&lt;0,0,IF(SUM(W442:AC447)&lt;10,0,IF(SUM(W442:AC447)&lt;20,1,IF(SUM(W442:AC447)&lt;30,2,IF(SUM(W442:AC447)&gt;=30,3)))))</f>
        <v>0</v>
      </c>
      <c r="AB449" s="42"/>
      <c r="AC449" s="42"/>
      <c r="AD449" s="43">
        <f t="shared" si="403"/>
        <v>0</v>
      </c>
      <c r="AE449" s="45"/>
      <c r="AF449" s="45"/>
      <c r="AG449" s="45"/>
      <c r="AH449" s="45"/>
      <c r="AI449" s="44">
        <f>IF(E442-15&lt;0,0,IF(SUM(AE442:AK447)&lt;10,0,IF(SUM(AE442:AK447)&lt;20,1,IF(SUM(AE442:AK447)&lt;30,2,IF(SUM(AE442:AK447)&gt;=30,3)))))</f>
        <v>0</v>
      </c>
      <c r="AJ449" s="42"/>
      <c r="AK449" s="42"/>
      <c r="AL449" s="43">
        <f>SUM(AE449:AK449)</f>
        <v>0</v>
      </c>
      <c r="AM449" s="45"/>
      <c r="AN449" s="45"/>
      <c r="AO449" s="45"/>
      <c r="AP449" s="45"/>
      <c r="AQ449" s="44">
        <f>IF(E442-15&lt;0,0,IF(SUM(AM442:AS447)&lt;10,0,IF(SUM(AM442:AS447)&lt;20,1,IF(SUM(AM442:AS447)&lt;30,2,IF(SUM(AM442:AS447)&gt;=30,3)))))</f>
        <v>0</v>
      </c>
      <c r="AR449" s="42"/>
      <c r="AS449" s="42"/>
      <c r="AT449" s="43">
        <f t="shared" si="404"/>
        <v>0</v>
      </c>
      <c r="AU449" s="150"/>
      <c r="AV449" s="90"/>
      <c r="AW449" s="90"/>
      <c r="AX449" s="90"/>
      <c r="AY449" s="90"/>
      <c r="AZ449" s="90"/>
      <c r="BA449" s="90"/>
      <c r="BB449" s="90"/>
      <c r="BC449" s="90"/>
      <c r="BD449" s="90"/>
      <c r="BE449" s="90"/>
      <c r="BF449" s="117"/>
    </row>
    <row r="450" spans="2:58" ht="12.95" customHeight="1" x14ac:dyDescent="0.25">
      <c r="B450" s="102"/>
      <c r="C450" s="106"/>
      <c r="D450" s="110"/>
      <c r="E450" s="114"/>
      <c r="F450" s="28" t="s">
        <v>41</v>
      </c>
      <c r="G450" s="44"/>
      <c r="H450" s="44"/>
      <c r="I450" s="44"/>
      <c r="J450" s="44"/>
      <c r="K450" s="45"/>
      <c r="L450" s="42"/>
      <c r="M450" s="42"/>
      <c r="N450" s="43">
        <f t="shared" si="401"/>
        <v>0</v>
      </c>
      <c r="O450" s="44"/>
      <c r="P450" s="44"/>
      <c r="Q450" s="44"/>
      <c r="R450" s="44"/>
      <c r="S450" s="45"/>
      <c r="T450" s="42"/>
      <c r="U450" s="42"/>
      <c r="V450" s="43">
        <f t="shared" si="402"/>
        <v>0</v>
      </c>
      <c r="W450" s="44"/>
      <c r="X450" s="44"/>
      <c r="Y450" s="44"/>
      <c r="Z450" s="44"/>
      <c r="AA450" s="45"/>
      <c r="AB450" s="42"/>
      <c r="AC450" s="42"/>
      <c r="AD450" s="43">
        <f t="shared" si="403"/>
        <v>0</v>
      </c>
      <c r="AE450" s="44"/>
      <c r="AF450" s="44"/>
      <c r="AG450" s="44"/>
      <c r="AH450" s="44"/>
      <c r="AI450" s="45"/>
      <c r="AJ450" s="42"/>
      <c r="AK450" s="42"/>
      <c r="AL450" s="43">
        <f>SUM(AE450:AK450)</f>
        <v>0</v>
      </c>
      <c r="AM450" s="44"/>
      <c r="AN450" s="44"/>
      <c r="AO450" s="44"/>
      <c r="AP450" s="44"/>
      <c r="AQ450" s="45"/>
      <c r="AR450" s="42"/>
      <c r="AS450" s="42"/>
      <c r="AT450" s="43">
        <f t="shared" si="404"/>
        <v>0</v>
      </c>
      <c r="AU450" s="150"/>
      <c r="AV450" s="90"/>
      <c r="AW450" s="90"/>
      <c r="AX450" s="90"/>
      <c r="AY450" s="90"/>
      <c r="AZ450" s="90"/>
      <c r="BA450" s="90"/>
      <c r="BB450" s="90"/>
      <c r="BC450" s="90"/>
      <c r="BD450" s="90"/>
      <c r="BE450" s="90"/>
      <c r="BF450" s="117"/>
    </row>
    <row r="451" spans="2:58" ht="12.95" customHeight="1" x14ac:dyDescent="0.25">
      <c r="B451" s="102"/>
      <c r="C451" s="106"/>
      <c r="D451" s="110"/>
      <c r="E451" s="114"/>
      <c r="F451" s="28" t="s">
        <v>6</v>
      </c>
      <c r="G451" s="44"/>
      <c r="H451" s="44"/>
      <c r="I451" s="44"/>
      <c r="J451" s="44"/>
      <c r="K451" s="44"/>
      <c r="L451" s="42"/>
      <c r="M451" s="42"/>
      <c r="N451" s="43">
        <f t="shared" si="401"/>
        <v>0</v>
      </c>
      <c r="O451" s="44"/>
      <c r="P451" s="44"/>
      <c r="Q451" s="44"/>
      <c r="R451" s="44"/>
      <c r="S451" s="44"/>
      <c r="T451" s="42"/>
      <c r="U451" s="42"/>
      <c r="V451" s="43">
        <f t="shared" si="402"/>
        <v>0</v>
      </c>
      <c r="W451" s="44"/>
      <c r="X451" s="44"/>
      <c r="Y451" s="44"/>
      <c r="Z451" s="44"/>
      <c r="AA451" s="44"/>
      <c r="AB451" s="42"/>
      <c r="AC451" s="42"/>
      <c r="AD451" s="43">
        <f t="shared" si="403"/>
        <v>0</v>
      </c>
      <c r="AE451" s="44"/>
      <c r="AF451" s="44"/>
      <c r="AG451" s="44"/>
      <c r="AH451" s="44"/>
      <c r="AI451" s="44"/>
      <c r="AJ451" s="42"/>
      <c r="AK451" s="42"/>
      <c r="AL451" s="43">
        <f t="shared" ref="AL451:AL459" si="405">SUM(AE451:AK451)</f>
        <v>0</v>
      </c>
      <c r="AM451" s="44"/>
      <c r="AN451" s="44"/>
      <c r="AO451" s="44"/>
      <c r="AP451" s="44"/>
      <c r="AQ451" s="44"/>
      <c r="AR451" s="42"/>
      <c r="AS451" s="42"/>
      <c r="AT451" s="43">
        <f t="shared" si="404"/>
        <v>0</v>
      </c>
      <c r="AU451" s="150"/>
      <c r="AV451" s="90"/>
      <c r="AW451" s="90"/>
      <c r="AX451" s="90"/>
      <c r="AY451" s="90"/>
      <c r="AZ451" s="90"/>
      <c r="BA451" s="90"/>
      <c r="BB451" s="90"/>
      <c r="BC451" s="90"/>
      <c r="BD451" s="90"/>
      <c r="BE451" s="90"/>
      <c r="BF451" s="117"/>
    </row>
    <row r="452" spans="2:58" ht="12.95" customHeight="1" x14ac:dyDescent="0.25">
      <c r="B452" s="102"/>
      <c r="C452" s="106"/>
      <c r="D452" s="110"/>
      <c r="E452" s="114"/>
      <c r="F452" s="29" t="s">
        <v>35</v>
      </c>
      <c r="G452" s="44"/>
      <c r="H452" s="44"/>
      <c r="I452" s="44"/>
      <c r="J452" s="44"/>
      <c r="K452" s="44"/>
      <c r="L452" s="42"/>
      <c r="M452" s="42"/>
      <c r="N452" s="43">
        <f t="shared" si="401"/>
        <v>0</v>
      </c>
      <c r="O452" s="44"/>
      <c r="P452" s="44"/>
      <c r="Q452" s="44"/>
      <c r="R452" s="44"/>
      <c r="S452" s="44"/>
      <c r="T452" s="42"/>
      <c r="U452" s="42"/>
      <c r="V452" s="43">
        <f t="shared" si="402"/>
        <v>0</v>
      </c>
      <c r="W452" s="44"/>
      <c r="X452" s="44"/>
      <c r="Y452" s="44"/>
      <c r="Z452" s="44"/>
      <c r="AA452" s="44"/>
      <c r="AB452" s="42"/>
      <c r="AC452" s="42"/>
      <c r="AD452" s="43">
        <f t="shared" si="403"/>
        <v>0</v>
      </c>
      <c r="AE452" s="44"/>
      <c r="AF452" s="44"/>
      <c r="AG452" s="44"/>
      <c r="AH452" s="44"/>
      <c r="AI452" s="44"/>
      <c r="AJ452" s="42"/>
      <c r="AK452" s="42"/>
      <c r="AL452" s="43">
        <f t="shared" si="405"/>
        <v>0</v>
      </c>
      <c r="AM452" s="44"/>
      <c r="AN452" s="44"/>
      <c r="AO452" s="44"/>
      <c r="AP452" s="44"/>
      <c r="AQ452" s="44"/>
      <c r="AR452" s="42"/>
      <c r="AS452" s="42"/>
      <c r="AT452" s="43">
        <f t="shared" si="404"/>
        <v>0</v>
      </c>
      <c r="AU452" s="150"/>
      <c r="AV452" s="90"/>
      <c r="AW452" s="90"/>
      <c r="AX452" s="90"/>
      <c r="AY452" s="90"/>
      <c r="AZ452" s="90"/>
      <c r="BA452" s="90"/>
      <c r="BB452" s="90"/>
      <c r="BC452" s="90"/>
      <c r="BD452" s="90"/>
      <c r="BE452" s="90"/>
      <c r="BF452" s="117"/>
    </row>
    <row r="453" spans="2:58" ht="12.95" customHeight="1" x14ac:dyDescent="0.25">
      <c r="B453" s="102"/>
      <c r="C453" s="106"/>
      <c r="D453" s="110"/>
      <c r="E453" s="114"/>
      <c r="F453" s="27" t="s">
        <v>40</v>
      </c>
      <c r="G453" s="44"/>
      <c r="H453" s="44"/>
      <c r="I453" s="44"/>
      <c r="J453" s="44"/>
      <c r="K453" s="44"/>
      <c r="L453" s="42"/>
      <c r="M453" s="42"/>
      <c r="N453" s="43">
        <f t="shared" si="401"/>
        <v>0</v>
      </c>
      <c r="O453" s="44"/>
      <c r="P453" s="44"/>
      <c r="Q453" s="44"/>
      <c r="R453" s="44"/>
      <c r="S453" s="44"/>
      <c r="T453" s="42"/>
      <c r="U453" s="42"/>
      <c r="V453" s="43">
        <f t="shared" si="402"/>
        <v>0</v>
      </c>
      <c r="W453" s="44"/>
      <c r="X453" s="44"/>
      <c r="Y453" s="44"/>
      <c r="Z453" s="44"/>
      <c r="AA453" s="44"/>
      <c r="AB453" s="42"/>
      <c r="AC453" s="42"/>
      <c r="AD453" s="43">
        <f t="shared" si="403"/>
        <v>0</v>
      </c>
      <c r="AE453" s="44"/>
      <c r="AF453" s="44"/>
      <c r="AG453" s="44"/>
      <c r="AH453" s="44"/>
      <c r="AI453" s="44"/>
      <c r="AJ453" s="42"/>
      <c r="AK453" s="42"/>
      <c r="AL453" s="43">
        <f t="shared" si="405"/>
        <v>0</v>
      </c>
      <c r="AM453" s="44"/>
      <c r="AN453" s="44"/>
      <c r="AO453" s="44"/>
      <c r="AP453" s="44"/>
      <c r="AQ453" s="44"/>
      <c r="AR453" s="42"/>
      <c r="AS453" s="42"/>
      <c r="AT453" s="43">
        <f t="shared" si="404"/>
        <v>0</v>
      </c>
      <c r="AU453" s="150"/>
      <c r="AV453" s="90"/>
      <c r="AW453" s="90"/>
      <c r="AX453" s="90"/>
      <c r="AY453" s="90"/>
      <c r="AZ453" s="90"/>
      <c r="BA453" s="90"/>
      <c r="BB453" s="90"/>
      <c r="BC453" s="90"/>
      <c r="BD453" s="90"/>
      <c r="BE453" s="90"/>
      <c r="BF453" s="117"/>
    </row>
    <row r="454" spans="2:58" ht="12.95" customHeight="1" x14ac:dyDescent="0.25">
      <c r="B454" s="102"/>
      <c r="C454" s="106"/>
      <c r="D454" s="110"/>
      <c r="E454" s="114"/>
      <c r="F454" s="27" t="s">
        <v>7</v>
      </c>
      <c r="G454" s="44"/>
      <c r="H454" s="44"/>
      <c r="I454" s="44"/>
      <c r="J454" s="44"/>
      <c r="K454" s="44"/>
      <c r="L454" s="42"/>
      <c r="M454" s="42"/>
      <c r="N454" s="43">
        <f t="shared" si="401"/>
        <v>0</v>
      </c>
      <c r="O454" s="44"/>
      <c r="P454" s="44"/>
      <c r="Q454" s="44"/>
      <c r="R454" s="44"/>
      <c r="S454" s="44"/>
      <c r="T454" s="42"/>
      <c r="U454" s="42"/>
      <c r="V454" s="43">
        <f t="shared" si="402"/>
        <v>0</v>
      </c>
      <c r="W454" s="44"/>
      <c r="X454" s="44"/>
      <c r="Y454" s="44"/>
      <c r="Z454" s="44"/>
      <c r="AA454" s="44"/>
      <c r="AB454" s="42"/>
      <c r="AC454" s="42"/>
      <c r="AD454" s="43">
        <f t="shared" si="403"/>
        <v>0</v>
      </c>
      <c r="AE454" s="44"/>
      <c r="AF454" s="44"/>
      <c r="AG454" s="44"/>
      <c r="AH454" s="44"/>
      <c r="AI454" s="44"/>
      <c r="AJ454" s="42"/>
      <c r="AK454" s="42"/>
      <c r="AL454" s="43">
        <f t="shared" si="405"/>
        <v>0</v>
      </c>
      <c r="AM454" s="44"/>
      <c r="AN454" s="44"/>
      <c r="AO454" s="44"/>
      <c r="AP454" s="44"/>
      <c r="AQ454" s="44"/>
      <c r="AR454" s="42"/>
      <c r="AS454" s="42"/>
      <c r="AT454" s="43">
        <f t="shared" si="404"/>
        <v>0</v>
      </c>
      <c r="AU454" s="150"/>
      <c r="AV454" s="90"/>
      <c r="AW454" s="90"/>
      <c r="AX454" s="90"/>
      <c r="AY454" s="90"/>
      <c r="AZ454" s="90"/>
      <c r="BA454" s="90"/>
      <c r="BB454" s="90"/>
      <c r="BC454" s="90"/>
      <c r="BD454" s="90"/>
      <c r="BE454" s="90"/>
      <c r="BF454" s="117"/>
    </row>
    <row r="455" spans="2:58" ht="12.95" customHeight="1" x14ac:dyDescent="0.25">
      <c r="B455" s="102"/>
      <c r="C455" s="106"/>
      <c r="D455" s="110"/>
      <c r="E455" s="114"/>
      <c r="F455" s="27"/>
      <c r="G455" s="44"/>
      <c r="H455" s="44"/>
      <c r="I455" s="44"/>
      <c r="J455" s="44"/>
      <c r="K455" s="44"/>
      <c r="L455" s="42"/>
      <c r="M455" s="42"/>
      <c r="N455" s="43">
        <f t="shared" si="401"/>
        <v>0</v>
      </c>
      <c r="O455" s="44"/>
      <c r="P455" s="44"/>
      <c r="Q455" s="44"/>
      <c r="R455" s="44"/>
      <c r="S455" s="44"/>
      <c r="T455" s="42"/>
      <c r="U455" s="42"/>
      <c r="V455" s="43">
        <f t="shared" si="402"/>
        <v>0</v>
      </c>
      <c r="W455" s="44"/>
      <c r="X455" s="44"/>
      <c r="Y455" s="44"/>
      <c r="Z455" s="44"/>
      <c r="AA455" s="44"/>
      <c r="AB455" s="42"/>
      <c r="AC455" s="42"/>
      <c r="AD455" s="43">
        <f t="shared" si="403"/>
        <v>0</v>
      </c>
      <c r="AE455" s="44"/>
      <c r="AF455" s="44"/>
      <c r="AG455" s="44"/>
      <c r="AH455" s="44"/>
      <c r="AI455" s="44"/>
      <c r="AJ455" s="42"/>
      <c r="AK455" s="42"/>
      <c r="AL455" s="43">
        <f t="shared" si="405"/>
        <v>0</v>
      </c>
      <c r="AM455" s="44"/>
      <c r="AN455" s="44"/>
      <c r="AO455" s="44"/>
      <c r="AP455" s="44"/>
      <c r="AQ455" s="44"/>
      <c r="AR455" s="42"/>
      <c r="AS455" s="42"/>
      <c r="AT455" s="43">
        <f t="shared" si="404"/>
        <v>0</v>
      </c>
      <c r="AU455" s="150"/>
      <c r="AV455" s="90"/>
      <c r="AW455" s="90"/>
      <c r="AX455" s="90"/>
      <c r="AY455" s="90"/>
      <c r="AZ455" s="90"/>
      <c r="BA455" s="90"/>
      <c r="BB455" s="90"/>
      <c r="BC455" s="90"/>
      <c r="BD455" s="90"/>
      <c r="BE455" s="90"/>
      <c r="BF455" s="117"/>
    </row>
    <row r="456" spans="2:58" ht="12.95" customHeight="1" x14ac:dyDescent="0.25">
      <c r="B456" s="102"/>
      <c r="C456" s="106"/>
      <c r="D456" s="110"/>
      <c r="E456" s="114"/>
      <c r="F456" s="27"/>
      <c r="G456" s="44"/>
      <c r="H456" s="44"/>
      <c r="I456" s="44"/>
      <c r="J456" s="44"/>
      <c r="K456" s="44"/>
      <c r="L456" s="42"/>
      <c r="M456" s="42"/>
      <c r="N456" s="43">
        <f t="shared" si="401"/>
        <v>0</v>
      </c>
      <c r="O456" s="44"/>
      <c r="P456" s="44"/>
      <c r="Q456" s="44"/>
      <c r="R456" s="44"/>
      <c r="S456" s="44"/>
      <c r="T456" s="42"/>
      <c r="U456" s="42"/>
      <c r="V456" s="43">
        <f t="shared" si="402"/>
        <v>0</v>
      </c>
      <c r="W456" s="44"/>
      <c r="X456" s="44"/>
      <c r="Y456" s="44"/>
      <c r="Z456" s="44"/>
      <c r="AA456" s="44"/>
      <c r="AB456" s="42"/>
      <c r="AC456" s="42"/>
      <c r="AD456" s="43">
        <f t="shared" si="403"/>
        <v>0</v>
      </c>
      <c r="AE456" s="44"/>
      <c r="AF456" s="44"/>
      <c r="AG456" s="44"/>
      <c r="AH456" s="44"/>
      <c r="AI456" s="44"/>
      <c r="AJ456" s="42"/>
      <c r="AK456" s="42"/>
      <c r="AL456" s="43">
        <f t="shared" si="405"/>
        <v>0</v>
      </c>
      <c r="AM456" s="44"/>
      <c r="AN456" s="44"/>
      <c r="AO456" s="44"/>
      <c r="AP456" s="44"/>
      <c r="AQ456" s="44"/>
      <c r="AR456" s="42"/>
      <c r="AS456" s="42"/>
      <c r="AT456" s="43">
        <f t="shared" si="404"/>
        <v>0</v>
      </c>
      <c r="AU456" s="150"/>
      <c r="AV456" s="90"/>
      <c r="AW456" s="90"/>
      <c r="AX456" s="90"/>
      <c r="AY456" s="90"/>
      <c r="AZ456" s="90"/>
      <c r="BA456" s="90"/>
      <c r="BB456" s="90"/>
      <c r="BC456" s="90"/>
      <c r="BD456" s="90"/>
      <c r="BE456" s="90"/>
      <c r="BF456" s="117"/>
    </row>
    <row r="457" spans="2:58" ht="12.95" customHeight="1" x14ac:dyDescent="0.25">
      <c r="B457" s="102"/>
      <c r="C457" s="106"/>
      <c r="D457" s="110"/>
      <c r="E457" s="114"/>
      <c r="F457" s="27"/>
      <c r="G457" s="44"/>
      <c r="H457" s="44"/>
      <c r="I457" s="44"/>
      <c r="J457" s="44"/>
      <c r="K457" s="44"/>
      <c r="L457" s="42"/>
      <c r="M457" s="42"/>
      <c r="N457" s="43">
        <f t="shared" si="401"/>
        <v>0</v>
      </c>
      <c r="O457" s="44"/>
      <c r="P457" s="44"/>
      <c r="Q457" s="44"/>
      <c r="R457" s="44"/>
      <c r="S457" s="44"/>
      <c r="T457" s="42"/>
      <c r="U457" s="42"/>
      <c r="V457" s="43">
        <f t="shared" si="402"/>
        <v>0</v>
      </c>
      <c r="W457" s="44"/>
      <c r="X457" s="44"/>
      <c r="Y457" s="44"/>
      <c r="Z457" s="44"/>
      <c r="AA457" s="44"/>
      <c r="AB457" s="42"/>
      <c r="AC457" s="42"/>
      <c r="AD457" s="43">
        <f t="shared" si="403"/>
        <v>0</v>
      </c>
      <c r="AE457" s="44"/>
      <c r="AF457" s="44"/>
      <c r="AG457" s="44"/>
      <c r="AH457" s="44"/>
      <c r="AI457" s="44"/>
      <c r="AJ457" s="42"/>
      <c r="AK457" s="42"/>
      <c r="AL457" s="43">
        <f t="shared" si="405"/>
        <v>0</v>
      </c>
      <c r="AM457" s="44"/>
      <c r="AN457" s="44"/>
      <c r="AO457" s="44"/>
      <c r="AP457" s="44"/>
      <c r="AQ457" s="44"/>
      <c r="AR457" s="42"/>
      <c r="AS457" s="42"/>
      <c r="AT457" s="43">
        <f t="shared" si="404"/>
        <v>0</v>
      </c>
      <c r="AU457" s="150"/>
      <c r="AV457" s="90"/>
      <c r="AW457" s="90"/>
      <c r="AX457" s="90"/>
      <c r="AY457" s="90"/>
      <c r="AZ457" s="90"/>
      <c r="BA457" s="90"/>
      <c r="BB457" s="90"/>
      <c r="BC457" s="90"/>
      <c r="BD457" s="90"/>
      <c r="BE457" s="90"/>
      <c r="BF457" s="117"/>
    </row>
    <row r="458" spans="2:58" ht="12.95" customHeight="1" x14ac:dyDescent="0.25">
      <c r="B458" s="102"/>
      <c r="C458" s="106"/>
      <c r="D458" s="110"/>
      <c r="E458" s="114"/>
      <c r="F458" s="28"/>
      <c r="G458" s="44"/>
      <c r="H458" s="44"/>
      <c r="I458" s="44"/>
      <c r="J458" s="44"/>
      <c r="K458" s="44"/>
      <c r="L458" s="42"/>
      <c r="M458" s="42"/>
      <c r="N458" s="43">
        <f t="shared" si="401"/>
        <v>0</v>
      </c>
      <c r="O458" s="44"/>
      <c r="P458" s="44"/>
      <c r="Q458" s="44"/>
      <c r="R458" s="44"/>
      <c r="S458" s="44"/>
      <c r="T458" s="42"/>
      <c r="U458" s="42"/>
      <c r="V458" s="43">
        <f t="shared" si="402"/>
        <v>0</v>
      </c>
      <c r="W458" s="44"/>
      <c r="X458" s="44"/>
      <c r="Y458" s="44"/>
      <c r="Z458" s="44"/>
      <c r="AA458" s="44"/>
      <c r="AB458" s="42"/>
      <c r="AC458" s="42"/>
      <c r="AD458" s="43">
        <f t="shared" si="403"/>
        <v>0</v>
      </c>
      <c r="AE458" s="44"/>
      <c r="AF458" s="44"/>
      <c r="AG458" s="44"/>
      <c r="AH458" s="44"/>
      <c r="AI458" s="44"/>
      <c r="AJ458" s="42"/>
      <c r="AK458" s="42"/>
      <c r="AL458" s="43">
        <f t="shared" si="405"/>
        <v>0</v>
      </c>
      <c r="AM458" s="44"/>
      <c r="AN458" s="44"/>
      <c r="AO458" s="44"/>
      <c r="AP458" s="44"/>
      <c r="AQ458" s="44"/>
      <c r="AR458" s="42"/>
      <c r="AS458" s="42"/>
      <c r="AT458" s="43">
        <f t="shared" si="404"/>
        <v>0</v>
      </c>
      <c r="AU458" s="150"/>
      <c r="AV458" s="90"/>
      <c r="AW458" s="90"/>
      <c r="AX458" s="90"/>
      <c r="AY458" s="90"/>
      <c r="AZ458" s="90"/>
      <c r="BA458" s="90"/>
      <c r="BB458" s="90"/>
      <c r="BC458" s="90"/>
      <c r="BD458" s="90"/>
      <c r="BE458" s="90"/>
      <c r="BF458" s="117"/>
    </row>
    <row r="459" spans="2:58" ht="12.95" customHeight="1" thickBot="1" x14ac:dyDescent="0.3">
      <c r="B459" s="103"/>
      <c r="C459" s="107"/>
      <c r="D459" s="111"/>
      <c r="E459" s="114"/>
      <c r="F459" s="28"/>
      <c r="G459" s="44"/>
      <c r="H459" s="44"/>
      <c r="I459" s="44"/>
      <c r="J459" s="44"/>
      <c r="K459" s="44"/>
      <c r="L459" s="46"/>
      <c r="M459" s="46"/>
      <c r="N459" s="43">
        <f t="shared" si="401"/>
        <v>0</v>
      </c>
      <c r="O459" s="44"/>
      <c r="P459" s="44"/>
      <c r="Q459" s="44"/>
      <c r="R459" s="44"/>
      <c r="S459" s="44"/>
      <c r="T459" s="46"/>
      <c r="U459" s="46"/>
      <c r="V459" s="43">
        <f t="shared" si="402"/>
        <v>0</v>
      </c>
      <c r="W459" s="44"/>
      <c r="X459" s="44"/>
      <c r="Y459" s="44"/>
      <c r="Z459" s="44"/>
      <c r="AA459" s="44"/>
      <c r="AB459" s="46"/>
      <c r="AC459" s="46"/>
      <c r="AD459" s="43">
        <f t="shared" si="403"/>
        <v>0</v>
      </c>
      <c r="AE459" s="44"/>
      <c r="AF459" s="44"/>
      <c r="AG459" s="44"/>
      <c r="AH459" s="44"/>
      <c r="AI459" s="44"/>
      <c r="AJ459" s="46"/>
      <c r="AK459" s="46"/>
      <c r="AL459" s="43">
        <f t="shared" si="405"/>
        <v>0</v>
      </c>
      <c r="AM459" s="44"/>
      <c r="AN459" s="44"/>
      <c r="AO459" s="44"/>
      <c r="AP459" s="44"/>
      <c r="AQ459" s="44"/>
      <c r="AR459" s="46"/>
      <c r="AS459" s="46"/>
      <c r="AT459" s="43">
        <f t="shared" si="404"/>
        <v>0</v>
      </c>
      <c r="AU459" s="150"/>
      <c r="AV459" s="90"/>
      <c r="AW459" s="90"/>
      <c r="AX459" s="90"/>
      <c r="AY459" s="90"/>
      <c r="AZ459" s="90"/>
      <c r="BA459" s="90"/>
      <c r="BB459" s="90"/>
      <c r="BC459" s="90"/>
      <c r="BD459" s="90"/>
      <c r="BE459" s="90"/>
      <c r="BF459" s="117"/>
    </row>
    <row r="460" spans="2:58" ht="12.95" hidden="1" customHeight="1" thickBot="1" x14ac:dyDescent="0.3">
      <c r="B460" s="104"/>
      <c r="C460" s="108"/>
      <c r="D460" s="112"/>
      <c r="E460" s="115"/>
      <c r="F460" s="28" t="s">
        <v>36</v>
      </c>
      <c r="G460" s="48"/>
      <c r="H460" s="48"/>
      <c r="I460" s="48"/>
      <c r="J460" s="48"/>
      <c r="K460" s="48"/>
      <c r="L460" s="47"/>
      <c r="M460" s="47"/>
      <c r="N460" s="43">
        <f>N449+N450+N452+N455+N456+N458+N459</f>
        <v>0</v>
      </c>
      <c r="O460" s="49"/>
      <c r="P460" s="49"/>
      <c r="Q460" s="49"/>
      <c r="R460" s="49"/>
      <c r="S460" s="49"/>
      <c r="T460" s="47"/>
      <c r="U460" s="47"/>
      <c r="V460" s="43">
        <f>V449+V450+V452+V455+V456+V458+V459</f>
        <v>0</v>
      </c>
      <c r="W460" s="49"/>
      <c r="X460" s="49"/>
      <c r="Y460" s="49"/>
      <c r="Z460" s="49"/>
      <c r="AA460" s="49"/>
      <c r="AB460" s="47"/>
      <c r="AC460" s="47"/>
      <c r="AD460" s="43">
        <f>AD449+AD450+AD452+AD455+AD456+AD458+AD459</f>
        <v>0</v>
      </c>
      <c r="AE460" s="49"/>
      <c r="AF460" s="49"/>
      <c r="AG460" s="49"/>
      <c r="AH460" s="49"/>
      <c r="AI460" s="49"/>
      <c r="AJ460" s="47"/>
      <c r="AK460" s="47"/>
      <c r="AL460" s="43">
        <f>AL449+AL450+AL452+AL455+AL456+AL458+AL459</f>
        <v>0</v>
      </c>
      <c r="AM460" s="49"/>
      <c r="AN460" s="49"/>
      <c r="AO460" s="49"/>
      <c r="AP460" s="49"/>
      <c r="AQ460" s="49"/>
      <c r="AR460" s="47"/>
      <c r="AS460" s="47"/>
      <c r="AT460" s="43">
        <f>AT449+AT450+AT452+AT455+AT456+AT458+AT459</f>
        <v>0</v>
      </c>
      <c r="AU460" s="151"/>
      <c r="AV460" s="91"/>
      <c r="AW460" s="91"/>
      <c r="AX460" s="91"/>
      <c r="AY460" s="91"/>
      <c r="AZ460" s="91"/>
      <c r="BA460" s="91"/>
      <c r="BB460" s="91"/>
      <c r="BC460" s="91"/>
      <c r="BD460" s="91"/>
      <c r="BE460" s="91"/>
      <c r="BF460" s="118"/>
    </row>
    <row r="461" spans="2:58" ht="12.95" customHeight="1" thickTop="1" x14ac:dyDescent="0.25">
      <c r="B461" s="102">
        <v>25</v>
      </c>
      <c r="C461" s="105">
        <f>ŞUBAT!C461</f>
        <v>0</v>
      </c>
      <c r="D461" s="109">
        <f>ŞUBAT!D461</f>
        <v>0</v>
      </c>
      <c r="E461" s="113">
        <f>ŞUBAT!E461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41"/>
      <c r="AN461" s="41"/>
      <c r="AO461" s="41"/>
      <c r="AP461" s="41"/>
      <c r="AQ461" s="41"/>
      <c r="AR461" s="39"/>
      <c r="AS461" s="39"/>
      <c r="AT461" s="40">
        <f>SUM(AM461:AS461)</f>
        <v>0</v>
      </c>
      <c r="AU461" s="149">
        <f t="shared" ref="AU461" si="406">+N461+V461+AL461+AT461+AD461</f>
        <v>0</v>
      </c>
      <c r="AV461" s="89">
        <f t="shared" ref="AV461" si="407">AD462+N462+V462+AL462+AT462</f>
        <v>0</v>
      </c>
      <c r="AW461" s="89">
        <f t="shared" ref="AW461" si="408">AD463+N463+V463+AL463+AT463</f>
        <v>0</v>
      </c>
      <c r="AX461" s="89">
        <f t="shared" ref="AX461" si="409">AD464+N464+V464+AL464+AT464</f>
        <v>0</v>
      </c>
      <c r="AY461" s="89">
        <f t="shared" ref="AY461" si="410">N465+V465+AL465+AT465</f>
        <v>0</v>
      </c>
      <c r="AZ461" s="89">
        <f t="shared" ref="AZ461" si="411">N466+V466+AL466+AT466+AD466</f>
        <v>0</v>
      </c>
      <c r="BA461" s="89">
        <f t="shared" ref="BA461" si="412">N467+V467+AL467+AT467+AD467</f>
        <v>0</v>
      </c>
      <c r="BB461" s="89">
        <f t="shared" ref="BB461" si="413">AD479+N479+V479+AL479+AT479</f>
        <v>0</v>
      </c>
      <c r="BC461" s="89">
        <f t="shared" ref="BC461" si="414">N472+V472+AL472+AT472+AD472</f>
        <v>0</v>
      </c>
      <c r="BD461" s="89">
        <f t="shared" ref="BD461" si="415">AD473+N473+V473+AL473+AT473</f>
        <v>0</v>
      </c>
      <c r="BE461" s="89">
        <f t="shared" ref="BE461" si="416">N470+V470+AD470+AL470+AT470</f>
        <v>0</v>
      </c>
      <c r="BF461" s="116">
        <f t="shared" ref="BF461" si="417">SUM(AV461:BE479)</f>
        <v>0</v>
      </c>
    </row>
    <row r="462" spans="2:58"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44"/>
      <c r="AN462" s="44"/>
      <c r="AO462" s="44"/>
      <c r="AP462" s="44"/>
      <c r="AQ462" s="44"/>
      <c r="AR462" s="42"/>
      <c r="AS462" s="42"/>
      <c r="AT462" s="43">
        <f>IF(SUM(AM461:AQ462)-E461&lt;=0,0,IF(SUM(AM461:AQ461)-E461&lt;0,SUM(AM461:AQ462)-E461,SUM(AM462:AQ462)))</f>
        <v>0</v>
      </c>
      <c r="AU462" s="150"/>
      <c r="AV462" s="90"/>
      <c r="AW462" s="90"/>
      <c r="AX462" s="90"/>
      <c r="AY462" s="90"/>
      <c r="AZ462" s="90"/>
      <c r="BA462" s="90"/>
      <c r="BB462" s="90"/>
      <c r="BC462" s="90"/>
      <c r="BD462" s="90"/>
      <c r="BE462" s="90"/>
      <c r="BF462" s="117"/>
    </row>
    <row r="463" spans="2:58"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44"/>
      <c r="AN463" s="44"/>
      <c r="AO463" s="44"/>
      <c r="AP463" s="44"/>
      <c r="AQ463" s="44"/>
      <c r="AR463" s="42"/>
      <c r="AS463" s="42"/>
      <c r="AT463" s="43">
        <f>IF(SUM(AM461:AQ463)-E461&lt;=0,0,IF(SUM(AM461:AQ462)-E461&lt;0,SUM(AM461:AQ463)-E461,SUM(AM463:AQ463)))</f>
        <v>0</v>
      </c>
      <c r="AU463" s="150"/>
      <c r="AV463" s="90"/>
      <c r="AW463" s="90"/>
      <c r="AX463" s="90"/>
      <c r="AY463" s="90"/>
      <c r="AZ463" s="90"/>
      <c r="BA463" s="90"/>
      <c r="BB463" s="90"/>
      <c r="BC463" s="90"/>
      <c r="BD463" s="90"/>
      <c r="BE463" s="90"/>
      <c r="BF463" s="117"/>
    </row>
    <row r="464" spans="2:58"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44"/>
      <c r="AN464" s="44"/>
      <c r="AO464" s="44"/>
      <c r="AP464" s="44"/>
      <c r="AQ464" s="44"/>
      <c r="AR464" s="42"/>
      <c r="AS464" s="42"/>
      <c r="AT464" s="43">
        <f>IF(SUM(AM461:AQ464)-E461&lt;=0,0,IF(SUM(AM461:AQ463)-E461&lt;0,SUM(AM461:AQ464)-E461,SUM(AM464:AQ464)))+AR464+AS464</f>
        <v>0</v>
      </c>
      <c r="AU464" s="150"/>
      <c r="AV464" s="90"/>
      <c r="AW464" s="90"/>
      <c r="AX464" s="90"/>
      <c r="AY464" s="90"/>
      <c r="AZ464" s="90"/>
      <c r="BA464" s="90"/>
      <c r="BB464" s="90"/>
      <c r="BC464" s="90"/>
      <c r="BD464" s="90"/>
      <c r="BE464" s="90"/>
      <c r="BF464" s="117"/>
    </row>
    <row r="465" spans="2:58"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44"/>
      <c r="AN465" s="44"/>
      <c r="AO465" s="44"/>
      <c r="AP465" s="44"/>
      <c r="AQ465" s="44"/>
      <c r="AR465" s="42"/>
      <c r="AS465" s="42"/>
      <c r="AT465" s="43">
        <f>IF(SUM(AM461:AQ465)-E461&lt;=0,0,IF(SUM(AM461:AQ464)-E461&lt;0,SUM(AM461:AQ465)-E461,SUM(AM465:AQ465)))</f>
        <v>0</v>
      </c>
      <c r="AU465" s="150"/>
      <c r="AV465" s="90"/>
      <c r="AW465" s="90"/>
      <c r="AX465" s="90"/>
      <c r="AY465" s="90"/>
      <c r="AZ465" s="90"/>
      <c r="BA465" s="90"/>
      <c r="BB465" s="90"/>
      <c r="BC465" s="90"/>
      <c r="BD465" s="90"/>
      <c r="BE465" s="90"/>
      <c r="BF465" s="117"/>
    </row>
    <row r="466" spans="2:58" ht="12.95" customHeight="1" x14ac:dyDescent="0.25">
      <c r="B466" s="102"/>
      <c r="C466" s="106"/>
      <c r="D466" s="110"/>
      <c r="E466" s="114"/>
      <c r="F466" s="27" t="s">
        <v>37</v>
      </c>
      <c r="G466" s="44"/>
      <c r="H466" s="44"/>
      <c r="I466" s="44"/>
      <c r="J466" s="44"/>
      <c r="K466" s="44"/>
      <c r="L466" s="42"/>
      <c r="M466" s="42"/>
      <c r="N466" s="68">
        <f>SUM(G466:M466)</f>
        <v>0</v>
      </c>
      <c r="O466" s="44"/>
      <c r="P466" s="44"/>
      <c r="Q466" s="44"/>
      <c r="R466" s="44"/>
      <c r="S466" s="44"/>
      <c r="T466" s="42"/>
      <c r="U466" s="42"/>
      <c r="V466" s="68">
        <f>SUM(O466:U466)</f>
        <v>0</v>
      </c>
      <c r="W466" s="44"/>
      <c r="X466" s="44"/>
      <c r="Y466" s="44"/>
      <c r="Z466" s="44"/>
      <c r="AA466" s="44"/>
      <c r="AB466" s="42"/>
      <c r="AC466" s="42"/>
      <c r="AD466" s="68">
        <f>SUM(W466:AC466)</f>
        <v>0</v>
      </c>
      <c r="AE466" s="44"/>
      <c r="AF466" s="44"/>
      <c r="AG466" s="44"/>
      <c r="AH466" s="44"/>
      <c r="AI466" s="44"/>
      <c r="AJ466" s="42"/>
      <c r="AK466" s="42"/>
      <c r="AL466" s="68">
        <f>SUM(AE466:AK466)</f>
        <v>0</v>
      </c>
      <c r="AM466" s="44"/>
      <c r="AN466" s="44"/>
      <c r="AO466" s="44"/>
      <c r="AP466" s="44"/>
      <c r="AQ466" s="44"/>
      <c r="AR466" s="42"/>
      <c r="AS466" s="42"/>
      <c r="AT466" s="68">
        <f>SUM(AM466:AS466)</f>
        <v>0</v>
      </c>
      <c r="AU466" s="150"/>
      <c r="AV466" s="90"/>
      <c r="AW466" s="90"/>
      <c r="AX466" s="90"/>
      <c r="AY466" s="90"/>
      <c r="AZ466" s="90"/>
      <c r="BA466" s="90"/>
      <c r="BB466" s="90"/>
      <c r="BC466" s="90"/>
      <c r="BD466" s="90"/>
      <c r="BE466" s="90"/>
      <c r="BF466" s="117"/>
    </row>
    <row r="467" spans="2:58" ht="12.95" customHeight="1" x14ac:dyDescent="0.25">
      <c r="B467" s="102"/>
      <c r="C467" s="106"/>
      <c r="D467" s="110"/>
      <c r="E467" s="114"/>
      <c r="F467" s="28" t="s">
        <v>31</v>
      </c>
      <c r="G467" s="45"/>
      <c r="H467" s="45"/>
      <c r="I467" s="45"/>
      <c r="J467" s="45"/>
      <c r="K467" s="45">
        <f>IF((N461-E461)&lt;=0,0,IF((N461-E461)&gt;0,(N461-E461)))</f>
        <v>0</v>
      </c>
      <c r="L467" s="42"/>
      <c r="M467" s="42"/>
      <c r="N467" s="43">
        <f t="shared" ref="N467:N478" si="418">SUM(G467:M467)</f>
        <v>0</v>
      </c>
      <c r="O467" s="45"/>
      <c r="P467" s="45"/>
      <c r="Q467" s="45"/>
      <c r="R467" s="45"/>
      <c r="S467" s="45">
        <f>IF((V461-E461)&lt;=0,0,IF((V461-E461)&gt;0,(V461-E461)))</f>
        <v>0</v>
      </c>
      <c r="T467" s="42"/>
      <c r="U467" s="42"/>
      <c r="V467" s="43">
        <f t="shared" ref="V467:V478" si="419">SUM(O467:U467)</f>
        <v>0</v>
      </c>
      <c r="W467" s="45"/>
      <c r="X467" s="45"/>
      <c r="Y467" s="45"/>
      <c r="Z467" s="45"/>
      <c r="AA467" s="45">
        <f>IF((AD461-E461)&lt;=0,0,IF((AD461-E461)&gt;0,(AD461-E461)))</f>
        <v>0</v>
      </c>
      <c r="AB467" s="42"/>
      <c r="AC467" s="42"/>
      <c r="AD467" s="43">
        <f t="shared" ref="AD467:AD478" si="420">SUM(W467:AC467)</f>
        <v>0</v>
      </c>
      <c r="AE467" s="45"/>
      <c r="AF467" s="45"/>
      <c r="AG467" s="45"/>
      <c r="AH467" s="45"/>
      <c r="AI467" s="45">
        <f>IF((AL461-E461)&lt;=0,0,IF((AL461-E461)&gt;0,(AL461-E461)))</f>
        <v>0</v>
      </c>
      <c r="AJ467" s="42"/>
      <c r="AK467" s="42"/>
      <c r="AL467" s="43">
        <f>SUM(AE467:AK467)</f>
        <v>0</v>
      </c>
      <c r="AM467" s="45"/>
      <c r="AN467" s="45"/>
      <c r="AO467" s="45"/>
      <c r="AP467" s="45"/>
      <c r="AQ467" s="45">
        <f>IF((AT461-E461)&lt;=0,0,IF((AT461-E461)&gt;0,(AT461-E461)))</f>
        <v>0</v>
      </c>
      <c r="AR467" s="42"/>
      <c r="AS467" s="42"/>
      <c r="AT467" s="43">
        <f t="shared" ref="AT467:AT478" si="421">SUM(AM467:AS467)</f>
        <v>0</v>
      </c>
      <c r="AU467" s="150"/>
      <c r="AV467" s="90"/>
      <c r="AW467" s="90"/>
      <c r="AX467" s="90"/>
      <c r="AY467" s="90"/>
      <c r="AZ467" s="90"/>
      <c r="BA467" s="90"/>
      <c r="BB467" s="90"/>
      <c r="BC467" s="90"/>
      <c r="BD467" s="90"/>
      <c r="BE467" s="90"/>
      <c r="BF467" s="117"/>
    </row>
    <row r="468" spans="2:58"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418"/>
        <v>0</v>
      </c>
      <c r="O468" s="45"/>
      <c r="P468" s="45"/>
      <c r="Q468" s="45"/>
      <c r="R468" s="45"/>
      <c r="S468" s="44">
        <f>IF(E461-15&lt;0,0,IF(SUM(O461:U466)&lt;10,0,IF(SUM(O461:U466)&lt;20,1,IF(SUM(O461:U466)&lt;30,2,IF(SUM(O461:U466)&gt;=30,3)))))</f>
        <v>0</v>
      </c>
      <c r="T468" s="42"/>
      <c r="U468" s="42"/>
      <c r="V468" s="43">
        <f t="shared" si="419"/>
        <v>0</v>
      </c>
      <c r="W468" s="45"/>
      <c r="X468" s="45"/>
      <c r="Y468" s="45"/>
      <c r="Z468" s="45"/>
      <c r="AA468" s="44">
        <f>IF(E461-15&lt;0,0,IF(SUM(W461:AC466)&lt;10,0,IF(SUM(W461:AC466)&lt;20,1,IF(SUM(W461:AC466)&lt;30,2,IF(SUM(W461:AC466)&gt;=30,3)))))</f>
        <v>0</v>
      </c>
      <c r="AB468" s="42"/>
      <c r="AC468" s="42"/>
      <c r="AD468" s="43">
        <f t="shared" si="420"/>
        <v>0</v>
      </c>
      <c r="AE468" s="45"/>
      <c r="AF468" s="45"/>
      <c r="AG468" s="45"/>
      <c r="AH468" s="45"/>
      <c r="AI468" s="44">
        <f>IF(E461-15&lt;0,0,IF(SUM(AE461:AK466)&lt;10,0,IF(SUM(AE461:AK466)&lt;20,1,IF(SUM(AE461:AK466)&lt;30,2,IF(SUM(AE461:AK466)&gt;=30,3)))))</f>
        <v>0</v>
      </c>
      <c r="AJ468" s="42"/>
      <c r="AK468" s="42"/>
      <c r="AL468" s="43">
        <f>SUM(AE468:AK468)</f>
        <v>0</v>
      </c>
      <c r="AM468" s="45"/>
      <c r="AN468" s="45"/>
      <c r="AO468" s="45"/>
      <c r="AP468" s="45"/>
      <c r="AQ468" s="44">
        <f>IF(E461-15&lt;0,0,IF(SUM(AM461:AS466)&lt;10,0,IF(SUM(AM461:AS466)&lt;20,1,IF(SUM(AM461:AS466)&lt;30,2,IF(SUM(AM461:AS466)&gt;=30,3)))))</f>
        <v>0</v>
      </c>
      <c r="AR468" s="42"/>
      <c r="AS468" s="42"/>
      <c r="AT468" s="43">
        <f t="shared" si="421"/>
        <v>0</v>
      </c>
      <c r="AU468" s="150"/>
      <c r="AV468" s="90"/>
      <c r="AW468" s="90"/>
      <c r="AX468" s="90"/>
      <c r="AY468" s="90"/>
      <c r="AZ468" s="90"/>
      <c r="BA468" s="90"/>
      <c r="BB468" s="90"/>
      <c r="BC468" s="90"/>
      <c r="BD468" s="90"/>
      <c r="BE468" s="90"/>
      <c r="BF468" s="117"/>
    </row>
    <row r="469" spans="2:58" ht="12.95" customHeight="1" x14ac:dyDescent="0.25">
      <c r="B469" s="102"/>
      <c r="C469" s="106"/>
      <c r="D469" s="110"/>
      <c r="E469" s="114"/>
      <c r="F469" s="28" t="s">
        <v>41</v>
      </c>
      <c r="G469" s="44"/>
      <c r="H469" s="44"/>
      <c r="I469" s="44"/>
      <c r="J469" s="44"/>
      <c r="K469" s="45"/>
      <c r="L469" s="42"/>
      <c r="M469" s="42"/>
      <c r="N469" s="43">
        <f t="shared" si="418"/>
        <v>0</v>
      </c>
      <c r="O469" s="44"/>
      <c r="P469" s="44"/>
      <c r="Q469" s="44"/>
      <c r="R469" s="44"/>
      <c r="S469" s="45"/>
      <c r="T469" s="42"/>
      <c r="U469" s="42"/>
      <c r="V469" s="43">
        <f t="shared" si="419"/>
        <v>0</v>
      </c>
      <c r="W469" s="44"/>
      <c r="X469" s="44"/>
      <c r="Y469" s="44"/>
      <c r="Z469" s="44"/>
      <c r="AA469" s="45"/>
      <c r="AB469" s="42"/>
      <c r="AC469" s="42"/>
      <c r="AD469" s="43">
        <f t="shared" si="420"/>
        <v>0</v>
      </c>
      <c r="AE469" s="44"/>
      <c r="AF469" s="44"/>
      <c r="AG469" s="44"/>
      <c r="AH469" s="44"/>
      <c r="AI469" s="45"/>
      <c r="AJ469" s="42"/>
      <c r="AK469" s="42"/>
      <c r="AL469" s="43">
        <f>SUM(AE469:AK469)</f>
        <v>0</v>
      </c>
      <c r="AM469" s="44"/>
      <c r="AN469" s="44"/>
      <c r="AO469" s="44"/>
      <c r="AP469" s="44"/>
      <c r="AQ469" s="45"/>
      <c r="AR469" s="42"/>
      <c r="AS469" s="42"/>
      <c r="AT469" s="43">
        <f t="shared" si="421"/>
        <v>0</v>
      </c>
      <c r="AU469" s="150"/>
      <c r="AV469" s="90"/>
      <c r="AW469" s="90"/>
      <c r="AX469" s="90"/>
      <c r="AY469" s="90"/>
      <c r="AZ469" s="90"/>
      <c r="BA469" s="90"/>
      <c r="BB469" s="90"/>
      <c r="BC469" s="90"/>
      <c r="BD469" s="90"/>
      <c r="BE469" s="90"/>
      <c r="BF469" s="117"/>
    </row>
    <row r="470" spans="2:58" ht="12.95" customHeight="1" x14ac:dyDescent="0.25">
      <c r="B470" s="102"/>
      <c r="C470" s="106"/>
      <c r="D470" s="110"/>
      <c r="E470" s="114"/>
      <c r="F470" s="28" t="s">
        <v>6</v>
      </c>
      <c r="G470" s="44"/>
      <c r="H470" s="44"/>
      <c r="I470" s="44"/>
      <c r="J470" s="44"/>
      <c r="K470" s="44"/>
      <c r="L470" s="42"/>
      <c r="M470" s="42"/>
      <c r="N470" s="43">
        <f t="shared" si="418"/>
        <v>0</v>
      </c>
      <c r="O470" s="44"/>
      <c r="P470" s="44"/>
      <c r="Q470" s="44"/>
      <c r="R470" s="44"/>
      <c r="S470" s="44"/>
      <c r="T470" s="42"/>
      <c r="U470" s="42"/>
      <c r="V470" s="43">
        <f t="shared" si="419"/>
        <v>0</v>
      </c>
      <c r="W470" s="44"/>
      <c r="X470" s="44"/>
      <c r="Y470" s="44"/>
      <c r="Z470" s="44"/>
      <c r="AA470" s="44"/>
      <c r="AB470" s="42"/>
      <c r="AC470" s="42"/>
      <c r="AD470" s="43">
        <f t="shared" si="420"/>
        <v>0</v>
      </c>
      <c r="AE470" s="44"/>
      <c r="AF470" s="44"/>
      <c r="AG470" s="44"/>
      <c r="AH470" s="44"/>
      <c r="AI470" s="44"/>
      <c r="AJ470" s="42"/>
      <c r="AK470" s="42"/>
      <c r="AL470" s="43">
        <f t="shared" ref="AL470:AL478" si="422">SUM(AE470:AK470)</f>
        <v>0</v>
      </c>
      <c r="AM470" s="44"/>
      <c r="AN470" s="44"/>
      <c r="AO470" s="44"/>
      <c r="AP470" s="44"/>
      <c r="AQ470" s="44"/>
      <c r="AR470" s="42"/>
      <c r="AS470" s="42"/>
      <c r="AT470" s="43">
        <f t="shared" si="421"/>
        <v>0</v>
      </c>
      <c r="AU470" s="150"/>
      <c r="AV470" s="90"/>
      <c r="AW470" s="90"/>
      <c r="AX470" s="90"/>
      <c r="AY470" s="90"/>
      <c r="AZ470" s="90"/>
      <c r="BA470" s="90"/>
      <c r="BB470" s="90"/>
      <c r="BC470" s="90"/>
      <c r="BD470" s="90"/>
      <c r="BE470" s="90"/>
      <c r="BF470" s="117"/>
    </row>
    <row r="471" spans="2:58" ht="12.95" customHeight="1" x14ac:dyDescent="0.25">
      <c r="B471" s="102"/>
      <c r="C471" s="106"/>
      <c r="D471" s="110"/>
      <c r="E471" s="114"/>
      <c r="F471" s="29" t="s">
        <v>35</v>
      </c>
      <c r="G471" s="44"/>
      <c r="H471" s="44"/>
      <c r="I471" s="44"/>
      <c r="J471" s="44"/>
      <c r="K471" s="44"/>
      <c r="L471" s="42"/>
      <c r="M471" s="42"/>
      <c r="N471" s="43">
        <f t="shared" si="418"/>
        <v>0</v>
      </c>
      <c r="O471" s="44"/>
      <c r="P471" s="44"/>
      <c r="Q471" s="44"/>
      <c r="R471" s="44"/>
      <c r="S471" s="44"/>
      <c r="T471" s="42"/>
      <c r="U471" s="42"/>
      <c r="V471" s="43">
        <f t="shared" si="419"/>
        <v>0</v>
      </c>
      <c r="W471" s="44"/>
      <c r="X471" s="44"/>
      <c r="Y471" s="44"/>
      <c r="Z471" s="44"/>
      <c r="AA471" s="44"/>
      <c r="AB471" s="42"/>
      <c r="AC471" s="42"/>
      <c r="AD471" s="43">
        <f t="shared" si="420"/>
        <v>0</v>
      </c>
      <c r="AE471" s="44"/>
      <c r="AF471" s="44"/>
      <c r="AG471" s="44"/>
      <c r="AH471" s="44"/>
      <c r="AI471" s="44"/>
      <c r="AJ471" s="42"/>
      <c r="AK471" s="42"/>
      <c r="AL471" s="43">
        <f t="shared" si="422"/>
        <v>0</v>
      </c>
      <c r="AM471" s="44"/>
      <c r="AN471" s="44"/>
      <c r="AO471" s="44"/>
      <c r="AP471" s="44"/>
      <c r="AQ471" s="44"/>
      <c r="AR471" s="42"/>
      <c r="AS471" s="42"/>
      <c r="AT471" s="43">
        <f t="shared" si="421"/>
        <v>0</v>
      </c>
      <c r="AU471" s="150"/>
      <c r="AV471" s="90"/>
      <c r="AW471" s="90"/>
      <c r="AX471" s="90"/>
      <c r="AY471" s="90"/>
      <c r="AZ471" s="90"/>
      <c r="BA471" s="90"/>
      <c r="BB471" s="90"/>
      <c r="BC471" s="90"/>
      <c r="BD471" s="90"/>
      <c r="BE471" s="90"/>
      <c r="BF471" s="117"/>
    </row>
    <row r="472" spans="2:58" ht="12.95" customHeight="1" x14ac:dyDescent="0.25">
      <c r="B472" s="102"/>
      <c r="C472" s="106"/>
      <c r="D472" s="110"/>
      <c r="E472" s="114"/>
      <c r="F472" s="27" t="s">
        <v>40</v>
      </c>
      <c r="G472" s="44"/>
      <c r="H472" s="44"/>
      <c r="I472" s="44"/>
      <c r="J472" s="44"/>
      <c r="K472" s="44"/>
      <c r="L472" s="42"/>
      <c r="M472" s="42"/>
      <c r="N472" s="43">
        <f t="shared" si="418"/>
        <v>0</v>
      </c>
      <c r="O472" s="44"/>
      <c r="P472" s="44"/>
      <c r="Q472" s="44"/>
      <c r="R472" s="44"/>
      <c r="S472" s="44"/>
      <c r="T472" s="42"/>
      <c r="U472" s="42"/>
      <c r="V472" s="43">
        <f t="shared" si="419"/>
        <v>0</v>
      </c>
      <c r="W472" s="44"/>
      <c r="X472" s="44"/>
      <c r="Y472" s="44"/>
      <c r="Z472" s="44"/>
      <c r="AA472" s="44"/>
      <c r="AB472" s="42"/>
      <c r="AC472" s="42"/>
      <c r="AD472" s="43">
        <f t="shared" si="420"/>
        <v>0</v>
      </c>
      <c r="AE472" s="44"/>
      <c r="AF472" s="44"/>
      <c r="AG472" s="44"/>
      <c r="AH472" s="44"/>
      <c r="AI472" s="44"/>
      <c r="AJ472" s="42"/>
      <c r="AK472" s="42"/>
      <c r="AL472" s="43">
        <f t="shared" si="422"/>
        <v>0</v>
      </c>
      <c r="AM472" s="44"/>
      <c r="AN472" s="44"/>
      <c r="AO472" s="44"/>
      <c r="AP472" s="44"/>
      <c r="AQ472" s="44"/>
      <c r="AR472" s="42"/>
      <c r="AS472" s="42"/>
      <c r="AT472" s="43">
        <f t="shared" si="421"/>
        <v>0</v>
      </c>
      <c r="AU472" s="150"/>
      <c r="AV472" s="90"/>
      <c r="AW472" s="90"/>
      <c r="AX472" s="90"/>
      <c r="AY472" s="90"/>
      <c r="AZ472" s="90"/>
      <c r="BA472" s="90"/>
      <c r="BB472" s="90"/>
      <c r="BC472" s="90"/>
      <c r="BD472" s="90"/>
      <c r="BE472" s="90"/>
      <c r="BF472" s="117"/>
    </row>
    <row r="473" spans="2:58" ht="12.95" customHeight="1" x14ac:dyDescent="0.25">
      <c r="B473" s="102"/>
      <c r="C473" s="106"/>
      <c r="D473" s="110"/>
      <c r="E473" s="114"/>
      <c r="F473" s="27" t="s">
        <v>7</v>
      </c>
      <c r="G473" s="44"/>
      <c r="H473" s="44"/>
      <c r="I473" s="44"/>
      <c r="J473" s="44"/>
      <c r="K473" s="44"/>
      <c r="L473" s="42"/>
      <c r="M473" s="42"/>
      <c r="N473" s="43">
        <f t="shared" si="418"/>
        <v>0</v>
      </c>
      <c r="O473" s="44"/>
      <c r="P473" s="44"/>
      <c r="Q473" s="44"/>
      <c r="R473" s="44"/>
      <c r="S473" s="44"/>
      <c r="T473" s="42"/>
      <c r="U473" s="42"/>
      <c r="V473" s="43">
        <f t="shared" si="419"/>
        <v>0</v>
      </c>
      <c r="W473" s="44"/>
      <c r="X473" s="44"/>
      <c r="Y473" s="44"/>
      <c r="Z473" s="44"/>
      <c r="AA473" s="44"/>
      <c r="AB473" s="42"/>
      <c r="AC473" s="42"/>
      <c r="AD473" s="43">
        <f t="shared" si="420"/>
        <v>0</v>
      </c>
      <c r="AE473" s="44"/>
      <c r="AF473" s="44"/>
      <c r="AG473" s="44"/>
      <c r="AH473" s="44"/>
      <c r="AI473" s="44"/>
      <c r="AJ473" s="42"/>
      <c r="AK473" s="42"/>
      <c r="AL473" s="43">
        <f t="shared" si="422"/>
        <v>0</v>
      </c>
      <c r="AM473" s="44"/>
      <c r="AN473" s="44"/>
      <c r="AO473" s="44"/>
      <c r="AP473" s="44"/>
      <c r="AQ473" s="44"/>
      <c r="AR473" s="42"/>
      <c r="AS473" s="42"/>
      <c r="AT473" s="43">
        <f t="shared" si="421"/>
        <v>0</v>
      </c>
      <c r="AU473" s="150"/>
      <c r="AV473" s="90"/>
      <c r="AW473" s="90"/>
      <c r="AX473" s="90"/>
      <c r="AY473" s="90"/>
      <c r="AZ473" s="90"/>
      <c r="BA473" s="90"/>
      <c r="BB473" s="90"/>
      <c r="BC473" s="90"/>
      <c r="BD473" s="90"/>
      <c r="BE473" s="90"/>
      <c r="BF473" s="117"/>
    </row>
    <row r="474" spans="2:58" ht="12.95" customHeight="1" x14ac:dyDescent="0.25">
      <c r="B474" s="102"/>
      <c r="C474" s="106"/>
      <c r="D474" s="110"/>
      <c r="E474" s="114"/>
      <c r="F474" s="27"/>
      <c r="G474" s="44"/>
      <c r="H474" s="44"/>
      <c r="I474" s="44"/>
      <c r="J474" s="44"/>
      <c r="K474" s="44"/>
      <c r="L474" s="42"/>
      <c r="M474" s="42"/>
      <c r="N474" s="43">
        <f t="shared" si="418"/>
        <v>0</v>
      </c>
      <c r="O474" s="44"/>
      <c r="P474" s="44"/>
      <c r="Q474" s="44"/>
      <c r="R474" s="44"/>
      <c r="S474" s="44"/>
      <c r="T474" s="42"/>
      <c r="U474" s="42"/>
      <c r="V474" s="43">
        <f t="shared" si="419"/>
        <v>0</v>
      </c>
      <c r="W474" s="44"/>
      <c r="X474" s="44"/>
      <c r="Y474" s="44"/>
      <c r="Z474" s="44"/>
      <c r="AA474" s="44"/>
      <c r="AB474" s="42"/>
      <c r="AC474" s="42"/>
      <c r="AD474" s="43">
        <f t="shared" si="420"/>
        <v>0</v>
      </c>
      <c r="AE474" s="44"/>
      <c r="AF474" s="44"/>
      <c r="AG474" s="44"/>
      <c r="AH474" s="44"/>
      <c r="AI474" s="44"/>
      <c r="AJ474" s="42"/>
      <c r="AK474" s="42"/>
      <c r="AL474" s="43">
        <f t="shared" si="422"/>
        <v>0</v>
      </c>
      <c r="AM474" s="44"/>
      <c r="AN474" s="44"/>
      <c r="AO474" s="44"/>
      <c r="AP474" s="44"/>
      <c r="AQ474" s="44"/>
      <c r="AR474" s="42"/>
      <c r="AS474" s="42"/>
      <c r="AT474" s="43">
        <f t="shared" si="421"/>
        <v>0</v>
      </c>
      <c r="AU474" s="150"/>
      <c r="AV474" s="90"/>
      <c r="AW474" s="90"/>
      <c r="AX474" s="90"/>
      <c r="AY474" s="90"/>
      <c r="AZ474" s="90"/>
      <c r="BA474" s="90"/>
      <c r="BB474" s="90"/>
      <c r="BC474" s="90"/>
      <c r="BD474" s="90"/>
      <c r="BE474" s="90"/>
      <c r="BF474" s="117"/>
    </row>
    <row r="475" spans="2:58" ht="12.95" customHeight="1" x14ac:dyDescent="0.25">
      <c r="B475" s="102"/>
      <c r="C475" s="106"/>
      <c r="D475" s="110"/>
      <c r="E475" s="114"/>
      <c r="F475" s="27"/>
      <c r="G475" s="44"/>
      <c r="H475" s="44"/>
      <c r="I475" s="44"/>
      <c r="J475" s="44"/>
      <c r="K475" s="44"/>
      <c r="L475" s="42"/>
      <c r="M475" s="42"/>
      <c r="N475" s="43">
        <f t="shared" si="418"/>
        <v>0</v>
      </c>
      <c r="O475" s="44"/>
      <c r="P475" s="44"/>
      <c r="Q475" s="44"/>
      <c r="R475" s="44"/>
      <c r="S475" s="44"/>
      <c r="T475" s="42"/>
      <c r="U475" s="42"/>
      <c r="V475" s="43">
        <f t="shared" si="419"/>
        <v>0</v>
      </c>
      <c r="W475" s="44"/>
      <c r="X475" s="44"/>
      <c r="Y475" s="44"/>
      <c r="Z475" s="44"/>
      <c r="AA475" s="44"/>
      <c r="AB475" s="42"/>
      <c r="AC475" s="42"/>
      <c r="AD475" s="43">
        <f t="shared" si="420"/>
        <v>0</v>
      </c>
      <c r="AE475" s="44"/>
      <c r="AF475" s="44"/>
      <c r="AG475" s="44"/>
      <c r="AH475" s="44"/>
      <c r="AI475" s="44"/>
      <c r="AJ475" s="42"/>
      <c r="AK475" s="42"/>
      <c r="AL475" s="43">
        <f t="shared" si="422"/>
        <v>0</v>
      </c>
      <c r="AM475" s="44"/>
      <c r="AN475" s="44"/>
      <c r="AO475" s="44"/>
      <c r="AP475" s="44"/>
      <c r="AQ475" s="44"/>
      <c r="AR475" s="42"/>
      <c r="AS475" s="42"/>
      <c r="AT475" s="43">
        <f t="shared" si="421"/>
        <v>0</v>
      </c>
      <c r="AU475" s="150"/>
      <c r="AV475" s="90"/>
      <c r="AW475" s="90"/>
      <c r="AX475" s="90"/>
      <c r="AY475" s="90"/>
      <c r="AZ475" s="90"/>
      <c r="BA475" s="90"/>
      <c r="BB475" s="90"/>
      <c r="BC475" s="90"/>
      <c r="BD475" s="90"/>
      <c r="BE475" s="90"/>
      <c r="BF475" s="117"/>
    </row>
    <row r="476" spans="2:58" ht="12.95" customHeight="1" x14ac:dyDescent="0.25">
      <c r="B476" s="102"/>
      <c r="C476" s="106"/>
      <c r="D476" s="110"/>
      <c r="E476" s="114"/>
      <c r="F476" s="27"/>
      <c r="G476" s="44"/>
      <c r="H476" s="44"/>
      <c r="I476" s="44"/>
      <c r="J476" s="44"/>
      <c r="K476" s="44"/>
      <c r="L476" s="42"/>
      <c r="M476" s="42"/>
      <c r="N476" s="43">
        <f t="shared" si="418"/>
        <v>0</v>
      </c>
      <c r="O476" s="44"/>
      <c r="P476" s="44"/>
      <c r="Q476" s="44"/>
      <c r="R476" s="44"/>
      <c r="S476" s="44"/>
      <c r="T476" s="42"/>
      <c r="U476" s="42"/>
      <c r="V476" s="43">
        <f t="shared" si="419"/>
        <v>0</v>
      </c>
      <c r="W476" s="44"/>
      <c r="X476" s="44"/>
      <c r="Y476" s="44"/>
      <c r="Z476" s="44"/>
      <c r="AA476" s="44"/>
      <c r="AB476" s="42"/>
      <c r="AC476" s="42"/>
      <c r="AD476" s="43">
        <f t="shared" si="420"/>
        <v>0</v>
      </c>
      <c r="AE476" s="44"/>
      <c r="AF476" s="44"/>
      <c r="AG476" s="44"/>
      <c r="AH476" s="44"/>
      <c r="AI476" s="44"/>
      <c r="AJ476" s="42"/>
      <c r="AK476" s="42"/>
      <c r="AL476" s="43">
        <f t="shared" si="422"/>
        <v>0</v>
      </c>
      <c r="AM476" s="44"/>
      <c r="AN476" s="44"/>
      <c r="AO476" s="44"/>
      <c r="AP476" s="44"/>
      <c r="AQ476" s="44"/>
      <c r="AR476" s="42"/>
      <c r="AS476" s="42"/>
      <c r="AT476" s="43">
        <f t="shared" si="421"/>
        <v>0</v>
      </c>
      <c r="AU476" s="150"/>
      <c r="AV476" s="90"/>
      <c r="AW476" s="90"/>
      <c r="AX476" s="90"/>
      <c r="AY476" s="90"/>
      <c r="AZ476" s="90"/>
      <c r="BA476" s="90"/>
      <c r="BB476" s="90"/>
      <c r="BC476" s="90"/>
      <c r="BD476" s="90"/>
      <c r="BE476" s="90"/>
      <c r="BF476" s="117"/>
    </row>
    <row r="477" spans="2:58" ht="12.95" customHeight="1" x14ac:dyDescent="0.25">
      <c r="B477" s="102"/>
      <c r="C477" s="106"/>
      <c r="D477" s="110"/>
      <c r="E477" s="114"/>
      <c r="F477" s="28"/>
      <c r="G477" s="44"/>
      <c r="H477" s="44"/>
      <c r="I477" s="44"/>
      <c r="J477" s="44"/>
      <c r="K477" s="44"/>
      <c r="L477" s="42"/>
      <c r="M477" s="42"/>
      <c r="N477" s="43">
        <f t="shared" si="418"/>
        <v>0</v>
      </c>
      <c r="O477" s="44"/>
      <c r="P477" s="44"/>
      <c r="Q477" s="44"/>
      <c r="R477" s="44"/>
      <c r="S477" s="44"/>
      <c r="T477" s="42"/>
      <c r="U477" s="42"/>
      <c r="V477" s="43">
        <f t="shared" si="419"/>
        <v>0</v>
      </c>
      <c r="W477" s="44"/>
      <c r="X477" s="44"/>
      <c r="Y477" s="44"/>
      <c r="Z477" s="44"/>
      <c r="AA477" s="44"/>
      <c r="AB477" s="42"/>
      <c r="AC477" s="42"/>
      <c r="AD477" s="43">
        <f t="shared" si="420"/>
        <v>0</v>
      </c>
      <c r="AE477" s="44"/>
      <c r="AF477" s="44"/>
      <c r="AG477" s="44"/>
      <c r="AH477" s="44"/>
      <c r="AI477" s="44"/>
      <c r="AJ477" s="42"/>
      <c r="AK477" s="42"/>
      <c r="AL477" s="43">
        <f t="shared" si="422"/>
        <v>0</v>
      </c>
      <c r="AM477" s="44"/>
      <c r="AN477" s="44"/>
      <c r="AO477" s="44"/>
      <c r="AP477" s="44"/>
      <c r="AQ477" s="44"/>
      <c r="AR477" s="42"/>
      <c r="AS477" s="42"/>
      <c r="AT477" s="43">
        <f t="shared" si="421"/>
        <v>0</v>
      </c>
      <c r="AU477" s="150"/>
      <c r="AV477" s="90"/>
      <c r="AW477" s="90"/>
      <c r="AX477" s="90"/>
      <c r="AY477" s="90"/>
      <c r="AZ477" s="90"/>
      <c r="BA477" s="90"/>
      <c r="BB477" s="90"/>
      <c r="BC477" s="90"/>
      <c r="BD477" s="90"/>
      <c r="BE477" s="90"/>
      <c r="BF477" s="117"/>
    </row>
    <row r="478" spans="2:58" ht="12.95" customHeight="1" thickBot="1" x14ac:dyDescent="0.3">
      <c r="B478" s="103"/>
      <c r="C478" s="107"/>
      <c r="D478" s="111"/>
      <c r="E478" s="114"/>
      <c r="F478" s="28"/>
      <c r="G478" s="44"/>
      <c r="H478" s="44"/>
      <c r="I478" s="44"/>
      <c r="J478" s="44"/>
      <c r="K478" s="44"/>
      <c r="L478" s="46"/>
      <c r="M478" s="46"/>
      <c r="N478" s="43">
        <f t="shared" si="418"/>
        <v>0</v>
      </c>
      <c r="O478" s="44"/>
      <c r="P478" s="44"/>
      <c r="Q478" s="44"/>
      <c r="R478" s="44"/>
      <c r="S478" s="44"/>
      <c r="T478" s="46"/>
      <c r="U478" s="46"/>
      <c r="V478" s="43">
        <f t="shared" si="419"/>
        <v>0</v>
      </c>
      <c r="W478" s="44"/>
      <c r="X478" s="44"/>
      <c r="Y478" s="44"/>
      <c r="Z478" s="44"/>
      <c r="AA478" s="44"/>
      <c r="AB478" s="46"/>
      <c r="AC478" s="46"/>
      <c r="AD478" s="43">
        <f t="shared" si="420"/>
        <v>0</v>
      </c>
      <c r="AE478" s="44"/>
      <c r="AF478" s="44"/>
      <c r="AG478" s="44"/>
      <c r="AH478" s="44"/>
      <c r="AI478" s="44"/>
      <c r="AJ478" s="46"/>
      <c r="AK478" s="46"/>
      <c r="AL478" s="43">
        <f t="shared" si="422"/>
        <v>0</v>
      </c>
      <c r="AM478" s="44"/>
      <c r="AN478" s="44"/>
      <c r="AO478" s="44"/>
      <c r="AP478" s="44"/>
      <c r="AQ478" s="44"/>
      <c r="AR478" s="46"/>
      <c r="AS478" s="46"/>
      <c r="AT478" s="43">
        <f t="shared" si="421"/>
        <v>0</v>
      </c>
      <c r="AU478" s="150"/>
      <c r="AV478" s="90"/>
      <c r="AW478" s="90"/>
      <c r="AX478" s="90"/>
      <c r="AY478" s="90"/>
      <c r="AZ478" s="90"/>
      <c r="BA478" s="90"/>
      <c r="BB478" s="90"/>
      <c r="BC478" s="90"/>
      <c r="BD478" s="90"/>
      <c r="BE478" s="90"/>
      <c r="BF478" s="117"/>
    </row>
    <row r="479" spans="2:58" ht="12.95" hidden="1" customHeight="1" thickBot="1" x14ac:dyDescent="0.3">
      <c r="B479" s="104"/>
      <c r="C479" s="108"/>
      <c r="D479" s="112"/>
      <c r="E479" s="115"/>
      <c r="F479" s="28" t="s">
        <v>36</v>
      </c>
      <c r="G479" s="48"/>
      <c r="H479" s="48"/>
      <c r="I479" s="48"/>
      <c r="J479" s="48"/>
      <c r="K479" s="48"/>
      <c r="L479" s="47"/>
      <c r="M479" s="47"/>
      <c r="N479" s="43">
        <f>N468+N469+N471+N474+N475+N477+N478</f>
        <v>0</v>
      </c>
      <c r="O479" s="49"/>
      <c r="P479" s="49"/>
      <c r="Q479" s="49"/>
      <c r="R479" s="49"/>
      <c r="S479" s="49"/>
      <c r="T479" s="47"/>
      <c r="U479" s="47"/>
      <c r="V479" s="43">
        <f>V468+V469+V471+V474+V475+V477+V478</f>
        <v>0</v>
      </c>
      <c r="W479" s="49"/>
      <c r="X479" s="49"/>
      <c r="Y479" s="49"/>
      <c r="Z479" s="49"/>
      <c r="AA479" s="49"/>
      <c r="AB479" s="47"/>
      <c r="AC479" s="47"/>
      <c r="AD479" s="43">
        <f>AD468+AD469+AD471+AD474+AD475+AD477+AD478</f>
        <v>0</v>
      </c>
      <c r="AE479" s="49"/>
      <c r="AF479" s="49"/>
      <c r="AG479" s="49"/>
      <c r="AH479" s="49"/>
      <c r="AI479" s="49"/>
      <c r="AJ479" s="47"/>
      <c r="AK479" s="47"/>
      <c r="AL479" s="43">
        <f>AL468+AL469+AL471+AL474+AL475+AL477+AL478</f>
        <v>0</v>
      </c>
      <c r="AM479" s="49"/>
      <c r="AN479" s="49"/>
      <c r="AO479" s="49"/>
      <c r="AP479" s="49"/>
      <c r="AQ479" s="49"/>
      <c r="AR479" s="47"/>
      <c r="AS479" s="47"/>
      <c r="AT479" s="43">
        <f>AT468+AT469+AT471+AT474+AT475+AT477+AT478</f>
        <v>0</v>
      </c>
      <c r="AU479" s="151"/>
      <c r="AV479" s="91"/>
      <c r="AW479" s="91"/>
      <c r="AX479" s="91"/>
      <c r="AY479" s="91"/>
      <c r="AZ479" s="91"/>
      <c r="BA479" s="91"/>
      <c r="BB479" s="91"/>
      <c r="BC479" s="91"/>
      <c r="BD479" s="91"/>
      <c r="BE479" s="91"/>
      <c r="BF479" s="118"/>
    </row>
    <row r="480" spans="2:58" ht="12.95" customHeight="1" thickTop="1" x14ac:dyDescent="0.25">
      <c r="B480" s="102">
        <v>26</v>
      </c>
      <c r="C480" s="105">
        <f>ŞUBAT!C480</f>
        <v>0</v>
      </c>
      <c r="D480" s="109">
        <f>ŞUBAT!D480</f>
        <v>0</v>
      </c>
      <c r="E480" s="113">
        <f>ŞUBAT!E480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41"/>
      <c r="AN480" s="41"/>
      <c r="AO480" s="41"/>
      <c r="AP480" s="41"/>
      <c r="AQ480" s="41"/>
      <c r="AR480" s="39"/>
      <c r="AS480" s="39"/>
      <c r="AT480" s="40">
        <f>SUM(AM480:AS480)</f>
        <v>0</v>
      </c>
      <c r="AU480" s="149">
        <f t="shared" ref="AU480" si="423">+N480+V480+AL480+AT480+AD480</f>
        <v>0</v>
      </c>
      <c r="AV480" s="89">
        <f t="shared" ref="AV480" si="424">AD481+N481+V481+AL481+AT481</f>
        <v>0</v>
      </c>
      <c r="AW480" s="89">
        <f t="shared" ref="AW480" si="425">AD482+N482+V482+AL482+AT482</f>
        <v>0</v>
      </c>
      <c r="AX480" s="89">
        <f t="shared" ref="AX480" si="426">AD483+N483+V483+AL483+AT483</f>
        <v>0</v>
      </c>
      <c r="AY480" s="89">
        <f t="shared" ref="AY480" si="427">N484+V484+AL484+AT484</f>
        <v>0</v>
      </c>
      <c r="AZ480" s="89">
        <f t="shared" ref="AZ480" si="428">N485+V485+AL485+AT485+AD485</f>
        <v>0</v>
      </c>
      <c r="BA480" s="89">
        <f t="shared" ref="BA480" si="429">N486+V486+AL486+AT486+AD486</f>
        <v>0</v>
      </c>
      <c r="BB480" s="89">
        <f t="shared" ref="BB480" si="430">AD498+N498+V498+AL498+AT498</f>
        <v>0</v>
      </c>
      <c r="BC480" s="89">
        <f t="shared" ref="BC480" si="431">N491+V491+AL491+AT491+AD491</f>
        <v>0</v>
      </c>
      <c r="BD480" s="89">
        <f t="shared" ref="BD480" si="432">AD492+N492+V492+AL492+AT492</f>
        <v>0</v>
      </c>
      <c r="BE480" s="89">
        <f t="shared" ref="BE480" si="433">N489+V489+AD489+AL489+AT489</f>
        <v>0</v>
      </c>
      <c r="BF480" s="116">
        <f t="shared" ref="BF480" si="434">SUM(AV480:BE498)</f>
        <v>0</v>
      </c>
    </row>
    <row r="481" spans="2:58"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44"/>
      <c r="AN481" s="44"/>
      <c r="AO481" s="44"/>
      <c r="AP481" s="44"/>
      <c r="AQ481" s="44"/>
      <c r="AR481" s="42"/>
      <c r="AS481" s="42"/>
      <c r="AT481" s="43">
        <f>IF(SUM(AM480:AQ481)-E480&lt;=0,0,IF(SUM(AM480:AQ480)-E480&lt;0,SUM(AM480:AQ481)-E480,SUM(AM481:AQ481)))</f>
        <v>0</v>
      </c>
      <c r="AU481" s="150"/>
      <c r="AV481" s="90"/>
      <c r="AW481" s="90"/>
      <c r="AX481" s="90"/>
      <c r="AY481" s="90"/>
      <c r="AZ481" s="90"/>
      <c r="BA481" s="90"/>
      <c r="BB481" s="90"/>
      <c r="BC481" s="90"/>
      <c r="BD481" s="90"/>
      <c r="BE481" s="90"/>
      <c r="BF481" s="117"/>
    </row>
    <row r="482" spans="2:58"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44"/>
      <c r="AN482" s="44"/>
      <c r="AO482" s="44"/>
      <c r="AP482" s="44"/>
      <c r="AQ482" s="44"/>
      <c r="AR482" s="42"/>
      <c r="AS482" s="42"/>
      <c r="AT482" s="43">
        <f>IF(SUM(AM480:AQ482)-E480&lt;=0,0,IF(SUM(AM480:AQ481)-E480&lt;0,SUM(AM480:AQ482)-E480,SUM(AM482:AQ482)))</f>
        <v>0</v>
      </c>
      <c r="AU482" s="150"/>
      <c r="AV482" s="90"/>
      <c r="AW482" s="90"/>
      <c r="AX482" s="90"/>
      <c r="AY482" s="90"/>
      <c r="AZ482" s="90"/>
      <c r="BA482" s="90"/>
      <c r="BB482" s="90"/>
      <c r="BC482" s="90"/>
      <c r="BD482" s="90"/>
      <c r="BE482" s="90"/>
      <c r="BF482" s="117"/>
    </row>
    <row r="483" spans="2:58"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44"/>
      <c r="AN483" s="44"/>
      <c r="AO483" s="44"/>
      <c r="AP483" s="44"/>
      <c r="AQ483" s="44"/>
      <c r="AR483" s="42"/>
      <c r="AS483" s="42"/>
      <c r="AT483" s="43">
        <f>IF(SUM(AM480:AQ483)-E480&lt;=0,0,IF(SUM(AM480:AQ482)-E480&lt;0,SUM(AM480:AQ483)-E480,SUM(AM483:AQ483)))+AR483+AS483</f>
        <v>0</v>
      </c>
      <c r="AU483" s="150"/>
      <c r="AV483" s="90"/>
      <c r="AW483" s="90"/>
      <c r="AX483" s="90"/>
      <c r="AY483" s="90"/>
      <c r="AZ483" s="90"/>
      <c r="BA483" s="90"/>
      <c r="BB483" s="90"/>
      <c r="BC483" s="90"/>
      <c r="BD483" s="90"/>
      <c r="BE483" s="90"/>
      <c r="BF483" s="117"/>
    </row>
    <row r="484" spans="2:58"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44"/>
      <c r="AN484" s="44"/>
      <c r="AO484" s="44"/>
      <c r="AP484" s="44"/>
      <c r="AQ484" s="44"/>
      <c r="AR484" s="42"/>
      <c r="AS484" s="42"/>
      <c r="AT484" s="43">
        <f>IF(SUM(AM480:AQ484)-E480&lt;=0,0,IF(SUM(AM480:AQ483)-E480&lt;0,SUM(AM480:AQ484)-E480,SUM(AM484:AQ484)))</f>
        <v>0</v>
      </c>
      <c r="AU484" s="150"/>
      <c r="AV484" s="90"/>
      <c r="AW484" s="90"/>
      <c r="AX484" s="90"/>
      <c r="AY484" s="90"/>
      <c r="AZ484" s="90"/>
      <c r="BA484" s="90"/>
      <c r="BB484" s="90"/>
      <c r="BC484" s="90"/>
      <c r="BD484" s="90"/>
      <c r="BE484" s="90"/>
      <c r="BF484" s="117"/>
    </row>
    <row r="485" spans="2:58" ht="12.95" customHeight="1" x14ac:dyDescent="0.25">
      <c r="B485" s="102"/>
      <c r="C485" s="106"/>
      <c r="D485" s="110"/>
      <c r="E485" s="114"/>
      <c r="F485" s="27" t="s">
        <v>37</v>
      </c>
      <c r="G485" s="44"/>
      <c r="H485" s="44"/>
      <c r="I485" s="44"/>
      <c r="J485" s="44"/>
      <c r="K485" s="44"/>
      <c r="L485" s="42"/>
      <c r="M485" s="42"/>
      <c r="N485" s="68">
        <f>SUM(G485:M485)</f>
        <v>0</v>
      </c>
      <c r="O485" s="44"/>
      <c r="P485" s="44"/>
      <c r="Q485" s="44"/>
      <c r="R485" s="44"/>
      <c r="S485" s="44"/>
      <c r="T485" s="42"/>
      <c r="U485" s="42"/>
      <c r="V485" s="68">
        <f>SUM(O485:U485)</f>
        <v>0</v>
      </c>
      <c r="W485" s="44"/>
      <c r="X485" s="44"/>
      <c r="Y485" s="44"/>
      <c r="Z485" s="44"/>
      <c r="AA485" s="44"/>
      <c r="AB485" s="42"/>
      <c r="AC485" s="42"/>
      <c r="AD485" s="68">
        <f>SUM(W485:AC485)</f>
        <v>0</v>
      </c>
      <c r="AE485" s="44"/>
      <c r="AF485" s="44"/>
      <c r="AG485" s="44"/>
      <c r="AH485" s="44"/>
      <c r="AI485" s="44"/>
      <c r="AJ485" s="42"/>
      <c r="AK485" s="42"/>
      <c r="AL485" s="68">
        <f>SUM(AE485:AK485)</f>
        <v>0</v>
      </c>
      <c r="AM485" s="44"/>
      <c r="AN485" s="44"/>
      <c r="AO485" s="44"/>
      <c r="AP485" s="44"/>
      <c r="AQ485" s="44"/>
      <c r="AR485" s="42"/>
      <c r="AS485" s="42"/>
      <c r="AT485" s="68">
        <f>SUM(AM485:AS485)</f>
        <v>0</v>
      </c>
      <c r="AU485" s="150"/>
      <c r="AV485" s="90"/>
      <c r="AW485" s="90"/>
      <c r="AX485" s="90"/>
      <c r="AY485" s="90"/>
      <c r="AZ485" s="90"/>
      <c r="BA485" s="90"/>
      <c r="BB485" s="90"/>
      <c r="BC485" s="90"/>
      <c r="BD485" s="90"/>
      <c r="BE485" s="90"/>
      <c r="BF485" s="117"/>
    </row>
    <row r="486" spans="2:58" ht="12.95" customHeight="1" x14ac:dyDescent="0.25">
      <c r="B486" s="102"/>
      <c r="C486" s="106"/>
      <c r="D486" s="110"/>
      <c r="E486" s="114"/>
      <c r="F486" s="28" t="s">
        <v>31</v>
      </c>
      <c r="G486" s="45"/>
      <c r="H486" s="45"/>
      <c r="I486" s="45"/>
      <c r="J486" s="45"/>
      <c r="K486" s="45">
        <f>IF((N480-E480)&lt;=0,0,IF((N480-E480)&gt;0,(N480-E480)))</f>
        <v>0</v>
      </c>
      <c r="L486" s="42"/>
      <c r="M486" s="42"/>
      <c r="N486" s="43">
        <f t="shared" ref="N486:N497" si="435">SUM(G486:M486)</f>
        <v>0</v>
      </c>
      <c r="O486" s="45"/>
      <c r="P486" s="45"/>
      <c r="Q486" s="45"/>
      <c r="R486" s="45"/>
      <c r="S486" s="45">
        <f>IF((V480-E480)&lt;=0,0,IF((V480-E480)&gt;0,(V480-E480)))</f>
        <v>0</v>
      </c>
      <c r="T486" s="42"/>
      <c r="U486" s="42"/>
      <c r="V486" s="43">
        <f t="shared" ref="V486:V497" si="436">SUM(O486:U486)</f>
        <v>0</v>
      </c>
      <c r="W486" s="45"/>
      <c r="X486" s="45"/>
      <c r="Y486" s="45"/>
      <c r="Z486" s="45"/>
      <c r="AA486" s="45">
        <f>IF((AD480-E480)&lt;=0,0,IF((AD480-E480)&gt;0,(AD480-E480)))</f>
        <v>0</v>
      </c>
      <c r="AB486" s="42"/>
      <c r="AC486" s="42"/>
      <c r="AD486" s="43">
        <f t="shared" ref="AD486:AD497" si="437">SUM(W486:AC486)</f>
        <v>0</v>
      </c>
      <c r="AE486" s="45"/>
      <c r="AF486" s="45"/>
      <c r="AG486" s="45"/>
      <c r="AH486" s="45"/>
      <c r="AI486" s="45">
        <f>IF((AL480-E480)&lt;=0,0,IF((AL480-E480)&gt;0,(AL480-E480)))</f>
        <v>0</v>
      </c>
      <c r="AJ486" s="42"/>
      <c r="AK486" s="42"/>
      <c r="AL486" s="43">
        <f>SUM(AE486:AK486)</f>
        <v>0</v>
      </c>
      <c r="AM486" s="45"/>
      <c r="AN486" s="45"/>
      <c r="AO486" s="45"/>
      <c r="AP486" s="45"/>
      <c r="AQ486" s="45">
        <f>IF((AT480-E480)&lt;=0,0,IF((AT480-E480)&gt;0,(AT480-E480)))</f>
        <v>0</v>
      </c>
      <c r="AR486" s="42"/>
      <c r="AS486" s="42"/>
      <c r="AT486" s="43">
        <f t="shared" ref="AT486:AT497" si="438">SUM(AM486:AS486)</f>
        <v>0</v>
      </c>
      <c r="AU486" s="150"/>
      <c r="AV486" s="90"/>
      <c r="AW486" s="90"/>
      <c r="AX486" s="90"/>
      <c r="AY486" s="90"/>
      <c r="AZ486" s="90"/>
      <c r="BA486" s="90"/>
      <c r="BB486" s="90"/>
      <c r="BC486" s="90"/>
      <c r="BD486" s="90"/>
      <c r="BE486" s="90"/>
      <c r="BF486" s="117"/>
    </row>
    <row r="487" spans="2:58"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35"/>
        <v>0</v>
      </c>
      <c r="O487" s="45"/>
      <c r="P487" s="45"/>
      <c r="Q487" s="45"/>
      <c r="R487" s="45"/>
      <c r="S487" s="44">
        <f>IF(E480-15&lt;0,0,IF(SUM(O480:U485)&lt;10,0,IF(SUM(O480:U485)&lt;20,1,IF(SUM(O480:U485)&lt;30,2,IF(SUM(O480:U485)&gt;=30,3)))))</f>
        <v>0</v>
      </c>
      <c r="T487" s="42"/>
      <c r="U487" s="42"/>
      <c r="V487" s="43">
        <f t="shared" si="436"/>
        <v>0</v>
      </c>
      <c r="W487" s="45"/>
      <c r="X487" s="45"/>
      <c r="Y487" s="45"/>
      <c r="Z487" s="45"/>
      <c r="AA487" s="44">
        <f>IF(E480-15&lt;0,0,IF(SUM(W480:AC485)&lt;10,0,IF(SUM(W480:AC485)&lt;20,1,IF(SUM(W480:AC485)&lt;30,2,IF(SUM(W480:AC485)&gt;=30,3)))))</f>
        <v>0</v>
      </c>
      <c r="AB487" s="42"/>
      <c r="AC487" s="42"/>
      <c r="AD487" s="43">
        <f t="shared" si="437"/>
        <v>0</v>
      </c>
      <c r="AE487" s="45"/>
      <c r="AF487" s="45"/>
      <c r="AG487" s="45"/>
      <c r="AH487" s="45"/>
      <c r="AI487" s="44">
        <f>IF(E480-15&lt;0,0,IF(SUM(AE480:AK485)&lt;10,0,IF(SUM(AE480:AK485)&lt;20,1,IF(SUM(AE480:AK485)&lt;30,2,IF(SUM(AE480:AK485)&gt;=30,3)))))</f>
        <v>0</v>
      </c>
      <c r="AJ487" s="42"/>
      <c r="AK487" s="42"/>
      <c r="AL487" s="43">
        <f>SUM(AE487:AK487)</f>
        <v>0</v>
      </c>
      <c r="AM487" s="45"/>
      <c r="AN487" s="45"/>
      <c r="AO487" s="45"/>
      <c r="AP487" s="45"/>
      <c r="AQ487" s="44">
        <f>IF(E480-15&lt;0,0,IF(SUM(AM480:AS485)&lt;10,0,IF(SUM(AM480:AS485)&lt;20,1,IF(SUM(AM480:AS485)&lt;30,2,IF(SUM(AM480:AS485)&gt;=30,3)))))</f>
        <v>0</v>
      </c>
      <c r="AR487" s="42"/>
      <c r="AS487" s="42"/>
      <c r="AT487" s="43">
        <f t="shared" si="438"/>
        <v>0</v>
      </c>
      <c r="AU487" s="150"/>
      <c r="AV487" s="90"/>
      <c r="AW487" s="90"/>
      <c r="AX487" s="90"/>
      <c r="AY487" s="90"/>
      <c r="AZ487" s="90"/>
      <c r="BA487" s="90"/>
      <c r="BB487" s="90"/>
      <c r="BC487" s="90"/>
      <c r="BD487" s="90"/>
      <c r="BE487" s="90"/>
      <c r="BF487" s="117"/>
    </row>
    <row r="488" spans="2:58" ht="12.95" customHeight="1" x14ac:dyDescent="0.25">
      <c r="B488" s="102"/>
      <c r="C488" s="106"/>
      <c r="D488" s="110"/>
      <c r="E488" s="114"/>
      <c r="F488" s="28" t="s">
        <v>41</v>
      </c>
      <c r="G488" s="44"/>
      <c r="H488" s="44"/>
      <c r="I488" s="44"/>
      <c r="J488" s="44"/>
      <c r="K488" s="45"/>
      <c r="L488" s="42"/>
      <c r="M488" s="42"/>
      <c r="N488" s="43">
        <f t="shared" si="435"/>
        <v>0</v>
      </c>
      <c r="O488" s="44"/>
      <c r="P488" s="44"/>
      <c r="Q488" s="44"/>
      <c r="R488" s="44"/>
      <c r="S488" s="45"/>
      <c r="T488" s="42"/>
      <c r="U488" s="42"/>
      <c r="V488" s="43">
        <f t="shared" si="436"/>
        <v>0</v>
      </c>
      <c r="W488" s="44"/>
      <c r="X488" s="44"/>
      <c r="Y488" s="44"/>
      <c r="Z488" s="44"/>
      <c r="AA488" s="45"/>
      <c r="AB488" s="42"/>
      <c r="AC488" s="42"/>
      <c r="AD488" s="43">
        <f t="shared" si="437"/>
        <v>0</v>
      </c>
      <c r="AE488" s="44"/>
      <c r="AF488" s="44"/>
      <c r="AG488" s="44"/>
      <c r="AH488" s="44"/>
      <c r="AI488" s="45"/>
      <c r="AJ488" s="42"/>
      <c r="AK488" s="42"/>
      <c r="AL488" s="43">
        <f>SUM(AE488:AK488)</f>
        <v>0</v>
      </c>
      <c r="AM488" s="44"/>
      <c r="AN488" s="44"/>
      <c r="AO488" s="44"/>
      <c r="AP488" s="44"/>
      <c r="AQ488" s="45"/>
      <c r="AR488" s="42"/>
      <c r="AS488" s="42"/>
      <c r="AT488" s="43">
        <f t="shared" si="438"/>
        <v>0</v>
      </c>
      <c r="AU488" s="150"/>
      <c r="AV488" s="90"/>
      <c r="AW488" s="90"/>
      <c r="AX488" s="90"/>
      <c r="AY488" s="90"/>
      <c r="AZ488" s="90"/>
      <c r="BA488" s="90"/>
      <c r="BB488" s="90"/>
      <c r="BC488" s="90"/>
      <c r="BD488" s="90"/>
      <c r="BE488" s="90"/>
      <c r="BF488" s="117"/>
    </row>
    <row r="489" spans="2:58" ht="12.95" customHeight="1" x14ac:dyDescent="0.25">
      <c r="B489" s="102"/>
      <c r="C489" s="106"/>
      <c r="D489" s="110"/>
      <c r="E489" s="114"/>
      <c r="F489" s="28" t="s">
        <v>6</v>
      </c>
      <c r="G489" s="44"/>
      <c r="H489" s="44"/>
      <c r="I489" s="44"/>
      <c r="J489" s="44"/>
      <c r="K489" s="44"/>
      <c r="L489" s="42"/>
      <c r="M489" s="42"/>
      <c r="N489" s="43">
        <f t="shared" si="435"/>
        <v>0</v>
      </c>
      <c r="O489" s="44"/>
      <c r="P489" s="44"/>
      <c r="Q489" s="44"/>
      <c r="R489" s="44"/>
      <c r="S489" s="44"/>
      <c r="T489" s="42"/>
      <c r="U489" s="42"/>
      <c r="V489" s="43">
        <f t="shared" si="436"/>
        <v>0</v>
      </c>
      <c r="W489" s="44"/>
      <c r="X489" s="44"/>
      <c r="Y489" s="44"/>
      <c r="Z489" s="44"/>
      <c r="AA489" s="44"/>
      <c r="AB489" s="42"/>
      <c r="AC489" s="42"/>
      <c r="AD489" s="43">
        <f t="shared" si="437"/>
        <v>0</v>
      </c>
      <c r="AE489" s="44"/>
      <c r="AF489" s="44"/>
      <c r="AG489" s="44"/>
      <c r="AH489" s="44"/>
      <c r="AI489" s="44"/>
      <c r="AJ489" s="42"/>
      <c r="AK489" s="42"/>
      <c r="AL489" s="43">
        <f t="shared" ref="AL489:AL497" si="439">SUM(AE489:AK489)</f>
        <v>0</v>
      </c>
      <c r="AM489" s="44"/>
      <c r="AN489" s="44"/>
      <c r="AO489" s="44"/>
      <c r="AP489" s="44"/>
      <c r="AQ489" s="44"/>
      <c r="AR489" s="42"/>
      <c r="AS489" s="42"/>
      <c r="AT489" s="43">
        <f t="shared" si="438"/>
        <v>0</v>
      </c>
      <c r="AU489" s="150"/>
      <c r="AV489" s="90"/>
      <c r="AW489" s="90"/>
      <c r="AX489" s="90"/>
      <c r="AY489" s="90"/>
      <c r="AZ489" s="90"/>
      <c r="BA489" s="90"/>
      <c r="BB489" s="90"/>
      <c r="BC489" s="90"/>
      <c r="BD489" s="90"/>
      <c r="BE489" s="90"/>
      <c r="BF489" s="117"/>
    </row>
    <row r="490" spans="2:58" ht="12.95" customHeight="1" x14ac:dyDescent="0.25">
      <c r="B490" s="102"/>
      <c r="C490" s="106"/>
      <c r="D490" s="110"/>
      <c r="E490" s="114"/>
      <c r="F490" s="29" t="s">
        <v>35</v>
      </c>
      <c r="G490" s="44"/>
      <c r="H490" s="44"/>
      <c r="I490" s="44"/>
      <c r="J490" s="44"/>
      <c r="K490" s="44"/>
      <c r="L490" s="42"/>
      <c r="M490" s="42"/>
      <c r="N490" s="43">
        <f t="shared" si="435"/>
        <v>0</v>
      </c>
      <c r="O490" s="44"/>
      <c r="P490" s="44"/>
      <c r="Q490" s="44"/>
      <c r="R490" s="44"/>
      <c r="S490" s="44"/>
      <c r="T490" s="42"/>
      <c r="U490" s="42"/>
      <c r="V490" s="43">
        <f t="shared" si="436"/>
        <v>0</v>
      </c>
      <c r="W490" s="44"/>
      <c r="X490" s="44"/>
      <c r="Y490" s="44"/>
      <c r="Z490" s="44"/>
      <c r="AA490" s="44"/>
      <c r="AB490" s="42"/>
      <c r="AC490" s="42"/>
      <c r="AD490" s="43">
        <f t="shared" si="437"/>
        <v>0</v>
      </c>
      <c r="AE490" s="44"/>
      <c r="AF490" s="44"/>
      <c r="AG490" s="44"/>
      <c r="AH490" s="44"/>
      <c r="AI490" s="44"/>
      <c r="AJ490" s="42"/>
      <c r="AK490" s="42"/>
      <c r="AL490" s="43">
        <f t="shared" si="439"/>
        <v>0</v>
      </c>
      <c r="AM490" s="44"/>
      <c r="AN490" s="44"/>
      <c r="AO490" s="44"/>
      <c r="AP490" s="44"/>
      <c r="AQ490" s="44"/>
      <c r="AR490" s="42"/>
      <c r="AS490" s="42"/>
      <c r="AT490" s="43">
        <f t="shared" si="438"/>
        <v>0</v>
      </c>
      <c r="AU490" s="150"/>
      <c r="AV490" s="90"/>
      <c r="AW490" s="90"/>
      <c r="AX490" s="90"/>
      <c r="AY490" s="90"/>
      <c r="AZ490" s="90"/>
      <c r="BA490" s="90"/>
      <c r="BB490" s="90"/>
      <c r="BC490" s="90"/>
      <c r="BD490" s="90"/>
      <c r="BE490" s="90"/>
      <c r="BF490" s="117"/>
    </row>
    <row r="491" spans="2:58" ht="12.95" customHeight="1" x14ac:dyDescent="0.25">
      <c r="B491" s="102"/>
      <c r="C491" s="106"/>
      <c r="D491" s="110"/>
      <c r="E491" s="114"/>
      <c r="F491" s="27" t="s">
        <v>40</v>
      </c>
      <c r="G491" s="44"/>
      <c r="H491" s="44"/>
      <c r="I491" s="44"/>
      <c r="J491" s="44"/>
      <c r="K491" s="44"/>
      <c r="L491" s="42"/>
      <c r="M491" s="42"/>
      <c r="N491" s="43">
        <f t="shared" si="435"/>
        <v>0</v>
      </c>
      <c r="O491" s="44"/>
      <c r="P491" s="44"/>
      <c r="Q491" s="44"/>
      <c r="R491" s="44"/>
      <c r="S491" s="44"/>
      <c r="T491" s="42"/>
      <c r="U491" s="42"/>
      <c r="V491" s="43">
        <f t="shared" si="436"/>
        <v>0</v>
      </c>
      <c r="W491" s="44"/>
      <c r="X491" s="44"/>
      <c r="Y491" s="44"/>
      <c r="Z491" s="44"/>
      <c r="AA491" s="44"/>
      <c r="AB491" s="42"/>
      <c r="AC491" s="42"/>
      <c r="AD491" s="43">
        <f t="shared" si="437"/>
        <v>0</v>
      </c>
      <c r="AE491" s="44"/>
      <c r="AF491" s="44"/>
      <c r="AG491" s="44"/>
      <c r="AH491" s="44"/>
      <c r="AI491" s="44"/>
      <c r="AJ491" s="42"/>
      <c r="AK491" s="42"/>
      <c r="AL491" s="43">
        <f t="shared" si="439"/>
        <v>0</v>
      </c>
      <c r="AM491" s="44"/>
      <c r="AN491" s="44"/>
      <c r="AO491" s="44"/>
      <c r="AP491" s="44"/>
      <c r="AQ491" s="44"/>
      <c r="AR491" s="42"/>
      <c r="AS491" s="42"/>
      <c r="AT491" s="43">
        <f t="shared" si="438"/>
        <v>0</v>
      </c>
      <c r="AU491" s="150"/>
      <c r="AV491" s="90"/>
      <c r="AW491" s="90"/>
      <c r="AX491" s="90"/>
      <c r="AY491" s="90"/>
      <c r="AZ491" s="90"/>
      <c r="BA491" s="90"/>
      <c r="BB491" s="90"/>
      <c r="BC491" s="90"/>
      <c r="BD491" s="90"/>
      <c r="BE491" s="90"/>
      <c r="BF491" s="117"/>
    </row>
    <row r="492" spans="2:58" ht="12.95" customHeight="1" x14ac:dyDescent="0.25">
      <c r="B492" s="102"/>
      <c r="C492" s="106"/>
      <c r="D492" s="110"/>
      <c r="E492" s="114"/>
      <c r="F492" s="27" t="s">
        <v>7</v>
      </c>
      <c r="G492" s="44"/>
      <c r="H492" s="44"/>
      <c r="I492" s="44"/>
      <c r="J492" s="44"/>
      <c r="K492" s="44"/>
      <c r="L492" s="42"/>
      <c r="M492" s="42"/>
      <c r="N492" s="43">
        <f t="shared" si="435"/>
        <v>0</v>
      </c>
      <c r="O492" s="44"/>
      <c r="P492" s="44"/>
      <c r="Q492" s="44"/>
      <c r="R492" s="44"/>
      <c r="S492" s="44"/>
      <c r="T492" s="42"/>
      <c r="U492" s="42"/>
      <c r="V492" s="43">
        <f t="shared" si="436"/>
        <v>0</v>
      </c>
      <c r="W492" s="44"/>
      <c r="X492" s="44"/>
      <c r="Y492" s="44"/>
      <c r="Z492" s="44"/>
      <c r="AA492" s="44"/>
      <c r="AB492" s="42"/>
      <c r="AC492" s="42"/>
      <c r="AD492" s="43">
        <f t="shared" si="437"/>
        <v>0</v>
      </c>
      <c r="AE492" s="44"/>
      <c r="AF492" s="44"/>
      <c r="AG492" s="44"/>
      <c r="AH492" s="44"/>
      <c r="AI492" s="44"/>
      <c r="AJ492" s="42"/>
      <c r="AK492" s="42"/>
      <c r="AL492" s="43">
        <f t="shared" si="439"/>
        <v>0</v>
      </c>
      <c r="AM492" s="44"/>
      <c r="AN492" s="44"/>
      <c r="AO492" s="44"/>
      <c r="AP492" s="44"/>
      <c r="AQ492" s="44"/>
      <c r="AR492" s="42"/>
      <c r="AS492" s="42"/>
      <c r="AT492" s="43">
        <f t="shared" si="438"/>
        <v>0</v>
      </c>
      <c r="AU492" s="150"/>
      <c r="AV492" s="90"/>
      <c r="AW492" s="90"/>
      <c r="AX492" s="90"/>
      <c r="AY492" s="90"/>
      <c r="AZ492" s="90"/>
      <c r="BA492" s="90"/>
      <c r="BB492" s="90"/>
      <c r="BC492" s="90"/>
      <c r="BD492" s="90"/>
      <c r="BE492" s="90"/>
      <c r="BF492" s="117"/>
    </row>
    <row r="493" spans="2:58" ht="12.95" customHeight="1" x14ac:dyDescent="0.25">
      <c r="B493" s="102"/>
      <c r="C493" s="106"/>
      <c r="D493" s="110"/>
      <c r="E493" s="114"/>
      <c r="F493" s="27"/>
      <c r="G493" s="44"/>
      <c r="H493" s="44"/>
      <c r="I493" s="44"/>
      <c r="J493" s="44"/>
      <c r="K493" s="44"/>
      <c r="L493" s="42"/>
      <c r="M493" s="42"/>
      <c r="N493" s="43">
        <f t="shared" si="435"/>
        <v>0</v>
      </c>
      <c r="O493" s="44"/>
      <c r="P493" s="44"/>
      <c r="Q493" s="44"/>
      <c r="R493" s="44"/>
      <c r="S493" s="44"/>
      <c r="T493" s="42"/>
      <c r="U493" s="42"/>
      <c r="V493" s="43">
        <f t="shared" si="436"/>
        <v>0</v>
      </c>
      <c r="W493" s="44"/>
      <c r="X493" s="44"/>
      <c r="Y493" s="44"/>
      <c r="Z493" s="44"/>
      <c r="AA493" s="44"/>
      <c r="AB493" s="42"/>
      <c r="AC493" s="42"/>
      <c r="AD493" s="43">
        <f t="shared" si="437"/>
        <v>0</v>
      </c>
      <c r="AE493" s="44"/>
      <c r="AF493" s="44"/>
      <c r="AG493" s="44"/>
      <c r="AH493" s="44"/>
      <c r="AI493" s="44"/>
      <c r="AJ493" s="42"/>
      <c r="AK493" s="42"/>
      <c r="AL493" s="43">
        <f t="shared" si="439"/>
        <v>0</v>
      </c>
      <c r="AM493" s="44"/>
      <c r="AN493" s="44"/>
      <c r="AO493" s="44"/>
      <c r="AP493" s="44"/>
      <c r="AQ493" s="44"/>
      <c r="AR493" s="42"/>
      <c r="AS493" s="42"/>
      <c r="AT493" s="43">
        <f t="shared" si="438"/>
        <v>0</v>
      </c>
      <c r="AU493" s="150"/>
      <c r="AV493" s="90"/>
      <c r="AW493" s="90"/>
      <c r="AX493" s="90"/>
      <c r="AY493" s="90"/>
      <c r="AZ493" s="90"/>
      <c r="BA493" s="90"/>
      <c r="BB493" s="90"/>
      <c r="BC493" s="90"/>
      <c r="BD493" s="90"/>
      <c r="BE493" s="90"/>
      <c r="BF493" s="117"/>
    </row>
    <row r="494" spans="2:58" ht="12.95" customHeight="1" x14ac:dyDescent="0.25">
      <c r="B494" s="102"/>
      <c r="C494" s="106"/>
      <c r="D494" s="110"/>
      <c r="E494" s="114"/>
      <c r="F494" s="27"/>
      <c r="G494" s="44"/>
      <c r="H494" s="44"/>
      <c r="I494" s="44"/>
      <c r="J494" s="44"/>
      <c r="K494" s="44"/>
      <c r="L494" s="42"/>
      <c r="M494" s="42"/>
      <c r="N494" s="43">
        <f t="shared" si="435"/>
        <v>0</v>
      </c>
      <c r="O494" s="44"/>
      <c r="P494" s="44"/>
      <c r="Q494" s="44"/>
      <c r="R494" s="44"/>
      <c r="S494" s="44"/>
      <c r="T494" s="42"/>
      <c r="U494" s="42"/>
      <c r="V494" s="43">
        <f t="shared" si="436"/>
        <v>0</v>
      </c>
      <c r="W494" s="44"/>
      <c r="X494" s="44"/>
      <c r="Y494" s="44"/>
      <c r="Z494" s="44"/>
      <c r="AA494" s="44"/>
      <c r="AB494" s="42"/>
      <c r="AC494" s="42"/>
      <c r="AD494" s="43">
        <f t="shared" si="437"/>
        <v>0</v>
      </c>
      <c r="AE494" s="44"/>
      <c r="AF494" s="44"/>
      <c r="AG494" s="44"/>
      <c r="AH494" s="44"/>
      <c r="AI494" s="44"/>
      <c r="AJ494" s="42"/>
      <c r="AK494" s="42"/>
      <c r="AL494" s="43">
        <f t="shared" si="439"/>
        <v>0</v>
      </c>
      <c r="AM494" s="44"/>
      <c r="AN494" s="44"/>
      <c r="AO494" s="44"/>
      <c r="AP494" s="44"/>
      <c r="AQ494" s="44"/>
      <c r="AR494" s="42"/>
      <c r="AS494" s="42"/>
      <c r="AT494" s="43">
        <f t="shared" si="438"/>
        <v>0</v>
      </c>
      <c r="AU494" s="150"/>
      <c r="AV494" s="90"/>
      <c r="AW494" s="90"/>
      <c r="AX494" s="90"/>
      <c r="AY494" s="90"/>
      <c r="AZ494" s="90"/>
      <c r="BA494" s="90"/>
      <c r="BB494" s="90"/>
      <c r="BC494" s="90"/>
      <c r="BD494" s="90"/>
      <c r="BE494" s="90"/>
      <c r="BF494" s="117"/>
    </row>
    <row r="495" spans="2:58" ht="12.95" customHeight="1" x14ac:dyDescent="0.25">
      <c r="B495" s="102"/>
      <c r="C495" s="106"/>
      <c r="D495" s="110"/>
      <c r="E495" s="114"/>
      <c r="F495" s="27"/>
      <c r="G495" s="44"/>
      <c r="H495" s="44"/>
      <c r="I495" s="44"/>
      <c r="J495" s="44"/>
      <c r="K495" s="44"/>
      <c r="L495" s="42"/>
      <c r="M495" s="42"/>
      <c r="N495" s="43">
        <f t="shared" si="435"/>
        <v>0</v>
      </c>
      <c r="O495" s="44"/>
      <c r="P495" s="44"/>
      <c r="Q495" s="44"/>
      <c r="R495" s="44"/>
      <c r="S495" s="44"/>
      <c r="T495" s="42"/>
      <c r="U495" s="42"/>
      <c r="V495" s="43">
        <f t="shared" si="436"/>
        <v>0</v>
      </c>
      <c r="W495" s="44"/>
      <c r="X495" s="44"/>
      <c r="Y495" s="44"/>
      <c r="Z495" s="44"/>
      <c r="AA495" s="44"/>
      <c r="AB495" s="42"/>
      <c r="AC495" s="42"/>
      <c r="AD495" s="43">
        <f t="shared" si="437"/>
        <v>0</v>
      </c>
      <c r="AE495" s="44"/>
      <c r="AF495" s="44"/>
      <c r="AG495" s="44"/>
      <c r="AH495" s="44"/>
      <c r="AI495" s="44"/>
      <c r="AJ495" s="42"/>
      <c r="AK495" s="42"/>
      <c r="AL495" s="43">
        <f t="shared" si="439"/>
        <v>0</v>
      </c>
      <c r="AM495" s="44"/>
      <c r="AN495" s="44"/>
      <c r="AO495" s="44"/>
      <c r="AP495" s="44"/>
      <c r="AQ495" s="44"/>
      <c r="AR495" s="42"/>
      <c r="AS495" s="42"/>
      <c r="AT495" s="43">
        <f t="shared" si="438"/>
        <v>0</v>
      </c>
      <c r="AU495" s="150"/>
      <c r="AV495" s="90"/>
      <c r="AW495" s="90"/>
      <c r="AX495" s="90"/>
      <c r="AY495" s="90"/>
      <c r="AZ495" s="90"/>
      <c r="BA495" s="90"/>
      <c r="BB495" s="90"/>
      <c r="BC495" s="90"/>
      <c r="BD495" s="90"/>
      <c r="BE495" s="90"/>
      <c r="BF495" s="117"/>
    </row>
    <row r="496" spans="2:58" ht="12.95" customHeight="1" x14ac:dyDescent="0.25">
      <c r="B496" s="102"/>
      <c r="C496" s="106"/>
      <c r="D496" s="110"/>
      <c r="E496" s="114"/>
      <c r="F496" s="28"/>
      <c r="G496" s="44"/>
      <c r="H496" s="44"/>
      <c r="I496" s="44"/>
      <c r="J496" s="44"/>
      <c r="K496" s="44"/>
      <c r="L496" s="42"/>
      <c r="M496" s="42"/>
      <c r="N496" s="43">
        <f t="shared" si="435"/>
        <v>0</v>
      </c>
      <c r="O496" s="44"/>
      <c r="P496" s="44"/>
      <c r="Q496" s="44"/>
      <c r="R496" s="44"/>
      <c r="S496" s="44"/>
      <c r="T496" s="42"/>
      <c r="U496" s="42"/>
      <c r="V496" s="43">
        <f t="shared" si="436"/>
        <v>0</v>
      </c>
      <c r="W496" s="44"/>
      <c r="X496" s="44"/>
      <c r="Y496" s="44"/>
      <c r="Z496" s="44"/>
      <c r="AA496" s="44"/>
      <c r="AB496" s="42"/>
      <c r="AC496" s="42"/>
      <c r="AD496" s="43">
        <f t="shared" si="437"/>
        <v>0</v>
      </c>
      <c r="AE496" s="44"/>
      <c r="AF496" s="44"/>
      <c r="AG496" s="44"/>
      <c r="AH496" s="44"/>
      <c r="AI496" s="44"/>
      <c r="AJ496" s="42"/>
      <c r="AK496" s="42"/>
      <c r="AL496" s="43">
        <f t="shared" si="439"/>
        <v>0</v>
      </c>
      <c r="AM496" s="44"/>
      <c r="AN496" s="44"/>
      <c r="AO496" s="44"/>
      <c r="AP496" s="44"/>
      <c r="AQ496" s="44"/>
      <c r="AR496" s="42"/>
      <c r="AS496" s="42"/>
      <c r="AT496" s="43">
        <f t="shared" si="438"/>
        <v>0</v>
      </c>
      <c r="AU496" s="150"/>
      <c r="AV496" s="90"/>
      <c r="AW496" s="90"/>
      <c r="AX496" s="90"/>
      <c r="AY496" s="90"/>
      <c r="AZ496" s="90"/>
      <c r="BA496" s="90"/>
      <c r="BB496" s="90"/>
      <c r="BC496" s="90"/>
      <c r="BD496" s="90"/>
      <c r="BE496" s="90"/>
      <c r="BF496" s="117"/>
    </row>
    <row r="497" spans="2:58" ht="12.95" customHeight="1" thickBot="1" x14ac:dyDescent="0.3">
      <c r="B497" s="103"/>
      <c r="C497" s="107"/>
      <c r="D497" s="111"/>
      <c r="E497" s="114"/>
      <c r="F497" s="28"/>
      <c r="G497" s="44"/>
      <c r="H497" s="44"/>
      <c r="I497" s="44"/>
      <c r="J497" s="44"/>
      <c r="K497" s="44"/>
      <c r="L497" s="46"/>
      <c r="M497" s="46"/>
      <c r="N497" s="43">
        <f t="shared" si="435"/>
        <v>0</v>
      </c>
      <c r="O497" s="44"/>
      <c r="P497" s="44"/>
      <c r="Q497" s="44"/>
      <c r="R497" s="44"/>
      <c r="S497" s="44"/>
      <c r="T497" s="46"/>
      <c r="U497" s="46"/>
      <c r="V497" s="43">
        <f t="shared" si="436"/>
        <v>0</v>
      </c>
      <c r="W497" s="44"/>
      <c r="X497" s="44"/>
      <c r="Y497" s="44"/>
      <c r="Z497" s="44"/>
      <c r="AA497" s="44"/>
      <c r="AB497" s="46"/>
      <c r="AC497" s="46"/>
      <c r="AD497" s="43">
        <f t="shared" si="437"/>
        <v>0</v>
      </c>
      <c r="AE497" s="44"/>
      <c r="AF497" s="44"/>
      <c r="AG497" s="44"/>
      <c r="AH497" s="44"/>
      <c r="AI497" s="44"/>
      <c r="AJ497" s="46"/>
      <c r="AK497" s="46"/>
      <c r="AL497" s="43">
        <f t="shared" si="439"/>
        <v>0</v>
      </c>
      <c r="AM497" s="44"/>
      <c r="AN497" s="44"/>
      <c r="AO497" s="44"/>
      <c r="AP497" s="44"/>
      <c r="AQ497" s="44"/>
      <c r="AR497" s="46"/>
      <c r="AS497" s="46"/>
      <c r="AT497" s="43">
        <f t="shared" si="438"/>
        <v>0</v>
      </c>
      <c r="AU497" s="150"/>
      <c r="AV497" s="90"/>
      <c r="AW497" s="90"/>
      <c r="AX497" s="90"/>
      <c r="AY497" s="90"/>
      <c r="AZ497" s="90"/>
      <c r="BA497" s="90"/>
      <c r="BB497" s="90"/>
      <c r="BC497" s="90"/>
      <c r="BD497" s="90"/>
      <c r="BE497" s="90"/>
      <c r="BF497" s="117"/>
    </row>
    <row r="498" spans="2:58" ht="12.95" hidden="1" customHeight="1" thickBot="1" x14ac:dyDescent="0.3">
      <c r="B498" s="104"/>
      <c r="C498" s="108"/>
      <c r="D498" s="112"/>
      <c r="E498" s="115"/>
      <c r="F498" s="28" t="s">
        <v>36</v>
      </c>
      <c r="G498" s="48"/>
      <c r="H498" s="48"/>
      <c r="I498" s="48"/>
      <c r="J498" s="48"/>
      <c r="K498" s="48"/>
      <c r="L498" s="47"/>
      <c r="M498" s="47"/>
      <c r="N498" s="43">
        <f>N487+N488+N490+N493+N494+N496+N497</f>
        <v>0</v>
      </c>
      <c r="O498" s="49"/>
      <c r="P498" s="49"/>
      <c r="Q498" s="49"/>
      <c r="R498" s="49"/>
      <c r="S498" s="49"/>
      <c r="T498" s="47"/>
      <c r="U498" s="47"/>
      <c r="V498" s="43">
        <f>V487+V488+V490+V493+V494+V496+V497</f>
        <v>0</v>
      </c>
      <c r="W498" s="49"/>
      <c r="X498" s="49"/>
      <c r="Y498" s="49"/>
      <c r="Z498" s="49"/>
      <c r="AA498" s="49"/>
      <c r="AB498" s="47"/>
      <c r="AC498" s="47"/>
      <c r="AD498" s="43">
        <f>AD487+AD488+AD490+AD493+AD494+AD496+AD497</f>
        <v>0</v>
      </c>
      <c r="AE498" s="49"/>
      <c r="AF498" s="49"/>
      <c r="AG498" s="49"/>
      <c r="AH498" s="49"/>
      <c r="AI498" s="49"/>
      <c r="AJ498" s="47"/>
      <c r="AK498" s="47"/>
      <c r="AL498" s="43">
        <f>AL487+AL488+AL490+AL493+AL494+AL496+AL497</f>
        <v>0</v>
      </c>
      <c r="AM498" s="49"/>
      <c r="AN498" s="49"/>
      <c r="AO498" s="49"/>
      <c r="AP498" s="49"/>
      <c r="AQ498" s="49"/>
      <c r="AR498" s="47"/>
      <c r="AS498" s="47"/>
      <c r="AT498" s="43">
        <f>AT487+AT488+AT490+AT493+AT494+AT496+AT497</f>
        <v>0</v>
      </c>
      <c r="AU498" s="151"/>
      <c r="AV498" s="91"/>
      <c r="AW498" s="91"/>
      <c r="AX498" s="91"/>
      <c r="AY498" s="91"/>
      <c r="AZ498" s="91"/>
      <c r="BA498" s="91"/>
      <c r="BB498" s="91"/>
      <c r="BC498" s="91"/>
      <c r="BD498" s="91"/>
      <c r="BE498" s="91"/>
      <c r="BF498" s="118"/>
    </row>
    <row r="499" spans="2:58" ht="12.95" customHeight="1" thickTop="1" x14ac:dyDescent="0.25">
      <c r="B499" s="102">
        <v>27</v>
      </c>
      <c r="C499" s="105">
        <f>ŞUBAT!C499</f>
        <v>0</v>
      </c>
      <c r="D499" s="109">
        <f>ŞUBAT!D499</f>
        <v>0</v>
      </c>
      <c r="E499" s="113">
        <f>ŞUBAT!E499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41"/>
      <c r="AN499" s="41"/>
      <c r="AO499" s="41"/>
      <c r="AP499" s="41"/>
      <c r="AQ499" s="41"/>
      <c r="AR499" s="39"/>
      <c r="AS499" s="39"/>
      <c r="AT499" s="40">
        <f>SUM(AM499:AS499)</f>
        <v>0</v>
      </c>
      <c r="AU499" s="149">
        <f t="shared" ref="AU499" si="440">+N499+V499+AL499+AT499+AD499</f>
        <v>0</v>
      </c>
      <c r="AV499" s="89">
        <f t="shared" ref="AV499" si="441">AD500+N500+V500+AL500+AT500</f>
        <v>0</v>
      </c>
      <c r="AW499" s="89">
        <f t="shared" ref="AW499" si="442">AD501+N501+V501+AL501+AT501</f>
        <v>0</v>
      </c>
      <c r="AX499" s="89">
        <f t="shared" ref="AX499" si="443">AD502+N502+V502+AL502+AT502</f>
        <v>0</v>
      </c>
      <c r="AY499" s="89">
        <f t="shared" ref="AY499" si="444">N503+V503+AL503+AT503</f>
        <v>0</v>
      </c>
      <c r="AZ499" s="89">
        <f t="shared" ref="AZ499" si="445">N504+V504+AL504+AT504+AD504</f>
        <v>0</v>
      </c>
      <c r="BA499" s="89">
        <f t="shared" ref="BA499" si="446">N505+V505+AL505+AT505+AD505</f>
        <v>0</v>
      </c>
      <c r="BB499" s="89">
        <f t="shared" ref="BB499" si="447">AD517+N517+V517+AL517+AT517</f>
        <v>0</v>
      </c>
      <c r="BC499" s="89">
        <f t="shared" ref="BC499" si="448">N510+V510+AL510+AT510+AD510</f>
        <v>0</v>
      </c>
      <c r="BD499" s="89">
        <f t="shared" ref="BD499" si="449">AD511+N511+V511+AL511+AT511</f>
        <v>0</v>
      </c>
      <c r="BE499" s="89">
        <f t="shared" ref="BE499" si="450">N508+V508+AD508+AL508+AT508</f>
        <v>0</v>
      </c>
      <c r="BF499" s="116">
        <f t="shared" ref="BF499" si="451">SUM(AV499:BE517)</f>
        <v>0</v>
      </c>
    </row>
    <row r="500" spans="2:58"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44"/>
      <c r="AN500" s="44"/>
      <c r="AO500" s="44"/>
      <c r="AP500" s="44"/>
      <c r="AQ500" s="44"/>
      <c r="AR500" s="42"/>
      <c r="AS500" s="42"/>
      <c r="AT500" s="43">
        <f>IF(SUM(AM499:AQ500)-E499&lt;=0,0,IF(SUM(AM499:AQ499)-E499&lt;0,SUM(AM499:AQ500)-E499,SUM(AM500:AQ500)))</f>
        <v>0</v>
      </c>
      <c r="AU500" s="150"/>
      <c r="AV500" s="90"/>
      <c r="AW500" s="90"/>
      <c r="AX500" s="90"/>
      <c r="AY500" s="90"/>
      <c r="AZ500" s="90"/>
      <c r="BA500" s="90"/>
      <c r="BB500" s="90"/>
      <c r="BC500" s="90"/>
      <c r="BD500" s="90"/>
      <c r="BE500" s="90"/>
      <c r="BF500" s="117"/>
    </row>
    <row r="501" spans="2:58"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44"/>
      <c r="AN501" s="44"/>
      <c r="AO501" s="44"/>
      <c r="AP501" s="44"/>
      <c r="AQ501" s="44"/>
      <c r="AR501" s="42"/>
      <c r="AS501" s="42"/>
      <c r="AT501" s="43">
        <f>IF(SUM(AM499:AQ501)-E499&lt;=0,0,IF(SUM(AM499:AQ500)-E499&lt;0,SUM(AM499:AQ501)-E499,SUM(AM501:AQ501)))</f>
        <v>0</v>
      </c>
      <c r="AU501" s="150"/>
      <c r="AV501" s="90"/>
      <c r="AW501" s="90"/>
      <c r="AX501" s="90"/>
      <c r="AY501" s="90"/>
      <c r="AZ501" s="90"/>
      <c r="BA501" s="90"/>
      <c r="BB501" s="90"/>
      <c r="BC501" s="90"/>
      <c r="BD501" s="90"/>
      <c r="BE501" s="90"/>
      <c r="BF501" s="117"/>
    </row>
    <row r="502" spans="2:58"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44"/>
      <c r="AN502" s="44"/>
      <c r="AO502" s="44"/>
      <c r="AP502" s="44"/>
      <c r="AQ502" s="44"/>
      <c r="AR502" s="42"/>
      <c r="AS502" s="42"/>
      <c r="AT502" s="43">
        <f>IF(SUM(AM499:AQ502)-E499&lt;=0,0,IF(SUM(AM499:AQ501)-E499&lt;0,SUM(AM499:AQ502)-E499,SUM(AM502:AQ502)))+AR502+AS502</f>
        <v>0</v>
      </c>
      <c r="AU502" s="150"/>
      <c r="AV502" s="90"/>
      <c r="AW502" s="90"/>
      <c r="AX502" s="90"/>
      <c r="AY502" s="90"/>
      <c r="AZ502" s="90"/>
      <c r="BA502" s="90"/>
      <c r="BB502" s="90"/>
      <c r="BC502" s="90"/>
      <c r="BD502" s="90"/>
      <c r="BE502" s="90"/>
      <c r="BF502" s="117"/>
    </row>
    <row r="503" spans="2:58"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44"/>
      <c r="AN503" s="44"/>
      <c r="AO503" s="44"/>
      <c r="AP503" s="44"/>
      <c r="AQ503" s="44"/>
      <c r="AR503" s="42"/>
      <c r="AS503" s="42"/>
      <c r="AT503" s="43">
        <f>IF(SUM(AM499:AQ503)-E499&lt;=0,0,IF(SUM(AM499:AQ502)-E499&lt;0,SUM(AM499:AQ503)-E499,SUM(AM503:AQ503)))</f>
        <v>0</v>
      </c>
      <c r="AU503" s="150"/>
      <c r="AV503" s="90"/>
      <c r="AW503" s="90"/>
      <c r="AX503" s="90"/>
      <c r="AY503" s="90"/>
      <c r="AZ503" s="90"/>
      <c r="BA503" s="90"/>
      <c r="BB503" s="90"/>
      <c r="BC503" s="90"/>
      <c r="BD503" s="90"/>
      <c r="BE503" s="90"/>
      <c r="BF503" s="117"/>
    </row>
    <row r="504" spans="2:58" ht="12.95" customHeight="1" x14ac:dyDescent="0.25">
      <c r="B504" s="102"/>
      <c r="C504" s="106"/>
      <c r="D504" s="110"/>
      <c r="E504" s="114"/>
      <c r="F504" s="27" t="s">
        <v>37</v>
      </c>
      <c r="G504" s="44"/>
      <c r="H504" s="44"/>
      <c r="I504" s="44"/>
      <c r="J504" s="44"/>
      <c r="K504" s="44"/>
      <c r="L504" s="42"/>
      <c r="M504" s="42"/>
      <c r="N504" s="68">
        <f>SUM(G504:M504)</f>
        <v>0</v>
      </c>
      <c r="O504" s="44"/>
      <c r="P504" s="44"/>
      <c r="Q504" s="44"/>
      <c r="R504" s="44"/>
      <c r="S504" s="44"/>
      <c r="T504" s="42"/>
      <c r="U504" s="42"/>
      <c r="V504" s="68">
        <f>SUM(O504:U504)</f>
        <v>0</v>
      </c>
      <c r="W504" s="44"/>
      <c r="X504" s="44"/>
      <c r="Y504" s="44"/>
      <c r="Z504" s="44"/>
      <c r="AA504" s="44"/>
      <c r="AB504" s="42"/>
      <c r="AC504" s="42"/>
      <c r="AD504" s="68">
        <f>SUM(W504:AC504)</f>
        <v>0</v>
      </c>
      <c r="AE504" s="44"/>
      <c r="AF504" s="44"/>
      <c r="AG504" s="44"/>
      <c r="AH504" s="44"/>
      <c r="AI504" s="44"/>
      <c r="AJ504" s="42"/>
      <c r="AK504" s="42"/>
      <c r="AL504" s="68">
        <f>SUM(AE504:AK504)</f>
        <v>0</v>
      </c>
      <c r="AM504" s="44"/>
      <c r="AN504" s="44"/>
      <c r="AO504" s="44"/>
      <c r="AP504" s="44"/>
      <c r="AQ504" s="44"/>
      <c r="AR504" s="42"/>
      <c r="AS504" s="42"/>
      <c r="AT504" s="68">
        <f>SUM(AM504:AS504)</f>
        <v>0</v>
      </c>
      <c r="AU504" s="150"/>
      <c r="AV504" s="90"/>
      <c r="AW504" s="90"/>
      <c r="AX504" s="90"/>
      <c r="AY504" s="90"/>
      <c r="AZ504" s="90"/>
      <c r="BA504" s="90"/>
      <c r="BB504" s="90"/>
      <c r="BC504" s="90"/>
      <c r="BD504" s="90"/>
      <c r="BE504" s="90"/>
      <c r="BF504" s="117"/>
    </row>
    <row r="505" spans="2:58" ht="12.95" customHeight="1" x14ac:dyDescent="0.25">
      <c r="B505" s="102"/>
      <c r="C505" s="106"/>
      <c r="D505" s="110"/>
      <c r="E505" s="114"/>
      <c r="F505" s="28" t="s">
        <v>31</v>
      </c>
      <c r="G505" s="45"/>
      <c r="H505" s="45"/>
      <c r="I505" s="45"/>
      <c r="J505" s="45"/>
      <c r="K505" s="45">
        <f>IF((N499-E499)&lt;=0,0,IF((N499-E499)&gt;0,(N499-E499)))</f>
        <v>0</v>
      </c>
      <c r="L505" s="42"/>
      <c r="M505" s="42"/>
      <c r="N505" s="43">
        <f t="shared" ref="N505:N516" si="452">SUM(G505:M505)</f>
        <v>0</v>
      </c>
      <c r="O505" s="45"/>
      <c r="P505" s="45"/>
      <c r="Q505" s="45"/>
      <c r="R505" s="45"/>
      <c r="S505" s="45">
        <f>IF((V499-E499)&lt;=0,0,IF((V499-E499)&gt;0,(V499-E499)))</f>
        <v>0</v>
      </c>
      <c r="T505" s="42"/>
      <c r="U505" s="42"/>
      <c r="V505" s="43">
        <f t="shared" ref="V505:V516" si="453">SUM(O505:U505)</f>
        <v>0</v>
      </c>
      <c r="W505" s="45"/>
      <c r="X505" s="45"/>
      <c r="Y505" s="45"/>
      <c r="Z505" s="45"/>
      <c r="AA505" s="45">
        <f>IF((AD499-E499)&lt;=0,0,IF((AD499-E499)&gt;0,(AD499-E499)))</f>
        <v>0</v>
      </c>
      <c r="AB505" s="42"/>
      <c r="AC505" s="42"/>
      <c r="AD505" s="43">
        <f t="shared" ref="AD505:AD516" si="454">SUM(W505:AC505)</f>
        <v>0</v>
      </c>
      <c r="AE505" s="45"/>
      <c r="AF505" s="45"/>
      <c r="AG505" s="45"/>
      <c r="AH505" s="45"/>
      <c r="AI505" s="45">
        <f>IF((AL499-E499)&lt;=0,0,IF((AL499-E499)&gt;0,(AL499-E499)))</f>
        <v>0</v>
      </c>
      <c r="AJ505" s="42"/>
      <c r="AK505" s="42"/>
      <c r="AL505" s="43">
        <f>SUM(AE505:AK505)</f>
        <v>0</v>
      </c>
      <c r="AM505" s="45"/>
      <c r="AN505" s="45"/>
      <c r="AO505" s="45"/>
      <c r="AP505" s="45"/>
      <c r="AQ505" s="45">
        <f>IF((AT499-E499)&lt;=0,0,IF((AT499-E499)&gt;0,(AT499-E499)))</f>
        <v>0</v>
      </c>
      <c r="AR505" s="42"/>
      <c r="AS505" s="42"/>
      <c r="AT505" s="43">
        <f t="shared" ref="AT505:AT516" si="455">SUM(AM505:AS505)</f>
        <v>0</v>
      </c>
      <c r="AU505" s="150"/>
      <c r="AV505" s="90"/>
      <c r="AW505" s="90"/>
      <c r="AX505" s="90"/>
      <c r="AY505" s="90"/>
      <c r="AZ505" s="90"/>
      <c r="BA505" s="90"/>
      <c r="BB505" s="90"/>
      <c r="BC505" s="90"/>
      <c r="BD505" s="90"/>
      <c r="BE505" s="90"/>
      <c r="BF505" s="117"/>
    </row>
    <row r="506" spans="2:58"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452"/>
        <v>0</v>
      </c>
      <c r="O506" s="45"/>
      <c r="P506" s="45"/>
      <c r="Q506" s="45"/>
      <c r="R506" s="45"/>
      <c r="S506" s="44">
        <f>IF(E499-15&lt;0,0,IF(SUM(O499:U504)&lt;10,0,IF(SUM(O499:U504)&lt;20,1,IF(SUM(O499:U504)&lt;30,2,IF(SUM(O499:U504)&gt;=30,3)))))</f>
        <v>0</v>
      </c>
      <c r="T506" s="42"/>
      <c r="U506" s="42"/>
      <c r="V506" s="43">
        <f t="shared" si="453"/>
        <v>0</v>
      </c>
      <c r="W506" s="45"/>
      <c r="X506" s="45"/>
      <c r="Y506" s="45"/>
      <c r="Z506" s="45"/>
      <c r="AA506" s="44">
        <f>IF(E499-15&lt;0,0,IF(SUM(W499:AC504)&lt;10,0,IF(SUM(W499:AC504)&lt;20,1,IF(SUM(W499:AC504)&lt;30,2,IF(SUM(W499:AC504)&gt;=30,3)))))</f>
        <v>0</v>
      </c>
      <c r="AB506" s="42"/>
      <c r="AC506" s="42"/>
      <c r="AD506" s="43">
        <f t="shared" si="454"/>
        <v>0</v>
      </c>
      <c r="AE506" s="45"/>
      <c r="AF506" s="45"/>
      <c r="AG506" s="45"/>
      <c r="AH506" s="45"/>
      <c r="AI506" s="44">
        <f>IF(E499-15&lt;0,0,IF(SUM(AE499:AK504)&lt;10,0,IF(SUM(AE499:AK504)&lt;20,1,IF(SUM(AE499:AK504)&lt;30,2,IF(SUM(AE499:AK504)&gt;=30,3)))))</f>
        <v>0</v>
      </c>
      <c r="AJ506" s="42"/>
      <c r="AK506" s="42"/>
      <c r="AL506" s="43">
        <f>SUM(AE506:AK506)</f>
        <v>0</v>
      </c>
      <c r="AM506" s="45"/>
      <c r="AN506" s="45"/>
      <c r="AO506" s="45"/>
      <c r="AP506" s="45"/>
      <c r="AQ506" s="44">
        <f>IF(E499-15&lt;0,0,IF(SUM(AM499:AS504)&lt;10,0,IF(SUM(AM499:AS504)&lt;20,1,IF(SUM(AM499:AS504)&lt;30,2,IF(SUM(AM499:AS504)&gt;=30,3)))))</f>
        <v>0</v>
      </c>
      <c r="AR506" s="42"/>
      <c r="AS506" s="42"/>
      <c r="AT506" s="43">
        <f t="shared" si="455"/>
        <v>0</v>
      </c>
      <c r="AU506" s="150"/>
      <c r="AV506" s="90"/>
      <c r="AW506" s="90"/>
      <c r="AX506" s="90"/>
      <c r="AY506" s="90"/>
      <c r="AZ506" s="90"/>
      <c r="BA506" s="90"/>
      <c r="BB506" s="90"/>
      <c r="BC506" s="90"/>
      <c r="BD506" s="90"/>
      <c r="BE506" s="90"/>
      <c r="BF506" s="117"/>
    </row>
    <row r="507" spans="2:58" ht="12.95" customHeight="1" x14ac:dyDescent="0.25">
      <c r="B507" s="102"/>
      <c r="C507" s="106"/>
      <c r="D507" s="110"/>
      <c r="E507" s="114"/>
      <c r="F507" s="28" t="s">
        <v>41</v>
      </c>
      <c r="G507" s="44"/>
      <c r="H507" s="44"/>
      <c r="I507" s="44"/>
      <c r="J507" s="44"/>
      <c r="K507" s="45"/>
      <c r="L507" s="42"/>
      <c r="M507" s="42"/>
      <c r="N507" s="43">
        <f t="shared" si="452"/>
        <v>0</v>
      </c>
      <c r="O507" s="44"/>
      <c r="P507" s="44"/>
      <c r="Q507" s="44"/>
      <c r="R507" s="44"/>
      <c r="S507" s="45"/>
      <c r="T507" s="42"/>
      <c r="U507" s="42"/>
      <c r="V507" s="43">
        <f t="shared" si="453"/>
        <v>0</v>
      </c>
      <c r="W507" s="44"/>
      <c r="X507" s="44"/>
      <c r="Y507" s="44"/>
      <c r="Z507" s="44"/>
      <c r="AA507" s="45"/>
      <c r="AB507" s="42"/>
      <c r="AC507" s="42"/>
      <c r="AD507" s="43">
        <f t="shared" si="454"/>
        <v>0</v>
      </c>
      <c r="AE507" s="44"/>
      <c r="AF507" s="44"/>
      <c r="AG507" s="44"/>
      <c r="AH507" s="44"/>
      <c r="AI507" s="45"/>
      <c r="AJ507" s="42"/>
      <c r="AK507" s="42"/>
      <c r="AL507" s="43">
        <f>SUM(AE507:AK507)</f>
        <v>0</v>
      </c>
      <c r="AM507" s="44"/>
      <c r="AN507" s="44"/>
      <c r="AO507" s="44"/>
      <c r="AP507" s="44"/>
      <c r="AQ507" s="45"/>
      <c r="AR507" s="42"/>
      <c r="AS507" s="42"/>
      <c r="AT507" s="43">
        <f t="shared" si="455"/>
        <v>0</v>
      </c>
      <c r="AU507" s="150"/>
      <c r="AV507" s="90"/>
      <c r="AW507" s="90"/>
      <c r="AX507" s="90"/>
      <c r="AY507" s="90"/>
      <c r="AZ507" s="90"/>
      <c r="BA507" s="90"/>
      <c r="BB507" s="90"/>
      <c r="BC507" s="90"/>
      <c r="BD507" s="90"/>
      <c r="BE507" s="90"/>
      <c r="BF507" s="117"/>
    </row>
    <row r="508" spans="2:58" ht="12.95" customHeight="1" x14ac:dyDescent="0.25">
      <c r="B508" s="102"/>
      <c r="C508" s="106"/>
      <c r="D508" s="110"/>
      <c r="E508" s="114"/>
      <c r="F508" s="28" t="s">
        <v>6</v>
      </c>
      <c r="G508" s="44"/>
      <c r="H508" s="44"/>
      <c r="I508" s="44"/>
      <c r="J508" s="44"/>
      <c r="K508" s="44"/>
      <c r="L508" s="42"/>
      <c r="M508" s="42"/>
      <c r="N508" s="43">
        <f t="shared" si="452"/>
        <v>0</v>
      </c>
      <c r="O508" s="44"/>
      <c r="P508" s="44"/>
      <c r="Q508" s="44"/>
      <c r="R508" s="44"/>
      <c r="S508" s="44"/>
      <c r="T508" s="42"/>
      <c r="U508" s="42"/>
      <c r="V508" s="43">
        <f t="shared" si="453"/>
        <v>0</v>
      </c>
      <c r="W508" s="44"/>
      <c r="X508" s="44"/>
      <c r="Y508" s="44"/>
      <c r="Z508" s="44"/>
      <c r="AA508" s="44"/>
      <c r="AB508" s="42"/>
      <c r="AC508" s="42"/>
      <c r="AD508" s="43">
        <f t="shared" si="454"/>
        <v>0</v>
      </c>
      <c r="AE508" s="44"/>
      <c r="AF508" s="44"/>
      <c r="AG508" s="44"/>
      <c r="AH508" s="44"/>
      <c r="AI508" s="44"/>
      <c r="AJ508" s="42"/>
      <c r="AK508" s="42"/>
      <c r="AL508" s="43">
        <f t="shared" ref="AL508:AL516" si="456">SUM(AE508:AK508)</f>
        <v>0</v>
      </c>
      <c r="AM508" s="44"/>
      <c r="AN508" s="44"/>
      <c r="AO508" s="44"/>
      <c r="AP508" s="44"/>
      <c r="AQ508" s="44"/>
      <c r="AR508" s="42"/>
      <c r="AS508" s="42"/>
      <c r="AT508" s="43">
        <f t="shared" si="455"/>
        <v>0</v>
      </c>
      <c r="AU508" s="150"/>
      <c r="AV508" s="90"/>
      <c r="AW508" s="90"/>
      <c r="AX508" s="90"/>
      <c r="AY508" s="90"/>
      <c r="AZ508" s="90"/>
      <c r="BA508" s="90"/>
      <c r="BB508" s="90"/>
      <c r="BC508" s="90"/>
      <c r="BD508" s="90"/>
      <c r="BE508" s="90"/>
      <c r="BF508" s="117"/>
    </row>
    <row r="509" spans="2:58" ht="12.95" customHeight="1" x14ac:dyDescent="0.25">
      <c r="B509" s="102"/>
      <c r="C509" s="106"/>
      <c r="D509" s="110"/>
      <c r="E509" s="114"/>
      <c r="F509" s="29" t="s">
        <v>35</v>
      </c>
      <c r="G509" s="44"/>
      <c r="H509" s="44"/>
      <c r="I509" s="44"/>
      <c r="J509" s="44"/>
      <c r="K509" s="44"/>
      <c r="L509" s="42"/>
      <c r="M509" s="42"/>
      <c r="N509" s="43">
        <f t="shared" si="452"/>
        <v>0</v>
      </c>
      <c r="O509" s="44"/>
      <c r="P509" s="44"/>
      <c r="Q509" s="44"/>
      <c r="R509" s="44"/>
      <c r="S509" s="44"/>
      <c r="T509" s="42"/>
      <c r="U509" s="42"/>
      <c r="V509" s="43">
        <f t="shared" si="453"/>
        <v>0</v>
      </c>
      <c r="W509" s="44"/>
      <c r="X509" s="44"/>
      <c r="Y509" s="44"/>
      <c r="Z509" s="44"/>
      <c r="AA509" s="44"/>
      <c r="AB509" s="42"/>
      <c r="AC509" s="42"/>
      <c r="AD509" s="43">
        <f t="shared" si="454"/>
        <v>0</v>
      </c>
      <c r="AE509" s="44"/>
      <c r="AF509" s="44"/>
      <c r="AG509" s="44"/>
      <c r="AH509" s="44"/>
      <c r="AI509" s="44"/>
      <c r="AJ509" s="42"/>
      <c r="AK509" s="42"/>
      <c r="AL509" s="43">
        <f t="shared" si="456"/>
        <v>0</v>
      </c>
      <c r="AM509" s="44"/>
      <c r="AN509" s="44"/>
      <c r="AO509" s="44"/>
      <c r="AP509" s="44"/>
      <c r="AQ509" s="44"/>
      <c r="AR509" s="42"/>
      <c r="AS509" s="42"/>
      <c r="AT509" s="43">
        <f t="shared" si="455"/>
        <v>0</v>
      </c>
      <c r="AU509" s="150"/>
      <c r="AV509" s="90"/>
      <c r="AW509" s="90"/>
      <c r="AX509" s="90"/>
      <c r="AY509" s="90"/>
      <c r="AZ509" s="90"/>
      <c r="BA509" s="90"/>
      <c r="BB509" s="90"/>
      <c r="BC509" s="90"/>
      <c r="BD509" s="90"/>
      <c r="BE509" s="90"/>
      <c r="BF509" s="117"/>
    </row>
    <row r="510" spans="2:58" ht="12.95" customHeight="1" x14ac:dyDescent="0.25">
      <c r="B510" s="102"/>
      <c r="C510" s="106"/>
      <c r="D510" s="110"/>
      <c r="E510" s="114"/>
      <c r="F510" s="27" t="s">
        <v>40</v>
      </c>
      <c r="G510" s="44"/>
      <c r="H510" s="44"/>
      <c r="I510" s="44"/>
      <c r="J510" s="44"/>
      <c r="K510" s="44"/>
      <c r="L510" s="42"/>
      <c r="M510" s="42"/>
      <c r="N510" s="43">
        <f t="shared" si="452"/>
        <v>0</v>
      </c>
      <c r="O510" s="44"/>
      <c r="P510" s="44"/>
      <c r="Q510" s="44"/>
      <c r="R510" s="44"/>
      <c r="S510" s="44"/>
      <c r="T510" s="42"/>
      <c r="U510" s="42"/>
      <c r="V510" s="43">
        <f t="shared" si="453"/>
        <v>0</v>
      </c>
      <c r="W510" s="44"/>
      <c r="X510" s="44"/>
      <c r="Y510" s="44"/>
      <c r="Z510" s="44"/>
      <c r="AA510" s="44"/>
      <c r="AB510" s="42"/>
      <c r="AC510" s="42"/>
      <c r="AD510" s="43">
        <f t="shared" si="454"/>
        <v>0</v>
      </c>
      <c r="AE510" s="44"/>
      <c r="AF510" s="44"/>
      <c r="AG510" s="44"/>
      <c r="AH510" s="44"/>
      <c r="AI510" s="44"/>
      <c r="AJ510" s="42"/>
      <c r="AK510" s="42"/>
      <c r="AL510" s="43">
        <f t="shared" si="456"/>
        <v>0</v>
      </c>
      <c r="AM510" s="44"/>
      <c r="AN510" s="44"/>
      <c r="AO510" s="44"/>
      <c r="AP510" s="44"/>
      <c r="AQ510" s="44"/>
      <c r="AR510" s="42"/>
      <c r="AS510" s="42"/>
      <c r="AT510" s="43">
        <f t="shared" si="455"/>
        <v>0</v>
      </c>
      <c r="AU510" s="150"/>
      <c r="AV510" s="90"/>
      <c r="AW510" s="90"/>
      <c r="AX510" s="90"/>
      <c r="AY510" s="90"/>
      <c r="AZ510" s="90"/>
      <c r="BA510" s="90"/>
      <c r="BB510" s="90"/>
      <c r="BC510" s="90"/>
      <c r="BD510" s="90"/>
      <c r="BE510" s="90"/>
      <c r="BF510" s="117"/>
    </row>
    <row r="511" spans="2:58" ht="12.95" customHeight="1" x14ac:dyDescent="0.25">
      <c r="B511" s="102"/>
      <c r="C511" s="106"/>
      <c r="D511" s="110"/>
      <c r="E511" s="114"/>
      <c r="F511" s="27" t="s">
        <v>7</v>
      </c>
      <c r="G511" s="44"/>
      <c r="H511" s="44"/>
      <c r="I511" s="44"/>
      <c r="J511" s="44"/>
      <c r="K511" s="44"/>
      <c r="L511" s="42"/>
      <c r="M511" s="42"/>
      <c r="N511" s="43">
        <f t="shared" si="452"/>
        <v>0</v>
      </c>
      <c r="O511" s="44"/>
      <c r="P511" s="44"/>
      <c r="Q511" s="44"/>
      <c r="R511" s="44"/>
      <c r="S511" s="44"/>
      <c r="T511" s="42"/>
      <c r="U511" s="42"/>
      <c r="V511" s="43">
        <f t="shared" si="453"/>
        <v>0</v>
      </c>
      <c r="W511" s="44"/>
      <c r="X511" s="44"/>
      <c r="Y511" s="44"/>
      <c r="Z511" s="44"/>
      <c r="AA511" s="44"/>
      <c r="AB511" s="42"/>
      <c r="AC511" s="42"/>
      <c r="AD511" s="43">
        <f t="shared" si="454"/>
        <v>0</v>
      </c>
      <c r="AE511" s="44"/>
      <c r="AF511" s="44"/>
      <c r="AG511" s="44"/>
      <c r="AH511" s="44"/>
      <c r="AI511" s="44"/>
      <c r="AJ511" s="42"/>
      <c r="AK511" s="42"/>
      <c r="AL511" s="43">
        <f t="shared" si="456"/>
        <v>0</v>
      </c>
      <c r="AM511" s="44"/>
      <c r="AN511" s="44"/>
      <c r="AO511" s="44"/>
      <c r="AP511" s="44"/>
      <c r="AQ511" s="44"/>
      <c r="AR511" s="42"/>
      <c r="AS511" s="42"/>
      <c r="AT511" s="43">
        <f t="shared" si="455"/>
        <v>0</v>
      </c>
      <c r="AU511" s="150"/>
      <c r="AV511" s="90"/>
      <c r="AW511" s="90"/>
      <c r="AX511" s="90"/>
      <c r="AY511" s="90"/>
      <c r="AZ511" s="90"/>
      <c r="BA511" s="90"/>
      <c r="BB511" s="90"/>
      <c r="BC511" s="90"/>
      <c r="BD511" s="90"/>
      <c r="BE511" s="90"/>
      <c r="BF511" s="117"/>
    </row>
    <row r="512" spans="2:58" ht="12.95" customHeight="1" x14ac:dyDescent="0.25">
      <c r="B512" s="102"/>
      <c r="C512" s="106"/>
      <c r="D512" s="110"/>
      <c r="E512" s="114"/>
      <c r="F512" s="27"/>
      <c r="G512" s="44"/>
      <c r="H512" s="44"/>
      <c r="I512" s="44"/>
      <c r="J512" s="44"/>
      <c r="K512" s="44"/>
      <c r="L512" s="42"/>
      <c r="M512" s="42"/>
      <c r="N512" s="43">
        <f t="shared" si="452"/>
        <v>0</v>
      </c>
      <c r="O512" s="44"/>
      <c r="P512" s="44"/>
      <c r="Q512" s="44"/>
      <c r="R512" s="44"/>
      <c r="S512" s="44"/>
      <c r="T512" s="42"/>
      <c r="U512" s="42"/>
      <c r="V512" s="43">
        <f t="shared" si="453"/>
        <v>0</v>
      </c>
      <c r="W512" s="44"/>
      <c r="X512" s="44"/>
      <c r="Y512" s="44"/>
      <c r="Z512" s="44"/>
      <c r="AA512" s="44"/>
      <c r="AB512" s="42"/>
      <c r="AC512" s="42"/>
      <c r="AD512" s="43">
        <f t="shared" si="454"/>
        <v>0</v>
      </c>
      <c r="AE512" s="44"/>
      <c r="AF512" s="44"/>
      <c r="AG512" s="44"/>
      <c r="AH512" s="44"/>
      <c r="AI512" s="44"/>
      <c r="AJ512" s="42"/>
      <c r="AK512" s="42"/>
      <c r="AL512" s="43">
        <f t="shared" si="456"/>
        <v>0</v>
      </c>
      <c r="AM512" s="44"/>
      <c r="AN512" s="44"/>
      <c r="AO512" s="44"/>
      <c r="AP512" s="44"/>
      <c r="AQ512" s="44"/>
      <c r="AR512" s="42"/>
      <c r="AS512" s="42"/>
      <c r="AT512" s="43">
        <f t="shared" si="455"/>
        <v>0</v>
      </c>
      <c r="AU512" s="150"/>
      <c r="AV512" s="90"/>
      <c r="AW512" s="90"/>
      <c r="AX512" s="90"/>
      <c r="AY512" s="90"/>
      <c r="AZ512" s="90"/>
      <c r="BA512" s="90"/>
      <c r="BB512" s="90"/>
      <c r="BC512" s="90"/>
      <c r="BD512" s="90"/>
      <c r="BE512" s="90"/>
      <c r="BF512" s="117"/>
    </row>
    <row r="513" spans="2:58" ht="12.95" customHeight="1" x14ac:dyDescent="0.25">
      <c r="B513" s="102"/>
      <c r="C513" s="106"/>
      <c r="D513" s="110"/>
      <c r="E513" s="114"/>
      <c r="F513" s="27"/>
      <c r="G513" s="44"/>
      <c r="H513" s="44"/>
      <c r="I513" s="44"/>
      <c r="J513" s="44"/>
      <c r="K513" s="44"/>
      <c r="L513" s="42"/>
      <c r="M513" s="42"/>
      <c r="N513" s="43">
        <f t="shared" si="452"/>
        <v>0</v>
      </c>
      <c r="O513" s="44"/>
      <c r="P513" s="44"/>
      <c r="Q513" s="44"/>
      <c r="R513" s="44"/>
      <c r="S513" s="44"/>
      <c r="T513" s="42"/>
      <c r="U513" s="42"/>
      <c r="V513" s="43">
        <f t="shared" si="453"/>
        <v>0</v>
      </c>
      <c r="W513" s="44"/>
      <c r="X513" s="44"/>
      <c r="Y513" s="44"/>
      <c r="Z513" s="44"/>
      <c r="AA513" s="44"/>
      <c r="AB513" s="42"/>
      <c r="AC513" s="42"/>
      <c r="AD513" s="43">
        <f t="shared" si="454"/>
        <v>0</v>
      </c>
      <c r="AE513" s="44"/>
      <c r="AF513" s="44"/>
      <c r="AG513" s="44"/>
      <c r="AH513" s="44"/>
      <c r="AI513" s="44"/>
      <c r="AJ513" s="42"/>
      <c r="AK513" s="42"/>
      <c r="AL513" s="43">
        <f t="shared" si="456"/>
        <v>0</v>
      </c>
      <c r="AM513" s="44"/>
      <c r="AN513" s="44"/>
      <c r="AO513" s="44"/>
      <c r="AP513" s="44"/>
      <c r="AQ513" s="44"/>
      <c r="AR513" s="42"/>
      <c r="AS513" s="42"/>
      <c r="AT513" s="43">
        <f t="shared" si="455"/>
        <v>0</v>
      </c>
      <c r="AU513" s="150"/>
      <c r="AV513" s="90"/>
      <c r="AW513" s="90"/>
      <c r="AX513" s="90"/>
      <c r="AY513" s="90"/>
      <c r="AZ513" s="90"/>
      <c r="BA513" s="90"/>
      <c r="BB513" s="90"/>
      <c r="BC513" s="90"/>
      <c r="BD513" s="90"/>
      <c r="BE513" s="90"/>
      <c r="BF513" s="117"/>
    </row>
    <row r="514" spans="2:58" ht="12.95" customHeight="1" x14ac:dyDescent="0.25">
      <c r="B514" s="102"/>
      <c r="C514" s="106"/>
      <c r="D514" s="110"/>
      <c r="E514" s="114"/>
      <c r="F514" s="27"/>
      <c r="G514" s="44"/>
      <c r="H514" s="44"/>
      <c r="I514" s="44"/>
      <c r="J514" s="44"/>
      <c r="K514" s="44"/>
      <c r="L514" s="42"/>
      <c r="M514" s="42"/>
      <c r="N514" s="43">
        <f t="shared" si="452"/>
        <v>0</v>
      </c>
      <c r="O514" s="44"/>
      <c r="P514" s="44"/>
      <c r="Q514" s="44"/>
      <c r="R514" s="44"/>
      <c r="S514" s="44"/>
      <c r="T514" s="42"/>
      <c r="U514" s="42"/>
      <c r="V514" s="43">
        <f t="shared" si="453"/>
        <v>0</v>
      </c>
      <c r="W514" s="44"/>
      <c r="X514" s="44"/>
      <c r="Y514" s="44"/>
      <c r="Z514" s="44"/>
      <c r="AA514" s="44"/>
      <c r="AB514" s="42"/>
      <c r="AC514" s="42"/>
      <c r="AD514" s="43">
        <f t="shared" si="454"/>
        <v>0</v>
      </c>
      <c r="AE514" s="44"/>
      <c r="AF514" s="44"/>
      <c r="AG514" s="44"/>
      <c r="AH514" s="44"/>
      <c r="AI514" s="44"/>
      <c r="AJ514" s="42"/>
      <c r="AK514" s="42"/>
      <c r="AL514" s="43">
        <f t="shared" si="456"/>
        <v>0</v>
      </c>
      <c r="AM514" s="44"/>
      <c r="AN514" s="44"/>
      <c r="AO514" s="44"/>
      <c r="AP514" s="44"/>
      <c r="AQ514" s="44"/>
      <c r="AR514" s="42"/>
      <c r="AS514" s="42"/>
      <c r="AT514" s="43">
        <f t="shared" si="455"/>
        <v>0</v>
      </c>
      <c r="AU514" s="150"/>
      <c r="AV514" s="90"/>
      <c r="AW514" s="90"/>
      <c r="AX514" s="90"/>
      <c r="AY514" s="90"/>
      <c r="AZ514" s="90"/>
      <c r="BA514" s="90"/>
      <c r="BB514" s="90"/>
      <c r="BC514" s="90"/>
      <c r="BD514" s="90"/>
      <c r="BE514" s="90"/>
      <c r="BF514" s="117"/>
    </row>
    <row r="515" spans="2:58" ht="12.95" customHeight="1" x14ac:dyDescent="0.25">
      <c r="B515" s="102"/>
      <c r="C515" s="106"/>
      <c r="D515" s="110"/>
      <c r="E515" s="114"/>
      <c r="F515" s="28"/>
      <c r="G515" s="44"/>
      <c r="H515" s="44"/>
      <c r="I515" s="44"/>
      <c r="J515" s="44"/>
      <c r="K515" s="44"/>
      <c r="L515" s="42"/>
      <c r="M515" s="42"/>
      <c r="N515" s="43">
        <f t="shared" si="452"/>
        <v>0</v>
      </c>
      <c r="O515" s="44"/>
      <c r="P515" s="44"/>
      <c r="Q515" s="44"/>
      <c r="R515" s="44"/>
      <c r="S515" s="44"/>
      <c r="T515" s="42"/>
      <c r="U515" s="42"/>
      <c r="V515" s="43">
        <f t="shared" si="453"/>
        <v>0</v>
      </c>
      <c r="W515" s="44"/>
      <c r="X515" s="44"/>
      <c r="Y515" s="44"/>
      <c r="Z515" s="44"/>
      <c r="AA515" s="44"/>
      <c r="AB515" s="42"/>
      <c r="AC515" s="42"/>
      <c r="AD515" s="43">
        <f t="shared" si="454"/>
        <v>0</v>
      </c>
      <c r="AE515" s="44"/>
      <c r="AF515" s="44"/>
      <c r="AG515" s="44"/>
      <c r="AH515" s="44"/>
      <c r="AI515" s="44"/>
      <c r="AJ515" s="42"/>
      <c r="AK515" s="42"/>
      <c r="AL515" s="43">
        <f t="shared" si="456"/>
        <v>0</v>
      </c>
      <c r="AM515" s="44"/>
      <c r="AN515" s="44"/>
      <c r="AO515" s="44"/>
      <c r="AP515" s="44"/>
      <c r="AQ515" s="44"/>
      <c r="AR515" s="42"/>
      <c r="AS515" s="42"/>
      <c r="AT515" s="43">
        <f t="shared" si="455"/>
        <v>0</v>
      </c>
      <c r="AU515" s="150"/>
      <c r="AV515" s="90"/>
      <c r="AW515" s="90"/>
      <c r="AX515" s="90"/>
      <c r="AY515" s="90"/>
      <c r="AZ515" s="90"/>
      <c r="BA515" s="90"/>
      <c r="BB515" s="90"/>
      <c r="BC515" s="90"/>
      <c r="BD515" s="90"/>
      <c r="BE515" s="90"/>
      <c r="BF515" s="117"/>
    </row>
    <row r="516" spans="2:58" ht="12.95" customHeight="1" thickBot="1" x14ac:dyDescent="0.3">
      <c r="B516" s="103"/>
      <c r="C516" s="107"/>
      <c r="D516" s="111"/>
      <c r="E516" s="114"/>
      <c r="F516" s="28"/>
      <c r="G516" s="44"/>
      <c r="H516" s="44"/>
      <c r="I516" s="44"/>
      <c r="J516" s="44"/>
      <c r="K516" s="44"/>
      <c r="L516" s="46"/>
      <c r="M516" s="46"/>
      <c r="N516" s="43">
        <f t="shared" si="452"/>
        <v>0</v>
      </c>
      <c r="O516" s="44"/>
      <c r="P516" s="44"/>
      <c r="Q516" s="44"/>
      <c r="R516" s="44"/>
      <c r="S516" s="44"/>
      <c r="T516" s="46"/>
      <c r="U516" s="46"/>
      <c r="V516" s="43">
        <f t="shared" si="453"/>
        <v>0</v>
      </c>
      <c r="W516" s="44"/>
      <c r="X516" s="44"/>
      <c r="Y516" s="44"/>
      <c r="Z516" s="44"/>
      <c r="AA516" s="44"/>
      <c r="AB516" s="46"/>
      <c r="AC516" s="46"/>
      <c r="AD516" s="43">
        <f t="shared" si="454"/>
        <v>0</v>
      </c>
      <c r="AE516" s="44"/>
      <c r="AF516" s="44"/>
      <c r="AG516" s="44"/>
      <c r="AH516" s="44"/>
      <c r="AI516" s="44"/>
      <c r="AJ516" s="46"/>
      <c r="AK516" s="46"/>
      <c r="AL516" s="43">
        <f t="shared" si="456"/>
        <v>0</v>
      </c>
      <c r="AM516" s="44"/>
      <c r="AN516" s="44"/>
      <c r="AO516" s="44"/>
      <c r="AP516" s="44"/>
      <c r="AQ516" s="44"/>
      <c r="AR516" s="46"/>
      <c r="AS516" s="46"/>
      <c r="AT516" s="43">
        <f t="shared" si="455"/>
        <v>0</v>
      </c>
      <c r="AU516" s="150"/>
      <c r="AV516" s="90"/>
      <c r="AW516" s="90"/>
      <c r="AX516" s="90"/>
      <c r="AY516" s="90"/>
      <c r="AZ516" s="90"/>
      <c r="BA516" s="90"/>
      <c r="BB516" s="90"/>
      <c r="BC516" s="90"/>
      <c r="BD516" s="90"/>
      <c r="BE516" s="90"/>
      <c r="BF516" s="117"/>
    </row>
    <row r="517" spans="2:58" ht="12.95" hidden="1" customHeight="1" thickBot="1" x14ac:dyDescent="0.3">
      <c r="B517" s="104"/>
      <c r="C517" s="108"/>
      <c r="D517" s="112"/>
      <c r="E517" s="115"/>
      <c r="F517" s="28" t="s">
        <v>36</v>
      </c>
      <c r="G517" s="48"/>
      <c r="H517" s="48"/>
      <c r="I517" s="48"/>
      <c r="J517" s="48"/>
      <c r="K517" s="48"/>
      <c r="L517" s="47"/>
      <c r="M517" s="47"/>
      <c r="N517" s="43">
        <f>N506+N507+N509+N512+N513+N515+N516</f>
        <v>0</v>
      </c>
      <c r="O517" s="49"/>
      <c r="P517" s="49"/>
      <c r="Q517" s="49"/>
      <c r="R517" s="49"/>
      <c r="S517" s="49"/>
      <c r="T517" s="47"/>
      <c r="U517" s="47"/>
      <c r="V517" s="43">
        <f>V506+V507+V509+V512+V513+V515+V516</f>
        <v>0</v>
      </c>
      <c r="W517" s="49"/>
      <c r="X517" s="49"/>
      <c r="Y517" s="49"/>
      <c r="Z517" s="49"/>
      <c r="AA517" s="49"/>
      <c r="AB517" s="47"/>
      <c r="AC517" s="47"/>
      <c r="AD517" s="43">
        <f>AD506+AD507+AD509+AD512+AD513+AD515+AD516</f>
        <v>0</v>
      </c>
      <c r="AE517" s="49"/>
      <c r="AF517" s="49"/>
      <c r="AG517" s="49"/>
      <c r="AH517" s="49"/>
      <c r="AI517" s="49"/>
      <c r="AJ517" s="47"/>
      <c r="AK517" s="47"/>
      <c r="AL517" s="43">
        <f>AL506+AL507+AL509+AL512+AL513+AL515+AL516</f>
        <v>0</v>
      </c>
      <c r="AM517" s="49"/>
      <c r="AN517" s="49"/>
      <c r="AO517" s="49"/>
      <c r="AP517" s="49"/>
      <c r="AQ517" s="49"/>
      <c r="AR517" s="47"/>
      <c r="AS517" s="47"/>
      <c r="AT517" s="43">
        <f>AT506+AT507+AT509+AT512+AT513+AT515+AT516</f>
        <v>0</v>
      </c>
      <c r="AU517" s="151"/>
      <c r="AV517" s="91"/>
      <c r="AW517" s="91"/>
      <c r="AX517" s="91"/>
      <c r="AY517" s="91"/>
      <c r="AZ517" s="91"/>
      <c r="BA517" s="91"/>
      <c r="BB517" s="91"/>
      <c r="BC517" s="91"/>
      <c r="BD517" s="91"/>
      <c r="BE517" s="91"/>
      <c r="BF517" s="118"/>
    </row>
    <row r="518" spans="2:58" ht="12.95" customHeight="1" thickTop="1" x14ac:dyDescent="0.25">
      <c r="B518" s="102">
        <v>28</v>
      </c>
      <c r="C518" s="105">
        <f>ŞUBAT!C518</f>
        <v>0</v>
      </c>
      <c r="D518" s="109">
        <f>ŞUBAT!D518</f>
        <v>0</v>
      </c>
      <c r="E518" s="113">
        <f>ŞUBAT!E518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41"/>
      <c r="AN518" s="41"/>
      <c r="AO518" s="41"/>
      <c r="AP518" s="41"/>
      <c r="AQ518" s="41"/>
      <c r="AR518" s="39"/>
      <c r="AS518" s="39"/>
      <c r="AT518" s="40">
        <f>SUM(AM518:AS518)</f>
        <v>0</v>
      </c>
      <c r="AU518" s="149">
        <f t="shared" ref="AU518" si="457">+N518+V518+AL518+AT518+AD518</f>
        <v>0</v>
      </c>
      <c r="AV518" s="89">
        <f t="shared" ref="AV518" si="458">AD519+N519+V519+AL519+AT519</f>
        <v>0</v>
      </c>
      <c r="AW518" s="89">
        <f t="shared" ref="AW518" si="459">AD520+N520+V520+AL520+AT520</f>
        <v>0</v>
      </c>
      <c r="AX518" s="89">
        <f t="shared" ref="AX518" si="460">AD521+N521+V521+AL521+AT521</f>
        <v>0</v>
      </c>
      <c r="AY518" s="89">
        <f t="shared" ref="AY518" si="461">N522+V522+AL522+AT522</f>
        <v>0</v>
      </c>
      <c r="AZ518" s="89">
        <f t="shared" ref="AZ518" si="462">N523+V523+AL523+AT523+AD523</f>
        <v>0</v>
      </c>
      <c r="BA518" s="89">
        <f t="shared" ref="BA518" si="463">N524+V524+AL524+AT524+AD524</f>
        <v>0</v>
      </c>
      <c r="BB518" s="89">
        <f t="shared" ref="BB518" si="464">AD536+N536+V536+AL536+AT536</f>
        <v>0</v>
      </c>
      <c r="BC518" s="89">
        <f t="shared" ref="BC518" si="465">N529+V529+AL529+AT529+AD529</f>
        <v>0</v>
      </c>
      <c r="BD518" s="89">
        <f t="shared" ref="BD518" si="466">AD530+N530+V530+AL530+AT530</f>
        <v>0</v>
      </c>
      <c r="BE518" s="89">
        <f t="shared" ref="BE518" si="467">N527+V527+AD527+AL527+AT527</f>
        <v>0</v>
      </c>
      <c r="BF518" s="116">
        <f t="shared" ref="BF518" si="468">SUM(AV518:BE536)</f>
        <v>0</v>
      </c>
    </row>
    <row r="519" spans="2:58"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44"/>
      <c r="AN519" s="44"/>
      <c r="AO519" s="44"/>
      <c r="AP519" s="44"/>
      <c r="AQ519" s="44"/>
      <c r="AR519" s="42"/>
      <c r="AS519" s="42"/>
      <c r="AT519" s="43">
        <f>IF(SUM(AM518:AQ519)-E518&lt;=0,0,IF(SUM(AM518:AQ518)-E518&lt;0,SUM(AM518:AQ519)-E518,SUM(AM519:AQ519)))</f>
        <v>0</v>
      </c>
      <c r="AU519" s="150"/>
      <c r="AV519" s="90"/>
      <c r="AW519" s="90"/>
      <c r="AX519" s="90"/>
      <c r="AY519" s="90"/>
      <c r="AZ519" s="90"/>
      <c r="BA519" s="90"/>
      <c r="BB519" s="90"/>
      <c r="BC519" s="90"/>
      <c r="BD519" s="90"/>
      <c r="BE519" s="90"/>
      <c r="BF519" s="117"/>
    </row>
    <row r="520" spans="2:58"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44"/>
      <c r="AN520" s="44"/>
      <c r="AO520" s="44"/>
      <c r="AP520" s="44"/>
      <c r="AQ520" s="44"/>
      <c r="AR520" s="42"/>
      <c r="AS520" s="42"/>
      <c r="AT520" s="43">
        <f>IF(SUM(AM518:AQ520)-E518&lt;=0,0,IF(SUM(AM518:AQ519)-E518&lt;0,SUM(AM518:AQ520)-E518,SUM(AM520:AQ520)))</f>
        <v>0</v>
      </c>
      <c r="AU520" s="150"/>
      <c r="AV520" s="90"/>
      <c r="AW520" s="90"/>
      <c r="AX520" s="90"/>
      <c r="AY520" s="90"/>
      <c r="AZ520" s="90"/>
      <c r="BA520" s="90"/>
      <c r="BB520" s="90"/>
      <c r="BC520" s="90"/>
      <c r="BD520" s="90"/>
      <c r="BE520" s="90"/>
      <c r="BF520" s="117"/>
    </row>
    <row r="521" spans="2:58"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44"/>
      <c r="AN521" s="44"/>
      <c r="AO521" s="44"/>
      <c r="AP521" s="44"/>
      <c r="AQ521" s="44"/>
      <c r="AR521" s="42"/>
      <c r="AS521" s="42"/>
      <c r="AT521" s="43">
        <f>IF(SUM(AM518:AQ521)-E518&lt;=0,0,IF(SUM(AM518:AQ520)-E518&lt;0,SUM(AM518:AQ521)-E518,SUM(AM521:AQ521)))+AR521+AS521</f>
        <v>0</v>
      </c>
      <c r="AU521" s="150"/>
      <c r="AV521" s="90"/>
      <c r="AW521" s="90"/>
      <c r="AX521" s="90"/>
      <c r="AY521" s="90"/>
      <c r="AZ521" s="90"/>
      <c r="BA521" s="90"/>
      <c r="BB521" s="90"/>
      <c r="BC521" s="90"/>
      <c r="BD521" s="90"/>
      <c r="BE521" s="90"/>
      <c r="BF521" s="117"/>
    </row>
    <row r="522" spans="2:58"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44"/>
      <c r="AN522" s="44"/>
      <c r="AO522" s="44"/>
      <c r="AP522" s="44"/>
      <c r="AQ522" s="44"/>
      <c r="AR522" s="42"/>
      <c r="AS522" s="42"/>
      <c r="AT522" s="43">
        <f>IF(SUM(AM518:AQ522)-E518&lt;=0,0,IF(SUM(AM518:AQ521)-E518&lt;0,SUM(AM518:AQ522)-E518,SUM(AM522:AQ522)))</f>
        <v>0</v>
      </c>
      <c r="AU522" s="150"/>
      <c r="AV522" s="90"/>
      <c r="AW522" s="90"/>
      <c r="AX522" s="90"/>
      <c r="AY522" s="90"/>
      <c r="AZ522" s="90"/>
      <c r="BA522" s="90"/>
      <c r="BB522" s="90"/>
      <c r="BC522" s="90"/>
      <c r="BD522" s="90"/>
      <c r="BE522" s="90"/>
      <c r="BF522" s="117"/>
    </row>
    <row r="523" spans="2:58" ht="12.95" customHeight="1" x14ac:dyDescent="0.25">
      <c r="B523" s="102"/>
      <c r="C523" s="106"/>
      <c r="D523" s="110"/>
      <c r="E523" s="114"/>
      <c r="F523" s="27" t="s">
        <v>37</v>
      </c>
      <c r="G523" s="44"/>
      <c r="H523" s="44"/>
      <c r="I523" s="44"/>
      <c r="J523" s="44"/>
      <c r="K523" s="44"/>
      <c r="L523" s="42"/>
      <c r="M523" s="42"/>
      <c r="N523" s="68">
        <f>SUM(G523:M523)</f>
        <v>0</v>
      </c>
      <c r="O523" s="44"/>
      <c r="P523" s="44"/>
      <c r="Q523" s="44"/>
      <c r="R523" s="44"/>
      <c r="S523" s="44"/>
      <c r="T523" s="42"/>
      <c r="U523" s="42"/>
      <c r="V523" s="68">
        <f>SUM(O523:U523)</f>
        <v>0</v>
      </c>
      <c r="W523" s="44"/>
      <c r="X523" s="44"/>
      <c r="Y523" s="44"/>
      <c r="Z523" s="44"/>
      <c r="AA523" s="44"/>
      <c r="AB523" s="42"/>
      <c r="AC523" s="42"/>
      <c r="AD523" s="68">
        <f>SUM(W523:AC523)</f>
        <v>0</v>
      </c>
      <c r="AE523" s="44"/>
      <c r="AF523" s="44"/>
      <c r="AG523" s="44"/>
      <c r="AH523" s="44"/>
      <c r="AI523" s="44"/>
      <c r="AJ523" s="42"/>
      <c r="AK523" s="42"/>
      <c r="AL523" s="68">
        <f>SUM(AE523:AK523)</f>
        <v>0</v>
      </c>
      <c r="AM523" s="44"/>
      <c r="AN523" s="44"/>
      <c r="AO523" s="44"/>
      <c r="AP523" s="44"/>
      <c r="AQ523" s="44"/>
      <c r="AR523" s="42"/>
      <c r="AS523" s="42"/>
      <c r="AT523" s="68">
        <f>SUM(AM523:AS523)</f>
        <v>0</v>
      </c>
      <c r="AU523" s="150"/>
      <c r="AV523" s="90"/>
      <c r="AW523" s="90"/>
      <c r="AX523" s="90"/>
      <c r="AY523" s="90"/>
      <c r="AZ523" s="90"/>
      <c r="BA523" s="90"/>
      <c r="BB523" s="90"/>
      <c r="BC523" s="90"/>
      <c r="BD523" s="90"/>
      <c r="BE523" s="90"/>
      <c r="BF523" s="117"/>
    </row>
    <row r="524" spans="2:58" ht="12.95" customHeight="1" x14ac:dyDescent="0.25">
      <c r="B524" s="102"/>
      <c r="C524" s="106"/>
      <c r="D524" s="110"/>
      <c r="E524" s="114"/>
      <c r="F524" s="28" t="s">
        <v>31</v>
      </c>
      <c r="G524" s="45"/>
      <c r="H524" s="45"/>
      <c r="I524" s="45"/>
      <c r="J524" s="45"/>
      <c r="K524" s="45">
        <f>IF((N518-E518)&lt;=0,0,IF((N518-E518)&gt;0,(N518-E518)))</f>
        <v>0</v>
      </c>
      <c r="L524" s="42"/>
      <c r="M524" s="42"/>
      <c r="N524" s="43">
        <f t="shared" ref="N524:N535" si="469">SUM(G524:M524)</f>
        <v>0</v>
      </c>
      <c r="O524" s="45"/>
      <c r="P524" s="45"/>
      <c r="Q524" s="45"/>
      <c r="R524" s="45"/>
      <c r="S524" s="45">
        <f>IF((V518-E518)&lt;=0,0,IF((V518-E518)&gt;0,(V518-E518)))</f>
        <v>0</v>
      </c>
      <c r="T524" s="42"/>
      <c r="U524" s="42"/>
      <c r="V524" s="43">
        <f t="shared" ref="V524:V535" si="470">SUM(O524:U524)</f>
        <v>0</v>
      </c>
      <c r="W524" s="45"/>
      <c r="X524" s="45"/>
      <c r="Y524" s="45"/>
      <c r="Z524" s="45"/>
      <c r="AA524" s="45">
        <f>IF((AD518-E518)&lt;=0,0,IF((AD518-E518)&gt;0,(AD518-E518)))</f>
        <v>0</v>
      </c>
      <c r="AB524" s="42"/>
      <c r="AC524" s="42"/>
      <c r="AD524" s="43">
        <f t="shared" ref="AD524:AD535" si="471">SUM(W524:AC524)</f>
        <v>0</v>
      </c>
      <c r="AE524" s="45"/>
      <c r="AF524" s="45"/>
      <c r="AG524" s="45"/>
      <c r="AH524" s="45"/>
      <c r="AI524" s="45">
        <f>IF((AL518-E518)&lt;=0,0,IF((AL518-E518)&gt;0,(AL518-E518)))</f>
        <v>0</v>
      </c>
      <c r="AJ524" s="42"/>
      <c r="AK524" s="42"/>
      <c r="AL524" s="43">
        <f>SUM(AE524:AK524)</f>
        <v>0</v>
      </c>
      <c r="AM524" s="45"/>
      <c r="AN524" s="45"/>
      <c r="AO524" s="45"/>
      <c r="AP524" s="45"/>
      <c r="AQ524" s="45">
        <f>IF((AT518-E518)&lt;=0,0,IF((AT518-E518)&gt;0,(AT518-E518)))</f>
        <v>0</v>
      </c>
      <c r="AR524" s="42"/>
      <c r="AS524" s="42"/>
      <c r="AT524" s="43">
        <f t="shared" ref="AT524:AT535" si="472">SUM(AM524:AS524)</f>
        <v>0</v>
      </c>
      <c r="AU524" s="150"/>
      <c r="AV524" s="90"/>
      <c r="AW524" s="90"/>
      <c r="AX524" s="90"/>
      <c r="AY524" s="90"/>
      <c r="AZ524" s="90"/>
      <c r="BA524" s="90"/>
      <c r="BB524" s="90"/>
      <c r="BC524" s="90"/>
      <c r="BD524" s="90"/>
      <c r="BE524" s="90"/>
      <c r="BF524" s="117"/>
    </row>
    <row r="525" spans="2:58"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469"/>
        <v>0</v>
      </c>
      <c r="O525" s="45"/>
      <c r="P525" s="45"/>
      <c r="Q525" s="45"/>
      <c r="R525" s="45"/>
      <c r="S525" s="44">
        <f>IF(E518-15&lt;0,0,IF(SUM(O518:U523)&lt;10,0,IF(SUM(O518:U523)&lt;20,1,IF(SUM(O518:U523)&lt;30,2,IF(SUM(O518:U523)&gt;=30,3)))))</f>
        <v>0</v>
      </c>
      <c r="T525" s="42"/>
      <c r="U525" s="42"/>
      <c r="V525" s="43">
        <f t="shared" si="470"/>
        <v>0</v>
      </c>
      <c r="W525" s="45"/>
      <c r="X525" s="45"/>
      <c r="Y525" s="45"/>
      <c r="Z525" s="45"/>
      <c r="AA525" s="44">
        <f>IF(E518-15&lt;0,0,IF(SUM(W518:AC523)&lt;10,0,IF(SUM(W518:AC523)&lt;20,1,IF(SUM(W518:AC523)&lt;30,2,IF(SUM(W518:AC523)&gt;=30,3)))))</f>
        <v>0</v>
      </c>
      <c r="AB525" s="42"/>
      <c r="AC525" s="42"/>
      <c r="AD525" s="43">
        <f t="shared" si="471"/>
        <v>0</v>
      </c>
      <c r="AE525" s="45"/>
      <c r="AF525" s="45"/>
      <c r="AG525" s="45"/>
      <c r="AH525" s="45"/>
      <c r="AI525" s="44">
        <f>IF(E518-15&lt;0,0,IF(SUM(AE518:AK523)&lt;10,0,IF(SUM(AE518:AK523)&lt;20,1,IF(SUM(AE518:AK523)&lt;30,2,IF(SUM(AE518:AK523)&gt;=30,3)))))</f>
        <v>0</v>
      </c>
      <c r="AJ525" s="42"/>
      <c r="AK525" s="42"/>
      <c r="AL525" s="43">
        <f>SUM(AE525:AK525)</f>
        <v>0</v>
      </c>
      <c r="AM525" s="45"/>
      <c r="AN525" s="45"/>
      <c r="AO525" s="45"/>
      <c r="AP525" s="45"/>
      <c r="AQ525" s="44">
        <f>IF(E518-15&lt;0,0,IF(SUM(AM518:AS523)&lt;10,0,IF(SUM(AM518:AS523)&lt;20,1,IF(SUM(AM518:AS523)&lt;30,2,IF(SUM(AM518:AS523)&gt;=30,3)))))</f>
        <v>0</v>
      </c>
      <c r="AR525" s="42"/>
      <c r="AS525" s="42"/>
      <c r="AT525" s="43">
        <f t="shared" si="472"/>
        <v>0</v>
      </c>
      <c r="AU525" s="150"/>
      <c r="AV525" s="90"/>
      <c r="AW525" s="90"/>
      <c r="AX525" s="90"/>
      <c r="AY525" s="90"/>
      <c r="AZ525" s="90"/>
      <c r="BA525" s="90"/>
      <c r="BB525" s="90"/>
      <c r="BC525" s="90"/>
      <c r="BD525" s="90"/>
      <c r="BE525" s="90"/>
      <c r="BF525" s="117"/>
    </row>
    <row r="526" spans="2:58" ht="12.95" customHeight="1" x14ac:dyDescent="0.25">
      <c r="B526" s="102"/>
      <c r="C526" s="106"/>
      <c r="D526" s="110"/>
      <c r="E526" s="114"/>
      <c r="F526" s="28" t="s">
        <v>41</v>
      </c>
      <c r="G526" s="44"/>
      <c r="H526" s="44"/>
      <c r="I526" s="44"/>
      <c r="J526" s="44"/>
      <c r="K526" s="45"/>
      <c r="L526" s="42"/>
      <c r="M526" s="42"/>
      <c r="N526" s="43">
        <f t="shared" si="469"/>
        <v>0</v>
      </c>
      <c r="O526" s="44"/>
      <c r="P526" s="44"/>
      <c r="Q526" s="44"/>
      <c r="R526" s="44"/>
      <c r="S526" s="45"/>
      <c r="T526" s="42"/>
      <c r="U526" s="42"/>
      <c r="V526" s="43">
        <f t="shared" si="470"/>
        <v>0</v>
      </c>
      <c r="W526" s="44"/>
      <c r="X526" s="44"/>
      <c r="Y526" s="44"/>
      <c r="Z526" s="44"/>
      <c r="AA526" s="45"/>
      <c r="AB526" s="42"/>
      <c r="AC526" s="42"/>
      <c r="AD526" s="43">
        <f t="shared" si="471"/>
        <v>0</v>
      </c>
      <c r="AE526" s="44"/>
      <c r="AF526" s="44"/>
      <c r="AG526" s="44"/>
      <c r="AH526" s="44"/>
      <c r="AI526" s="45"/>
      <c r="AJ526" s="42"/>
      <c r="AK526" s="42"/>
      <c r="AL526" s="43">
        <f>SUM(AE526:AK526)</f>
        <v>0</v>
      </c>
      <c r="AM526" s="44"/>
      <c r="AN526" s="44"/>
      <c r="AO526" s="44"/>
      <c r="AP526" s="44"/>
      <c r="AQ526" s="45"/>
      <c r="AR526" s="42"/>
      <c r="AS526" s="42"/>
      <c r="AT526" s="43">
        <f t="shared" si="472"/>
        <v>0</v>
      </c>
      <c r="AU526" s="150"/>
      <c r="AV526" s="90"/>
      <c r="AW526" s="90"/>
      <c r="AX526" s="90"/>
      <c r="AY526" s="90"/>
      <c r="AZ526" s="90"/>
      <c r="BA526" s="90"/>
      <c r="BB526" s="90"/>
      <c r="BC526" s="90"/>
      <c r="BD526" s="90"/>
      <c r="BE526" s="90"/>
      <c r="BF526" s="117"/>
    </row>
    <row r="527" spans="2:58" ht="12.95" customHeight="1" x14ac:dyDescent="0.25">
      <c r="B527" s="102"/>
      <c r="C527" s="106"/>
      <c r="D527" s="110"/>
      <c r="E527" s="114"/>
      <c r="F527" s="28" t="s">
        <v>6</v>
      </c>
      <c r="G527" s="44"/>
      <c r="H527" s="44"/>
      <c r="I527" s="44"/>
      <c r="J527" s="44"/>
      <c r="K527" s="44"/>
      <c r="L527" s="42"/>
      <c r="M527" s="42"/>
      <c r="N527" s="43">
        <f t="shared" si="469"/>
        <v>0</v>
      </c>
      <c r="O527" s="44"/>
      <c r="P527" s="44"/>
      <c r="Q527" s="44"/>
      <c r="R527" s="44"/>
      <c r="S527" s="44"/>
      <c r="T527" s="42"/>
      <c r="U527" s="42"/>
      <c r="V527" s="43">
        <f t="shared" si="470"/>
        <v>0</v>
      </c>
      <c r="W527" s="44"/>
      <c r="X527" s="44"/>
      <c r="Y527" s="44"/>
      <c r="Z527" s="44"/>
      <c r="AA527" s="44"/>
      <c r="AB527" s="42"/>
      <c r="AC527" s="42"/>
      <c r="AD527" s="43">
        <f t="shared" si="471"/>
        <v>0</v>
      </c>
      <c r="AE527" s="44"/>
      <c r="AF527" s="44"/>
      <c r="AG527" s="44"/>
      <c r="AH527" s="44"/>
      <c r="AI527" s="44"/>
      <c r="AJ527" s="42"/>
      <c r="AK527" s="42"/>
      <c r="AL527" s="43">
        <f t="shared" ref="AL527:AL535" si="473">SUM(AE527:AK527)</f>
        <v>0</v>
      </c>
      <c r="AM527" s="44"/>
      <c r="AN527" s="44"/>
      <c r="AO527" s="44"/>
      <c r="AP527" s="44"/>
      <c r="AQ527" s="44"/>
      <c r="AR527" s="42"/>
      <c r="AS527" s="42"/>
      <c r="AT527" s="43">
        <f t="shared" si="472"/>
        <v>0</v>
      </c>
      <c r="AU527" s="150"/>
      <c r="AV527" s="90"/>
      <c r="AW527" s="90"/>
      <c r="AX527" s="90"/>
      <c r="AY527" s="90"/>
      <c r="AZ527" s="90"/>
      <c r="BA527" s="90"/>
      <c r="BB527" s="90"/>
      <c r="BC527" s="90"/>
      <c r="BD527" s="90"/>
      <c r="BE527" s="90"/>
      <c r="BF527" s="117"/>
    </row>
    <row r="528" spans="2:58" ht="12.95" customHeight="1" x14ac:dyDescent="0.25">
      <c r="B528" s="102"/>
      <c r="C528" s="106"/>
      <c r="D528" s="110"/>
      <c r="E528" s="114"/>
      <c r="F528" s="29" t="s">
        <v>35</v>
      </c>
      <c r="G528" s="44"/>
      <c r="H528" s="44"/>
      <c r="I528" s="44"/>
      <c r="J528" s="44"/>
      <c r="K528" s="44"/>
      <c r="L528" s="42"/>
      <c r="M528" s="42"/>
      <c r="N528" s="43">
        <f t="shared" si="469"/>
        <v>0</v>
      </c>
      <c r="O528" s="44"/>
      <c r="P528" s="44"/>
      <c r="Q528" s="44"/>
      <c r="R528" s="44"/>
      <c r="S528" s="44"/>
      <c r="T528" s="42"/>
      <c r="U528" s="42"/>
      <c r="V528" s="43">
        <f t="shared" si="470"/>
        <v>0</v>
      </c>
      <c r="W528" s="44"/>
      <c r="X528" s="44"/>
      <c r="Y528" s="44"/>
      <c r="Z528" s="44"/>
      <c r="AA528" s="44"/>
      <c r="AB528" s="42"/>
      <c r="AC528" s="42"/>
      <c r="AD528" s="43">
        <f t="shared" si="471"/>
        <v>0</v>
      </c>
      <c r="AE528" s="44"/>
      <c r="AF528" s="44"/>
      <c r="AG528" s="44"/>
      <c r="AH528" s="44"/>
      <c r="AI528" s="44"/>
      <c r="AJ528" s="42"/>
      <c r="AK528" s="42"/>
      <c r="AL528" s="43">
        <f t="shared" si="473"/>
        <v>0</v>
      </c>
      <c r="AM528" s="44"/>
      <c r="AN528" s="44"/>
      <c r="AO528" s="44"/>
      <c r="AP528" s="44"/>
      <c r="AQ528" s="44"/>
      <c r="AR528" s="42"/>
      <c r="AS528" s="42"/>
      <c r="AT528" s="43">
        <f t="shared" si="472"/>
        <v>0</v>
      </c>
      <c r="AU528" s="150"/>
      <c r="AV528" s="90"/>
      <c r="AW528" s="90"/>
      <c r="AX528" s="90"/>
      <c r="AY528" s="90"/>
      <c r="AZ528" s="90"/>
      <c r="BA528" s="90"/>
      <c r="BB528" s="90"/>
      <c r="BC528" s="90"/>
      <c r="BD528" s="90"/>
      <c r="BE528" s="90"/>
      <c r="BF528" s="117"/>
    </row>
    <row r="529" spans="2:58" ht="12.95" customHeight="1" x14ac:dyDescent="0.25">
      <c r="B529" s="102"/>
      <c r="C529" s="106"/>
      <c r="D529" s="110"/>
      <c r="E529" s="114"/>
      <c r="F529" s="27" t="s">
        <v>40</v>
      </c>
      <c r="G529" s="44"/>
      <c r="H529" s="44"/>
      <c r="I529" s="44"/>
      <c r="J529" s="44"/>
      <c r="K529" s="44"/>
      <c r="L529" s="42"/>
      <c r="M529" s="42"/>
      <c r="N529" s="43">
        <f t="shared" si="469"/>
        <v>0</v>
      </c>
      <c r="O529" s="44"/>
      <c r="P529" s="44"/>
      <c r="Q529" s="44"/>
      <c r="R529" s="44"/>
      <c r="S529" s="44"/>
      <c r="T529" s="42"/>
      <c r="U529" s="42"/>
      <c r="V529" s="43">
        <f t="shared" si="470"/>
        <v>0</v>
      </c>
      <c r="W529" s="44"/>
      <c r="X529" s="44"/>
      <c r="Y529" s="44"/>
      <c r="Z529" s="44"/>
      <c r="AA529" s="44"/>
      <c r="AB529" s="42"/>
      <c r="AC529" s="42"/>
      <c r="AD529" s="43">
        <f t="shared" si="471"/>
        <v>0</v>
      </c>
      <c r="AE529" s="44"/>
      <c r="AF529" s="44"/>
      <c r="AG529" s="44"/>
      <c r="AH529" s="44"/>
      <c r="AI529" s="44"/>
      <c r="AJ529" s="42"/>
      <c r="AK529" s="42"/>
      <c r="AL529" s="43">
        <f t="shared" si="473"/>
        <v>0</v>
      </c>
      <c r="AM529" s="44"/>
      <c r="AN529" s="44"/>
      <c r="AO529" s="44"/>
      <c r="AP529" s="44"/>
      <c r="AQ529" s="44"/>
      <c r="AR529" s="42"/>
      <c r="AS529" s="42"/>
      <c r="AT529" s="43">
        <f t="shared" si="472"/>
        <v>0</v>
      </c>
      <c r="AU529" s="150"/>
      <c r="AV529" s="90"/>
      <c r="AW529" s="90"/>
      <c r="AX529" s="90"/>
      <c r="AY529" s="90"/>
      <c r="AZ529" s="90"/>
      <c r="BA529" s="90"/>
      <c r="BB529" s="90"/>
      <c r="BC529" s="90"/>
      <c r="BD529" s="90"/>
      <c r="BE529" s="90"/>
      <c r="BF529" s="117"/>
    </row>
    <row r="530" spans="2:58" ht="12.95" customHeight="1" x14ac:dyDescent="0.25">
      <c r="B530" s="102"/>
      <c r="C530" s="106"/>
      <c r="D530" s="110"/>
      <c r="E530" s="114"/>
      <c r="F530" s="27" t="s">
        <v>7</v>
      </c>
      <c r="G530" s="44"/>
      <c r="H530" s="44"/>
      <c r="I530" s="44"/>
      <c r="J530" s="44"/>
      <c r="K530" s="44"/>
      <c r="L530" s="42"/>
      <c r="M530" s="42"/>
      <c r="N530" s="43">
        <f t="shared" si="469"/>
        <v>0</v>
      </c>
      <c r="O530" s="44"/>
      <c r="P530" s="44"/>
      <c r="Q530" s="44"/>
      <c r="R530" s="44"/>
      <c r="S530" s="44"/>
      <c r="T530" s="42"/>
      <c r="U530" s="42"/>
      <c r="V530" s="43">
        <f t="shared" si="470"/>
        <v>0</v>
      </c>
      <c r="W530" s="44"/>
      <c r="X530" s="44"/>
      <c r="Y530" s="44"/>
      <c r="Z530" s="44"/>
      <c r="AA530" s="44"/>
      <c r="AB530" s="42"/>
      <c r="AC530" s="42"/>
      <c r="AD530" s="43">
        <f t="shared" si="471"/>
        <v>0</v>
      </c>
      <c r="AE530" s="44"/>
      <c r="AF530" s="44"/>
      <c r="AG530" s="44"/>
      <c r="AH530" s="44"/>
      <c r="AI530" s="44"/>
      <c r="AJ530" s="42"/>
      <c r="AK530" s="42"/>
      <c r="AL530" s="43">
        <f t="shared" si="473"/>
        <v>0</v>
      </c>
      <c r="AM530" s="44"/>
      <c r="AN530" s="44"/>
      <c r="AO530" s="44"/>
      <c r="AP530" s="44"/>
      <c r="AQ530" s="44"/>
      <c r="AR530" s="42"/>
      <c r="AS530" s="42"/>
      <c r="AT530" s="43">
        <f t="shared" si="472"/>
        <v>0</v>
      </c>
      <c r="AU530" s="150"/>
      <c r="AV530" s="90"/>
      <c r="AW530" s="90"/>
      <c r="AX530" s="90"/>
      <c r="AY530" s="90"/>
      <c r="AZ530" s="90"/>
      <c r="BA530" s="90"/>
      <c r="BB530" s="90"/>
      <c r="BC530" s="90"/>
      <c r="BD530" s="90"/>
      <c r="BE530" s="90"/>
      <c r="BF530" s="117"/>
    </row>
    <row r="531" spans="2:58" ht="12.95" customHeight="1" x14ac:dyDescent="0.25">
      <c r="B531" s="102"/>
      <c r="C531" s="106"/>
      <c r="D531" s="110"/>
      <c r="E531" s="114"/>
      <c r="F531" s="27"/>
      <c r="G531" s="44"/>
      <c r="H531" s="44"/>
      <c r="I531" s="44"/>
      <c r="J531" s="44"/>
      <c r="K531" s="44"/>
      <c r="L531" s="42"/>
      <c r="M531" s="42"/>
      <c r="N531" s="43">
        <f t="shared" si="469"/>
        <v>0</v>
      </c>
      <c r="O531" s="44"/>
      <c r="P531" s="44"/>
      <c r="Q531" s="44"/>
      <c r="R531" s="44"/>
      <c r="S531" s="44"/>
      <c r="T531" s="42"/>
      <c r="U531" s="42"/>
      <c r="V531" s="43">
        <f t="shared" si="470"/>
        <v>0</v>
      </c>
      <c r="W531" s="44"/>
      <c r="X531" s="44"/>
      <c r="Y531" s="44"/>
      <c r="Z531" s="44"/>
      <c r="AA531" s="44"/>
      <c r="AB531" s="42"/>
      <c r="AC531" s="42"/>
      <c r="AD531" s="43">
        <f t="shared" si="471"/>
        <v>0</v>
      </c>
      <c r="AE531" s="44"/>
      <c r="AF531" s="44"/>
      <c r="AG531" s="44"/>
      <c r="AH531" s="44"/>
      <c r="AI531" s="44"/>
      <c r="AJ531" s="42"/>
      <c r="AK531" s="42"/>
      <c r="AL531" s="43">
        <f t="shared" si="473"/>
        <v>0</v>
      </c>
      <c r="AM531" s="44"/>
      <c r="AN531" s="44"/>
      <c r="AO531" s="44"/>
      <c r="AP531" s="44"/>
      <c r="AQ531" s="44"/>
      <c r="AR531" s="42"/>
      <c r="AS531" s="42"/>
      <c r="AT531" s="43">
        <f t="shared" si="472"/>
        <v>0</v>
      </c>
      <c r="AU531" s="150"/>
      <c r="AV531" s="90"/>
      <c r="AW531" s="90"/>
      <c r="AX531" s="90"/>
      <c r="AY531" s="90"/>
      <c r="AZ531" s="90"/>
      <c r="BA531" s="90"/>
      <c r="BB531" s="90"/>
      <c r="BC531" s="90"/>
      <c r="BD531" s="90"/>
      <c r="BE531" s="90"/>
      <c r="BF531" s="117"/>
    </row>
    <row r="532" spans="2:58" ht="12.95" customHeight="1" x14ac:dyDescent="0.25">
      <c r="B532" s="102"/>
      <c r="C532" s="106"/>
      <c r="D532" s="110"/>
      <c r="E532" s="114"/>
      <c r="F532" s="27"/>
      <c r="G532" s="44"/>
      <c r="H532" s="44"/>
      <c r="I532" s="44"/>
      <c r="J532" s="44"/>
      <c r="K532" s="44"/>
      <c r="L532" s="42"/>
      <c r="M532" s="42"/>
      <c r="N532" s="43">
        <f t="shared" si="469"/>
        <v>0</v>
      </c>
      <c r="O532" s="44"/>
      <c r="P532" s="44"/>
      <c r="Q532" s="44"/>
      <c r="R532" s="44"/>
      <c r="S532" s="44"/>
      <c r="T532" s="42"/>
      <c r="U532" s="42"/>
      <c r="V532" s="43">
        <f t="shared" si="470"/>
        <v>0</v>
      </c>
      <c r="W532" s="44"/>
      <c r="X532" s="44"/>
      <c r="Y532" s="44"/>
      <c r="Z532" s="44"/>
      <c r="AA532" s="44"/>
      <c r="AB532" s="42"/>
      <c r="AC532" s="42"/>
      <c r="AD532" s="43">
        <f t="shared" si="471"/>
        <v>0</v>
      </c>
      <c r="AE532" s="44"/>
      <c r="AF532" s="44"/>
      <c r="AG532" s="44"/>
      <c r="AH532" s="44"/>
      <c r="AI532" s="44"/>
      <c r="AJ532" s="42"/>
      <c r="AK532" s="42"/>
      <c r="AL532" s="43">
        <f t="shared" si="473"/>
        <v>0</v>
      </c>
      <c r="AM532" s="44"/>
      <c r="AN532" s="44"/>
      <c r="AO532" s="44"/>
      <c r="AP532" s="44"/>
      <c r="AQ532" s="44"/>
      <c r="AR532" s="42"/>
      <c r="AS532" s="42"/>
      <c r="AT532" s="43">
        <f t="shared" si="472"/>
        <v>0</v>
      </c>
      <c r="AU532" s="150"/>
      <c r="AV532" s="90"/>
      <c r="AW532" s="90"/>
      <c r="AX532" s="90"/>
      <c r="AY532" s="90"/>
      <c r="AZ532" s="90"/>
      <c r="BA532" s="90"/>
      <c r="BB532" s="90"/>
      <c r="BC532" s="90"/>
      <c r="BD532" s="90"/>
      <c r="BE532" s="90"/>
      <c r="BF532" s="117"/>
    </row>
    <row r="533" spans="2:58" ht="12.95" customHeight="1" x14ac:dyDescent="0.25">
      <c r="B533" s="102"/>
      <c r="C533" s="106"/>
      <c r="D533" s="110"/>
      <c r="E533" s="114"/>
      <c r="F533" s="27"/>
      <c r="G533" s="44"/>
      <c r="H533" s="44"/>
      <c r="I533" s="44"/>
      <c r="J533" s="44"/>
      <c r="K533" s="44"/>
      <c r="L533" s="42"/>
      <c r="M533" s="42"/>
      <c r="N533" s="43">
        <f t="shared" si="469"/>
        <v>0</v>
      </c>
      <c r="O533" s="44"/>
      <c r="P533" s="44"/>
      <c r="Q533" s="44"/>
      <c r="R533" s="44"/>
      <c r="S533" s="44"/>
      <c r="T533" s="42"/>
      <c r="U533" s="42"/>
      <c r="V533" s="43">
        <f t="shared" si="470"/>
        <v>0</v>
      </c>
      <c r="W533" s="44"/>
      <c r="X533" s="44"/>
      <c r="Y533" s="44"/>
      <c r="Z533" s="44"/>
      <c r="AA533" s="44"/>
      <c r="AB533" s="42"/>
      <c r="AC533" s="42"/>
      <c r="AD533" s="43">
        <f t="shared" si="471"/>
        <v>0</v>
      </c>
      <c r="AE533" s="44"/>
      <c r="AF533" s="44"/>
      <c r="AG533" s="44"/>
      <c r="AH533" s="44"/>
      <c r="AI533" s="44"/>
      <c r="AJ533" s="42"/>
      <c r="AK533" s="42"/>
      <c r="AL533" s="43">
        <f t="shared" si="473"/>
        <v>0</v>
      </c>
      <c r="AM533" s="44"/>
      <c r="AN533" s="44"/>
      <c r="AO533" s="44"/>
      <c r="AP533" s="44"/>
      <c r="AQ533" s="44"/>
      <c r="AR533" s="42"/>
      <c r="AS533" s="42"/>
      <c r="AT533" s="43">
        <f t="shared" si="472"/>
        <v>0</v>
      </c>
      <c r="AU533" s="150"/>
      <c r="AV533" s="90"/>
      <c r="AW533" s="90"/>
      <c r="AX533" s="90"/>
      <c r="AY533" s="90"/>
      <c r="AZ533" s="90"/>
      <c r="BA533" s="90"/>
      <c r="BB533" s="90"/>
      <c r="BC533" s="90"/>
      <c r="BD533" s="90"/>
      <c r="BE533" s="90"/>
      <c r="BF533" s="117"/>
    </row>
    <row r="534" spans="2:58" ht="12.95" customHeight="1" x14ac:dyDescent="0.25">
      <c r="B534" s="102"/>
      <c r="C534" s="106"/>
      <c r="D534" s="110"/>
      <c r="E534" s="114"/>
      <c r="F534" s="28"/>
      <c r="G534" s="44"/>
      <c r="H534" s="44"/>
      <c r="I534" s="44"/>
      <c r="J534" s="44"/>
      <c r="K534" s="44"/>
      <c r="L534" s="42"/>
      <c r="M534" s="42"/>
      <c r="N534" s="43">
        <f t="shared" si="469"/>
        <v>0</v>
      </c>
      <c r="O534" s="44"/>
      <c r="P534" s="44"/>
      <c r="Q534" s="44"/>
      <c r="R534" s="44"/>
      <c r="S534" s="44"/>
      <c r="T534" s="42"/>
      <c r="U534" s="42"/>
      <c r="V534" s="43">
        <f t="shared" si="470"/>
        <v>0</v>
      </c>
      <c r="W534" s="44"/>
      <c r="X534" s="44"/>
      <c r="Y534" s="44"/>
      <c r="Z534" s="44"/>
      <c r="AA534" s="44"/>
      <c r="AB534" s="42"/>
      <c r="AC534" s="42"/>
      <c r="AD534" s="43">
        <f t="shared" si="471"/>
        <v>0</v>
      </c>
      <c r="AE534" s="44"/>
      <c r="AF534" s="44"/>
      <c r="AG534" s="44"/>
      <c r="AH534" s="44"/>
      <c r="AI534" s="44"/>
      <c r="AJ534" s="42"/>
      <c r="AK534" s="42"/>
      <c r="AL534" s="43">
        <f t="shared" si="473"/>
        <v>0</v>
      </c>
      <c r="AM534" s="44"/>
      <c r="AN534" s="44"/>
      <c r="AO534" s="44"/>
      <c r="AP534" s="44"/>
      <c r="AQ534" s="44"/>
      <c r="AR534" s="42"/>
      <c r="AS534" s="42"/>
      <c r="AT534" s="43">
        <f t="shared" si="472"/>
        <v>0</v>
      </c>
      <c r="AU534" s="150"/>
      <c r="AV534" s="90"/>
      <c r="AW534" s="90"/>
      <c r="AX534" s="90"/>
      <c r="AY534" s="90"/>
      <c r="AZ534" s="90"/>
      <c r="BA534" s="90"/>
      <c r="BB534" s="90"/>
      <c r="BC534" s="90"/>
      <c r="BD534" s="90"/>
      <c r="BE534" s="90"/>
      <c r="BF534" s="117"/>
    </row>
    <row r="535" spans="2:58" ht="12.95" customHeight="1" thickBot="1" x14ac:dyDescent="0.3">
      <c r="B535" s="103"/>
      <c r="C535" s="107"/>
      <c r="D535" s="111"/>
      <c r="E535" s="114"/>
      <c r="F535" s="28"/>
      <c r="G535" s="44"/>
      <c r="H535" s="44"/>
      <c r="I535" s="44"/>
      <c r="J535" s="44"/>
      <c r="K535" s="44"/>
      <c r="L535" s="46"/>
      <c r="M535" s="46"/>
      <c r="N535" s="43">
        <f t="shared" si="469"/>
        <v>0</v>
      </c>
      <c r="O535" s="44"/>
      <c r="P535" s="44"/>
      <c r="Q535" s="44"/>
      <c r="R535" s="44"/>
      <c r="S535" s="44"/>
      <c r="T535" s="46"/>
      <c r="U535" s="46"/>
      <c r="V535" s="43">
        <f t="shared" si="470"/>
        <v>0</v>
      </c>
      <c r="W535" s="44"/>
      <c r="X535" s="44"/>
      <c r="Y535" s="44"/>
      <c r="Z535" s="44"/>
      <c r="AA535" s="44"/>
      <c r="AB535" s="46"/>
      <c r="AC535" s="46"/>
      <c r="AD535" s="43">
        <f t="shared" si="471"/>
        <v>0</v>
      </c>
      <c r="AE535" s="44"/>
      <c r="AF535" s="44"/>
      <c r="AG535" s="44"/>
      <c r="AH535" s="44"/>
      <c r="AI535" s="44"/>
      <c r="AJ535" s="46"/>
      <c r="AK535" s="46"/>
      <c r="AL535" s="43">
        <f t="shared" si="473"/>
        <v>0</v>
      </c>
      <c r="AM535" s="44"/>
      <c r="AN535" s="44"/>
      <c r="AO535" s="44"/>
      <c r="AP535" s="44"/>
      <c r="AQ535" s="44"/>
      <c r="AR535" s="46"/>
      <c r="AS535" s="46"/>
      <c r="AT535" s="43">
        <f t="shared" si="472"/>
        <v>0</v>
      </c>
      <c r="AU535" s="150"/>
      <c r="AV535" s="90"/>
      <c r="AW535" s="90"/>
      <c r="AX535" s="90"/>
      <c r="AY535" s="90"/>
      <c r="AZ535" s="90"/>
      <c r="BA535" s="90"/>
      <c r="BB535" s="90"/>
      <c r="BC535" s="90"/>
      <c r="BD535" s="90"/>
      <c r="BE535" s="90"/>
      <c r="BF535" s="117"/>
    </row>
    <row r="536" spans="2:58" ht="12.95" hidden="1" customHeight="1" thickBot="1" x14ac:dyDescent="0.3">
      <c r="B536" s="104"/>
      <c r="C536" s="108"/>
      <c r="D536" s="112"/>
      <c r="E536" s="115"/>
      <c r="F536" s="28" t="s">
        <v>36</v>
      </c>
      <c r="G536" s="48"/>
      <c r="H536" s="48"/>
      <c r="I536" s="48"/>
      <c r="J536" s="48"/>
      <c r="K536" s="48"/>
      <c r="L536" s="47"/>
      <c r="M536" s="47"/>
      <c r="N536" s="43">
        <f>N525+N526+N528+N531+N532+N534+N535</f>
        <v>0</v>
      </c>
      <c r="O536" s="49"/>
      <c r="P536" s="49"/>
      <c r="Q536" s="49"/>
      <c r="R536" s="49"/>
      <c r="S536" s="49"/>
      <c r="T536" s="47"/>
      <c r="U536" s="47"/>
      <c r="V536" s="43">
        <f>V525+V526+V528+V531+V532+V534+V535</f>
        <v>0</v>
      </c>
      <c r="W536" s="49"/>
      <c r="X536" s="49"/>
      <c r="Y536" s="49"/>
      <c r="Z536" s="49"/>
      <c r="AA536" s="49"/>
      <c r="AB536" s="47"/>
      <c r="AC536" s="47"/>
      <c r="AD536" s="43">
        <f>AD525+AD526+AD528+AD531+AD532+AD534+AD535</f>
        <v>0</v>
      </c>
      <c r="AE536" s="49"/>
      <c r="AF536" s="49"/>
      <c r="AG536" s="49"/>
      <c r="AH536" s="49"/>
      <c r="AI536" s="49"/>
      <c r="AJ536" s="47"/>
      <c r="AK536" s="47"/>
      <c r="AL536" s="43">
        <f>AL525+AL526+AL528+AL531+AL532+AL534+AL535</f>
        <v>0</v>
      </c>
      <c r="AM536" s="49"/>
      <c r="AN536" s="49"/>
      <c r="AO536" s="49"/>
      <c r="AP536" s="49"/>
      <c r="AQ536" s="49"/>
      <c r="AR536" s="47"/>
      <c r="AS536" s="47"/>
      <c r="AT536" s="43">
        <f>AT525+AT526+AT528+AT531+AT532+AT534+AT535</f>
        <v>0</v>
      </c>
      <c r="AU536" s="151"/>
      <c r="AV536" s="91"/>
      <c r="AW536" s="91"/>
      <c r="AX536" s="91"/>
      <c r="AY536" s="91"/>
      <c r="AZ536" s="91"/>
      <c r="BA536" s="91"/>
      <c r="BB536" s="91"/>
      <c r="BC536" s="91"/>
      <c r="BD536" s="91"/>
      <c r="BE536" s="91"/>
      <c r="BF536" s="118"/>
    </row>
    <row r="537" spans="2:58" ht="12.95" customHeight="1" thickTop="1" x14ac:dyDescent="0.25">
      <c r="B537" s="102">
        <v>29</v>
      </c>
      <c r="C537" s="105">
        <f>ŞUBAT!C537</f>
        <v>0</v>
      </c>
      <c r="D537" s="109">
        <f>ŞUBAT!D537</f>
        <v>0</v>
      </c>
      <c r="E537" s="113">
        <f>ŞUBAT!E537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41"/>
      <c r="AN537" s="41"/>
      <c r="AO537" s="41"/>
      <c r="AP537" s="41"/>
      <c r="AQ537" s="41"/>
      <c r="AR537" s="39"/>
      <c r="AS537" s="39"/>
      <c r="AT537" s="40">
        <f>SUM(AM537:AS537)</f>
        <v>0</v>
      </c>
      <c r="AU537" s="149">
        <f t="shared" ref="AU537" si="474">+N537+V537+AL537+AT537+AD537</f>
        <v>0</v>
      </c>
      <c r="AV537" s="89">
        <f t="shared" ref="AV537" si="475">AD538+N538+V538+AL538+AT538</f>
        <v>0</v>
      </c>
      <c r="AW537" s="89">
        <f t="shared" ref="AW537" si="476">AD539+N539+V539+AL539+AT539</f>
        <v>0</v>
      </c>
      <c r="AX537" s="89">
        <f t="shared" ref="AX537" si="477">AD540+N540+V540+AL540+AT540</f>
        <v>0</v>
      </c>
      <c r="AY537" s="89">
        <f t="shared" ref="AY537" si="478">N541+V541+AL541+AT541</f>
        <v>0</v>
      </c>
      <c r="AZ537" s="89">
        <f t="shared" ref="AZ537" si="479">N542+V542+AL542+AT542+AD542</f>
        <v>0</v>
      </c>
      <c r="BA537" s="89">
        <f t="shared" ref="BA537" si="480">N543+V543+AL543+AT543+AD543</f>
        <v>0</v>
      </c>
      <c r="BB537" s="89">
        <f t="shared" ref="BB537" si="481">AD555+N555+V555+AL555+AT555</f>
        <v>0</v>
      </c>
      <c r="BC537" s="89">
        <f t="shared" ref="BC537" si="482">N548+V548+AL548+AT548+AD548</f>
        <v>0</v>
      </c>
      <c r="BD537" s="89">
        <f t="shared" ref="BD537" si="483">AD549+N549+V549+AL549+AT549</f>
        <v>0</v>
      </c>
      <c r="BE537" s="89">
        <f t="shared" ref="BE537" si="484">N546+V546+AD546+AL546+AT546</f>
        <v>0</v>
      </c>
      <c r="BF537" s="116">
        <f t="shared" ref="BF537" si="485">SUM(AV537:BE555)</f>
        <v>0</v>
      </c>
    </row>
    <row r="538" spans="2:58"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44"/>
      <c r="AN538" s="44"/>
      <c r="AO538" s="44"/>
      <c r="AP538" s="44"/>
      <c r="AQ538" s="44"/>
      <c r="AR538" s="42"/>
      <c r="AS538" s="42"/>
      <c r="AT538" s="43">
        <f>IF(SUM(AM537:AQ538)-E537&lt;=0,0,IF(SUM(AM537:AQ537)-E537&lt;0,SUM(AM537:AQ538)-E537,SUM(AM538:AQ538)))</f>
        <v>0</v>
      </c>
      <c r="AU538" s="150"/>
      <c r="AV538" s="90"/>
      <c r="AW538" s="90"/>
      <c r="AX538" s="90"/>
      <c r="AY538" s="90"/>
      <c r="AZ538" s="90"/>
      <c r="BA538" s="90"/>
      <c r="BB538" s="90"/>
      <c r="BC538" s="90"/>
      <c r="BD538" s="90"/>
      <c r="BE538" s="90"/>
      <c r="BF538" s="117"/>
    </row>
    <row r="539" spans="2:58"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44"/>
      <c r="AN539" s="44"/>
      <c r="AO539" s="44"/>
      <c r="AP539" s="44"/>
      <c r="AQ539" s="44"/>
      <c r="AR539" s="42"/>
      <c r="AS539" s="42"/>
      <c r="AT539" s="43">
        <f>IF(SUM(AM537:AQ539)-E537&lt;=0,0,IF(SUM(AM537:AQ538)-E537&lt;0,SUM(AM537:AQ539)-E537,SUM(AM539:AQ539)))</f>
        <v>0</v>
      </c>
      <c r="AU539" s="150"/>
      <c r="AV539" s="90"/>
      <c r="AW539" s="90"/>
      <c r="AX539" s="90"/>
      <c r="AY539" s="90"/>
      <c r="AZ539" s="90"/>
      <c r="BA539" s="90"/>
      <c r="BB539" s="90"/>
      <c r="BC539" s="90"/>
      <c r="BD539" s="90"/>
      <c r="BE539" s="90"/>
      <c r="BF539" s="117"/>
    </row>
    <row r="540" spans="2:58"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44"/>
      <c r="AN540" s="44"/>
      <c r="AO540" s="44"/>
      <c r="AP540" s="44"/>
      <c r="AQ540" s="44"/>
      <c r="AR540" s="42"/>
      <c r="AS540" s="42"/>
      <c r="AT540" s="43">
        <f>IF(SUM(AM537:AQ540)-E537&lt;=0,0,IF(SUM(AM537:AQ539)-E537&lt;0,SUM(AM537:AQ540)-E537,SUM(AM540:AQ540)))+AR540+AS540</f>
        <v>0</v>
      </c>
      <c r="AU540" s="150"/>
      <c r="AV540" s="90"/>
      <c r="AW540" s="90"/>
      <c r="AX540" s="90"/>
      <c r="AY540" s="90"/>
      <c r="AZ540" s="90"/>
      <c r="BA540" s="90"/>
      <c r="BB540" s="90"/>
      <c r="BC540" s="90"/>
      <c r="BD540" s="90"/>
      <c r="BE540" s="90"/>
      <c r="BF540" s="117"/>
    </row>
    <row r="541" spans="2:58"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44"/>
      <c r="AN541" s="44"/>
      <c r="AO541" s="44"/>
      <c r="AP541" s="44"/>
      <c r="AQ541" s="44"/>
      <c r="AR541" s="42"/>
      <c r="AS541" s="42"/>
      <c r="AT541" s="43">
        <f>IF(SUM(AM537:AQ541)-E537&lt;=0,0,IF(SUM(AM537:AQ540)-E537&lt;0,SUM(AM537:AQ541)-E537,SUM(AM541:AQ541)))</f>
        <v>0</v>
      </c>
      <c r="AU541" s="150"/>
      <c r="AV541" s="90"/>
      <c r="AW541" s="90"/>
      <c r="AX541" s="90"/>
      <c r="AY541" s="90"/>
      <c r="AZ541" s="90"/>
      <c r="BA541" s="90"/>
      <c r="BB541" s="90"/>
      <c r="BC541" s="90"/>
      <c r="BD541" s="90"/>
      <c r="BE541" s="90"/>
      <c r="BF541" s="117"/>
    </row>
    <row r="542" spans="2:58" ht="12.95" customHeight="1" x14ac:dyDescent="0.25">
      <c r="B542" s="102"/>
      <c r="C542" s="106"/>
      <c r="D542" s="110"/>
      <c r="E542" s="114"/>
      <c r="F542" s="27" t="s">
        <v>37</v>
      </c>
      <c r="G542" s="44"/>
      <c r="H542" s="44"/>
      <c r="I542" s="44"/>
      <c r="J542" s="44"/>
      <c r="K542" s="44"/>
      <c r="L542" s="42"/>
      <c r="M542" s="42"/>
      <c r="N542" s="68">
        <f>SUM(G542:M542)</f>
        <v>0</v>
      </c>
      <c r="O542" s="44"/>
      <c r="P542" s="44"/>
      <c r="Q542" s="44"/>
      <c r="R542" s="44"/>
      <c r="S542" s="44"/>
      <c r="T542" s="42"/>
      <c r="U542" s="42"/>
      <c r="V542" s="68">
        <f>SUM(O542:U542)</f>
        <v>0</v>
      </c>
      <c r="W542" s="44"/>
      <c r="X542" s="44"/>
      <c r="Y542" s="44"/>
      <c r="Z542" s="44"/>
      <c r="AA542" s="44"/>
      <c r="AB542" s="42"/>
      <c r="AC542" s="42"/>
      <c r="AD542" s="68">
        <f>SUM(W542:AC542)</f>
        <v>0</v>
      </c>
      <c r="AE542" s="44"/>
      <c r="AF542" s="44"/>
      <c r="AG542" s="44"/>
      <c r="AH542" s="44"/>
      <c r="AI542" s="44"/>
      <c r="AJ542" s="42"/>
      <c r="AK542" s="42"/>
      <c r="AL542" s="68">
        <f>SUM(AE542:AK542)</f>
        <v>0</v>
      </c>
      <c r="AM542" s="44"/>
      <c r="AN542" s="44"/>
      <c r="AO542" s="44"/>
      <c r="AP542" s="44"/>
      <c r="AQ542" s="44"/>
      <c r="AR542" s="42"/>
      <c r="AS542" s="42"/>
      <c r="AT542" s="68">
        <f>SUM(AM542:AS542)</f>
        <v>0</v>
      </c>
      <c r="AU542" s="150"/>
      <c r="AV542" s="90"/>
      <c r="AW542" s="90"/>
      <c r="AX542" s="90"/>
      <c r="AY542" s="90"/>
      <c r="AZ542" s="90"/>
      <c r="BA542" s="90"/>
      <c r="BB542" s="90"/>
      <c r="BC542" s="90"/>
      <c r="BD542" s="90"/>
      <c r="BE542" s="90"/>
      <c r="BF542" s="117"/>
    </row>
    <row r="543" spans="2:58" ht="12.95" customHeight="1" x14ac:dyDescent="0.25">
      <c r="B543" s="102"/>
      <c r="C543" s="106"/>
      <c r="D543" s="110"/>
      <c r="E543" s="114"/>
      <c r="F543" s="28" t="s">
        <v>31</v>
      </c>
      <c r="G543" s="45"/>
      <c r="H543" s="45"/>
      <c r="I543" s="45"/>
      <c r="J543" s="45"/>
      <c r="K543" s="45">
        <f>IF((N537-E537)&lt;=0,0,IF((N537-E537)&gt;0,(N537-E537)))</f>
        <v>0</v>
      </c>
      <c r="L543" s="42"/>
      <c r="M543" s="42"/>
      <c r="N543" s="43">
        <f t="shared" ref="N543:N554" si="486">SUM(G543:M543)</f>
        <v>0</v>
      </c>
      <c r="O543" s="45"/>
      <c r="P543" s="45"/>
      <c r="Q543" s="45"/>
      <c r="R543" s="45"/>
      <c r="S543" s="45">
        <f>IF((V537-E537)&lt;=0,0,IF((V537-E537)&gt;0,(V537-E537)))</f>
        <v>0</v>
      </c>
      <c r="T543" s="42"/>
      <c r="U543" s="42"/>
      <c r="V543" s="43">
        <f t="shared" ref="V543:V554" si="487">SUM(O543:U543)</f>
        <v>0</v>
      </c>
      <c r="W543" s="45"/>
      <c r="X543" s="45"/>
      <c r="Y543" s="45"/>
      <c r="Z543" s="45"/>
      <c r="AA543" s="45">
        <f>IF((AD537-E537)&lt;=0,0,IF((AD537-E537)&gt;0,(AD537-E537)))</f>
        <v>0</v>
      </c>
      <c r="AB543" s="42"/>
      <c r="AC543" s="42"/>
      <c r="AD543" s="43">
        <f t="shared" ref="AD543:AD554" si="488">SUM(W543:AC543)</f>
        <v>0</v>
      </c>
      <c r="AE543" s="45"/>
      <c r="AF543" s="45"/>
      <c r="AG543" s="45"/>
      <c r="AH543" s="45"/>
      <c r="AI543" s="45">
        <f>IF((AL537-E537)&lt;=0,0,IF((AL537-E537)&gt;0,(AL537-E537)))</f>
        <v>0</v>
      </c>
      <c r="AJ543" s="42"/>
      <c r="AK543" s="42"/>
      <c r="AL543" s="43">
        <f>SUM(AE543:AK543)</f>
        <v>0</v>
      </c>
      <c r="AM543" s="45"/>
      <c r="AN543" s="45"/>
      <c r="AO543" s="45"/>
      <c r="AP543" s="45"/>
      <c r="AQ543" s="45">
        <f>IF((AT537-E537)&lt;=0,0,IF((AT537-E537)&gt;0,(AT537-E537)))</f>
        <v>0</v>
      </c>
      <c r="AR543" s="42"/>
      <c r="AS543" s="42"/>
      <c r="AT543" s="43">
        <f t="shared" ref="AT543:AT554" si="489">SUM(AM543:AS543)</f>
        <v>0</v>
      </c>
      <c r="AU543" s="150"/>
      <c r="AV543" s="90"/>
      <c r="AW543" s="90"/>
      <c r="AX543" s="90"/>
      <c r="AY543" s="90"/>
      <c r="AZ543" s="90"/>
      <c r="BA543" s="90"/>
      <c r="BB543" s="90"/>
      <c r="BC543" s="90"/>
      <c r="BD543" s="90"/>
      <c r="BE543" s="90"/>
      <c r="BF543" s="117"/>
    </row>
    <row r="544" spans="2:58"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486"/>
        <v>0</v>
      </c>
      <c r="O544" s="45"/>
      <c r="P544" s="45"/>
      <c r="Q544" s="45"/>
      <c r="R544" s="45"/>
      <c r="S544" s="44">
        <f>IF(E537-15&lt;0,0,IF(SUM(O537:U542)&lt;10,0,IF(SUM(O537:U542)&lt;20,1,IF(SUM(O537:U542)&lt;30,2,IF(SUM(O537:U542)&gt;=30,3)))))</f>
        <v>0</v>
      </c>
      <c r="T544" s="42"/>
      <c r="U544" s="42"/>
      <c r="V544" s="43">
        <f t="shared" si="487"/>
        <v>0</v>
      </c>
      <c r="W544" s="45"/>
      <c r="X544" s="45"/>
      <c r="Y544" s="45"/>
      <c r="Z544" s="45"/>
      <c r="AA544" s="44">
        <f>IF(E537-15&lt;0,0,IF(SUM(W537:AC542)&lt;10,0,IF(SUM(W537:AC542)&lt;20,1,IF(SUM(W537:AC542)&lt;30,2,IF(SUM(W537:AC542)&gt;=30,3)))))</f>
        <v>0</v>
      </c>
      <c r="AB544" s="42"/>
      <c r="AC544" s="42"/>
      <c r="AD544" s="43">
        <f t="shared" si="488"/>
        <v>0</v>
      </c>
      <c r="AE544" s="45"/>
      <c r="AF544" s="45"/>
      <c r="AG544" s="45"/>
      <c r="AH544" s="45"/>
      <c r="AI544" s="44">
        <f>IF(E537-15&lt;0,0,IF(SUM(AE537:AK542)&lt;10,0,IF(SUM(AE537:AK542)&lt;20,1,IF(SUM(AE537:AK542)&lt;30,2,IF(SUM(AE537:AK542)&gt;=30,3)))))</f>
        <v>0</v>
      </c>
      <c r="AJ544" s="42"/>
      <c r="AK544" s="42"/>
      <c r="AL544" s="43">
        <f>SUM(AE544:AK544)</f>
        <v>0</v>
      </c>
      <c r="AM544" s="45"/>
      <c r="AN544" s="45"/>
      <c r="AO544" s="45"/>
      <c r="AP544" s="45"/>
      <c r="AQ544" s="44">
        <f>IF(E537-15&lt;0,0,IF(SUM(AM537:AS542)&lt;10,0,IF(SUM(AM537:AS542)&lt;20,1,IF(SUM(AM537:AS542)&lt;30,2,IF(SUM(AM537:AS542)&gt;=30,3)))))</f>
        <v>0</v>
      </c>
      <c r="AR544" s="42"/>
      <c r="AS544" s="42"/>
      <c r="AT544" s="43">
        <f t="shared" si="489"/>
        <v>0</v>
      </c>
      <c r="AU544" s="150"/>
      <c r="AV544" s="90"/>
      <c r="AW544" s="90"/>
      <c r="AX544" s="90"/>
      <c r="AY544" s="90"/>
      <c r="AZ544" s="90"/>
      <c r="BA544" s="90"/>
      <c r="BB544" s="90"/>
      <c r="BC544" s="90"/>
      <c r="BD544" s="90"/>
      <c r="BE544" s="90"/>
      <c r="BF544" s="117"/>
    </row>
    <row r="545" spans="2:58" ht="12.95" customHeight="1" x14ac:dyDescent="0.25">
      <c r="B545" s="102"/>
      <c r="C545" s="106"/>
      <c r="D545" s="110"/>
      <c r="E545" s="114"/>
      <c r="F545" s="28" t="s">
        <v>41</v>
      </c>
      <c r="G545" s="44"/>
      <c r="H545" s="44"/>
      <c r="I545" s="44"/>
      <c r="J545" s="44"/>
      <c r="K545" s="45"/>
      <c r="L545" s="42"/>
      <c r="M545" s="42"/>
      <c r="N545" s="43">
        <f t="shared" si="486"/>
        <v>0</v>
      </c>
      <c r="O545" s="44"/>
      <c r="P545" s="44"/>
      <c r="Q545" s="44"/>
      <c r="R545" s="44"/>
      <c r="S545" s="45"/>
      <c r="T545" s="42"/>
      <c r="U545" s="42"/>
      <c r="V545" s="43">
        <f t="shared" si="487"/>
        <v>0</v>
      </c>
      <c r="W545" s="44"/>
      <c r="X545" s="44"/>
      <c r="Y545" s="44"/>
      <c r="Z545" s="44"/>
      <c r="AA545" s="45"/>
      <c r="AB545" s="42"/>
      <c r="AC545" s="42"/>
      <c r="AD545" s="43">
        <f t="shared" si="488"/>
        <v>0</v>
      </c>
      <c r="AE545" s="44"/>
      <c r="AF545" s="44"/>
      <c r="AG545" s="44"/>
      <c r="AH545" s="44"/>
      <c r="AI545" s="45"/>
      <c r="AJ545" s="42"/>
      <c r="AK545" s="42"/>
      <c r="AL545" s="43">
        <f>SUM(AE545:AK545)</f>
        <v>0</v>
      </c>
      <c r="AM545" s="44"/>
      <c r="AN545" s="44"/>
      <c r="AO545" s="44"/>
      <c r="AP545" s="44"/>
      <c r="AQ545" s="45"/>
      <c r="AR545" s="42"/>
      <c r="AS545" s="42"/>
      <c r="AT545" s="43">
        <f t="shared" si="489"/>
        <v>0</v>
      </c>
      <c r="AU545" s="150"/>
      <c r="AV545" s="90"/>
      <c r="AW545" s="90"/>
      <c r="AX545" s="90"/>
      <c r="AY545" s="90"/>
      <c r="AZ545" s="90"/>
      <c r="BA545" s="90"/>
      <c r="BB545" s="90"/>
      <c r="BC545" s="90"/>
      <c r="BD545" s="90"/>
      <c r="BE545" s="90"/>
      <c r="BF545" s="117"/>
    </row>
    <row r="546" spans="2:58" ht="12.95" customHeight="1" x14ac:dyDescent="0.25">
      <c r="B546" s="102"/>
      <c r="C546" s="106"/>
      <c r="D546" s="110"/>
      <c r="E546" s="114"/>
      <c r="F546" s="28" t="s">
        <v>6</v>
      </c>
      <c r="G546" s="44"/>
      <c r="H546" s="44"/>
      <c r="I546" s="44"/>
      <c r="J546" s="44"/>
      <c r="K546" s="44"/>
      <c r="L546" s="42"/>
      <c r="M546" s="42"/>
      <c r="N546" s="43">
        <f t="shared" si="486"/>
        <v>0</v>
      </c>
      <c r="O546" s="44"/>
      <c r="P546" s="44"/>
      <c r="Q546" s="44"/>
      <c r="R546" s="44"/>
      <c r="S546" s="44"/>
      <c r="T546" s="42"/>
      <c r="U546" s="42"/>
      <c r="V546" s="43">
        <f t="shared" si="487"/>
        <v>0</v>
      </c>
      <c r="W546" s="44"/>
      <c r="X546" s="44"/>
      <c r="Y546" s="44"/>
      <c r="Z546" s="44"/>
      <c r="AA546" s="44"/>
      <c r="AB546" s="42"/>
      <c r="AC546" s="42"/>
      <c r="AD546" s="43">
        <f t="shared" si="488"/>
        <v>0</v>
      </c>
      <c r="AE546" s="44"/>
      <c r="AF546" s="44"/>
      <c r="AG546" s="44"/>
      <c r="AH546" s="44"/>
      <c r="AI546" s="44"/>
      <c r="AJ546" s="42"/>
      <c r="AK546" s="42"/>
      <c r="AL546" s="43">
        <f t="shared" ref="AL546:AL554" si="490">SUM(AE546:AK546)</f>
        <v>0</v>
      </c>
      <c r="AM546" s="44"/>
      <c r="AN546" s="44"/>
      <c r="AO546" s="44"/>
      <c r="AP546" s="44"/>
      <c r="AQ546" s="44"/>
      <c r="AR546" s="42"/>
      <c r="AS546" s="42"/>
      <c r="AT546" s="43">
        <f t="shared" si="489"/>
        <v>0</v>
      </c>
      <c r="AU546" s="150"/>
      <c r="AV546" s="90"/>
      <c r="AW546" s="90"/>
      <c r="AX546" s="90"/>
      <c r="AY546" s="90"/>
      <c r="AZ546" s="90"/>
      <c r="BA546" s="90"/>
      <c r="BB546" s="90"/>
      <c r="BC546" s="90"/>
      <c r="BD546" s="90"/>
      <c r="BE546" s="90"/>
      <c r="BF546" s="117"/>
    </row>
    <row r="547" spans="2:58" ht="12.95" customHeight="1" x14ac:dyDescent="0.25">
      <c r="B547" s="102"/>
      <c r="C547" s="106"/>
      <c r="D547" s="110"/>
      <c r="E547" s="114"/>
      <c r="F547" s="29" t="s">
        <v>35</v>
      </c>
      <c r="G547" s="44"/>
      <c r="H547" s="44"/>
      <c r="I547" s="44"/>
      <c r="J547" s="44"/>
      <c r="K547" s="44"/>
      <c r="L547" s="42"/>
      <c r="M547" s="42"/>
      <c r="N547" s="43">
        <f t="shared" si="486"/>
        <v>0</v>
      </c>
      <c r="O547" s="44"/>
      <c r="P547" s="44"/>
      <c r="Q547" s="44"/>
      <c r="R547" s="44"/>
      <c r="S547" s="44"/>
      <c r="T547" s="42"/>
      <c r="U547" s="42"/>
      <c r="V547" s="43">
        <f t="shared" si="487"/>
        <v>0</v>
      </c>
      <c r="W547" s="44"/>
      <c r="X547" s="44"/>
      <c r="Y547" s="44"/>
      <c r="Z547" s="44"/>
      <c r="AA547" s="44"/>
      <c r="AB547" s="42"/>
      <c r="AC547" s="42"/>
      <c r="AD547" s="43">
        <f t="shared" si="488"/>
        <v>0</v>
      </c>
      <c r="AE547" s="44"/>
      <c r="AF547" s="44"/>
      <c r="AG547" s="44"/>
      <c r="AH547" s="44"/>
      <c r="AI547" s="44"/>
      <c r="AJ547" s="42"/>
      <c r="AK547" s="42"/>
      <c r="AL547" s="43">
        <f t="shared" si="490"/>
        <v>0</v>
      </c>
      <c r="AM547" s="44"/>
      <c r="AN547" s="44"/>
      <c r="AO547" s="44"/>
      <c r="AP547" s="44"/>
      <c r="AQ547" s="44"/>
      <c r="AR547" s="42"/>
      <c r="AS547" s="42"/>
      <c r="AT547" s="43">
        <f t="shared" si="489"/>
        <v>0</v>
      </c>
      <c r="AU547" s="150"/>
      <c r="AV547" s="90"/>
      <c r="AW547" s="90"/>
      <c r="AX547" s="90"/>
      <c r="AY547" s="90"/>
      <c r="AZ547" s="90"/>
      <c r="BA547" s="90"/>
      <c r="BB547" s="90"/>
      <c r="BC547" s="90"/>
      <c r="BD547" s="90"/>
      <c r="BE547" s="90"/>
      <c r="BF547" s="117"/>
    </row>
    <row r="548" spans="2:58" ht="12.95" customHeight="1" x14ac:dyDescent="0.25">
      <c r="B548" s="102"/>
      <c r="C548" s="106"/>
      <c r="D548" s="110"/>
      <c r="E548" s="114"/>
      <c r="F548" s="27" t="s">
        <v>40</v>
      </c>
      <c r="G548" s="44"/>
      <c r="H548" s="44"/>
      <c r="I548" s="44"/>
      <c r="J548" s="44"/>
      <c r="K548" s="44"/>
      <c r="L548" s="42"/>
      <c r="M548" s="42"/>
      <c r="N548" s="43">
        <f t="shared" si="486"/>
        <v>0</v>
      </c>
      <c r="O548" s="44"/>
      <c r="P548" s="44"/>
      <c r="Q548" s="44"/>
      <c r="R548" s="44"/>
      <c r="S548" s="44"/>
      <c r="T548" s="42"/>
      <c r="U548" s="42"/>
      <c r="V548" s="43">
        <f t="shared" si="487"/>
        <v>0</v>
      </c>
      <c r="W548" s="44"/>
      <c r="X548" s="44"/>
      <c r="Y548" s="44"/>
      <c r="Z548" s="44"/>
      <c r="AA548" s="44"/>
      <c r="AB548" s="42"/>
      <c r="AC548" s="42"/>
      <c r="AD548" s="43">
        <f t="shared" si="488"/>
        <v>0</v>
      </c>
      <c r="AE548" s="44"/>
      <c r="AF548" s="44"/>
      <c r="AG548" s="44"/>
      <c r="AH548" s="44"/>
      <c r="AI548" s="44"/>
      <c r="AJ548" s="42"/>
      <c r="AK548" s="42"/>
      <c r="AL548" s="43">
        <f t="shared" si="490"/>
        <v>0</v>
      </c>
      <c r="AM548" s="44"/>
      <c r="AN548" s="44"/>
      <c r="AO548" s="44"/>
      <c r="AP548" s="44"/>
      <c r="AQ548" s="44"/>
      <c r="AR548" s="42"/>
      <c r="AS548" s="42"/>
      <c r="AT548" s="43">
        <f t="shared" si="489"/>
        <v>0</v>
      </c>
      <c r="AU548" s="150"/>
      <c r="AV548" s="90"/>
      <c r="AW548" s="90"/>
      <c r="AX548" s="90"/>
      <c r="AY548" s="90"/>
      <c r="AZ548" s="90"/>
      <c r="BA548" s="90"/>
      <c r="BB548" s="90"/>
      <c r="BC548" s="90"/>
      <c r="BD548" s="90"/>
      <c r="BE548" s="90"/>
      <c r="BF548" s="117"/>
    </row>
    <row r="549" spans="2:58" ht="12.95" customHeight="1" x14ac:dyDescent="0.25">
      <c r="B549" s="102"/>
      <c r="C549" s="106"/>
      <c r="D549" s="110"/>
      <c r="E549" s="114"/>
      <c r="F549" s="27" t="s">
        <v>7</v>
      </c>
      <c r="G549" s="44"/>
      <c r="H549" s="44"/>
      <c r="I549" s="44"/>
      <c r="J549" s="44"/>
      <c r="K549" s="44"/>
      <c r="L549" s="42"/>
      <c r="M549" s="42"/>
      <c r="N549" s="43">
        <f t="shared" si="486"/>
        <v>0</v>
      </c>
      <c r="O549" s="44"/>
      <c r="P549" s="44"/>
      <c r="Q549" s="44"/>
      <c r="R549" s="44"/>
      <c r="S549" s="44"/>
      <c r="T549" s="42"/>
      <c r="U549" s="42"/>
      <c r="V549" s="43">
        <f t="shared" si="487"/>
        <v>0</v>
      </c>
      <c r="W549" s="44"/>
      <c r="X549" s="44"/>
      <c r="Y549" s="44"/>
      <c r="Z549" s="44"/>
      <c r="AA549" s="44"/>
      <c r="AB549" s="42"/>
      <c r="AC549" s="42"/>
      <c r="AD549" s="43">
        <f t="shared" si="488"/>
        <v>0</v>
      </c>
      <c r="AE549" s="44"/>
      <c r="AF549" s="44"/>
      <c r="AG549" s="44"/>
      <c r="AH549" s="44"/>
      <c r="AI549" s="44"/>
      <c r="AJ549" s="42"/>
      <c r="AK549" s="42"/>
      <c r="AL549" s="43">
        <f t="shared" si="490"/>
        <v>0</v>
      </c>
      <c r="AM549" s="44"/>
      <c r="AN549" s="44"/>
      <c r="AO549" s="44"/>
      <c r="AP549" s="44"/>
      <c r="AQ549" s="44"/>
      <c r="AR549" s="42"/>
      <c r="AS549" s="42"/>
      <c r="AT549" s="43">
        <f t="shared" si="489"/>
        <v>0</v>
      </c>
      <c r="AU549" s="150"/>
      <c r="AV549" s="90"/>
      <c r="AW549" s="90"/>
      <c r="AX549" s="90"/>
      <c r="AY549" s="90"/>
      <c r="AZ549" s="90"/>
      <c r="BA549" s="90"/>
      <c r="BB549" s="90"/>
      <c r="BC549" s="90"/>
      <c r="BD549" s="90"/>
      <c r="BE549" s="90"/>
      <c r="BF549" s="117"/>
    </row>
    <row r="550" spans="2:58" ht="12.95" customHeight="1" x14ac:dyDescent="0.25">
      <c r="B550" s="102"/>
      <c r="C550" s="106"/>
      <c r="D550" s="110"/>
      <c r="E550" s="114"/>
      <c r="F550" s="27"/>
      <c r="G550" s="44"/>
      <c r="H550" s="44"/>
      <c r="I550" s="44"/>
      <c r="J550" s="44"/>
      <c r="K550" s="44"/>
      <c r="L550" s="42"/>
      <c r="M550" s="42"/>
      <c r="N550" s="43">
        <f t="shared" si="486"/>
        <v>0</v>
      </c>
      <c r="O550" s="44"/>
      <c r="P550" s="44"/>
      <c r="Q550" s="44"/>
      <c r="R550" s="44"/>
      <c r="S550" s="44"/>
      <c r="T550" s="42"/>
      <c r="U550" s="42"/>
      <c r="V550" s="43">
        <f t="shared" si="487"/>
        <v>0</v>
      </c>
      <c r="W550" s="44"/>
      <c r="X550" s="44"/>
      <c r="Y550" s="44"/>
      <c r="Z550" s="44"/>
      <c r="AA550" s="44"/>
      <c r="AB550" s="42"/>
      <c r="AC550" s="42"/>
      <c r="AD550" s="43">
        <f t="shared" si="488"/>
        <v>0</v>
      </c>
      <c r="AE550" s="44"/>
      <c r="AF550" s="44"/>
      <c r="AG550" s="44"/>
      <c r="AH550" s="44"/>
      <c r="AI550" s="44"/>
      <c r="AJ550" s="42"/>
      <c r="AK550" s="42"/>
      <c r="AL550" s="43">
        <f t="shared" si="490"/>
        <v>0</v>
      </c>
      <c r="AM550" s="44"/>
      <c r="AN550" s="44"/>
      <c r="AO550" s="44"/>
      <c r="AP550" s="44"/>
      <c r="AQ550" s="44"/>
      <c r="AR550" s="42"/>
      <c r="AS550" s="42"/>
      <c r="AT550" s="43">
        <f t="shared" si="489"/>
        <v>0</v>
      </c>
      <c r="AU550" s="150"/>
      <c r="AV550" s="90"/>
      <c r="AW550" s="90"/>
      <c r="AX550" s="90"/>
      <c r="AY550" s="90"/>
      <c r="AZ550" s="90"/>
      <c r="BA550" s="90"/>
      <c r="BB550" s="90"/>
      <c r="BC550" s="90"/>
      <c r="BD550" s="90"/>
      <c r="BE550" s="90"/>
      <c r="BF550" s="117"/>
    </row>
    <row r="551" spans="2:58" ht="12.95" customHeight="1" x14ac:dyDescent="0.25">
      <c r="B551" s="102"/>
      <c r="C551" s="106"/>
      <c r="D551" s="110"/>
      <c r="E551" s="114"/>
      <c r="F551" s="27"/>
      <c r="G551" s="44"/>
      <c r="H551" s="44"/>
      <c r="I551" s="44"/>
      <c r="J551" s="44"/>
      <c r="K551" s="44"/>
      <c r="L551" s="42"/>
      <c r="M551" s="42"/>
      <c r="N551" s="43">
        <f t="shared" si="486"/>
        <v>0</v>
      </c>
      <c r="O551" s="44"/>
      <c r="P551" s="44"/>
      <c r="Q551" s="44"/>
      <c r="R551" s="44"/>
      <c r="S551" s="44"/>
      <c r="T551" s="42"/>
      <c r="U551" s="42"/>
      <c r="V551" s="43">
        <f t="shared" si="487"/>
        <v>0</v>
      </c>
      <c r="W551" s="44"/>
      <c r="X551" s="44"/>
      <c r="Y551" s="44"/>
      <c r="Z551" s="44"/>
      <c r="AA551" s="44"/>
      <c r="AB551" s="42"/>
      <c r="AC551" s="42"/>
      <c r="AD551" s="43">
        <f t="shared" si="488"/>
        <v>0</v>
      </c>
      <c r="AE551" s="44"/>
      <c r="AF551" s="44"/>
      <c r="AG551" s="44"/>
      <c r="AH551" s="44"/>
      <c r="AI551" s="44"/>
      <c r="AJ551" s="42"/>
      <c r="AK551" s="42"/>
      <c r="AL551" s="43">
        <f t="shared" si="490"/>
        <v>0</v>
      </c>
      <c r="AM551" s="44"/>
      <c r="AN551" s="44"/>
      <c r="AO551" s="44"/>
      <c r="AP551" s="44"/>
      <c r="AQ551" s="44"/>
      <c r="AR551" s="42"/>
      <c r="AS551" s="42"/>
      <c r="AT551" s="43">
        <f t="shared" si="489"/>
        <v>0</v>
      </c>
      <c r="AU551" s="150"/>
      <c r="AV551" s="90"/>
      <c r="AW551" s="90"/>
      <c r="AX551" s="90"/>
      <c r="AY551" s="90"/>
      <c r="AZ551" s="90"/>
      <c r="BA551" s="90"/>
      <c r="BB551" s="90"/>
      <c r="BC551" s="90"/>
      <c r="BD551" s="90"/>
      <c r="BE551" s="90"/>
      <c r="BF551" s="117"/>
    </row>
    <row r="552" spans="2:58" ht="12.95" customHeight="1" x14ac:dyDescent="0.25">
      <c r="B552" s="102"/>
      <c r="C552" s="106"/>
      <c r="D552" s="110"/>
      <c r="E552" s="114"/>
      <c r="F552" s="27"/>
      <c r="G552" s="44"/>
      <c r="H552" s="44"/>
      <c r="I552" s="44"/>
      <c r="J552" s="44"/>
      <c r="K552" s="44"/>
      <c r="L552" s="42"/>
      <c r="M552" s="42"/>
      <c r="N552" s="43">
        <f t="shared" si="486"/>
        <v>0</v>
      </c>
      <c r="O552" s="44"/>
      <c r="P552" s="44"/>
      <c r="Q552" s="44"/>
      <c r="R552" s="44"/>
      <c r="S552" s="44"/>
      <c r="T552" s="42"/>
      <c r="U552" s="42"/>
      <c r="V552" s="43">
        <f t="shared" si="487"/>
        <v>0</v>
      </c>
      <c r="W552" s="44"/>
      <c r="X552" s="44"/>
      <c r="Y552" s="44"/>
      <c r="Z552" s="44"/>
      <c r="AA552" s="44"/>
      <c r="AB552" s="42"/>
      <c r="AC552" s="42"/>
      <c r="AD552" s="43">
        <f t="shared" si="488"/>
        <v>0</v>
      </c>
      <c r="AE552" s="44"/>
      <c r="AF552" s="44"/>
      <c r="AG552" s="44"/>
      <c r="AH552" s="44"/>
      <c r="AI552" s="44"/>
      <c r="AJ552" s="42"/>
      <c r="AK552" s="42"/>
      <c r="AL552" s="43">
        <f t="shared" si="490"/>
        <v>0</v>
      </c>
      <c r="AM552" s="44"/>
      <c r="AN552" s="44"/>
      <c r="AO552" s="44"/>
      <c r="AP552" s="44"/>
      <c r="AQ552" s="44"/>
      <c r="AR552" s="42"/>
      <c r="AS552" s="42"/>
      <c r="AT552" s="43">
        <f t="shared" si="489"/>
        <v>0</v>
      </c>
      <c r="AU552" s="150"/>
      <c r="AV552" s="90"/>
      <c r="AW552" s="90"/>
      <c r="AX552" s="90"/>
      <c r="AY552" s="90"/>
      <c r="AZ552" s="90"/>
      <c r="BA552" s="90"/>
      <c r="BB552" s="90"/>
      <c r="BC552" s="90"/>
      <c r="BD552" s="90"/>
      <c r="BE552" s="90"/>
      <c r="BF552" s="117"/>
    </row>
    <row r="553" spans="2:58" ht="12.95" customHeight="1" x14ac:dyDescent="0.25">
      <c r="B553" s="102"/>
      <c r="C553" s="106"/>
      <c r="D553" s="110"/>
      <c r="E553" s="114"/>
      <c r="F553" s="28"/>
      <c r="G553" s="44"/>
      <c r="H553" s="44"/>
      <c r="I553" s="44"/>
      <c r="J553" s="44"/>
      <c r="K553" s="44"/>
      <c r="L553" s="42"/>
      <c r="M553" s="42"/>
      <c r="N553" s="43">
        <f t="shared" si="486"/>
        <v>0</v>
      </c>
      <c r="O553" s="44"/>
      <c r="P553" s="44"/>
      <c r="Q553" s="44"/>
      <c r="R553" s="44"/>
      <c r="S553" s="44"/>
      <c r="T553" s="42"/>
      <c r="U553" s="42"/>
      <c r="V553" s="43">
        <f t="shared" si="487"/>
        <v>0</v>
      </c>
      <c r="W553" s="44"/>
      <c r="X553" s="44"/>
      <c r="Y553" s="44"/>
      <c r="Z553" s="44"/>
      <c r="AA553" s="44"/>
      <c r="AB553" s="42"/>
      <c r="AC553" s="42"/>
      <c r="AD553" s="43">
        <f t="shared" si="488"/>
        <v>0</v>
      </c>
      <c r="AE553" s="44"/>
      <c r="AF553" s="44"/>
      <c r="AG553" s="44"/>
      <c r="AH553" s="44"/>
      <c r="AI553" s="44"/>
      <c r="AJ553" s="42"/>
      <c r="AK553" s="42"/>
      <c r="AL553" s="43">
        <f t="shared" si="490"/>
        <v>0</v>
      </c>
      <c r="AM553" s="44"/>
      <c r="AN553" s="44"/>
      <c r="AO553" s="44"/>
      <c r="AP553" s="44"/>
      <c r="AQ553" s="44"/>
      <c r="AR553" s="42"/>
      <c r="AS553" s="42"/>
      <c r="AT553" s="43">
        <f t="shared" si="489"/>
        <v>0</v>
      </c>
      <c r="AU553" s="150"/>
      <c r="AV553" s="90"/>
      <c r="AW553" s="90"/>
      <c r="AX553" s="90"/>
      <c r="AY553" s="90"/>
      <c r="AZ553" s="90"/>
      <c r="BA553" s="90"/>
      <c r="BB553" s="90"/>
      <c r="BC553" s="90"/>
      <c r="BD553" s="90"/>
      <c r="BE553" s="90"/>
      <c r="BF553" s="117"/>
    </row>
    <row r="554" spans="2:58" ht="12.95" customHeight="1" thickBot="1" x14ac:dyDescent="0.3">
      <c r="B554" s="103"/>
      <c r="C554" s="107"/>
      <c r="D554" s="111"/>
      <c r="E554" s="114"/>
      <c r="F554" s="28"/>
      <c r="G554" s="44"/>
      <c r="H554" s="44"/>
      <c r="I554" s="44"/>
      <c r="J554" s="44"/>
      <c r="K554" s="44"/>
      <c r="L554" s="46"/>
      <c r="M554" s="46"/>
      <c r="N554" s="43">
        <f t="shared" si="486"/>
        <v>0</v>
      </c>
      <c r="O554" s="44"/>
      <c r="P554" s="44"/>
      <c r="Q554" s="44"/>
      <c r="R554" s="44"/>
      <c r="S554" s="44"/>
      <c r="T554" s="46"/>
      <c r="U554" s="46"/>
      <c r="V554" s="43">
        <f t="shared" si="487"/>
        <v>0</v>
      </c>
      <c r="W554" s="44"/>
      <c r="X554" s="44"/>
      <c r="Y554" s="44"/>
      <c r="Z554" s="44"/>
      <c r="AA554" s="44"/>
      <c r="AB554" s="46"/>
      <c r="AC554" s="46"/>
      <c r="AD554" s="43">
        <f t="shared" si="488"/>
        <v>0</v>
      </c>
      <c r="AE554" s="44"/>
      <c r="AF554" s="44"/>
      <c r="AG554" s="44"/>
      <c r="AH554" s="44"/>
      <c r="AI554" s="44"/>
      <c r="AJ554" s="46"/>
      <c r="AK554" s="46"/>
      <c r="AL554" s="43">
        <f t="shared" si="490"/>
        <v>0</v>
      </c>
      <c r="AM554" s="44"/>
      <c r="AN554" s="44"/>
      <c r="AO554" s="44"/>
      <c r="AP554" s="44"/>
      <c r="AQ554" s="44"/>
      <c r="AR554" s="46"/>
      <c r="AS554" s="46"/>
      <c r="AT554" s="43">
        <f t="shared" si="489"/>
        <v>0</v>
      </c>
      <c r="AU554" s="150"/>
      <c r="AV554" s="90"/>
      <c r="AW554" s="90"/>
      <c r="AX554" s="90"/>
      <c r="AY554" s="90"/>
      <c r="AZ554" s="90"/>
      <c r="BA554" s="90"/>
      <c r="BB554" s="90"/>
      <c r="BC554" s="90"/>
      <c r="BD554" s="90"/>
      <c r="BE554" s="90"/>
      <c r="BF554" s="117"/>
    </row>
    <row r="555" spans="2:58" ht="12.95" hidden="1" customHeight="1" thickBot="1" x14ac:dyDescent="0.3">
      <c r="B555" s="104"/>
      <c r="C555" s="108"/>
      <c r="D555" s="112"/>
      <c r="E555" s="115"/>
      <c r="F555" s="28" t="s">
        <v>36</v>
      </c>
      <c r="G555" s="48"/>
      <c r="H555" s="48"/>
      <c r="I555" s="48"/>
      <c r="J555" s="48"/>
      <c r="K555" s="48"/>
      <c r="L555" s="47"/>
      <c r="M555" s="47"/>
      <c r="N555" s="43">
        <f>N544+N545+N547+N550+N551+N553+N554</f>
        <v>0</v>
      </c>
      <c r="O555" s="49"/>
      <c r="P555" s="49"/>
      <c r="Q555" s="49"/>
      <c r="R555" s="49"/>
      <c r="S555" s="49"/>
      <c r="T555" s="47"/>
      <c r="U555" s="47"/>
      <c r="V555" s="43">
        <f>V544+V545+V547+V550+V551+V553+V554</f>
        <v>0</v>
      </c>
      <c r="W555" s="49"/>
      <c r="X555" s="49"/>
      <c r="Y555" s="49"/>
      <c r="Z555" s="49"/>
      <c r="AA555" s="49"/>
      <c r="AB555" s="47"/>
      <c r="AC555" s="47"/>
      <c r="AD555" s="43">
        <f>AD544+AD545+AD547+AD550+AD551+AD553+AD554</f>
        <v>0</v>
      </c>
      <c r="AE555" s="49"/>
      <c r="AF555" s="49"/>
      <c r="AG555" s="49"/>
      <c r="AH555" s="49"/>
      <c r="AI555" s="49"/>
      <c r="AJ555" s="47"/>
      <c r="AK555" s="47"/>
      <c r="AL555" s="43">
        <f>AL544+AL545+AL547+AL550+AL551+AL553+AL554</f>
        <v>0</v>
      </c>
      <c r="AM555" s="49"/>
      <c r="AN555" s="49"/>
      <c r="AO555" s="49"/>
      <c r="AP555" s="49"/>
      <c r="AQ555" s="49"/>
      <c r="AR555" s="47"/>
      <c r="AS555" s="47"/>
      <c r="AT555" s="43">
        <f>AT544+AT545+AT547+AT550+AT551+AT553+AT554</f>
        <v>0</v>
      </c>
      <c r="AU555" s="151"/>
      <c r="AV555" s="91"/>
      <c r="AW555" s="91"/>
      <c r="AX555" s="91"/>
      <c r="AY555" s="91"/>
      <c r="AZ555" s="91"/>
      <c r="BA555" s="91"/>
      <c r="BB555" s="91"/>
      <c r="BC555" s="91"/>
      <c r="BD555" s="91"/>
      <c r="BE555" s="91"/>
      <c r="BF555" s="118"/>
    </row>
    <row r="556" spans="2:58" ht="12.95" customHeight="1" thickTop="1" x14ac:dyDescent="0.25">
      <c r="B556" s="102">
        <v>30</v>
      </c>
      <c r="C556" s="105">
        <f>ŞUBAT!C556</f>
        <v>0</v>
      </c>
      <c r="D556" s="109">
        <f>ŞUBAT!D556</f>
        <v>0</v>
      </c>
      <c r="E556" s="113">
        <f>ŞUBAT!E556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41"/>
      <c r="AN556" s="41"/>
      <c r="AO556" s="41"/>
      <c r="AP556" s="41"/>
      <c r="AQ556" s="41"/>
      <c r="AR556" s="39"/>
      <c r="AS556" s="39"/>
      <c r="AT556" s="40">
        <f>SUM(AM556:AS556)</f>
        <v>0</v>
      </c>
      <c r="AU556" s="149">
        <f t="shared" ref="AU556" si="491">+N556+V556+AL556+AT556+AD556</f>
        <v>0</v>
      </c>
      <c r="AV556" s="89">
        <f t="shared" ref="AV556" si="492">AD557+N557+V557+AL557+AT557</f>
        <v>0</v>
      </c>
      <c r="AW556" s="89">
        <f t="shared" ref="AW556" si="493">AD558+N558+V558+AL558+AT558</f>
        <v>0</v>
      </c>
      <c r="AX556" s="89">
        <f t="shared" ref="AX556" si="494">AD559+N559+V559+AL559+AT559</f>
        <v>0</v>
      </c>
      <c r="AY556" s="89">
        <f t="shared" ref="AY556" si="495">N560+V560+AL560+AT560</f>
        <v>0</v>
      </c>
      <c r="AZ556" s="89">
        <f t="shared" ref="AZ556" si="496">N561+V561+AL561+AT561+AD561</f>
        <v>0</v>
      </c>
      <c r="BA556" s="89">
        <f t="shared" ref="BA556" si="497">N562+V562+AL562+AT562+AD562</f>
        <v>0</v>
      </c>
      <c r="BB556" s="89">
        <f t="shared" ref="BB556" si="498">AD574+N574+V574+AL574+AT574</f>
        <v>0</v>
      </c>
      <c r="BC556" s="89">
        <f t="shared" ref="BC556" si="499">N567+V567+AL567+AT567+AD567</f>
        <v>0</v>
      </c>
      <c r="BD556" s="89">
        <f t="shared" ref="BD556" si="500">AD568+N568+V568+AL568+AT568</f>
        <v>0</v>
      </c>
      <c r="BE556" s="89">
        <f t="shared" ref="BE556" si="501">N565+V565+AD565+AL565+AT565</f>
        <v>0</v>
      </c>
      <c r="BF556" s="116">
        <f t="shared" ref="BF556" si="502">SUM(AV556:BE574)</f>
        <v>0</v>
      </c>
    </row>
    <row r="557" spans="2:58"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44"/>
      <c r="AN557" s="44"/>
      <c r="AO557" s="44"/>
      <c r="AP557" s="44"/>
      <c r="AQ557" s="44"/>
      <c r="AR557" s="42"/>
      <c r="AS557" s="42"/>
      <c r="AT557" s="43">
        <f>IF(SUM(AM556:AQ557)-E556&lt;=0,0,IF(SUM(AM556:AQ556)-E556&lt;0,SUM(AM556:AQ557)-E556,SUM(AM557:AQ557)))</f>
        <v>0</v>
      </c>
      <c r="AU557" s="150"/>
      <c r="AV557" s="90"/>
      <c r="AW557" s="90"/>
      <c r="AX557" s="90"/>
      <c r="AY557" s="90"/>
      <c r="AZ557" s="90"/>
      <c r="BA557" s="90"/>
      <c r="BB557" s="90"/>
      <c r="BC557" s="90"/>
      <c r="BD557" s="90"/>
      <c r="BE557" s="90"/>
      <c r="BF557" s="117"/>
    </row>
    <row r="558" spans="2:58"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44"/>
      <c r="AN558" s="44"/>
      <c r="AO558" s="44"/>
      <c r="AP558" s="44"/>
      <c r="AQ558" s="44"/>
      <c r="AR558" s="42"/>
      <c r="AS558" s="42"/>
      <c r="AT558" s="43">
        <f>IF(SUM(AM556:AQ558)-E556&lt;=0,0,IF(SUM(AM556:AQ557)-E556&lt;0,SUM(AM556:AQ558)-E556,SUM(AM558:AQ558)))</f>
        <v>0</v>
      </c>
      <c r="AU558" s="150"/>
      <c r="AV558" s="90"/>
      <c r="AW558" s="90"/>
      <c r="AX558" s="90"/>
      <c r="AY558" s="90"/>
      <c r="AZ558" s="90"/>
      <c r="BA558" s="90"/>
      <c r="BB558" s="90"/>
      <c r="BC558" s="90"/>
      <c r="BD558" s="90"/>
      <c r="BE558" s="90"/>
      <c r="BF558" s="117"/>
    </row>
    <row r="559" spans="2:58"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44"/>
      <c r="AN559" s="44"/>
      <c r="AO559" s="44"/>
      <c r="AP559" s="44"/>
      <c r="AQ559" s="44"/>
      <c r="AR559" s="42"/>
      <c r="AS559" s="42"/>
      <c r="AT559" s="43">
        <f>IF(SUM(AM556:AQ559)-E556&lt;=0,0,IF(SUM(AM556:AQ558)-E556&lt;0,SUM(AM556:AQ559)-E556,SUM(AM559:AQ559)))+AR559+AS559</f>
        <v>0</v>
      </c>
      <c r="AU559" s="150"/>
      <c r="AV559" s="90"/>
      <c r="AW559" s="90"/>
      <c r="AX559" s="90"/>
      <c r="AY559" s="90"/>
      <c r="AZ559" s="90"/>
      <c r="BA559" s="90"/>
      <c r="BB559" s="90"/>
      <c r="BC559" s="90"/>
      <c r="BD559" s="90"/>
      <c r="BE559" s="90"/>
      <c r="BF559" s="117"/>
    </row>
    <row r="560" spans="2:58"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44"/>
      <c r="AN560" s="44"/>
      <c r="AO560" s="44"/>
      <c r="AP560" s="44"/>
      <c r="AQ560" s="44"/>
      <c r="AR560" s="42"/>
      <c r="AS560" s="42"/>
      <c r="AT560" s="43">
        <f>IF(SUM(AM556:AQ560)-E556&lt;=0,0,IF(SUM(AM556:AQ559)-E556&lt;0,SUM(AM556:AQ560)-E556,SUM(AM560:AQ560)))</f>
        <v>0</v>
      </c>
      <c r="AU560" s="150"/>
      <c r="AV560" s="90"/>
      <c r="AW560" s="90"/>
      <c r="AX560" s="90"/>
      <c r="AY560" s="90"/>
      <c r="AZ560" s="90"/>
      <c r="BA560" s="90"/>
      <c r="BB560" s="90"/>
      <c r="BC560" s="90"/>
      <c r="BD560" s="90"/>
      <c r="BE560" s="90"/>
      <c r="BF560" s="117"/>
    </row>
    <row r="561" spans="2:58" ht="12.95" customHeight="1" x14ac:dyDescent="0.25">
      <c r="B561" s="102"/>
      <c r="C561" s="106"/>
      <c r="D561" s="110"/>
      <c r="E561" s="114"/>
      <c r="F561" s="27" t="s">
        <v>37</v>
      </c>
      <c r="G561" s="44"/>
      <c r="H561" s="44"/>
      <c r="I561" s="44"/>
      <c r="J561" s="44"/>
      <c r="K561" s="44"/>
      <c r="L561" s="42"/>
      <c r="M561" s="42"/>
      <c r="N561" s="68">
        <f>SUM(G561:M561)</f>
        <v>0</v>
      </c>
      <c r="O561" s="44"/>
      <c r="P561" s="44"/>
      <c r="Q561" s="44"/>
      <c r="R561" s="44"/>
      <c r="S561" s="44"/>
      <c r="T561" s="42"/>
      <c r="U561" s="42"/>
      <c r="V561" s="68">
        <f>SUM(O561:U561)</f>
        <v>0</v>
      </c>
      <c r="W561" s="44"/>
      <c r="X561" s="44"/>
      <c r="Y561" s="44"/>
      <c r="Z561" s="44"/>
      <c r="AA561" s="44"/>
      <c r="AB561" s="42"/>
      <c r="AC561" s="42"/>
      <c r="AD561" s="68">
        <f>SUM(W561:AC561)</f>
        <v>0</v>
      </c>
      <c r="AE561" s="44"/>
      <c r="AF561" s="44"/>
      <c r="AG561" s="44"/>
      <c r="AH561" s="44"/>
      <c r="AI561" s="44"/>
      <c r="AJ561" s="42"/>
      <c r="AK561" s="42"/>
      <c r="AL561" s="68">
        <f>SUM(AE561:AK561)</f>
        <v>0</v>
      </c>
      <c r="AM561" s="44"/>
      <c r="AN561" s="44"/>
      <c r="AO561" s="44"/>
      <c r="AP561" s="44"/>
      <c r="AQ561" s="44"/>
      <c r="AR561" s="42"/>
      <c r="AS561" s="42"/>
      <c r="AT561" s="68">
        <f>SUM(AM561:AS561)</f>
        <v>0</v>
      </c>
      <c r="AU561" s="150"/>
      <c r="AV561" s="90"/>
      <c r="AW561" s="90"/>
      <c r="AX561" s="90"/>
      <c r="AY561" s="90"/>
      <c r="AZ561" s="90"/>
      <c r="BA561" s="90"/>
      <c r="BB561" s="90"/>
      <c r="BC561" s="90"/>
      <c r="BD561" s="90"/>
      <c r="BE561" s="90"/>
      <c r="BF561" s="117"/>
    </row>
    <row r="562" spans="2:58" ht="12.95" customHeight="1" x14ac:dyDescent="0.25">
      <c r="B562" s="102"/>
      <c r="C562" s="106"/>
      <c r="D562" s="110"/>
      <c r="E562" s="114"/>
      <c r="F562" s="28" t="s">
        <v>31</v>
      </c>
      <c r="G562" s="45"/>
      <c r="H562" s="45"/>
      <c r="I562" s="45"/>
      <c r="J562" s="45"/>
      <c r="K562" s="45">
        <f>IF((N556-E556)&lt;=0,0,IF((N556-E556)&gt;0,(N556-E556)))</f>
        <v>0</v>
      </c>
      <c r="L562" s="42"/>
      <c r="M562" s="42"/>
      <c r="N562" s="43">
        <f t="shared" ref="N562:N573" si="503">SUM(G562:M562)</f>
        <v>0</v>
      </c>
      <c r="O562" s="45"/>
      <c r="P562" s="45"/>
      <c r="Q562" s="45"/>
      <c r="R562" s="45"/>
      <c r="S562" s="45">
        <f>IF((V556-E556)&lt;=0,0,IF((V556-E556)&gt;0,(V556-E556)))</f>
        <v>0</v>
      </c>
      <c r="T562" s="42"/>
      <c r="U562" s="42"/>
      <c r="V562" s="43">
        <f t="shared" ref="V562:V573" si="504">SUM(O562:U562)</f>
        <v>0</v>
      </c>
      <c r="W562" s="45"/>
      <c r="X562" s="45"/>
      <c r="Y562" s="45"/>
      <c r="Z562" s="45"/>
      <c r="AA562" s="45">
        <f>IF((AD556-E556)&lt;=0,0,IF((AD556-E556)&gt;0,(AD556-E556)))</f>
        <v>0</v>
      </c>
      <c r="AB562" s="42"/>
      <c r="AC562" s="42"/>
      <c r="AD562" s="43">
        <f t="shared" ref="AD562:AD573" si="505">SUM(W562:AC562)</f>
        <v>0</v>
      </c>
      <c r="AE562" s="45"/>
      <c r="AF562" s="45"/>
      <c r="AG562" s="45"/>
      <c r="AH562" s="45"/>
      <c r="AI562" s="45">
        <f>IF((AL556-E556)&lt;=0,0,IF((AL556-E556)&gt;0,(AL556-E556)))</f>
        <v>0</v>
      </c>
      <c r="AJ562" s="42"/>
      <c r="AK562" s="42"/>
      <c r="AL562" s="43">
        <f>SUM(AE562:AK562)</f>
        <v>0</v>
      </c>
      <c r="AM562" s="45"/>
      <c r="AN562" s="45"/>
      <c r="AO562" s="45"/>
      <c r="AP562" s="45"/>
      <c r="AQ562" s="45">
        <f>IF((AT556-E556)&lt;=0,0,IF((AT556-E556)&gt;0,(AT556-E556)))</f>
        <v>0</v>
      </c>
      <c r="AR562" s="42"/>
      <c r="AS562" s="42"/>
      <c r="AT562" s="43">
        <f t="shared" ref="AT562:AT573" si="506">SUM(AM562:AS562)</f>
        <v>0</v>
      </c>
      <c r="AU562" s="150"/>
      <c r="AV562" s="90"/>
      <c r="AW562" s="90"/>
      <c r="AX562" s="90"/>
      <c r="AY562" s="90"/>
      <c r="AZ562" s="90"/>
      <c r="BA562" s="90"/>
      <c r="BB562" s="90"/>
      <c r="BC562" s="90"/>
      <c r="BD562" s="90"/>
      <c r="BE562" s="90"/>
      <c r="BF562" s="117"/>
    </row>
    <row r="563" spans="2:58"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503"/>
        <v>0</v>
      </c>
      <c r="O563" s="45"/>
      <c r="P563" s="45"/>
      <c r="Q563" s="45"/>
      <c r="R563" s="45"/>
      <c r="S563" s="44">
        <f>IF(E556-15&lt;0,0,IF(SUM(O556:U561)&lt;10,0,IF(SUM(O556:U561)&lt;20,1,IF(SUM(O556:U561)&lt;30,2,IF(SUM(O556:U561)&gt;=30,3)))))</f>
        <v>0</v>
      </c>
      <c r="T563" s="42"/>
      <c r="U563" s="42"/>
      <c r="V563" s="43">
        <f t="shared" si="504"/>
        <v>0</v>
      </c>
      <c r="W563" s="45"/>
      <c r="X563" s="45"/>
      <c r="Y563" s="45"/>
      <c r="Z563" s="45"/>
      <c r="AA563" s="44">
        <f>IF(E556-15&lt;0,0,IF(SUM(W556:AC561)&lt;10,0,IF(SUM(W556:AC561)&lt;20,1,IF(SUM(W556:AC561)&lt;30,2,IF(SUM(W556:AC561)&gt;=30,3)))))</f>
        <v>0</v>
      </c>
      <c r="AB563" s="42"/>
      <c r="AC563" s="42"/>
      <c r="AD563" s="43">
        <f t="shared" si="505"/>
        <v>0</v>
      </c>
      <c r="AE563" s="45"/>
      <c r="AF563" s="45"/>
      <c r="AG563" s="45"/>
      <c r="AH563" s="45"/>
      <c r="AI563" s="44">
        <f>IF(E556-15&lt;0,0,IF(SUM(AE556:AK561)&lt;10,0,IF(SUM(AE556:AK561)&lt;20,1,IF(SUM(AE556:AK561)&lt;30,2,IF(SUM(AE556:AK561)&gt;=30,3)))))</f>
        <v>0</v>
      </c>
      <c r="AJ563" s="42"/>
      <c r="AK563" s="42"/>
      <c r="AL563" s="43">
        <f>SUM(AE563:AK563)</f>
        <v>0</v>
      </c>
      <c r="AM563" s="45"/>
      <c r="AN563" s="45"/>
      <c r="AO563" s="45"/>
      <c r="AP563" s="45"/>
      <c r="AQ563" s="44">
        <f>IF(E556-15&lt;0,0,IF(SUM(AM556:AS561)&lt;10,0,IF(SUM(AM556:AS561)&lt;20,1,IF(SUM(AM556:AS561)&lt;30,2,IF(SUM(AM556:AS561)&gt;=30,3)))))</f>
        <v>0</v>
      </c>
      <c r="AR563" s="42"/>
      <c r="AS563" s="42"/>
      <c r="AT563" s="43">
        <f t="shared" si="506"/>
        <v>0</v>
      </c>
      <c r="AU563" s="150"/>
      <c r="AV563" s="90"/>
      <c r="AW563" s="90"/>
      <c r="AX563" s="90"/>
      <c r="AY563" s="90"/>
      <c r="AZ563" s="90"/>
      <c r="BA563" s="90"/>
      <c r="BB563" s="90"/>
      <c r="BC563" s="90"/>
      <c r="BD563" s="90"/>
      <c r="BE563" s="90"/>
      <c r="BF563" s="117"/>
    </row>
    <row r="564" spans="2:58" ht="12.95" customHeight="1" x14ac:dyDescent="0.25">
      <c r="B564" s="102"/>
      <c r="C564" s="106"/>
      <c r="D564" s="110"/>
      <c r="E564" s="114"/>
      <c r="F564" s="28" t="s">
        <v>41</v>
      </c>
      <c r="G564" s="44"/>
      <c r="H564" s="44"/>
      <c r="I564" s="44"/>
      <c r="J564" s="44"/>
      <c r="K564" s="45"/>
      <c r="L564" s="42"/>
      <c r="M564" s="42"/>
      <c r="N564" s="43">
        <f t="shared" si="503"/>
        <v>0</v>
      </c>
      <c r="O564" s="44"/>
      <c r="P564" s="44"/>
      <c r="Q564" s="44"/>
      <c r="R564" s="44"/>
      <c r="S564" s="45"/>
      <c r="T564" s="42"/>
      <c r="U564" s="42"/>
      <c r="V564" s="43">
        <f t="shared" si="504"/>
        <v>0</v>
      </c>
      <c r="W564" s="44"/>
      <c r="X564" s="44"/>
      <c r="Y564" s="44"/>
      <c r="Z564" s="44"/>
      <c r="AA564" s="45"/>
      <c r="AB564" s="42"/>
      <c r="AC564" s="42"/>
      <c r="AD564" s="43">
        <f t="shared" si="505"/>
        <v>0</v>
      </c>
      <c r="AE564" s="44"/>
      <c r="AF564" s="44"/>
      <c r="AG564" s="44"/>
      <c r="AH564" s="44"/>
      <c r="AI564" s="45"/>
      <c r="AJ564" s="42"/>
      <c r="AK564" s="42"/>
      <c r="AL564" s="43">
        <f>SUM(AE564:AK564)</f>
        <v>0</v>
      </c>
      <c r="AM564" s="44"/>
      <c r="AN564" s="44"/>
      <c r="AO564" s="44"/>
      <c r="AP564" s="44"/>
      <c r="AQ564" s="45"/>
      <c r="AR564" s="42"/>
      <c r="AS564" s="42"/>
      <c r="AT564" s="43">
        <f t="shared" si="506"/>
        <v>0</v>
      </c>
      <c r="AU564" s="150"/>
      <c r="AV564" s="90"/>
      <c r="AW564" s="90"/>
      <c r="AX564" s="90"/>
      <c r="AY564" s="90"/>
      <c r="AZ564" s="90"/>
      <c r="BA564" s="90"/>
      <c r="BB564" s="90"/>
      <c r="BC564" s="90"/>
      <c r="BD564" s="90"/>
      <c r="BE564" s="90"/>
      <c r="BF564" s="117"/>
    </row>
    <row r="565" spans="2:58" ht="12.95" customHeight="1" x14ac:dyDescent="0.25">
      <c r="B565" s="102"/>
      <c r="C565" s="106"/>
      <c r="D565" s="110"/>
      <c r="E565" s="114"/>
      <c r="F565" s="28" t="s">
        <v>6</v>
      </c>
      <c r="G565" s="44"/>
      <c r="H565" s="44"/>
      <c r="I565" s="44"/>
      <c r="J565" s="44"/>
      <c r="K565" s="44"/>
      <c r="L565" s="42"/>
      <c r="M565" s="42"/>
      <c r="N565" s="43">
        <f t="shared" si="503"/>
        <v>0</v>
      </c>
      <c r="O565" s="44"/>
      <c r="P565" s="44"/>
      <c r="Q565" s="44"/>
      <c r="R565" s="44"/>
      <c r="S565" s="44"/>
      <c r="T565" s="42"/>
      <c r="U565" s="42"/>
      <c r="V565" s="43">
        <f t="shared" si="504"/>
        <v>0</v>
      </c>
      <c r="W565" s="44"/>
      <c r="X565" s="44"/>
      <c r="Y565" s="44"/>
      <c r="Z565" s="44"/>
      <c r="AA565" s="44"/>
      <c r="AB565" s="42"/>
      <c r="AC565" s="42"/>
      <c r="AD565" s="43">
        <f t="shared" si="505"/>
        <v>0</v>
      </c>
      <c r="AE565" s="44"/>
      <c r="AF565" s="44"/>
      <c r="AG565" s="44"/>
      <c r="AH565" s="44"/>
      <c r="AI565" s="44"/>
      <c r="AJ565" s="42"/>
      <c r="AK565" s="42"/>
      <c r="AL565" s="43">
        <f t="shared" ref="AL565:AL573" si="507">SUM(AE565:AK565)</f>
        <v>0</v>
      </c>
      <c r="AM565" s="44"/>
      <c r="AN565" s="44"/>
      <c r="AO565" s="44"/>
      <c r="AP565" s="44"/>
      <c r="AQ565" s="44"/>
      <c r="AR565" s="42"/>
      <c r="AS565" s="42"/>
      <c r="AT565" s="43">
        <f t="shared" si="506"/>
        <v>0</v>
      </c>
      <c r="AU565" s="150"/>
      <c r="AV565" s="90"/>
      <c r="AW565" s="90"/>
      <c r="AX565" s="90"/>
      <c r="AY565" s="90"/>
      <c r="AZ565" s="90"/>
      <c r="BA565" s="90"/>
      <c r="BB565" s="90"/>
      <c r="BC565" s="90"/>
      <c r="BD565" s="90"/>
      <c r="BE565" s="90"/>
      <c r="BF565" s="117"/>
    </row>
    <row r="566" spans="2:58" ht="12.95" customHeight="1" x14ac:dyDescent="0.25">
      <c r="B566" s="102"/>
      <c r="C566" s="106"/>
      <c r="D566" s="110"/>
      <c r="E566" s="114"/>
      <c r="F566" s="29" t="s">
        <v>35</v>
      </c>
      <c r="G566" s="44"/>
      <c r="H566" s="44"/>
      <c r="I566" s="44"/>
      <c r="J566" s="44"/>
      <c r="K566" s="44"/>
      <c r="L566" s="42"/>
      <c r="M566" s="42"/>
      <c r="N566" s="43">
        <f t="shared" si="503"/>
        <v>0</v>
      </c>
      <c r="O566" s="44"/>
      <c r="P566" s="44"/>
      <c r="Q566" s="44"/>
      <c r="R566" s="44"/>
      <c r="S566" s="44"/>
      <c r="T566" s="42"/>
      <c r="U566" s="42"/>
      <c r="V566" s="43">
        <f t="shared" si="504"/>
        <v>0</v>
      </c>
      <c r="W566" s="44"/>
      <c r="X566" s="44"/>
      <c r="Y566" s="44"/>
      <c r="Z566" s="44"/>
      <c r="AA566" s="44"/>
      <c r="AB566" s="42"/>
      <c r="AC566" s="42"/>
      <c r="AD566" s="43">
        <f t="shared" si="505"/>
        <v>0</v>
      </c>
      <c r="AE566" s="44"/>
      <c r="AF566" s="44"/>
      <c r="AG566" s="44"/>
      <c r="AH566" s="44"/>
      <c r="AI566" s="44"/>
      <c r="AJ566" s="42"/>
      <c r="AK566" s="42"/>
      <c r="AL566" s="43">
        <f t="shared" si="507"/>
        <v>0</v>
      </c>
      <c r="AM566" s="44"/>
      <c r="AN566" s="44"/>
      <c r="AO566" s="44"/>
      <c r="AP566" s="44"/>
      <c r="AQ566" s="44"/>
      <c r="AR566" s="42"/>
      <c r="AS566" s="42"/>
      <c r="AT566" s="43">
        <f t="shared" si="506"/>
        <v>0</v>
      </c>
      <c r="AU566" s="150"/>
      <c r="AV566" s="90"/>
      <c r="AW566" s="90"/>
      <c r="AX566" s="90"/>
      <c r="AY566" s="90"/>
      <c r="AZ566" s="90"/>
      <c r="BA566" s="90"/>
      <c r="BB566" s="90"/>
      <c r="BC566" s="90"/>
      <c r="BD566" s="90"/>
      <c r="BE566" s="90"/>
      <c r="BF566" s="117"/>
    </row>
    <row r="567" spans="2:58" ht="12.95" customHeight="1" x14ac:dyDescent="0.25">
      <c r="B567" s="102"/>
      <c r="C567" s="106"/>
      <c r="D567" s="110"/>
      <c r="E567" s="114"/>
      <c r="F567" s="27" t="s">
        <v>40</v>
      </c>
      <c r="G567" s="44"/>
      <c r="H567" s="44"/>
      <c r="I567" s="44"/>
      <c r="J567" s="44"/>
      <c r="K567" s="44"/>
      <c r="L567" s="42"/>
      <c r="M567" s="42"/>
      <c r="N567" s="43">
        <f t="shared" si="503"/>
        <v>0</v>
      </c>
      <c r="O567" s="44"/>
      <c r="P567" s="44"/>
      <c r="Q567" s="44"/>
      <c r="R567" s="44"/>
      <c r="S567" s="44"/>
      <c r="T567" s="42"/>
      <c r="U567" s="42"/>
      <c r="V567" s="43">
        <f t="shared" si="504"/>
        <v>0</v>
      </c>
      <c r="W567" s="44"/>
      <c r="X567" s="44"/>
      <c r="Y567" s="44"/>
      <c r="Z567" s="44"/>
      <c r="AA567" s="44"/>
      <c r="AB567" s="42"/>
      <c r="AC567" s="42"/>
      <c r="AD567" s="43">
        <f t="shared" si="505"/>
        <v>0</v>
      </c>
      <c r="AE567" s="44"/>
      <c r="AF567" s="44"/>
      <c r="AG567" s="44"/>
      <c r="AH567" s="44"/>
      <c r="AI567" s="44"/>
      <c r="AJ567" s="42"/>
      <c r="AK567" s="42"/>
      <c r="AL567" s="43">
        <f t="shared" si="507"/>
        <v>0</v>
      </c>
      <c r="AM567" s="44"/>
      <c r="AN567" s="44"/>
      <c r="AO567" s="44"/>
      <c r="AP567" s="44"/>
      <c r="AQ567" s="44"/>
      <c r="AR567" s="42"/>
      <c r="AS567" s="42"/>
      <c r="AT567" s="43">
        <f t="shared" si="506"/>
        <v>0</v>
      </c>
      <c r="AU567" s="150"/>
      <c r="AV567" s="90"/>
      <c r="AW567" s="90"/>
      <c r="AX567" s="90"/>
      <c r="AY567" s="90"/>
      <c r="AZ567" s="90"/>
      <c r="BA567" s="90"/>
      <c r="BB567" s="90"/>
      <c r="BC567" s="90"/>
      <c r="BD567" s="90"/>
      <c r="BE567" s="90"/>
      <c r="BF567" s="117"/>
    </row>
    <row r="568" spans="2:58" ht="12.95" customHeight="1" x14ac:dyDescent="0.25">
      <c r="B568" s="102"/>
      <c r="C568" s="106"/>
      <c r="D568" s="110"/>
      <c r="E568" s="114"/>
      <c r="F568" s="27" t="s">
        <v>7</v>
      </c>
      <c r="G568" s="44"/>
      <c r="H568" s="44"/>
      <c r="I568" s="44"/>
      <c r="J568" s="44"/>
      <c r="K568" s="44"/>
      <c r="L568" s="42"/>
      <c r="M568" s="42"/>
      <c r="N568" s="43">
        <f t="shared" si="503"/>
        <v>0</v>
      </c>
      <c r="O568" s="44"/>
      <c r="P568" s="44"/>
      <c r="Q568" s="44"/>
      <c r="R568" s="44"/>
      <c r="S568" s="44"/>
      <c r="T568" s="42"/>
      <c r="U568" s="42"/>
      <c r="V568" s="43">
        <f t="shared" si="504"/>
        <v>0</v>
      </c>
      <c r="W568" s="44"/>
      <c r="X568" s="44"/>
      <c r="Y568" s="44"/>
      <c r="Z568" s="44"/>
      <c r="AA568" s="44"/>
      <c r="AB568" s="42"/>
      <c r="AC568" s="42"/>
      <c r="AD568" s="43">
        <f t="shared" si="505"/>
        <v>0</v>
      </c>
      <c r="AE568" s="44"/>
      <c r="AF568" s="44"/>
      <c r="AG568" s="44"/>
      <c r="AH568" s="44"/>
      <c r="AI568" s="44"/>
      <c r="AJ568" s="42"/>
      <c r="AK568" s="42"/>
      <c r="AL568" s="43">
        <f t="shared" si="507"/>
        <v>0</v>
      </c>
      <c r="AM568" s="44"/>
      <c r="AN568" s="44"/>
      <c r="AO568" s="44"/>
      <c r="AP568" s="44"/>
      <c r="AQ568" s="44"/>
      <c r="AR568" s="42"/>
      <c r="AS568" s="42"/>
      <c r="AT568" s="43">
        <f t="shared" si="506"/>
        <v>0</v>
      </c>
      <c r="AU568" s="150"/>
      <c r="AV568" s="90"/>
      <c r="AW568" s="90"/>
      <c r="AX568" s="90"/>
      <c r="AY568" s="90"/>
      <c r="AZ568" s="90"/>
      <c r="BA568" s="90"/>
      <c r="BB568" s="90"/>
      <c r="BC568" s="90"/>
      <c r="BD568" s="90"/>
      <c r="BE568" s="90"/>
      <c r="BF568" s="117"/>
    </row>
    <row r="569" spans="2:58" ht="12.95" customHeight="1" x14ac:dyDescent="0.25">
      <c r="B569" s="102"/>
      <c r="C569" s="106"/>
      <c r="D569" s="110"/>
      <c r="E569" s="114"/>
      <c r="F569" s="27"/>
      <c r="G569" s="44"/>
      <c r="H569" s="44"/>
      <c r="I569" s="44"/>
      <c r="J569" s="44"/>
      <c r="K569" s="44"/>
      <c r="L569" s="42"/>
      <c r="M569" s="42"/>
      <c r="N569" s="43">
        <f t="shared" si="503"/>
        <v>0</v>
      </c>
      <c r="O569" s="44"/>
      <c r="P569" s="44"/>
      <c r="Q569" s="44"/>
      <c r="R569" s="44"/>
      <c r="S569" s="44"/>
      <c r="T569" s="42"/>
      <c r="U569" s="42"/>
      <c r="V569" s="43">
        <f t="shared" si="504"/>
        <v>0</v>
      </c>
      <c r="W569" s="44"/>
      <c r="X569" s="44"/>
      <c r="Y569" s="44"/>
      <c r="Z569" s="44"/>
      <c r="AA569" s="44"/>
      <c r="AB569" s="42"/>
      <c r="AC569" s="42"/>
      <c r="AD569" s="43">
        <f t="shared" si="505"/>
        <v>0</v>
      </c>
      <c r="AE569" s="44"/>
      <c r="AF569" s="44"/>
      <c r="AG569" s="44"/>
      <c r="AH569" s="44"/>
      <c r="AI569" s="44"/>
      <c r="AJ569" s="42"/>
      <c r="AK569" s="42"/>
      <c r="AL569" s="43">
        <f t="shared" si="507"/>
        <v>0</v>
      </c>
      <c r="AM569" s="44"/>
      <c r="AN569" s="44"/>
      <c r="AO569" s="44"/>
      <c r="AP569" s="44"/>
      <c r="AQ569" s="44"/>
      <c r="AR569" s="42"/>
      <c r="AS569" s="42"/>
      <c r="AT569" s="43">
        <f t="shared" si="506"/>
        <v>0</v>
      </c>
      <c r="AU569" s="150"/>
      <c r="AV569" s="90"/>
      <c r="AW569" s="90"/>
      <c r="AX569" s="90"/>
      <c r="AY569" s="90"/>
      <c r="AZ569" s="90"/>
      <c r="BA569" s="90"/>
      <c r="BB569" s="90"/>
      <c r="BC569" s="90"/>
      <c r="BD569" s="90"/>
      <c r="BE569" s="90"/>
      <c r="BF569" s="117"/>
    </row>
    <row r="570" spans="2:58" ht="12.95" customHeight="1" x14ac:dyDescent="0.25">
      <c r="B570" s="102"/>
      <c r="C570" s="106"/>
      <c r="D570" s="110"/>
      <c r="E570" s="114"/>
      <c r="F570" s="27"/>
      <c r="G570" s="44"/>
      <c r="H570" s="44"/>
      <c r="I570" s="44"/>
      <c r="J570" s="44"/>
      <c r="K570" s="44"/>
      <c r="L570" s="42"/>
      <c r="M570" s="42"/>
      <c r="N570" s="43">
        <f t="shared" si="503"/>
        <v>0</v>
      </c>
      <c r="O570" s="44"/>
      <c r="P570" s="44"/>
      <c r="Q570" s="44"/>
      <c r="R570" s="44"/>
      <c r="S570" s="44"/>
      <c r="T570" s="42"/>
      <c r="U570" s="42"/>
      <c r="V570" s="43">
        <f t="shared" si="504"/>
        <v>0</v>
      </c>
      <c r="W570" s="44"/>
      <c r="X570" s="44"/>
      <c r="Y570" s="44"/>
      <c r="Z570" s="44"/>
      <c r="AA570" s="44"/>
      <c r="AB570" s="42"/>
      <c r="AC570" s="42"/>
      <c r="AD570" s="43">
        <f t="shared" si="505"/>
        <v>0</v>
      </c>
      <c r="AE570" s="44"/>
      <c r="AF570" s="44"/>
      <c r="AG570" s="44"/>
      <c r="AH570" s="44"/>
      <c r="AI570" s="44"/>
      <c r="AJ570" s="42"/>
      <c r="AK570" s="42"/>
      <c r="AL570" s="43">
        <f t="shared" si="507"/>
        <v>0</v>
      </c>
      <c r="AM570" s="44"/>
      <c r="AN570" s="44"/>
      <c r="AO570" s="44"/>
      <c r="AP570" s="44"/>
      <c r="AQ570" s="44"/>
      <c r="AR570" s="42"/>
      <c r="AS570" s="42"/>
      <c r="AT570" s="43">
        <f t="shared" si="506"/>
        <v>0</v>
      </c>
      <c r="AU570" s="150"/>
      <c r="AV570" s="90"/>
      <c r="AW570" s="90"/>
      <c r="AX570" s="90"/>
      <c r="AY570" s="90"/>
      <c r="AZ570" s="90"/>
      <c r="BA570" s="90"/>
      <c r="BB570" s="90"/>
      <c r="BC570" s="90"/>
      <c r="BD570" s="90"/>
      <c r="BE570" s="90"/>
      <c r="BF570" s="117"/>
    </row>
    <row r="571" spans="2:58" ht="12.95" customHeight="1" x14ac:dyDescent="0.25">
      <c r="B571" s="102"/>
      <c r="C571" s="106"/>
      <c r="D571" s="110"/>
      <c r="E571" s="114"/>
      <c r="F571" s="27"/>
      <c r="G571" s="44"/>
      <c r="H571" s="44"/>
      <c r="I571" s="44"/>
      <c r="J571" s="44"/>
      <c r="K571" s="44"/>
      <c r="L571" s="42"/>
      <c r="M571" s="42"/>
      <c r="N571" s="43">
        <f t="shared" si="503"/>
        <v>0</v>
      </c>
      <c r="O571" s="44"/>
      <c r="P571" s="44"/>
      <c r="Q571" s="44"/>
      <c r="R571" s="44"/>
      <c r="S571" s="44"/>
      <c r="T571" s="42"/>
      <c r="U571" s="42"/>
      <c r="V571" s="43">
        <f t="shared" si="504"/>
        <v>0</v>
      </c>
      <c r="W571" s="44"/>
      <c r="X571" s="44"/>
      <c r="Y571" s="44"/>
      <c r="Z571" s="44"/>
      <c r="AA571" s="44"/>
      <c r="AB571" s="42"/>
      <c r="AC571" s="42"/>
      <c r="AD571" s="43">
        <f t="shared" si="505"/>
        <v>0</v>
      </c>
      <c r="AE571" s="44"/>
      <c r="AF571" s="44"/>
      <c r="AG571" s="44"/>
      <c r="AH571" s="44"/>
      <c r="AI571" s="44"/>
      <c r="AJ571" s="42"/>
      <c r="AK571" s="42"/>
      <c r="AL571" s="43">
        <f t="shared" si="507"/>
        <v>0</v>
      </c>
      <c r="AM571" s="44"/>
      <c r="AN571" s="44"/>
      <c r="AO571" s="44"/>
      <c r="AP571" s="44"/>
      <c r="AQ571" s="44"/>
      <c r="AR571" s="42"/>
      <c r="AS571" s="42"/>
      <c r="AT571" s="43">
        <f t="shared" si="506"/>
        <v>0</v>
      </c>
      <c r="AU571" s="150"/>
      <c r="AV571" s="90"/>
      <c r="AW571" s="90"/>
      <c r="AX571" s="90"/>
      <c r="AY571" s="90"/>
      <c r="AZ571" s="90"/>
      <c r="BA571" s="90"/>
      <c r="BB571" s="90"/>
      <c r="BC571" s="90"/>
      <c r="BD571" s="90"/>
      <c r="BE571" s="90"/>
      <c r="BF571" s="117"/>
    </row>
    <row r="572" spans="2:58" ht="12.95" customHeight="1" x14ac:dyDescent="0.25">
      <c r="B572" s="102"/>
      <c r="C572" s="106"/>
      <c r="D572" s="110"/>
      <c r="E572" s="114"/>
      <c r="F572" s="28"/>
      <c r="G572" s="44"/>
      <c r="H572" s="44"/>
      <c r="I572" s="44"/>
      <c r="J572" s="44"/>
      <c r="K572" s="44"/>
      <c r="L572" s="42"/>
      <c r="M572" s="42"/>
      <c r="N572" s="43">
        <f t="shared" si="503"/>
        <v>0</v>
      </c>
      <c r="O572" s="44"/>
      <c r="P572" s="44"/>
      <c r="Q572" s="44"/>
      <c r="R572" s="44"/>
      <c r="S572" s="44"/>
      <c r="T572" s="42"/>
      <c r="U572" s="42"/>
      <c r="V572" s="43">
        <f t="shared" si="504"/>
        <v>0</v>
      </c>
      <c r="W572" s="44"/>
      <c r="X572" s="44"/>
      <c r="Y572" s="44"/>
      <c r="Z572" s="44"/>
      <c r="AA572" s="44"/>
      <c r="AB572" s="42"/>
      <c r="AC572" s="42"/>
      <c r="AD572" s="43">
        <f t="shared" si="505"/>
        <v>0</v>
      </c>
      <c r="AE572" s="44"/>
      <c r="AF572" s="44"/>
      <c r="AG572" s="44"/>
      <c r="AH572" s="44"/>
      <c r="AI572" s="44"/>
      <c r="AJ572" s="42"/>
      <c r="AK572" s="42"/>
      <c r="AL572" s="43">
        <f t="shared" si="507"/>
        <v>0</v>
      </c>
      <c r="AM572" s="44"/>
      <c r="AN572" s="44"/>
      <c r="AO572" s="44"/>
      <c r="AP572" s="44"/>
      <c r="AQ572" s="44"/>
      <c r="AR572" s="42"/>
      <c r="AS572" s="42"/>
      <c r="AT572" s="43">
        <f t="shared" si="506"/>
        <v>0</v>
      </c>
      <c r="AU572" s="150"/>
      <c r="AV572" s="90"/>
      <c r="AW572" s="90"/>
      <c r="AX572" s="90"/>
      <c r="AY572" s="90"/>
      <c r="AZ572" s="90"/>
      <c r="BA572" s="90"/>
      <c r="BB572" s="90"/>
      <c r="BC572" s="90"/>
      <c r="BD572" s="90"/>
      <c r="BE572" s="90"/>
      <c r="BF572" s="117"/>
    </row>
    <row r="573" spans="2:58" ht="12.95" customHeight="1" thickBot="1" x14ac:dyDescent="0.3">
      <c r="B573" s="103"/>
      <c r="C573" s="107"/>
      <c r="D573" s="111"/>
      <c r="E573" s="114"/>
      <c r="F573" s="28"/>
      <c r="G573" s="44"/>
      <c r="H573" s="44"/>
      <c r="I573" s="44"/>
      <c r="J573" s="44"/>
      <c r="K573" s="44"/>
      <c r="L573" s="46"/>
      <c r="M573" s="46"/>
      <c r="N573" s="43">
        <f t="shared" si="503"/>
        <v>0</v>
      </c>
      <c r="O573" s="44"/>
      <c r="P573" s="44"/>
      <c r="Q573" s="44"/>
      <c r="R573" s="44"/>
      <c r="S573" s="44"/>
      <c r="T573" s="46"/>
      <c r="U573" s="46"/>
      <c r="V573" s="43">
        <f t="shared" si="504"/>
        <v>0</v>
      </c>
      <c r="W573" s="44"/>
      <c r="X573" s="44"/>
      <c r="Y573" s="44"/>
      <c r="Z573" s="44"/>
      <c r="AA573" s="44"/>
      <c r="AB573" s="46"/>
      <c r="AC573" s="46"/>
      <c r="AD573" s="43">
        <f t="shared" si="505"/>
        <v>0</v>
      </c>
      <c r="AE573" s="44"/>
      <c r="AF573" s="44"/>
      <c r="AG573" s="44"/>
      <c r="AH573" s="44"/>
      <c r="AI573" s="44"/>
      <c r="AJ573" s="46"/>
      <c r="AK573" s="46"/>
      <c r="AL573" s="43">
        <f t="shared" si="507"/>
        <v>0</v>
      </c>
      <c r="AM573" s="44"/>
      <c r="AN573" s="44"/>
      <c r="AO573" s="44"/>
      <c r="AP573" s="44"/>
      <c r="AQ573" s="44"/>
      <c r="AR573" s="46"/>
      <c r="AS573" s="46"/>
      <c r="AT573" s="43">
        <f t="shared" si="506"/>
        <v>0</v>
      </c>
      <c r="AU573" s="150"/>
      <c r="AV573" s="90"/>
      <c r="AW573" s="90"/>
      <c r="AX573" s="90"/>
      <c r="AY573" s="90"/>
      <c r="AZ573" s="90"/>
      <c r="BA573" s="90"/>
      <c r="BB573" s="90"/>
      <c r="BC573" s="90"/>
      <c r="BD573" s="90"/>
      <c r="BE573" s="90"/>
      <c r="BF573" s="117"/>
    </row>
    <row r="574" spans="2:58" ht="12.95" hidden="1" customHeight="1" thickBot="1" x14ac:dyDescent="0.3">
      <c r="B574" s="104"/>
      <c r="C574" s="108"/>
      <c r="D574" s="112"/>
      <c r="E574" s="115"/>
      <c r="F574" s="28" t="s">
        <v>36</v>
      </c>
      <c r="G574" s="48"/>
      <c r="H574" s="48"/>
      <c r="I574" s="48"/>
      <c r="J574" s="48"/>
      <c r="K574" s="48"/>
      <c r="L574" s="47"/>
      <c r="M574" s="47"/>
      <c r="N574" s="43">
        <f>N563+N564+N566+N569+N570+N572+N573</f>
        <v>0</v>
      </c>
      <c r="O574" s="49"/>
      <c r="P574" s="49"/>
      <c r="Q574" s="49"/>
      <c r="R574" s="49"/>
      <c r="S574" s="49"/>
      <c r="T574" s="47"/>
      <c r="U574" s="47"/>
      <c r="V574" s="43">
        <f>V563+V564+V566+V569+V570+V572+V573</f>
        <v>0</v>
      </c>
      <c r="W574" s="49"/>
      <c r="X574" s="49"/>
      <c r="Y574" s="49"/>
      <c r="Z574" s="49"/>
      <c r="AA574" s="49"/>
      <c r="AB574" s="47"/>
      <c r="AC574" s="47"/>
      <c r="AD574" s="43">
        <f>AD563+AD564+AD566+AD569+AD570+AD572+AD573</f>
        <v>0</v>
      </c>
      <c r="AE574" s="49"/>
      <c r="AF574" s="49"/>
      <c r="AG574" s="49"/>
      <c r="AH574" s="49"/>
      <c r="AI574" s="49"/>
      <c r="AJ574" s="47"/>
      <c r="AK574" s="47"/>
      <c r="AL574" s="43">
        <f>AL563+AL564+AL566+AL569+AL570+AL572+AL573</f>
        <v>0</v>
      </c>
      <c r="AM574" s="49"/>
      <c r="AN574" s="49"/>
      <c r="AO574" s="49"/>
      <c r="AP574" s="49"/>
      <c r="AQ574" s="49"/>
      <c r="AR574" s="47"/>
      <c r="AS574" s="47"/>
      <c r="AT574" s="43">
        <f>AT563+AT564+AT566+AT569+AT570+AT572+AT573</f>
        <v>0</v>
      </c>
      <c r="AU574" s="151"/>
      <c r="AV574" s="91"/>
      <c r="AW574" s="91"/>
      <c r="AX574" s="91"/>
      <c r="AY574" s="91"/>
      <c r="AZ574" s="91"/>
      <c r="BA574" s="91"/>
      <c r="BB574" s="91"/>
      <c r="BC574" s="91"/>
      <c r="BD574" s="91"/>
      <c r="BE574" s="91"/>
      <c r="BF574" s="118"/>
    </row>
    <row r="575" spans="2:58" ht="12.95" customHeight="1" thickTop="1" x14ac:dyDescent="0.25">
      <c r="B575" s="102">
        <v>31</v>
      </c>
      <c r="C575" s="105">
        <f>ŞUBAT!C575</f>
        <v>0</v>
      </c>
      <c r="D575" s="109">
        <f>ŞUBAT!D575</f>
        <v>0</v>
      </c>
      <c r="E575" s="113">
        <f>ŞUBAT!E575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41"/>
      <c r="AN575" s="41"/>
      <c r="AO575" s="41"/>
      <c r="AP575" s="41"/>
      <c r="AQ575" s="41"/>
      <c r="AR575" s="39"/>
      <c r="AS575" s="39"/>
      <c r="AT575" s="40">
        <f>SUM(AM575:AS575)</f>
        <v>0</v>
      </c>
      <c r="AU575" s="149">
        <f t="shared" ref="AU575" si="508">+N575+V575+AL575+AT575+AD575</f>
        <v>0</v>
      </c>
      <c r="AV575" s="89">
        <f t="shared" ref="AV575" si="509">AD576+N576+V576+AL576+AT576</f>
        <v>0</v>
      </c>
      <c r="AW575" s="89">
        <f t="shared" ref="AW575" si="510">AD577+N577+V577+AL577+AT577</f>
        <v>0</v>
      </c>
      <c r="AX575" s="89">
        <f t="shared" ref="AX575" si="511">AD578+N578+V578+AL578+AT578</f>
        <v>0</v>
      </c>
      <c r="AY575" s="89">
        <f t="shared" ref="AY575" si="512">N579+V579+AL579+AT579</f>
        <v>0</v>
      </c>
      <c r="AZ575" s="89">
        <f t="shared" ref="AZ575" si="513">N580+V580+AL580+AT580+AD580</f>
        <v>0</v>
      </c>
      <c r="BA575" s="89">
        <f t="shared" ref="BA575" si="514">N581+V581+AL581+AT581+AD581</f>
        <v>0</v>
      </c>
      <c r="BB575" s="89">
        <f t="shared" ref="BB575" si="515">AD593+N593+V593+AL593+AT593</f>
        <v>0</v>
      </c>
      <c r="BC575" s="89">
        <f t="shared" ref="BC575" si="516">N586+V586+AL586+AT586+AD586</f>
        <v>0</v>
      </c>
      <c r="BD575" s="89">
        <f t="shared" ref="BD575" si="517">AD587+N587+V587+AL587+AT587</f>
        <v>0</v>
      </c>
      <c r="BE575" s="89">
        <f t="shared" ref="BE575" si="518">N584+V584+AD584+AL584+AT584</f>
        <v>0</v>
      </c>
      <c r="BF575" s="116">
        <f t="shared" ref="BF575" si="519">SUM(AV575:BE593)</f>
        <v>0</v>
      </c>
    </row>
    <row r="576" spans="2:58"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44"/>
      <c r="AN576" s="44"/>
      <c r="AO576" s="44"/>
      <c r="AP576" s="44"/>
      <c r="AQ576" s="44"/>
      <c r="AR576" s="42"/>
      <c r="AS576" s="42"/>
      <c r="AT576" s="43">
        <f>IF(SUM(AM575:AQ576)-E575&lt;=0,0,IF(SUM(AM575:AQ575)-E575&lt;0,SUM(AM575:AQ576)-E575,SUM(AM576:AQ576)))</f>
        <v>0</v>
      </c>
      <c r="AU576" s="150"/>
      <c r="AV576" s="90"/>
      <c r="AW576" s="90"/>
      <c r="AX576" s="90"/>
      <c r="AY576" s="90"/>
      <c r="AZ576" s="90"/>
      <c r="BA576" s="90"/>
      <c r="BB576" s="90"/>
      <c r="BC576" s="90"/>
      <c r="BD576" s="90"/>
      <c r="BE576" s="90"/>
      <c r="BF576" s="117"/>
    </row>
    <row r="577" spans="2:58"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44"/>
      <c r="AN577" s="44"/>
      <c r="AO577" s="44"/>
      <c r="AP577" s="44"/>
      <c r="AQ577" s="44"/>
      <c r="AR577" s="42"/>
      <c r="AS577" s="42"/>
      <c r="AT577" s="43">
        <f>IF(SUM(AM575:AQ577)-E575&lt;=0,0,IF(SUM(AM575:AQ576)-E575&lt;0,SUM(AM575:AQ577)-E575,SUM(AM577:AQ577)))</f>
        <v>0</v>
      </c>
      <c r="AU577" s="150"/>
      <c r="AV577" s="90"/>
      <c r="AW577" s="90"/>
      <c r="AX577" s="90"/>
      <c r="AY577" s="90"/>
      <c r="AZ577" s="90"/>
      <c r="BA577" s="90"/>
      <c r="BB577" s="90"/>
      <c r="BC577" s="90"/>
      <c r="BD577" s="90"/>
      <c r="BE577" s="90"/>
      <c r="BF577" s="117"/>
    </row>
    <row r="578" spans="2:58"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44"/>
      <c r="AN578" s="44"/>
      <c r="AO578" s="44"/>
      <c r="AP578" s="44"/>
      <c r="AQ578" s="44"/>
      <c r="AR578" s="42"/>
      <c r="AS578" s="42"/>
      <c r="AT578" s="43">
        <f>IF(SUM(AM575:AQ578)-E575&lt;=0,0,IF(SUM(AM575:AQ577)-E575&lt;0,SUM(AM575:AQ578)-E575,SUM(AM578:AQ578)))+AR578+AS578</f>
        <v>0</v>
      </c>
      <c r="AU578" s="150"/>
      <c r="AV578" s="90"/>
      <c r="AW578" s="90"/>
      <c r="AX578" s="90"/>
      <c r="AY578" s="90"/>
      <c r="AZ578" s="90"/>
      <c r="BA578" s="90"/>
      <c r="BB578" s="90"/>
      <c r="BC578" s="90"/>
      <c r="BD578" s="90"/>
      <c r="BE578" s="90"/>
      <c r="BF578" s="117"/>
    </row>
    <row r="579" spans="2:58"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44"/>
      <c r="AN579" s="44"/>
      <c r="AO579" s="44"/>
      <c r="AP579" s="44"/>
      <c r="AQ579" s="44"/>
      <c r="AR579" s="42"/>
      <c r="AS579" s="42"/>
      <c r="AT579" s="43">
        <f>IF(SUM(AM575:AQ579)-E575&lt;=0,0,IF(SUM(AM575:AQ578)-E575&lt;0,SUM(AM575:AQ579)-E575,SUM(AM579:AQ579)))</f>
        <v>0</v>
      </c>
      <c r="AU579" s="150"/>
      <c r="AV579" s="90"/>
      <c r="AW579" s="90"/>
      <c r="AX579" s="90"/>
      <c r="AY579" s="90"/>
      <c r="AZ579" s="90"/>
      <c r="BA579" s="90"/>
      <c r="BB579" s="90"/>
      <c r="BC579" s="90"/>
      <c r="BD579" s="90"/>
      <c r="BE579" s="90"/>
      <c r="BF579" s="117"/>
    </row>
    <row r="580" spans="2:58" ht="12.95" customHeight="1" x14ac:dyDescent="0.25">
      <c r="B580" s="102"/>
      <c r="C580" s="106"/>
      <c r="D580" s="110"/>
      <c r="E580" s="114"/>
      <c r="F580" s="27" t="s">
        <v>37</v>
      </c>
      <c r="G580" s="44"/>
      <c r="H580" s="44"/>
      <c r="I580" s="44"/>
      <c r="J580" s="44"/>
      <c r="K580" s="44"/>
      <c r="L580" s="42"/>
      <c r="M580" s="42"/>
      <c r="N580" s="68">
        <f>SUM(G580:M580)</f>
        <v>0</v>
      </c>
      <c r="O580" s="44"/>
      <c r="P580" s="44"/>
      <c r="Q580" s="44"/>
      <c r="R580" s="44"/>
      <c r="S580" s="44"/>
      <c r="T580" s="42"/>
      <c r="U580" s="42"/>
      <c r="V580" s="68">
        <f>SUM(O580:U580)</f>
        <v>0</v>
      </c>
      <c r="W580" s="44"/>
      <c r="X580" s="44"/>
      <c r="Y580" s="44"/>
      <c r="Z580" s="44"/>
      <c r="AA580" s="44"/>
      <c r="AB580" s="42"/>
      <c r="AC580" s="42"/>
      <c r="AD580" s="68">
        <f>SUM(W580:AC580)</f>
        <v>0</v>
      </c>
      <c r="AE580" s="44"/>
      <c r="AF580" s="44"/>
      <c r="AG580" s="44"/>
      <c r="AH580" s="44"/>
      <c r="AI580" s="44"/>
      <c r="AJ580" s="42"/>
      <c r="AK580" s="42"/>
      <c r="AL580" s="68">
        <f>SUM(AE580:AK580)</f>
        <v>0</v>
      </c>
      <c r="AM580" s="44"/>
      <c r="AN580" s="44"/>
      <c r="AO580" s="44"/>
      <c r="AP580" s="44"/>
      <c r="AQ580" s="44"/>
      <c r="AR580" s="42"/>
      <c r="AS580" s="42"/>
      <c r="AT580" s="68">
        <f>SUM(AM580:AS580)</f>
        <v>0</v>
      </c>
      <c r="AU580" s="150"/>
      <c r="AV580" s="90"/>
      <c r="AW580" s="90"/>
      <c r="AX580" s="90"/>
      <c r="AY580" s="90"/>
      <c r="AZ580" s="90"/>
      <c r="BA580" s="90"/>
      <c r="BB580" s="90"/>
      <c r="BC580" s="90"/>
      <c r="BD580" s="90"/>
      <c r="BE580" s="90"/>
      <c r="BF580" s="117"/>
    </row>
    <row r="581" spans="2:58" ht="12.95" customHeight="1" x14ac:dyDescent="0.25">
      <c r="B581" s="102"/>
      <c r="C581" s="106"/>
      <c r="D581" s="110"/>
      <c r="E581" s="114"/>
      <c r="F581" s="28" t="s">
        <v>31</v>
      </c>
      <c r="G581" s="45"/>
      <c r="H581" s="45"/>
      <c r="I581" s="45"/>
      <c r="J581" s="45"/>
      <c r="K581" s="45">
        <f>IF((N575-E575)&lt;=0,0,IF((N575-E575)&gt;0,(N575-E575)))</f>
        <v>0</v>
      </c>
      <c r="L581" s="42"/>
      <c r="M581" s="42"/>
      <c r="N581" s="43">
        <f t="shared" ref="N581:N592" si="520">SUM(G581:M581)</f>
        <v>0</v>
      </c>
      <c r="O581" s="45"/>
      <c r="P581" s="45"/>
      <c r="Q581" s="45"/>
      <c r="R581" s="45"/>
      <c r="S581" s="45">
        <f>IF((V575-E575)&lt;=0,0,IF((V575-E575)&gt;0,(V575-E575)))</f>
        <v>0</v>
      </c>
      <c r="T581" s="42"/>
      <c r="U581" s="42"/>
      <c r="V581" s="43">
        <f t="shared" ref="V581:V592" si="521">SUM(O581:U581)</f>
        <v>0</v>
      </c>
      <c r="W581" s="45"/>
      <c r="X581" s="45"/>
      <c r="Y581" s="45"/>
      <c r="Z581" s="45"/>
      <c r="AA581" s="45">
        <f>IF((AD575-E575)&lt;=0,0,IF((AD575-E575)&gt;0,(AD575-E575)))</f>
        <v>0</v>
      </c>
      <c r="AB581" s="42"/>
      <c r="AC581" s="42"/>
      <c r="AD581" s="43">
        <f t="shared" ref="AD581:AD592" si="522">SUM(W581:AC581)</f>
        <v>0</v>
      </c>
      <c r="AE581" s="45"/>
      <c r="AF581" s="45"/>
      <c r="AG581" s="45"/>
      <c r="AH581" s="45"/>
      <c r="AI581" s="45">
        <f>IF((AL575-E575)&lt;=0,0,IF((AL575-E575)&gt;0,(AL575-E575)))</f>
        <v>0</v>
      </c>
      <c r="AJ581" s="42"/>
      <c r="AK581" s="42"/>
      <c r="AL581" s="43">
        <f>SUM(AE581:AK581)</f>
        <v>0</v>
      </c>
      <c r="AM581" s="45"/>
      <c r="AN581" s="45"/>
      <c r="AO581" s="45"/>
      <c r="AP581" s="45"/>
      <c r="AQ581" s="45">
        <f>IF((AT575-E575)&lt;=0,0,IF((AT575-E575)&gt;0,(AT575-E575)))</f>
        <v>0</v>
      </c>
      <c r="AR581" s="42"/>
      <c r="AS581" s="42"/>
      <c r="AT581" s="43">
        <f t="shared" ref="AT581:AT592" si="523">SUM(AM581:AS581)</f>
        <v>0</v>
      </c>
      <c r="AU581" s="150"/>
      <c r="AV581" s="90"/>
      <c r="AW581" s="90"/>
      <c r="AX581" s="90"/>
      <c r="AY581" s="90"/>
      <c r="AZ581" s="90"/>
      <c r="BA581" s="90"/>
      <c r="BB581" s="90"/>
      <c r="BC581" s="90"/>
      <c r="BD581" s="90"/>
      <c r="BE581" s="90"/>
      <c r="BF581" s="117"/>
    </row>
    <row r="582" spans="2:58"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520"/>
        <v>0</v>
      </c>
      <c r="O582" s="45"/>
      <c r="P582" s="45"/>
      <c r="Q582" s="45"/>
      <c r="R582" s="45"/>
      <c r="S582" s="44">
        <f>IF(E575-15&lt;0,0,IF(SUM(O575:U580)&lt;10,0,IF(SUM(O575:U580)&lt;20,1,IF(SUM(O575:U580)&lt;30,2,IF(SUM(O575:U580)&gt;=30,3)))))</f>
        <v>0</v>
      </c>
      <c r="T582" s="42"/>
      <c r="U582" s="42"/>
      <c r="V582" s="43">
        <f t="shared" si="521"/>
        <v>0</v>
      </c>
      <c r="W582" s="45"/>
      <c r="X582" s="45"/>
      <c r="Y582" s="45"/>
      <c r="Z582" s="45"/>
      <c r="AA582" s="44">
        <f>IF(E575-15&lt;0,0,IF(SUM(W575:AC580)&lt;10,0,IF(SUM(W575:AC580)&lt;20,1,IF(SUM(W575:AC580)&lt;30,2,IF(SUM(W575:AC580)&gt;=30,3)))))</f>
        <v>0</v>
      </c>
      <c r="AB582" s="42"/>
      <c r="AC582" s="42"/>
      <c r="AD582" s="43">
        <f t="shared" si="522"/>
        <v>0</v>
      </c>
      <c r="AE582" s="45"/>
      <c r="AF582" s="45"/>
      <c r="AG582" s="45"/>
      <c r="AH582" s="45"/>
      <c r="AI582" s="44">
        <f>IF(E575-15&lt;0,0,IF(SUM(AE575:AK580)&lt;10,0,IF(SUM(AE575:AK580)&lt;20,1,IF(SUM(AE575:AK580)&lt;30,2,IF(SUM(AE575:AK580)&gt;=30,3)))))</f>
        <v>0</v>
      </c>
      <c r="AJ582" s="42"/>
      <c r="AK582" s="42"/>
      <c r="AL582" s="43">
        <f>SUM(AE582:AK582)</f>
        <v>0</v>
      </c>
      <c r="AM582" s="45"/>
      <c r="AN582" s="45"/>
      <c r="AO582" s="45"/>
      <c r="AP582" s="45"/>
      <c r="AQ582" s="44">
        <f>IF(E575-15&lt;0,0,IF(SUM(AM575:AS580)&lt;10,0,IF(SUM(AM575:AS580)&lt;20,1,IF(SUM(AM575:AS580)&lt;30,2,IF(SUM(AM575:AS580)&gt;=30,3)))))</f>
        <v>0</v>
      </c>
      <c r="AR582" s="42"/>
      <c r="AS582" s="42"/>
      <c r="AT582" s="43">
        <f t="shared" si="523"/>
        <v>0</v>
      </c>
      <c r="AU582" s="150"/>
      <c r="AV582" s="90"/>
      <c r="AW582" s="90"/>
      <c r="AX582" s="90"/>
      <c r="AY582" s="90"/>
      <c r="AZ582" s="90"/>
      <c r="BA582" s="90"/>
      <c r="BB582" s="90"/>
      <c r="BC582" s="90"/>
      <c r="BD582" s="90"/>
      <c r="BE582" s="90"/>
      <c r="BF582" s="117"/>
    </row>
    <row r="583" spans="2:58" ht="12.95" customHeight="1" x14ac:dyDescent="0.25">
      <c r="B583" s="102"/>
      <c r="C583" s="106"/>
      <c r="D583" s="110"/>
      <c r="E583" s="114"/>
      <c r="F583" s="28" t="s">
        <v>41</v>
      </c>
      <c r="G583" s="44"/>
      <c r="H583" s="44"/>
      <c r="I583" s="44"/>
      <c r="J583" s="44"/>
      <c r="K583" s="45"/>
      <c r="L583" s="42"/>
      <c r="M583" s="42"/>
      <c r="N583" s="43">
        <f t="shared" si="520"/>
        <v>0</v>
      </c>
      <c r="O583" s="44"/>
      <c r="P583" s="44"/>
      <c r="Q583" s="44"/>
      <c r="R583" s="44"/>
      <c r="S583" s="45"/>
      <c r="T583" s="42"/>
      <c r="U583" s="42"/>
      <c r="V583" s="43">
        <f t="shared" si="521"/>
        <v>0</v>
      </c>
      <c r="W583" s="44"/>
      <c r="X583" s="44"/>
      <c r="Y583" s="44"/>
      <c r="Z583" s="44"/>
      <c r="AA583" s="45"/>
      <c r="AB583" s="42"/>
      <c r="AC583" s="42"/>
      <c r="AD583" s="43">
        <f t="shared" si="522"/>
        <v>0</v>
      </c>
      <c r="AE583" s="44"/>
      <c r="AF583" s="44"/>
      <c r="AG583" s="44"/>
      <c r="AH583" s="44"/>
      <c r="AI583" s="45"/>
      <c r="AJ583" s="42"/>
      <c r="AK583" s="42"/>
      <c r="AL583" s="43">
        <f>SUM(AE583:AK583)</f>
        <v>0</v>
      </c>
      <c r="AM583" s="44"/>
      <c r="AN583" s="44"/>
      <c r="AO583" s="44"/>
      <c r="AP583" s="44"/>
      <c r="AQ583" s="45"/>
      <c r="AR583" s="42"/>
      <c r="AS583" s="42"/>
      <c r="AT583" s="43">
        <f t="shared" si="523"/>
        <v>0</v>
      </c>
      <c r="AU583" s="150"/>
      <c r="AV583" s="90"/>
      <c r="AW583" s="90"/>
      <c r="AX583" s="90"/>
      <c r="AY583" s="90"/>
      <c r="AZ583" s="90"/>
      <c r="BA583" s="90"/>
      <c r="BB583" s="90"/>
      <c r="BC583" s="90"/>
      <c r="BD583" s="90"/>
      <c r="BE583" s="90"/>
      <c r="BF583" s="117"/>
    </row>
    <row r="584" spans="2:58" ht="12.95" customHeight="1" x14ac:dyDescent="0.25">
      <c r="B584" s="102"/>
      <c r="C584" s="106"/>
      <c r="D584" s="110"/>
      <c r="E584" s="114"/>
      <c r="F584" s="28" t="s">
        <v>6</v>
      </c>
      <c r="G584" s="44"/>
      <c r="H584" s="44"/>
      <c r="I584" s="44"/>
      <c r="J584" s="44"/>
      <c r="K584" s="44"/>
      <c r="L584" s="42"/>
      <c r="M584" s="42"/>
      <c r="N584" s="43">
        <f t="shared" si="520"/>
        <v>0</v>
      </c>
      <c r="O584" s="44"/>
      <c r="P584" s="44"/>
      <c r="Q584" s="44"/>
      <c r="R584" s="44"/>
      <c r="S584" s="44"/>
      <c r="T584" s="42"/>
      <c r="U584" s="42"/>
      <c r="V584" s="43">
        <f t="shared" si="521"/>
        <v>0</v>
      </c>
      <c r="W584" s="44"/>
      <c r="X584" s="44"/>
      <c r="Y584" s="44"/>
      <c r="Z584" s="44"/>
      <c r="AA584" s="44"/>
      <c r="AB584" s="42"/>
      <c r="AC584" s="42"/>
      <c r="AD584" s="43">
        <f t="shared" si="522"/>
        <v>0</v>
      </c>
      <c r="AE584" s="44"/>
      <c r="AF584" s="44"/>
      <c r="AG584" s="44"/>
      <c r="AH584" s="44"/>
      <c r="AI584" s="44"/>
      <c r="AJ584" s="42"/>
      <c r="AK584" s="42"/>
      <c r="AL584" s="43">
        <f t="shared" ref="AL584:AL592" si="524">SUM(AE584:AK584)</f>
        <v>0</v>
      </c>
      <c r="AM584" s="44"/>
      <c r="AN584" s="44"/>
      <c r="AO584" s="44"/>
      <c r="AP584" s="44"/>
      <c r="AQ584" s="44"/>
      <c r="AR584" s="42"/>
      <c r="AS584" s="42"/>
      <c r="AT584" s="43">
        <f t="shared" si="523"/>
        <v>0</v>
      </c>
      <c r="AU584" s="150"/>
      <c r="AV584" s="90"/>
      <c r="AW584" s="90"/>
      <c r="AX584" s="90"/>
      <c r="AY584" s="90"/>
      <c r="AZ584" s="90"/>
      <c r="BA584" s="90"/>
      <c r="BB584" s="90"/>
      <c r="BC584" s="90"/>
      <c r="BD584" s="90"/>
      <c r="BE584" s="90"/>
      <c r="BF584" s="117"/>
    </row>
    <row r="585" spans="2:58" ht="12.95" customHeight="1" x14ac:dyDescent="0.25">
      <c r="B585" s="102"/>
      <c r="C585" s="106"/>
      <c r="D585" s="110"/>
      <c r="E585" s="114"/>
      <c r="F585" s="29" t="s">
        <v>35</v>
      </c>
      <c r="G585" s="44"/>
      <c r="H585" s="44"/>
      <c r="I585" s="44"/>
      <c r="J585" s="44"/>
      <c r="K585" s="44"/>
      <c r="L585" s="42"/>
      <c r="M585" s="42"/>
      <c r="N585" s="43">
        <f t="shared" si="520"/>
        <v>0</v>
      </c>
      <c r="O585" s="44"/>
      <c r="P585" s="44"/>
      <c r="Q585" s="44"/>
      <c r="R585" s="44"/>
      <c r="S585" s="44"/>
      <c r="T585" s="42"/>
      <c r="U585" s="42"/>
      <c r="V585" s="43">
        <f t="shared" si="521"/>
        <v>0</v>
      </c>
      <c r="W585" s="44"/>
      <c r="X585" s="44"/>
      <c r="Y585" s="44"/>
      <c r="Z585" s="44"/>
      <c r="AA585" s="44"/>
      <c r="AB585" s="42"/>
      <c r="AC585" s="42"/>
      <c r="AD585" s="43">
        <f t="shared" si="522"/>
        <v>0</v>
      </c>
      <c r="AE585" s="44"/>
      <c r="AF585" s="44"/>
      <c r="AG585" s="44"/>
      <c r="AH585" s="44"/>
      <c r="AI585" s="44"/>
      <c r="AJ585" s="42"/>
      <c r="AK585" s="42"/>
      <c r="AL585" s="43">
        <f t="shared" si="524"/>
        <v>0</v>
      </c>
      <c r="AM585" s="44"/>
      <c r="AN585" s="44"/>
      <c r="AO585" s="44"/>
      <c r="AP585" s="44"/>
      <c r="AQ585" s="44"/>
      <c r="AR585" s="42"/>
      <c r="AS585" s="42"/>
      <c r="AT585" s="43">
        <f t="shared" si="523"/>
        <v>0</v>
      </c>
      <c r="AU585" s="150"/>
      <c r="AV585" s="90"/>
      <c r="AW585" s="90"/>
      <c r="AX585" s="90"/>
      <c r="AY585" s="90"/>
      <c r="AZ585" s="90"/>
      <c r="BA585" s="90"/>
      <c r="BB585" s="90"/>
      <c r="BC585" s="90"/>
      <c r="BD585" s="90"/>
      <c r="BE585" s="90"/>
      <c r="BF585" s="117"/>
    </row>
    <row r="586" spans="2:58" ht="12.95" customHeight="1" x14ac:dyDescent="0.25">
      <c r="B586" s="102"/>
      <c r="C586" s="106"/>
      <c r="D586" s="110"/>
      <c r="E586" s="114"/>
      <c r="F586" s="27" t="s">
        <v>40</v>
      </c>
      <c r="G586" s="44"/>
      <c r="H586" s="44"/>
      <c r="I586" s="44"/>
      <c r="J586" s="44"/>
      <c r="K586" s="44"/>
      <c r="L586" s="42"/>
      <c r="M586" s="42"/>
      <c r="N586" s="43">
        <f t="shared" si="520"/>
        <v>0</v>
      </c>
      <c r="O586" s="44"/>
      <c r="P586" s="44"/>
      <c r="Q586" s="44"/>
      <c r="R586" s="44"/>
      <c r="S586" s="44"/>
      <c r="T586" s="42"/>
      <c r="U586" s="42"/>
      <c r="V586" s="43">
        <f t="shared" si="521"/>
        <v>0</v>
      </c>
      <c r="W586" s="44"/>
      <c r="X586" s="44"/>
      <c r="Y586" s="44"/>
      <c r="Z586" s="44"/>
      <c r="AA586" s="44"/>
      <c r="AB586" s="42"/>
      <c r="AC586" s="42"/>
      <c r="AD586" s="43">
        <f t="shared" si="522"/>
        <v>0</v>
      </c>
      <c r="AE586" s="44"/>
      <c r="AF586" s="44"/>
      <c r="AG586" s="44"/>
      <c r="AH586" s="44"/>
      <c r="AI586" s="44"/>
      <c r="AJ586" s="42"/>
      <c r="AK586" s="42"/>
      <c r="AL586" s="43">
        <f t="shared" si="524"/>
        <v>0</v>
      </c>
      <c r="AM586" s="44"/>
      <c r="AN586" s="44"/>
      <c r="AO586" s="44"/>
      <c r="AP586" s="44"/>
      <c r="AQ586" s="44"/>
      <c r="AR586" s="42"/>
      <c r="AS586" s="42"/>
      <c r="AT586" s="43">
        <f t="shared" si="523"/>
        <v>0</v>
      </c>
      <c r="AU586" s="150"/>
      <c r="AV586" s="90"/>
      <c r="AW586" s="90"/>
      <c r="AX586" s="90"/>
      <c r="AY586" s="90"/>
      <c r="AZ586" s="90"/>
      <c r="BA586" s="90"/>
      <c r="BB586" s="90"/>
      <c r="BC586" s="90"/>
      <c r="BD586" s="90"/>
      <c r="BE586" s="90"/>
      <c r="BF586" s="117"/>
    </row>
    <row r="587" spans="2:58" ht="12.95" customHeight="1" x14ac:dyDescent="0.25">
      <c r="B587" s="102"/>
      <c r="C587" s="106"/>
      <c r="D587" s="110"/>
      <c r="E587" s="114"/>
      <c r="F587" s="27" t="s">
        <v>7</v>
      </c>
      <c r="G587" s="44"/>
      <c r="H587" s="44"/>
      <c r="I587" s="44"/>
      <c r="J587" s="44"/>
      <c r="K587" s="44"/>
      <c r="L587" s="42"/>
      <c r="M587" s="42"/>
      <c r="N587" s="43">
        <f t="shared" si="520"/>
        <v>0</v>
      </c>
      <c r="O587" s="44"/>
      <c r="P587" s="44"/>
      <c r="Q587" s="44"/>
      <c r="R587" s="44"/>
      <c r="S587" s="44"/>
      <c r="T587" s="42"/>
      <c r="U587" s="42"/>
      <c r="V587" s="43">
        <f t="shared" si="521"/>
        <v>0</v>
      </c>
      <c r="W587" s="44"/>
      <c r="X587" s="44"/>
      <c r="Y587" s="44"/>
      <c r="Z587" s="44"/>
      <c r="AA587" s="44"/>
      <c r="AB587" s="42"/>
      <c r="AC587" s="42"/>
      <c r="AD587" s="43">
        <f t="shared" si="522"/>
        <v>0</v>
      </c>
      <c r="AE587" s="44"/>
      <c r="AF587" s="44"/>
      <c r="AG587" s="44"/>
      <c r="AH587" s="44"/>
      <c r="AI587" s="44"/>
      <c r="AJ587" s="42"/>
      <c r="AK587" s="42"/>
      <c r="AL587" s="43">
        <f t="shared" si="524"/>
        <v>0</v>
      </c>
      <c r="AM587" s="44"/>
      <c r="AN587" s="44"/>
      <c r="AO587" s="44"/>
      <c r="AP587" s="44"/>
      <c r="AQ587" s="44"/>
      <c r="AR587" s="42"/>
      <c r="AS587" s="42"/>
      <c r="AT587" s="43">
        <f t="shared" si="523"/>
        <v>0</v>
      </c>
      <c r="AU587" s="150"/>
      <c r="AV587" s="90"/>
      <c r="AW587" s="90"/>
      <c r="AX587" s="90"/>
      <c r="AY587" s="90"/>
      <c r="AZ587" s="90"/>
      <c r="BA587" s="90"/>
      <c r="BB587" s="90"/>
      <c r="BC587" s="90"/>
      <c r="BD587" s="90"/>
      <c r="BE587" s="90"/>
      <c r="BF587" s="117"/>
    </row>
    <row r="588" spans="2:58" ht="12.95" customHeight="1" x14ac:dyDescent="0.25">
      <c r="B588" s="102"/>
      <c r="C588" s="106"/>
      <c r="D588" s="110"/>
      <c r="E588" s="114"/>
      <c r="F588" s="27"/>
      <c r="G588" s="44"/>
      <c r="H588" s="44"/>
      <c r="I588" s="44"/>
      <c r="J588" s="44"/>
      <c r="K588" s="44"/>
      <c r="L588" s="42"/>
      <c r="M588" s="42"/>
      <c r="N588" s="43">
        <f t="shared" si="520"/>
        <v>0</v>
      </c>
      <c r="O588" s="44"/>
      <c r="P588" s="44"/>
      <c r="Q588" s="44"/>
      <c r="R588" s="44"/>
      <c r="S588" s="44"/>
      <c r="T588" s="42"/>
      <c r="U588" s="42"/>
      <c r="V588" s="43">
        <f t="shared" si="521"/>
        <v>0</v>
      </c>
      <c r="W588" s="44"/>
      <c r="X588" s="44"/>
      <c r="Y588" s="44"/>
      <c r="Z588" s="44"/>
      <c r="AA588" s="44"/>
      <c r="AB588" s="42"/>
      <c r="AC588" s="42"/>
      <c r="AD588" s="43">
        <f t="shared" si="522"/>
        <v>0</v>
      </c>
      <c r="AE588" s="44"/>
      <c r="AF588" s="44"/>
      <c r="AG588" s="44"/>
      <c r="AH588" s="44"/>
      <c r="AI588" s="44"/>
      <c r="AJ588" s="42"/>
      <c r="AK588" s="42"/>
      <c r="AL588" s="43">
        <f t="shared" si="524"/>
        <v>0</v>
      </c>
      <c r="AM588" s="44"/>
      <c r="AN588" s="44"/>
      <c r="AO588" s="44"/>
      <c r="AP588" s="44"/>
      <c r="AQ588" s="44"/>
      <c r="AR588" s="42"/>
      <c r="AS588" s="42"/>
      <c r="AT588" s="43">
        <f t="shared" si="523"/>
        <v>0</v>
      </c>
      <c r="AU588" s="150"/>
      <c r="AV588" s="90"/>
      <c r="AW588" s="90"/>
      <c r="AX588" s="90"/>
      <c r="AY588" s="90"/>
      <c r="AZ588" s="90"/>
      <c r="BA588" s="90"/>
      <c r="BB588" s="90"/>
      <c r="BC588" s="90"/>
      <c r="BD588" s="90"/>
      <c r="BE588" s="90"/>
      <c r="BF588" s="117"/>
    </row>
    <row r="589" spans="2:58" ht="12.95" customHeight="1" x14ac:dyDescent="0.25">
      <c r="B589" s="102"/>
      <c r="C589" s="106"/>
      <c r="D589" s="110"/>
      <c r="E589" s="114"/>
      <c r="F589" s="27"/>
      <c r="G589" s="44"/>
      <c r="H589" s="44"/>
      <c r="I589" s="44"/>
      <c r="J589" s="44"/>
      <c r="K589" s="44"/>
      <c r="L589" s="42"/>
      <c r="M589" s="42"/>
      <c r="N589" s="43">
        <f t="shared" si="520"/>
        <v>0</v>
      </c>
      <c r="O589" s="44"/>
      <c r="P589" s="44"/>
      <c r="Q589" s="44"/>
      <c r="R589" s="44"/>
      <c r="S589" s="44"/>
      <c r="T589" s="42"/>
      <c r="U589" s="42"/>
      <c r="V589" s="43">
        <f t="shared" si="521"/>
        <v>0</v>
      </c>
      <c r="W589" s="44"/>
      <c r="X589" s="44"/>
      <c r="Y589" s="44"/>
      <c r="Z589" s="44"/>
      <c r="AA589" s="44"/>
      <c r="AB589" s="42"/>
      <c r="AC589" s="42"/>
      <c r="AD589" s="43">
        <f t="shared" si="522"/>
        <v>0</v>
      </c>
      <c r="AE589" s="44"/>
      <c r="AF589" s="44"/>
      <c r="AG589" s="44"/>
      <c r="AH589" s="44"/>
      <c r="AI589" s="44"/>
      <c r="AJ589" s="42"/>
      <c r="AK589" s="42"/>
      <c r="AL589" s="43">
        <f t="shared" si="524"/>
        <v>0</v>
      </c>
      <c r="AM589" s="44"/>
      <c r="AN589" s="44"/>
      <c r="AO589" s="44"/>
      <c r="AP589" s="44"/>
      <c r="AQ589" s="44"/>
      <c r="AR589" s="42"/>
      <c r="AS589" s="42"/>
      <c r="AT589" s="43">
        <f t="shared" si="523"/>
        <v>0</v>
      </c>
      <c r="AU589" s="150"/>
      <c r="AV589" s="90"/>
      <c r="AW589" s="90"/>
      <c r="AX589" s="90"/>
      <c r="AY589" s="90"/>
      <c r="AZ589" s="90"/>
      <c r="BA589" s="90"/>
      <c r="BB589" s="90"/>
      <c r="BC589" s="90"/>
      <c r="BD589" s="90"/>
      <c r="BE589" s="90"/>
      <c r="BF589" s="117"/>
    </row>
    <row r="590" spans="2:58" ht="12.95" customHeight="1" x14ac:dyDescent="0.25">
      <c r="B590" s="102"/>
      <c r="C590" s="106"/>
      <c r="D590" s="110"/>
      <c r="E590" s="114"/>
      <c r="F590" s="27"/>
      <c r="G590" s="44"/>
      <c r="H590" s="44"/>
      <c r="I590" s="44"/>
      <c r="J590" s="44"/>
      <c r="K590" s="44"/>
      <c r="L590" s="42"/>
      <c r="M590" s="42"/>
      <c r="N590" s="43">
        <f t="shared" si="520"/>
        <v>0</v>
      </c>
      <c r="O590" s="44"/>
      <c r="P590" s="44"/>
      <c r="Q590" s="44"/>
      <c r="R590" s="44"/>
      <c r="S590" s="44"/>
      <c r="T590" s="42"/>
      <c r="U590" s="42"/>
      <c r="V590" s="43">
        <f t="shared" si="521"/>
        <v>0</v>
      </c>
      <c r="W590" s="44"/>
      <c r="X590" s="44"/>
      <c r="Y590" s="44"/>
      <c r="Z590" s="44"/>
      <c r="AA590" s="44"/>
      <c r="AB590" s="42"/>
      <c r="AC590" s="42"/>
      <c r="AD590" s="43">
        <f t="shared" si="522"/>
        <v>0</v>
      </c>
      <c r="AE590" s="44"/>
      <c r="AF590" s="44"/>
      <c r="AG590" s="44"/>
      <c r="AH590" s="44"/>
      <c r="AI590" s="44"/>
      <c r="AJ590" s="42"/>
      <c r="AK590" s="42"/>
      <c r="AL590" s="43">
        <f t="shared" si="524"/>
        <v>0</v>
      </c>
      <c r="AM590" s="44"/>
      <c r="AN590" s="44"/>
      <c r="AO590" s="44"/>
      <c r="AP590" s="44"/>
      <c r="AQ590" s="44"/>
      <c r="AR590" s="42"/>
      <c r="AS590" s="42"/>
      <c r="AT590" s="43">
        <f t="shared" si="523"/>
        <v>0</v>
      </c>
      <c r="AU590" s="150"/>
      <c r="AV590" s="90"/>
      <c r="AW590" s="90"/>
      <c r="AX590" s="90"/>
      <c r="AY590" s="90"/>
      <c r="AZ590" s="90"/>
      <c r="BA590" s="90"/>
      <c r="BB590" s="90"/>
      <c r="BC590" s="90"/>
      <c r="BD590" s="90"/>
      <c r="BE590" s="90"/>
      <c r="BF590" s="117"/>
    </row>
    <row r="591" spans="2:58" ht="12.95" customHeight="1" x14ac:dyDescent="0.25">
      <c r="B591" s="102"/>
      <c r="C591" s="106"/>
      <c r="D591" s="110"/>
      <c r="E591" s="114"/>
      <c r="F591" s="28"/>
      <c r="G591" s="44"/>
      <c r="H591" s="44"/>
      <c r="I591" s="44"/>
      <c r="J591" s="44"/>
      <c r="K591" s="44"/>
      <c r="L591" s="42"/>
      <c r="M591" s="42"/>
      <c r="N591" s="43">
        <f t="shared" si="520"/>
        <v>0</v>
      </c>
      <c r="O591" s="44"/>
      <c r="P591" s="44"/>
      <c r="Q591" s="44"/>
      <c r="R591" s="44"/>
      <c r="S591" s="44"/>
      <c r="T591" s="42"/>
      <c r="U591" s="42"/>
      <c r="V591" s="43">
        <f t="shared" si="521"/>
        <v>0</v>
      </c>
      <c r="W591" s="44"/>
      <c r="X591" s="44"/>
      <c r="Y591" s="44"/>
      <c r="Z591" s="44"/>
      <c r="AA591" s="44"/>
      <c r="AB591" s="42"/>
      <c r="AC591" s="42"/>
      <c r="AD591" s="43">
        <f t="shared" si="522"/>
        <v>0</v>
      </c>
      <c r="AE591" s="44"/>
      <c r="AF591" s="44"/>
      <c r="AG591" s="44"/>
      <c r="AH591" s="44"/>
      <c r="AI591" s="44"/>
      <c r="AJ591" s="42"/>
      <c r="AK591" s="42"/>
      <c r="AL591" s="43">
        <f t="shared" si="524"/>
        <v>0</v>
      </c>
      <c r="AM591" s="44"/>
      <c r="AN591" s="44"/>
      <c r="AO591" s="44"/>
      <c r="AP591" s="44"/>
      <c r="AQ591" s="44"/>
      <c r="AR591" s="42"/>
      <c r="AS591" s="42"/>
      <c r="AT591" s="43">
        <f t="shared" si="523"/>
        <v>0</v>
      </c>
      <c r="AU591" s="150"/>
      <c r="AV591" s="90"/>
      <c r="AW591" s="90"/>
      <c r="AX591" s="90"/>
      <c r="AY591" s="90"/>
      <c r="AZ591" s="90"/>
      <c r="BA591" s="90"/>
      <c r="BB591" s="90"/>
      <c r="BC591" s="90"/>
      <c r="BD591" s="90"/>
      <c r="BE591" s="90"/>
      <c r="BF591" s="117"/>
    </row>
    <row r="592" spans="2:58" ht="12.95" customHeight="1" x14ac:dyDescent="0.25">
      <c r="B592" s="103"/>
      <c r="C592" s="107"/>
      <c r="D592" s="111"/>
      <c r="E592" s="114"/>
      <c r="F592" s="28"/>
      <c r="G592" s="44"/>
      <c r="H592" s="44"/>
      <c r="I592" s="44"/>
      <c r="J592" s="44"/>
      <c r="K592" s="44"/>
      <c r="L592" s="46"/>
      <c r="M592" s="46"/>
      <c r="N592" s="43">
        <f t="shared" si="520"/>
        <v>0</v>
      </c>
      <c r="O592" s="44"/>
      <c r="P592" s="44"/>
      <c r="Q592" s="44"/>
      <c r="R592" s="44"/>
      <c r="S592" s="44"/>
      <c r="T592" s="46"/>
      <c r="U592" s="46"/>
      <c r="V592" s="43">
        <f t="shared" si="521"/>
        <v>0</v>
      </c>
      <c r="W592" s="44"/>
      <c r="X592" s="44"/>
      <c r="Y592" s="44"/>
      <c r="Z592" s="44"/>
      <c r="AA592" s="44"/>
      <c r="AB592" s="46"/>
      <c r="AC592" s="46"/>
      <c r="AD592" s="43">
        <f t="shared" si="522"/>
        <v>0</v>
      </c>
      <c r="AE592" s="44"/>
      <c r="AF592" s="44"/>
      <c r="AG592" s="44"/>
      <c r="AH592" s="44"/>
      <c r="AI592" s="44"/>
      <c r="AJ592" s="46"/>
      <c r="AK592" s="46"/>
      <c r="AL592" s="43">
        <f t="shared" si="524"/>
        <v>0</v>
      </c>
      <c r="AM592" s="44"/>
      <c r="AN592" s="44"/>
      <c r="AO592" s="44"/>
      <c r="AP592" s="44"/>
      <c r="AQ592" s="44"/>
      <c r="AR592" s="46"/>
      <c r="AS592" s="46"/>
      <c r="AT592" s="43">
        <f t="shared" si="523"/>
        <v>0</v>
      </c>
      <c r="AU592" s="150"/>
      <c r="AV592" s="90"/>
      <c r="AW592" s="90"/>
      <c r="AX592" s="90"/>
      <c r="AY592" s="90"/>
      <c r="AZ592" s="90"/>
      <c r="BA592" s="90"/>
      <c r="BB592" s="90"/>
      <c r="BC592" s="90"/>
      <c r="BD592" s="90"/>
      <c r="BE592" s="90"/>
      <c r="BF592" s="117"/>
    </row>
    <row r="593" spans="2:58" ht="12.95" customHeight="1" thickBot="1" x14ac:dyDescent="0.3">
      <c r="B593" s="104"/>
      <c r="C593" s="108"/>
      <c r="D593" s="112"/>
      <c r="E593" s="115"/>
      <c r="F593" s="28" t="s">
        <v>36</v>
      </c>
      <c r="G593" s="48"/>
      <c r="H593" s="48"/>
      <c r="I593" s="48"/>
      <c r="J593" s="48"/>
      <c r="K593" s="48"/>
      <c r="L593" s="47"/>
      <c r="M593" s="47"/>
      <c r="N593" s="43">
        <f>N582+N583+N585+N588+N589+N591+N592</f>
        <v>0</v>
      </c>
      <c r="O593" s="49"/>
      <c r="P593" s="49"/>
      <c r="Q593" s="49"/>
      <c r="R593" s="49"/>
      <c r="S593" s="49"/>
      <c r="T593" s="47"/>
      <c r="U593" s="47"/>
      <c r="V593" s="43">
        <f>V582+V583+V585+V588+V589+V591+V592</f>
        <v>0</v>
      </c>
      <c r="W593" s="49"/>
      <c r="X593" s="49"/>
      <c r="Y593" s="49"/>
      <c r="Z593" s="49"/>
      <c r="AA593" s="49"/>
      <c r="AB593" s="47"/>
      <c r="AC593" s="47"/>
      <c r="AD593" s="43">
        <f>AD582+AD583+AD585+AD588+AD589+AD591+AD592</f>
        <v>0</v>
      </c>
      <c r="AE593" s="49"/>
      <c r="AF593" s="49"/>
      <c r="AG593" s="49"/>
      <c r="AH593" s="49"/>
      <c r="AI593" s="49"/>
      <c r="AJ593" s="47"/>
      <c r="AK593" s="47"/>
      <c r="AL593" s="43">
        <f>AL582+AL583+AL585+AL588+AL589+AL591+AL592</f>
        <v>0</v>
      </c>
      <c r="AM593" s="49"/>
      <c r="AN593" s="49"/>
      <c r="AO593" s="49"/>
      <c r="AP593" s="49"/>
      <c r="AQ593" s="49"/>
      <c r="AR593" s="47"/>
      <c r="AS593" s="47"/>
      <c r="AT593" s="43">
        <f>AT582+AT583+AT585+AT588+AT589+AT591+AT592</f>
        <v>0</v>
      </c>
      <c r="AU593" s="151"/>
      <c r="AV593" s="91"/>
      <c r="AW593" s="91"/>
      <c r="AX593" s="91"/>
      <c r="AY593" s="91"/>
      <c r="AZ593" s="91"/>
      <c r="BA593" s="91"/>
      <c r="BB593" s="91"/>
      <c r="BC593" s="91"/>
      <c r="BD593" s="91"/>
      <c r="BE593" s="91"/>
      <c r="BF593" s="118"/>
    </row>
    <row r="594" spans="2:58" ht="12.95" customHeight="1" thickTop="1" x14ac:dyDescent="0.25">
      <c r="B594" s="102">
        <v>32</v>
      </c>
      <c r="C594" s="105">
        <f>ŞUBAT!C594</f>
        <v>0</v>
      </c>
      <c r="D594" s="109">
        <f>ŞUBAT!D594</f>
        <v>0</v>
      </c>
      <c r="E594" s="113">
        <f>ŞUBAT!E594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41"/>
      <c r="AN594" s="41"/>
      <c r="AO594" s="41"/>
      <c r="AP594" s="41"/>
      <c r="AQ594" s="41"/>
      <c r="AR594" s="39"/>
      <c r="AS594" s="39"/>
      <c r="AT594" s="40">
        <f>SUM(AM594:AS594)</f>
        <v>0</v>
      </c>
      <c r="AU594" s="149">
        <f t="shared" ref="AU594" si="525">+N594+V594+AL594+AT594+AD594</f>
        <v>0</v>
      </c>
      <c r="AV594" s="89">
        <f t="shared" ref="AV594" si="526">AD595+N595+V595+AL595+AT595</f>
        <v>0</v>
      </c>
      <c r="AW594" s="89">
        <f t="shared" ref="AW594" si="527">AD596+N596+V596+AL596+AT596</f>
        <v>0</v>
      </c>
      <c r="AX594" s="89">
        <f t="shared" ref="AX594" si="528">AD597+N597+V597+AL597+AT597</f>
        <v>0</v>
      </c>
      <c r="AY594" s="89">
        <f t="shared" ref="AY594" si="529">N598+V598+AL598+AT598</f>
        <v>0</v>
      </c>
      <c r="AZ594" s="89">
        <f t="shared" ref="AZ594" si="530">N599+V599+AL599+AT599+AD599</f>
        <v>0</v>
      </c>
      <c r="BA594" s="89">
        <f t="shared" ref="BA594" si="531">N600+V600+AL600+AT600+AD600</f>
        <v>0</v>
      </c>
      <c r="BB594" s="89">
        <f t="shared" ref="BB594" si="532">AD612+N612+V612+AL612+AT612</f>
        <v>0</v>
      </c>
      <c r="BC594" s="89">
        <f t="shared" ref="BC594" si="533">N605+V605+AL605+AT605+AD605</f>
        <v>0</v>
      </c>
      <c r="BD594" s="89">
        <f t="shared" ref="BD594" si="534">AD606+N606+V606+AL606+AT606</f>
        <v>0</v>
      </c>
      <c r="BE594" s="89">
        <f t="shared" ref="BE594" si="535">N603+V603+AD603+AL603+AT603</f>
        <v>0</v>
      </c>
      <c r="BF594" s="116">
        <f t="shared" ref="BF594" si="536">SUM(AV594:BE612)</f>
        <v>0</v>
      </c>
    </row>
    <row r="595" spans="2:58"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44"/>
      <c r="AN595" s="44"/>
      <c r="AO595" s="44"/>
      <c r="AP595" s="44"/>
      <c r="AQ595" s="44"/>
      <c r="AR595" s="42"/>
      <c r="AS595" s="42"/>
      <c r="AT595" s="43">
        <f>IF(SUM(AM594:AQ595)-E594&lt;=0,0,IF(SUM(AM594:AQ594)-E594&lt;0,SUM(AM594:AQ595)-E594,SUM(AM595:AQ595)))</f>
        <v>0</v>
      </c>
      <c r="AU595" s="150"/>
      <c r="AV595" s="90"/>
      <c r="AW595" s="90"/>
      <c r="AX595" s="90"/>
      <c r="AY595" s="90"/>
      <c r="AZ595" s="90"/>
      <c r="BA595" s="90"/>
      <c r="BB595" s="90"/>
      <c r="BC595" s="90"/>
      <c r="BD595" s="90"/>
      <c r="BE595" s="90"/>
      <c r="BF595" s="117"/>
    </row>
    <row r="596" spans="2:58"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44"/>
      <c r="AN596" s="44"/>
      <c r="AO596" s="44"/>
      <c r="AP596" s="44"/>
      <c r="AQ596" s="44"/>
      <c r="AR596" s="42"/>
      <c r="AS596" s="42"/>
      <c r="AT596" s="43">
        <f>IF(SUM(AM594:AQ596)-E594&lt;=0,0,IF(SUM(AM594:AQ595)-E594&lt;0,SUM(AM594:AQ596)-E594,SUM(AM596:AQ596)))</f>
        <v>0</v>
      </c>
      <c r="AU596" s="150"/>
      <c r="AV596" s="90"/>
      <c r="AW596" s="90"/>
      <c r="AX596" s="90"/>
      <c r="AY596" s="90"/>
      <c r="AZ596" s="90"/>
      <c r="BA596" s="90"/>
      <c r="BB596" s="90"/>
      <c r="BC596" s="90"/>
      <c r="BD596" s="90"/>
      <c r="BE596" s="90"/>
      <c r="BF596" s="117"/>
    </row>
    <row r="597" spans="2:58"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44"/>
      <c r="AN597" s="44"/>
      <c r="AO597" s="44"/>
      <c r="AP597" s="44"/>
      <c r="AQ597" s="44"/>
      <c r="AR597" s="42"/>
      <c r="AS597" s="42"/>
      <c r="AT597" s="43">
        <f>IF(SUM(AM594:AQ597)-E594&lt;=0,0,IF(SUM(AM594:AQ596)-E594&lt;0,SUM(AM594:AQ597)-E594,SUM(AM597:AQ597)))+AR597+AS597</f>
        <v>0</v>
      </c>
      <c r="AU597" s="150"/>
      <c r="AV597" s="90"/>
      <c r="AW597" s="90"/>
      <c r="AX597" s="90"/>
      <c r="AY597" s="90"/>
      <c r="AZ597" s="90"/>
      <c r="BA597" s="90"/>
      <c r="BB597" s="90"/>
      <c r="BC597" s="90"/>
      <c r="BD597" s="90"/>
      <c r="BE597" s="90"/>
      <c r="BF597" s="117"/>
    </row>
    <row r="598" spans="2:58"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44"/>
      <c r="AN598" s="44"/>
      <c r="AO598" s="44"/>
      <c r="AP598" s="44"/>
      <c r="AQ598" s="44"/>
      <c r="AR598" s="42"/>
      <c r="AS598" s="42"/>
      <c r="AT598" s="43">
        <f>IF(SUM(AM594:AQ598)-E594&lt;=0,0,IF(SUM(AM594:AQ597)-E594&lt;0,SUM(AM594:AQ598)-E594,SUM(AM598:AQ598)))</f>
        <v>0</v>
      </c>
      <c r="AU598" s="150"/>
      <c r="AV598" s="90"/>
      <c r="AW598" s="90"/>
      <c r="AX598" s="90"/>
      <c r="AY598" s="90"/>
      <c r="AZ598" s="90"/>
      <c r="BA598" s="90"/>
      <c r="BB598" s="90"/>
      <c r="BC598" s="90"/>
      <c r="BD598" s="90"/>
      <c r="BE598" s="90"/>
      <c r="BF598" s="117"/>
    </row>
    <row r="599" spans="2:58" ht="12.95" customHeight="1" x14ac:dyDescent="0.25">
      <c r="B599" s="102"/>
      <c r="C599" s="106"/>
      <c r="D599" s="110"/>
      <c r="E599" s="114"/>
      <c r="F599" s="27" t="s">
        <v>37</v>
      </c>
      <c r="G599" s="44"/>
      <c r="H599" s="44"/>
      <c r="I599" s="44"/>
      <c r="J599" s="44"/>
      <c r="K599" s="44"/>
      <c r="L599" s="42"/>
      <c r="M599" s="42"/>
      <c r="N599" s="68">
        <f>SUM(G599:M599)</f>
        <v>0</v>
      </c>
      <c r="O599" s="44"/>
      <c r="P599" s="44"/>
      <c r="Q599" s="44"/>
      <c r="R599" s="44"/>
      <c r="S599" s="44"/>
      <c r="T599" s="42"/>
      <c r="U599" s="42"/>
      <c r="V599" s="68">
        <f>SUM(O599:U599)</f>
        <v>0</v>
      </c>
      <c r="W599" s="44"/>
      <c r="X599" s="44"/>
      <c r="Y599" s="44"/>
      <c r="Z599" s="44"/>
      <c r="AA599" s="44"/>
      <c r="AB599" s="42"/>
      <c r="AC599" s="42"/>
      <c r="AD599" s="68">
        <f>SUM(W599:AC599)</f>
        <v>0</v>
      </c>
      <c r="AE599" s="44"/>
      <c r="AF599" s="44"/>
      <c r="AG599" s="44"/>
      <c r="AH599" s="44"/>
      <c r="AI599" s="44"/>
      <c r="AJ599" s="42"/>
      <c r="AK599" s="42"/>
      <c r="AL599" s="68">
        <f>SUM(AE599:AK599)</f>
        <v>0</v>
      </c>
      <c r="AM599" s="44"/>
      <c r="AN599" s="44"/>
      <c r="AO599" s="44"/>
      <c r="AP599" s="44"/>
      <c r="AQ599" s="44"/>
      <c r="AR599" s="42"/>
      <c r="AS599" s="42"/>
      <c r="AT599" s="68">
        <f>SUM(AM599:AS599)</f>
        <v>0</v>
      </c>
      <c r="AU599" s="150"/>
      <c r="AV599" s="90"/>
      <c r="AW599" s="90"/>
      <c r="AX599" s="90"/>
      <c r="AY599" s="90"/>
      <c r="AZ599" s="90"/>
      <c r="BA599" s="90"/>
      <c r="BB599" s="90"/>
      <c r="BC599" s="90"/>
      <c r="BD599" s="90"/>
      <c r="BE599" s="90"/>
      <c r="BF599" s="117"/>
    </row>
    <row r="600" spans="2:58" ht="12.95" customHeight="1" x14ac:dyDescent="0.25">
      <c r="B600" s="102"/>
      <c r="C600" s="106"/>
      <c r="D600" s="110"/>
      <c r="E600" s="114"/>
      <c r="F600" s="28" t="s">
        <v>31</v>
      </c>
      <c r="G600" s="45"/>
      <c r="H600" s="45"/>
      <c r="I600" s="45"/>
      <c r="J600" s="45"/>
      <c r="K600" s="45">
        <f>IF((N594-E594)&lt;=0,0,IF((N594-E594)&gt;0,(N594-E594)))</f>
        <v>0</v>
      </c>
      <c r="L600" s="42"/>
      <c r="M600" s="42"/>
      <c r="N600" s="43">
        <f t="shared" ref="N600:N611" si="537">SUM(G600:M600)</f>
        <v>0</v>
      </c>
      <c r="O600" s="45"/>
      <c r="P600" s="45"/>
      <c r="Q600" s="45"/>
      <c r="R600" s="45"/>
      <c r="S600" s="45">
        <f>IF((V594-E594)&lt;=0,0,IF((V594-E594)&gt;0,(V594-E594)))</f>
        <v>0</v>
      </c>
      <c r="T600" s="42"/>
      <c r="U600" s="42"/>
      <c r="V600" s="43">
        <f t="shared" ref="V600:V611" si="538">SUM(O600:U600)</f>
        <v>0</v>
      </c>
      <c r="W600" s="45"/>
      <c r="X600" s="45"/>
      <c r="Y600" s="45"/>
      <c r="Z600" s="45"/>
      <c r="AA600" s="45">
        <f>IF((AD594-E594)&lt;=0,0,IF((AD594-E594)&gt;0,(AD594-E594)))</f>
        <v>0</v>
      </c>
      <c r="AB600" s="42"/>
      <c r="AC600" s="42"/>
      <c r="AD600" s="43">
        <f t="shared" ref="AD600:AD611" si="539">SUM(W600:AC600)</f>
        <v>0</v>
      </c>
      <c r="AE600" s="45"/>
      <c r="AF600" s="45"/>
      <c r="AG600" s="45"/>
      <c r="AH600" s="45"/>
      <c r="AI600" s="45">
        <f>IF((AL594-E594)&lt;=0,0,IF((AL594-E594)&gt;0,(AL594-E594)))</f>
        <v>0</v>
      </c>
      <c r="AJ600" s="42"/>
      <c r="AK600" s="42"/>
      <c r="AL600" s="43">
        <f>SUM(AE600:AK600)</f>
        <v>0</v>
      </c>
      <c r="AM600" s="45"/>
      <c r="AN600" s="45"/>
      <c r="AO600" s="45"/>
      <c r="AP600" s="45"/>
      <c r="AQ600" s="45">
        <f>IF((AT594-E594)&lt;=0,0,IF((AT594-E594)&gt;0,(AT594-E594)))</f>
        <v>0</v>
      </c>
      <c r="AR600" s="42"/>
      <c r="AS600" s="42"/>
      <c r="AT600" s="43">
        <f t="shared" ref="AT600:AT611" si="540">SUM(AM600:AS600)</f>
        <v>0</v>
      </c>
      <c r="AU600" s="150"/>
      <c r="AV600" s="90"/>
      <c r="AW600" s="90"/>
      <c r="AX600" s="90"/>
      <c r="AY600" s="90"/>
      <c r="AZ600" s="90"/>
      <c r="BA600" s="90"/>
      <c r="BB600" s="90"/>
      <c r="BC600" s="90"/>
      <c r="BD600" s="90"/>
      <c r="BE600" s="90"/>
      <c r="BF600" s="117"/>
    </row>
    <row r="601" spans="2:58"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537"/>
        <v>0</v>
      </c>
      <c r="O601" s="45"/>
      <c r="P601" s="45"/>
      <c r="Q601" s="45"/>
      <c r="R601" s="45"/>
      <c r="S601" s="44">
        <f>IF(E594-15&lt;0,0,IF(SUM(O594:U599)&lt;10,0,IF(SUM(O594:U599)&lt;20,1,IF(SUM(O594:U599)&lt;30,2,IF(SUM(O594:U599)&gt;=30,3)))))</f>
        <v>0</v>
      </c>
      <c r="T601" s="42"/>
      <c r="U601" s="42"/>
      <c r="V601" s="43">
        <f t="shared" si="538"/>
        <v>0</v>
      </c>
      <c r="W601" s="45"/>
      <c r="X601" s="45"/>
      <c r="Y601" s="45"/>
      <c r="Z601" s="45"/>
      <c r="AA601" s="44">
        <f>IF(E594-15&lt;0,0,IF(SUM(W594:AC599)&lt;10,0,IF(SUM(W594:AC599)&lt;20,1,IF(SUM(W594:AC599)&lt;30,2,IF(SUM(W594:AC599)&gt;=30,3)))))</f>
        <v>0</v>
      </c>
      <c r="AB601" s="42"/>
      <c r="AC601" s="42"/>
      <c r="AD601" s="43">
        <f t="shared" si="539"/>
        <v>0</v>
      </c>
      <c r="AE601" s="45"/>
      <c r="AF601" s="45"/>
      <c r="AG601" s="45"/>
      <c r="AH601" s="45"/>
      <c r="AI601" s="44">
        <f>IF(E594-15&lt;0,0,IF(SUM(AE594:AK599)&lt;10,0,IF(SUM(AE594:AK599)&lt;20,1,IF(SUM(AE594:AK599)&lt;30,2,IF(SUM(AE594:AK599)&gt;=30,3)))))</f>
        <v>0</v>
      </c>
      <c r="AJ601" s="42"/>
      <c r="AK601" s="42"/>
      <c r="AL601" s="43">
        <f>SUM(AE601:AK601)</f>
        <v>0</v>
      </c>
      <c r="AM601" s="45"/>
      <c r="AN601" s="45"/>
      <c r="AO601" s="45"/>
      <c r="AP601" s="45"/>
      <c r="AQ601" s="44">
        <f>IF(E594-15&lt;0,0,IF(SUM(AM594:AS599)&lt;10,0,IF(SUM(AM594:AS599)&lt;20,1,IF(SUM(AM594:AS599)&lt;30,2,IF(SUM(AM594:AS599)&gt;=30,3)))))</f>
        <v>0</v>
      </c>
      <c r="AR601" s="42"/>
      <c r="AS601" s="42"/>
      <c r="AT601" s="43">
        <f t="shared" si="540"/>
        <v>0</v>
      </c>
      <c r="AU601" s="150"/>
      <c r="AV601" s="90"/>
      <c r="AW601" s="90"/>
      <c r="AX601" s="90"/>
      <c r="AY601" s="90"/>
      <c r="AZ601" s="90"/>
      <c r="BA601" s="90"/>
      <c r="BB601" s="90"/>
      <c r="BC601" s="90"/>
      <c r="BD601" s="90"/>
      <c r="BE601" s="90"/>
      <c r="BF601" s="117"/>
    </row>
    <row r="602" spans="2:58" ht="12.95" customHeight="1" x14ac:dyDescent="0.25">
      <c r="B602" s="102"/>
      <c r="C602" s="106"/>
      <c r="D602" s="110"/>
      <c r="E602" s="114"/>
      <c r="F602" s="28" t="s">
        <v>41</v>
      </c>
      <c r="G602" s="44"/>
      <c r="H602" s="44"/>
      <c r="I602" s="44"/>
      <c r="J602" s="44"/>
      <c r="K602" s="45"/>
      <c r="L602" s="42"/>
      <c r="M602" s="42"/>
      <c r="N602" s="43">
        <f t="shared" si="537"/>
        <v>0</v>
      </c>
      <c r="O602" s="44"/>
      <c r="P602" s="44"/>
      <c r="Q602" s="44"/>
      <c r="R602" s="44"/>
      <c r="S602" s="45"/>
      <c r="T602" s="42"/>
      <c r="U602" s="42"/>
      <c r="V602" s="43">
        <f t="shared" si="538"/>
        <v>0</v>
      </c>
      <c r="W602" s="44"/>
      <c r="X602" s="44"/>
      <c r="Y602" s="44"/>
      <c r="Z602" s="44"/>
      <c r="AA602" s="45"/>
      <c r="AB602" s="42"/>
      <c r="AC602" s="42"/>
      <c r="AD602" s="43">
        <f t="shared" si="539"/>
        <v>0</v>
      </c>
      <c r="AE602" s="44"/>
      <c r="AF602" s="44"/>
      <c r="AG602" s="44"/>
      <c r="AH602" s="44"/>
      <c r="AI602" s="45"/>
      <c r="AJ602" s="42"/>
      <c r="AK602" s="42"/>
      <c r="AL602" s="43">
        <f>SUM(AE602:AK602)</f>
        <v>0</v>
      </c>
      <c r="AM602" s="44"/>
      <c r="AN602" s="44"/>
      <c r="AO602" s="44"/>
      <c r="AP602" s="44"/>
      <c r="AQ602" s="45"/>
      <c r="AR602" s="42"/>
      <c r="AS602" s="42"/>
      <c r="AT602" s="43">
        <f t="shared" si="540"/>
        <v>0</v>
      </c>
      <c r="AU602" s="150"/>
      <c r="AV602" s="90"/>
      <c r="AW602" s="90"/>
      <c r="AX602" s="90"/>
      <c r="AY602" s="90"/>
      <c r="AZ602" s="90"/>
      <c r="BA602" s="90"/>
      <c r="BB602" s="90"/>
      <c r="BC602" s="90"/>
      <c r="BD602" s="90"/>
      <c r="BE602" s="90"/>
      <c r="BF602" s="117"/>
    </row>
    <row r="603" spans="2:58" ht="12.95" customHeight="1" x14ac:dyDescent="0.25">
      <c r="B603" s="102"/>
      <c r="C603" s="106"/>
      <c r="D603" s="110"/>
      <c r="E603" s="114"/>
      <c r="F603" s="28" t="s">
        <v>6</v>
      </c>
      <c r="G603" s="44"/>
      <c r="H603" s="44"/>
      <c r="I603" s="44"/>
      <c r="J603" s="44"/>
      <c r="K603" s="44"/>
      <c r="L603" s="42"/>
      <c r="M603" s="42"/>
      <c r="N603" s="43">
        <f t="shared" si="537"/>
        <v>0</v>
      </c>
      <c r="O603" s="44"/>
      <c r="P603" s="44"/>
      <c r="Q603" s="44"/>
      <c r="R603" s="44"/>
      <c r="S603" s="44"/>
      <c r="T603" s="42"/>
      <c r="U603" s="42"/>
      <c r="V603" s="43">
        <f t="shared" si="538"/>
        <v>0</v>
      </c>
      <c r="W603" s="44"/>
      <c r="X603" s="44"/>
      <c r="Y603" s="44"/>
      <c r="Z603" s="44"/>
      <c r="AA603" s="44"/>
      <c r="AB603" s="42"/>
      <c r="AC603" s="42"/>
      <c r="AD603" s="43">
        <f t="shared" si="539"/>
        <v>0</v>
      </c>
      <c r="AE603" s="44"/>
      <c r="AF603" s="44"/>
      <c r="AG603" s="44"/>
      <c r="AH603" s="44"/>
      <c r="AI603" s="44"/>
      <c r="AJ603" s="42"/>
      <c r="AK603" s="42"/>
      <c r="AL603" s="43">
        <f t="shared" ref="AL603:AL611" si="541">SUM(AE603:AK603)</f>
        <v>0</v>
      </c>
      <c r="AM603" s="44"/>
      <c r="AN603" s="44"/>
      <c r="AO603" s="44"/>
      <c r="AP603" s="44"/>
      <c r="AQ603" s="44"/>
      <c r="AR603" s="42"/>
      <c r="AS603" s="42"/>
      <c r="AT603" s="43">
        <f t="shared" si="540"/>
        <v>0</v>
      </c>
      <c r="AU603" s="150"/>
      <c r="AV603" s="90"/>
      <c r="AW603" s="90"/>
      <c r="AX603" s="90"/>
      <c r="AY603" s="90"/>
      <c r="AZ603" s="90"/>
      <c r="BA603" s="90"/>
      <c r="BB603" s="90"/>
      <c r="BC603" s="90"/>
      <c r="BD603" s="90"/>
      <c r="BE603" s="90"/>
      <c r="BF603" s="117"/>
    </row>
    <row r="604" spans="2:58" ht="12.95" customHeight="1" x14ac:dyDescent="0.25">
      <c r="B604" s="102"/>
      <c r="C604" s="106"/>
      <c r="D604" s="110"/>
      <c r="E604" s="114"/>
      <c r="F604" s="29" t="s">
        <v>35</v>
      </c>
      <c r="G604" s="44"/>
      <c r="H604" s="44"/>
      <c r="I604" s="44"/>
      <c r="J604" s="44"/>
      <c r="K604" s="44"/>
      <c r="L604" s="42"/>
      <c r="M604" s="42"/>
      <c r="N604" s="43">
        <f t="shared" si="537"/>
        <v>0</v>
      </c>
      <c r="O604" s="44"/>
      <c r="P604" s="44"/>
      <c r="Q604" s="44"/>
      <c r="R604" s="44"/>
      <c r="S604" s="44"/>
      <c r="T604" s="42"/>
      <c r="U604" s="42"/>
      <c r="V604" s="43">
        <f t="shared" si="538"/>
        <v>0</v>
      </c>
      <c r="W604" s="44"/>
      <c r="X604" s="44"/>
      <c r="Y604" s="44"/>
      <c r="Z604" s="44"/>
      <c r="AA604" s="44"/>
      <c r="AB604" s="42"/>
      <c r="AC604" s="42"/>
      <c r="AD604" s="43">
        <f t="shared" si="539"/>
        <v>0</v>
      </c>
      <c r="AE604" s="44"/>
      <c r="AF604" s="44"/>
      <c r="AG604" s="44"/>
      <c r="AH604" s="44"/>
      <c r="AI604" s="44"/>
      <c r="AJ604" s="42"/>
      <c r="AK604" s="42"/>
      <c r="AL604" s="43">
        <f t="shared" si="541"/>
        <v>0</v>
      </c>
      <c r="AM604" s="44"/>
      <c r="AN604" s="44"/>
      <c r="AO604" s="44"/>
      <c r="AP604" s="44"/>
      <c r="AQ604" s="44"/>
      <c r="AR604" s="42"/>
      <c r="AS604" s="42"/>
      <c r="AT604" s="43">
        <f t="shared" si="540"/>
        <v>0</v>
      </c>
      <c r="AU604" s="150"/>
      <c r="AV604" s="90"/>
      <c r="AW604" s="90"/>
      <c r="AX604" s="90"/>
      <c r="AY604" s="90"/>
      <c r="AZ604" s="90"/>
      <c r="BA604" s="90"/>
      <c r="BB604" s="90"/>
      <c r="BC604" s="90"/>
      <c r="BD604" s="90"/>
      <c r="BE604" s="90"/>
      <c r="BF604" s="117"/>
    </row>
    <row r="605" spans="2:58" ht="12.95" customHeight="1" x14ac:dyDescent="0.25">
      <c r="B605" s="102"/>
      <c r="C605" s="106"/>
      <c r="D605" s="110"/>
      <c r="E605" s="114"/>
      <c r="F605" s="27" t="s">
        <v>40</v>
      </c>
      <c r="G605" s="44"/>
      <c r="H605" s="44"/>
      <c r="I605" s="44"/>
      <c r="J605" s="44"/>
      <c r="K605" s="44"/>
      <c r="L605" s="42"/>
      <c r="M605" s="42"/>
      <c r="N605" s="43">
        <f t="shared" si="537"/>
        <v>0</v>
      </c>
      <c r="O605" s="44"/>
      <c r="P605" s="44"/>
      <c r="Q605" s="44"/>
      <c r="R605" s="44"/>
      <c r="S605" s="44"/>
      <c r="T605" s="42"/>
      <c r="U605" s="42"/>
      <c r="V605" s="43">
        <f t="shared" si="538"/>
        <v>0</v>
      </c>
      <c r="W605" s="44"/>
      <c r="X605" s="44"/>
      <c r="Y605" s="44"/>
      <c r="Z605" s="44"/>
      <c r="AA605" s="44"/>
      <c r="AB605" s="42"/>
      <c r="AC605" s="42"/>
      <c r="AD605" s="43">
        <f t="shared" si="539"/>
        <v>0</v>
      </c>
      <c r="AE605" s="44"/>
      <c r="AF605" s="44"/>
      <c r="AG605" s="44"/>
      <c r="AH605" s="44"/>
      <c r="AI605" s="44"/>
      <c r="AJ605" s="42"/>
      <c r="AK605" s="42"/>
      <c r="AL605" s="43">
        <f t="shared" si="541"/>
        <v>0</v>
      </c>
      <c r="AM605" s="44"/>
      <c r="AN605" s="44"/>
      <c r="AO605" s="44"/>
      <c r="AP605" s="44"/>
      <c r="AQ605" s="44"/>
      <c r="AR605" s="42"/>
      <c r="AS605" s="42"/>
      <c r="AT605" s="43">
        <f t="shared" si="540"/>
        <v>0</v>
      </c>
      <c r="AU605" s="150"/>
      <c r="AV605" s="90"/>
      <c r="AW605" s="90"/>
      <c r="AX605" s="90"/>
      <c r="AY605" s="90"/>
      <c r="AZ605" s="90"/>
      <c r="BA605" s="90"/>
      <c r="BB605" s="90"/>
      <c r="BC605" s="90"/>
      <c r="BD605" s="90"/>
      <c r="BE605" s="90"/>
      <c r="BF605" s="117"/>
    </row>
    <row r="606" spans="2:58" ht="12.95" customHeight="1" x14ac:dyDescent="0.25">
      <c r="B606" s="102"/>
      <c r="C606" s="106"/>
      <c r="D606" s="110"/>
      <c r="E606" s="114"/>
      <c r="F606" s="27" t="s">
        <v>7</v>
      </c>
      <c r="G606" s="44"/>
      <c r="H606" s="44"/>
      <c r="I606" s="44"/>
      <c r="J606" s="44"/>
      <c r="K606" s="44"/>
      <c r="L606" s="42"/>
      <c r="M606" s="42"/>
      <c r="N606" s="43">
        <f t="shared" si="537"/>
        <v>0</v>
      </c>
      <c r="O606" s="44"/>
      <c r="P606" s="44"/>
      <c r="Q606" s="44"/>
      <c r="R606" s="44"/>
      <c r="S606" s="44"/>
      <c r="T606" s="42"/>
      <c r="U606" s="42"/>
      <c r="V606" s="43">
        <f t="shared" si="538"/>
        <v>0</v>
      </c>
      <c r="W606" s="44"/>
      <c r="X606" s="44"/>
      <c r="Y606" s="44"/>
      <c r="Z606" s="44"/>
      <c r="AA606" s="44"/>
      <c r="AB606" s="42"/>
      <c r="AC606" s="42"/>
      <c r="AD606" s="43">
        <f t="shared" si="539"/>
        <v>0</v>
      </c>
      <c r="AE606" s="44"/>
      <c r="AF606" s="44"/>
      <c r="AG606" s="44"/>
      <c r="AH606" s="44"/>
      <c r="AI606" s="44"/>
      <c r="AJ606" s="42"/>
      <c r="AK606" s="42"/>
      <c r="AL606" s="43">
        <f t="shared" si="541"/>
        <v>0</v>
      </c>
      <c r="AM606" s="44"/>
      <c r="AN606" s="44"/>
      <c r="AO606" s="44"/>
      <c r="AP606" s="44"/>
      <c r="AQ606" s="44"/>
      <c r="AR606" s="42"/>
      <c r="AS606" s="42"/>
      <c r="AT606" s="43">
        <f t="shared" si="540"/>
        <v>0</v>
      </c>
      <c r="AU606" s="150"/>
      <c r="AV606" s="90"/>
      <c r="AW606" s="90"/>
      <c r="AX606" s="90"/>
      <c r="AY606" s="90"/>
      <c r="AZ606" s="90"/>
      <c r="BA606" s="90"/>
      <c r="BB606" s="90"/>
      <c r="BC606" s="90"/>
      <c r="BD606" s="90"/>
      <c r="BE606" s="90"/>
      <c r="BF606" s="117"/>
    </row>
    <row r="607" spans="2:58" ht="12.95" customHeight="1" x14ac:dyDescent="0.25">
      <c r="B607" s="102"/>
      <c r="C607" s="106"/>
      <c r="D607" s="110"/>
      <c r="E607" s="114"/>
      <c r="F607" s="27"/>
      <c r="G607" s="44"/>
      <c r="H607" s="44"/>
      <c r="I607" s="44"/>
      <c r="J607" s="44"/>
      <c r="K607" s="44"/>
      <c r="L607" s="42"/>
      <c r="M607" s="42"/>
      <c r="N607" s="43">
        <f t="shared" si="537"/>
        <v>0</v>
      </c>
      <c r="O607" s="44"/>
      <c r="P607" s="44"/>
      <c r="Q607" s="44"/>
      <c r="R607" s="44"/>
      <c r="S607" s="44"/>
      <c r="T607" s="42"/>
      <c r="U607" s="42"/>
      <c r="V607" s="43">
        <f t="shared" si="538"/>
        <v>0</v>
      </c>
      <c r="W607" s="44"/>
      <c r="X607" s="44"/>
      <c r="Y607" s="44"/>
      <c r="Z607" s="44"/>
      <c r="AA607" s="44"/>
      <c r="AB607" s="42"/>
      <c r="AC607" s="42"/>
      <c r="AD607" s="43">
        <f t="shared" si="539"/>
        <v>0</v>
      </c>
      <c r="AE607" s="44"/>
      <c r="AF607" s="44"/>
      <c r="AG607" s="44"/>
      <c r="AH607" s="44"/>
      <c r="AI607" s="44"/>
      <c r="AJ607" s="42"/>
      <c r="AK607" s="42"/>
      <c r="AL607" s="43">
        <f t="shared" si="541"/>
        <v>0</v>
      </c>
      <c r="AM607" s="44"/>
      <c r="AN607" s="44"/>
      <c r="AO607" s="44"/>
      <c r="AP607" s="44"/>
      <c r="AQ607" s="44"/>
      <c r="AR607" s="42"/>
      <c r="AS607" s="42"/>
      <c r="AT607" s="43">
        <f t="shared" si="540"/>
        <v>0</v>
      </c>
      <c r="AU607" s="150"/>
      <c r="AV607" s="90"/>
      <c r="AW607" s="90"/>
      <c r="AX607" s="90"/>
      <c r="AY607" s="90"/>
      <c r="AZ607" s="90"/>
      <c r="BA607" s="90"/>
      <c r="BB607" s="90"/>
      <c r="BC607" s="90"/>
      <c r="BD607" s="90"/>
      <c r="BE607" s="90"/>
      <c r="BF607" s="117"/>
    </row>
    <row r="608" spans="2:58" ht="12.95" customHeight="1" x14ac:dyDescent="0.25">
      <c r="B608" s="102"/>
      <c r="C608" s="106"/>
      <c r="D608" s="110"/>
      <c r="E608" s="114"/>
      <c r="F608" s="27"/>
      <c r="G608" s="44"/>
      <c r="H608" s="44"/>
      <c r="I608" s="44"/>
      <c r="J608" s="44"/>
      <c r="K608" s="44"/>
      <c r="L608" s="42"/>
      <c r="M608" s="42"/>
      <c r="N608" s="43">
        <f t="shared" si="537"/>
        <v>0</v>
      </c>
      <c r="O608" s="44"/>
      <c r="P608" s="44"/>
      <c r="Q608" s="44"/>
      <c r="R608" s="44"/>
      <c r="S608" s="44"/>
      <c r="T608" s="42"/>
      <c r="U608" s="42"/>
      <c r="V608" s="43">
        <f t="shared" si="538"/>
        <v>0</v>
      </c>
      <c r="W608" s="44"/>
      <c r="X608" s="44"/>
      <c r="Y608" s="44"/>
      <c r="Z608" s="44"/>
      <c r="AA608" s="44"/>
      <c r="AB608" s="42"/>
      <c r="AC608" s="42"/>
      <c r="AD608" s="43">
        <f t="shared" si="539"/>
        <v>0</v>
      </c>
      <c r="AE608" s="44"/>
      <c r="AF608" s="44"/>
      <c r="AG608" s="44"/>
      <c r="AH608" s="44"/>
      <c r="AI608" s="44"/>
      <c r="AJ608" s="42"/>
      <c r="AK608" s="42"/>
      <c r="AL608" s="43">
        <f t="shared" si="541"/>
        <v>0</v>
      </c>
      <c r="AM608" s="44"/>
      <c r="AN608" s="44"/>
      <c r="AO608" s="44"/>
      <c r="AP608" s="44"/>
      <c r="AQ608" s="44"/>
      <c r="AR608" s="42"/>
      <c r="AS608" s="42"/>
      <c r="AT608" s="43">
        <f t="shared" si="540"/>
        <v>0</v>
      </c>
      <c r="AU608" s="150"/>
      <c r="AV608" s="90"/>
      <c r="AW608" s="90"/>
      <c r="AX608" s="90"/>
      <c r="AY608" s="90"/>
      <c r="AZ608" s="90"/>
      <c r="BA608" s="90"/>
      <c r="BB608" s="90"/>
      <c r="BC608" s="90"/>
      <c r="BD608" s="90"/>
      <c r="BE608" s="90"/>
      <c r="BF608" s="117"/>
    </row>
    <row r="609" spans="2:58" ht="12.95" customHeight="1" x14ac:dyDescent="0.25">
      <c r="B609" s="102"/>
      <c r="C609" s="106"/>
      <c r="D609" s="110"/>
      <c r="E609" s="114"/>
      <c r="F609" s="27"/>
      <c r="G609" s="44"/>
      <c r="H609" s="44"/>
      <c r="I609" s="44"/>
      <c r="J609" s="44"/>
      <c r="K609" s="44"/>
      <c r="L609" s="42"/>
      <c r="M609" s="42"/>
      <c r="N609" s="43">
        <f t="shared" si="537"/>
        <v>0</v>
      </c>
      <c r="O609" s="44"/>
      <c r="P609" s="44"/>
      <c r="Q609" s="44"/>
      <c r="R609" s="44"/>
      <c r="S609" s="44"/>
      <c r="T609" s="42"/>
      <c r="U609" s="42"/>
      <c r="V609" s="43">
        <f t="shared" si="538"/>
        <v>0</v>
      </c>
      <c r="W609" s="44"/>
      <c r="X609" s="44"/>
      <c r="Y609" s="44"/>
      <c r="Z609" s="44"/>
      <c r="AA609" s="44"/>
      <c r="AB609" s="42"/>
      <c r="AC609" s="42"/>
      <c r="AD609" s="43">
        <f t="shared" si="539"/>
        <v>0</v>
      </c>
      <c r="AE609" s="44"/>
      <c r="AF609" s="44"/>
      <c r="AG609" s="44"/>
      <c r="AH609" s="44"/>
      <c r="AI609" s="44"/>
      <c r="AJ609" s="42"/>
      <c r="AK609" s="42"/>
      <c r="AL609" s="43">
        <f t="shared" si="541"/>
        <v>0</v>
      </c>
      <c r="AM609" s="44"/>
      <c r="AN609" s="44"/>
      <c r="AO609" s="44"/>
      <c r="AP609" s="44"/>
      <c r="AQ609" s="44"/>
      <c r="AR609" s="42"/>
      <c r="AS609" s="42"/>
      <c r="AT609" s="43">
        <f t="shared" si="540"/>
        <v>0</v>
      </c>
      <c r="AU609" s="150"/>
      <c r="AV609" s="90"/>
      <c r="AW609" s="90"/>
      <c r="AX609" s="90"/>
      <c r="AY609" s="90"/>
      <c r="AZ609" s="90"/>
      <c r="BA609" s="90"/>
      <c r="BB609" s="90"/>
      <c r="BC609" s="90"/>
      <c r="BD609" s="90"/>
      <c r="BE609" s="90"/>
      <c r="BF609" s="117"/>
    </row>
    <row r="610" spans="2:58" ht="12.95" customHeight="1" x14ac:dyDescent="0.25">
      <c r="B610" s="102"/>
      <c r="C610" s="106"/>
      <c r="D610" s="110"/>
      <c r="E610" s="114"/>
      <c r="F610" s="28"/>
      <c r="G610" s="44"/>
      <c r="H610" s="44"/>
      <c r="I610" s="44"/>
      <c r="J610" s="44"/>
      <c r="K610" s="44"/>
      <c r="L610" s="42"/>
      <c r="M610" s="42"/>
      <c r="N610" s="43">
        <f t="shared" si="537"/>
        <v>0</v>
      </c>
      <c r="O610" s="44"/>
      <c r="P610" s="44"/>
      <c r="Q610" s="44"/>
      <c r="R610" s="44"/>
      <c r="S610" s="44"/>
      <c r="T610" s="42"/>
      <c r="U610" s="42"/>
      <c r="V610" s="43">
        <f t="shared" si="538"/>
        <v>0</v>
      </c>
      <c r="W610" s="44"/>
      <c r="X610" s="44"/>
      <c r="Y610" s="44"/>
      <c r="Z610" s="44"/>
      <c r="AA610" s="44"/>
      <c r="AB610" s="42"/>
      <c r="AC610" s="42"/>
      <c r="AD610" s="43">
        <f t="shared" si="539"/>
        <v>0</v>
      </c>
      <c r="AE610" s="44"/>
      <c r="AF610" s="44"/>
      <c r="AG610" s="44"/>
      <c r="AH610" s="44"/>
      <c r="AI610" s="44"/>
      <c r="AJ610" s="42"/>
      <c r="AK610" s="42"/>
      <c r="AL610" s="43">
        <f t="shared" si="541"/>
        <v>0</v>
      </c>
      <c r="AM610" s="44"/>
      <c r="AN610" s="44"/>
      <c r="AO610" s="44"/>
      <c r="AP610" s="44"/>
      <c r="AQ610" s="44"/>
      <c r="AR610" s="42"/>
      <c r="AS610" s="42"/>
      <c r="AT610" s="43">
        <f t="shared" si="540"/>
        <v>0</v>
      </c>
      <c r="AU610" s="150"/>
      <c r="AV610" s="90"/>
      <c r="AW610" s="90"/>
      <c r="AX610" s="90"/>
      <c r="AY610" s="90"/>
      <c r="AZ610" s="90"/>
      <c r="BA610" s="90"/>
      <c r="BB610" s="90"/>
      <c r="BC610" s="90"/>
      <c r="BD610" s="90"/>
      <c r="BE610" s="90"/>
      <c r="BF610" s="117"/>
    </row>
    <row r="611" spans="2:58" ht="12.95" customHeight="1" thickBot="1" x14ac:dyDescent="0.3">
      <c r="B611" s="103"/>
      <c r="C611" s="107"/>
      <c r="D611" s="111"/>
      <c r="E611" s="114"/>
      <c r="F611" s="28"/>
      <c r="G611" s="44"/>
      <c r="H611" s="44"/>
      <c r="I611" s="44"/>
      <c r="J611" s="44"/>
      <c r="K611" s="44"/>
      <c r="L611" s="46"/>
      <c r="M611" s="46"/>
      <c r="N611" s="43">
        <f t="shared" si="537"/>
        <v>0</v>
      </c>
      <c r="O611" s="44"/>
      <c r="P611" s="44"/>
      <c r="Q611" s="44"/>
      <c r="R611" s="44"/>
      <c r="S611" s="44"/>
      <c r="T611" s="46"/>
      <c r="U611" s="46"/>
      <c r="V611" s="43">
        <f t="shared" si="538"/>
        <v>0</v>
      </c>
      <c r="W611" s="44"/>
      <c r="X611" s="44"/>
      <c r="Y611" s="44"/>
      <c r="Z611" s="44"/>
      <c r="AA611" s="44"/>
      <c r="AB611" s="46"/>
      <c r="AC611" s="46"/>
      <c r="AD611" s="43">
        <f t="shared" si="539"/>
        <v>0</v>
      </c>
      <c r="AE611" s="44"/>
      <c r="AF611" s="44"/>
      <c r="AG611" s="44"/>
      <c r="AH611" s="44"/>
      <c r="AI611" s="44"/>
      <c r="AJ611" s="46"/>
      <c r="AK611" s="46"/>
      <c r="AL611" s="43">
        <f t="shared" si="541"/>
        <v>0</v>
      </c>
      <c r="AM611" s="44"/>
      <c r="AN611" s="44"/>
      <c r="AO611" s="44"/>
      <c r="AP611" s="44"/>
      <c r="AQ611" s="44"/>
      <c r="AR611" s="46"/>
      <c r="AS611" s="46"/>
      <c r="AT611" s="43">
        <f t="shared" si="540"/>
        <v>0</v>
      </c>
      <c r="AU611" s="150"/>
      <c r="AV611" s="90"/>
      <c r="AW611" s="90"/>
      <c r="AX611" s="90"/>
      <c r="AY611" s="90"/>
      <c r="AZ611" s="90"/>
      <c r="BA611" s="90"/>
      <c r="BB611" s="90"/>
      <c r="BC611" s="90"/>
      <c r="BD611" s="90"/>
      <c r="BE611" s="90"/>
      <c r="BF611" s="117"/>
    </row>
    <row r="612" spans="2:58" ht="12.95" hidden="1" customHeight="1" thickBot="1" x14ac:dyDescent="0.3">
      <c r="B612" s="104"/>
      <c r="C612" s="108"/>
      <c r="D612" s="112"/>
      <c r="E612" s="115"/>
      <c r="F612" s="28" t="s">
        <v>36</v>
      </c>
      <c r="G612" s="48"/>
      <c r="H612" s="48"/>
      <c r="I612" s="48"/>
      <c r="J612" s="48"/>
      <c r="K612" s="48"/>
      <c r="L612" s="47"/>
      <c r="M612" s="47"/>
      <c r="N612" s="43">
        <f>N601+N602+N604+N607+N608+N610+N611</f>
        <v>0</v>
      </c>
      <c r="O612" s="49"/>
      <c r="P612" s="49"/>
      <c r="Q612" s="49"/>
      <c r="R612" s="49"/>
      <c r="S612" s="49"/>
      <c r="T612" s="47"/>
      <c r="U612" s="47"/>
      <c r="V612" s="43">
        <f>V601+V602+V604+V607+V608+V610+V611</f>
        <v>0</v>
      </c>
      <c r="W612" s="49"/>
      <c r="X612" s="49"/>
      <c r="Y612" s="49"/>
      <c r="Z612" s="49"/>
      <c r="AA612" s="49"/>
      <c r="AB612" s="47"/>
      <c r="AC612" s="47"/>
      <c r="AD612" s="43">
        <f>AD601+AD602+AD604+AD607+AD608+AD610+AD611</f>
        <v>0</v>
      </c>
      <c r="AE612" s="49"/>
      <c r="AF612" s="49"/>
      <c r="AG612" s="49"/>
      <c r="AH612" s="49"/>
      <c r="AI612" s="49"/>
      <c r="AJ612" s="47"/>
      <c r="AK612" s="47"/>
      <c r="AL612" s="43">
        <f>AL601+AL602+AL604+AL607+AL608+AL610+AL611</f>
        <v>0</v>
      </c>
      <c r="AM612" s="49"/>
      <c r="AN612" s="49"/>
      <c r="AO612" s="49"/>
      <c r="AP612" s="49"/>
      <c r="AQ612" s="49"/>
      <c r="AR612" s="47"/>
      <c r="AS612" s="47"/>
      <c r="AT612" s="43">
        <f>AT601+AT602+AT604+AT607+AT608+AT610+AT611</f>
        <v>0</v>
      </c>
      <c r="AU612" s="151"/>
      <c r="AV612" s="91"/>
      <c r="AW612" s="91"/>
      <c r="AX612" s="91"/>
      <c r="AY612" s="91"/>
      <c r="AZ612" s="91"/>
      <c r="BA612" s="91"/>
      <c r="BB612" s="91"/>
      <c r="BC612" s="91"/>
      <c r="BD612" s="91"/>
      <c r="BE612" s="91"/>
      <c r="BF612" s="118"/>
    </row>
    <row r="613" spans="2:58" ht="12.95" customHeight="1" thickTop="1" x14ac:dyDescent="0.25">
      <c r="B613" s="102">
        <v>33</v>
      </c>
      <c r="C613" s="105">
        <f>ŞUBAT!C613</f>
        <v>0</v>
      </c>
      <c r="D613" s="109">
        <f>ŞUBAT!D613</f>
        <v>0</v>
      </c>
      <c r="E613" s="113">
        <f>ŞUBAT!E613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41"/>
      <c r="AN613" s="41"/>
      <c r="AO613" s="41"/>
      <c r="AP613" s="41"/>
      <c r="AQ613" s="41"/>
      <c r="AR613" s="39"/>
      <c r="AS613" s="39"/>
      <c r="AT613" s="40">
        <f>SUM(AM613:AS613)</f>
        <v>0</v>
      </c>
      <c r="AU613" s="149">
        <f t="shared" ref="AU613" si="542">+N613+V613+AL613+AT613+AD613</f>
        <v>0</v>
      </c>
      <c r="AV613" s="89">
        <f t="shared" ref="AV613" si="543">AD614+N614+V614+AL614+AT614</f>
        <v>0</v>
      </c>
      <c r="AW613" s="89">
        <f t="shared" ref="AW613" si="544">AD615+N615+V615+AL615+AT615</f>
        <v>0</v>
      </c>
      <c r="AX613" s="89">
        <f t="shared" ref="AX613" si="545">AD616+N616+V616+AL616+AT616</f>
        <v>0</v>
      </c>
      <c r="AY613" s="89">
        <f t="shared" ref="AY613" si="546">N617+V617+AL617+AT617</f>
        <v>0</v>
      </c>
      <c r="AZ613" s="89">
        <f t="shared" ref="AZ613" si="547">N618+V618+AL618+AT618+AD618</f>
        <v>0</v>
      </c>
      <c r="BA613" s="89">
        <f t="shared" ref="BA613" si="548">N619+V619+AL619+AT619+AD619</f>
        <v>0</v>
      </c>
      <c r="BB613" s="89">
        <f t="shared" ref="BB613" si="549">AD631+N631+V631+AL631+AT631</f>
        <v>0</v>
      </c>
      <c r="BC613" s="89">
        <f t="shared" ref="BC613" si="550">N624+V624+AL624+AT624+AD624</f>
        <v>0</v>
      </c>
      <c r="BD613" s="89">
        <f t="shared" ref="BD613" si="551">AD625+N625+V625+AL625+AT625</f>
        <v>0</v>
      </c>
      <c r="BE613" s="89">
        <f t="shared" ref="BE613" si="552">N622+V622+AD622+AL622+AT622</f>
        <v>0</v>
      </c>
      <c r="BF613" s="116">
        <f t="shared" ref="BF613" si="553">SUM(AV613:BE631)</f>
        <v>0</v>
      </c>
    </row>
    <row r="614" spans="2:58"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44"/>
      <c r="AN614" s="44"/>
      <c r="AO614" s="44"/>
      <c r="AP614" s="44"/>
      <c r="AQ614" s="44"/>
      <c r="AR614" s="42"/>
      <c r="AS614" s="42"/>
      <c r="AT614" s="43">
        <f>IF(SUM(AM613:AQ614)-E613&lt;=0,0,IF(SUM(AM613:AQ613)-E613&lt;0,SUM(AM613:AQ614)-E613,SUM(AM614:AQ614)))</f>
        <v>0</v>
      </c>
      <c r="AU614" s="150"/>
      <c r="AV614" s="90"/>
      <c r="AW614" s="90"/>
      <c r="AX614" s="90"/>
      <c r="AY614" s="90"/>
      <c r="AZ614" s="90"/>
      <c r="BA614" s="90"/>
      <c r="BB614" s="90"/>
      <c r="BC614" s="90"/>
      <c r="BD614" s="90"/>
      <c r="BE614" s="90"/>
      <c r="BF614" s="117"/>
    </row>
    <row r="615" spans="2:58"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44"/>
      <c r="AN615" s="44"/>
      <c r="AO615" s="44"/>
      <c r="AP615" s="44"/>
      <c r="AQ615" s="44"/>
      <c r="AR615" s="42"/>
      <c r="AS615" s="42"/>
      <c r="AT615" s="43">
        <f>IF(SUM(AM613:AQ615)-E613&lt;=0,0,IF(SUM(AM613:AQ614)-E613&lt;0,SUM(AM613:AQ615)-E613,SUM(AM615:AQ615)))</f>
        <v>0</v>
      </c>
      <c r="AU615" s="150"/>
      <c r="AV615" s="90"/>
      <c r="AW615" s="90"/>
      <c r="AX615" s="90"/>
      <c r="AY615" s="90"/>
      <c r="AZ615" s="90"/>
      <c r="BA615" s="90"/>
      <c r="BB615" s="90"/>
      <c r="BC615" s="90"/>
      <c r="BD615" s="90"/>
      <c r="BE615" s="90"/>
      <c r="BF615" s="117"/>
    </row>
    <row r="616" spans="2:58"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44"/>
      <c r="AN616" s="44"/>
      <c r="AO616" s="44"/>
      <c r="AP616" s="44"/>
      <c r="AQ616" s="44"/>
      <c r="AR616" s="42"/>
      <c r="AS616" s="42"/>
      <c r="AT616" s="43">
        <f>IF(SUM(AM613:AQ616)-E613&lt;=0,0,IF(SUM(AM613:AQ615)-E613&lt;0,SUM(AM613:AQ616)-E613,SUM(AM616:AQ616)))+AR616+AS616</f>
        <v>0</v>
      </c>
      <c r="AU616" s="150"/>
      <c r="AV616" s="90"/>
      <c r="AW616" s="90"/>
      <c r="AX616" s="90"/>
      <c r="AY616" s="90"/>
      <c r="AZ616" s="90"/>
      <c r="BA616" s="90"/>
      <c r="BB616" s="90"/>
      <c r="BC616" s="90"/>
      <c r="BD616" s="90"/>
      <c r="BE616" s="90"/>
      <c r="BF616" s="117"/>
    </row>
    <row r="617" spans="2:58"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44"/>
      <c r="AN617" s="44"/>
      <c r="AO617" s="44"/>
      <c r="AP617" s="44"/>
      <c r="AQ617" s="44"/>
      <c r="AR617" s="42"/>
      <c r="AS617" s="42"/>
      <c r="AT617" s="43">
        <f>IF(SUM(AM613:AQ617)-E613&lt;=0,0,IF(SUM(AM613:AQ616)-E613&lt;0,SUM(AM613:AQ617)-E613,SUM(AM617:AQ617)))</f>
        <v>0</v>
      </c>
      <c r="AU617" s="150"/>
      <c r="AV617" s="90"/>
      <c r="AW617" s="90"/>
      <c r="AX617" s="90"/>
      <c r="AY617" s="90"/>
      <c r="AZ617" s="90"/>
      <c r="BA617" s="90"/>
      <c r="BB617" s="90"/>
      <c r="BC617" s="90"/>
      <c r="BD617" s="90"/>
      <c r="BE617" s="90"/>
      <c r="BF617" s="117"/>
    </row>
    <row r="618" spans="2:58" ht="12.95" customHeight="1" x14ac:dyDescent="0.25">
      <c r="B618" s="102"/>
      <c r="C618" s="106"/>
      <c r="D618" s="110"/>
      <c r="E618" s="114"/>
      <c r="F618" s="27" t="s">
        <v>37</v>
      </c>
      <c r="G618" s="44"/>
      <c r="H618" s="44"/>
      <c r="I618" s="44"/>
      <c r="J618" s="44"/>
      <c r="K618" s="44"/>
      <c r="L618" s="42"/>
      <c r="M618" s="42"/>
      <c r="N618" s="68">
        <f>SUM(G618:M618)</f>
        <v>0</v>
      </c>
      <c r="O618" s="44"/>
      <c r="P618" s="44"/>
      <c r="Q618" s="44"/>
      <c r="R618" s="44"/>
      <c r="S618" s="44"/>
      <c r="T618" s="42"/>
      <c r="U618" s="42"/>
      <c r="V618" s="68">
        <f>SUM(O618:U618)</f>
        <v>0</v>
      </c>
      <c r="W618" s="44"/>
      <c r="X618" s="44"/>
      <c r="Y618" s="44"/>
      <c r="Z618" s="44"/>
      <c r="AA618" s="44"/>
      <c r="AB618" s="42"/>
      <c r="AC618" s="42"/>
      <c r="AD618" s="68">
        <f>SUM(W618:AC618)</f>
        <v>0</v>
      </c>
      <c r="AE618" s="44"/>
      <c r="AF618" s="44"/>
      <c r="AG618" s="44"/>
      <c r="AH618" s="44"/>
      <c r="AI618" s="44"/>
      <c r="AJ618" s="42"/>
      <c r="AK618" s="42"/>
      <c r="AL618" s="68">
        <f>SUM(AE618:AK618)</f>
        <v>0</v>
      </c>
      <c r="AM618" s="44"/>
      <c r="AN618" s="44"/>
      <c r="AO618" s="44"/>
      <c r="AP618" s="44"/>
      <c r="AQ618" s="44"/>
      <c r="AR618" s="42"/>
      <c r="AS618" s="42"/>
      <c r="AT618" s="68">
        <f>SUM(AM618:AS618)</f>
        <v>0</v>
      </c>
      <c r="AU618" s="150"/>
      <c r="AV618" s="90"/>
      <c r="AW618" s="90"/>
      <c r="AX618" s="90"/>
      <c r="AY618" s="90"/>
      <c r="AZ618" s="90"/>
      <c r="BA618" s="90"/>
      <c r="BB618" s="90"/>
      <c r="BC618" s="90"/>
      <c r="BD618" s="90"/>
      <c r="BE618" s="90"/>
      <c r="BF618" s="117"/>
    </row>
    <row r="619" spans="2:58" ht="12.95" customHeight="1" x14ac:dyDescent="0.25">
      <c r="B619" s="102"/>
      <c r="C619" s="106"/>
      <c r="D619" s="110"/>
      <c r="E619" s="114"/>
      <c r="F619" s="28" t="s">
        <v>31</v>
      </c>
      <c r="G619" s="45"/>
      <c r="H619" s="45"/>
      <c r="I619" s="45"/>
      <c r="J619" s="45"/>
      <c r="K619" s="45">
        <f>IF((N613-E613)&lt;=0,0,IF((N613-E613)&gt;0,(N613-E613)))</f>
        <v>0</v>
      </c>
      <c r="L619" s="42"/>
      <c r="M619" s="42"/>
      <c r="N619" s="43">
        <f t="shared" ref="N619:N630" si="554">SUM(G619:M619)</f>
        <v>0</v>
      </c>
      <c r="O619" s="45"/>
      <c r="P619" s="45"/>
      <c r="Q619" s="45"/>
      <c r="R619" s="45"/>
      <c r="S619" s="45">
        <f>IF((V613-E613)&lt;=0,0,IF((V613-E613)&gt;0,(V613-E613)))</f>
        <v>0</v>
      </c>
      <c r="T619" s="42"/>
      <c r="U619" s="42"/>
      <c r="V619" s="43">
        <f t="shared" ref="V619:V630" si="555">SUM(O619:U619)</f>
        <v>0</v>
      </c>
      <c r="W619" s="45"/>
      <c r="X619" s="45"/>
      <c r="Y619" s="45"/>
      <c r="Z619" s="45"/>
      <c r="AA619" s="45">
        <f>IF((AD613-E613)&lt;=0,0,IF((AD613-E613)&gt;0,(AD613-E613)))</f>
        <v>0</v>
      </c>
      <c r="AB619" s="42"/>
      <c r="AC619" s="42"/>
      <c r="AD619" s="43">
        <f t="shared" ref="AD619:AD630" si="556">SUM(W619:AC619)</f>
        <v>0</v>
      </c>
      <c r="AE619" s="45"/>
      <c r="AF619" s="45"/>
      <c r="AG619" s="45"/>
      <c r="AH619" s="45"/>
      <c r="AI619" s="45">
        <f>IF((AL613-E613)&lt;=0,0,IF((AL613-E613)&gt;0,(AL613-E613)))</f>
        <v>0</v>
      </c>
      <c r="AJ619" s="42"/>
      <c r="AK619" s="42"/>
      <c r="AL619" s="43">
        <f>SUM(AE619:AK619)</f>
        <v>0</v>
      </c>
      <c r="AM619" s="45"/>
      <c r="AN619" s="45"/>
      <c r="AO619" s="45"/>
      <c r="AP619" s="45"/>
      <c r="AQ619" s="45">
        <f>IF((AT613-E613)&lt;=0,0,IF((AT613-E613)&gt;0,(AT613-E613)))</f>
        <v>0</v>
      </c>
      <c r="AR619" s="42"/>
      <c r="AS619" s="42"/>
      <c r="AT619" s="43">
        <f t="shared" ref="AT619:AT630" si="557">SUM(AM619:AS619)</f>
        <v>0</v>
      </c>
      <c r="AU619" s="150"/>
      <c r="AV619" s="90"/>
      <c r="AW619" s="90"/>
      <c r="AX619" s="90"/>
      <c r="AY619" s="90"/>
      <c r="AZ619" s="90"/>
      <c r="BA619" s="90"/>
      <c r="BB619" s="90"/>
      <c r="BC619" s="90"/>
      <c r="BD619" s="90"/>
      <c r="BE619" s="90"/>
      <c r="BF619" s="117"/>
    </row>
    <row r="620" spans="2:58"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554"/>
        <v>0</v>
      </c>
      <c r="O620" s="45"/>
      <c r="P620" s="45"/>
      <c r="Q620" s="45"/>
      <c r="R620" s="45"/>
      <c r="S620" s="44">
        <f>IF(E613-15&lt;0,0,IF(SUM(O613:U618)&lt;10,0,IF(SUM(O613:U618)&lt;20,1,IF(SUM(O613:U618)&lt;30,2,IF(SUM(O613:U618)&gt;=30,3)))))</f>
        <v>0</v>
      </c>
      <c r="T620" s="42"/>
      <c r="U620" s="42"/>
      <c r="V620" s="43">
        <f t="shared" si="555"/>
        <v>0</v>
      </c>
      <c r="W620" s="45"/>
      <c r="X620" s="45"/>
      <c r="Y620" s="45"/>
      <c r="Z620" s="45"/>
      <c r="AA620" s="44">
        <f>IF(E613-15&lt;0,0,IF(SUM(W613:AC618)&lt;10,0,IF(SUM(W613:AC618)&lt;20,1,IF(SUM(W613:AC618)&lt;30,2,IF(SUM(W613:AC618)&gt;=30,3)))))</f>
        <v>0</v>
      </c>
      <c r="AB620" s="42"/>
      <c r="AC620" s="42"/>
      <c r="AD620" s="43">
        <f t="shared" si="556"/>
        <v>0</v>
      </c>
      <c r="AE620" s="45"/>
      <c r="AF620" s="45"/>
      <c r="AG620" s="45"/>
      <c r="AH620" s="45"/>
      <c r="AI620" s="44">
        <f>IF(E613-15&lt;0,0,IF(SUM(AE613:AK618)&lt;10,0,IF(SUM(AE613:AK618)&lt;20,1,IF(SUM(AE613:AK618)&lt;30,2,IF(SUM(AE613:AK618)&gt;=30,3)))))</f>
        <v>0</v>
      </c>
      <c r="AJ620" s="42"/>
      <c r="AK620" s="42"/>
      <c r="AL620" s="43">
        <f>SUM(AE620:AK620)</f>
        <v>0</v>
      </c>
      <c r="AM620" s="45"/>
      <c r="AN620" s="45"/>
      <c r="AO620" s="45"/>
      <c r="AP620" s="45"/>
      <c r="AQ620" s="44">
        <f>IF(E613-15&lt;0,0,IF(SUM(AM613:AS618)&lt;10,0,IF(SUM(AM613:AS618)&lt;20,1,IF(SUM(AM613:AS618)&lt;30,2,IF(SUM(AM613:AS618)&gt;=30,3)))))</f>
        <v>0</v>
      </c>
      <c r="AR620" s="42"/>
      <c r="AS620" s="42"/>
      <c r="AT620" s="43">
        <f t="shared" si="557"/>
        <v>0</v>
      </c>
      <c r="AU620" s="150"/>
      <c r="AV620" s="90"/>
      <c r="AW620" s="90"/>
      <c r="AX620" s="90"/>
      <c r="AY620" s="90"/>
      <c r="AZ620" s="90"/>
      <c r="BA620" s="90"/>
      <c r="BB620" s="90"/>
      <c r="BC620" s="90"/>
      <c r="BD620" s="90"/>
      <c r="BE620" s="90"/>
      <c r="BF620" s="117"/>
    </row>
    <row r="621" spans="2:58" ht="12.95" customHeight="1" x14ac:dyDescent="0.25">
      <c r="B621" s="102"/>
      <c r="C621" s="106"/>
      <c r="D621" s="110"/>
      <c r="E621" s="114"/>
      <c r="F621" s="28" t="s">
        <v>41</v>
      </c>
      <c r="G621" s="44"/>
      <c r="H621" s="44"/>
      <c r="I621" s="44"/>
      <c r="J621" s="44"/>
      <c r="K621" s="45"/>
      <c r="L621" s="42"/>
      <c r="M621" s="42"/>
      <c r="N621" s="43">
        <f t="shared" si="554"/>
        <v>0</v>
      </c>
      <c r="O621" s="44"/>
      <c r="P621" s="44"/>
      <c r="Q621" s="44"/>
      <c r="R621" s="44"/>
      <c r="S621" s="45"/>
      <c r="T621" s="42"/>
      <c r="U621" s="42"/>
      <c r="V621" s="43">
        <f t="shared" si="555"/>
        <v>0</v>
      </c>
      <c r="W621" s="44"/>
      <c r="X621" s="44"/>
      <c r="Y621" s="44"/>
      <c r="Z621" s="44"/>
      <c r="AA621" s="45"/>
      <c r="AB621" s="42"/>
      <c r="AC621" s="42"/>
      <c r="AD621" s="43">
        <f t="shared" si="556"/>
        <v>0</v>
      </c>
      <c r="AE621" s="44"/>
      <c r="AF621" s="44"/>
      <c r="AG621" s="44"/>
      <c r="AH621" s="44"/>
      <c r="AI621" s="45"/>
      <c r="AJ621" s="42"/>
      <c r="AK621" s="42"/>
      <c r="AL621" s="43">
        <f>SUM(AE621:AK621)</f>
        <v>0</v>
      </c>
      <c r="AM621" s="44"/>
      <c r="AN621" s="44"/>
      <c r="AO621" s="44"/>
      <c r="AP621" s="44"/>
      <c r="AQ621" s="45"/>
      <c r="AR621" s="42"/>
      <c r="AS621" s="42"/>
      <c r="AT621" s="43">
        <f t="shared" si="557"/>
        <v>0</v>
      </c>
      <c r="AU621" s="150"/>
      <c r="AV621" s="90"/>
      <c r="AW621" s="90"/>
      <c r="AX621" s="90"/>
      <c r="AY621" s="90"/>
      <c r="AZ621" s="90"/>
      <c r="BA621" s="90"/>
      <c r="BB621" s="90"/>
      <c r="BC621" s="90"/>
      <c r="BD621" s="90"/>
      <c r="BE621" s="90"/>
      <c r="BF621" s="117"/>
    </row>
    <row r="622" spans="2:58" ht="12.95" customHeight="1" x14ac:dyDescent="0.25">
      <c r="B622" s="102"/>
      <c r="C622" s="106"/>
      <c r="D622" s="110"/>
      <c r="E622" s="114"/>
      <c r="F622" s="28" t="s">
        <v>6</v>
      </c>
      <c r="G622" s="44"/>
      <c r="H622" s="44"/>
      <c r="I622" s="44"/>
      <c r="J622" s="44"/>
      <c r="K622" s="44"/>
      <c r="L622" s="42"/>
      <c r="M622" s="42"/>
      <c r="N622" s="43">
        <f t="shared" si="554"/>
        <v>0</v>
      </c>
      <c r="O622" s="44"/>
      <c r="P622" s="44"/>
      <c r="Q622" s="44"/>
      <c r="R622" s="44"/>
      <c r="S622" s="44"/>
      <c r="T622" s="42"/>
      <c r="U622" s="42"/>
      <c r="V622" s="43">
        <f t="shared" si="555"/>
        <v>0</v>
      </c>
      <c r="W622" s="44"/>
      <c r="X622" s="44"/>
      <c r="Y622" s="44"/>
      <c r="Z622" s="44"/>
      <c r="AA622" s="44"/>
      <c r="AB622" s="42"/>
      <c r="AC622" s="42"/>
      <c r="AD622" s="43">
        <f t="shared" si="556"/>
        <v>0</v>
      </c>
      <c r="AE622" s="44"/>
      <c r="AF622" s="44"/>
      <c r="AG622" s="44"/>
      <c r="AH622" s="44"/>
      <c r="AI622" s="44"/>
      <c r="AJ622" s="42"/>
      <c r="AK622" s="42"/>
      <c r="AL622" s="43">
        <f t="shared" ref="AL622:AL630" si="558">SUM(AE622:AK622)</f>
        <v>0</v>
      </c>
      <c r="AM622" s="44"/>
      <c r="AN622" s="44"/>
      <c r="AO622" s="44"/>
      <c r="AP622" s="44"/>
      <c r="AQ622" s="44"/>
      <c r="AR622" s="42"/>
      <c r="AS622" s="42"/>
      <c r="AT622" s="43">
        <f t="shared" si="557"/>
        <v>0</v>
      </c>
      <c r="AU622" s="150"/>
      <c r="AV622" s="90"/>
      <c r="AW622" s="90"/>
      <c r="AX622" s="90"/>
      <c r="AY622" s="90"/>
      <c r="AZ622" s="90"/>
      <c r="BA622" s="90"/>
      <c r="BB622" s="90"/>
      <c r="BC622" s="90"/>
      <c r="BD622" s="90"/>
      <c r="BE622" s="90"/>
      <c r="BF622" s="117"/>
    </row>
    <row r="623" spans="2:58" ht="12.95" customHeight="1" x14ac:dyDescent="0.25">
      <c r="B623" s="102"/>
      <c r="C623" s="106"/>
      <c r="D623" s="110"/>
      <c r="E623" s="114"/>
      <c r="F623" s="29" t="s">
        <v>35</v>
      </c>
      <c r="G623" s="44"/>
      <c r="H623" s="44"/>
      <c r="I623" s="44"/>
      <c r="J623" s="44"/>
      <c r="K623" s="44"/>
      <c r="L623" s="42"/>
      <c r="M623" s="42"/>
      <c r="N623" s="43">
        <f t="shared" si="554"/>
        <v>0</v>
      </c>
      <c r="O623" s="44"/>
      <c r="P623" s="44"/>
      <c r="Q623" s="44"/>
      <c r="R623" s="44"/>
      <c r="S623" s="44"/>
      <c r="T623" s="42"/>
      <c r="U623" s="42"/>
      <c r="V623" s="43">
        <f t="shared" si="555"/>
        <v>0</v>
      </c>
      <c r="W623" s="44"/>
      <c r="X623" s="44"/>
      <c r="Y623" s="44"/>
      <c r="Z623" s="44"/>
      <c r="AA623" s="44"/>
      <c r="AB623" s="42"/>
      <c r="AC623" s="42"/>
      <c r="AD623" s="43">
        <f t="shared" si="556"/>
        <v>0</v>
      </c>
      <c r="AE623" s="44"/>
      <c r="AF623" s="44"/>
      <c r="AG623" s="44"/>
      <c r="AH623" s="44"/>
      <c r="AI623" s="44"/>
      <c r="AJ623" s="42"/>
      <c r="AK623" s="42"/>
      <c r="AL623" s="43">
        <f t="shared" si="558"/>
        <v>0</v>
      </c>
      <c r="AM623" s="44"/>
      <c r="AN623" s="44"/>
      <c r="AO623" s="44"/>
      <c r="AP623" s="44"/>
      <c r="AQ623" s="44"/>
      <c r="AR623" s="42"/>
      <c r="AS623" s="42"/>
      <c r="AT623" s="43">
        <f t="shared" si="557"/>
        <v>0</v>
      </c>
      <c r="AU623" s="150"/>
      <c r="AV623" s="90"/>
      <c r="AW623" s="90"/>
      <c r="AX623" s="90"/>
      <c r="AY623" s="90"/>
      <c r="AZ623" s="90"/>
      <c r="BA623" s="90"/>
      <c r="BB623" s="90"/>
      <c r="BC623" s="90"/>
      <c r="BD623" s="90"/>
      <c r="BE623" s="90"/>
      <c r="BF623" s="117"/>
    </row>
    <row r="624" spans="2:58" ht="12.95" customHeight="1" x14ac:dyDescent="0.25">
      <c r="B624" s="102"/>
      <c r="C624" s="106"/>
      <c r="D624" s="110"/>
      <c r="E624" s="114"/>
      <c r="F624" s="27" t="s">
        <v>40</v>
      </c>
      <c r="G624" s="44"/>
      <c r="H624" s="44"/>
      <c r="I624" s="44"/>
      <c r="J624" s="44"/>
      <c r="K624" s="44"/>
      <c r="L624" s="42"/>
      <c r="M624" s="42"/>
      <c r="N624" s="43">
        <f t="shared" si="554"/>
        <v>0</v>
      </c>
      <c r="O624" s="44"/>
      <c r="P624" s="44"/>
      <c r="Q624" s="44"/>
      <c r="R624" s="44"/>
      <c r="S624" s="44"/>
      <c r="T624" s="42"/>
      <c r="U624" s="42"/>
      <c r="V624" s="43">
        <f t="shared" si="555"/>
        <v>0</v>
      </c>
      <c r="W624" s="44"/>
      <c r="X624" s="44"/>
      <c r="Y624" s="44"/>
      <c r="Z624" s="44"/>
      <c r="AA624" s="44"/>
      <c r="AB624" s="42"/>
      <c r="AC624" s="42"/>
      <c r="AD624" s="43">
        <f t="shared" si="556"/>
        <v>0</v>
      </c>
      <c r="AE624" s="44"/>
      <c r="AF624" s="44"/>
      <c r="AG624" s="44"/>
      <c r="AH624" s="44"/>
      <c r="AI624" s="44"/>
      <c r="AJ624" s="42"/>
      <c r="AK624" s="42"/>
      <c r="AL624" s="43">
        <f t="shared" si="558"/>
        <v>0</v>
      </c>
      <c r="AM624" s="44"/>
      <c r="AN624" s="44"/>
      <c r="AO624" s="44"/>
      <c r="AP624" s="44"/>
      <c r="AQ624" s="44"/>
      <c r="AR624" s="42"/>
      <c r="AS624" s="42"/>
      <c r="AT624" s="43">
        <f t="shared" si="557"/>
        <v>0</v>
      </c>
      <c r="AU624" s="150"/>
      <c r="AV624" s="90"/>
      <c r="AW624" s="90"/>
      <c r="AX624" s="90"/>
      <c r="AY624" s="90"/>
      <c r="AZ624" s="90"/>
      <c r="BA624" s="90"/>
      <c r="BB624" s="90"/>
      <c r="BC624" s="90"/>
      <c r="BD624" s="90"/>
      <c r="BE624" s="90"/>
      <c r="BF624" s="117"/>
    </row>
    <row r="625" spans="2:58" ht="12.95" customHeight="1" x14ac:dyDescent="0.25">
      <c r="B625" s="102"/>
      <c r="C625" s="106"/>
      <c r="D625" s="110"/>
      <c r="E625" s="114"/>
      <c r="F625" s="27" t="s">
        <v>7</v>
      </c>
      <c r="G625" s="44"/>
      <c r="H625" s="44"/>
      <c r="I625" s="44"/>
      <c r="J625" s="44"/>
      <c r="K625" s="44"/>
      <c r="L625" s="42"/>
      <c r="M625" s="42"/>
      <c r="N625" s="43">
        <f t="shared" si="554"/>
        <v>0</v>
      </c>
      <c r="O625" s="44"/>
      <c r="P625" s="44"/>
      <c r="Q625" s="44"/>
      <c r="R625" s="44"/>
      <c r="S625" s="44"/>
      <c r="T625" s="42"/>
      <c r="U625" s="42"/>
      <c r="V625" s="43">
        <f t="shared" si="555"/>
        <v>0</v>
      </c>
      <c r="W625" s="44"/>
      <c r="X625" s="44"/>
      <c r="Y625" s="44"/>
      <c r="Z625" s="44"/>
      <c r="AA625" s="44"/>
      <c r="AB625" s="42"/>
      <c r="AC625" s="42"/>
      <c r="AD625" s="43">
        <f t="shared" si="556"/>
        <v>0</v>
      </c>
      <c r="AE625" s="44"/>
      <c r="AF625" s="44"/>
      <c r="AG625" s="44"/>
      <c r="AH625" s="44"/>
      <c r="AI625" s="44"/>
      <c r="AJ625" s="42"/>
      <c r="AK625" s="42"/>
      <c r="AL625" s="43">
        <f t="shared" si="558"/>
        <v>0</v>
      </c>
      <c r="AM625" s="44"/>
      <c r="AN625" s="44"/>
      <c r="AO625" s="44"/>
      <c r="AP625" s="44"/>
      <c r="AQ625" s="44"/>
      <c r="AR625" s="42"/>
      <c r="AS625" s="42"/>
      <c r="AT625" s="43">
        <f t="shared" si="557"/>
        <v>0</v>
      </c>
      <c r="AU625" s="150"/>
      <c r="AV625" s="90"/>
      <c r="AW625" s="90"/>
      <c r="AX625" s="90"/>
      <c r="AY625" s="90"/>
      <c r="AZ625" s="90"/>
      <c r="BA625" s="90"/>
      <c r="BB625" s="90"/>
      <c r="BC625" s="90"/>
      <c r="BD625" s="90"/>
      <c r="BE625" s="90"/>
      <c r="BF625" s="117"/>
    </row>
    <row r="626" spans="2:58" ht="12.95" customHeight="1" x14ac:dyDescent="0.25">
      <c r="B626" s="102"/>
      <c r="C626" s="106"/>
      <c r="D626" s="110"/>
      <c r="E626" s="114"/>
      <c r="F626" s="27"/>
      <c r="G626" s="44"/>
      <c r="H626" s="44"/>
      <c r="I626" s="44"/>
      <c r="J626" s="44"/>
      <c r="K626" s="44"/>
      <c r="L626" s="42"/>
      <c r="M626" s="42"/>
      <c r="N626" s="43">
        <f t="shared" si="554"/>
        <v>0</v>
      </c>
      <c r="O626" s="44"/>
      <c r="P626" s="44"/>
      <c r="Q626" s="44"/>
      <c r="R626" s="44"/>
      <c r="S626" s="44"/>
      <c r="T626" s="42"/>
      <c r="U626" s="42"/>
      <c r="V626" s="43">
        <f t="shared" si="555"/>
        <v>0</v>
      </c>
      <c r="W626" s="44"/>
      <c r="X626" s="44"/>
      <c r="Y626" s="44"/>
      <c r="Z626" s="44"/>
      <c r="AA626" s="44"/>
      <c r="AB626" s="42"/>
      <c r="AC626" s="42"/>
      <c r="AD626" s="43">
        <f t="shared" si="556"/>
        <v>0</v>
      </c>
      <c r="AE626" s="44"/>
      <c r="AF626" s="44"/>
      <c r="AG626" s="44"/>
      <c r="AH626" s="44"/>
      <c r="AI626" s="44"/>
      <c r="AJ626" s="42"/>
      <c r="AK626" s="42"/>
      <c r="AL626" s="43">
        <f t="shared" si="558"/>
        <v>0</v>
      </c>
      <c r="AM626" s="44"/>
      <c r="AN626" s="44"/>
      <c r="AO626" s="44"/>
      <c r="AP626" s="44"/>
      <c r="AQ626" s="44"/>
      <c r="AR626" s="42"/>
      <c r="AS626" s="42"/>
      <c r="AT626" s="43">
        <f t="shared" si="557"/>
        <v>0</v>
      </c>
      <c r="AU626" s="150"/>
      <c r="AV626" s="90"/>
      <c r="AW626" s="90"/>
      <c r="AX626" s="90"/>
      <c r="AY626" s="90"/>
      <c r="AZ626" s="90"/>
      <c r="BA626" s="90"/>
      <c r="BB626" s="90"/>
      <c r="BC626" s="90"/>
      <c r="BD626" s="90"/>
      <c r="BE626" s="90"/>
      <c r="BF626" s="117"/>
    </row>
    <row r="627" spans="2:58" ht="12.95" customHeight="1" x14ac:dyDescent="0.25">
      <c r="B627" s="102"/>
      <c r="C627" s="106"/>
      <c r="D627" s="110"/>
      <c r="E627" s="114"/>
      <c r="F627" s="27"/>
      <c r="G627" s="44"/>
      <c r="H627" s="44"/>
      <c r="I627" s="44"/>
      <c r="J627" s="44"/>
      <c r="K627" s="44"/>
      <c r="L627" s="42"/>
      <c r="M627" s="42"/>
      <c r="N627" s="43">
        <f t="shared" si="554"/>
        <v>0</v>
      </c>
      <c r="O627" s="44"/>
      <c r="P627" s="44"/>
      <c r="Q627" s="44"/>
      <c r="R627" s="44"/>
      <c r="S627" s="44"/>
      <c r="T627" s="42"/>
      <c r="U627" s="42"/>
      <c r="V627" s="43">
        <f t="shared" si="555"/>
        <v>0</v>
      </c>
      <c r="W627" s="44"/>
      <c r="X627" s="44"/>
      <c r="Y627" s="44"/>
      <c r="Z627" s="44"/>
      <c r="AA627" s="44"/>
      <c r="AB627" s="42"/>
      <c r="AC627" s="42"/>
      <c r="AD627" s="43">
        <f t="shared" si="556"/>
        <v>0</v>
      </c>
      <c r="AE627" s="44"/>
      <c r="AF627" s="44"/>
      <c r="AG627" s="44"/>
      <c r="AH627" s="44"/>
      <c r="AI627" s="44"/>
      <c r="AJ627" s="42"/>
      <c r="AK627" s="42"/>
      <c r="AL627" s="43">
        <f t="shared" si="558"/>
        <v>0</v>
      </c>
      <c r="AM627" s="44"/>
      <c r="AN627" s="44"/>
      <c r="AO627" s="44"/>
      <c r="AP627" s="44"/>
      <c r="AQ627" s="44"/>
      <c r="AR627" s="42"/>
      <c r="AS627" s="42"/>
      <c r="AT627" s="43">
        <f t="shared" si="557"/>
        <v>0</v>
      </c>
      <c r="AU627" s="150"/>
      <c r="AV627" s="90"/>
      <c r="AW627" s="90"/>
      <c r="AX627" s="90"/>
      <c r="AY627" s="90"/>
      <c r="AZ627" s="90"/>
      <c r="BA627" s="90"/>
      <c r="BB627" s="90"/>
      <c r="BC627" s="90"/>
      <c r="BD627" s="90"/>
      <c r="BE627" s="90"/>
      <c r="BF627" s="117"/>
    </row>
    <row r="628" spans="2:58" ht="12.95" customHeight="1" x14ac:dyDescent="0.25">
      <c r="B628" s="102"/>
      <c r="C628" s="106"/>
      <c r="D628" s="110"/>
      <c r="E628" s="114"/>
      <c r="F628" s="27"/>
      <c r="G628" s="44"/>
      <c r="H628" s="44"/>
      <c r="I628" s="44"/>
      <c r="J628" s="44"/>
      <c r="K628" s="44"/>
      <c r="L628" s="42"/>
      <c r="M628" s="42"/>
      <c r="N628" s="43">
        <f t="shared" si="554"/>
        <v>0</v>
      </c>
      <c r="O628" s="44"/>
      <c r="P628" s="44"/>
      <c r="Q628" s="44"/>
      <c r="R628" s="44"/>
      <c r="S628" s="44"/>
      <c r="T628" s="42"/>
      <c r="U628" s="42"/>
      <c r="V628" s="43">
        <f t="shared" si="555"/>
        <v>0</v>
      </c>
      <c r="W628" s="44"/>
      <c r="X628" s="44"/>
      <c r="Y628" s="44"/>
      <c r="Z628" s="44"/>
      <c r="AA628" s="44"/>
      <c r="AB628" s="42"/>
      <c r="AC628" s="42"/>
      <c r="AD628" s="43">
        <f t="shared" si="556"/>
        <v>0</v>
      </c>
      <c r="AE628" s="44"/>
      <c r="AF628" s="44"/>
      <c r="AG628" s="44"/>
      <c r="AH628" s="44"/>
      <c r="AI628" s="44"/>
      <c r="AJ628" s="42"/>
      <c r="AK628" s="42"/>
      <c r="AL628" s="43">
        <f t="shared" si="558"/>
        <v>0</v>
      </c>
      <c r="AM628" s="44"/>
      <c r="AN628" s="44"/>
      <c r="AO628" s="44"/>
      <c r="AP628" s="44"/>
      <c r="AQ628" s="44"/>
      <c r="AR628" s="42"/>
      <c r="AS628" s="42"/>
      <c r="AT628" s="43">
        <f t="shared" si="557"/>
        <v>0</v>
      </c>
      <c r="AU628" s="150"/>
      <c r="AV628" s="90"/>
      <c r="AW628" s="90"/>
      <c r="AX628" s="90"/>
      <c r="AY628" s="90"/>
      <c r="AZ628" s="90"/>
      <c r="BA628" s="90"/>
      <c r="BB628" s="90"/>
      <c r="BC628" s="90"/>
      <c r="BD628" s="90"/>
      <c r="BE628" s="90"/>
      <c r="BF628" s="117"/>
    </row>
    <row r="629" spans="2:58" ht="12.95" customHeight="1" x14ac:dyDescent="0.25">
      <c r="B629" s="102"/>
      <c r="C629" s="106"/>
      <c r="D629" s="110"/>
      <c r="E629" s="114"/>
      <c r="F629" s="28"/>
      <c r="G629" s="44"/>
      <c r="H629" s="44"/>
      <c r="I629" s="44"/>
      <c r="J629" s="44"/>
      <c r="K629" s="44"/>
      <c r="L629" s="42"/>
      <c r="M629" s="42"/>
      <c r="N629" s="43">
        <f t="shared" si="554"/>
        <v>0</v>
      </c>
      <c r="O629" s="44"/>
      <c r="P629" s="44"/>
      <c r="Q629" s="44"/>
      <c r="R629" s="44"/>
      <c r="S629" s="44"/>
      <c r="T629" s="42"/>
      <c r="U629" s="42"/>
      <c r="V629" s="43">
        <f t="shared" si="555"/>
        <v>0</v>
      </c>
      <c r="W629" s="44"/>
      <c r="X629" s="44"/>
      <c r="Y629" s="44"/>
      <c r="Z629" s="44"/>
      <c r="AA629" s="44"/>
      <c r="AB629" s="42"/>
      <c r="AC629" s="42"/>
      <c r="AD629" s="43">
        <f t="shared" si="556"/>
        <v>0</v>
      </c>
      <c r="AE629" s="44"/>
      <c r="AF629" s="44"/>
      <c r="AG629" s="44"/>
      <c r="AH629" s="44"/>
      <c r="AI629" s="44"/>
      <c r="AJ629" s="42"/>
      <c r="AK629" s="42"/>
      <c r="AL629" s="43">
        <f t="shared" si="558"/>
        <v>0</v>
      </c>
      <c r="AM629" s="44"/>
      <c r="AN629" s="44"/>
      <c r="AO629" s="44"/>
      <c r="AP629" s="44"/>
      <c r="AQ629" s="44"/>
      <c r="AR629" s="42"/>
      <c r="AS629" s="42"/>
      <c r="AT629" s="43">
        <f t="shared" si="557"/>
        <v>0</v>
      </c>
      <c r="AU629" s="150"/>
      <c r="AV629" s="90"/>
      <c r="AW629" s="90"/>
      <c r="AX629" s="90"/>
      <c r="AY629" s="90"/>
      <c r="AZ629" s="90"/>
      <c r="BA629" s="90"/>
      <c r="BB629" s="90"/>
      <c r="BC629" s="90"/>
      <c r="BD629" s="90"/>
      <c r="BE629" s="90"/>
      <c r="BF629" s="117"/>
    </row>
    <row r="630" spans="2:58" ht="12.95" customHeight="1" thickBot="1" x14ac:dyDescent="0.3">
      <c r="B630" s="103"/>
      <c r="C630" s="107"/>
      <c r="D630" s="111"/>
      <c r="E630" s="114"/>
      <c r="F630" s="28"/>
      <c r="G630" s="44"/>
      <c r="H630" s="44"/>
      <c r="I630" s="44"/>
      <c r="J630" s="44"/>
      <c r="K630" s="44"/>
      <c r="L630" s="46"/>
      <c r="M630" s="46"/>
      <c r="N630" s="43">
        <f t="shared" si="554"/>
        <v>0</v>
      </c>
      <c r="O630" s="44"/>
      <c r="P630" s="44"/>
      <c r="Q630" s="44"/>
      <c r="R630" s="44"/>
      <c r="S630" s="44"/>
      <c r="T630" s="46"/>
      <c r="U630" s="46"/>
      <c r="V630" s="43">
        <f t="shared" si="555"/>
        <v>0</v>
      </c>
      <c r="W630" s="44"/>
      <c r="X630" s="44"/>
      <c r="Y630" s="44"/>
      <c r="Z630" s="44"/>
      <c r="AA630" s="44"/>
      <c r="AB630" s="46"/>
      <c r="AC630" s="46"/>
      <c r="AD630" s="43">
        <f t="shared" si="556"/>
        <v>0</v>
      </c>
      <c r="AE630" s="44"/>
      <c r="AF630" s="44"/>
      <c r="AG630" s="44"/>
      <c r="AH630" s="44"/>
      <c r="AI630" s="44"/>
      <c r="AJ630" s="46"/>
      <c r="AK630" s="46"/>
      <c r="AL630" s="43">
        <f t="shared" si="558"/>
        <v>0</v>
      </c>
      <c r="AM630" s="44"/>
      <c r="AN630" s="44"/>
      <c r="AO630" s="44"/>
      <c r="AP630" s="44"/>
      <c r="AQ630" s="44"/>
      <c r="AR630" s="46"/>
      <c r="AS630" s="46"/>
      <c r="AT630" s="43">
        <f t="shared" si="557"/>
        <v>0</v>
      </c>
      <c r="AU630" s="150"/>
      <c r="AV630" s="90"/>
      <c r="AW630" s="90"/>
      <c r="AX630" s="90"/>
      <c r="AY630" s="90"/>
      <c r="AZ630" s="90"/>
      <c r="BA630" s="90"/>
      <c r="BB630" s="90"/>
      <c r="BC630" s="90"/>
      <c r="BD630" s="90"/>
      <c r="BE630" s="90"/>
      <c r="BF630" s="117"/>
    </row>
    <row r="631" spans="2:58" ht="12.95" hidden="1" customHeight="1" thickBot="1" x14ac:dyDescent="0.3">
      <c r="B631" s="104"/>
      <c r="C631" s="108"/>
      <c r="D631" s="112"/>
      <c r="E631" s="115"/>
      <c r="F631" s="28" t="s">
        <v>36</v>
      </c>
      <c r="G631" s="48"/>
      <c r="H631" s="48"/>
      <c r="I631" s="48"/>
      <c r="J631" s="48"/>
      <c r="K631" s="48"/>
      <c r="L631" s="47"/>
      <c r="M631" s="47"/>
      <c r="N631" s="43">
        <f>N620+N621+N623+N626+N627+N629+N630</f>
        <v>0</v>
      </c>
      <c r="O631" s="49"/>
      <c r="P631" s="49"/>
      <c r="Q631" s="49"/>
      <c r="R631" s="49"/>
      <c r="S631" s="49"/>
      <c r="T631" s="47"/>
      <c r="U631" s="47"/>
      <c r="V631" s="43">
        <f>V620+V621+V623+V626+V627+V629+V630</f>
        <v>0</v>
      </c>
      <c r="W631" s="49"/>
      <c r="X631" s="49"/>
      <c r="Y631" s="49"/>
      <c r="Z631" s="49"/>
      <c r="AA631" s="49"/>
      <c r="AB631" s="47"/>
      <c r="AC631" s="47"/>
      <c r="AD631" s="43">
        <f>AD620+AD621+AD623+AD626+AD627+AD629+AD630</f>
        <v>0</v>
      </c>
      <c r="AE631" s="49"/>
      <c r="AF631" s="49"/>
      <c r="AG631" s="49"/>
      <c r="AH631" s="49"/>
      <c r="AI631" s="49"/>
      <c r="AJ631" s="47"/>
      <c r="AK631" s="47"/>
      <c r="AL631" s="43">
        <f>AL620+AL621+AL623+AL626+AL627+AL629+AL630</f>
        <v>0</v>
      </c>
      <c r="AM631" s="49"/>
      <c r="AN631" s="49"/>
      <c r="AO631" s="49"/>
      <c r="AP631" s="49"/>
      <c r="AQ631" s="49"/>
      <c r="AR631" s="47"/>
      <c r="AS631" s="47"/>
      <c r="AT631" s="43">
        <f>AT620+AT621+AT623+AT626+AT627+AT629+AT630</f>
        <v>0</v>
      </c>
      <c r="AU631" s="151"/>
      <c r="AV631" s="91"/>
      <c r="AW631" s="91"/>
      <c r="AX631" s="91"/>
      <c r="AY631" s="91"/>
      <c r="AZ631" s="91"/>
      <c r="BA631" s="91"/>
      <c r="BB631" s="91"/>
      <c r="BC631" s="91"/>
      <c r="BD631" s="91"/>
      <c r="BE631" s="91"/>
      <c r="BF631" s="118"/>
    </row>
    <row r="632" spans="2:58" ht="12.95" customHeight="1" thickTop="1" x14ac:dyDescent="0.25">
      <c r="B632" s="102">
        <v>34</v>
      </c>
      <c r="C632" s="105">
        <f>ŞUBAT!C632</f>
        <v>0</v>
      </c>
      <c r="D632" s="109">
        <f>ŞUBAT!D632</f>
        <v>0</v>
      </c>
      <c r="E632" s="113">
        <f>ŞUBAT!E632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41"/>
      <c r="AN632" s="41"/>
      <c r="AO632" s="41"/>
      <c r="AP632" s="41"/>
      <c r="AQ632" s="41"/>
      <c r="AR632" s="39"/>
      <c r="AS632" s="39"/>
      <c r="AT632" s="40">
        <f>SUM(AM632:AS632)</f>
        <v>0</v>
      </c>
      <c r="AU632" s="149">
        <f t="shared" ref="AU632" si="559">+N632+V632+AL632+AT632+AD632</f>
        <v>0</v>
      </c>
      <c r="AV632" s="89">
        <f t="shared" ref="AV632" si="560">AD633+N633+V633+AL633+AT633</f>
        <v>0</v>
      </c>
      <c r="AW632" s="89">
        <f t="shared" ref="AW632" si="561">AD634+N634+V634+AL634+AT634</f>
        <v>0</v>
      </c>
      <c r="AX632" s="89">
        <f t="shared" ref="AX632" si="562">AD635+N635+V635+AL635+AT635</f>
        <v>0</v>
      </c>
      <c r="AY632" s="89">
        <f t="shared" ref="AY632" si="563">N636+V636+AL636+AT636</f>
        <v>0</v>
      </c>
      <c r="AZ632" s="89">
        <f t="shared" ref="AZ632" si="564">N637+V637+AL637+AT637+AD637</f>
        <v>0</v>
      </c>
      <c r="BA632" s="89">
        <f t="shared" ref="BA632" si="565">N638+V638+AL638+AT638+AD638</f>
        <v>0</v>
      </c>
      <c r="BB632" s="89">
        <f t="shared" ref="BB632" si="566">AD650+N650+V650+AL650+AT650</f>
        <v>0</v>
      </c>
      <c r="BC632" s="89">
        <f t="shared" ref="BC632" si="567">N643+V643+AL643+AT643+AD643</f>
        <v>0</v>
      </c>
      <c r="BD632" s="89">
        <f t="shared" ref="BD632" si="568">AD644+N644+V644+AL644+AT644</f>
        <v>0</v>
      </c>
      <c r="BE632" s="89">
        <f t="shared" ref="BE632" si="569">N641+V641+AD641+AL641+AT641</f>
        <v>0</v>
      </c>
      <c r="BF632" s="116">
        <f t="shared" ref="BF632" si="570">SUM(AV632:BE650)</f>
        <v>0</v>
      </c>
    </row>
    <row r="633" spans="2:58"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44"/>
      <c r="AN633" s="44"/>
      <c r="AO633" s="44"/>
      <c r="AP633" s="44"/>
      <c r="AQ633" s="44"/>
      <c r="AR633" s="42"/>
      <c r="AS633" s="42"/>
      <c r="AT633" s="43">
        <f>IF(SUM(AM632:AQ633)-E632&lt;=0,0,IF(SUM(AM632:AQ632)-E632&lt;0,SUM(AM632:AQ633)-E632,SUM(AM633:AQ633)))</f>
        <v>0</v>
      </c>
      <c r="AU633" s="150"/>
      <c r="AV633" s="90"/>
      <c r="AW633" s="90"/>
      <c r="AX633" s="90"/>
      <c r="AY633" s="90"/>
      <c r="AZ633" s="90"/>
      <c r="BA633" s="90"/>
      <c r="BB633" s="90"/>
      <c r="BC633" s="90"/>
      <c r="BD633" s="90"/>
      <c r="BE633" s="90"/>
      <c r="BF633" s="117"/>
    </row>
    <row r="634" spans="2:58"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44"/>
      <c r="AN634" s="44"/>
      <c r="AO634" s="44"/>
      <c r="AP634" s="44"/>
      <c r="AQ634" s="44"/>
      <c r="AR634" s="42"/>
      <c r="AS634" s="42"/>
      <c r="AT634" s="43">
        <f>IF(SUM(AM632:AQ634)-E632&lt;=0,0,IF(SUM(AM632:AQ633)-E632&lt;0,SUM(AM632:AQ634)-E632,SUM(AM634:AQ634)))</f>
        <v>0</v>
      </c>
      <c r="AU634" s="150"/>
      <c r="AV634" s="90"/>
      <c r="AW634" s="90"/>
      <c r="AX634" s="90"/>
      <c r="AY634" s="90"/>
      <c r="AZ634" s="90"/>
      <c r="BA634" s="90"/>
      <c r="BB634" s="90"/>
      <c r="BC634" s="90"/>
      <c r="BD634" s="90"/>
      <c r="BE634" s="90"/>
      <c r="BF634" s="117"/>
    </row>
    <row r="635" spans="2:58"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44"/>
      <c r="AN635" s="44"/>
      <c r="AO635" s="44"/>
      <c r="AP635" s="44"/>
      <c r="AQ635" s="44"/>
      <c r="AR635" s="42"/>
      <c r="AS635" s="42"/>
      <c r="AT635" s="43">
        <f>IF(SUM(AM632:AQ635)-E632&lt;=0,0,IF(SUM(AM632:AQ634)-E632&lt;0,SUM(AM632:AQ635)-E632,SUM(AM635:AQ635)))+AR635+AS635</f>
        <v>0</v>
      </c>
      <c r="AU635" s="150"/>
      <c r="AV635" s="90"/>
      <c r="AW635" s="90"/>
      <c r="AX635" s="90"/>
      <c r="AY635" s="90"/>
      <c r="AZ635" s="90"/>
      <c r="BA635" s="90"/>
      <c r="BB635" s="90"/>
      <c r="BC635" s="90"/>
      <c r="BD635" s="90"/>
      <c r="BE635" s="90"/>
      <c r="BF635" s="117"/>
    </row>
    <row r="636" spans="2:58"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44"/>
      <c r="AN636" s="44"/>
      <c r="AO636" s="44"/>
      <c r="AP636" s="44"/>
      <c r="AQ636" s="44"/>
      <c r="AR636" s="42"/>
      <c r="AS636" s="42"/>
      <c r="AT636" s="43">
        <f>IF(SUM(AM632:AQ636)-E632&lt;=0,0,IF(SUM(AM632:AQ635)-E632&lt;0,SUM(AM632:AQ636)-E632,SUM(AM636:AQ636)))</f>
        <v>0</v>
      </c>
      <c r="AU636" s="150"/>
      <c r="AV636" s="90"/>
      <c r="AW636" s="90"/>
      <c r="AX636" s="90"/>
      <c r="AY636" s="90"/>
      <c r="AZ636" s="90"/>
      <c r="BA636" s="90"/>
      <c r="BB636" s="90"/>
      <c r="BC636" s="90"/>
      <c r="BD636" s="90"/>
      <c r="BE636" s="90"/>
      <c r="BF636" s="117"/>
    </row>
    <row r="637" spans="2:58" ht="12.95" customHeight="1" x14ac:dyDescent="0.25">
      <c r="B637" s="102"/>
      <c r="C637" s="106"/>
      <c r="D637" s="110"/>
      <c r="E637" s="114"/>
      <c r="F637" s="27" t="s">
        <v>37</v>
      </c>
      <c r="G637" s="44"/>
      <c r="H637" s="44"/>
      <c r="I637" s="44"/>
      <c r="J637" s="44"/>
      <c r="K637" s="44"/>
      <c r="L637" s="42"/>
      <c r="M637" s="42"/>
      <c r="N637" s="68">
        <f>SUM(G637:M637)</f>
        <v>0</v>
      </c>
      <c r="O637" s="44"/>
      <c r="P637" s="44"/>
      <c r="Q637" s="44"/>
      <c r="R637" s="44"/>
      <c r="S637" s="44"/>
      <c r="T637" s="42"/>
      <c r="U637" s="42"/>
      <c r="V637" s="68">
        <f>SUM(O637:U637)</f>
        <v>0</v>
      </c>
      <c r="W637" s="44"/>
      <c r="X637" s="44"/>
      <c r="Y637" s="44"/>
      <c r="Z637" s="44"/>
      <c r="AA637" s="44"/>
      <c r="AB637" s="42"/>
      <c r="AC637" s="42"/>
      <c r="AD637" s="68">
        <f>SUM(W637:AC637)</f>
        <v>0</v>
      </c>
      <c r="AE637" s="44"/>
      <c r="AF637" s="44"/>
      <c r="AG637" s="44"/>
      <c r="AH637" s="44"/>
      <c r="AI637" s="44"/>
      <c r="AJ637" s="42"/>
      <c r="AK637" s="42"/>
      <c r="AL637" s="68">
        <f>SUM(AE637:AK637)</f>
        <v>0</v>
      </c>
      <c r="AM637" s="44"/>
      <c r="AN637" s="44"/>
      <c r="AO637" s="44"/>
      <c r="AP637" s="44"/>
      <c r="AQ637" s="44"/>
      <c r="AR637" s="42"/>
      <c r="AS637" s="42"/>
      <c r="AT637" s="68">
        <f>SUM(AM637:AS637)</f>
        <v>0</v>
      </c>
      <c r="AU637" s="150"/>
      <c r="AV637" s="90"/>
      <c r="AW637" s="90"/>
      <c r="AX637" s="90"/>
      <c r="AY637" s="90"/>
      <c r="AZ637" s="90"/>
      <c r="BA637" s="90"/>
      <c r="BB637" s="90"/>
      <c r="BC637" s="90"/>
      <c r="BD637" s="90"/>
      <c r="BE637" s="90"/>
      <c r="BF637" s="117"/>
    </row>
    <row r="638" spans="2:58" ht="12.95" customHeight="1" x14ac:dyDescent="0.25">
      <c r="B638" s="102"/>
      <c r="C638" s="106"/>
      <c r="D638" s="110"/>
      <c r="E638" s="114"/>
      <c r="F638" s="28" t="s">
        <v>31</v>
      </c>
      <c r="G638" s="45"/>
      <c r="H638" s="45"/>
      <c r="I638" s="45"/>
      <c r="J638" s="45"/>
      <c r="K638" s="45">
        <f>IF((N632-E632)&lt;=0,0,IF((N632-E632)&gt;0,(N632-E632)))</f>
        <v>0</v>
      </c>
      <c r="L638" s="42"/>
      <c r="M638" s="42"/>
      <c r="N638" s="43">
        <f t="shared" ref="N638:N649" si="571">SUM(G638:M638)</f>
        <v>0</v>
      </c>
      <c r="O638" s="45"/>
      <c r="P638" s="45"/>
      <c r="Q638" s="45"/>
      <c r="R638" s="45"/>
      <c r="S638" s="45">
        <f>IF((V632-E632)&lt;=0,0,IF((V632-E632)&gt;0,(V632-E632)))</f>
        <v>0</v>
      </c>
      <c r="T638" s="42"/>
      <c r="U638" s="42"/>
      <c r="V638" s="43">
        <f t="shared" ref="V638:V649" si="572">SUM(O638:U638)</f>
        <v>0</v>
      </c>
      <c r="W638" s="45"/>
      <c r="X638" s="45"/>
      <c r="Y638" s="45"/>
      <c r="Z638" s="45"/>
      <c r="AA638" s="45">
        <f>IF((AD632-E632)&lt;=0,0,IF((AD632-E632)&gt;0,(AD632-E632)))</f>
        <v>0</v>
      </c>
      <c r="AB638" s="42"/>
      <c r="AC638" s="42"/>
      <c r="AD638" s="43">
        <f t="shared" ref="AD638:AD649" si="573">SUM(W638:AC638)</f>
        <v>0</v>
      </c>
      <c r="AE638" s="45"/>
      <c r="AF638" s="45"/>
      <c r="AG638" s="45"/>
      <c r="AH638" s="45"/>
      <c r="AI638" s="45">
        <f>IF((AL632-E632)&lt;=0,0,IF((AL632-E632)&gt;0,(AL632-E632)))</f>
        <v>0</v>
      </c>
      <c r="AJ638" s="42"/>
      <c r="AK638" s="42"/>
      <c r="AL638" s="43">
        <f>SUM(AE638:AK638)</f>
        <v>0</v>
      </c>
      <c r="AM638" s="45"/>
      <c r="AN638" s="45"/>
      <c r="AO638" s="45"/>
      <c r="AP638" s="45"/>
      <c r="AQ638" s="45">
        <f>IF((AT632-E632)&lt;=0,0,IF((AT632-E632)&gt;0,(AT632-E632)))</f>
        <v>0</v>
      </c>
      <c r="AR638" s="42"/>
      <c r="AS638" s="42"/>
      <c r="AT638" s="43">
        <f t="shared" ref="AT638:AT649" si="574">SUM(AM638:AS638)</f>
        <v>0</v>
      </c>
      <c r="AU638" s="150"/>
      <c r="AV638" s="90"/>
      <c r="AW638" s="90"/>
      <c r="AX638" s="90"/>
      <c r="AY638" s="90"/>
      <c r="AZ638" s="90"/>
      <c r="BA638" s="90"/>
      <c r="BB638" s="90"/>
      <c r="BC638" s="90"/>
      <c r="BD638" s="90"/>
      <c r="BE638" s="90"/>
      <c r="BF638" s="117"/>
    </row>
    <row r="639" spans="2:58"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571"/>
        <v>0</v>
      </c>
      <c r="O639" s="45"/>
      <c r="P639" s="45"/>
      <c r="Q639" s="45"/>
      <c r="R639" s="45"/>
      <c r="S639" s="44">
        <f>IF(E632-15&lt;0,0,IF(SUM(O632:U637)&lt;10,0,IF(SUM(O632:U637)&lt;20,1,IF(SUM(O632:U637)&lt;30,2,IF(SUM(O632:U637)&gt;=30,3)))))</f>
        <v>0</v>
      </c>
      <c r="T639" s="42"/>
      <c r="U639" s="42"/>
      <c r="V639" s="43">
        <f t="shared" si="572"/>
        <v>0</v>
      </c>
      <c r="W639" s="45"/>
      <c r="X639" s="45"/>
      <c r="Y639" s="45"/>
      <c r="Z639" s="45"/>
      <c r="AA639" s="44">
        <f>IF(E632-15&lt;0,0,IF(SUM(W632:AC637)&lt;10,0,IF(SUM(W632:AC637)&lt;20,1,IF(SUM(W632:AC637)&lt;30,2,IF(SUM(W632:AC637)&gt;=30,3)))))</f>
        <v>0</v>
      </c>
      <c r="AB639" s="42"/>
      <c r="AC639" s="42"/>
      <c r="AD639" s="43">
        <f t="shared" si="573"/>
        <v>0</v>
      </c>
      <c r="AE639" s="45"/>
      <c r="AF639" s="45"/>
      <c r="AG639" s="45"/>
      <c r="AH639" s="45"/>
      <c r="AI639" s="44">
        <f>IF(E632-15&lt;0,0,IF(SUM(AE632:AK637)&lt;10,0,IF(SUM(AE632:AK637)&lt;20,1,IF(SUM(AE632:AK637)&lt;30,2,IF(SUM(AE632:AK637)&gt;=30,3)))))</f>
        <v>0</v>
      </c>
      <c r="AJ639" s="42"/>
      <c r="AK639" s="42"/>
      <c r="AL639" s="43">
        <f>SUM(AE639:AK639)</f>
        <v>0</v>
      </c>
      <c r="AM639" s="45"/>
      <c r="AN639" s="45"/>
      <c r="AO639" s="45"/>
      <c r="AP639" s="45"/>
      <c r="AQ639" s="44">
        <f>IF(E632-15&lt;0,0,IF(SUM(AM632:AS637)&lt;10,0,IF(SUM(AM632:AS637)&lt;20,1,IF(SUM(AM632:AS637)&lt;30,2,IF(SUM(AM632:AS637)&gt;=30,3)))))</f>
        <v>0</v>
      </c>
      <c r="AR639" s="42"/>
      <c r="AS639" s="42"/>
      <c r="AT639" s="43">
        <f t="shared" si="574"/>
        <v>0</v>
      </c>
      <c r="AU639" s="150"/>
      <c r="AV639" s="90"/>
      <c r="AW639" s="90"/>
      <c r="AX639" s="90"/>
      <c r="AY639" s="90"/>
      <c r="AZ639" s="90"/>
      <c r="BA639" s="90"/>
      <c r="BB639" s="90"/>
      <c r="BC639" s="90"/>
      <c r="BD639" s="90"/>
      <c r="BE639" s="90"/>
      <c r="BF639" s="117"/>
    </row>
    <row r="640" spans="2:58" ht="12.95" customHeight="1" x14ac:dyDescent="0.25">
      <c r="B640" s="102"/>
      <c r="C640" s="106"/>
      <c r="D640" s="110"/>
      <c r="E640" s="114"/>
      <c r="F640" s="28" t="s">
        <v>41</v>
      </c>
      <c r="G640" s="44"/>
      <c r="H640" s="44"/>
      <c r="I640" s="44"/>
      <c r="J640" s="44"/>
      <c r="K640" s="45"/>
      <c r="L640" s="42"/>
      <c r="M640" s="42"/>
      <c r="N640" s="43">
        <f t="shared" si="571"/>
        <v>0</v>
      </c>
      <c r="O640" s="44"/>
      <c r="P640" s="44"/>
      <c r="Q640" s="44"/>
      <c r="R640" s="44"/>
      <c r="S640" s="45"/>
      <c r="T640" s="42"/>
      <c r="U640" s="42"/>
      <c r="V640" s="43">
        <f t="shared" si="572"/>
        <v>0</v>
      </c>
      <c r="W640" s="44"/>
      <c r="X640" s="44"/>
      <c r="Y640" s="44"/>
      <c r="Z640" s="44"/>
      <c r="AA640" s="45"/>
      <c r="AB640" s="42"/>
      <c r="AC640" s="42"/>
      <c r="AD640" s="43">
        <f t="shared" si="573"/>
        <v>0</v>
      </c>
      <c r="AE640" s="44"/>
      <c r="AF640" s="44"/>
      <c r="AG640" s="44"/>
      <c r="AH640" s="44"/>
      <c r="AI640" s="45"/>
      <c r="AJ640" s="42"/>
      <c r="AK640" s="42"/>
      <c r="AL640" s="43">
        <f>SUM(AE640:AK640)</f>
        <v>0</v>
      </c>
      <c r="AM640" s="44"/>
      <c r="AN640" s="44"/>
      <c r="AO640" s="44"/>
      <c r="AP640" s="44"/>
      <c r="AQ640" s="45"/>
      <c r="AR640" s="42"/>
      <c r="AS640" s="42"/>
      <c r="AT640" s="43">
        <f t="shared" si="574"/>
        <v>0</v>
      </c>
      <c r="AU640" s="150"/>
      <c r="AV640" s="90"/>
      <c r="AW640" s="90"/>
      <c r="AX640" s="90"/>
      <c r="AY640" s="90"/>
      <c r="AZ640" s="90"/>
      <c r="BA640" s="90"/>
      <c r="BB640" s="90"/>
      <c r="BC640" s="90"/>
      <c r="BD640" s="90"/>
      <c r="BE640" s="90"/>
      <c r="BF640" s="117"/>
    </row>
    <row r="641" spans="2:58" ht="12.95" customHeight="1" x14ac:dyDescent="0.25">
      <c r="B641" s="102"/>
      <c r="C641" s="106"/>
      <c r="D641" s="110"/>
      <c r="E641" s="114"/>
      <c r="F641" s="28" t="s">
        <v>6</v>
      </c>
      <c r="G641" s="44"/>
      <c r="H641" s="44"/>
      <c r="I641" s="44"/>
      <c r="J641" s="44"/>
      <c r="K641" s="44"/>
      <c r="L641" s="42"/>
      <c r="M641" s="42"/>
      <c r="N641" s="43">
        <f t="shared" si="571"/>
        <v>0</v>
      </c>
      <c r="O641" s="44"/>
      <c r="P641" s="44"/>
      <c r="Q641" s="44"/>
      <c r="R641" s="44"/>
      <c r="S641" s="44"/>
      <c r="T641" s="42"/>
      <c r="U641" s="42"/>
      <c r="V641" s="43">
        <f t="shared" si="572"/>
        <v>0</v>
      </c>
      <c r="W641" s="44"/>
      <c r="X641" s="44"/>
      <c r="Y641" s="44"/>
      <c r="Z641" s="44"/>
      <c r="AA641" s="44"/>
      <c r="AB641" s="42"/>
      <c r="AC641" s="42"/>
      <c r="AD641" s="43">
        <f t="shared" si="573"/>
        <v>0</v>
      </c>
      <c r="AE641" s="44"/>
      <c r="AF641" s="44"/>
      <c r="AG641" s="44"/>
      <c r="AH641" s="44"/>
      <c r="AI641" s="44"/>
      <c r="AJ641" s="42"/>
      <c r="AK641" s="42"/>
      <c r="AL641" s="43">
        <f t="shared" ref="AL641:AL649" si="575">SUM(AE641:AK641)</f>
        <v>0</v>
      </c>
      <c r="AM641" s="44"/>
      <c r="AN641" s="44"/>
      <c r="AO641" s="44"/>
      <c r="AP641" s="44"/>
      <c r="AQ641" s="44"/>
      <c r="AR641" s="42"/>
      <c r="AS641" s="42"/>
      <c r="AT641" s="43">
        <f t="shared" si="574"/>
        <v>0</v>
      </c>
      <c r="AU641" s="150"/>
      <c r="AV641" s="90"/>
      <c r="AW641" s="90"/>
      <c r="AX641" s="90"/>
      <c r="AY641" s="90"/>
      <c r="AZ641" s="90"/>
      <c r="BA641" s="90"/>
      <c r="BB641" s="90"/>
      <c r="BC641" s="90"/>
      <c r="BD641" s="90"/>
      <c r="BE641" s="90"/>
      <c r="BF641" s="117"/>
    </row>
    <row r="642" spans="2:58" ht="12.95" customHeight="1" x14ac:dyDescent="0.25">
      <c r="B642" s="102"/>
      <c r="C642" s="106"/>
      <c r="D642" s="110"/>
      <c r="E642" s="114"/>
      <c r="F642" s="29" t="s">
        <v>35</v>
      </c>
      <c r="G642" s="44"/>
      <c r="H642" s="44"/>
      <c r="I642" s="44"/>
      <c r="J642" s="44"/>
      <c r="K642" s="44"/>
      <c r="L642" s="42"/>
      <c r="M642" s="42"/>
      <c r="N642" s="43">
        <f t="shared" si="571"/>
        <v>0</v>
      </c>
      <c r="O642" s="44"/>
      <c r="P642" s="44"/>
      <c r="Q642" s="44"/>
      <c r="R642" s="44"/>
      <c r="S642" s="44"/>
      <c r="T642" s="42"/>
      <c r="U642" s="42"/>
      <c r="V642" s="43">
        <f t="shared" si="572"/>
        <v>0</v>
      </c>
      <c r="W642" s="44"/>
      <c r="X642" s="44"/>
      <c r="Y642" s="44"/>
      <c r="Z642" s="44"/>
      <c r="AA642" s="44"/>
      <c r="AB642" s="42"/>
      <c r="AC642" s="42"/>
      <c r="AD642" s="43">
        <f t="shared" si="573"/>
        <v>0</v>
      </c>
      <c r="AE642" s="44"/>
      <c r="AF642" s="44"/>
      <c r="AG642" s="44"/>
      <c r="AH642" s="44"/>
      <c r="AI642" s="44"/>
      <c r="AJ642" s="42"/>
      <c r="AK642" s="42"/>
      <c r="AL642" s="43">
        <f t="shared" si="575"/>
        <v>0</v>
      </c>
      <c r="AM642" s="44"/>
      <c r="AN642" s="44"/>
      <c r="AO642" s="44"/>
      <c r="AP642" s="44"/>
      <c r="AQ642" s="44"/>
      <c r="AR642" s="42"/>
      <c r="AS642" s="42"/>
      <c r="AT642" s="43">
        <f t="shared" si="574"/>
        <v>0</v>
      </c>
      <c r="AU642" s="150"/>
      <c r="AV642" s="90"/>
      <c r="AW642" s="90"/>
      <c r="AX642" s="90"/>
      <c r="AY642" s="90"/>
      <c r="AZ642" s="90"/>
      <c r="BA642" s="90"/>
      <c r="BB642" s="90"/>
      <c r="BC642" s="90"/>
      <c r="BD642" s="90"/>
      <c r="BE642" s="90"/>
      <c r="BF642" s="117"/>
    </row>
    <row r="643" spans="2:58" ht="12.95" customHeight="1" x14ac:dyDescent="0.25">
      <c r="B643" s="102"/>
      <c r="C643" s="106"/>
      <c r="D643" s="110"/>
      <c r="E643" s="114"/>
      <c r="F643" s="27" t="s">
        <v>40</v>
      </c>
      <c r="G643" s="44"/>
      <c r="H643" s="44"/>
      <c r="I643" s="44"/>
      <c r="J643" s="44"/>
      <c r="K643" s="44"/>
      <c r="L643" s="42"/>
      <c r="M643" s="42"/>
      <c r="N643" s="43">
        <f t="shared" si="571"/>
        <v>0</v>
      </c>
      <c r="O643" s="44"/>
      <c r="P643" s="44"/>
      <c r="Q643" s="44"/>
      <c r="R643" s="44"/>
      <c r="S643" s="44"/>
      <c r="T643" s="42"/>
      <c r="U643" s="42"/>
      <c r="V643" s="43">
        <f t="shared" si="572"/>
        <v>0</v>
      </c>
      <c r="W643" s="44"/>
      <c r="X643" s="44"/>
      <c r="Y643" s="44"/>
      <c r="Z643" s="44"/>
      <c r="AA643" s="44"/>
      <c r="AB643" s="42"/>
      <c r="AC643" s="42"/>
      <c r="AD643" s="43">
        <f t="shared" si="573"/>
        <v>0</v>
      </c>
      <c r="AE643" s="44"/>
      <c r="AF643" s="44"/>
      <c r="AG643" s="44"/>
      <c r="AH643" s="44"/>
      <c r="AI643" s="44"/>
      <c r="AJ643" s="42"/>
      <c r="AK643" s="42"/>
      <c r="AL643" s="43">
        <f t="shared" si="575"/>
        <v>0</v>
      </c>
      <c r="AM643" s="44"/>
      <c r="AN643" s="44"/>
      <c r="AO643" s="44"/>
      <c r="AP643" s="44"/>
      <c r="AQ643" s="44"/>
      <c r="AR643" s="42"/>
      <c r="AS643" s="42"/>
      <c r="AT643" s="43">
        <f t="shared" si="574"/>
        <v>0</v>
      </c>
      <c r="AU643" s="150"/>
      <c r="AV643" s="90"/>
      <c r="AW643" s="90"/>
      <c r="AX643" s="90"/>
      <c r="AY643" s="90"/>
      <c r="AZ643" s="90"/>
      <c r="BA643" s="90"/>
      <c r="BB643" s="90"/>
      <c r="BC643" s="90"/>
      <c r="BD643" s="90"/>
      <c r="BE643" s="90"/>
      <c r="BF643" s="117"/>
    </row>
    <row r="644" spans="2:58" ht="12.95" customHeight="1" x14ac:dyDescent="0.25">
      <c r="B644" s="102"/>
      <c r="C644" s="106"/>
      <c r="D644" s="110"/>
      <c r="E644" s="114"/>
      <c r="F644" s="27" t="s">
        <v>7</v>
      </c>
      <c r="G644" s="44"/>
      <c r="H644" s="44"/>
      <c r="I644" s="44"/>
      <c r="J644" s="44"/>
      <c r="K644" s="44"/>
      <c r="L644" s="42"/>
      <c r="M644" s="42"/>
      <c r="N644" s="43">
        <f t="shared" si="571"/>
        <v>0</v>
      </c>
      <c r="O644" s="44"/>
      <c r="P644" s="44"/>
      <c r="Q644" s="44"/>
      <c r="R644" s="44"/>
      <c r="S644" s="44"/>
      <c r="T644" s="42"/>
      <c r="U644" s="42"/>
      <c r="V644" s="43">
        <f t="shared" si="572"/>
        <v>0</v>
      </c>
      <c r="W644" s="44"/>
      <c r="X644" s="44"/>
      <c r="Y644" s="44"/>
      <c r="Z644" s="44"/>
      <c r="AA644" s="44"/>
      <c r="AB644" s="42"/>
      <c r="AC644" s="42"/>
      <c r="AD644" s="43">
        <f t="shared" si="573"/>
        <v>0</v>
      </c>
      <c r="AE644" s="44"/>
      <c r="AF644" s="44"/>
      <c r="AG644" s="44"/>
      <c r="AH644" s="44"/>
      <c r="AI644" s="44"/>
      <c r="AJ644" s="42"/>
      <c r="AK644" s="42"/>
      <c r="AL644" s="43">
        <f t="shared" si="575"/>
        <v>0</v>
      </c>
      <c r="AM644" s="44"/>
      <c r="AN644" s="44"/>
      <c r="AO644" s="44"/>
      <c r="AP644" s="44"/>
      <c r="AQ644" s="44"/>
      <c r="AR644" s="42"/>
      <c r="AS644" s="42"/>
      <c r="AT644" s="43">
        <f t="shared" si="574"/>
        <v>0</v>
      </c>
      <c r="AU644" s="150"/>
      <c r="AV644" s="90"/>
      <c r="AW644" s="90"/>
      <c r="AX644" s="90"/>
      <c r="AY644" s="90"/>
      <c r="AZ644" s="90"/>
      <c r="BA644" s="90"/>
      <c r="BB644" s="90"/>
      <c r="BC644" s="90"/>
      <c r="BD644" s="90"/>
      <c r="BE644" s="90"/>
      <c r="BF644" s="117"/>
    </row>
    <row r="645" spans="2:58" ht="12.95" customHeight="1" x14ac:dyDescent="0.25">
      <c r="B645" s="102"/>
      <c r="C645" s="106"/>
      <c r="D645" s="110"/>
      <c r="E645" s="114"/>
      <c r="F645" s="27"/>
      <c r="G645" s="44"/>
      <c r="H645" s="44"/>
      <c r="I645" s="44"/>
      <c r="J645" s="44"/>
      <c r="K645" s="44"/>
      <c r="L645" s="42"/>
      <c r="M645" s="42"/>
      <c r="N645" s="43">
        <f t="shared" si="571"/>
        <v>0</v>
      </c>
      <c r="O645" s="44"/>
      <c r="P645" s="44"/>
      <c r="Q645" s="44"/>
      <c r="R645" s="44"/>
      <c r="S645" s="44"/>
      <c r="T645" s="42"/>
      <c r="U645" s="42"/>
      <c r="V645" s="43">
        <f t="shared" si="572"/>
        <v>0</v>
      </c>
      <c r="W645" s="44"/>
      <c r="X645" s="44"/>
      <c r="Y645" s="44"/>
      <c r="Z645" s="44"/>
      <c r="AA645" s="44"/>
      <c r="AB645" s="42"/>
      <c r="AC645" s="42"/>
      <c r="AD645" s="43">
        <f t="shared" si="573"/>
        <v>0</v>
      </c>
      <c r="AE645" s="44"/>
      <c r="AF645" s="44"/>
      <c r="AG645" s="44"/>
      <c r="AH645" s="44"/>
      <c r="AI645" s="44"/>
      <c r="AJ645" s="42"/>
      <c r="AK645" s="42"/>
      <c r="AL645" s="43">
        <f t="shared" si="575"/>
        <v>0</v>
      </c>
      <c r="AM645" s="44"/>
      <c r="AN645" s="44"/>
      <c r="AO645" s="44"/>
      <c r="AP645" s="44"/>
      <c r="AQ645" s="44"/>
      <c r="AR645" s="42"/>
      <c r="AS645" s="42"/>
      <c r="AT645" s="43">
        <f t="shared" si="574"/>
        <v>0</v>
      </c>
      <c r="AU645" s="150"/>
      <c r="AV645" s="90"/>
      <c r="AW645" s="90"/>
      <c r="AX645" s="90"/>
      <c r="AY645" s="90"/>
      <c r="AZ645" s="90"/>
      <c r="BA645" s="90"/>
      <c r="BB645" s="90"/>
      <c r="BC645" s="90"/>
      <c r="BD645" s="90"/>
      <c r="BE645" s="90"/>
      <c r="BF645" s="117"/>
    </row>
    <row r="646" spans="2:58" ht="12.95" customHeight="1" x14ac:dyDescent="0.25">
      <c r="B646" s="102"/>
      <c r="C646" s="106"/>
      <c r="D646" s="110"/>
      <c r="E646" s="114"/>
      <c r="F646" s="27"/>
      <c r="G646" s="44"/>
      <c r="H646" s="44"/>
      <c r="I646" s="44"/>
      <c r="J646" s="44"/>
      <c r="K646" s="44"/>
      <c r="L646" s="42"/>
      <c r="M646" s="42"/>
      <c r="N646" s="43">
        <f t="shared" si="571"/>
        <v>0</v>
      </c>
      <c r="O646" s="44"/>
      <c r="P646" s="44"/>
      <c r="Q646" s="44"/>
      <c r="R646" s="44"/>
      <c r="S646" s="44"/>
      <c r="T646" s="42"/>
      <c r="U646" s="42"/>
      <c r="V646" s="43">
        <f t="shared" si="572"/>
        <v>0</v>
      </c>
      <c r="W646" s="44"/>
      <c r="X646" s="44"/>
      <c r="Y646" s="44"/>
      <c r="Z646" s="44"/>
      <c r="AA646" s="44"/>
      <c r="AB646" s="42"/>
      <c r="AC646" s="42"/>
      <c r="AD646" s="43">
        <f t="shared" si="573"/>
        <v>0</v>
      </c>
      <c r="AE646" s="44"/>
      <c r="AF646" s="44"/>
      <c r="AG646" s="44"/>
      <c r="AH646" s="44"/>
      <c r="AI646" s="44"/>
      <c r="AJ646" s="42"/>
      <c r="AK646" s="42"/>
      <c r="AL646" s="43">
        <f t="shared" si="575"/>
        <v>0</v>
      </c>
      <c r="AM646" s="44"/>
      <c r="AN646" s="44"/>
      <c r="AO646" s="44"/>
      <c r="AP646" s="44"/>
      <c r="AQ646" s="44"/>
      <c r="AR646" s="42"/>
      <c r="AS646" s="42"/>
      <c r="AT646" s="43">
        <f t="shared" si="574"/>
        <v>0</v>
      </c>
      <c r="AU646" s="150"/>
      <c r="AV646" s="90"/>
      <c r="AW646" s="90"/>
      <c r="AX646" s="90"/>
      <c r="AY646" s="90"/>
      <c r="AZ646" s="90"/>
      <c r="BA646" s="90"/>
      <c r="BB646" s="90"/>
      <c r="BC646" s="90"/>
      <c r="BD646" s="90"/>
      <c r="BE646" s="90"/>
      <c r="BF646" s="117"/>
    </row>
    <row r="647" spans="2:58" ht="12.95" customHeight="1" x14ac:dyDescent="0.25">
      <c r="B647" s="102"/>
      <c r="C647" s="106"/>
      <c r="D647" s="110"/>
      <c r="E647" s="114"/>
      <c r="F647" s="27"/>
      <c r="G647" s="44"/>
      <c r="H647" s="44"/>
      <c r="I647" s="44"/>
      <c r="J647" s="44"/>
      <c r="K647" s="44"/>
      <c r="L647" s="42"/>
      <c r="M647" s="42"/>
      <c r="N647" s="43">
        <f t="shared" si="571"/>
        <v>0</v>
      </c>
      <c r="O647" s="44"/>
      <c r="P647" s="44"/>
      <c r="Q647" s="44"/>
      <c r="R647" s="44"/>
      <c r="S647" s="44"/>
      <c r="T647" s="42"/>
      <c r="U647" s="42"/>
      <c r="V647" s="43">
        <f t="shared" si="572"/>
        <v>0</v>
      </c>
      <c r="W647" s="44"/>
      <c r="X647" s="44"/>
      <c r="Y647" s="44"/>
      <c r="Z647" s="44"/>
      <c r="AA647" s="44"/>
      <c r="AB647" s="42"/>
      <c r="AC647" s="42"/>
      <c r="AD647" s="43">
        <f t="shared" si="573"/>
        <v>0</v>
      </c>
      <c r="AE647" s="44"/>
      <c r="AF647" s="44"/>
      <c r="AG647" s="44"/>
      <c r="AH647" s="44"/>
      <c r="AI647" s="44"/>
      <c r="AJ647" s="42"/>
      <c r="AK647" s="42"/>
      <c r="AL647" s="43">
        <f t="shared" si="575"/>
        <v>0</v>
      </c>
      <c r="AM647" s="44"/>
      <c r="AN647" s="44"/>
      <c r="AO647" s="44"/>
      <c r="AP647" s="44"/>
      <c r="AQ647" s="44"/>
      <c r="AR647" s="42"/>
      <c r="AS647" s="42"/>
      <c r="AT647" s="43">
        <f t="shared" si="574"/>
        <v>0</v>
      </c>
      <c r="AU647" s="150"/>
      <c r="AV647" s="90"/>
      <c r="AW647" s="90"/>
      <c r="AX647" s="90"/>
      <c r="AY647" s="90"/>
      <c r="AZ647" s="90"/>
      <c r="BA647" s="90"/>
      <c r="BB647" s="90"/>
      <c r="BC647" s="90"/>
      <c r="BD647" s="90"/>
      <c r="BE647" s="90"/>
      <c r="BF647" s="117"/>
    </row>
    <row r="648" spans="2:58" ht="12.95" customHeight="1" x14ac:dyDescent="0.25">
      <c r="B648" s="102"/>
      <c r="C648" s="106"/>
      <c r="D648" s="110"/>
      <c r="E648" s="114"/>
      <c r="F648" s="28"/>
      <c r="G648" s="44"/>
      <c r="H648" s="44"/>
      <c r="I648" s="44"/>
      <c r="J648" s="44"/>
      <c r="K648" s="44"/>
      <c r="L648" s="42"/>
      <c r="M648" s="42"/>
      <c r="N648" s="43">
        <f t="shared" si="571"/>
        <v>0</v>
      </c>
      <c r="O648" s="44"/>
      <c r="P648" s="44"/>
      <c r="Q648" s="44"/>
      <c r="R648" s="44"/>
      <c r="S648" s="44"/>
      <c r="T648" s="42"/>
      <c r="U648" s="42"/>
      <c r="V648" s="43">
        <f t="shared" si="572"/>
        <v>0</v>
      </c>
      <c r="W648" s="44"/>
      <c r="X648" s="44"/>
      <c r="Y648" s="44"/>
      <c r="Z648" s="44"/>
      <c r="AA648" s="44"/>
      <c r="AB648" s="42"/>
      <c r="AC648" s="42"/>
      <c r="AD648" s="43">
        <f t="shared" si="573"/>
        <v>0</v>
      </c>
      <c r="AE648" s="44"/>
      <c r="AF648" s="44"/>
      <c r="AG648" s="44"/>
      <c r="AH648" s="44"/>
      <c r="AI648" s="44"/>
      <c r="AJ648" s="42"/>
      <c r="AK648" s="42"/>
      <c r="AL648" s="43">
        <f t="shared" si="575"/>
        <v>0</v>
      </c>
      <c r="AM648" s="44"/>
      <c r="AN648" s="44"/>
      <c r="AO648" s="44"/>
      <c r="AP648" s="44"/>
      <c r="AQ648" s="44"/>
      <c r="AR648" s="42"/>
      <c r="AS648" s="42"/>
      <c r="AT648" s="43">
        <f t="shared" si="574"/>
        <v>0</v>
      </c>
      <c r="AU648" s="150"/>
      <c r="AV648" s="90"/>
      <c r="AW648" s="90"/>
      <c r="AX648" s="90"/>
      <c r="AY648" s="90"/>
      <c r="AZ648" s="90"/>
      <c r="BA648" s="90"/>
      <c r="BB648" s="90"/>
      <c r="BC648" s="90"/>
      <c r="BD648" s="90"/>
      <c r="BE648" s="90"/>
      <c r="BF648" s="117"/>
    </row>
    <row r="649" spans="2:58" ht="12.95" customHeight="1" thickBot="1" x14ac:dyDescent="0.3">
      <c r="B649" s="103"/>
      <c r="C649" s="107"/>
      <c r="D649" s="111"/>
      <c r="E649" s="114"/>
      <c r="F649" s="28"/>
      <c r="G649" s="44"/>
      <c r="H649" s="44"/>
      <c r="I649" s="44"/>
      <c r="J649" s="44"/>
      <c r="K649" s="44"/>
      <c r="L649" s="46"/>
      <c r="M649" s="46"/>
      <c r="N649" s="43">
        <f t="shared" si="571"/>
        <v>0</v>
      </c>
      <c r="O649" s="44"/>
      <c r="P649" s="44"/>
      <c r="Q649" s="44"/>
      <c r="R649" s="44"/>
      <c r="S649" s="44"/>
      <c r="T649" s="46"/>
      <c r="U649" s="46"/>
      <c r="V649" s="43">
        <f t="shared" si="572"/>
        <v>0</v>
      </c>
      <c r="W649" s="44"/>
      <c r="X649" s="44"/>
      <c r="Y649" s="44"/>
      <c r="Z649" s="44"/>
      <c r="AA649" s="44"/>
      <c r="AB649" s="46"/>
      <c r="AC649" s="46"/>
      <c r="AD649" s="43">
        <f t="shared" si="573"/>
        <v>0</v>
      </c>
      <c r="AE649" s="44"/>
      <c r="AF649" s="44"/>
      <c r="AG649" s="44"/>
      <c r="AH649" s="44"/>
      <c r="AI649" s="44"/>
      <c r="AJ649" s="46"/>
      <c r="AK649" s="46"/>
      <c r="AL649" s="43">
        <f t="shared" si="575"/>
        <v>0</v>
      </c>
      <c r="AM649" s="44"/>
      <c r="AN649" s="44"/>
      <c r="AO649" s="44"/>
      <c r="AP649" s="44"/>
      <c r="AQ649" s="44"/>
      <c r="AR649" s="46"/>
      <c r="AS649" s="46"/>
      <c r="AT649" s="43">
        <f t="shared" si="574"/>
        <v>0</v>
      </c>
      <c r="AU649" s="150"/>
      <c r="AV649" s="90"/>
      <c r="AW649" s="90"/>
      <c r="AX649" s="90"/>
      <c r="AY649" s="90"/>
      <c r="AZ649" s="90"/>
      <c r="BA649" s="90"/>
      <c r="BB649" s="90"/>
      <c r="BC649" s="90"/>
      <c r="BD649" s="90"/>
      <c r="BE649" s="90"/>
      <c r="BF649" s="117"/>
    </row>
    <row r="650" spans="2:58" ht="12.95" hidden="1" customHeight="1" thickBot="1" x14ac:dyDescent="0.3">
      <c r="B650" s="104"/>
      <c r="C650" s="108"/>
      <c r="D650" s="112"/>
      <c r="E650" s="115"/>
      <c r="F650" s="28" t="s">
        <v>36</v>
      </c>
      <c r="G650" s="48"/>
      <c r="H650" s="48"/>
      <c r="I650" s="48"/>
      <c r="J650" s="48"/>
      <c r="K650" s="48"/>
      <c r="L650" s="47"/>
      <c r="M650" s="47"/>
      <c r="N650" s="43">
        <f>N639+N640+N642+N645+N646+N648+N649</f>
        <v>0</v>
      </c>
      <c r="O650" s="49"/>
      <c r="P650" s="49"/>
      <c r="Q650" s="49"/>
      <c r="R650" s="49"/>
      <c r="S650" s="49"/>
      <c r="T650" s="47"/>
      <c r="U650" s="47"/>
      <c r="V650" s="43">
        <f>V639+V640+V642+V645+V646+V648+V649</f>
        <v>0</v>
      </c>
      <c r="W650" s="49"/>
      <c r="X650" s="49"/>
      <c r="Y650" s="49"/>
      <c r="Z650" s="49"/>
      <c r="AA650" s="49"/>
      <c r="AB650" s="47"/>
      <c r="AC650" s="47"/>
      <c r="AD650" s="43">
        <f>AD639+AD640+AD642+AD645+AD646+AD648+AD649</f>
        <v>0</v>
      </c>
      <c r="AE650" s="49"/>
      <c r="AF650" s="49"/>
      <c r="AG650" s="49"/>
      <c r="AH650" s="49"/>
      <c r="AI650" s="49"/>
      <c r="AJ650" s="47"/>
      <c r="AK650" s="47"/>
      <c r="AL650" s="43">
        <f>AL639+AL640+AL642+AL645+AL646+AL648+AL649</f>
        <v>0</v>
      </c>
      <c r="AM650" s="49"/>
      <c r="AN650" s="49"/>
      <c r="AO650" s="49"/>
      <c r="AP650" s="49"/>
      <c r="AQ650" s="49"/>
      <c r="AR650" s="47"/>
      <c r="AS650" s="47"/>
      <c r="AT650" s="43">
        <f>AT639+AT640+AT642+AT645+AT646+AT648+AT649</f>
        <v>0</v>
      </c>
      <c r="AU650" s="151"/>
      <c r="AV650" s="91"/>
      <c r="AW650" s="91"/>
      <c r="AX650" s="91"/>
      <c r="AY650" s="91"/>
      <c r="AZ650" s="91"/>
      <c r="BA650" s="91"/>
      <c r="BB650" s="91"/>
      <c r="BC650" s="91"/>
      <c r="BD650" s="91"/>
      <c r="BE650" s="91"/>
      <c r="BF650" s="118"/>
    </row>
    <row r="651" spans="2:58" ht="12.95" customHeight="1" thickTop="1" x14ac:dyDescent="0.25">
      <c r="B651" s="102">
        <v>35</v>
      </c>
      <c r="C651" s="105">
        <f>ŞUBAT!C651</f>
        <v>0</v>
      </c>
      <c r="D651" s="109">
        <f>ŞUBAT!D651</f>
        <v>0</v>
      </c>
      <c r="E651" s="113">
        <f>ŞUBAT!E651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41"/>
      <c r="AN651" s="41"/>
      <c r="AO651" s="41"/>
      <c r="AP651" s="41"/>
      <c r="AQ651" s="41"/>
      <c r="AR651" s="39"/>
      <c r="AS651" s="39"/>
      <c r="AT651" s="40">
        <f>SUM(AM651:AS651)</f>
        <v>0</v>
      </c>
      <c r="AU651" s="149">
        <f t="shared" ref="AU651" si="576">+N651+V651+AL651+AT651+AD651</f>
        <v>0</v>
      </c>
      <c r="AV651" s="89">
        <f t="shared" ref="AV651" si="577">AD652+N652+V652+AL652+AT652</f>
        <v>0</v>
      </c>
      <c r="AW651" s="89">
        <f t="shared" ref="AW651" si="578">AD653+N653+V653+AL653+AT653</f>
        <v>0</v>
      </c>
      <c r="AX651" s="89">
        <f t="shared" ref="AX651" si="579">AD654+N654+V654+AL654+AT654</f>
        <v>0</v>
      </c>
      <c r="AY651" s="89">
        <f t="shared" ref="AY651" si="580">N655+V655+AL655+AT655</f>
        <v>0</v>
      </c>
      <c r="AZ651" s="89">
        <f t="shared" ref="AZ651" si="581">N656+V656+AL656+AT656+AD656</f>
        <v>0</v>
      </c>
      <c r="BA651" s="89">
        <f t="shared" ref="BA651" si="582">N657+V657+AL657+AT657+AD657</f>
        <v>0</v>
      </c>
      <c r="BB651" s="89">
        <f t="shared" ref="BB651" si="583">AD669+N669+V669+AL669+AT669</f>
        <v>0</v>
      </c>
      <c r="BC651" s="89">
        <f t="shared" ref="BC651" si="584">N662+V662+AL662+AT662+AD662</f>
        <v>0</v>
      </c>
      <c r="BD651" s="89">
        <f t="shared" ref="BD651" si="585">AD663+N663+V663+AL663+AT663</f>
        <v>0</v>
      </c>
      <c r="BE651" s="89">
        <f t="shared" ref="BE651" si="586">N660+V660+AD660+AL660+AT660</f>
        <v>0</v>
      </c>
      <c r="BF651" s="116">
        <f t="shared" ref="BF651" si="587">SUM(AV651:BE669)</f>
        <v>0</v>
      </c>
    </row>
    <row r="652" spans="2:58"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44"/>
      <c r="AN652" s="44"/>
      <c r="AO652" s="44"/>
      <c r="AP652" s="44"/>
      <c r="AQ652" s="44"/>
      <c r="AR652" s="42"/>
      <c r="AS652" s="42"/>
      <c r="AT652" s="43">
        <f>IF(SUM(AM651:AQ652)-E651&lt;=0,0,IF(SUM(AM651:AQ651)-E651&lt;0,SUM(AM651:AQ652)-E651,SUM(AM652:AQ652)))</f>
        <v>0</v>
      </c>
      <c r="AU652" s="150"/>
      <c r="AV652" s="90"/>
      <c r="AW652" s="90"/>
      <c r="AX652" s="90"/>
      <c r="AY652" s="90"/>
      <c r="AZ652" s="90"/>
      <c r="BA652" s="90"/>
      <c r="BB652" s="90"/>
      <c r="BC652" s="90"/>
      <c r="BD652" s="90"/>
      <c r="BE652" s="90"/>
      <c r="BF652" s="117"/>
    </row>
    <row r="653" spans="2:58"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44"/>
      <c r="AN653" s="44"/>
      <c r="AO653" s="44"/>
      <c r="AP653" s="44"/>
      <c r="AQ653" s="44"/>
      <c r="AR653" s="42"/>
      <c r="AS653" s="42"/>
      <c r="AT653" s="43">
        <f>IF(SUM(AM651:AQ653)-E651&lt;=0,0,IF(SUM(AM651:AQ652)-E651&lt;0,SUM(AM651:AQ653)-E651,SUM(AM653:AQ653)))</f>
        <v>0</v>
      </c>
      <c r="AU653" s="150"/>
      <c r="AV653" s="90"/>
      <c r="AW653" s="90"/>
      <c r="AX653" s="90"/>
      <c r="AY653" s="90"/>
      <c r="AZ653" s="90"/>
      <c r="BA653" s="90"/>
      <c r="BB653" s="90"/>
      <c r="BC653" s="90"/>
      <c r="BD653" s="90"/>
      <c r="BE653" s="90"/>
      <c r="BF653" s="117"/>
    </row>
    <row r="654" spans="2:58"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44"/>
      <c r="AN654" s="44"/>
      <c r="AO654" s="44"/>
      <c r="AP654" s="44"/>
      <c r="AQ654" s="44"/>
      <c r="AR654" s="42"/>
      <c r="AS654" s="42"/>
      <c r="AT654" s="43">
        <f>IF(SUM(AM651:AQ654)-E651&lt;=0,0,IF(SUM(AM651:AQ653)-E651&lt;0,SUM(AM651:AQ654)-E651,SUM(AM654:AQ654)))+AR654+AS654</f>
        <v>0</v>
      </c>
      <c r="AU654" s="150"/>
      <c r="AV654" s="90"/>
      <c r="AW654" s="90"/>
      <c r="AX654" s="90"/>
      <c r="AY654" s="90"/>
      <c r="AZ654" s="90"/>
      <c r="BA654" s="90"/>
      <c r="BB654" s="90"/>
      <c r="BC654" s="90"/>
      <c r="BD654" s="90"/>
      <c r="BE654" s="90"/>
      <c r="BF654" s="117"/>
    </row>
    <row r="655" spans="2:58"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44"/>
      <c r="AN655" s="44"/>
      <c r="AO655" s="44"/>
      <c r="AP655" s="44"/>
      <c r="AQ655" s="44"/>
      <c r="AR655" s="42"/>
      <c r="AS655" s="42"/>
      <c r="AT655" s="43">
        <f>IF(SUM(AM651:AQ655)-E651&lt;=0,0,IF(SUM(AM651:AQ654)-E651&lt;0,SUM(AM651:AQ655)-E651,SUM(AM655:AQ655)))</f>
        <v>0</v>
      </c>
      <c r="AU655" s="150"/>
      <c r="AV655" s="90"/>
      <c r="AW655" s="90"/>
      <c r="AX655" s="90"/>
      <c r="AY655" s="90"/>
      <c r="AZ655" s="90"/>
      <c r="BA655" s="90"/>
      <c r="BB655" s="90"/>
      <c r="BC655" s="90"/>
      <c r="BD655" s="90"/>
      <c r="BE655" s="90"/>
      <c r="BF655" s="117"/>
    </row>
    <row r="656" spans="2:58" ht="12.95" customHeight="1" x14ac:dyDescent="0.25">
      <c r="B656" s="102"/>
      <c r="C656" s="106"/>
      <c r="D656" s="110"/>
      <c r="E656" s="114"/>
      <c r="F656" s="27" t="s">
        <v>37</v>
      </c>
      <c r="G656" s="44"/>
      <c r="H656" s="44"/>
      <c r="I656" s="44"/>
      <c r="J656" s="44"/>
      <c r="K656" s="44"/>
      <c r="L656" s="42"/>
      <c r="M656" s="42"/>
      <c r="N656" s="68">
        <f>SUM(G656:M656)</f>
        <v>0</v>
      </c>
      <c r="O656" s="44"/>
      <c r="P656" s="44"/>
      <c r="Q656" s="44"/>
      <c r="R656" s="44"/>
      <c r="S656" s="44"/>
      <c r="T656" s="42"/>
      <c r="U656" s="42"/>
      <c r="V656" s="68">
        <f>SUM(O656:U656)</f>
        <v>0</v>
      </c>
      <c r="W656" s="44"/>
      <c r="X656" s="44"/>
      <c r="Y656" s="44"/>
      <c r="Z656" s="44"/>
      <c r="AA656" s="44"/>
      <c r="AB656" s="42"/>
      <c r="AC656" s="42"/>
      <c r="AD656" s="68">
        <f>SUM(W656:AC656)</f>
        <v>0</v>
      </c>
      <c r="AE656" s="44"/>
      <c r="AF656" s="44"/>
      <c r="AG656" s="44"/>
      <c r="AH656" s="44"/>
      <c r="AI656" s="44"/>
      <c r="AJ656" s="42"/>
      <c r="AK656" s="42"/>
      <c r="AL656" s="68">
        <f>SUM(AE656:AK656)</f>
        <v>0</v>
      </c>
      <c r="AM656" s="44"/>
      <c r="AN656" s="44"/>
      <c r="AO656" s="44"/>
      <c r="AP656" s="44"/>
      <c r="AQ656" s="44"/>
      <c r="AR656" s="42"/>
      <c r="AS656" s="42"/>
      <c r="AT656" s="68">
        <f>SUM(AM656:AS656)</f>
        <v>0</v>
      </c>
      <c r="AU656" s="150"/>
      <c r="AV656" s="90"/>
      <c r="AW656" s="90"/>
      <c r="AX656" s="90"/>
      <c r="AY656" s="90"/>
      <c r="AZ656" s="90"/>
      <c r="BA656" s="90"/>
      <c r="BB656" s="90"/>
      <c r="BC656" s="90"/>
      <c r="BD656" s="90"/>
      <c r="BE656" s="90"/>
      <c r="BF656" s="117"/>
    </row>
    <row r="657" spans="2:58" ht="12.95" customHeight="1" x14ac:dyDescent="0.25">
      <c r="B657" s="102"/>
      <c r="C657" s="106"/>
      <c r="D657" s="110"/>
      <c r="E657" s="114"/>
      <c r="F657" s="28" t="s">
        <v>31</v>
      </c>
      <c r="G657" s="45"/>
      <c r="H657" s="45"/>
      <c r="I657" s="45"/>
      <c r="J657" s="45"/>
      <c r="K657" s="45">
        <f>IF((N651-E651)&lt;=0,0,IF((N651-E651)&gt;0,(N651-E651)))</f>
        <v>0</v>
      </c>
      <c r="L657" s="42"/>
      <c r="M657" s="42"/>
      <c r="N657" s="43">
        <f t="shared" ref="N657:N668" si="588">SUM(G657:M657)</f>
        <v>0</v>
      </c>
      <c r="O657" s="45"/>
      <c r="P657" s="45"/>
      <c r="Q657" s="45"/>
      <c r="R657" s="45"/>
      <c r="S657" s="45">
        <f>IF((V651-E651)&lt;=0,0,IF((V651-E651)&gt;0,(V651-E651)))</f>
        <v>0</v>
      </c>
      <c r="T657" s="42"/>
      <c r="U657" s="42"/>
      <c r="V657" s="43">
        <f t="shared" ref="V657:V668" si="589">SUM(O657:U657)</f>
        <v>0</v>
      </c>
      <c r="W657" s="45"/>
      <c r="X657" s="45"/>
      <c r="Y657" s="45"/>
      <c r="Z657" s="45"/>
      <c r="AA657" s="45">
        <f>IF((AD651-E651)&lt;=0,0,IF((AD651-E651)&gt;0,(AD651-E651)))</f>
        <v>0</v>
      </c>
      <c r="AB657" s="42"/>
      <c r="AC657" s="42"/>
      <c r="AD657" s="43">
        <f t="shared" ref="AD657:AD668" si="590">SUM(W657:AC657)</f>
        <v>0</v>
      </c>
      <c r="AE657" s="45"/>
      <c r="AF657" s="45"/>
      <c r="AG657" s="45"/>
      <c r="AH657" s="45"/>
      <c r="AI657" s="45">
        <f>IF((AL651-E651)&lt;=0,0,IF((AL651-E651)&gt;0,(AL651-E651)))</f>
        <v>0</v>
      </c>
      <c r="AJ657" s="42"/>
      <c r="AK657" s="42"/>
      <c r="AL657" s="43">
        <f>SUM(AE657:AK657)</f>
        <v>0</v>
      </c>
      <c r="AM657" s="45"/>
      <c r="AN657" s="45"/>
      <c r="AO657" s="45"/>
      <c r="AP657" s="45"/>
      <c r="AQ657" s="45">
        <f>IF((AT651-E651)&lt;=0,0,IF((AT651-E651)&gt;0,(AT651-E651)))</f>
        <v>0</v>
      </c>
      <c r="AR657" s="42"/>
      <c r="AS657" s="42"/>
      <c r="AT657" s="43">
        <f t="shared" ref="AT657:AT668" si="591">SUM(AM657:AS657)</f>
        <v>0</v>
      </c>
      <c r="AU657" s="150"/>
      <c r="AV657" s="90"/>
      <c r="AW657" s="90"/>
      <c r="AX657" s="90"/>
      <c r="AY657" s="90"/>
      <c r="AZ657" s="90"/>
      <c r="BA657" s="90"/>
      <c r="BB657" s="90"/>
      <c r="BC657" s="90"/>
      <c r="BD657" s="90"/>
      <c r="BE657" s="90"/>
      <c r="BF657" s="117"/>
    </row>
    <row r="658" spans="2:58"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588"/>
        <v>0</v>
      </c>
      <c r="O658" s="45"/>
      <c r="P658" s="45"/>
      <c r="Q658" s="45"/>
      <c r="R658" s="45"/>
      <c r="S658" s="44">
        <f>IF(E651-15&lt;0,0,IF(SUM(O651:U656)&lt;10,0,IF(SUM(O651:U656)&lt;20,1,IF(SUM(O651:U656)&lt;30,2,IF(SUM(O651:U656)&gt;=30,3)))))</f>
        <v>0</v>
      </c>
      <c r="T658" s="42"/>
      <c r="U658" s="42"/>
      <c r="V658" s="43">
        <f t="shared" si="589"/>
        <v>0</v>
      </c>
      <c r="W658" s="45"/>
      <c r="X658" s="45"/>
      <c r="Y658" s="45"/>
      <c r="Z658" s="45"/>
      <c r="AA658" s="44">
        <f>IF(E651-15&lt;0,0,IF(SUM(W651:AC656)&lt;10,0,IF(SUM(W651:AC656)&lt;20,1,IF(SUM(W651:AC656)&lt;30,2,IF(SUM(W651:AC656)&gt;=30,3)))))</f>
        <v>0</v>
      </c>
      <c r="AB658" s="42"/>
      <c r="AC658" s="42"/>
      <c r="AD658" s="43">
        <f t="shared" si="590"/>
        <v>0</v>
      </c>
      <c r="AE658" s="45"/>
      <c r="AF658" s="45"/>
      <c r="AG658" s="45"/>
      <c r="AH658" s="45"/>
      <c r="AI658" s="44">
        <f>IF(E651-15&lt;0,0,IF(SUM(AE651:AK656)&lt;10,0,IF(SUM(AE651:AK656)&lt;20,1,IF(SUM(AE651:AK656)&lt;30,2,IF(SUM(AE651:AK656)&gt;=30,3)))))</f>
        <v>0</v>
      </c>
      <c r="AJ658" s="42"/>
      <c r="AK658" s="42"/>
      <c r="AL658" s="43">
        <f>SUM(AE658:AK658)</f>
        <v>0</v>
      </c>
      <c r="AM658" s="45"/>
      <c r="AN658" s="45"/>
      <c r="AO658" s="45"/>
      <c r="AP658" s="45"/>
      <c r="AQ658" s="44">
        <f>IF(E651-15&lt;0,0,IF(SUM(AM651:AS656)&lt;10,0,IF(SUM(AM651:AS656)&lt;20,1,IF(SUM(AM651:AS656)&lt;30,2,IF(SUM(AM651:AS656)&gt;=30,3)))))</f>
        <v>0</v>
      </c>
      <c r="AR658" s="42"/>
      <c r="AS658" s="42"/>
      <c r="AT658" s="43">
        <f t="shared" si="591"/>
        <v>0</v>
      </c>
      <c r="AU658" s="150"/>
      <c r="AV658" s="90"/>
      <c r="AW658" s="90"/>
      <c r="AX658" s="90"/>
      <c r="AY658" s="90"/>
      <c r="AZ658" s="90"/>
      <c r="BA658" s="90"/>
      <c r="BB658" s="90"/>
      <c r="BC658" s="90"/>
      <c r="BD658" s="90"/>
      <c r="BE658" s="90"/>
      <c r="BF658" s="117"/>
    </row>
    <row r="659" spans="2:58" ht="12.95" customHeight="1" x14ac:dyDescent="0.25">
      <c r="B659" s="102"/>
      <c r="C659" s="106"/>
      <c r="D659" s="110"/>
      <c r="E659" s="114"/>
      <c r="F659" s="28" t="s">
        <v>41</v>
      </c>
      <c r="G659" s="44"/>
      <c r="H659" s="44"/>
      <c r="I659" s="44"/>
      <c r="J659" s="44"/>
      <c r="K659" s="45"/>
      <c r="L659" s="42"/>
      <c r="M659" s="42"/>
      <c r="N659" s="43">
        <f t="shared" si="588"/>
        <v>0</v>
      </c>
      <c r="O659" s="44"/>
      <c r="P659" s="44"/>
      <c r="Q659" s="44"/>
      <c r="R659" s="44"/>
      <c r="S659" s="45"/>
      <c r="T659" s="42"/>
      <c r="U659" s="42"/>
      <c r="V659" s="43">
        <f t="shared" si="589"/>
        <v>0</v>
      </c>
      <c r="W659" s="44"/>
      <c r="X659" s="44"/>
      <c r="Y659" s="44"/>
      <c r="Z659" s="44"/>
      <c r="AA659" s="45"/>
      <c r="AB659" s="42"/>
      <c r="AC659" s="42"/>
      <c r="AD659" s="43">
        <f t="shared" si="590"/>
        <v>0</v>
      </c>
      <c r="AE659" s="44"/>
      <c r="AF659" s="44"/>
      <c r="AG659" s="44"/>
      <c r="AH659" s="44"/>
      <c r="AI659" s="45"/>
      <c r="AJ659" s="42"/>
      <c r="AK659" s="42"/>
      <c r="AL659" s="43">
        <f>SUM(AE659:AK659)</f>
        <v>0</v>
      </c>
      <c r="AM659" s="44"/>
      <c r="AN659" s="44"/>
      <c r="AO659" s="44"/>
      <c r="AP659" s="44"/>
      <c r="AQ659" s="45"/>
      <c r="AR659" s="42"/>
      <c r="AS659" s="42"/>
      <c r="AT659" s="43">
        <f t="shared" si="591"/>
        <v>0</v>
      </c>
      <c r="AU659" s="150"/>
      <c r="AV659" s="90"/>
      <c r="AW659" s="90"/>
      <c r="AX659" s="90"/>
      <c r="AY659" s="90"/>
      <c r="AZ659" s="90"/>
      <c r="BA659" s="90"/>
      <c r="BB659" s="90"/>
      <c r="BC659" s="90"/>
      <c r="BD659" s="90"/>
      <c r="BE659" s="90"/>
      <c r="BF659" s="117"/>
    </row>
    <row r="660" spans="2:58" ht="12.95" customHeight="1" x14ac:dyDescent="0.25">
      <c r="B660" s="102"/>
      <c r="C660" s="106"/>
      <c r="D660" s="110"/>
      <c r="E660" s="114"/>
      <c r="F660" s="28" t="s">
        <v>6</v>
      </c>
      <c r="G660" s="44"/>
      <c r="H660" s="44"/>
      <c r="I660" s="44"/>
      <c r="J660" s="44"/>
      <c r="K660" s="44"/>
      <c r="L660" s="42"/>
      <c r="M660" s="42"/>
      <c r="N660" s="43">
        <f t="shared" si="588"/>
        <v>0</v>
      </c>
      <c r="O660" s="44"/>
      <c r="P660" s="44"/>
      <c r="Q660" s="44"/>
      <c r="R660" s="44"/>
      <c r="S660" s="44"/>
      <c r="T660" s="42"/>
      <c r="U660" s="42"/>
      <c r="V660" s="43">
        <f t="shared" si="589"/>
        <v>0</v>
      </c>
      <c r="W660" s="44"/>
      <c r="X660" s="44"/>
      <c r="Y660" s="44"/>
      <c r="Z660" s="44"/>
      <c r="AA660" s="44"/>
      <c r="AB660" s="42"/>
      <c r="AC660" s="42"/>
      <c r="AD660" s="43">
        <f t="shared" si="590"/>
        <v>0</v>
      </c>
      <c r="AE660" s="44"/>
      <c r="AF660" s="44"/>
      <c r="AG660" s="44"/>
      <c r="AH660" s="44"/>
      <c r="AI660" s="44"/>
      <c r="AJ660" s="42"/>
      <c r="AK660" s="42"/>
      <c r="AL660" s="43">
        <f t="shared" ref="AL660:AL668" si="592">SUM(AE660:AK660)</f>
        <v>0</v>
      </c>
      <c r="AM660" s="44"/>
      <c r="AN660" s="44"/>
      <c r="AO660" s="44"/>
      <c r="AP660" s="44"/>
      <c r="AQ660" s="44"/>
      <c r="AR660" s="42"/>
      <c r="AS660" s="42"/>
      <c r="AT660" s="43">
        <f t="shared" si="591"/>
        <v>0</v>
      </c>
      <c r="AU660" s="150"/>
      <c r="AV660" s="90"/>
      <c r="AW660" s="90"/>
      <c r="AX660" s="90"/>
      <c r="AY660" s="90"/>
      <c r="AZ660" s="90"/>
      <c r="BA660" s="90"/>
      <c r="BB660" s="90"/>
      <c r="BC660" s="90"/>
      <c r="BD660" s="90"/>
      <c r="BE660" s="90"/>
      <c r="BF660" s="117"/>
    </row>
    <row r="661" spans="2:58" ht="12.95" customHeight="1" x14ac:dyDescent="0.25">
      <c r="B661" s="102"/>
      <c r="C661" s="106"/>
      <c r="D661" s="110"/>
      <c r="E661" s="114"/>
      <c r="F661" s="29" t="s">
        <v>35</v>
      </c>
      <c r="G661" s="44"/>
      <c r="H661" s="44"/>
      <c r="I661" s="44"/>
      <c r="J661" s="44"/>
      <c r="K661" s="44"/>
      <c r="L661" s="42"/>
      <c r="M661" s="42"/>
      <c r="N661" s="43">
        <f t="shared" si="588"/>
        <v>0</v>
      </c>
      <c r="O661" s="44"/>
      <c r="P661" s="44"/>
      <c r="Q661" s="44"/>
      <c r="R661" s="44"/>
      <c r="S661" s="44"/>
      <c r="T661" s="42"/>
      <c r="U661" s="42"/>
      <c r="V661" s="43">
        <f t="shared" si="589"/>
        <v>0</v>
      </c>
      <c r="W661" s="44"/>
      <c r="X661" s="44"/>
      <c r="Y661" s="44"/>
      <c r="Z661" s="44"/>
      <c r="AA661" s="44"/>
      <c r="AB661" s="42"/>
      <c r="AC661" s="42"/>
      <c r="AD661" s="43">
        <f t="shared" si="590"/>
        <v>0</v>
      </c>
      <c r="AE661" s="44"/>
      <c r="AF661" s="44"/>
      <c r="AG661" s="44"/>
      <c r="AH661" s="44"/>
      <c r="AI661" s="44"/>
      <c r="AJ661" s="42"/>
      <c r="AK661" s="42"/>
      <c r="AL661" s="43">
        <f t="shared" si="592"/>
        <v>0</v>
      </c>
      <c r="AM661" s="44"/>
      <c r="AN661" s="44"/>
      <c r="AO661" s="44"/>
      <c r="AP661" s="44"/>
      <c r="AQ661" s="44"/>
      <c r="AR661" s="42"/>
      <c r="AS661" s="42"/>
      <c r="AT661" s="43">
        <f t="shared" si="591"/>
        <v>0</v>
      </c>
      <c r="AU661" s="150"/>
      <c r="AV661" s="90"/>
      <c r="AW661" s="90"/>
      <c r="AX661" s="90"/>
      <c r="AY661" s="90"/>
      <c r="AZ661" s="90"/>
      <c r="BA661" s="90"/>
      <c r="BB661" s="90"/>
      <c r="BC661" s="90"/>
      <c r="BD661" s="90"/>
      <c r="BE661" s="90"/>
      <c r="BF661" s="117"/>
    </row>
    <row r="662" spans="2:58" ht="12.95" customHeight="1" x14ac:dyDescent="0.25">
      <c r="B662" s="102"/>
      <c r="C662" s="106"/>
      <c r="D662" s="110"/>
      <c r="E662" s="114"/>
      <c r="F662" s="27" t="s">
        <v>40</v>
      </c>
      <c r="G662" s="44"/>
      <c r="H662" s="44"/>
      <c r="I662" s="44"/>
      <c r="J662" s="44"/>
      <c r="K662" s="44"/>
      <c r="L662" s="42"/>
      <c r="M662" s="42"/>
      <c r="N662" s="43">
        <f t="shared" si="588"/>
        <v>0</v>
      </c>
      <c r="O662" s="44"/>
      <c r="P662" s="44"/>
      <c r="Q662" s="44"/>
      <c r="R662" s="44"/>
      <c r="S662" s="44"/>
      <c r="T662" s="42"/>
      <c r="U662" s="42"/>
      <c r="V662" s="43">
        <f t="shared" si="589"/>
        <v>0</v>
      </c>
      <c r="W662" s="44"/>
      <c r="X662" s="44"/>
      <c r="Y662" s="44"/>
      <c r="Z662" s="44"/>
      <c r="AA662" s="44"/>
      <c r="AB662" s="42"/>
      <c r="AC662" s="42"/>
      <c r="AD662" s="43">
        <f t="shared" si="590"/>
        <v>0</v>
      </c>
      <c r="AE662" s="44"/>
      <c r="AF662" s="44"/>
      <c r="AG662" s="44"/>
      <c r="AH662" s="44"/>
      <c r="AI662" s="44"/>
      <c r="AJ662" s="42"/>
      <c r="AK662" s="42"/>
      <c r="AL662" s="43">
        <f t="shared" si="592"/>
        <v>0</v>
      </c>
      <c r="AM662" s="44"/>
      <c r="AN662" s="44"/>
      <c r="AO662" s="44"/>
      <c r="AP662" s="44"/>
      <c r="AQ662" s="44"/>
      <c r="AR662" s="42"/>
      <c r="AS662" s="42"/>
      <c r="AT662" s="43">
        <f t="shared" si="591"/>
        <v>0</v>
      </c>
      <c r="AU662" s="150"/>
      <c r="AV662" s="90"/>
      <c r="AW662" s="90"/>
      <c r="AX662" s="90"/>
      <c r="AY662" s="90"/>
      <c r="AZ662" s="90"/>
      <c r="BA662" s="90"/>
      <c r="BB662" s="90"/>
      <c r="BC662" s="90"/>
      <c r="BD662" s="90"/>
      <c r="BE662" s="90"/>
      <c r="BF662" s="117"/>
    </row>
    <row r="663" spans="2:58" ht="12.95" customHeight="1" x14ac:dyDescent="0.25">
      <c r="B663" s="102"/>
      <c r="C663" s="106"/>
      <c r="D663" s="110"/>
      <c r="E663" s="114"/>
      <c r="F663" s="27" t="s">
        <v>7</v>
      </c>
      <c r="G663" s="44"/>
      <c r="H663" s="44"/>
      <c r="I663" s="44"/>
      <c r="J663" s="44"/>
      <c r="K663" s="44"/>
      <c r="L663" s="42"/>
      <c r="M663" s="42"/>
      <c r="N663" s="43">
        <f t="shared" si="588"/>
        <v>0</v>
      </c>
      <c r="O663" s="44"/>
      <c r="P663" s="44"/>
      <c r="Q663" s="44"/>
      <c r="R663" s="44"/>
      <c r="S663" s="44"/>
      <c r="T663" s="42"/>
      <c r="U663" s="42"/>
      <c r="V663" s="43">
        <f t="shared" si="589"/>
        <v>0</v>
      </c>
      <c r="W663" s="44"/>
      <c r="X663" s="44"/>
      <c r="Y663" s="44"/>
      <c r="Z663" s="44"/>
      <c r="AA663" s="44"/>
      <c r="AB663" s="42"/>
      <c r="AC663" s="42"/>
      <c r="AD663" s="43">
        <f t="shared" si="590"/>
        <v>0</v>
      </c>
      <c r="AE663" s="44"/>
      <c r="AF663" s="44"/>
      <c r="AG663" s="44"/>
      <c r="AH663" s="44"/>
      <c r="AI663" s="44"/>
      <c r="AJ663" s="42"/>
      <c r="AK663" s="42"/>
      <c r="AL663" s="43">
        <f t="shared" si="592"/>
        <v>0</v>
      </c>
      <c r="AM663" s="44"/>
      <c r="AN663" s="44"/>
      <c r="AO663" s="44"/>
      <c r="AP663" s="44"/>
      <c r="AQ663" s="44"/>
      <c r="AR663" s="42"/>
      <c r="AS663" s="42"/>
      <c r="AT663" s="43">
        <f t="shared" si="591"/>
        <v>0</v>
      </c>
      <c r="AU663" s="150"/>
      <c r="AV663" s="90"/>
      <c r="AW663" s="90"/>
      <c r="AX663" s="90"/>
      <c r="AY663" s="90"/>
      <c r="AZ663" s="90"/>
      <c r="BA663" s="90"/>
      <c r="BB663" s="90"/>
      <c r="BC663" s="90"/>
      <c r="BD663" s="90"/>
      <c r="BE663" s="90"/>
      <c r="BF663" s="117"/>
    </row>
    <row r="664" spans="2:58" ht="12.95" customHeight="1" x14ac:dyDescent="0.25">
      <c r="B664" s="102"/>
      <c r="C664" s="106"/>
      <c r="D664" s="110"/>
      <c r="E664" s="114"/>
      <c r="F664" s="27"/>
      <c r="G664" s="44"/>
      <c r="H664" s="44"/>
      <c r="I664" s="44"/>
      <c r="J664" s="44"/>
      <c r="K664" s="44"/>
      <c r="L664" s="42"/>
      <c r="M664" s="42"/>
      <c r="N664" s="43">
        <f t="shared" si="588"/>
        <v>0</v>
      </c>
      <c r="O664" s="44"/>
      <c r="P664" s="44"/>
      <c r="Q664" s="44"/>
      <c r="R664" s="44"/>
      <c r="S664" s="44"/>
      <c r="T664" s="42"/>
      <c r="U664" s="42"/>
      <c r="V664" s="43">
        <f t="shared" si="589"/>
        <v>0</v>
      </c>
      <c r="W664" s="44"/>
      <c r="X664" s="44"/>
      <c r="Y664" s="44"/>
      <c r="Z664" s="44"/>
      <c r="AA664" s="44"/>
      <c r="AB664" s="42"/>
      <c r="AC664" s="42"/>
      <c r="AD664" s="43">
        <f t="shared" si="590"/>
        <v>0</v>
      </c>
      <c r="AE664" s="44"/>
      <c r="AF664" s="44"/>
      <c r="AG664" s="44"/>
      <c r="AH664" s="44"/>
      <c r="AI664" s="44"/>
      <c r="AJ664" s="42"/>
      <c r="AK664" s="42"/>
      <c r="AL664" s="43">
        <f t="shared" si="592"/>
        <v>0</v>
      </c>
      <c r="AM664" s="44"/>
      <c r="AN664" s="44"/>
      <c r="AO664" s="44"/>
      <c r="AP664" s="44"/>
      <c r="AQ664" s="44"/>
      <c r="AR664" s="42"/>
      <c r="AS664" s="42"/>
      <c r="AT664" s="43">
        <f t="shared" si="591"/>
        <v>0</v>
      </c>
      <c r="AU664" s="150"/>
      <c r="AV664" s="90"/>
      <c r="AW664" s="90"/>
      <c r="AX664" s="90"/>
      <c r="AY664" s="90"/>
      <c r="AZ664" s="90"/>
      <c r="BA664" s="90"/>
      <c r="BB664" s="90"/>
      <c r="BC664" s="90"/>
      <c r="BD664" s="90"/>
      <c r="BE664" s="90"/>
      <c r="BF664" s="117"/>
    </row>
    <row r="665" spans="2:58" ht="12.95" customHeight="1" x14ac:dyDescent="0.25">
      <c r="B665" s="102"/>
      <c r="C665" s="106"/>
      <c r="D665" s="110"/>
      <c r="E665" s="114"/>
      <c r="F665" s="27"/>
      <c r="G665" s="44"/>
      <c r="H665" s="44"/>
      <c r="I665" s="44"/>
      <c r="J665" s="44"/>
      <c r="K665" s="44"/>
      <c r="L665" s="42"/>
      <c r="M665" s="42"/>
      <c r="N665" s="43">
        <f t="shared" si="588"/>
        <v>0</v>
      </c>
      <c r="O665" s="44"/>
      <c r="P665" s="44"/>
      <c r="Q665" s="44"/>
      <c r="R665" s="44"/>
      <c r="S665" s="44"/>
      <c r="T665" s="42"/>
      <c r="U665" s="42"/>
      <c r="V665" s="43">
        <f t="shared" si="589"/>
        <v>0</v>
      </c>
      <c r="W665" s="44"/>
      <c r="X665" s="44"/>
      <c r="Y665" s="44"/>
      <c r="Z665" s="44"/>
      <c r="AA665" s="44"/>
      <c r="AB665" s="42"/>
      <c r="AC665" s="42"/>
      <c r="AD665" s="43">
        <f t="shared" si="590"/>
        <v>0</v>
      </c>
      <c r="AE665" s="44"/>
      <c r="AF665" s="44"/>
      <c r="AG665" s="44"/>
      <c r="AH665" s="44"/>
      <c r="AI665" s="44"/>
      <c r="AJ665" s="42"/>
      <c r="AK665" s="42"/>
      <c r="AL665" s="43">
        <f t="shared" si="592"/>
        <v>0</v>
      </c>
      <c r="AM665" s="44"/>
      <c r="AN665" s="44"/>
      <c r="AO665" s="44"/>
      <c r="AP665" s="44"/>
      <c r="AQ665" s="44"/>
      <c r="AR665" s="42"/>
      <c r="AS665" s="42"/>
      <c r="AT665" s="43">
        <f t="shared" si="591"/>
        <v>0</v>
      </c>
      <c r="AU665" s="150"/>
      <c r="AV665" s="90"/>
      <c r="AW665" s="90"/>
      <c r="AX665" s="90"/>
      <c r="AY665" s="90"/>
      <c r="AZ665" s="90"/>
      <c r="BA665" s="90"/>
      <c r="BB665" s="90"/>
      <c r="BC665" s="90"/>
      <c r="BD665" s="90"/>
      <c r="BE665" s="90"/>
      <c r="BF665" s="117"/>
    </row>
    <row r="666" spans="2:58" ht="12.95" customHeight="1" x14ac:dyDescent="0.25">
      <c r="B666" s="102"/>
      <c r="C666" s="106"/>
      <c r="D666" s="110"/>
      <c r="E666" s="114"/>
      <c r="F666" s="27"/>
      <c r="G666" s="44"/>
      <c r="H666" s="44"/>
      <c r="I666" s="44"/>
      <c r="J666" s="44"/>
      <c r="K666" s="44"/>
      <c r="L666" s="42"/>
      <c r="M666" s="42"/>
      <c r="N666" s="43">
        <f t="shared" si="588"/>
        <v>0</v>
      </c>
      <c r="O666" s="44"/>
      <c r="P666" s="44"/>
      <c r="Q666" s="44"/>
      <c r="R666" s="44"/>
      <c r="S666" s="44"/>
      <c r="T666" s="42"/>
      <c r="U666" s="42"/>
      <c r="V666" s="43">
        <f t="shared" si="589"/>
        <v>0</v>
      </c>
      <c r="W666" s="44"/>
      <c r="X666" s="44"/>
      <c r="Y666" s="44"/>
      <c r="Z666" s="44"/>
      <c r="AA666" s="44"/>
      <c r="AB666" s="42"/>
      <c r="AC666" s="42"/>
      <c r="AD666" s="43">
        <f t="shared" si="590"/>
        <v>0</v>
      </c>
      <c r="AE666" s="44"/>
      <c r="AF666" s="44"/>
      <c r="AG666" s="44"/>
      <c r="AH666" s="44"/>
      <c r="AI666" s="44"/>
      <c r="AJ666" s="42"/>
      <c r="AK666" s="42"/>
      <c r="AL666" s="43">
        <f t="shared" si="592"/>
        <v>0</v>
      </c>
      <c r="AM666" s="44"/>
      <c r="AN666" s="44"/>
      <c r="AO666" s="44"/>
      <c r="AP666" s="44"/>
      <c r="AQ666" s="44"/>
      <c r="AR666" s="42"/>
      <c r="AS666" s="42"/>
      <c r="AT666" s="43">
        <f t="shared" si="591"/>
        <v>0</v>
      </c>
      <c r="AU666" s="150"/>
      <c r="AV666" s="90"/>
      <c r="AW666" s="90"/>
      <c r="AX666" s="90"/>
      <c r="AY666" s="90"/>
      <c r="AZ666" s="90"/>
      <c r="BA666" s="90"/>
      <c r="BB666" s="90"/>
      <c r="BC666" s="90"/>
      <c r="BD666" s="90"/>
      <c r="BE666" s="90"/>
      <c r="BF666" s="117"/>
    </row>
    <row r="667" spans="2:58" ht="12.95" customHeight="1" x14ac:dyDescent="0.25">
      <c r="B667" s="102"/>
      <c r="C667" s="106"/>
      <c r="D667" s="110"/>
      <c r="E667" s="114"/>
      <c r="F667" s="28"/>
      <c r="G667" s="44"/>
      <c r="H667" s="44"/>
      <c r="I667" s="44"/>
      <c r="J667" s="44"/>
      <c r="K667" s="44"/>
      <c r="L667" s="42"/>
      <c r="M667" s="42"/>
      <c r="N667" s="43">
        <f t="shared" si="588"/>
        <v>0</v>
      </c>
      <c r="O667" s="44"/>
      <c r="P667" s="44"/>
      <c r="Q667" s="44"/>
      <c r="R667" s="44"/>
      <c r="S667" s="44"/>
      <c r="T667" s="42"/>
      <c r="U667" s="42"/>
      <c r="V667" s="43">
        <f t="shared" si="589"/>
        <v>0</v>
      </c>
      <c r="W667" s="44"/>
      <c r="X667" s="44"/>
      <c r="Y667" s="44"/>
      <c r="Z667" s="44"/>
      <c r="AA667" s="44"/>
      <c r="AB667" s="42"/>
      <c r="AC667" s="42"/>
      <c r="AD667" s="43">
        <f t="shared" si="590"/>
        <v>0</v>
      </c>
      <c r="AE667" s="44"/>
      <c r="AF667" s="44"/>
      <c r="AG667" s="44"/>
      <c r="AH667" s="44"/>
      <c r="AI667" s="44"/>
      <c r="AJ667" s="42"/>
      <c r="AK667" s="42"/>
      <c r="AL667" s="43">
        <f t="shared" si="592"/>
        <v>0</v>
      </c>
      <c r="AM667" s="44"/>
      <c r="AN667" s="44"/>
      <c r="AO667" s="44"/>
      <c r="AP667" s="44"/>
      <c r="AQ667" s="44"/>
      <c r="AR667" s="42"/>
      <c r="AS667" s="42"/>
      <c r="AT667" s="43">
        <f t="shared" si="591"/>
        <v>0</v>
      </c>
      <c r="AU667" s="150"/>
      <c r="AV667" s="90"/>
      <c r="AW667" s="90"/>
      <c r="AX667" s="90"/>
      <c r="AY667" s="90"/>
      <c r="AZ667" s="90"/>
      <c r="BA667" s="90"/>
      <c r="BB667" s="90"/>
      <c r="BC667" s="90"/>
      <c r="BD667" s="90"/>
      <c r="BE667" s="90"/>
      <c r="BF667" s="117"/>
    </row>
    <row r="668" spans="2:58" ht="12.95" customHeight="1" x14ac:dyDescent="0.25">
      <c r="B668" s="103"/>
      <c r="C668" s="107"/>
      <c r="D668" s="111"/>
      <c r="E668" s="114"/>
      <c r="F668" s="28"/>
      <c r="G668" s="44"/>
      <c r="H668" s="44"/>
      <c r="I668" s="44"/>
      <c r="J668" s="44"/>
      <c r="K668" s="44"/>
      <c r="L668" s="46"/>
      <c r="M668" s="46"/>
      <c r="N668" s="43">
        <f t="shared" si="588"/>
        <v>0</v>
      </c>
      <c r="O668" s="44"/>
      <c r="P668" s="44"/>
      <c r="Q668" s="44"/>
      <c r="R668" s="44"/>
      <c r="S668" s="44"/>
      <c r="T668" s="46"/>
      <c r="U668" s="46"/>
      <c r="V668" s="43">
        <f t="shared" si="589"/>
        <v>0</v>
      </c>
      <c r="W668" s="44"/>
      <c r="X668" s="44"/>
      <c r="Y668" s="44"/>
      <c r="Z668" s="44"/>
      <c r="AA668" s="44"/>
      <c r="AB668" s="46"/>
      <c r="AC668" s="46"/>
      <c r="AD668" s="43">
        <f t="shared" si="590"/>
        <v>0</v>
      </c>
      <c r="AE668" s="44"/>
      <c r="AF668" s="44"/>
      <c r="AG668" s="44"/>
      <c r="AH668" s="44"/>
      <c r="AI668" s="44"/>
      <c r="AJ668" s="46"/>
      <c r="AK668" s="46"/>
      <c r="AL668" s="43">
        <f t="shared" si="592"/>
        <v>0</v>
      </c>
      <c r="AM668" s="44"/>
      <c r="AN668" s="44"/>
      <c r="AO668" s="44"/>
      <c r="AP668" s="44"/>
      <c r="AQ668" s="44"/>
      <c r="AR668" s="46"/>
      <c r="AS668" s="46"/>
      <c r="AT668" s="43">
        <f t="shared" si="591"/>
        <v>0</v>
      </c>
      <c r="AU668" s="150"/>
      <c r="AV668" s="90"/>
      <c r="AW668" s="90"/>
      <c r="AX668" s="90"/>
      <c r="AY668" s="90"/>
      <c r="AZ668" s="90"/>
      <c r="BA668" s="90"/>
      <c r="BB668" s="90"/>
      <c r="BC668" s="90"/>
      <c r="BD668" s="90"/>
      <c r="BE668" s="90"/>
      <c r="BF668" s="117"/>
    </row>
    <row r="669" spans="2:58" ht="12.95" customHeight="1" thickBot="1" x14ac:dyDescent="0.3">
      <c r="B669" s="104"/>
      <c r="C669" s="108"/>
      <c r="D669" s="112"/>
      <c r="E669" s="115"/>
      <c r="F669" s="28" t="s">
        <v>36</v>
      </c>
      <c r="G669" s="48"/>
      <c r="H669" s="48"/>
      <c r="I669" s="48"/>
      <c r="J669" s="48"/>
      <c r="K669" s="48"/>
      <c r="L669" s="47"/>
      <c r="M669" s="47"/>
      <c r="N669" s="43">
        <f>N658+N659+N661+N664+N665+N667+N668</f>
        <v>0</v>
      </c>
      <c r="O669" s="49"/>
      <c r="P669" s="49"/>
      <c r="Q669" s="49"/>
      <c r="R669" s="49"/>
      <c r="S669" s="49"/>
      <c r="T669" s="47"/>
      <c r="U669" s="47"/>
      <c r="V669" s="43">
        <f>V658+V659+V661+V664+V665+V667+V668</f>
        <v>0</v>
      </c>
      <c r="W669" s="49"/>
      <c r="X669" s="49"/>
      <c r="Y669" s="49"/>
      <c r="Z669" s="49"/>
      <c r="AA669" s="49"/>
      <c r="AB669" s="47"/>
      <c r="AC669" s="47"/>
      <c r="AD669" s="43">
        <f>AD658+AD659+AD661+AD664+AD665+AD667+AD668</f>
        <v>0</v>
      </c>
      <c r="AE669" s="49"/>
      <c r="AF669" s="49"/>
      <c r="AG669" s="49"/>
      <c r="AH669" s="49"/>
      <c r="AI669" s="49"/>
      <c r="AJ669" s="47"/>
      <c r="AK669" s="47"/>
      <c r="AL669" s="43">
        <f>AL658+AL659+AL661+AL664+AL665+AL667+AL668</f>
        <v>0</v>
      </c>
      <c r="AM669" s="49"/>
      <c r="AN669" s="49"/>
      <c r="AO669" s="49"/>
      <c r="AP669" s="49"/>
      <c r="AQ669" s="49"/>
      <c r="AR669" s="47"/>
      <c r="AS669" s="47"/>
      <c r="AT669" s="43">
        <f>AT658+AT659+AT661+AT664+AT665+AT667+AT668</f>
        <v>0</v>
      </c>
      <c r="AU669" s="151"/>
      <c r="AV669" s="91"/>
      <c r="AW669" s="91"/>
      <c r="AX669" s="91"/>
      <c r="AY669" s="91"/>
      <c r="AZ669" s="91"/>
      <c r="BA669" s="91"/>
      <c r="BB669" s="91"/>
      <c r="BC669" s="91"/>
      <c r="BD669" s="91"/>
      <c r="BE669" s="91"/>
      <c r="BF669" s="118"/>
    </row>
    <row r="670" spans="2:58" ht="12.95" customHeight="1" thickTop="1" x14ac:dyDescent="0.25">
      <c r="B670" s="102">
        <v>36</v>
      </c>
      <c r="C670" s="105">
        <f>ŞUBAT!C670</f>
        <v>0</v>
      </c>
      <c r="D670" s="109">
        <f>ŞUBAT!D670</f>
        <v>0</v>
      </c>
      <c r="E670" s="113">
        <f>ŞUBAT!E670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41"/>
      <c r="AN670" s="41"/>
      <c r="AO670" s="41"/>
      <c r="AP670" s="41"/>
      <c r="AQ670" s="41"/>
      <c r="AR670" s="39"/>
      <c r="AS670" s="39"/>
      <c r="AT670" s="40">
        <f>SUM(AM670:AS670)</f>
        <v>0</v>
      </c>
      <c r="AU670" s="149">
        <f t="shared" ref="AU670" si="593">+N670+V670+AL670+AT670+AD670</f>
        <v>0</v>
      </c>
      <c r="AV670" s="89">
        <f t="shared" ref="AV670" si="594">AD671+N671+V671+AL671+AT671</f>
        <v>0</v>
      </c>
      <c r="AW670" s="89">
        <f t="shared" ref="AW670" si="595">AD672+N672+V672+AL672+AT672</f>
        <v>0</v>
      </c>
      <c r="AX670" s="89">
        <f t="shared" ref="AX670" si="596">AD673+N673+V673+AL673+AT673</f>
        <v>0</v>
      </c>
      <c r="AY670" s="89">
        <f t="shared" ref="AY670" si="597">N674+V674+AL674+AT674</f>
        <v>0</v>
      </c>
      <c r="AZ670" s="89">
        <f t="shared" ref="AZ670" si="598">N675+V675+AL675+AT675+AD675</f>
        <v>0</v>
      </c>
      <c r="BA670" s="89">
        <f t="shared" ref="BA670" si="599">N676+V676+AL676+AT676+AD676</f>
        <v>0</v>
      </c>
      <c r="BB670" s="89">
        <f t="shared" ref="BB670" si="600">AD688+N688+V688+AL688+AT688</f>
        <v>0</v>
      </c>
      <c r="BC670" s="89">
        <f t="shared" ref="BC670" si="601">N681+V681+AL681+AT681+AD681</f>
        <v>0</v>
      </c>
      <c r="BD670" s="89">
        <f t="shared" ref="BD670" si="602">AD682+N682+V682+AL682+AT682</f>
        <v>0</v>
      </c>
      <c r="BE670" s="89">
        <f t="shared" ref="BE670" si="603">N679+V679+AD679+AL679+AT679</f>
        <v>0</v>
      </c>
      <c r="BF670" s="116">
        <f t="shared" ref="BF670" si="604">SUM(AV670:BE688)</f>
        <v>0</v>
      </c>
    </row>
    <row r="671" spans="2:58"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44"/>
      <c r="AN671" s="44"/>
      <c r="AO671" s="44"/>
      <c r="AP671" s="44"/>
      <c r="AQ671" s="44"/>
      <c r="AR671" s="42"/>
      <c r="AS671" s="42"/>
      <c r="AT671" s="43">
        <f>IF(SUM(AM670:AQ671)-E670&lt;=0,0,IF(SUM(AM670:AQ670)-E670&lt;0,SUM(AM670:AQ671)-E670,SUM(AM671:AQ671)))</f>
        <v>0</v>
      </c>
      <c r="AU671" s="150"/>
      <c r="AV671" s="90"/>
      <c r="AW671" s="90"/>
      <c r="AX671" s="90"/>
      <c r="AY671" s="90"/>
      <c r="AZ671" s="90"/>
      <c r="BA671" s="90"/>
      <c r="BB671" s="90"/>
      <c r="BC671" s="90"/>
      <c r="BD671" s="90"/>
      <c r="BE671" s="90"/>
      <c r="BF671" s="117"/>
    </row>
    <row r="672" spans="2:58"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44"/>
      <c r="AN672" s="44"/>
      <c r="AO672" s="44"/>
      <c r="AP672" s="44"/>
      <c r="AQ672" s="44"/>
      <c r="AR672" s="42"/>
      <c r="AS672" s="42"/>
      <c r="AT672" s="43">
        <f>IF(SUM(AM670:AQ672)-E670&lt;=0,0,IF(SUM(AM670:AQ671)-E670&lt;0,SUM(AM670:AQ672)-E670,SUM(AM672:AQ672)))</f>
        <v>0</v>
      </c>
      <c r="AU672" s="150"/>
      <c r="AV672" s="90"/>
      <c r="AW672" s="90"/>
      <c r="AX672" s="90"/>
      <c r="AY672" s="90"/>
      <c r="AZ672" s="90"/>
      <c r="BA672" s="90"/>
      <c r="BB672" s="90"/>
      <c r="BC672" s="90"/>
      <c r="BD672" s="90"/>
      <c r="BE672" s="90"/>
      <c r="BF672" s="117"/>
    </row>
    <row r="673" spans="2:58"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44"/>
      <c r="AN673" s="44"/>
      <c r="AO673" s="44"/>
      <c r="AP673" s="44"/>
      <c r="AQ673" s="44"/>
      <c r="AR673" s="42"/>
      <c r="AS673" s="42"/>
      <c r="AT673" s="43">
        <f>IF(SUM(AM670:AQ673)-E670&lt;=0,0,IF(SUM(AM670:AQ672)-E670&lt;0,SUM(AM670:AQ673)-E670,SUM(AM673:AQ673)))+AR673+AS673</f>
        <v>0</v>
      </c>
      <c r="AU673" s="150"/>
      <c r="AV673" s="90"/>
      <c r="AW673" s="90"/>
      <c r="AX673" s="90"/>
      <c r="AY673" s="90"/>
      <c r="AZ673" s="90"/>
      <c r="BA673" s="90"/>
      <c r="BB673" s="90"/>
      <c r="BC673" s="90"/>
      <c r="BD673" s="90"/>
      <c r="BE673" s="90"/>
      <c r="BF673" s="117"/>
    </row>
    <row r="674" spans="2:58"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44"/>
      <c r="AN674" s="44"/>
      <c r="AO674" s="44"/>
      <c r="AP674" s="44"/>
      <c r="AQ674" s="44"/>
      <c r="AR674" s="42"/>
      <c r="AS674" s="42"/>
      <c r="AT674" s="43">
        <f>IF(SUM(AM670:AQ674)-E670&lt;=0,0,IF(SUM(AM670:AQ673)-E670&lt;0,SUM(AM670:AQ674)-E670,SUM(AM674:AQ674)))</f>
        <v>0</v>
      </c>
      <c r="AU674" s="150"/>
      <c r="AV674" s="90"/>
      <c r="AW674" s="90"/>
      <c r="AX674" s="90"/>
      <c r="AY674" s="90"/>
      <c r="AZ674" s="90"/>
      <c r="BA674" s="90"/>
      <c r="BB674" s="90"/>
      <c r="BC674" s="90"/>
      <c r="BD674" s="90"/>
      <c r="BE674" s="90"/>
      <c r="BF674" s="117"/>
    </row>
    <row r="675" spans="2:58" ht="12.95" customHeight="1" x14ac:dyDescent="0.25">
      <c r="B675" s="102"/>
      <c r="C675" s="106"/>
      <c r="D675" s="110"/>
      <c r="E675" s="114"/>
      <c r="F675" s="27" t="s">
        <v>37</v>
      </c>
      <c r="G675" s="44"/>
      <c r="H675" s="44"/>
      <c r="I675" s="44"/>
      <c r="J675" s="44"/>
      <c r="K675" s="44"/>
      <c r="L675" s="42"/>
      <c r="M675" s="42"/>
      <c r="N675" s="68">
        <f>SUM(G675:M675)</f>
        <v>0</v>
      </c>
      <c r="O675" s="44"/>
      <c r="P675" s="44"/>
      <c r="Q675" s="44"/>
      <c r="R675" s="44"/>
      <c r="S675" s="44"/>
      <c r="T675" s="42"/>
      <c r="U675" s="42"/>
      <c r="V675" s="68">
        <f>SUM(O675:U675)</f>
        <v>0</v>
      </c>
      <c r="W675" s="44"/>
      <c r="X675" s="44"/>
      <c r="Y675" s="44"/>
      <c r="Z675" s="44"/>
      <c r="AA675" s="44"/>
      <c r="AB675" s="42"/>
      <c r="AC675" s="42"/>
      <c r="AD675" s="68">
        <f>SUM(W675:AC675)</f>
        <v>0</v>
      </c>
      <c r="AE675" s="44"/>
      <c r="AF675" s="44"/>
      <c r="AG675" s="44"/>
      <c r="AH675" s="44"/>
      <c r="AI675" s="44"/>
      <c r="AJ675" s="42"/>
      <c r="AK675" s="42"/>
      <c r="AL675" s="68">
        <f>SUM(AE675:AK675)</f>
        <v>0</v>
      </c>
      <c r="AM675" s="44"/>
      <c r="AN675" s="44"/>
      <c r="AO675" s="44"/>
      <c r="AP675" s="44"/>
      <c r="AQ675" s="44"/>
      <c r="AR675" s="42"/>
      <c r="AS675" s="42"/>
      <c r="AT675" s="68">
        <f>SUM(AM675:AS675)</f>
        <v>0</v>
      </c>
      <c r="AU675" s="150"/>
      <c r="AV675" s="90"/>
      <c r="AW675" s="90"/>
      <c r="AX675" s="90"/>
      <c r="AY675" s="90"/>
      <c r="AZ675" s="90"/>
      <c r="BA675" s="90"/>
      <c r="BB675" s="90"/>
      <c r="BC675" s="90"/>
      <c r="BD675" s="90"/>
      <c r="BE675" s="90"/>
      <c r="BF675" s="117"/>
    </row>
    <row r="676" spans="2:58" ht="12.95" customHeight="1" x14ac:dyDescent="0.25">
      <c r="B676" s="102"/>
      <c r="C676" s="106"/>
      <c r="D676" s="110"/>
      <c r="E676" s="114"/>
      <c r="F676" s="28" t="s">
        <v>31</v>
      </c>
      <c r="G676" s="45"/>
      <c r="H676" s="45"/>
      <c r="I676" s="45"/>
      <c r="J676" s="45"/>
      <c r="K676" s="45">
        <f>IF((N670-E670)&lt;=0,0,IF((N670-E670)&gt;0,(N670-E670)))</f>
        <v>0</v>
      </c>
      <c r="L676" s="42"/>
      <c r="M676" s="42"/>
      <c r="N676" s="43">
        <f t="shared" ref="N676:N687" si="605">SUM(G676:M676)</f>
        <v>0</v>
      </c>
      <c r="O676" s="45"/>
      <c r="P676" s="45"/>
      <c r="Q676" s="45"/>
      <c r="R676" s="45"/>
      <c r="S676" s="45">
        <f>IF((V670-E670)&lt;=0,0,IF((V670-E670)&gt;0,(V670-E670)))</f>
        <v>0</v>
      </c>
      <c r="T676" s="42"/>
      <c r="U676" s="42"/>
      <c r="V676" s="43">
        <f t="shared" ref="V676:V687" si="606">SUM(O676:U676)</f>
        <v>0</v>
      </c>
      <c r="W676" s="45"/>
      <c r="X676" s="45"/>
      <c r="Y676" s="45"/>
      <c r="Z676" s="45"/>
      <c r="AA676" s="45">
        <f>IF((AD670-E670)&lt;=0,0,IF((AD670-E670)&gt;0,(AD670-E670)))</f>
        <v>0</v>
      </c>
      <c r="AB676" s="42"/>
      <c r="AC676" s="42"/>
      <c r="AD676" s="43">
        <f t="shared" ref="AD676:AD687" si="607">SUM(W676:AC676)</f>
        <v>0</v>
      </c>
      <c r="AE676" s="45"/>
      <c r="AF676" s="45"/>
      <c r="AG676" s="45"/>
      <c r="AH676" s="45"/>
      <c r="AI676" s="45">
        <f>IF((AL670-E670)&lt;=0,0,IF((AL670-E670)&gt;0,(AL670-E670)))</f>
        <v>0</v>
      </c>
      <c r="AJ676" s="42"/>
      <c r="AK676" s="42"/>
      <c r="AL676" s="43">
        <f>SUM(AE676:AK676)</f>
        <v>0</v>
      </c>
      <c r="AM676" s="45"/>
      <c r="AN676" s="45"/>
      <c r="AO676" s="45"/>
      <c r="AP676" s="45"/>
      <c r="AQ676" s="45">
        <f>IF((AT670-E670)&lt;=0,0,IF((AT670-E670)&gt;0,(AT670-E670)))</f>
        <v>0</v>
      </c>
      <c r="AR676" s="42"/>
      <c r="AS676" s="42"/>
      <c r="AT676" s="43">
        <f t="shared" ref="AT676:AT687" si="608">SUM(AM676:AS676)</f>
        <v>0</v>
      </c>
      <c r="AU676" s="150"/>
      <c r="AV676" s="90"/>
      <c r="AW676" s="90"/>
      <c r="AX676" s="90"/>
      <c r="AY676" s="90"/>
      <c r="AZ676" s="90"/>
      <c r="BA676" s="90"/>
      <c r="BB676" s="90"/>
      <c r="BC676" s="90"/>
      <c r="BD676" s="90"/>
      <c r="BE676" s="90"/>
      <c r="BF676" s="117"/>
    </row>
    <row r="677" spans="2:58"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605"/>
        <v>0</v>
      </c>
      <c r="O677" s="45"/>
      <c r="P677" s="45"/>
      <c r="Q677" s="45"/>
      <c r="R677" s="45"/>
      <c r="S677" s="44">
        <f>IF(E670-15&lt;0,0,IF(SUM(O670:U675)&lt;10,0,IF(SUM(O670:U675)&lt;20,1,IF(SUM(O670:U675)&lt;30,2,IF(SUM(O670:U675)&gt;=30,3)))))</f>
        <v>0</v>
      </c>
      <c r="T677" s="42"/>
      <c r="U677" s="42"/>
      <c r="V677" s="43">
        <f t="shared" si="606"/>
        <v>0</v>
      </c>
      <c r="W677" s="45"/>
      <c r="X677" s="45"/>
      <c r="Y677" s="45"/>
      <c r="Z677" s="45"/>
      <c r="AA677" s="44">
        <f>IF(E670-15&lt;0,0,IF(SUM(W670:AC675)&lt;10,0,IF(SUM(W670:AC675)&lt;20,1,IF(SUM(W670:AC675)&lt;30,2,IF(SUM(W670:AC675)&gt;=30,3)))))</f>
        <v>0</v>
      </c>
      <c r="AB677" s="42"/>
      <c r="AC677" s="42"/>
      <c r="AD677" s="43">
        <f t="shared" si="607"/>
        <v>0</v>
      </c>
      <c r="AE677" s="45"/>
      <c r="AF677" s="45"/>
      <c r="AG677" s="45"/>
      <c r="AH677" s="45"/>
      <c r="AI677" s="44">
        <f>IF(E670-15&lt;0,0,IF(SUM(AE670:AK675)&lt;10,0,IF(SUM(AE670:AK675)&lt;20,1,IF(SUM(AE670:AK675)&lt;30,2,IF(SUM(AE670:AK675)&gt;=30,3)))))</f>
        <v>0</v>
      </c>
      <c r="AJ677" s="42"/>
      <c r="AK677" s="42"/>
      <c r="AL677" s="43">
        <f>SUM(AE677:AK677)</f>
        <v>0</v>
      </c>
      <c r="AM677" s="45"/>
      <c r="AN677" s="45"/>
      <c r="AO677" s="45"/>
      <c r="AP677" s="45"/>
      <c r="AQ677" s="44">
        <f>IF(E670-15&lt;0,0,IF(SUM(AM670:AS675)&lt;10,0,IF(SUM(AM670:AS675)&lt;20,1,IF(SUM(AM670:AS675)&lt;30,2,IF(SUM(AM670:AS675)&gt;=30,3)))))</f>
        <v>0</v>
      </c>
      <c r="AR677" s="42"/>
      <c r="AS677" s="42"/>
      <c r="AT677" s="43">
        <f t="shared" si="608"/>
        <v>0</v>
      </c>
      <c r="AU677" s="150"/>
      <c r="AV677" s="90"/>
      <c r="AW677" s="90"/>
      <c r="AX677" s="90"/>
      <c r="AY677" s="90"/>
      <c r="AZ677" s="90"/>
      <c r="BA677" s="90"/>
      <c r="BB677" s="90"/>
      <c r="BC677" s="90"/>
      <c r="BD677" s="90"/>
      <c r="BE677" s="90"/>
      <c r="BF677" s="117"/>
    </row>
    <row r="678" spans="2:58" ht="12.95" customHeight="1" x14ac:dyDescent="0.25">
      <c r="B678" s="102"/>
      <c r="C678" s="106"/>
      <c r="D678" s="110"/>
      <c r="E678" s="114"/>
      <c r="F678" s="28" t="s">
        <v>41</v>
      </c>
      <c r="G678" s="44"/>
      <c r="H678" s="44"/>
      <c r="I678" s="44"/>
      <c r="J678" s="44"/>
      <c r="K678" s="45"/>
      <c r="L678" s="42"/>
      <c r="M678" s="42"/>
      <c r="N678" s="43">
        <f t="shared" si="605"/>
        <v>0</v>
      </c>
      <c r="O678" s="44"/>
      <c r="P678" s="44"/>
      <c r="Q678" s="44"/>
      <c r="R678" s="44"/>
      <c r="S678" s="45"/>
      <c r="T678" s="42"/>
      <c r="U678" s="42"/>
      <c r="V678" s="43">
        <f t="shared" si="606"/>
        <v>0</v>
      </c>
      <c r="W678" s="44"/>
      <c r="X678" s="44"/>
      <c r="Y678" s="44"/>
      <c r="Z678" s="44"/>
      <c r="AA678" s="45"/>
      <c r="AB678" s="42"/>
      <c r="AC678" s="42"/>
      <c r="AD678" s="43">
        <f t="shared" si="607"/>
        <v>0</v>
      </c>
      <c r="AE678" s="44"/>
      <c r="AF678" s="44"/>
      <c r="AG678" s="44"/>
      <c r="AH678" s="44"/>
      <c r="AI678" s="45"/>
      <c r="AJ678" s="42"/>
      <c r="AK678" s="42"/>
      <c r="AL678" s="43">
        <f>SUM(AE678:AK678)</f>
        <v>0</v>
      </c>
      <c r="AM678" s="44"/>
      <c r="AN678" s="44"/>
      <c r="AO678" s="44"/>
      <c r="AP678" s="44"/>
      <c r="AQ678" s="45"/>
      <c r="AR678" s="42"/>
      <c r="AS678" s="42"/>
      <c r="AT678" s="43">
        <f t="shared" si="608"/>
        <v>0</v>
      </c>
      <c r="AU678" s="150"/>
      <c r="AV678" s="90"/>
      <c r="AW678" s="90"/>
      <c r="AX678" s="90"/>
      <c r="AY678" s="90"/>
      <c r="AZ678" s="90"/>
      <c r="BA678" s="90"/>
      <c r="BB678" s="90"/>
      <c r="BC678" s="90"/>
      <c r="BD678" s="90"/>
      <c r="BE678" s="90"/>
      <c r="BF678" s="117"/>
    </row>
    <row r="679" spans="2:58" ht="12.95" customHeight="1" x14ac:dyDescent="0.25">
      <c r="B679" s="102"/>
      <c r="C679" s="106"/>
      <c r="D679" s="110"/>
      <c r="E679" s="114"/>
      <c r="F679" s="28" t="s">
        <v>6</v>
      </c>
      <c r="G679" s="44"/>
      <c r="H679" s="44"/>
      <c r="I679" s="44"/>
      <c r="J679" s="44"/>
      <c r="K679" s="44"/>
      <c r="L679" s="42"/>
      <c r="M679" s="42"/>
      <c r="N679" s="43">
        <f t="shared" si="605"/>
        <v>0</v>
      </c>
      <c r="O679" s="44"/>
      <c r="P679" s="44"/>
      <c r="Q679" s="44"/>
      <c r="R679" s="44"/>
      <c r="S679" s="44"/>
      <c r="T679" s="42"/>
      <c r="U679" s="42"/>
      <c r="V679" s="43">
        <f t="shared" si="606"/>
        <v>0</v>
      </c>
      <c r="W679" s="44"/>
      <c r="X679" s="44"/>
      <c r="Y679" s="44"/>
      <c r="Z679" s="44"/>
      <c r="AA679" s="44"/>
      <c r="AB679" s="42"/>
      <c r="AC679" s="42"/>
      <c r="AD679" s="43">
        <f t="shared" si="607"/>
        <v>0</v>
      </c>
      <c r="AE679" s="44"/>
      <c r="AF679" s="44"/>
      <c r="AG679" s="44"/>
      <c r="AH679" s="44"/>
      <c r="AI679" s="44"/>
      <c r="AJ679" s="42"/>
      <c r="AK679" s="42"/>
      <c r="AL679" s="43">
        <f t="shared" ref="AL679:AL687" si="609">SUM(AE679:AK679)</f>
        <v>0</v>
      </c>
      <c r="AM679" s="44"/>
      <c r="AN679" s="44"/>
      <c r="AO679" s="44"/>
      <c r="AP679" s="44"/>
      <c r="AQ679" s="44"/>
      <c r="AR679" s="42"/>
      <c r="AS679" s="42"/>
      <c r="AT679" s="43">
        <f t="shared" si="608"/>
        <v>0</v>
      </c>
      <c r="AU679" s="150"/>
      <c r="AV679" s="90"/>
      <c r="AW679" s="90"/>
      <c r="AX679" s="90"/>
      <c r="AY679" s="90"/>
      <c r="AZ679" s="90"/>
      <c r="BA679" s="90"/>
      <c r="BB679" s="90"/>
      <c r="BC679" s="90"/>
      <c r="BD679" s="90"/>
      <c r="BE679" s="90"/>
      <c r="BF679" s="117"/>
    </row>
    <row r="680" spans="2:58" ht="12.95" customHeight="1" x14ac:dyDescent="0.25">
      <c r="B680" s="102"/>
      <c r="C680" s="106"/>
      <c r="D680" s="110"/>
      <c r="E680" s="114"/>
      <c r="F680" s="29" t="s">
        <v>35</v>
      </c>
      <c r="G680" s="44"/>
      <c r="H680" s="44"/>
      <c r="I680" s="44"/>
      <c r="J680" s="44"/>
      <c r="K680" s="44"/>
      <c r="L680" s="42"/>
      <c r="M680" s="42"/>
      <c r="N680" s="43">
        <f t="shared" si="605"/>
        <v>0</v>
      </c>
      <c r="O680" s="44"/>
      <c r="P680" s="44"/>
      <c r="Q680" s="44"/>
      <c r="R680" s="44"/>
      <c r="S680" s="44"/>
      <c r="T680" s="42"/>
      <c r="U680" s="42"/>
      <c r="V680" s="43">
        <f t="shared" si="606"/>
        <v>0</v>
      </c>
      <c r="W680" s="44"/>
      <c r="X680" s="44"/>
      <c r="Y680" s="44"/>
      <c r="Z680" s="44"/>
      <c r="AA680" s="44"/>
      <c r="AB680" s="42"/>
      <c r="AC680" s="42"/>
      <c r="AD680" s="43">
        <f t="shared" si="607"/>
        <v>0</v>
      </c>
      <c r="AE680" s="44"/>
      <c r="AF680" s="44"/>
      <c r="AG680" s="44"/>
      <c r="AH680" s="44"/>
      <c r="AI680" s="44"/>
      <c r="AJ680" s="42"/>
      <c r="AK680" s="42"/>
      <c r="AL680" s="43">
        <f t="shared" si="609"/>
        <v>0</v>
      </c>
      <c r="AM680" s="44"/>
      <c r="AN680" s="44"/>
      <c r="AO680" s="44"/>
      <c r="AP680" s="44"/>
      <c r="AQ680" s="44"/>
      <c r="AR680" s="42"/>
      <c r="AS680" s="42"/>
      <c r="AT680" s="43">
        <f t="shared" si="608"/>
        <v>0</v>
      </c>
      <c r="AU680" s="150"/>
      <c r="AV680" s="90"/>
      <c r="AW680" s="90"/>
      <c r="AX680" s="90"/>
      <c r="AY680" s="90"/>
      <c r="AZ680" s="90"/>
      <c r="BA680" s="90"/>
      <c r="BB680" s="90"/>
      <c r="BC680" s="90"/>
      <c r="BD680" s="90"/>
      <c r="BE680" s="90"/>
      <c r="BF680" s="117"/>
    </row>
    <row r="681" spans="2:58" ht="12.95" customHeight="1" x14ac:dyDescent="0.25">
      <c r="B681" s="102"/>
      <c r="C681" s="106"/>
      <c r="D681" s="110"/>
      <c r="E681" s="114"/>
      <c r="F681" s="27" t="s">
        <v>40</v>
      </c>
      <c r="G681" s="44"/>
      <c r="H681" s="44"/>
      <c r="I681" s="44"/>
      <c r="J681" s="44"/>
      <c r="K681" s="44"/>
      <c r="L681" s="42"/>
      <c r="M681" s="42"/>
      <c r="N681" s="43">
        <f t="shared" si="605"/>
        <v>0</v>
      </c>
      <c r="O681" s="44"/>
      <c r="P681" s="44"/>
      <c r="Q681" s="44"/>
      <c r="R681" s="44"/>
      <c r="S681" s="44"/>
      <c r="T681" s="42"/>
      <c r="U681" s="42"/>
      <c r="V681" s="43">
        <f t="shared" si="606"/>
        <v>0</v>
      </c>
      <c r="W681" s="44"/>
      <c r="X681" s="44"/>
      <c r="Y681" s="44"/>
      <c r="Z681" s="44"/>
      <c r="AA681" s="44"/>
      <c r="AB681" s="42"/>
      <c r="AC681" s="42"/>
      <c r="AD681" s="43">
        <f t="shared" si="607"/>
        <v>0</v>
      </c>
      <c r="AE681" s="44"/>
      <c r="AF681" s="44"/>
      <c r="AG681" s="44"/>
      <c r="AH681" s="44"/>
      <c r="AI681" s="44"/>
      <c r="AJ681" s="42"/>
      <c r="AK681" s="42"/>
      <c r="AL681" s="43">
        <f t="shared" si="609"/>
        <v>0</v>
      </c>
      <c r="AM681" s="44"/>
      <c r="AN681" s="44"/>
      <c r="AO681" s="44"/>
      <c r="AP681" s="44"/>
      <c r="AQ681" s="44"/>
      <c r="AR681" s="42"/>
      <c r="AS681" s="42"/>
      <c r="AT681" s="43">
        <f t="shared" si="608"/>
        <v>0</v>
      </c>
      <c r="AU681" s="150"/>
      <c r="AV681" s="90"/>
      <c r="AW681" s="90"/>
      <c r="AX681" s="90"/>
      <c r="AY681" s="90"/>
      <c r="AZ681" s="90"/>
      <c r="BA681" s="90"/>
      <c r="BB681" s="90"/>
      <c r="BC681" s="90"/>
      <c r="BD681" s="90"/>
      <c r="BE681" s="90"/>
      <c r="BF681" s="117"/>
    </row>
    <row r="682" spans="2:58" ht="12.95" customHeight="1" x14ac:dyDescent="0.25">
      <c r="B682" s="102"/>
      <c r="C682" s="106"/>
      <c r="D682" s="110"/>
      <c r="E682" s="114"/>
      <c r="F682" s="27" t="s">
        <v>7</v>
      </c>
      <c r="G682" s="44"/>
      <c r="H682" s="44"/>
      <c r="I682" s="44"/>
      <c r="J682" s="44"/>
      <c r="K682" s="44"/>
      <c r="L682" s="42"/>
      <c r="M682" s="42"/>
      <c r="N682" s="43">
        <f t="shared" si="605"/>
        <v>0</v>
      </c>
      <c r="O682" s="44"/>
      <c r="P682" s="44"/>
      <c r="Q682" s="44"/>
      <c r="R682" s="44"/>
      <c r="S682" s="44"/>
      <c r="T682" s="42"/>
      <c r="U682" s="42"/>
      <c r="V682" s="43">
        <f t="shared" si="606"/>
        <v>0</v>
      </c>
      <c r="W682" s="44"/>
      <c r="X682" s="44"/>
      <c r="Y682" s="44"/>
      <c r="Z682" s="44"/>
      <c r="AA682" s="44"/>
      <c r="AB682" s="42"/>
      <c r="AC682" s="42"/>
      <c r="AD682" s="43">
        <f t="shared" si="607"/>
        <v>0</v>
      </c>
      <c r="AE682" s="44"/>
      <c r="AF682" s="44"/>
      <c r="AG682" s="44"/>
      <c r="AH682" s="44"/>
      <c r="AI682" s="44"/>
      <c r="AJ682" s="42"/>
      <c r="AK682" s="42"/>
      <c r="AL682" s="43">
        <f t="shared" si="609"/>
        <v>0</v>
      </c>
      <c r="AM682" s="44"/>
      <c r="AN682" s="44"/>
      <c r="AO682" s="44"/>
      <c r="AP682" s="44"/>
      <c r="AQ682" s="44"/>
      <c r="AR682" s="42"/>
      <c r="AS682" s="42"/>
      <c r="AT682" s="43">
        <f t="shared" si="608"/>
        <v>0</v>
      </c>
      <c r="AU682" s="150"/>
      <c r="AV682" s="90"/>
      <c r="AW682" s="90"/>
      <c r="AX682" s="90"/>
      <c r="AY682" s="90"/>
      <c r="AZ682" s="90"/>
      <c r="BA682" s="90"/>
      <c r="BB682" s="90"/>
      <c r="BC682" s="90"/>
      <c r="BD682" s="90"/>
      <c r="BE682" s="90"/>
      <c r="BF682" s="117"/>
    </row>
    <row r="683" spans="2:58" ht="12.95" customHeight="1" x14ac:dyDescent="0.25">
      <c r="B683" s="102"/>
      <c r="C683" s="106"/>
      <c r="D683" s="110"/>
      <c r="E683" s="114"/>
      <c r="F683" s="27"/>
      <c r="G683" s="44"/>
      <c r="H683" s="44"/>
      <c r="I683" s="44"/>
      <c r="J683" s="44"/>
      <c r="K683" s="44"/>
      <c r="L683" s="42"/>
      <c r="M683" s="42"/>
      <c r="N683" s="43">
        <f t="shared" si="605"/>
        <v>0</v>
      </c>
      <c r="O683" s="44"/>
      <c r="P683" s="44"/>
      <c r="Q683" s="44"/>
      <c r="R683" s="44"/>
      <c r="S683" s="44"/>
      <c r="T683" s="42"/>
      <c r="U683" s="42"/>
      <c r="V683" s="43">
        <f t="shared" si="606"/>
        <v>0</v>
      </c>
      <c r="W683" s="44"/>
      <c r="X683" s="44"/>
      <c r="Y683" s="44"/>
      <c r="Z683" s="44"/>
      <c r="AA683" s="44"/>
      <c r="AB683" s="42"/>
      <c r="AC683" s="42"/>
      <c r="AD683" s="43">
        <f t="shared" si="607"/>
        <v>0</v>
      </c>
      <c r="AE683" s="44"/>
      <c r="AF683" s="44"/>
      <c r="AG683" s="44"/>
      <c r="AH683" s="44"/>
      <c r="AI683" s="44"/>
      <c r="AJ683" s="42"/>
      <c r="AK683" s="42"/>
      <c r="AL683" s="43">
        <f t="shared" si="609"/>
        <v>0</v>
      </c>
      <c r="AM683" s="44"/>
      <c r="AN683" s="44"/>
      <c r="AO683" s="44"/>
      <c r="AP683" s="44"/>
      <c r="AQ683" s="44"/>
      <c r="AR683" s="42"/>
      <c r="AS683" s="42"/>
      <c r="AT683" s="43">
        <f t="shared" si="608"/>
        <v>0</v>
      </c>
      <c r="AU683" s="150"/>
      <c r="AV683" s="90"/>
      <c r="AW683" s="90"/>
      <c r="AX683" s="90"/>
      <c r="AY683" s="90"/>
      <c r="AZ683" s="90"/>
      <c r="BA683" s="90"/>
      <c r="BB683" s="90"/>
      <c r="BC683" s="90"/>
      <c r="BD683" s="90"/>
      <c r="BE683" s="90"/>
      <c r="BF683" s="117"/>
    </row>
    <row r="684" spans="2:58" ht="12.95" customHeight="1" x14ac:dyDescent="0.25">
      <c r="B684" s="102"/>
      <c r="C684" s="106"/>
      <c r="D684" s="110"/>
      <c r="E684" s="114"/>
      <c r="F684" s="27"/>
      <c r="G684" s="44"/>
      <c r="H684" s="44"/>
      <c r="I684" s="44"/>
      <c r="J684" s="44"/>
      <c r="K684" s="44"/>
      <c r="L684" s="42"/>
      <c r="M684" s="42"/>
      <c r="N684" s="43">
        <f t="shared" si="605"/>
        <v>0</v>
      </c>
      <c r="O684" s="44"/>
      <c r="P684" s="44"/>
      <c r="Q684" s="44"/>
      <c r="R684" s="44"/>
      <c r="S684" s="44"/>
      <c r="T684" s="42"/>
      <c r="U684" s="42"/>
      <c r="V684" s="43">
        <f t="shared" si="606"/>
        <v>0</v>
      </c>
      <c r="W684" s="44"/>
      <c r="X684" s="44"/>
      <c r="Y684" s="44"/>
      <c r="Z684" s="44"/>
      <c r="AA684" s="44"/>
      <c r="AB684" s="42"/>
      <c r="AC684" s="42"/>
      <c r="AD684" s="43">
        <f t="shared" si="607"/>
        <v>0</v>
      </c>
      <c r="AE684" s="44"/>
      <c r="AF684" s="44"/>
      <c r="AG684" s="44"/>
      <c r="AH684" s="44"/>
      <c r="AI684" s="44"/>
      <c r="AJ684" s="42"/>
      <c r="AK684" s="42"/>
      <c r="AL684" s="43">
        <f t="shared" si="609"/>
        <v>0</v>
      </c>
      <c r="AM684" s="44"/>
      <c r="AN684" s="44"/>
      <c r="AO684" s="44"/>
      <c r="AP684" s="44"/>
      <c r="AQ684" s="44"/>
      <c r="AR684" s="42"/>
      <c r="AS684" s="42"/>
      <c r="AT684" s="43">
        <f t="shared" si="608"/>
        <v>0</v>
      </c>
      <c r="AU684" s="150"/>
      <c r="AV684" s="90"/>
      <c r="AW684" s="90"/>
      <c r="AX684" s="90"/>
      <c r="AY684" s="90"/>
      <c r="AZ684" s="90"/>
      <c r="BA684" s="90"/>
      <c r="BB684" s="90"/>
      <c r="BC684" s="90"/>
      <c r="BD684" s="90"/>
      <c r="BE684" s="90"/>
      <c r="BF684" s="117"/>
    </row>
    <row r="685" spans="2:58" ht="12.95" customHeight="1" x14ac:dyDescent="0.25">
      <c r="B685" s="102"/>
      <c r="C685" s="106"/>
      <c r="D685" s="110"/>
      <c r="E685" s="114"/>
      <c r="F685" s="27"/>
      <c r="G685" s="44"/>
      <c r="H685" s="44"/>
      <c r="I685" s="44"/>
      <c r="J685" s="44"/>
      <c r="K685" s="44"/>
      <c r="L685" s="42"/>
      <c r="M685" s="42"/>
      <c r="N685" s="43">
        <f t="shared" si="605"/>
        <v>0</v>
      </c>
      <c r="O685" s="44"/>
      <c r="P685" s="44"/>
      <c r="Q685" s="44"/>
      <c r="R685" s="44"/>
      <c r="S685" s="44"/>
      <c r="T685" s="42"/>
      <c r="U685" s="42"/>
      <c r="V685" s="43">
        <f t="shared" si="606"/>
        <v>0</v>
      </c>
      <c r="W685" s="44"/>
      <c r="X685" s="44"/>
      <c r="Y685" s="44"/>
      <c r="Z685" s="44"/>
      <c r="AA685" s="44"/>
      <c r="AB685" s="42"/>
      <c r="AC685" s="42"/>
      <c r="AD685" s="43">
        <f t="shared" si="607"/>
        <v>0</v>
      </c>
      <c r="AE685" s="44"/>
      <c r="AF685" s="44"/>
      <c r="AG685" s="44"/>
      <c r="AH685" s="44"/>
      <c r="AI685" s="44"/>
      <c r="AJ685" s="42"/>
      <c r="AK685" s="42"/>
      <c r="AL685" s="43">
        <f t="shared" si="609"/>
        <v>0</v>
      </c>
      <c r="AM685" s="44"/>
      <c r="AN685" s="44"/>
      <c r="AO685" s="44"/>
      <c r="AP685" s="44"/>
      <c r="AQ685" s="44"/>
      <c r="AR685" s="42"/>
      <c r="AS685" s="42"/>
      <c r="AT685" s="43">
        <f t="shared" si="608"/>
        <v>0</v>
      </c>
      <c r="AU685" s="150"/>
      <c r="AV685" s="90"/>
      <c r="AW685" s="90"/>
      <c r="AX685" s="90"/>
      <c r="AY685" s="90"/>
      <c r="AZ685" s="90"/>
      <c r="BA685" s="90"/>
      <c r="BB685" s="90"/>
      <c r="BC685" s="90"/>
      <c r="BD685" s="90"/>
      <c r="BE685" s="90"/>
      <c r="BF685" s="117"/>
    </row>
    <row r="686" spans="2:58" ht="12.95" customHeight="1" x14ac:dyDescent="0.25">
      <c r="B686" s="102"/>
      <c r="C686" s="106"/>
      <c r="D686" s="110"/>
      <c r="E686" s="114"/>
      <c r="F686" s="28"/>
      <c r="G686" s="44"/>
      <c r="H686" s="44"/>
      <c r="I686" s="44"/>
      <c r="J686" s="44"/>
      <c r="K686" s="44"/>
      <c r="L686" s="42"/>
      <c r="M686" s="42"/>
      <c r="N686" s="43">
        <f t="shared" si="605"/>
        <v>0</v>
      </c>
      <c r="O686" s="44"/>
      <c r="P686" s="44"/>
      <c r="Q686" s="44"/>
      <c r="R686" s="44"/>
      <c r="S686" s="44"/>
      <c r="T686" s="42"/>
      <c r="U686" s="42"/>
      <c r="V686" s="43">
        <f t="shared" si="606"/>
        <v>0</v>
      </c>
      <c r="W686" s="44"/>
      <c r="X686" s="44"/>
      <c r="Y686" s="44"/>
      <c r="Z686" s="44"/>
      <c r="AA686" s="44"/>
      <c r="AB686" s="42"/>
      <c r="AC686" s="42"/>
      <c r="AD686" s="43">
        <f t="shared" si="607"/>
        <v>0</v>
      </c>
      <c r="AE686" s="44"/>
      <c r="AF686" s="44"/>
      <c r="AG686" s="44"/>
      <c r="AH686" s="44"/>
      <c r="AI686" s="44"/>
      <c r="AJ686" s="42"/>
      <c r="AK686" s="42"/>
      <c r="AL686" s="43">
        <f t="shared" si="609"/>
        <v>0</v>
      </c>
      <c r="AM686" s="44"/>
      <c r="AN686" s="44"/>
      <c r="AO686" s="44"/>
      <c r="AP686" s="44"/>
      <c r="AQ686" s="44"/>
      <c r="AR686" s="42"/>
      <c r="AS686" s="42"/>
      <c r="AT686" s="43">
        <f t="shared" si="608"/>
        <v>0</v>
      </c>
      <c r="AU686" s="150"/>
      <c r="AV686" s="90"/>
      <c r="AW686" s="90"/>
      <c r="AX686" s="90"/>
      <c r="AY686" s="90"/>
      <c r="AZ686" s="90"/>
      <c r="BA686" s="90"/>
      <c r="BB686" s="90"/>
      <c r="BC686" s="90"/>
      <c r="BD686" s="90"/>
      <c r="BE686" s="90"/>
      <c r="BF686" s="117"/>
    </row>
    <row r="687" spans="2:58" ht="12.95" customHeight="1" x14ac:dyDescent="0.25">
      <c r="B687" s="103"/>
      <c r="C687" s="107"/>
      <c r="D687" s="111"/>
      <c r="E687" s="114"/>
      <c r="F687" s="28"/>
      <c r="G687" s="44"/>
      <c r="H687" s="44"/>
      <c r="I687" s="44"/>
      <c r="J687" s="44"/>
      <c r="K687" s="44"/>
      <c r="L687" s="46"/>
      <c r="M687" s="46"/>
      <c r="N687" s="43">
        <f t="shared" si="605"/>
        <v>0</v>
      </c>
      <c r="O687" s="44"/>
      <c r="P687" s="44"/>
      <c r="Q687" s="44"/>
      <c r="R687" s="44"/>
      <c r="S687" s="44"/>
      <c r="T687" s="46"/>
      <c r="U687" s="46"/>
      <c r="V687" s="43">
        <f t="shared" si="606"/>
        <v>0</v>
      </c>
      <c r="W687" s="44"/>
      <c r="X687" s="44"/>
      <c r="Y687" s="44"/>
      <c r="Z687" s="44"/>
      <c r="AA687" s="44"/>
      <c r="AB687" s="46"/>
      <c r="AC687" s="46"/>
      <c r="AD687" s="43">
        <f t="shared" si="607"/>
        <v>0</v>
      </c>
      <c r="AE687" s="44"/>
      <c r="AF687" s="44"/>
      <c r="AG687" s="44"/>
      <c r="AH687" s="44"/>
      <c r="AI687" s="44"/>
      <c r="AJ687" s="46"/>
      <c r="AK687" s="46"/>
      <c r="AL687" s="43">
        <f t="shared" si="609"/>
        <v>0</v>
      </c>
      <c r="AM687" s="44"/>
      <c r="AN687" s="44"/>
      <c r="AO687" s="44"/>
      <c r="AP687" s="44"/>
      <c r="AQ687" s="44"/>
      <c r="AR687" s="46"/>
      <c r="AS687" s="46"/>
      <c r="AT687" s="43">
        <f t="shared" si="608"/>
        <v>0</v>
      </c>
      <c r="AU687" s="150"/>
      <c r="AV687" s="90"/>
      <c r="AW687" s="90"/>
      <c r="AX687" s="90"/>
      <c r="AY687" s="90"/>
      <c r="AZ687" s="90"/>
      <c r="BA687" s="90"/>
      <c r="BB687" s="90"/>
      <c r="BC687" s="90"/>
      <c r="BD687" s="90"/>
      <c r="BE687" s="90"/>
      <c r="BF687" s="117"/>
    </row>
    <row r="688" spans="2:58" ht="12.95" customHeight="1" thickBot="1" x14ac:dyDescent="0.3">
      <c r="B688" s="104"/>
      <c r="C688" s="108"/>
      <c r="D688" s="112"/>
      <c r="E688" s="115"/>
      <c r="F688" s="28" t="s">
        <v>36</v>
      </c>
      <c r="G688" s="48"/>
      <c r="H688" s="48"/>
      <c r="I688" s="48"/>
      <c r="J688" s="48"/>
      <c r="K688" s="48"/>
      <c r="L688" s="47"/>
      <c r="M688" s="47"/>
      <c r="N688" s="43">
        <f>N677+N678+N680+N683+N684+N686+N687</f>
        <v>0</v>
      </c>
      <c r="O688" s="49"/>
      <c r="P688" s="49"/>
      <c r="Q688" s="49"/>
      <c r="R688" s="49"/>
      <c r="S688" s="49"/>
      <c r="T688" s="47"/>
      <c r="U688" s="47"/>
      <c r="V688" s="43">
        <f>V677+V678+V680+V683+V684+V686+V687</f>
        <v>0</v>
      </c>
      <c r="W688" s="49"/>
      <c r="X688" s="49"/>
      <c r="Y688" s="49"/>
      <c r="Z688" s="49"/>
      <c r="AA688" s="49"/>
      <c r="AB688" s="47"/>
      <c r="AC688" s="47"/>
      <c r="AD688" s="43">
        <f>AD677+AD678+AD680+AD683+AD684+AD686+AD687</f>
        <v>0</v>
      </c>
      <c r="AE688" s="49"/>
      <c r="AF688" s="49"/>
      <c r="AG688" s="49"/>
      <c r="AH688" s="49"/>
      <c r="AI688" s="49"/>
      <c r="AJ688" s="47"/>
      <c r="AK688" s="47"/>
      <c r="AL688" s="43">
        <f>AL677+AL678+AL680+AL683+AL684+AL686+AL687</f>
        <v>0</v>
      </c>
      <c r="AM688" s="49"/>
      <c r="AN688" s="49"/>
      <c r="AO688" s="49"/>
      <c r="AP688" s="49"/>
      <c r="AQ688" s="49"/>
      <c r="AR688" s="47"/>
      <c r="AS688" s="47"/>
      <c r="AT688" s="43">
        <f>AT677+AT678+AT680+AT683+AT684+AT686+AT687</f>
        <v>0</v>
      </c>
      <c r="AU688" s="151"/>
      <c r="AV688" s="91"/>
      <c r="AW688" s="91"/>
      <c r="AX688" s="91"/>
      <c r="AY688" s="91"/>
      <c r="AZ688" s="91"/>
      <c r="BA688" s="91"/>
      <c r="BB688" s="91"/>
      <c r="BC688" s="91"/>
      <c r="BD688" s="91"/>
      <c r="BE688" s="91"/>
      <c r="BF688" s="118"/>
    </row>
    <row r="689" spans="2:58" ht="12.95" customHeight="1" thickTop="1" x14ac:dyDescent="0.25">
      <c r="B689" s="102">
        <v>37</v>
      </c>
      <c r="C689" s="105">
        <f>ŞUBAT!C689</f>
        <v>0</v>
      </c>
      <c r="D689" s="109">
        <f>ŞUBAT!D689</f>
        <v>0</v>
      </c>
      <c r="E689" s="113">
        <f>ŞUBAT!E689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41"/>
      <c r="AN689" s="41"/>
      <c r="AO689" s="41"/>
      <c r="AP689" s="41"/>
      <c r="AQ689" s="41"/>
      <c r="AR689" s="39"/>
      <c r="AS689" s="39"/>
      <c r="AT689" s="40">
        <f>SUM(AM689:AS689)</f>
        <v>0</v>
      </c>
      <c r="AU689" s="149">
        <f t="shared" ref="AU689" si="610">+N689+V689+AL689+AT689+AD689</f>
        <v>0</v>
      </c>
      <c r="AV689" s="89">
        <f t="shared" ref="AV689" si="611">AD690+N690+V690+AL690+AT690</f>
        <v>0</v>
      </c>
      <c r="AW689" s="89">
        <f t="shared" ref="AW689" si="612">AD691+N691+V691+AL691+AT691</f>
        <v>0</v>
      </c>
      <c r="AX689" s="89">
        <f t="shared" ref="AX689" si="613">AD692+N692+V692+AL692+AT692</f>
        <v>0</v>
      </c>
      <c r="AY689" s="89">
        <f t="shared" ref="AY689" si="614">N693+V693+AL693+AT693</f>
        <v>0</v>
      </c>
      <c r="AZ689" s="89">
        <f t="shared" ref="AZ689" si="615">N694+V694+AL694+AT694+AD694</f>
        <v>0</v>
      </c>
      <c r="BA689" s="89">
        <f t="shared" ref="BA689" si="616">N695+V695+AL695+AT695+AD695</f>
        <v>0</v>
      </c>
      <c r="BB689" s="89">
        <f t="shared" ref="BB689" si="617">AD707+N707+V707+AL707+AT707</f>
        <v>0</v>
      </c>
      <c r="BC689" s="89">
        <f t="shared" ref="BC689" si="618">N700+V700+AL700+AT700+AD700</f>
        <v>0</v>
      </c>
      <c r="BD689" s="89">
        <f t="shared" ref="BD689" si="619">AD701+N701+V701+AL701+AT701</f>
        <v>0</v>
      </c>
      <c r="BE689" s="89">
        <f t="shared" ref="BE689" si="620">N698+V698+AD698+AL698+AT698</f>
        <v>0</v>
      </c>
      <c r="BF689" s="116">
        <f t="shared" ref="BF689" si="621">SUM(AV689:BE707)</f>
        <v>0</v>
      </c>
    </row>
    <row r="690" spans="2:58"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44"/>
      <c r="AN690" s="44"/>
      <c r="AO690" s="44"/>
      <c r="AP690" s="44"/>
      <c r="AQ690" s="44"/>
      <c r="AR690" s="42"/>
      <c r="AS690" s="42"/>
      <c r="AT690" s="43">
        <f>IF(SUM(AM689:AQ690)-E689&lt;=0,0,IF(SUM(AM689:AQ689)-E689&lt;0,SUM(AM689:AQ690)-E689,SUM(AM690:AQ690)))</f>
        <v>0</v>
      </c>
      <c r="AU690" s="150"/>
      <c r="AV690" s="90"/>
      <c r="AW690" s="90"/>
      <c r="AX690" s="90"/>
      <c r="AY690" s="90"/>
      <c r="AZ690" s="90"/>
      <c r="BA690" s="90"/>
      <c r="BB690" s="90"/>
      <c r="BC690" s="90"/>
      <c r="BD690" s="90"/>
      <c r="BE690" s="90"/>
      <c r="BF690" s="117"/>
    </row>
    <row r="691" spans="2:58"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44"/>
      <c r="AN691" s="44"/>
      <c r="AO691" s="44"/>
      <c r="AP691" s="44"/>
      <c r="AQ691" s="44"/>
      <c r="AR691" s="42"/>
      <c r="AS691" s="42"/>
      <c r="AT691" s="43">
        <f>IF(SUM(AM689:AQ691)-E689&lt;=0,0,IF(SUM(AM689:AQ690)-E689&lt;0,SUM(AM689:AQ691)-E689,SUM(AM691:AQ691)))</f>
        <v>0</v>
      </c>
      <c r="AU691" s="150"/>
      <c r="AV691" s="90"/>
      <c r="AW691" s="90"/>
      <c r="AX691" s="90"/>
      <c r="AY691" s="90"/>
      <c r="AZ691" s="90"/>
      <c r="BA691" s="90"/>
      <c r="BB691" s="90"/>
      <c r="BC691" s="90"/>
      <c r="BD691" s="90"/>
      <c r="BE691" s="90"/>
      <c r="BF691" s="117"/>
    </row>
    <row r="692" spans="2:58"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44"/>
      <c r="AN692" s="44"/>
      <c r="AO692" s="44"/>
      <c r="AP692" s="44"/>
      <c r="AQ692" s="44"/>
      <c r="AR692" s="42"/>
      <c r="AS692" s="42"/>
      <c r="AT692" s="43">
        <f>IF(SUM(AM689:AQ692)-E689&lt;=0,0,IF(SUM(AM689:AQ691)-E689&lt;0,SUM(AM689:AQ692)-E689,SUM(AM692:AQ692)))+AR692+AS692</f>
        <v>0</v>
      </c>
      <c r="AU692" s="150"/>
      <c r="AV692" s="90"/>
      <c r="AW692" s="90"/>
      <c r="AX692" s="90"/>
      <c r="AY692" s="90"/>
      <c r="AZ692" s="90"/>
      <c r="BA692" s="90"/>
      <c r="BB692" s="90"/>
      <c r="BC692" s="90"/>
      <c r="BD692" s="90"/>
      <c r="BE692" s="90"/>
      <c r="BF692" s="117"/>
    </row>
    <row r="693" spans="2:58"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44"/>
      <c r="AN693" s="44"/>
      <c r="AO693" s="44"/>
      <c r="AP693" s="44"/>
      <c r="AQ693" s="44"/>
      <c r="AR693" s="42"/>
      <c r="AS693" s="42"/>
      <c r="AT693" s="43">
        <f>IF(SUM(AM689:AQ693)-E689&lt;=0,0,IF(SUM(AM689:AQ692)-E689&lt;0,SUM(AM689:AQ693)-E689,SUM(AM693:AQ693)))</f>
        <v>0</v>
      </c>
      <c r="AU693" s="150"/>
      <c r="AV693" s="90"/>
      <c r="AW693" s="90"/>
      <c r="AX693" s="90"/>
      <c r="AY693" s="90"/>
      <c r="AZ693" s="90"/>
      <c r="BA693" s="90"/>
      <c r="BB693" s="90"/>
      <c r="BC693" s="90"/>
      <c r="BD693" s="90"/>
      <c r="BE693" s="90"/>
      <c r="BF693" s="117"/>
    </row>
    <row r="694" spans="2:58" ht="12.95" customHeight="1" x14ac:dyDescent="0.25">
      <c r="B694" s="102"/>
      <c r="C694" s="106"/>
      <c r="D694" s="110"/>
      <c r="E694" s="114"/>
      <c r="F694" s="27" t="s">
        <v>37</v>
      </c>
      <c r="G694" s="44"/>
      <c r="H694" s="44"/>
      <c r="I694" s="44"/>
      <c r="J694" s="44"/>
      <c r="K694" s="44"/>
      <c r="L694" s="42"/>
      <c r="M694" s="42"/>
      <c r="N694" s="68">
        <f>SUM(G694:M694)</f>
        <v>0</v>
      </c>
      <c r="O694" s="44"/>
      <c r="P694" s="44"/>
      <c r="Q694" s="44"/>
      <c r="R694" s="44"/>
      <c r="S694" s="44"/>
      <c r="T694" s="42"/>
      <c r="U694" s="42"/>
      <c r="V694" s="68">
        <f>SUM(O694:U694)</f>
        <v>0</v>
      </c>
      <c r="W694" s="44"/>
      <c r="X694" s="44"/>
      <c r="Y694" s="44"/>
      <c r="Z694" s="44"/>
      <c r="AA694" s="44"/>
      <c r="AB694" s="42"/>
      <c r="AC694" s="42"/>
      <c r="AD694" s="68">
        <f>SUM(W694:AC694)</f>
        <v>0</v>
      </c>
      <c r="AE694" s="44"/>
      <c r="AF694" s="44"/>
      <c r="AG694" s="44"/>
      <c r="AH694" s="44"/>
      <c r="AI694" s="44"/>
      <c r="AJ694" s="42"/>
      <c r="AK694" s="42"/>
      <c r="AL694" s="68">
        <f>SUM(AE694:AK694)</f>
        <v>0</v>
      </c>
      <c r="AM694" s="44"/>
      <c r="AN694" s="44"/>
      <c r="AO694" s="44"/>
      <c r="AP694" s="44"/>
      <c r="AQ694" s="44"/>
      <c r="AR694" s="42"/>
      <c r="AS694" s="42"/>
      <c r="AT694" s="68">
        <f>SUM(AM694:AS694)</f>
        <v>0</v>
      </c>
      <c r="AU694" s="150"/>
      <c r="AV694" s="90"/>
      <c r="AW694" s="90"/>
      <c r="AX694" s="90"/>
      <c r="AY694" s="90"/>
      <c r="AZ694" s="90"/>
      <c r="BA694" s="90"/>
      <c r="BB694" s="90"/>
      <c r="BC694" s="90"/>
      <c r="BD694" s="90"/>
      <c r="BE694" s="90"/>
      <c r="BF694" s="117"/>
    </row>
    <row r="695" spans="2:58" ht="12.95" customHeight="1" x14ac:dyDescent="0.25">
      <c r="B695" s="102"/>
      <c r="C695" s="106"/>
      <c r="D695" s="110"/>
      <c r="E695" s="114"/>
      <c r="F695" s="28" t="s">
        <v>31</v>
      </c>
      <c r="G695" s="45"/>
      <c r="H695" s="45"/>
      <c r="I695" s="45"/>
      <c r="J695" s="45"/>
      <c r="K695" s="45">
        <f>IF((N689-E689)&lt;=0,0,IF((N689-E689)&gt;0,(N689-E689)))</f>
        <v>0</v>
      </c>
      <c r="L695" s="42"/>
      <c r="M695" s="42"/>
      <c r="N695" s="43">
        <f t="shared" ref="N695:N706" si="622">SUM(G695:M695)</f>
        <v>0</v>
      </c>
      <c r="O695" s="45"/>
      <c r="P695" s="45"/>
      <c r="Q695" s="45"/>
      <c r="R695" s="45"/>
      <c r="S695" s="45">
        <f>IF((V689-E689)&lt;=0,0,IF((V689-E689)&gt;0,(V689-E689)))</f>
        <v>0</v>
      </c>
      <c r="T695" s="42"/>
      <c r="U695" s="42"/>
      <c r="V695" s="43">
        <f t="shared" ref="V695:V706" si="623">SUM(O695:U695)</f>
        <v>0</v>
      </c>
      <c r="W695" s="45"/>
      <c r="X695" s="45"/>
      <c r="Y695" s="45"/>
      <c r="Z695" s="45"/>
      <c r="AA695" s="45">
        <f>IF((AD689-E689)&lt;=0,0,IF((AD689-E689)&gt;0,(AD689-E689)))</f>
        <v>0</v>
      </c>
      <c r="AB695" s="42"/>
      <c r="AC695" s="42"/>
      <c r="AD695" s="43">
        <f t="shared" ref="AD695:AD706" si="624">SUM(W695:AC695)</f>
        <v>0</v>
      </c>
      <c r="AE695" s="45"/>
      <c r="AF695" s="45"/>
      <c r="AG695" s="45"/>
      <c r="AH695" s="45"/>
      <c r="AI695" s="45">
        <f>IF((AL689-E689)&lt;=0,0,IF((AL689-E689)&gt;0,(AL689-E689)))</f>
        <v>0</v>
      </c>
      <c r="AJ695" s="42"/>
      <c r="AK695" s="42"/>
      <c r="AL695" s="43">
        <f>SUM(AE695:AK695)</f>
        <v>0</v>
      </c>
      <c r="AM695" s="45"/>
      <c r="AN695" s="45"/>
      <c r="AO695" s="45"/>
      <c r="AP695" s="45"/>
      <c r="AQ695" s="45">
        <f>IF((AT689-E689)&lt;=0,0,IF((AT689-E689)&gt;0,(AT689-E689)))</f>
        <v>0</v>
      </c>
      <c r="AR695" s="42"/>
      <c r="AS695" s="42"/>
      <c r="AT695" s="43">
        <f t="shared" ref="AT695:AT706" si="625">SUM(AM695:AS695)</f>
        <v>0</v>
      </c>
      <c r="AU695" s="150"/>
      <c r="AV695" s="90"/>
      <c r="AW695" s="90"/>
      <c r="AX695" s="90"/>
      <c r="AY695" s="90"/>
      <c r="AZ695" s="90"/>
      <c r="BA695" s="90"/>
      <c r="BB695" s="90"/>
      <c r="BC695" s="90"/>
      <c r="BD695" s="90"/>
      <c r="BE695" s="90"/>
      <c r="BF695" s="117"/>
    </row>
    <row r="696" spans="2:58"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622"/>
        <v>0</v>
      </c>
      <c r="O696" s="45"/>
      <c r="P696" s="45"/>
      <c r="Q696" s="45"/>
      <c r="R696" s="45"/>
      <c r="S696" s="44">
        <f>IF(E689-15&lt;0,0,IF(SUM(O689:U694)&lt;10,0,IF(SUM(O689:U694)&lt;20,1,IF(SUM(O689:U694)&lt;30,2,IF(SUM(O689:U694)&gt;=30,3)))))</f>
        <v>0</v>
      </c>
      <c r="T696" s="42"/>
      <c r="U696" s="42"/>
      <c r="V696" s="43">
        <f t="shared" si="623"/>
        <v>0</v>
      </c>
      <c r="W696" s="45"/>
      <c r="X696" s="45"/>
      <c r="Y696" s="45"/>
      <c r="Z696" s="45"/>
      <c r="AA696" s="44">
        <f>IF(E689-15&lt;0,0,IF(SUM(W689:AC694)&lt;10,0,IF(SUM(W689:AC694)&lt;20,1,IF(SUM(W689:AC694)&lt;30,2,IF(SUM(W689:AC694)&gt;=30,3)))))</f>
        <v>0</v>
      </c>
      <c r="AB696" s="42"/>
      <c r="AC696" s="42"/>
      <c r="AD696" s="43">
        <f t="shared" si="624"/>
        <v>0</v>
      </c>
      <c r="AE696" s="45"/>
      <c r="AF696" s="45"/>
      <c r="AG696" s="45"/>
      <c r="AH696" s="45"/>
      <c r="AI696" s="44">
        <f>IF(E689-15&lt;0,0,IF(SUM(AE689:AK694)&lt;10,0,IF(SUM(AE689:AK694)&lt;20,1,IF(SUM(AE689:AK694)&lt;30,2,IF(SUM(AE689:AK694)&gt;=30,3)))))</f>
        <v>0</v>
      </c>
      <c r="AJ696" s="42"/>
      <c r="AK696" s="42"/>
      <c r="AL696" s="43">
        <f>SUM(AE696:AK696)</f>
        <v>0</v>
      </c>
      <c r="AM696" s="45"/>
      <c r="AN696" s="45"/>
      <c r="AO696" s="45"/>
      <c r="AP696" s="45"/>
      <c r="AQ696" s="44">
        <f>IF(E689-15&lt;0,0,IF(SUM(AM689:AS694)&lt;10,0,IF(SUM(AM689:AS694)&lt;20,1,IF(SUM(AM689:AS694)&lt;30,2,IF(SUM(AM689:AS694)&gt;=30,3)))))</f>
        <v>0</v>
      </c>
      <c r="AR696" s="42"/>
      <c r="AS696" s="42"/>
      <c r="AT696" s="43">
        <f t="shared" si="625"/>
        <v>0</v>
      </c>
      <c r="AU696" s="150"/>
      <c r="AV696" s="90"/>
      <c r="AW696" s="90"/>
      <c r="AX696" s="90"/>
      <c r="AY696" s="90"/>
      <c r="AZ696" s="90"/>
      <c r="BA696" s="90"/>
      <c r="BB696" s="90"/>
      <c r="BC696" s="90"/>
      <c r="BD696" s="90"/>
      <c r="BE696" s="90"/>
      <c r="BF696" s="117"/>
    </row>
    <row r="697" spans="2:58" ht="12.95" customHeight="1" x14ac:dyDescent="0.25">
      <c r="B697" s="102"/>
      <c r="C697" s="106"/>
      <c r="D697" s="110"/>
      <c r="E697" s="114"/>
      <c r="F697" s="28" t="s">
        <v>41</v>
      </c>
      <c r="G697" s="44"/>
      <c r="H697" s="44"/>
      <c r="I697" s="44"/>
      <c r="J697" s="44"/>
      <c r="K697" s="45"/>
      <c r="L697" s="42"/>
      <c r="M697" s="42"/>
      <c r="N697" s="43">
        <f t="shared" si="622"/>
        <v>0</v>
      </c>
      <c r="O697" s="44"/>
      <c r="P697" s="44"/>
      <c r="Q697" s="44"/>
      <c r="R697" s="44"/>
      <c r="S697" s="45"/>
      <c r="T697" s="42"/>
      <c r="U697" s="42"/>
      <c r="V697" s="43">
        <f t="shared" si="623"/>
        <v>0</v>
      </c>
      <c r="W697" s="44"/>
      <c r="X697" s="44"/>
      <c r="Y697" s="44"/>
      <c r="Z697" s="44"/>
      <c r="AA697" s="45"/>
      <c r="AB697" s="42"/>
      <c r="AC697" s="42"/>
      <c r="AD697" s="43">
        <f t="shared" si="624"/>
        <v>0</v>
      </c>
      <c r="AE697" s="44"/>
      <c r="AF697" s="44"/>
      <c r="AG697" s="44"/>
      <c r="AH697" s="44"/>
      <c r="AI697" s="45"/>
      <c r="AJ697" s="42"/>
      <c r="AK697" s="42"/>
      <c r="AL697" s="43">
        <f>SUM(AE697:AK697)</f>
        <v>0</v>
      </c>
      <c r="AM697" s="44"/>
      <c r="AN697" s="44"/>
      <c r="AO697" s="44"/>
      <c r="AP697" s="44"/>
      <c r="AQ697" s="45"/>
      <c r="AR697" s="42"/>
      <c r="AS697" s="42"/>
      <c r="AT697" s="43">
        <f t="shared" si="625"/>
        <v>0</v>
      </c>
      <c r="AU697" s="150"/>
      <c r="AV697" s="90"/>
      <c r="AW697" s="90"/>
      <c r="AX697" s="90"/>
      <c r="AY697" s="90"/>
      <c r="AZ697" s="90"/>
      <c r="BA697" s="90"/>
      <c r="BB697" s="90"/>
      <c r="BC697" s="90"/>
      <c r="BD697" s="90"/>
      <c r="BE697" s="90"/>
      <c r="BF697" s="117"/>
    </row>
    <row r="698" spans="2:58" ht="12.95" customHeight="1" x14ac:dyDescent="0.25">
      <c r="B698" s="102"/>
      <c r="C698" s="106"/>
      <c r="D698" s="110"/>
      <c r="E698" s="114"/>
      <c r="F698" s="28" t="s">
        <v>6</v>
      </c>
      <c r="G698" s="44"/>
      <c r="H698" s="44"/>
      <c r="I698" s="44"/>
      <c r="J698" s="44"/>
      <c r="K698" s="44"/>
      <c r="L698" s="42"/>
      <c r="M698" s="42"/>
      <c r="N698" s="43">
        <f t="shared" si="622"/>
        <v>0</v>
      </c>
      <c r="O698" s="44"/>
      <c r="P698" s="44"/>
      <c r="Q698" s="44"/>
      <c r="R698" s="44"/>
      <c r="S698" s="44"/>
      <c r="T698" s="42"/>
      <c r="U698" s="42"/>
      <c r="V698" s="43">
        <f t="shared" si="623"/>
        <v>0</v>
      </c>
      <c r="W698" s="44"/>
      <c r="X698" s="44"/>
      <c r="Y698" s="44"/>
      <c r="Z698" s="44"/>
      <c r="AA698" s="44"/>
      <c r="AB698" s="42"/>
      <c r="AC698" s="42"/>
      <c r="AD698" s="43">
        <f t="shared" si="624"/>
        <v>0</v>
      </c>
      <c r="AE698" s="44"/>
      <c r="AF698" s="44"/>
      <c r="AG698" s="44"/>
      <c r="AH698" s="44"/>
      <c r="AI698" s="44"/>
      <c r="AJ698" s="42"/>
      <c r="AK698" s="42"/>
      <c r="AL698" s="43">
        <f t="shared" ref="AL698:AL706" si="626">SUM(AE698:AK698)</f>
        <v>0</v>
      </c>
      <c r="AM698" s="44"/>
      <c r="AN698" s="44"/>
      <c r="AO698" s="44"/>
      <c r="AP698" s="44"/>
      <c r="AQ698" s="44"/>
      <c r="AR698" s="42"/>
      <c r="AS698" s="42"/>
      <c r="AT698" s="43">
        <f t="shared" si="625"/>
        <v>0</v>
      </c>
      <c r="AU698" s="150"/>
      <c r="AV698" s="90"/>
      <c r="AW698" s="90"/>
      <c r="AX698" s="90"/>
      <c r="AY698" s="90"/>
      <c r="AZ698" s="90"/>
      <c r="BA698" s="90"/>
      <c r="BB698" s="90"/>
      <c r="BC698" s="90"/>
      <c r="BD698" s="90"/>
      <c r="BE698" s="90"/>
      <c r="BF698" s="117"/>
    </row>
    <row r="699" spans="2:58" ht="12.95" customHeight="1" x14ac:dyDescent="0.25">
      <c r="B699" s="102"/>
      <c r="C699" s="106"/>
      <c r="D699" s="110"/>
      <c r="E699" s="114"/>
      <c r="F699" s="29" t="s">
        <v>35</v>
      </c>
      <c r="G699" s="44"/>
      <c r="H699" s="44"/>
      <c r="I699" s="44"/>
      <c r="J699" s="44"/>
      <c r="K699" s="44"/>
      <c r="L699" s="42"/>
      <c r="M699" s="42"/>
      <c r="N699" s="43">
        <f t="shared" si="622"/>
        <v>0</v>
      </c>
      <c r="O699" s="44"/>
      <c r="P699" s="44"/>
      <c r="Q699" s="44"/>
      <c r="R699" s="44"/>
      <c r="S699" s="44"/>
      <c r="T699" s="42"/>
      <c r="U699" s="42"/>
      <c r="V699" s="43">
        <f t="shared" si="623"/>
        <v>0</v>
      </c>
      <c r="W699" s="44"/>
      <c r="X699" s="44"/>
      <c r="Y699" s="44"/>
      <c r="Z699" s="44"/>
      <c r="AA699" s="44"/>
      <c r="AB699" s="42"/>
      <c r="AC699" s="42"/>
      <c r="AD699" s="43">
        <f t="shared" si="624"/>
        <v>0</v>
      </c>
      <c r="AE699" s="44"/>
      <c r="AF699" s="44"/>
      <c r="AG699" s="44"/>
      <c r="AH699" s="44"/>
      <c r="AI699" s="44"/>
      <c r="AJ699" s="42"/>
      <c r="AK699" s="42"/>
      <c r="AL699" s="43">
        <f t="shared" si="626"/>
        <v>0</v>
      </c>
      <c r="AM699" s="44"/>
      <c r="AN699" s="44"/>
      <c r="AO699" s="44"/>
      <c r="AP699" s="44"/>
      <c r="AQ699" s="44"/>
      <c r="AR699" s="42"/>
      <c r="AS699" s="42"/>
      <c r="AT699" s="43">
        <f t="shared" si="625"/>
        <v>0</v>
      </c>
      <c r="AU699" s="150"/>
      <c r="AV699" s="90"/>
      <c r="AW699" s="90"/>
      <c r="AX699" s="90"/>
      <c r="AY699" s="90"/>
      <c r="AZ699" s="90"/>
      <c r="BA699" s="90"/>
      <c r="BB699" s="90"/>
      <c r="BC699" s="90"/>
      <c r="BD699" s="90"/>
      <c r="BE699" s="90"/>
      <c r="BF699" s="117"/>
    </row>
    <row r="700" spans="2:58" ht="12.95" customHeight="1" x14ac:dyDescent="0.25">
      <c r="B700" s="102"/>
      <c r="C700" s="106"/>
      <c r="D700" s="110"/>
      <c r="E700" s="114"/>
      <c r="F700" s="27" t="s">
        <v>40</v>
      </c>
      <c r="G700" s="44"/>
      <c r="H700" s="44"/>
      <c r="I700" s="44"/>
      <c r="J700" s="44"/>
      <c r="K700" s="44"/>
      <c r="L700" s="42"/>
      <c r="M700" s="42"/>
      <c r="N700" s="43">
        <f t="shared" si="622"/>
        <v>0</v>
      </c>
      <c r="O700" s="44"/>
      <c r="P700" s="44"/>
      <c r="Q700" s="44"/>
      <c r="R700" s="44"/>
      <c r="S700" s="44"/>
      <c r="T700" s="42"/>
      <c r="U700" s="42"/>
      <c r="V700" s="43">
        <f t="shared" si="623"/>
        <v>0</v>
      </c>
      <c r="W700" s="44"/>
      <c r="X700" s="44"/>
      <c r="Y700" s="44"/>
      <c r="Z700" s="44"/>
      <c r="AA700" s="44"/>
      <c r="AB700" s="42"/>
      <c r="AC700" s="42"/>
      <c r="AD700" s="43">
        <f t="shared" si="624"/>
        <v>0</v>
      </c>
      <c r="AE700" s="44"/>
      <c r="AF700" s="44"/>
      <c r="AG700" s="44"/>
      <c r="AH700" s="44"/>
      <c r="AI700" s="44"/>
      <c r="AJ700" s="42"/>
      <c r="AK700" s="42"/>
      <c r="AL700" s="43">
        <f t="shared" si="626"/>
        <v>0</v>
      </c>
      <c r="AM700" s="44"/>
      <c r="AN700" s="44"/>
      <c r="AO700" s="44"/>
      <c r="AP700" s="44"/>
      <c r="AQ700" s="44"/>
      <c r="AR700" s="42"/>
      <c r="AS700" s="42"/>
      <c r="AT700" s="43">
        <f t="shared" si="625"/>
        <v>0</v>
      </c>
      <c r="AU700" s="150"/>
      <c r="AV700" s="90"/>
      <c r="AW700" s="90"/>
      <c r="AX700" s="90"/>
      <c r="AY700" s="90"/>
      <c r="AZ700" s="90"/>
      <c r="BA700" s="90"/>
      <c r="BB700" s="90"/>
      <c r="BC700" s="90"/>
      <c r="BD700" s="90"/>
      <c r="BE700" s="90"/>
      <c r="BF700" s="117"/>
    </row>
    <row r="701" spans="2:58" ht="12.95" customHeight="1" x14ac:dyDescent="0.25">
      <c r="B701" s="102"/>
      <c r="C701" s="106"/>
      <c r="D701" s="110"/>
      <c r="E701" s="114"/>
      <c r="F701" s="27" t="s">
        <v>7</v>
      </c>
      <c r="G701" s="44"/>
      <c r="H701" s="44"/>
      <c r="I701" s="44"/>
      <c r="J701" s="44"/>
      <c r="K701" s="44"/>
      <c r="L701" s="42"/>
      <c r="M701" s="42"/>
      <c r="N701" s="43">
        <f t="shared" si="622"/>
        <v>0</v>
      </c>
      <c r="O701" s="44"/>
      <c r="P701" s="44"/>
      <c r="Q701" s="44"/>
      <c r="R701" s="44"/>
      <c r="S701" s="44"/>
      <c r="T701" s="42"/>
      <c r="U701" s="42"/>
      <c r="V701" s="43">
        <f t="shared" si="623"/>
        <v>0</v>
      </c>
      <c r="W701" s="44"/>
      <c r="X701" s="44"/>
      <c r="Y701" s="44"/>
      <c r="Z701" s="44"/>
      <c r="AA701" s="44"/>
      <c r="AB701" s="42"/>
      <c r="AC701" s="42"/>
      <c r="AD701" s="43">
        <f t="shared" si="624"/>
        <v>0</v>
      </c>
      <c r="AE701" s="44"/>
      <c r="AF701" s="44"/>
      <c r="AG701" s="44"/>
      <c r="AH701" s="44"/>
      <c r="AI701" s="44"/>
      <c r="AJ701" s="42"/>
      <c r="AK701" s="42"/>
      <c r="AL701" s="43">
        <f t="shared" si="626"/>
        <v>0</v>
      </c>
      <c r="AM701" s="44"/>
      <c r="AN701" s="44"/>
      <c r="AO701" s="44"/>
      <c r="AP701" s="44"/>
      <c r="AQ701" s="44"/>
      <c r="AR701" s="42"/>
      <c r="AS701" s="42"/>
      <c r="AT701" s="43">
        <f t="shared" si="625"/>
        <v>0</v>
      </c>
      <c r="AU701" s="150"/>
      <c r="AV701" s="90"/>
      <c r="AW701" s="90"/>
      <c r="AX701" s="90"/>
      <c r="AY701" s="90"/>
      <c r="AZ701" s="90"/>
      <c r="BA701" s="90"/>
      <c r="BB701" s="90"/>
      <c r="BC701" s="90"/>
      <c r="BD701" s="90"/>
      <c r="BE701" s="90"/>
      <c r="BF701" s="117"/>
    </row>
    <row r="702" spans="2:58" ht="12.95" customHeight="1" x14ac:dyDescent="0.25">
      <c r="B702" s="102"/>
      <c r="C702" s="106"/>
      <c r="D702" s="110"/>
      <c r="E702" s="114"/>
      <c r="F702" s="27"/>
      <c r="G702" s="44"/>
      <c r="H702" s="44"/>
      <c r="I702" s="44"/>
      <c r="J702" s="44"/>
      <c r="K702" s="44"/>
      <c r="L702" s="42"/>
      <c r="M702" s="42"/>
      <c r="N702" s="43">
        <f t="shared" si="622"/>
        <v>0</v>
      </c>
      <c r="O702" s="44"/>
      <c r="P702" s="44"/>
      <c r="Q702" s="44"/>
      <c r="R702" s="44"/>
      <c r="S702" s="44"/>
      <c r="T702" s="42"/>
      <c r="U702" s="42"/>
      <c r="V702" s="43">
        <f t="shared" si="623"/>
        <v>0</v>
      </c>
      <c r="W702" s="44"/>
      <c r="X702" s="44"/>
      <c r="Y702" s="44"/>
      <c r="Z702" s="44"/>
      <c r="AA702" s="44"/>
      <c r="AB702" s="42"/>
      <c r="AC702" s="42"/>
      <c r="AD702" s="43">
        <f t="shared" si="624"/>
        <v>0</v>
      </c>
      <c r="AE702" s="44"/>
      <c r="AF702" s="44"/>
      <c r="AG702" s="44"/>
      <c r="AH702" s="44"/>
      <c r="AI702" s="44"/>
      <c r="AJ702" s="42"/>
      <c r="AK702" s="42"/>
      <c r="AL702" s="43">
        <f t="shared" si="626"/>
        <v>0</v>
      </c>
      <c r="AM702" s="44"/>
      <c r="AN702" s="44"/>
      <c r="AO702" s="44"/>
      <c r="AP702" s="44"/>
      <c r="AQ702" s="44"/>
      <c r="AR702" s="42"/>
      <c r="AS702" s="42"/>
      <c r="AT702" s="43">
        <f t="shared" si="625"/>
        <v>0</v>
      </c>
      <c r="AU702" s="150"/>
      <c r="AV702" s="90"/>
      <c r="AW702" s="90"/>
      <c r="AX702" s="90"/>
      <c r="AY702" s="90"/>
      <c r="AZ702" s="90"/>
      <c r="BA702" s="90"/>
      <c r="BB702" s="90"/>
      <c r="BC702" s="90"/>
      <c r="BD702" s="90"/>
      <c r="BE702" s="90"/>
      <c r="BF702" s="117"/>
    </row>
    <row r="703" spans="2:58" ht="12.95" customHeight="1" x14ac:dyDescent="0.25">
      <c r="B703" s="102"/>
      <c r="C703" s="106"/>
      <c r="D703" s="110"/>
      <c r="E703" s="114"/>
      <c r="F703" s="27"/>
      <c r="G703" s="44"/>
      <c r="H703" s="44"/>
      <c r="I703" s="44"/>
      <c r="J703" s="44"/>
      <c r="K703" s="44"/>
      <c r="L703" s="42"/>
      <c r="M703" s="42"/>
      <c r="N703" s="43">
        <f t="shared" si="622"/>
        <v>0</v>
      </c>
      <c r="O703" s="44"/>
      <c r="P703" s="44"/>
      <c r="Q703" s="44"/>
      <c r="R703" s="44"/>
      <c r="S703" s="44"/>
      <c r="T703" s="42"/>
      <c r="U703" s="42"/>
      <c r="V703" s="43">
        <f t="shared" si="623"/>
        <v>0</v>
      </c>
      <c r="W703" s="44"/>
      <c r="X703" s="44"/>
      <c r="Y703" s="44"/>
      <c r="Z703" s="44"/>
      <c r="AA703" s="44"/>
      <c r="AB703" s="42"/>
      <c r="AC703" s="42"/>
      <c r="AD703" s="43">
        <f t="shared" si="624"/>
        <v>0</v>
      </c>
      <c r="AE703" s="44"/>
      <c r="AF703" s="44"/>
      <c r="AG703" s="44"/>
      <c r="AH703" s="44"/>
      <c r="AI703" s="44"/>
      <c r="AJ703" s="42"/>
      <c r="AK703" s="42"/>
      <c r="AL703" s="43">
        <f t="shared" si="626"/>
        <v>0</v>
      </c>
      <c r="AM703" s="44"/>
      <c r="AN703" s="44"/>
      <c r="AO703" s="44"/>
      <c r="AP703" s="44"/>
      <c r="AQ703" s="44"/>
      <c r="AR703" s="42"/>
      <c r="AS703" s="42"/>
      <c r="AT703" s="43">
        <f t="shared" si="625"/>
        <v>0</v>
      </c>
      <c r="AU703" s="150"/>
      <c r="AV703" s="90"/>
      <c r="AW703" s="90"/>
      <c r="AX703" s="90"/>
      <c r="AY703" s="90"/>
      <c r="AZ703" s="90"/>
      <c r="BA703" s="90"/>
      <c r="BB703" s="90"/>
      <c r="BC703" s="90"/>
      <c r="BD703" s="90"/>
      <c r="BE703" s="90"/>
      <c r="BF703" s="117"/>
    </row>
    <row r="704" spans="2:58" ht="12.95" customHeight="1" x14ac:dyDescent="0.25">
      <c r="B704" s="102"/>
      <c r="C704" s="106"/>
      <c r="D704" s="110"/>
      <c r="E704" s="114"/>
      <c r="F704" s="27"/>
      <c r="G704" s="44"/>
      <c r="H704" s="44"/>
      <c r="I704" s="44"/>
      <c r="J704" s="44"/>
      <c r="K704" s="44"/>
      <c r="L704" s="42"/>
      <c r="M704" s="42"/>
      <c r="N704" s="43">
        <f t="shared" si="622"/>
        <v>0</v>
      </c>
      <c r="O704" s="44"/>
      <c r="P704" s="44"/>
      <c r="Q704" s="44"/>
      <c r="R704" s="44"/>
      <c r="S704" s="44"/>
      <c r="T704" s="42"/>
      <c r="U704" s="42"/>
      <c r="V704" s="43">
        <f t="shared" si="623"/>
        <v>0</v>
      </c>
      <c r="W704" s="44"/>
      <c r="X704" s="44"/>
      <c r="Y704" s="44"/>
      <c r="Z704" s="44"/>
      <c r="AA704" s="44"/>
      <c r="AB704" s="42"/>
      <c r="AC704" s="42"/>
      <c r="AD704" s="43">
        <f t="shared" si="624"/>
        <v>0</v>
      </c>
      <c r="AE704" s="44"/>
      <c r="AF704" s="44"/>
      <c r="AG704" s="44"/>
      <c r="AH704" s="44"/>
      <c r="AI704" s="44"/>
      <c r="AJ704" s="42"/>
      <c r="AK704" s="42"/>
      <c r="AL704" s="43">
        <f t="shared" si="626"/>
        <v>0</v>
      </c>
      <c r="AM704" s="44"/>
      <c r="AN704" s="44"/>
      <c r="AO704" s="44"/>
      <c r="AP704" s="44"/>
      <c r="AQ704" s="44"/>
      <c r="AR704" s="42"/>
      <c r="AS704" s="42"/>
      <c r="AT704" s="43">
        <f t="shared" si="625"/>
        <v>0</v>
      </c>
      <c r="AU704" s="150"/>
      <c r="AV704" s="90"/>
      <c r="AW704" s="90"/>
      <c r="AX704" s="90"/>
      <c r="AY704" s="90"/>
      <c r="AZ704" s="90"/>
      <c r="BA704" s="90"/>
      <c r="BB704" s="90"/>
      <c r="BC704" s="90"/>
      <c r="BD704" s="90"/>
      <c r="BE704" s="90"/>
      <c r="BF704" s="117"/>
    </row>
    <row r="705" spans="2:58" ht="12.95" customHeight="1" x14ac:dyDescent="0.25">
      <c r="B705" s="102"/>
      <c r="C705" s="106"/>
      <c r="D705" s="110"/>
      <c r="E705" s="114"/>
      <c r="F705" s="28"/>
      <c r="G705" s="44"/>
      <c r="H705" s="44"/>
      <c r="I705" s="44"/>
      <c r="J705" s="44"/>
      <c r="K705" s="44"/>
      <c r="L705" s="42"/>
      <c r="M705" s="42"/>
      <c r="N705" s="43">
        <f t="shared" si="622"/>
        <v>0</v>
      </c>
      <c r="O705" s="44"/>
      <c r="P705" s="44"/>
      <c r="Q705" s="44"/>
      <c r="R705" s="44"/>
      <c r="S705" s="44"/>
      <c r="T705" s="42"/>
      <c r="U705" s="42"/>
      <c r="V705" s="43">
        <f t="shared" si="623"/>
        <v>0</v>
      </c>
      <c r="W705" s="44"/>
      <c r="X705" s="44"/>
      <c r="Y705" s="44"/>
      <c r="Z705" s="44"/>
      <c r="AA705" s="44"/>
      <c r="AB705" s="42"/>
      <c r="AC705" s="42"/>
      <c r="AD705" s="43">
        <f t="shared" si="624"/>
        <v>0</v>
      </c>
      <c r="AE705" s="44"/>
      <c r="AF705" s="44"/>
      <c r="AG705" s="44"/>
      <c r="AH705" s="44"/>
      <c r="AI705" s="44"/>
      <c r="AJ705" s="42"/>
      <c r="AK705" s="42"/>
      <c r="AL705" s="43">
        <f t="shared" si="626"/>
        <v>0</v>
      </c>
      <c r="AM705" s="44"/>
      <c r="AN705" s="44"/>
      <c r="AO705" s="44"/>
      <c r="AP705" s="44"/>
      <c r="AQ705" s="44"/>
      <c r="AR705" s="42"/>
      <c r="AS705" s="42"/>
      <c r="AT705" s="43">
        <f t="shared" si="625"/>
        <v>0</v>
      </c>
      <c r="AU705" s="150"/>
      <c r="AV705" s="90"/>
      <c r="AW705" s="90"/>
      <c r="AX705" s="90"/>
      <c r="AY705" s="90"/>
      <c r="AZ705" s="90"/>
      <c r="BA705" s="90"/>
      <c r="BB705" s="90"/>
      <c r="BC705" s="90"/>
      <c r="BD705" s="90"/>
      <c r="BE705" s="90"/>
      <c r="BF705" s="117"/>
    </row>
    <row r="706" spans="2:58" ht="12.95" customHeight="1" thickBot="1" x14ac:dyDescent="0.3">
      <c r="B706" s="103"/>
      <c r="C706" s="107"/>
      <c r="D706" s="111"/>
      <c r="E706" s="114"/>
      <c r="F706" s="28"/>
      <c r="G706" s="44"/>
      <c r="H706" s="44"/>
      <c r="I706" s="44"/>
      <c r="J706" s="44"/>
      <c r="K706" s="44"/>
      <c r="L706" s="46"/>
      <c r="M706" s="46"/>
      <c r="N706" s="43">
        <f t="shared" si="622"/>
        <v>0</v>
      </c>
      <c r="O706" s="44"/>
      <c r="P706" s="44"/>
      <c r="Q706" s="44"/>
      <c r="R706" s="44"/>
      <c r="S706" s="44"/>
      <c r="T706" s="46"/>
      <c r="U706" s="46"/>
      <c r="V706" s="43">
        <f t="shared" si="623"/>
        <v>0</v>
      </c>
      <c r="W706" s="44"/>
      <c r="X706" s="44"/>
      <c r="Y706" s="44"/>
      <c r="Z706" s="44"/>
      <c r="AA706" s="44"/>
      <c r="AB706" s="46"/>
      <c r="AC706" s="46"/>
      <c r="AD706" s="43">
        <f t="shared" si="624"/>
        <v>0</v>
      </c>
      <c r="AE706" s="44"/>
      <c r="AF706" s="44"/>
      <c r="AG706" s="44"/>
      <c r="AH706" s="44"/>
      <c r="AI706" s="44"/>
      <c r="AJ706" s="46"/>
      <c r="AK706" s="46"/>
      <c r="AL706" s="43">
        <f t="shared" si="626"/>
        <v>0</v>
      </c>
      <c r="AM706" s="44"/>
      <c r="AN706" s="44"/>
      <c r="AO706" s="44"/>
      <c r="AP706" s="44"/>
      <c r="AQ706" s="44"/>
      <c r="AR706" s="46"/>
      <c r="AS706" s="46"/>
      <c r="AT706" s="43">
        <f t="shared" si="625"/>
        <v>0</v>
      </c>
      <c r="AU706" s="150"/>
      <c r="AV706" s="90"/>
      <c r="AW706" s="90"/>
      <c r="AX706" s="90"/>
      <c r="AY706" s="90"/>
      <c r="AZ706" s="90"/>
      <c r="BA706" s="90"/>
      <c r="BB706" s="90"/>
      <c r="BC706" s="90"/>
      <c r="BD706" s="90"/>
      <c r="BE706" s="90"/>
      <c r="BF706" s="117"/>
    </row>
    <row r="707" spans="2:58" ht="12.95" hidden="1" customHeight="1" thickBot="1" x14ac:dyDescent="0.3">
      <c r="B707" s="104"/>
      <c r="C707" s="108"/>
      <c r="D707" s="112"/>
      <c r="E707" s="115"/>
      <c r="F707" s="28" t="s">
        <v>36</v>
      </c>
      <c r="G707" s="48"/>
      <c r="H707" s="48"/>
      <c r="I707" s="48"/>
      <c r="J707" s="48"/>
      <c r="K707" s="48"/>
      <c r="L707" s="47"/>
      <c r="M707" s="47"/>
      <c r="N707" s="43">
        <f>N696+N697+N699+N702+N703+N705+N706</f>
        <v>0</v>
      </c>
      <c r="O707" s="49"/>
      <c r="P707" s="49"/>
      <c r="Q707" s="49"/>
      <c r="R707" s="49"/>
      <c r="S707" s="49"/>
      <c r="T707" s="47"/>
      <c r="U707" s="47"/>
      <c r="V707" s="43">
        <f>V696+V697+V699+V702+V703+V705+V706</f>
        <v>0</v>
      </c>
      <c r="W707" s="49"/>
      <c r="X707" s="49"/>
      <c r="Y707" s="49"/>
      <c r="Z707" s="49"/>
      <c r="AA707" s="49"/>
      <c r="AB707" s="47"/>
      <c r="AC707" s="47"/>
      <c r="AD707" s="43">
        <f>AD696+AD697+AD699+AD702+AD703+AD705+AD706</f>
        <v>0</v>
      </c>
      <c r="AE707" s="49"/>
      <c r="AF707" s="49"/>
      <c r="AG707" s="49"/>
      <c r="AH707" s="49"/>
      <c r="AI707" s="49"/>
      <c r="AJ707" s="47"/>
      <c r="AK707" s="47"/>
      <c r="AL707" s="43">
        <f>AL696+AL697+AL699+AL702+AL703+AL705+AL706</f>
        <v>0</v>
      </c>
      <c r="AM707" s="49"/>
      <c r="AN707" s="49"/>
      <c r="AO707" s="49"/>
      <c r="AP707" s="49"/>
      <c r="AQ707" s="49"/>
      <c r="AR707" s="47"/>
      <c r="AS707" s="47"/>
      <c r="AT707" s="43">
        <f>AT696+AT697+AT699+AT702+AT703+AT705+AT706</f>
        <v>0</v>
      </c>
      <c r="AU707" s="151"/>
      <c r="AV707" s="91"/>
      <c r="AW707" s="91"/>
      <c r="AX707" s="91"/>
      <c r="AY707" s="91"/>
      <c r="AZ707" s="91"/>
      <c r="BA707" s="91"/>
      <c r="BB707" s="91"/>
      <c r="BC707" s="91"/>
      <c r="BD707" s="91"/>
      <c r="BE707" s="91"/>
      <c r="BF707" s="118"/>
    </row>
    <row r="708" spans="2:58" ht="12.95" customHeight="1" thickTop="1" x14ac:dyDescent="0.25">
      <c r="B708" s="102">
        <v>38</v>
      </c>
      <c r="C708" s="105">
        <f>ŞUBAT!C708</f>
        <v>0</v>
      </c>
      <c r="D708" s="109">
        <f>ŞUBAT!D708</f>
        <v>0</v>
      </c>
      <c r="E708" s="113">
        <f>ŞUBAT!E708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41"/>
      <c r="AN708" s="41"/>
      <c r="AO708" s="41"/>
      <c r="AP708" s="41"/>
      <c r="AQ708" s="41"/>
      <c r="AR708" s="39"/>
      <c r="AS708" s="39"/>
      <c r="AT708" s="40">
        <f>SUM(AM708:AS708)</f>
        <v>0</v>
      </c>
      <c r="AU708" s="149">
        <f t="shared" ref="AU708" si="627">+N708+V708+AL708+AT708+AD708</f>
        <v>0</v>
      </c>
      <c r="AV708" s="89">
        <f t="shared" ref="AV708" si="628">AD709+N709+V709+AL709+AT709</f>
        <v>0</v>
      </c>
      <c r="AW708" s="89">
        <f t="shared" ref="AW708" si="629">AD710+N710+V710+AL710+AT710</f>
        <v>0</v>
      </c>
      <c r="AX708" s="89">
        <f t="shared" ref="AX708" si="630">AD711+N711+V711+AL711+AT711</f>
        <v>0</v>
      </c>
      <c r="AY708" s="89">
        <f t="shared" ref="AY708" si="631">N712+V712+AL712+AT712</f>
        <v>0</v>
      </c>
      <c r="AZ708" s="89">
        <f t="shared" ref="AZ708" si="632">N713+V713+AL713+AT713+AD713</f>
        <v>0</v>
      </c>
      <c r="BA708" s="89">
        <f t="shared" ref="BA708" si="633">N714+V714+AL714+AT714+AD714</f>
        <v>0</v>
      </c>
      <c r="BB708" s="89">
        <f t="shared" ref="BB708" si="634">AD726+N726+V726+AL726+AT726</f>
        <v>0</v>
      </c>
      <c r="BC708" s="89">
        <f t="shared" ref="BC708" si="635">N719+V719+AL719+AT719+AD719</f>
        <v>0</v>
      </c>
      <c r="BD708" s="89">
        <f t="shared" ref="BD708" si="636">AD720+N720+V720+AL720+AT720</f>
        <v>0</v>
      </c>
      <c r="BE708" s="89">
        <f t="shared" ref="BE708" si="637">N717+V717+AD717+AL717+AT717</f>
        <v>0</v>
      </c>
      <c r="BF708" s="116">
        <f t="shared" ref="BF708" si="638">SUM(AV708:BE726)</f>
        <v>0</v>
      </c>
    </row>
    <row r="709" spans="2:58"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44"/>
      <c r="AN709" s="44"/>
      <c r="AO709" s="44"/>
      <c r="AP709" s="44"/>
      <c r="AQ709" s="44"/>
      <c r="AR709" s="42"/>
      <c r="AS709" s="42"/>
      <c r="AT709" s="43">
        <f>IF(SUM(AM708:AQ709)-E708&lt;=0,0,IF(SUM(AM708:AQ708)-E708&lt;0,SUM(AM708:AQ709)-E708,SUM(AM709:AQ709)))</f>
        <v>0</v>
      </c>
      <c r="AU709" s="150"/>
      <c r="AV709" s="90"/>
      <c r="AW709" s="90"/>
      <c r="AX709" s="90"/>
      <c r="AY709" s="90"/>
      <c r="AZ709" s="90"/>
      <c r="BA709" s="90"/>
      <c r="BB709" s="90"/>
      <c r="BC709" s="90"/>
      <c r="BD709" s="90"/>
      <c r="BE709" s="90"/>
      <c r="BF709" s="117"/>
    </row>
    <row r="710" spans="2:58"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44"/>
      <c r="AN710" s="44"/>
      <c r="AO710" s="44"/>
      <c r="AP710" s="44"/>
      <c r="AQ710" s="44"/>
      <c r="AR710" s="42"/>
      <c r="AS710" s="42"/>
      <c r="AT710" s="43">
        <f>IF(SUM(AM708:AQ710)-E708&lt;=0,0,IF(SUM(AM708:AQ709)-E708&lt;0,SUM(AM708:AQ710)-E708,SUM(AM710:AQ710)))</f>
        <v>0</v>
      </c>
      <c r="AU710" s="150"/>
      <c r="AV710" s="90"/>
      <c r="AW710" s="90"/>
      <c r="AX710" s="90"/>
      <c r="AY710" s="90"/>
      <c r="AZ710" s="90"/>
      <c r="BA710" s="90"/>
      <c r="BB710" s="90"/>
      <c r="BC710" s="90"/>
      <c r="BD710" s="90"/>
      <c r="BE710" s="90"/>
      <c r="BF710" s="117"/>
    </row>
    <row r="711" spans="2:58"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44"/>
      <c r="AN711" s="44"/>
      <c r="AO711" s="44"/>
      <c r="AP711" s="44"/>
      <c r="AQ711" s="44"/>
      <c r="AR711" s="42"/>
      <c r="AS711" s="42"/>
      <c r="AT711" s="43">
        <f>IF(SUM(AM708:AQ711)-E708&lt;=0,0,IF(SUM(AM708:AQ710)-E708&lt;0,SUM(AM708:AQ711)-E708,SUM(AM711:AQ711)))+AR711+AS711</f>
        <v>0</v>
      </c>
      <c r="AU711" s="150"/>
      <c r="AV711" s="90"/>
      <c r="AW711" s="90"/>
      <c r="AX711" s="90"/>
      <c r="AY711" s="90"/>
      <c r="AZ711" s="90"/>
      <c r="BA711" s="90"/>
      <c r="BB711" s="90"/>
      <c r="BC711" s="90"/>
      <c r="BD711" s="90"/>
      <c r="BE711" s="90"/>
      <c r="BF711" s="117"/>
    </row>
    <row r="712" spans="2:58"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44"/>
      <c r="AN712" s="44"/>
      <c r="AO712" s="44"/>
      <c r="AP712" s="44"/>
      <c r="AQ712" s="44"/>
      <c r="AR712" s="42"/>
      <c r="AS712" s="42"/>
      <c r="AT712" s="43">
        <f>IF(SUM(AM708:AQ712)-E708&lt;=0,0,IF(SUM(AM708:AQ711)-E708&lt;0,SUM(AM708:AQ712)-E708,SUM(AM712:AQ712)))</f>
        <v>0</v>
      </c>
      <c r="AU712" s="150"/>
      <c r="AV712" s="90"/>
      <c r="AW712" s="90"/>
      <c r="AX712" s="90"/>
      <c r="AY712" s="90"/>
      <c r="AZ712" s="90"/>
      <c r="BA712" s="90"/>
      <c r="BB712" s="90"/>
      <c r="BC712" s="90"/>
      <c r="BD712" s="90"/>
      <c r="BE712" s="90"/>
      <c r="BF712" s="117"/>
    </row>
    <row r="713" spans="2:58" ht="12.95" customHeight="1" x14ac:dyDescent="0.25">
      <c r="B713" s="102"/>
      <c r="C713" s="106"/>
      <c r="D713" s="110"/>
      <c r="E713" s="114"/>
      <c r="F713" s="27" t="s">
        <v>37</v>
      </c>
      <c r="G713" s="44"/>
      <c r="H713" s="44"/>
      <c r="I713" s="44"/>
      <c r="J713" s="44"/>
      <c r="K713" s="44"/>
      <c r="L713" s="42"/>
      <c r="M713" s="42"/>
      <c r="N713" s="68">
        <f>SUM(G713:M713)</f>
        <v>0</v>
      </c>
      <c r="O713" s="44"/>
      <c r="P713" s="44"/>
      <c r="Q713" s="44"/>
      <c r="R713" s="44"/>
      <c r="S713" s="44"/>
      <c r="T713" s="42"/>
      <c r="U713" s="42"/>
      <c r="V713" s="68">
        <f>SUM(O713:U713)</f>
        <v>0</v>
      </c>
      <c r="W713" s="44"/>
      <c r="X713" s="44"/>
      <c r="Y713" s="44"/>
      <c r="Z713" s="44"/>
      <c r="AA713" s="44"/>
      <c r="AB713" s="42"/>
      <c r="AC713" s="42"/>
      <c r="AD713" s="68">
        <f>SUM(W713:AC713)</f>
        <v>0</v>
      </c>
      <c r="AE713" s="44"/>
      <c r="AF713" s="44"/>
      <c r="AG713" s="44"/>
      <c r="AH713" s="44"/>
      <c r="AI713" s="44"/>
      <c r="AJ713" s="42"/>
      <c r="AK713" s="42"/>
      <c r="AL713" s="68">
        <f>SUM(AE713:AK713)</f>
        <v>0</v>
      </c>
      <c r="AM713" s="44"/>
      <c r="AN713" s="44"/>
      <c r="AO713" s="44"/>
      <c r="AP713" s="44"/>
      <c r="AQ713" s="44"/>
      <c r="AR713" s="42"/>
      <c r="AS713" s="42"/>
      <c r="AT713" s="68">
        <f>SUM(AM713:AS713)</f>
        <v>0</v>
      </c>
      <c r="AU713" s="150"/>
      <c r="AV713" s="90"/>
      <c r="AW713" s="90"/>
      <c r="AX713" s="90"/>
      <c r="AY713" s="90"/>
      <c r="AZ713" s="90"/>
      <c r="BA713" s="90"/>
      <c r="BB713" s="90"/>
      <c r="BC713" s="90"/>
      <c r="BD713" s="90"/>
      <c r="BE713" s="90"/>
      <c r="BF713" s="117"/>
    </row>
    <row r="714" spans="2:58" ht="12.95" customHeight="1" x14ac:dyDescent="0.25">
      <c r="B714" s="102"/>
      <c r="C714" s="106"/>
      <c r="D714" s="110"/>
      <c r="E714" s="114"/>
      <c r="F714" s="28" t="s">
        <v>31</v>
      </c>
      <c r="G714" s="45"/>
      <c r="H714" s="45"/>
      <c r="I714" s="45"/>
      <c r="J714" s="45"/>
      <c r="K714" s="45">
        <f>IF((N708-E708)&lt;=0,0,IF((N708-E708)&gt;0,(N708-E708)))</f>
        <v>0</v>
      </c>
      <c r="L714" s="42"/>
      <c r="M714" s="42"/>
      <c r="N714" s="43">
        <f t="shared" ref="N714:N725" si="639">SUM(G714:M714)</f>
        <v>0</v>
      </c>
      <c r="O714" s="45"/>
      <c r="P714" s="45"/>
      <c r="Q714" s="45"/>
      <c r="R714" s="45"/>
      <c r="S714" s="45">
        <f>IF((V708-E708)&lt;=0,0,IF((V708-E708)&gt;0,(V708-E708)))</f>
        <v>0</v>
      </c>
      <c r="T714" s="42"/>
      <c r="U714" s="42"/>
      <c r="V714" s="43">
        <f t="shared" ref="V714:V725" si="640">SUM(O714:U714)</f>
        <v>0</v>
      </c>
      <c r="W714" s="45"/>
      <c r="X714" s="45"/>
      <c r="Y714" s="45"/>
      <c r="Z714" s="45"/>
      <c r="AA714" s="45">
        <f>IF((AD708-E708)&lt;=0,0,IF((AD708-E708)&gt;0,(AD708-E708)))</f>
        <v>0</v>
      </c>
      <c r="AB714" s="42"/>
      <c r="AC714" s="42"/>
      <c r="AD714" s="43">
        <f t="shared" ref="AD714:AD725" si="641">SUM(W714:AC714)</f>
        <v>0</v>
      </c>
      <c r="AE714" s="45"/>
      <c r="AF714" s="45"/>
      <c r="AG714" s="45"/>
      <c r="AH714" s="45"/>
      <c r="AI714" s="45">
        <f>IF((AL708-E708)&lt;=0,0,IF((AL708-E708)&gt;0,(AL708-E708)))</f>
        <v>0</v>
      </c>
      <c r="AJ714" s="42"/>
      <c r="AK714" s="42"/>
      <c r="AL714" s="43">
        <f>SUM(AE714:AK714)</f>
        <v>0</v>
      </c>
      <c r="AM714" s="45"/>
      <c r="AN714" s="45"/>
      <c r="AO714" s="45"/>
      <c r="AP714" s="45"/>
      <c r="AQ714" s="45">
        <f>IF((AT708-E708)&lt;=0,0,IF((AT708-E708)&gt;0,(AT708-E708)))</f>
        <v>0</v>
      </c>
      <c r="AR714" s="42"/>
      <c r="AS714" s="42"/>
      <c r="AT714" s="43">
        <f t="shared" ref="AT714:AT725" si="642">SUM(AM714:AS714)</f>
        <v>0</v>
      </c>
      <c r="AU714" s="150"/>
      <c r="AV714" s="90"/>
      <c r="AW714" s="90"/>
      <c r="AX714" s="90"/>
      <c r="AY714" s="90"/>
      <c r="AZ714" s="90"/>
      <c r="BA714" s="90"/>
      <c r="BB714" s="90"/>
      <c r="BC714" s="90"/>
      <c r="BD714" s="90"/>
      <c r="BE714" s="90"/>
      <c r="BF714" s="117"/>
    </row>
    <row r="715" spans="2:58"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639"/>
        <v>0</v>
      </c>
      <c r="O715" s="45"/>
      <c r="P715" s="45"/>
      <c r="Q715" s="45"/>
      <c r="R715" s="45"/>
      <c r="S715" s="44">
        <f>IF(E708-15&lt;0,0,IF(SUM(O708:U713)&lt;10,0,IF(SUM(O708:U713)&lt;20,1,IF(SUM(O708:U713)&lt;30,2,IF(SUM(O708:U713)&gt;=30,3)))))</f>
        <v>0</v>
      </c>
      <c r="T715" s="42"/>
      <c r="U715" s="42"/>
      <c r="V715" s="43">
        <f t="shared" si="640"/>
        <v>0</v>
      </c>
      <c r="W715" s="45"/>
      <c r="X715" s="45"/>
      <c r="Y715" s="45"/>
      <c r="Z715" s="45"/>
      <c r="AA715" s="44">
        <f>IF(E708-15&lt;0,0,IF(SUM(W708:AC713)&lt;10,0,IF(SUM(W708:AC713)&lt;20,1,IF(SUM(W708:AC713)&lt;30,2,IF(SUM(W708:AC713)&gt;=30,3)))))</f>
        <v>0</v>
      </c>
      <c r="AB715" s="42"/>
      <c r="AC715" s="42"/>
      <c r="AD715" s="43">
        <f t="shared" si="641"/>
        <v>0</v>
      </c>
      <c r="AE715" s="45"/>
      <c r="AF715" s="45"/>
      <c r="AG715" s="45"/>
      <c r="AH715" s="45"/>
      <c r="AI715" s="44">
        <f>IF(E708-15&lt;0,0,IF(SUM(AE708:AK713)&lt;10,0,IF(SUM(AE708:AK713)&lt;20,1,IF(SUM(AE708:AK713)&lt;30,2,IF(SUM(AE708:AK713)&gt;=30,3)))))</f>
        <v>0</v>
      </c>
      <c r="AJ715" s="42"/>
      <c r="AK715" s="42"/>
      <c r="AL715" s="43">
        <f>SUM(AE715:AK715)</f>
        <v>0</v>
      </c>
      <c r="AM715" s="45"/>
      <c r="AN715" s="45"/>
      <c r="AO715" s="45"/>
      <c r="AP715" s="45"/>
      <c r="AQ715" s="44">
        <f>IF(E708-15&lt;0,0,IF(SUM(AM708:AS713)&lt;10,0,IF(SUM(AM708:AS713)&lt;20,1,IF(SUM(AM708:AS713)&lt;30,2,IF(SUM(AM708:AS713)&gt;=30,3)))))</f>
        <v>0</v>
      </c>
      <c r="AR715" s="42"/>
      <c r="AS715" s="42"/>
      <c r="AT715" s="43">
        <f t="shared" si="642"/>
        <v>0</v>
      </c>
      <c r="AU715" s="150"/>
      <c r="AV715" s="90"/>
      <c r="AW715" s="90"/>
      <c r="AX715" s="90"/>
      <c r="AY715" s="90"/>
      <c r="AZ715" s="90"/>
      <c r="BA715" s="90"/>
      <c r="BB715" s="90"/>
      <c r="BC715" s="90"/>
      <c r="BD715" s="90"/>
      <c r="BE715" s="90"/>
      <c r="BF715" s="117"/>
    </row>
    <row r="716" spans="2:58" ht="12.95" customHeight="1" x14ac:dyDescent="0.25">
      <c r="B716" s="102"/>
      <c r="C716" s="106"/>
      <c r="D716" s="110"/>
      <c r="E716" s="114"/>
      <c r="F716" s="28" t="s">
        <v>41</v>
      </c>
      <c r="G716" s="44"/>
      <c r="H716" s="44"/>
      <c r="I716" s="44"/>
      <c r="J716" s="44"/>
      <c r="K716" s="45"/>
      <c r="L716" s="42"/>
      <c r="M716" s="42"/>
      <c r="N716" s="43">
        <f t="shared" si="639"/>
        <v>0</v>
      </c>
      <c r="O716" s="44"/>
      <c r="P716" s="44"/>
      <c r="Q716" s="44"/>
      <c r="R716" s="44"/>
      <c r="S716" s="45"/>
      <c r="T716" s="42"/>
      <c r="U716" s="42"/>
      <c r="V716" s="43">
        <f t="shared" si="640"/>
        <v>0</v>
      </c>
      <c r="W716" s="44"/>
      <c r="X716" s="44"/>
      <c r="Y716" s="44"/>
      <c r="Z716" s="44"/>
      <c r="AA716" s="45"/>
      <c r="AB716" s="42"/>
      <c r="AC716" s="42"/>
      <c r="AD716" s="43">
        <f t="shared" si="641"/>
        <v>0</v>
      </c>
      <c r="AE716" s="44"/>
      <c r="AF716" s="44"/>
      <c r="AG716" s="44"/>
      <c r="AH716" s="44"/>
      <c r="AI716" s="45"/>
      <c r="AJ716" s="42"/>
      <c r="AK716" s="42"/>
      <c r="AL716" s="43">
        <f>SUM(AE716:AK716)</f>
        <v>0</v>
      </c>
      <c r="AM716" s="44"/>
      <c r="AN716" s="44"/>
      <c r="AO716" s="44"/>
      <c r="AP716" s="44"/>
      <c r="AQ716" s="45"/>
      <c r="AR716" s="42"/>
      <c r="AS716" s="42"/>
      <c r="AT716" s="43">
        <f t="shared" si="642"/>
        <v>0</v>
      </c>
      <c r="AU716" s="150"/>
      <c r="AV716" s="90"/>
      <c r="AW716" s="90"/>
      <c r="AX716" s="90"/>
      <c r="AY716" s="90"/>
      <c r="AZ716" s="90"/>
      <c r="BA716" s="90"/>
      <c r="BB716" s="90"/>
      <c r="BC716" s="90"/>
      <c r="BD716" s="90"/>
      <c r="BE716" s="90"/>
      <c r="BF716" s="117"/>
    </row>
    <row r="717" spans="2:58" ht="12.95" customHeight="1" x14ac:dyDescent="0.25">
      <c r="B717" s="102"/>
      <c r="C717" s="106"/>
      <c r="D717" s="110"/>
      <c r="E717" s="114"/>
      <c r="F717" s="28" t="s">
        <v>6</v>
      </c>
      <c r="G717" s="44"/>
      <c r="H717" s="44"/>
      <c r="I717" s="44"/>
      <c r="J717" s="44"/>
      <c r="K717" s="44"/>
      <c r="L717" s="42"/>
      <c r="M717" s="42"/>
      <c r="N717" s="43">
        <f t="shared" si="639"/>
        <v>0</v>
      </c>
      <c r="O717" s="44"/>
      <c r="P717" s="44"/>
      <c r="Q717" s="44"/>
      <c r="R717" s="44"/>
      <c r="S717" s="44"/>
      <c r="T717" s="42"/>
      <c r="U717" s="42"/>
      <c r="V717" s="43">
        <f t="shared" si="640"/>
        <v>0</v>
      </c>
      <c r="W717" s="44"/>
      <c r="X717" s="44"/>
      <c r="Y717" s="44"/>
      <c r="Z717" s="44"/>
      <c r="AA717" s="44"/>
      <c r="AB717" s="42"/>
      <c r="AC717" s="42"/>
      <c r="AD717" s="43">
        <f t="shared" si="641"/>
        <v>0</v>
      </c>
      <c r="AE717" s="44"/>
      <c r="AF717" s="44"/>
      <c r="AG717" s="44"/>
      <c r="AH717" s="44"/>
      <c r="AI717" s="44"/>
      <c r="AJ717" s="42"/>
      <c r="AK717" s="42"/>
      <c r="AL717" s="43">
        <f t="shared" ref="AL717:AL725" si="643">SUM(AE717:AK717)</f>
        <v>0</v>
      </c>
      <c r="AM717" s="44"/>
      <c r="AN717" s="44"/>
      <c r="AO717" s="44"/>
      <c r="AP717" s="44"/>
      <c r="AQ717" s="44"/>
      <c r="AR717" s="42"/>
      <c r="AS717" s="42"/>
      <c r="AT717" s="43">
        <f t="shared" si="642"/>
        <v>0</v>
      </c>
      <c r="AU717" s="150"/>
      <c r="AV717" s="90"/>
      <c r="AW717" s="90"/>
      <c r="AX717" s="90"/>
      <c r="AY717" s="90"/>
      <c r="AZ717" s="90"/>
      <c r="BA717" s="90"/>
      <c r="BB717" s="90"/>
      <c r="BC717" s="90"/>
      <c r="BD717" s="90"/>
      <c r="BE717" s="90"/>
      <c r="BF717" s="117"/>
    </row>
    <row r="718" spans="2:58" ht="12.95" customHeight="1" x14ac:dyDescent="0.25">
      <c r="B718" s="102"/>
      <c r="C718" s="106"/>
      <c r="D718" s="110"/>
      <c r="E718" s="114"/>
      <c r="F718" s="29" t="s">
        <v>35</v>
      </c>
      <c r="G718" s="44"/>
      <c r="H718" s="44"/>
      <c r="I718" s="44"/>
      <c r="J718" s="44"/>
      <c r="K718" s="44"/>
      <c r="L718" s="42"/>
      <c r="M718" s="42"/>
      <c r="N718" s="43">
        <f t="shared" si="639"/>
        <v>0</v>
      </c>
      <c r="O718" s="44"/>
      <c r="P718" s="44"/>
      <c r="Q718" s="44"/>
      <c r="R718" s="44"/>
      <c r="S718" s="44"/>
      <c r="T718" s="42"/>
      <c r="U718" s="42"/>
      <c r="V718" s="43">
        <f t="shared" si="640"/>
        <v>0</v>
      </c>
      <c r="W718" s="44"/>
      <c r="X718" s="44"/>
      <c r="Y718" s="44"/>
      <c r="Z718" s="44"/>
      <c r="AA718" s="44"/>
      <c r="AB718" s="42"/>
      <c r="AC718" s="42"/>
      <c r="AD718" s="43">
        <f t="shared" si="641"/>
        <v>0</v>
      </c>
      <c r="AE718" s="44"/>
      <c r="AF718" s="44"/>
      <c r="AG718" s="44"/>
      <c r="AH718" s="44"/>
      <c r="AI718" s="44"/>
      <c r="AJ718" s="42"/>
      <c r="AK718" s="42"/>
      <c r="AL718" s="43">
        <f t="shared" si="643"/>
        <v>0</v>
      </c>
      <c r="AM718" s="44"/>
      <c r="AN718" s="44"/>
      <c r="AO718" s="44"/>
      <c r="AP718" s="44"/>
      <c r="AQ718" s="44"/>
      <c r="AR718" s="42"/>
      <c r="AS718" s="42"/>
      <c r="AT718" s="43">
        <f t="shared" si="642"/>
        <v>0</v>
      </c>
      <c r="AU718" s="150"/>
      <c r="AV718" s="90"/>
      <c r="AW718" s="90"/>
      <c r="AX718" s="90"/>
      <c r="AY718" s="90"/>
      <c r="AZ718" s="90"/>
      <c r="BA718" s="90"/>
      <c r="BB718" s="90"/>
      <c r="BC718" s="90"/>
      <c r="BD718" s="90"/>
      <c r="BE718" s="90"/>
      <c r="BF718" s="117"/>
    </row>
    <row r="719" spans="2:58" ht="12.95" customHeight="1" x14ac:dyDescent="0.25">
      <c r="B719" s="102"/>
      <c r="C719" s="106"/>
      <c r="D719" s="110"/>
      <c r="E719" s="114"/>
      <c r="F719" s="27" t="s">
        <v>40</v>
      </c>
      <c r="G719" s="44"/>
      <c r="H719" s="44"/>
      <c r="I719" s="44"/>
      <c r="J719" s="44"/>
      <c r="K719" s="44"/>
      <c r="L719" s="42"/>
      <c r="M719" s="42"/>
      <c r="N719" s="43">
        <f t="shared" si="639"/>
        <v>0</v>
      </c>
      <c r="O719" s="44"/>
      <c r="P719" s="44"/>
      <c r="Q719" s="44"/>
      <c r="R719" s="44"/>
      <c r="S719" s="44"/>
      <c r="T719" s="42"/>
      <c r="U719" s="42"/>
      <c r="V719" s="43">
        <f t="shared" si="640"/>
        <v>0</v>
      </c>
      <c r="W719" s="44"/>
      <c r="X719" s="44"/>
      <c r="Y719" s="44"/>
      <c r="Z719" s="44"/>
      <c r="AA719" s="44"/>
      <c r="AB719" s="42"/>
      <c r="AC719" s="42"/>
      <c r="AD719" s="43">
        <f t="shared" si="641"/>
        <v>0</v>
      </c>
      <c r="AE719" s="44"/>
      <c r="AF719" s="44"/>
      <c r="AG719" s="44"/>
      <c r="AH719" s="44"/>
      <c r="AI719" s="44"/>
      <c r="AJ719" s="42"/>
      <c r="AK719" s="42"/>
      <c r="AL719" s="43">
        <f t="shared" si="643"/>
        <v>0</v>
      </c>
      <c r="AM719" s="44"/>
      <c r="AN719" s="44"/>
      <c r="AO719" s="44"/>
      <c r="AP719" s="44"/>
      <c r="AQ719" s="44"/>
      <c r="AR719" s="42"/>
      <c r="AS719" s="42"/>
      <c r="AT719" s="43">
        <f t="shared" si="642"/>
        <v>0</v>
      </c>
      <c r="AU719" s="150"/>
      <c r="AV719" s="90"/>
      <c r="AW719" s="90"/>
      <c r="AX719" s="90"/>
      <c r="AY719" s="90"/>
      <c r="AZ719" s="90"/>
      <c r="BA719" s="90"/>
      <c r="BB719" s="90"/>
      <c r="BC719" s="90"/>
      <c r="BD719" s="90"/>
      <c r="BE719" s="90"/>
      <c r="BF719" s="117"/>
    </row>
    <row r="720" spans="2:58" ht="12.95" customHeight="1" x14ac:dyDescent="0.25">
      <c r="B720" s="102"/>
      <c r="C720" s="106"/>
      <c r="D720" s="110"/>
      <c r="E720" s="114"/>
      <c r="F720" s="27" t="s">
        <v>7</v>
      </c>
      <c r="G720" s="44"/>
      <c r="H720" s="44"/>
      <c r="I720" s="44"/>
      <c r="J720" s="44"/>
      <c r="K720" s="44"/>
      <c r="L720" s="42"/>
      <c r="M720" s="42"/>
      <c r="N720" s="43">
        <f t="shared" si="639"/>
        <v>0</v>
      </c>
      <c r="O720" s="44"/>
      <c r="P720" s="44"/>
      <c r="Q720" s="44"/>
      <c r="R720" s="44"/>
      <c r="S720" s="44"/>
      <c r="T720" s="42"/>
      <c r="U720" s="42"/>
      <c r="V720" s="43">
        <f t="shared" si="640"/>
        <v>0</v>
      </c>
      <c r="W720" s="44"/>
      <c r="X720" s="44"/>
      <c r="Y720" s="44"/>
      <c r="Z720" s="44"/>
      <c r="AA720" s="44"/>
      <c r="AB720" s="42"/>
      <c r="AC720" s="42"/>
      <c r="AD720" s="43">
        <f t="shared" si="641"/>
        <v>0</v>
      </c>
      <c r="AE720" s="44"/>
      <c r="AF720" s="44"/>
      <c r="AG720" s="44"/>
      <c r="AH720" s="44"/>
      <c r="AI720" s="44"/>
      <c r="AJ720" s="42"/>
      <c r="AK720" s="42"/>
      <c r="AL720" s="43">
        <f t="shared" si="643"/>
        <v>0</v>
      </c>
      <c r="AM720" s="44"/>
      <c r="AN720" s="44"/>
      <c r="AO720" s="44"/>
      <c r="AP720" s="44"/>
      <c r="AQ720" s="44"/>
      <c r="AR720" s="42"/>
      <c r="AS720" s="42"/>
      <c r="AT720" s="43">
        <f t="shared" si="642"/>
        <v>0</v>
      </c>
      <c r="AU720" s="150"/>
      <c r="AV720" s="90"/>
      <c r="AW720" s="90"/>
      <c r="AX720" s="90"/>
      <c r="AY720" s="90"/>
      <c r="AZ720" s="90"/>
      <c r="BA720" s="90"/>
      <c r="BB720" s="90"/>
      <c r="BC720" s="90"/>
      <c r="BD720" s="90"/>
      <c r="BE720" s="90"/>
      <c r="BF720" s="117"/>
    </row>
    <row r="721" spans="2:58" ht="12.95" customHeight="1" x14ac:dyDescent="0.25">
      <c r="B721" s="102"/>
      <c r="C721" s="106"/>
      <c r="D721" s="110"/>
      <c r="E721" s="114"/>
      <c r="F721" s="27"/>
      <c r="G721" s="44"/>
      <c r="H721" s="44"/>
      <c r="I721" s="44"/>
      <c r="J721" s="44"/>
      <c r="K721" s="44"/>
      <c r="L721" s="42"/>
      <c r="M721" s="42"/>
      <c r="N721" s="43">
        <f t="shared" si="639"/>
        <v>0</v>
      </c>
      <c r="O721" s="44"/>
      <c r="P721" s="44"/>
      <c r="Q721" s="44"/>
      <c r="R721" s="44"/>
      <c r="S721" s="44"/>
      <c r="T721" s="42"/>
      <c r="U721" s="42"/>
      <c r="V721" s="43">
        <f t="shared" si="640"/>
        <v>0</v>
      </c>
      <c r="W721" s="44"/>
      <c r="X721" s="44"/>
      <c r="Y721" s="44"/>
      <c r="Z721" s="44"/>
      <c r="AA721" s="44"/>
      <c r="AB721" s="42"/>
      <c r="AC721" s="42"/>
      <c r="AD721" s="43">
        <f t="shared" si="641"/>
        <v>0</v>
      </c>
      <c r="AE721" s="44"/>
      <c r="AF721" s="44"/>
      <c r="AG721" s="44"/>
      <c r="AH721" s="44"/>
      <c r="AI721" s="44"/>
      <c r="AJ721" s="42"/>
      <c r="AK721" s="42"/>
      <c r="AL721" s="43">
        <f t="shared" si="643"/>
        <v>0</v>
      </c>
      <c r="AM721" s="44"/>
      <c r="AN721" s="44"/>
      <c r="AO721" s="44"/>
      <c r="AP721" s="44"/>
      <c r="AQ721" s="44"/>
      <c r="AR721" s="42"/>
      <c r="AS721" s="42"/>
      <c r="AT721" s="43">
        <f t="shared" si="642"/>
        <v>0</v>
      </c>
      <c r="AU721" s="150"/>
      <c r="AV721" s="90"/>
      <c r="AW721" s="90"/>
      <c r="AX721" s="90"/>
      <c r="AY721" s="90"/>
      <c r="AZ721" s="90"/>
      <c r="BA721" s="90"/>
      <c r="BB721" s="90"/>
      <c r="BC721" s="90"/>
      <c r="BD721" s="90"/>
      <c r="BE721" s="90"/>
      <c r="BF721" s="117"/>
    </row>
    <row r="722" spans="2:58" ht="12.95" customHeight="1" x14ac:dyDescent="0.25">
      <c r="B722" s="102"/>
      <c r="C722" s="106"/>
      <c r="D722" s="110"/>
      <c r="E722" s="114"/>
      <c r="F722" s="27"/>
      <c r="G722" s="44"/>
      <c r="H722" s="44"/>
      <c r="I722" s="44"/>
      <c r="J722" s="44"/>
      <c r="K722" s="44"/>
      <c r="L722" s="42"/>
      <c r="M722" s="42"/>
      <c r="N722" s="43">
        <f t="shared" si="639"/>
        <v>0</v>
      </c>
      <c r="O722" s="44"/>
      <c r="P722" s="44"/>
      <c r="Q722" s="44"/>
      <c r="R722" s="44"/>
      <c r="S722" s="44"/>
      <c r="T722" s="42"/>
      <c r="U722" s="42"/>
      <c r="V722" s="43">
        <f t="shared" si="640"/>
        <v>0</v>
      </c>
      <c r="W722" s="44"/>
      <c r="X722" s="44"/>
      <c r="Y722" s="44"/>
      <c r="Z722" s="44"/>
      <c r="AA722" s="44"/>
      <c r="AB722" s="42"/>
      <c r="AC722" s="42"/>
      <c r="AD722" s="43">
        <f t="shared" si="641"/>
        <v>0</v>
      </c>
      <c r="AE722" s="44"/>
      <c r="AF722" s="44"/>
      <c r="AG722" s="44"/>
      <c r="AH722" s="44"/>
      <c r="AI722" s="44"/>
      <c r="AJ722" s="42"/>
      <c r="AK722" s="42"/>
      <c r="AL722" s="43">
        <f t="shared" si="643"/>
        <v>0</v>
      </c>
      <c r="AM722" s="44"/>
      <c r="AN722" s="44"/>
      <c r="AO722" s="44"/>
      <c r="AP722" s="44"/>
      <c r="AQ722" s="44"/>
      <c r="AR722" s="42"/>
      <c r="AS722" s="42"/>
      <c r="AT722" s="43">
        <f t="shared" si="642"/>
        <v>0</v>
      </c>
      <c r="AU722" s="150"/>
      <c r="AV722" s="90"/>
      <c r="AW722" s="90"/>
      <c r="AX722" s="90"/>
      <c r="AY722" s="90"/>
      <c r="AZ722" s="90"/>
      <c r="BA722" s="90"/>
      <c r="BB722" s="90"/>
      <c r="BC722" s="90"/>
      <c r="BD722" s="90"/>
      <c r="BE722" s="90"/>
      <c r="BF722" s="117"/>
    </row>
    <row r="723" spans="2:58" ht="12.95" customHeight="1" x14ac:dyDescent="0.25">
      <c r="B723" s="102"/>
      <c r="C723" s="106"/>
      <c r="D723" s="110"/>
      <c r="E723" s="114"/>
      <c r="F723" s="27"/>
      <c r="G723" s="44"/>
      <c r="H723" s="44"/>
      <c r="I723" s="44"/>
      <c r="J723" s="44"/>
      <c r="K723" s="44"/>
      <c r="L723" s="42"/>
      <c r="M723" s="42"/>
      <c r="N723" s="43">
        <f t="shared" si="639"/>
        <v>0</v>
      </c>
      <c r="O723" s="44"/>
      <c r="P723" s="44"/>
      <c r="Q723" s="44"/>
      <c r="R723" s="44"/>
      <c r="S723" s="44"/>
      <c r="T723" s="42"/>
      <c r="U723" s="42"/>
      <c r="V723" s="43">
        <f t="shared" si="640"/>
        <v>0</v>
      </c>
      <c r="W723" s="44"/>
      <c r="X723" s="44"/>
      <c r="Y723" s="44"/>
      <c r="Z723" s="44"/>
      <c r="AA723" s="44"/>
      <c r="AB723" s="42"/>
      <c r="AC723" s="42"/>
      <c r="AD723" s="43">
        <f t="shared" si="641"/>
        <v>0</v>
      </c>
      <c r="AE723" s="44"/>
      <c r="AF723" s="44"/>
      <c r="AG723" s="44"/>
      <c r="AH723" s="44"/>
      <c r="AI723" s="44"/>
      <c r="AJ723" s="42"/>
      <c r="AK723" s="42"/>
      <c r="AL723" s="43">
        <f t="shared" si="643"/>
        <v>0</v>
      </c>
      <c r="AM723" s="44"/>
      <c r="AN723" s="44"/>
      <c r="AO723" s="44"/>
      <c r="AP723" s="44"/>
      <c r="AQ723" s="44"/>
      <c r="AR723" s="42"/>
      <c r="AS723" s="42"/>
      <c r="AT723" s="43">
        <f t="shared" si="642"/>
        <v>0</v>
      </c>
      <c r="AU723" s="150"/>
      <c r="AV723" s="90"/>
      <c r="AW723" s="90"/>
      <c r="AX723" s="90"/>
      <c r="AY723" s="90"/>
      <c r="AZ723" s="90"/>
      <c r="BA723" s="90"/>
      <c r="BB723" s="90"/>
      <c r="BC723" s="90"/>
      <c r="BD723" s="90"/>
      <c r="BE723" s="90"/>
      <c r="BF723" s="117"/>
    </row>
    <row r="724" spans="2:58" ht="12.95" customHeight="1" x14ac:dyDescent="0.25">
      <c r="B724" s="102"/>
      <c r="C724" s="106"/>
      <c r="D724" s="110"/>
      <c r="E724" s="114"/>
      <c r="F724" s="28"/>
      <c r="G724" s="44"/>
      <c r="H724" s="44"/>
      <c r="I724" s="44"/>
      <c r="J724" s="44"/>
      <c r="K724" s="44"/>
      <c r="L724" s="42"/>
      <c r="M724" s="42"/>
      <c r="N724" s="43">
        <f t="shared" si="639"/>
        <v>0</v>
      </c>
      <c r="O724" s="44"/>
      <c r="P724" s="44"/>
      <c r="Q724" s="44"/>
      <c r="R724" s="44"/>
      <c r="S724" s="44"/>
      <c r="T724" s="42"/>
      <c r="U724" s="42"/>
      <c r="V724" s="43">
        <f t="shared" si="640"/>
        <v>0</v>
      </c>
      <c r="W724" s="44"/>
      <c r="X724" s="44"/>
      <c r="Y724" s="44"/>
      <c r="Z724" s="44"/>
      <c r="AA724" s="44"/>
      <c r="AB724" s="42"/>
      <c r="AC724" s="42"/>
      <c r="AD724" s="43">
        <f t="shared" si="641"/>
        <v>0</v>
      </c>
      <c r="AE724" s="44"/>
      <c r="AF724" s="44"/>
      <c r="AG724" s="44"/>
      <c r="AH724" s="44"/>
      <c r="AI724" s="44"/>
      <c r="AJ724" s="42"/>
      <c r="AK724" s="42"/>
      <c r="AL724" s="43">
        <f t="shared" si="643"/>
        <v>0</v>
      </c>
      <c r="AM724" s="44"/>
      <c r="AN724" s="44"/>
      <c r="AO724" s="44"/>
      <c r="AP724" s="44"/>
      <c r="AQ724" s="44"/>
      <c r="AR724" s="42"/>
      <c r="AS724" s="42"/>
      <c r="AT724" s="43">
        <f t="shared" si="642"/>
        <v>0</v>
      </c>
      <c r="AU724" s="150"/>
      <c r="AV724" s="90"/>
      <c r="AW724" s="90"/>
      <c r="AX724" s="90"/>
      <c r="AY724" s="90"/>
      <c r="AZ724" s="90"/>
      <c r="BA724" s="90"/>
      <c r="BB724" s="90"/>
      <c r="BC724" s="90"/>
      <c r="BD724" s="90"/>
      <c r="BE724" s="90"/>
      <c r="BF724" s="117"/>
    </row>
    <row r="725" spans="2:58" ht="12.95" customHeight="1" thickBot="1" x14ac:dyDescent="0.3">
      <c r="B725" s="103"/>
      <c r="C725" s="107"/>
      <c r="D725" s="111"/>
      <c r="E725" s="114"/>
      <c r="F725" s="28"/>
      <c r="G725" s="44"/>
      <c r="H725" s="44"/>
      <c r="I725" s="44"/>
      <c r="J725" s="44"/>
      <c r="K725" s="44"/>
      <c r="L725" s="46"/>
      <c r="M725" s="46"/>
      <c r="N725" s="43">
        <f t="shared" si="639"/>
        <v>0</v>
      </c>
      <c r="O725" s="44"/>
      <c r="P725" s="44"/>
      <c r="Q725" s="44"/>
      <c r="R725" s="44"/>
      <c r="S725" s="44"/>
      <c r="T725" s="46"/>
      <c r="U725" s="46"/>
      <c r="V725" s="43">
        <f t="shared" si="640"/>
        <v>0</v>
      </c>
      <c r="W725" s="44"/>
      <c r="X725" s="44"/>
      <c r="Y725" s="44"/>
      <c r="Z725" s="44"/>
      <c r="AA725" s="44"/>
      <c r="AB725" s="46"/>
      <c r="AC725" s="46"/>
      <c r="AD725" s="43">
        <f t="shared" si="641"/>
        <v>0</v>
      </c>
      <c r="AE725" s="44"/>
      <c r="AF725" s="44"/>
      <c r="AG725" s="44"/>
      <c r="AH725" s="44"/>
      <c r="AI725" s="44"/>
      <c r="AJ725" s="46"/>
      <c r="AK725" s="46"/>
      <c r="AL725" s="43">
        <f t="shared" si="643"/>
        <v>0</v>
      </c>
      <c r="AM725" s="44"/>
      <c r="AN725" s="44"/>
      <c r="AO725" s="44"/>
      <c r="AP725" s="44"/>
      <c r="AQ725" s="44"/>
      <c r="AR725" s="46"/>
      <c r="AS725" s="46"/>
      <c r="AT725" s="43">
        <f t="shared" si="642"/>
        <v>0</v>
      </c>
      <c r="AU725" s="150"/>
      <c r="AV725" s="90"/>
      <c r="AW725" s="90"/>
      <c r="AX725" s="90"/>
      <c r="AY725" s="90"/>
      <c r="AZ725" s="90"/>
      <c r="BA725" s="90"/>
      <c r="BB725" s="90"/>
      <c r="BC725" s="90"/>
      <c r="BD725" s="90"/>
      <c r="BE725" s="90"/>
      <c r="BF725" s="117"/>
    </row>
    <row r="726" spans="2:58" ht="12.95" hidden="1" customHeight="1" thickBot="1" x14ac:dyDescent="0.3">
      <c r="B726" s="104"/>
      <c r="C726" s="108"/>
      <c r="D726" s="112"/>
      <c r="E726" s="115"/>
      <c r="F726" s="28" t="s">
        <v>36</v>
      </c>
      <c r="G726" s="48"/>
      <c r="H726" s="48"/>
      <c r="I726" s="48"/>
      <c r="J726" s="48"/>
      <c r="K726" s="48"/>
      <c r="L726" s="47"/>
      <c r="M726" s="47"/>
      <c r="N726" s="43">
        <f>N715+N716+N718+N721+N722+N724+N725</f>
        <v>0</v>
      </c>
      <c r="O726" s="49"/>
      <c r="P726" s="49"/>
      <c r="Q726" s="49"/>
      <c r="R726" s="49"/>
      <c r="S726" s="49"/>
      <c r="T726" s="47"/>
      <c r="U726" s="47"/>
      <c r="V726" s="43">
        <f>V715+V716+V718+V721+V722+V724+V725</f>
        <v>0</v>
      </c>
      <c r="W726" s="49"/>
      <c r="X726" s="49"/>
      <c r="Y726" s="49"/>
      <c r="Z726" s="49"/>
      <c r="AA726" s="49"/>
      <c r="AB726" s="47"/>
      <c r="AC726" s="47"/>
      <c r="AD726" s="43">
        <f>AD715+AD716+AD718+AD721+AD722+AD724+AD725</f>
        <v>0</v>
      </c>
      <c r="AE726" s="49"/>
      <c r="AF726" s="49"/>
      <c r="AG726" s="49"/>
      <c r="AH726" s="49"/>
      <c r="AI726" s="49"/>
      <c r="AJ726" s="47"/>
      <c r="AK726" s="47"/>
      <c r="AL726" s="43">
        <f>AL715+AL716+AL718+AL721+AL722+AL724+AL725</f>
        <v>0</v>
      </c>
      <c r="AM726" s="49"/>
      <c r="AN726" s="49"/>
      <c r="AO726" s="49"/>
      <c r="AP726" s="49"/>
      <c r="AQ726" s="49"/>
      <c r="AR726" s="47"/>
      <c r="AS726" s="47"/>
      <c r="AT726" s="43">
        <f>AT715+AT716+AT718+AT721+AT722+AT724+AT725</f>
        <v>0</v>
      </c>
      <c r="AU726" s="151"/>
      <c r="AV726" s="91"/>
      <c r="AW726" s="91"/>
      <c r="AX726" s="91"/>
      <c r="AY726" s="91"/>
      <c r="AZ726" s="91"/>
      <c r="BA726" s="91"/>
      <c r="BB726" s="91"/>
      <c r="BC726" s="91"/>
      <c r="BD726" s="91"/>
      <c r="BE726" s="91"/>
      <c r="BF726" s="118"/>
    </row>
    <row r="727" spans="2:58" ht="12.95" customHeight="1" thickTop="1" x14ac:dyDescent="0.25">
      <c r="B727" s="102">
        <v>39</v>
      </c>
      <c r="C727" s="105">
        <f>ŞUBAT!C727</f>
        <v>0</v>
      </c>
      <c r="D727" s="109">
        <f>ŞUBAT!D727</f>
        <v>0</v>
      </c>
      <c r="E727" s="113">
        <f>ŞUBAT!E727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41"/>
      <c r="AN727" s="41"/>
      <c r="AO727" s="41"/>
      <c r="AP727" s="41"/>
      <c r="AQ727" s="41"/>
      <c r="AR727" s="39"/>
      <c r="AS727" s="39"/>
      <c r="AT727" s="40">
        <f>SUM(AM727:AS727)</f>
        <v>0</v>
      </c>
      <c r="AU727" s="149">
        <f t="shared" ref="AU727" si="644">+N727+V727+AL727+AT727+AD727</f>
        <v>0</v>
      </c>
      <c r="AV727" s="89">
        <f t="shared" ref="AV727" si="645">AD728+N728+V728+AL728+AT728</f>
        <v>0</v>
      </c>
      <c r="AW727" s="89">
        <f t="shared" ref="AW727" si="646">AD729+N729+V729+AL729+AT729</f>
        <v>0</v>
      </c>
      <c r="AX727" s="89">
        <f t="shared" ref="AX727" si="647">AD730+N730+V730+AL730+AT730</f>
        <v>0</v>
      </c>
      <c r="AY727" s="89">
        <f t="shared" ref="AY727" si="648">N731+V731+AL731+AT731</f>
        <v>0</v>
      </c>
      <c r="AZ727" s="89">
        <f t="shared" ref="AZ727" si="649">N732+V732+AL732+AT732+AD732</f>
        <v>0</v>
      </c>
      <c r="BA727" s="89">
        <f t="shared" ref="BA727" si="650">N733+V733+AL733+AT733+AD733</f>
        <v>0</v>
      </c>
      <c r="BB727" s="89">
        <f t="shared" ref="BB727" si="651">AD745+N745+V745+AL745+AT745</f>
        <v>0</v>
      </c>
      <c r="BC727" s="89">
        <f t="shared" ref="BC727" si="652">N738+V738+AL738+AT738+AD738</f>
        <v>0</v>
      </c>
      <c r="BD727" s="89">
        <f t="shared" ref="BD727" si="653">AD739+N739+V739+AL739+AT739</f>
        <v>0</v>
      </c>
      <c r="BE727" s="89">
        <f t="shared" ref="BE727" si="654">N736+V736+AD736+AL736+AT736</f>
        <v>0</v>
      </c>
      <c r="BF727" s="116">
        <f t="shared" ref="BF727" si="655">SUM(AV727:BE745)</f>
        <v>0</v>
      </c>
    </row>
    <row r="728" spans="2:58"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44"/>
      <c r="AN728" s="44"/>
      <c r="AO728" s="44"/>
      <c r="AP728" s="44"/>
      <c r="AQ728" s="44"/>
      <c r="AR728" s="42"/>
      <c r="AS728" s="42"/>
      <c r="AT728" s="43">
        <f>IF(SUM(AM727:AQ728)-E727&lt;=0,0,IF(SUM(AM727:AQ727)-E727&lt;0,SUM(AM727:AQ728)-E727,SUM(AM728:AQ728)))</f>
        <v>0</v>
      </c>
      <c r="AU728" s="150"/>
      <c r="AV728" s="90"/>
      <c r="AW728" s="90"/>
      <c r="AX728" s="90"/>
      <c r="AY728" s="90"/>
      <c r="AZ728" s="90"/>
      <c r="BA728" s="90"/>
      <c r="BB728" s="90"/>
      <c r="BC728" s="90"/>
      <c r="BD728" s="90"/>
      <c r="BE728" s="90"/>
      <c r="BF728" s="117"/>
    </row>
    <row r="729" spans="2:58"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44"/>
      <c r="AN729" s="44"/>
      <c r="AO729" s="44"/>
      <c r="AP729" s="44"/>
      <c r="AQ729" s="44"/>
      <c r="AR729" s="42"/>
      <c r="AS729" s="42"/>
      <c r="AT729" s="43">
        <f>IF(SUM(AM727:AQ729)-E727&lt;=0,0,IF(SUM(AM727:AQ728)-E727&lt;0,SUM(AM727:AQ729)-E727,SUM(AM729:AQ729)))</f>
        <v>0</v>
      </c>
      <c r="AU729" s="150"/>
      <c r="AV729" s="90"/>
      <c r="AW729" s="90"/>
      <c r="AX729" s="90"/>
      <c r="AY729" s="90"/>
      <c r="AZ729" s="90"/>
      <c r="BA729" s="90"/>
      <c r="BB729" s="90"/>
      <c r="BC729" s="90"/>
      <c r="BD729" s="90"/>
      <c r="BE729" s="90"/>
      <c r="BF729" s="117"/>
    </row>
    <row r="730" spans="2:58"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44"/>
      <c r="AN730" s="44"/>
      <c r="AO730" s="44"/>
      <c r="AP730" s="44"/>
      <c r="AQ730" s="44"/>
      <c r="AR730" s="42"/>
      <c r="AS730" s="42"/>
      <c r="AT730" s="43">
        <f>IF(SUM(AM727:AQ730)-E727&lt;=0,0,IF(SUM(AM727:AQ729)-E727&lt;0,SUM(AM727:AQ730)-E727,SUM(AM730:AQ730)))+AR730+AS730</f>
        <v>0</v>
      </c>
      <c r="AU730" s="150"/>
      <c r="AV730" s="90"/>
      <c r="AW730" s="90"/>
      <c r="AX730" s="90"/>
      <c r="AY730" s="90"/>
      <c r="AZ730" s="90"/>
      <c r="BA730" s="90"/>
      <c r="BB730" s="90"/>
      <c r="BC730" s="90"/>
      <c r="BD730" s="90"/>
      <c r="BE730" s="90"/>
      <c r="BF730" s="117"/>
    </row>
    <row r="731" spans="2:58"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44"/>
      <c r="AN731" s="44"/>
      <c r="AO731" s="44"/>
      <c r="AP731" s="44"/>
      <c r="AQ731" s="44"/>
      <c r="AR731" s="42"/>
      <c r="AS731" s="42"/>
      <c r="AT731" s="43">
        <f>IF(SUM(AM727:AQ731)-E727&lt;=0,0,IF(SUM(AM727:AQ730)-E727&lt;0,SUM(AM727:AQ731)-E727,SUM(AM731:AQ731)))</f>
        <v>0</v>
      </c>
      <c r="AU731" s="150"/>
      <c r="AV731" s="90"/>
      <c r="AW731" s="90"/>
      <c r="AX731" s="90"/>
      <c r="AY731" s="90"/>
      <c r="AZ731" s="90"/>
      <c r="BA731" s="90"/>
      <c r="BB731" s="90"/>
      <c r="BC731" s="90"/>
      <c r="BD731" s="90"/>
      <c r="BE731" s="90"/>
      <c r="BF731" s="117"/>
    </row>
    <row r="732" spans="2:58" ht="12.95" customHeight="1" x14ac:dyDescent="0.25">
      <c r="B732" s="102"/>
      <c r="C732" s="106"/>
      <c r="D732" s="110"/>
      <c r="E732" s="114"/>
      <c r="F732" s="27" t="s">
        <v>37</v>
      </c>
      <c r="G732" s="44"/>
      <c r="H732" s="44"/>
      <c r="I732" s="44"/>
      <c r="J732" s="44"/>
      <c r="K732" s="44"/>
      <c r="L732" s="42"/>
      <c r="M732" s="42"/>
      <c r="N732" s="68">
        <f>SUM(G732:M732)</f>
        <v>0</v>
      </c>
      <c r="O732" s="44"/>
      <c r="P732" s="44"/>
      <c r="Q732" s="44"/>
      <c r="R732" s="44"/>
      <c r="S732" s="44"/>
      <c r="T732" s="42"/>
      <c r="U732" s="42"/>
      <c r="V732" s="68">
        <f>SUM(O732:U732)</f>
        <v>0</v>
      </c>
      <c r="W732" s="44"/>
      <c r="X732" s="44"/>
      <c r="Y732" s="44"/>
      <c r="Z732" s="44"/>
      <c r="AA732" s="44"/>
      <c r="AB732" s="42"/>
      <c r="AC732" s="42"/>
      <c r="AD732" s="68">
        <f>SUM(W732:AC732)</f>
        <v>0</v>
      </c>
      <c r="AE732" s="44"/>
      <c r="AF732" s="44"/>
      <c r="AG732" s="44"/>
      <c r="AH732" s="44"/>
      <c r="AI732" s="44"/>
      <c r="AJ732" s="42"/>
      <c r="AK732" s="42"/>
      <c r="AL732" s="68">
        <f>SUM(AE732:AK732)</f>
        <v>0</v>
      </c>
      <c r="AM732" s="44"/>
      <c r="AN732" s="44"/>
      <c r="AO732" s="44"/>
      <c r="AP732" s="44"/>
      <c r="AQ732" s="44"/>
      <c r="AR732" s="42"/>
      <c r="AS732" s="42"/>
      <c r="AT732" s="68">
        <f>SUM(AM732:AS732)</f>
        <v>0</v>
      </c>
      <c r="AU732" s="150"/>
      <c r="AV732" s="90"/>
      <c r="AW732" s="90"/>
      <c r="AX732" s="90"/>
      <c r="AY732" s="90"/>
      <c r="AZ732" s="90"/>
      <c r="BA732" s="90"/>
      <c r="BB732" s="90"/>
      <c r="BC732" s="90"/>
      <c r="BD732" s="90"/>
      <c r="BE732" s="90"/>
      <c r="BF732" s="117"/>
    </row>
    <row r="733" spans="2:58" ht="12.95" customHeight="1" x14ac:dyDescent="0.25">
      <c r="B733" s="102"/>
      <c r="C733" s="106"/>
      <c r="D733" s="110"/>
      <c r="E733" s="114"/>
      <c r="F733" s="28" t="s">
        <v>31</v>
      </c>
      <c r="G733" s="45"/>
      <c r="H733" s="45"/>
      <c r="I733" s="45"/>
      <c r="J733" s="45"/>
      <c r="K733" s="45">
        <f>IF((N727-E727)&lt;=0,0,IF((N727-E727)&gt;0,(N727-E727)))</f>
        <v>0</v>
      </c>
      <c r="L733" s="42"/>
      <c r="M733" s="42"/>
      <c r="N733" s="43">
        <f t="shared" ref="N733:N744" si="656">SUM(G733:M733)</f>
        <v>0</v>
      </c>
      <c r="O733" s="45"/>
      <c r="P733" s="45"/>
      <c r="Q733" s="45"/>
      <c r="R733" s="45"/>
      <c r="S733" s="45">
        <f>IF((V727-E727)&lt;=0,0,IF((V727-E727)&gt;0,(V727-E727)))</f>
        <v>0</v>
      </c>
      <c r="T733" s="42"/>
      <c r="U733" s="42"/>
      <c r="V733" s="43">
        <f t="shared" ref="V733:V744" si="657">SUM(O733:U733)</f>
        <v>0</v>
      </c>
      <c r="W733" s="45"/>
      <c r="X733" s="45"/>
      <c r="Y733" s="45"/>
      <c r="Z733" s="45"/>
      <c r="AA733" s="45">
        <f>IF((AD727-E727)&lt;=0,0,IF((AD727-E727)&gt;0,(AD727-E727)))</f>
        <v>0</v>
      </c>
      <c r="AB733" s="42"/>
      <c r="AC733" s="42"/>
      <c r="AD733" s="43">
        <f t="shared" ref="AD733:AD744" si="658">SUM(W733:AC733)</f>
        <v>0</v>
      </c>
      <c r="AE733" s="45"/>
      <c r="AF733" s="45"/>
      <c r="AG733" s="45"/>
      <c r="AH733" s="45"/>
      <c r="AI733" s="45">
        <f>IF((AL727-E727)&lt;=0,0,IF((AL727-E727)&gt;0,(AL727-E727)))</f>
        <v>0</v>
      </c>
      <c r="AJ733" s="42"/>
      <c r="AK733" s="42"/>
      <c r="AL733" s="43">
        <f>SUM(AE733:AK733)</f>
        <v>0</v>
      </c>
      <c r="AM733" s="45"/>
      <c r="AN733" s="45"/>
      <c r="AO733" s="45"/>
      <c r="AP733" s="45"/>
      <c r="AQ733" s="45">
        <f>IF((AT727-E727)&lt;=0,0,IF((AT727-E727)&gt;0,(AT727-E727)))</f>
        <v>0</v>
      </c>
      <c r="AR733" s="42"/>
      <c r="AS733" s="42"/>
      <c r="AT733" s="43">
        <f t="shared" ref="AT733:AT744" si="659">SUM(AM733:AS733)</f>
        <v>0</v>
      </c>
      <c r="AU733" s="150"/>
      <c r="AV733" s="90"/>
      <c r="AW733" s="90"/>
      <c r="AX733" s="90"/>
      <c r="AY733" s="90"/>
      <c r="AZ733" s="90"/>
      <c r="BA733" s="90"/>
      <c r="BB733" s="90"/>
      <c r="BC733" s="90"/>
      <c r="BD733" s="90"/>
      <c r="BE733" s="90"/>
      <c r="BF733" s="117"/>
    </row>
    <row r="734" spans="2:58"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656"/>
        <v>0</v>
      </c>
      <c r="O734" s="45"/>
      <c r="P734" s="45"/>
      <c r="Q734" s="45"/>
      <c r="R734" s="45"/>
      <c r="S734" s="44">
        <f>IF(E727-15&lt;0,0,IF(SUM(O727:U732)&lt;10,0,IF(SUM(O727:U732)&lt;20,1,IF(SUM(O727:U732)&lt;30,2,IF(SUM(O727:U732)&gt;=30,3)))))</f>
        <v>0</v>
      </c>
      <c r="T734" s="42"/>
      <c r="U734" s="42"/>
      <c r="V734" s="43">
        <f t="shared" si="657"/>
        <v>0</v>
      </c>
      <c r="W734" s="45"/>
      <c r="X734" s="45"/>
      <c r="Y734" s="45"/>
      <c r="Z734" s="45"/>
      <c r="AA734" s="44">
        <f>IF(E727-15&lt;0,0,IF(SUM(W727:AC732)&lt;10,0,IF(SUM(W727:AC732)&lt;20,1,IF(SUM(W727:AC732)&lt;30,2,IF(SUM(W727:AC732)&gt;=30,3)))))</f>
        <v>0</v>
      </c>
      <c r="AB734" s="42"/>
      <c r="AC734" s="42"/>
      <c r="AD734" s="43">
        <f t="shared" si="658"/>
        <v>0</v>
      </c>
      <c r="AE734" s="45"/>
      <c r="AF734" s="45"/>
      <c r="AG734" s="45"/>
      <c r="AH734" s="45"/>
      <c r="AI734" s="44">
        <f>IF(E727-15&lt;0,0,IF(SUM(AE727:AK732)&lt;10,0,IF(SUM(AE727:AK732)&lt;20,1,IF(SUM(AE727:AK732)&lt;30,2,IF(SUM(AE727:AK732)&gt;=30,3)))))</f>
        <v>0</v>
      </c>
      <c r="AJ734" s="42"/>
      <c r="AK734" s="42"/>
      <c r="AL734" s="43">
        <f>SUM(AE734:AK734)</f>
        <v>0</v>
      </c>
      <c r="AM734" s="45"/>
      <c r="AN734" s="45"/>
      <c r="AO734" s="45"/>
      <c r="AP734" s="45"/>
      <c r="AQ734" s="44">
        <f>IF(E727-15&lt;0,0,IF(SUM(AM727:AS732)&lt;10,0,IF(SUM(AM727:AS732)&lt;20,1,IF(SUM(AM727:AS732)&lt;30,2,IF(SUM(AM727:AS732)&gt;=30,3)))))</f>
        <v>0</v>
      </c>
      <c r="AR734" s="42"/>
      <c r="AS734" s="42"/>
      <c r="AT734" s="43">
        <f t="shared" si="659"/>
        <v>0</v>
      </c>
      <c r="AU734" s="150"/>
      <c r="AV734" s="90"/>
      <c r="AW734" s="90"/>
      <c r="AX734" s="90"/>
      <c r="AY734" s="90"/>
      <c r="AZ734" s="90"/>
      <c r="BA734" s="90"/>
      <c r="BB734" s="90"/>
      <c r="BC734" s="90"/>
      <c r="BD734" s="90"/>
      <c r="BE734" s="90"/>
      <c r="BF734" s="117"/>
    </row>
    <row r="735" spans="2:58" ht="12.95" customHeight="1" x14ac:dyDescent="0.25">
      <c r="B735" s="102"/>
      <c r="C735" s="106"/>
      <c r="D735" s="110"/>
      <c r="E735" s="114"/>
      <c r="F735" s="28" t="s">
        <v>41</v>
      </c>
      <c r="G735" s="44"/>
      <c r="H735" s="44"/>
      <c r="I735" s="44"/>
      <c r="J735" s="44"/>
      <c r="K735" s="45"/>
      <c r="L735" s="42"/>
      <c r="M735" s="42"/>
      <c r="N735" s="43">
        <f t="shared" si="656"/>
        <v>0</v>
      </c>
      <c r="O735" s="44"/>
      <c r="P735" s="44"/>
      <c r="Q735" s="44"/>
      <c r="R735" s="44"/>
      <c r="S735" s="45"/>
      <c r="T735" s="42"/>
      <c r="U735" s="42"/>
      <c r="V735" s="43">
        <f t="shared" si="657"/>
        <v>0</v>
      </c>
      <c r="W735" s="44"/>
      <c r="X735" s="44"/>
      <c r="Y735" s="44"/>
      <c r="Z735" s="44"/>
      <c r="AA735" s="45"/>
      <c r="AB735" s="42"/>
      <c r="AC735" s="42"/>
      <c r="AD735" s="43">
        <f t="shared" si="658"/>
        <v>0</v>
      </c>
      <c r="AE735" s="44"/>
      <c r="AF735" s="44"/>
      <c r="AG735" s="44"/>
      <c r="AH735" s="44"/>
      <c r="AI735" s="45"/>
      <c r="AJ735" s="42"/>
      <c r="AK735" s="42"/>
      <c r="AL735" s="43">
        <f>SUM(AE735:AK735)</f>
        <v>0</v>
      </c>
      <c r="AM735" s="44"/>
      <c r="AN735" s="44"/>
      <c r="AO735" s="44"/>
      <c r="AP735" s="44"/>
      <c r="AQ735" s="45"/>
      <c r="AR735" s="42"/>
      <c r="AS735" s="42"/>
      <c r="AT735" s="43">
        <f t="shared" si="659"/>
        <v>0</v>
      </c>
      <c r="AU735" s="150"/>
      <c r="AV735" s="90"/>
      <c r="AW735" s="90"/>
      <c r="AX735" s="90"/>
      <c r="AY735" s="90"/>
      <c r="AZ735" s="90"/>
      <c r="BA735" s="90"/>
      <c r="BB735" s="90"/>
      <c r="BC735" s="90"/>
      <c r="BD735" s="90"/>
      <c r="BE735" s="90"/>
      <c r="BF735" s="117"/>
    </row>
    <row r="736" spans="2:58" ht="12.95" customHeight="1" x14ac:dyDescent="0.25">
      <c r="B736" s="102"/>
      <c r="C736" s="106"/>
      <c r="D736" s="110"/>
      <c r="E736" s="114"/>
      <c r="F736" s="28" t="s">
        <v>6</v>
      </c>
      <c r="G736" s="44"/>
      <c r="H736" s="44"/>
      <c r="I736" s="44"/>
      <c r="J736" s="44"/>
      <c r="K736" s="44"/>
      <c r="L736" s="42"/>
      <c r="M736" s="42"/>
      <c r="N736" s="43">
        <f t="shared" si="656"/>
        <v>0</v>
      </c>
      <c r="O736" s="44"/>
      <c r="P736" s="44"/>
      <c r="Q736" s="44"/>
      <c r="R736" s="44"/>
      <c r="S736" s="44"/>
      <c r="T736" s="42"/>
      <c r="U736" s="42"/>
      <c r="V736" s="43">
        <f t="shared" si="657"/>
        <v>0</v>
      </c>
      <c r="W736" s="44"/>
      <c r="X736" s="44"/>
      <c r="Y736" s="44"/>
      <c r="Z736" s="44"/>
      <c r="AA736" s="44"/>
      <c r="AB736" s="42"/>
      <c r="AC736" s="42"/>
      <c r="AD736" s="43">
        <f t="shared" si="658"/>
        <v>0</v>
      </c>
      <c r="AE736" s="44"/>
      <c r="AF736" s="44"/>
      <c r="AG736" s="44"/>
      <c r="AH736" s="44"/>
      <c r="AI736" s="44"/>
      <c r="AJ736" s="42"/>
      <c r="AK736" s="42"/>
      <c r="AL736" s="43">
        <f t="shared" ref="AL736:AL744" si="660">SUM(AE736:AK736)</f>
        <v>0</v>
      </c>
      <c r="AM736" s="44"/>
      <c r="AN736" s="44"/>
      <c r="AO736" s="44"/>
      <c r="AP736" s="44"/>
      <c r="AQ736" s="44"/>
      <c r="AR736" s="42"/>
      <c r="AS736" s="42"/>
      <c r="AT736" s="43">
        <f t="shared" si="659"/>
        <v>0</v>
      </c>
      <c r="AU736" s="150"/>
      <c r="AV736" s="90"/>
      <c r="AW736" s="90"/>
      <c r="AX736" s="90"/>
      <c r="AY736" s="90"/>
      <c r="AZ736" s="90"/>
      <c r="BA736" s="90"/>
      <c r="BB736" s="90"/>
      <c r="BC736" s="90"/>
      <c r="BD736" s="90"/>
      <c r="BE736" s="90"/>
      <c r="BF736" s="117"/>
    </row>
    <row r="737" spans="2:58" ht="12.95" customHeight="1" x14ac:dyDescent="0.25">
      <c r="B737" s="102"/>
      <c r="C737" s="106"/>
      <c r="D737" s="110"/>
      <c r="E737" s="114"/>
      <c r="F737" s="29" t="s">
        <v>35</v>
      </c>
      <c r="G737" s="44"/>
      <c r="H737" s="44"/>
      <c r="I737" s="44"/>
      <c r="J737" s="44"/>
      <c r="K737" s="44"/>
      <c r="L737" s="42"/>
      <c r="M737" s="42"/>
      <c r="N737" s="43">
        <f t="shared" si="656"/>
        <v>0</v>
      </c>
      <c r="O737" s="44"/>
      <c r="P737" s="44"/>
      <c r="Q737" s="44"/>
      <c r="R737" s="44"/>
      <c r="S737" s="44"/>
      <c r="T737" s="42"/>
      <c r="U737" s="42"/>
      <c r="V737" s="43">
        <f t="shared" si="657"/>
        <v>0</v>
      </c>
      <c r="W737" s="44"/>
      <c r="X737" s="44"/>
      <c r="Y737" s="44"/>
      <c r="Z737" s="44"/>
      <c r="AA737" s="44"/>
      <c r="AB737" s="42"/>
      <c r="AC737" s="42"/>
      <c r="AD737" s="43">
        <f t="shared" si="658"/>
        <v>0</v>
      </c>
      <c r="AE737" s="44"/>
      <c r="AF737" s="44"/>
      <c r="AG737" s="44"/>
      <c r="AH737" s="44"/>
      <c r="AI737" s="44"/>
      <c r="AJ737" s="42"/>
      <c r="AK737" s="42"/>
      <c r="AL737" s="43">
        <f t="shared" si="660"/>
        <v>0</v>
      </c>
      <c r="AM737" s="44"/>
      <c r="AN737" s="44"/>
      <c r="AO737" s="44"/>
      <c r="AP737" s="44"/>
      <c r="AQ737" s="44"/>
      <c r="AR737" s="42"/>
      <c r="AS737" s="42"/>
      <c r="AT737" s="43">
        <f t="shared" si="659"/>
        <v>0</v>
      </c>
      <c r="AU737" s="150"/>
      <c r="AV737" s="90"/>
      <c r="AW737" s="90"/>
      <c r="AX737" s="90"/>
      <c r="AY737" s="90"/>
      <c r="AZ737" s="90"/>
      <c r="BA737" s="90"/>
      <c r="BB737" s="90"/>
      <c r="BC737" s="90"/>
      <c r="BD737" s="90"/>
      <c r="BE737" s="90"/>
      <c r="BF737" s="117"/>
    </row>
    <row r="738" spans="2:58" ht="12.95" customHeight="1" x14ac:dyDescent="0.25">
      <c r="B738" s="102"/>
      <c r="C738" s="106"/>
      <c r="D738" s="110"/>
      <c r="E738" s="114"/>
      <c r="F738" s="27" t="s">
        <v>40</v>
      </c>
      <c r="G738" s="44"/>
      <c r="H738" s="44"/>
      <c r="I738" s="44"/>
      <c r="J738" s="44"/>
      <c r="K738" s="44"/>
      <c r="L738" s="42"/>
      <c r="M738" s="42"/>
      <c r="N738" s="43">
        <f t="shared" si="656"/>
        <v>0</v>
      </c>
      <c r="O738" s="44"/>
      <c r="P738" s="44"/>
      <c r="Q738" s="44"/>
      <c r="R738" s="44"/>
      <c r="S738" s="44"/>
      <c r="T738" s="42"/>
      <c r="U738" s="42"/>
      <c r="V738" s="43">
        <f t="shared" si="657"/>
        <v>0</v>
      </c>
      <c r="W738" s="44"/>
      <c r="X738" s="44"/>
      <c r="Y738" s="44"/>
      <c r="Z738" s="44"/>
      <c r="AA738" s="44"/>
      <c r="AB738" s="42"/>
      <c r="AC738" s="42"/>
      <c r="AD738" s="43">
        <f t="shared" si="658"/>
        <v>0</v>
      </c>
      <c r="AE738" s="44"/>
      <c r="AF738" s="44"/>
      <c r="AG738" s="44"/>
      <c r="AH738" s="44"/>
      <c r="AI738" s="44"/>
      <c r="AJ738" s="42"/>
      <c r="AK738" s="42"/>
      <c r="AL738" s="43">
        <f t="shared" si="660"/>
        <v>0</v>
      </c>
      <c r="AM738" s="44"/>
      <c r="AN738" s="44"/>
      <c r="AO738" s="44"/>
      <c r="AP738" s="44"/>
      <c r="AQ738" s="44"/>
      <c r="AR738" s="42"/>
      <c r="AS738" s="42"/>
      <c r="AT738" s="43">
        <f t="shared" si="659"/>
        <v>0</v>
      </c>
      <c r="AU738" s="150"/>
      <c r="AV738" s="90"/>
      <c r="AW738" s="90"/>
      <c r="AX738" s="90"/>
      <c r="AY738" s="90"/>
      <c r="AZ738" s="90"/>
      <c r="BA738" s="90"/>
      <c r="BB738" s="90"/>
      <c r="BC738" s="90"/>
      <c r="BD738" s="90"/>
      <c r="BE738" s="90"/>
      <c r="BF738" s="117"/>
    </row>
    <row r="739" spans="2:58" ht="12.95" customHeight="1" x14ac:dyDescent="0.25">
      <c r="B739" s="102"/>
      <c r="C739" s="106"/>
      <c r="D739" s="110"/>
      <c r="E739" s="114"/>
      <c r="F739" s="27" t="s">
        <v>7</v>
      </c>
      <c r="G739" s="44"/>
      <c r="H739" s="44"/>
      <c r="I739" s="44"/>
      <c r="J739" s="44"/>
      <c r="K739" s="44"/>
      <c r="L739" s="42"/>
      <c r="M739" s="42"/>
      <c r="N739" s="43">
        <f t="shared" si="656"/>
        <v>0</v>
      </c>
      <c r="O739" s="44"/>
      <c r="P739" s="44"/>
      <c r="Q739" s="44"/>
      <c r="R739" s="44"/>
      <c r="S739" s="44"/>
      <c r="T739" s="42"/>
      <c r="U739" s="42"/>
      <c r="V739" s="43">
        <f t="shared" si="657"/>
        <v>0</v>
      </c>
      <c r="W739" s="44"/>
      <c r="X739" s="44"/>
      <c r="Y739" s="44"/>
      <c r="Z739" s="44"/>
      <c r="AA739" s="44"/>
      <c r="AB739" s="42"/>
      <c r="AC739" s="42"/>
      <c r="AD739" s="43">
        <f t="shared" si="658"/>
        <v>0</v>
      </c>
      <c r="AE739" s="44"/>
      <c r="AF739" s="44"/>
      <c r="AG739" s="44"/>
      <c r="AH739" s="44"/>
      <c r="AI739" s="44"/>
      <c r="AJ739" s="42"/>
      <c r="AK739" s="42"/>
      <c r="AL739" s="43">
        <f t="shared" si="660"/>
        <v>0</v>
      </c>
      <c r="AM739" s="44"/>
      <c r="AN739" s="44"/>
      <c r="AO739" s="44"/>
      <c r="AP739" s="44"/>
      <c r="AQ739" s="44"/>
      <c r="AR739" s="42"/>
      <c r="AS739" s="42"/>
      <c r="AT739" s="43">
        <f t="shared" si="659"/>
        <v>0</v>
      </c>
      <c r="AU739" s="150"/>
      <c r="AV739" s="90"/>
      <c r="AW739" s="90"/>
      <c r="AX739" s="90"/>
      <c r="AY739" s="90"/>
      <c r="AZ739" s="90"/>
      <c r="BA739" s="90"/>
      <c r="BB739" s="90"/>
      <c r="BC739" s="90"/>
      <c r="BD739" s="90"/>
      <c r="BE739" s="90"/>
      <c r="BF739" s="117"/>
    </row>
    <row r="740" spans="2:58" ht="12.95" customHeight="1" x14ac:dyDescent="0.25">
      <c r="B740" s="102"/>
      <c r="C740" s="106"/>
      <c r="D740" s="110"/>
      <c r="E740" s="114"/>
      <c r="F740" s="27"/>
      <c r="G740" s="44"/>
      <c r="H740" s="44"/>
      <c r="I740" s="44"/>
      <c r="J740" s="44"/>
      <c r="K740" s="44"/>
      <c r="L740" s="42"/>
      <c r="M740" s="42"/>
      <c r="N740" s="43">
        <f t="shared" si="656"/>
        <v>0</v>
      </c>
      <c r="O740" s="44"/>
      <c r="P740" s="44"/>
      <c r="Q740" s="44"/>
      <c r="R740" s="44"/>
      <c r="S740" s="44"/>
      <c r="T740" s="42"/>
      <c r="U740" s="42"/>
      <c r="V740" s="43">
        <f t="shared" si="657"/>
        <v>0</v>
      </c>
      <c r="W740" s="44"/>
      <c r="X740" s="44"/>
      <c r="Y740" s="44"/>
      <c r="Z740" s="44"/>
      <c r="AA740" s="44"/>
      <c r="AB740" s="42"/>
      <c r="AC740" s="42"/>
      <c r="AD740" s="43">
        <f t="shared" si="658"/>
        <v>0</v>
      </c>
      <c r="AE740" s="44"/>
      <c r="AF740" s="44"/>
      <c r="AG740" s="44"/>
      <c r="AH740" s="44"/>
      <c r="AI740" s="44"/>
      <c r="AJ740" s="42"/>
      <c r="AK740" s="42"/>
      <c r="AL740" s="43">
        <f t="shared" si="660"/>
        <v>0</v>
      </c>
      <c r="AM740" s="44"/>
      <c r="AN740" s="44"/>
      <c r="AO740" s="44"/>
      <c r="AP740" s="44"/>
      <c r="AQ740" s="44"/>
      <c r="AR740" s="42"/>
      <c r="AS740" s="42"/>
      <c r="AT740" s="43">
        <f t="shared" si="659"/>
        <v>0</v>
      </c>
      <c r="AU740" s="150"/>
      <c r="AV740" s="90"/>
      <c r="AW740" s="90"/>
      <c r="AX740" s="90"/>
      <c r="AY740" s="90"/>
      <c r="AZ740" s="90"/>
      <c r="BA740" s="90"/>
      <c r="BB740" s="90"/>
      <c r="BC740" s="90"/>
      <c r="BD740" s="90"/>
      <c r="BE740" s="90"/>
      <c r="BF740" s="117"/>
    </row>
    <row r="741" spans="2:58" ht="12.95" customHeight="1" x14ac:dyDescent="0.25">
      <c r="B741" s="102"/>
      <c r="C741" s="106"/>
      <c r="D741" s="110"/>
      <c r="E741" s="114"/>
      <c r="F741" s="27"/>
      <c r="G741" s="44"/>
      <c r="H741" s="44"/>
      <c r="I741" s="44"/>
      <c r="J741" s="44"/>
      <c r="K741" s="44"/>
      <c r="L741" s="42"/>
      <c r="M741" s="42"/>
      <c r="N741" s="43">
        <f t="shared" si="656"/>
        <v>0</v>
      </c>
      <c r="O741" s="44"/>
      <c r="P741" s="44"/>
      <c r="Q741" s="44"/>
      <c r="R741" s="44"/>
      <c r="S741" s="44"/>
      <c r="T741" s="42"/>
      <c r="U741" s="42"/>
      <c r="V741" s="43">
        <f t="shared" si="657"/>
        <v>0</v>
      </c>
      <c r="W741" s="44"/>
      <c r="X741" s="44"/>
      <c r="Y741" s="44"/>
      <c r="Z741" s="44"/>
      <c r="AA741" s="44"/>
      <c r="AB741" s="42"/>
      <c r="AC741" s="42"/>
      <c r="AD741" s="43">
        <f t="shared" si="658"/>
        <v>0</v>
      </c>
      <c r="AE741" s="44"/>
      <c r="AF741" s="44"/>
      <c r="AG741" s="44"/>
      <c r="AH741" s="44"/>
      <c r="AI741" s="44"/>
      <c r="AJ741" s="42"/>
      <c r="AK741" s="42"/>
      <c r="AL741" s="43">
        <f t="shared" si="660"/>
        <v>0</v>
      </c>
      <c r="AM741" s="44"/>
      <c r="AN741" s="44"/>
      <c r="AO741" s="44"/>
      <c r="AP741" s="44"/>
      <c r="AQ741" s="44"/>
      <c r="AR741" s="42"/>
      <c r="AS741" s="42"/>
      <c r="AT741" s="43">
        <f t="shared" si="659"/>
        <v>0</v>
      </c>
      <c r="AU741" s="150"/>
      <c r="AV741" s="90"/>
      <c r="AW741" s="90"/>
      <c r="AX741" s="90"/>
      <c r="AY741" s="90"/>
      <c r="AZ741" s="90"/>
      <c r="BA741" s="90"/>
      <c r="BB741" s="90"/>
      <c r="BC741" s="90"/>
      <c r="BD741" s="90"/>
      <c r="BE741" s="90"/>
      <c r="BF741" s="117"/>
    </row>
    <row r="742" spans="2:58" ht="12.95" customHeight="1" x14ac:dyDescent="0.25">
      <c r="B742" s="102"/>
      <c r="C742" s="106"/>
      <c r="D742" s="110"/>
      <c r="E742" s="114"/>
      <c r="F742" s="27"/>
      <c r="G742" s="44"/>
      <c r="H742" s="44"/>
      <c r="I742" s="44"/>
      <c r="J742" s="44"/>
      <c r="K742" s="44"/>
      <c r="L742" s="42"/>
      <c r="M742" s="42"/>
      <c r="N742" s="43">
        <f t="shared" si="656"/>
        <v>0</v>
      </c>
      <c r="O742" s="44"/>
      <c r="P742" s="44"/>
      <c r="Q742" s="44"/>
      <c r="R742" s="44"/>
      <c r="S742" s="44"/>
      <c r="T742" s="42"/>
      <c r="U742" s="42"/>
      <c r="V742" s="43">
        <f t="shared" si="657"/>
        <v>0</v>
      </c>
      <c r="W742" s="44"/>
      <c r="X742" s="44"/>
      <c r="Y742" s="44"/>
      <c r="Z742" s="44"/>
      <c r="AA742" s="44"/>
      <c r="AB742" s="42"/>
      <c r="AC742" s="42"/>
      <c r="AD742" s="43">
        <f t="shared" si="658"/>
        <v>0</v>
      </c>
      <c r="AE742" s="44"/>
      <c r="AF742" s="44"/>
      <c r="AG742" s="44"/>
      <c r="AH742" s="44"/>
      <c r="AI742" s="44"/>
      <c r="AJ742" s="42"/>
      <c r="AK742" s="42"/>
      <c r="AL742" s="43">
        <f t="shared" si="660"/>
        <v>0</v>
      </c>
      <c r="AM742" s="44"/>
      <c r="AN742" s="44"/>
      <c r="AO742" s="44"/>
      <c r="AP742" s="44"/>
      <c r="AQ742" s="44"/>
      <c r="AR742" s="42"/>
      <c r="AS742" s="42"/>
      <c r="AT742" s="43">
        <f t="shared" si="659"/>
        <v>0</v>
      </c>
      <c r="AU742" s="150"/>
      <c r="AV742" s="90"/>
      <c r="AW742" s="90"/>
      <c r="AX742" s="90"/>
      <c r="AY742" s="90"/>
      <c r="AZ742" s="90"/>
      <c r="BA742" s="90"/>
      <c r="BB742" s="90"/>
      <c r="BC742" s="90"/>
      <c r="BD742" s="90"/>
      <c r="BE742" s="90"/>
      <c r="BF742" s="117"/>
    </row>
    <row r="743" spans="2:58" ht="12.95" customHeight="1" x14ac:dyDescent="0.25">
      <c r="B743" s="102"/>
      <c r="C743" s="106"/>
      <c r="D743" s="110"/>
      <c r="E743" s="114"/>
      <c r="F743" s="28"/>
      <c r="G743" s="44"/>
      <c r="H743" s="44"/>
      <c r="I743" s="44"/>
      <c r="J743" s="44"/>
      <c r="K743" s="44"/>
      <c r="L743" s="42"/>
      <c r="M743" s="42"/>
      <c r="N743" s="43">
        <f t="shared" si="656"/>
        <v>0</v>
      </c>
      <c r="O743" s="44"/>
      <c r="P743" s="44"/>
      <c r="Q743" s="44"/>
      <c r="R743" s="44"/>
      <c r="S743" s="44"/>
      <c r="T743" s="42"/>
      <c r="U743" s="42"/>
      <c r="V743" s="43">
        <f t="shared" si="657"/>
        <v>0</v>
      </c>
      <c r="W743" s="44"/>
      <c r="X743" s="44"/>
      <c r="Y743" s="44"/>
      <c r="Z743" s="44"/>
      <c r="AA743" s="44"/>
      <c r="AB743" s="42"/>
      <c r="AC743" s="42"/>
      <c r="AD743" s="43">
        <f t="shared" si="658"/>
        <v>0</v>
      </c>
      <c r="AE743" s="44"/>
      <c r="AF743" s="44"/>
      <c r="AG743" s="44"/>
      <c r="AH743" s="44"/>
      <c r="AI743" s="44"/>
      <c r="AJ743" s="42"/>
      <c r="AK743" s="42"/>
      <c r="AL743" s="43">
        <f t="shared" si="660"/>
        <v>0</v>
      </c>
      <c r="AM743" s="44"/>
      <c r="AN743" s="44"/>
      <c r="AO743" s="44"/>
      <c r="AP743" s="44"/>
      <c r="AQ743" s="44"/>
      <c r="AR743" s="42"/>
      <c r="AS743" s="42"/>
      <c r="AT743" s="43">
        <f t="shared" si="659"/>
        <v>0</v>
      </c>
      <c r="AU743" s="150"/>
      <c r="AV743" s="90"/>
      <c r="AW743" s="90"/>
      <c r="AX743" s="90"/>
      <c r="AY743" s="90"/>
      <c r="AZ743" s="90"/>
      <c r="BA743" s="90"/>
      <c r="BB743" s="90"/>
      <c r="BC743" s="90"/>
      <c r="BD743" s="90"/>
      <c r="BE743" s="90"/>
      <c r="BF743" s="117"/>
    </row>
    <row r="744" spans="2:58" ht="12.95" customHeight="1" thickBot="1" x14ac:dyDescent="0.3">
      <c r="B744" s="103"/>
      <c r="C744" s="107"/>
      <c r="D744" s="111"/>
      <c r="E744" s="114"/>
      <c r="F744" s="28"/>
      <c r="G744" s="44"/>
      <c r="H744" s="44"/>
      <c r="I744" s="44"/>
      <c r="J744" s="44"/>
      <c r="K744" s="44"/>
      <c r="L744" s="46"/>
      <c r="M744" s="46"/>
      <c r="N744" s="43">
        <f t="shared" si="656"/>
        <v>0</v>
      </c>
      <c r="O744" s="44"/>
      <c r="P744" s="44"/>
      <c r="Q744" s="44"/>
      <c r="R744" s="44"/>
      <c r="S744" s="44"/>
      <c r="T744" s="46"/>
      <c r="U744" s="46"/>
      <c r="V744" s="43">
        <f t="shared" si="657"/>
        <v>0</v>
      </c>
      <c r="W744" s="44"/>
      <c r="X744" s="44"/>
      <c r="Y744" s="44"/>
      <c r="Z744" s="44"/>
      <c r="AA744" s="44"/>
      <c r="AB744" s="46"/>
      <c r="AC744" s="46"/>
      <c r="AD744" s="43">
        <f t="shared" si="658"/>
        <v>0</v>
      </c>
      <c r="AE744" s="44"/>
      <c r="AF744" s="44"/>
      <c r="AG744" s="44"/>
      <c r="AH744" s="44"/>
      <c r="AI744" s="44"/>
      <c r="AJ744" s="46"/>
      <c r="AK744" s="46"/>
      <c r="AL744" s="43">
        <f t="shared" si="660"/>
        <v>0</v>
      </c>
      <c r="AM744" s="44"/>
      <c r="AN744" s="44"/>
      <c r="AO744" s="44"/>
      <c r="AP744" s="44"/>
      <c r="AQ744" s="44"/>
      <c r="AR744" s="46"/>
      <c r="AS744" s="46"/>
      <c r="AT744" s="43">
        <f t="shared" si="659"/>
        <v>0</v>
      </c>
      <c r="AU744" s="150"/>
      <c r="AV744" s="90"/>
      <c r="AW744" s="90"/>
      <c r="AX744" s="90"/>
      <c r="AY744" s="90"/>
      <c r="AZ744" s="90"/>
      <c r="BA744" s="90"/>
      <c r="BB744" s="90"/>
      <c r="BC744" s="90"/>
      <c r="BD744" s="90"/>
      <c r="BE744" s="90"/>
      <c r="BF744" s="117"/>
    </row>
    <row r="745" spans="2:58" ht="12.95" hidden="1" customHeight="1" thickBot="1" x14ac:dyDescent="0.3">
      <c r="B745" s="104"/>
      <c r="C745" s="108"/>
      <c r="D745" s="112"/>
      <c r="E745" s="115"/>
      <c r="F745" s="28" t="s">
        <v>36</v>
      </c>
      <c r="G745" s="48"/>
      <c r="H745" s="48"/>
      <c r="I745" s="48"/>
      <c r="J745" s="48"/>
      <c r="K745" s="48"/>
      <c r="L745" s="47"/>
      <c r="M745" s="47"/>
      <c r="N745" s="43">
        <f>N734+N735+N737+N740+N741+N743+N744</f>
        <v>0</v>
      </c>
      <c r="O745" s="49"/>
      <c r="P745" s="49"/>
      <c r="Q745" s="49"/>
      <c r="R745" s="49"/>
      <c r="S745" s="49"/>
      <c r="T745" s="47"/>
      <c r="U745" s="47"/>
      <c r="V745" s="43">
        <f>V734+V735+V737+V740+V741+V743+V744</f>
        <v>0</v>
      </c>
      <c r="W745" s="49"/>
      <c r="X745" s="49"/>
      <c r="Y745" s="49"/>
      <c r="Z745" s="49"/>
      <c r="AA745" s="49"/>
      <c r="AB745" s="47"/>
      <c r="AC745" s="47"/>
      <c r="AD745" s="43">
        <f>AD734+AD735+AD737+AD740+AD741+AD743+AD744</f>
        <v>0</v>
      </c>
      <c r="AE745" s="49"/>
      <c r="AF745" s="49"/>
      <c r="AG745" s="49"/>
      <c r="AH745" s="49"/>
      <c r="AI745" s="49"/>
      <c r="AJ745" s="47"/>
      <c r="AK745" s="47"/>
      <c r="AL745" s="43">
        <f>AL734+AL735+AL737+AL740+AL741+AL743+AL744</f>
        <v>0</v>
      </c>
      <c r="AM745" s="49"/>
      <c r="AN745" s="49"/>
      <c r="AO745" s="49"/>
      <c r="AP745" s="49"/>
      <c r="AQ745" s="49"/>
      <c r="AR745" s="47"/>
      <c r="AS745" s="47"/>
      <c r="AT745" s="43">
        <f>AT734+AT735+AT737+AT740+AT741+AT743+AT744</f>
        <v>0</v>
      </c>
      <c r="AU745" s="151"/>
      <c r="AV745" s="91"/>
      <c r="AW745" s="91"/>
      <c r="AX745" s="91"/>
      <c r="AY745" s="91"/>
      <c r="AZ745" s="91"/>
      <c r="BA745" s="91"/>
      <c r="BB745" s="91"/>
      <c r="BC745" s="91"/>
      <c r="BD745" s="91"/>
      <c r="BE745" s="91"/>
      <c r="BF745" s="118"/>
    </row>
    <row r="746" spans="2:58" ht="12.95" customHeight="1" thickTop="1" x14ac:dyDescent="0.25">
      <c r="B746" s="102">
        <v>40</v>
      </c>
      <c r="C746" s="105">
        <f>ŞUBAT!C746</f>
        <v>0</v>
      </c>
      <c r="D746" s="109">
        <f>ŞUBAT!D746</f>
        <v>0</v>
      </c>
      <c r="E746" s="113">
        <f>ŞUBAT!E746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41"/>
      <c r="AN746" s="41"/>
      <c r="AO746" s="41"/>
      <c r="AP746" s="41"/>
      <c r="AQ746" s="41"/>
      <c r="AR746" s="39"/>
      <c r="AS746" s="39"/>
      <c r="AT746" s="40">
        <f>SUM(AM746:AS746)</f>
        <v>0</v>
      </c>
      <c r="AU746" s="149">
        <f t="shared" ref="AU746" si="661">+N746+V746+AL746+AT746+AD746</f>
        <v>0</v>
      </c>
      <c r="AV746" s="89">
        <f t="shared" ref="AV746" si="662">AD747+N747+V747+AL747+AT747</f>
        <v>0</v>
      </c>
      <c r="AW746" s="89">
        <f t="shared" ref="AW746" si="663">AD748+N748+V748+AL748+AT748</f>
        <v>0</v>
      </c>
      <c r="AX746" s="89">
        <f t="shared" ref="AX746" si="664">AD749+N749+V749+AL749+AT749</f>
        <v>0</v>
      </c>
      <c r="AY746" s="89">
        <f t="shared" ref="AY746" si="665">N750+V750+AL750+AT750</f>
        <v>0</v>
      </c>
      <c r="AZ746" s="89">
        <f t="shared" ref="AZ746" si="666">N751+V751+AL751+AT751+AD751</f>
        <v>0</v>
      </c>
      <c r="BA746" s="89">
        <f t="shared" ref="BA746" si="667">N752+V752+AL752+AT752+AD752</f>
        <v>0</v>
      </c>
      <c r="BB746" s="89">
        <f t="shared" ref="BB746" si="668">AD764+N764+V764+AL764+AT764</f>
        <v>0</v>
      </c>
      <c r="BC746" s="89">
        <f t="shared" ref="BC746" si="669">N757+V757+AL757+AT757+AD757</f>
        <v>0</v>
      </c>
      <c r="BD746" s="89">
        <f t="shared" ref="BD746" si="670">AD758+N758+V758+AL758+AT758</f>
        <v>0</v>
      </c>
      <c r="BE746" s="89">
        <f t="shared" ref="BE746" si="671">N755+V755+AD755+AL755+AT755</f>
        <v>0</v>
      </c>
      <c r="BF746" s="116">
        <f t="shared" ref="BF746" si="672">SUM(AV746:BE764)</f>
        <v>0</v>
      </c>
    </row>
    <row r="747" spans="2:58"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44"/>
      <c r="AN747" s="44"/>
      <c r="AO747" s="44"/>
      <c r="AP747" s="44"/>
      <c r="AQ747" s="44"/>
      <c r="AR747" s="42"/>
      <c r="AS747" s="42"/>
      <c r="AT747" s="43">
        <f>IF(SUM(AM746:AQ747)-E746&lt;=0,0,IF(SUM(AM746:AQ746)-E746&lt;0,SUM(AM746:AQ747)-E746,SUM(AM747:AQ747)))</f>
        <v>0</v>
      </c>
      <c r="AU747" s="150"/>
      <c r="AV747" s="90"/>
      <c r="AW747" s="90"/>
      <c r="AX747" s="90"/>
      <c r="AY747" s="90"/>
      <c r="AZ747" s="90"/>
      <c r="BA747" s="90"/>
      <c r="BB747" s="90"/>
      <c r="BC747" s="90"/>
      <c r="BD747" s="90"/>
      <c r="BE747" s="90"/>
      <c r="BF747" s="117"/>
    </row>
    <row r="748" spans="2:58"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44"/>
      <c r="AN748" s="44"/>
      <c r="AO748" s="44"/>
      <c r="AP748" s="44"/>
      <c r="AQ748" s="44"/>
      <c r="AR748" s="42"/>
      <c r="AS748" s="42"/>
      <c r="AT748" s="43">
        <f>IF(SUM(AM746:AQ748)-E746&lt;=0,0,IF(SUM(AM746:AQ747)-E746&lt;0,SUM(AM746:AQ748)-E746,SUM(AM748:AQ748)))</f>
        <v>0</v>
      </c>
      <c r="AU748" s="150"/>
      <c r="AV748" s="90"/>
      <c r="AW748" s="90"/>
      <c r="AX748" s="90"/>
      <c r="AY748" s="90"/>
      <c r="AZ748" s="90"/>
      <c r="BA748" s="90"/>
      <c r="BB748" s="90"/>
      <c r="BC748" s="90"/>
      <c r="BD748" s="90"/>
      <c r="BE748" s="90"/>
      <c r="BF748" s="117"/>
    </row>
    <row r="749" spans="2:58"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44"/>
      <c r="AN749" s="44"/>
      <c r="AO749" s="44"/>
      <c r="AP749" s="44"/>
      <c r="AQ749" s="44"/>
      <c r="AR749" s="42"/>
      <c r="AS749" s="42"/>
      <c r="AT749" s="43">
        <f>IF(SUM(AM746:AQ749)-E746&lt;=0,0,IF(SUM(AM746:AQ748)-E746&lt;0,SUM(AM746:AQ749)-E746,SUM(AM749:AQ749)))+AR749+AS749</f>
        <v>0</v>
      </c>
      <c r="AU749" s="150"/>
      <c r="AV749" s="90"/>
      <c r="AW749" s="90"/>
      <c r="AX749" s="90"/>
      <c r="AY749" s="90"/>
      <c r="AZ749" s="90"/>
      <c r="BA749" s="90"/>
      <c r="BB749" s="90"/>
      <c r="BC749" s="90"/>
      <c r="BD749" s="90"/>
      <c r="BE749" s="90"/>
      <c r="BF749" s="117"/>
    </row>
    <row r="750" spans="2:58"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44"/>
      <c r="AN750" s="44"/>
      <c r="AO750" s="44"/>
      <c r="AP750" s="44"/>
      <c r="AQ750" s="44"/>
      <c r="AR750" s="42"/>
      <c r="AS750" s="42"/>
      <c r="AT750" s="43">
        <f>IF(SUM(AM746:AQ750)-E746&lt;=0,0,IF(SUM(AM746:AQ749)-E746&lt;0,SUM(AM746:AQ750)-E746,SUM(AM750:AQ750)))</f>
        <v>0</v>
      </c>
      <c r="AU750" s="150"/>
      <c r="AV750" s="90"/>
      <c r="AW750" s="90"/>
      <c r="AX750" s="90"/>
      <c r="AY750" s="90"/>
      <c r="AZ750" s="90"/>
      <c r="BA750" s="90"/>
      <c r="BB750" s="90"/>
      <c r="BC750" s="90"/>
      <c r="BD750" s="90"/>
      <c r="BE750" s="90"/>
      <c r="BF750" s="117"/>
    </row>
    <row r="751" spans="2:58" ht="12.95" customHeight="1" x14ac:dyDescent="0.25">
      <c r="B751" s="102"/>
      <c r="C751" s="106"/>
      <c r="D751" s="110"/>
      <c r="E751" s="114"/>
      <c r="F751" s="27" t="s">
        <v>37</v>
      </c>
      <c r="G751" s="44"/>
      <c r="H751" s="44"/>
      <c r="I751" s="44"/>
      <c r="J751" s="44"/>
      <c r="K751" s="44"/>
      <c r="L751" s="42"/>
      <c r="M751" s="42"/>
      <c r="N751" s="68">
        <f>SUM(G751:M751)</f>
        <v>0</v>
      </c>
      <c r="O751" s="44"/>
      <c r="P751" s="44"/>
      <c r="Q751" s="44"/>
      <c r="R751" s="44"/>
      <c r="S751" s="44"/>
      <c r="T751" s="42"/>
      <c r="U751" s="42"/>
      <c r="V751" s="68">
        <f>SUM(O751:U751)</f>
        <v>0</v>
      </c>
      <c r="W751" s="44"/>
      <c r="X751" s="44"/>
      <c r="Y751" s="44"/>
      <c r="Z751" s="44"/>
      <c r="AA751" s="44"/>
      <c r="AB751" s="42"/>
      <c r="AC751" s="42"/>
      <c r="AD751" s="68">
        <f>SUM(W751:AC751)</f>
        <v>0</v>
      </c>
      <c r="AE751" s="44"/>
      <c r="AF751" s="44"/>
      <c r="AG751" s="44"/>
      <c r="AH751" s="44"/>
      <c r="AI751" s="44"/>
      <c r="AJ751" s="42"/>
      <c r="AK751" s="42"/>
      <c r="AL751" s="68">
        <f>SUM(AE751:AK751)</f>
        <v>0</v>
      </c>
      <c r="AM751" s="44"/>
      <c r="AN751" s="44"/>
      <c r="AO751" s="44"/>
      <c r="AP751" s="44"/>
      <c r="AQ751" s="44"/>
      <c r="AR751" s="42"/>
      <c r="AS751" s="42"/>
      <c r="AT751" s="68">
        <f>SUM(AM751:AS751)</f>
        <v>0</v>
      </c>
      <c r="AU751" s="150"/>
      <c r="AV751" s="90"/>
      <c r="AW751" s="90"/>
      <c r="AX751" s="90"/>
      <c r="AY751" s="90"/>
      <c r="AZ751" s="90"/>
      <c r="BA751" s="90"/>
      <c r="BB751" s="90"/>
      <c r="BC751" s="90"/>
      <c r="BD751" s="90"/>
      <c r="BE751" s="90"/>
      <c r="BF751" s="117"/>
    </row>
    <row r="752" spans="2:58" ht="12.95" customHeight="1" x14ac:dyDescent="0.25">
      <c r="B752" s="102"/>
      <c r="C752" s="106"/>
      <c r="D752" s="110"/>
      <c r="E752" s="114"/>
      <c r="F752" s="28" t="s">
        <v>31</v>
      </c>
      <c r="G752" s="45"/>
      <c r="H752" s="45"/>
      <c r="I752" s="45"/>
      <c r="J752" s="45"/>
      <c r="K752" s="45">
        <f>IF((N746-E746)&lt;=0,0,IF((N746-E746)&gt;0,(N746-E746)))</f>
        <v>0</v>
      </c>
      <c r="L752" s="42"/>
      <c r="M752" s="42"/>
      <c r="N752" s="43">
        <f t="shared" ref="N752:N763" si="673">SUM(G752:M752)</f>
        <v>0</v>
      </c>
      <c r="O752" s="45"/>
      <c r="P752" s="45"/>
      <c r="Q752" s="45"/>
      <c r="R752" s="45"/>
      <c r="S752" s="45">
        <f>IF((V746-E746)&lt;=0,0,IF((V746-E746)&gt;0,(V746-E746)))</f>
        <v>0</v>
      </c>
      <c r="T752" s="42"/>
      <c r="U752" s="42"/>
      <c r="V752" s="43">
        <f t="shared" ref="V752:V763" si="674">SUM(O752:U752)</f>
        <v>0</v>
      </c>
      <c r="W752" s="45"/>
      <c r="X752" s="45"/>
      <c r="Y752" s="45"/>
      <c r="Z752" s="45"/>
      <c r="AA752" s="45">
        <f>IF((AD746-E746)&lt;=0,0,IF((AD746-E746)&gt;0,(AD746-E746)))</f>
        <v>0</v>
      </c>
      <c r="AB752" s="42"/>
      <c r="AC752" s="42"/>
      <c r="AD752" s="43">
        <f t="shared" ref="AD752:AD763" si="675">SUM(W752:AC752)</f>
        <v>0</v>
      </c>
      <c r="AE752" s="45"/>
      <c r="AF752" s="45"/>
      <c r="AG752" s="45"/>
      <c r="AH752" s="45"/>
      <c r="AI752" s="45">
        <f>IF((AL746-E746)&lt;=0,0,IF((AL746-E746)&gt;0,(AL746-E746)))</f>
        <v>0</v>
      </c>
      <c r="AJ752" s="42"/>
      <c r="AK752" s="42"/>
      <c r="AL752" s="43">
        <f>SUM(AE752:AK752)</f>
        <v>0</v>
      </c>
      <c r="AM752" s="45"/>
      <c r="AN752" s="45"/>
      <c r="AO752" s="45"/>
      <c r="AP752" s="45"/>
      <c r="AQ752" s="45">
        <f>IF((AT746-E746)&lt;=0,0,IF((AT746-E746)&gt;0,(AT746-E746)))</f>
        <v>0</v>
      </c>
      <c r="AR752" s="42"/>
      <c r="AS752" s="42"/>
      <c r="AT752" s="43">
        <f t="shared" ref="AT752:AT763" si="676">SUM(AM752:AS752)</f>
        <v>0</v>
      </c>
      <c r="AU752" s="150"/>
      <c r="AV752" s="90"/>
      <c r="AW752" s="90"/>
      <c r="AX752" s="90"/>
      <c r="AY752" s="90"/>
      <c r="AZ752" s="90"/>
      <c r="BA752" s="90"/>
      <c r="BB752" s="90"/>
      <c r="BC752" s="90"/>
      <c r="BD752" s="90"/>
      <c r="BE752" s="90"/>
      <c r="BF752" s="117"/>
    </row>
    <row r="753" spans="2:58"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673"/>
        <v>0</v>
      </c>
      <c r="O753" s="45"/>
      <c r="P753" s="45"/>
      <c r="Q753" s="45"/>
      <c r="R753" s="45"/>
      <c r="S753" s="44">
        <f>IF(E746-15&lt;0,0,IF(SUM(O746:U751)&lt;10,0,IF(SUM(O746:U751)&lt;20,1,IF(SUM(O746:U751)&lt;30,2,IF(SUM(O746:U751)&gt;=30,3)))))</f>
        <v>0</v>
      </c>
      <c r="T753" s="42"/>
      <c r="U753" s="42"/>
      <c r="V753" s="43">
        <f t="shared" si="674"/>
        <v>0</v>
      </c>
      <c r="W753" s="45"/>
      <c r="X753" s="45"/>
      <c r="Y753" s="45"/>
      <c r="Z753" s="45"/>
      <c r="AA753" s="44">
        <f>IF(E746-15&lt;0,0,IF(SUM(W746:AC751)&lt;10,0,IF(SUM(W746:AC751)&lt;20,1,IF(SUM(W746:AC751)&lt;30,2,IF(SUM(W746:AC751)&gt;=30,3)))))</f>
        <v>0</v>
      </c>
      <c r="AB753" s="42"/>
      <c r="AC753" s="42"/>
      <c r="AD753" s="43">
        <f t="shared" si="675"/>
        <v>0</v>
      </c>
      <c r="AE753" s="45"/>
      <c r="AF753" s="45"/>
      <c r="AG753" s="45"/>
      <c r="AH753" s="45"/>
      <c r="AI753" s="44">
        <f>IF(E746-15&lt;0,0,IF(SUM(AE746:AK751)&lt;10,0,IF(SUM(AE746:AK751)&lt;20,1,IF(SUM(AE746:AK751)&lt;30,2,IF(SUM(AE746:AK751)&gt;=30,3)))))</f>
        <v>0</v>
      </c>
      <c r="AJ753" s="42"/>
      <c r="AK753" s="42"/>
      <c r="AL753" s="43">
        <f>SUM(AE753:AK753)</f>
        <v>0</v>
      </c>
      <c r="AM753" s="45"/>
      <c r="AN753" s="45"/>
      <c r="AO753" s="45"/>
      <c r="AP753" s="45"/>
      <c r="AQ753" s="44">
        <f>IF(E746-15&lt;0,0,IF(SUM(AM746:AS751)&lt;10,0,IF(SUM(AM746:AS751)&lt;20,1,IF(SUM(AM746:AS751)&lt;30,2,IF(SUM(AM746:AS751)&gt;=30,3)))))</f>
        <v>0</v>
      </c>
      <c r="AR753" s="42"/>
      <c r="AS753" s="42"/>
      <c r="AT753" s="43">
        <f t="shared" si="676"/>
        <v>0</v>
      </c>
      <c r="AU753" s="150"/>
      <c r="AV753" s="90"/>
      <c r="AW753" s="90"/>
      <c r="AX753" s="90"/>
      <c r="AY753" s="90"/>
      <c r="AZ753" s="90"/>
      <c r="BA753" s="90"/>
      <c r="BB753" s="90"/>
      <c r="BC753" s="90"/>
      <c r="BD753" s="90"/>
      <c r="BE753" s="90"/>
      <c r="BF753" s="117"/>
    </row>
    <row r="754" spans="2:58" ht="12.95" customHeight="1" x14ac:dyDescent="0.25">
      <c r="B754" s="102"/>
      <c r="C754" s="106"/>
      <c r="D754" s="110"/>
      <c r="E754" s="114"/>
      <c r="F754" s="28" t="s">
        <v>41</v>
      </c>
      <c r="G754" s="44"/>
      <c r="H754" s="44"/>
      <c r="I754" s="44"/>
      <c r="J754" s="44"/>
      <c r="K754" s="45"/>
      <c r="L754" s="42"/>
      <c r="M754" s="42"/>
      <c r="N754" s="43">
        <f t="shared" si="673"/>
        <v>0</v>
      </c>
      <c r="O754" s="44"/>
      <c r="P754" s="44"/>
      <c r="Q754" s="44"/>
      <c r="R754" s="44"/>
      <c r="S754" s="45"/>
      <c r="T754" s="42"/>
      <c r="U754" s="42"/>
      <c r="V754" s="43">
        <f t="shared" si="674"/>
        <v>0</v>
      </c>
      <c r="W754" s="44"/>
      <c r="X754" s="44"/>
      <c r="Y754" s="44"/>
      <c r="Z754" s="44"/>
      <c r="AA754" s="45"/>
      <c r="AB754" s="42"/>
      <c r="AC754" s="42"/>
      <c r="AD754" s="43">
        <f t="shared" si="675"/>
        <v>0</v>
      </c>
      <c r="AE754" s="44"/>
      <c r="AF754" s="44"/>
      <c r="AG754" s="44"/>
      <c r="AH754" s="44"/>
      <c r="AI754" s="45"/>
      <c r="AJ754" s="42"/>
      <c r="AK754" s="42"/>
      <c r="AL754" s="43">
        <f>SUM(AE754:AK754)</f>
        <v>0</v>
      </c>
      <c r="AM754" s="44"/>
      <c r="AN754" s="44"/>
      <c r="AO754" s="44"/>
      <c r="AP754" s="44"/>
      <c r="AQ754" s="45"/>
      <c r="AR754" s="42"/>
      <c r="AS754" s="42"/>
      <c r="AT754" s="43">
        <f t="shared" si="676"/>
        <v>0</v>
      </c>
      <c r="AU754" s="150"/>
      <c r="AV754" s="90"/>
      <c r="AW754" s="90"/>
      <c r="AX754" s="90"/>
      <c r="AY754" s="90"/>
      <c r="AZ754" s="90"/>
      <c r="BA754" s="90"/>
      <c r="BB754" s="90"/>
      <c r="BC754" s="90"/>
      <c r="BD754" s="90"/>
      <c r="BE754" s="90"/>
      <c r="BF754" s="117"/>
    </row>
    <row r="755" spans="2:58" ht="12.95" customHeight="1" x14ac:dyDescent="0.25">
      <c r="B755" s="102"/>
      <c r="C755" s="106"/>
      <c r="D755" s="110"/>
      <c r="E755" s="114"/>
      <c r="F755" s="28" t="s">
        <v>6</v>
      </c>
      <c r="G755" s="44"/>
      <c r="H755" s="44"/>
      <c r="I755" s="44"/>
      <c r="J755" s="44"/>
      <c r="K755" s="44"/>
      <c r="L755" s="42"/>
      <c r="M755" s="42"/>
      <c r="N755" s="43">
        <f t="shared" si="673"/>
        <v>0</v>
      </c>
      <c r="O755" s="44"/>
      <c r="P755" s="44"/>
      <c r="Q755" s="44"/>
      <c r="R755" s="44"/>
      <c r="S755" s="44"/>
      <c r="T755" s="42"/>
      <c r="U755" s="42"/>
      <c r="V755" s="43">
        <f t="shared" si="674"/>
        <v>0</v>
      </c>
      <c r="W755" s="44"/>
      <c r="X755" s="44"/>
      <c r="Y755" s="44"/>
      <c r="Z755" s="44"/>
      <c r="AA755" s="44"/>
      <c r="AB755" s="42"/>
      <c r="AC755" s="42"/>
      <c r="AD755" s="43">
        <f t="shared" si="675"/>
        <v>0</v>
      </c>
      <c r="AE755" s="44"/>
      <c r="AF755" s="44"/>
      <c r="AG755" s="44"/>
      <c r="AH755" s="44"/>
      <c r="AI755" s="44"/>
      <c r="AJ755" s="42"/>
      <c r="AK755" s="42"/>
      <c r="AL755" s="43">
        <f t="shared" ref="AL755:AL763" si="677">SUM(AE755:AK755)</f>
        <v>0</v>
      </c>
      <c r="AM755" s="44"/>
      <c r="AN755" s="44"/>
      <c r="AO755" s="44"/>
      <c r="AP755" s="44"/>
      <c r="AQ755" s="44"/>
      <c r="AR755" s="42"/>
      <c r="AS755" s="42"/>
      <c r="AT755" s="43">
        <f t="shared" si="676"/>
        <v>0</v>
      </c>
      <c r="AU755" s="150"/>
      <c r="AV755" s="90"/>
      <c r="AW755" s="90"/>
      <c r="AX755" s="90"/>
      <c r="AY755" s="90"/>
      <c r="AZ755" s="90"/>
      <c r="BA755" s="90"/>
      <c r="BB755" s="90"/>
      <c r="BC755" s="90"/>
      <c r="BD755" s="90"/>
      <c r="BE755" s="90"/>
      <c r="BF755" s="117"/>
    </row>
    <row r="756" spans="2:58" ht="12.95" customHeight="1" x14ac:dyDescent="0.25">
      <c r="B756" s="102"/>
      <c r="C756" s="106"/>
      <c r="D756" s="110"/>
      <c r="E756" s="114"/>
      <c r="F756" s="29" t="s">
        <v>35</v>
      </c>
      <c r="G756" s="44"/>
      <c r="H756" s="44"/>
      <c r="I756" s="44"/>
      <c r="J756" s="44"/>
      <c r="K756" s="44"/>
      <c r="L756" s="42"/>
      <c r="M756" s="42"/>
      <c r="N756" s="43">
        <f t="shared" si="673"/>
        <v>0</v>
      </c>
      <c r="O756" s="44"/>
      <c r="P756" s="44"/>
      <c r="Q756" s="44"/>
      <c r="R756" s="44"/>
      <c r="S756" s="44"/>
      <c r="T756" s="42"/>
      <c r="U756" s="42"/>
      <c r="V756" s="43">
        <f t="shared" si="674"/>
        <v>0</v>
      </c>
      <c r="W756" s="44"/>
      <c r="X756" s="44"/>
      <c r="Y756" s="44"/>
      <c r="Z756" s="44"/>
      <c r="AA756" s="44"/>
      <c r="AB756" s="42"/>
      <c r="AC756" s="42"/>
      <c r="AD756" s="43">
        <f t="shared" si="675"/>
        <v>0</v>
      </c>
      <c r="AE756" s="44"/>
      <c r="AF756" s="44"/>
      <c r="AG756" s="44"/>
      <c r="AH756" s="44"/>
      <c r="AI756" s="44"/>
      <c r="AJ756" s="42"/>
      <c r="AK756" s="42"/>
      <c r="AL756" s="43">
        <f t="shared" si="677"/>
        <v>0</v>
      </c>
      <c r="AM756" s="44"/>
      <c r="AN756" s="44"/>
      <c r="AO756" s="44"/>
      <c r="AP756" s="44"/>
      <c r="AQ756" s="44"/>
      <c r="AR756" s="42"/>
      <c r="AS756" s="42"/>
      <c r="AT756" s="43">
        <f t="shared" si="676"/>
        <v>0</v>
      </c>
      <c r="AU756" s="150"/>
      <c r="AV756" s="90"/>
      <c r="AW756" s="90"/>
      <c r="AX756" s="90"/>
      <c r="AY756" s="90"/>
      <c r="AZ756" s="90"/>
      <c r="BA756" s="90"/>
      <c r="BB756" s="90"/>
      <c r="BC756" s="90"/>
      <c r="BD756" s="90"/>
      <c r="BE756" s="90"/>
      <c r="BF756" s="117"/>
    </row>
    <row r="757" spans="2:58" ht="12.95" customHeight="1" x14ac:dyDescent="0.25">
      <c r="B757" s="102"/>
      <c r="C757" s="106"/>
      <c r="D757" s="110"/>
      <c r="E757" s="114"/>
      <c r="F757" s="27" t="s">
        <v>40</v>
      </c>
      <c r="G757" s="44"/>
      <c r="H757" s="44"/>
      <c r="I757" s="44"/>
      <c r="J757" s="44"/>
      <c r="K757" s="44"/>
      <c r="L757" s="42"/>
      <c r="M757" s="42"/>
      <c r="N757" s="43">
        <f t="shared" si="673"/>
        <v>0</v>
      </c>
      <c r="O757" s="44"/>
      <c r="P757" s="44"/>
      <c r="Q757" s="44"/>
      <c r="R757" s="44"/>
      <c r="S757" s="44"/>
      <c r="T757" s="42"/>
      <c r="U757" s="42"/>
      <c r="V757" s="43">
        <f t="shared" si="674"/>
        <v>0</v>
      </c>
      <c r="W757" s="44"/>
      <c r="X757" s="44"/>
      <c r="Y757" s="44"/>
      <c r="Z757" s="44"/>
      <c r="AA757" s="44"/>
      <c r="AB757" s="42"/>
      <c r="AC757" s="42"/>
      <c r="AD757" s="43">
        <f t="shared" si="675"/>
        <v>0</v>
      </c>
      <c r="AE757" s="44"/>
      <c r="AF757" s="44"/>
      <c r="AG757" s="44"/>
      <c r="AH757" s="44"/>
      <c r="AI757" s="44"/>
      <c r="AJ757" s="42"/>
      <c r="AK757" s="42"/>
      <c r="AL757" s="43">
        <f t="shared" si="677"/>
        <v>0</v>
      </c>
      <c r="AM757" s="44"/>
      <c r="AN757" s="44"/>
      <c r="AO757" s="44"/>
      <c r="AP757" s="44"/>
      <c r="AQ757" s="44"/>
      <c r="AR757" s="42"/>
      <c r="AS757" s="42"/>
      <c r="AT757" s="43">
        <f t="shared" si="676"/>
        <v>0</v>
      </c>
      <c r="AU757" s="150"/>
      <c r="AV757" s="90"/>
      <c r="AW757" s="90"/>
      <c r="AX757" s="90"/>
      <c r="AY757" s="90"/>
      <c r="AZ757" s="90"/>
      <c r="BA757" s="90"/>
      <c r="BB757" s="90"/>
      <c r="BC757" s="90"/>
      <c r="BD757" s="90"/>
      <c r="BE757" s="90"/>
      <c r="BF757" s="117"/>
    </row>
    <row r="758" spans="2:58" ht="12.95" customHeight="1" x14ac:dyDescent="0.25">
      <c r="B758" s="102"/>
      <c r="C758" s="106"/>
      <c r="D758" s="110"/>
      <c r="E758" s="114"/>
      <c r="F758" s="27" t="s">
        <v>7</v>
      </c>
      <c r="G758" s="44"/>
      <c r="H758" s="44"/>
      <c r="I758" s="44"/>
      <c r="J758" s="44"/>
      <c r="K758" s="44"/>
      <c r="L758" s="42"/>
      <c r="M758" s="42"/>
      <c r="N758" s="43">
        <f t="shared" si="673"/>
        <v>0</v>
      </c>
      <c r="O758" s="44"/>
      <c r="P758" s="44"/>
      <c r="Q758" s="44"/>
      <c r="R758" s="44"/>
      <c r="S758" s="44"/>
      <c r="T758" s="42"/>
      <c r="U758" s="42"/>
      <c r="V758" s="43">
        <f t="shared" si="674"/>
        <v>0</v>
      </c>
      <c r="W758" s="44"/>
      <c r="X758" s="44"/>
      <c r="Y758" s="44"/>
      <c r="Z758" s="44"/>
      <c r="AA758" s="44"/>
      <c r="AB758" s="42"/>
      <c r="AC758" s="42"/>
      <c r="AD758" s="43">
        <f t="shared" si="675"/>
        <v>0</v>
      </c>
      <c r="AE758" s="44"/>
      <c r="AF758" s="44"/>
      <c r="AG758" s="44"/>
      <c r="AH758" s="44"/>
      <c r="AI758" s="44"/>
      <c r="AJ758" s="42"/>
      <c r="AK758" s="42"/>
      <c r="AL758" s="43">
        <f t="shared" si="677"/>
        <v>0</v>
      </c>
      <c r="AM758" s="44"/>
      <c r="AN758" s="44"/>
      <c r="AO758" s="44"/>
      <c r="AP758" s="44"/>
      <c r="AQ758" s="44"/>
      <c r="AR758" s="42"/>
      <c r="AS758" s="42"/>
      <c r="AT758" s="43">
        <f t="shared" si="676"/>
        <v>0</v>
      </c>
      <c r="AU758" s="150"/>
      <c r="AV758" s="90"/>
      <c r="AW758" s="90"/>
      <c r="AX758" s="90"/>
      <c r="AY758" s="90"/>
      <c r="AZ758" s="90"/>
      <c r="BA758" s="90"/>
      <c r="BB758" s="90"/>
      <c r="BC758" s="90"/>
      <c r="BD758" s="90"/>
      <c r="BE758" s="90"/>
      <c r="BF758" s="117"/>
    </row>
    <row r="759" spans="2:58" ht="12.95" customHeight="1" x14ac:dyDescent="0.25">
      <c r="B759" s="102"/>
      <c r="C759" s="106"/>
      <c r="D759" s="110"/>
      <c r="E759" s="114"/>
      <c r="F759" s="27"/>
      <c r="G759" s="44"/>
      <c r="H759" s="44"/>
      <c r="I759" s="44"/>
      <c r="J759" s="44"/>
      <c r="K759" s="44"/>
      <c r="L759" s="42"/>
      <c r="M759" s="42"/>
      <c r="N759" s="43">
        <f t="shared" si="673"/>
        <v>0</v>
      </c>
      <c r="O759" s="44"/>
      <c r="P759" s="44"/>
      <c r="Q759" s="44"/>
      <c r="R759" s="44"/>
      <c r="S759" s="44"/>
      <c r="T759" s="42"/>
      <c r="U759" s="42"/>
      <c r="V759" s="43">
        <f t="shared" si="674"/>
        <v>0</v>
      </c>
      <c r="W759" s="44"/>
      <c r="X759" s="44"/>
      <c r="Y759" s="44"/>
      <c r="Z759" s="44"/>
      <c r="AA759" s="44"/>
      <c r="AB759" s="42"/>
      <c r="AC759" s="42"/>
      <c r="AD759" s="43">
        <f t="shared" si="675"/>
        <v>0</v>
      </c>
      <c r="AE759" s="44"/>
      <c r="AF759" s="44"/>
      <c r="AG759" s="44"/>
      <c r="AH759" s="44"/>
      <c r="AI759" s="44"/>
      <c r="AJ759" s="42"/>
      <c r="AK759" s="42"/>
      <c r="AL759" s="43">
        <f t="shared" si="677"/>
        <v>0</v>
      </c>
      <c r="AM759" s="44"/>
      <c r="AN759" s="44"/>
      <c r="AO759" s="44"/>
      <c r="AP759" s="44"/>
      <c r="AQ759" s="44"/>
      <c r="AR759" s="42"/>
      <c r="AS759" s="42"/>
      <c r="AT759" s="43">
        <f t="shared" si="676"/>
        <v>0</v>
      </c>
      <c r="AU759" s="150"/>
      <c r="AV759" s="90"/>
      <c r="AW759" s="90"/>
      <c r="AX759" s="90"/>
      <c r="AY759" s="90"/>
      <c r="AZ759" s="90"/>
      <c r="BA759" s="90"/>
      <c r="BB759" s="90"/>
      <c r="BC759" s="90"/>
      <c r="BD759" s="90"/>
      <c r="BE759" s="90"/>
      <c r="BF759" s="117"/>
    </row>
    <row r="760" spans="2:58" ht="12.95" customHeight="1" x14ac:dyDescent="0.25">
      <c r="B760" s="102"/>
      <c r="C760" s="106"/>
      <c r="D760" s="110"/>
      <c r="E760" s="114"/>
      <c r="F760" s="27"/>
      <c r="G760" s="44"/>
      <c r="H760" s="44"/>
      <c r="I760" s="44"/>
      <c r="J760" s="44"/>
      <c r="K760" s="44"/>
      <c r="L760" s="42"/>
      <c r="M760" s="42"/>
      <c r="N760" s="43">
        <f t="shared" si="673"/>
        <v>0</v>
      </c>
      <c r="O760" s="44"/>
      <c r="P760" s="44"/>
      <c r="Q760" s="44"/>
      <c r="R760" s="44"/>
      <c r="S760" s="44"/>
      <c r="T760" s="42"/>
      <c r="U760" s="42"/>
      <c r="V760" s="43">
        <f t="shared" si="674"/>
        <v>0</v>
      </c>
      <c r="W760" s="44"/>
      <c r="X760" s="44"/>
      <c r="Y760" s="44"/>
      <c r="Z760" s="44"/>
      <c r="AA760" s="44"/>
      <c r="AB760" s="42"/>
      <c r="AC760" s="42"/>
      <c r="AD760" s="43">
        <f t="shared" si="675"/>
        <v>0</v>
      </c>
      <c r="AE760" s="44"/>
      <c r="AF760" s="44"/>
      <c r="AG760" s="44"/>
      <c r="AH760" s="44"/>
      <c r="AI760" s="44"/>
      <c r="AJ760" s="42"/>
      <c r="AK760" s="42"/>
      <c r="AL760" s="43">
        <f t="shared" si="677"/>
        <v>0</v>
      </c>
      <c r="AM760" s="44"/>
      <c r="AN760" s="44"/>
      <c r="AO760" s="44"/>
      <c r="AP760" s="44"/>
      <c r="AQ760" s="44"/>
      <c r="AR760" s="42"/>
      <c r="AS760" s="42"/>
      <c r="AT760" s="43">
        <f t="shared" si="676"/>
        <v>0</v>
      </c>
      <c r="AU760" s="150"/>
      <c r="AV760" s="90"/>
      <c r="AW760" s="90"/>
      <c r="AX760" s="90"/>
      <c r="AY760" s="90"/>
      <c r="AZ760" s="90"/>
      <c r="BA760" s="90"/>
      <c r="BB760" s="90"/>
      <c r="BC760" s="90"/>
      <c r="BD760" s="90"/>
      <c r="BE760" s="90"/>
      <c r="BF760" s="117"/>
    </row>
    <row r="761" spans="2:58" ht="12.95" customHeight="1" x14ac:dyDescent="0.25">
      <c r="B761" s="102"/>
      <c r="C761" s="106"/>
      <c r="D761" s="110"/>
      <c r="E761" s="114"/>
      <c r="F761" s="27"/>
      <c r="G761" s="44"/>
      <c r="H761" s="44"/>
      <c r="I761" s="44"/>
      <c r="J761" s="44"/>
      <c r="K761" s="44"/>
      <c r="L761" s="42"/>
      <c r="M761" s="42"/>
      <c r="N761" s="43">
        <f t="shared" si="673"/>
        <v>0</v>
      </c>
      <c r="O761" s="44"/>
      <c r="P761" s="44"/>
      <c r="Q761" s="44"/>
      <c r="R761" s="44"/>
      <c r="S761" s="44"/>
      <c r="T761" s="42"/>
      <c r="U761" s="42"/>
      <c r="V761" s="43">
        <f t="shared" si="674"/>
        <v>0</v>
      </c>
      <c r="W761" s="44"/>
      <c r="X761" s="44"/>
      <c r="Y761" s="44"/>
      <c r="Z761" s="44"/>
      <c r="AA761" s="44"/>
      <c r="AB761" s="42"/>
      <c r="AC761" s="42"/>
      <c r="AD761" s="43">
        <f t="shared" si="675"/>
        <v>0</v>
      </c>
      <c r="AE761" s="44"/>
      <c r="AF761" s="44"/>
      <c r="AG761" s="44"/>
      <c r="AH761" s="44"/>
      <c r="AI761" s="44"/>
      <c r="AJ761" s="42"/>
      <c r="AK761" s="42"/>
      <c r="AL761" s="43">
        <f t="shared" si="677"/>
        <v>0</v>
      </c>
      <c r="AM761" s="44"/>
      <c r="AN761" s="44"/>
      <c r="AO761" s="44"/>
      <c r="AP761" s="44"/>
      <c r="AQ761" s="44"/>
      <c r="AR761" s="42"/>
      <c r="AS761" s="42"/>
      <c r="AT761" s="43">
        <f t="shared" si="676"/>
        <v>0</v>
      </c>
      <c r="AU761" s="150"/>
      <c r="AV761" s="90"/>
      <c r="AW761" s="90"/>
      <c r="AX761" s="90"/>
      <c r="AY761" s="90"/>
      <c r="AZ761" s="90"/>
      <c r="BA761" s="90"/>
      <c r="BB761" s="90"/>
      <c r="BC761" s="90"/>
      <c r="BD761" s="90"/>
      <c r="BE761" s="90"/>
      <c r="BF761" s="117"/>
    </row>
    <row r="762" spans="2:58" ht="12.95" customHeight="1" x14ac:dyDescent="0.25">
      <c r="B762" s="102"/>
      <c r="C762" s="106"/>
      <c r="D762" s="110"/>
      <c r="E762" s="114"/>
      <c r="F762" s="28"/>
      <c r="G762" s="44"/>
      <c r="H762" s="44"/>
      <c r="I762" s="44"/>
      <c r="J762" s="44"/>
      <c r="K762" s="44"/>
      <c r="L762" s="42"/>
      <c r="M762" s="42"/>
      <c r="N762" s="43">
        <f t="shared" si="673"/>
        <v>0</v>
      </c>
      <c r="O762" s="44"/>
      <c r="P762" s="44"/>
      <c r="Q762" s="44"/>
      <c r="R762" s="44"/>
      <c r="S762" s="44"/>
      <c r="T762" s="42"/>
      <c r="U762" s="42"/>
      <c r="V762" s="43">
        <f t="shared" si="674"/>
        <v>0</v>
      </c>
      <c r="W762" s="44"/>
      <c r="X762" s="44"/>
      <c r="Y762" s="44"/>
      <c r="Z762" s="44"/>
      <c r="AA762" s="44"/>
      <c r="AB762" s="42"/>
      <c r="AC762" s="42"/>
      <c r="AD762" s="43">
        <f t="shared" si="675"/>
        <v>0</v>
      </c>
      <c r="AE762" s="44"/>
      <c r="AF762" s="44"/>
      <c r="AG762" s="44"/>
      <c r="AH762" s="44"/>
      <c r="AI762" s="44"/>
      <c r="AJ762" s="42"/>
      <c r="AK762" s="42"/>
      <c r="AL762" s="43">
        <f t="shared" si="677"/>
        <v>0</v>
      </c>
      <c r="AM762" s="44"/>
      <c r="AN762" s="44"/>
      <c r="AO762" s="44"/>
      <c r="AP762" s="44"/>
      <c r="AQ762" s="44"/>
      <c r="AR762" s="42"/>
      <c r="AS762" s="42"/>
      <c r="AT762" s="43">
        <f t="shared" si="676"/>
        <v>0</v>
      </c>
      <c r="AU762" s="150"/>
      <c r="AV762" s="90"/>
      <c r="AW762" s="90"/>
      <c r="AX762" s="90"/>
      <c r="AY762" s="90"/>
      <c r="AZ762" s="90"/>
      <c r="BA762" s="90"/>
      <c r="BB762" s="90"/>
      <c r="BC762" s="90"/>
      <c r="BD762" s="90"/>
      <c r="BE762" s="90"/>
      <c r="BF762" s="117"/>
    </row>
    <row r="763" spans="2:58" ht="12.95" customHeight="1" thickBot="1" x14ac:dyDescent="0.3">
      <c r="B763" s="103"/>
      <c r="C763" s="107"/>
      <c r="D763" s="111"/>
      <c r="E763" s="114"/>
      <c r="F763" s="28"/>
      <c r="G763" s="44"/>
      <c r="H763" s="44"/>
      <c r="I763" s="44"/>
      <c r="J763" s="44"/>
      <c r="K763" s="44"/>
      <c r="L763" s="46"/>
      <c r="M763" s="46"/>
      <c r="N763" s="43">
        <f t="shared" si="673"/>
        <v>0</v>
      </c>
      <c r="O763" s="44"/>
      <c r="P763" s="44"/>
      <c r="Q763" s="44"/>
      <c r="R763" s="44"/>
      <c r="S763" s="44"/>
      <c r="T763" s="46"/>
      <c r="U763" s="46"/>
      <c r="V763" s="43">
        <f t="shared" si="674"/>
        <v>0</v>
      </c>
      <c r="W763" s="44"/>
      <c r="X763" s="44"/>
      <c r="Y763" s="44"/>
      <c r="Z763" s="44"/>
      <c r="AA763" s="44"/>
      <c r="AB763" s="46"/>
      <c r="AC763" s="46"/>
      <c r="AD763" s="43">
        <f t="shared" si="675"/>
        <v>0</v>
      </c>
      <c r="AE763" s="44"/>
      <c r="AF763" s="44"/>
      <c r="AG763" s="44"/>
      <c r="AH763" s="44"/>
      <c r="AI763" s="44"/>
      <c r="AJ763" s="46"/>
      <c r="AK763" s="46"/>
      <c r="AL763" s="43">
        <f t="shared" si="677"/>
        <v>0</v>
      </c>
      <c r="AM763" s="44"/>
      <c r="AN763" s="44"/>
      <c r="AO763" s="44"/>
      <c r="AP763" s="44"/>
      <c r="AQ763" s="44"/>
      <c r="AR763" s="46"/>
      <c r="AS763" s="46"/>
      <c r="AT763" s="43">
        <f t="shared" si="676"/>
        <v>0</v>
      </c>
      <c r="AU763" s="150"/>
      <c r="AV763" s="90"/>
      <c r="AW763" s="90"/>
      <c r="AX763" s="90"/>
      <c r="AY763" s="90"/>
      <c r="AZ763" s="90"/>
      <c r="BA763" s="90"/>
      <c r="BB763" s="90"/>
      <c r="BC763" s="90"/>
      <c r="BD763" s="90"/>
      <c r="BE763" s="90"/>
      <c r="BF763" s="117"/>
    </row>
    <row r="764" spans="2:58" ht="12.95" hidden="1" customHeight="1" thickBot="1" x14ac:dyDescent="0.3">
      <c r="B764" s="104"/>
      <c r="C764" s="108"/>
      <c r="D764" s="112"/>
      <c r="E764" s="115"/>
      <c r="F764" s="28" t="s">
        <v>36</v>
      </c>
      <c r="G764" s="48"/>
      <c r="H764" s="48"/>
      <c r="I764" s="48"/>
      <c r="J764" s="48"/>
      <c r="K764" s="48"/>
      <c r="L764" s="47"/>
      <c r="M764" s="47"/>
      <c r="N764" s="43">
        <f>N753+N754+N756+N759+N760+N762+N763</f>
        <v>0</v>
      </c>
      <c r="O764" s="49"/>
      <c r="P764" s="49"/>
      <c r="Q764" s="49"/>
      <c r="R764" s="49"/>
      <c r="S764" s="49"/>
      <c r="T764" s="47"/>
      <c r="U764" s="47"/>
      <c r="V764" s="43">
        <f>V753+V754+V756+V759+V760+V762+V763</f>
        <v>0</v>
      </c>
      <c r="W764" s="49"/>
      <c r="X764" s="49"/>
      <c r="Y764" s="49"/>
      <c r="Z764" s="49"/>
      <c r="AA764" s="49"/>
      <c r="AB764" s="47"/>
      <c r="AC764" s="47"/>
      <c r="AD764" s="43">
        <f>AD753+AD754+AD756+AD759+AD760+AD762+AD763</f>
        <v>0</v>
      </c>
      <c r="AE764" s="49"/>
      <c r="AF764" s="49"/>
      <c r="AG764" s="49"/>
      <c r="AH764" s="49"/>
      <c r="AI764" s="49"/>
      <c r="AJ764" s="47"/>
      <c r="AK764" s="47"/>
      <c r="AL764" s="43">
        <f>AL753+AL754+AL756+AL759+AL760+AL762+AL763</f>
        <v>0</v>
      </c>
      <c r="AM764" s="49"/>
      <c r="AN764" s="49"/>
      <c r="AO764" s="49"/>
      <c r="AP764" s="49"/>
      <c r="AQ764" s="49"/>
      <c r="AR764" s="47"/>
      <c r="AS764" s="47"/>
      <c r="AT764" s="43">
        <f>AT753+AT754+AT756+AT759+AT760+AT762+AT763</f>
        <v>0</v>
      </c>
      <c r="AU764" s="151"/>
      <c r="AV764" s="91"/>
      <c r="AW764" s="91"/>
      <c r="AX764" s="91"/>
      <c r="AY764" s="91"/>
      <c r="AZ764" s="91"/>
      <c r="BA764" s="91"/>
      <c r="BB764" s="91"/>
      <c r="BC764" s="91"/>
      <c r="BD764" s="91"/>
      <c r="BE764" s="91"/>
      <c r="BF764" s="118"/>
    </row>
    <row r="765" spans="2:58" ht="12.95" customHeight="1" thickTop="1" x14ac:dyDescent="0.25">
      <c r="B765" s="102">
        <v>41</v>
      </c>
      <c r="C765" s="105">
        <f>ŞUBAT!C765</f>
        <v>0</v>
      </c>
      <c r="D765" s="109">
        <f>ŞUBAT!D765</f>
        <v>0</v>
      </c>
      <c r="E765" s="113">
        <f>ŞUBAT!E765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41"/>
      <c r="AN765" s="41"/>
      <c r="AO765" s="41"/>
      <c r="AP765" s="41"/>
      <c r="AQ765" s="41"/>
      <c r="AR765" s="39"/>
      <c r="AS765" s="39"/>
      <c r="AT765" s="40">
        <f>SUM(AM765:AS765)</f>
        <v>0</v>
      </c>
      <c r="AU765" s="149">
        <f t="shared" ref="AU765" si="678">+N765+V765+AL765+AT765+AD765</f>
        <v>0</v>
      </c>
      <c r="AV765" s="89">
        <f t="shared" ref="AV765" si="679">AD766+N766+V766+AL766+AT766</f>
        <v>0</v>
      </c>
      <c r="AW765" s="89">
        <f t="shared" ref="AW765" si="680">AD767+N767+V767+AL767+AT767</f>
        <v>0</v>
      </c>
      <c r="AX765" s="89">
        <f t="shared" ref="AX765" si="681">AD768+N768+V768+AL768+AT768</f>
        <v>0</v>
      </c>
      <c r="AY765" s="89">
        <f t="shared" ref="AY765" si="682">N769+V769+AL769+AT769</f>
        <v>0</v>
      </c>
      <c r="AZ765" s="89">
        <f t="shared" ref="AZ765" si="683">N770+V770+AL770+AT770+AD770</f>
        <v>0</v>
      </c>
      <c r="BA765" s="89">
        <f t="shared" ref="BA765" si="684">N771+V771+AL771+AT771+AD771</f>
        <v>0</v>
      </c>
      <c r="BB765" s="89">
        <f t="shared" ref="BB765" si="685">AD783+N783+V783+AL783+AT783</f>
        <v>0</v>
      </c>
      <c r="BC765" s="89">
        <f t="shared" ref="BC765" si="686">N776+V776+AL776+AT776+AD776</f>
        <v>0</v>
      </c>
      <c r="BD765" s="89">
        <f t="shared" ref="BD765" si="687">AD777+N777+V777+AL777+AT777</f>
        <v>0</v>
      </c>
      <c r="BE765" s="89">
        <f t="shared" ref="BE765" si="688">N774+V774+AD774+AL774+AT774</f>
        <v>0</v>
      </c>
      <c r="BF765" s="116">
        <f t="shared" ref="BF765" si="689">SUM(AV765:BE783)</f>
        <v>0</v>
      </c>
    </row>
    <row r="766" spans="2:58"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44"/>
      <c r="AN766" s="44"/>
      <c r="AO766" s="44"/>
      <c r="AP766" s="44"/>
      <c r="AQ766" s="44"/>
      <c r="AR766" s="42"/>
      <c r="AS766" s="42"/>
      <c r="AT766" s="43">
        <f>IF(SUM(AM765:AQ766)-E765&lt;=0,0,IF(SUM(AM765:AQ765)-E765&lt;0,SUM(AM765:AQ766)-E765,SUM(AM766:AQ766)))</f>
        <v>0</v>
      </c>
      <c r="AU766" s="150"/>
      <c r="AV766" s="90"/>
      <c r="AW766" s="90"/>
      <c r="AX766" s="90"/>
      <c r="AY766" s="90"/>
      <c r="AZ766" s="90"/>
      <c r="BA766" s="90"/>
      <c r="BB766" s="90"/>
      <c r="BC766" s="90"/>
      <c r="BD766" s="90"/>
      <c r="BE766" s="90"/>
      <c r="BF766" s="117"/>
    </row>
    <row r="767" spans="2:58"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44"/>
      <c r="AN767" s="44"/>
      <c r="AO767" s="44"/>
      <c r="AP767" s="44"/>
      <c r="AQ767" s="44"/>
      <c r="AR767" s="42"/>
      <c r="AS767" s="42"/>
      <c r="AT767" s="43">
        <f>IF(SUM(AM765:AQ767)-E765&lt;=0,0,IF(SUM(AM765:AQ766)-E765&lt;0,SUM(AM765:AQ767)-E765,SUM(AM767:AQ767)))</f>
        <v>0</v>
      </c>
      <c r="AU767" s="150"/>
      <c r="AV767" s="90"/>
      <c r="AW767" s="90"/>
      <c r="AX767" s="90"/>
      <c r="AY767" s="90"/>
      <c r="AZ767" s="90"/>
      <c r="BA767" s="90"/>
      <c r="BB767" s="90"/>
      <c r="BC767" s="90"/>
      <c r="BD767" s="90"/>
      <c r="BE767" s="90"/>
      <c r="BF767" s="117"/>
    </row>
    <row r="768" spans="2:58"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44"/>
      <c r="AN768" s="44"/>
      <c r="AO768" s="44"/>
      <c r="AP768" s="44"/>
      <c r="AQ768" s="44"/>
      <c r="AR768" s="42"/>
      <c r="AS768" s="42"/>
      <c r="AT768" s="43">
        <f>IF(SUM(AM765:AQ768)-E765&lt;=0,0,IF(SUM(AM765:AQ767)-E765&lt;0,SUM(AM765:AQ768)-E765,SUM(AM768:AQ768)))+AR768+AS768</f>
        <v>0</v>
      </c>
      <c r="AU768" s="150"/>
      <c r="AV768" s="90"/>
      <c r="AW768" s="90"/>
      <c r="AX768" s="90"/>
      <c r="AY768" s="90"/>
      <c r="AZ768" s="90"/>
      <c r="BA768" s="90"/>
      <c r="BB768" s="90"/>
      <c r="BC768" s="90"/>
      <c r="BD768" s="90"/>
      <c r="BE768" s="90"/>
      <c r="BF768" s="117"/>
    </row>
    <row r="769" spans="2:58"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44"/>
      <c r="AN769" s="44"/>
      <c r="AO769" s="44"/>
      <c r="AP769" s="44"/>
      <c r="AQ769" s="44"/>
      <c r="AR769" s="42"/>
      <c r="AS769" s="42"/>
      <c r="AT769" s="43">
        <f>IF(SUM(AM765:AQ769)-E765&lt;=0,0,IF(SUM(AM765:AQ768)-E765&lt;0,SUM(AM765:AQ769)-E765,SUM(AM769:AQ769)))</f>
        <v>0</v>
      </c>
      <c r="AU769" s="150"/>
      <c r="AV769" s="90"/>
      <c r="AW769" s="90"/>
      <c r="AX769" s="90"/>
      <c r="AY769" s="90"/>
      <c r="AZ769" s="90"/>
      <c r="BA769" s="90"/>
      <c r="BB769" s="90"/>
      <c r="BC769" s="90"/>
      <c r="BD769" s="90"/>
      <c r="BE769" s="90"/>
      <c r="BF769" s="117"/>
    </row>
    <row r="770" spans="2:58" ht="12.95" customHeight="1" x14ac:dyDescent="0.25">
      <c r="B770" s="102"/>
      <c r="C770" s="106"/>
      <c r="D770" s="110"/>
      <c r="E770" s="114"/>
      <c r="F770" s="27" t="s">
        <v>37</v>
      </c>
      <c r="G770" s="44"/>
      <c r="H770" s="44"/>
      <c r="I770" s="44"/>
      <c r="J770" s="44"/>
      <c r="K770" s="44"/>
      <c r="L770" s="42"/>
      <c r="M770" s="42"/>
      <c r="N770" s="68">
        <f>SUM(G770:M770)</f>
        <v>0</v>
      </c>
      <c r="O770" s="44"/>
      <c r="P770" s="44"/>
      <c r="Q770" s="44"/>
      <c r="R770" s="44"/>
      <c r="S770" s="44"/>
      <c r="T770" s="42"/>
      <c r="U770" s="42"/>
      <c r="V770" s="68">
        <f>SUM(O770:U770)</f>
        <v>0</v>
      </c>
      <c r="W770" s="44"/>
      <c r="X770" s="44"/>
      <c r="Y770" s="44"/>
      <c r="Z770" s="44"/>
      <c r="AA770" s="44"/>
      <c r="AB770" s="42"/>
      <c r="AC770" s="42"/>
      <c r="AD770" s="68">
        <f>SUM(W770:AC770)</f>
        <v>0</v>
      </c>
      <c r="AE770" s="44"/>
      <c r="AF770" s="44"/>
      <c r="AG770" s="44"/>
      <c r="AH770" s="44"/>
      <c r="AI770" s="44"/>
      <c r="AJ770" s="42"/>
      <c r="AK770" s="42"/>
      <c r="AL770" s="68">
        <f>SUM(AE770:AK770)</f>
        <v>0</v>
      </c>
      <c r="AM770" s="44"/>
      <c r="AN770" s="44"/>
      <c r="AO770" s="44"/>
      <c r="AP770" s="44"/>
      <c r="AQ770" s="44"/>
      <c r="AR770" s="42"/>
      <c r="AS770" s="42"/>
      <c r="AT770" s="68">
        <f>SUM(AM770:AS770)</f>
        <v>0</v>
      </c>
      <c r="AU770" s="150"/>
      <c r="AV770" s="90"/>
      <c r="AW770" s="90"/>
      <c r="AX770" s="90"/>
      <c r="AY770" s="90"/>
      <c r="AZ770" s="90"/>
      <c r="BA770" s="90"/>
      <c r="BB770" s="90"/>
      <c r="BC770" s="90"/>
      <c r="BD770" s="90"/>
      <c r="BE770" s="90"/>
      <c r="BF770" s="117"/>
    </row>
    <row r="771" spans="2:58" ht="12.95" customHeight="1" x14ac:dyDescent="0.25">
      <c r="B771" s="102"/>
      <c r="C771" s="106"/>
      <c r="D771" s="110"/>
      <c r="E771" s="114"/>
      <c r="F771" s="28" t="s">
        <v>31</v>
      </c>
      <c r="G771" s="45"/>
      <c r="H771" s="45"/>
      <c r="I771" s="45"/>
      <c r="J771" s="45"/>
      <c r="K771" s="45">
        <f>IF((N765-E765)&lt;=0,0,IF((N765-E765)&gt;0,(N765-E765)))</f>
        <v>0</v>
      </c>
      <c r="L771" s="42"/>
      <c r="M771" s="42"/>
      <c r="N771" s="43">
        <f t="shared" ref="N771:N782" si="690">SUM(G771:M771)</f>
        <v>0</v>
      </c>
      <c r="O771" s="45"/>
      <c r="P771" s="45"/>
      <c r="Q771" s="45"/>
      <c r="R771" s="45"/>
      <c r="S771" s="45">
        <f>IF((V765-E765)&lt;=0,0,IF((V765-E765)&gt;0,(V765-E765)))</f>
        <v>0</v>
      </c>
      <c r="T771" s="42"/>
      <c r="U771" s="42"/>
      <c r="V771" s="43">
        <f t="shared" ref="V771:V782" si="691">SUM(O771:U771)</f>
        <v>0</v>
      </c>
      <c r="W771" s="45"/>
      <c r="X771" s="45"/>
      <c r="Y771" s="45"/>
      <c r="Z771" s="45"/>
      <c r="AA771" s="45">
        <f>IF((AD765-E765)&lt;=0,0,IF((AD765-E765)&gt;0,(AD765-E765)))</f>
        <v>0</v>
      </c>
      <c r="AB771" s="42"/>
      <c r="AC771" s="42"/>
      <c r="AD771" s="43">
        <f t="shared" ref="AD771:AD782" si="692">SUM(W771:AC771)</f>
        <v>0</v>
      </c>
      <c r="AE771" s="45"/>
      <c r="AF771" s="45"/>
      <c r="AG771" s="45"/>
      <c r="AH771" s="45"/>
      <c r="AI771" s="45">
        <f>IF((AL765-E765)&lt;=0,0,IF((AL765-E765)&gt;0,(AL765-E765)))</f>
        <v>0</v>
      </c>
      <c r="AJ771" s="42"/>
      <c r="AK771" s="42"/>
      <c r="AL771" s="43">
        <f>SUM(AE771:AK771)</f>
        <v>0</v>
      </c>
      <c r="AM771" s="45"/>
      <c r="AN771" s="45"/>
      <c r="AO771" s="45"/>
      <c r="AP771" s="45"/>
      <c r="AQ771" s="45">
        <f>IF((AT765-E765)&lt;=0,0,IF((AT765-E765)&gt;0,(AT765-E765)))</f>
        <v>0</v>
      </c>
      <c r="AR771" s="42"/>
      <c r="AS771" s="42"/>
      <c r="AT771" s="43">
        <f t="shared" ref="AT771:AT782" si="693">SUM(AM771:AS771)</f>
        <v>0</v>
      </c>
      <c r="AU771" s="150"/>
      <c r="AV771" s="90"/>
      <c r="AW771" s="90"/>
      <c r="AX771" s="90"/>
      <c r="AY771" s="90"/>
      <c r="AZ771" s="90"/>
      <c r="BA771" s="90"/>
      <c r="BB771" s="90"/>
      <c r="BC771" s="90"/>
      <c r="BD771" s="90"/>
      <c r="BE771" s="90"/>
      <c r="BF771" s="117"/>
    </row>
    <row r="772" spans="2:58"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690"/>
        <v>0</v>
      </c>
      <c r="O772" s="45"/>
      <c r="P772" s="45"/>
      <c r="Q772" s="45"/>
      <c r="R772" s="45"/>
      <c r="S772" s="44">
        <f>IF(E765-15&lt;0,0,IF(SUM(O765:U770)&lt;10,0,IF(SUM(O765:U770)&lt;20,1,IF(SUM(O765:U770)&lt;30,2,IF(SUM(O765:U770)&gt;=30,3)))))</f>
        <v>0</v>
      </c>
      <c r="T772" s="42"/>
      <c r="U772" s="42"/>
      <c r="V772" s="43">
        <f t="shared" si="691"/>
        <v>0</v>
      </c>
      <c r="W772" s="45"/>
      <c r="X772" s="45"/>
      <c r="Y772" s="45"/>
      <c r="Z772" s="45"/>
      <c r="AA772" s="44">
        <f>IF(E765-15&lt;0,0,IF(SUM(W765:AC770)&lt;10,0,IF(SUM(W765:AC770)&lt;20,1,IF(SUM(W765:AC770)&lt;30,2,IF(SUM(W765:AC770)&gt;=30,3)))))</f>
        <v>0</v>
      </c>
      <c r="AB772" s="42"/>
      <c r="AC772" s="42"/>
      <c r="AD772" s="43">
        <f t="shared" si="692"/>
        <v>0</v>
      </c>
      <c r="AE772" s="45"/>
      <c r="AF772" s="45"/>
      <c r="AG772" s="45"/>
      <c r="AH772" s="45"/>
      <c r="AI772" s="44">
        <f>IF(E765-15&lt;0,0,IF(SUM(AE765:AK770)&lt;10,0,IF(SUM(AE765:AK770)&lt;20,1,IF(SUM(AE765:AK770)&lt;30,2,IF(SUM(AE765:AK770)&gt;=30,3)))))</f>
        <v>0</v>
      </c>
      <c r="AJ772" s="42"/>
      <c r="AK772" s="42"/>
      <c r="AL772" s="43">
        <f>SUM(AE772:AK772)</f>
        <v>0</v>
      </c>
      <c r="AM772" s="45"/>
      <c r="AN772" s="45"/>
      <c r="AO772" s="45"/>
      <c r="AP772" s="45"/>
      <c r="AQ772" s="44">
        <f>IF(E765-15&lt;0,0,IF(SUM(AM765:AS770)&lt;10,0,IF(SUM(AM765:AS770)&lt;20,1,IF(SUM(AM765:AS770)&lt;30,2,IF(SUM(AM765:AS770)&gt;=30,3)))))</f>
        <v>0</v>
      </c>
      <c r="AR772" s="42"/>
      <c r="AS772" s="42"/>
      <c r="AT772" s="43">
        <f t="shared" si="693"/>
        <v>0</v>
      </c>
      <c r="AU772" s="150"/>
      <c r="AV772" s="90"/>
      <c r="AW772" s="90"/>
      <c r="AX772" s="90"/>
      <c r="AY772" s="90"/>
      <c r="AZ772" s="90"/>
      <c r="BA772" s="90"/>
      <c r="BB772" s="90"/>
      <c r="BC772" s="90"/>
      <c r="BD772" s="90"/>
      <c r="BE772" s="90"/>
      <c r="BF772" s="117"/>
    </row>
    <row r="773" spans="2:58" ht="12.95" customHeight="1" x14ac:dyDescent="0.25">
      <c r="B773" s="102"/>
      <c r="C773" s="106"/>
      <c r="D773" s="110"/>
      <c r="E773" s="114"/>
      <c r="F773" s="28" t="s">
        <v>41</v>
      </c>
      <c r="G773" s="44"/>
      <c r="H773" s="44"/>
      <c r="I773" s="44"/>
      <c r="J773" s="44"/>
      <c r="K773" s="45"/>
      <c r="L773" s="42"/>
      <c r="M773" s="42"/>
      <c r="N773" s="43">
        <f t="shared" si="690"/>
        <v>0</v>
      </c>
      <c r="O773" s="44"/>
      <c r="P773" s="44"/>
      <c r="Q773" s="44"/>
      <c r="R773" s="44"/>
      <c r="S773" s="45"/>
      <c r="T773" s="42"/>
      <c r="U773" s="42"/>
      <c r="V773" s="43">
        <f t="shared" si="691"/>
        <v>0</v>
      </c>
      <c r="W773" s="44"/>
      <c r="X773" s="44"/>
      <c r="Y773" s="44"/>
      <c r="Z773" s="44"/>
      <c r="AA773" s="45"/>
      <c r="AB773" s="42"/>
      <c r="AC773" s="42"/>
      <c r="AD773" s="43">
        <f t="shared" si="692"/>
        <v>0</v>
      </c>
      <c r="AE773" s="44"/>
      <c r="AF773" s="44"/>
      <c r="AG773" s="44"/>
      <c r="AH773" s="44"/>
      <c r="AI773" s="45"/>
      <c r="AJ773" s="42"/>
      <c r="AK773" s="42"/>
      <c r="AL773" s="43">
        <f>SUM(AE773:AK773)</f>
        <v>0</v>
      </c>
      <c r="AM773" s="44"/>
      <c r="AN773" s="44"/>
      <c r="AO773" s="44"/>
      <c r="AP773" s="44"/>
      <c r="AQ773" s="45"/>
      <c r="AR773" s="42"/>
      <c r="AS773" s="42"/>
      <c r="AT773" s="43">
        <f t="shared" si="693"/>
        <v>0</v>
      </c>
      <c r="AU773" s="150"/>
      <c r="AV773" s="90"/>
      <c r="AW773" s="90"/>
      <c r="AX773" s="90"/>
      <c r="AY773" s="90"/>
      <c r="AZ773" s="90"/>
      <c r="BA773" s="90"/>
      <c r="BB773" s="90"/>
      <c r="BC773" s="90"/>
      <c r="BD773" s="90"/>
      <c r="BE773" s="90"/>
      <c r="BF773" s="117"/>
    </row>
    <row r="774" spans="2:58" ht="12.95" customHeight="1" x14ac:dyDescent="0.25">
      <c r="B774" s="102"/>
      <c r="C774" s="106"/>
      <c r="D774" s="110"/>
      <c r="E774" s="114"/>
      <c r="F774" s="28" t="s">
        <v>6</v>
      </c>
      <c r="G774" s="44"/>
      <c r="H774" s="44"/>
      <c r="I774" s="44"/>
      <c r="J774" s="44"/>
      <c r="K774" s="44"/>
      <c r="L774" s="42"/>
      <c r="M774" s="42"/>
      <c r="N774" s="43">
        <f t="shared" si="690"/>
        <v>0</v>
      </c>
      <c r="O774" s="44"/>
      <c r="P774" s="44"/>
      <c r="Q774" s="44"/>
      <c r="R774" s="44"/>
      <c r="S774" s="44"/>
      <c r="T774" s="42"/>
      <c r="U774" s="42"/>
      <c r="V774" s="43">
        <f t="shared" si="691"/>
        <v>0</v>
      </c>
      <c r="W774" s="44"/>
      <c r="X774" s="44"/>
      <c r="Y774" s="44"/>
      <c r="Z774" s="44"/>
      <c r="AA774" s="44"/>
      <c r="AB774" s="42"/>
      <c r="AC774" s="42"/>
      <c r="AD774" s="43">
        <f t="shared" si="692"/>
        <v>0</v>
      </c>
      <c r="AE774" s="44"/>
      <c r="AF774" s="44"/>
      <c r="AG774" s="44"/>
      <c r="AH774" s="44"/>
      <c r="AI774" s="44"/>
      <c r="AJ774" s="42"/>
      <c r="AK774" s="42"/>
      <c r="AL774" s="43">
        <f t="shared" ref="AL774:AL782" si="694">SUM(AE774:AK774)</f>
        <v>0</v>
      </c>
      <c r="AM774" s="44"/>
      <c r="AN774" s="44"/>
      <c r="AO774" s="44"/>
      <c r="AP774" s="44"/>
      <c r="AQ774" s="44"/>
      <c r="AR774" s="42"/>
      <c r="AS774" s="42"/>
      <c r="AT774" s="43">
        <f t="shared" si="693"/>
        <v>0</v>
      </c>
      <c r="AU774" s="150"/>
      <c r="AV774" s="90"/>
      <c r="AW774" s="90"/>
      <c r="AX774" s="90"/>
      <c r="AY774" s="90"/>
      <c r="AZ774" s="90"/>
      <c r="BA774" s="90"/>
      <c r="BB774" s="90"/>
      <c r="BC774" s="90"/>
      <c r="BD774" s="90"/>
      <c r="BE774" s="90"/>
      <c r="BF774" s="117"/>
    </row>
    <row r="775" spans="2:58" ht="12.95" customHeight="1" x14ac:dyDescent="0.25">
      <c r="B775" s="102"/>
      <c r="C775" s="106"/>
      <c r="D775" s="110"/>
      <c r="E775" s="114"/>
      <c r="F775" s="29" t="s">
        <v>35</v>
      </c>
      <c r="G775" s="44"/>
      <c r="H775" s="44"/>
      <c r="I775" s="44"/>
      <c r="J775" s="44"/>
      <c r="K775" s="44"/>
      <c r="L775" s="42"/>
      <c r="M775" s="42"/>
      <c r="N775" s="43">
        <f t="shared" si="690"/>
        <v>0</v>
      </c>
      <c r="O775" s="44"/>
      <c r="P775" s="44"/>
      <c r="Q775" s="44"/>
      <c r="R775" s="44"/>
      <c r="S775" s="44"/>
      <c r="T775" s="42"/>
      <c r="U775" s="42"/>
      <c r="V775" s="43">
        <f t="shared" si="691"/>
        <v>0</v>
      </c>
      <c r="W775" s="44"/>
      <c r="X775" s="44"/>
      <c r="Y775" s="44"/>
      <c r="Z775" s="44"/>
      <c r="AA775" s="44"/>
      <c r="AB775" s="42"/>
      <c r="AC775" s="42"/>
      <c r="AD775" s="43">
        <f t="shared" si="692"/>
        <v>0</v>
      </c>
      <c r="AE775" s="44"/>
      <c r="AF775" s="44"/>
      <c r="AG775" s="44"/>
      <c r="AH775" s="44"/>
      <c r="AI775" s="44"/>
      <c r="AJ775" s="42"/>
      <c r="AK775" s="42"/>
      <c r="AL775" s="43">
        <f t="shared" si="694"/>
        <v>0</v>
      </c>
      <c r="AM775" s="44"/>
      <c r="AN775" s="44"/>
      <c r="AO775" s="44"/>
      <c r="AP775" s="44"/>
      <c r="AQ775" s="44"/>
      <c r="AR775" s="42"/>
      <c r="AS775" s="42"/>
      <c r="AT775" s="43">
        <f t="shared" si="693"/>
        <v>0</v>
      </c>
      <c r="AU775" s="150"/>
      <c r="AV775" s="90"/>
      <c r="AW775" s="90"/>
      <c r="AX775" s="90"/>
      <c r="AY775" s="90"/>
      <c r="AZ775" s="90"/>
      <c r="BA775" s="90"/>
      <c r="BB775" s="90"/>
      <c r="BC775" s="90"/>
      <c r="BD775" s="90"/>
      <c r="BE775" s="90"/>
      <c r="BF775" s="117"/>
    </row>
    <row r="776" spans="2:58" ht="12.95" customHeight="1" x14ac:dyDescent="0.25">
      <c r="B776" s="102"/>
      <c r="C776" s="106"/>
      <c r="D776" s="110"/>
      <c r="E776" s="114"/>
      <c r="F776" s="27" t="s">
        <v>40</v>
      </c>
      <c r="G776" s="44"/>
      <c r="H776" s="44"/>
      <c r="I776" s="44"/>
      <c r="J776" s="44"/>
      <c r="K776" s="44"/>
      <c r="L776" s="42"/>
      <c r="M776" s="42"/>
      <c r="N776" s="43">
        <f t="shared" si="690"/>
        <v>0</v>
      </c>
      <c r="O776" s="44"/>
      <c r="P776" s="44"/>
      <c r="Q776" s="44"/>
      <c r="R776" s="44"/>
      <c r="S776" s="44"/>
      <c r="T776" s="42"/>
      <c r="U776" s="42"/>
      <c r="V776" s="43">
        <f t="shared" si="691"/>
        <v>0</v>
      </c>
      <c r="W776" s="44"/>
      <c r="X776" s="44"/>
      <c r="Y776" s="44"/>
      <c r="Z776" s="44"/>
      <c r="AA776" s="44"/>
      <c r="AB776" s="42"/>
      <c r="AC776" s="42"/>
      <c r="AD776" s="43">
        <f t="shared" si="692"/>
        <v>0</v>
      </c>
      <c r="AE776" s="44"/>
      <c r="AF776" s="44"/>
      <c r="AG776" s="44"/>
      <c r="AH776" s="44"/>
      <c r="AI776" s="44"/>
      <c r="AJ776" s="42"/>
      <c r="AK776" s="42"/>
      <c r="AL776" s="43">
        <f t="shared" si="694"/>
        <v>0</v>
      </c>
      <c r="AM776" s="44"/>
      <c r="AN776" s="44"/>
      <c r="AO776" s="44"/>
      <c r="AP776" s="44"/>
      <c r="AQ776" s="44"/>
      <c r="AR776" s="42"/>
      <c r="AS776" s="42"/>
      <c r="AT776" s="43">
        <f t="shared" si="693"/>
        <v>0</v>
      </c>
      <c r="AU776" s="150"/>
      <c r="AV776" s="90"/>
      <c r="AW776" s="90"/>
      <c r="AX776" s="90"/>
      <c r="AY776" s="90"/>
      <c r="AZ776" s="90"/>
      <c r="BA776" s="90"/>
      <c r="BB776" s="90"/>
      <c r="BC776" s="90"/>
      <c r="BD776" s="90"/>
      <c r="BE776" s="90"/>
      <c r="BF776" s="117"/>
    </row>
    <row r="777" spans="2:58" ht="12.95" customHeight="1" x14ac:dyDescent="0.25">
      <c r="B777" s="102"/>
      <c r="C777" s="106"/>
      <c r="D777" s="110"/>
      <c r="E777" s="114"/>
      <c r="F777" s="27" t="s">
        <v>7</v>
      </c>
      <c r="G777" s="44"/>
      <c r="H777" s="44"/>
      <c r="I777" s="44"/>
      <c r="J777" s="44"/>
      <c r="K777" s="44"/>
      <c r="L777" s="42"/>
      <c r="M777" s="42"/>
      <c r="N777" s="43">
        <f t="shared" si="690"/>
        <v>0</v>
      </c>
      <c r="O777" s="44"/>
      <c r="P777" s="44"/>
      <c r="Q777" s="44"/>
      <c r="R777" s="44"/>
      <c r="S777" s="44"/>
      <c r="T777" s="42"/>
      <c r="U777" s="42"/>
      <c r="V777" s="43">
        <f t="shared" si="691"/>
        <v>0</v>
      </c>
      <c r="W777" s="44"/>
      <c r="X777" s="44"/>
      <c r="Y777" s="44"/>
      <c r="Z777" s="44"/>
      <c r="AA777" s="44"/>
      <c r="AB777" s="42"/>
      <c r="AC777" s="42"/>
      <c r="AD777" s="43">
        <f t="shared" si="692"/>
        <v>0</v>
      </c>
      <c r="AE777" s="44"/>
      <c r="AF777" s="44"/>
      <c r="AG777" s="44"/>
      <c r="AH777" s="44"/>
      <c r="AI777" s="44"/>
      <c r="AJ777" s="42"/>
      <c r="AK777" s="42"/>
      <c r="AL777" s="43">
        <f t="shared" si="694"/>
        <v>0</v>
      </c>
      <c r="AM777" s="44"/>
      <c r="AN777" s="44"/>
      <c r="AO777" s="44"/>
      <c r="AP777" s="44"/>
      <c r="AQ777" s="44"/>
      <c r="AR777" s="42"/>
      <c r="AS777" s="42"/>
      <c r="AT777" s="43">
        <f t="shared" si="693"/>
        <v>0</v>
      </c>
      <c r="AU777" s="150"/>
      <c r="AV777" s="90"/>
      <c r="AW777" s="90"/>
      <c r="AX777" s="90"/>
      <c r="AY777" s="90"/>
      <c r="AZ777" s="90"/>
      <c r="BA777" s="90"/>
      <c r="BB777" s="90"/>
      <c r="BC777" s="90"/>
      <c r="BD777" s="90"/>
      <c r="BE777" s="90"/>
      <c r="BF777" s="117"/>
    </row>
    <row r="778" spans="2:58" ht="12.95" customHeight="1" x14ac:dyDescent="0.25">
      <c r="B778" s="102"/>
      <c r="C778" s="106"/>
      <c r="D778" s="110"/>
      <c r="E778" s="114"/>
      <c r="F778" s="27"/>
      <c r="G778" s="44"/>
      <c r="H778" s="44"/>
      <c r="I778" s="44"/>
      <c r="J778" s="44"/>
      <c r="K778" s="44"/>
      <c r="L778" s="42"/>
      <c r="M778" s="42"/>
      <c r="N778" s="43">
        <f t="shared" si="690"/>
        <v>0</v>
      </c>
      <c r="O778" s="44"/>
      <c r="P778" s="44"/>
      <c r="Q778" s="44"/>
      <c r="R778" s="44"/>
      <c r="S778" s="44"/>
      <c r="T778" s="42"/>
      <c r="U778" s="42"/>
      <c r="V778" s="43">
        <f t="shared" si="691"/>
        <v>0</v>
      </c>
      <c r="W778" s="44"/>
      <c r="X778" s="44"/>
      <c r="Y778" s="44"/>
      <c r="Z778" s="44"/>
      <c r="AA778" s="44"/>
      <c r="AB778" s="42"/>
      <c r="AC778" s="42"/>
      <c r="AD778" s="43">
        <f t="shared" si="692"/>
        <v>0</v>
      </c>
      <c r="AE778" s="44"/>
      <c r="AF778" s="44"/>
      <c r="AG778" s="44"/>
      <c r="AH778" s="44"/>
      <c r="AI778" s="44"/>
      <c r="AJ778" s="42"/>
      <c r="AK778" s="42"/>
      <c r="AL778" s="43">
        <f t="shared" si="694"/>
        <v>0</v>
      </c>
      <c r="AM778" s="44"/>
      <c r="AN778" s="44"/>
      <c r="AO778" s="44"/>
      <c r="AP778" s="44"/>
      <c r="AQ778" s="44"/>
      <c r="AR778" s="42"/>
      <c r="AS778" s="42"/>
      <c r="AT778" s="43">
        <f t="shared" si="693"/>
        <v>0</v>
      </c>
      <c r="AU778" s="150"/>
      <c r="AV778" s="90"/>
      <c r="AW778" s="90"/>
      <c r="AX778" s="90"/>
      <c r="AY778" s="90"/>
      <c r="AZ778" s="90"/>
      <c r="BA778" s="90"/>
      <c r="BB778" s="90"/>
      <c r="BC778" s="90"/>
      <c r="BD778" s="90"/>
      <c r="BE778" s="90"/>
      <c r="BF778" s="117"/>
    </row>
    <row r="779" spans="2:58" ht="12.95" customHeight="1" x14ac:dyDescent="0.25">
      <c r="B779" s="102"/>
      <c r="C779" s="106"/>
      <c r="D779" s="110"/>
      <c r="E779" s="114"/>
      <c r="F779" s="27"/>
      <c r="G779" s="44"/>
      <c r="H779" s="44"/>
      <c r="I779" s="44"/>
      <c r="J779" s="44"/>
      <c r="K779" s="44"/>
      <c r="L779" s="42"/>
      <c r="M779" s="42"/>
      <c r="N779" s="43">
        <f t="shared" si="690"/>
        <v>0</v>
      </c>
      <c r="O779" s="44"/>
      <c r="P779" s="44"/>
      <c r="Q779" s="44"/>
      <c r="R779" s="44"/>
      <c r="S779" s="44"/>
      <c r="T779" s="42"/>
      <c r="U779" s="42"/>
      <c r="V779" s="43">
        <f t="shared" si="691"/>
        <v>0</v>
      </c>
      <c r="W779" s="44"/>
      <c r="X779" s="44"/>
      <c r="Y779" s="44"/>
      <c r="Z779" s="44"/>
      <c r="AA779" s="44"/>
      <c r="AB779" s="42"/>
      <c r="AC779" s="42"/>
      <c r="AD779" s="43">
        <f t="shared" si="692"/>
        <v>0</v>
      </c>
      <c r="AE779" s="44"/>
      <c r="AF779" s="44"/>
      <c r="AG779" s="44"/>
      <c r="AH779" s="44"/>
      <c r="AI779" s="44"/>
      <c r="AJ779" s="42"/>
      <c r="AK779" s="42"/>
      <c r="AL779" s="43">
        <f t="shared" si="694"/>
        <v>0</v>
      </c>
      <c r="AM779" s="44"/>
      <c r="AN779" s="44"/>
      <c r="AO779" s="44"/>
      <c r="AP779" s="44"/>
      <c r="AQ779" s="44"/>
      <c r="AR779" s="42"/>
      <c r="AS779" s="42"/>
      <c r="AT779" s="43">
        <f t="shared" si="693"/>
        <v>0</v>
      </c>
      <c r="AU779" s="150"/>
      <c r="AV779" s="90"/>
      <c r="AW779" s="90"/>
      <c r="AX779" s="90"/>
      <c r="AY779" s="90"/>
      <c r="AZ779" s="90"/>
      <c r="BA779" s="90"/>
      <c r="BB779" s="90"/>
      <c r="BC779" s="90"/>
      <c r="BD779" s="90"/>
      <c r="BE779" s="90"/>
      <c r="BF779" s="117"/>
    </row>
    <row r="780" spans="2:58" ht="12.95" customHeight="1" x14ac:dyDescent="0.25">
      <c r="B780" s="102"/>
      <c r="C780" s="106"/>
      <c r="D780" s="110"/>
      <c r="E780" s="114"/>
      <c r="F780" s="27"/>
      <c r="G780" s="44"/>
      <c r="H780" s="44"/>
      <c r="I780" s="44"/>
      <c r="J780" s="44"/>
      <c r="K780" s="44"/>
      <c r="L780" s="42"/>
      <c r="M780" s="42"/>
      <c r="N780" s="43">
        <f t="shared" si="690"/>
        <v>0</v>
      </c>
      <c r="O780" s="44"/>
      <c r="P780" s="44"/>
      <c r="Q780" s="44"/>
      <c r="R780" s="44"/>
      <c r="S780" s="44"/>
      <c r="T780" s="42"/>
      <c r="U780" s="42"/>
      <c r="V780" s="43">
        <f t="shared" si="691"/>
        <v>0</v>
      </c>
      <c r="W780" s="44"/>
      <c r="X780" s="44"/>
      <c r="Y780" s="44"/>
      <c r="Z780" s="44"/>
      <c r="AA780" s="44"/>
      <c r="AB780" s="42"/>
      <c r="AC780" s="42"/>
      <c r="AD780" s="43">
        <f t="shared" si="692"/>
        <v>0</v>
      </c>
      <c r="AE780" s="44"/>
      <c r="AF780" s="44"/>
      <c r="AG780" s="44"/>
      <c r="AH780" s="44"/>
      <c r="AI780" s="44"/>
      <c r="AJ780" s="42"/>
      <c r="AK780" s="42"/>
      <c r="AL780" s="43">
        <f t="shared" si="694"/>
        <v>0</v>
      </c>
      <c r="AM780" s="44"/>
      <c r="AN780" s="44"/>
      <c r="AO780" s="44"/>
      <c r="AP780" s="44"/>
      <c r="AQ780" s="44"/>
      <c r="AR780" s="42"/>
      <c r="AS780" s="42"/>
      <c r="AT780" s="43">
        <f t="shared" si="693"/>
        <v>0</v>
      </c>
      <c r="AU780" s="150"/>
      <c r="AV780" s="90"/>
      <c r="AW780" s="90"/>
      <c r="AX780" s="90"/>
      <c r="AY780" s="90"/>
      <c r="AZ780" s="90"/>
      <c r="BA780" s="90"/>
      <c r="BB780" s="90"/>
      <c r="BC780" s="90"/>
      <c r="BD780" s="90"/>
      <c r="BE780" s="90"/>
      <c r="BF780" s="117"/>
    </row>
    <row r="781" spans="2:58" ht="12.95" customHeight="1" x14ac:dyDescent="0.25">
      <c r="B781" s="102"/>
      <c r="C781" s="106"/>
      <c r="D781" s="110"/>
      <c r="E781" s="114"/>
      <c r="F781" s="28"/>
      <c r="G781" s="44"/>
      <c r="H781" s="44"/>
      <c r="I781" s="44"/>
      <c r="J781" s="44"/>
      <c r="K781" s="44"/>
      <c r="L781" s="42"/>
      <c r="M781" s="42"/>
      <c r="N781" s="43">
        <f t="shared" si="690"/>
        <v>0</v>
      </c>
      <c r="O781" s="44"/>
      <c r="P781" s="44"/>
      <c r="Q781" s="44"/>
      <c r="R781" s="44"/>
      <c r="S781" s="44"/>
      <c r="T781" s="42"/>
      <c r="U781" s="42"/>
      <c r="V781" s="43">
        <f t="shared" si="691"/>
        <v>0</v>
      </c>
      <c r="W781" s="44"/>
      <c r="X781" s="44"/>
      <c r="Y781" s="44"/>
      <c r="Z781" s="44"/>
      <c r="AA781" s="44"/>
      <c r="AB781" s="42"/>
      <c r="AC781" s="42"/>
      <c r="AD781" s="43">
        <f t="shared" si="692"/>
        <v>0</v>
      </c>
      <c r="AE781" s="44"/>
      <c r="AF781" s="44"/>
      <c r="AG781" s="44"/>
      <c r="AH781" s="44"/>
      <c r="AI781" s="44"/>
      <c r="AJ781" s="42"/>
      <c r="AK781" s="42"/>
      <c r="AL781" s="43">
        <f t="shared" si="694"/>
        <v>0</v>
      </c>
      <c r="AM781" s="44"/>
      <c r="AN781" s="44"/>
      <c r="AO781" s="44"/>
      <c r="AP781" s="44"/>
      <c r="AQ781" s="44"/>
      <c r="AR781" s="42"/>
      <c r="AS781" s="42"/>
      <c r="AT781" s="43">
        <f t="shared" si="693"/>
        <v>0</v>
      </c>
      <c r="AU781" s="150"/>
      <c r="AV781" s="90"/>
      <c r="AW781" s="90"/>
      <c r="AX781" s="90"/>
      <c r="AY781" s="90"/>
      <c r="AZ781" s="90"/>
      <c r="BA781" s="90"/>
      <c r="BB781" s="90"/>
      <c r="BC781" s="90"/>
      <c r="BD781" s="90"/>
      <c r="BE781" s="90"/>
      <c r="BF781" s="117"/>
    </row>
    <row r="782" spans="2:58" ht="12.95" customHeight="1" thickBot="1" x14ac:dyDescent="0.3">
      <c r="B782" s="103"/>
      <c r="C782" s="107"/>
      <c r="D782" s="111"/>
      <c r="E782" s="114"/>
      <c r="F782" s="28"/>
      <c r="G782" s="44"/>
      <c r="H782" s="44"/>
      <c r="I782" s="44"/>
      <c r="J782" s="44"/>
      <c r="K782" s="44"/>
      <c r="L782" s="46"/>
      <c r="M782" s="46"/>
      <c r="N782" s="43">
        <f t="shared" si="690"/>
        <v>0</v>
      </c>
      <c r="O782" s="44"/>
      <c r="P782" s="44"/>
      <c r="Q782" s="44"/>
      <c r="R782" s="44"/>
      <c r="S782" s="44"/>
      <c r="T782" s="46"/>
      <c r="U782" s="46"/>
      <c r="V782" s="43">
        <f t="shared" si="691"/>
        <v>0</v>
      </c>
      <c r="W782" s="44"/>
      <c r="X782" s="44"/>
      <c r="Y782" s="44"/>
      <c r="Z782" s="44"/>
      <c r="AA782" s="44"/>
      <c r="AB782" s="46"/>
      <c r="AC782" s="46"/>
      <c r="AD782" s="43">
        <f t="shared" si="692"/>
        <v>0</v>
      </c>
      <c r="AE782" s="44"/>
      <c r="AF782" s="44"/>
      <c r="AG782" s="44"/>
      <c r="AH782" s="44"/>
      <c r="AI782" s="44"/>
      <c r="AJ782" s="46"/>
      <c r="AK782" s="46"/>
      <c r="AL782" s="43">
        <f t="shared" si="694"/>
        <v>0</v>
      </c>
      <c r="AM782" s="44"/>
      <c r="AN782" s="44"/>
      <c r="AO782" s="44"/>
      <c r="AP782" s="44"/>
      <c r="AQ782" s="44"/>
      <c r="AR782" s="46"/>
      <c r="AS782" s="46"/>
      <c r="AT782" s="43">
        <f t="shared" si="693"/>
        <v>0</v>
      </c>
      <c r="AU782" s="150"/>
      <c r="AV782" s="90"/>
      <c r="AW782" s="90"/>
      <c r="AX782" s="90"/>
      <c r="AY782" s="90"/>
      <c r="AZ782" s="90"/>
      <c r="BA782" s="90"/>
      <c r="BB782" s="90"/>
      <c r="BC782" s="90"/>
      <c r="BD782" s="90"/>
      <c r="BE782" s="90"/>
      <c r="BF782" s="117"/>
    </row>
    <row r="783" spans="2:58" ht="12.95" hidden="1" customHeight="1" thickBot="1" x14ac:dyDescent="0.3">
      <c r="B783" s="104"/>
      <c r="C783" s="108"/>
      <c r="D783" s="112"/>
      <c r="E783" s="115"/>
      <c r="F783" s="28" t="s">
        <v>36</v>
      </c>
      <c r="G783" s="48"/>
      <c r="H783" s="48"/>
      <c r="I783" s="48"/>
      <c r="J783" s="48"/>
      <c r="K783" s="48"/>
      <c r="L783" s="47"/>
      <c r="M783" s="47"/>
      <c r="N783" s="43">
        <f>N772+N773+N775+N778+N779+N781+N782</f>
        <v>0</v>
      </c>
      <c r="O783" s="49"/>
      <c r="P783" s="49"/>
      <c r="Q783" s="49"/>
      <c r="R783" s="49"/>
      <c r="S783" s="49"/>
      <c r="T783" s="47"/>
      <c r="U783" s="47"/>
      <c r="V783" s="43">
        <f>V772+V773+V775+V778+V779+V781+V782</f>
        <v>0</v>
      </c>
      <c r="W783" s="49"/>
      <c r="X783" s="49"/>
      <c r="Y783" s="49"/>
      <c r="Z783" s="49"/>
      <c r="AA783" s="49"/>
      <c r="AB783" s="47"/>
      <c r="AC783" s="47"/>
      <c r="AD783" s="43">
        <f>AD772+AD773+AD775+AD778+AD779+AD781+AD782</f>
        <v>0</v>
      </c>
      <c r="AE783" s="49"/>
      <c r="AF783" s="49"/>
      <c r="AG783" s="49"/>
      <c r="AH783" s="49"/>
      <c r="AI783" s="49"/>
      <c r="AJ783" s="47"/>
      <c r="AK783" s="47"/>
      <c r="AL783" s="43">
        <f>AL772+AL773+AL775+AL778+AL779+AL781+AL782</f>
        <v>0</v>
      </c>
      <c r="AM783" s="49"/>
      <c r="AN783" s="49"/>
      <c r="AO783" s="49"/>
      <c r="AP783" s="49"/>
      <c r="AQ783" s="49"/>
      <c r="AR783" s="47"/>
      <c r="AS783" s="47"/>
      <c r="AT783" s="43">
        <f>AT772+AT773+AT775+AT778+AT779+AT781+AT782</f>
        <v>0</v>
      </c>
      <c r="AU783" s="151"/>
      <c r="AV783" s="91"/>
      <c r="AW783" s="91"/>
      <c r="AX783" s="91"/>
      <c r="AY783" s="91"/>
      <c r="AZ783" s="91"/>
      <c r="BA783" s="91"/>
      <c r="BB783" s="91"/>
      <c r="BC783" s="91"/>
      <c r="BD783" s="91"/>
      <c r="BE783" s="91"/>
      <c r="BF783" s="118"/>
    </row>
    <row r="784" spans="2:58" ht="12.95" customHeight="1" thickTop="1" x14ac:dyDescent="0.25">
      <c r="B784" s="102">
        <v>42</v>
      </c>
      <c r="C784" s="105">
        <f>ŞUBAT!C784</f>
        <v>0</v>
      </c>
      <c r="D784" s="109">
        <f>ŞUBAT!D784</f>
        <v>0</v>
      </c>
      <c r="E784" s="113">
        <f>ŞUBAT!E784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41"/>
      <c r="AN784" s="41"/>
      <c r="AO784" s="41"/>
      <c r="AP784" s="41"/>
      <c r="AQ784" s="41"/>
      <c r="AR784" s="39"/>
      <c r="AS784" s="39"/>
      <c r="AT784" s="40">
        <f>SUM(AM784:AS784)</f>
        <v>0</v>
      </c>
      <c r="AU784" s="149">
        <f t="shared" ref="AU784" si="695">+N784+V784+AL784+AT784+AD784</f>
        <v>0</v>
      </c>
      <c r="AV784" s="89">
        <f t="shared" ref="AV784" si="696">AD785+N785+V785+AL785+AT785</f>
        <v>0</v>
      </c>
      <c r="AW784" s="89">
        <f t="shared" ref="AW784" si="697">AD786+N786+V786+AL786+AT786</f>
        <v>0</v>
      </c>
      <c r="AX784" s="89">
        <f t="shared" ref="AX784" si="698">AD787+N787+V787+AL787+AT787</f>
        <v>0</v>
      </c>
      <c r="AY784" s="89">
        <f t="shared" ref="AY784" si="699">N788+V788+AL788+AT788</f>
        <v>0</v>
      </c>
      <c r="AZ784" s="89">
        <f t="shared" ref="AZ784" si="700">N789+V789+AL789+AT789+AD789</f>
        <v>0</v>
      </c>
      <c r="BA784" s="89">
        <f t="shared" ref="BA784" si="701">N790+V790+AL790+AT790+AD790</f>
        <v>0</v>
      </c>
      <c r="BB784" s="89">
        <f t="shared" ref="BB784" si="702">AD802+N802+V802+AL802+AT802</f>
        <v>0</v>
      </c>
      <c r="BC784" s="89">
        <f t="shared" ref="BC784" si="703">N795+V795+AL795+AT795+AD795</f>
        <v>0</v>
      </c>
      <c r="BD784" s="89">
        <f t="shared" ref="BD784" si="704">AD796+N796+V796+AL796+AT796</f>
        <v>0</v>
      </c>
      <c r="BE784" s="89">
        <f t="shared" ref="BE784" si="705">N793+V793+AD793+AL793+AT793</f>
        <v>0</v>
      </c>
      <c r="BF784" s="116">
        <f t="shared" ref="BF784" si="706">SUM(AV784:BE802)</f>
        <v>0</v>
      </c>
    </row>
    <row r="785" spans="2:58"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44"/>
      <c r="AN785" s="44"/>
      <c r="AO785" s="44"/>
      <c r="AP785" s="44"/>
      <c r="AQ785" s="44"/>
      <c r="AR785" s="42"/>
      <c r="AS785" s="42"/>
      <c r="AT785" s="43">
        <f>IF(SUM(AM784:AQ785)-E784&lt;=0,0,IF(SUM(AM784:AQ784)-E784&lt;0,SUM(AM784:AQ785)-E784,SUM(AM785:AQ785)))</f>
        <v>0</v>
      </c>
      <c r="AU785" s="150"/>
      <c r="AV785" s="90"/>
      <c r="AW785" s="90"/>
      <c r="AX785" s="90"/>
      <c r="AY785" s="90"/>
      <c r="AZ785" s="90"/>
      <c r="BA785" s="90"/>
      <c r="BB785" s="90"/>
      <c r="BC785" s="90"/>
      <c r="BD785" s="90"/>
      <c r="BE785" s="90"/>
      <c r="BF785" s="117"/>
    </row>
    <row r="786" spans="2:58"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44"/>
      <c r="AN786" s="44"/>
      <c r="AO786" s="44"/>
      <c r="AP786" s="44"/>
      <c r="AQ786" s="44"/>
      <c r="AR786" s="42"/>
      <c r="AS786" s="42"/>
      <c r="AT786" s="43">
        <f>IF(SUM(AM784:AQ786)-E784&lt;=0,0,IF(SUM(AM784:AQ785)-E784&lt;0,SUM(AM784:AQ786)-E784,SUM(AM786:AQ786)))</f>
        <v>0</v>
      </c>
      <c r="AU786" s="150"/>
      <c r="AV786" s="90"/>
      <c r="AW786" s="90"/>
      <c r="AX786" s="90"/>
      <c r="AY786" s="90"/>
      <c r="AZ786" s="90"/>
      <c r="BA786" s="90"/>
      <c r="BB786" s="90"/>
      <c r="BC786" s="90"/>
      <c r="BD786" s="90"/>
      <c r="BE786" s="90"/>
      <c r="BF786" s="117"/>
    </row>
    <row r="787" spans="2:58"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44"/>
      <c r="AN787" s="44"/>
      <c r="AO787" s="44"/>
      <c r="AP787" s="44"/>
      <c r="AQ787" s="44"/>
      <c r="AR787" s="42"/>
      <c r="AS787" s="42"/>
      <c r="AT787" s="43">
        <f>IF(SUM(AM784:AQ787)-E784&lt;=0,0,IF(SUM(AM784:AQ786)-E784&lt;0,SUM(AM784:AQ787)-E784,SUM(AM787:AQ787)))+AR787+AS787</f>
        <v>0</v>
      </c>
      <c r="AU787" s="150"/>
      <c r="AV787" s="90"/>
      <c r="AW787" s="90"/>
      <c r="AX787" s="90"/>
      <c r="AY787" s="90"/>
      <c r="AZ787" s="90"/>
      <c r="BA787" s="90"/>
      <c r="BB787" s="90"/>
      <c r="BC787" s="90"/>
      <c r="BD787" s="90"/>
      <c r="BE787" s="90"/>
      <c r="BF787" s="117"/>
    </row>
    <row r="788" spans="2:58"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44"/>
      <c r="AN788" s="44"/>
      <c r="AO788" s="44"/>
      <c r="AP788" s="44"/>
      <c r="AQ788" s="44"/>
      <c r="AR788" s="42"/>
      <c r="AS788" s="42"/>
      <c r="AT788" s="43">
        <f>IF(SUM(AM784:AQ788)-E784&lt;=0,0,IF(SUM(AM784:AQ787)-E784&lt;0,SUM(AM784:AQ788)-E784,SUM(AM788:AQ788)))</f>
        <v>0</v>
      </c>
      <c r="AU788" s="150"/>
      <c r="AV788" s="90"/>
      <c r="AW788" s="90"/>
      <c r="AX788" s="90"/>
      <c r="AY788" s="90"/>
      <c r="AZ788" s="90"/>
      <c r="BA788" s="90"/>
      <c r="BB788" s="90"/>
      <c r="BC788" s="90"/>
      <c r="BD788" s="90"/>
      <c r="BE788" s="90"/>
      <c r="BF788" s="117"/>
    </row>
    <row r="789" spans="2:58" ht="12.95" customHeight="1" x14ac:dyDescent="0.25">
      <c r="B789" s="102"/>
      <c r="C789" s="106"/>
      <c r="D789" s="110"/>
      <c r="E789" s="114"/>
      <c r="F789" s="27" t="s">
        <v>37</v>
      </c>
      <c r="G789" s="44"/>
      <c r="H789" s="44"/>
      <c r="I789" s="44"/>
      <c r="J789" s="44"/>
      <c r="K789" s="44"/>
      <c r="L789" s="42"/>
      <c r="M789" s="42"/>
      <c r="N789" s="68">
        <f>SUM(G789:M789)</f>
        <v>0</v>
      </c>
      <c r="O789" s="44"/>
      <c r="P789" s="44"/>
      <c r="Q789" s="44"/>
      <c r="R789" s="44"/>
      <c r="S789" s="44"/>
      <c r="T789" s="42"/>
      <c r="U789" s="42"/>
      <c r="V789" s="68">
        <f>SUM(O789:U789)</f>
        <v>0</v>
      </c>
      <c r="W789" s="44"/>
      <c r="X789" s="44"/>
      <c r="Y789" s="44"/>
      <c r="Z789" s="44"/>
      <c r="AA789" s="44"/>
      <c r="AB789" s="42"/>
      <c r="AC789" s="42"/>
      <c r="AD789" s="68">
        <f>SUM(W789:AC789)</f>
        <v>0</v>
      </c>
      <c r="AE789" s="44"/>
      <c r="AF789" s="44"/>
      <c r="AG789" s="44"/>
      <c r="AH789" s="44"/>
      <c r="AI789" s="44"/>
      <c r="AJ789" s="42"/>
      <c r="AK789" s="42"/>
      <c r="AL789" s="68">
        <f>SUM(AE789:AK789)</f>
        <v>0</v>
      </c>
      <c r="AM789" s="44"/>
      <c r="AN789" s="44"/>
      <c r="AO789" s="44"/>
      <c r="AP789" s="44"/>
      <c r="AQ789" s="44"/>
      <c r="AR789" s="42"/>
      <c r="AS789" s="42"/>
      <c r="AT789" s="68">
        <f>SUM(AM789:AS789)</f>
        <v>0</v>
      </c>
      <c r="AU789" s="150"/>
      <c r="AV789" s="90"/>
      <c r="AW789" s="90"/>
      <c r="AX789" s="90"/>
      <c r="AY789" s="90"/>
      <c r="AZ789" s="90"/>
      <c r="BA789" s="90"/>
      <c r="BB789" s="90"/>
      <c r="BC789" s="90"/>
      <c r="BD789" s="90"/>
      <c r="BE789" s="90"/>
      <c r="BF789" s="117"/>
    </row>
    <row r="790" spans="2:58" ht="12.95" customHeight="1" x14ac:dyDescent="0.25">
      <c r="B790" s="102"/>
      <c r="C790" s="106"/>
      <c r="D790" s="110"/>
      <c r="E790" s="114"/>
      <c r="F790" s="28" t="s">
        <v>31</v>
      </c>
      <c r="G790" s="45"/>
      <c r="H790" s="45"/>
      <c r="I790" s="45"/>
      <c r="J790" s="45"/>
      <c r="K790" s="45">
        <f>IF((N784-E784)&lt;=0,0,IF((N784-E784)&gt;0,(N784-E784)))</f>
        <v>0</v>
      </c>
      <c r="L790" s="42"/>
      <c r="M790" s="42"/>
      <c r="N790" s="43">
        <f t="shared" ref="N790:N801" si="707">SUM(G790:M790)</f>
        <v>0</v>
      </c>
      <c r="O790" s="45"/>
      <c r="P790" s="45"/>
      <c r="Q790" s="45"/>
      <c r="R790" s="45"/>
      <c r="S790" s="45">
        <f>IF((V784-E784)&lt;=0,0,IF((V784-E784)&gt;0,(V784-E784)))</f>
        <v>0</v>
      </c>
      <c r="T790" s="42"/>
      <c r="U790" s="42"/>
      <c r="V790" s="43">
        <f t="shared" ref="V790:V801" si="708">SUM(O790:U790)</f>
        <v>0</v>
      </c>
      <c r="W790" s="45"/>
      <c r="X790" s="45"/>
      <c r="Y790" s="45"/>
      <c r="Z790" s="45"/>
      <c r="AA790" s="45">
        <f>IF((AD784-E784)&lt;=0,0,IF((AD784-E784)&gt;0,(AD784-E784)))</f>
        <v>0</v>
      </c>
      <c r="AB790" s="42"/>
      <c r="AC790" s="42"/>
      <c r="AD790" s="43">
        <f t="shared" ref="AD790:AD801" si="709">SUM(W790:AC790)</f>
        <v>0</v>
      </c>
      <c r="AE790" s="45"/>
      <c r="AF790" s="45"/>
      <c r="AG790" s="45"/>
      <c r="AH790" s="45"/>
      <c r="AI790" s="45">
        <f>IF((AL784-E784)&lt;=0,0,IF((AL784-E784)&gt;0,(AL784-E784)))</f>
        <v>0</v>
      </c>
      <c r="AJ790" s="42"/>
      <c r="AK790" s="42"/>
      <c r="AL790" s="43">
        <f>SUM(AE790:AK790)</f>
        <v>0</v>
      </c>
      <c r="AM790" s="45"/>
      <c r="AN790" s="45"/>
      <c r="AO790" s="45"/>
      <c r="AP790" s="45"/>
      <c r="AQ790" s="45">
        <f>IF((AT784-E784)&lt;=0,0,IF((AT784-E784)&gt;0,(AT784-E784)))</f>
        <v>0</v>
      </c>
      <c r="AR790" s="42"/>
      <c r="AS790" s="42"/>
      <c r="AT790" s="43">
        <f t="shared" ref="AT790:AT801" si="710">SUM(AM790:AS790)</f>
        <v>0</v>
      </c>
      <c r="AU790" s="150"/>
      <c r="AV790" s="90"/>
      <c r="AW790" s="90"/>
      <c r="AX790" s="90"/>
      <c r="AY790" s="90"/>
      <c r="AZ790" s="90"/>
      <c r="BA790" s="90"/>
      <c r="BB790" s="90"/>
      <c r="BC790" s="90"/>
      <c r="BD790" s="90"/>
      <c r="BE790" s="90"/>
      <c r="BF790" s="117"/>
    </row>
    <row r="791" spans="2:58"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707"/>
        <v>0</v>
      </c>
      <c r="O791" s="45"/>
      <c r="P791" s="45"/>
      <c r="Q791" s="45"/>
      <c r="R791" s="45"/>
      <c r="S791" s="44">
        <f>IF(E784-15&lt;0,0,IF(SUM(O784:U789)&lt;10,0,IF(SUM(O784:U789)&lt;20,1,IF(SUM(O784:U789)&lt;30,2,IF(SUM(O784:U789)&gt;=30,3)))))</f>
        <v>0</v>
      </c>
      <c r="T791" s="42"/>
      <c r="U791" s="42"/>
      <c r="V791" s="43">
        <f t="shared" si="708"/>
        <v>0</v>
      </c>
      <c r="W791" s="45"/>
      <c r="X791" s="45"/>
      <c r="Y791" s="45"/>
      <c r="Z791" s="45"/>
      <c r="AA791" s="44">
        <f>IF(E784-15&lt;0,0,IF(SUM(W784:AC789)&lt;10,0,IF(SUM(W784:AC789)&lt;20,1,IF(SUM(W784:AC789)&lt;30,2,IF(SUM(W784:AC789)&gt;=30,3)))))</f>
        <v>0</v>
      </c>
      <c r="AB791" s="42"/>
      <c r="AC791" s="42"/>
      <c r="AD791" s="43">
        <f t="shared" si="709"/>
        <v>0</v>
      </c>
      <c r="AE791" s="45"/>
      <c r="AF791" s="45"/>
      <c r="AG791" s="45"/>
      <c r="AH791" s="45"/>
      <c r="AI791" s="44">
        <f>IF(E784-15&lt;0,0,IF(SUM(AE784:AK789)&lt;10,0,IF(SUM(AE784:AK789)&lt;20,1,IF(SUM(AE784:AK789)&lt;30,2,IF(SUM(AE784:AK789)&gt;=30,3)))))</f>
        <v>0</v>
      </c>
      <c r="AJ791" s="42"/>
      <c r="AK791" s="42"/>
      <c r="AL791" s="43">
        <f>SUM(AE791:AK791)</f>
        <v>0</v>
      </c>
      <c r="AM791" s="45"/>
      <c r="AN791" s="45"/>
      <c r="AO791" s="45"/>
      <c r="AP791" s="45"/>
      <c r="AQ791" s="44">
        <f>IF(E784-15&lt;0,0,IF(SUM(AM784:AS789)&lt;10,0,IF(SUM(AM784:AS789)&lt;20,1,IF(SUM(AM784:AS789)&lt;30,2,IF(SUM(AM784:AS789)&gt;=30,3)))))</f>
        <v>0</v>
      </c>
      <c r="AR791" s="42"/>
      <c r="AS791" s="42"/>
      <c r="AT791" s="43">
        <f t="shared" si="710"/>
        <v>0</v>
      </c>
      <c r="AU791" s="150"/>
      <c r="AV791" s="90"/>
      <c r="AW791" s="90"/>
      <c r="AX791" s="90"/>
      <c r="AY791" s="90"/>
      <c r="AZ791" s="90"/>
      <c r="BA791" s="90"/>
      <c r="BB791" s="90"/>
      <c r="BC791" s="90"/>
      <c r="BD791" s="90"/>
      <c r="BE791" s="90"/>
      <c r="BF791" s="117"/>
    </row>
    <row r="792" spans="2:58" ht="12.95" customHeight="1" x14ac:dyDescent="0.25">
      <c r="B792" s="102"/>
      <c r="C792" s="106"/>
      <c r="D792" s="110"/>
      <c r="E792" s="114"/>
      <c r="F792" s="28" t="s">
        <v>41</v>
      </c>
      <c r="G792" s="44"/>
      <c r="H792" s="44"/>
      <c r="I792" s="44"/>
      <c r="J792" s="44"/>
      <c r="K792" s="45"/>
      <c r="L792" s="42"/>
      <c r="M792" s="42"/>
      <c r="N792" s="43">
        <f t="shared" si="707"/>
        <v>0</v>
      </c>
      <c r="O792" s="44"/>
      <c r="P792" s="44"/>
      <c r="Q792" s="44"/>
      <c r="R792" s="44"/>
      <c r="S792" s="45"/>
      <c r="T792" s="42"/>
      <c r="U792" s="42"/>
      <c r="V792" s="43">
        <f t="shared" si="708"/>
        <v>0</v>
      </c>
      <c r="W792" s="44"/>
      <c r="X792" s="44"/>
      <c r="Y792" s="44"/>
      <c r="Z792" s="44"/>
      <c r="AA792" s="45"/>
      <c r="AB792" s="42"/>
      <c r="AC792" s="42"/>
      <c r="AD792" s="43">
        <f t="shared" si="709"/>
        <v>0</v>
      </c>
      <c r="AE792" s="44"/>
      <c r="AF792" s="44"/>
      <c r="AG792" s="44"/>
      <c r="AH792" s="44"/>
      <c r="AI792" s="45"/>
      <c r="AJ792" s="42"/>
      <c r="AK792" s="42"/>
      <c r="AL792" s="43">
        <f>SUM(AE792:AK792)</f>
        <v>0</v>
      </c>
      <c r="AM792" s="44"/>
      <c r="AN792" s="44"/>
      <c r="AO792" s="44"/>
      <c r="AP792" s="44"/>
      <c r="AQ792" s="45"/>
      <c r="AR792" s="42"/>
      <c r="AS792" s="42"/>
      <c r="AT792" s="43">
        <f t="shared" si="710"/>
        <v>0</v>
      </c>
      <c r="AU792" s="150"/>
      <c r="AV792" s="90"/>
      <c r="AW792" s="90"/>
      <c r="AX792" s="90"/>
      <c r="AY792" s="90"/>
      <c r="AZ792" s="90"/>
      <c r="BA792" s="90"/>
      <c r="BB792" s="90"/>
      <c r="BC792" s="90"/>
      <c r="BD792" s="90"/>
      <c r="BE792" s="90"/>
      <c r="BF792" s="117"/>
    </row>
    <row r="793" spans="2:58" ht="12.95" customHeight="1" x14ac:dyDescent="0.25">
      <c r="B793" s="102"/>
      <c r="C793" s="106"/>
      <c r="D793" s="110"/>
      <c r="E793" s="114"/>
      <c r="F793" s="28" t="s">
        <v>6</v>
      </c>
      <c r="G793" s="44"/>
      <c r="H793" s="44"/>
      <c r="I793" s="44"/>
      <c r="J793" s="44"/>
      <c r="K793" s="44"/>
      <c r="L793" s="42"/>
      <c r="M793" s="42"/>
      <c r="N793" s="43">
        <f t="shared" si="707"/>
        <v>0</v>
      </c>
      <c r="O793" s="44"/>
      <c r="P793" s="44"/>
      <c r="Q793" s="44"/>
      <c r="R793" s="44"/>
      <c r="S793" s="44"/>
      <c r="T793" s="42"/>
      <c r="U793" s="42"/>
      <c r="V793" s="43">
        <f t="shared" si="708"/>
        <v>0</v>
      </c>
      <c r="W793" s="44"/>
      <c r="X793" s="44"/>
      <c r="Y793" s="44"/>
      <c r="Z793" s="44"/>
      <c r="AA793" s="44"/>
      <c r="AB793" s="42"/>
      <c r="AC793" s="42"/>
      <c r="AD793" s="43">
        <f t="shared" si="709"/>
        <v>0</v>
      </c>
      <c r="AE793" s="44"/>
      <c r="AF793" s="44"/>
      <c r="AG793" s="44"/>
      <c r="AH793" s="44"/>
      <c r="AI793" s="44"/>
      <c r="AJ793" s="42"/>
      <c r="AK793" s="42"/>
      <c r="AL793" s="43">
        <f t="shared" ref="AL793:AL801" si="711">SUM(AE793:AK793)</f>
        <v>0</v>
      </c>
      <c r="AM793" s="44"/>
      <c r="AN793" s="44"/>
      <c r="AO793" s="44"/>
      <c r="AP793" s="44"/>
      <c r="AQ793" s="44"/>
      <c r="AR793" s="42"/>
      <c r="AS793" s="42"/>
      <c r="AT793" s="43">
        <f t="shared" si="710"/>
        <v>0</v>
      </c>
      <c r="AU793" s="150"/>
      <c r="AV793" s="90"/>
      <c r="AW793" s="90"/>
      <c r="AX793" s="90"/>
      <c r="AY793" s="90"/>
      <c r="AZ793" s="90"/>
      <c r="BA793" s="90"/>
      <c r="BB793" s="90"/>
      <c r="BC793" s="90"/>
      <c r="BD793" s="90"/>
      <c r="BE793" s="90"/>
      <c r="BF793" s="117"/>
    </row>
    <row r="794" spans="2:58" ht="12.95" customHeight="1" x14ac:dyDescent="0.25">
      <c r="B794" s="102"/>
      <c r="C794" s="106"/>
      <c r="D794" s="110"/>
      <c r="E794" s="114"/>
      <c r="F794" s="29" t="s">
        <v>35</v>
      </c>
      <c r="G794" s="44"/>
      <c r="H794" s="44"/>
      <c r="I794" s="44"/>
      <c r="J794" s="44"/>
      <c r="K794" s="44"/>
      <c r="L794" s="42"/>
      <c r="M794" s="42"/>
      <c r="N794" s="43">
        <f t="shared" si="707"/>
        <v>0</v>
      </c>
      <c r="O794" s="44"/>
      <c r="P794" s="44"/>
      <c r="Q794" s="44"/>
      <c r="R794" s="44"/>
      <c r="S794" s="44"/>
      <c r="T794" s="42"/>
      <c r="U794" s="42"/>
      <c r="V794" s="43">
        <f t="shared" si="708"/>
        <v>0</v>
      </c>
      <c r="W794" s="44"/>
      <c r="X794" s="44"/>
      <c r="Y794" s="44"/>
      <c r="Z794" s="44"/>
      <c r="AA794" s="44"/>
      <c r="AB794" s="42"/>
      <c r="AC794" s="42"/>
      <c r="AD794" s="43">
        <f t="shared" si="709"/>
        <v>0</v>
      </c>
      <c r="AE794" s="44"/>
      <c r="AF794" s="44"/>
      <c r="AG794" s="44"/>
      <c r="AH794" s="44"/>
      <c r="AI794" s="44"/>
      <c r="AJ794" s="42"/>
      <c r="AK794" s="42"/>
      <c r="AL794" s="43">
        <f t="shared" si="711"/>
        <v>0</v>
      </c>
      <c r="AM794" s="44"/>
      <c r="AN794" s="44"/>
      <c r="AO794" s="44"/>
      <c r="AP794" s="44"/>
      <c r="AQ794" s="44"/>
      <c r="AR794" s="42"/>
      <c r="AS794" s="42"/>
      <c r="AT794" s="43">
        <f t="shared" si="710"/>
        <v>0</v>
      </c>
      <c r="AU794" s="150"/>
      <c r="AV794" s="90"/>
      <c r="AW794" s="90"/>
      <c r="AX794" s="90"/>
      <c r="AY794" s="90"/>
      <c r="AZ794" s="90"/>
      <c r="BA794" s="90"/>
      <c r="BB794" s="90"/>
      <c r="BC794" s="90"/>
      <c r="BD794" s="90"/>
      <c r="BE794" s="90"/>
      <c r="BF794" s="117"/>
    </row>
    <row r="795" spans="2:58" ht="12.95" customHeight="1" x14ac:dyDescent="0.25">
      <c r="B795" s="102"/>
      <c r="C795" s="106"/>
      <c r="D795" s="110"/>
      <c r="E795" s="114"/>
      <c r="F795" s="27" t="s">
        <v>40</v>
      </c>
      <c r="G795" s="44"/>
      <c r="H795" s="44"/>
      <c r="I795" s="44"/>
      <c r="J795" s="44"/>
      <c r="K795" s="44"/>
      <c r="L795" s="42"/>
      <c r="M795" s="42"/>
      <c r="N795" s="43">
        <f t="shared" si="707"/>
        <v>0</v>
      </c>
      <c r="O795" s="44"/>
      <c r="P795" s="44"/>
      <c r="Q795" s="44"/>
      <c r="R795" s="44"/>
      <c r="S795" s="44"/>
      <c r="T795" s="42"/>
      <c r="U795" s="42"/>
      <c r="V795" s="43">
        <f t="shared" si="708"/>
        <v>0</v>
      </c>
      <c r="W795" s="44"/>
      <c r="X795" s="44"/>
      <c r="Y795" s="44"/>
      <c r="Z795" s="44"/>
      <c r="AA795" s="44"/>
      <c r="AB795" s="42"/>
      <c r="AC795" s="42"/>
      <c r="AD795" s="43">
        <f t="shared" si="709"/>
        <v>0</v>
      </c>
      <c r="AE795" s="44"/>
      <c r="AF795" s="44"/>
      <c r="AG795" s="44"/>
      <c r="AH795" s="44"/>
      <c r="AI795" s="44"/>
      <c r="AJ795" s="42"/>
      <c r="AK795" s="42"/>
      <c r="AL795" s="43">
        <f t="shared" si="711"/>
        <v>0</v>
      </c>
      <c r="AM795" s="44"/>
      <c r="AN795" s="44"/>
      <c r="AO795" s="44"/>
      <c r="AP795" s="44"/>
      <c r="AQ795" s="44"/>
      <c r="AR795" s="42"/>
      <c r="AS795" s="42"/>
      <c r="AT795" s="43">
        <f t="shared" si="710"/>
        <v>0</v>
      </c>
      <c r="AU795" s="150"/>
      <c r="AV795" s="90"/>
      <c r="AW795" s="90"/>
      <c r="AX795" s="90"/>
      <c r="AY795" s="90"/>
      <c r="AZ795" s="90"/>
      <c r="BA795" s="90"/>
      <c r="BB795" s="90"/>
      <c r="BC795" s="90"/>
      <c r="BD795" s="90"/>
      <c r="BE795" s="90"/>
      <c r="BF795" s="117"/>
    </row>
    <row r="796" spans="2:58" ht="12.95" customHeight="1" x14ac:dyDescent="0.25">
      <c r="B796" s="102"/>
      <c r="C796" s="106"/>
      <c r="D796" s="110"/>
      <c r="E796" s="114"/>
      <c r="F796" s="27" t="s">
        <v>7</v>
      </c>
      <c r="G796" s="44"/>
      <c r="H796" s="44"/>
      <c r="I796" s="44"/>
      <c r="J796" s="44"/>
      <c r="K796" s="44"/>
      <c r="L796" s="42"/>
      <c r="M796" s="42"/>
      <c r="N796" s="43">
        <f t="shared" si="707"/>
        <v>0</v>
      </c>
      <c r="O796" s="44"/>
      <c r="P796" s="44"/>
      <c r="Q796" s="44"/>
      <c r="R796" s="44"/>
      <c r="S796" s="44"/>
      <c r="T796" s="42"/>
      <c r="U796" s="42"/>
      <c r="V796" s="43">
        <f t="shared" si="708"/>
        <v>0</v>
      </c>
      <c r="W796" s="44"/>
      <c r="X796" s="44"/>
      <c r="Y796" s="44"/>
      <c r="Z796" s="44"/>
      <c r="AA796" s="44"/>
      <c r="AB796" s="42"/>
      <c r="AC796" s="42"/>
      <c r="AD796" s="43">
        <f t="shared" si="709"/>
        <v>0</v>
      </c>
      <c r="AE796" s="44"/>
      <c r="AF796" s="44"/>
      <c r="AG796" s="44"/>
      <c r="AH796" s="44"/>
      <c r="AI796" s="44"/>
      <c r="AJ796" s="42"/>
      <c r="AK796" s="42"/>
      <c r="AL796" s="43">
        <f t="shared" si="711"/>
        <v>0</v>
      </c>
      <c r="AM796" s="44"/>
      <c r="AN796" s="44"/>
      <c r="AO796" s="44"/>
      <c r="AP796" s="44"/>
      <c r="AQ796" s="44"/>
      <c r="AR796" s="42"/>
      <c r="AS796" s="42"/>
      <c r="AT796" s="43">
        <f t="shared" si="710"/>
        <v>0</v>
      </c>
      <c r="AU796" s="150"/>
      <c r="AV796" s="90"/>
      <c r="AW796" s="90"/>
      <c r="AX796" s="90"/>
      <c r="AY796" s="90"/>
      <c r="AZ796" s="90"/>
      <c r="BA796" s="90"/>
      <c r="BB796" s="90"/>
      <c r="BC796" s="90"/>
      <c r="BD796" s="90"/>
      <c r="BE796" s="90"/>
      <c r="BF796" s="117"/>
    </row>
    <row r="797" spans="2:58" ht="12.95" customHeight="1" x14ac:dyDescent="0.25">
      <c r="B797" s="102"/>
      <c r="C797" s="106"/>
      <c r="D797" s="110"/>
      <c r="E797" s="114"/>
      <c r="F797" s="27"/>
      <c r="G797" s="44"/>
      <c r="H797" s="44"/>
      <c r="I797" s="44"/>
      <c r="J797" s="44"/>
      <c r="K797" s="44"/>
      <c r="L797" s="42"/>
      <c r="M797" s="42"/>
      <c r="N797" s="43">
        <f t="shared" si="707"/>
        <v>0</v>
      </c>
      <c r="O797" s="44"/>
      <c r="P797" s="44"/>
      <c r="Q797" s="44"/>
      <c r="R797" s="44"/>
      <c r="S797" s="44"/>
      <c r="T797" s="42"/>
      <c r="U797" s="42"/>
      <c r="V797" s="43">
        <f t="shared" si="708"/>
        <v>0</v>
      </c>
      <c r="W797" s="44"/>
      <c r="X797" s="44"/>
      <c r="Y797" s="44"/>
      <c r="Z797" s="44"/>
      <c r="AA797" s="44"/>
      <c r="AB797" s="42"/>
      <c r="AC797" s="42"/>
      <c r="AD797" s="43">
        <f t="shared" si="709"/>
        <v>0</v>
      </c>
      <c r="AE797" s="44"/>
      <c r="AF797" s="44"/>
      <c r="AG797" s="44"/>
      <c r="AH797" s="44"/>
      <c r="AI797" s="44"/>
      <c r="AJ797" s="42"/>
      <c r="AK797" s="42"/>
      <c r="AL797" s="43">
        <f t="shared" si="711"/>
        <v>0</v>
      </c>
      <c r="AM797" s="44"/>
      <c r="AN797" s="44"/>
      <c r="AO797" s="44"/>
      <c r="AP797" s="44"/>
      <c r="AQ797" s="44"/>
      <c r="AR797" s="42"/>
      <c r="AS797" s="42"/>
      <c r="AT797" s="43">
        <f t="shared" si="710"/>
        <v>0</v>
      </c>
      <c r="AU797" s="150"/>
      <c r="AV797" s="90"/>
      <c r="AW797" s="90"/>
      <c r="AX797" s="90"/>
      <c r="AY797" s="90"/>
      <c r="AZ797" s="90"/>
      <c r="BA797" s="90"/>
      <c r="BB797" s="90"/>
      <c r="BC797" s="90"/>
      <c r="BD797" s="90"/>
      <c r="BE797" s="90"/>
      <c r="BF797" s="117"/>
    </row>
    <row r="798" spans="2:58" ht="12.95" customHeight="1" x14ac:dyDescent="0.25">
      <c r="B798" s="102"/>
      <c r="C798" s="106"/>
      <c r="D798" s="110"/>
      <c r="E798" s="114"/>
      <c r="F798" s="27"/>
      <c r="G798" s="44"/>
      <c r="H798" s="44"/>
      <c r="I798" s="44"/>
      <c r="J798" s="44"/>
      <c r="K798" s="44"/>
      <c r="L798" s="42"/>
      <c r="M798" s="42"/>
      <c r="N798" s="43">
        <f t="shared" si="707"/>
        <v>0</v>
      </c>
      <c r="O798" s="44"/>
      <c r="P798" s="44"/>
      <c r="Q798" s="44"/>
      <c r="R798" s="44"/>
      <c r="S798" s="44"/>
      <c r="T798" s="42"/>
      <c r="U798" s="42"/>
      <c r="V798" s="43">
        <f t="shared" si="708"/>
        <v>0</v>
      </c>
      <c r="W798" s="44"/>
      <c r="X798" s="44"/>
      <c r="Y798" s="44"/>
      <c r="Z798" s="44"/>
      <c r="AA798" s="44"/>
      <c r="AB798" s="42"/>
      <c r="AC798" s="42"/>
      <c r="AD798" s="43">
        <f t="shared" si="709"/>
        <v>0</v>
      </c>
      <c r="AE798" s="44"/>
      <c r="AF798" s="44"/>
      <c r="AG798" s="44"/>
      <c r="AH798" s="44"/>
      <c r="AI798" s="44"/>
      <c r="AJ798" s="42"/>
      <c r="AK798" s="42"/>
      <c r="AL798" s="43">
        <f t="shared" si="711"/>
        <v>0</v>
      </c>
      <c r="AM798" s="44"/>
      <c r="AN798" s="44"/>
      <c r="AO798" s="44"/>
      <c r="AP798" s="44"/>
      <c r="AQ798" s="44"/>
      <c r="AR798" s="42"/>
      <c r="AS798" s="42"/>
      <c r="AT798" s="43">
        <f t="shared" si="710"/>
        <v>0</v>
      </c>
      <c r="AU798" s="150"/>
      <c r="AV798" s="90"/>
      <c r="AW798" s="90"/>
      <c r="AX798" s="90"/>
      <c r="AY798" s="90"/>
      <c r="AZ798" s="90"/>
      <c r="BA798" s="90"/>
      <c r="BB798" s="90"/>
      <c r="BC798" s="90"/>
      <c r="BD798" s="90"/>
      <c r="BE798" s="90"/>
      <c r="BF798" s="117"/>
    </row>
    <row r="799" spans="2:58" ht="12.95" customHeight="1" x14ac:dyDescent="0.25">
      <c r="B799" s="102"/>
      <c r="C799" s="106"/>
      <c r="D799" s="110"/>
      <c r="E799" s="114"/>
      <c r="F799" s="27"/>
      <c r="G799" s="44"/>
      <c r="H799" s="44"/>
      <c r="I799" s="44"/>
      <c r="J799" s="44"/>
      <c r="K799" s="44"/>
      <c r="L799" s="42"/>
      <c r="M799" s="42"/>
      <c r="N799" s="43">
        <f t="shared" si="707"/>
        <v>0</v>
      </c>
      <c r="O799" s="44"/>
      <c r="P799" s="44"/>
      <c r="Q799" s="44"/>
      <c r="R799" s="44"/>
      <c r="S799" s="44"/>
      <c r="T799" s="42"/>
      <c r="U799" s="42"/>
      <c r="V799" s="43">
        <f t="shared" si="708"/>
        <v>0</v>
      </c>
      <c r="W799" s="44"/>
      <c r="X799" s="44"/>
      <c r="Y799" s="44"/>
      <c r="Z799" s="44"/>
      <c r="AA799" s="44"/>
      <c r="AB799" s="42"/>
      <c r="AC799" s="42"/>
      <c r="AD799" s="43">
        <f t="shared" si="709"/>
        <v>0</v>
      </c>
      <c r="AE799" s="44"/>
      <c r="AF799" s="44"/>
      <c r="AG799" s="44"/>
      <c r="AH799" s="44"/>
      <c r="AI799" s="44"/>
      <c r="AJ799" s="42"/>
      <c r="AK799" s="42"/>
      <c r="AL799" s="43">
        <f t="shared" si="711"/>
        <v>0</v>
      </c>
      <c r="AM799" s="44"/>
      <c r="AN799" s="44"/>
      <c r="AO799" s="44"/>
      <c r="AP799" s="44"/>
      <c r="AQ799" s="44"/>
      <c r="AR799" s="42"/>
      <c r="AS799" s="42"/>
      <c r="AT799" s="43">
        <f t="shared" si="710"/>
        <v>0</v>
      </c>
      <c r="AU799" s="150"/>
      <c r="AV799" s="90"/>
      <c r="AW799" s="90"/>
      <c r="AX799" s="90"/>
      <c r="AY799" s="90"/>
      <c r="AZ799" s="90"/>
      <c r="BA799" s="90"/>
      <c r="BB799" s="90"/>
      <c r="BC799" s="90"/>
      <c r="BD799" s="90"/>
      <c r="BE799" s="90"/>
      <c r="BF799" s="117"/>
    </row>
    <row r="800" spans="2:58" ht="12.95" customHeight="1" x14ac:dyDescent="0.25">
      <c r="B800" s="102"/>
      <c r="C800" s="106"/>
      <c r="D800" s="110"/>
      <c r="E800" s="114"/>
      <c r="F800" s="28"/>
      <c r="G800" s="44"/>
      <c r="H800" s="44"/>
      <c r="I800" s="44"/>
      <c r="J800" s="44"/>
      <c r="K800" s="44"/>
      <c r="L800" s="42"/>
      <c r="M800" s="42"/>
      <c r="N800" s="43">
        <f t="shared" si="707"/>
        <v>0</v>
      </c>
      <c r="O800" s="44"/>
      <c r="P800" s="44"/>
      <c r="Q800" s="44"/>
      <c r="R800" s="44"/>
      <c r="S800" s="44"/>
      <c r="T800" s="42"/>
      <c r="U800" s="42"/>
      <c r="V800" s="43">
        <f t="shared" si="708"/>
        <v>0</v>
      </c>
      <c r="W800" s="44"/>
      <c r="X800" s="44"/>
      <c r="Y800" s="44"/>
      <c r="Z800" s="44"/>
      <c r="AA800" s="44"/>
      <c r="AB800" s="42"/>
      <c r="AC800" s="42"/>
      <c r="AD800" s="43">
        <f t="shared" si="709"/>
        <v>0</v>
      </c>
      <c r="AE800" s="44"/>
      <c r="AF800" s="44"/>
      <c r="AG800" s="44"/>
      <c r="AH800" s="44"/>
      <c r="AI800" s="44"/>
      <c r="AJ800" s="42"/>
      <c r="AK800" s="42"/>
      <c r="AL800" s="43">
        <f t="shared" si="711"/>
        <v>0</v>
      </c>
      <c r="AM800" s="44"/>
      <c r="AN800" s="44"/>
      <c r="AO800" s="44"/>
      <c r="AP800" s="44"/>
      <c r="AQ800" s="44"/>
      <c r="AR800" s="42"/>
      <c r="AS800" s="42"/>
      <c r="AT800" s="43">
        <f t="shared" si="710"/>
        <v>0</v>
      </c>
      <c r="AU800" s="150"/>
      <c r="AV800" s="90"/>
      <c r="AW800" s="90"/>
      <c r="AX800" s="90"/>
      <c r="AY800" s="90"/>
      <c r="AZ800" s="90"/>
      <c r="BA800" s="90"/>
      <c r="BB800" s="90"/>
      <c r="BC800" s="90"/>
      <c r="BD800" s="90"/>
      <c r="BE800" s="90"/>
      <c r="BF800" s="117"/>
    </row>
    <row r="801" spans="2:58" ht="12.95" customHeight="1" thickBot="1" x14ac:dyDescent="0.3">
      <c r="B801" s="103"/>
      <c r="C801" s="107"/>
      <c r="D801" s="111"/>
      <c r="E801" s="114"/>
      <c r="F801" s="28"/>
      <c r="G801" s="44"/>
      <c r="H801" s="44"/>
      <c r="I801" s="44"/>
      <c r="J801" s="44"/>
      <c r="K801" s="44"/>
      <c r="L801" s="46"/>
      <c r="M801" s="46"/>
      <c r="N801" s="43">
        <f t="shared" si="707"/>
        <v>0</v>
      </c>
      <c r="O801" s="44"/>
      <c r="P801" s="44"/>
      <c r="Q801" s="44"/>
      <c r="R801" s="44"/>
      <c r="S801" s="44"/>
      <c r="T801" s="46"/>
      <c r="U801" s="46"/>
      <c r="V801" s="43">
        <f t="shared" si="708"/>
        <v>0</v>
      </c>
      <c r="W801" s="44"/>
      <c r="X801" s="44"/>
      <c r="Y801" s="44"/>
      <c r="Z801" s="44"/>
      <c r="AA801" s="44"/>
      <c r="AB801" s="46"/>
      <c r="AC801" s="46"/>
      <c r="AD801" s="43">
        <f t="shared" si="709"/>
        <v>0</v>
      </c>
      <c r="AE801" s="44"/>
      <c r="AF801" s="44"/>
      <c r="AG801" s="44"/>
      <c r="AH801" s="44"/>
      <c r="AI801" s="44"/>
      <c r="AJ801" s="46"/>
      <c r="AK801" s="46"/>
      <c r="AL801" s="43">
        <f t="shared" si="711"/>
        <v>0</v>
      </c>
      <c r="AM801" s="44"/>
      <c r="AN801" s="44"/>
      <c r="AO801" s="44"/>
      <c r="AP801" s="44"/>
      <c r="AQ801" s="44"/>
      <c r="AR801" s="46"/>
      <c r="AS801" s="46"/>
      <c r="AT801" s="43">
        <f t="shared" si="710"/>
        <v>0</v>
      </c>
      <c r="AU801" s="150"/>
      <c r="AV801" s="90"/>
      <c r="AW801" s="90"/>
      <c r="AX801" s="90"/>
      <c r="AY801" s="90"/>
      <c r="AZ801" s="90"/>
      <c r="BA801" s="90"/>
      <c r="BB801" s="90"/>
      <c r="BC801" s="90"/>
      <c r="BD801" s="90"/>
      <c r="BE801" s="90"/>
      <c r="BF801" s="117"/>
    </row>
    <row r="802" spans="2:58" ht="12.95" hidden="1" customHeight="1" thickBot="1" x14ac:dyDescent="0.3">
      <c r="B802" s="104"/>
      <c r="C802" s="108"/>
      <c r="D802" s="112"/>
      <c r="E802" s="115"/>
      <c r="F802" s="28" t="s">
        <v>36</v>
      </c>
      <c r="G802" s="48"/>
      <c r="H802" s="48"/>
      <c r="I802" s="48"/>
      <c r="J802" s="48"/>
      <c r="K802" s="48"/>
      <c r="L802" s="47"/>
      <c r="M802" s="47"/>
      <c r="N802" s="43">
        <f>N791+N792+N794+N797+N798+N800+N801</f>
        <v>0</v>
      </c>
      <c r="O802" s="49"/>
      <c r="P802" s="49"/>
      <c r="Q802" s="49"/>
      <c r="R802" s="49"/>
      <c r="S802" s="49"/>
      <c r="T802" s="47"/>
      <c r="U802" s="47"/>
      <c r="V802" s="43">
        <f>V791+V792+V794+V797+V798+V800+V801</f>
        <v>0</v>
      </c>
      <c r="W802" s="49"/>
      <c r="X802" s="49"/>
      <c r="Y802" s="49"/>
      <c r="Z802" s="49"/>
      <c r="AA802" s="49"/>
      <c r="AB802" s="47"/>
      <c r="AC802" s="47"/>
      <c r="AD802" s="43">
        <f>AD791+AD792+AD794+AD797+AD798+AD800+AD801</f>
        <v>0</v>
      </c>
      <c r="AE802" s="49"/>
      <c r="AF802" s="49"/>
      <c r="AG802" s="49"/>
      <c r="AH802" s="49"/>
      <c r="AI802" s="49"/>
      <c r="AJ802" s="47"/>
      <c r="AK802" s="47"/>
      <c r="AL802" s="43">
        <f>AL791+AL792+AL794+AL797+AL798+AL800+AL801</f>
        <v>0</v>
      </c>
      <c r="AM802" s="49"/>
      <c r="AN802" s="49"/>
      <c r="AO802" s="49"/>
      <c r="AP802" s="49"/>
      <c r="AQ802" s="49"/>
      <c r="AR802" s="47"/>
      <c r="AS802" s="47"/>
      <c r="AT802" s="43">
        <f>AT791+AT792+AT794+AT797+AT798+AT800+AT801</f>
        <v>0</v>
      </c>
      <c r="AU802" s="151"/>
      <c r="AV802" s="91"/>
      <c r="AW802" s="91"/>
      <c r="AX802" s="91"/>
      <c r="AY802" s="91"/>
      <c r="AZ802" s="91"/>
      <c r="BA802" s="91"/>
      <c r="BB802" s="91"/>
      <c r="BC802" s="91"/>
      <c r="BD802" s="91"/>
      <c r="BE802" s="91"/>
      <c r="BF802" s="118"/>
    </row>
    <row r="803" spans="2:58" ht="12.95" customHeight="1" thickTop="1" x14ac:dyDescent="0.25">
      <c r="B803" s="102">
        <v>43</v>
      </c>
      <c r="C803" s="105">
        <f>ŞUBAT!C803</f>
        <v>0</v>
      </c>
      <c r="D803" s="109">
        <f>ŞUBAT!D803</f>
        <v>0</v>
      </c>
      <c r="E803" s="113">
        <f>ŞUBAT!E803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41"/>
      <c r="AN803" s="41"/>
      <c r="AO803" s="41"/>
      <c r="AP803" s="41"/>
      <c r="AQ803" s="41"/>
      <c r="AR803" s="39"/>
      <c r="AS803" s="39"/>
      <c r="AT803" s="40">
        <f>SUM(AM803:AS803)</f>
        <v>0</v>
      </c>
      <c r="AU803" s="149">
        <f t="shared" ref="AU803" si="712">+N803+V803+AL803+AT803+AD803</f>
        <v>0</v>
      </c>
      <c r="AV803" s="89">
        <f t="shared" ref="AV803" si="713">AD804+N804+V804+AL804+AT804</f>
        <v>0</v>
      </c>
      <c r="AW803" s="89">
        <f t="shared" ref="AW803" si="714">AD805+N805+V805+AL805+AT805</f>
        <v>0</v>
      </c>
      <c r="AX803" s="89">
        <f t="shared" ref="AX803" si="715">AD806+N806+V806+AL806+AT806</f>
        <v>0</v>
      </c>
      <c r="AY803" s="89">
        <f t="shared" ref="AY803" si="716">N807+V807+AL807+AT807</f>
        <v>0</v>
      </c>
      <c r="AZ803" s="89">
        <f t="shared" ref="AZ803" si="717">N808+V808+AL808+AT808+AD808</f>
        <v>0</v>
      </c>
      <c r="BA803" s="89">
        <f t="shared" ref="BA803" si="718">N809+V809+AL809+AT809+AD809</f>
        <v>0</v>
      </c>
      <c r="BB803" s="89">
        <f t="shared" ref="BB803" si="719">AD821+N821+V821+AL821+AT821</f>
        <v>0</v>
      </c>
      <c r="BC803" s="89">
        <f t="shared" ref="BC803" si="720">N814+V814+AL814+AT814+AD814</f>
        <v>0</v>
      </c>
      <c r="BD803" s="89">
        <f t="shared" ref="BD803" si="721">AD815+N815+V815+AL815+AT815</f>
        <v>0</v>
      </c>
      <c r="BE803" s="89">
        <f t="shared" ref="BE803" si="722">N812+V812+AD812+AL812+AT812</f>
        <v>0</v>
      </c>
      <c r="BF803" s="116">
        <f t="shared" ref="BF803" si="723">SUM(AV803:BE821)</f>
        <v>0</v>
      </c>
    </row>
    <row r="804" spans="2:58"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44"/>
      <c r="AN804" s="44"/>
      <c r="AO804" s="44"/>
      <c r="AP804" s="44"/>
      <c r="AQ804" s="44"/>
      <c r="AR804" s="42"/>
      <c r="AS804" s="42"/>
      <c r="AT804" s="43">
        <f>IF(SUM(AM803:AQ804)-E803&lt;=0,0,IF(SUM(AM803:AQ803)-E803&lt;0,SUM(AM803:AQ804)-E803,SUM(AM804:AQ804)))</f>
        <v>0</v>
      </c>
      <c r="AU804" s="150"/>
      <c r="AV804" s="90"/>
      <c r="AW804" s="90"/>
      <c r="AX804" s="90"/>
      <c r="AY804" s="90"/>
      <c r="AZ804" s="90"/>
      <c r="BA804" s="90"/>
      <c r="BB804" s="90"/>
      <c r="BC804" s="90"/>
      <c r="BD804" s="90"/>
      <c r="BE804" s="90"/>
      <c r="BF804" s="117"/>
    </row>
    <row r="805" spans="2:58"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44"/>
      <c r="AN805" s="44"/>
      <c r="AO805" s="44"/>
      <c r="AP805" s="44"/>
      <c r="AQ805" s="44"/>
      <c r="AR805" s="42"/>
      <c r="AS805" s="42"/>
      <c r="AT805" s="43">
        <f>IF(SUM(AM803:AQ805)-E803&lt;=0,0,IF(SUM(AM803:AQ804)-E803&lt;0,SUM(AM803:AQ805)-E803,SUM(AM805:AQ805)))</f>
        <v>0</v>
      </c>
      <c r="AU805" s="150"/>
      <c r="AV805" s="90"/>
      <c r="AW805" s="90"/>
      <c r="AX805" s="90"/>
      <c r="AY805" s="90"/>
      <c r="AZ805" s="90"/>
      <c r="BA805" s="90"/>
      <c r="BB805" s="90"/>
      <c r="BC805" s="90"/>
      <c r="BD805" s="90"/>
      <c r="BE805" s="90"/>
      <c r="BF805" s="117"/>
    </row>
    <row r="806" spans="2:58"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44"/>
      <c r="AN806" s="44"/>
      <c r="AO806" s="44"/>
      <c r="AP806" s="44"/>
      <c r="AQ806" s="44"/>
      <c r="AR806" s="42"/>
      <c r="AS806" s="42"/>
      <c r="AT806" s="43">
        <f>IF(SUM(AM803:AQ806)-E803&lt;=0,0,IF(SUM(AM803:AQ805)-E803&lt;0,SUM(AM803:AQ806)-E803,SUM(AM806:AQ806)))+AR806+AS806</f>
        <v>0</v>
      </c>
      <c r="AU806" s="150"/>
      <c r="AV806" s="90"/>
      <c r="AW806" s="90"/>
      <c r="AX806" s="90"/>
      <c r="AY806" s="90"/>
      <c r="AZ806" s="90"/>
      <c r="BA806" s="90"/>
      <c r="BB806" s="90"/>
      <c r="BC806" s="90"/>
      <c r="BD806" s="90"/>
      <c r="BE806" s="90"/>
      <c r="BF806" s="117"/>
    </row>
    <row r="807" spans="2:58"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44"/>
      <c r="AN807" s="44"/>
      <c r="AO807" s="44"/>
      <c r="AP807" s="44"/>
      <c r="AQ807" s="44"/>
      <c r="AR807" s="42"/>
      <c r="AS807" s="42"/>
      <c r="AT807" s="43">
        <f>IF(SUM(AM803:AQ807)-E803&lt;=0,0,IF(SUM(AM803:AQ806)-E803&lt;0,SUM(AM803:AQ807)-E803,SUM(AM807:AQ807)))</f>
        <v>0</v>
      </c>
      <c r="AU807" s="150"/>
      <c r="AV807" s="90"/>
      <c r="AW807" s="90"/>
      <c r="AX807" s="90"/>
      <c r="AY807" s="90"/>
      <c r="AZ807" s="90"/>
      <c r="BA807" s="90"/>
      <c r="BB807" s="90"/>
      <c r="BC807" s="90"/>
      <c r="BD807" s="90"/>
      <c r="BE807" s="90"/>
      <c r="BF807" s="117"/>
    </row>
    <row r="808" spans="2:58" ht="12.95" customHeight="1" x14ac:dyDescent="0.25">
      <c r="B808" s="102"/>
      <c r="C808" s="106"/>
      <c r="D808" s="110"/>
      <c r="E808" s="114"/>
      <c r="F808" s="27" t="s">
        <v>37</v>
      </c>
      <c r="G808" s="44"/>
      <c r="H808" s="44"/>
      <c r="I808" s="44"/>
      <c r="J808" s="44"/>
      <c r="K808" s="44"/>
      <c r="L808" s="42"/>
      <c r="M808" s="42"/>
      <c r="N808" s="68">
        <f>SUM(G808:M808)</f>
        <v>0</v>
      </c>
      <c r="O808" s="44"/>
      <c r="P808" s="44"/>
      <c r="Q808" s="44"/>
      <c r="R808" s="44"/>
      <c r="S808" s="44"/>
      <c r="T808" s="42"/>
      <c r="U808" s="42"/>
      <c r="V808" s="68">
        <f>SUM(O808:U808)</f>
        <v>0</v>
      </c>
      <c r="W808" s="44"/>
      <c r="X808" s="44"/>
      <c r="Y808" s="44"/>
      <c r="Z808" s="44"/>
      <c r="AA808" s="44"/>
      <c r="AB808" s="42"/>
      <c r="AC808" s="42"/>
      <c r="AD808" s="68">
        <f>SUM(W808:AC808)</f>
        <v>0</v>
      </c>
      <c r="AE808" s="44"/>
      <c r="AF808" s="44"/>
      <c r="AG808" s="44"/>
      <c r="AH808" s="44"/>
      <c r="AI808" s="44"/>
      <c r="AJ808" s="42"/>
      <c r="AK808" s="42"/>
      <c r="AL808" s="68">
        <f>SUM(AE808:AK808)</f>
        <v>0</v>
      </c>
      <c r="AM808" s="44"/>
      <c r="AN808" s="44"/>
      <c r="AO808" s="44"/>
      <c r="AP808" s="44"/>
      <c r="AQ808" s="44"/>
      <c r="AR808" s="42"/>
      <c r="AS808" s="42"/>
      <c r="AT808" s="68">
        <f>SUM(AM808:AS808)</f>
        <v>0</v>
      </c>
      <c r="AU808" s="150"/>
      <c r="AV808" s="90"/>
      <c r="AW808" s="90"/>
      <c r="AX808" s="90"/>
      <c r="AY808" s="90"/>
      <c r="AZ808" s="90"/>
      <c r="BA808" s="90"/>
      <c r="BB808" s="90"/>
      <c r="BC808" s="90"/>
      <c r="BD808" s="90"/>
      <c r="BE808" s="90"/>
      <c r="BF808" s="117"/>
    </row>
    <row r="809" spans="2:58" ht="12.95" customHeight="1" x14ac:dyDescent="0.25">
      <c r="B809" s="102"/>
      <c r="C809" s="106"/>
      <c r="D809" s="110"/>
      <c r="E809" s="114"/>
      <c r="F809" s="28" t="s">
        <v>31</v>
      </c>
      <c r="G809" s="45"/>
      <c r="H809" s="45"/>
      <c r="I809" s="45"/>
      <c r="J809" s="45"/>
      <c r="K809" s="45">
        <f>IF((N803-E803)&lt;=0,0,IF((N803-E803)&gt;0,(N803-E803)))</f>
        <v>0</v>
      </c>
      <c r="L809" s="42"/>
      <c r="M809" s="42"/>
      <c r="N809" s="43">
        <f t="shared" ref="N809:N820" si="724">SUM(G809:M809)</f>
        <v>0</v>
      </c>
      <c r="O809" s="45"/>
      <c r="P809" s="45"/>
      <c r="Q809" s="45"/>
      <c r="R809" s="45"/>
      <c r="S809" s="45">
        <f>IF((V803-E803)&lt;=0,0,IF((V803-E803)&gt;0,(V803-E803)))</f>
        <v>0</v>
      </c>
      <c r="T809" s="42"/>
      <c r="U809" s="42"/>
      <c r="V809" s="43">
        <f t="shared" ref="V809:V820" si="725">SUM(O809:U809)</f>
        <v>0</v>
      </c>
      <c r="W809" s="45"/>
      <c r="X809" s="45"/>
      <c r="Y809" s="45"/>
      <c r="Z809" s="45"/>
      <c r="AA809" s="45">
        <f>IF((AD803-E803)&lt;=0,0,IF((AD803-E803)&gt;0,(AD803-E803)))</f>
        <v>0</v>
      </c>
      <c r="AB809" s="42"/>
      <c r="AC809" s="42"/>
      <c r="AD809" s="43">
        <f t="shared" ref="AD809:AD820" si="726">SUM(W809:AC809)</f>
        <v>0</v>
      </c>
      <c r="AE809" s="45"/>
      <c r="AF809" s="45"/>
      <c r="AG809" s="45"/>
      <c r="AH809" s="45"/>
      <c r="AI809" s="45">
        <f>IF((AL803-E803)&lt;=0,0,IF((AL803-E803)&gt;0,(AL803-E803)))</f>
        <v>0</v>
      </c>
      <c r="AJ809" s="42"/>
      <c r="AK809" s="42"/>
      <c r="AL809" s="43">
        <f>SUM(AE809:AK809)</f>
        <v>0</v>
      </c>
      <c r="AM809" s="45"/>
      <c r="AN809" s="45"/>
      <c r="AO809" s="45"/>
      <c r="AP809" s="45"/>
      <c r="AQ809" s="45">
        <f>IF((AT803-E803)&lt;=0,0,IF((AT803-E803)&gt;0,(AT803-E803)))</f>
        <v>0</v>
      </c>
      <c r="AR809" s="42"/>
      <c r="AS809" s="42"/>
      <c r="AT809" s="43">
        <f t="shared" ref="AT809:AT820" si="727">SUM(AM809:AS809)</f>
        <v>0</v>
      </c>
      <c r="AU809" s="150"/>
      <c r="AV809" s="90"/>
      <c r="AW809" s="90"/>
      <c r="AX809" s="90"/>
      <c r="AY809" s="90"/>
      <c r="AZ809" s="90"/>
      <c r="BA809" s="90"/>
      <c r="BB809" s="90"/>
      <c r="BC809" s="90"/>
      <c r="BD809" s="90"/>
      <c r="BE809" s="90"/>
      <c r="BF809" s="117"/>
    </row>
    <row r="810" spans="2:58"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724"/>
        <v>0</v>
      </c>
      <c r="O810" s="45"/>
      <c r="P810" s="45"/>
      <c r="Q810" s="45"/>
      <c r="R810" s="45"/>
      <c r="S810" s="44">
        <f>IF(E803-15&lt;0,0,IF(SUM(O803:U808)&lt;10,0,IF(SUM(O803:U808)&lt;20,1,IF(SUM(O803:U808)&lt;30,2,IF(SUM(O803:U808)&gt;=30,3)))))</f>
        <v>0</v>
      </c>
      <c r="T810" s="42"/>
      <c r="U810" s="42"/>
      <c r="V810" s="43">
        <f t="shared" si="725"/>
        <v>0</v>
      </c>
      <c r="W810" s="45"/>
      <c r="X810" s="45"/>
      <c r="Y810" s="45"/>
      <c r="Z810" s="45"/>
      <c r="AA810" s="44">
        <f>IF(E803-15&lt;0,0,IF(SUM(W803:AC808)&lt;10,0,IF(SUM(W803:AC808)&lt;20,1,IF(SUM(W803:AC808)&lt;30,2,IF(SUM(W803:AC808)&gt;=30,3)))))</f>
        <v>0</v>
      </c>
      <c r="AB810" s="42"/>
      <c r="AC810" s="42"/>
      <c r="AD810" s="43">
        <f t="shared" si="726"/>
        <v>0</v>
      </c>
      <c r="AE810" s="45"/>
      <c r="AF810" s="45"/>
      <c r="AG810" s="45"/>
      <c r="AH810" s="45"/>
      <c r="AI810" s="44">
        <f>IF(E803-15&lt;0,0,IF(SUM(AE803:AK808)&lt;10,0,IF(SUM(AE803:AK808)&lt;20,1,IF(SUM(AE803:AK808)&lt;30,2,IF(SUM(AE803:AK808)&gt;=30,3)))))</f>
        <v>0</v>
      </c>
      <c r="AJ810" s="42"/>
      <c r="AK810" s="42"/>
      <c r="AL810" s="43">
        <f>SUM(AE810:AK810)</f>
        <v>0</v>
      </c>
      <c r="AM810" s="45"/>
      <c r="AN810" s="45"/>
      <c r="AO810" s="45"/>
      <c r="AP810" s="45"/>
      <c r="AQ810" s="44">
        <f>IF(E803-15&lt;0,0,IF(SUM(AM803:AS808)&lt;10,0,IF(SUM(AM803:AS808)&lt;20,1,IF(SUM(AM803:AS808)&lt;30,2,IF(SUM(AM803:AS808)&gt;=30,3)))))</f>
        <v>0</v>
      </c>
      <c r="AR810" s="42"/>
      <c r="AS810" s="42"/>
      <c r="AT810" s="43">
        <f t="shared" si="727"/>
        <v>0</v>
      </c>
      <c r="AU810" s="150"/>
      <c r="AV810" s="90"/>
      <c r="AW810" s="90"/>
      <c r="AX810" s="90"/>
      <c r="AY810" s="90"/>
      <c r="AZ810" s="90"/>
      <c r="BA810" s="90"/>
      <c r="BB810" s="90"/>
      <c r="BC810" s="90"/>
      <c r="BD810" s="90"/>
      <c r="BE810" s="90"/>
      <c r="BF810" s="117"/>
    </row>
    <row r="811" spans="2:58" ht="12.95" customHeight="1" x14ac:dyDescent="0.25">
      <c r="B811" s="102"/>
      <c r="C811" s="106"/>
      <c r="D811" s="110"/>
      <c r="E811" s="114"/>
      <c r="F811" s="28" t="s">
        <v>41</v>
      </c>
      <c r="G811" s="44"/>
      <c r="H811" s="44"/>
      <c r="I811" s="44"/>
      <c r="J811" s="44"/>
      <c r="K811" s="45"/>
      <c r="L811" s="42"/>
      <c r="M811" s="42"/>
      <c r="N811" s="43">
        <f t="shared" si="724"/>
        <v>0</v>
      </c>
      <c r="O811" s="44"/>
      <c r="P811" s="44"/>
      <c r="Q811" s="44"/>
      <c r="R811" s="44"/>
      <c r="S811" s="45"/>
      <c r="T811" s="42"/>
      <c r="U811" s="42"/>
      <c r="V811" s="43">
        <f t="shared" si="725"/>
        <v>0</v>
      </c>
      <c r="W811" s="44"/>
      <c r="X811" s="44"/>
      <c r="Y811" s="44"/>
      <c r="Z811" s="44"/>
      <c r="AA811" s="45"/>
      <c r="AB811" s="42"/>
      <c r="AC811" s="42"/>
      <c r="AD811" s="43">
        <f t="shared" si="726"/>
        <v>0</v>
      </c>
      <c r="AE811" s="44"/>
      <c r="AF811" s="44"/>
      <c r="AG811" s="44"/>
      <c r="AH811" s="44"/>
      <c r="AI811" s="45"/>
      <c r="AJ811" s="42"/>
      <c r="AK811" s="42"/>
      <c r="AL811" s="43">
        <f>SUM(AE811:AK811)</f>
        <v>0</v>
      </c>
      <c r="AM811" s="44"/>
      <c r="AN811" s="44"/>
      <c r="AO811" s="44"/>
      <c r="AP811" s="44"/>
      <c r="AQ811" s="45"/>
      <c r="AR811" s="42"/>
      <c r="AS811" s="42"/>
      <c r="AT811" s="43">
        <f t="shared" si="727"/>
        <v>0</v>
      </c>
      <c r="AU811" s="150"/>
      <c r="AV811" s="90"/>
      <c r="AW811" s="90"/>
      <c r="AX811" s="90"/>
      <c r="AY811" s="90"/>
      <c r="AZ811" s="90"/>
      <c r="BA811" s="90"/>
      <c r="BB811" s="90"/>
      <c r="BC811" s="90"/>
      <c r="BD811" s="90"/>
      <c r="BE811" s="90"/>
      <c r="BF811" s="117"/>
    </row>
    <row r="812" spans="2:58" ht="12.95" customHeight="1" x14ac:dyDescent="0.25">
      <c r="B812" s="102"/>
      <c r="C812" s="106"/>
      <c r="D812" s="110"/>
      <c r="E812" s="114"/>
      <c r="F812" s="28" t="s">
        <v>6</v>
      </c>
      <c r="G812" s="44"/>
      <c r="H812" s="44"/>
      <c r="I812" s="44"/>
      <c r="J812" s="44"/>
      <c r="K812" s="44"/>
      <c r="L812" s="42"/>
      <c r="M812" s="42"/>
      <c r="N812" s="43">
        <f t="shared" si="724"/>
        <v>0</v>
      </c>
      <c r="O812" s="44"/>
      <c r="P812" s="44"/>
      <c r="Q812" s="44"/>
      <c r="R812" s="44"/>
      <c r="S812" s="44"/>
      <c r="T812" s="42"/>
      <c r="U812" s="42"/>
      <c r="V812" s="43">
        <f t="shared" si="725"/>
        <v>0</v>
      </c>
      <c r="W812" s="44"/>
      <c r="X812" s="44"/>
      <c r="Y812" s="44"/>
      <c r="Z812" s="44"/>
      <c r="AA812" s="44"/>
      <c r="AB812" s="42"/>
      <c r="AC812" s="42"/>
      <c r="AD812" s="43">
        <f t="shared" si="726"/>
        <v>0</v>
      </c>
      <c r="AE812" s="44"/>
      <c r="AF812" s="44"/>
      <c r="AG812" s="44"/>
      <c r="AH812" s="44"/>
      <c r="AI812" s="44"/>
      <c r="AJ812" s="42"/>
      <c r="AK812" s="42"/>
      <c r="AL812" s="43">
        <f t="shared" ref="AL812:AL820" si="728">SUM(AE812:AK812)</f>
        <v>0</v>
      </c>
      <c r="AM812" s="44"/>
      <c r="AN812" s="44"/>
      <c r="AO812" s="44"/>
      <c r="AP812" s="44"/>
      <c r="AQ812" s="44"/>
      <c r="AR812" s="42"/>
      <c r="AS812" s="42"/>
      <c r="AT812" s="43">
        <f t="shared" si="727"/>
        <v>0</v>
      </c>
      <c r="AU812" s="150"/>
      <c r="AV812" s="90"/>
      <c r="AW812" s="90"/>
      <c r="AX812" s="90"/>
      <c r="AY812" s="90"/>
      <c r="AZ812" s="90"/>
      <c r="BA812" s="90"/>
      <c r="BB812" s="90"/>
      <c r="BC812" s="90"/>
      <c r="BD812" s="90"/>
      <c r="BE812" s="90"/>
      <c r="BF812" s="117"/>
    </row>
    <row r="813" spans="2:58" ht="12.95" customHeight="1" x14ac:dyDescent="0.25">
      <c r="B813" s="102"/>
      <c r="C813" s="106"/>
      <c r="D813" s="110"/>
      <c r="E813" s="114"/>
      <c r="F813" s="29" t="s">
        <v>35</v>
      </c>
      <c r="G813" s="44"/>
      <c r="H813" s="44"/>
      <c r="I813" s="44"/>
      <c r="J813" s="44"/>
      <c r="K813" s="44"/>
      <c r="L813" s="42"/>
      <c r="M813" s="42"/>
      <c r="N813" s="43">
        <f t="shared" si="724"/>
        <v>0</v>
      </c>
      <c r="O813" s="44"/>
      <c r="P813" s="44"/>
      <c r="Q813" s="44"/>
      <c r="R813" s="44"/>
      <c r="S813" s="44"/>
      <c r="T813" s="42"/>
      <c r="U813" s="42"/>
      <c r="V813" s="43">
        <f t="shared" si="725"/>
        <v>0</v>
      </c>
      <c r="W813" s="44"/>
      <c r="X813" s="44"/>
      <c r="Y813" s="44"/>
      <c r="Z813" s="44"/>
      <c r="AA813" s="44"/>
      <c r="AB813" s="42"/>
      <c r="AC813" s="42"/>
      <c r="AD813" s="43">
        <f t="shared" si="726"/>
        <v>0</v>
      </c>
      <c r="AE813" s="44"/>
      <c r="AF813" s="44"/>
      <c r="AG813" s="44"/>
      <c r="AH813" s="44"/>
      <c r="AI813" s="44"/>
      <c r="AJ813" s="42"/>
      <c r="AK813" s="42"/>
      <c r="AL813" s="43">
        <f t="shared" si="728"/>
        <v>0</v>
      </c>
      <c r="AM813" s="44"/>
      <c r="AN813" s="44"/>
      <c r="AO813" s="44"/>
      <c r="AP813" s="44"/>
      <c r="AQ813" s="44"/>
      <c r="AR813" s="42"/>
      <c r="AS813" s="42"/>
      <c r="AT813" s="43">
        <f t="shared" si="727"/>
        <v>0</v>
      </c>
      <c r="AU813" s="150"/>
      <c r="AV813" s="90"/>
      <c r="AW813" s="90"/>
      <c r="AX813" s="90"/>
      <c r="AY813" s="90"/>
      <c r="AZ813" s="90"/>
      <c r="BA813" s="90"/>
      <c r="BB813" s="90"/>
      <c r="BC813" s="90"/>
      <c r="BD813" s="90"/>
      <c r="BE813" s="90"/>
      <c r="BF813" s="117"/>
    </row>
    <row r="814" spans="2:58" ht="12.95" customHeight="1" x14ac:dyDescent="0.25">
      <c r="B814" s="102"/>
      <c r="C814" s="106"/>
      <c r="D814" s="110"/>
      <c r="E814" s="114"/>
      <c r="F814" s="27" t="s">
        <v>40</v>
      </c>
      <c r="G814" s="44"/>
      <c r="H814" s="44"/>
      <c r="I814" s="44"/>
      <c r="J814" s="44"/>
      <c r="K814" s="44"/>
      <c r="L814" s="42"/>
      <c r="M814" s="42"/>
      <c r="N814" s="43">
        <f t="shared" si="724"/>
        <v>0</v>
      </c>
      <c r="O814" s="44"/>
      <c r="P814" s="44"/>
      <c r="Q814" s="44"/>
      <c r="R814" s="44"/>
      <c r="S814" s="44"/>
      <c r="T814" s="42"/>
      <c r="U814" s="42"/>
      <c r="V814" s="43">
        <f t="shared" si="725"/>
        <v>0</v>
      </c>
      <c r="W814" s="44"/>
      <c r="X814" s="44"/>
      <c r="Y814" s="44"/>
      <c r="Z814" s="44"/>
      <c r="AA814" s="44"/>
      <c r="AB814" s="42"/>
      <c r="AC814" s="42"/>
      <c r="AD814" s="43">
        <f t="shared" si="726"/>
        <v>0</v>
      </c>
      <c r="AE814" s="44"/>
      <c r="AF814" s="44"/>
      <c r="AG814" s="44"/>
      <c r="AH814" s="44"/>
      <c r="AI814" s="44"/>
      <c r="AJ814" s="42"/>
      <c r="AK814" s="42"/>
      <c r="AL814" s="43">
        <f t="shared" si="728"/>
        <v>0</v>
      </c>
      <c r="AM814" s="44"/>
      <c r="AN814" s="44"/>
      <c r="AO814" s="44"/>
      <c r="AP814" s="44"/>
      <c r="AQ814" s="44"/>
      <c r="AR814" s="42"/>
      <c r="AS814" s="42"/>
      <c r="AT814" s="43">
        <f t="shared" si="727"/>
        <v>0</v>
      </c>
      <c r="AU814" s="150"/>
      <c r="AV814" s="90"/>
      <c r="AW814" s="90"/>
      <c r="AX814" s="90"/>
      <c r="AY814" s="90"/>
      <c r="AZ814" s="90"/>
      <c r="BA814" s="90"/>
      <c r="BB814" s="90"/>
      <c r="BC814" s="90"/>
      <c r="BD814" s="90"/>
      <c r="BE814" s="90"/>
      <c r="BF814" s="117"/>
    </row>
    <row r="815" spans="2:58" ht="12.95" customHeight="1" x14ac:dyDescent="0.25">
      <c r="B815" s="102"/>
      <c r="C815" s="106"/>
      <c r="D815" s="110"/>
      <c r="E815" s="114"/>
      <c r="F815" s="27" t="s">
        <v>7</v>
      </c>
      <c r="G815" s="44"/>
      <c r="H815" s="44"/>
      <c r="I815" s="44"/>
      <c r="J815" s="44"/>
      <c r="K815" s="44"/>
      <c r="L815" s="42"/>
      <c r="M815" s="42"/>
      <c r="N815" s="43">
        <f t="shared" si="724"/>
        <v>0</v>
      </c>
      <c r="O815" s="44"/>
      <c r="P815" s="44"/>
      <c r="Q815" s="44"/>
      <c r="R815" s="44"/>
      <c r="S815" s="44"/>
      <c r="T815" s="42"/>
      <c r="U815" s="42"/>
      <c r="V815" s="43">
        <f t="shared" si="725"/>
        <v>0</v>
      </c>
      <c r="W815" s="44"/>
      <c r="X815" s="44"/>
      <c r="Y815" s="44"/>
      <c r="Z815" s="44"/>
      <c r="AA815" s="44"/>
      <c r="AB815" s="42"/>
      <c r="AC815" s="42"/>
      <c r="AD815" s="43">
        <f t="shared" si="726"/>
        <v>0</v>
      </c>
      <c r="AE815" s="44"/>
      <c r="AF815" s="44"/>
      <c r="AG815" s="44"/>
      <c r="AH815" s="44"/>
      <c r="AI815" s="44"/>
      <c r="AJ815" s="42"/>
      <c r="AK815" s="42"/>
      <c r="AL815" s="43">
        <f t="shared" si="728"/>
        <v>0</v>
      </c>
      <c r="AM815" s="44"/>
      <c r="AN815" s="44"/>
      <c r="AO815" s="44"/>
      <c r="AP815" s="44"/>
      <c r="AQ815" s="44"/>
      <c r="AR815" s="42"/>
      <c r="AS815" s="42"/>
      <c r="AT815" s="43">
        <f t="shared" si="727"/>
        <v>0</v>
      </c>
      <c r="AU815" s="150"/>
      <c r="AV815" s="90"/>
      <c r="AW815" s="90"/>
      <c r="AX815" s="90"/>
      <c r="AY815" s="90"/>
      <c r="AZ815" s="90"/>
      <c r="BA815" s="90"/>
      <c r="BB815" s="90"/>
      <c r="BC815" s="90"/>
      <c r="BD815" s="90"/>
      <c r="BE815" s="90"/>
      <c r="BF815" s="117"/>
    </row>
    <row r="816" spans="2:58" ht="12.95" customHeight="1" x14ac:dyDescent="0.25">
      <c r="B816" s="102"/>
      <c r="C816" s="106"/>
      <c r="D816" s="110"/>
      <c r="E816" s="114"/>
      <c r="F816" s="27"/>
      <c r="G816" s="44"/>
      <c r="H816" s="44"/>
      <c r="I816" s="44"/>
      <c r="J816" s="44"/>
      <c r="K816" s="44"/>
      <c r="L816" s="42"/>
      <c r="M816" s="42"/>
      <c r="N816" s="43">
        <f t="shared" si="724"/>
        <v>0</v>
      </c>
      <c r="O816" s="44"/>
      <c r="P816" s="44"/>
      <c r="Q816" s="44"/>
      <c r="R816" s="44"/>
      <c r="S816" s="44"/>
      <c r="T816" s="42"/>
      <c r="U816" s="42"/>
      <c r="V816" s="43">
        <f t="shared" si="725"/>
        <v>0</v>
      </c>
      <c r="W816" s="44"/>
      <c r="X816" s="44"/>
      <c r="Y816" s="44"/>
      <c r="Z816" s="44"/>
      <c r="AA816" s="44"/>
      <c r="AB816" s="42"/>
      <c r="AC816" s="42"/>
      <c r="AD816" s="43">
        <f t="shared" si="726"/>
        <v>0</v>
      </c>
      <c r="AE816" s="44"/>
      <c r="AF816" s="44"/>
      <c r="AG816" s="44"/>
      <c r="AH816" s="44"/>
      <c r="AI816" s="44"/>
      <c r="AJ816" s="42"/>
      <c r="AK816" s="42"/>
      <c r="AL816" s="43">
        <f t="shared" si="728"/>
        <v>0</v>
      </c>
      <c r="AM816" s="44"/>
      <c r="AN816" s="44"/>
      <c r="AO816" s="44"/>
      <c r="AP816" s="44"/>
      <c r="AQ816" s="44"/>
      <c r="AR816" s="42"/>
      <c r="AS816" s="42"/>
      <c r="AT816" s="43">
        <f t="shared" si="727"/>
        <v>0</v>
      </c>
      <c r="AU816" s="150"/>
      <c r="AV816" s="90"/>
      <c r="AW816" s="90"/>
      <c r="AX816" s="90"/>
      <c r="AY816" s="90"/>
      <c r="AZ816" s="90"/>
      <c r="BA816" s="90"/>
      <c r="BB816" s="90"/>
      <c r="BC816" s="90"/>
      <c r="BD816" s="90"/>
      <c r="BE816" s="90"/>
      <c r="BF816" s="117"/>
    </row>
    <row r="817" spans="2:58" ht="12.95" customHeight="1" x14ac:dyDescent="0.25">
      <c r="B817" s="102"/>
      <c r="C817" s="106"/>
      <c r="D817" s="110"/>
      <c r="E817" s="114"/>
      <c r="F817" s="27"/>
      <c r="G817" s="44"/>
      <c r="H817" s="44"/>
      <c r="I817" s="44"/>
      <c r="J817" s="44"/>
      <c r="K817" s="44"/>
      <c r="L817" s="42"/>
      <c r="M817" s="42"/>
      <c r="N817" s="43">
        <f t="shared" si="724"/>
        <v>0</v>
      </c>
      <c r="O817" s="44"/>
      <c r="P817" s="44"/>
      <c r="Q817" s="44"/>
      <c r="R817" s="44"/>
      <c r="S817" s="44"/>
      <c r="T817" s="42"/>
      <c r="U817" s="42"/>
      <c r="V817" s="43">
        <f t="shared" si="725"/>
        <v>0</v>
      </c>
      <c r="W817" s="44"/>
      <c r="X817" s="44"/>
      <c r="Y817" s="44"/>
      <c r="Z817" s="44"/>
      <c r="AA817" s="44"/>
      <c r="AB817" s="42"/>
      <c r="AC817" s="42"/>
      <c r="AD817" s="43">
        <f t="shared" si="726"/>
        <v>0</v>
      </c>
      <c r="AE817" s="44"/>
      <c r="AF817" s="44"/>
      <c r="AG817" s="44"/>
      <c r="AH817" s="44"/>
      <c r="AI817" s="44"/>
      <c r="AJ817" s="42"/>
      <c r="AK817" s="42"/>
      <c r="AL817" s="43">
        <f t="shared" si="728"/>
        <v>0</v>
      </c>
      <c r="AM817" s="44"/>
      <c r="AN817" s="44"/>
      <c r="AO817" s="44"/>
      <c r="AP817" s="44"/>
      <c r="AQ817" s="44"/>
      <c r="AR817" s="42"/>
      <c r="AS817" s="42"/>
      <c r="AT817" s="43">
        <f t="shared" si="727"/>
        <v>0</v>
      </c>
      <c r="AU817" s="150"/>
      <c r="AV817" s="90"/>
      <c r="AW817" s="90"/>
      <c r="AX817" s="90"/>
      <c r="AY817" s="90"/>
      <c r="AZ817" s="90"/>
      <c r="BA817" s="90"/>
      <c r="BB817" s="90"/>
      <c r="BC817" s="90"/>
      <c r="BD817" s="90"/>
      <c r="BE817" s="90"/>
      <c r="BF817" s="117"/>
    </row>
    <row r="818" spans="2:58" ht="12.95" customHeight="1" x14ac:dyDescent="0.25">
      <c r="B818" s="102"/>
      <c r="C818" s="106"/>
      <c r="D818" s="110"/>
      <c r="E818" s="114"/>
      <c r="F818" s="27"/>
      <c r="G818" s="44"/>
      <c r="H818" s="44"/>
      <c r="I818" s="44"/>
      <c r="J818" s="44"/>
      <c r="K818" s="44"/>
      <c r="L818" s="42"/>
      <c r="M818" s="42"/>
      <c r="N818" s="43">
        <f t="shared" si="724"/>
        <v>0</v>
      </c>
      <c r="O818" s="44"/>
      <c r="P818" s="44"/>
      <c r="Q818" s="44"/>
      <c r="R818" s="44"/>
      <c r="S818" s="44"/>
      <c r="T818" s="42"/>
      <c r="U818" s="42"/>
      <c r="V818" s="43">
        <f t="shared" si="725"/>
        <v>0</v>
      </c>
      <c r="W818" s="44"/>
      <c r="X818" s="44"/>
      <c r="Y818" s="44"/>
      <c r="Z818" s="44"/>
      <c r="AA818" s="44"/>
      <c r="AB818" s="42"/>
      <c r="AC818" s="42"/>
      <c r="AD818" s="43">
        <f t="shared" si="726"/>
        <v>0</v>
      </c>
      <c r="AE818" s="44"/>
      <c r="AF818" s="44"/>
      <c r="AG818" s="44"/>
      <c r="AH818" s="44"/>
      <c r="AI818" s="44"/>
      <c r="AJ818" s="42"/>
      <c r="AK818" s="42"/>
      <c r="AL818" s="43">
        <f t="shared" si="728"/>
        <v>0</v>
      </c>
      <c r="AM818" s="44"/>
      <c r="AN818" s="44"/>
      <c r="AO818" s="44"/>
      <c r="AP818" s="44"/>
      <c r="AQ818" s="44"/>
      <c r="AR818" s="42"/>
      <c r="AS818" s="42"/>
      <c r="AT818" s="43">
        <f t="shared" si="727"/>
        <v>0</v>
      </c>
      <c r="AU818" s="150"/>
      <c r="AV818" s="90"/>
      <c r="AW818" s="90"/>
      <c r="AX818" s="90"/>
      <c r="AY818" s="90"/>
      <c r="AZ818" s="90"/>
      <c r="BA818" s="90"/>
      <c r="BB818" s="90"/>
      <c r="BC818" s="90"/>
      <c r="BD818" s="90"/>
      <c r="BE818" s="90"/>
      <c r="BF818" s="117"/>
    </row>
    <row r="819" spans="2:58" ht="12.95" customHeight="1" x14ac:dyDescent="0.25">
      <c r="B819" s="102"/>
      <c r="C819" s="106"/>
      <c r="D819" s="110"/>
      <c r="E819" s="114"/>
      <c r="F819" s="28"/>
      <c r="G819" s="44"/>
      <c r="H819" s="44"/>
      <c r="I819" s="44"/>
      <c r="J819" s="44"/>
      <c r="K819" s="44"/>
      <c r="L819" s="42"/>
      <c r="M819" s="42"/>
      <c r="N819" s="43">
        <f t="shared" si="724"/>
        <v>0</v>
      </c>
      <c r="O819" s="44"/>
      <c r="P819" s="44"/>
      <c r="Q819" s="44"/>
      <c r="R819" s="44"/>
      <c r="S819" s="44"/>
      <c r="T819" s="42"/>
      <c r="U819" s="42"/>
      <c r="V819" s="43">
        <f t="shared" si="725"/>
        <v>0</v>
      </c>
      <c r="W819" s="44"/>
      <c r="X819" s="44"/>
      <c r="Y819" s="44"/>
      <c r="Z819" s="44"/>
      <c r="AA819" s="44"/>
      <c r="AB819" s="42"/>
      <c r="AC819" s="42"/>
      <c r="AD819" s="43">
        <f t="shared" si="726"/>
        <v>0</v>
      </c>
      <c r="AE819" s="44"/>
      <c r="AF819" s="44"/>
      <c r="AG819" s="44"/>
      <c r="AH819" s="44"/>
      <c r="AI819" s="44"/>
      <c r="AJ819" s="42"/>
      <c r="AK819" s="42"/>
      <c r="AL819" s="43">
        <f t="shared" si="728"/>
        <v>0</v>
      </c>
      <c r="AM819" s="44"/>
      <c r="AN819" s="44"/>
      <c r="AO819" s="44"/>
      <c r="AP819" s="44"/>
      <c r="AQ819" s="44"/>
      <c r="AR819" s="42"/>
      <c r="AS819" s="42"/>
      <c r="AT819" s="43">
        <f t="shared" si="727"/>
        <v>0</v>
      </c>
      <c r="AU819" s="150"/>
      <c r="AV819" s="90"/>
      <c r="AW819" s="90"/>
      <c r="AX819" s="90"/>
      <c r="AY819" s="90"/>
      <c r="AZ819" s="90"/>
      <c r="BA819" s="90"/>
      <c r="BB819" s="90"/>
      <c r="BC819" s="90"/>
      <c r="BD819" s="90"/>
      <c r="BE819" s="90"/>
      <c r="BF819" s="117"/>
    </row>
    <row r="820" spans="2:58" ht="12.95" customHeight="1" thickBot="1" x14ac:dyDescent="0.3">
      <c r="B820" s="103"/>
      <c r="C820" s="107"/>
      <c r="D820" s="111"/>
      <c r="E820" s="114"/>
      <c r="F820" s="28"/>
      <c r="G820" s="44"/>
      <c r="H820" s="44"/>
      <c r="I820" s="44"/>
      <c r="J820" s="44"/>
      <c r="K820" s="44"/>
      <c r="L820" s="46"/>
      <c r="M820" s="46"/>
      <c r="N820" s="43">
        <f t="shared" si="724"/>
        <v>0</v>
      </c>
      <c r="O820" s="44"/>
      <c r="P820" s="44"/>
      <c r="Q820" s="44"/>
      <c r="R820" s="44"/>
      <c r="S820" s="44"/>
      <c r="T820" s="46"/>
      <c r="U820" s="46"/>
      <c r="V820" s="43">
        <f t="shared" si="725"/>
        <v>0</v>
      </c>
      <c r="W820" s="44"/>
      <c r="X820" s="44"/>
      <c r="Y820" s="44"/>
      <c r="Z820" s="44"/>
      <c r="AA820" s="44"/>
      <c r="AB820" s="46"/>
      <c r="AC820" s="46"/>
      <c r="AD820" s="43">
        <f t="shared" si="726"/>
        <v>0</v>
      </c>
      <c r="AE820" s="44"/>
      <c r="AF820" s="44"/>
      <c r="AG820" s="44"/>
      <c r="AH820" s="44"/>
      <c r="AI820" s="44"/>
      <c r="AJ820" s="46"/>
      <c r="AK820" s="46"/>
      <c r="AL820" s="43">
        <f t="shared" si="728"/>
        <v>0</v>
      </c>
      <c r="AM820" s="44"/>
      <c r="AN820" s="44"/>
      <c r="AO820" s="44"/>
      <c r="AP820" s="44"/>
      <c r="AQ820" s="44"/>
      <c r="AR820" s="46"/>
      <c r="AS820" s="46"/>
      <c r="AT820" s="43">
        <f t="shared" si="727"/>
        <v>0</v>
      </c>
      <c r="AU820" s="150"/>
      <c r="AV820" s="90"/>
      <c r="AW820" s="90"/>
      <c r="AX820" s="90"/>
      <c r="AY820" s="90"/>
      <c r="AZ820" s="90"/>
      <c r="BA820" s="90"/>
      <c r="BB820" s="90"/>
      <c r="BC820" s="90"/>
      <c r="BD820" s="90"/>
      <c r="BE820" s="90"/>
      <c r="BF820" s="117"/>
    </row>
    <row r="821" spans="2:58" ht="12.95" hidden="1" customHeight="1" thickBot="1" x14ac:dyDescent="0.3">
      <c r="B821" s="104"/>
      <c r="C821" s="108"/>
      <c r="D821" s="112"/>
      <c r="E821" s="115"/>
      <c r="F821" s="28" t="s">
        <v>36</v>
      </c>
      <c r="G821" s="48"/>
      <c r="H821" s="48"/>
      <c r="I821" s="48"/>
      <c r="J821" s="48"/>
      <c r="K821" s="48"/>
      <c r="L821" s="47"/>
      <c r="M821" s="47"/>
      <c r="N821" s="43">
        <f>N810+N811+N813+N816+N817+N819+N820</f>
        <v>0</v>
      </c>
      <c r="O821" s="49"/>
      <c r="P821" s="49"/>
      <c r="Q821" s="49"/>
      <c r="R821" s="49"/>
      <c r="S821" s="49"/>
      <c r="T821" s="47"/>
      <c r="U821" s="47"/>
      <c r="V821" s="43">
        <f>V810+V811+V813+V816+V817+V819+V820</f>
        <v>0</v>
      </c>
      <c r="W821" s="49"/>
      <c r="X821" s="49"/>
      <c r="Y821" s="49"/>
      <c r="Z821" s="49"/>
      <c r="AA821" s="49"/>
      <c r="AB821" s="47"/>
      <c r="AC821" s="47"/>
      <c r="AD821" s="43">
        <f>AD810+AD811+AD813+AD816+AD817+AD819+AD820</f>
        <v>0</v>
      </c>
      <c r="AE821" s="49"/>
      <c r="AF821" s="49"/>
      <c r="AG821" s="49"/>
      <c r="AH821" s="49"/>
      <c r="AI821" s="49"/>
      <c r="AJ821" s="47"/>
      <c r="AK821" s="47"/>
      <c r="AL821" s="43">
        <f>AL810+AL811+AL813+AL816+AL817+AL819+AL820</f>
        <v>0</v>
      </c>
      <c r="AM821" s="49"/>
      <c r="AN821" s="49"/>
      <c r="AO821" s="49"/>
      <c r="AP821" s="49"/>
      <c r="AQ821" s="49"/>
      <c r="AR821" s="47"/>
      <c r="AS821" s="47"/>
      <c r="AT821" s="43">
        <f>AT810+AT811+AT813+AT816+AT817+AT819+AT820</f>
        <v>0</v>
      </c>
      <c r="AU821" s="151"/>
      <c r="AV821" s="91"/>
      <c r="AW821" s="91"/>
      <c r="AX821" s="91"/>
      <c r="AY821" s="91"/>
      <c r="AZ821" s="91"/>
      <c r="BA821" s="91"/>
      <c r="BB821" s="91"/>
      <c r="BC821" s="91"/>
      <c r="BD821" s="91"/>
      <c r="BE821" s="91"/>
      <c r="BF821" s="118"/>
    </row>
    <row r="822" spans="2:58" ht="12.95" customHeight="1" thickTop="1" x14ac:dyDescent="0.25">
      <c r="B822" s="102">
        <v>44</v>
      </c>
      <c r="C822" s="105">
        <f>ŞUBAT!C822</f>
        <v>0</v>
      </c>
      <c r="D822" s="109">
        <f>ŞUBAT!D822</f>
        <v>0</v>
      </c>
      <c r="E822" s="113">
        <f>ŞUBAT!E822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41"/>
      <c r="AN822" s="41"/>
      <c r="AO822" s="41"/>
      <c r="AP822" s="41"/>
      <c r="AQ822" s="41"/>
      <c r="AR822" s="39"/>
      <c r="AS822" s="39"/>
      <c r="AT822" s="40">
        <f>SUM(AM822:AS822)</f>
        <v>0</v>
      </c>
      <c r="AU822" s="149">
        <f t="shared" ref="AU822" si="729">+N822+V822+AL822+AT822+AD822</f>
        <v>0</v>
      </c>
      <c r="AV822" s="89">
        <f t="shared" ref="AV822" si="730">AD823+N823+V823+AL823+AT823</f>
        <v>0</v>
      </c>
      <c r="AW822" s="89">
        <f t="shared" ref="AW822" si="731">AD824+N824+V824+AL824+AT824</f>
        <v>0</v>
      </c>
      <c r="AX822" s="89">
        <f t="shared" ref="AX822" si="732">AD825+N825+V825+AL825+AT825</f>
        <v>0</v>
      </c>
      <c r="AY822" s="89">
        <f t="shared" ref="AY822" si="733">N826+V826+AL826+AT826</f>
        <v>0</v>
      </c>
      <c r="AZ822" s="89">
        <f t="shared" ref="AZ822" si="734">N827+V827+AL827+AT827+AD827</f>
        <v>0</v>
      </c>
      <c r="BA822" s="89">
        <f t="shared" ref="BA822" si="735">N828+V828+AL828+AT828+AD828</f>
        <v>0</v>
      </c>
      <c r="BB822" s="89">
        <f t="shared" ref="BB822" si="736">AD840+N840+V840+AL840+AT840</f>
        <v>0</v>
      </c>
      <c r="BC822" s="89">
        <f t="shared" ref="BC822" si="737">N833+V833+AL833+AT833+AD833</f>
        <v>0</v>
      </c>
      <c r="BD822" s="89">
        <f t="shared" ref="BD822" si="738">AD834+N834+V834+AL834+AT834</f>
        <v>0</v>
      </c>
      <c r="BE822" s="89">
        <f t="shared" ref="BE822" si="739">N831+V831+AD831+AL831+AT831</f>
        <v>0</v>
      </c>
      <c r="BF822" s="116">
        <f t="shared" ref="BF822" si="740">SUM(AV822:BE840)</f>
        <v>0</v>
      </c>
    </row>
    <row r="823" spans="2:58"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44"/>
      <c r="AN823" s="44"/>
      <c r="AO823" s="44"/>
      <c r="AP823" s="44"/>
      <c r="AQ823" s="44"/>
      <c r="AR823" s="42"/>
      <c r="AS823" s="42"/>
      <c r="AT823" s="43">
        <f>IF(SUM(AM822:AQ823)-E822&lt;=0,0,IF(SUM(AM822:AQ822)-E822&lt;0,SUM(AM822:AQ823)-E822,SUM(AM823:AQ823)))</f>
        <v>0</v>
      </c>
      <c r="AU823" s="150"/>
      <c r="AV823" s="90"/>
      <c r="AW823" s="90"/>
      <c r="AX823" s="90"/>
      <c r="AY823" s="90"/>
      <c r="AZ823" s="90"/>
      <c r="BA823" s="90"/>
      <c r="BB823" s="90"/>
      <c r="BC823" s="90"/>
      <c r="BD823" s="90"/>
      <c r="BE823" s="90"/>
      <c r="BF823" s="117"/>
    </row>
    <row r="824" spans="2:58"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44"/>
      <c r="AN824" s="44"/>
      <c r="AO824" s="44"/>
      <c r="AP824" s="44"/>
      <c r="AQ824" s="44"/>
      <c r="AR824" s="42"/>
      <c r="AS824" s="42"/>
      <c r="AT824" s="43">
        <f>IF(SUM(AM822:AQ824)-E822&lt;=0,0,IF(SUM(AM822:AQ823)-E822&lt;0,SUM(AM822:AQ824)-E822,SUM(AM824:AQ824)))</f>
        <v>0</v>
      </c>
      <c r="AU824" s="150"/>
      <c r="AV824" s="90"/>
      <c r="AW824" s="90"/>
      <c r="AX824" s="90"/>
      <c r="AY824" s="90"/>
      <c r="AZ824" s="90"/>
      <c r="BA824" s="90"/>
      <c r="BB824" s="90"/>
      <c r="BC824" s="90"/>
      <c r="BD824" s="90"/>
      <c r="BE824" s="90"/>
      <c r="BF824" s="117"/>
    </row>
    <row r="825" spans="2:58"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44"/>
      <c r="AN825" s="44"/>
      <c r="AO825" s="44"/>
      <c r="AP825" s="44"/>
      <c r="AQ825" s="44"/>
      <c r="AR825" s="42"/>
      <c r="AS825" s="42"/>
      <c r="AT825" s="43">
        <f>IF(SUM(AM822:AQ825)-E822&lt;=0,0,IF(SUM(AM822:AQ824)-E822&lt;0,SUM(AM822:AQ825)-E822,SUM(AM825:AQ825)))+AR825+AS825</f>
        <v>0</v>
      </c>
      <c r="AU825" s="150"/>
      <c r="AV825" s="90"/>
      <c r="AW825" s="90"/>
      <c r="AX825" s="90"/>
      <c r="AY825" s="90"/>
      <c r="AZ825" s="90"/>
      <c r="BA825" s="90"/>
      <c r="BB825" s="90"/>
      <c r="BC825" s="90"/>
      <c r="BD825" s="90"/>
      <c r="BE825" s="90"/>
      <c r="BF825" s="117"/>
    </row>
    <row r="826" spans="2:58"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44"/>
      <c r="AN826" s="44"/>
      <c r="AO826" s="44"/>
      <c r="AP826" s="44"/>
      <c r="AQ826" s="44"/>
      <c r="AR826" s="42"/>
      <c r="AS826" s="42"/>
      <c r="AT826" s="43">
        <f>IF(SUM(AM822:AQ826)-E822&lt;=0,0,IF(SUM(AM822:AQ825)-E822&lt;0,SUM(AM822:AQ826)-E822,SUM(AM826:AQ826)))</f>
        <v>0</v>
      </c>
      <c r="AU826" s="150"/>
      <c r="AV826" s="90"/>
      <c r="AW826" s="90"/>
      <c r="AX826" s="90"/>
      <c r="AY826" s="90"/>
      <c r="AZ826" s="90"/>
      <c r="BA826" s="90"/>
      <c r="BB826" s="90"/>
      <c r="BC826" s="90"/>
      <c r="BD826" s="90"/>
      <c r="BE826" s="90"/>
      <c r="BF826" s="117"/>
    </row>
    <row r="827" spans="2:58" ht="12.95" customHeight="1" x14ac:dyDescent="0.25">
      <c r="B827" s="102"/>
      <c r="C827" s="106"/>
      <c r="D827" s="110"/>
      <c r="E827" s="114"/>
      <c r="F827" s="27" t="s">
        <v>37</v>
      </c>
      <c r="G827" s="44"/>
      <c r="H827" s="44"/>
      <c r="I827" s="44"/>
      <c r="J827" s="44"/>
      <c r="K827" s="44"/>
      <c r="L827" s="42"/>
      <c r="M827" s="42"/>
      <c r="N827" s="68">
        <f>SUM(G827:M827)</f>
        <v>0</v>
      </c>
      <c r="O827" s="44"/>
      <c r="P827" s="44"/>
      <c r="Q827" s="44"/>
      <c r="R827" s="44"/>
      <c r="S827" s="44"/>
      <c r="T827" s="42"/>
      <c r="U827" s="42"/>
      <c r="V827" s="68">
        <f>SUM(O827:U827)</f>
        <v>0</v>
      </c>
      <c r="W827" s="44"/>
      <c r="X827" s="44"/>
      <c r="Y827" s="44"/>
      <c r="Z827" s="44"/>
      <c r="AA827" s="44"/>
      <c r="AB827" s="42"/>
      <c r="AC827" s="42"/>
      <c r="AD827" s="68">
        <f>SUM(W827:AC827)</f>
        <v>0</v>
      </c>
      <c r="AE827" s="44"/>
      <c r="AF827" s="44"/>
      <c r="AG827" s="44"/>
      <c r="AH827" s="44"/>
      <c r="AI827" s="44"/>
      <c r="AJ827" s="42"/>
      <c r="AK827" s="42"/>
      <c r="AL827" s="68">
        <f>SUM(AE827:AK827)</f>
        <v>0</v>
      </c>
      <c r="AM827" s="44"/>
      <c r="AN827" s="44"/>
      <c r="AO827" s="44"/>
      <c r="AP827" s="44"/>
      <c r="AQ827" s="44"/>
      <c r="AR827" s="42"/>
      <c r="AS827" s="42"/>
      <c r="AT827" s="68">
        <f>SUM(AM827:AS827)</f>
        <v>0</v>
      </c>
      <c r="AU827" s="150"/>
      <c r="AV827" s="90"/>
      <c r="AW827" s="90"/>
      <c r="AX827" s="90"/>
      <c r="AY827" s="90"/>
      <c r="AZ827" s="90"/>
      <c r="BA827" s="90"/>
      <c r="BB827" s="90"/>
      <c r="BC827" s="90"/>
      <c r="BD827" s="90"/>
      <c r="BE827" s="90"/>
      <c r="BF827" s="117"/>
    </row>
    <row r="828" spans="2:58" ht="12.95" customHeight="1" x14ac:dyDescent="0.25">
      <c r="B828" s="102"/>
      <c r="C828" s="106"/>
      <c r="D828" s="110"/>
      <c r="E828" s="114"/>
      <c r="F828" s="28" t="s">
        <v>31</v>
      </c>
      <c r="G828" s="45"/>
      <c r="H828" s="45"/>
      <c r="I828" s="45"/>
      <c r="J828" s="45"/>
      <c r="K828" s="45">
        <f>IF((N822-E822)&lt;=0,0,IF((N822-E822)&gt;0,(N822-E822)))</f>
        <v>0</v>
      </c>
      <c r="L828" s="42"/>
      <c r="M828" s="42"/>
      <c r="N828" s="43">
        <f t="shared" ref="N828:N839" si="741">SUM(G828:M828)</f>
        <v>0</v>
      </c>
      <c r="O828" s="45"/>
      <c r="P828" s="45"/>
      <c r="Q828" s="45"/>
      <c r="R828" s="45"/>
      <c r="S828" s="45">
        <f>IF((V822-E822)&lt;=0,0,IF((V822-E822)&gt;0,(V822-E822)))</f>
        <v>0</v>
      </c>
      <c r="T828" s="42"/>
      <c r="U828" s="42"/>
      <c r="V828" s="43">
        <f t="shared" ref="V828:V839" si="742">SUM(O828:U828)</f>
        <v>0</v>
      </c>
      <c r="W828" s="45"/>
      <c r="X828" s="45"/>
      <c r="Y828" s="45"/>
      <c r="Z828" s="45"/>
      <c r="AA828" s="45">
        <f>IF((AD822-E822)&lt;=0,0,IF((AD822-E822)&gt;0,(AD822-E822)))</f>
        <v>0</v>
      </c>
      <c r="AB828" s="42"/>
      <c r="AC828" s="42"/>
      <c r="AD828" s="43">
        <f t="shared" ref="AD828:AD839" si="743">SUM(W828:AC828)</f>
        <v>0</v>
      </c>
      <c r="AE828" s="45"/>
      <c r="AF828" s="45"/>
      <c r="AG828" s="45"/>
      <c r="AH828" s="45"/>
      <c r="AI828" s="45">
        <f>IF((AL822-E822)&lt;=0,0,IF((AL822-E822)&gt;0,(AL822-E822)))</f>
        <v>0</v>
      </c>
      <c r="AJ828" s="42"/>
      <c r="AK828" s="42"/>
      <c r="AL828" s="43">
        <f>SUM(AE828:AK828)</f>
        <v>0</v>
      </c>
      <c r="AM828" s="45"/>
      <c r="AN828" s="45"/>
      <c r="AO828" s="45"/>
      <c r="AP828" s="45"/>
      <c r="AQ828" s="45">
        <f>IF((AT822-E822)&lt;=0,0,IF((AT822-E822)&gt;0,(AT822-E822)))</f>
        <v>0</v>
      </c>
      <c r="AR828" s="42"/>
      <c r="AS828" s="42"/>
      <c r="AT828" s="43">
        <f t="shared" ref="AT828:AT839" si="744">SUM(AM828:AS828)</f>
        <v>0</v>
      </c>
      <c r="AU828" s="150"/>
      <c r="AV828" s="90"/>
      <c r="AW828" s="90"/>
      <c r="AX828" s="90"/>
      <c r="AY828" s="90"/>
      <c r="AZ828" s="90"/>
      <c r="BA828" s="90"/>
      <c r="BB828" s="90"/>
      <c r="BC828" s="90"/>
      <c r="BD828" s="90"/>
      <c r="BE828" s="90"/>
      <c r="BF828" s="117"/>
    </row>
    <row r="829" spans="2:58"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741"/>
        <v>0</v>
      </c>
      <c r="O829" s="45"/>
      <c r="P829" s="45"/>
      <c r="Q829" s="45"/>
      <c r="R829" s="45"/>
      <c r="S829" s="44">
        <f>IF(E822-15&lt;0,0,IF(SUM(O822:U827)&lt;10,0,IF(SUM(O822:U827)&lt;20,1,IF(SUM(O822:U827)&lt;30,2,IF(SUM(O822:U827)&gt;=30,3)))))</f>
        <v>0</v>
      </c>
      <c r="T829" s="42"/>
      <c r="U829" s="42"/>
      <c r="V829" s="43">
        <f t="shared" si="742"/>
        <v>0</v>
      </c>
      <c r="W829" s="45"/>
      <c r="X829" s="45"/>
      <c r="Y829" s="45"/>
      <c r="Z829" s="45"/>
      <c r="AA829" s="44">
        <f>IF(E822-15&lt;0,0,IF(SUM(W822:AC827)&lt;10,0,IF(SUM(W822:AC827)&lt;20,1,IF(SUM(W822:AC827)&lt;30,2,IF(SUM(W822:AC827)&gt;=30,3)))))</f>
        <v>0</v>
      </c>
      <c r="AB829" s="42"/>
      <c r="AC829" s="42"/>
      <c r="AD829" s="43">
        <f t="shared" si="743"/>
        <v>0</v>
      </c>
      <c r="AE829" s="45"/>
      <c r="AF829" s="45"/>
      <c r="AG829" s="45"/>
      <c r="AH829" s="45"/>
      <c r="AI829" s="44">
        <f>IF(E822-15&lt;0,0,IF(SUM(AE822:AK827)&lt;10,0,IF(SUM(AE822:AK827)&lt;20,1,IF(SUM(AE822:AK827)&lt;30,2,IF(SUM(AE822:AK827)&gt;=30,3)))))</f>
        <v>0</v>
      </c>
      <c r="AJ829" s="42"/>
      <c r="AK829" s="42"/>
      <c r="AL829" s="43">
        <f>SUM(AE829:AK829)</f>
        <v>0</v>
      </c>
      <c r="AM829" s="45"/>
      <c r="AN829" s="45"/>
      <c r="AO829" s="45"/>
      <c r="AP829" s="45"/>
      <c r="AQ829" s="44">
        <f>IF(E822-15&lt;0,0,IF(SUM(AM822:AS827)&lt;10,0,IF(SUM(AM822:AS827)&lt;20,1,IF(SUM(AM822:AS827)&lt;30,2,IF(SUM(AM822:AS827)&gt;=30,3)))))</f>
        <v>0</v>
      </c>
      <c r="AR829" s="42"/>
      <c r="AS829" s="42"/>
      <c r="AT829" s="43">
        <f t="shared" si="744"/>
        <v>0</v>
      </c>
      <c r="AU829" s="150"/>
      <c r="AV829" s="90"/>
      <c r="AW829" s="90"/>
      <c r="AX829" s="90"/>
      <c r="AY829" s="90"/>
      <c r="AZ829" s="90"/>
      <c r="BA829" s="90"/>
      <c r="BB829" s="90"/>
      <c r="BC829" s="90"/>
      <c r="BD829" s="90"/>
      <c r="BE829" s="90"/>
      <c r="BF829" s="117"/>
    </row>
    <row r="830" spans="2:58" ht="12.95" customHeight="1" x14ac:dyDescent="0.25">
      <c r="B830" s="102"/>
      <c r="C830" s="106"/>
      <c r="D830" s="110"/>
      <c r="E830" s="114"/>
      <c r="F830" s="28" t="s">
        <v>41</v>
      </c>
      <c r="G830" s="44"/>
      <c r="H830" s="44"/>
      <c r="I830" s="44"/>
      <c r="J830" s="44"/>
      <c r="K830" s="45"/>
      <c r="L830" s="42"/>
      <c r="M830" s="42"/>
      <c r="N830" s="43">
        <f t="shared" si="741"/>
        <v>0</v>
      </c>
      <c r="O830" s="44"/>
      <c r="P830" s="44"/>
      <c r="Q830" s="44"/>
      <c r="R830" s="44"/>
      <c r="S830" s="45"/>
      <c r="T830" s="42"/>
      <c r="U830" s="42"/>
      <c r="V830" s="43">
        <f t="shared" si="742"/>
        <v>0</v>
      </c>
      <c r="W830" s="44"/>
      <c r="X830" s="44"/>
      <c r="Y830" s="44"/>
      <c r="Z830" s="44"/>
      <c r="AA830" s="45"/>
      <c r="AB830" s="42"/>
      <c r="AC830" s="42"/>
      <c r="AD830" s="43">
        <f t="shared" si="743"/>
        <v>0</v>
      </c>
      <c r="AE830" s="44"/>
      <c r="AF830" s="44"/>
      <c r="AG830" s="44"/>
      <c r="AH830" s="44"/>
      <c r="AI830" s="45"/>
      <c r="AJ830" s="42"/>
      <c r="AK830" s="42"/>
      <c r="AL830" s="43">
        <f>SUM(AE830:AK830)</f>
        <v>0</v>
      </c>
      <c r="AM830" s="44"/>
      <c r="AN830" s="44"/>
      <c r="AO830" s="44"/>
      <c r="AP830" s="44"/>
      <c r="AQ830" s="45"/>
      <c r="AR830" s="42"/>
      <c r="AS830" s="42"/>
      <c r="AT830" s="43">
        <f t="shared" si="744"/>
        <v>0</v>
      </c>
      <c r="AU830" s="150"/>
      <c r="AV830" s="90"/>
      <c r="AW830" s="90"/>
      <c r="AX830" s="90"/>
      <c r="AY830" s="90"/>
      <c r="AZ830" s="90"/>
      <c r="BA830" s="90"/>
      <c r="BB830" s="90"/>
      <c r="BC830" s="90"/>
      <c r="BD830" s="90"/>
      <c r="BE830" s="90"/>
      <c r="BF830" s="117"/>
    </row>
    <row r="831" spans="2:58" ht="12.95" customHeight="1" x14ac:dyDescent="0.25">
      <c r="B831" s="102"/>
      <c r="C831" s="106"/>
      <c r="D831" s="110"/>
      <c r="E831" s="114"/>
      <c r="F831" s="28" t="s">
        <v>6</v>
      </c>
      <c r="G831" s="44"/>
      <c r="H831" s="44"/>
      <c r="I831" s="44"/>
      <c r="J831" s="44"/>
      <c r="K831" s="44"/>
      <c r="L831" s="42"/>
      <c r="M831" s="42"/>
      <c r="N831" s="43">
        <f t="shared" si="741"/>
        <v>0</v>
      </c>
      <c r="O831" s="44"/>
      <c r="P831" s="44"/>
      <c r="Q831" s="44"/>
      <c r="R831" s="44"/>
      <c r="S831" s="44"/>
      <c r="T831" s="42"/>
      <c r="U831" s="42"/>
      <c r="V831" s="43">
        <f t="shared" si="742"/>
        <v>0</v>
      </c>
      <c r="W831" s="44"/>
      <c r="X831" s="44"/>
      <c r="Y831" s="44"/>
      <c r="Z831" s="44"/>
      <c r="AA831" s="44"/>
      <c r="AB831" s="42"/>
      <c r="AC831" s="42"/>
      <c r="AD831" s="43">
        <f t="shared" si="743"/>
        <v>0</v>
      </c>
      <c r="AE831" s="44"/>
      <c r="AF831" s="44"/>
      <c r="AG831" s="44"/>
      <c r="AH831" s="44"/>
      <c r="AI831" s="44"/>
      <c r="AJ831" s="42"/>
      <c r="AK831" s="42"/>
      <c r="AL831" s="43">
        <f t="shared" ref="AL831:AL839" si="745">SUM(AE831:AK831)</f>
        <v>0</v>
      </c>
      <c r="AM831" s="44"/>
      <c r="AN831" s="44"/>
      <c r="AO831" s="44"/>
      <c r="AP831" s="44"/>
      <c r="AQ831" s="44"/>
      <c r="AR831" s="42"/>
      <c r="AS831" s="42"/>
      <c r="AT831" s="43">
        <f t="shared" si="744"/>
        <v>0</v>
      </c>
      <c r="AU831" s="150"/>
      <c r="AV831" s="90"/>
      <c r="AW831" s="90"/>
      <c r="AX831" s="90"/>
      <c r="AY831" s="90"/>
      <c r="AZ831" s="90"/>
      <c r="BA831" s="90"/>
      <c r="BB831" s="90"/>
      <c r="BC831" s="90"/>
      <c r="BD831" s="90"/>
      <c r="BE831" s="90"/>
      <c r="BF831" s="117"/>
    </row>
    <row r="832" spans="2:58" ht="12.95" customHeight="1" x14ac:dyDescent="0.25">
      <c r="B832" s="102"/>
      <c r="C832" s="106"/>
      <c r="D832" s="110"/>
      <c r="E832" s="114"/>
      <c r="F832" s="29" t="s">
        <v>35</v>
      </c>
      <c r="G832" s="44"/>
      <c r="H832" s="44"/>
      <c r="I832" s="44"/>
      <c r="J832" s="44"/>
      <c r="K832" s="44"/>
      <c r="L832" s="42"/>
      <c r="M832" s="42"/>
      <c r="N832" s="43">
        <f t="shared" si="741"/>
        <v>0</v>
      </c>
      <c r="O832" s="44"/>
      <c r="P832" s="44"/>
      <c r="Q832" s="44"/>
      <c r="R832" s="44"/>
      <c r="S832" s="44"/>
      <c r="T832" s="42"/>
      <c r="U832" s="42"/>
      <c r="V832" s="43">
        <f t="shared" si="742"/>
        <v>0</v>
      </c>
      <c r="W832" s="44"/>
      <c r="X832" s="44"/>
      <c r="Y832" s="44"/>
      <c r="Z832" s="44"/>
      <c r="AA832" s="44"/>
      <c r="AB832" s="42"/>
      <c r="AC832" s="42"/>
      <c r="AD832" s="43">
        <f t="shared" si="743"/>
        <v>0</v>
      </c>
      <c r="AE832" s="44"/>
      <c r="AF832" s="44"/>
      <c r="AG832" s="44"/>
      <c r="AH832" s="44"/>
      <c r="AI832" s="44"/>
      <c r="AJ832" s="42"/>
      <c r="AK832" s="42"/>
      <c r="AL832" s="43">
        <f t="shared" si="745"/>
        <v>0</v>
      </c>
      <c r="AM832" s="44"/>
      <c r="AN832" s="44"/>
      <c r="AO832" s="44"/>
      <c r="AP832" s="44"/>
      <c r="AQ832" s="44"/>
      <c r="AR832" s="42"/>
      <c r="AS832" s="42"/>
      <c r="AT832" s="43">
        <f t="shared" si="744"/>
        <v>0</v>
      </c>
      <c r="AU832" s="150"/>
      <c r="AV832" s="90"/>
      <c r="AW832" s="90"/>
      <c r="AX832" s="90"/>
      <c r="AY832" s="90"/>
      <c r="AZ832" s="90"/>
      <c r="BA832" s="90"/>
      <c r="BB832" s="90"/>
      <c r="BC832" s="90"/>
      <c r="BD832" s="90"/>
      <c r="BE832" s="90"/>
      <c r="BF832" s="117"/>
    </row>
    <row r="833" spans="2:58" ht="12.95" customHeight="1" x14ac:dyDescent="0.25">
      <c r="B833" s="102"/>
      <c r="C833" s="106"/>
      <c r="D833" s="110"/>
      <c r="E833" s="114"/>
      <c r="F833" s="27" t="s">
        <v>40</v>
      </c>
      <c r="G833" s="44"/>
      <c r="H833" s="44"/>
      <c r="I833" s="44"/>
      <c r="J833" s="44"/>
      <c r="K833" s="44"/>
      <c r="L833" s="42"/>
      <c r="M833" s="42"/>
      <c r="N833" s="43">
        <f t="shared" si="741"/>
        <v>0</v>
      </c>
      <c r="O833" s="44"/>
      <c r="P833" s="44"/>
      <c r="Q833" s="44"/>
      <c r="R833" s="44"/>
      <c r="S833" s="44"/>
      <c r="T833" s="42"/>
      <c r="U833" s="42"/>
      <c r="V833" s="43">
        <f t="shared" si="742"/>
        <v>0</v>
      </c>
      <c r="W833" s="44"/>
      <c r="X833" s="44"/>
      <c r="Y833" s="44"/>
      <c r="Z833" s="44"/>
      <c r="AA833" s="44"/>
      <c r="AB833" s="42"/>
      <c r="AC833" s="42"/>
      <c r="AD833" s="43">
        <f t="shared" si="743"/>
        <v>0</v>
      </c>
      <c r="AE833" s="44"/>
      <c r="AF833" s="44"/>
      <c r="AG833" s="44"/>
      <c r="AH833" s="44"/>
      <c r="AI833" s="44"/>
      <c r="AJ833" s="42"/>
      <c r="AK833" s="42"/>
      <c r="AL833" s="43">
        <f t="shared" si="745"/>
        <v>0</v>
      </c>
      <c r="AM833" s="44"/>
      <c r="AN833" s="44"/>
      <c r="AO833" s="44"/>
      <c r="AP833" s="44"/>
      <c r="AQ833" s="44"/>
      <c r="AR833" s="42"/>
      <c r="AS833" s="42"/>
      <c r="AT833" s="43">
        <f t="shared" si="744"/>
        <v>0</v>
      </c>
      <c r="AU833" s="150"/>
      <c r="AV833" s="90"/>
      <c r="AW833" s="90"/>
      <c r="AX833" s="90"/>
      <c r="AY833" s="90"/>
      <c r="AZ833" s="90"/>
      <c r="BA833" s="90"/>
      <c r="BB833" s="90"/>
      <c r="BC833" s="90"/>
      <c r="BD833" s="90"/>
      <c r="BE833" s="90"/>
      <c r="BF833" s="117"/>
    </row>
    <row r="834" spans="2:58" ht="12.95" customHeight="1" x14ac:dyDescent="0.25">
      <c r="B834" s="102"/>
      <c r="C834" s="106"/>
      <c r="D834" s="110"/>
      <c r="E834" s="114"/>
      <c r="F834" s="27" t="s">
        <v>7</v>
      </c>
      <c r="G834" s="44"/>
      <c r="H834" s="44"/>
      <c r="I834" s="44"/>
      <c r="J834" s="44"/>
      <c r="K834" s="44"/>
      <c r="L834" s="42"/>
      <c r="M834" s="42"/>
      <c r="N834" s="43">
        <f t="shared" si="741"/>
        <v>0</v>
      </c>
      <c r="O834" s="44"/>
      <c r="P834" s="44"/>
      <c r="Q834" s="44"/>
      <c r="R834" s="44"/>
      <c r="S834" s="44"/>
      <c r="T834" s="42"/>
      <c r="U834" s="42"/>
      <c r="V834" s="43">
        <f t="shared" si="742"/>
        <v>0</v>
      </c>
      <c r="W834" s="44"/>
      <c r="X834" s="44"/>
      <c r="Y834" s="44"/>
      <c r="Z834" s="44"/>
      <c r="AA834" s="44"/>
      <c r="AB834" s="42"/>
      <c r="AC834" s="42"/>
      <c r="AD834" s="43">
        <f t="shared" si="743"/>
        <v>0</v>
      </c>
      <c r="AE834" s="44"/>
      <c r="AF834" s="44"/>
      <c r="AG834" s="44"/>
      <c r="AH834" s="44"/>
      <c r="AI834" s="44"/>
      <c r="AJ834" s="42"/>
      <c r="AK834" s="42"/>
      <c r="AL834" s="43">
        <f t="shared" si="745"/>
        <v>0</v>
      </c>
      <c r="AM834" s="44"/>
      <c r="AN834" s="44"/>
      <c r="AO834" s="44"/>
      <c r="AP834" s="44"/>
      <c r="AQ834" s="44"/>
      <c r="AR834" s="42"/>
      <c r="AS834" s="42"/>
      <c r="AT834" s="43">
        <f t="shared" si="744"/>
        <v>0</v>
      </c>
      <c r="AU834" s="150"/>
      <c r="AV834" s="90"/>
      <c r="AW834" s="90"/>
      <c r="AX834" s="90"/>
      <c r="AY834" s="90"/>
      <c r="AZ834" s="90"/>
      <c r="BA834" s="90"/>
      <c r="BB834" s="90"/>
      <c r="BC834" s="90"/>
      <c r="BD834" s="90"/>
      <c r="BE834" s="90"/>
      <c r="BF834" s="117"/>
    </row>
    <row r="835" spans="2:58" ht="12.95" customHeight="1" x14ac:dyDescent="0.25">
      <c r="B835" s="102"/>
      <c r="C835" s="106"/>
      <c r="D835" s="110"/>
      <c r="E835" s="114"/>
      <c r="F835" s="27"/>
      <c r="G835" s="44"/>
      <c r="H835" s="44"/>
      <c r="I835" s="44"/>
      <c r="J835" s="44"/>
      <c r="K835" s="44"/>
      <c r="L835" s="42"/>
      <c r="M835" s="42"/>
      <c r="N835" s="43">
        <f t="shared" si="741"/>
        <v>0</v>
      </c>
      <c r="O835" s="44"/>
      <c r="P835" s="44"/>
      <c r="Q835" s="44"/>
      <c r="R835" s="44"/>
      <c r="S835" s="44"/>
      <c r="T835" s="42"/>
      <c r="U835" s="42"/>
      <c r="V835" s="43">
        <f t="shared" si="742"/>
        <v>0</v>
      </c>
      <c r="W835" s="44"/>
      <c r="X835" s="44"/>
      <c r="Y835" s="44"/>
      <c r="Z835" s="44"/>
      <c r="AA835" s="44"/>
      <c r="AB835" s="42"/>
      <c r="AC835" s="42"/>
      <c r="AD835" s="43">
        <f t="shared" si="743"/>
        <v>0</v>
      </c>
      <c r="AE835" s="44"/>
      <c r="AF835" s="44"/>
      <c r="AG835" s="44"/>
      <c r="AH835" s="44"/>
      <c r="AI835" s="44"/>
      <c r="AJ835" s="42"/>
      <c r="AK835" s="42"/>
      <c r="AL835" s="43">
        <f t="shared" si="745"/>
        <v>0</v>
      </c>
      <c r="AM835" s="44"/>
      <c r="AN835" s="44"/>
      <c r="AO835" s="44"/>
      <c r="AP835" s="44"/>
      <c r="AQ835" s="44"/>
      <c r="AR835" s="42"/>
      <c r="AS835" s="42"/>
      <c r="AT835" s="43">
        <f t="shared" si="744"/>
        <v>0</v>
      </c>
      <c r="AU835" s="150"/>
      <c r="AV835" s="90"/>
      <c r="AW835" s="90"/>
      <c r="AX835" s="90"/>
      <c r="AY835" s="90"/>
      <c r="AZ835" s="90"/>
      <c r="BA835" s="90"/>
      <c r="BB835" s="90"/>
      <c r="BC835" s="90"/>
      <c r="BD835" s="90"/>
      <c r="BE835" s="90"/>
      <c r="BF835" s="117"/>
    </row>
    <row r="836" spans="2:58" ht="12.95" customHeight="1" x14ac:dyDescent="0.25">
      <c r="B836" s="102"/>
      <c r="C836" s="106"/>
      <c r="D836" s="110"/>
      <c r="E836" s="114"/>
      <c r="F836" s="27"/>
      <c r="G836" s="44"/>
      <c r="H836" s="44"/>
      <c r="I836" s="44"/>
      <c r="J836" s="44"/>
      <c r="K836" s="44"/>
      <c r="L836" s="42"/>
      <c r="M836" s="42"/>
      <c r="N836" s="43">
        <f t="shared" si="741"/>
        <v>0</v>
      </c>
      <c r="O836" s="44"/>
      <c r="P836" s="44"/>
      <c r="Q836" s="44"/>
      <c r="R836" s="44"/>
      <c r="S836" s="44"/>
      <c r="T836" s="42"/>
      <c r="U836" s="42"/>
      <c r="V836" s="43">
        <f t="shared" si="742"/>
        <v>0</v>
      </c>
      <c r="W836" s="44"/>
      <c r="X836" s="44"/>
      <c r="Y836" s="44"/>
      <c r="Z836" s="44"/>
      <c r="AA836" s="44"/>
      <c r="AB836" s="42"/>
      <c r="AC836" s="42"/>
      <c r="AD836" s="43">
        <f t="shared" si="743"/>
        <v>0</v>
      </c>
      <c r="AE836" s="44"/>
      <c r="AF836" s="44"/>
      <c r="AG836" s="44"/>
      <c r="AH836" s="44"/>
      <c r="AI836" s="44"/>
      <c r="AJ836" s="42"/>
      <c r="AK836" s="42"/>
      <c r="AL836" s="43">
        <f t="shared" si="745"/>
        <v>0</v>
      </c>
      <c r="AM836" s="44"/>
      <c r="AN836" s="44"/>
      <c r="AO836" s="44"/>
      <c r="AP836" s="44"/>
      <c r="AQ836" s="44"/>
      <c r="AR836" s="42"/>
      <c r="AS836" s="42"/>
      <c r="AT836" s="43">
        <f t="shared" si="744"/>
        <v>0</v>
      </c>
      <c r="AU836" s="150"/>
      <c r="AV836" s="90"/>
      <c r="AW836" s="90"/>
      <c r="AX836" s="90"/>
      <c r="AY836" s="90"/>
      <c r="AZ836" s="90"/>
      <c r="BA836" s="90"/>
      <c r="BB836" s="90"/>
      <c r="BC836" s="90"/>
      <c r="BD836" s="90"/>
      <c r="BE836" s="90"/>
      <c r="BF836" s="117"/>
    </row>
    <row r="837" spans="2:58" ht="12.95" customHeight="1" x14ac:dyDescent="0.25">
      <c r="B837" s="102"/>
      <c r="C837" s="106"/>
      <c r="D837" s="110"/>
      <c r="E837" s="114"/>
      <c r="F837" s="27"/>
      <c r="G837" s="44"/>
      <c r="H837" s="44"/>
      <c r="I837" s="44"/>
      <c r="J837" s="44"/>
      <c r="K837" s="44"/>
      <c r="L837" s="42"/>
      <c r="M837" s="42"/>
      <c r="N837" s="43">
        <f t="shared" si="741"/>
        <v>0</v>
      </c>
      <c r="O837" s="44"/>
      <c r="P837" s="44"/>
      <c r="Q837" s="44"/>
      <c r="R837" s="44"/>
      <c r="S837" s="44"/>
      <c r="T837" s="42"/>
      <c r="U837" s="42"/>
      <c r="V837" s="43">
        <f t="shared" si="742"/>
        <v>0</v>
      </c>
      <c r="W837" s="44"/>
      <c r="X837" s="44"/>
      <c r="Y837" s="44"/>
      <c r="Z837" s="44"/>
      <c r="AA837" s="44"/>
      <c r="AB837" s="42"/>
      <c r="AC837" s="42"/>
      <c r="AD837" s="43">
        <f t="shared" si="743"/>
        <v>0</v>
      </c>
      <c r="AE837" s="44"/>
      <c r="AF837" s="44"/>
      <c r="AG837" s="44"/>
      <c r="AH837" s="44"/>
      <c r="AI837" s="44"/>
      <c r="AJ837" s="42"/>
      <c r="AK837" s="42"/>
      <c r="AL837" s="43">
        <f t="shared" si="745"/>
        <v>0</v>
      </c>
      <c r="AM837" s="44"/>
      <c r="AN837" s="44"/>
      <c r="AO837" s="44"/>
      <c r="AP837" s="44"/>
      <c r="AQ837" s="44"/>
      <c r="AR837" s="42"/>
      <c r="AS837" s="42"/>
      <c r="AT837" s="43">
        <f t="shared" si="744"/>
        <v>0</v>
      </c>
      <c r="AU837" s="150"/>
      <c r="AV837" s="90"/>
      <c r="AW837" s="90"/>
      <c r="AX837" s="90"/>
      <c r="AY837" s="90"/>
      <c r="AZ837" s="90"/>
      <c r="BA837" s="90"/>
      <c r="BB837" s="90"/>
      <c r="BC837" s="90"/>
      <c r="BD837" s="90"/>
      <c r="BE837" s="90"/>
      <c r="BF837" s="117"/>
    </row>
    <row r="838" spans="2:58" ht="12.95" customHeight="1" x14ac:dyDescent="0.25">
      <c r="B838" s="102"/>
      <c r="C838" s="106"/>
      <c r="D838" s="110"/>
      <c r="E838" s="114"/>
      <c r="F838" s="28"/>
      <c r="G838" s="44"/>
      <c r="H838" s="44"/>
      <c r="I838" s="44"/>
      <c r="J838" s="44"/>
      <c r="K838" s="44"/>
      <c r="L838" s="42"/>
      <c r="M838" s="42"/>
      <c r="N838" s="43">
        <f t="shared" si="741"/>
        <v>0</v>
      </c>
      <c r="O838" s="44"/>
      <c r="P838" s="44"/>
      <c r="Q838" s="44"/>
      <c r="R838" s="44"/>
      <c r="S838" s="44"/>
      <c r="T838" s="42"/>
      <c r="U838" s="42"/>
      <c r="V838" s="43">
        <f t="shared" si="742"/>
        <v>0</v>
      </c>
      <c r="W838" s="44"/>
      <c r="X838" s="44"/>
      <c r="Y838" s="44"/>
      <c r="Z838" s="44"/>
      <c r="AA838" s="44"/>
      <c r="AB838" s="42"/>
      <c r="AC838" s="42"/>
      <c r="AD838" s="43">
        <f t="shared" si="743"/>
        <v>0</v>
      </c>
      <c r="AE838" s="44"/>
      <c r="AF838" s="44"/>
      <c r="AG838" s="44"/>
      <c r="AH838" s="44"/>
      <c r="AI838" s="44"/>
      <c r="AJ838" s="42"/>
      <c r="AK838" s="42"/>
      <c r="AL838" s="43">
        <f t="shared" si="745"/>
        <v>0</v>
      </c>
      <c r="AM838" s="44"/>
      <c r="AN838" s="44"/>
      <c r="AO838" s="44"/>
      <c r="AP838" s="44"/>
      <c r="AQ838" s="44"/>
      <c r="AR838" s="42"/>
      <c r="AS838" s="42"/>
      <c r="AT838" s="43">
        <f t="shared" si="744"/>
        <v>0</v>
      </c>
      <c r="AU838" s="150"/>
      <c r="AV838" s="90"/>
      <c r="AW838" s="90"/>
      <c r="AX838" s="90"/>
      <c r="AY838" s="90"/>
      <c r="AZ838" s="90"/>
      <c r="BA838" s="90"/>
      <c r="BB838" s="90"/>
      <c r="BC838" s="90"/>
      <c r="BD838" s="90"/>
      <c r="BE838" s="90"/>
      <c r="BF838" s="117"/>
    </row>
    <row r="839" spans="2:58" ht="12.95" customHeight="1" thickBot="1" x14ac:dyDescent="0.3">
      <c r="B839" s="103"/>
      <c r="C839" s="107"/>
      <c r="D839" s="111"/>
      <c r="E839" s="114"/>
      <c r="F839" s="28"/>
      <c r="G839" s="44"/>
      <c r="H839" s="44"/>
      <c r="I839" s="44"/>
      <c r="J839" s="44"/>
      <c r="K839" s="44"/>
      <c r="L839" s="46"/>
      <c r="M839" s="46"/>
      <c r="N839" s="43">
        <f t="shared" si="741"/>
        <v>0</v>
      </c>
      <c r="O839" s="44"/>
      <c r="P839" s="44"/>
      <c r="Q839" s="44"/>
      <c r="R839" s="44"/>
      <c r="S839" s="44"/>
      <c r="T839" s="46"/>
      <c r="U839" s="46"/>
      <c r="V839" s="43">
        <f t="shared" si="742"/>
        <v>0</v>
      </c>
      <c r="W839" s="44"/>
      <c r="X839" s="44"/>
      <c r="Y839" s="44"/>
      <c r="Z839" s="44"/>
      <c r="AA839" s="44"/>
      <c r="AB839" s="46"/>
      <c r="AC839" s="46"/>
      <c r="AD839" s="43">
        <f t="shared" si="743"/>
        <v>0</v>
      </c>
      <c r="AE839" s="44"/>
      <c r="AF839" s="44"/>
      <c r="AG839" s="44"/>
      <c r="AH839" s="44"/>
      <c r="AI839" s="44"/>
      <c r="AJ839" s="46"/>
      <c r="AK839" s="46"/>
      <c r="AL839" s="43">
        <f t="shared" si="745"/>
        <v>0</v>
      </c>
      <c r="AM839" s="44"/>
      <c r="AN839" s="44"/>
      <c r="AO839" s="44"/>
      <c r="AP839" s="44"/>
      <c r="AQ839" s="44"/>
      <c r="AR839" s="46"/>
      <c r="AS839" s="46"/>
      <c r="AT839" s="43">
        <f t="shared" si="744"/>
        <v>0</v>
      </c>
      <c r="AU839" s="150"/>
      <c r="AV839" s="90"/>
      <c r="AW839" s="90"/>
      <c r="AX839" s="90"/>
      <c r="AY839" s="90"/>
      <c r="AZ839" s="90"/>
      <c r="BA839" s="90"/>
      <c r="BB839" s="90"/>
      <c r="BC839" s="90"/>
      <c r="BD839" s="90"/>
      <c r="BE839" s="90"/>
      <c r="BF839" s="117"/>
    </row>
    <row r="840" spans="2:58" ht="12.95" hidden="1" customHeight="1" thickBot="1" x14ac:dyDescent="0.3">
      <c r="B840" s="104"/>
      <c r="C840" s="108"/>
      <c r="D840" s="112"/>
      <c r="E840" s="115"/>
      <c r="F840" s="28" t="s">
        <v>36</v>
      </c>
      <c r="G840" s="48"/>
      <c r="H840" s="48"/>
      <c r="I840" s="48"/>
      <c r="J840" s="48"/>
      <c r="K840" s="48"/>
      <c r="L840" s="47"/>
      <c r="M840" s="47"/>
      <c r="N840" s="43">
        <f>N829+N830+N832+N835+N836+N838+N839</f>
        <v>0</v>
      </c>
      <c r="O840" s="49"/>
      <c r="P840" s="49"/>
      <c r="Q840" s="49"/>
      <c r="R840" s="49"/>
      <c r="S840" s="49"/>
      <c r="T840" s="47"/>
      <c r="U840" s="47"/>
      <c r="V840" s="43">
        <f>V829+V830+V832+V835+V836+V838+V839</f>
        <v>0</v>
      </c>
      <c r="W840" s="49"/>
      <c r="X840" s="49"/>
      <c r="Y840" s="49"/>
      <c r="Z840" s="49"/>
      <c r="AA840" s="49"/>
      <c r="AB840" s="47"/>
      <c r="AC840" s="47"/>
      <c r="AD840" s="43">
        <f>AD829+AD830+AD832+AD835+AD836+AD838+AD839</f>
        <v>0</v>
      </c>
      <c r="AE840" s="49"/>
      <c r="AF840" s="49"/>
      <c r="AG840" s="49"/>
      <c r="AH840" s="49"/>
      <c r="AI840" s="49"/>
      <c r="AJ840" s="47"/>
      <c r="AK840" s="47"/>
      <c r="AL840" s="43">
        <f>AL829+AL830+AL832+AL835+AL836+AL838+AL839</f>
        <v>0</v>
      </c>
      <c r="AM840" s="49"/>
      <c r="AN840" s="49"/>
      <c r="AO840" s="49"/>
      <c r="AP840" s="49"/>
      <c r="AQ840" s="49"/>
      <c r="AR840" s="47"/>
      <c r="AS840" s="47"/>
      <c r="AT840" s="43">
        <f>AT829+AT830+AT832+AT835+AT836+AT838+AT839</f>
        <v>0</v>
      </c>
      <c r="AU840" s="151"/>
      <c r="AV840" s="91"/>
      <c r="AW840" s="91"/>
      <c r="AX840" s="91"/>
      <c r="AY840" s="91"/>
      <c r="AZ840" s="91"/>
      <c r="BA840" s="91"/>
      <c r="BB840" s="91"/>
      <c r="BC840" s="91"/>
      <c r="BD840" s="91"/>
      <c r="BE840" s="91"/>
      <c r="BF840" s="118"/>
    </row>
    <row r="841" spans="2:58" ht="12.95" customHeight="1" thickTop="1" x14ac:dyDescent="0.25">
      <c r="B841" s="102">
        <v>45</v>
      </c>
      <c r="C841" s="105">
        <f>ŞUBAT!C841</f>
        <v>0</v>
      </c>
      <c r="D841" s="109">
        <f>ŞUBAT!D841</f>
        <v>0</v>
      </c>
      <c r="E841" s="113">
        <f>ŞUBAT!E841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41"/>
      <c r="AN841" s="41"/>
      <c r="AO841" s="41"/>
      <c r="AP841" s="41"/>
      <c r="AQ841" s="41"/>
      <c r="AR841" s="39"/>
      <c r="AS841" s="39"/>
      <c r="AT841" s="40">
        <f>SUM(AM841:AS841)</f>
        <v>0</v>
      </c>
      <c r="AU841" s="149">
        <f t="shared" ref="AU841" si="746">+N841+V841+AL841+AT841+AD841</f>
        <v>0</v>
      </c>
      <c r="AV841" s="89">
        <f t="shared" ref="AV841" si="747">AD842+N842+V842+AL842+AT842</f>
        <v>0</v>
      </c>
      <c r="AW841" s="89">
        <f t="shared" ref="AW841" si="748">AD843+N843+V843+AL843+AT843</f>
        <v>0</v>
      </c>
      <c r="AX841" s="89">
        <f t="shared" ref="AX841" si="749">AD844+N844+V844+AL844+AT844</f>
        <v>0</v>
      </c>
      <c r="AY841" s="89">
        <f t="shared" ref="AY841" si="750">N845+V845+AL845+AT845</f>
        <v>0</v>
      </c>
      <c r="AZ841" s="89">
        <f t="shared" ref="AZ841" si="751">N846+V846+AL846+AT846+AD846</f>
        <v>0</v>
      </c>
      <c r="BA841" s="89">
        <f t="shared" ref="BA841" si="752">N847+V847+AL847+AT847+AD847</f>
        <v>0</v>
      </c>
      <c r="BB841" s="89">
        <f t="shared" ref="BB841" si="753">AD859+N859+V859+AL859+AT859</f>
        <v>0</v>
      </c>
      <c r="BC841" s="89">
        <f t="shared" ref="BC841" si="754">N852+V852+AL852+AT852+AD852</f>
        <v>0</v>
      </c>
      <c r="BD841" s="89">
        <f t="shared" ref="BD841" si="755">AD853+N853+V853+AL853+AT853</f>
        <v>0</v>
      </c>
      <c r="BE841" s="89">
        <f t="shared" ref="BE841" si="756">N850+V850+AD850+AL850+AT850</f>
        <v>0</v>
      </c>
      <c r="BF841" s="116">
        <f t="shared" ref="BF841" si="757">SUM(AV841:BE859)</f>
        <v>0</v>
      </c>
    </row>
    <row r="842" spans="2:58"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44"/>
      <c r="AN842" s="44"/>
      <c r="AO842" s="44"/>
      <c r="AP842" s="44"/>
      <c r="AQ842" s="44"/>
      <c r="AR842" s="42"/>
      <c r="AS842" s="42"/>
      <c r="AT842" s="43">
        <f>IF(SUM(AM841:AQ842)-E841&lt;=0,0,IF(SUM(AM841:AQ841)-E841&lt;0,SUM(AM841:AQ842)-E841,SUM(AM842:AQ842)))</f>
        <v>0</v>
      </c>
      <c r="AU842" s="150"/>
      <c r="AV842" s="90"/>
      <c r="AW842" s="90"/>
      <c r="AX842" s="90"/>
      <c r="AY842" s="90"/>
      <c r="AZ842" s="90"/>
      <c r="BA842" s="90"/>
      <c r="BB842" s="90"/>
      <c r="BC842" s="90"/>
      <c r="BD842" s="90"/>
      <c r="BE842" s="90"/>
      <c r="BF842" s="117"/>
    </row>
    <row r="843" spans="2:58"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44"/>
      <c r="AN843" s="44"/>
      <c r="AO843" s="44"/>
      <c r="AP843" s="44"/>
      <c r="AQ843" s="44"/>
      <c r="AR843" s="42"/>
      <c r="AS843" s="42"/>
      <c r="AT843" s="43">
        <f>IF(SUM(AM841:AQ843)-E841&lt;=0,0,IF(SUM(AM841:AQ842)-E841&lt;0,SUM(AM841:AQ843)-E841,SUM(AM843:AQ843)))</f>
        <v>0</v>
      </c>
      <c r="AU843" s="150"/>
      <c r="AV843" s="90"/>
      <c r="AW843" s="90"/>
      <c r="AX843" s="90"/>
      <c r="AY843" s="90"/>
      <c r="AZ843" s="90"/>
      <c r="BA843" s="90"/>
      <c r="BB843" s="90"/>
      <c r="BC843" s="90"/>
      <c r="BD843" s="90"/>
      <c r="BE843" s="90"/>
      <c r="BF843" s="117"/>
    </row>
    <row r="844" spans="2:58"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44"/>
      <c r="AN844" s="44"/>
      <c r="AO844" s="44"/>
      <c r="AP844" s="44"/>
      <c r="AQ844" s="44"/>
      <c r="AR844" s="42"/>
      <c r="AS844" s="42"/>
      <c r="AT844" s="43">
        <f>IF(SUM(AM841:AQ844)-E841&lt;=0,0,IF(SUM(AM841:AQ843)-E841&lt;0,SUM(AM841:AQ844)-E841,SUM(AM844:AQ844)))+AR844+AS844</f>
        <v>0</v>
      </c>
      <c r="AU844" s="150"/>
      <c r="AV844" s="90"/>
      <c r="AW844" s="90"/>
      <c r="AX844" s="90"/>
      <c r="AY844" s="90"/>
      <c r="AZ844" s="90"/>
      <c r="BA844" s="90"/>
      <c r="BB844" s="90"/>
      <c r="BC844" s="90"/>
      <c r="BD844" s="90"/>
      <c r="BE844" s="90"/>
      <c r="BF844" s="117"/>
    </row>
    <row r="845" spans="2:58"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44"/>
      <c r="AN845" s="44"/>
      <c r="AO845" s="44"/>
      <c r="AP845" s="44"/>
      <c r="AQ845" s="44"/>
      <c r="AR845" s="42"/>
      <c r="AS845" s="42"/>
      <c r="AT845" s="43">
        <f>IF(SUM(AM841:AQ845)-E841&lt;=0,0,IF(SUM(AM841:AQ844)-E841&lt;0,SUM(AM841:AQ845)-E841,SUM(AM845:AQ845)))</f>
        <v>0</v>
      </c>
      <c r="AU845" s="150"/>
      <c r="AV845" s="90"/>
      <c r="AW845" s="90"/>
      <c r="AX845" s="90"/>
      <c r="AY845" s="90"/>
      <c r="AZ845" s="90"/>
      <c r="BA845" s="90"/>
      <c r="BB845" s="90"/>
      <c r="BC845" s="90"/>
      <c r="BD845" s="90"/>
      <c r="BE845" s="90"/>
      <c r="BF845" s="117"/>
    </row>
    <row r="846" spans="2:58" ht="12.95" customHeight="1" x14ac:dyDescent="0.25">
      <c r="B846" s="102"/>
      <c r="C846" s="106"/>
      <c r="D846" s="110"/>
      <c r="E846" s="114"/>
      <c r="F846" s="27" t="s">
        <v>37</v>
      </c>
      <c r="G846" s="44"/>
      <c r="H846" s="44"/>
      <c r="I846" s="44"/>
      <c r="J846" s="44"/>
      <c r="K846" s="44"/>
      <c r="L846" s="42"/>
      <c r="M846" s="42"/>
      <c r="N846" s="68">
        <f>SUM(G846:M846)</f>
        <v>0</v>
      </c>
      <c r="O846" s="44"/>
      <c r="P846" s="44"/>
      <c r="Q846" s="44"/>
      <c r="R846" s="44"/>
      <c r="S846" s="44"/>
      <c r="T846" s="42"/>
      <c r="U846" s="42"/>
      <c r="V846" s="68">
        <f>SUM(O846:U846)</f>
        <v>0</v>
      </c>
      <c r="W846" s="44"/>
      <c r="X846" s="44"/>
      <c r="Y846" s="44"/>
      <c r="Z846" s="44"/>
      <c r="AA846" s="44"/>
      <c r="AB846" s="42"/>
      <c r="AC846" s="42"/>
      <c r="AD846" s="68">
        <f>SUM(W846:AC846)</f>
        <v>0</v>
      </c>
      <c r="AE846" s="44"/>
      <c r="AF846" s="44"/>
      <c r="AG846" s="44"/>
      <c r="AH846" s="44"/>
      <c r="AI846" s="44"/>
      <c r="AJ846" s="42"/>
      <c r="AK846" s="42"/>
      <c r="AL846" s="68">
        <f>SUM(AE846:AK846)</f>
        <v>0</v>
      </c>
      <c r="AM846" s="44"/>
      <c r="AN846" s="44"/>
      <c r="AO846" s="44"/>
      <c r="AP846" s="44"/>
      <c r="AQ846" s="44"/>
      <c r="AR846" s="42"/>
      <c r="AS846" s="42"/>
      <c r="AT846" s="68">
        <f>SUM(AM846:AS846)</f>
        <v>0</v>
      </c>
      <c r="AU846" s="150"/>
      <c r="AV846" s="90"/>
      <c r="AW846" s="90"/>
      <c r="AX846" s="90"/>
      <c r="AY846" s="90"/>
      <c r="AZ846" s="90"/>
      <c r="BA846" s="90"/>
      <c r="BB846" s="90"/>
      <c r="BC846" s="90"/>
      <c r="BD846" s="90"/>
      <c r="BE846" s="90"/>
      <c r="BF846" s="117"/>
    </row>
    <row r="847" spans="2:58" ht="12.95" customHeight="1" x14ac:dyDescent="0.25">
      <c r="B847" s="102"/>
      <c r="C847" s="106"/>
      <c r="D847" s="110"/>
      <c r="E847" s="114"/>
      <c r="F847" s="28" t="s">
        <v>31</v>
      </c>
      <c r="G847" s="45"/>
      <c r="H847" s="45"/>
      <c r="I847" s="45"/>
      <c r="J847" s="45"/>
      <c r="K847" s="45">
        <f>IF((N841-E841)&lt;=0,0,IF((N841-E841)&gt;0,(N841-E841)))</f>
        <v>0</v>
      </c>
      <c r="L847" s="42"/>
      <c r="M847" s="42"/>
      <c r="N847" s="43">
        <f t="shared" ref="N847:N858" si="758">SUM(G847:M847)</f>
        <v>0</v>
      </c>
      <c r="O847" s="45"/>
      <c r="P847" s="45"/>
      <c r="Q847" s="45"/>
      <c r="R847" s="45"/>
      <c r="S847" s="45">
        <f>IF((V841-E841)&lt;=0,0,IF((V841-E841)&gt;0,(V841-E841)))</f>
        <v>0</v>
      </c>
      <c r="T847" s="42"/>
      <c r="U847" s="42"/>
      <c r="V847" s="43">
        <f t="shared" ref="V847:V858" si="759">SUM(O847:U847)</f>
        <v>0</v>
      </c>
      <c r="W847" s="45"/>
      <c r="X847" s="45"/>
      <c r="Y847" s="45"/>
      <c r="Z847" s="45"/>
      <c r="AA847" s="45">
        <f>IF((AD841-E841)&lt;=0,0,IF((AD841-E841)&gt;0,(AD841-E841)))</f>
        <v>0</v>
      </c>
      <c r="AB847" s="42"/>
      <c r="AC847" s="42"/>
      <c r="AD847" s="43">
        <f t="shared" ref="AD847:AD858" si="760">SUM(W847:AC847)</f>
        <v>0</v>
      </c>
      <c r="AE847" s="45"/>
      <c r="AF847" s="45"/>
      <c r="AG847" s="45"/>
      <c r="AH847" s="45"/>
      <c r="AI847" s="45">
        <f>IF((AL841-E841)&lt;=0,0,IF((AL841-E841)&gt;0,(AL841-E841)))</f>
        <v>0</v>
      </c>
      <c r="AJ847" s="42"/>
      <c r="AK847" s="42"/>
      <c r="AL847" s="43">
        <f>SUM(AE847:AK847)</f>
        <v>0</v>
      </c>
      <c r="AM847" s="45"/>
      <c r="AN847" s="45"/>
      <c r="AO847" s="45"/>
      <c r="AP847" s="45"/>
      <c r="AQ847" s="45">
        <f>IF((AT841-E841)&lt;=0,0,IF((AT841-E841)&gt;0,(AT841-E841)))</f>
        <v>0</v>
      </c>
      <c r="AR847" s="42"/>
      <c r="AS847" s="42"/>
      <c r="AT847" s="43">
        <f t="shared" ref="AT847:AT858" si="761">SUM(AM847:AS847)</f>
        <v>0</v>
      </c>
      <c r="AU847" s="150"/>
      <c r="AV847" s="90"/>
      <c r="AW847" s="90"/>
      <c r="AX847" s="90"/>
      <c r="AY847" s="90"/>
      <c r="AZ847" s="90"/>
      <c r="BA847" s="90"/>
      <c r="BB847" s="90"/>
      <c r="BC847" s="90"/>
      <c r="BD847" s="90"/>
      <c r="BE847" s="90"/>
      <c r="BF847" s="117"/>
    </row>
    <row r="848" spans="2:58"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758"/>
        <v>0</v>
      </c>
      <c r="O848" s="45"/>
      <c r="P848" s="45"/>
      <c r="Q848" s="45"/>
      <c r="R848" s="45"/>
      <c r="S848" s="44">
        <f>IF(E841-15&lt;0,0,IF(SUM(O841:U846)&lt;10,0,IF(SUM(O841:U846)&lt;20,1,IF(SUM(O841:U846)&lt;30,2,IF(SUM(O841:U846)&gt;=30,3)))))</f>
        <v>0</v>
      </c>
      <c r="T848" s="42"/>
      <c r="U848" s="42"/>
      <c r="V848" s="43">
        <f t="shared" si="759"/>
        <v>0</v>
      </c>
      <c r="W848" s="45"/>
      <c r="X848" s="45"/>
      <c r="Y848" s="45"/>
      <c r="Z848" s="45"/>
      <c r="AA848" s="44">
        <f>IF(E841-15&lt;0,0,IF(SUM(W841:AC846)&lt;10,0,IF(SUM(W841:AC846)&lt;20,1,IF(SUM(W841:AC846)&lt;30,2,IF(SUM(W841:AC846)&gt;=30,3)))))</f>
        <v>0</v>
      </c>
      <c r="AB848" s="42"/>
      <c r="AC848" s="42"/>
      <c r="AD848" s="43">
        <f t="shared" si="760"/>
        <v>0</v>
      </c>
      <c r="AE848" s="45"/>
      <c r="AF848" s="45"/>
      <c r="AG848" s="45"/>
      <c r="AH848" s="45"/>
      <c r="AI848" s="44">
        <f>IF(E841-15&lt;0,0,IF(SUM(AE841:AK846)&lt;10,0,IF(SUM(AE841:AK846)&lt;20,1,IF(SUM(AE841:AK846)&lt;30,2,IF(SUM(AE841:AK846)&gt;=30,3)))))</f>
        <v>0</v>
      </c>
      <c r="AJ848" s="42"/>
      <c r="AK848" s="42"/>
      <c r="AL848" s="43">
        <f>SUM(AE848:AK848)</f>
        <v>0</v>
      </c>
      <c r="AM848" s="45"/>
      <c r="AN848" s="45"/>
      <c r="AO848" s="45"/>
      <c r="AP848" s="45"/>
      <c r="AQ848" s="44">
        <f>IF(E841-15&lt;0,0,IF(SUM(AM841:AS846)&lt;10,0,IF(SUM(AM841:AS846)&lt;20,1,IF(SUM(AM841:AS846)&lt;30,2,IF(SUM(AM841:AS846)&gt;=30,3)))))</f>
        <v>0</v>
      </c>
      <c r="AR848" s="42"/>
      <c r="AS848" s="42"/>
      <c r="AT848" s="43">
        <f t="shared" si="761"/>
        <v>0</v>
      </c>
      <c r="AU848" s="150"/>
      <c r="AV848" s="90"/>
      <c r="AW848" s="90"/>
      <c r="AX848" s="90"/>
      <c r="AY848" s="90"/>
      <c r="AZ848" s="90"/>
      <c r="BA848" s="90"/>
      <c r="BB848" s="90"/>
      <c r="BC848" s="90"/>
      <c r="BD848" s="90"/>
      <c r="BE848" s="90"/>
      <c r="BF848" s="117"/>
    </row>
    <row r="849" spans="2:58" ht="12.95" customHeight="1" x14ac:dyDescent="0.25">
      <c r="B849" s="102"/>
      <c r="C849" s="106"/>
      <c r="D849" s="110"/>
      <c r="E849" s="114"/>
      <c r="F849" s="28" t="s">
        <v>41</v>
      </c>
      <c r="G849" s="44"/>
      <c r="H849" s="44"/>
      <c r="I849" s="44"/>
      <c r="J849" s="44"/>
      <c r="K849" s="45"/>
      <c r="L849" s="42"/>
      <c r="M849" s="42"/>
      <c r="N849" s="43">
        <f t="shared" si="758"/>
        <v>0</v>
      </c>
      <c r="O849" s="44"/>
      <c r="P849" s="44"/>
      <c r="Q849" s="44"/>
      <c r="R849" s="44"/>
      <c r="S849" s="45"/>
      <c r="T849" s="42"/>
      <c r="U849" s="42"/>
      <c r="V849" s="43">
        <f t="shared" si="759"/>
        <v>0</v>
      </c>
      <c r="W849" s="44"/>
      <c r="X849" s="44"/>
      <c r="Y849" s="44"/>
      <c r="Z849" s="44"/>
      <c r="AA849" s="45"/>
      <c r="AB849" s="42"/>
      <c r="AC849" s="42"/>
      <c r="AD849" s="43">
        <f t="shared" si="760"/>
        <v>0</v>
      </c>
      <c r="AE849" s="44"/>
      <c r="AF849" s="44"/>
      <c r="AG849" s="44"/>
      <c r="AH849" s="44"/>
      <c r="AI849" s="45"/>
      <c r="AJ849" s="42"/>
      <c r="AK849" s="42"/>
      <c r="AL849" s="43">
        <f>SUM(AE849:AK849)</f>
        <v>0</v>
      </c>
      <c r="AM849" s="44"/>
      <c r="AN849" s="44"/>
      <c r="AO849" s="44"/>
      <c r="AP849" s="44"/>
      <c r="AQ849" s="45"/>
      <c r="AR849" s="42"/>
      <c r="AS849" s="42"/>
      <c r="AT849" s="43">
        <f t="shared" si="761"/>
        <v>0</v>
      </c>
      <c r="AU849" s="150"/>
      <c r="AV849" s="90"/>
      <c r="AW849" s="90"/>
      <c r="AX849" s="90"/>
      <c r="AY849" s="90"/>
      <c r="AZ849" s="90"/>
      <c r="BA849" s="90"/>
      <c r="BB849" s="90"/>
      <c r="BC849" s="90"/>
      <c r="BD849" s="90"/>
      <c r="BE849" s="90"/>
      <c r="BF849" s="117"/>
    </row>
    <row r="850" spans="2:58" ht="12.95" customHeight="1" x14ac:dyDescent="0.25">
      <c r="B850" s="102"/>
      <c r="C850" s="106"/>
      <c r="D850" s="110"/>
      <c r="E850" s="114"/>
      <c r="F850" s="28" t="s">
        <v>6</v>
      </c>
      <c r="G850" s="44"/>
      <c r="H850" s="44"/>
      <c r="I850" s="44"/>
      <c r="J850" s="44"/>
      <c r="K850" s="44"/>
      <c r="L850" s="42"/>
      <c r="M850" s="42"/>
      <c r="N850" s="43">
        <f t="shared" si="758"/>
        <v>0</v>
      </c>
      <c r="O850" s="44"/>
      <c r="P850" s="44"/>
      <c r="Q850" s="44"/>
      <c r="R850" s="44"/>
      <c r="S850" s="44"/>
      <c r="T850" s="42"/>
      <c r="U850" s="42"/>
      <c r="V850" s="43">
        <f t="shared" si="759"/>
        <v>0</v>
      </c>
      <c r="W850" s="44"/>
      <c r="X850" s="44"/>
      <c r="Y850" s="44"/>
      <c r="Z850" s="44"/>
      <c r="AA850" s="44"/>
      <c r="AB850" s="42"/>
      <c r="AC850" s="42"/>
      <c r="AD850" s="43">
        <f t="shared" si="760"/>
        <v>0</v>
      </c>
      <c r="AE850" s="44"/>
      <c r="AF850" s="44"/>
      <c r="AG850" s="44"/>
      <c r="AH850" s="44"/>
      <c r="AI850" s="44"/>
      <c r="AJ850" s="42"/>
      <c r="AK850" s="42"/>
      <c r="AL850" s="43">
        <f t="shared" ref="AL850:AL858" si="762">SUM(AE850:AK850)</f>
        <v>0</v>
      </c>
      <c r="AM850" s="44"/>
      <c r="AN850" s="44"/>
      <c r="AO850" s="44"/>
      <c r="AP850" s="44"/>
      <c r="AQ850" s="44"/>
      <c r="AR850" s="42"/>
      <c r="AS850" s="42"/>
      <c r="AT850" s="43">
        <f t="shared" si="761"/>
        <v>0</v>
      </c>
      <c r="AU850" s="150"/>
      <c r="AV850" s="90"/>
      <c r="AW850" s="90"/>
      <c r="AX850" s="90"/>
      <c r="AY850" s="90"/>
      <c r="AZ850" s="90"/>
      <c r="BA850" s="90"/>
      <c r="BB850" s="90"/>
      <c r="BC850" s="90"/>
      <c r="BD850" s="90"/>
      <c r="BE850" s="90"/>
      <c r="BF850" s="117"/>
    </row>
    <row r="851" spans="2:58" ht="12.95" customHeight="1" x14ac:dyDescent="0.25">
      <c r="B851" s="102"/>
      <c r="C851" s="106"/>
      <c r="D851" s="110"/>
      <c r="E851" s="114"/>
      <c r="F851" s="29" t="s">
        <v>35</v>
      </c>
      <c r="G851" s="44"/>
      <c r="H851" s="44"/>
      <c r="I851" s="44"/>
      <c r="J851" s="44"/>
      <c r="K851" s="44"/>
      <c r="L851" s="42"/>
      <c r="M851" s="42"/>
      <c r="N851" s="43">
        <f t="shared" si="758"/>
        <v>0</v>
      </c>
      <c r="O851" s="44"/>
      <c r="P851" s="44"/>
      <c r="Q851" s="44"/>
      <c r="R851" s="44"/>
      <c r="S851" s="44"/>
      <c r="T851" s="42"/>
      <c r="U851" s="42"/>
      <c r="V851" s="43">
        <f t="shared" si="759"/>
        <v>0</v>
      </c>
      <c r="W851" s="44"/>
      <c r="X851" s="44"/>
      <c r="Y851" s="44"/>
      <c r="Z851" s="44"/>
      <c r="AA851" s="44"/>
      <c r="AB851" s="42"/>
      <c r="AC851" s="42"/>
      <c r="AD851" s="43">
        <f t="shared" si="760"/>
        <v>0</v>
      </c>
      <c r="AE851" s="44"/>
      <c r="AF851" s="44"/>
      <c r="AG851" s="44"/>
      <c r="AH851" s="44"/>
      <c r="AI851" s="44"/>
      <c r="AJ851" s="42"/>
      <c r="AK851" s="42"/>
      <c r="AL851" s="43">
        <f t="shared" si="762"/>
        <v>0</v>
      </c>
      <c r="AM851" s="44"/>
      <c r="AN851" s="44"/>
      <c r="AO851" s="44"/>
      <c r="AP851" s="44"/>
      <c r="AQ851" s="44"/>
      <c r="AR851" s="42"/>
      <c r="AS851" s="42"/>
      <c r="AT851" s="43">
        <f t="shared" si="761"/>
        <v>0</v>
      </c>
      <c r="AU851" s="150"/>
      <c r="AV851" s="90"/>
      <c r="AW851" s="90"/>
      <c r="AX851" s="90"/>
      <c r="AY851" s="90"/>
      <c r="AZ851" s="90"/>
      <c r="BA851" s="90"/>
      <c r="BB851" s="90"/>
      <c r="BC851" s="90"/>
      <c r="BD851" s="90"/>
      <c r="BE851" s="90"/>
      <c r="BF851" s="117"/>
    </row>
    <row r="852" spans="2:58" ht="12.95" customHeight="1" x14ac:dyDescent="0.25">
      <c r="B852" s="102"/>
      <c r="C852" s="106"/>
      <c r="D852" s="110"/>
      <c r="E852" s="114"/>
      <c r="F852" s="27" t="s">
        <v>40</v>
      </c>
      <c r="G852" s="44"/>
      <c r="H852" s="44"/>
      <c r="I852" s="44"/>
      <c r="J852" s="44"/>
      <c r="K852" s="44"/>
      <c r="L852" s="42"/>
      <c r="M852" s="42"/>
      <c r="N852" s="43">
        <f t="shared" si="758"/>
        <v>0</v>
      </c>
      <c r="O852" s="44"/>
      <c r="P852" s="44"/>
      <c r="Q852" s="44"/>
      <c r="R852" s="44"/>
      <c r="S852" s="44"/>
      <c r="T852" s="42"/>
      <c r="U852" s="42"/>
      <c r="V852" s="43">
        <f t="shared" si="759"/>
        <v>0</v>
      </c>
      <c r="W852" s="44"/>
      <c r="X852" s="44"/>
      <c r="Y852" s="44"/>
      <c r="Z852" s="44"/>
      <c r="AA852" s="44"/>
      <c r="AB852" s="42"/>
      <c r="AC852" s="42"/>
      <c r="AD852" s="43">
        <f t="shared" si="760"/>
        <v>0</v>
      </c>
      <c r="AE852" s="44"/>
      <c r="AF852" s="44"/>
      <c r="AG852" s="44"/>
      <c r="AH852" s="44"/>
      <c r="AI852" s="44"/>
      <c r="AJ852" s="42"/>
      <c r="AK852" s="42"/>
      <c r="AL852" s="43">
        <f t="shared" si="762"/>
        <v>0</v>
      </c>
      <c r="AM852" s="44"/>
      <c r="AN852" s="44"/>
      <c r="AO852" s="44"/>
      <c r="AP852" s="44"/>
      <c r="AQ852" s="44"/>
      <c r="AR852" s="42"/>
      <c r="AS852" s="42"/>
      <c r="AT852" s="43">
        <f t="shared" si="761"/>
        <v>0</v>
      </c>
      <c r="AU852" s="150"/>
      <c r="AV852" s="90"/>
      <c r="AW852" s="90"/>
      <c r="AX852" s="90"/>
      <c r="AY852" s="90"/>
      <c r="AZ852" s="90"/>
      <c r="BA852" s="90"/>
      <c r="BB852" s="90"/>
      <c r="BC852" s="90"/>
      <c r="BD852" s="90"/>
      <c r="BE852" s="90"/>
      <c r="BF852" s="117"/>
    </row>
    <row r="853" spans="2:58" ht="12.95" customHeight="1" x14ac:dyDescent="0.25">
      <c r="B853" s="102"/>
      <c r="C853" s="106"/>
      <c r="D853" s="110"/>
      <c r="E853" s="114"/>
      <c r="F853" s="27" t="s">
        <v>7</v>
      </c>
      <c r="G853" s="44"/>
      <c r="H853" s="44"/>
      <c r="I853" s="44"/>
      <c r="J853" s="44"/>
      <c r="K853" s="44"/>
      <c r="L853" s="42"/>
      <c r="M853" s="42"/>
      <c r="N853" s="43">
        <f t="shared" si="758"/>
        <v>0</v>
      </c>
      <c r="O853" s="44"/>
      <c r="P853" s="44"/>
      <c r="Q853" s="44"/>
      <c r="R853" s="44"/>
      <c r="S853" s="44"/>
      <c r="T853" s="42"/>
      <c r="U853" s="42"/>
      <c r="V853" s="43">
        <f t="shared" si="759"/>
        <v>0</v>
      </c>
      <c r="W853" s="44"/>
      <c r="X853" s="44"/>
      <c r="Y853" s="44"/>
      <c r="Z853" s="44"/>
      <c r="AA853" s="44"/>
      <c r="AB853" s="42"/>
      <c r="AC853" s="42"/>
      <c r="AD853" s="43">
        <f t="shared" si="760"/>
        <v>0</v>
      </c>
      <c r="AE853" s="44"/>
      <c r="AF853" s="44"/>
      <c r="AG853" s="44"/>
      <c r="AH853" s="44"/>
      <c r="AI853" s="44"/>
      <c r="AJ853" s="42"/>
      <c r="AK853" s="42"/>
      <c r="AL853" s="43">
        <f t="shared" si="762"/>
        <v>0</v>
      </c>
      <c r="AM853" s="44"/>
      <c r="AN853" s="44"/>
      <c r="AO853" s="44"/>
      <c r="AP853" s="44"/>
      <c r="AQ853" s="44"/>
      <c r="AR853" s="42"/>
      <c r="AS853" s="42"/>
      <c r="AT853" s="43">
        <f t="shared" si="761"/>
        <v>0</v>
      </c>
      <c r="AU853" s="150"/>
      <c r="AV853" s="90"/>
      <c r="AW853" s="90"/>
      <c r="AX853" s="90"/>
      <c r="AY853" s="90"/>
      <c r="AZ853" s="90"/>
      <c r="BA853" s="90"/>
      <c r="BB853" s="90"/>
      <c r="BC853" s="90"/>
      <c r="BD853" s="90"/>
      <c r="BE853" s="90"/>
      <c r="BF853" s="117"/>
    </row>
    <row r="854" spans="2:58" ht="12.95" customHeight="1" x14ac:dyDescent="0.25">
      <c r="B854" s="102"/>
      <c r="C854" s="106"/>
      <c r="D854" s="110"/>
      <c r="E854" s="114"/>
      <c r="F854" s="27"/>
      <c r="G854" s="44"/>
      <c r="H854" s="44"/>
      <c r="I854" s="44"/>
      <c r="J854" s="44"/>
      <c r="K854" s="44"/>
      <c r="L854" s="42"/>
      <c r="M854" s="42"/>
      <c r="N854" s="43">
        <f t="shared" si="758"/>
        <v>0</v>
      </c>
      <c r="O854" s="44"/>
      <c r="P854" s="44"/>
      <c r="Q854" s="44"/>
      <c r="R854" s="44"/>
      <c r="S854" s="44"/>
      <c r="T854" s="42"/>
      <c r="U854" s="42"/>
      <c r="V854" s="43">
        <f t="shared" si="759"/>
        <v>0</v>
      </c>
      <c r="W854" s="44"/>
      <c r="X854" s="44"/>
      <c r="Y854" s="44"/>
      <c r="Z854" s="44"/>
      <c r="AA854" s="44"/>
      <c r="AB854" s="42"/>
      <c r="AC854" s="42"/>
      <c r="AD854" s="43">
        <f t="shared" si="760"/>
        <v>0</v>
      </c>
      <c r="AE854" s="44"/>
      <c r="AF854" s="44"/>
      <c r="AG854" s="44"/>
      <c r="AH854" s="44"/>
      <c r="AI854" s="44"/>
      <c r="AJ854" s="42"/>
      <c r="AK854" s="42"/>
      <c r="AL854" s="43">
        <f t="shared" si="762"/>
        <v>0</v>
      </c>
      <c r="AM854" s="44"/>
      <c r="AN854" s="44"/>
      <c r="AO854" s="44"/>
      <c r="AP854" s="44"/>
      <c r="AQ854" s="44"/>
      <c r="AR854" s="42"/>
      <c r="AS854" s="42"/>
      <c r="AT854" s="43">
        <f t="shared" si="761"/>
        <v>0</v>
      </c>
      <c r="AU854" s="150"/>
      <c r="AV854" s="90"/>
      <c r="AW854" s="90"/>
      <c r="AX854" s="90"/>
      <c r="AY854" s="90"/>
      <c r="AZ854" s="90"/>
      <c r="BA854" s="90"/>
      <c r="BB854" s="90"/>
      <c r="BC854" s="90"/>
      <c r="BD854" s="90"/>
      <c r="BE854" s="90"/>
      <c r="BF854" s="117"/>
    </row>
    <row r="855" spans="2:58" ht="12.95" customHeight="1" x14ac:dyDescent="0.25">
      <c r="B855" s="102"/>
      <c r="C855" s="106"/>
      <c r="D855" s="110"/>
      <c r="E855" s="114"/>
      <c r="F855" s="27"/>
      <c r="G855" s="44"/>
      <c r="H855" s="44"/>
      <c r="I855" s="44"/>
      <c r="J855" s="44"/>
      <c r="K855" s="44"/>
      <c r="L855" s="42"/>
      <c r="M855" s="42"/>
      <c r="N855" s="43">
        <f t="shared" si="758"/>
        <v>0</v>
      </c>
      <c r="O855" s="44"/>
      <c r="P855" s="44"/>
      <c r="Q855" s="44"/>
      <c r="R855" s="44"/>
      <c r="S855" s="44"/>
      <c r="T855" s="42"/>
      <c r="U855" s="42"/>
      <c r="V855" s="43">
        <f t="shared" si="759"/>
        <v>0</v>
      </c>
      <c r="W855" s="44"/>
      <c r="X855" s="44"/>
      <c r="Y855" s="44"/>
      <c r="Z855" s="44"/>
      <c r="AA855" s="44"/>
      <c r="AB855" s="42"/>
      <c r="AC855" s="42"/>
      <c r="AD855" s="43">
        <f t="shared" si="760"/>
        <v>0</v>
      </c>
      <c r="AE855" s="44"/>
      <c r="AF855" s="44"/>
      <c r="AG855" s="44"/>
      <c r="AH855" s="44"/>
      <c r="AI855" s="44"/>
      <c r="AJ855" s="42"/>
      <c r="AK855" s="42"/>
      <c r="AL855" s="43">
        <f t="shared" si="762"/>
        <v>0</v>
      </c>
      <c r="AM855" s="44"/>
      <c r="AN855" s="44"/>
      <c r="AO855" s="44"/>
      <c r="AP855" s="44"/>
      <c r="AQ855" s="44"/>
      <c r="AR855" s="42"/>
      <c r="AS855" s="42"/>
      <c r="AT855" s="43">
        <f t="shared" si="761"/>
        <v>0</v>
      </c>
      <c r="AU855" s="150"/>
      <c r="AV855" s="90"/>
      <c r="AW855" s="90"/>
      <c r="AX855" s="90"/>
      <c r="AY855" s="90"/>
      <c r="AZ855" s="90"/>
      <c r="BA855" s="90"/>
      <c r="BB855" s="90"/>
      <c r="BC855" s="90"/>
      <c r="BD855" s="90"/>
      <c r="BE855" s="90"/>
      <c r="BF855" s="117"/>
    </row>
    <row r="856" spans="2:58" ht="12.95" customHeight="1" x14ac:dyDescent="0.25">
      <c r="B856" s="102"/>
      <c r="C856" s="106"/>
      <c r="D856" s="110"/>
      <c r="E856" s="114"/>
      <c r="F856" s="27"/>
      <c r="G856" s="44"/>
      <c r="H856" s="44"/>
      <c r="I856" s="44"/>
      <c r="J856" s="44"/>
      <c r="K856" s="44"/>
      <c r="L856" s="42"/>
      <c r="M856" s="42"/>
      <c r="N856" s="43">
        <f t="shared" si="758"/>
        <v>0</v>
      </c>
      <c r="O856" s="44"/>
      <c r="P856" s="44"/>
      <c r="Q856" s="44"/>
      <c r="R856" s="44"/>
      <c r="S856" s="44"/>
      <c r="T856" s="42"/>
      <c r="U856" s="42"/>
      <c r="V856" s="43">
        <f t="shared" si="759"/>
        <v>0</v>
      </c>
      <c r="W856" s="44"/>
      <c r="X856" s="44"/>
      <c r="Y856" s="44"/>
      <c r="Z856" s="44"/>
      <c r="AA856" s="44"/>
      <c r="AB856" s="42"/>
      <c r="AC856" s="42"/>
      <c r="AD856" s="43">
        <f t="shared" si="760"/>
        <v>0</v>
      </c>
      <c r="AE856" s="44"/>
      <c r="AF856" s="44"/>
      <c r="AG856" s="44"/>
      <c r="AH856" s="44"/>
      <c r="AI856" s="44"/>
      <c r="AJ856" s="42"/>
      <c r="AK856" s="42"/>
      <c r="AL856" s="43">
        <f t="shared" si="762"/>
        <v>0</v>
      </c>
      <c r="AM856" s="44"/>
      <c r="AN856" s="44"/>
      <c r="AO856" s="44"/>
      <c r="AP856" s="44"/>
      <c r="AQ856" s="44"/>
      <c r="AR856" s="42"/>
      <c r="AS856" s="42"/>
      <c r="AT856" s="43">
        <f t="shared" si="761"/>
        <v>0</v>
      </c>
      <c r="AU856" s="150"/>
      <c r="AV856" s="90"/>
      <c r="AW856" s="90"/>
      <c r="AX856" s="90"/>
      <c r="AY856" s="90"/>
      <c r="AZ856" s="90"/>
      <c r="BA856" s="90"/>
      <c r="BB856" s="90"/>
      <c r="BC856" s="90"/>
      <c r="BD856" s="90"/>
      <c r="BE856" s="90"/>
      <c r="BF856" s="117"/>
    </row>
    <row r="857" spans="2:58" ht="12.95" customHeight="1" x14ac:dyDescent="0.25">
      <c r="B857" s="102"/>
      <c r="C857" s="106"/>
      <c r="D857" s="110"/>
      <c r="E857" s="114"/>
      <c r="F857" s="28"/>
      <c r="G857" s="44"/>
      <c r="H857" s="44"/>
      <c r="I857" s="44"/>
      <c r="J857" s="44"/>
      <c r="K857" s="44"/>
      <c r="L857" s="42"/>
      <c r="M857" s="42"/>
      <c r="N857" s="43">
        <f t="shared" si="758"/>
        <v>0</v>
      </c>
      <c r="O857" s="44"/>
      <c r="P857" s="44"/>
      <c r="Q857" s="44"/>
      <c r="R857" s="44"/>
      <c r="S857" s="44"/>
      <c r="T857" s="42"/>
      <c r="U857" s="42"/>
      <c r="V857" s="43">
        <f t="shared" si="759"/>
        <v>0</v>
      </c>
      <c r="W857" s="44"/>
      <c r="X857" s="44"/>
      <c r="Y857" s="44"/>
      <c r="Z857" s="44"/>
      <c r="AA857" s="44"/>
      <c r="AB857" s="42"/>
      <c r="AC857" s="42"/>
      <c r="AD857" s="43">
        <f t="shared" si="760"/>
        <v>0</v>
      </c>
      <c r="AE857" s="44"/>
      <c r="AF857" s="44"/>
      <c r="AG857" s="44"/>
      <c r="AH857" s="44"/>
      <c r="AI857" s="44"/>
      <c r="AJ857" s="42"/>
      <c r="AK857" s="42"/>
      <c r="AL857" s="43">
        <f t="shared" si="762"/>
        <v>0</v>
      </c>
      <c r="AM857" s="44"/>
      <c r="AN857" s="44"/>
      <c r="AO857" s="44"/>
      <c r="AP857" s="44"/>
      <c r="AQ857" s="44"/>
      <c r="AR857" s="42"/>
      <c r="AS857" s="42"/>
      <c r="AT857" s="43">
        <f t="shared" si="761"/>
        <v>0</v>
      </c>
      <c r="AU857" s="150"/>
      <c r="AV857" s="90"/>
      <c r="AW857" s="90"/>
      <c r="AX857" s="90"/>
      <c r="AY857" s="90"/>
      <c r="AZ857" s="90"/>
      <c r="BA857" s="90"/>
      <c r="BB857" s="90"/>
      <c r="BC857" s="90"/>
      <c r="BD857" s="90"/>
      <c r="BE857" s="90"/>
      <c r="BF857" s="117"/>
    </row>
    <row r="858" spans="2:58" ht="12.95" customHeight="1" thickBot="1" x14ac:dyDescent="0.3">
      <c r="B858" s="103"/>
      <c r="C858" s="107"/>
      <c r="D858" s="111"/>
      <c r="E858" s="114"/>
      <c r="F858" s="28"/>
      <c r="G858" s="44"/>
      <c r="H858" s="44"/>
      <c r="I858" s="44"/>
      <c r="J858" s="44"/>
      <c r="K858" s="44"/>
      <c r="L858" s="46"/>
      <c r="M858" s="46"/>
      <c r="N858" s="43">
        <f t="shared" si="758"/>
        <v>0</v>
      </c>
      <c r="O858" s="44"/>
      <c r="P858" s="44"/>
      <c r="Q858" s="44"/>
      <c r="R858" s="44"/>
      <c r="S858" s="44"/>
      <c r="T858" s="46"/>
      <c r="U858" s="46"/>
      <c r="V858" s="43">
        <f t="shared" si="759"/>
        <v>0</v>
      </c>
      <c r="W858" s="44"/>
      <c r="X858" s="44"/>
      <c r="Y858" s="44"/>
      <c r="Z858" s="44"/>
      <c r="AA858" s="44"/>
      <c r="AB858" s="46"/>
      <c r="AC858" s="46"/>
      <c r="AD858" s="43">
        <f t="shared" si="760"/>
        <v>0</v>
      </c>
      <c r="AE858" s="44"/>
      <c r="AF858" s="44"/>
      <c r="AG858" s="44"/>
      <c r="AH858" s="44"/>
      <c r="AI858" s="44"/>
      <c r="AJ858" s="46"/>
      <c r="AK858" s="46"/>
      <c r="AL858" s="43">
        <f t="shared" si="762"/>
        <v>0</v>
      </c>
      <c r="AM858" s="44"/>
      <c r="AN858" s="44"/>
      <c r="AO858" s="44"/>
      <c r="AP858" s="44"/>
      <c r="AQ858" s="44"/>
      <c r="AR858" s="46"/>
      <c r="AS858" s="46"/>
      <c r="AT858" s="43">
        <f t="shared" si="761"/>
        <v>0</v>
      </c>
      <c r="AU858" s="150"/>
      <c r="AV858" s="90"/>
      <c r="AW858" s="90"/>
      <c r="AX858" s="90"/>
      <c r="AY858" s="90"/>
      <c r="AZ858" s="90"/>
      <c r="BA858" s="90"/>
      <c r="BB858" s="90"/>
      <c r="BC858" s="90"/>
      <c r="BD858" s="90"/>
      <c r="BE858" s="90"/>
      <c r="BF858" s="117"/>
    </row>
    <row r="859" spans="2:58" ht="12.95" hidden="1" customHeight="1" thickBot="1" x14ac:dyDescent="0.3">
      <c r="B859" s="104"/>
      <c r="C859" s="108"/>
      <c r="D859" s="112"/>
      <c r="E859" s="115"/>
      <c r="F859" s="28" t="s">
        <v>36</v>
      </c>
      <c r="G859" s="48"/>
      <c r="H859" s="48"/>
      <c r="I859" s="48"/>
      <c r="J859" s="48"/>
      <c r="K859" s="48"/>
      <c r="L859" s="47"/>
      <c r="M859" s="47"/>
      <c r="N859" s="43">
        <f>N848+N849+N851+N854+N855+N857+N858</f>
        <v>0</v>
      </c>
      <c r="O859" s="49"/>
      <c r="P859" s="49"/>
      <c r="Q859" s="49"/>
      <c r="R859" s="49"/>
      <c r="S859" s="49"/>
      <c r="T859" s="47"/>
      <c r="U859" s="47"/>
      <c r="V859" s="43">
        <f>V848+V849+V851+V854+V855+V857+V858</f>
        <v>0</v>
      </c>
      <c r="W859" s="49"/>
      <c r="X859" s="49"/>
      <c r="Y859" s="49"/>
      <c r="Z859" s="49"/>
      <c r="AA859" s="49"/>
      <c r="AB859" s="47"/>
      <c r="AC859" s="47"/>
      <c r="AD859" s="43">
        <f>AD848+AD849+AD851+AD854+AD855+AD857+AD858</f>
        <v>0</v>
      </c>
      <c r="AE859" s="49"/>
      <c r="AF859" s="49"/>
      <c r="AG859" s="49"/>
      <c r="AH859" s="49"/>
      <c r="AI859" s="49"/>
      <c r="AJ859" s="47"/>
      <c r="AK859" s="47"/>
      <c r="AL859" s="43">
        <f>AL848+AL849+AL851+AL854+AL855+AL857+AL858</f>
        <v>0</v>
      </c>
      <c r="AM859" s="49"/>
      <c r="AN859" s="49"/>
      <c r="AO859" s="49"/>
      <c r="AP859" s="49"/>
      <c r="AQ859" s="49"/>
      <c r="AR859" s="47"/>
      <c r="AS859" s="47"/>
      <c r="AT859" s="43">
        <f>AT848+AT849+AT851+AT854+AT855+AT857+AT858</f>
        <v>0</v>
      </c>
      <c r="AU859" s="151"/>
      <c r="AV859" s="91"/>
      <c r="AW859" s="91"/>
      <c r="AX859" s="91"/>
      <c r="AY859" s="91"/>
      <c r="AZ859" s="91"/>
      <c r="BA859" s="91"/>
      <c r="BB859" s="91"/>
      <c r="BC859" s="91"/>
      <c r="BD859" s="91"/>
      <c r="BE859" s="91"/>
      <c r="BF859" s="118"/>
    </row>
    <row r="860" spans="2:58" ht="12.95" customHeight="1" thickTop="1" x14ac:dyDescent="0.25">
      <c r="B860" s="102">
        <v>46</v>
      </c>
      <c r="C860" s="105">
        <f>ŞUBAT!C860</f>
        <v>0</v>
      </c>
      <c r="D860" s="109">
        <f>ŞUBAT!D860</f>
        <v>0</v>
      </c>
      <c r="E860" s="113">
        <f>ŞUBAT!E860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41"/>
      <c r="AN860" s="41"/>
      <c r="AO860" s="41"/>
      <c r="AP860" s="41"/>
      <c r="AQ860" s="41"/>
      <c r="AR860" s="39"/>
      <c r="AS860" s="39"/>
      <c r="AT860" s="40">
        <f>SUM(AM860:AS860)</f>
        <v>0</v>
      </c>
      <c r="AU860" s="149">
        <f t="shared" ref="AU860" si="763">+N860+V860+AL860+AT860+AD860</f>
        <v>0</v>
      </c>
      <c r="AV860" s="89">
        <f t="shared" ref="AV860" si="764">AD861+N861+V861+AL861+AT861</f>
        <v>0</v>
      </c>
      <c r="AW860" s="89">
        <f t="shared" ref="AW860" si="765">AD862+N862+V862+AL862+AT862</f>
        <v>0</v>
      </c>
      <c r="AX860" s="89">
        <f t="shared" ref="AX860" si="766">AD863+N863+V863+AL863+AT863</f>
        <v>0</v>
      </c>
      <c r="AY860" s="89">
        <f t="shared" ref="AY860" si="767">N864+V864+AL864+AT864</f>
        <v>0</v>
      </c>
      <c r="AZ860" s="89">
        <f t="shared" ref="AZ860" si="768">N865+V865+AL865+AT865+AD865</f>
        <v>0</v>
      </c>
      <c r="BA860" s="89">
        <f t="shared" ref="BA860" si="769">N866+V866+AL866+AT866+AD866</f>
        <v>0</v>
      </c>
      <c r="BB860" s="89">
        <f t="shared" ref="BB860" si="770">AD878+N878+V878+AL878+AT878</f>
        <v>0</v>
      </c>
      <c r="BC860" s="89">
        <f t="shared" ref="BC860" si="771">N871+V871+AL871+AT871+AD871</f>
        <v>0</v>
      </c>
      <c r="BD860" s="89">
        <f t="shared" ref="BD860" si="772">AD872+N872+V872+AL872+AT872</f>
        <v>0</v>
      </c>
      <c r="BE860" s="89">
        <f t="shared" ref="BE860" si="773">N869+V869+AD869+AL869+AT869</f>
        <v>0</v>
      </c>
      <c r="BF860" s="116">
        <f t="shared" ref="BF860" si="774">SUM(AV860:BE878)</f>
        <v>0</v>
      </c>
    </row>
    <row r="861" spans="2:58"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44"/>
      <c r="AN861" s="44"/>
      <c r="AO861" s="44"/>
      <c r="AP861" s="44"/>
      <c r="AQ861" s="44"/>
      <c r="AR861" s="42"/>
      <c r="AS861" s="42"/>
      <c r="AT861" s="43">
        <f>IF(SUM(AM860:AQ861)-E860&lt;=0,0,IF(SUM(AM860:AQ860)-E860&lt;0,SUM(AM860:AQ861)-E860,SUM(AM861:AQ861)))</f>
        <v>0</v>
      </c>
      <c r="AU861" s="150"/>
      <c r="AV861" s="90"/>
      <c r="AW861" s="90"/>
      <c r="AX861" s="90"/>
      <c r="AY861" s="90"/>
      <c r="AZ861" s="90"/>
      <c r="BA861" s="90"/>
      <c r="BB861" s="90"/>
      <c r="BC861" s="90"/>
      <c r="BD861" s="90"/>
      <c r="BE861" s="90"/>
      <c r="BF861" s="117"/>
    </row>
    <row r="862" spans="2:58"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44"/>
      <c r="AN862" s="44"/>
      <c r="AO862" s="44"/>
      <c r="AP862" s="44"/>
      <c r="AQ862" s="44"/>
      <c r="AR862" s="42"/>
      <c r="AS862" s="42"/>
      <c r="AT862" s="43">
        <f>IF(SUM(AM860:AQ862)-E860&lt;=0,0,IF(SUM(AM860:AQ861)-E860&lt;0,SUM(AM860:AQ862)-E860,SUM(AM862:AQ862)))</f>
        <v>0</v>
      </c>
      <c r="AU862" s="150"/>
      <c r="AV862" s="90"/>
      <c r="AW862" s="90"/>
      <c r="AX862" s="90"/>
      <c r="AY862" s="90"/>
      <c r="AZ862" s="90"/>
      <c r="BA862" s="90"/>
      <c r="BB862" s="90"/>
      <c r="BC862" s="90"/>
      <c r="BD862" s="90"/>
      <c r="BE862" s="90"/>
      <c r="BF862" s="117"/>
    </row>
    <row r="863" spans="2:58"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44"/>
      <c r="AN863" s="44"/>
      <c r="AO863" s="44"/>
      <c r="AP863" s="44"/>
      <c r="AQ863" s="44"/>
      <c r="AR863" s="42"/>
      <c r="AS863" s="42"/>
      <c r="AT863" s="43">
        <f>IF(SUM(AM860:AQ863)-E860&lt;=0,0,IF(SUM(AM860:AQ862)-E860&lt;0,SUM(AM860:AQ863)-E860,SUM(AM863:AQ863)))+AR863+AS863</f>
        <v>0</v>
      </c>
      <c r="AU863" s="150"/>
      <c r="AV863" s="90"/>
      <c r="AW863" s="90"/>
      <c r="AX863" s="90"/>
      <c r="AY863" s="90"/>
      <c r="AZ863" s="90"/>
      <c r="BA863" s="90"/>
      <c r="BB863" s="90"/>
      <c r="BC863" s="90"/>
      <c r="BD863" s="90"/>
      <c r="BE863" s="90"/>
      <c r="BF863" s="117"/>
    </row>
    <row r="864" spans="2:58"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44"/>
      <c r="AN864" s="44"/>
      <c r="AO864" s="44"/>
      <c r="AP864" s="44"/>
      <c r="AQ864" s="44"/>
      <c r="AR864" s="42"/>
      <c r="AS864" s="42"/>
      <c r="AT864" s="43">
        <f>IF(SUM(AM860:AQ864)-E860&lt;=0,0,IF(SUM(AM860:AQ863)-E860&lt;0,SUM(AM860:AQ864)-E860,SUM(AM864:AQ864)))</f>
        <v>0</v>
      </c>
      <c r="AU864" s="150"/>
      <c r="AV864" s="90"/>
      <c r="AW864" s="90"/>
      <c r="AX864" s="90"/>
      <c r="AY864" s="90"/>
      <c r="AZ864" s="90"/>
      <c r="BA864" s="90"/>
      <c r="BB864" s="90"/>
      <c r="BC864" s="90"/>
      <c r="BD864" s="90"/>
      <c r="BE864" s="90"/>
      <c r="BF864" s="117"/>
    </row>
    <row r="865" spans="2:58" ht="12.95" customHeight="1" x14ac:dyDescent="0.25">
      <c r="B865" s="102"/>
      <c r="C865" s="106"/>
      <c r="D865" s="110"/>
      <c r="E865" s="114"/>
      <c r="F865" s="27" t="s">
        <v>37</v>
      </c>
      <c r="G865" s="44"/>
      <c r="H865" s="44"/>
      <c r="I865" s="44"/>
      <c r="J865" s="44"/>
      <c r="K865" s="44"/>
      <c r="L865" s="42"/>
      <c r="M865" s="42"/>
      <c r="N865" s="68">
        <f>SUM(G865:M865)</f>
        <v>0</v>
      </c>
      <c r="O865" s="44"/>
      <c r="P865" s="44"/>
      <c r="Q865" s="44"/>
      <c r="R865" s="44"/>
      <c r="S865" s="44"/>
      <c r="T865" s="42"/>
      <c r="U865" s="42"/>
      <c r="V865" s="68">
        <f>SUM(O865:U865)</f>
        <v>0</v>
      </c>
      <c r="W865" s="44"/>
      <c r="X865" s="44"/>
      <c r="Y865" s="44"/>
      <c r="Z865" s="44"/>
      <c r="AA865" s="44"/>
      <c r="AB865" s="42"/>
      <c r="AC865" s="42"/>
      <c r="AD865" s="68">
        <f>SUM(W865:AC865)</f>
        <v>0</v>
      </c>
      <c r="AE865" s="44"/>
      <c r="AF865" s="44"/>
      <c r="AG865" s="44"/>
      <c r="AH865" s="44"/>
      <c r="AI865" s="44"/>
      <c r="AJ865" s="42"/>
      <c r="AK865" s="42"/>
      <c r="AL865" s="68">
        <f>SUM(AE865:AK865)</f>
        <v>0</v>
      </c>
      <c r="AM865" s="44"/>
      <c r="AN865" s="44"/>
      <c r="AO865" s="44"/>
      <c r="AP865" s="44"/>
      <c r="AQ865" s="44"/>
      <c r="AR865" s="42"/>
      <c r="AS865" s="42"/>
      <c r="AT865" s="68">
        <f>SUM(AM865:AS865)</f>
        <v>0</v>
      </c>
      <c r="AU865" s="150"/>
      <c r="AV865" s="90"/>
      <c r="AW865" s="90"/>
      <c r="AX865" s="90"/>
      <c r="AY865" s="90"/>
      <c r="AZ865" s="90"/>
      <c r="BA865" s="90"/>
      <c r="BB865" s="90"/>
      <c r="BC865" s="90"/>
      <c r="BD865" s="90"/>
      <c r="BE865" s="90"/>
      <c r="BF865" s="117"/>
    </row>
    <row r="866" spans="2:58" ht="12.95" customHeight="1" x14ac:dyDescent="0.25">
      <c r="B866" s="102"/>
      <c r="C866" s="106"/>
      <c r="D866" s="110"/>
      <c r="E866" s="114"/>
      <c r="F866" s="28" t="s">
        <v>31</v>
      </c>
      <c r="G866" s="45"/>
      <c r="H866" s="45"/>
      <c r="I866" s="45"/>
      <c r="J866" s="45"/>
      <c r="K866" s="45">
        <f>IF((N860-E860)&lt;=0,0,IF((N860-E860)&gt;0,(N860-E860)))</f>
        <v>0</v>
      </c>
      <c r="L866" s="42"/>
      <c r="M866" s="42"/>
      <c r="N866" s="43">
        <f t="shared" ref="N866:N877" si="775">SUM(G866:M866)</f>
        <v>0</v>
      </c>
      <c r="O866" s="45"/>
      <c r="P866" s="45"/>
      <c r="Q866" s="45"/>
      <c r="R866" s="45"/>
      <c r="S866" s="45">
        <f>IF((V860-E860)&lt;=0,0,IF((V860-E860)&gt;0,(V860-E860)))</f>
        <v>0</v>
      </c>
      <c r="T866" s="42"/>
      <c r="U866" s="42"/>
      <c r="V866" s="43">
        <f t="shared" ref="V866:V877" si="776">SUM(O866:U866)</f>
        <v>0</v>
      </c>
      <c r="W866" s="45"/>
      <c r="X866" s="45"/>
      <c r="Y866" s="45"/>
      <c r="Z866" s="45"/>
      <c r="AA866" s="45">
        <f>IF((AD860-E860)&lt;=0,0,IF((AD860-E860)&gt;0,(AD860-E860)))</f>
        <v>0</v>
      </c>
      <c r="AB866" s="42"/>
      <c r="AC866" s="42"/>
      <c r="AD866" s="43">
        <f t="shared" ref="AD866:AD877" si="777">SUM(W866:AC866)</f>
        <v>0</v>
      </c>
      <c r="AE866" s="45"/>
      <c r="AF866" s="45"/>
      <c r="AG866" s="45"/>
      <c r="AH866" s="45"/>
      <c r="AI866" s="45">
        <f>IF((AL860-E860)&lt;=0,0,IF((AL860-E860)&gt;0,(AL860-E860)))</f>
        <v>0</v>
      </c>
      <c r="AJ866" s="42"/>
      <c r="AK866" s="42"/>
      <c r="AL866" s="43">
        <f>SUM(AE866:AK866)</f>
        <v>0</v>
      </c>
      <c r="AM866" s="45"/>
      <c r="AN866" s="45"/>
      <c r="AO866" s="45"/>
      <c r="AP866" s="45"/>
      <c r="AQ866" s="45">
        <f>IF((AT860-E860)&lt;=0,0,IF((AT860-E860)&gt;0,(AT860-E860)))</f>
        <v>0</v>
      </c>
      <c r="AR866" s="42"/>
      <c r="AS866" s="42"/>
      <c r="AT866" s="43">
        <f t="shared" ref="AT866:AT877" si="778">SUM(AM866:AS866)</f>
        <v>0</v>
      </c>
      <c r="AU866" s="150"/>
      <c r="AV866" s="90"/>
      <c r="AW866" s="90"/>
      <c r="AX866" s="90"/>
      <c r="AY866" s="90"/>
      <c r="AZ866" s="90"/>
      <c r="BA866" s="90"/>
      <c r="BB866" s="90"/>
      <c r="BC866" s="90"/>
      <c r="BD866" s="90"/>
      <c r="BE866" s="90"/>
      <c r="BF866" s="117"/>
    </row>
    <row r="867" spans="2:58"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775"/>
        <v>0</v>
      </c>
      <c r="O867" s="45"/>
      <c r="P867" s="45"/>
      <c r="Q867" s="45"/>
      <c r="R867" s="45"/>
      <c r="S867" s="44">
        <f>IF(E860-15&lt;0,0,IF(SUM(O860:U865)&lt;10,0,IF(SUM(O860:U865)&lt;20,1,IF(SUM(O860:U865)&lt;30,2,IF(SUM(O860:U865)&gt;=30,3)))))</f>
        <v>0</v>
      </c>
      <c r="T867" s="42"/>
      <c r="U867" s="42"/>
      <c r="V867" s="43">
        <f t="shared" si="776"/>
        <v>0</v>
      </c>
      <c r="W867" s="45"/>
      <c r="X867" s="45"/>
      <c r="Y867" s="45"/>
      <c r="Z867" s="45"/>
      <c r="AA867" s="44">
        <f>IF(E860-15&lt;0,0,IF(SUM(W860:AC865)&lt;10,0,IF(SUM(W860:AC865)&lt;20,1,IF(SUM(W860:AC865)&lt;30,2,IF(SUM(W860:AC865)&gt;=30,3)))))</f>
        <v>0</v>
      </c>
      <c r="AB867" s="42"/>
      <c r="AC867" s="42"/>
      <c r="AD867" s="43">
        <f t="shared" si="777"/>
        <v>0</v>
      </c>
      <c r="AE867" s="45"/>
      <c r="AF867" s="45"/>
      <c r="AG867" s="45"/>
      <c r="AH867" s="45"/>
      <c r="AI867" s="44">
        <f>IF(E860-15&lt;0,0,IF(SUM(AE860:AK865)&lt;10,0,IF(SUM(AE860:AK865)&lt;20,1,IF(SUM(AE860:AK865)&lt;30,2,IF(SUM(AE860:AK865)&gt;=30,3)))))</f>
        <v>0</v>
      </c>
      <c r="AJ867" s="42"/>
      <c r="AK867" s="42"/>
      <c r="AL867" s="43">
        <f>SUM(AE867:AK867)</f>
        <v>0</v>
      </c>
      <c r="AM867" s="45"/>
      <c r="AN867" s="45"/>
      <c r="AO867" s="45"/>
      <c r="AP867" s="45"/>
      <c r="AQ867" s="44">
        <f>IF(E860-15&lt;0,0,IF(SUM(AM860:AS865)&lt;10,0,IF(SUM(AM860:AS865)&lt;20,1,IF(SUM(AM860:AS865)&lt;30,2,IF(SUM(AM860:AS865)&gt;=30,3)))))</f>
        <v>0</v>
      </c>
      <c r="AR867" s="42"/>
      <c r="AS867" s="42"/>
      <c r="AT867" s="43">
        <f t="shared" si="778"/>
        <v>0</v>
      </c>
      <c r="AU867" s="150"/>
      <c r="AV867" s="90"/>
      <c r="AW867" s="90"/>
      <c r="AX867" s="90"/>
      <c r="AY867" s="90"/>
      <c r="AZ867" s="90"/>
      <c r="BA867" s="90"/>
      <c r="BB867" s="90"/>
      <c r="BC867" s="90"/>
      <c r="BD867" s="90"/>
      <c r="BE867" s="90"/>
      <c r="BF867" s="117"/>
    </row>
    <row r="868" spans="2:58" ht="12.95" customHeight="1" x14ac:dyDescent="0.25">
      <c r="B868" s="102"/>
      <c r="C868" s="106"/>
      <c r="D868" s="110"/>
      <c r="E868" s="114"/>
      <c r="F868" s="28" t="s">
        <v>41</v>
      </c>
      <c r="G868" s="44"/>
      <c r="H868" s="44"/>
      <c r="I868" s="44"/>
      <c r="J868" s="44"/>
      <c r="K868" s="45"/>
      <c r="L868" s="42"/>
      <c r="M868" s="42"/>
      <c r="N868" s="43">
        <f t="shared" si="775"/>
        <v>0</v>
      </c>
      <c r="O868" s="44"/>
      <c r="P868" s="44"/>
      <c r="Q868" s="44"/>
      <c r="R868" s="44"/>
      <c r="S868" s="45"/>
      <c r="T868" s="42"/>
      <c r="U868" s="42"/>
      <c r="V868" s="43">
        <f t="shared" si="776"/>
        <v>0</v>
      </c>
      <c r="W868" s="44"/>
      <c r="X868" s="44"/>
      <c r="Y868" s="44"/>
      <c r="Z868" s="44"/>
      <c r="AA868" s="45"/>
      <c r="AB868" s="42"/>
      <c r="AC868" s="42"/>
      <c r="AD868" s="43">
        <f t="shared" si="777"/>
        <v>0</v>
      </c>
      <c r="AE868" s="44"/>
      <c r="AF868" s="44"/>
      <c r="AG868" s="44"/>
      <c r="AH868" s="44"/>
      <c r="AI868" s="45"/>
      <c r="AJ868" s="42"/>
      <c r="AK868" s="42"/>
      <c r="AL868" s="43">
        <f>SUM(AE868:AK868)</f>
        <v>0</v>
      </c>
      <c r="AM868" s="44"/>
      <c r="AN868" s="44"/>
      <c r="AO868" s="44"/>
      <c r="AP868" s="44"/>
      <c r="AQ868" s="45"/>
      <c r="AR868" s="42"/>
      <c r="AS868" s="42"/>
      <c r="AT868" s="43">
        <f t="shared" si="778"/>
        <v>0</v>
      </c>
      <c r="AU868" s="150"/>
      <c r="AV868" s="90"/>
      <c r="AW868" s="90"/>
      <c r="AX868" s="90"/>
      <c r="AY868" s="90"/>
      <c r="AZ868" s="90"/>
      <c r="BA868" s="90"/>
      <c r="BB868" s="90"/>
      <c r="BC868" s="90"/>
      <c r="BD868" s="90"/>
      <c r="BE868" s="90"/>
      <c r="BF868" s="117"/>
    </row>
    <row r="869" spans="2:58" ht="12.95" customHeight="1" x14ac:dyDescent="0.25">
      <c r="B869" s="102"/>
      <c r="C869" s="106"/>
      <c r="D869" s="110"/>
      <c r="E869" s="114"/>
      <c r="F869" s="28" t="s">
        <v>6</v>
      </c>
      <c r="G869" s="44"/>
      <c r="H869" s="44"/>
      <c r="I869" s="44"/>
      <c r="J869" s="44"/>
      <c r="K869" s="44"/>
      <c r="L869" s="42"/>
      <c r="M869" s="42"/>
      <c r="N869" s="43">
        <f t="shared" si="775"/>
        <v>0</v>
      </c>
      <c r="O869" s="44"/>
      <c r="P869" s="44"/>
      <c r="Q869" s="44"/>
      <c r="R869" s="44"/>
      <c r="S869" s="44"/>
      <c r="T869" s="42"/>
      <c r="U869" s="42"/>
      <c r="V869" s="43">
        <f t="shared" si="776"/>
        <v>0</v>
      </c>
      <c r="W869" s="44"/>
      <c r="X869" s="44"/>
      <c r="Y869" s="44"/>
      <c r="Z869" s="44"/>
      <c r="AA869" s="44"/>
      <c r="AB869" s="42"/>
      <c r="AC869" s="42"/>
      <c r="AD869" s="43">
        <f t="shared" si="777"/>
        <v>0</v>
      </c>
      <c r="AE869" s="44"/>
      <c r="AF869" s="44"/>
      <c r="AG869" s="44"/>
      <c r="AH869" s="44"/>
      <c r="AI869" s="44"/>
      <c r="AJ869" s="42"/>
      <c r="AK869" s="42"/>
      <c r="AL869" s="43">
        <f t="shared" ref="AL869:AL877" si="779">SUM(AE869:AK869)</f>
        <v>0</v>
      </c>
      <c r="AM869" s="44"/>
      <c r="AN869" s="44"/>
      <c r="AO869" s="44"/>
      <c r="AP869" s="44"/>
      <c r="AQ869" s="44"/>
      <c r="AR869" s="42"/>
      <c r="AS869" s="42"/>
      <c r="AT869" s="43">
        <f t="shared" si="778"/>
        <v>0</v>
      </c>
      <c r="AU869" s="150"/>
      <c r="AV869" s="90"/>
      <c r="AW869" s="90"/>
      <c r="AX869" s="90"/>
      <c r="AY869" s="90"/>
      <c r="AZ869" s="90"/>
      <c r="BA869" s="90"/>
      <c r="BB869" s="90"/>
      <c r="BC869" s="90"/>
      <c r="BD869" s="90"/>
      <c r="BE869" s="90"/>
      <c r="BF869" s="117"/>
    </row>
    <row r="870" spans="2:58" ht="12.95" customHeight="1" x14ac:dyDescent="0.25">
      <c r="B870" s="102"/>
      <c r="C870" s="106"/>
      <c r="D870" s="110"/>
      <c r="E870" s="114"/>
      <c r="F870" s="29" t="s">
        <v>35</v>
      </c>
      <c r="G870" s="44"/>
      <c r="H870" s="44"/>
      <c r="I870" s="44"/>
      <c r="J870" s="44"/>
      <c r="K870" s="44"/>
      <c r="L870" s="42"/>
      <c r="M870" s="42"/>
      <c r="N870" s="43">
        <f t="shared" si="775"/>
        <v>0</v>
      </c>
      <c r="O870" s="44"/>
      <c r="P870" s="44"/>
      <c r="Q870" s="44"/>
      <c r="R870" s="44"/>
      <c r="S870" s="44"/>
      <c r="T870" s="42"/>
      <c r="U870" s="42"/>
      <c r="V870" s="43">
        <f t="shared" si="776"/>
        <v>0</v>
      </c>
      <c r="W870" s="44"/>
      <c r="X870" s="44"/>
      <c r="Y870" s="44"/>
      <c r="Z870" s="44"/>
      <c r="AA870" s="44"/>
      <c r="AB870" s="42"/>
      <c r="AC870" s="42"/>
      <c r="AD870" s="43">
        <f t="shared" si="777"/>
        <v>0</v>
      </c>
      <c r="AE870" s="44"/>
      <c r="AF870" s="44"/>
      <c r="AG870" s="44"/>
      <c r="AH870" s="44"/>
      <c r="AI870" s="44"/>
      <c r="AJ870" s="42"/>
      <c r="AK870" s="42"/>
      <c r="AL870" s="43">
        <f t="shared" si="779"/>
        <v>0</v>
      </c>
      <c r="AM870" s="44"/>
      <c r="AN870" s="44"/>
      <c r="AO870" s="44"/>
      <c r="AP870" s="44"/>
      <c r="AQ870" s="44"/>
      <c r="AR870" s="42"/>
      <c r="AS870" s="42"/>
      <c r="AT870" s="43">
        <f t="shared" si="778"/>
        <v>0</v>
      </c>
      <c r="AU870" s="150"/>
      <c r="AV870" s="90"/>
      <c r="AW870" s="90"/>
      <c r="AX870" s="90"/>
      <c r="AY870" s="90"/>
      <c r="AZ870" s="90"/>
      <c r="BA870" s="90"/>
      <c r="BB870" s="90"/>
      <c r="BC870" s="90"/>
      <c r="BD870" s="90"/>
      <c r="BE870" s="90"/>
      <c r="BF870" s="117"/>
    </row>
    <row r="871" spans="2:58" ht="12.95" customHeight="1" x14ac:dyDescent="0.25">
      <c r="B871" s="102"/>
      <c r="C871" s="106"/>
      <c r="D871" s="110"/>
      <c r="E871" s="114"/>
      <c r="F871" s="27" t="s">
        <v>40</v>
      </c>
      <c r="G871" s="44"/>
      <c r="H871" s="44"/>
      <c r="I871" s="44"/>
      <c r="J871" s="44"/>
      <c r="K871" s="44"/>
      <c r="L871" s="42"/>
      <c r="M871" s="42"/>
      <c r="N871" s="43">
        <f t="shared" si="775"/>
        <v>0</v>
      </c>
      <c r="O871" s="44"/>
      <c r="P871" s="44"/>
      <c r="Q871" s="44"/>
      <c r="R871" s="44"/>
      <c r="S871" s="44"/>
      <c r="T871" s="42"/>
      <c r="U871" s="42"/>
      <c r="V871" s="43">
        <f t="shared" si="776"/>
        <v>0</v>
      </c>
      <c r="W871" s="44"/>
      <c r="X871" s="44"/>
      <c r="Y871" s="44"/>
      <c r="Z871" s="44"/>
      <c r="AA871" s="44"/>
      <c r="AB871" s="42"/>
      <c r="AC871" s="42"/>
      <c r="AD871" s="43">
        <f t="shared" si="777"/>
        <v>0</v>
      </c>
      <c r="AE871" s="44"/>
      <c r="AF871" s="44"/>
      <c r="AG871" s="44"/>
      <c r="AH871" s="44"/>
      <c r="AI871" s="44"/>
      <c r="AJ871" s="42"/>
      <c r="AK871" s="42"/>
      <c r="AL871" s="43">
        <f t="shared" si="779"/>
        <v>0</v>
      </c>
      <c r="AM871" s="44"/>
      <c r="AN871" s="44"/>
      <c r="AO871" s="44"/>
      <c r="AP871" s="44"/>
      <c r="AQ871" s="44"/>
      <c r="AR871" s="42"/>
      <c r="AS871" s="42"/>
      <c r="AT871" s="43">
        <f t="shared" si="778"/>
        <v>0</v>
      </c>
      <c r="AU871" s="150"/>
      <c r="AV871" s="90"/>
      <c r="AW871" s="90"/>
      <c r="AX871" s="90"/>
      <c r="AY871" s="90"/>
      <c r="AZ871" s="90"/>
      <c r="BA871" s="90"/>
      <c r="BB871" s="90"/>
      <c r="BC871" s="90"/>
      <c r="BD871" s="90"/>
      <c r="BE871" s="90"/>
      <c r="BF871" s="117"/>
    </row>
    <row r="872" spans="2:58" ht="12.95" customHeight="1" x14ac:dyDescent="0.25">
      <c r="B872" s="102"/>
      <c r="C872" s="106"/>
      <c r="D872" s="110"/>
      <c r="E872" s="114"/>
      <c r="F872" s="27" t="s">
        <v>7</v>
      </c>
      <c r="G872" s="44"/>
      <c r="H872" s="44"/>
      <c r="I872" s="44"/>
      <c r="J872" s="44"/>
      <c r="K872" s="44"/>
      <c r="L872" s="42"/>
      <c r="M872" s="42"/>
      <c r="N872" s="43">
        <f t="shared" si="775"/>
        <v>0</v>
      </c>
      <c r="O872" s="44"/>
      <c r="P872" s="44"/>
      <c r="Q872" s="44"/>
      <c r="R872" s="44"/>
      <c r="S872" s="44"/>
      <c r="T872" s="42"/>
      <c r="U872" s="42"/>
      <c r="V872" s="43">
        <f t="shared" si="776"/>
        <v>0</v>
      </c>
      <c r="W872" s="44"/>
      <c r="X872" s="44"/>
      <c r="Y872" s="44"/>
      <c r="Z872" s="44"/>
      <c r="AA872" s="44"/>
      <c r="AB872" s="42"/>
      <c r="AC872" s="42"/>
      <c r="AD872" s="43">
        <f t="shared" si="777"/>
        <v>0</v>
      </c>
      <c r="AE872" s="44"/>
      <c r="AF872" s="44"/>
      <c r="AG872" s="44"/>
      <c r="AH872" s="44"/>
      <c r="AI872" s="44"/>
      <c r="AJ872" s="42"/>
      <c r="AK872" s="42"/>
      <c r="AL872" s="43">
        <f t="shared" si="779"/>
        <v>0</v>
      </c>
      <c r="AM872" s="44"/>
      <c r="AN872" s="44"/>
      <c r="AO872" s="44"/>
      <c r="AP872" s="44"/>
      <c r="AQ872" s="44"/>
      <c r="AR872" s="42"/>
      <c r="AS872" s="42"/>
      <c r="AT872" s="43">
        <f t="shared" si="778"/>
        <v>0</v>
      </c>
      <c r="AU872" s="150"/>
      <c r="AV872" s="90"/>
      <c r="AW872" s="90"/>
      <c r="AX872" s="90"/>
      <c r="AY872" s="90"/>
      <c r="AZ872" s="90"/>
      <c r="BA872" s="90"/>
      <c r="BB872" s="90"/>
      <c r="BC872" s="90"/>
      <c r="BD872" s="90"/>
      <c r="BE872" s="90"/>
      <c r="BF872" s="117"/>
    </row>
    <row r="873" spans="2:58" ht="12.95" customHeight="1" x14ac:dyDescent="0.25">
      <c r="B873" s="102"/>
      <c r="C873" s="106"/>
      <c r="D873" s="110"/>
      <c r="E873" s="114"/>
      <c r="F873" s="27"/>
      <c r="G873" s="44"/>
      <c r="H873" s="44"/>
      <c r="I873" s="44"/>
      <c r="J873" s="44"/>
      <c r="K873" s="44"/>
      <c r="L873" s="42"/>
      <c r="M873" s="42"/>
      <c r="N873" s="43">
        <f t="shared" si="775"/>
        <v>0</v>
      </c>
      <c r="O873" s="44"/>
      <c r="P873" s="44"/>
      <c r="Q873" s="44"/>
      <c r="R873" s="44"/>
      <c r="S873" s="44"/>
      <c r="T873" s="42"/>
      <c r="U873" s="42"/>
      <c r="V873" s="43">
        <f t="shared" si="776"/>
        <v>0</v>
      </c>
      <c r="W873" s="44"/>
      <c r="X873" s="44"/>
      <c r="Y873" s="44"/>
      <c r="Z873" s="44"/>
      <c r="AA873" s="44"/>
      <c r="AB873" s="42"/>
      <c r="AC873" s="42"/>
      <c r="AD873" s="43">
        <f t="shared" si="777"/>
        <v>0</v>
      </c>
      <c r="AE873" s="44"/>
      <c r="AF873" s="44"/>
      <c r="AG873" s="44"/>
      <c r="AH873" s="44"/>
      <c r="AI873" s="44"/>
      <c r="AJ873" s="42"/>
      <c r="AK873" s="42"/>
      <c r="AL873" s="43">
        <f t="shared" si="779"/>
        <v>0</v>
      </c>
      <c r="AM873" s="44"/>
      <c r="AN873" s="44"/>
      <c r="AO873" s="44"/>
      <c r="AP873" s="44"/>
      <c r="AQ873" s="44"/>
      <c r="AR873" s="42"/>
      <c r="AS873" s="42"/>
      <c r="AT873" s="43">
        <f t="shared" si="778"/>
        <v>0</v>
      </c>
      <c r="AU873" s="150"/>
      <c r="AV873" s="90"/>
      <c r="AW873" s="90"/>
      <c r="AX873" s="90"/>
      <c r="AY873" s="90"/>
      <c r="AZ873" s="90"/>
      <c r="BA873" s="90"/>
      <c r="BB873" s="90"/>
      <c r="BC873" s="90"/>
      <c r="BD873" s="90"/>
      <c r="BE873" s="90"/>
      <c r="BF873" s="117"/>
    </row>
    <row r="874" spans="2:58" ht="12.95" customHeight="1" x14ac:dyDescent="0.25">
      <c r="B874" s="102"/>
      <c r="C874" s="106"/>
      <c r="D874" s="110"/>
      <c r="E874" s="114"/>
      <c r="F874" s="27"/>
      <c r="G874" s="44"/>
      <c r="H874" s="44"/>
      <c r="I874" s="44"/>
      <c r="J874" s="44"/>
      <c r="K874" s="44"/>
      <c r="L874" s="42"/>
      <c r="M874" s="42"/>
      <c r="N874" s="43">
        <f t="shared" si="775"/>
        <v>0</v>
      </c>
      <c r="O874" s="44"/>
      <c r="P874" s="44"/>
      <c r="Q874" s="44"/>
      <c r="R874" s="44"/>
      <c r="S874" s="44"/>
      <c r="T874" s="42"/>
      <c r="U874" s="42"/>
      <c r="V874" s="43">
        <f t="shared" si="776"/>
        <v>0</v>
      </c>
      <c r="W874" s="44"/>
      <c r="X874" s="44"/>
      <c r="Y874" s="44"/>
      <c r="Z874" s="44"/>
      <c r="AA874" s="44"/>
      <c r="AB874" s="42"/>
      <c r="AC874" s="42"/>
      <c r="AD874" s="43">
        <f t="shared" si="777"/>
        <v>0</v>
      </c>
      <c r="AE874" s="44"/>
      <c r="AF874" s="44"/>
      <c r="AG874" s="44"/>
      <c r="AH874" s="44"/>
      <c r="AI874" s="44"/>
      <c r="AJ874" s="42"/>
      <c r="AK874" s="42"/>
      <c r="AL874" s="43">
        <f t="shared" si="779"/>
        <v>0</v>
      </c>
      <c r="AM874" s="44"/>
      <c r="AN874" s="44"/>
      <c r="AO874" s="44"/>
      <c r="AP874" s="44"/>
      <c r="AQ874" s="44"/>
      <c r="AR874" s="42"/>
      <c r="AS874" s="42"/>
      <c r="AT874" s="43">
        <f t="shared" si="778"/>
        <v>0</v>
      </c>
      <c r="AU874" s="150"/>
      <c r="AV874" s="90"/>
      <c r="AW874" s="90"/>
      <c r="AX874" s="90"/>
      <c r="AY874" s="90"/>
      <c r="AZ874" s="90"/>
      <c r="BA874" s="90"/>
      <c r="BB874" s="90"/>
      <c r="BC874" s="90"/>
      <c r="BD874" s="90"/>
      <c r="BE874" s="90"/>
      <c r="BF874" s="117"/>
    </row>
    <row r="875" spans="2:58" ht="12.95" customHeight="1" x14ac:dyDescent="0.25">
      <c r="B875" s="102"/>
      <c r="C875" s="106"/>
      <c r="D875" s="110"/>
      <c r="E875" s="114"/>
      <c r="F875" s="27"/>
      <c r="G875" s="44"/>
      <c r="H875" s="44"/>
      <c r="I875" s="44"/>
      <c r="J875" s="44"/>
      <c r="K875" s="44"/>
      <c r="L875" s="42"/>
      <c r="M875" s="42"/>
      <c r="N875" s="43">
        <f t="shared" si="775"/>
        <v>0</v>
      </c>
      <c r="O875" s="44"/>
      <c r="P875" s="44"/>
      <c r="Q875" s="44"/>
      <c r="R875" s="44"/>
      <c r="S875" s="44"/>
      <c r="T875" s="42"/>
      <c r="U875" s="42"/>
      <c r="V875" s="43">
        <f t="shared" si="776"/>
        <v>0</v>
      </c>
      <c r="W875" s="44"/>
      <c r="X875" s="44"/>
      <c r="Y875" s="44"/>
      <c r="Z875" s="44"/>
      <c r="AA875" s="44"/>
      <c r="AB875" s="42"/>
      <c r="AC875" s="42"/>
      <c r="AD875" s="43">
        <f t="shared" si="777"/>
        <v>0</v>
      </c>
      <c r="AE875" s="44"/>
      <c r="AF875" s="44"/>
      <c r="AG875" s="44"/>
      <c r="AH875" s="44"/>
      <c r="AI875" s="44"/>
      <c r="AJ875" s="42"/>
      <c r="AK875" s="42"/>
      <c r="AL875" s="43">
        <f t="shared" si="779"/>
        <v>0</v>
      </c>
      <c r="AM875" s="44"/>
      <c r="AN875" s="44"/>
      <c r="AO875" s="44"/>
      <c r="AP875" s="44"/>
      <c r="AQ875" s="44"/>
      <c r="AR875" s="42"/>
      <c r="AS875" s="42"/>
      <c r="AT875" s="43">
        <f t="shared" si="778"/>
        <v>0</v>
      </c>
      <c r="AU875" s="150"/>
      <c r="AV875" s="90"/>
      <c r="AW875" s="90"/>
      <c r="AX875" s="90"/>
      <c r="AY875" s="90"/>
      <c r="AZ875" s="90"/>
      <c r="BA875" s="90"/>
      <c r="BB875" s="90"/>
      <c r="BC875" s="90"/>
      <c r="BD875" s="90"/>
      <c r="BE875" s="90"/>
      <c r="BF875" s="117"/>
    </row>
    <row r="876" spans="2:58" ht="12.95" customHeight="1" x14ac:dyDescent="0.25">
      <c r="B876" s="102"/>
      <c r="C876" s="106"/>
      <c r="D876" s="110"/>
      <c r="E876" s="114"/>
      <c r="F876" s="28"/>
      <c r="G876" s="44"/>
      <c r="H876" s="44"/>
      <c r="I876" s="44"/>
      <c r="J876" s="44"/>
      <c r="K876" s="44"/>
      <c r="L876" s="42"/>
      <c r="M876" s="42"/>
      <c r="N876" s="43">
        <f t="shared" si="775"/>
        <v>0</v>
      </c>
      <c r="O876" s="44"/>
      <c r="P876" s="44"/>
      <c r="Q876" s="44"/>
      <c r="R876" s="44"/>
      <c r="S876" s="44"/>
      <c r="T876" s="42"/>
      <c r="U876" s="42"/>
      <c r="V876" s="43">
        <f t="shared" si="776"/>
        <v>0</v>
      </c>
      <c r="W876" s="44"/>
      <c r="X876" s="44"/>
      <c r="Y876" s="44"/>
      <c r="Z876" s="44"/>
      <c r="AA876" s="44"/>
      <c r="AB876" s="42"/>
      <c r="AC876" s="42"/>
      <c r="AD876" s="43">
        <f t="shared" si="777"/>
        <v>0</v>
      </c>
      <c r="AE876" s="44"/>
      <c r="AF876" s="44"/>
      <c r="AG876" s="44"/>
      <c r="AH876" s="44"/>
      <c r="AI876" s="44"/>
      <c r="AJ876" s="42"/>
      <c r="AK876" s="42"/>
      <c r="AL876" s="43">
        <f t="shared" si="779"/>
        <v>0</v>
      </c>
      <c r="AM876" s="44"/>
      <c r="AN876" s="44"/>
      <c r="AO876" s="44"/>
      <c r="AP876" s="44"/>
      <c r="AQ876" s="44"/>
      <c r="AR876" s="42"/>
      <c r="AS876" s="42"/>
      <c r="AT876" s="43">
        <f t="shared" si="778"/>
        <v>0</v>
      </c>
      <c r="AU876" s="150"/>
      <c r="AV876" s="90"/>
      <c r="AW876" s="90"/>
      <c r="AX876" s="90"/>
      <c r="AY876" s="90"/>
      <c r="AZ876" s="90"/>
      <c r="BA876" s="90"/>
      <c r="BB876" s="90"/>
      <c r="BC876" s="90"/>
      <c r="BD876" s="90"/>
      <c r="BE876" s="90"/>
      <c r="BF876" s="117"/>
    </row>
    <row r="877" spans="2:58" ht="12.95" customHeight="1" thickBot="1" x14ac:dyDescent="0.3">
      <c r="B877" s="103"/>
      <c r="C877" s="107"/>
      <c r="D877" s="111"/>
      <c r="E877" s="114"/>
      <c r="F877" s="28"/>
      <c r="G877" s="44"/>
      <c r="H877" s="44"/>
      <c r="I877" s="44"/>
      <c r="J877" s="44"/>
      <c r="K877" s="44"/>
      <c r="L877" s="46"/>
      <c r="M877" s="46"/>
      <c r="N877" s="43">
        <f t="shared" si="775"/>
        <v>0</v>
      </c>
      <c r="O877" s="44"/>
      <c r="P877" s="44"/>
      <c r="Q877" s="44"/>
      <c r="R877" s="44"/>
      <c r="S877" s="44"/>
      <c r="T877" s="46"/>
      <c r="U877" s="46"/>
      <c r="V877" s="43">
        <f t="shared" si="776"/>
        <v>0</v>
      </c>
      <c r="W877" s="44"/>
      <c r="X877" s="44"/>
      <c r="Y877" s="44"/>
      <c r="Z877" s="44"/>
      <c r="AA877" s="44"/>
      <c r="AB877" s="46"/>
      <c r="AC877" s="46"/>
      <c r="AD877" s="43">
        <f t="shared" si="777"/>
        <v>0</v>
      </c>
      <c r="AE877" s="44"/>
      <c r="AF877" s="44"/>
      <c r="AG877" s="44"/>
      <c r="AH877" s="44"/>
      <c r="AI877" s="44"/>
      <c r="AJ877" s="46"/>
      <c r="AK877" s="46"/>
      <c r="AL877" s="43">
        <f t="shared" si="779"/>
        <v>0</v>
      </c>
      <c r="AM877" s="44"/>
      <c r="AN877" s="44"/>
      <c r="AO877" s="44"/>
      <c r="AP877" s="44"/>
      <c r="AQ877" s="44"/>
      <c r="AR877" s="46"/>
      <c r="AS877" s="46"/>
      <c r="AT877" s="43">
        <f t="shared" si="778"/>
        <v>0</v>
      </c>
      <c r="AU877" s="150"/>
      <c r="AV877" s="90"/>
      <c r="AW877" s="90"/>
      <c r="AX877" s="90"/>
      <c r="AY877" s="90"/>
      <c r="AZ877" s="90"/>
      <c r="BA877" s="90"/>
      <c r="BB877" s="90"/>
      <c r="BC877" s="90"/>
      <c r="BD877" s="90"/>
      <c r="BE877" s="90"/>
      <c r="BF877" s="117"/>
    </row>
    <row r="878" spans="2:58" ht="12.95" hidden="1" customHeight="1" thickBot="1" x14ac:dyDescent="0.3">
      <c r="B878" s="104"/>
      <c r="C878" s="108"/>
      <c r="D878" s="112"/>
      <c r="E878" s="115"/>
      <c r="F878" s="28" t="s">
        <v>36</v>
      </c>
      <c r="G878" s="48"/>
      <c r="H878" s="48"/>
      <c r="I878" s="48"/>
      <c r="J878" s="48"/>
      <c r="K878" s="48"/>
      <c r="L878" s="47"/>
      <c r="M878" s="47"/>
      <c r="N878" s="43">
        <f>N867+N868+N870+N873+N874+N876+N877</f>
        <v>0</v>
      </c>
      <c r="O878" s="49"/>
      <c r="P878" s="49"/>
      <c r="Q878" s="49"/>
      <c r="R878" s="49"/>
      <c r="S878" s="49"/>
      <c r="T878" s="47"/>
      <c r="U878" s="47"/>
      <c r="V878" s="43">
        <f>V867+V868+V870+V873+V874+V876+V877</f>
        <v>0</v>
      </c>
      <c r="W878" s="49"/>
      <c r="X878" s="49"/>
      <c r="Y878" s="49"/>
      <c r="Z878" s="49"/>
      <c r="AA878" s="49"/>
      <c r="AB878" s="47"/>
      <c r="AC878" s="47"/>
      <c r="AD878" s="43">
        <f>AD867+AD868+AD870+AD873+AD874+AD876+AD877</f>
        <v>0</v>
      </c>
      <c r="AE878" s="49"/>
      <c r="AF878" s="49"/>
      <c r="AG878" s="49"/>
      <c r="AH878" s="49"/>
      <c r="AI878" s="49"/>
      <c r="AJ878" s="47"/>
      <c r="AK878" s="47"/>
      <c r="AL878" s="43">
        <f>AL867+AL868+AL870+AL873+AL874+AL876+AL877</f>
        <v>0</v>
      </c>
      <c r="AM878" s="49"/>
      <c r="AN878" s="49"/>
      <c r="AO878" s="49"/>
      <c r="AP878" s="49"/>
      <c r="AQ878" s="49"/>
      <c r="AR878" s="47"/>
      <c r="AS878" s="47"/>
      <c r="AT878" s="43">
        <f>AT867+AT868+AT870+AT873+AT874+AT876+AT877</f>
        <v>0</v>
      </c>
      <c r="AU878" s="151"/>
      <c r="AV878" s="91"/>
      <c r="AW878" s="91"/>
      <c r="AX878" s="91"/>
      <c r="AY878" s="91"/>
      <c r="AZ878" s="91"/>
      <c r="BA878" s="91"/>
      <c r="BB878" s="91"/>
      <c r="BC878" s="91"/>
      <c r="BD878" s="91"/>
      <c r="BE878" s="91"/>
      <c r="BF878" s="118"/>
    </row>
    <row r="879" spans="2:58" ht="12.95" customHeight="1" thickTop="1" x14ac:dyDescent="0.25">
      <c r="B879" s="102">
        <v>47</v>
      </c>
      <c r="C879" s="105">
        <f>ŞUBAT!C879</f>
        <v>0</v>
      </c>
      <c r="D879" s="109">
        <f>ŞUBAT!D879</f>
        <v>0</v>
      </c>
      <c r="E879" s="113">
        <f>ŞUBAT!E879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41"/>
      <c r="AN879" s="41"/>
      <c r="AO879" s="41"/>
      <c r="AP879" s="41"/>
      <c r="AQ879" s="41"/>
      <c r="AR879" s="39"/>
      <c r="AS879" s="39"/>
      <c r="AT879" s="40">
        <f>SUM(AM879:AS879)</f>
        <v>0</v>
      </c>
      <c r="AU879" s="149">
        <f t="shared" ref="AU879" si="780">+N879+V879+AL879+AT879+AD879</f>
        <v>0</v>
      </c>
      <c r="AV879" s="89">
        <f t="shared" ref="AV879" si="781">AD880+N880+V880+AL880+AT880</f>
        <v>0</v>
      </c>
      <c r="AW879" s="89">
        <f t="shared" ref="AW879" si="782">AD881+N881+V881+AL881+AT881</f>
        <v>0</v>
      </c>
      <c r="AX879" s="89">
        <f t="shared" ref="AX879" si="783">AD882+N882+V882+AL882+AT882</f>
        <v>0</v>
      </c>
      <c r="AY879" s="89">
        <f t="shared" ref="AY879" si="784">N883+V883+AL883+AT883</f>
        <v>0</v>
      </c>
      <c r="AZ879" s="89">
        <f t="shared" ref="AZ879" si="785">N884+V884+AL884+AT884+AD884</f>
        <v>0</v>
      </c>
      <c r="BA879" s="89">
        <f t="shared" ref="BA879" si="786">N885+V885+AL885+AT885+AD885</f>
        <v>0</v>
      </c>
      <c r="BB879" s="89">
        <f t="shared" ref="BB879" si="787">AD897+N897+V897+AL897+AT897</f>
        <v>0</v>
      </c>
      <c r="BC879" s="89">
        <f t="shared" ref="BC879" si="788">N890+V890+AL890+AT890+AD890</f>
        <v>0</v>
      </c>
      <c r="BD879" s="89">
        <f t="shared" ref="BD879" si="789">AD891+N891+V891+AL891+AT891</f>
        <v>0</v>
      </c>
      <c r="BE879" s="89">
        <f t="shared" ref="BE879" si="790">N888+V888+AD888+AL888+AT888</f>
        <v>0</v>
      </c>
      <c r="BF879" s="116">
        <f t="shared" ref="BF879" si="791">SUM(AV879:BE897)</f>
        <v>0</v>
      </c>
    </row>
    <row r="880" spans="2:58"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44"/>
      <c r="AN880" s="44"/>
      <c r="AO880" s="44"/>
      <c r="AP880" s="44"/>
      <c r="AQ880" s="44"/>
      <c r="AR880" s="42"/>
      <c r="AS880" s="42"/>
      <c r="AT880" s="43">
        <f>IF(SUM(AM879:AQ880)-E879&lt;=0,0,IF(SUM(AM879:AQ879)-E879&lt;0,SUM(AM879:AQ880)-E879,SUM(AM880:AQ880)))</f>
        <v>0</v>
      </c>
      <c r="AU880" s="150"/>
      <c r="AV880" s="90"/>
      <c r="AW880" s="90"/>
      <c r="AX880" s="90"/>
      <c r="AY880" s="90"/>
      <c r="AZ880" s="90"/>
      <c r="BA880" s="90"/>
      <c r="BB880" s="90"/>
      <c r="BC880" s="90"/>
      <c r="BD880" s="90"/>
      <c r="BE880" s="90"/>
      <c r="BF880" s="117"/>
    </row>
    <row r="881" spans="2:58"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44"/>
      <c r="AN881" s="44"/>
      <c r="AO881" s="44"/>
      <c r="AP881" s="44"/>
      <c r="AQ881" s="44"/>
      <c r="AR881" s="42"/>
      <c r="AS881" s="42"/>
      <c r="AT881" s="43">
        <f>IF(SUM(AM879:AQ881)-E879&lt;=0,0,IF(SUM(AM879:AQ880)-E879&lt;0,SUM(AM879:AQ881)-E879,SUM(AM881:AQ881)))</f>
        <v>0</v>
      </c>
      <c r="AU881" s="150"/>
      <c r="AV881" s="90"/>
      <c r="AW881" s="90"/>
      <c r="AX881" s="90"/>
      <c r="AY881" s="90"/>
      <c r="AZ881" s="90"/>
      <c r="BA881" s="90"/>
      <c r="BB881" s="90"/>
      <c r="BC881" s="90"/>
      <c r="BD881" s="90"/>
      <c r="BE881" s="90"/>
      <c r="BF881" s="117"/>
    </row>
    <row r="882" spans="2:58"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44"/>
      <c r="AN882" s="44"/>
      <c r="AO882" s="44"/>
      <c r="AP882" s="44"/>
      <c r="AQ882" s="44"/>
      <c r="AR882" s="42"/>
      <c r="AS882" s="42"/>
      <c r="AT882" s="43">
        <f>IF(SUM(AM879:AQ882)-E879&lt;=0,0,IF(SUM(AM879:AQ881)-E879&lt;0,SUM(AM879:AQ882)-E879,SUM(AM882:AQ882)))+AR882+AS882</f>
        <v>0</v>
      </c>
      <c r="AU882" s="150"/>
      <c r="AV882" s="90"/>
      <c r="AW882" s="90"/>
      <c r="AX882" s="90"/>
      <c r="AY882" s="90"/>
      <c r="AZ882" s="90"/>
      <c r="BA882" s="90"/>
      <c r="BB882" s="90"/>
      <c r="BC882" s="90"/>
      <c r="BD882" s="90"/>
      <c r="BE882" s="90"/>
      <c r="BF882" s="117"/>
    </row>
    <row r="883" spans="2:58"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44"/>
      <c r="AN883" s="44"/>
      <c r="AO883" s="44"/>
      <c r="AP883" s="44"/>
      <c r="AQ883" s="44"/>
      <c r="AR883" s="42"/>
      <c r="AS883" s="42"/>
      <c r="AT883" s="43">
        <f>IF(SUM(AM879:AQ883)-E879&lt;=0,0,IF(SUM(AM879:AQ882)-E879&lt;0,SUM(AM879:AQ883)-E879,SUM(AM883:AQ883)))</f>
        <v>0</v>
      </c>
      <c r="AU883" s="150"/>
      <c r="AV883" s="90"/>
      <c r="AW883" s="90"/>
      <c r="AX883" s="90"/>
      <c r="AY883" s="90"/>
      <c r="AZ883" s="90"/>
      <c r="BA883" s="90"/>
      <c r="BB883" s="90"/>
      <c r="BC883" s="90"/>
      <c r="BD883" s="90"/>
      <c r="BE883" s="90"/>
      <c r="BF883" s="117"/>
    </row>
    <row r="884" spans="2:58" ht="12.95" customHeight="1" x14ac:dyDescent="0.25">
      <c r="B884" s="102"/>
      <c r="C884" s="106"/>
      <c r="D884" s="110"/>
      <c r="E884" s="114"/>
      <c r="F884" s="27" t="s">
        <v>37</v>
      </c>
      <c r="G884" s="44"/>
      <c r="H884" s="44"/>
      <c r="I884" s="44"/>
      <c r="J884" s="44"/>
      <c r="K884" s="44"/>
      <c r="L884" s="42"/>
      <c r="M884" s="42"/>
      <c r="N884" s="68">
        <f>SUM(G884:M884)</f>
        <v>0</v>
      </c>
      <c r="O884" s="44"/>
      <c r="P884" s="44"/>
      <c r="Q884" s="44"/>
      <c r="R884" s="44"/>
      <c r="S884" s="44"/>
      <c r="T884" s="42"/>
      <c r="U884" s="42"/>
      <c r="V884" s="68">
        <f>SUM(O884:U884)</f>
        <v>0</v>
      </c>
      <c r="W884" s="44"/>
      <c r="X884" s="44"/>
      <c r="Y884" s="44"/>
      <c r="Z884" s="44"/>
      <c r="AA884" s="44"/>
      <c r="AB884" s="42"/>
      <c r="AC884" s="42"/>
      <c r="AD884" s="68">
        <f>SUM(W884:AC884)</f>
        <v>0</v>
      </c>
      <c r="AE884" s="44"/>
      <c r="AF884" s="44"/>
      <c r="AG884" s="44"/>
      <c r="AH884" s="44"/>
      <c r="AI884" s="44"/>
      <c r="AJ884" s="42"/>
      <c r="AK884" s="42"/>
      <c r="AL884" s="68">
        <f>SUM(AE884:AK884)</f>
        <v>0</v>
      </c>
      <c r="AM884" s="44"/>
      <c r="AN884" s="44"/>
      <c r="AO884" s="44"/>
      <c r="AP884" s="44"/>
      <c r="AQ884" s="44"/>
      <c r="AR884" s="42"/>
      <c r="AS884" s="42"/>
      <c r="AT884" s="68">
        <f>SUM(AM884:AS884)</f>
        <v>0</v>
      </c>
      <c r="AU884" s="150"/>
      <c r="AV884" s="90"/>
      <c r="AW884" s="90"/>
      <c r="AX884" s="90"/>
      <c r="AY884" s="90"/>
      <c r="AZ884" s="90"/>
      <c r="BA884" s="90"/>
      <c r="BB884" s="90"/>
      <c r="BC884" s="90"/>
      <c r="BD884" s="90"/>
      <c r="BE884" s="90"/>
      <c r="BF884" s="117"/>
    </row>
    <row r="885" spans="2:58" ht="12.95" customHeight="1" x14ac:dyDescent="0.25">
      <c r="B885" s="102"/>
      <c r="C885" s="106"/>
      <c r="D885" s="110"/>
      <c r="E885" s="114"/>
      <c r="F885" s="28" t="s">
        <v>31</v>
      </c>
      <c r="G885" s="45"/>
      <c r="H885" s="45"/>
      <c r="I885" s="45"/>
      <c r="J885" s="45"/>
      <c r="K885" s="45">
        <f>IF((N879-E879)&lt;=0,0,IF((N879-E879)&gt;0,(N879-E879)))</f>
        <v>0</v>
      </c>
      <c r="L885" s="42"/>
      <c r="M885" s="42"/>
      <c r="N885" s="43">
        <f t="shared" ref="N885:N896" si="792">SUM(G885:M885)</f>
        <v>0</v>
      </c>
      <c r="O885" s="45"/>
      <c r="P885" s="45"/>
      <c r="Q885" s="45"/>
      <c r="R885" s="45"/>
      <c r="S885" s="45">
        <f>IF((V879-E879)&lt;=0,0,IF((V879-E879)&gt;0,(V879-E879)))</f>
        <v>0</v>
      </c>
      <c r="T885" s="42"/>
      <c r="U885" s="42"/>
      <c r="V885" s="43">
        <f t="shared" ref="V885:V896" si="793">SUM(O885:U885)</f>
        <v>0</v>
      </c>
      <c r="W885" s="45"/>
      <c r="X885" s="45"/>
      <c r="Y885" s="45"/>
      <c r="Z885" s="45"/>
      <c r="AA885" s="45">
        <f>IF((AD879-E879)&lt;=0,0,IF((AD879-E879)&gt;0,(AD879-E879)))</f>
        <v>0</v>
      </c>
      <c r="AB885" s="42"/>
      <c r="AC885" s="42"/>
      <c r="AD885" s="43">
        <f t="shared" ref="AD885:AD896" si="794">SUM(W885:AC885)</f>
        <v>0</v>
      </c>
      <c r="AE885" s="45"/>
      <c r="AF885" s="45"/>
      <c r="AG885" s="45"/>
      <c r="AH885" s="45"/>
      <c r="AI885" s="45">
        <f>IF((AL879-E879)&lt;=0,0,IF((AL879-E879)&gt;0,(AL879-E879)))</f>
        <v>0</v>
      </c>
      <c r="AJ885" s="42"/>
      <c r="AK885" s="42"/>
      <c r="AL885" s="43">
        <f>SUM(AE885:AK885)</f>
        <v>0</v>
      </c>
      <c r="AM885" s="45"/>
      <c r="AN885" s="45"/>
      <c r="AO885" s="45"/>
      <c r="AP885" s="45"/>
      <c r="AQ885" s="45">
        <f>IF((AT879-E879)&lt;=0,0,IF((AT879-E879)&gt;0,(AT879-E879)))</f>
        <v>0</v>
      </c>
      <c r="AR885" s="42"/>
      <c r="AS885" s="42"/>
      <c r="AT885" s="43">
        <f t="shared" ref="AT885:AT896" si="795">SUM(AM885:AS885)</f>
        <v>0</v>
      </c>
      <c r="AU885" s="150"/>
      <c r="AV885" s="90"/>
      <c r="AW885" s="90"/>
      <c r="AX885" s="90"/>
      <c r="AY885" s="90"/>
      <c r="AZ885" s="90"/>
      <c r="BA885" s="90"/>
      <c r="BB885" s="90"/>
      <c r="BC885" s="90"/>
      <c r="BD885" s="90"/>
      <c r="BE885" s="90"/>
      <c r="BF885" s="117"/>
    </row>
    <row r="886" spans="2:58"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792"/>
        <v>0</v>
      </c>
      <c r="O886" s="45"/>
      <c r="P886" s="45"/>
      <c r="Q886" s="45"/>
      <c r="R886" s="45"/>
      <c r="S886" s="44">
        <f>IF(E879-15&lt;0,0,IF(SUM(O879:U884)&lt;10,0,IF(SUM(O879:U884)&lt;20,1,IF(SUM(O879:U884)&lt;30,2,IF(SUM(O879:U884)&gt;=30,3)))))</f>
        <v>0</v>
      </c>
      <c r="T886" s="42"/>
      <c r="U886" s="42"/>
      <c r="V886" s="43">
        <f t="shared" si="793"/>
        <v>0</v>
      </c>
      <c r="W886" s="45"/>
      <c r="X886" s="45"/>
      <c r="Y886" s="45"/>
      <c r="Z886" s="45"/>
      <c r="AA886" s="44">
        <f>IF(E879-15&lt;0,0,IF(SUM(W879:AC884)&lt;10,0,IF(SUM(W879:AC884)&lt;20,1,IF(SUM(W879:AC884)&lt;30,2,IF(SUM(W879:AC884)&gt;=30,3)))))</f>
        <v>0</v>
      </c>
      <c r="AB886" s="42"/>
      <c r="AC886" s="42"/>
      <c r="AD886" s="43">
        <f t="shared" si="794"/>
        <v>0</v>
      </c>
      <c r="AE886" s="45"/>
      <c r="AF886" s="45"/>
      <c r="AG886" s="45"/>
      <c r="AH886" s="45"/>
      <c r="AI886" s="44">
        <f>IF(E879-15&lt;0,0,IF(SUM(AE879:AK884)&lt;10,0,IF(SUM(AE879:AK884)&lt;20,1,IF(SUM(AE879:AK884)&lt;30,2,IF(SUM(AE879:AK884)&gt;=30,3)))))</f>
        <v>0</v>
      </c>
      <c r="AJ886" s="42"/>
      <c r="AK886" s="42"/>
      <c r="AL886" s="43">
        <f>SUM(AE886:AK886)</f>
        <v>0</v>
      </c>
      <c r="AM886" s="45"/>
      <c r="AN886" s="45"/>
      <c r="AO886" s="45"/>
      <c r="AP886" s="45"/>
      <c r="AQ886" s="44">
        <f>IF(E879-15&lt;0,0,IF(SUM(AM879:AS884)&lt;10,0,IF(SUM(AM879:AS884)&lt;20,1,IF(SUM(AM879:AS884)&lt;30,2,IF(SUM(AM879:AS884)&gt;=30,3)))))</f>
        <v>0</v>
      </c>
      <c r="AR886" s="42"/>
      <c r="AS886" s="42"/>
      <c r="AT886" s="43">
        <f t="shared" si="795"/>
        <v>0</v>
      </c>
      <c r="AU886" s="150"/>
      <c r="AV886" s="90"/>
      <c r="AW886" s="90"/>
      <c r="AX886" s="90"/>
      <c r="AY886" s="90"/>
      <c r="AZ886" s="90"/>
      <c r="BA886" s="90"/>
      <c r="BB886" s="90"/>
      <c r="BC886" s="90"/>
      <c r="BD886" s="90"/>
      <c r="BE886" s="90"/>
      <c r="BF886" s="117"/>
    </row>
    <row r="887" spans="2:58" ht="12.95" customHeight="1" x14ac:dyDescent="0.25">
      <c r="B887" s="102"/>
      <c r="C887" s="106"/>
      <c r="D887" s="110"/>
      <c r="E887" s="114"/>
      <c r="F887" s="28" t="s">
        <v>41</v>
      </c>
      <c r="G887" s="44"/>
      <c r="H887" s="44"/>
      <c r="I887" s="44"/>
      <c r="J887" s="44"/>
      <c r="K887" s="45"/>
      <c r="L887" s="42"/>
      <c r="M887" s="42"/>
      <c r="N887" s="43">
        <f t="shared" si="792"/>
        <v>0</v>
      </c>
      <c r="O887" s="44"/>
      <c r="P887" s="44"/>
      <c r="Q887" s="44"/>
      <c r="R887" s="44"/>
      <c r="S887" s="45"/>
      <c r="T887" s="42"/>
      <c r="U887" s="42"/>
      <c r="V887" s="43">
        <f t="shared" si="793"/>
        <v>0</v>
      </c>
      <c r="W887" s="44"/>
      <c r="X887" s="44"/>
      <c r="Y887" s="44"/>
      <c r="Z887" s="44"/>
      <c r="AA887" s="45"/>
      <c r="AB887" s="42"/>
      <c r="AC887" s="42"/>
      <c r="AD887" s="43">
        <f t="shared" si="794"/>
        <v>0</v>
      </c>
      <c r="AE887" s="44"/>
      <c r="AF887" s="44"/>
      <c r="AG887" s="44"/>
      <c r="AH887" s="44"/>
      <c r="AI887" s="45"/>
      <c r="AJ887" s="42"/>
      <c r="AK887" s="42"/>
      <c r="AL887" s="43">
        <f>SUM(AE887:AK887)</f>
        <v>0</v>
      </c>
      <c r="AM887" s="44"/>
      <c r="AN887" s="44"/>
      <c r="AO887" s="44"/>
      <c r="AP887" s="44"/>
      <c r="AQ887" s="45"/>
      <c r="AR887" s="42"/>
      <c r="AS887" s="42"/>
      <c r="AT887" s="43">
        <f t="shared" si="795"/>
        <v>0</v>
      </c>
      <c r="AU887" s="150"/>
      <c r="AV887" s="90"/>
      <c r="AW887" s="90"/>
      <c r="AX887" s="90"/>
      <c r="AY887" s="90"/>
      <c r="AZ887" s="90"/>
      <c r="BA887" s="90"/>
      <c r="BB887" s="90"/>
      <c r="BC887" s="90"/>
      <c r="BD887" s="90"/>
      <c r="BE887" s="90"/>
      <c r="BF887" s="117"/>
    </row>
    <row r="888" spans="2:58" ht="12.95" customHeight="1" x14ac:dyDescent="0.25">
      <c r="B888" s="102"/>
      <c r="C888" s="106"/>
      <c r="D888" s="110"/>
      <c r="E888" s="114"/>
      <c r="F888" s="28" t="s">
        <v>6</v>
      </c>
      <c r="G888" s="44"/>
      <c r="H888" s="44"/>
      <c r="I888" s="44"/>
      <c r="J888" s="44"/>
      <c r="K888" s="44"/>
      <c r="L888" s="42"/>
      <c r="M888" s="42"/>
      <c r="N888" s="43">
        <f t="shared" si="792"/>
        <v>0</v>
      </c>
      <c r="O888" s="44"/>
      <c r="P888" s="44"/>
      <c r="Q888" s="44"/>
      <c r="R888" s="44"/>
      <c r="S888" s="44"/>
      <c r="T888" s="42"/>
      <c r="U888" s="42"/>
      <c r="V888" s="43">
        <f t="shared" si="793"/>
        <v>0</v>
      </c>
      <c r="W888" s="44"/>
      <c r="X888" s="44"/>
      <c r="Y888" s="44"/>
      <c r="Z888" s="44"/>
      <c r="AA888" s="44"/>
      <c r="AB888" s="42"/>
      <c r="AC888" s="42"/>
      <c r="AD888" s="43">
        <f t="shared" si="794"/>
        <v>0</v>
      </c>
      <c r="AE888" s="44"/>
      <c r="AF888" s="44"/>
      <c r="AG888" s="44"/>
      <c r="AH888" s="44"/>
      <c r="AI888" s="44"/>
      <c r="AJ888" s="42"/>
      <c r="AK888" s="42"/>
      <c r="AL888" s="43">
        <f t="shared" ref="AL888:AL896" si="796">SUM(AE888:AK888)</f>
        <v>0</v>
      </c>
      <c r="AM888" s="44"/>
      <c r="AN888" s="44"/>
      <c r="AO888" s="44"/>
      <c r="AP888" s="44"/>
      <c r="AQ888" s="44"/>
      <c r="AR888" s="42"/>
      <c r="AS888" s="42"/>
      <c r="AT888" s="43">
        <f t="shared" si="795"/>
        <v>0</v>
      </c>
      <c r="AU888" s="150"/>
      <c r="AV888" s="90"/>
      <c r="AW888" s="90"/>
      <c r="AX888" s="90"/>
      <c r="AY888" s="90"/>
      <c r="AZ888" s="90"/>
      <c r="BA888" s="90"/>
      <c r="BB888" s="90"/>
      <c r="BC888" s="90"/>
      <c r="BD888" s="90"/>
      <c r="BE888" s="90"/>
      <c r="BF888" s="117"/>
    </row>
    <row r="889" spans="2:58" ht="12.95" customHeight="1" x14ac:dyDescent="0.25">
      <c r="B889" s="102"/>
      <c r="C889" s="106"/>
      <c r="D889" s="110"/>
      <c r="E889" s="114"/>
      <c r="F889" s="29" t="s">
        <v>35</v>
      </c>
      <c r="G889" s="44"/>
      <c r="H889" s="44"/>
      <c r="I889" s="44"/>
      <c r="J889" s="44"/>
      <c r="K889" s="44"/>
      <c r="L889" s="42"/>
      <c r="M889" s="42"/>
      <c r="N889" s="43">
        <f t="shared" si="792"/>
        <v>0</v>
      </c>
      <c r="O889" s="44"/>
      <c r="P889" s="44"/>
      <c r="Q889" s="44"/>
      <c r="R889" s="44"/>
      <c r="S889" s="44"/>
      <c r="T889" s="42"/>
      <c r="U889" s="42"/>
      <c r="V889" s="43">
        <f t="shared" si="793"/>
        <v>0</v>
      </c>
      <c r="W889" s="44"/>
      <c r="X889" s="44"/>
      <c r="Y889" s="44"/>
      <c r="Z889" s="44"/>
      <c r="AA889" s="44"/>
      <c r="AB889" s="42"/>
      <c r="AC889" s="42"/>
      <c r="AD889" s="43">
        <f t="shared" si="794"/>
        <v>0</v>
      </c>
      <c r="AE889" s="44"/>
      <c r="AF889" s="44"/>
      <c r="AG889" s="44"/>
      <c r="AH889" s="44"/>
      <c r="AI889" s="44"/>
      <c r="AJ889" s="42"/>
      <c r="AK889" s="42"/>
      <c r="AL889" s="43">
        <f t="shared" si="796"/>
        <v>0</v>
      </c>
      <c r="AM889" s="44"/>
      <c r="AN889" s="44"/>
      <c r="AO889" s="44"/>
      <c r="AP889" s="44"/>
      <c r="AQ889" s="44"/>
      <c r="AR889" s="42"/>
      <c r="AS889" s="42"/>
      <c r="AT889" s="43">
        <f t="shared" si="795"/>
        <v>0</v>
      </c>
      <c r="AU889" s="150"/>
      <c r="AV889" s="90"/>
      <c r="AW889" s="90"/>
      <c r="AX889" s="90"/>
      <c r="AY889" s="90"/>
      <c r="AZ889" s="90"/>
      <c r="BA889" s="90"/>
      <c r="BB889" s="90"/>
      <c r="BC889" s="90"/>
      <c r="BD889" s="90"/>
      <c r="BE889" s="90"/>
      <c r="BF889" s="117"/>
    </row>
    <row r="890" spans="2:58" ht="12.95" customHeight="1" x14ac:dyDescent="0.25">
      <c r="B890" s="102"/>
      <c r="C890" s="106"/>
      <c r="D890" s="110"/>
      <c r="E890" s="114"/>
      <c r="F890" s="27" t="s">
        <v>40</v>
      </c>
      <c r="G890" s="44"/>
      <c r="H890" s="44"/>
      <c r="I890" s="44"/>
      <c r="J890" s="44"/>
      <c r="K890" s="44"/>
      <c r="L890" s="42"/>
      <c r="M890" s="42"/>
      <c r="N890" s="43">
        <f t="shared" si="792"/>
        <v>0</v>
      </c>
      <c r="O890" s="44"/>
      <c r="P890" s="44"/>
      <c r="Q890" s="44"/>
      <c r="R890" s="44"/>
      <c r="S890" s="44"/>
      <c r="T890" s="42"/>
      <c r="U890" s="42"/>
      <c r="V890" s="43">
        <f t="shared" si="793"/>
        <v>0</v>
      </c>
      <c r="W890" s="44"/>
      <c r="X890" s="44"/>
      <c r="Y890" s="44"/>
      <c r="Z890" s="44"/>
      <c r="AA890" s="44"/>
      <c r="AB890" s="42"/>
      <c r="AC890" s="42"/>
      <c r="AD890" s="43">
        <f t="shared" si="794"/>
        <v>0</v>
      </c>
      <c r="AE890" s="44"/>
      <c r="AF890" s="44"/>
      <c r="AG890" s="44"/>
      <c r="AH890" s="44"/>
      <c r="AI890" s="44"/>
      <c r="AJ890" s="42"/>
      <c r="AK890" s="42"/>
      <c r="AL890" s="43">
        <f t="shared" si="796"/>
        <v>0</v>
      </c>
      <c r="AM890" s="44"/>
      <c r="AN890" s="44"/>
      <c r="AO890" s="44"/>
      <c r="AP890" s="44"/>
      <c r="AQ890" s="44"/>
      <c r="AR890" s="42"/>
      <c r="AS890" s="42"/>
      <c r="AT890" s="43">
        <f t="shared" si="795"/>
        <v>0</v>
      </c>
      <c r="AU890" s="150"/>
      <c r="AV890" s="90"/>
      <c r="AW890" s="90"/>
      <c r="AX890" s="90"/>
      <c r="AY890" s="90"/>
      <c r="AZ890" s="90"/>
      <c r="BA890" s="90"/>
      <c r="BB890" s="90"/>
      <c r="BC890" s="90"/>
      <c r="BD890" s="90"/>
      <c r="BE890" s="90"/>
      <c r="BF890" s="117"/>
    </row>
    <row r="891" spans="2:58" ht="12.95" customHeight="1" x14ac:dyDescent="0.25">
      <c r="B891" s="102"/>
      <c r="C891" s="106"/>
      <c r="D891" s="110"/>
      <c r="E891" s="114"/>
      <c r="F891" s="27" t="s">
        <v>7</v>
      </c>
      <c r="G891" s="44"/>
      <c r="H891" s="44"/>
      <c r="I891" s="44"/>
      <c r="J891" s="44"/>
      <c r="K891" s="44"/>
      <c r="L891" s="42"/>
      <c r="M891" s="42"/>
      <c r="N891" s="43">
        <f t="shared" si="792"/>
        <v>0</v>
      </c>
      <c r="O891" s="44"/>
      <c r="P891" s="44"/>
      <c r="Q891" s="44"/>
      <c r="R891" s="44"/>
      <c r="S891" s="44"/>
      <c r="T891" s="42"/>
      <c r="U891" s="42"/>
      <c r="V891" s="43">
        <f t="shared" si="793"/>
        <v>0</v>
      </c>
      <c r="W891" s="44"/>
      <c r="X891" s="44"/>
      <c r="Y891" s="44"/>
      <c r="Z891" s="44"/>
      <c r="AA891" s="44"/>
      <c r="AB891" s="42"/>
      <c r="AC891" s="42"/>
      <c r="AD891" s="43">
        <f t="shared" si="794"/>
        <v>0</v>
      </c>
      <c r="AE891" s="44"/>
      <c r="AF891" s="44"/>
      <c r="AG891" s="44"/>
      <c r="AH891" s="44"/>
      <c r="AI891" s="44"/>
      <c r="AJ891" s="42"/>
      <c r="AK891" s="42"/>
      <c r="AL891" s="43">
        <f t="shared" si="796"/>
        <v>0</v>
      </c>
      <c r="AM891" s="44"/>
      <c r="AN891" s="44"/>
      <c r="AO891" s="44"/>
      <c r="AP891" s="44"/>
      <c r="AQ891" s="44"/>
      <c r="AR891" s="42"/>
      <c r="AS891" s="42"/>
      <c r="AT891" s="43">
        <f t="shared" si="795"/>
        <v>0</v>
      </c>
      <c r="AU891" s="150"/>
      <c r="AV891" s="90"/>
      <c r="AW891" s="90"/>
      <c r="AX891" s="90"/>
      <c r="AY891" s="90"/>
      <c r="AZ891" s="90"/>
      <c r="BA891" s="90"/>
      <c r="BB891" s="90"/>
      <c r="BC891" s="90"/>
      <c r="BD891" s="90"/>
      <c r="BE891" s="90"/>
      <c r="BF891" s="117"/>
    </row>
    <row r="892" spans="2:58" ht="12.95" customHeight="1" x14ac:dyDescent="0.25">
      <c r="B892" s="102"/>
      <c r="C892" s="106"/>
      <c r="D892" s="110"/>
      <c r="E892" s="114"/>
      <c r="F892" s="27"/>
      <c r="G892" s="44"/>
      <c r="H892" s="44"/>
      <c r="I892" s="44"/>
      <c r="J892" s="44"/>
      <c r="K892" s="44"/>
      <c r="L892" s="42"/>
      <c r="M892" s="42"/>
      <c r="N892" s="43">
        <f t="shared" si="792"/>
        <v>0</v>
      </c>
      <c r="O892" s="44"/>
      <c r="P892" s="44"/>
      <c r="Q892" s="44"/>
      <c r="R892" s="44"/>
      <c r="S892" s="44"/>
      <c r="T892" s="42"/>
      <c r="U892" s="42"/>
      <c r="V892" s="43">
        <f t="shared" si="793"/>
        <v>0</v>
      </c>
      <c r="W892" s="44"/>
      <c r="X892" s="44"/>
      <c r="Y892" s="44"/>
      <c r="Z892" s="44"/>
      <c r="AA892" s="44"/>
      <c r="AB892" s="42"/>
      <c r="AC892" s="42"/>
      <c r="AD892" s="43">
        <f t="shared" si="794"/>
        <v>0</v>
      </c>
      <c r="AE892" s="44"/>
      <c r="AF892" s="44"/>
      <c r="AG892" s="44"/>
      <c r="AH892" s="44"/>
      <c r="AI892" s="44"/>
      <c r="AJ892" s="42"/>
      <c r="AK892" s="42"/>
      <c r="AL892" s="43">
        <f t="shared" si="796"/>
        <v>0</v>
      </c>
      <c r="AM892" s="44"/>
      <c r="AN892" s="44"/>
      <c r="AO892" s="44"/>
      <c r="AP892" s="44"/>
      <c r="AQ892" s="44"/>
      <c r="AR892" s="42"/>
      <c r="AS892" s="42"/>
      <c r="AT892" s="43">
        <f t="shared" si="795"/>
        <v>0</v>
      </c>
      <c r="AU892" s="150"/>
      <c r="AV892" s="90"/>
      <c r="AW892" s="90"/>
      <c r="AX892" s="90"/>
      <c r="AY892" s="90"/>
      <c r="AZ892" s="90"/>
      <c r="BA892" s="90"/>
      <c r="BB892" s="90"/>
      <c r="BC892" s="90"/>
      <c r="BD892" s="90"/>
      <c r="BE892" s="90"/>
      <c r="BF892" s="117"/>
    </row>
    <row r="893" spans="2:58" ht="12.95" customHeight="1" x14ac:dyDescent="0.25">
      <c r="B893" s="102"/>
      <c r="C893" s="106"/>
      <c r="D893" s="110"/>
      <c r="E893" s="114"/>
      <c r="F893" s="27"/>
      <c r="G893" s="44"/>
      <c r="H893" s="44"/>
      <c r="I893" s="44"/>
      <c r="J893" s="44"/>
      <c r="K893" s="44"/>
      <c r="L893" s="42"/>
      <c r="M893" s="42"/>
      <c r="N893" s="43">
        <f t="shared" si="792"/>
        <v>0</v>
      </c>
      <c r="O893" s="44"/>
      <c r="P893" s="44"/>
      <c r="Q893" s="44"/>
      <c r="R893" s="44"/>
      <c r="S893" s="44"/>
      <c r="T893" s="42"/>
      <c r="U893" s="42"/>
      <c r="V893" s="43">
        <f t="shared" si="793"/>
        <v>0</v>
      </c>
      <c r="W893" s="44"/>
      <c r="X893" s="44"/>
      <c r="Y893" s="44"/>
      <c r="Z893" s="44"/>
      <c r="AA893" s="44"/>
      <c r="AB893" s="42"/>
      <c r="AC893" s="42"/>
      <c r="AD893" s="43">
        <f t="shared" si="794"/>
        <v>0</v>
      </c>
      <c r="AE893" s="44"/>
      <c r="AF893" s="44"/>
      <c r="AG893" s="44"/>
      <c r="AH893" s="44"/>
      <c r="AI893" s="44"/>
      <c r="AJ893" s="42"/>
      <c r="AK893" s="42"/>
      <c r="AL893" s="43">
        <f t="shared" si="796"/>
        <v>0</v>
      </c>
      <c r="AM893" s="44"/>
      <c r="AN893" s="44"/>
      <c r="AO893" s="44"/>
      <c r="AP893" s="44"/>
      <c r="AQ893" s="44"/>
      <c r="AR893" s="42"/>
      <c r="AS893" s="42"/>
      <c r="AT893" s="43">
        <f t="shared" si="795"/>
        <v>0</v>
      </c>
      <c r="AU893" s="150"/>
      <c r="AV893" s="90"/>
      <c r="AW893" s="90"/>
      <c r="AX893" s="90"/>
      <c r="AY893" s="90"/>
      <c r="AZ893" s="90"/>
      <c r="BA893" s="90"/>
      <c r="BB893" s="90"/>
      <c r="BC893" s="90"/>
      <c r="BD893" s="90"/>
      <c r="BE893" s="90"/>
      <c r="BF893" s="117"/>
    </row>
    <row r="894" spans="2:58" ht="12.95" customHeight="1" x14ac:dyDescent="0.25">
      <c r="B894" s="102"/>
      <c r="C894" s="106"/>
      <c r="D894" s="110"/>
      <c r="E894" s="114"/>
      <c r="F894" s="27"/>
      <c r="G894" s="44"/>
      <c r="H894" s="44"/>
      <c r="I894" s="44"/>
      <c r="J894" s="44"/>
      <c r="K894" s="44"/>
      <c r="L894" s="42"/>
      <c r="M894" s="42"/>
      <c r="N894" s="43">
        <f t="shared" si="792"/>
        <v>0</v>
      </c>
      <c r="O894" s="44"/>
      <c r="P894" s="44"/>
      <c r="Q894" s="44"/>
      <c r="R894" s="44"/>
      <c r="S894" s="44"/>
      <c r="T894" s="42"/>
      <c r="U894" s="42"/>
      <c r="V894" s="43">
        <f t="shared" si="793"/>
        <v>0</v>
      </c>
      <c r="W894" s="44"/>
      <c r="X894" s="44"/>
      <c r="Y894" s="44"/>
      <c r="Z894" s="44"/>
      <c r="AA894" s="44"/>
      <c r="AB894" s="42"/>
      <c r="AC894" s="42"/>
      <c r="AD894" s="43">
        <f t="shared" si="794"/>
        <v>0</v>
      </c>
      <c r="AE894" s="44"/>
      <c r="AF894" s="44"/>
      <c r="AG894" s="44"/>
      <c r="AH894" s="44"/>
      <c r="AI894" s="44"/>
      <c r="AJ894" s="42"/>
      <c r="AK894" s="42"/>
      <c r="AL894" s="43">
        <f t="shared" si="796"/>
        <v>0</v>
      </c>
      <c r="AM894" s="44"/>
      <c r="AN894" s="44"/>
      <c r="AO894" s="44"/>
      <c r="AP894" s="44"/>
      <c r="AQ894" s="44"/>
      <c r="AR894" s="42"/>
      <c r="AS894" s="42"/>
      <c r="AT894" s="43">
        <f t="shared" si="795"/>
        <v>0</v>
      </c>
      <c r="AU894" s="150"/>
      <c r="AV894" s="90"/>
      <c r="AW894" s="90"/>
      <c r="AX894" s="90"/>
      <c r="AY894" s="90"/>
      <c r="AZ894" s="90"/>
      <c r="BA894" s="90"/>
      <c r="BB894" s="90"/>
      <c r="BC894" s="90"/>
      <c r="BD894" s="90"/>
      <c r="BE894" s="90"/>
      <c r="BF894" s="117"/>
    </row>
    <row r="895" spans="2:58" ht="12.95" customHeight="1" x14ac:dyDescent="0.25">
      <c r="B895" s="102"/>
      <c r="C895" s="106"/>
      <c r="D895" s="110"/>
      <c r="E895" s="114"/>
      <c r="F895" s="28"/>
      <c r="G895" s="44"/>
      <c r="H895" s="44"/>
      <c r="I895" s="44"/>
      <c r="J895" s="44"/>
      <c r="K895" s="44"/>
      <c r="L895" s="42"/>
      <c r="M895" s="42"/>
      <c r="N895" s="43">
        <f t="shared" si="792"/>
        <v>0</v>
      </c>
      <c r="O895" s="44"/>
      <c r="P895" s="44"/>
      <c r="Q895" s="44"/>
      <c r="R895" s="44"/>
      <c r="S895" s="44"/>
      <c r="T895" s="42"/>
      <c r="U895" s="42"/>
      <c r="V895" s="43">
        <f t="shared" si="793"/>
        <v>0</v>
      </c>
      <c r="W895" s="44"/>
      <c r="X895" s="44"/>
      <c r="Y895" s="44"/>
      <c r="Z895" s="44"/>
      <c r="AA895" s="44"/>
      <c r="AB895" s="42"/>
      <c r="AC895" s="42"/>
      <c r="AD895" s="43">
        <f t="shared" si="794"/>
        <v>0</v>
      </c>
      <c r="AE895" s="44"/>
      <c r="AF895" s="44"/>
      <c r="AG895" s="44"/>
      <c r="AH895" s="44"/>
      <c r="AI895" s="44"/>
      <c r="AJ895" s="42"/>
      <c r="AK895" s="42"/>
      <c r="AL895" s="43">
        <f t="shared" si="796"/>
        <v>0</v>
      </c>
      <c r="AM895" s="44"/>
      <c r="AN895" s="44"/>
      <c r="AO895" s="44"/>
      <c r="AP895" s="44"/>
      <c r="AQ895" s="44"/>
      <c r="AR895" s="42"/>
      <c r="AS895" s="42"/>
      <c r="AT895" s="43">
        <f t="shared" si="795"/>
        <v>0</v>
      </c>
      <c r="AU895" s="150"/>
      <c r="AV895" s="90"/>
      <c r="AW895" s="90"/>
      <c r="AX895" s="90"/>
      <c r="AY895" s="90"/>
      <c r="AZ895" s="90"/>
      <c r="BA895" s="90"/>
      <c r="BB895" s="90"/>
      <c r="BC895" s="90"/>
      <c r="BD895" s="90"/>
      <c r="BE895" s="90"/>
      <c r="BF895" s="117"/>
    </row>
    <row r="896" spans="2:58" ht="12.95" customHeight="1" thickBot="1" x14ac:dyDescent="0.3">
      <c r="B896" s="103"/>
      <c r="C896" s="107"/>
      <c r="D896" s="111"/>
      <c r="E896" s="114"/>
      <c r="F896" s="28"/>
      <c r="G896" s="44"/>
      <c r="H896" s="44"/>
      <c r="I896" s="44"/>
      <c r="J896" s="44"/>
      <c r="K896" s="44"/>
      <c r="L896" s="46"/>
      <c r="M896" s="46"/>
      <c r="N896" s="43">
        <f t="shared" si="792"/>
        <v>0</v>
      </c>
      <c r="O896" s="44"/>
      <c r="P896" s="44"/>
      <c r="Q896" s="44"/>
      <c r="R896" s="44"/>
      <c r="S896" s="44"/>
      <c r="T896" s="46"/>
      <c r="U896" s="46"/>
      <c r="V896" s="43">
        <f t="shared" si="793"/>
        <v>0</v>
      </c>
      <c r="W896" s="44"/>
      <c r="X896" s="44"/>
      <c r="Y896" s="44"/>
      <c r="Z896" s="44"/>
      <c r="AA896" s="44"/>
      <c r="AB896" s="46"/>
      <c r="AC896" s="46"/>
      <c r="AD896" s="43">
        <f t="shared" si="794"/>
        <v>0</v>
      </c>
      <c r="AE896" s="44"/>
      <c r="AF896" s="44"/>
      <c r="AG896" s="44"/>
      <c r="AH896" s="44"/>
      <c r="AI896" s="44"/>
      <c r="AJ896" s="46"/>
      <c r="AK896" s="46"/>
      <c r="AL896" s="43">
        <f t="shared" si="796"/>
        <v>0</v>
      </c>
      <c r="AM896" s="44"/>
      <c r="AN896" s="44"/>
      <c r="AO896" s="44"/>
      <c r="AP896" s="44"/>
      <c r="AQ896" s="44"/>
      <c r="AR896" s="46"/>
      <c r="AS896" s="46"/>
      <c r="AT896" s="43">
        <f t="shared" si="795"/>
        <v>0</v>
      </c>
      <c r="AU896" s="150"/>
      <c r="AV896" s="90"/>
      <c r="AW896" s="90"/>
      <c r="AX896" s="90"/>
      <c r="AY896" s="90"/>
      <c r="AZ896" s="90"/>
      <c r="BA896" s="90"/>
      <c r="BB896" s="90"/>
      <c r="BC896" s="90"/>
      <c r="BD896" s="90"/>
      <c r="BE896" s="90"/>
      <c r="BF896" s="117"/>
    </row>
    <row r="897" spans="2:58" ht="12.95" hidden="1" customHeight="1" thickBot="1" x14ac:dyDescent="0.3">
      <c r="B897" s="104"/>
      <c r="C897" s="108"/>
      <c r="D897" s="112"/>
      <c r="E897" s="115"/>
      <c r="F897" s="28" t="s">
        <v>36</v>
      </c>
      <c r="G897" s="48"/>
      <c r="H897" s="48"/>
      <c r="I897" s="48"/>
      <c r="J897" s="48"/>
      <c r="K897" s="48"/>
      <c r="L897" s="47"/>
      <c r="M897" s="47"/>
      <c r="N897" s="43">
        <f>N886+N887+N889+N892+N893+N895+N896</f>
        <v>0</v>
      </c>
      <c r="O897" s="49"/>
      <c r="P897" s="49"/>
      <c r="Q897" s="49"/>
      <c r="R897" s="49"/>
      <c r="S897" s="49"/>
      <c r="T897" s="47"/>
      <c r="U897" s="47"/>
      <c r="V897" s="43">
        <f>V886+V887+V889+V892+V893+V895+V896</f>
        <v>0</v>
      </c>
      <c r="W897" s="49"/>
      <c r="X897" s="49"/>
      <c r="Y897" s="49"/>
      <c r="Z897" s="49"/>
      <c r="AA897" s="49"/>
      <c r="AB897" s="47"/>
      <c r="AC897" s="47"/>
      <c r="AD897" s="43">
        <f>AD886+AD887+AD889+AD892+AD893+AD895+AD896</f>
        <v>0</v>
      </c>
      <c r="AE897" s="49"/>
      <c r="AF897" s="49"/>
      <c r="AG897" s="49"/>
      <c r="AH897" s="49"/>
      <c r="AI897" s="49"/>
      <c r="AJ897" s="47"/>
      <c r="AK897" s="47"/>
      <c r="AL897" s="43">
        <f>AL886+AL887+AL889+AL892+AL893+AL895+AL896</f>
        <v>0</v>
      </c>
      <c r="AM897" s="49"/>
      <c r="AN897" s="49"/>
      <c r="AO897" s="49"/>
      <c r="AP897" s="49"/>
      <c r="AQ897" s="49"/>
      <c r="AR897" s="47"/>
      <c r="AS897" s="47"/>
      <c r="AT897" s="43">
        <f>AT886+AT887+AT889+AT892+AT893+AT895+AT896</f>
        <v>0</v>
      </c>
      <c r="AU897" s="151"/>
      <c r="AV897" s="91"/>
      <c r="AW897" s="91"/>
      <c r="AX897" s="91"/>
      <c r="AY897" s="91"/>
      <c r="AZ897" s="91"/>
      <c r="BA897" s="91"/>
      <c r="BB897" s="91"/>
      <c r="BC897" s="91"/>
      <c r="BD897" s="91"/>
      <c r="BE897" s="91"/>
      <c r="BF897" s="118"/>
    </row>
    <row r="898" spans="2:58" ht="12.95" customHeight="1" thickTop="1" x14ac:dyDescent="0.25">
      <c r="B898" s="102">
        <v>48</v>
      </c>
      <c r="C898" s="105">
        <f>ŞUBAT!C898</f>
        <v>0</v>
      </c>
      <c r="D898" s="109">
        <f>ŞUBAT!D898</f>
        <v>0</v>
      </c>
      <c r="E898" s="113">
        <f>ŞUBAT!E898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41"/>
      <c r="AN898" s="41"/>
      <c r="AO898" s="41"/>
      <c r="AP898" s="41"/>
      <c r="AQ898" s="41"/>
      <c r="AR898" s="39"/>
      <c r="AS898" s="39"/>
      <c r="AT898" s="40">
        <f>SUM(AM898:AS898)</f>
        <v>0</v>
      </c>
      <c r="AU898" s="149">
        <f t="shared" ref="AU898" si="797">+N898+V898+AL898+AT898+AD898</f>
        <v>0</v>
      </c>
      <c r="AV898" s="89">
        <f t="shared" ref="AV898" si="798">AD899+N899+V899+AL899+AT899</f>
        <v>0</v>
      </c>
      <c r="AW898" s="89">
        <f t="shared" ref="AW898" si="799">AD900+N900+V900+AL900+AT900</f>
        <v>0</v>
      </c>
      <c r="AX898" s="89">
        <f t="shared" ref="AX898" si="800">AD901+N901+V901+AL901+AT901</f>
        <v>0</v>
      </c>
      <c r="AY898" s="89">
        <f t="shared" ref="AY898" si="801">N902+V902+AL902+AT902</f>
        <v>0</v>
      </c>
      <c r="AZ898" s="89">
        <f t="shared" ref="AZ898" si="802">N903+V903+AL903+AT903+AD903</f>
        <v>0</v>
      </c>
      <c r="BA898" s="89">
        <f t="shared" ref="BA898" si="803">N904+V904+AL904+AT904+AD904</f>
        <v>0</v>
      </c>
      <c r="BB898" s="89">
        <f t="shared" ref="BB898" si="804">AD916+N916+V916+AL916+AT916</f>
        <v>0</v>
      </c>
      <c r="BC898" s="89">
        <f t="shared" ref="BC898" si="805">N909+V909+AL909+AT909+AD909</f>
        <v>0</v>
      </c>
      <c r="BD898" s="89">
        <f t="shared" ref="BD898" si="806">AD910+N910+V910+AL910+AT910</f>
        <v>0</v>
      </c>
      <c r="BE898" s="89">
        <f t="shared" ref="BE898" si="807">N907+V907+AD907+AL907+AT907</f>
        <v>0</v>
      </c>
      <c r="BF898" s="116">
        <f t="shared" ref="BF898" si="808">SUM(AV898:BE916)</f>
        <v>0</v>
      </c>
    </row>
    <row r="899" spans="2:58"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44"/>
      <c r="AN899" s="44"/>
      <c r="AO899" s="44"/>
      <c r="AP899" s="44"/>
      <c r="AQ899" s="44"/>
      <c r="AR899" s="42"/>
      <c r="AS899" s="42"/>
      <c r="AT899" s="43">
        <f>IF(SUM(AM898:AQ899)-E898&lt;=0,0,IF(SUM(AM898:AQ898)-E898&lt;0,SUM(AM898:AQ899)-E898,SUM(AM899:AQ899)))</f>
        <v>0</v>
      </c>
      <c r="AU899" s="150"/>
      <c r="AV899" s="90"/>
      <c r="AW899" s="90"/>
      <c r="AX899" s="90"/>
      <c r="AY899" s="90"/>
      <c r="AZ899" s="90"/>
      <c r="BA899" s="90"/>
      <c r="BB899" s="90"/>
      <c r="BC899" s="90"/>
      <c r="BD899" s="90"/>
      <c r="BE899" s="90"/>
      <c r="BF899" s="117"/>
    </row>
    <row r="900" spans="2:58"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44"/>
      <c r="AN900" s="44"/>
      <c r="AO900" s="44"/>
      <c r="AP900" s="44"/>
      <c r="AQ900" s="44"/>
      <c r="AR900" s="42"/>
      <c r="AS900" s="42"/>
      <c r="AT900" s="43">
        <f>IF(SUM(AM898:AQ900)-E898&lt;=0,0,IF(SUM(AM898:AQ899)-E898&lt;0,SUM(AM898:AQ900)-E898,SUM(AM900:AQ900)))</f>
        <v>0</v>
      </c>
      <c r="AU900" s="150"/>
      <c r="AV900" s="90"/>
      <c r="AW900" s="90"/>
      <c r="AX900" s="90"/>
      <c r="AY900" s="90"/>
      <c r="AZ900" s="90"/>
      <c r="BA900" s="90"/>
      <c r="BB900" s="90"/>
      <c r="BC900" s="90"/>
      <c r="BD900" s="90"/>
      <c r="BE900" s="90"/>
      <c r="BF900" s="117"/>
    </row>
    <row r="901" spans="2:58"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44"/>
      <c r="AN901" s="44"/>
      <c r="AO901" s="44"/>
      <c r="AP901" s="44"/>
      <c r="AQ901" s="44"/>
      <c r="AR901" s="42"/>
      <c r="AS901" s="42"/>
      <c r="AT901" s="43">
        <f>IF(SUM(AM898:AQ901)-E898&lt;=0,0,IF(SUM(AM898:AQ900)-E898&lt;0,SUM(AM898:AQ901)-E898,SUM(AM901:AQ901)))+AR901+AS901</f>
        <v>0</v>
      </c>
      <c r="AU901" s="150"/>
      <c r="AV901" s="90"/>
      <c r="AW901" s="90"/>
      <c r="AX901" s="90"/>
      <c r="AY901" s="90"/>
      <c r="AZ901" s="90"/>
      <c r="BA901" s="90"/>
      <c r="BB901" s="90"/>
      <c r="BC901" s="90"/>
      <c r="BD901" s="90"/>
      <c r="BE901" s="90"/>
      <c r="BF901" s="117"/>
    </row>
    <row r="902" spans="2:58"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44"/>
      <c r="AN902" s="44"/>
      <c r="AO902" s="44"/>
      <c r="AP902" s="44"/>
      <c r="AQ902" s="44"/>
      <c r="AR902" s="42"/>
      <c r="AS902" s="42"/>
      <c r="AT902" s="43">
        <f>IF(SUM(AM898:AQ902)-E898&lt;=0,0,IF(SUM(AM898:AQ901)-E898&lt;0,SUM(AM898:AQ902)-E898,SUM(AM902:AQ902)))</f>
        <v>0</v>
      </c>
      <c r="AU902" s="150"/>
      <c r="AV902" s="90"/>
      <c r="AW902" s="90"/>
      <c r="AX902" s="90"/>
      <c r="AY902" s="90"/>
      <c r="AZ902" s="90"/>
      <c r="BA902" s="90"/>
      <c r="BB902" s="90"/>
      <c r="BC902" s="90"/>
      <c r="BD902" s="90"/>
      <c r="BE902" s="90"/>
      <c r="BF902" s="117"/>
    </row>
    <row r="903" spans="2:58" ht="12.95" customHeight="1" x14ac:dyDescent="0.25">
      <c r="B903" s="102"/>
      <c r="C903" s="106"/>
      <c r="D903" s="110"/>
      <c r="E903" s="114"/>
      <c r="F903" s="27" t="s">
        <v>37</v>
      </c>
      <c r="G903" s="44"/>
      <c r="H903" s="44"/>
      <c r="I903" s="44"/>
      <c r="J903" s="44"/>
      <c r="K903" s="44"/>
      <c r="L903" s="42"/>
      <c r="M903" s="42"/>
      <c r="N903" s="68">
        <f>SUM(G903:M903)</f>
        <v>0</v>
      </c>
      <c r="O903" s="44"/>
      <c r="P903" s="44"/>
      <c r="Q903" s="44"/>
      <c r="R903" s="44"/>
      <c r="S903" s="44"/>
      <c r="T903" s="42"/>
      <c r="U903" s="42"/>
      <c r="V903" s="68">
        <f>SUM(O903:U903)</f>
        <v>0</v>
      </c>
      <c r="W903" s="44"/>
      <c r="X903" s="44"/>
      <c r="Y903" s="44"/>
      <c r="Z903" s="44"/>
      <c r="AA903" s="44"/>
      <c r="AB903" s="42"/>
      <c r="AC903" s="42"/>
      <c r="AD903" s="68">
        <f>SUM(W903:AC903)</f>
        <v>0</v>
      </c>
      <c r="AE903" s="44"/>
      <c r="AF903" s="44"/>
      <c r="AG903" s="44"/>
      <c r="AH903" s="44"/>
      <c r="AI903" s="44"/>
      <c r="AJ903" s="42"/>
      <c r="AK903" s="42"/>
      <c r="AL903" s="68">
        <f>SUM(AE903:AK903)</f>
        <v>0</v>
      </c>
      <c r="AM903" s="44"/>
      <c r="AN903" s="44"/>
      <c r="AO903" s="44"/>
      <c r="AP903" s="44"/>
      <c r="AQ903" s="44"/>
      <c r="AR903" s="42"/>
      <c r="AS903" s="42"/>
      <c r="AT903" s="68">
        <f>SUM(AM903:AS903)</f>
        <v>0</v>
      </c>
      <c r="AU903" s="150"/>
      <c r="AV903" s="90"/>
      <c r="AW903" s="90"/>
      <c r="AX903" s="90"/>
      <c r="AY903" s="90"/>
      <c r="AZ903" s="90"/>
      <c r="BA903" s="90"/>
      <c r="BB903" s="90"/>
      <c r="BC903" s="90"/>
      <c r="BD903" s="90"/>
      <c r="BE903" s="90"/>
      <c r="BF903" s="117"/>
    </row>
    <row r="904" spans="2:58" ht="12.95" customHeight="1" x14ac:dyDescent="0.25">
      <c r="B904" s="102"/>
      <c r="C904" s="106"/>
      <c r="D904" s="110"/>
      <c r="E904" s="114"/>
      <c r="F904" s="28" t="s">
        <v>31</v>
      </c>
      <c r="G904" s="45"/>
      <c r="H904" s="45"/>
      <c r="I904" s="45"/>
      <c r="J904" s="45"/>
      <c r="K904" s="45">
        <f>IF((N898-E898)&lt;=0,0,IF((N898-E898)&gt;0,(N898-E898)))</f>
        <v>0</v>
      </c>
      <c r="L904" s="42"/>
      <c r="M904" s="42"/>
      <c r="N904" s="43">
        <f t="shared" ref="N904:N915" si="809">SUM(G904:M904)</f>
        <v>0</v>
      </c>
      <c r="O904" s="45"/>
      <c r="P904" s="45"/>
      <c r="Q904" s="45"/>
      <c r="R904" s="45"/>
      <c r="S904" s="45">
        <f>IF((V898-E898)&lt;=0,0,IF((V898-E898)&gt;0,(V898-E898)))</f>
        <v>0</v>
      </c>
      <c r="T904" s="42"/>
      <c r="U904" s="42"/>
      <c r="V904" s="43">
        <f t="shared" ref="V904:V915" si="810">SUM(O904:U904)</f>
        <v>0</v>
      </c>
      <c r="W904" s="45"/>
      <c r="X904" s="45"/>
      <c r="Y904" s="45"/>
      <c r="Z904" s="45"/>
      <c r="AA904" s="45">
        <f>IF((AD898-E898)&lt;=0,0,IF((AD898-E898)&gt;0,(AD898-E898)))</f>
        <v>0</v>
      </c>
      <c r="AB904" s="42"/>
      <c r="AC904" s="42"/>
      <c r="AD904" s="43">
        <f t="shared" ref="AD904:AD915" si="811">SUM(W904:AC904)</f>
        <v>0</v>
      </c>
      <c r="AE904" s="45"/>
      <c r="AF904" s="45"/>
      <c r="AG904" s="45"/>
      <c r="AH904" s="45"/>
      <c r="AI904" s="45">
        <f>IF((AL898-E898)&lt;=0,0,IF((AL898-E898)&gt;0,(AL898-E898)))</f>
        <v>0</v>
      </c>
      <c r="AJ904" s="42"/>
      <c r="AK904" s="42"/>
      <c r="AL904" s="43">
        <f>SUM(AE904:AK904)</f>
        <v>0</v>
      </c>
      <c r="AM904" s="45"/>
      <c r="AN904" s="45"/>
      <c r="AO904" s="45"/>
      <c r="AP904" s="45"/>
      <c r="AQ904" s="45">
        <f>IF((AT898-E898)&lt;=0,0,IF((AT898-E898)&gt;0,(AT898-E898)))</f>
        <v>0</v>
      </c>
      <c r="AR904" s="42"/>
      <c r="AS904" s="42"/>
      <c r="AT904" s="43">
        <f t="shared" ref="AT904:AT915" si="812">SUM(AM904:AS904)</f>
        <v>0</v>
      </c>
      <c r="AU904" s="150"/>
      <c r="AV904" s="90"/>
      <c r="AW904" s="90"/>
      <c r="AX904" s="90"/>
      <c r="AY904" s="90"/>
      <c r="AZ904" s="90"/>
      <c r="BA904" s="90"/>
      <c r="BB904" s="90"/>
      <c r="BC904" s="90"/>
      <c r="BD904" s="90"/>
      <c r="BE904" s="90"/>
      <c r="BF904" s="117"/>
    </row>
    <row r="905" spans="2:58"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809"/>
        <v>0</v>
      </c>
      <c r="O905" s="45"/>
      <c r="P905" s="45"/>
      <c r="Q905" s="45"/>
      <c r="R905" s="45"/>
      <c r="S905" s="44">
        <f>IF(E898-15&lt;0,0,IF(SUM(O898:U903)&lt;10,0,IF(SUM(O898:U903)&lt;20,1,IF(SUM(O898:U903)&lt;30,2,IF(SUM(O898:U903)&gt;=30,3)))))</f>
        <v>0</v>
      </c>
      <c r="T905" s="42"/>
      <c r="U905" s="42"/>
      <c r="V905" s="43">
        <f t="shared" si="810"/>
        <v>0</v>
      </c>
      <c r="W905" s="45"/>
      <c r="X905" s="45"/>
      <c r="Y905" s="45"/>
      <c r="Z905" s="45"/>
      <c r="AA905" s="44">
        <f>IF(E898-15&lt;0,0,IF(SUM(W898:AC903)&lt;10,0,IF(SUM(W898:AC903)&lt;20,1,IF(SUM(W898:AC903)&lt;30,2,IF(SUM(W898:AC903)&gt;=30,3)))))</f>
        <v>0</v>
      </c>
      <c r="AB905" s="42"/>
      <c r="AC905" s="42"/>
      <c r="AD905" s="43">
        <f t="shared" si="811"/>
        <v>0</v>
      </c>
      <c r="AE905" s="45"/>
      <c r="AF905" s="45"/>
      <c r="AG905" s="45"/>
      <c r="AH905" s="45"/>
      <c r="AI905" s="44">
        <f>IF(E898-15&lt;0,0,IF(SUM(AE898:AK903)&lt;10,0,IF(SUM(AE898:AK903)&lt;20,1,IF(SUM(AE898:AK903)&lt;30,2,IF(SUM(AE898:AK903)&gt;=30,3)))))</f>
        <v>0</v>
      </c>
      <c r="AJ905" s="42"/>
      <c r="AK905" s="42"/>
      <c r="AL905" s="43">
        <f>SUM(AE905:AK905)</f>
        <v>0</v>
      </c>
      <c r="AM905" s="45"/>
      <c r="AN905" s="45"/>
      <c r="AO905" s="45"/>
      <c r="AP905" s="45"/>
      <c r="AQ905" s="44">
        <f>IF(E898-15&lt;0,0,IF(SUM(AM898:AS903)&lt;10,0,IF(SUM(AM898:AS903)&lt;20,1,IF(SUM(AM898:AS903)&lt;30,2,IF(SUM(AM898:AS903)&gt;=30,3)))))</f>
        <v>0</v>
      </c>
      <c r="AR905" s="42"/>
      <c r="AS905" s="42"/>
      <c r="AT905" s="43">
        <f t="shared" si="812"/>
        <v>0</v>
      </c>
      <c r="AU905" s="150"/>
      <c r="AV905" s="90"/>
      <c r="AW905" s="90"/>
      <c r="AX905" s="90"/>
      <c r="AY905" s="90"/>
      <c r="AZ905" s="90"/>
      <c r="BA905" s="90"/>
      <c r="BB905" s="90"/>
      <c r="BC905" s="90"/>
      <c r="BD905" s="90"/>
      <c r="BE905" s="90"/>
      <c r="BF905" s="117"/>
    </row>
    <row r="906" spans="2:58" ht="12.95" customHeight="1" x14ac:dyDescent="0.25">
      <c r="B906" s="102"/>
      <c r="C906" s="106"/>
      <c r="D906" s="110"/>
      <c r="E906" s="114"/>
      <c r="F906" s="28" t="s">
        <v>41</v>
      </c>
      <c r="G906" s="44"/>
      <c r="H906" s="44"/>
      <c r="I906" s="44"/>
      <c r="J906" s="44"/>
      <c r="K906" s="45"/>
      <c r="L906" s="42"/>
      <c r="M906" s="42"/>
      <c r="N906" s="43">
        <f t="shared" si="809"/>
        <v>0</v>
      </c>
      <c r="O906" s="44"/>
      <c r="P906" s="44"/>
      <c r="Q906" s="44"/>
      <c r="R906" s="44"/>
      <c r="S906" s="45"/>
      <c r="T906" s="42"/>
      <c r="U906" s="42"/>
      <c r="V906" s="43">
        <f t="shared" si="810"/>
        <v>0</v>
      </c>
      <c r="W906" s="44"/>
      <c r="X906" s="44"/>
      <c r="Y906" s="44"/>
      <c r="Z906" s="44"/>
      <c r="AA906" s="45"/>
      <c r="AB906" s="42"/>
      <c r="AC906" s="42"/>
      <c r="AD906" s="43">
        <f t="shared" si="811"/>
        <v>0</v>
      </c>
      <c r="AE906" s="44"/>
      <c r="AF906" s="44"/>
      <c r="AG906" s="44"/>
      <c r="AH906" s="44"/>
      <c r="AI906" s="45"/>
      <c r="AJ906" s="42"/>
      <c r="AK906" s="42"/>
      <c r="AL906" s="43">
        <f>SUM(AE906:AK906)</f>
        <v>0</v>
      </c>
      <c r="AM906" s="44"/>
      <c r="AN906" s="44"/>
      <c r="AO906" s="44"/>
      <c r="AP906" s="44"/>
      <c r="AQ906" s="45"/>
      <c r="AR906" s="42"/>
      <c r="AS906" s="42"/>
      <c r="AT906" s="43">
        <f t="shared" si="812"/>
        <v>0</v>
      </c>
      <c r="AU906" s="150"/>
      <c r="AV906" s="90"/>
      <c r="AW906" s="90"/>
      <c r="AX906" s="90"/>
      <c r="AY906" s="90"/>
      <c r="AZ906" s="90"/>
      <c r="BA906" s="90"/>
      <c r="BB906" s="90"/>
      <c r="BC906" s="90"/>
      <c r="BD906" s="90"/>
      <c r="BE906" s="90"/>
      <c r="BF906" s="117"/>
    </row>
    <row r="907" spans="2:58" ht="12.95" customHeight="1" x14ac:dyDescent="0.25">
      <c r="B907" s="102"/>
      <c r="C907" s="106"/>
      <c r="D907" s="110"/>
      <c r="E907" s="114"/>
      <c r="F907" s="28" t="s">
        <v>6</v>
      </c>
      <c r="G907" s="44"/>
      <c r="H907" s="44"/>
      <c r="I907" s="44"/>
      <c r="J907" s="44"/>
      <c r="K907" s="44"/>
      <c r="L907" s="42"/>
      <c r="M907" s="42"/>
      <c r="N907" s="43">
        <f t="shared" si="809"/>
        <v>0</v>
      </c>
      <c r="O907" s="44"/>
      <c r="P907" s="44"/>
      <c r="Q907" s="44"/>
      <c r="R907" s="44"/>
      <c r="S907" s="44"/>
      <c r="T907" s="42"/>
      <c r="U907" s="42"/>
      <c r="V907" s="43">
        <f t="shared" si="810"/>
        <v>0</v>
      </c>
      <c r="W907" s="44"/>
      <c r="X907" s="44"/>
      <c r="Y907" s="44"/>
      <c r="Z907" s="44"/>
      <c r="AA907" s="44"/>
      <c r="AB907" s="42"/>
      <c r="AC907" s="42"/>
      <c r="AD907" s="43">
        <f t="shared" si="811"/>
        <v>0</v>
      </c>
      <c r="AE907" s="44"/>
      <c r="AF907" s="44"/>
      <c r="AG907" s="44"/>
      <c r="AH907" s="44"/>
      <c r="AI907" s="44"/>
      <c r="AJ907" s="42"/>
      <c r="AK907" s="42"/>
      <c r="AL907" s="43">
        <f t="shared" ref="AL907:AL915" si="813">SUM(AE907:AK907)</f>
        <v>0</v>
      </c>
      <c r="AM907" s="44"/>
      <c r="AN907" s="44"/>
      <c r="AO907" s="44"/>
      <c r="AP907" s="44"/>
      <c r="AQ907" s="44"/>
      <c r="AR907" s="42"/>
      <c r="AS907" s="42"/>
      <c r="AT907" s="43">
        <f t="shared" si="812"/>
        <v>0</v>
      </c>
      <c r="AU907" s="150"/>
      <c r="AV907" s="90"/>
      <c r="AW907" s="90"/>
      <c r="AX907" s="90"/>
      <c r="AY907" s="90"/>
      <c r="AZ907" s="90"/>
      <c r="BA907" s="90"/>
      <c r="BB907" s="90"/>
      <c r="BC907" s="90"/>
      <c r="BD907" s="90"/>
      <c r="BE907" s="90"/>
      <c r="BF907" s="117"/>
    </row>
    <row r="908" spans="2:58" ht="12.95" customHeight="1" x14ac:dyDescent="0.25">
      <c r="B908" s="102"/>
      <c r="C908" s="106"/>
      <c r="D908" s="110"/>
      <c r="E908" s="114"/>
      <c r="F908" s="29" t="s">
        <v>35</v>
      </c>
      <c r="G908" s="44"/>
      <c r="H908" s="44"/>
      <c r="I908" s="44"/>
      <c r="J908" s="44"/>
      <c r="K908" s="44"/>
      <c r="L908" s="42"/>
      <c r="M908" s="42"/>
      <c r="N908" s="43">
        <f t="shared" si="809"/>
        <v>0</v>
      </c>
      <c r="O908" s="44"/>
      <c r="P908" s="44"/>
      <c r="Q908" s="44"/>
      <c r="R908" s="44"/>
      <c r="S908" s="44"/>
      <c r="T908" s="42"/>
      <c r="U908" s="42"/>
      <c r="V908" s="43">
        <f t="shared" si="810"/>
        <v>0</v>
      </c>
      <c r="W908" s="44"/>
      <c r="X908" s="44"/>
      <c r="Y908" s="44"/>
      <c r="Z908" s="44"/>
      <c r="AA908" s="44"/>
      <c r="AB908" s="42"/>
      <c r="AC908" s="42"/>
      <c r="AD908" s="43">
        <f t="shared" si="811"/>
        <v>0</v>
      </c>
      <c r="AE908" s="44"/>
      <c r="AF908" s="44"/>
      <c r="AG908" s="44"/>
      <c r="AH908" s="44"/>
      <c r="AI908" s="44"/>
      <c r="AJ908" s="42"/>
      <c r="AK908" s="42"/>
      <c r="AL908" s="43">
        <f t="shared" si="813"/>
        <v>0</v>
      </c>
      <c r="AM908" s="44"/>
      <c r="AN908" s="44"/>
      <c r="AO908" s="44"/>
      <c r="AP908" s="44"/>
      <c r="AQ908" s="44"/>
      <c r="AR908" s="42"/>
      <c r="AS908" s="42"/>
      <c r="AT908" s="43">
        <f t="shared" si="812"/>
        <v>0</v>
      </c>
      <c r="AU908" s="150"/>
      <c r="AV908" s="90"/>
      <c r="AW908" s="90"/>
      <c r="AX908" s="90"/>
      <c r="AY908" s="90"/>
      <c r="AZ908" s="90"/>
      <c r="BA908" s="90"/>
      <c r="BB908" s="90"/>
      <c r="BC908" s="90"/>
      <c r="BD908" s="90"/>
      <c r="BE908" s="90"/>
      <c r="BF908" s="117"/>
    </row>
    <row r="909" spans="2:58" ht="12.95" customHeight="1" x14ac:dyDescent="0.25">
      <c r="B909" s="102"/>
      <c r="C909" s="106"/>
      <c r="D909" s="110"/>
      <c r="E909" s="114"/>
      <c r="F909" s="27" t="s">
        <v>40</v>
      </c>
      <c r="G909" s="44"/>
      <c r="H909" s="44"/>
      <c r="I909" s="44"/>
      <c r="J909" s="44"/>
      <c r="K909" s="44"/>
      <c r="L909" s="42"/>
      <c r="M909" s="42"/>
      <c r="N909" s="43">
        <f t="shared" si="809"/>
        <v>0</v>
      </c>
      <c r="O909" s="44"/>
      <c r="P909" s="44"/>
      <c r="Q909" s="44"/>
      <c r="R909" s="44"/>
      <c r="S909" s="44"/>
      <c r="T909" s="42"/>
      <c r="U909" s="42"/>
      <c r="V909" s="43">
        <f t="shared" si="810"/>
        <v>0</v>
      </c>
      <c r="W909" s="44"/>
      <c r="X909" s="44"/>
      <c r="Y909" s="44"/>
      <c r="Z909" s="44"/>
      <c r="AA909" s="44"/>
      <c r="AB909" s="42"/>
      <c r="AC909" s="42"/>
      <c r="AD909" s="43">
        <f t="shared" si="811"/>
        <v>0</v>
      </c>
      <c r="AE909" s="44"/>
      <c r="AF909" s="44"/>
      <c r="AG909" s="44"/>
      <c r="AH909" s="44"/>
      <c r="AI909" s="44"/>
      <c r="AJ909" s="42"/>
      <c r="AK909" s="42"/>
      <c r="AL909" s="43">
        <f t="shared" si="813"/>
        <v>0</v>
      </c>
      <c r="AM909" s="44"/>
      <c r="AN909" s="44"/>
      <c r="AO909" s="44"/>
      <c r="AP909" s="44"/>
      <c r="AQ909" s="44"/>
      <c r="AR909" s="42"/>
      <c r="AS909" s="42"/>
      <c r="AT909" s="43">
        <f t="shared" si="812"/>
        <v>0</v>
      </c>
      <c r="AU909" s="150"/>
      <c r="AV909" s="90"/>
      <c r="AW909" s="90"/>
      <c r="AX909" s="90"/>
      <c r="AY909" s="90"/>
      <c r="AZ909" s="90"/>
      <c r="BA909" s="90"/>
      <c r="BB909" s="90"/>
      <c r="BC909" s="90"/>
      <c r="BD909" s="90"/>
      <c r="BE909" s="90"/>
      <c r="BF909" s="117"/>
    </row>
    <row r="910" spans="2:58" ht="12.95" customHeight="1" x14ac:dyDescent="0.25">
      <c r="B910" s="102"/>
      <c r="C910" s="106"/>
      <c r="D910" s="110"/>
      <c r="E910" s="114"/>
      <c r="F910" s="27" t="s">
        <v>7</v>
      </c>
      <c r="G910" s="44"/>
      <c r="H910" s="44"/>
      <c r="I910" s="44"/>
      <c r="J910" s="44"/>
      <c r="K910" s="44"/>
      <c r="L910" s="42"/>
      <c r="M910" s="42"/>
      <c r="N910" s="43">
        <f t="shared" si="809"/>
        <v>0</v>
      </c>
      <c r="O910" s="44"/>
      <c r="P910" s="44"/>
      <c r="Q910" s="44"/>
      <c r="R910" s="44"/>
      <c r="S910" s="44"/>
      <c r="T910" s="42"/>
      <c r="U910" s="42"/>
      <c r="V910" s="43">
        <f t="shared" si="810"/>
        <v>0</v>
      </c>
      <c r="W910" s="44"/>
      <c r="X910" s="44"/>
      <c r="Y910" s="44"/>
      <c r="Z910" s="44"/>
      <c r="AA910" s="44"/>
      <c r="AB910" s="42"/>
      <c r="AC910" s="42"/>
      <c r="AD910" s="43">
        <f t="shared" si="811"/>
        <v>0</v>
      </c>
      <c r="AE910" s="44"/>
      <c r="AF910" s="44"/>
      <c r="AG910" s="44"/>
      <c r="AH910" s="44"/>
      <c r="AI910" s="44"/>
      <c r="AJ910" s="42"/>
      <c r="AK910" s="42"/>
      <c r="AL910" s="43">
        <f t="shared" si="813"/>
        <v>0</v>
      </c>
      <c r="AM910" s="44"/>
      <c r="AN910" s="44"/>
      <c r="AO910" s="44"/>
      <c r="AP910" s="44"/>
      <c r="AQ910" s="44"/>
      <c r="AR910" s="42"/>
      <c r="AS910" s="42"/>
      <c r="AT910" s="43">
        <f t="shared" si="812"/>
        <v>0</v>
      </c>
      <c r="AU910" s="150"/>
      <c r="AV910" s="90"/>
      <c r="AW910" s="90"/>
      <c r="AX910" s="90"/>
      <c r="AY910" s="90"/>
      <c r="AZ910" s="90"/>
      <c r="BA910" s="90"/>
      <c r="BB910" s="90"/>
      <c r="BC910" s="90"/>
      <c r="BD910" s="90"/>
      <c r="BE910" s="90"/>
      <c r="BF910" s="117"/>
    </row>
    <row r="911" spans="2:58" ht="12.95" customHeight="1" x14ac:dyDescent="0.25">
      <c r="B911" s="102"/>
      <c r="C911" s="106"/>
      <c r="D911" s="110"/>
      <c r="E911" s="114"/>
      <c r="F911" s="27"/>
      <c r="G911" s="44"/>
      <c r="H911" s="44"/>
      <c r="I911" s="44"/>
      <c r="J911" s="44"/>
      <c r="K911" s="44"/>
      <c r="L911" s="42"/>
      <c r="M911" s="42"/>
      <c r="N911" s="43">
        <f t="shared" si="809"/>
        <v>0</v>
      </c>
      <c r="O911" s="44"/>
      <c r="P911" s="44"/>
      <c r="Q911" s="44"/>
      <c r="R911" s="44"/>
      <c r="S911" s="44"/>
      <c r="T911" s="42"/>
      <c r="U911" s="42"/>
      <c r="V911" s="43">
        <f t="shared" si="810"/>
        <v>0</v>
      </c>
      <c r="W911" s="44"/>
      <c r="X911" s="44"/>
      <c r="Y911" s="44"/>
      <c r="Z911" s="44"/>
      <c r="AA911" s="44"/>
      <c r="AB911" s="42"/>
      <c r="AC911" s="42"/>
      <c r="AD911" s="43">
        <f t="shared" si="811"/>
        <v>0</v>
      </c>
      <c r="AE911" s="44"/>
      <c r="AF911" s="44"/>
      <c r="AG911" s="44"/>
      <c r="AH911" s="44"/>
      <c r="AI911" s="44"/>
      <c r="AJ911" s="42"/>
      <c r="AK911" s="42"/>
      <c r="AL911" s="43">
        <f t="shared" si="813"/>
        <v>0</v>
      </c>
      <c r="AM911" s="44"/>
      <c r="AN911" s="44"/>
      <c r="AO911" s="44"/>
      <c r="AP911" s="44"/>
      <c r="AQ911" s="44"/>
      <c r="AR911" s="42"/>
      <c r="AS911" s="42"/>
      <c r="AT911" s="43">
        <f t="shared" si="812"/>
        <v>0</v>
      </c>
      <c r="AU911" s="150"/>
      <c r="AV911" s="90"/>
      <c r="AW911" s="90"/>
      <c r="AX911" s="90"/>
      <c r="AY911" s="90"/>
      <c r="AZ911" s="90"/>
      <c r="BA911" s="90"/>
      <c r="BB911" s="90"/>
      <c r="BC911" s="90"/>
      <c r="BD911" s="90"/>
      <c r="BE911" s="90"/>
      <c r="BF911" s="117"/>
    </row>
    <row r="912" spans="2:58" ht="12.95" customHeight="1" x14ac:dyDescent="0.25">
      <c r="B912" s="102"/>
      <c r="C912" s="106"/>
      <c r="D912" s="110"/>
      <c r="E912" s="114"/>
      <c r="F912" s="27"/>
      <c r="G912" s="44"/>
      <c r="H912" s="44"/>
      <c r="I912" s="44"/>
      <c r="J912" s="44"/>
      <c r="K912" s="44"/>
      <c r="L912" s="42"/>
      <c r="M912" s="42"/>
      <c r="N912" s="43">
        <f t="shared" si="809"/>
        <v>0</v>
      </c>
      <c r="O912" s="44"/>
      <c r="P912" s="44"/>
      <c r="Q912" s="44"/>
      <c r="R912" s="44"/>
      <c r="S912" s="44"/>
      <c r="T912" s="42"/>
      <c r="U912" s="42"/>
      <c r="V912" s="43">
        <f t="shared" si="810"/>
        <v>0</v>
      </c>
      <c r="W912" s="44"/>
      <c r="X912" s="44"/>
      <c r="Y912" s="44"/>
      <c r="Z912" s="44"/>
      <c r="AA912" s="44"/>
      <c r="AB912" s="42"/>
      <c r="AC912" s="42"/>
      <c r="AD912" s="43">
        <f t="shared" si="811"/>
        <v>0</v>
      </c>
      <c r="AE912" s="44"/>
      <c r="AF912" s="44"/>
      <c r="AG912" s="44"/>
      <c r="AH912" s="44"/>
      <c r="AI912" s="44"/>
      <c r="AJ912" s="42"/>
      <c r="AK912" s="42"/>
      <c r="AL912" s="43">
        <f t="shared" si="813"/>
        <v>0</v>
      </c>
      <c r="AM912" s="44"/>
      <c r="AN912" s="44"/>
      <c r="AO912" s="44"/>
      <c r="AP912" s="44"/>
      <c r="AQ912" s="44"/>
      <c r="AR912" s="42"/>
      <c r="AS912" s="42"/>
      <c r="AT912" s="43">
        <f t="shared" si="812"/>
        <v>0</v>
      </c>
      <c r="AU912" s="150"/>
      <c r="AV912" s="90"/>
      <c r="AW912" s="90"/>
      <c r="AX912" s="90"/>
      <c r="AY912" s="90"/>
      <c r="AZ912" s="90"/>
      <c r="BA912" s="90"/>
      <c r="BB912" s="90"/>
      <c r="BC912" s="90"/>
      <c r="BD912" s="90"/>
      <c r="BE912" s="90"/>
      <c r="BF912" s="117"/>
    </row>
    <row r="913" spans="2:58" ht="12.95" customHeight="1" x14ac:dyDescent="0.25">
      <c r="B913" s="102"/>
      <c r="C913" s="106"/>
      <c r="D913" s="110"/>
      <c r="E913" s="114"/>
      <c r="F913" s="27"/>
      <c r="G913" s="44"/>
      <c r="H913" s="44"/>
      <c r="I913" s="44"/>
      <c r="J913" s="44"/>
      <c r="K913" s="44"/>
      <c r="L913" s="42"/>
      <c r="M913" s="42"/>
      <c r="N913" s="43">
        <f t="shared" si="809"/>
        <v>0</v>
      </c>
      <c r="O913" s="44"/>
      <c r="P913" s="44"/>
      <c r="Q913" s="44"/>
      <c r="R913" s="44"/>
      <c r="S913" s="44"/>
      <c r="T913" s="42"/>
      <c r="U913" s="42"/>
      <c r="V913" s="43">
        <f t="shared" si="810"/>
        <v>0</v>
      </c>
      <c r="W913" s="44"/>
      <c r="X913" s="44"/>
      <c r="Y913" s="44"/>
      <c r="Z913" s="44"/>
      <c r="AA913" s="44"/>
      <c r="AB913" s="42"/>
      <c r="AC913" s="42"/>
      <c r="AD913" s="43">
        <f t="shared" si="811"/>
        <v>0</v>
      </c>
      <c r="AE913" s="44"/>
      <c r="AF913" s="44"/>
      <c r="AG913" s="44"/>
      <c r="AH913" s="44"/>
      <c r="AI913" s="44"/>
      <c r="AJ913" s="42"/>
      <c r="AK913" s="42"/>
      <c r="AL913" s="43">
        <f t="shared" si="813"/>
        <v>0</v>
      </c>
      <c r="AM913" s="44"/>
      <c r="AN913" s="44"/>
      <c r="AO913" s="44"/>
      <c r="AP913" s="44"/>
      <c r="AQ913" s="44"/>
      <c r="AR913" s="42"/>
      <c r="AS913" s="42"/>
      <c r="AT913" s="43">
        <f t="shared" si="812"/>
        <v>0</v>
      </c>
      <c r="AU913" s="150"/>
      <c r="AV913" s="90"/>
      <c r="AW913" s="90"/>
      <c r="AX913" s="90"/>
      <c r="AY913" s="90"/>
      <c r="AZ913" s="90"/>
      <c r="BA913" s="90"/>
      <c r="BB913" s="90"/>
      <c r="BC913" s="90"/>
      <c r="BD913" s="90"/>
      <c r="BE913" s="90"/>
      <c r="BF913" s="117"/>
    </row>
    <row r="914" spans="2:58" ht="12.95" customHeight="1" x14ac:dyDescent="0.25">
      <c r="B914" s="102"/>
      <c r="C914" s="106"/>
      <c r="D914" s="110"/>
      <c r="E914" s="114"/>
      <c r="F914" s="28"/>
      <c r="G914" s="44"/>
      <c r="H914" s="44"/>
      <c r="I914" s="44"/>
      <c r="J914" s="44"/>
      <c r="K914" s="44"/>
      <c r="L914" s="42"/>
      <c r="M914" s="42"/>
      <c r="N914" s="43">
        <f t="shared" si="809"/>
        <v>0</v>
      </c>
      <c r="O914" s="44"/>
      <c r="P914" s="44"/>
      <c r="Q914" s="44"/>
      <c r="R914" s="44"/>
      <c r="S914" s="44"/>
      <c r="T914" s="42"/>
      <c r="U914" s="42"/>
      <c r="V914" s="43">
        <f t="shared" si="810"/>
        <v>0</v>
      </c>
      <c r="W914" s="44"/>
      <c r="X914" s="44"/>
      <c r="Y914" s="44"/>
      <c r="Z914" s="44"/>
      <c r="AA914" s="44"/>
      <c r="AB914" s="42"/>
      <c r="AC914" s="42"/>
      <c r="AD914" s="43">
        <f t="shared" si="811"/>
        <v>0</v>
      </c>
      <c r="AE914" s="44"/>
      <c r="AF914" s="44"/>
      <c r="AG914" s="44"/>
      <c r="AH914" s="44"/>
      <c r="AI914" s="44"/>
      <c r="AJ914" s="42"/>
      <c r="AK914" s="42"/>
      <c r="AL914" s="43">
        <f t="shared" si="813"/>
        <v>0</v>
      </c>
      <c r="AM914" s="44"/>
      <c r="AN914" s="44"/>
      <c r="AO914" s="44"/>
      <c r="AP914" s="44"/>
      <c r="AQ914" s="44"/>
      <c r="AR914" s="42"/>
      <c r="AS914" s="42"/>
      <c r="AT914" s="43">
        <f t="shared" si="812"/>
        <v>0</v>
      </c>
      <c r="AU914" s="150"/>
      <c r="AV914" s="90"/>
      <c r="AW914" s="90"/>
      <c r="AX914" s="90"/>
      <c r="AY914" s="90"/>
      <c r="AZ914" s="90"/>
      <c r="BA914" s="90"/>
      <c r="BB914" s="90"/>
      <c r="BC914" s="90"/>
      <c r="BD914" s="90"/>
      <c r="BE914" s="90"/>
      <c r="BF914" s="117"/>
    </row>
    <row r="915" spans="2:58" ht="12.95" customHeight="1" thickBot="1" x14ac:dyDescent="0.3">
      <c r="B915" s="103"/>
      <c r="C915" s="107"/>
      <c r="D915" s="111"/>
      <c r="E915" s="114"/>
      <c r="F915" s="28"/>
      <c r="G915" s="44"/>
      <c r="H915" s="44"/>
      <c r="I915" s="44"/>
      <c r="J915" s="44"/>
      <c r="K915" s="44"/>
      <c r="L915" s="46"/>
      <c r="M915" s="46"/>
      <c r="N915" s="43">
        <f t="shared" si="809"/>
        <v>0</v>
      </c>
      <c r="O915" s="44"/>
      <c r="P915" s="44"/>
      <c r="Q915" s="44"/>
      <c r="R915" s="44"/>
      <c r="S915" s="44"/>
      <c r="T915" s="46"/>
      <c r="U915" s="46"/>
      <c r="V915" s="43">
        <f t="shared" si="810"/>
        <v>0</v>
      </c>
      <c r="W915" s="44"/>
      <c r="X915" s="44"/>
      <c r="Y915" s="44"/>
      <c r="Z915" s="44"/>
      <c r="AA915" s="44"/>
      <c r="AB915" s="46"/>
      <c r="AC915" s="46"/>
      <c r="AD915" s="43">
        <f t="shared" si="811"/>
        <v>0</v>
      </c>
      <c r="AE915" s="44"/>
      <c r="AF915" s="44"/>
      <c r="AG915" s="44"/>
      <c r="AH915" s="44"/>
      <c r="AI915" s="44"/>
      <c r="AJ915" s="46"/>
      <c r="AK915" s="46"/>
      <c r="AL915" s="43">
        <f t="shared" si="813"/>
        <v>0</v>
      </c>
      <c r="AM915" s="44"/>
      <c r="AN915" s="44"/>
      <c r="AO915" s="44"/>
      <c r="AP915" s="44"/>
      <c r="AQ915" s="44"/>
      <c r="AR915" s="46"/>
      <c r="AS915" s="46"/>
      <c r="AT915" s="43">
        <f t="shared" si="812"/>
        <v>0</v>
      </c>
      <c r="AU915" s="150"/>
      <c r="AV915" s="90"/>
      <c r="AW915" s="90"/>
      <c r="AX915" s="90"/>
      <c r="AY915" s="90"/>
      <c r="AZ915" s="90"/>
      <c r="BA915" s="90"/>
      <c r="BB915" s="90"/>
      <c r="BC915" s="90"/>
      <c r="BD915" s="90"/>
      <c r="BE915" s="90"/>
      <c r="BF915" s="117"/>
    </row>
    <row r="916" spans="2:58" ht="12.95" hidden="1" customHeight="1" thickBot="1" x14ac:dyDescent="0.3">
      <c r="B916" s="104"/>
      <c r="C916" s="108"/>
      <c r="D916" s="112"/>
      <c r="E916" s="115"/>
      <c r="F916" s="28" t="s">
        <v>36</v>
      </c>
      <c r="G916" s="48"/>
      <c r="H916" s="48"/>
      <c r="I916" s="48"/>
      <c r="J916" s="48"/>
      <c r="K916" s="48"/>
      <c r="L916" s="47"/>
      <c r="M916" s="47"/>
      <c r="N916" s="43">
        <f>N905+N906+N908+N911+N912+N914+N915</f>
        <v>0</v>
      </c>
      <c r="O916" s="49"/>
      <c r="P916" s="49"/>
      <c r="Q916" s="49"/>
      <c r="R916" s="49"/>
      <c r="S916" s="49"/>
      <c r="T916" s="47"/>
      <c r="U916" s="47"/>
      <c r="V916" s="43">
        <f>V905+V906+V908+V911+V912+V914+V915</f>
        <v>0</v>
      </c>
      <c r="W916" s="49"/>
      <c r="X916" s="49"/>
      <c r="Y916" s="49"/>
      <c r="Z916" s="49"/>
      <c r="AA916" s="49"/>
      <c r="AB916" s="47"/>
      <c r="AC916" s="47"/>
      <c r="AD916" s="43">
        <f>AD905+AD906+AD908+AD911+AD912+AD914+AD915</f>
        <v>0</v>
      </c>
      <c r="AE916" s="49"/>
      <c r="AF916" s="49"/>
      <c r="AG916" s="49"/>
      <c r="AH916" s="49"/>
      <c r="AI916" s="49"/>
      <c r="AJ916" s="47"/>
      <c r="AK916" s="47"/>
      <c r="AL916" s="43">
        <f>AL905+AL906+AL908+AL911+AL912+AL914+AL915</f>
        <v>0</v>
      </c>
      <c r="AM916" s="49"/>
      <c r="AN916" s="49"/>
      <c r="AO916" s="49"/>
      <c r="AP916" s="49"/>
      <c r="AQ916" s="49"/>
      <c r="AR916" s="47"/>
      <c r="AS916" s="47"/>
      <c r="AT916" s="43">
        <f>AT905+AT906+AT908+AT911+AT912+AT914+AT915</f>
        <v>0</v>
      </c>
      <c r="AU916" s="151"/>
      <c r="AV916" s="91"/>
      <c r="AW916" s="91"/>
      <c r="AX916" s="91"/>
      <c r="AY916" s="91"/>
      <c r="AZ916" s="91"/>
      <c r="BA916" s="91"/>
      <c r="BB916" s="91"/>
      <c r="BC916" s="91"/>
      <c r="BD916" s="91"/>
      <c r="BE916" s="91"/>
      <c r="BF916" s="118"/>
    </row>
    <row r="917" spans="2:58" ht="12.95" customHeight="1" thickTop="1" x14ac:dyDescent="0.25">
      <c r="B917" s="102">
        <v>49</v>
      </c>
      <c r="C917" s="105">
        <f>ŞUBAT!C917</f>
        <v>0</v>
      </c>
      <c r="D917" s="109">
        <f>ŞUBAT!D917</f>
        <v>0</v>
      </c>
      <c r="E917" s="113">
        <f>ŞUBAT!E917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41"/>
      <c r="AN917" s="41"/>
      <c r="AO917" s="41"/>
      <c r="AP917" s="41"/>
      <c r="AQ917" s="41"/>
      <c r="AR917" s="39"/>
      <c r="AS917" s="39"/>
      <c r="AT917" s="40">
        <f>SUM(AM917:AS917)</f>
        <v>0</v>
      </c>
      <c r="AU917" s="149">
        <f t="shared" ref="AU917" si="814">+N917+V917+AL917+AT917+AD917</f>
        <v>0</v>
      </c>
      <c r="AV917" s="89">
        <f t="shared" ref="AV917" si="815">AD918+N918+V918+AL918+AT918</f>
        <v>0</v>
      </c>
      <c r="AW917" s="89">
        <f t="shared" ref="AW917" si="816">AD919+N919+V919+AL919+AT919</f>
        <v>0</v>
      </c>
      <c r="AX917" s="89">
        <f t="shared" ref="AX917" si="817">AD920+N920+V920+AL920+AT920</f>
        <v>0</v>
      </c>
      <c r="AY917" s="89">
        <f t="shared" ref="AY917" si="818">N921+V921+AL921+AT921</f>
        <v>0</v>
      </c>
      <c r="AZ917" s="89">
        <f t="shared" ref="AZ917" si="819">N922+V922+AL922+AT922+AD922</f>
        <v>0</v>
      </c>
      <c r="BA917" s="89">
        <f t="shared" ref="BA917" si="820">N923+V923+AL923+AT923+AD923</f>
        <v>0</v>
      </c>
      <c r="BB917" s="89">
        <f t="shared" ref="BB917" si="821">AD935+N935+V935+AL935+AT935</f>
        <v>0</v>
      </c>
      <c r="BC917" s="89">
        <f t="shared" ref="BC917" si="822">N928+V928+AL928+AT928+AD928</f>
        <v>0</v>
      </c>
      <c r="BD917" s="89">
        <f t="shared" ref="BD917" si="823">AD929+N929+V929+AL929+AT929</f>
        <v>0</v>
      </c>
      <c r="BE917" s="89">
        <f t="shared" ref="BE917" si="824">N926+V926+AD926+AL926+AT926</f>
        <v>0</v>
      </c>
      <c r="BF917" s="116">
        <f t="shared" ref="BF917" si="825">SUM(AV917:BE935)</f>
        <v>0</v>
      </c>
    </row>
    <row r="918" spans="2:58"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44"/>
      <c r="AN918" s="44"/>
      <c r="AO918" s="44"/>
      <c r="AP918" s="44"/>
      <c r="AQ918" s="44"/>
      <c r="AR918" s="42"/>
      <c r="AS918" s="42"/>
      <c r="AT918" s="43">
        <f>IF(SUM(AM917:AQ918)-E917&lt;=0,0,IF(SUM(AM917:AQ917)-E917&lt;0,SUM(AM917:AQ918)-E917,SUM(AM918:AQ918)))</f>
        <v>0</v>
      </c>
      <c r="AU918" s="150"/>
      <c r="AV918" s="90"/>
      <c r="AW918" s="90"/>
      <c r="AX918" s="90"/>
      <c r="AY918" s="90"/>
      <c r="AZ918" s="90"/>
      <c r="BA918" s="90"/>
      <c r="BB918" s="90"/>
      <c r="BC918" s="90"/>
      <c r="BD918" s="90"/>
      <c r="BE918" s="90"/>
      <c r="BF918" s="117"/>
    </row>
    <row r="919" spans="2:58"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44"/>
      <c r="AN919" s="44"/>
      <c r="AO919" s="44"/>
      <c r="AP919" s="44"/>
      <c r="AQ919" s="44"/>
      <c r="AR919" s="42"/>
      <c r="AS919" s="42"/>
      <c r="AT919" s="43">
        <f>IF(SUM(AM917:AQ919)-E917&lt;=0,0,IF(SUM(AM917:AQ918)-E917&lt;0,SUM(AM917:AQ919)-E917,SUM(AM919:AQ919)))</f>
        <v>0</v>
      </c>
      <c r="AU919" s="150"/>
      <c r="AV919" s="90"/>
      <c r="AW919" s="90"/>
      <c r="AX919" s="90"/>
      <c r="AY919" s="90"/>
      <c r="AZ919" s="90"/>
      <c r="BA919" s="90"/>
      <c r="BB919" s="90"/>
      <c r="BC919" s="90"/>
      <c r="BD919" s="90"/>
      <c r="BE919" s="90"/>
      <c r="BF919" s="117"/>
    </row>
    <row r="920" spans="2:58"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44"/>
      <c r="AN920" s="44"/>
      <c r="AO920" s="44"/>
      <c r="AP920" s="44"/>
      <c r="AQ920" s="44"/>
      <c r="AR920" s="42"/>
      <c r="AS920" s="42"/>
      <c r="AT920" s="43">
        <f>IF(SUM(AM917:AQ920)-E917&lt;=0,0,IF(SUM(AM917:AQ919)-E917&lt;0,SUM(AM917:AQ920)-E917,SUM(AM920:AQ920)))+AR920+AS920</f>
        <v>0</v>
      </c>
      <c r="AU920" s="150"/>
      <c r="AV920" s="90"/>
      <c r="AW920" s="90"/>
      <c r="AX920" s="90"/>
      <c r="AY920" s="90"/>
      <c r="AZ920" s="90"/>
      <c r="BA920" s="90"/>
      <c r="BB920" s="90"/>
      <c r="BC920" s="90"/>
      <c r="BD920" s="90"/>
      <c r="BE920" s="90"/>
      <c r="BF920" s="117"/>
    </row>
    <row r="921" spans="2:58"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44"/>
      <c r="AN921" s="44"/>
      <c r="AO921" s="44"/>
      <c r="AP921" s="44"/>
      <c r="AQ921" s="44"/>
      <c r="AR921" s="42"/>
      <c r="AS921" s="42"/>
      <c r="AT921" s="43">
        <f>IF(SUM(AM917:AQ921)-E917&lt;=0,0,IF(SUM(AM917:AQ920)-E917&lt;0,SUM(AM917:AQ921)-E917,SUM(AM921:AQ921)))</f>
        <v>0</v>
      </c>
      <c r="AU921" s="150"/>
      <c r="AV921" s="90"/>
      <c r="AW921" s="90"/>
      <c r="AX921" s="90"/>
      <c r="AY921" s="90"/>
      <c r="AZ921" s="90"/>
      <c r="BA921" s="90"/>
      <c r="BB921" s="90"/>
      <c r="BC921" s="90"/>
      <c r="BD921" s="90"/>
      <c r="BE921" s="90"/>
      <c r="BF921" s="117"/>
    </row>
    <row r="922" spans="2:58" ht="12.95" customHeight="1" x14ac:dyDescent="0.25">
      <c r="B922" s="102"/>
      <c r="C922" s="106"/>
      <c r="D922" s="110"/>
      <c r="E922" s="114"/>
      <c r="F922" s="27" t="s">
        <v>37</v>
      </c>
      <c r="G922" s="44"/>
      <c r="H922" s="44"/>
      <c r="I922" s="44"/>
      <c r="J922" s="44"/>
      <c r="K922" s="44"/>
      <c r="L922" s="42"/>
      <c r="M922" s="42"/>
      <c r="N922" s="68">
        <f>SUM(G922:M922)</f>
        <v>0</v>
      </c>
      <c r="O922" s="44"/>
      <c r="P922" s="44"/>
      <c r="Q922" s="44"/>
      <c r="R922" s="44"/>
      <c r="S922" s="44"/>
      <c r="T922" s="42"/>
      <c r="U922" s="42"/>
      <c r="V922" s="68">
        <f>SUM(O922:U922)</f>
        <v>0</v>
      </c>
      <c r="W922" s="44"/>
      <c r="X922" s="44"/>
      <c r="Y922" s="44"/>
      <c r="Z922" s="44"/>
      <c r="AA922" s="44"/>
      <c r="AB922" s="42"/>
      <c r="AC922" s="42"/>
      <c r="AD922" s="68">
        <f>SUM(W922:AC922)</f>
        <v>0</v>
      </c>
      <c r="AE922" s="44"/>
      <c r="AF922" s="44"/>
      <c r="AG922" s="44"/>
      <c r="AH922" s="44"/>
      <c r="AI922" s="44"/>
      <c r="AJ922" s="42"/>
      <c r="AK922" s="42"/>
      <c r="AL922" s="68">
        <f>SUM(AE922:AK922)</f>
        <v>0</v>
      </c>
      <c r="AM922" s="44"/>
      <c r="AN922" s="44"/>
      <c r="AO922" s="44"/>
      <c r="AP922" s="44"/>
      <c r="AQ922" s="44"/>
      <c r="AR922" s="42"/>
      <c r="AS922" s="42"/>
      <c r="AT922" s="68">
        <f>SUM(AM922:AS922)</f>
        <v>0</v>
      </c>
      <c r="AU922" s="150"/>
      <c r="AV922" s="90"/>
      <c r="AW922" s="90"/>
      <c r="AX922" s="90"/>
      <c r="AY922" s="90"/>
      <c r="AZ922" s="90"/>
      <c r="BA922" s="90"/>
      <c r="BB922" s="90"/>
      <c r="BC922" s="90"/>
      <c r="BD922" s="90"/>
      <c r="BE922" s="90"/>
      <c r="BF922" s="117"/>
    </row>
    <row r="923" spans="2:58" ht="12.95" customHeight="1" x14ac:dyDescent="0.25">
      <c r="B923" s="102"/>
      <c r="C923" s="106"/>
      <c r="D923" s="110"/>
      <c r="E923" s="114"/>
      <c r="F923" s="28" t="s">
        <v>31</v>
      </c>
      <c r="G923" s="45"/>
      <c r="H923" s="45"/>
      <c r="I923" s="45"/>
      <c r="J923" s="45"/>
      <c r="K923" s="45">
        <f>IF((N917-E917)&lt;=0,0,IF((N917-E917)&gt;0,(N917-E917)))</f>
        <v>0</v>
      </c>
      <c r="L923" s="42"/>
      <c r="M923" s="42"/>
      <c r="N923" s="43">
        <f t="shared" ref="N923:N934" si="826">SUM(G923:M923)</f>
        <v>0</v>
      </c>
      <c r="O923" s="45"/>
      <c r="P923" s="45"/>
      <c r="Q923" s="45"/>
      <c r="R923" s="45"/>
      <c r="S923" s="45">
        <f>IF((V917-E917)&lt;=0,0,IF((V917-E917)&gt;0,(V917-E917)))</f>
        <v>0</v>
      </c>
      <c r="T923" s="42"/>
      <c r="U923" s="42"/>
      <c r="V923" s="43">
        <f t="shared" ref="V923:V934" si="827">SUM(O923:U923)</f>
        <v>0</v>
      </c>
      <c r="W923" s="45"/>
      <c r="X923" s="45"/>
      <c r="Y923" s="45"/>
      <c r="Z923" s="45"/>
      <c r="AA923" s="45">
        <f>IF((AD917-E917)&lt;=0,0,IF((AD917-E917)&gt;0,(AD917-E917)))</f>
        <v>0</v>
      </c>
      <c r="AB923" s="42"/>
      <c r="AC923" s="42"/>
      <c r="AD923" s="43">
        <f t="shared" ref="AD923:AD934" si="828">SUM(W923:AC923)</f>
        <v>0</v>
      </c>
      <c r="AE923" s="45"/>
      <c r="AF923" s="45"/>
      <c r="AG923" s="45"/>
      <c r="AH923" s="45"/>
      <c r="AI923" s="45">
        <f>IF((AL917-E917)&lt;=0,0,IF((AL917-E917)&gt;0,(AL917-E917)))</f>
        <v>0</v>
      </c>
      <c r="AJ923" s="42"/>
      <c r="AK923" s="42"/>
      <c r="AL923" s="43">
        <f>SUM(AE923:AK923)</f>
        <v>0</v>
      </c>
      <c r="AM923" s="45"/>
      <c r="AN923" s="45"/>
      <c r="AO923" s="45"/>
      <c r="AP923" s="45"/>
      <c r="AQ923" s="45">
        <f>IF((AT917-E917)&lt;=0,0,IF((AT917-E917)&gt;0,(AT917-E917)))</f>
        <v>0</v>
      </c>
      <c r="AR923" s="42"/>
      <c r="AS923" s="42"/>
      <c r="AT923" s="43">
        <f t="shared" ref="AT923:AT934" si="829">SUM(AM923:AS923)</f>
        <v>0</v>
      </c>
      <c r="AU923" s="150"/>
      <c r="AV923" s="90"/>
      <c r="AW923" s="90"/>
      <c r="AX923" s="90"/>
      <c r="AY923" s="90"/>
      <c r="AZ923" s="90"/>
      <c r="BA923" s="90"/>
      <c r="BB923" s="90"/>
      <c r="BC923" s="90"/>
      <c r="BD923" s="90"/>
      <c r="BE923" s="90"/>
      <c r="BF923" s="117"/>
    </row>
    <row r="924" spans="2:58"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826"/>
        <v>0</v>
      </c>
      <c r="O924" s="45"/>
      <c r="P924" s="45"/>
      <c r="Q924" s="45"/>
      <c r="R924" s="45"/>
      <c r="S924" s="44">
        <f>IF(E917-15&lt;0,0,IF(SUM(O917:U922)&lt;10,0,IF(SUM(O917:U922)&lt;20,1,IF(SUM(O917:U922)&lt;30,2,IF(SUM(O917:U922)&gt;=30,3)))))</f>
        <v>0</v>
      </c>
      <c r="T924" s="42"/>
      <c r="U924" s="42"/>
      <c r="V924" s="43">
        <f t="shared" si="827"/>
        <v>0</v>
      </c>
      <c r="W924" s="45"/>
      <c r="X924" s="45"/>
      <c r="Y924" s="45"/>
      <c r="Z924" s="45"/>
      <c r="AA924" s="44">
        <f>IF(E917-15&lt;0,0,IF(SUM(W917:AC922)&lt;10,0,IF(SUM(W917:AC922)&lt;20,1,IF(SUM(W917:AC922)&lt;30,2,IF(SUM(W917:AC922)&gt;=30,3)))))</f>
        <v>0</v>
      </c>
      <c r="AB924" s="42"/>
      <c r="AC924" s="42"/>
      <c r="AD924" s="43">
        <f t="shared" si="828"/>
        <v>0</v>
      </c>
      <c r="AE924" s="45"/>
      <c r="AF924" s="45"/>
      <c r="AG924" s="45"/>
      <c r="AH924" s="45"/>
      <c r="AI924" s="44">
        <f>IF(E917-15&lt;0,0,IF(SUM(AE917:AK922)&lt;10,0,IF(SUM(AE917:AK922)&lt;20,1,IF(SUM(AE917:AK922)&lt;30,2,IF(SUM(AE917:AK922)&gt;=30,3)))))</f>
        <v>0</v>
      </c>
      <c r="AJ924" s="42"/>
      <c r="AK924" s="42"/>
      <c r="AL924" s="43">
        <f>SUM(AE924:AK924)</f>
        <v>0</v>
      </c>
      <c r="AM924" s="45"/>
      <c r="AN924" s="45"/>
      <c r="AO924" s="45"/>
      <c r="AP924" s="45"/>
      <c r="AQ924" s="44">
        <f>IF(E917-15&lt;0,0,IF(SUM(AM917:AS922)&lt;10,0,IF(SUM(AM917:AS922)&lt;20,1,IF(SUM(AM917:AS922)&lt;30,2,IF(SUM(AM917:AS922)&gt;=30,3)))))</f>
        <v>0</v>
      </c>
      <c r="AR924" s="42"/>
      <c r="AS924" s="42"/>
      <c r="AT924" s="43">
        <f t="shared" si="829"/>
        <v>0</v>
      </c>
      <c r="AU924" s="150"/>
      <c r="AV924" s="90"/>
      <c r="AW924" s="90"/>
      <c r="AX924" s="90"/>
      <c r="AY924" s="90"/>
      <c r="AZ924" s="90"/>
      <c r="BA924" s="90"/>
      <c r="BB924" s="90"/>
      <c r="BC924" s="90"/>
      <c r="BD924" s="90"/>
      <c r="BE924" s="90"/>
      <c r="BF924" s="117"/>
    </row>
    <row r="925" spans="2:58" ht="12.95" customHeight="1" x14ac:dyDescent="0.25">
      <c r="B925" s="102"/>
      <c r="C925" s="106"/>
      <c r="D925" s="110"/>
      <c r="E925" s="114"/>
      <c r="F925" s="28" t="s">
        <v>41</v>
      </c>
      <c r="G925" s="44"/>
      <c r="H925" s="44"/>
      <c r="I925" s="44"/>
      <c r="J925" s="44"/>
      <c r="K925" s="45"/>
      <c r="L925" s="42"/>
      <c r="M925" s="42"/>
      <c r="N925" s="43">
        <f t="shared" si="826"/>
        <v>0</v>
      </c>
      <c r="O925" s="44"/>
      <c r="P925" s="44"/>
      <c r="Q925" s="44"/>
      <c r="R925" s="44"/>
      <c r="S925" s="45"/>
      <c r="T925" s="42"/>
      <c r="U925" s="42"/>
      <c r="V925" s="43">
        <f t="shared" si="827"/>
        <v>0</v>
      </c>
      <c r="W925" s="44"/>
      <c r="X925" s="44"/>
      <c r="Y925" s="44"/>
      <c r="Z925" s="44"/>
      <c r="AA925" s="45"/>
      <c r="AB925" s="42"/>
      <c r="AC925" s="42"/>
      <c r="AD925" s="43">
        <f t="shared" si="828"/>
        <v>0</v>
      </c>
      <c r="AE925" s="44"/>
      <c r="AF925" s="44"/>
      <c r="AG925" s="44"/>
      <c r="AH925" s="44"/>
      <c r="AI925" s="45"/>
      <c r="AJ925" s="42"/>
      <c r="AK925" s="42"/>
      <c r="AL925" s="43">
        <f>SUM(AE925:AK925)</f>
        <v>0</v>
      </c>
      <c r="AM925" s="44"/>
      <c r="AN925" s="44"/>
      <c r="AO925" s="44"/>
      <c r="AP925" s="44"/>
      <c r="AQ925" s="45"/>
      <c r="AR925" s="42"/>
      <c r="AS925" s="42"/>
      <c r="AT925" s="43">
        <f t="shared" si="829"/>
        <v>0</v>
      </c>
      <c r="AU925" s="150"/>
      <c r="AV925" s="90"/>
      <c r="AW925" s="90"/>
      <c r="AX925" s="90"/>
      <c r="AY925" s="90"/>
      <c r="AZ925" s="90"/>
      <c r="BA925" s="90"/>
      <c r="BB925" s="90"/>
      <c r="BC925" s="90"/>
      <c r="BD925" s="90"/>
      <c r="BE925" s="90"/>
      <c r="BF925" s="117"/>
    </row>
    <row r="926" spans="2:58" ht="12.95" customHeight="1" x14ac:dyDescent="0.25">
      <c r="B926" s="102"/>
      <c r="C926" s="106"/>
      <c r="D926" s="110"/>
      <c r="E926" s="114"/>
      <c r="F926" s="28" t="s">
        <v>6</v>
      </c>
      <c r="G926" s="44"/>
      <c r="H926" s="44"/>
      <c r="I926" s="44"/>
      <c r="J926" s="44"/>
      <c r="K926" s="44"/>
      <c r="L926" s="42"/>
      <c r="M926" s="42"/>
      <c r="N926" s="43">
        <f t="shared" si="826"/>
        <v>0</v>
      </c>
      <c r="O926" s="44"/>
      <c r="P926" s="44"/>
      <c r="Q926" s="44"/>
      <c r="R926" s="44"/>
      <c r="S926" s="44"/>
      <c r="T926" s="42"/>
      <c r="U926" s="42"/>
      <c r="V926" s="43">
        <f t="shared" si="827"/>
        <v>0</v>
      </c>
      <c r="W926" s="44"/>
      <c r="X926" s="44"/>
      <c r="Y926" s="44"/>
      <c r="Z926" s="44"/>
      <c r="AA926" s="44"/>
      <c r="AB926" s="42"/>
      <c r="AC926" s="42"/>
      <c r="AD926" s="43">
        <f t="shared" si="828"/>
        <v>0</v>
      </c>
      <c r="AE926" s="44"/>
      <c r="AF926" s="44"/>
      <c r="AG926" s="44"/>
      <c r="AH926" s="44"/>
      <c r="AI926" s="44"/>
      <c r="AJ926" s="42"/>
      <c r="AK926" s="42"/>
      <c r="AL926" s="43">
        <f t="shared" ref="AL926:AL934" si="830">SUM(AE926:AK926)</f>
        <v>0</v>
      </c>
      <c r="AM926" s="44"/>
      <c r="AN926" s="44"/>
      <c r="AO926" s="44"/>
      <c r="AP926" s="44"/>
      <c r="AQ926" s="44"/>
      <c r="AR926" s="42"/>
      <c r="AS926" s="42"/>
      <c r="AT926" s="43">
        <f t="shared" si="829"/>
        <v>0</v>
      </c>
      <c r="AU926" s="150"/>
      <c r="AV926" s="90"/>
      <c r="AW926" s="90"/>
      <c r="AX926" s="90"/>
      <c r="AY926" s="90"/>
      <c r="AZ926" s="90"/>
      <c r="BA926" s="90"/>
      <c r="BB926" s="90"/>
      <c r="BC926" s="90"/>
      <c r="BD926" s="90"/>
      <c r="BE926" s="90"/>
      <c r="BF926" s="117"/>
    </row>
    <row r="927" spans="2:58" ht="12.95" customHeight="1" x14ac:dyDescent="0.25">
      <c r="B927" s="102"/>
      <c r="C927" s="106"/>
      <c r="D927" s="110"/>
      <c r="E927" s="114"/>
      <c r="F927" s="29" t="s">
        <v>35</v>
      </c>
      <c r="G927" s="44"/>
      <c r="H927" s="44"/>
      <c r="I927" s="44"/>
      <c r="J927" s="44"/>
      <c r="K927" s="44"/>
      <c r="L927" s="42"/>
      <c r="M927" s="42"/>
      <c r="N927" s="43">
        <f t="shared" si="826"/>
        <v>0</v>
      </c>
      <c r="O927" s="44"/>
      <c r="P927" s="44"/>
      <c r="Q927" s="44"/>
      <c r="R927" s="44"/>
      <c r="S927" s="44"/>
      <c r="T927" s="42"/>
      <c r="U927" s="42"/>
      <c r="V927" s="43">
        <f t="shared" si="827"/>
        <v>0</v>
      </c>
      <c r="W927" s="44"/>
      <c r="X927" s="44"/>
      <c r="Y927" s="44"/>
      <c r="Z927" s="44"/>
      <c r="AA927" s="44"/>
      <c r="AB927" s="42"/>
      <c r="AC927" s="42"/>
      <c r="AD927" s="43">
        <f t="shared" si="828"/>
        <v>0</v>
      </c>
      <c r="AE927" s="44"/>
      <c r="AF927" s="44"/>
      <c r="AG927" s="44"/>
      <c r="AH927" s="44"/>
      <c r="AI927" s="44"/>
      <c r="AJ927" s="42"/>
      <c r="AK927" s="42"/>
      <c r="AL927" s="43">
        <f t="shared" si="830"/>
        <v>0</v>
      </c>
      <c r="AM927" s="44"/>
      <c r="AN927" s="44"/>
      <c r="AO927" s="44"/>
      <c r="AP927" s="44"/>
      <c r="AQ927" s="44"/>
      <c r="AR927" s="42"/>
      <c r="AS927" s="42"/>
      <c r="AT927" s="43">
        <f t="shared" si="829"/>
        <v>0</v>
      </c>
      <c r="AU927" s="150"/>
      <c r="AV927" s="90"/>
      <c r="AW927" s="90"/>
      <c r="AX927" s="90"/>
      <c r="AY927" s="90"/>
      <c r="AZ927" s="90"/>
      <c r="BA927" s="90"/>
      <c r="BB927" s="90"/>
      <c r="BC927" s="90"/>
      <c r="BD927" s="90"/>
      <c r="BE927" s="90"/>
      <c r="BF927" s="117"/>
    </row>
    <row r="928" spans="2:58" ht="12.95" customHeight="1" x14ac:dyDescent="0.25">
      <c r="B928" s="102"/>
      <c r="C928" s="106"/>
      <c r="D928" s="110"/>
      <c r="E928" s="114"/>
      <c r="F928" s="27" t="s">
        <v>40</v>
      </c>
      <c r="G928" s="44"/>
      <c r="H928" s="44"/>
      <c r="I928" s="44"/>
      <c r="J928" s="44"/>
      <c r="K928" s="44"/>
      <c r="L928" s="42"/>
      <c r="M928" s="42"/>
      <c r="N928" s="43">
        <f t="shared" si="826"/>
        <v>0</v>
      </c>
      <c r="O928" s="44"/>
      <c r="P928" s="44"/>
      <c r="Q928" s="44"/>
      <c r="R928" s="44"/>
      <c r="S928" s="44"/>
      <c r="T928" s="42"/>
      <c r="U928" s="42"/>
      <c r="V928" s="43">
        <f t="shared" si="827"/>
        <v>0</v>
      </c>
      <c r="W928" s="44"/>
      <c r="X928" s="44"/>
      <c r="Y928" s="44"/>
      <c r="Z928" s="44"/>
      <c r="AA928" s="44"/>
      <c r="AB928" s="42"/>
      <c r="AC928" s="42"/>
      <c r="AD928" s="43">
        <f t="shared" si="828"/>
        <v>0</v>
      </c>
      <c r="AE928" s="44"/>
      <c r="AF928" s="44"/>
      <c r="AG928" s="44"/>
      <c r="AH928" s="44"/>
      <c r="AI928" s="44"/>
      <c r="AJ928" s="42"/>
      <c r="AK928" s="42"/>
      <c r="AL928" s="43">
        <f t="shared" si="830"/>
        <v>0</v>
      </c>
      <c r="AM928" s="44"/>
      <c r="AN928" s="44"/>
      <c r="AO928" s="44"/>
      <c r="AP928" s="44"/>
      <c r="AQ928" s="44"/>
      <c r="AR928" s="42"/>
      <c r="AS928" s="42"/>
      <c r="AT928" s="43">
        <f t="shared" si="829"/>
        <v>0</v>
      </c>
      <c r="AU928" s="150"/>
      <c r="AV928" s="90"/>
      <c r="AW928" s="90"/>
      <c r="AX928" s="90"/>
      <c r="AY928" s="90"/>
      <c r="AZ928" s="90"/>
      <c r="BA928" s="90"/>
      <c r="BB928" s="90"/>
      <c r="BC928" s="90"/>
      <c r="BD928" s="90"/>
      <c r="BE928" s="90"/>
      <c r="BF928" s="117"/>
    </row>
    <row r="929" spans="2:58" ht="12.95" customHeight="1" x14ac:dyDescent="0.25">
      <c r="B929" s="102"/>
      <c r="C929" s="106"/>
      <c r="D929" s="110"/>
      <c r="E929" s="114"/>
      <c r="F929" s="27" t="s">
        <v>7</v>
      </c>
      <c r="G929" s="44"/>
      <c r="H929" s="44"/>
      <c r="I929" s="44"/>
      <c r="J929" s="44"/>
      <c r="K929" s="44"/>
      <c r="L929" s="42"/>
      <c r="M929" s="42"/>
      <c r="N929" s="43">
        <f t="shared" si="826"/>
        <v>0</v>
      </c>
      <c r="O929" s="44"/>
      <c r="P929" s="44"/>
      <c r="Q929" s="44"/>
      <c r="R929" s="44"/>
      <c r="S929" s="44"/>
      <c r="T929" s="42"/>
      <c r="U929" s="42"/>
      <c r="V929" s="43">
        <f t="shared" si="827"/>
        <v>0</v>
      </c>
      <c r="W929" s="44"/>
      <c r="X929" s="44"/>
      <c r="Y929" s="44"/>
      <c r="Z929" s="44"/>
      <c r="AA929" s="44"/>
      <c r="AB929" s="42"/>
      <c r="AC929" s="42"/>
      <c r="AD929" s="43">
        <f t="shared" si="828"/>
        <v>0</v>
      </c>
      <c r="AE929" s="44"/>
      <c r="AF929" s="44"/>
      <c r="AG929" s="44"/>
      <c r="AH929" s="44"/>
      <c r="AI929" s="44"/>
      <c r="AJ929" s="42"/>
      <c r="AK929" s="42"/>
      <c r="AL929" s="43">
        <f t="shared" si="830"/>
        <v>0</v>
      </c>
      <c r="AM929" s="44"/>
      <c r="AN929" s="44"/>
      <c r="AO929" s="44"/>
      <c r="AP929" s="44"/>
      <c r="AQ929" s="44"/>
      <c r="AR929" s="42"/>
      <c r="AS929" s="42"/>
      <c r="AT929" s="43">
        <f t="shared" si="829"/>
        <v>0</v>
      </c>
      <c r="AU929" s="150"/>
      <c r="AV929" s="90"/>
      <c r="AW929" s="90"/>
      <c r="AX929" s="90"/>
      <c r="AY929" s="90"/>
      <c r="AZ929" s="90"/>
      <c r="BA929" s="90"/>
      <c r="BB929" s="90"/>
      <c r="BC929" s="90"/>
      <c r="BD929" s="90"/>
      <c r="BE929" s="90"/>
      <c r="BF929" s="117"/>
    </row>
    <row r="930" spans="2:58" ht="12.95" customHeight="1" x14ac:dyDescent="0.25">
      <c r="B930" s="102"/>
      <c r="C930" s="106"/>
      <c r="D930" s="110"/>
      <c r="E930" s="114"/>
      <c r="F930" s="27"/>
      <c r="G930" s="44"/>
      <c r="H930" s="44"/>
      <c r="I930" s="44"/>
      <c r="J930" s="44"/>
      <c r="K930" s="44"/>
      <c r="L930" s="42"/>
      <c r="M930" s="42"/>
      <c r="N930" s="43">
        <f t="shared" si="826"/>
        <v>0</v>
      </c>
      <c r="O930" s="44"/>
      <c r="P930" s="44"/>
      <c r="Q930" s="44"/>
      <c r="R930" s="44"/>
      <c r="S930" s="44"/>
      <c r="T930" s="42"/>
      <c r="U930" s="42"/>
      <c r="V930" s="43">
        <f t="shared" si="827"/>
        <v>0</v>
      </c>
      <c r="W930" s="44"/>
      <c r="X930" s="44"/>
      <c r="Y930" s="44"/>
      <c r="Z930" s="44"/>
      <c r="AA930" s="44"/>
      <c r="AB930" s="42"/>
      <c r="AC930" s="42"/>
      <c r="AD930" s="43">
        <f t="shared" si="828"/>
        <v>0</v>
      </c>
      <c r="AE930" s="44"/>
      <c r="AF930" s="44"/>
      <c r="AG930" s="44"/>
      <c r="AH930" s="44"/>
      <c r="AI930" s="44"/>
      <c r="AJ930" s="42"/>
      <c r="AK930" s="42"/>
      <c r="AL930" s="43">
        <f t="shared" si="830"/>
        <v>0</v>
      </c>
      <c r="AM930" s="44"/>
      <c r="AN930" s="44"/>
      <c r="AO930" s="44"/>
      <c r="AP930" s="44"/>
      <c r="AQ930" s="44"/>
      <c r="AR930" s="42"/>
      <c r="AS930" s="42"/>
      <c r="AT930" s="43">
        <f t="shared" si="829"/>
        <v>0</v>
      </c>
      <c r="AU930" s="150"/>
      <c r="AV930" s="90"/>
      <c r="AW930" s="90"/>
      <c r="AX930" s="90"/>
      <c r="AY930" s="90"/>
      <c r="AZ930" s="90"/>
      <c r="BA930" s="90"/>
      <c r="BB930" s="90"/>
      <c r="BC930" s="90"/>
      <c r="BD930" s="90"/>
      <c r="BE930" s="90"/>
      <c r="BF930" s="117"/>
    </row>
    <row r="931" spans="2:58" ht="12.95" customHeight="1" x14ac:dyDescent="0.25">
      <c r="B931" s="102"/>
      <c r="C931" s="106"/>
      <c r="D931" s="110"/>
      <c r="E931" s="114"/>
      <c r="F931" s="27"/>
      <c r="G931" s="44"/>
      <c r="H931" s="44"/>
      <c r="I931" s="44"/>
      <c r="J931" s="44"/>
      <c r="K931" s="44"/>
      <c r="L931" s="42"/>
      <c r="M931" s="42"/>
      <c r="N931" s="43">
        <f t="shared" si="826"/>
        <v>0</v>
      </c>
      <c r="O931" s="44"/>
      <c r="P931" s="44"/>
      <c r="Q931" s="44"/>
      <c r="R931" s="44"/>
      <c r="S931" s="44"/>
      <c r="T931" s="42"/>
      <c r="U931" s="42"/>
      <c r="V931" s="43">
        <f t="shared" si="827"/>
        <v>0</v>
      </c>
      <c r="W931" s="44"/>
      <c r="X931" s="44"/>
      <c r="Y931" s="44"/>
      <c r="Z931" s="44"/>
      <c r="AA931" s="44"/>
      <c r="AB931" s="42"/>
      <c r="AC931" s="42"/>
      <c r="AD931" s="43">
        <f t="shared" si="828"/>
        <v>0</v>
      </c>
      <c r="AE931" s="44"/>
      <c r="AF931" s="44"/>
      <c r="AG931" s="44"/>
      <c r="AH931" s="44"/>
      <c r="AI931" s="44"/>
      <c r="AJ931" s="42"/>
      <c r="AK931" s="42"/>
      <c r="AL931" s="43">
        <f t="shared" si="830"/>
        <v>0</v>
      </c>
      <c r="AM931" s="44"/>
      <c r="AN931" s="44"/>
      <c r="AO931" s="44"/>
      <c r="AP931" s="44"/>
      <c r="AQ931" s="44"/>
      <c r="AR931" s="42"/>
      <c r="AS931" s="42"/>
      <c r="AT931" s="43">
        <f t="shared" si="829"/>
        <v>0</v>
      </c>
      <c r="AU931" s="150"/>
      <c r="AV931" s="90"/>
      <c r="AW931" s="90"/>
      <c r="AX931" s="90"/>
      <c r="AY931" s="90"/>
      <c r="AZ931" s="90"/>
      <c r="BA931" s="90"/>
      <c r="BB931" s="90"/>
      <c r="BC931" s="90"/>
      <c r="BD931" s="90"/>
      <c r="BE931" s="90"/>
      <c r="BF931" s="117"/>
    </row>
    <row r="932" spans="2:58" ht="12.95" customHeight="1" x14ac:dyDescent="0.25">
      <c r="B932" s="102"/>
      <c r="C932" s="106"/>
      <c r="D932" s="110"/>
      <c r="E932" s="114"/>
      <c r="F932" s="27"/>
      <c r="G932" s="44"/>
      <c r="H932" s="44"/>
      <c r="I932" s="44"/>
      <c r="J932" s="44"/>
      <c r="K932" s="44"/>
      <c r="L932" s="42"/>
      <c r="M932" s="42"/>
      <c r="N932" s="43">
        <f t="shared" si="826"/>
        <v>0</v>
      </c>
      <c r="O932" s="44"/>
      <c r="P932" s="44"/>
      <c r="Q932" s="44"/>
      <c r="R932" s="44"/>
      <c r="S932" s="44"/>
      <c r="T932" s="42"/>
      <c r="U932" s="42"/>
      <c r="V932" s="43">
        <f t="shared" si="827"/>
        <v>0</v>
      </c>
      <c r="W932" s="44"/>
      <c r="X932" s="44"/>
      <c r="Y932" s="44"/>
      <c r="Z932" s="44"/>
      <c r="AA932" s="44"/>
      <c r="AB932" s="42"/>
      <c r="AC932" s="42"/>
      <c r="AD932" s="43">
        <f t="shared" si="828"/>
        <v>0</v>
      </c>
      <c r="AE932" s="44"/>
      <c r="AF932" s="44"/>
      <c r="AG932" s="44"/>
      <c r="AH932" s="44"/>
      <c r="AI932" s="44"/>
      <c r="AJ932" s="42"/>
      <c r="AK932" s="42"/>
      <c r="AL932" s="43">
        <f t="shared" si="830"/>
        <v>0</v>
      </c>
      <c r="AM932" s="44"/>
      <c r="AN932" s="44"/>
      <c r="AO932" s="44"/>
      <c r="AP932" s="44"/>
      <c r="AQ932" s="44"/>
      <c r="AR932" s="42"/>
      <c r="AS932" s="42"/>
      <c r="AT932" s="43">
        <f t="shared" si="829"/>
        <v>0</v>
      </c>
      <c r="AU932" s="150"/>
      <c r="AV932" s="90"/>
      <c r="AW932" s="90"/>
      <c r="AX932" s="90"/>
      <c r="AY932" s="90"/>
      <c r="AZ932" s="90"/>
      <c r="BA932" s="90"/>
      <c r="BB932" s="90"/>
      <c r="BC932" s="90"/>
      <c r="BD932" s="90"/>
      <c r="BE932" s="90"/>
      <c r="BF932" s="117"/>
    </row>
    <row r="933" spans="2:58" ht="12.95" customHeight="1" x14ac:dyDescent="0.25">
      <c r="B933" s="102"/>
      <c r="C933" s="106"/>
      <c r="D933" s="110"/>
      <c r="E933" s="114"/>
      <c r="F933" s="28"/>
      <c r="G933" s="44"/>
      <c r="H933" s="44"/>
      <c r="I933" s="44"/>
      <c r="J933" s="44"/>
      <c r="K933" s="44"/>
      <c r="L933" s="42"/>
      <c r="M933" s="42"/>
      <c r="N933" s="43">
        <f t="shared" si="826"/>
        <v>0</v>
      </c>
      <c r="O933" s="44"/>
      <c r="P933" s="44"/>
      <c r="Q933" s="44"/>
      <c r="R933" s="44"/>
      <c r="S933" s="44"/>
      <c r="T933" s="42"/>
      <c r="U933" s="42"/>
      <c r="V933" s="43">
        <f t="shared" si="827"/>
        <v>0</v>
      </c>
      <c r="W933" s="44"/>
      <c r="X933" s="44"/>
      <c r="Y933" s="44"/>
      <c r="Z933" s="44"/>
      <c r="AA933" s="44"/>
      <c r="AB933" s="42"/>
      <c r="AC933" s="42"/>
      <c r="AD933" s="43">
        <f t="shared" si="828"/>
        <v>0</v>
      </c>
      <c r="AE933" s="44"/>
      <c r="AF933" s="44"/>
      <c r="AG933" s="44"/>
      <c r="AH933" s="44"/>
      <c r="AI933" s="44"/>
      <c r="AJ933" s="42"/>
      <c r="AK933" s="42"/>
      <c r="AL933" s="43">
        <f t="shared" si="830"/>
        <v>0</v>
      </c>
      <c r="AM933" s="44"/>
      <c r="AN933" s="44"/>
      <c r="AO933" s="44"/>
      <c r="AP933" s="44"/>
      <c r="AQ933" s="44"/>
      <c r="AR933" s="42"/>
      <c r="AS933" s="42"/>
      <c r="AT933" s="43">
        <f t="shared" si="829"/>
        <v>0</v>
      </c>
      <c r="AU933" s="150"/>
      <c r="AV933" s="90"/>
      <c r="AW933" s="90"/>
      <c r="AX933" s="90"/>
      <c r="AY933" s="90"/>
      <c r="AZ933" s="90"/>
      <c r="BA933" s="90"/>
      <c r="BB933" s="90"/>
      <c r="BC933" s="90"/>
      <c r="BD933" s="90"/>
      <c r="BE933" s="90"/>
      <c r="BF933" s="117"/>
    </row>
    <row r="934" spans="2:58" ht="12.95" customHeight="1" thickBot="1" x14ac:dyDescent="0.3">
      <c r="B934" s="103"/>
      <c r="C934" s="107"/>
      <c r="D934" s="111"/>
      <c r="E934" s="114"/>
      <c r="F934" s="28"/>
      <c r="G934" s="44"/>
      <c r="H934" s="44"/>
      <c r="I934" s="44"/>
      <c r="J934" s="44"/>
      <c r="K934" s="44"/>
      <c r="L934" s="46"/>
      <c r="M934" s="46"/>
      <c r="N934" s="43">
        <f t="shared" si="826"/>
        <v>0</v>
      </c>
      <c r="O934" s="44"/>
      <c r="P934" s="44"/>
      <c r="Q934" s="44"/>
      <c r="R934" s="44"/>
      <c r="S934" s="44"/>
      <c r="T934" s="46"/>
      <c r="U934" s="46"/>
      <c r="V934" s="43">
        <f t="shared" si="827"/>
        <v>0</v>
      </c>
      <c r="W934" s="44"/>
      <c r="X934" s="44"/>
      <c r="Y934" s="44"/>
      <c r="Z934" s="44"/>
      <c r="AA934" s="44"/>
      <c r="AB934" s="46"/>
      <c r="AC934" s="46"/>
      <c r="AD934" s="43">
        <f t="shared" si="828"/>
        <v>0</v>
      </c>
      <c r="AE934" s="44"/>
      <c r="AF934" s="44"/>
      <c r="AG934" s="44"/>
      <c r="AH934" s="44"/>
      <c r="AI934" s="44"/>
      <c r="AJ934" s="46"/>
      <c r="AK934" s="46"/>
      <c r="AL934" s="43">
        <f t="shared" si="830"/>
        <v>0</v>
      </c>
      <c r="AM934" s="44"/>
      <c r="AN934" s="44"/>
      <c r="AO934" s="44"/>
      <c r="AP934" s="44"/>
      <c r="AQ934" s="44"/>
      <c r="AR934" s="46"/>
      <c r="AS934" s="46"/>
      <c r="AT934" s="43">
        <f t="shared" si="829"/>
        <v>0</v>
      </c>
      <c r="AU934" s="150"/>
      <c r="AV934" s="90"/>
      <c r="AW934" s="90"/>
      <c r="AX934" s="90"/>
      <c r="AY934" s="90"/>
      <c r="AZ934" s="90"/>
      <c r="BA934" s="90"/>
      <c r="BB934" s="90"/>
      <c r="BC934" s="90"/>
      <c r="BD934" s="90"/>
      <c r="BE934" s="90"/>
      <c r="BF934" s="117"/>
    </row>
    <row r="935" spans="2:58" ht="12.95" hidden="1" customHeight="1" thickBot="1" x14ac:dyDescent="0.3">
      <c r="B935" s="104"/>
      <c r="C935" s="108"/>
      <c r="D935" s="112"/>
      <c r="E935" s="115"/>
      <c r="F935" s="28" t="s">
        <v>36</v>
      </c>
      <c r="G935" s="48"/>
      <c r="H935" s="48"/>
      <c r="I935" s="48"/>
      <c r="J935" s="48"/>
      <c r="K935" s="48"/>
      <c r="L935" s="47"/>
      <c r="M935" s="47"/>
      <c r="N935" s="43">
        <f>N924+N925+N927+N930+N931+N933+N934</f>
        <v>0</v>
      </c>
      <c r="O935" s="49"/>
      <c r="P935" s="49"/>
      <c r="Q935" s="49"/>
      <c r="R935" s="49"/>
      <c r="S935" s="49"/>
      <c r="T935" s="47"/>
      <c r="U935" s="47"/>
      <c r="V935" s="43">
        <f>V924+V925+V927+V930+V931+V933+V934</f>
        <v>0</v>
      </c>
      <c r="W935" s="49"/>
      <c r="X935" s="49"/>
      <c r="Y935" s="49"/>
      <c r="Z935" s="49"/>
      <c r="AA935" s="49"/>
      <c r="AB935" s="47"/>
      <c r="AC935" s="47"/>
      <c r="AD935" s="43">
        <f>AD924+AD925+AD927+AD930+AD931+AD933+AD934</f>
        <v>0</v>
      </c>
      <c r="AE935" s="49"/>
      <c r="AF935" s="49"/>
      <c r="AG935" s="49"/>
      <c r="AH935" s="49"/>
      <c r="AI935" s="49"/>
      <c r="AJ935" s="47"/>
      <c r="AK935" s="47"/>
      <c r="AL935" s="43">
        <f>AL924+AL925+AL927+AL930+AL931+AL933+AL934</f>
        <v>0</v>
      </c>
      <c r="AM935" s="49"/>
      <c r="AN935" s="49"/>
      <c r="AO935" s="49"/>
      <c r="AP935" s="49"/>
      <c r="AQ935" s="49"/>
      <c r="AR935" s="47"/>
      <c r="AS935" s="47"/>
      <c r="AT935" s="43">
        <f>AT924+AT925+AT927+AT930+AT931+AT933+AT934</f>
        <v>0</v>
      </c>
      <c r="AU935" s="151"/>
      <c r="AV935" s="91"/>
      <c r="AW935" s="91"/>
      <c r="AX935" s="91"/>
      <c r="AY935" s="91"/>
      <c r="AZ935" s="91"/>
      <c r="BA935" s="91"/>
      <c r="BB935" s="91"/>
      <c r="BC935" s="91"/>
      <c r="BD935" s="91"/>
      <c r="BE935" s="91"/>
      <c r="BF935" s="118"/>
    </row>
    <row r="936" spans="2:58" ht="12.95" customHeight="1" thickTop="1" x14ac:dyDescent="0.25">
      <c r="B936" s="102">
        <v>50</v>
      </c>
      <c r="C936" s="105">
        <f>ŞUBAT!C936</f>
        <v>0</v>
      </c>
      <c r="D936" s="109">
        <f>ŞUBAT!D936</f>
        <v>0</v>
      </c>
      <c r="E936" s="113">
        <f>ŞUBAT!E936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41"/>
      <c r="AN936" s="41"/>
      <c r="AO936" s="41"/>
      <c r="AP936" s="41"/>
      <c r="AQ936" s="41"/>
      <c r="AR936" s="39"/>
      <c r="AS936" s="39"/>
      <c r="AT936" s="40">
        <f>SUM(AM936:AS936)</f>
        <v>0</v>
      </c>
      <c r="AU936" s="149">
        <f t="shared" ref="AU936" si="831">+N936+V936+AL936+AT936+AD936</f>
        <v>0</v>
      </c>
      <c r="AV936" s="89">
        <f t="shared" ref="AV936" si="832">AD937+N937+V937+AL937+AT937</f>
        <v>0</v>
      </c>
      <c r="AW936" s="89">
        <f t="shared" ref="AW936" si="833">AD938+N938+V938+AL938+AT938</f>
        <v>0</v>
      </c>
      <c r="AX936" s="89">
        <f t="shared" ref="AX936" si="834">AD939+N939+V939+AL939+AT939</f>
        <v>0</v>
      </c>
      <c r="AY936" s="89">
        <f t="shared" ref="AY936" si="835">N940+V940+AL940+AT940</f>
        <v>0</v>
      </c>
      <c r="AZ936" s="89">
        <f t="shared" ref="AZ936" si="836">N941+V941+AL941+AT941+AD941</f>
        <v>0</v>
      </c>
      <c r="BA936" s="89">
        <f t="shared" ref="BA936" si="837">N942+V942+AL942+AT942+AD942</f>
        <v>0</v>
      </c>
      <c r="BB936" s="89">
        <f t="shared" ref="BB936" si="838">AD954+N954+V954+AL954+AT954</f>
        <v>0</v>
      </c>
      <c r="BC936" s="89">
        <f t="shared" ref="BC936" si="839">N947+V947+AL947+AT947+AD947</f>
        <v>0</v>
      </c>
      <c r="BD936" s="89">
        <f t="shared" ref="BD936" si="840">AD948+N948+V948+AL948+AT948</f>
        <v>0</v>
      </c>
      <c r="BE936" s="89">
        <f t="shared" ref="BE936" si="841">N945+V945+AD945+AL945+AT945</f>
        <v>0</v>
      </c>
      <c r="BF936" s="116">
        <f t="shared" ref="BF936" si="842">SUM(AV936:BE954)</f>
        <v>0</v>
      </c>
    </row>
    <row r="937" spans="2:58"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44"/>
      <c r="AN937" s="44"/>
      <c r="AO937" s="44"/>
      <c r="AP937" s="44"/>
      <c r="AQ937" s="44"/>
      <c r="AR937" s="42"/>
      <c r="AS937" s="42"/>
      <c r="AT937" s="43">
        <f>IF(SUM(AM936:AQ937)-E936&lt;=0,0,IF(SUM(AM936:AQ936)-E936&lt;0,SUM(AM936:AQ937)-E936,SUM(AM937:AQ937)))</f>
        <v>0</v>
      </c>
      <c r="AU937" s="150"/>
      <c r="AV937" s="90"/>
      <c r="AW937" s="90"/>
      <c r="AX937" s="90"/>
      <c r="AY937" s="90"/>
      <c r="AZ937" s="90"/>
      <c r="BA937" s="90"/>
      <c r="BB937" s="90"/>
      <c r="BC937" s="90"/>
      <c r="BD937" s="90"/>
      <c r="BE937" s="90"/>
      <c r="BF937" s="117"/>
    </row>
    <row r="938" spans="2:58"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44"/>
      <c r="AN938" s="44"/>
      <c r="AO938" s="44"/>
      <c r="AP938" s="44"/>
      <c r="AQ938" s="44"/>
      <c r="AR938" s="42"/>
      <c r="AS938" s="42"/>
      <c r="AT938" s="43">
        <f>IF(SUM(AM936:AQ938)-E936&lt;=0,0,IF(SUM(AM936:AQ937)-E936&lt;0,SUM(AM936:AQ938)-E936,SUM(AM938:AQ938)))</f>
        <v>0</v>
      </c>
      <c r="AU938" s="150"/>
      <c r="AV938" s="90"/>
      <c r="AW938" s="90"/>
      <c r="AX938" s="90"/>
      <c r="AY938" s="90"/>
      <c r="AZ938" s="90"/>
      <c r="BA938" s="90"/>
      <c r="BB938" s="90"/>
      <c r="BC938" s="90"/>
      <c r="BD938" s="90"/>
      <c r="BE938" s="90"/>
      <c r="BF938" s="117"/>
    </row>
    <row r="939" spans="2:58"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44"/>
      <c r="AN939" s="44"/>
      <c r="AO939" s="44"/>
      <c r="AP939" s="44"/>
      <c r="AQ939" s="44"/>
      <c r="AR939" s="42"/>
      <c r="AS939" s="42"/>
      <c r="AT939" s="43">
        <f>IF(SUM(AM936:AQ939)-E936&lt;=0,0,IF(SUM(AM936:AQ938)-E936&lt;0,SUM(AM936:AQ939)-E936,SUM(AM939:AQ939)))+AR939+AS939</f>
        <v>0</v>
      </c>
      <c r="AU939" s="150"/>
      <c r="AV939" s="90"/>
      <c r="AW939" s="90"/>
      <c r="AX939" s="90"/>
      <c r="AY939" s="90"/>
      <c r="AZ939" s="90"/>
      <c r="BA939" s="90"/>
      <c r="BB939" s="90"/>
      <c r="BC939" s="90"/>
      <c r="BD939" s="90"/>
      <c r="BE939" s="90"/>
      <c r="BF939" s="117"/>
    </row>
    <row r="940" spans="2:58"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44"/>
      <c r="AN940" s="44"/>
      <c r="AO940" s="44"/>
      <c r="AP940" s="44"/>
      <c r="AQ940" s="44"/>
      <c r="AR940" s="42"/>
      <c r="AS940" s="42"/>
      <c r="AT940" s="43">
        <f>IF(SUM(AM936:AQ940)-E936&lt;=0,0,IF(SUM(AM936:AQ939)-E936&lt;0,SUM(AM936:AQ940)-E936,SUM(AM940:AQ940)))</f>
        <v>0</v>
      </c>
      <c r="AU940" s="150"/>
      <c r="AV940" s="90"/>
      <c r="AW940" s="90"/>
      <c r="AX940" s="90"/>
      <c r="AY940" s="90"/>
      <c r="AZ940" s="90"/>
      <c r="BA940" s="90"/>
      <c r="BB940" s="90"/>
      <c r="BC940" s="90"/>
      <c r="BD940" s="90"/>
      <c r="BE940" s="90"/>
      <c r="BF940" s="117"/>
    </row>
    <row r="941" spans="2:58" ht="12.95" customHeight="1" x14ac:dyDescent="0.25">
      <c r="B941" s="102"/>
      <c r="C941" s="106"/>
      <c r="D941" s="110"/>
      <c r="E941" s="114"/>
      <c r="F941" s="27" t="s">
        <v>37</v>
      </c>
      <c r="G941" s="44"/>
      <c r="H941" s="44"/>
      <c r="I941" s="44"/>
      <c r="J941" s="44"/>
      <c r="K941" s="44"/>
      <c r="L941" s="42"/>
      <c r="M941" s="42"/>
      <c r="N941" s="68">
        <f>SUM(G941:M941)</f>
        <v>0</v>
      </c>
      <c r="O941" s="44"/>
      <c r="P941" s="44"/>
      <c r="Q941" s="44"/>
      <c r="R941" s="44"/>
      <c r="S941" s="44"/>
      <c r="T941" s="42"/>
      <c r="U941" s="42"/>
      <c r="V941" s="68">
        <f>SUM(O941:U941)</f>
        <v>0</v>
      </c>
      <c r="W941" s="44"/>
      <c r="X941" s="44"/>
      <c r="Y941" s="44"/>
      <c r="Z941" s="44"/>
      <c r="AA941" s="44"/>
      <c r="AB941" s="42"/>
      <c r="AC941" s="42"/>
      <c r="AD941" s="68">
        <f>SUM(W941:AC941)</f>
        <v>0</v>
      </c>
      <c r="AE941" s="44"/>
      <c r="AF941" s="44"/>
      <c r="AG941" s="44"/>
      <c r="AH941" s="44"/>
      <c r="AI941" s="44"/>
      <c r="AJ941" s="42"/>
      <c r="AK941" s="42"/>
      <c r="AL941" s="68">
        <f>SUM(AE941:AK941)</f>
        <v>0</v>
      </c>
      <c r="AM941" s="44"/>
      <c r="AN941" s="44"/>
      <c r="AO941" s="44"/>
      <c r="AP941" s="44"/>
      <c r="AQ941" s="44"/>
      <c r="AR941" s="42"/>
      <c r="AS941" s="42"/>
      <c r="AT941" s="68">
        <f>SUM(AM941:AS941)</f>
        <v>0</v>
      </c>
      <c r="AU941" s="150"/>
      <c r="AV941" s="90"/>
      <c r="AW941" s="90"/>
      <c r="AX941" s="90"/>
      <c r="AY941" s="90"/>
      <c r="AZ941" s="90"/>
      <c r="BA941" s="90"/>
      <c r="BB941" s="90"/>
      <c r="BC941" s="90"/>
      <c r="BD941" s="90"/>
      <c r="BE941" s="90"/>
      <c r="BF941" s="117"/>
    </row>
    <row r="942" spans="2:58" ht="12.95" customHeight="1" x14ac:dyDescent="0.25">
      <c r="B942" s="102"/>
      <c r="C942" s="106"/>
      <c r="D942" s="110"/>
      <c r="E942" s="114"/>
      <c r="F942" s="28" t="s">
        <v>31</v>
      </c>
      <c r="G942" s="45"/>
      <c r="H942" s="45"/>
      <c r="I942" s="45"/>
      <c r="J942" s="45"/>
      <c r="K942" s="45">
        <f>IF((N936-E936)&lt;=0,0,IF((N936-E936)&gt;0,(N936-E936)))</f>
        <v>0</v>
      </c>
      <c r="L942" s="42"/>
      <c r="M942" s="42"/>
      <c r="N942" s="43">
        <f t="shared" ref="N942:N953" si="843">SUM(G942:M942)</f>
        <v>0</v>
      </c>
      <c r="O942" s="45"/>
      <c r="P942" s="45"/>
      <c r="Q942" s="45"/>
      <c r="R942" s="45"/>
      <c r="S942" s="45">
        <f>IF((V936-E936)&lt;=0,0,IF((V936-E936)&gt;0,(V936-E936)))</f>
        <v>0</v>
      </c>
      <c r="T942" s="42"/>
      <c r="U942" s="42"/>
      <c r="V942" s="43">
        <f t="shared" ref="V942:V953" si="844">SUM(O942:U942)</f>
        <v>0</v>
      </c>
      <c r="W942" s="45"/>
      <c r="X942" s="45"/>
      <c r="Y942" s="45"/>
      <c r="Z942" s="45"/>
      <c r="AA942" s="45">
        <f>IF((AD936-E936)&lt;=0,0,IF((AD936-E936)&gt;0,(AD936-E936)))</f>
        <v>0</v>
      </c>
      <c r="AB942" s="42"/>
      <c r="AC942" s="42"/>
      <c r="AD942" s="43">
        <f t="shared" ref="AD942:AD953" si="845">SUM(W942:AC942)</f>
        <v>0</v>
      </c>
      <c r="AE942" s="45"/>
      <c r="AF942" s="45"/>
      <c r="AG942" s="45"/>
      <c r="AH942" s="45"/>
      <c r="AI942" s="45">
        <f>IF((AL936-E936)&lt;=0,0,IF((AL936-E936)&gt;0,(AL936-E936)))</f>
        <v>0</v>
      </c>
      <c r="AJ942" s="42"/>
      <c r="AK942" s="42"/>
      <c r="AL942" s="43">
        <f>SUM(AE942:AK942)</f>
        <v>0</v>
      </c>
      <c r="AM942" s="45"/>
      <c r="AN942" s="45"/>
      <c r="AO942" s="45"/>
      <c r="AP942" s="45"/>
      <c r="AQ942" s="45">
        <f>IF((AT936-E936)&lt;=0,0,IF((AT936-E936)&gt;0,(AT936-E936)))</f>
        <v>0</v>
      </c>
      <c r="AR942" s="42"/>
      <c r="AS942" s="42"/>
      <c r="AT942" s="43">
        <f t="shared" ref="AT942:AT953" si="846">SUM(AM942:AS942)</f>
        <v>0</v>
      </c>
      <c r="AU942" s="150"/>
      <c r="AV942" s="90"/>
      <c r="AW942" s="90"/>
      <c r="AX942" s="90"/>
      <c r="AY942" s="90"/>
      <c r="AZ942" s="90"/>
      <c r="BA942" s="90"/>
      <c r="BB942" s="90"/>
      <c r="BC942" s="90"/>
      <c r="BD942" s="90"/>
      <c r="BE942" s="90"/>
      <c r="BF942" s="117"/>
    </row>
    <row r="943" spans="2:58"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843"/>
        <v>0</v>
      </c>
      <c r="O943" s="45"/>
      <c r="P943" s="45"/>
      <c r="Q943" s="45"/>
      <c r="R943" s="45"/>
      <c r="S943" s="44">
        <f>IF(E936-15&lt;0,0,IF(SUM(O936:U941)&lt;10,0,IF(SUM(O936:U941)&lt;20,1,IF(SUM(O936:U941)&lt;30,2,IF(SUM(O936:U941)&gt;=30,3)))))</f>
        <v>0</v>
      </c>
      <c r="T943" s="42"/>
      <c r="U943" s="42"/>
      <c r="V943" s="43">
        <f t="shared" si="844"/>
        <v>0</v>
      </c>
      <c r="W943" s="45"/>
      <c r="X943" s="45"/>
      <c r="Y943" s="45"/>
      <c r="Z943" s="45"/>
      <c r="AA943" s="44">
        <f>IF(E936-15&lt;0,0,IF(SUM(W936:AC941)&lt;10,0,IF(SUM(W936:AC941)&lt;20,1,IF(SUM(W936:AC941)&lt;30,2,IF(SUM(W936:AC941)&gt;=30,3)))))</f>
        <v>0</v>
      </c>
      <c r="AB943" s="42"/>
      <c r="AC943" s="42"/>
      <c r="AD943" s="43">
        <f t="shared" si="845"/>
        <v>0</v>
      </c>
      <c r="AE943" s="45"/>
      <c r="AF943" s="45"/>
      <c r="AG943" s="45"/>
      <c r="AH943" s="45"/>
      <c r="AI943" s="44">
        <f>IF(E936-15&lt;0,0,IF(SUM(AE936:AK941)&lt;10,0,IF(SUM(AE936:AK941)&lt;20,1,IF(SUM(AE936:AK941)&lt;30,2,IF(SUM(AE936:AK941)&gt;=30,3)))))</f>
        <v>0</v>
      </c>
      <c r="AJ943" s="42"/>
      <c r="AK943" s="42"/>
      <c r="AL943" s="43">
        <f>SUM(AE943:AK943)</f>
        <v>0</v>
      </c>
      <c r="AM943" s="45"/>
      <c r="AN943" s="45"/>
      <c r="AO943" s="45"/>
      <c r="AP943" s="45"/>
      <c r="AQ943" s="44">
        <f>IF(E936-15&lt;0,0,IF(SUM(AM936:AS941)&lt;10,0,IF(SUM(AM936:AS941)&lt;20,1,IF(SUM(AM936:AS941)&lt;30,2,IF(SUM(AM936:AS941)&gt;=30,3)))))</f>
        <v>0</v>
      </c>
      <c r="AR943" s="42"/>
      <c r="AS943" s="42"/>
      <c r="AT943" s="43">
        <f t="shared" si="846"/>
        <v>0</v>
      </c>
      <c r="AU943" s="150"/>
      <c r="AV943" s="90"/>
      <c r="AW943" s="90"/>
      <c r="AX943" s="90"/>
      <c r="AY943" s="90"/>
      <c r="AZ943" s="90"/>
      <c r="BA943" s="90"/>
      <c r="BB943" s="90"/>
      <c r="BC943" s="90"/>
      <c r="BD943" s="90"/>
      <c r="BE943" s="90"/>
      <c r="BF943" s="117"/>
    </row>
    <row r="944" spans="2:58" ht="12.95" customHeight="1" x14ac:dyDescent="0.25">
      <c r="B944" s="102"/>
      <c r="C944" s="106"/>
      <c r="D944" s="110"/>
      <c r="E944" s="114"/>
      <c r="F944" s="28" t="s">
        <v>41</v>
      </c>
      <c r="G944" s="44"/>
      <c r="H944" s="44"/>
      <c r="I944" s="44"/>
      <c r="J944" s="44"/>
      <c r="K944" s="45"/>
      <c r="L944" s="42"/>
      <c r="M944" s="42"/>
      <c r="N944" s="43">
        <f t="shared" si="843"/>
        <v>0</v>
      </c>
      <c r="O944" s="44"/>
      <c r="P944" s="44"/>
      <c r="Q944" s="44"/>
      <c r="R944" s="44"/>
      <c r="S944" s="45"/>
      <c r="T944" s="42"/>
      <c r="U944" s="42"/>
      <c r="V944" s="43">
        <f t="shared" si="844"/>
        <v>0</v>
      </c>
      <c r="W944" s="44"/>
      <c r="X944" s="44"/>
      <c r="Y944" s="44"/>
      <c r="Z944" s="44"/>
      <c r="AA944" s="45"/>
      <c r="AB944" s="42"/>
      <c r="AC944" s="42"/>
      <c r="AD944" s="43">
        <f t="shared" si="845"/>
        <v>0</v>
      </c>
      <c r="AE944" s="44"/>
      <c r="AF944" s="44"/>
      <c r="AG944" s="44"/>
      <c r="AH944" s="44"/>
      <c r="AI944" s="45"/>
      <c r="AJ944" s="42"/>
      <c r="AK944" s="42"/>
      <c r="AL944" s="43">
        <f>SUM(AE944:AK944)</f>
        <v>0</v>
      </c>
      <c r="AM944" s="44"/>
      <c r="AN944" s="44"/>
      <c r="AO944" s="44"/>
      <c r="AP944" s="44"/>
      <c r="AQ944" s="45"/>
      <c r="AR944" s="42"/>
      <c r="AS944" s="42"/>
      <c r="AT944" s="43">
        <f t="shared" si="846"/>
        <v>0</v>
      </c>
      <c r="AU944" s="150"/>
      <c r="AV944" s="90"/>
      <c r="AW944" s="90"/>
      <c r="AX944" s="90"/>
      <c r="AY944" s="90"/>
      <c r="AZ944" s="90"/>
      <c r="BA944" s="90"/>
      <c r="BB944" s="90"/>
      <c r="BC944" s="90"/>
      <c r="BD944" s="90"/>
      <c r="BE944" s="90"/>
      <c r="BF944" s="117"/>
    </row>
    <row r="945" spans="2:58" ht="12.95" customHeight="1" x14ac:dyDescent="0.25">
      <c r="B945" s="102"/>
      <c r="C945" s="106"/>
      <c r="D945" s="110"/>
      <c r="E945" s="114"/>
      <c r="F945" s="28" t="s">
        <v>6</v>
      </c>
      <c r="G945" s="44"/>
      <c r="H945" s="44"/>
      <c r="I945" s="44"/>
      <c r="J945" s="44"/>
      <c r="K945" s="44"/>
      <c r="L945" s="42"/>
      <c r="M945" s="42"/>
      <c r="N945" s="43">
        <f t="shared" si="843"/>
        <v>0</v>
      </c>
      <c r="O945" s="44"/>
      <c r="P945" s="44"/>
      <c r="Q945" s="44"/>
      <c r="R945" s="44"/>
      <c r="S945" s="44"/>
      <c r="T945" s="42"/>
      <c r="U945" s="42"/>
      <c r="V945" s="43">
        <f t="shared" si="844"/>
        <v>0</v>
      </c>
      <c r="W945" s="44"/>
      <c r="X945" s="44"/>
      <c r="Y945" s="44"/>
      <c r="Z945" s="44"/>
      <c r="AA945" s="44"/>
      <c r="AB945" s="42"/>
      <c r="AC945" s="42"/>
      <c r="AD945" s="43">
        <f t="shared" si="845"/>
        <v>0</v>
      </c>
      <c r="AE945" s="44"/>
      <c r="AF945" s="44"/>
      <c r="AG945" s="44"/>
      <c r="AH945" s="44"/>
      <c r="AI945" s="44"/>
      <c r="AJ945" s="42"/>
      <c r="AK945" s="42"/>
      <c r="AL945" s="43">
        <f t="shared" ref="AL945:AL953" si="847">SUM(AE945:AK945)</f>
        <v>0</v>
      </c>
      <c r="AM945" s="44"/>
      <c r="AN945" s="44"/>
      <c r="AO945" s="44"/>
      <c r="AP945" s="44"/>
      <c r="AQ945" s="44"/>
      <c r="AR945" s="42"/>
      <c r="AS945" s="42"/>
      <c r="AT945" s="43">
        <f t="shared" si="846"/>
        <v>0</v>
      </c>
      <c r="AU945" s="150"/>
      <c r="AV945" s="90"/>
      <c r="AW945" s="90"/>
      <c r="AX945" s="90"/>
      <c r="AY945" s="90"/>
      <c r="AZ945" s="90"/>
      <c r="BA945" s="90"/>
      <c r="BB945" s="90"/>
      <c r="BC945" s="90"/>
      <c r="BD945" s="90"/>
      <c r="BE945" s="90"/>
      <c r="BF945" s="117"/>
    </row>
    <row r="946" spans="2:58" ht="12.95" customHeight="1" x14ac:dyDescent="0.25">
      <c r="B946" s="102"/>
      <c r="C946" s="106"/>
      <c r="D946" s="110"/>
      <c r="E946" s="114"/>
      <c r="F946" s="29" t="s">
        <v>35</v>
      </c>
      <c r="G946" s="44"/>
      <c r="H946" s="44"/>
      <c r="I946" s="44"/>
      <c r="J946" s="44"/>
      <c r="K946" s="44"/>
      <c r="L946" s="42"/>
      <c r="M946" s="42"/>
      <c r="N946" s="43">
        <f t="shared" si="843"/>
        <v>0</v>
      </c>
      <c r="O946" s="44"/>
      <c r="P946" s="44"/>
      <c r="Q946" s="44"/>
      <c r="R946" s="44"/>
      <c r="S946" s="44"/>
      <c r="T946" s="42"/>
      <c r="U946" s="42"/>
      <c r="V946" s="43">
        <f t="shared" si="844"/>
        <v>0</v>
      </c>
      <c r="W946" s="44"/>
      <c r="X946" s="44"/>
      <c r="Y946" s="44"/>
      <c r="Z946" s="44"/>
      <c r="AA946" s="44"/>
      <c r="AB946" s="42"/>
      <c r="AC946" s="42"/>
      <c r="AD946" s="43">
        <f t="shared" si="845"/>
        <v>0</v>
      </c>
      <c r="AE946" s="44"/>
      <c r="AF946" s="44"/>
      <c r="AG946" s="44"/>
      <c r="AH946" s="44"/>
      <c r="AI946" s="44"/>
      <c r="AJ946" s="42"/>
      <c r="AK946" s="42"/>
      <c r="AL946" s="43">
        <f t="shared" si="847"/>
        <v>0</v>
      </c>
      <c r="AM946" s="44"/>
      <c r="AN946" s="44"/>
      <c r="AO946" s="44"/>
      <c r="AP946" s="44"/>
      <c r="AQ946" s="44"/>
      <c r="AR946" s="42"/>
      <c r="AS946" s="42"/>
      <c r="AT946" s="43">
        <f t="shared" si="846"/>
        <v>0</v>
      </c>
      <c r="AU946" s="150"/>
      <c r="AV946" s="90"/>
      <c r="AW946" s="90"/>
      <c r="AX946" s="90"/>
      <c r="AY946" s="90"/>
      <c r="AZ946" s="90"/>
      <c r="BA946" s="90"/>
      <c r="BB946" s="90"/>
      <c r="BC946" s="90"/>
      <c r="BD946" s="90"/>
      <c r="BE946" s="90"/>
      <c r="BF946" s="117"/>
    </row>
    <row r="947" spans="2:58" ht="12.95" customHeight="1" x14ac:dyDescent="0.25">
      <c r="B947" s="102"/>
      <c r="C947" s="106"/>
      <c r="D947" s="110"/>
      <c r="E947" s="114"/>
      <c r="F947" s="27" t="s">
        <v>40</v>
      </c>
      <c r="G947" s="44"/>
      <c r="H947" s="44"/>
      <c r="I947" s="44"/>
      <c r="J947" s="44"/>
      <c r="K947" s="44"/>
      <c r="L947" s="42"/>
      <c r="M947" s="42"/>
      <c r="N947" s="43">
        <f t="shared" si="843"/>
        <v>0</v>
      </c>
      <c r="O947" s="44"/>
      <c r="P947" s="44"/>
      <c r="Q947" s="44"/>
      <c r="R947" s="44"/>
      <c r="S947" s="44"/>
      <c r="T947" s="42"/>
      <c r="U947" s="42"/>
      <c r="V947" s="43">
        <f t="shared" si="844"/>
        <v>0</v>
      </c>
      <c r="W947" s="44"/>
      <c r="X947" s="44"/>
      <c r="Y947" s="44"/>
      <c r="Z947" s="44"/>
      <c r="AA947" s="44"/>
      <c r="AB947" s="42"/>
      <c r="AC947" s="42"/>
      <c r="AD947" s="43">
        <f t="shared" si="845"/>
        <v>0</v>
      </c>
      <c r="AE947" s="44"/>
      <c r="AF947" s="44"/>
      <c r="AG947" s="44"/>
      <c r="AH947" s="44"/>
      <c r="AI947" s="44"/>
      <c r="AJ947" s="42"/>
      <c r="AK947" s="42"/>
      <c r="AL947" s="43">
        <f t="shared" si="847"/>
        <v>0</v>
      </c>
      <c r="AM947" s="44"/>
      <c r="AN947" s="44"/>
      <c r="AO947" s="44"/>
      <c r="AP947" s="44"/>
      <c r="AQ947" s="44"/>
      <c r="AR947" s="42"/>
      <c r="AS947" s="42"/>
      <c r="AT947" s="43">
        <f t="shared" si="846"/>
        <v>0</v>
      </c>
      <c r="AU947" s="150"/>
      <c r="AV947" s="90"/>
      <c r="AW947" s="90"/>
      <c r="AX947" s="90"/>
      <c r="AY947" s="90"/>
      <c r="AZ947" s="90"/>
      <c r="BA947" s="90"/>
      <c r="BB947" s="90"/>
      <c r="BC947" s="90"/>
      <c r="BD947" s="90"/>
      <c r="BE947" s="90"/>
      <c r="BF947" s="117"/>
    </row>
    <row r="948" spans="2:58" ht="12.95" customHeight="1" x14ac:dyDescent="0.25">
      <c r="B948" s="102"/>
      <c r="C948" s="106"/>
      <c r="D948" s="110"/>
      <c r="E948" s="114"/>
      <c r="F948" s="27" t="s">
        <v>7</v>
      </c>
      <c r="G948" s="44"/>
      <c r="H948" s="44"/>
      <c r="I948" s="44"/>
      <c r="J948" s="44"/>
      <c r="K948" s="44"/>
      <c r="L948" s="42"/>
      <c r="M948" s="42"/>
      <c r="N948" s="43">
        <f t="shared" si="843"/>
        <v>0</v>
      </c>
      <c r="O948" s="44"/>
      <c r="P948" s="44"/>
      <c r="Q948" s="44"/>
      <c r="R948" s="44"/>
      <c r="S948" s="44"/>
      <c r="T948" s="42"/>
      <c r="U948" s="42"/>
      <c r="V948" s="43">
        <f t="shared" si="844"/>
        <v>0</v>
      </c>
      <c r="W948" s="44"/>
      <c r="X948" s="44"/>
      <c r="Y948" s="44"/>
      <c r="Z948" s="44"/>
      <c r="AA948" s="44"/>
      <c r="AB948" s="42"/>
      <c r="AC948" s="42"/>
      <c r="AD948" s="43">
        <f t="shared" si="845"/>
        <v>0</v>
      </c>
      <c r="AE948" s="44"/>
      <c r="AF948" s="44"/>
      <c r="AG948" s="44"/>
      <c r="AH948" s="44"/>
      <c r="AI948" s="44"/>
      <c r="AJ948" s="42"/>
      <c r="AK948" s="42"/>
      <c r="AL948" s="43">
        <f t="shared" si="847"/>
        <v>0</v>
      </c>
      <c r="AM948" s="44"/>
      <c r="AN948" s="44"/>
      <c r="AO948" s="44"/>
      <c r="AP948" s="44"/>
      <c r="AQ948" s="44"/>
      <c r="AR948" s="42"/>
      <c r="AS948" s="42"/>
      <c r="AT948" s="43">
        <f t="shared" si="846"/>
        <v>0</v>
      </c>
      <c r="AU948" s="150"/>
      <c r="AV948" s="90"/>
      <c r="AW948" s="90"/>
      <c r="AX948" s="90"/>
      <c r="AY948" s="90"/>
      <c r="AZ948" s="90"/>
      <c r="BA948" s="90"/>
      <c r="BB948" s="90"/>
      <c r="BC948" s="90"/>
      <c r="BD948" s="90"/>
      <c r="BE948" s="90"/>
      <c r="BF948" s="117"/>
    </row>
    <row r="949" spans="2:58" ht="12.95" customHeight="1" x14ac:dyDescent="0.25">
      <c r="B949" s="102"/>
      <c r="C949" s="106"/>
      <c r="D949" s="110"/>
      <c r="E949" s="114"/>
      <c r="F949" s="27"/>
      <c r="G949" s="44"/>
      <c r="H949" s="44"/>
      <c r="I949" s="44"/>
      <c r="J949" s="44"/>
      <c r="K949" s="44"/>
      <c r="L949" s="42"/>
      <c r="M949" s="42"/>
      <c r="N949" s="43">
        <f t="shared" si="843"/>
        <v>0</v>
      </c>
      <c r="O949" s="44"/>
      <c r="P949" s="44"/>
      <c r="Q949" s="44"/>
      <c r="R949" s="44"/>
      <c r="S949" s="44"/>
      <c r="T949" s="42"/>
      <c r="U949" s="42"/>
      <c r="V949" s="43">
        <f t="shared" si="844"/>
        <v>0</v>
      </c>
      <c r="W949" s="44"/>
      <c r="X949" s="44"/>
      <c r="Y949" s="44"/>
      <c r="Z949" s="44"/>
      <c r="AA949" s="44"/>
      <c r="AB949" s="42"/>
      <c r="AC949" s="42"/>
      <c r="AD949" s="43">
        <f t="shared" si="845"/>
        <v>0</v>
      </c>
      <c r="AE949" s="44"/>
      <c r="AF949" s="44"/>
      <c r="AG949" s="44"/>
      <c r="AH949" s="44"/>
      <c r="AI949" s="44"/>
      <c r="AJ949" s="42"/>
      <c r="AK949" s="42"/>
      <c r="AL949" s="43">
        <f t="shared" si="847"/>
        <v>0</v>
      </c>
      <c r="AM949" s="44"/>
      <c r="AN949" s="44"/>
      <c r="AO949" s="44"/>
      <c r="AP949" s="44"/>
      <c r="AQ949" s="44"/>
      <c r="AR949" s="42"/>
      <c r="AS949" s="42"/>
      <c r="AT949" s="43">
        <f t="shared" si="846"/>
        <v>0</v>
      </c>
      <c r="AU949" s="150"/>
      <c r="AV949" s="90"/>
      <c r="AW949" s="90"/>
      <c r="AX949" s="90"/>
      <c r="AY949" s="90"/>
      <c r="AZ949" s="90"/>
      <c r="BA949" s="90"/>
      <c r="BB949" s="90"/>
      <c r="BC949" s="90"/>
      <c r="BD949" s="90"/>
      <c r="BE949" s="90"/>
      <c r="BF949" s="117"/>
    </row>
    <row r="950" spans="2:58" ht="12.95" customHeight="1" x14ac:dyDescent="0.25">
      <c r="B950" s="102"/>
      <c r="C950" s="106"/>
      <c r="D950" s="110"/>
      <c r="E950" s="114"/>
      <c r="F950" s="27"/>
      <c r="G950" s="44"/>
      <c r="H950" s="44"/>
      <c r="I950" s="44"/>
      <c r="J950" s="44"/>
      <c r="K950" s="44"/>
      <c r="L950" s="42"/>
      <c r="M950" s="42"/>
      <c r="N950" s="43">
        <f t="shared" si="843"/>
        <v>0</v>
      </c>
      <c r="O950" s="44"/>
      <c r="P950" s="44"/>
      <c r="Q950" s="44"/>
      <c r="R950" s="44"/>
      <c r="S950" s="44"/>
      <c r="T950" s="42"/>
      <c r="U950" s="42"/>
      <c r="V950" s="43">
        <f t="shared" si="844"/>
        <v>0</v>
      </c>
      <c r="W950" s="44"/>
      <c r="X950" s="44"/>
      <c r="Y950" s="44"/>
      <c r="Z950" s="44"/>
      <c r="AA950" s="44"/>
      <c r="AB950" s="42"/>
      <c r="AC950" s="42"/>
      <c r="AD950" s="43">
        <f t="shared" si="845"/>
        <v>0</v>
      </c>
      <c r="AE950" s="44"/>
      <c r="AF950" s="44"/>
      <c r="AG950" s="44"/>
      <c r="AH950" s="44"/>
      <c r="AI950" s="44"/>
      <c r="AJ950" s="42"/>
      <c r="AK950" s="42"/>
      <c r="AL950" s="43">
        <f t="shared" si="847"/>
        <v>0</v>
      </c>
      <c r="AM950" s="44"/>
      <c r="AN950" s="44"/>
      <c r="AO950" s="44"/>
      <c r="AP950" s="44"/>
      <c r="AQ950" s="44"/>
      <c r="AR950" s="42"/>
      <c r="AS950" s="42"/>
      <c r="AT950" s="43">
        <f t="shared" si="846"/>
        <v>0</v>
      </c>
      <c r="AU950" s="150"/>
      <c r="AV950" s="90"/>
      <c r="AW950" s="90"/>
      <c r="AX950" s="90"/>
      <c r="AY950" s="90"/>
      <c r="AZ950" s="90"/>
      <c r="BA950" s="90"/>
      <c r="BB950" s="90"/>
      <c r="BC950" s="90"/>
      <c r="BD950" s="90"/>
      <c r="BE950" s="90"/>
      <c r="BF950" s="117"/>
    </row>
    <row r="951" spans="2:58" ht="12.95" customHeight="1" x14ac:dyDescent="0.25">
      <c r="B951" s="102"/>
      <c r="C951" s="106"/>
      <c r="D951" s="110"/>
      <c r="E951" s="114"/>
      <c r="F951" s="27"/>
      <c r="G951" s="44"/>
      <c r="H951" s="44"/>
      <c r="I951" s="44"/>
      <c r="J951" s="44"/>
      <c r="K951" s="44"/>
      <c r="L951" s="42"/>
      <c r="M951" s="42"/>
      <c r="N951" s="43">
        <f t="shared" si="843"/>
        <v>0</v>
      </c>
      <c r="O951" s="44"/>
      <c r="P951" s="44"/>
      <c r="Q951" s="44"/>
      <c r="R951" s="44"/>
      <c r="S951" s="44"/>
      <c r="T951" s="42"/>
      <c r="U951" s="42"/>
      <c r="V951" s="43">
        <f t="shared" si="844"/>
        <v>0</v>
      </c>
      <c r="W951" s="44"/>
      <c r="X951" s="44"/>
      <c r="Y951" s="44"/>
      <c r="Z951" s="44"/>
      <c r="AA951" s="44"/>
      <c r="AB951" s="42"/>
      <c r="AC951" s="42"/>
      <c r="AD951" s="43">
        <f t="shared" si="845"/>
        <v>0</v>
      </c>
      <c r="AE951" s="44"/>
      <c r="AF951" s="44"/>
      <c r="AG951" s="44"/>
      <c r="AH951" s="44"/>
      <c r="AI951" s="44"/>
      <c r="AJ951" s="42"/>
      <c r="AK951" s="42"/>
      <c r="AL951" s="43">
        <f t="shared" si="847"/>
        <v>0</v>
      </c>
      <c r="AM951" s="44"/>
      <c r="AN951" s="44"/>
      <c r="AO951" s="44"/>
      <c r="AP951" s="44"/>
      <c r="AQ951" s="44"/>
      <c r="AR951" s="42"/>
      <c r="AS951" s="42"/>
      <c r="AT951" s="43">
        <f t="shared" si="846"/>
        <v>0</v>
      </c>
      <c r="AU951" s="150"/>
      <c r="AV951" s="90"/>
      <c r="AW951" s="90"/>
      <c r="AX951" s="90"/>
      <c r="AY951" s="90"/>
      <c r="AZ951" s="90"/>
      <c r="BA951" s="90"/>
      <c r="BB951" s="90"/>
      <c r="BC951" s="90"/>
      <c r="BD951" s="90"/>
      <c r="BE951" s="90"/>
      <c r="BF951" s="117"/>
    </row>
    <row r="952" spans="2:58" ht="12.95" customHeight="1" x14ac:dyDescent="0.25">
      <c r="B952" s="102"/>
      <c r="C952" s="106"/>
      <c r="D952" s="110"/>
      <c r="E952" s="114"/>
      <c r="F952" s="28"/>
      <c r="G952" s="44"/>
      <c r="H952" s="44"/>
      <c r="I952" s="44"/>
      <c r="J952" s="44"/>
      <c r="K952" s="44"/>
      <c r="L952" s="42"/>
      <c r="M952" s="42"/>
      <c r="N952" s="43">
        <f t="shared" si="843"/>
        <v>0</v>
      </c>
      <c r="O952" s="44"/>
      <c r="P952" s="44"/>
      <c r="Q952" s="44"/>
      <c r="R952" s="44"/>
      <c r="S952" s="44"/>
      <c r="T952" s="42"/>
      <c r="U952" s="42"/>
      <c r="V952" s="43">
        <f t="shared" si="844"/>
        <v>0</v>
      </c>
      <c r="W952" s="44"/>
      <c r="X952" s="44"/>
      <c r="Y952" s="44"/>
      <c r="Z952" s="44"/>
      <c r="AA952" s="44"/>
      <c r="AB952" s="42"/>
      <c r="AC952" s="42"/>
      <c r="AD952" s="43">
        <f t="shared" si="845"/>
        <v>0</v>
      </c>
      <c r="AE952" s="44"/>
      <c r="AF952" s="44"/>
      <c r="AG952" s="44"/>
      <c r="AH952" s="44"/>
      <c r="AI952" s="44"/>
      <c r="AJ952" s="42"/>
      <c r="AK952" s="42"/>
      <c r="AL952" s="43">
        <f t="shared" si="847"/>
        <v>0</v>
      </c>
      <c r="AM952" s="44"/>
      <c r="AN952" s="44"/>
      <c r="AO952" s="44"/>
      <c r="AP952" s="44"/>
      <c r="AQ952" s="44"/>
      <c r="AR952" s="42"/>
      <c r="AS952" s="42"/>
      <c r="AT952" s="43">
        <f t="shared" si="846"/>
        <v>0</v>
      </c>
      <c r="AU952" s="150"/>
      <c r="AV952" s="90"/>
      <c r="AW952" s="90"/>
      <c r="AX952" s="90"/>
      <c r="AY952" s="90"/>
      <c r="AZ952" s="90"/>
      <c r="BA952" s="90"/>
      <c r="BB952" s="90"/>
      <c r="BC952" s="90"/>
      <c r="BD952" s="90"/>
      <c r="BE952" s="90"/>
      <c r="BF952" s="117"/>
    </row>
    <row r="953" spans="2:58" ht="12.95" customHeight="1" thickBot="1" x14ac:dyDescent="0.3">
      <c r="B953" s="103"/>
      <c r="C953" s="107"/>
      <c r="D953" s="111"/>
      <c r="E953" s="114"/>
      <c r="F953" s="28"/>
      <c r="G953" s="44"/>
      <c r="H953" s="44"/>
      <c r="I953" s="44"/>
      <c r="J953" s="44"/>
      <c r="K953" s="44"/>
      <c r="L953" s="46"/>
      <c r="M953" s="46"/>
      <c r="N953" s="43">
        <f t="shared" si="843"/>
        <v>0</v>
      </c>
      <c r="O953" s="44"/>
      <c r="P953" s="44"/>
      <c r="Q953" s="44"/>
      <c r="R953" s="44"/>
      <c r="S953" s="44"/>
      <c r="T953" s="46"/>
      <c r="U953" s="46"/>
      <c r="V953" s="43">
        <f t="shared" si="844"/>
        <v>0</v>
      </c>
      <c r="W953" s="44"/>
      <c r="X953" s="44"/>
      <c r="Y953" s="44"/>
      <c r="Z953" s="44"/>
      <c r="AA953" s="44"/>
      <c r="AB953" s="46"/>
      <c r="AC953" s="46"/>
      <c r="AD953" s="43">
        <f t="shared" si="845"/>
        <v>0</v>
      </c>
      <c r="AE953" s="44"/>
      <c r="AF953" s="44"/>
      <c r="AG953" s="44"/>
      <c r="AH953" s="44"/>
      <c r="AI953" s="44"/>
      <c r="AJ953" s="46"/>
      <c r="AK953" s="46"/>
      <c r="AL953" s="43">
        <f t="shared" si="847"/>
        <v>0</v>
      </c>
      <c r="AM953" s="44"/>
      <c r="AN953" s="44"/>
      <c r="AO953" s="44"/>
      <c r="AP953" s="44"/>
      <c r="AQ953" s="44"/>
      <c r="AR953" s="46"/>
      <c r="AS953" s="46"/>
      <c r="AT953" s="43">
        <f t="shared" si="846"/>
        <v>0</v>
      </c>
      <c r="AU953" s="150"/>
      <c r="AV953" s="90"/>
      <c r="AW953" s="90"/>
      <c r="AX953" s="90"/>
      <c r="AY953" s="90"/>
      <c r="AZ953" s="90"/>
      <c r="BA953" s="90"/>
      <c r="BB953" s="90"/>
      <c r="BC953" s="90"/>
      <c r="BD953" s="90"/>
      <c r="BE953" s="90"/>
      <c r="BF953" s="117"/>
    </row>
    <row r="954" spans="2:58" ht="12.95" hidden="1" customHeight="1" thickBot="1" x14ac:dyDescent="0.3">
      <c r="B954" s="104"/>
      <c r="C954" s="108"/>
      <c r="D954" s="112"/>
      <c r="E954" s="115"/>
      <c r="F954" s="28" t="s">
        <v>36</v>
      </c>
      <c r="G954" s="48"/>
      <c r="H954" s="48"/>
      <c r="I954" s="48"/>
      <c r="J954" s="48"/>
      <c r="K954" s="48"/>
      <c r="L954" s="47"/>
      <c r="M954" s="47"/>
      <c r="N954" s="43">
        <f>N943+N944+N946+N949+N950+N952+N953</f>
        <v>0</v>
      </c>
      <c r="O954" s="49"/>
      <c r="P954" s="49"/>
      <c r="Q954" s="49"/>
      <c r="R954" s="49"/>
      <c r="S954" s="49"/>
      <c r="T954" s="47"/>
      <c r="U954" s="47"/>
      <c r="V954" s="43">
        <f>V943+V944+V946+V949+V950+V952+V953</f>
        <v>0</v>
      </c>
      <c r="W954" s="49"/>
      <c r="X954" s="49"/>
      <c r="Y954" s="49"/>
      <c r="Z954" s="49"/>
      <c r="AA954" s="49"/>
      <c r="AB954" s="47"/>
      <c r="AC954" s="47"/>
      <c r="AD954" s="43">
        <f>AD943+AD944+AD946+AD949+AD950+AD952+AD953</f>
        <v>0</v>
      </c>
      <c r="AE954" s="49"/>
      <c r="AF954" s="49"/>
      <c r="AG954" s="49"/>
      <c r="AH954" s="49"/>
      <c r="AI954" s="49"/>
      <c r="AJ954" s="47"/>
      <c r="AK954" s="47"/>
      <c r="AL954" s="43">
        <f>AL943+AL944+AL946+AL949+AL950+AL952+AL953</f>
        <v>0</v>
      </c>
      <c r="AM954" s="49"/>
      <c r="AN954" s="49"/>
      <c r="AO954" s="49"/>
      <c r="AP954" s="49"/>
      <c r="AQ954" s="49"/>
      <c r="AR954" s="47"/>
      <c r="AS954" s="47"/>
      <c r="AT954" s="43">
        <f>AT943+AT944+AT946+AT949+AT950+AT952+AT953</f>
        <v>0</v>
      </c>
      <c r="AU954" s="151"/>
      <c r="AV954" s="91"/>
      <c r="AW954" s="91"/>
      <c r="AX954" s="91"/>
      <c r="AY954" s="91"/>
      <c r="AZ954" s="91"/>
      <c r="BA954" s="91"/>
      <c r="BB954" s="91"/>
      <c r="BC954" s="91"/>
      <c r="BD954" s="91"/>
      <c r="BE954" s="91"/>
      <c r="BF954" s="118"/>
    </row>
    <row r="955" spans="2:58" ht="12.95" customHeight="1" thickTop="1" x14ac:dyDescent="0.25">
      <c r="B955" s="102">
        <v>51</v>
      </c>
      <c r="C955" s="105">
        <f>ŞUBAT!C955</f>
        <v>0</v>
      </c>
      <c r="D955" s="109">
        <f>ŞUBAT!D955</f>
        <v>0</v>
      </c>
      <c r="E955" s="113">
        <f>ŞUBAT!E955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41"/>
      <c r="AN955" s="41"/>
      <c r="AO955" s="41"/>
      <c r="AP955" s="41"/>
      <c r="AQ955" s="41"/>
      <c r="AR955" s="39"/>
      <c r="AS955" s="39"/>
      <c r="AT955" s="40">
        <f>SUM(AM955:AS955)</f>
        <v>0</v>
      </c>
      <c r="AU955" s="149">
        <f t="shared" ref="AU955" si="848">+N955+V955+AL955+AT955+AD955</f>
        <v>0</v>
      </c>
      <c r="AV955" s="89">
        <f t="shared" ref="AV955" si="849">AD956+N956+V956+AL956+AT956</f>
        <v>0</v>
      </c>
      <c r="AW955" s="89">
        <f t="shared" ref="AW955" si="850">AD957+N957+V957+AL957+AT957</f>
        <v>0</v>
      </c>
      <c r="AX955" s="89">
        <f t="shared" ref="AX955" si="851">AD958+N958+V958+AL958+AT958</f>
        <v>0</v>
      </c>
      <c r="AY955" s="89">
        <f t="shared" ref="AY955" si="852">N959+V959+AL959+AT959</f>
        <v>0</v>
      </c>
      <c r="AZ955" s="89">
        <f t="shared" ref="AZ955" si="853">N960+V960+AL960+AT960+AD960</f>
        <v>0</v>
      </c>
      <c r="BA955" s="89">
        <f t="shared" ref="BA955" si="854">N961+V961+AL961+AT961+AD961</f>
        <v>0</v>
      </c>
      <c r="BB955" s="89">
        <f t="shared" ref="BB955" si="855">AD973+N973+V973+AL973+AT973</f>
        <v>0</v>
      </c>
      <c r="BC955" s="89">
        <f t="shared" ref="BC955" si="856">N966+V966+AL966+AT966+AD966</f>
        <v>0</v>
      </c>
      <c r="BD955" s="89">
        <f t="shared" ref="BD955" si="857">AD967+N967+V967+AL967+AT967</f>
        <v>0</v>
      </c>
      <c r="BE955" s="89">
        <f t="shared" ref="BE955" si="858">N964+V964+AD964+AL964+AT964</f>
        <v>0</v>
      </c>
      <c r="BF955" s="116">
        <f t="shared" ref="BF955" si="859">SUM(AV955:BE973)</f>
        <v>0</v>
      </c>
    </row>
    <row r="956" spans="2:58"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44"/>
      <c r="AN956" s="44"/>
      <c r="AO956" s="44"/>
      <c r="AP956" s="44"/>
      <c r="AQ956" s="44"/>
      <c r="AR956" s="42"/>
      <c r="AS956" s="42"/>
      <c r="AT956" s="43">
        <f>IF(SUM(AM955:AQ956)-E955&lt;=0,0,IF(SUM(AM955:AQ955)-E955&lt;0,SUM(AM955:AQ956)-E955,SUM(AM956:AQ956)))</f>
        <v>0</v>
      </c>
      <c r="AU956" s="150"/>
      <c r="AV956" s="90"/>
      <c r="AW956" s="90"/>
      <c r="AX956" s="90"/>
      <c r="AY956" s="90"/>
      <c r="AZ956" s="90"/>
      <c r="BA956" s="90"/>
      <c r="BB956" s="90"/>
      <c r="BC956" s="90"/>
      <c r="BD956" s="90"/>
      <c r="BE956" s="90"/>
      <c r="BF956" s="117"/>
    </row>
    <row r="957" spans="2:58"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44"/>
      <c r="AN957" s="44"/>
      <c r="AO957" s="44"/>
      <c r="AP957" s="44"/>
      <c r="AQ957" s="44"/>
      <c r="AR957" s="42"/>
      <c r="AS957" s="42"/>
      <c r="AT957" s="43">
        <f>IF(SUM(AM955:AQ957)-E955&lt;=0,0,IF(SUM(AM955:AQ956)-E955&lt;0,SUM(AM955:AQ957)-E955,SUM(AM957:AQ957)))</f>
        <v>0</v>
      </c>
      <c r="AU957" s="150"/>
      <c r="AV957" s="90"/>
      <c r="AW957" s="90"/>
      <c r="AX957" s="90"/>
      <c r="AY957" s="90"/>
      <c r="AZ957" s="90"/>
      <c r="BA957" s="90"/>
      <c r="BB957" s="90"/>
      <c r="BC957" s="90"/>
      <c r="BD957" s="90"/>
      <c r="BE957" s="90"/>
      <c r="BF957" s="117"/>
    </row>
    <row r="958" spans="2:58"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44"/>
      <c r="AN958" s="44"/>
      <c r="AO958" s="44"/>
      <c r="AP958" s="44"/>
      <c r="AQ958" s="44"/>
      <c r="AR958" s="42"/>
      <c r="AS958" s="42"/>
      <c r="AT958" s="43">
        <f>IF(SUM(AM955:AQ958)-E955&lt;=0,0,IF(SUM(AM955:AQ957)-E955&lt;0,SUM(AM955:AQ958)-E955,SUM(AM958:AQ958)))+AR958+AS958</f>
        <v>0</v>
      </c>
      <c r="AU958" s="150"/>
      <c r="AV958" s="90"/>
      <c r="AW958" s="90"/>
      <c r="AX958" s="90"/>
      <c r="AY958" s="90"/>
      <c r="AZ958" s="90"/>
      <c r="BA958" s="90"/>
      <c r="BB958" s="90"/>
      <c r="BC958" s="90"/>
      <c r="BD958" s="90"/>
      <c r="BE958" s="90"/>
      <c r="BF958" s="117"/>
    </row>
    <row r="959" spans="2:58"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44"/>
      <c r="AN959" s="44"/>
      <c r="AO959" s="44"/>
      <c r="AP959" s="44"/>
      <c r="AQ959" s="44"/>
      <c r="AR959" s="42"/>
      <c r="AS959" s="42"/>
      <c r="AT959" s="43">
        <f>IF(SUM(AM955:AQ959)-E955&lt;=0,0,IF(SUM(AM955:AQ958)-E955&lt;0,SUM(AM955:AQ959)-E955,SUM(AM959:AQ959)))</f>
        <v>0</v>
      </c>
      <c r="AU959" s="150"/>
      <c r="AV959" s="90"/>
      <c r="AW959" s="90"/>
      <c r="AX959" s="90"/>
      <c r="AY959" s="90"/>
      <c r="AZ959" s="90"/>
      <c r="BA959" s="90"/>
      <c r="BB959" s="90"/>
      <c r="BC959" s="90"/>
      <c r="BD959" s="90"/>
      <c r="BE959" s="90"/>
      <c r="BF959" s="117"/>
    </row>
    <row r="960" spans="2:58" ht="12.95" customHeight="1" x14ac:dyDescent="0.25">
      <c r="B960" s="102"/>
      <c r="C960" s="106"/>
      <c r="D960" s="110"/>
      <c r="E960" s="114"/>
      <c r="F960" s="27" t="s">
        <v>37</v>
      </c>
      <c r="G960" s="44"/>
      <c r="H960" s="44"/>
      <c r="I960" s="44"/>
      <c r="J960" s="44"/>
      <c r="K960" s="44"/>
      <c r="L960" s="42"/>
      <c r="M960" s="42"/>
      <c r="N960" s="68">
        <f>SUM(G960:M960)</f>
        <v>0</v>
      </c>
      <c r="O960" s="44"/>
      <c r="P960" s="44"/>
      <c r="Q960" s="44"/>
      <c r="R960" s="44"/>
      <c r="S960" s="44"/>
      <c r="T960" s="42"/>
      <c r="U960" s="42"/>
      <c r="V960" s="68">
        <f>SUM(O960:U960)</f>
        <v>0</v>
      </c>
      <c r="W960" s="44"/>
      <c r="X960" s="44"/>
      <c r="Y960" s="44"/>
      <c r="Z960" s="44"/>
      <c r="AA960" s="44"/>
      <c r="AB960" s="42"/>
      <c r="AC960" s="42"/>
      <c r="AD960" s="68">
        <f>SUM(W960:AC960)</f>
        <v>0</v>
      </c>
      <c r="AE960" s="44"/>
      <c r="AF960" s="44"/>
      <c r="AG960" s="44"/>
      <c r="AH960" s="44"/>
      <c r="AI960" s="44"/>
      <c r="AJ960" s="42"/>
      <c r="AK960" s="42"/>
      <c r="AL960" s="68">
        <f>SUM(AE960:AK960)</f>
        <v>0</v>
      </c>
      <c r="AM960" s="44"/>
      <c r="AN960" s="44"/>
      <c r="AO960" s="44"/>
      <c r="AP960" s="44"/>
      <c r="AQ960" s="44"/>
      <c r="AR960" s="42"/>
      <c r="AS960" s="42"/>
      <c r="AT960" s="68">
        <f>SUM(AM960:AS960)</f>
        <v>0</v>
      </c>
      <c r="AU960" s="150"/>
      <c r="AV960" s="90"/>
      <c r="AW960" s="90"/>
      <c r="AX960" s="90"/>
      <c r="AY960" s="90"/>
      <c r="AZ960" s="90"/>
      <c r="BA960" s="90"/>
      <c r="BB960" s="90"/>
      <c r="BC960" s="90"/>
      <c r="BD960" s="90"/>
      <c r="BE960" s="90"/>
      <c r="BF960" s="117"/>
    </row>
    <row r="961" spans="2:58" ht="12.95" customHeight="1" x14ac:dyDescent="0.25">
      <c r="B961" s="102"/>
      <c r="C961" s="106"/>
      <c r="D961" s="110"/>
      <c r="E961" s="114"/>
      <c r="F961" s="28" t="s">
        <v>31</v>
      </c>
      <c r="G961" s="45"/>
      <c r="H961" s="45"/>
      <c r="I961" s="45"/>
      <c r="J961" s="45"/>
      <c r="K961" s="45">
        <f>IF((N955-E955)&lt;=0,0,IF((N955-E955)&gt;0,(N955-E955)))</f>
        <v>0</v>
      </c>
      <c r="L961" s="42"/>
      <c r="M961" s="42"/>
      <c r="N961" s="43">
        <f t="shared" ref="N961:N972" si="860">SUM(G961:M961)</f>
        <v>0</v>
      </c>
      <c r="O961" s="45"/>
      <c r="P961" s="45"/>
      <c r="Q961" s="45"/>
      <c r="R961" s="45"/>
      <c r="S961" s="45">
        <f>IF((V955-E955)&lt;=0,0,IF((V955-E955)&gt;0,(V955-E955)))</f>
        <v>0</v>
      </c>
      <c r="T961" s="42"/>
      <c r="U961" s="42"/>
      <c r="V961" s="43">
        <f t="shared" ref="V961:V972" si="861">SUM(O961:U961)</f>
        <v>0</v>
      </c>
      <c r="W961" s="45"/>
      <c r="X961" s="45"/>
      <c r="Y961" s="45"/>
      <c r="Z961" s="45"/>
      <c r="AA961" s="45">
        <f>IF((AD955-E955)&lt;=0,0,IF((AD955-E955)&gt;0,(AD955-E955)))</f>
        <v>0</v>
      </c>
      <c r="AB961" s="42"/>
      <c r="AC961" s="42"/>
      <c r="AD961" s="43">
        <f t="shared" ref="AD961:AD972" si="862">SUM(W961:AC961)</f>
        <v>0</v>
      </c>
      <c r="AE961" s="45"/>
      <c r="AF961" s="45"/>
      <c r="AG961" s="45"/>
      <c r="AH961" s="45"/>
      <c r="AI961" s="45">
        <f>IF((AL955-E955)&lt;=0,0,IF((AL955-E955)&gt;0,(AL955-E955)))</f>
        <v>0</v>
      </c>
      <c r="AJ961" s="42"/>
      <c r="AK961" s="42"/>
      <c r="AL961" s="43">
        <f>SUM(AE961:AK961)</f>
        <v>0</v>
      </c>
      <c r="AM961" s="45"/>
      <c r="AN961" s="45"/>
      <c r="AO961" s="45"/>
      <c r="AP961" s="45"/>
      <c r="AQ961" s="45">
        <f>IF((AT955-E955)&lt;=0,0,IF((AT955-E955)&gt;0,(AT955-E955)))</f>
        <v>0</v>
      </c>
      <c r="AR961" s="42"/>
      <c r="AS961" s="42"/>
      <c r="AT961" s="43">
        <f t="shared" ref="AT961:AT972" si="863">SUM(AM961:AS961)</f>
        <v>0</v>
      </c>
      <c r="AU961" s="150"/>
      <c r="AV961" s="90"/>
      <c r="AW961" s="90"/>
      <c r="AX961" s="90"/>
      <c r="AY961" s="90"/>
      <c r="AZ961" s="90"/>
      <c r="BA961" s="90"/>
      <c r="BB961" s="90"/>
      <c r="BC961" s="90"/>
      <c r="BD961" s="90"/>
      <c r="BE961" s="90"/>
      <c r="BF961" s="117"/>
    </row>
    <row r="962" spans="2:58"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860"/>
        <v>0</v>
      </c>
      <c r="O962" s="45"/>
      <c r="P962" s="45"/>
      <c r="Q962" s="45"/>
      <c r="R962" s="45"/>
      <c r="S962" s="44">
        <f>IF(E955-15&lt;0,0,IF(SUM(O955:U960)&lt;10,0,IF(SUM(O955:U960)&lt;20,1,IF(SUM(O955:U960)&lt;30,2,IF(SUM(O955:U960)&gt;=30,3)))))</f>
        <v>0</v>
      </c>
      <c r="T962" s="42"/>
      <c r="U962" s="42"/>
      <c r="V962" s="43">
        <f t="shared" si="861"/>
        <v>0</v>
      </c>
      <c r="W962" s="45"/>
      <c r="X962" s="45"/>
      <c r="Y962" s="45"/>
      <c r="Z962" s="45"/>
      <c r="AA962" s="44">
        <f>IF(E955-15&lt;0,0,IF(SUM(W955:AC960)&lt;10,0,IF(SUM(W955:AC960)&lt;20,1,IF(SUM(W955:AC960)&lt;30,2,IF(SUM(W955:AC960)&gt;=30,3)))))</f>
        <v>0</v>
      </c>
      <c r="AB962" s="42"/>
      <c r="AC962" s="42"/>
      <c r="AD962" s="43">
        <f t="shared" si="862"/>
        <v>0</v>
      </c>
      <c r="AE962" s="45"/>
      <c r="AF962" s="45"/>
      <c r="AG962" s="45"/>
      <c r="AH962" s="45"/>
      <c r="AI962" s="44">
        <f>IF(E955-15&lt;0,0,IF(SUM(AE955:AK960)&lt;10,0,IF(SUM(AE955:AK960)&lt;20,1,IF(SUM(AE955:AK960)&lt;30,2,IF(SUM(AE955:AK960)&gt;=30,3)))))</f>
        <v>0</v>
      </c>
      <c r="AJ962" s="42"/>
      <c r="AK962" s="42"/>
      <c r="AL962" s="43">
        <f>SUM(AE962:AK962)</f>
        <v>0</v>
      </c>
      <c r="AM962" s="45"/>
      <c r="AN962" s="45"/>
      <c r="AO962" s="45"/>
      <c r="AP962" s="45"/>
      <c r="AQ962" s="44">
        <f>IF(E955-15&lt;0,0,IF(SUM(AM955:AS960)&lt;10,0,IF(SUM(AM955:AS960)&lt;20,1,IF(SUM(AM955:AS960)&lt;30,2,IF(SUM(AM955:AS960)&gt;=30,3)))))</f>
        <v>0</v>
      </c>
      <c r="AR962" s="42"/>
      <c r="AS962" s="42"/>
      <c r="AT962" s="43">
        <f t="shared" si="863"/>
        <v>0</v>
      </c>
      <c r="AU962" s="150"/>
      <c r="AV962" s="90"/>
      <c r="AW962" s="90"/>
      <c r="AX962" s="90"/>
      <c r="AY962" s="90"/>
      <c r="AZ962" s="90"/>
      <c r="BA962" s="90"/>
      <c r="BB962" s="90"/>
      <c r="BC962" s="90"/>
      <c r="BD962" s="90"/>
      <c r="BE962" s="90"/>
      <c r="BF962" s="117"/>
    </row>
    <row r="963" spans="2:58" ht="12.95" customHeight="1" x14ac:dyDescent="0.25">
      <c r="B963" s="102"/>
      <c r="C963" s="106"/>
      <c r="D963" s="110"/>
      <c r="E963" s="114"/>
      <c r="F963" s="28" t="s">
        <v>41</v>
      </c>
      <c r="G963" s="44"/>
      <c r="H963" s="44"/>
      <c r="I963" s="44"/>
      <c r="J963" s="44"/>
      <c r="K963" s="45"/>
      <c r="L963" s="42"/>
      <c r="M963" s="42"/>
      <c r="N963" s="43">
        <f t="shared" si="860"/>
        <v>0</v>
      </c>
      <c r="O963" s="44"/>
      <c r="P963" s="44"/>
      <c r="Q963" s="44"/>
      <c r="R963" s="44"/>
      <c r="S963" s="45"/>
      <c r="T963" s="42"/>
      <c r="U963" s="42"/>
      <c r="V963" s="43">
        <f t="shared" si="861"/>
        <v>0</v>
      </c>
      <c r="W963" s="44"/>
      <c r="X963" s="44"/>
      <c r="Y963" s="44"/>
      <c r="Z963" s="44"/>
      <c r="AA963" s="45"/>
      <c r="AB963" s="42"/>
      <c r="AC963" s="42"/>
      <c r="AD963" s="43">
        <f t="shared" si="862"/>
        <v>0</v>
      </c>
      <c r="AE963" s="44"/>
      <c r="AF963" s="44"/>
      <c r="AG963" s="44"/>
      <c r="AH963" s="44"/>
      <c r="AI963" s="45"/>
      <c r="AJ963" s="42"/>
      <c r="AK963" s="42"/>
      <c r="AL963" s="43">
        <f>SUM(AE963:AK963)</f>
        <v>0</v>
      </c>
      <c r="AM963" s="44"/>
      <c r="AN963" s="44"/>
      <c r="AO963" s="44"/>
      <c r="AP963" s="44"/>
      <c r="AQ963" s="45"/>
      <c r="AR963" s="42"/>
      <c r="AS963" s="42"/>
      <c r="AT963" s="43">
        <f t="shared" si="863"/>
        <v>0</v>
      </c>
      <c r="AU963" s="150"/>
      <c r="AV963" s="90"/>
      <c r="AW963" s="90"/>
      <c r="AX963" s="90"/>
      <c r="AY963" s="90"/>
      <c r="AZ963" s="90"/>
      <c r="BA963" s="90"/>
      <c r="BB963" s="90"/>
      <c r="BC963" s="90"/>
      <c r="BD963" s="90"/>
      <c r="BE963" s="90"/>
      <c r="BF963" s="117"/>
    </row>
    <row r="964" spans="2:58" ht="12.95" customHeight="1" x14ac:dyDescent="0.25">
      <c r="B964" s="102"/>
      <c r="C964" s="106"/>
      <c r="D964" s="110"/>
      <c r="E964" s="114"/>
      <c r="F964" s="28" t="s">
        <v>6</v>
      </c>
      <c r="G964" s="44"/>
      <c r="H964" s="44"/>
      <c r="I964" s="44"/>
      <c r="J964" s="44"/>
      <c r="K964" s="44"/>
      <c r="L964" s="42"/>
      <c r="M964" s="42"/>
      <c r="N964" s="43">
        <f t="shared" si="860"/>
        <v>0</v>
      </c>
      <c r="O964" s="44"/>
      <c r="P964" s="44"/>
      <c r="Q964" s="44"/>
      <c r="R964" s="44"/>
      <c r="S964" s="44"/>
      <c r="T964" s="42"/>
      <c r="U964" s="42"/>
      <c r="V964" s="43">
        <f t="shared" si="861"/>
        <v>0</v>
      </c>
      <c r="W964" s="44"/>
      <c r="X964" s="44"/>
      <c r="Y964" s="44"/>
      <c r="Z964" s="44"/>
      <c r="AA964" s="44"/>
      <c r="AB964" s="42"/>
      <c r="AC964" s="42"/>
      <c r="AD964" s="43">
        <f t="shared" si="862"/>
        <v>0</v>
      </c>
      <c r="AE964" s="44"/>
      <c r="AF964" s="44"/>
      <c r="AG964" s="44"/>
      <c r="AH964" s="44"/>
      <c r="AI964" s="44"/>
      <c r="AJ964" s="42"/>
      <c r="AK964" s="42"/>
      <c r="AL964" s="43">
        <f t="shared" ref="AL964:AL972" si="864">SUM(AE964:AK964)</f>
        <v>0</v>
      </c>
      <c r="AM964" s="44"/>
      <c r="AN964" s="44"/>
      <c r="AO964" s="44"/>
      <c r="AP964" s="44"/>
      <c r="AQ964" s="44"/>
      <c r="AR964" s="42"/>
      <c r="AS964" s="42"/>
      <c r="AT964" s="43">
        <f t="shared" si="863"/>
        <v>0</v>
      </c>
      <c r="AU964" s="150"/>
      <c r="AV964" s="90"/>
      <c r="AW964" s="90"/>
      <c r="AX964" s="90"/>
      <c r="AY964" s="90"/>
      <c r="AZ964" s="90"/>
      <c r="BA964" s="90"/>
      <c r="BB964" s="90"/>
      <c r="BC964" s="90"/>
      <c r="BD964" s="90"/>
      <c r="BE964" s="90"/>
      <c r="BF964" s="117"/>
    </row>
    <row r="965" spans="2:58" ht="12.95" customHeight="1" x14ac:dyDescent="0.25">
      <c r="B965" s="102"/>
      <c r="C965" s="106"/>
      <c r="D965" s="110"/>
      <c r="E965" s="114"/>
      <c r="F965" s="29" t="s">
        <v>35</v>
      </c>
      <c r="G965" s="44"/>
      <c r="H965" s="44"/>
      <c r="I965" s="44"/>
      <c r="J965" s="44"/>
      <c r="K965" s="44"/>
      <c r="L965" s="42"/>
      <c r="M965" s="42"/>
      <c r="N965" s="43">
        <f t="shared" si="860"/>
        <v>0</v>
      </c>
      <c r="O965" s="44"/>
      <c r="P965" s="44"/>
      <c r="Q965" s="44"/>
      <c r="R965" s="44"/>
      <c r="S965" s="44"/>
      <c r="T965" s="42"/>
      <c r="U965" s="42"/>
      <c r="V965" s="43">
        <f t="shared" si="861"/>
        <v>0</v>
      </c>
      <c r="W965" s="44"/>
      <c r="X965" s="44"/>
      <c r="Y965" s="44"/>
      <c r="Z965" s="44"/>
      <c r="AA965" s="44"/>
      <c r="AB965" s="42"/>
      <c r="AC965" s="42"/>
      <c r="AD965" s="43">
        <f t="shared" si="862"/>
        <v>0</v>
      </c>
      <c r="AE965" s="44"/>
      <c r="AF965" s="44"/>
      <c r="AG965" s="44"/>
      <c r="AH965" s="44"/>
      <c r="AI965" s="44"/>
      <c r="AJ965" s="42"/>
      <c r="AK965" s="42"/>
      <c r="AL965" s="43">
        <f t="shared" si="864"/>
        <v>0</v>
      </c>
      <c r="AM965" s="44"/>
      <c r="AN965" s="44"/>
      <c r="AO965" s="44"/>
      <c r="AP965" s="44"/>
      <c r="AQ965" s="44"/>
      <c r="AR965" s="42"/>
      <c r="AS965" s="42"/>
      <c r="AT965" s="43">
        <f t="shared" si="863"/>
        <v>0</v>
      </c>
      <c r="AU965" s="150"/>
      <c r="AV965" s="90"/>
      <c r="AW965" s="90"/>
      <c r="AX965" s="90"/>
      <c r="AY965" s="90"/>
      <c r="AZ965" s="90"/>
      <c r="BA965" s="90"/>
      <c r="BB965" s="90"/>
      <c r="BC965" s="90"/>
      <c r="BD965" s="90"/>
      <c r="BE965" s="90"/>
      <c r="BF965" s="117"/>
    </row>
    <row r="966" spans="2:58" ht="12.95" customHeight="1" x14ac:dyDescent="0.25">
      <c r="B966" s="102"/>
      <c r="C966" s="106"/>
      <c r="D966" s="110"/>
      <c r="E966" s="114"/>
      <c r="F966" s="27" t="s">
        <v>40</v>
      </c>
      <c r="G966" s="44"/>
      <c r="H966" s="44"/>
      <c r="I966" s="44"/>
      <c r="J966" s="44"/>
      <c r="K966" s="44"/>
      <c r="L966" s="42"/>
      <c r="M966" s="42"/>
      <c r="N966" s="43">
        <f t="shared" si="860"/>
        <v>0</v>
      </c>
      <c r="O966" s="44"/>
      <c r="P966" s="44"/>
      <c r="Q966" s="44"/>
      <c r="R966" s="44"/>
      <c r="S966" s="44"/>
      <c r="T966" s="42"/>
      <c r="U966" s="42"/>
      <c r="V966" s="43">
        <f t="shared" si="861"/>
        <v>0</v>
      </c>
      <c r="W966" s="44"/>
      <c r="X966" s="44"/>
      <c r="Y966" s="44"/>
      <c r="Z966" s="44"/>
      <c r="AA966" s="44"/>
      <c r="AB966" s="42"/>
      <c r="AC966" s="42"/>
      <c r="AD966" s="43">
        <f t="shared" si="862"/>
        <v>0</v>
      </c>
      <c r="AE966" s="44"/>
      <c r="AF966" s="44"/>
      <c r="AG966" s="44"/>
      <c r="AH966" s="44"/>
      <c r="AI966" s="44"/>
      <c r="AJ966" s="42"/>
      <c r="AK966" s="42"/>
      <c r="AL966" s="43">
        <f t="shared" si="864"/>
        <v>0</v>
      </c>
      <c r="AM966" s="44"/>
      <c r="AN966" s="44"/>
      <c r="AO966" s="44"/>
      <c r="AP966" s="44"/>
      <c r="AQ966" s="44"/>
      <c r="AR966" s="42"/>
      <c r="AS966" s="42"/>
      <c r="AT966" s="43">
        <f t="shared" si="863"/>
        <v>0</v>
      </c>
      <c r="AU966" s="150"/>
      <c r="AV966" s="90"/>
      <c r="AW966" s="90"/>
      <c r="AX966" s="90"/>
      <c r="AY966" s="90"/>
      <c r="AZ966" s="90"/>
      <c r="BA966" s="90"/>
      <c r="BB966" s="90"/>
      <c r="BC966" s="90"/>
      <c r="BD966" s="90"/>
      <c r="BE966" s="90"/>
      <c r="BF966" s="117"/>
    </row>
    <row r="967" spans="2:58" ht="12.95" customHeight="1" x14ac:dyDescent="0.25">
      <c r="B967" s="102"/>
      <c r="C967" s="106"/>
      <c r="D967" s="110"/>
      <c r="E967" s="114"/>
      <c r="F967" s="27" t="s">
        <v>7</v>
      </c>
      <c r="G967" s="44"/>
      <c r="H967" s="44"/>
      <c r="I967" s="44"/>
      <c r="J967" s="44"/>
      <c r="K967" s="44"/>
      <c r="L967" s="42"/>
      <c r="M967" s="42"/>
      <c r="N967" s="43">
        <f t="shared" si="860"/>
        <v>0</v>
      </c>
      <c r="O967" s="44"/>
      <c r="P967" s="44"/>
      <c r="Q967" s="44"/>
      <c r="R967" s="44"/>
      <c r="S967" s="44"/>
      <c r="T967" s="42"/>
      <c r="U967" s="42"/>
      <c r="V967" s="43">
        <f t="shared" si="861"/>
        <v>0</v>
      </c>
      <c r="W967" s="44"/>
      <c r="X967" s="44"/>
      <c r="Y967" s="44"/>
      <c r="Z967" s="44"/>
      <c r="AA967" s="44"/>
      <c r="AB967" s="42"/>
      <c r="AC967" s="42"/>
      <c r="AD967" s="43">
        <f t="shared" si="862"/>
        <v>0</v>
      </c>
      <c r="AE967" s="44"/>
      <c r="AF967" s="44"/>
      <c r="AG967" s="44"/>
      <c r="AH967" s="44"/>
      <c r="AI967" s="44"/>
      <c r="AJ967" s="42"/>
      <c r="AK967" s="42"/>
      <c r="AL967" s="43">
        <f t="shared" si="864"/>
        <v>0</v>
      </c>
      <c r="AM967" s="44"/>
      <c r="AN967" s="44"/>
      <c r="AO967" s="44"/>
      <c r="AP967" s="44"/>
      <c r="AQ967" s="44"/>
      <c r="AR967" s="42"/>
      <c r="AS967" s="42"/>
      <c r="AT967" s="43">
        <f t="shared" si="863"/>
        <v>0</v>
      </c>
      <c r="AU967" s="150"/>
      <c r="AV967" s="90"/>
      <c r="AW967" s="90"/>
      <c r="AX967" s="90"/>
      <c r="AY967" s="90"/>
      <c r="AZ967" s="90"/>
      <c r="BA967" s="90"/>
      <c r="BB967" s="90"/>
      <c r="BC967" s="90"/>
      <c r="BD967" s="90"/>
      <c r="BE967" s="90"/>
      <c r="BF967" s="117"/>
    </row>
    <row r="968" spans="2:58" ht="12.95" customHeight="1" x14ac:dyDescent="0.25">
      <c r="B968" s="102"/>
      <c r="C968" s="106"/>
      <c r="D968" s="110"/>
      <c r="E968" s="114"/>
      <c r="F968" s="27"/>
      <c r="G968" s="44"/>
      <c r="H968" s="44"/>
      <c r="I968" s="44"/>
      <c r="J968" s="44"/>
      <c r="K968" s="44"/>
      <c r="L968" s="42"/>
      <c r="M968" s="42"/>
      <c r="N968" s="43">
        <f t="shared" si="860"/>
        <v>0</v>
      </c>
      <c r="O968" s="44"/>
      <c r="P968" s="44"/>
      <c r="Q968" s="44"/>
      <c r="R968" s="44"/>
      <c r="S968" s="44"/>
      <c r="T968" s="42"/>
      <c r="U968" s="42"/>
      <c r="V968" s="43">
        <f t="shared" si="861"/>
        <v>0</v>
      </c>
      <c r="W968" s="44"/>
      <c r="X968" s="44"/>
      <c r="Y968" s="44"/>
      <c r="Z968" s="44"/>
      <c r="AA968" s="44"/>
      <c r="AB968" s="42"/>
      <c r="AC968" s="42"/>
      <c r="AD968" s="43">
        <f t="shared" si="862"/>
        <v>0</v>
      </c>
      <c r="AE968" s="44"/>
      <c r="AF968" s="44"/>
      <c r="AG968" s="44"/>
      <c r="AH968" s="44"/>
      <c r="AI968" s="44"/>
      <c r="AJ968" s="42"/>
      <c r="AK968" s="42"/>
      <c r="AL968" s="43">
        <f t="shared" si="864"/>
        <v>0</v>
      </c>
      <c r="AM968" s="44"/>
      <c r="AN968" s="44"/>
      <c r="AO968" s="44"/>
      <c r="AP968" s="44"/>
      <c r="AQ968" s="44"/>
      <c r="AR968" s="42"/>
      <c r="AS968" s="42"/>
      <c r="AT968" s="43">
        <f t="shared" si="863"/>
        <v>0</v>
      </c>
      <c r="AU968" s="150"/>
      <c r="AV968" s="90"/>
      <c r="AW968" s="90"/>
      <c r="AX968" s="90"/>
      <c r="AY968" s="90"/>
      <c r="AZ968" s="90"/>
      <c r="BA968" s="90"/>
      <c r="BB968" s="90"/>
      <c r="BC968" s="90"/>
      <c r="BD968" s="90"/>
      <c r="BE968" s="90"/>
      <c r="BF968" s="117"/>
    </row>
    <row r="969" spans="2:58" ht="12.95" customHeight="1" x14ac:dyDescent="0.25">
      <c r="B969" s="102"/>
      <c r="C969" s="106"/>
      <c r="D969" s="110"/>
      <c r="E969" s="114"/>
      <c r="F969" s="27"/>
      <c r="G969" s="44"/>
      <c r="H969" s="44"/>
      <c r="I969" s="44"/>
      <c r="J969" s="44"/>
      <c r="K969" s="44"/>
      <c r="L969" s="42"/>
      <c r="M969" s="42"/>
      <c r="N969" s="43">
        <f t="shared" si="860"/>
        <v>0</v>
      </c>
      <c r="O969" s="44"/>
      <c r="P969" s="44"/>
      <c r="Q969" s="44"/>
      <c r="R969" s="44"/>
      <c r="S969" s="44"/>
      <c r="T969" s="42"/>
      <c r="U969" s="42"/>
      <c r="V969" s="43">
        <f t="shared" si="861"/>
        <v>0</v>
      </c>
      <c r="W969" s="44"/>
      <c r="X969" s="44"/>
      <c r="Y969" s="44"/>
      <c r="Z969" s="44"/>
      <c r="AA969" s="44"/>
      <c r="AB969" s="42"/>
      <c r="AC969" s="42"/>
      <c r="AD969" s="43">
        <f t="shared" si="862"/>
        <v>0</v>
      </c>
      <c r="AE969" s="44"/>
      <c r="AF969" s="44"/>
      <c r="AG969" s="44"/>
      <c r="AH969" s="44"/>
      <c r="AI969" s="44"/>
      <c r="AJ969" s="42"/>
      <c r="AK969" s="42"/>
      <c r="AL969" s="43">
        <f t="shared" si="864"/>
        <v>0</v>
      </c>
      <c r="AM969" s="44"/>
      <c r="AN969" s="44"/>
      <c r="AO969" s="44"/>
      <c r="AP969" s="44"/>
      <c r="AQ969" s="44"/>
      <c r="AR969" s="42"/>
      <c r="AS969" s="42"/>
      <c r="AT969" s="43">
        <f t="shared" si="863"/>
        <v>0</v>
      </c>
      <c r="AU969" s="150"/>
      <c r="AV969" s="90"/>
      <c r="AW969" s="90"/>
      <c r="AX969" s="90"/>
      <c r="AY969" s="90"/>
      <c r="AZ969" s="90"/>
      <c r="BA969" s="90"/>
      <c r="BB969" s="90"/>
      <c r="BC969" s="90"/>
      <c r="BD969" s="90"/>
      <c r="BE969" s="90"/>
      <c r="BF969" s="117"/>
    </row>
    <row r="970" spans="2:58" ht="12.95" customHeight="1" x14ac:dyDescent="0.25">
      <c r="B970" s="102"/>
      <c r="C970" s="106"/>
      <c r="D970" s="110"/>
      <c r="E970" s="114"/>
      <c r="F970" s="27"/>
      <c r="G970" s="44"/>
      <c r="H970" s="44"/>
      <c r="I970" s="44"/>
      <c r="J970" s="44"/>
      <c r="K970" s="44"/>
      <c r="L970" s="42"/>
      <c r="M970" s="42"/>
      <c r="N970" s="43">
        <f t="shared" si="860"/>
        <v>0</v>
      </c>
      <c r="O970" s="44"/>
      <c r="P970" s="44"/>
      <c r="Q970" s="44"/>
      <c r="R970" s="44"/>
      <c r="S970" s="44"/>
      <c r="T970" s="42"/>
      <c r="U970" s="42"/>
      <c r="V970" s="43">
        <f t="shared" si="861"/>
        <v>0</v>
      </c>
      <c r="W970" s="44"/>
      <c r="X970" s="44"/>
      <c r="Y970" s="44"/>
      <c r="Z970" s="44"/>
      <c r="AA970" s="44"/>
      <c r="AB970" s="42"/>
      <c r="AC970" s="42"/>
      <c r="AD970" s="43">
        <f t="shared" si="862"/>
        <v>0</v>
      </c>
      <c r="AE970" s="44"/>
      <c r="AF970" s="44"/>
      <c r="AG970" s="44"/>
      <c r="AH970" s="44"/>
      <c r="AI970" s="44"/>
      <c r="AJ970" s="42"/>
      <c r="AK970" s="42"/>
      <c r="AL970" s="43">
        <f t="shared" si="864"/>
        <v>0</v>
      </c>
      <c r="AM970" s="44"/>
      <c r="AN970" s="44"/>
      <c r="AO970" s="44"/>
      <c r="AP970" s="44"/>
      <c r="AQ970" s="44"/>
      <c r="AR970" s="42"/>
      <c r="AS970" s="42"/>
      <c r="AT970" s="43">
        <f t="shared" si="863"/>
        <v>0</v>
      </c>
      <c r="AU970" s="150"/>
      <c r="AV970" s="90"/>
      <c r="AW970" s="90"/>
      <c r="AX970" s="90"/>
      <c r="AY970" s="90"/>
      <c r="AZ970" s="90"/>
      <c r="BA970" s="90"/>
      <c r="BB970" s="90"/>
      <c r="BC970" s="90"/>
      <c r="BD970" s="90"/>
      <c r="BE970" s="90"/>
      <c r="BF970" s="117"/>
    </row>
    <row r="971" spans="2:58" ht="12.95" customHeight="1" x14ac:dyDescent="0.25">
      <c r="B971" s="102"/>
      <c r="C971" s="106"/>
      <c r="D971" s="110"/>
      <c r="E971" s="114"/>
      <c r="F971" s="28"/>
      <c r="G971" s="44"/>
      <c r="H971" s="44"/>
      <c r="I971" s="44"/>
      <c r="J971" s="44"/>
      <c r="K971" s="44"/>
      <c r="L971" s="42"/>
      <c r="M971" s="42"/>
      <c r="N971" s="43">
        <f t="shared" si="860"/>
        <v>0</v>
      </c>
      <c r="O971" s="44"/>
      <c r="P971" s="44"/>
      <c r="Q971" s="44"/>
      <c r="R971" s="44"/>
      <c r="S971" s="44"/>
      <c r="T971" s="42"/>
      <c r="U971" s="42"/>
      <c r="V971" s="43">
        <f t="shared" si="861"/>
        <v>0</v>
      </c>
      <c r="W971" s="44"/>
      <c r="X971" s="44"/>
      <c r="Y971" s="44"/>
      <c r="Z971" s="44"/>
      <c r="AA971" s="44"/>
      <c r="AB971" s="42"/>
      <c r="AC971" s="42"/>
      <c r="AD971" s="43">
        <f t="shared" si="862"/>
        <v>0</v>
      </c>
      <c r="AE971" s="44"/>
      <c r="AF971" s="44"/>
      <c r="AG971" s="44"/>
      <c r="AH971" s="44"/>
      <c r="AI971" s="44"/>
      <c r="AJ971" s="42"/>
      <c r="AK971" s="42"/>
      <c r="AL971" s="43">
        <f t="shared" si="864"/>
        <v>0</v>
      </c>
      <c r="AM971" s="44"/>
      <c r="AN971" s="44"/>
      <c r="AO971" s="44"/>
      <c r="AP971" s="44"/>
      <c r="AQ971" s="44"/>
      <c r="AR971" s="42"/>
      <c r="AS971" s="42"/>
      <c r="AT971" s="43">
        <f t="shared" si="863"/>
        <v>0</v>
      </c>
      <c r="AU971" s="150"/>
      <c r="AV971" s="90"/>
      <c r="AW971" s="90"/>
      <c r="AX971" s="90"/>
      <c r="AY971" s="90"/>
      <c r="AZ971" s="90"/>
      <c r="BA971" s="90"/>
      <c r="BB971" s="90"/>
      <c r="BC971" s="90"/>
      <c r="BD971" s="90"/>
      <c r="BE971" s="90"/>
      <c r="BF971" s="117"/>
    </row>
    <row r="972" spans="2:58" ht="12.95" customHeight="1" thickBot="1" x14ac:dyDescent="0.3">
      <c r="B972" s="103"/>
      <c r="C972" s="107"/>
      <c r="D972" s="111"/>
      <c r="E972" s="114"/>
      <c r="F972" s="28"/>
      <c r="G972" s="44"/>
      <c r="H972" s="44"/>
      <c r="I972" s="44"/>
      <c r="J972" s="44"/>
      <c r="K972" s="44"/>
      <c r="L972" s="46"/>
      <c r="M972" s="46"/>
      <c r="N972" s="43">
        <f t="shared" si="860"/>
        <v>0</v>
      </c>
      <c r="O972" s="44"/>
      <c r="P972" s="44"/>
      <c r="Q972" s="44"/>
      <c r="R972" s="44"/>
      <c r="S972" s="44"/>
      <c r="T972" s="46"/>
      <c r="U972" s="46"/>
      <c r="V972" s="43">
        <f t="shared" si="861"/>
        <v>0</v>
      </c>
      <c r="W972" s="44"/>
      <c r="X972" s="44"/>
      <c r="Y972" s="44"/>
      <c r="Z972" s="44"/>
      <c r="AA972" s="44"/>
      <c r="AB972" s="46"/>
      <c r="AC972" s="46"/>
      <c r="AD972" s="43">
        <f t="shared" si="862"/>
        <v>0</v>
      </c>
      <c r="AE972" s="44"/>
      <c r="AF972" s="44"/>
      <c r="AG972" s="44"/>
      <c r="AH972" s="44"/>
      <c r="AI972" s="44"/>
      <c r="AJ972" s="46"/>
      <c r="AK972" s="46"/>
      <c r="AL972" s="43">
        <f t="shared" si="864"/>
        <v>0</v>
      </c>
      <c r="AM972" s="44"/>
      <c r="AN972" s="44"/>
      <c r="AO972" s="44"/>
      <c r="AP972" s="44"/>
      <c r="AQ972" s="44"/>
      <c r="AR972" s="46"/>
      <c r="AS972" s="46"/>
      <c r="AT972" s="43">
        <f t="shared" si="863"/>
        <v>0</v>
      </c>
      <c r="AU972" s="150"/>
      <c r="AV972" s="90"/>
      <c r="AW972" s="90"/>
      <c r="AX972" s="90"/>
      <c r="AY972" s="90"/>
      <c r="AZ972" s="90"/>
      <c r="BA972" s="90"/>
      <c r="BB972" s="90"/>
      <c r="BC972" s="90"/>
      <c r="BD972" s="90"/>
      <c r="BE972" s="90"/>
      <c r="BF972" s="117"/>
    </row>
    <row r="973" spans="2:58" ht="12.95" hidden="1" customHeight="1" thickBot="1" x14ac:dyDescent="0.3">
      <c r="B973" s="104"/>
      <c r="C973" s="108"/>
      <c r="D973" s="112"/>
      <c r="E973" s="115"/>
      <c r="F973" s="28" t="s">
        <v>36</v>
      </c>
      <c r="G973" s="48"/>
      <c r="H973" s="48"/>
      <c r="I973" s="48"/>
      <c r="J973" s="48"/>
      <c r="K973" s="48"/>
      <c r="L973" s="47"/>
      <c r="M973" s="47"/>
      <c r="N973" s="43">
        <f>N962+N963+N965+N968+N969+N971+N972</f>
        <v>0</v>
      </c>
      <c r="O973" s="49"/>
      <c r="P973" s="49"/>
      <c r="Q973" s="49"/>
      <c r="R973" s="49"/>
      <c r="S973" s="49"/>
      <c r="T973" s="47"/>
      <c r="U973" s="47"/>
      <c r="V973" s="43">
        <f>V962+V963+V965+V968+V969+V971+V972</f>
        <v>0</v>
      </c>
      <c r="W973" s="49"/>
      <c r="X973" s="49"/>
      <c r="Y973" s="49"/>
      <c r="Z973" s="49"/>
      <c r="AA973" s="49"/>
      <c r="AB973" s="47"/>
      <c r="AC973" s="47"/>
      <c r="AD973" s="43">
        <f>AD962+AD963+AD965+AD968+AD969+AD971+AD972</f>
        <v>0</v>
      </c>
      <c r="AE973" s="49"/>
      <c r="AF973" s="49"/>
      <c r="AG973" s="49"/>
      <c r="AH973" s="49"/>
      <c r="AI973" s="49"/>
      <c r="AJ973" s="47"/>
      <c r="AK973" s="47"/>
      <c r="AL973" s="43">
        <f>AL962+AL963+AL965+AL968+AL969+AL971+AL972</f>
        <v>0</v>
      </c>
      <c r="AM973" s="49"/>
      <c r="AN973" s="49"/>
      <c r="AO973" s="49"/>
      <c r="AP973" s="49"/>
      <c r="AQ973" s="49"/>
      <c r="AR973" s="47"/>
      <c r="AS973" s="47"/>
      <c r="AT973" s="43">
        <f>AT962+AT963+AT965+AT968+AT969+AT971+AT972</f>
        <v>0</v>
      </c>
      <c r="AU973" s="151"/>
      <c r="AV973" s="91"/>
      <c r="AW973" s="91"/>
      <c r="AX973" s="91"/>
      <c r="AY973" s="91"/>
      <c r="AZ973" s="91"/>
      <c r="BA973" s="91"/>
      <c r="BB973" s="91"/>
      <c r="BC973" s="91"/>
      <c r="BD973" s="91"/>
      <c r="BE973" s="91"/>
      <c r="BF973" s="118"/>
    </row>
    <row r="974" spans="2:58" ht="12.95" customHeight="1" thickTop="1" x14ac:dyDescent="0.25">
      <c r="B974" s="102">
        <v>52</v>
      </c>
      <c r="C974" s="105">
        <f>ŞUBAT!C974</f>
        <v>0</v>
      </c>
      <c r="D974" s="109">
        <f>ŞUBAT!D974</f>
        <v>0</v>
      </c>
      <c r="E974" s="113">
        <f>ŞUBAT!E974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41"/>
      <c r="AN974" s="41"/>
      <c r="AO974" s="41"/>
      <c r="AP974" s="41"/>
      <c r="AQ974" s="41"/>
      <c r="AR974" s="39"/>
      <c r="AS974" s="39"/>
      <c r="AT974" s="40">
        <f>SUM(AM974:AS974)</f>
        <v>0</v>
      </c>
      <c r="AU974" s="149">
        <f t="shared" ref="AU974" si="865">+N974+V974+AL974+AT974+AD974</f>
        <v>0</v>
      </c>
      <c r="AV974" s="89">
        <f t="shared" ref="AV974" si="866">AD975+N975+V975+AL975+AT975</f>
        <v>0</v>
      </c>
      <c r="AW974" s="89">
        <f t="shared" ref="AW974" si="867">AD976+N976+V976+AL976+AT976</f>
        <v>0</v>
      </c>
      <c r="AX974" s="89">
        <f t="shared" ref="AX974" si="868">AD977+N977+V977+AL977+AT977</f>
        <v>0</v>
      </c>
      <c r="AY974" s="89">
        <f t="shared" ref="AY974" si="869">N978+V978+AL978+AT978</f>
        <v>0</v>
      </c>
      <c r="AZ974" s="89">
        <f t="shared" ref="AZ974" si="870">N979+V979+AL979+AT979+AD979</f>
        <v>0</v>
      </c>
      <c r="BA974" s="89">
        <f t="shared" ref="BA974" si="871">N980+V980+AL980+AT980+AD980</f>
        <v>0</v>
      </c>
      <c r="BB974" s="89">
        <f t="shared" ref="BB974" si="872">AD992+N992+V992+AL992+AT992</f>
        <v>0</v>
      </c>
      <c r="BC974" s="89">
        <f t="shared" ref="BC974" si="873">N985+V985+AL985+AT985+AD985</f>
        <v>0</v>
      </c>
      <c r="BD974" s="89">
        <f t="shared" ref="BD974" si="874">AD986+N986+V986+AL986+AT986</f>
        <v>0</v>
      </c>
      <c r="BE974" s="89">
        <f t="shared" ref="BE974" si="875">N983+V983+AD983+AL983+AT983</f>
        <v>0</v>
      </c>
      <c r="BF974" s="116">
        <f t="shared" ref="BF974" si="876">SUM(AV974:BE992)</f>
        <v>0</v>
      </c>
    </row>
    <row r="975" spans="2:58"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44"/>
      <c r="AN975" s="44"/>
      <c r="AO975" s="44"/>
      <c r="AP975" s="44"/>
      <c r="AQ975" s="44"/>
      <c r="AR975" s="42"/>
      <c r="AS975" s="42"/>
      <c r="AT975" s="43">
        <f>IF(SUM(AM974:AQ975)-E974&lt;=0,0,IF(SUM(AM974:AQ974)-E974&lt;0,SUM(AM974:AQ975)-E974,SUM(AM975:AQ975)))</f>
        <v>0</v>
      </c>
      <c r="AU975" s="150"/>
      <c r="AV975" s="90"/>
      <c r="AW975" s="90"/>
      <c r="AX975" s="90"/>
      <c r="AY975" s="90"/>
      <c r="AZ975" s="90"/>
      <c r="BA975" s="90"/>
      <c r="BB975" s="90"/>
      <c r="BC975" s="90"/>
      <c r="BD975" s="90"/>
      <c r="BE975" s="90"/>
      <c r="BF975" s="117"/>
    </row>
    <row r="976" spans="2:58"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44"/>
      <c r="AN976" s="44"/>
      <c r="AO976" s="44"/>
      <c r="AP976" s="44"/>
      <c r="AQ976" s="44"/>
      <c r="AR976" s="42"/>
      <c r="AS976" s="42"/>
      <c r="AT976" s="43">
        <f>IF(SUM(AM974:AQ976)-E974&lt;=0,0,IF(SUM(AM974:AQ975)-E974&lt;0,SUM(AM974:AQ976)-E974,SUM(AM976:AQ976)))</f>
        <v>0</v>
      </c>
      <c r="AU976" s="150"/>
      <c r="AV976" s="90"/>
      <c r="AW976" s="90"/>
      <c r="AX976" s="90"/>
      <c r="AY976" s="90"/>
      <c r="AZ976" s="90"/>
      <c r="BA976" s="90"/>
      <c r="BB976" s="90"/>
      <c r="BC976" s="90"/>
      <c r="BD976" s="90"/>
      <c r="BE976" s="90"/>
      <c r="BF976" s="117"/>
    </row>
    <row r="977" spans="2:58"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44"/>
      <c r="AN977" s="44"/>
      <c r="AO977" s="44"/>
      <c r="AP977" s="44"/>
      <c r="AQ977" s="44"/>
      <c r="AR977" s="42"/>
      <c r="AS977" s="42"/>
      <c r="AT977" s="43">
        <f>IF(SUM(AM974:AQ977)-E974&lt;=0,0,IF(SUM(AM974:AQ976)-E974&lt;0,SUM(AM974:AQ977)-E974,SUM(AM977:AQ977)))+AR977+AS977</f>
        <v>0</v>
      </c>
      <c r="AU977" s="150"/>
      <c r="AV977" s="90"/>
      <c r="AW977" s="90"/>
      <c r="AX977" s="90"/>
      <c r="AY977" s="90"/>
      <c r="AZ977" s="90"/>
      <c r="BA977" s="90"/>
      <c r="BB977" s="90"/>
      <c r="BC977" s="90"/>
      <c r="BD977" s="90"/>
      <c r="BE977" s="90"/>
      <c r="BF977" s="117"/>
    </row>
    <row r="978" spans="2:58"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44"/>
      <c r="AN978" s="44"/>
      <c r="AO978" s="44"/>
      <c r="AP978" s="44"/>
      <c r="AQ978" s="44"/>
      <c r="AR978" s="42"/>
      <c r="AS978" s="42"/>
      <c r="AT978" s="43">
        <f>IF(SUM(AM974:AQ978)-E974&lt;=0,0,IF(SUM(AM974:AQ977)-E974&lt;0,SUM(AM974:AQ978)-E974,SUM(AM978:AQ978)))</f>
        <v>0</v>
      </c>
      <c r="AU978" s="150"/>
      <c r="AV978" s="90"/>
      <c r="AW978" s="90"/>
      <c r="AX978" s="90"/>
      <c r="AY978" s="90"/>
      <c r="AZ978" s="90"/>
      <c r="BA978" s="90"/>
      <c r="BB978" s="90"/>
      <c r="BC978" s="90"/>
      <c r="BD978" s="90"/>
      <c r="BE978" s="90"/>
      <c r="BF978" s="117"/>
    </row>
    <row r="979" spans="2:58" ht="12.95" customHeight="1" x14ac:dyDescent="0.25">
      <c r="B979" s="102"/>
      <c r="C979" s="106"/>
      <c r="D979" s="110"/>
      <c r="E979" s="114"/>
      <c r="F979" s="27" t="s">
        <v>37</v>
      </c>
      <c r="G979" s="44"/>
      <c r="H979" s="44"/>
      <c r="I979" s="44"/>
      <c r="J979" s="44"/>
      <c r="K979" s="44"/>
      <c r="L979" s="42"/>
      <c r="M979" s="42"/>
      <c r="N979" s="68">
        <f>SUM(G979:M979)</f>
        <v>0</v>
      </c>
      <c r="O979" s="44"/>
      <c r="P979" s="44"/>
      <c r="Q979" s="44"/>
      <c r="R979" s="44"/>
      <c r="S979" s="44"/>
      <c r="T979" s="42"/>
      <c r="U979" s="42"/>
      <c r="V979" s="68">
        <f>SUM(O979:U979)</f>
        <v>0</v>
      </c>
      <c r="W979" s="44"/>
      <c r="X979" s="44"/>
      <c r="Y979" s="44"/>
      <c r="Z979" s="44"/>
      <c r="AA979" s="44"/>
      <c r="AB979" s="42"/>
      <c r="AC979" s="42"/>
      <c r="AD979" s="68">
        <f>SUM(W979:AC979)</f>
        <v>0</v>
      </c>
      <c r="AE979" s="44"/>
      <c r="AF979" s="44"/>
      <c r="AG979" s="44"/>
      <c r="AH979" s="44"/>
      <c r="AI979" s="44"/>
      <c r="AJ979" s="42"/>
      <c r="AK979" s="42"/>
      <c r="AL979" s="68">
        <f>SUM(AE979:AK979)</f>
        <v>0</v>
      </c>
      <c r="AM979" s="44"/>
      <c r="AN979" s="44"/>
      <c r="AO979" s="44"/>
      <c r="AP979" s="44"/>
      <c r="AQ979" s="44"/>
      <c r="AR979" s="42"/>
      <c r="AS979" s="42"/>
      <c r="AT979" s="68">
        <f>SUM(AM979:AS979)</f>
        <v>0</v>
      </c>
      <c r="AU979" s="150"/>
      <c r="AV979" s="90"/>
      <c r="AW979" s="90"/>
      <c r="AX979" s="90"/>
      <c r="AY979" s="90"/>
      <c r="AZ979" s="90"/>
      <c r="BA979" s="90"/>
      <c r="BB979" s="90"/>
      <c r="BC979" s="90"/>
      <c r="BD979" s="90"/>
      <c r="BE979" s="90"/>
      <c r="BF979" s="117"/>
    </row>
    <row r="980" spans="2:58" ht="12.95" customHeight="1" x14ac:dyDescent="0.25">
      <c r="B980" s="102"/>
      <c r="C980" s="106"/>
      <c r="D980" s="110"/>
      <c r="E980" s="114"/>
      <c r="F980" s="28" t="s">
        <v>31</v>
      </c>
      <c r="G980" s="45"/>
      <c r="H980" s="45"/>
      <c r="I980" s="45"/>
      <c r="J980" s="45"/>
      <c r="K980" s="45">
        <f>IF((N974-E974)&lt;=0,0,IF((N974-E974)&gt;0,(N974-E974)))</f>
        <v>0</v>
      </c>
      <c r="L980" s="42"/>
      <c r="M980" s="42"/>
      <c r="N980" s="43">
        <f t="shared" ref="N980:N991" si="877">SUM(G980:M980)</f>
        <v>0</v>
      </c>
      <c r="O980" s="45"/>
      <c r="P980" s="45"/>
      <c r="Q980" s="45"/>
      <c r="R980" s="45"/>
      <c r="S980" s="45">
        <f>IF((V974-E974)&lt;=0,0,IF((V974-E974)&gt;0,(V974-E974)))</f>
        <v>0</v>
      </c>
      <c r="T980" s="42"/>
      <c r="U980" s="42"/>
      <c r="V980" s="43">
        <f t="shared" ref="V980:V991" si="878">SUM(O980:U980)</f>
        <v>0</v>
      </c>
      <c r="W980" s="45"/>
      <c r="X980" s="45"/>
      <c r="Y980" s="45"/>
      <c r="Z980" s="45"/>
      <c r="AA980" s="45">
        <f>IF((AD974-E974)&lt;=0,0,IF((AD974-E974)&gt;0,(AD974-E974)))</f>
        <v>0</v>
      </c>
      <c r="AB980" s="42"/>
      <c r="AC980" s="42"/>
      <c r="AD980" s="43">
        <f t="shared" ref="AD980:AD991" si="879">SUM(W980:AC980)</f>
        <v>0</v>
      </c>
      <c r="AE980" s="45"/>
      <c r="AF980" s="45"/>
      <c r="AG980" s="45"/>
      <c r="AH980" s="45"/>
      <c r="AI980" s="45">
        <f>IF((AL974-E974)&lt;=0,0,IF((AL974-E974)&gt;0,(AL974-E974)))</f>
        <v>0</v>
      </c>
      <c r="AJ980" s="42"/>
      <c r="AK980" s="42"/>
      <c r="AL980" s="43">
        <f>SUM(AE980:AK980)</f>
        <v>0</v>
      </c>
      <c r="AM980" s="45"/>
      <c r="AN980" s="45"/>
      <c r="AO980" s="45"/>
      <c r="AP980" s="45"/>
      <c r="AQ980" s="45">
        <f>IF((AT974-E974)&lt;=0,0,IF((AT974-E974)&gt;0,(AT974-E974)))</f>
        <v>0</v>
      </c>
      <c r="AR980" s="42"/>
      <c r="AS980" s="42"/>
      <c r="AT980" s="43">
        <f t="shared" ref="AT980:AT991" si="880">SUM(AM980:AS980)</f>
        <v>0</v>
      </c>
      <c r="AU980" s="150"/>
      <c r="AV980" s="90"/>
      <c r="AW980" s="90"/>
      <c r="AX980" s="90"/>
      <c r="AY980" s="90"/>
      <c r="AZ980" s="90"/>
      <c r="BA980" s="90"/>
      <c r="BB980" s="90"/>
      <c r="BC980" s="90"/>
      <c r="BD980" s="90"/>
      <c r="BE980" s="90"/>
      <c r="BF980" s="117"/>
    </row>
    <row r="981" spans="2:58"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877"/>
        <v>0</v>
      </c>
      <c r="O981" s="45"/>
      <c r="P981" s="45"/>
      <c r="Q981" s="45"/>
      <c r="R981" s="45"/>
      <c r="S981" s="44">
        <f>IF(E974-15&lt;0,0,IF(SUM(O974:U979)&lt;10,0,IF(SUM(O974:U979)&lt;20,1,IF(SUM(O974:U979)&lt;30,2,IF(SUM(O974:U979)&gt;=30,3)))))</f>
        <v>0</v>
      </c>
      <c r="T981" s="42"/>
      <c r="U981" s="42"/>
      <c r="V981" s="43">
        <f t="shared" si="878"/>
        <v>0</v>
      </c>
      <c r="W981" s="45"/>
      <c r="X981" s="45"/>
      <c r="Y981" s="45"/>
      <c r="Z981" s="45"/>
      <c r="AA981" s="44">
        <f>IF(E974-15&lt;0,0,IF(SUM(W974:AC979)&lt;10,0,IF(SUM(W974:AC979)&lt;20,1,IF(SUM(W974:AC979)&lt;30,2,IF(SUM(W974:AC979)&gt;=30,3)))))</f>
        <v>0</v>
      </c>
      <c r="AB981" s="42"/>
      <c r="AC981" s="42"/>
      <c r="AD981" s="43">
        <f t="shared" si="879"/>
        <v>0</v>
      </c>
      <c r="AE981" s="45"/>
      <c r="AF981" s="45"/>
      <c r="AG981" s="45"/>
      <c r="AH981" s="45"/>
      <c r="AI981" s="44">
        <f>IF(E974-15&lt;0,0,IF(SUM(AE974:AK979)&lt;10,0,IF(SUM(AE974:AK979)&lt;20,1,IF(SUM(AE974:AK979)&lt;30,2,IF(SUM(AE974:AK979)&gt;=30,3)))))</f>
        <v>0</v>
      </c>
      <c r="AJ981" s="42"/>
      <c r="AK981" s="42"/>
      <c r="AL981" s="43">
        <f>SUM(AE981:AK981)</f>
        <v>0</v>
      </c>
      <c r="AM981" s="45"/>
      <c r="AN981" s="45"/>
      <c r="AO981" s="45"/>
      <c r="AP981" s="45"/>
      <c r="AQ981" s="44">
        <f>IF(E974-15&lt;0,0,IF(SUM(AM974:AS979)&lt;10,0,IF(SUM(AM974:AS979)&lt;20,1,IF(SUM(AM974:AS979)&lt;30,2,IF(SUM(AM974:AS979)&gt;=30,3)))))</f>
        <v>0</v>
      </c>
      <c r="AR981" s="42"/>
      <c r="AS981" s="42"/>
      <c r="AT981" s="43">
        <f t="shared" si="880"/>
        <v>0</v>
      </c>
      <c r="AU981" s="150"/>
      <c r="AV981" s="90"/>
      <c r="AW981" s="90"/>
      <c r="AX981" s="90"/>
      <c r="AY981" s="90"/>
      <c r="AZ981" s="90"/>
      <c r="BA981" s="90"/>
      <c r="BB981" s="90"/>
      <c r="BC981" s="90"/>
      <c r="BD981" s="90"/>
      <c r="BE981" s="90"/>
      <c r="BF981" s="117"/>
    </row>
    <row r="982" spans="2:58" ht="12.95" customHeight="1" x14ac:dyDescent="0.25">
      <c r="B982" s="102"/>
      <c r="C982" s="106"/>
      <c r="D982" s="110"/>
      <c r="E982" s="114"/>
      <c r="F982" s="28" t="s">
        <v>41</v>
      </c>
      <c r="G982" s="44"/>
      <c r="H982" s="44"/>
      <c r="I982" s="44"/>
      <c r="J982" s="44"/>
      <c r="K982" s="45"/>
      <c r="L982" s="42"/>
      <c r="M982" s="42"/>
      <c r="N982" s="43">
        <f t="shared" si="877"/>
        <v>0</v>
      </c>
      <c r="O982" s="44"/>
      <c r="P982" s="44"/>
      <c r="Q982" s="44"/>
      <c r="R982" s="44"/>
      <c r="S982" s="45"/>
      <c r="T982" s="42"/>
      <c r="U982" s="42"/>
      <c r="V982" s="43">
        <f t="shared" si="878"/>
        <v>0</v>
      </c>
      <c r="W982" s="44"/>
      <c r="X982" s="44"/>
      <c r="Y982" s="44"/>
      <c r="Z982" s="44"/>
      <c r="AA982" s="45"/>
      <c r="AB982" s="42"/>
      <c r="AC982" s="42"/>
      <c r="AD982" s="43">
        <f t="shared" si="879"/>
        <v>0</v>
      </c>
      <c r="AE982" s="44"/>
      <c r="AF982" s="44"/>
      <c r="AG982" s="44"/>
      <c r="AH982" s="44"/>
      <c r="AI982" s="45"/>
      <c r="AJ982" s="42"/>
      <c r="AK982" s="42"/>
      <c r="AL982" s="43">
        <f>SUM(AE982:AK982)</f>
        <v>0</v>
      </c>
      <c r="AM982" s="44"/>
      <c r="AN982" s="44"/>
      <c r="AO982" s="44"/>
      <c r="AP982" s="44"/>
      <c r="AQ982" s="45"/>
      <c r="AR982" s="42"/>
      <c r="AS982" s="42"/>
      <c r="AT982" s="43">
        <f t="shared" si="880"/>
        <v>0</v>
      </c>
      <c r="AU982" s="150"/>
      <c r="AV982" s="90"/>
      <c r="AW982" s="90"/>
      <c r="AX982" s="90"/>
      <c r="AY982" s="90"/>
      <c r="AZ982" s="90"/>
      <c r="BA982" s="90"/>
      <c r="BB982" s="90"/>
      <c r="BC982" s="90"/>
      <c r="BD982" s="90"/>
      <c r="BE982" s="90"/>
      <c r="BF982" s="117"/>
    </row>
    <row r="983" spans="2:58" ht="12.95" customHeight="1" x14ac:dyDescent="0.25">
      <c r="B983" s="102"/>
      <c r="C983" s="106"/>
      <c r="D983" s="110"/>
      <c r="E983" s="114"/>
      <c r="F983" s="28" t="s">
        <v>6</v>
      </c>
      <c r="G983" s="44"/>
      <c r="H983" s="44"/>
      <c r="I983" s="44"/>
      <c r="J983" s="44"/>
      <c r="K983" s="44"/>
      <c r="L983" s="42"/>
      <c r="M983" s="42"/>
      <c r="N983" s="43">
        <f t="shared" si="877"/>
        <v>0</v>
      </c>
      <c r="O983" s="44"/>
      <c r="P983" s="44"/>
      <c r="Q983" s="44"/>
      <c r="R983" s="44"/>
      <c r="S983" s="44"/>
      <c r="T983" s="42"/>
      <c r="U983" s="42"/>
      <c r="V983" s="43">
        <f t="shared" si="878"/>
        <v>0</v>
      </c>
      <c r="W983" s="44"/>
      <c r="X983" s="44"/>
      <c r="Y983" s="44"/>
      <c r="Z983" s="44"/>
      <c r="AA983" s="44"/>
      <c r="AB983" s="42"/>
      <c r="AC983" s="42"/>
      <c r="AD983" s="43">
        <f t="shared" si="879"/>
        <v>0</v>
      </c>
      <c r="AE983" s="44"/>
      <c r="AF983" s="44"/>
      <c r="AG983" s="44"/>
      <c r="AH983" s="44"/>
      <c r="AI983" s="44"/>
      <c r="AJ983" s="42"/>
      <c r="AK983" s="42"/>
      <c r="AL983" s="43">
        <f t="shared" ref="AL983:AL991" si="881">SUM(AE983:AK983)</f>
        <v>0</v>
      </c>
      <c r="AM983" s="44"/>
      <c r="AN983" s="44"/>
      <c r="AO983" s="44"/>
      <c r="AP983" s="44"/>
      <c r="AQ983" s="44"/>
      <c r="AR983" s="42"/>
      <c r="AS983" s="42"/>
      <c r="AT983" s="43">
        <f t="shared" si="880"/>
        <v>0</v>
      </c>
      <c r="AU983" s="150"/>
      <c r="AV983" s="90"/>
      <c r="AW983" s="90"/>
      <c r="AX983" s="90"/>
      <c r="AY983" s="90"/>
      <c r="AZ983" s="90"/>
      <c r="BA983" s="90"/>
      <c r="BB983" s="90"/>
      <c r="BC983" s="90"/>
      <c r="BD983" s="90"/>
      <c r="BE983" s="90"/>
      <c r="BF983" s="117"/>
    </row>
    <row r="984" spans="2:58" ht="12.95" customHeight="1" x14ac:dyDescent="0.25">
      <c r="B984" s="102"/>
      <c r="C984" s="106"/>
      <c r="D984" s="110"/>
      <c r="E984" s="114"/>
      <c r="F984" s="29" t="s">
        <v>35</v>
      </c>
      <c r="G984" s="44"/>
      <c r="H984" s="44"/>
      <c r="I984" s="44"/>
      <c r="J984" s="44"/>
      <c r="K984" s="44"/>
      <c r="L984" s="42"/>
      <c r="M984" s="42"/>
      <c r="N984" s="43">
        <f t="shared" si="877"/>
        <v>0</v>
      </c>
      <c r="O984" s="44"/>
      <c r="P984" s="44"/>
      <c r="Q984" s="44"/>
      <c r="R984" s="44"/>
      <c r="S984" s="44"/>
      <c r="T984" s="42"/>
      <c r="U984" s="42"/>
      <c r="V984" s="43">
        <f t="shared" si="878"/>
        <v>0</v>
      </c>
      <c r="W984" s="44"/>
      <c r="X984" s="44"/>
      <c r="Y984" s="44"/>
      <c r="Z984" s="44"/>
      <c r="AA984" s="44"/>
      <c r="AB984" s="42"/>
      <c r="AC984" s="42"/>
      <c r="AD984" s="43">
        <f t="shared" si="879"/>
        <v>0</v>
      </c>
      <c r="AE984" s="44"/>
      <c r="AF984" s="44"/>
      <c r="AG984" s="44"/>
      <c r="AH984" s="44"/>
      <c r="AI984" s="44"/>
      <c r="AJ984" s="42"/>
      <c r="AK984" s="42"/>
      <c r="AL984" s="43">
        <f t="shared" si="881"/>
        <v>0</v>
      </c>
      <c r="AM984" s="44"/>
      <c r="AN984" s="44"/>
      <c r="AO984" s="44"/>
      <c r="AP984" s="44"/>
      <c r="AQ984" s="44"/>
      <c r="AR984" s="42"/>
      <c r="AS984" s="42"/>
      <c r="AT984" s="43">
        <f t="shared" si="880"/>
        <v>0</v>
      </c>
      <c r="AU984" s="150"/>
      <c r="AV984" s="90"/>
      <c r="AW984" s="90"/>
      <c r="AX984" s="90"/>
      <c r="AY984" s="90"/>
      <c r="AZ984" s="90"/>
      <c r="BA984" s="90"/>
      <c r="BB984" s="90"/>
      <c r="BC984" s="90"/>
      <c r="BD984" s="90"/>
      <c r="BE984" s="90"/>
      <c r="BF984" s="117"/>
    </row>
    <row r="985" spans="2:58" ht="12.95" customHeight="1" x14ac:dyDescent="0.25">
      <c r="B985" s="102"/>
      <c r="C985" s="106"/>
      <c r="D985" s="110"/>
      <c r="E985" s="114"/>
      <c r="F985" s="27" t="s">
        <v>40</v>
      </c>
      <c r="G985" s="44"/>
      <c r="H985" s="44"/>
      <c r="I985" s="44"/>
      <c r="J985" s="44"/>
      <c r="K985" s="44"/>
      <c r="L985" s="42"/>
      <c r="M985" s="42"/>
      <c r="N985" s="43">
        <f t="shared" si="877"/>
        <v>0</v>
      </c>
      <c r="O985" s="44"/>
      <c r="P985" s="44"/>
      <c r="Q985" s="44"/>
      <c r="R985" s="44"/>
      <c r="S985" s="44"/>
      <c r="T985" s="42"/>
      <c r="U985" s="42"/>
      <c r="V985" s="43">
        <f t="shared" si="878"/>
        <v>0</v>
      </c>
      <c r="W985" s="44"/>
      <c r="X985" s="44"/>
      <c r="Y985" s="44"/>
      <c r="Z985" s="44"/>
      <c r="AA985" s="44"/>
      <c r="AB985" s="42"/>
      <c r="AC985" s="42"/>
      <c r="AD985" s="43">
        <f t="shared" si="879"/>
        <v>0</v>
      </c>
      <c r="AE985" s="44"/>
      <c r="AF985" s="44"/>
      <c r="AG985" s="44"/>
      <c r="AH985" s="44"/>
      <c r="AI985" s="44"/>
      <c r="AJ985" s="42"/>
      <c r="AK985" s="42"/>
      <c r="AL985" s="43">
        <f t="shared" si="881"/>
        <v>0</v>
      </c>
      <c r="AM985" s="44"/>
      <c r="AN985" s="44"/>
      <c r="AO985" s="44"/>
      <c r="AP985" s="44"/>
      <c r="AQ985" s="44"/>
      <c r="AR985" s="42"/>
      <c r="AS985" s="42"/>
      <c r="AT985" s="43">
        <f t="shared" si="880"/>
        <v>0</v>
      </c>
      <c r="AU985" s="150"/>
      <c r="AV985" s="90"/>
      <c r="AW985" s="90"/>
      <c r="AX985" s="90"/>
      <c r="AY985" s="90"/>
      <c r="AZ985" s="90"/>
      <c r="BA985" s="90"/>
      <c r="BB985" s="90"/>
      <c r="BC985" s="90"/>
      <c r="BD985" s="90"/>
      <c r="BE985" s="90"/>
      <c r="BF985" s="117"/>
    </row>
    <row r="986" spans="2:58" ht="12.95" customHeight="1" x14ac:dyDescent="0.25">
      <c r="B986" s="102"/>
      <c r="C986" s="106"/>
      <c r="D986" s="110"/>
      <c r="E986" s="114"/>
      <c r="F986" s="27" t="s">
        <v>7</v>
      </c>
      <c r="G986" s="44"/>
      <c r="H986" s="44"/>
      <c r="I986" s="44"/>
      <c r="J986" s="44"/>
      <c r="K986" s="44"/>
      <c r="L986" s="42"/>
      <c r="M986" s="42"/>
      <c r="N986" s="43">
        <f t="shared" si="877"/>
        <v>0</v>
      </c>
      <c r="O986" s="44"/>
      <c r="P986" s="44"/>
      <c r="Q986" s="44"/>
      <c r="R986" s="44"/>
      <c r="S986" s="44"/>
      <c r="T986" s="42"/>
      <c r="U986" s="42"/>
      <c r="V986" s="43">
        <f t="shared" si="878"/>
        <v>0</v>
      </c>
      <c r="W986" s="44"/>
      <c r="X986" s="44"/>
      <c r="Y986" s="44"/>
      <c r="Z986" s="44"/>
      <c r="AA986" s="44"/>
      <c r="AB986" s="42"/>
      <c r="AC986" s="42"/>
      <c r="AD986" s="43">
        <f t="shared" si="879"/>
        <v>0</v>
      </c>
      <c r="AE986" s="44"/>
      <c r="AF986" s="44"/>
      <c r="AG986" s="44"/>
      <c r="AH986" s="44"/>
      <c r="AI986" s="44"/>
      <c r="AJ986" s="42"/>
      <c r="AK986" s="42"/>
      <c r="AL986" s="43">
        <f t="shared" si="881"/>
        <v>0</v>
      </c>
      <c r="AM986" s="44"/>
      <c r="AN986" s="44"/>
      <c r="AO986" s="44"/>
      <c r="AP986" s="44"/>
      <c r="AQ986" s="44"/>
      <c r="AR986" s="42"/>
      <c r="AS986" s="42"/>
      <c r="AT986" s="43">
        <f t="shared" si="880"/>
        <v>0</v>
      </c>
      <c r="AU986" s="150"/>
      <c r="AV986" s="90"/>
      <c r="AW986" s="90"/>
      <c r="AX986" s="90"/>
      <c r="AY986" s="90"/>
      <c r="AZ986" s="90"/>
      <c r="BA986" s="90"/>
      <c r="BB986" s="90"/>
      <c r="BC986" s="90"/>
      <c r="BD986" s="90"/>
      <c r="BE986" s="90"/>
      <c r="BF986" s="117"/>
    </row>
    <row r="987" spans="2:58" ht="12.95" customHeight="1" x14ac:dyDescent="0.25">
      <c r="B987" s="102"/>
      <c r="C987" s="106"/>
      <c r="D987" s="110"/>
      <c r="E987" s="114"/>
      <c r="F987" s="27"/>
      <c r="G987" s="44"/>
      <c r="H987" s="44"/>
      <c r="I987" s="44"/>
      <c r="J987" s="44"/>
      <c r="K987" s="44"/>
      <c r="L987" s="42"/>
      <c r="M987" s="42"/>
      <c r="N987" s="43">
        <f t="shared" si="877"/>
        <v>0</v>
      </c>
      <c r="O987" s="44"/>
      <c r="P987" s="44"/>
      <c r="Q987" s="44"/>
      <c r="R987" s="44"/>
      <c r="S987" s="44"/>
      <c r="T987" s="42"/>
      <c r="U987" s="42"/>
      <c r="V987" s="43">
        <f t="shared" si="878"/>
        <v>0</v>
      </c>
      <c r="W987" s="44"/>
      <c r="X987" s="44"/>
      <c r="Y987" s="44"/>
      <c r="Z987" s="44"/>
      <c r="AA987" s="44"/>
      <c r="AB987" s="42"/>
      <c r="AC987" s="42"/>
      <c r="AD987" s="43">
        <f t="shared" si="879"/>
        <v>0</v>
      </c>
      <c r="AE987" s="44"/>
      <c r="AF987" s="44"/>
      <c r="AG987" s="44"/>
      <c r="AH987" s="44"/>
      <c r="AI987" s="44"/>
      <c r="AJ987" s="42"/>
      <c r="AK987" s="42"/>
      <c r="AL987" s="43">
        <f t="shared" si="881"/>
        <v>0</v>
      </c>
      <c r="AM987" s="44"/>
      <c r="AN987" s="44"/>
      <c r="AO987" s="44"/>
      <c r="AP987" s="44"/>
      <c r="AQ987" s="44"/>
      <c r="AR987" s="42"/>
      <c r="AS987" s="42"/>
      <c r="AT987" s="43">
        <f t="shared" si="880"/>
        <v>0</v>
      </c>
      <c r="AU987" s="150"/>
      <c r="AV987" s="90"/>
      <c r="AW987" s="90"/>
      <c r="AX987" s="90"/>
      <c r="AY987" s="90"/>
      <c r="AZ987" s="90"/>
      <c r="BA987" s="90"/>
      <c r="BB987" s="90"/>
      <c r="BC987" s="90"/>
      <c r="BD987" s="90"/>
      <c r="BE987" s="90"/>
      <c r="BF987" s="117"/>
    </row>
    <row r="988" spans="2:58" ht="12.95" customHeight="1" x14ac:dyDescent="0.25">
      <c r="B988" s="102"/>
      <c r="C988" s="106"/>
      <c r="D988" s="110"/>
      <c r="E988" s="114"/>
      <c r="F988" s="27"/>
      <c r="G988" s="44"/>
      <c r="H988" s="44"/>
      <c r="I988" s="44"/>
      <c r="J988" s="44"/>
      <c r="K988" s="44"/>
      <c r="L988" s="42"/>
      <c r="M988" s="42"/>
      <c r="N988" s="43">
        <f t="shared" si="877"/>
        <v>0</v>
      </c>
      <c r="O988" s="44"/>
      <c r="P988" s="44"/>
      <c r="Q988" s="44"/>
      <c r="R988" s="44"/>
      <c r="S988" s="44"/>
      <c r="T988" s="42"/>
      <c r="U988" s="42"/>
      <c r="V988" s="43">
        <f t="shared" si="878"/>
        <v>0</v>
      </c>
      <c r="W988" s="44"/>
      <c r="X988" s="44"/>
      <c r="Y988" s="44"/>
      <c r="Z988" s="44"/>
      <c r="AA988" s="44"/>
      <c r="AB988" s="42"/>
      <c r="AC988" s="42"/>
      <c r="AD988" s="43">
        <f t="shared" si="879"/>
        <v>0</v>
      </c>
      <c r="AE988" s="44"/>
      <c r="AF988" s="44"/>
      <c r="AG988" s="44"/>
      <c r="AH988" s="44"/>
      <c r="AI988" s="44"/>
      <c r="AJ988" s="42"/>
      <c r="AK988" s="42"/>
      <c r="AL988" s="43">
        <f t="shared" si="881"/>
        <v>0</v>
      </c>
      <c r="AM988" s="44"/>
      <c r="AN988" s="44"/>
      <c r="AO988" s="44"/>
      <c r="AP988" s="44"/>
      <c r="AQ988" s="44"/>
      <c r="AR988" s="42"/>
      <c r="AS988" s="42"/>
      <c r="AT988" s="43">
        <f t="shared" si="880"/>
        <v>0</v>
      </c>
      <c r="AU988" s="150"/>
      <c r="AV988" s="90"/>
      <c r="AW988" s="90"/>
      <c r="AX988" s="90"/>
      <c r="AY988" s="90"/>
      <c r="AZ988" s="90"/>
      <c r="BA988" s="90"/>
      <c r="BB988" s="90"/>
      <c r="BC988" s="90"/>
      <c r="BD988" s="90"/>
      <c r="BE988" s="90"/>
      <c r="BF988" s="117"/>
    </row>
    <row r="989" spans="2:58" ht="12.95" customHeight="1" x14ac:dyDescent="0.25">
      <c r="B989" s="102"/>
      <c r="C989" s="106"/>
      <c r="D989" s="110"/>
      <c r="E989" s="114"/>
      <c r="F989" s="27"/>
      <c r="G989" s="44"/>
      <c r="H989" s="44"/>
      <c r="I989" s="44"/>
      <c r="J989" s="44"/>
      <c r="K989" s="44"/>
      <c r="L989" s="42"/>
      <c r="M989" s="42"/>
      <c r="N989" s="43">
        <f t="shared" si="877"/>
        <v>0</v>
      </c>
      <c r="O989" s="44"/>
      <c r="P989" s="44"/>
      <c r="Q989" s="44"/>
      <c r="R989" s="44"/>
      <c r="S989" s="44"/>
      <c r="T989" s="42"/>
      <c r="U989" s="42"/>
      <c r="V989" s="43">
        <f t="shared" si="878"/>
        <v>0</v>
      </c>
      <c r="W989" s="44"/>
      <c r="X989" s="44"/>
      <c r="Y989" s="44"/>
      <c r="Z989" s="44"/>
      <c r="AA989" s="44"/>
      <c r="AB989" s="42"/>
      <c r="AC989" s="42"/>
      <c r="AD989" s="43">
        <f t="shared" si="879"/>
        <v>0</v>
      </c>
      <c r="AE989" s="44"/>
      <c r="AF989" s="44"/>
      <c r="AG989" s="44"/>
      <c r="AH989" s="44"/>
      <c r="AI989" s="44"/>
      <c r="AJ989" s="42"/>
      <c r="AK989" s="42"/>
      <c r="AL989" s="43">
        <f t="shared" si="881"/>
        <v>0</v>
      </c>
      <c r="AM989" s="44"/>
      <c r="AN989" s="44"/>
      <c r="AO989" s="44"/>
      <c r="AP989" s="44"/>
      <c r="AQ989" s="44"/>
      <c r="AR989" s="42"/>
      <c r="AS989" s="42"/>
      <c r="AT989" s="43">
        <f t="shared" si="880"/>
        <v>0</v>
      </c>
      <c r="AU989" s="150"/>
      <c r="AV989" s="90"/>
      <c r="AW989" s="90"/>
      <c r="AX989" s="90"/>
      <c r="AY989" s="90"/>
      <c r="AZ989" s="90"/>
      <c r="BA989" s="90"/>
      <c r="BB989" s="90"/>
      <c r="BC989" s="90"/>
      <c r="BD989" s="90"/>
      <c r="BE989" s="90"/>
      <c r="BF989" s="117"/>
    </row>
    <row r="990" spans="2:58" ht="12.95" customHeight="1" x14ac:dyDescent="0.25">
      <c r="B990" s="102"/>
      <c r="C990" s="106"/>
      <c r="D990" s="110"/>
      <c r="E990" s="114"/>
      <c r="F990" s="28"/>
      <c r="G990" s="44"/>
      <c r="H990" s="44"/>
      <c r="I990" s="44"/>
      <c r="J990" s="44"/>
      <c r="K990" s="44"/>
      <c r="L990" s="42"/>
      <c r="M990" s="42"/>
      <c r="N990" s="43">
        <f t="shared" si="877"/>
        <v>0</v>
      </c>
      <c r="O990" s="44"/>
      <c r="P990" s="44"/>
      <c r="Q990" s="44"/>
      <c r="R990" s="44"/>
      <c r="S990" s="44"/>
      <c r="T990" s="42"/>
      <c r="U990" s="42"/>
      <c r="V990" s="43">
        <f t="shared" si="878"/>
        <v>0</v>
      </c>
      <c r="W990" s="44"/>
      <c r="X990" s="44"/>
      <c r="Y990" s="44"/>
      <c r="Z990" s="44"/>
      <c r="AA990" s="44"/>
      <c r="AB990" s="42"/>
      <c r="AC990" s="42"/>
      <c r="AD990" s="43">
        <f t="shared" si="879"/>
        <v>0</v>
      </c>
      <c r="AE990" s="44"/>
      <c r="AF990" s="44"/>
      <c r="AG990" s="44"/>
      <c r="AH990" s="44"/>
      <c r="AI990" s="44"/>
      <c r="AJ990" s="42"/>
      <c r="AK990" s="42"/>
      <c r="AL990" s="43">
        <f t="shared" si="881"/>
        <v>0</v>
      </c>
      <c r="AM990" s="44"/>
      <c r="AN990" s="44"/>
      <c r="AO990" s="44"/>
      <c r="AP990" s="44"/>
      <c r="AQ990" s="44"/>
      <c r="AR990" s="42"/>
      <c r="AS990" s="42"/>
      <c r="AT990" s="43">
        <f t="shared" si="880"/>
        <v>0</v>
      </c>
      <c r="AU990" s="150"/>
      <c r="AV990" s="90"/>
      <c r="AW990" s="90"/>
      <c r="AX990" s="90"/>
      <c r="AY990" s="90"/>
      <c r="AZ990" s="90"/>
      <c r="BA990" s="90"/>
      <c r="BB990" s="90"/>
      <c r="BC990" s="90"/>
      <c r="BD990" s="90"/>
      <c r="BE990" s="90"/>
      <c r="BF990" s="117"/>
    </row>
    <row r="991" spans="2:58" ht="12.95" customHeight="1" thickBot="1" x14ac:dyDescent="0.3">
      <c r="B991" s="103"/>
      <c r="C991" s="107"/>
      <c r="D991" s="111"/>
      <c r="E991" s="114"/>
      <c r="F991" s="28"/>
      <c r="G991" s="44"/>
      <c r="H991" s="44"/>
      <c r="I991" s="44"/>
      <c r="J991" s="44"/>
      <c r="K991" s="44"/>
      <c r="L991" s="46"/>
      <c r="M991" s="46"/>
      <c r="N991" s="43">
        <f t="shared" si="877"/>
        <v>0</v>
      </c>
      <c r="O991" s="44"/>
      <c r="P991" s="44"/>
      <c r="Q991" s="44"/>
      <c r="R991" s="44"/>
      <c r="S991" s="44"/>
      <c r="T991" s="46"/>
      <c r="U991" s="46"/>
      <c r="V991" s="43">
        <f t="shared" si="878"/>
        <v>0</v>
      </c>
      <c r="W991" s="44"/>
      <c r="X991" s="44"/>
      <c r="Y991" s="44"/>
      <c r="Z991" s="44"/>
      <c r="AA991" s="44"/>
      <c r="AB991" s="46"/>
      <c r="AC991" s="46"/>
      <c r="AD991" s="43">
        <f t="shared" si="879"/>
        <v>0</v>
      </c>
      <c r="AE991" s="44"/>
      <c r="AF991" s="44"/>
      <c r="AG991" s="44"/>
      <c r="AH991" s="44"/>
      <c r="AI991" s="44"/>
      <c r="AJ991" s="46"/>
      <c r="AK991" s="46"/>
      <c r="AL991" s="43">
        <f t="shared" si="881"/>
        <v>0</v>
      </c>
      <c r="AM991" s="44"/>
      <c r="AN991" s="44"/>
      <c r="AO991" s="44"/>
      <c r="AP991" s="44"/>
      <c r="AQ991" s="44"/>
      <c r="AR991" s="46"/>
      <c r="AS991" s="46"/>
      <c r="AT991" s="43">
        <f t="shared" si="880"/>
        <v>0</v>
      </c>
      <c r="AU991" s="150"/>
      <c r="AV991" s="90"/>
      <c r="AW991" s="90"/>
      <c r="AX991" s="90"/>
      <c r="AY991" s="90"/>
      <c r="AZ991" s="90"/>
      <c r="BA991" s="90"/>
      <c r="BB991" s="90"/>
      <c r="BC991" s="90"/>
      <c r="BD991" s="90"/>
      <c r="BE991" s="90"/>
      <c r="BF991" s="117"/>
    </row>
    <row r="992" spans="2:58" ht="12.95" hidden="1" customHeight="1" thickBot="1" x14ac:dyDescent="0.3">
      <c r="B992" s="104"/>
      <c r="C992" s="108"/>
      <c r="D992" s="112"/>
      <c r="E992" s="115"/>
      <c r="F992" s="28" t="s">
        <v>36</v>
      </c>
      <c r="G992" s="48"/>
      <c r="H992" s="48"/>
      <c r="I992" s="48"/>
      <c r="J992" s="48"/>
      <c r="K992" s="48"/>
      <c r="L992" s="47"/>
      <c r="M992" s="47"/>
      <c r="N992" s="43">
        <f>N981+N982+N984+N987+N988+N990+N991</f>
        <v>0</v>
      </c>
      <c r="O992" s="49"/>
      <c r="P992" s="49"/>
      <c r="Q992" s="49"/>
      <c r="R992" s="49"/>
      <c r="S992" s="49"/>
      <c r="T992" s="47"/>
      <c r="U992" s="47"/>
      <c r="V992" s="43">
        <f>V981+V982+V984+V987+V988+V990+V991</f>
        <v>0</v>
      </c>
      <c r="W992" s="49"/>
      <c r="X992" s="49"/>
      <c r="Y992" s="49"/>
      <c r="Z992" s="49"/>
      <c r="AA992" s="49"/>
      <c r="AB992" s="47"/>
      <c r="AC992" s="47"/>
      <c r="AD992" s="43">
        <f>AD981+AD982+AD984+AD987+AD988+AD990+AD991</f>
        <v>0</v>
      </c>
      <c r="AE992" s="49"/>
      <c r="AF992" s="49"/>
      <c r="AG992" s="49"/>
      <c r="AH992" s="49"/>
      <c r="AI992" s="49"/>
      <c r="AJ992" s="47"/>
      <c r="AK992" s="47"/>
      <c r="AL992" s="43">
        <f>AL981+AL982+AL984+AL987+AL988+AL990+AL991</f>
        <v>0</v>
      </c>
      <c r="AM992" s="49"/>
      <c r="AN992" s="49"/>
      <c r="AO992" s="49"/>
      <c r="AP992" s="49"/>
      <c r="AQ992" s="49"/>
      <c r="AR992" s="47"/>
      <c r="AS992" s="47"/>
      <c r="AT992" s="43">
        <f>AT981+AT982+AT984+AT987+AT988+AT990+AT991</f>
        <v>0</v>
      </c>
      <c r="AU992" s="151"/>
      <c r="AV992" s="91"/>
      <c r="AW992" s="91"/>
      <c r="AX992" s="91"/>
      <c r="AY992" s="91"/>
      <c r="AZ992" s="91"/>
      <c r="BA992" s="91"/>
      <c r="BB992" s="91"/>
      <c r="BC992" s="91"/>
      <c r="BD992" s="91"/>
      <c r="BE992" s="91"/>
      <c r="BF992" s="118"/>
    </row>
    <row r="993" spans="2:58" ht="12.95" customHeight="1" thickTop="1" x14ac:dyDescent="0.25">
      <c r="B993" s="102">
        <v>53</v>
      </c>
      <c r="C993" s="105">
        <f>ŞUBAT!C993</f>
        <v>0</v>
      </c>
      <c r="D993" s="109">
        <f>ŞUBAT!D993</f>
        <v>0</v>
      </c>
      <c r="E993" s="113">
        <f>ŞUBAT!E993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41"/>
      <c r="AN993" s="41"/>
      <c r="AO993" s="41"/>
      <c r="AP993" s="41"/>
      <c r="AQ993" s="41"/>
      <c r="AR993" s="39"/>
      <c r="AS993" s="39"/>
      <c r="AT993" s="40">
        <f>SUM(AM993:AS993)</f>
        <v>0</v>
      </c>
      <c r="AU993" s="149">
        <f t="shared" ref="AU993" si="882">+N993+V993+AL993+AT993+AD993</f>
        <v>0</v>
      </c>
      <c r="AV993" s="89">
        <f t="shared" ref="AV993" si="883">AD994+N994+V994+AL994+AT994</f>
        <v>0</v>
      </c>
      <c r="AW993" s="89">
        <f t="shared" ref="AW993" si="884">AD995+N995+V995+AL995+AT995</f>
        <v>0</v>
      </c>
      <c r="AX993" s="89">
        <f t="shared" ref="AX993" si="885">AD996+N996+V996+AL996+AT996</f>
        <v>0</v>
      </c>
      <c r="AY993" s="89">
        <f t="shared" ref="AY993" si="886">N997+V997+AL997+AT997</f>
        <v>0</v>
      </c>
      <c r="AZ993" s="89">
        <f t="shared" ref="AZ993" si="887">N998+V998+AL998+AT998+AD998</f>
        <v>0</v>
      </c>
      <c r="BA993" s="89">
        <f t="shared" ref="BA993" si="888">N999+V999+AL999+AT999+AD999</f>
        <v>0</v>
      </c>
      <c r="BB993" s="89">
        <f t="shared" ref="BB993" si="889">AD1011+N1011+V1011+AL1011+AT1011</f>
        <v>0</v>
      </c>
      <c r="BC993" s="89">
        <f t="shared" ref="BC993" si="890">N1004+V1004+AL1004+AT1004+AD1004</f>
        <v>0</v>
      </c>
      <c r="BD993" s="89">
        <f t="shared" ref="BD993" si="891">AD1005+N1005+V1005+AL1005+AT1005</f>
        <v>0</v>
      </c>
      <c r="BE993" s="89">
        <f t="shared" ref="BE993" si="892">N1002+V1002+AD1002+AL1002+AT1002</f>
        <v>0</v>
      </c>
      <c r="BF993" s="116">
        <f t="shared" ref="BF993" si="893">SUM(AV993:BE1011)</f>
        <v>0</v>
      </c>
    </row>
    <row r="994" spans="2:58"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44"/>
      <c r="AN994" s="44"/>
      <c r="AO994" s="44"/>
      <c r="AP994" s="44"/>
      <c r="AQ994" s="44"/>
      <c r="AR994" s="42"/>
      <c r="AS994" s="42"/>
      <c r="AT994" s="43">
        <f>IF(SUM(AM993:AQ994)-E993&lt;=0,0,IF(SUM(AM993:AQ993)-E993&lt;0,SUM(AM993:AQ994)-E993,SUM(AM994:AQ994)))</f>
        <v>0</v>
      </c>
      <c r="AU994" s="150"/>
      <c r="AV994" s="90"/>
      <c r="AW994" s="90"/>
      <c r="AX994" s="90"/>
      <c r="AY994" s="90"/>
      <c r="AZ994" s="90"/>
      <c r="BA994" s="90"/>
      <c r="BB994" s="90"/>
      <c r="BC994" s="90"/>
      <c r="BD994" s="90"/>
      <c r="BE994" s="90"/>
      <c r="BF994" s="117"/>
    </row>
    <row r="995" spans="2:58"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44"/>
      <c r="AN995" s="44"/>
      <c r="AO995" s="44"/>
      <c r="AP995" s="44"/>
      <c r="AQ995" s="44"/>
      <c r="AR995" s="42"/>
      <c r="AS995" s="42"/>
      <c r="AT995" s="43">
        <f>IF(SUM(AM993:AQ995)-E993&lt;=0,0,IF(SUM(AM993:AQ994)-E993&lt;0,SUM(AM993:AQ995)-E993,SUM(AM995:AQ995)))</f>
        <v>0</v>
      </c>
      <c r="AU995" s="150"/>
      <c r="AV995" s="90"/>
      <c r="AW995" s="90"/>
      <c r="AX995" s="90"/>
      <c r="AY995" s="90"/>
      <c r="AZ995" s="90"/>
      <c r="BA995" s="90"/>
      <c r="BB995" s="90"/>
      <c r="BC995" s="90"/>
      <c r="BD995" s="90"/>
      <c r="BE995" s="90"/>
      <c r="BF995" s="117"/>
    </row>
    <row r="996" spans="2:58"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44"/>
      <c r="AN996" s="44"/>
      <c r="AO996" s="44"/>
      <c r="AP996" s="44"/>
      <c r="AQ996" s="44"/>
      <c r="AR996" s="42"/>
      <c r="AS996" s="42"/>
      <c r="AT996" s="43">
        <f>IF(SUM(AM993:AQ996)-E993&lt;=0,0,IF(SUM(AM993:AQ995)-E993&lt;0,SUM(AM993:AQ996)-E993,SUM(AM996:AQ996)))+AR996+AS996</f>
        <v>0</v>
      </c>
      <c r="AU996" s="150"/>
      <c r="AV996" s="90"/>
      <c r="AW996" s="90"/>
      <c r="AX996" s="90"/>
      <c r="AY996" s="90"/>
      <c r="AZ996" s="90"/>
      <c r="BA996" s="90"/>
      <c r="BB996" s="90"/>
      <c r="BC996" s="90"/>
      <c r="BD996" s="90"/>
      <c r="BE996" s="90"/>
      <c r="BF996" s="117"/>
    </row>
    <row r="997" spans="2:58"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44"/>
      <c r="AN997" s="44"/>
      <c r="AO997" s="44"/>
      <c r="AP997" s="44"/>
      <c r="AQ997" s="44"/>
      <c r="AR997" s="42"/>
      <c r="AS997" s="42"/>
      <c r="AT997" s="43">
        <f>IF(SUM(AM993:AQ997)-E993&lt;=0,0,IF(SUM(AM993:AQ996)-E993&lt;0,SUM(AM993:AQ997)-E993,SUM(AM997:AQ997)))</f>
        <v>0</v>
      </c>
      <c r="AU997" s="150"/>
      <c r="AV997" s="90"/>
      <c r="AW997" s="90"/>
      <c r="AX997" s="90"/>
      <c r="AY997" s="90"/>
      <c r="AZ997" s="90"/>
      <c r="BA997" s="90"/>
      <c r="BB997" s="90"/>
      <c r="BC997" s="90"/>
      <c r="BD997" s="90"/>
      <c r="BE997" s="90"/>
      <c r="BF997" s="117"/>
    </row>
    <row r="998" spans="2:58" ht="12.95" customHeight="1" x14ac:dyDescent="0.25">
      <c r="B998" s="102"/>
      <c r="C998" s="106"/>
      <c r="D998" s="110"/>
      <c r="E998" s="114"/>
      <c r="F998" s="27" t="s">
        <v>37</v>
      </c>
      <c r="G998" s="44"/>
      <c r="H998" s="44"/>
      <c r="I998" s="44"/>
      <c r="J998" s="44"/>
      <c r="K998" s="44"/>
      <c r="L998" s="42"/>
      <c r="M998" s="42"/>
      <c r="N998" s="68">
        <f>SUM(G998:M998)</f>
        <v>0</v>
      </c>
      <c r="O998" s="44"/>
      <c r="P998" s="44"/>
      <c r="Q998" s="44"/>
      <c r="R998" s="44"/>
      <c r="S998" s="44"/>
      <c r="T998" s="42"/>
      <c r="U998" s="42"/>
      <c r="V998" s="68">
        <f>SUM(O998:U998)</f>
        <v>0</v>
      </c>
      <c r="W998" s="44"/>
      <c r="X998" s="44"/>
      <c r="Y998" s="44"/>
      <c r="Z998" s="44"/>
      <c r="AA998" s="44"/>
      <c r="AB998" s="42"/>
      <c r="AC998" s="42"/>
      <c r="AD998" s="68">
        <f>SUM(W998:AC998)</f>
        <v>0</v>
      </c>
      <c r="AE998" s="44"/>
      <c r="AF998" s="44"/>
      <c r="AG998" s="44"/>
      <c r="AH998" s="44"/>
      <c r="AI998" s="44"/>
      <c r="AJ998" s="42"/>
      <c r="AK998" s="42"/>
      <c r="AL998" s="68">
        <f>SUM(AE998:AK998)</f>
        <v>0</v>
      </c>
      <c r="AM998" s="44"/>
      <c r="AN998" s="44"/>
      <c r="AO998" s="44"/>
      <c r="AP998" s="44"/>
      <c r="AQ998" s="44"/>
      <c r="AR998" s="42"/>
      <c r="AS998" s="42"/>
      <c r="AT998" s="68">
        <f>SUM(AM998:AS998)</f>
        <v>0</v>
      </c>
      <c r="AU998" s="150"/>
      <c r="AV998" s="90"/>
      <c r="AW998" s="90"/>
      <c r="AX998" s="90"/>
      <c r="AY998" s="90"/>
      <c r="AZ998" s="90"/>
      <c r="BA998" s="90"/>
      <c r="BB998" s="90"/>
      <c r="BC998" s="90"/>
      <c r="BD998" s="90"/>
      <c r="BE998" s="90"/>
      <c r="BF998" s="117"/>
    </row>
    <row r="999" spans="2:58" ht="12.95" customHeight="1" x14ac:dyDescent="0.25">
      <c r="B999" s="102"/>
      <c r="C999" s="106"/>
      <c r="D999" s="110"/>
      <c r="E999" s="114"/>
      <c r="F999" s="28" t="s">
        <v>31</v>
      </c>
      <c r="G999" s="45"/>
      <c r="H999" s="45"/>
      <c r="I999" s="45"/>
      <c r="J999" s="45"/>
      <c r="K999" s="45">
        <f>IF((N993-E993)&lt;=0,0,IF((N993-E993)&gt;0,(N993-E993)))</f>
        <v>0</v>
      </c>
      <c r="L999" s="42"/>
      <c r="M999" s="42"/>
      <c r="N999" s="43">
        <f t="shared" ref="N999:N1010" si="894">SUM(G999:M999)</f>
        <v>0</v>
      </c>
      <c r="O999" s="45"/>
      <c r="P999" s="45"/>
      <c r="Q999" s="45"/>
      <c r="R999" s="45"/>
      <c r="S999" s="45">
        <f>IF((V993-E993)&lt;=0,0,IF((V993-E993)&gt;0,(V993-E993)))</f>
        <v>0</v>
      </c>
      <c r="T999" s="42"/>
      <c r="U999" s="42"/>
      <c r="V999" s="43">
        <f t="shared" ref="V999:V1010" si="895">SUM(O999:U999)</f>
        <v>0</v>
      </c>
      <c r="W999" s="45"/>
      <c r="X999" s="45"/>
      <c r="Y999" s="45"/>
      <c r="Z999" s="45"/>
      <c r="AA999" s="45">
        <f>IF((AD993-E993)&lt;=0,0,IF((AD993-E993)&gt;0,(AD993-E993)))</f>
        <v>0</v>
      </c>
      <c r="AB999" s="42"/>
      <c r="AC999" s="42"/>
      <c r="AD999" s="43">
        <f t="shared" ref="AD999:AD1010" si="896">SUM(W999:AC999)</f>
        <v>0</v>
      </c>
      <c r="AE999" s="45"/>
      <c r="AF999" s="45"/>
      <c r="AG999" s="45"/>
      <c r="AH999" s="45"/>
      <c r="AI999" s="45">
        <f>IF((AL993-E993)&lt;=0,0,IF((AL993-E993)&gt;0,(AL993-E993)))</f>
        <v>0</v>
      </c>
      <c r="AJ999" s="42"/>
      <c r="AK999" s="42"/>
      <c r="AL999" s="43">
        <f>SUM(AE999:AK999)</f>
        <v>0</v>
      </c>
      <c r="AM999" s="45"/>
      <c r="AN999" s="45"/>
      <c r="AO999" s="45"/>
      <c r="AP999" s="45"/>
      <c r="AQ999" s="45">
        <f>IF((AT993-E993)&lt;=0,0,IF((AT993-E993)&gt;0,(AT993-E993)))</f>
        <v>0</v>
      </c>
      <c r="AR999" s="42"/>
      <c r="AS999" s="42"/>
      <c r="AT999" s="43">
        <f t="shared" ref="AT999:AT1010" si="897">SUM(AM999:AS999)</f>
        <v>0</v>
      </c>
      <c r="AU999" s="150"/>
      <c r="AV999" s="90"/>
      <c r="AW999" s="90"/>
      <c r="AX999" s="90"/>
      <c r="AY999" s="90"/>
      <c r="AZ999" s="90"/>
      <c r="BA999" s="90"/>
      <c r="BB999" s="90"/>
      <c r="BC999" s="90"/>
      <c r="BD999" s="90"/>
      <c r="BE999" s="90"/>
      <c r="BF999" s="117"/>
    </row>
    <row r="1000" spans="2:58"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894"/>
        <v>0</v>
      </c>
      <c r="O1000" s="45"/>
      <c r="P1000" s="45"/>
      <c r="Q1000" s="45"/>
      <c r="R1000" s="45"/>
      <c r="S1000" s="44">
        <f>IF(E993-15&lt;0,0,IF(SUM(O993:U998)&lt;10,0,IF(SUM(O993:U998)&lt;20,1,IF(SUM(O993:U998)&lt;30,2,IF(SUM(O993:U998)&gt;=30,3)))))</f>
        <v>0</v>
      </c>
      <c r="T1000" s="42"/>
      <c r="U1000" s="42"/>
      <c r="V1000" s="43">
        <f t="shared" si="895"/>
        <v>0</v>
      </c>
      <c r="W1000" s="45"/>
      <c r="X1000" s="45"/>
      <c r="Y1000" s="45"/>
      <c r="Z1000" s="45"/>
      <c r="AA1000" s="44">
        <f>IF(E993-15&lt;0,0,IF(SUM(W993:AC998)&lt;10,0,IF(SUM(W993:AC998)&lt;20,1,IF(SUM(W993:AC998)&lt;30,2,IF(SUM(W993:AC998)&gt;=30,3)))))</f>
        <v>0</v>
      </c>
      <c r="AB1000" s="42"/>
      <c r="AC1000" s="42"/>
      <c r="AD1000" s="43">
        <f t="shared" si="896"/>
        <v>0</v>
      </c>
      <c r="AE1000" s="45"/>
      <c r="AF1000" s="45"/>
      <c r="AG1000" s="45"/>
      <c r="AH1000" s="45"/>
      <c r="AI1000" s="44">
        <f>IF(E993-15&lt;0,0,IF(SUM(AE993:AK998)&lt;10,0,IF(SUM(AE993:AK998)&lt;20,1,IF(SUM(AE993:AK998)&lt;30,2,IF(SUM(AE993:AK998)&gt;=30,3)))))</f>
        <v>0</v>
      </c>
      <c r="AJ1000" s="42"/>
      <c r="AK1000" s="42"/>
      <c r="AL1000" s="43">
        <f>SUM(AE1000:AK1000)</f>
        <v>0</v>
      </c>
      <c r="AM1000" s="45"/>
      <c r="AN1000" s="45"/>
      <c r="AO1000" s="45"/>
      <c r="AP1000" s="45"/>
      <c r="AQ1000" s="44">
        <f>IF(E993-15&lt;0,0,IF(SUM(AM993:AS998)&lt;10,0,IF(SUM(AM993:AS998)&lt;20,1,IF(SUM(AM993:AS998)&lt;30,2,IF(SUM(AM993:AS998)&gt;=30,3)))))</f>
        <v>0</v>
      </c>
      <c r="AR1000" s="42"/>
      <c r="AS1000" s="42"/>
      <c r="AT1000" s="43">
        <f t="shared" si="897"/>
        <v>0</v>
      </c>
      <c r="AU1000" s="150"/>
      <c r="AV1000" s="90"/>
      <c r="AW1000" s="90"/>
      <c r="AX1000" s="90"/>
      <c r="AY1000" s="90"/>
      <c r="AZ1000" s="90"/>
      <c r="BA1000" s="90"/>
      <c r="BB1000" s="90"/>
      <c r="BC1000" s="90"/>
      <c r="BD1000" s="90"/>
      <c r="BE1000" s="90"/>
      <c r="BF1000" s="117"/>
    </row>
    <row r="1001" spans="2:58" ht="12.95" customHeight="1" x14ac:dyDescent="0.25">
      <c r="B1001" s="102"/>
      <c r="C1001" s="106"/>
      <c r="D1001" s="110"/>
      <c r="E1001" s="114"/>
      <c r="F1001" s="28" t="s">
        <v>41</v>
      </c>
      <c r="G1001" s="44"/>
      <c r="H1001" s="44"/>
      <c r="I1001" s="44"/>
      <c r="J1001" s="44"/>
      <c r="K1001" s="45"/>
      <c r="L1001" s="42"/>
      <c r="M1001" s="42"/>
      <c r="N1001" s="43">
        <f t="shared" si="894"/>
        <v>0</v>
      </c>
      <c r="O1001" s="44"/>
      <c r="P1001" s="44"/>
      <c r="Q1001" s="44"/>
      <c r="R1001" s="44"/>
      <c r="S1001" s="45"/>
      <c r="T1001" s="42"/>
      <c r="U1001" s="42"/>
      <c r="V1001" s="43">
        <f t="shared" si="895"/>
        <v>0</v>
      </c>
      <c r="W1001" s="44"/>
      <c r="X1001" s="44"/>
      <c r="Y1001" s="44"/>
      <c r="Z1001" s="44"/>
      <c r="AA1001" s="45"/>
      <c r="AB1001" s="42"/>
      <c r="AC1001" s="42"/>
      <c r="AD1001" s="43">
        <f t="shared" si="896"/>
        <v>0</v>
      </c>
      <c r="AE1001" s="44"/>
      <c r="AF1001" s="44"/>
      <c r="AG1001" s="44"/>
      <c r="AH1001" s="44"/>
      <c r="AI1001" s="45"/>
      <c r="AJ1001" s="42"/>
      <c r="AK1001" s="42"/>
      <c r="AL1001" s="43">
        <f>SUM(AE1001:AK1001)</f>
        <v>0</v>
      </c>
      <c r="AM1001" s="44"/>
      <c r="AN1001" s="44"/>
      <c r="AO1001" s="44"/>
      <c r="AP1001" s="44"/>
      <c r="AQ1001" s="45"/>
      <c r="AR1001" s="42"/>
      <c r="AS1001" s="42"/>
      <c r="AT1001" s="43">
        <f t="shared" si="897"/>
        <v>0</v>
      </c>
      <c r="AU1001" s="150"/>
      <c r="AV1001" s="90"/>
      <c r="AW1001" s="90"/>
      <c r="AX1001" s="90"/>
      <c r="AY1001" s="90"/>
      <c r="AZ1001" s="90"/>
      <c r="BA1001" s="90"/>
      <c r="BB1001" s="90"/>
      <c r="BC1001" s="90"/>
      <c r="BD1001" s="90"/>
      <c r="BE1001" s="90"/>
      <c r="BF1001" s="117"/>
    </row>
    <row r="1002" spans="2:58" ht="12.95" customHeight="1" x14ac:dyDescent="0.25">
      <c r="B1002" s="102"/>
      <c r="C1002" s="106"/>
      <c r="D1002" s="110"/>
      <c r="E1002" s="114"/>
      <c r="F1002" s="28" t="s">
        <v>6</v>
      </c>
      <c r="G1002" s="44"/>
      <c r="H1002" s="44"/>
      <c r="I1002" s="44"/>
      <c r="J1002" s="44"/>
      <c r="K1002" s="44"/>
      <c r="L1002" s="42"/>
      <c r="M1002" s="42"/>
      <c r="N1002" s="43">
        <f t="shared" si="894"/>
        <v>0</v>
      </c>
      <c r="O1002" s="44"/>
      <c r="P1002" s="44"/>
      <c r="Q1002" s="44"/>
      <c r="R1002" s="44"/>
      <c r="S1002" s="44"/>
      <c r="T1002" s="42"/>
      <c r="U1002" s="42"/>
      <c r="V1002" s="43">
        <f t="shared" si="895"/>
        <v>0</v>
      </c>
      <c r="W1002" s="44"/>
      <c r="X1002" s="44"/>
      <c r="Y1002" s="44"/>
      <c r="Z1002" s="44"/>
      <c r="AA1002" s="44"/>
      <c r="AB1002" s="42"/>
      <c r="AC1002" s="42"/>
      <c r="AD1002" s="43">
        <f t="shared" si="896"/>
        <v>0</v>
      </c>
      <c r="AE1002" s="44"/>
      <c r="AF1002" s="44"/>
      <c r="AG1002" s="44"/>
      <c r="AH1002" s="44"/>
      <c r="AI1002" s="44"/>
      <c r="AJ1002" s="42"/>
      <c r="AK1002" s="42"/>
      <c r="AL1002" s="43">
        <f t="shared" ref="AL1002:AL1010" si="898">SUM(AE1002:AK1002)</f>
        <v>0</v>
      </c>
      <c r="AM1002" s="44"/>
      <c r="AN1002" s="44"/>
      <c r="AO1002" s="44"/>
      <c r="AP1002" s="44"/>
      <c r="AQ1002" s="44"/>
      <c r="AR1002" s="42"/>
      <c r="AS1002" s="42"/>
      <c r="AT1002" s="43">
        <f t="shared" si="897"/>
        <v>0</v>
      </c>
      <c r="AU1002" s="150"/>
      <c r="AV1002" s="90"/>
      <c r="AW1002" s="90"/>
      <c r="AX1002" s="90"/>
      <c r="AY1002" s="90"/>
      <c r="AZ1002" s="90"/>
      <c r="BA1002" s="90"/>
      <c r="BB1002" s="90"/>
      <c r="BC1002" s="90"/>
      <c r="BD1002" s="90"/>
      <c r="BE1002" s="90"/>
      <c r="BF1002" s="117"/>
    </row>
    <row r="1003" spans="2:58" ht="12.95" customHeight="1" x14ac:dyDescent="0.25">
      <c r="B1003" s="102"/>
      <c r="C1003" s="106"/>
      <c r="D1003" s="110"/>
      <c r="E1003" s="114"/>
      <c r="F1003" s="29" t="s">
        <v>35</v>
      </c>
      <c r="G1003" s="44"/>
      <c r="H1003" s="44"/>
      <c r="I1003" s="44"/>
      <c r="J1003" s="44"/>
      <c r="K1003" s="44"/>
      <c r="L1003" s="42"/>
      <c r="M1003" s="42"/>
      <c r="N1003" s="43">
        <f t="shared" si="894"/>
        <v>0</v>
      </c>
      <c r="O1003" s="44"/>
      <c r="P1003" s="44"/>
      <c r="Q1003" s="44"/>
      <c r="R1003" s="44"/>
      <c r="S1003" s="44"/>
      <c r="T1003" s="42"/>
      <c r="U1003" s="42"/>
      <c r="V1003" s="43">
        <f t="shared" si="895"/>
        <v>0</v>
      </c>
      <c r="W1003" s="44"/>
      <c r="X1003" s="44"/>
      <c r="Y1003" s="44"/>
      <c r="Z1003" s="44"/>
      <c r="AA1003" s="44"/>
      <c r="AB1003" s="42"/>
      <c r="AC1003" s="42"/>
      <c r="AD1003" s="43">
        <f t="shared" si="896"/>
        <v>0</v>
      </c>
      <c r="AE1003" s="44"/>
      <c r="AF1003" s="44"/>
      <c r="AG1003" s="44"/>
      <c r="AH1003" s="44"/>
      <c r="AI1003" s="44"/>
      <c r="AJ1003" s="42"/>
      <c r="AK1003" s="42"/>
      <c r="AL1003" s="43">
        <f t="shared" si="898"/>
        <v>0</v>
      </c>
      <c r="AM1003" s="44"/>
      <c r="AN1003" s="44"/>
      <c r="AO1003" s="44"/>
      <c r="AP1003" s="44"/>
      <c r="AQ1003" s="44"/>
      <c r="AR1003" s="42"/>
      <c r="AS1003" s="42"/>
      <c r="AT1003" s="43">
        <f t="shared" si="897"/>
        <v>0</v>
      </c>
      <c r="AU1003" s="150"/>
      <c r="AV1003" s="90"/>
      <c r="AW1003" s="90"/>
      <c r="AX1003" s="90"/>
      <c r="AY1003" s="90"/>
      <c r="AZ1003" s="90"/>
      <c r="BA1003" s="90"/>
      <c r="BB1003" s="90"/>
      <c r="BC1003" s="90"/>
      <c r="BD1003" s="90"/>
      <c r="BE1003" s="90"/>
      <c r="BF1003" s="117"/>
    </row>
    <row r="1004" spans="2:58" ht="12.95" customHeight="1" x14ac:dyDescent="0.25">
      <c r="B1004" s="102"/>
      <c r="C1004" s="106"/>
      <c r="D1004" s="110"/>
      <c r="E1004" s="114"/>
      <c r="F1004" s="27" t="s">
        <v>40</v>
      </c>
      <c r="G1004" s="44"/>
      <c r="H1004" s="44"/>
      <c r="I1004" s="44"/>
      <c r="J1004" s="44"/>
      <c r="K1004" s="44"/>
      <c r="L1004" s="42"/>
      <c r="M1004" s="42"/>
      <c r="N1004" s="43">
        <f t="shared" si="894"/>
        <v>0</v>
      </c>
      <c r="O1004" s="44"/>
      <c r="P1004" s="44"/>
      <c r="Q1004" s="44"/>
      <c r="R1004" s="44"/>
      <c r="S1004" s="44"/>
      <c r="T1004" s="42"/>
      <c r="U1004" s="42"/>
      <c r="V1004" s="43">
        <f t="shared" si="895"/>
        <v>0</v>
      </c>
      <c r="W1004" s="44"/>
      <c r="X1004" s="44"/>
      <c r="Y1004" s="44"/>
      <c r="Z1004" s="44"/>
      <c r="AA1004" s="44"/>
      <c r="AB1004" s="42"/>
      <c r="AC1004" s="42"/>
      <c r="AD1004" s="43">
        <f t="shared" si="896"/>
        <v>0</v>
      </c>
      <c r="AE1004" s="44"/>
      <c r="AF1004" s="44"/>
      <c r="AG1004" s="44"/>
      <c r="AH1004" s="44"/>
      <c r="AI1004" s="44"/>
      <c r="AJ1004" s="42"/>
      <c r="AK1004" s="42"/>
      <c r="AL1004" s="43">
        <f t="shared" si="898"/>
        <v>0</v>
      </c>
      <c r="AM1004" s="44"/>
      <c r="AN1004" s="44"/>
      <c r="AO1004" s="44"/>
      <c r="AP1004" s="44"/>
      <c r="AQ1004" s="44"/>
      <c r="AR1004" s="42"/>
      <c r="AS1004" s="42"/>
      <c r="AT1004" s="43">
        <f t="shared" si="897"/>
        <v>0</v>
      </c>
      <c r="AU1004" s="150"/>
      <c r="AV1004" s="90"/>
      <c r="AW1004" s="90"/>
      <c r="AX1004" s="90"/>
      <c r="AY1004" s="90"/>
      <c r="AZ1004" s="90"/>
      <c r="BA1004" s="90"/>
      <c r="BB1004" s="90"/>
      <c r="BC1004" s="90"/>
      <c r="BD1004" s="90"/>
      <c r="BE1004" s="90"/>
      <c r="BF1004" s="117"/>
    </row>
    <row r="1005" spans="2:58" ht="12.95" customHeight="1" x14ac:dyDescent="0.25">
      <c r="B1005" s="102"/>
      <c r="C1005" s="106"/>
      <c r="D1005" s="110"/>
      <c r="E1005" s="114"/>
      <c r="F1005" s="27" t="s">
        <v>7</v>
      </c>
      <c r="G1005" s="44"/>
      <c r="H1005" s="44"/>
      <c r="I1005" s="44"/>
      <c r="J1005" s="44"/>
      <c r="K1005" s="44"/>
      <c r="L1005" s="42"/>
      <c r="M1005" s="42"/>
      <c r="N1005" s="43">
        <f t="shared" si="894"/>
        <v>0</v>
      </c>
      <c r="O1005" s="44"/>
      <c r="P1005" s="44"/>
      <c r="Q1005" s="44"/>
      <c r="R1005" s="44"/>
      <c r="S1005" s="44"/>
      <c r="T1005" s="42"/>
      <c r="U1005" s="42"/>
      <c r="V1005" s="43">
        <f t="shared" si="895"/>
        <v>0</v>
      </c>
      <c r="W1005" s="44"/>
      <c r="X1005" s="44"/>
      <c r="Y1005" s="44"/>
      <c r="Z1005" s="44"/>
      <c r="AA1005" s="44"/>
      <c r="AB1005" s="42"/>
      <c r="AC1005" s="42"/>
      <c r="AD1005" s="43">
        <f t="shared" si="896"/>
        <v>0</v>
      </c>
      <c r="AE1005" s="44"/>
      <c r="AF1005" s="44"/>
      <c r="AG1005" s="44"/>
      <c r="AH1005" s="44"/>
      <c r="AI1005" s="44"/>
      <c r="AJ1005" s="42"/>
      <c r="AK1005" s="42"/>
      <c r="AL1005" s="43">
        <f t="shared" si="898"/>
        <v>0</v>
      </c>
      <c r="AM1005" s="44"/>
      <c r="AN1005" s="44"/>
      <c r="AO1005" s="44"/>
      <c r="AP1005" s="44"/>
      <c r="AQ1005" s="44"/>
      <c r="AR1005" s="42"/>
      <c r="AS1005" s="42"/>
      <c r="AT1005" s="43">
        <f t="shared" si="897"/>
        <v>0</v>
      </c>
      <c r="AU1005" s="150"/>
      <c r="AV1005" s="90"/>
      <c r="AW1005" s="90"/>
      <c r="AX1005" s="90"/>
      <c r="AY1005" s="90"/>
      <c r="AZ1005" s="90"/>
      <c r="BA1005" s="90"/>
      <c r="BB1005" s="90"/>
      <c r="BC1005" s="90"/>
      <c r="BD1005" s="90"/>
      <c r="BE1005" s="90"/>
      <c r="BF1005" s="117"/>
    </row>
    <row r="1006" spans="2:58" ht="12.95" customHeight="1" x14ac:dyDescent="0.25">
      <c r="B1006" s="102"/>
      <c r="C1006" s="106"/>
      <c r="D1006" s="110"/>
      <c r="E1006" s="114"/>
      <c r="F1006" s="27"/>
      <c r="G1006" s="44"/>
      <c r="H1006" s="44"/>
      <c r="I1006" s="44"/>
      <c r="J1006" s="44"/>
      <c r="K1006" s="44"/>
      <c r="L1006" s="42"/>
      <c r="M1006" s="42"/>
      <c r="N1006" s="43">
        <f t="shared" si="894"/>
        <v>0</v>
      </c>
      <c r="O1006" s="44"/>
      <c r="P1006" s="44"/>
      <c r="Q1006" s="44"/>
      <c r="R1006" s="44"/>
      <c r="S1006" s="44"/>
      <c r="T1006" s="42"/>
      <c r="U1006" s="42"/>
      <c r="V1006" s="43">
        <f t="shared" si="895"/>
        <v>0</v>
      </c>
      <c r="W1006" s="44"/>
      <c r="X1006" s="44"/>
      <c r="Y1006" s="44"/>
      <c r="Z1006" s="44"/>
      <c r="AA1006" s="44"/>
      <c r="AB1006" s="42"/>
      <c r="AC1006" s="42"/>
      <c r="AD1006" s="43">
        <f t="shared" si="896"/>
        <v>0</v>
      </c>
      <c r="AE1006" s="44"/>
      <c r="AF1006" s="44"/>
      <c r="AG1006" s="44"/>
      <c r="AH1006" s="44"/>
      <c r="AI1006" s="44"/>
      <c r="AJ1006" s="42"/>
      <c r="AK1006" s="42"/>
      <c r="AL1006" s="43">
        <f t="shared" si="898"/>
        <v>0</v>
      </c>
      <c r="AM1006" s="44"/>
      <c r="AN1006" s="44"/>
      <c r="AO1006" s="44"/>
      <c r="AP1006" s="44"/>
      <c r="AQ1006" s="44"/>
      <c r="AR1006" s="42"/>
      <c r="AS1006" s="42"/>
      <c r="AT1006" s="43">
        <f t="shared" si="897"/>
        <v>0</v>
      </c>
      <c r="AU1006" s="150"/>
      <c r="AV1006" s="90"/>
      <c r="AW1006" s="90"/>
      <c r="AX1006" s="90"/>
      <c r="AY1006" s="90"/>
      <c r="AZ1006" s="90"/>
      <c r="BA1006" s="90"/>
      <c r="BB1006" s="90"/>
      <c r="BC1006" s="90"/>
      <c r="BD1006" s="90"/>
      <c r="BE1006" s="90"/>
      <c r="BF1006" s="117"/>
    </row>
    <row r="1007" spans="2:58" ht="12.95" customHeight="1" x14ac:dyDescent="0.25">
      <c r="B1007" s="102"/>
      <c r="C1007" s="106"/>
      <c r="D1007" s="110"/>
      <c r="E1007" s="114"/>
      <c r="F1007" s="27"/>
      <c r="G1007" s="44"/>
      <c r="H1007" s="44"/>
      <c r="I1007" s="44"/>
      <c r="J1007" s="44"/>
      <c r="K1007" s="44"/>
      <c r="L1007" s="42"/>
      <c r="M1007" s="42"/>
      <c r="N1007" s="43">
        <f t="shared" si="894"/>
        <v>0</v>
      </c>
      <c r="O1007" s="44"/>
      <c r="P1007" s="44"/>
      <c r="Q1007" s="44"/>
      <c r="R1007" s="44"/>
      <c r="S1007" s="44"/>
      <c r="T1007" s="42"/>
      <c r="U1007" s="42"/>
      <c r="V1007" s="43">
        <f t="shared" si="895"/>
        <v>0</v>
      </c>
      <c r="W1007" s="44"/>
      <c r="X1007" s="44"/>
      <c r="Y1007" s="44"/>
      <c r="Z1007" s="44"/>
      <c r="AA1007" s="44"/>
      <c r="AB1007" s="42"/>
      <c r="AC1007" s="42"/>
      <c r="AD1007" s="43">
        <f t="shared" si="896"/>
        <v>0</v>
      </c>
      <c r="AE1007" s="44"/>
      <c r="AF1007" s="44"/>
      <c r="AG1007" s="44"/>
      <c r="AH1007" s="44"/>
      <c r="AI1007" s="44"/>
      <c r="AJ1007" s="42"/>
      <c r="AK1007" s="42"/>
      <c r="AL1007" s="43">
        <f t="shared" si="898"/>
        <v>0</v>
      </c>
      <c r="AM1007" s="44"/>
      <c r="AN1007" s="44"/>
      <c r="AO1007" s="44"/>
      <c r="AP1007" s="44"/>
      <c r="AQ1007" s="44"/>
      <c r="AR1007" s="42"/>
      <c r="AS1007" s="42"/>
      <c r="AT1007" s="43">
        <f t="shared" si="897"/>
        <v>0</v>
      </c>
      <c r="AU1007" s="150"/>
      <c r="AV1007" s="90"/>
      <c r="AW1007" s="90"/>
      <c r="AX1007" s="90"/>
      <c r="AY1007" s="90"/>
      <c r="AZ1007" s="90"/>
      <c r="BA1007" s="90"/>
      <c r="BB1007" s="90"/>
      <c r="BC1007" s="90"/>
      <c r="BD1007" s="90"/>
      <c r="BE1007" s="90"/>
      <c r="BF1007" s="117"/>
    </row>
    <row r="1008" spans="2:58" ht="12.95" customHeight="1" x14ac:dyDescent="0.25">
      <c r="B1008" s="102"/>
      <c r="C1008" s="106"/>
      <c r="D1008" s="110"/>
      <c r="E1008" s="114"/>
      <c r="F1008" s="27"/>
      <c r="G1008" s="44"/>
      <c r="H1008" s="44"/>
      <c r="I1008" s="44"/>
      <c r="J1008" s="44"/>
      <c r="K1008" s="44"/>
      <c r="L1008" s="42"/>
      <c r="M1008" s="42"/>
      <c r="N1008" s="43">
        <f t="shared" si="894"/>
        <v>0</v>
      </c>
      <c r="O1008" s="44"/>
      <c r="P1008" s="44"/>
      <c r="Q1008" s="44"/>
      <c r="R1008" s="44"/>
      <c r="S1008" s="44"/>
      <c r="T1008" s="42"/>
      <c r="U1008" s="42"/>
      <c r="V1008" s="43">
        <f t="shared" si="895"/>
        <v>0</v>
      </c>
      <c r="W1008" s="44"/>
      <c r="X1008" s="44"/>
      <c r="Y1008" s="44"/>
      <c r="Z1008" s="44"/>
      <c r="AA1008" s="44"/>
      <c r="AB1008" s="42"/>
      <c r="AC1008" s="42"/>
      <c r="AD1008" s="43">
        <f t="shared" si="896"/>
        <v>0</v>
      </c>
      <c r="AE1008" s="44"/>
      <c r="AF1008" s="44"/>
      <c r="AG1008" s="44"/>
      <c r="AH1008" s="44"/>
      <c r="AI1008" s="44"/>
      <c r="AJ1008" s="42"/>
      <c r="AK1008" s="42"/>
      <c r="AL1008" s="43">
        <f t="shared" si="898"/>
        <v>0</v>
      </c>
      <c r="AM1008" s="44"/>
      <c r="AN1008" s="44"/>
      <c r="AO1008" s="44"/>
      <c r="AP1008" s="44"/>
      <c r="AQ1008" s="44"/>
      <c r="AR1008" s="42"/>
      <c r="AS1008" s="42"/>
      <c r="AT1008" s="43">
        <f t="shared" si="897"/>
        <v>0</v>
      </c>
      <c r="AU1008" s="150"/>
      <c r="AV1008" s="90"/>
      <c r="AW1008" s="90"/>
      <c r="AX1008" s="90"/>
      <c r="AY1008" s="90"/>
      <c r="AZ1008" s="90"/>
      <c r="BA1008" s="90"/>
      <c r="BB1008" s="90"/>
      <c r="BC1008" s="90"/>
      <c r="BD1008" s="90"/>
      <c r="BE1008" s="90"/>
      <c r="BF1008" s="117"/>
    </row>
    <row r="1009" spans="2:58" ht="12.95" customHeight="1" x14ac:dyDescent="0.25">
      <c r="B1009" s="102"/>
      <c r="C1009" s="106"/>
      <c r="D1009" s="110"/>
      <c r="E1009" s="114"/>
      <c r="F1009" s="28"/>
      <c r="G1009" s="44"/>
      <c r="H1009" s="44"/>
      <c r="I1009" s="44"/>
      <c r="J1009" s="44"/>
      <c r="K1009" s="44"/>
      <c r="L1009" s="42"/>
      <c r="M1009" s="42"/>
      <c r="N1009" s="43">
        <f t="shared" si="894"/>
        <v>0</v>
      </c>
      <c r="O1009" s="44"/>
      <c r="P1009" s="44"/>
      <c r="Q1009" s="44"/>
      <c r="R1009" s="44"/>
      <c r="S1009" s="44"/>
      <c r="T1009" s="42"/>
      <c r="U1009" s="42"/>
      <c r="V1009" s="43">
        <f t="shared" si="895"/>
        <v>0</v>
      </c>
      <c r="W1009" s="44"/>
      <c r="X1009" s="44"/>
      <c r="Y1009" s="44"/>
      <c r="Z1009" s="44"/>
      <c r="AA1009" s="44"/>
      <c r="AB1009" s="42"/>
      <c r="AC1009" s="42"/>
      <c r="AD1009" s="43">
        <f t="shared" si="896"/>
        <v>0</v>
      </c>
      <c r="AE1009" s="44"/>
      <c r="AF1009" s="44"/>
      <c r="AG1009" s="44"/>
      <c r="AH1009" s="44"/>
      <c r="AI1009" s="44"/>
      <c r="AJ1009" s="42"/>
      <c r="AK1009" s="42"/>
      <c r="AL1009" s="43">
        <f t="shared" si="898"/>
        <v>0</v>
      </c>
      <c r="AM1009" s="44"/>
      <c r="AN1009" s="44"/>
      <c r="AO1009" s="44"/>
      <c r="AP1009" s="44"/>
      <c r="AQ1009" s="44"/>
      <c r="AR1009" s="42"/>
      <c r="AS1009" s="42"/>
      <c r="AT1009" s="43">
        <f t="shared" si="897"/>
        <v>0</v>
      </c>
      <c r="AU1009" s="150"/>
      <c r="AV1009" s="90"/>
      <c r="AW1009" s="90"/>
      <c r="AX1009" s="90"/>
      <c r="AY1009" s="90"/>
      <c r="AZ1009" s="90"/>
      <c r="BA1009" s="90"/>
      <c r="BB1009" s="90"/>
      <c r="BC1009" s="90"/>
      <c r="BD1009" s="90"/>
      <c r="BE1009" s="90"/>
      <c r="BF1009" s="117"/>
    </row>
    <row r="1010" spans="2:58" ht="12.95" customHeight="1" thickBot="1" x14ac:dyDescent="0.3">
      <c r="B1010" s="103"/>
      <c r="C1010" s="107"/>
      <c r="D1010" s="111"/>
      <c r="E1010" s="114"/>
      <c r="F1010" s="28"/>
      <c r="G1010" s="44"/>
      <c r="H1010" s="44"/>
      <c r="I1010" s="44"/>
      <c r="J1010" s="44"/>
      <c r="K1010" s="44"/>
      <c r="L1010" s="46"/>
      <c r="M1010" s="46"/>
      <c r="N1010" s="43">
        <f t="shared" si="894"/>
        <v>0</v>
      </c>
      <c r="O1010" s="44"/>
      <c r="P1010" s="44"/>
      <c r="Q1010" s="44"/>
      <c r="R1010" s="44"/>
      <c r="S1010" s="44"/>
      <c r="T1010" s="46"/>
      <c r="U1010" s="46"/>
      <c r="V1010" s="43">
        <f t="shared" si="895"/>
        <v>0</v>
      </c>
      <c r="W1010" s="44"/>
      <c r="X1010" s="44"/>
      <c r="Y1010" s="44"/>
      <c r="Z1010" s="44"/>
      <c r="AA1010" s="44"/>
      <c r="AB1010" s="46"/>
      <c r="AC1010" s="46"/>
      <c r="AD1010" s="43">
        <f t="shared" si="896"/>
        <v>0</v>
      </c>
      <c r="AE1010" s="44"/>
      <c r="AF1010" s="44"/>
      <c r="AG1010" s="44"/>
      <c r="AH1010" s="44"/>
      <c r="AI1010" s="44"/>
      <c r="AJ1010" s="46"/>
      <c r="AK1010" s="46"/>
      <c r="AL1010" s="43">
        <f t="shared" si="898"/>
        <v>0</v>
      </c>
      <c r="AM1010" s="44"/>
      <c r="AN1010" s="44"/>
      <c r="AO1010" s="44"/>
      <c r="AP1010" s="44"/>
      <c r="AQ1010" s="44"/>
      <c r="AR1010" s="46"/>
      <c r="AS1010" s="46"/>
      <c r="AT1010" s="43">
        <f t="shared" si="897"/>
        <v>0</v>
      </c>
      <c r="AU1010" s="150"/>
      <c r="AV1010" s="90"/>
      <c r="AW1010" s="90"/>
      <c r="AX1010" s="90"/>
      <c r="AY1010" s="90"/>
      <c r="AZ1010" s="90"/>
      <c r="BA1010" s="90"/>
      <c r="BB1010" s="90"/>
      <c r="BC1010" s="90"/>
      <c r="BD1010" s="90"/>
      <c r="BE1010" s="90"/>
      <c r="BF1010" s="117"/>
    </row>
    <row r="1011" spans="2:58" ht="12.95" hidden="1" customHeight="1" thickBot="1" x14ac:dyDescent="0.3">
      <c r="B1011" s="104"/>
      <c r="C1011" s="108"/>
      <c r="D1011" s="112"/>
      <c r="E1011" s="115"/>
      <c r="F1011" s="28" t="s">
        <v>36</v>
      </c>
      <c r="G1011" s="48"/>
      <c r="H1011" s="48"/>
      <c r="I1011" s="48"/>
      <c r="J1011" s="48"/>
      <c r="K1011" s="48"/>
      <c r="L1011" s="47"/>
      <c r="M1011" s="47"/>
      <c r="N1011" s="43">
        <f>N1000+N1001+N1003+N1006+N1007+N1009+N1010</f>
        <v>0</v>
      </c>
      <c r="O1011" s="49"/>
      <c r="P1011" s="49"/>
      <c r="Q1011" s="49"/>
      <c r="R1011" s="49"/>
      <c r="S1011" s="49"/>
      <c r="T1011" s="47"/>
      <c r="U1011" s="47"/>
      <c r="V1011" s="43">
        <f>V1000+V1001+V1003+V1006+V1007+V1009+V1010</f>
        <v>0</v>
      </c>
      <c r="W1011" s="49"/>
      <c r="X1011" s="49"/>
      <c r="Y1011" s="49"/>
      <c r="Z1011" s="49"/>
      <c r="AA1011" s="49"/>
      <c r="AB1011" s="47"/>
      <c r="AC1011" s="47"/>
      <c r="AD1011" s="43">
        <f>AD1000+AD1001+AD1003+AD1006+AD1007+AD1009+AD1010</f>
        <v>0</v>
      </c>
      <c r="AE1011" s="49"/>
      <c r="AF1011" s="49"/>
      <c r="AG1011" s="49"/>
      <c r="AH1011" s="49"/>
      <c r="AI1011" s="49"/>
      <c r="AJ1011" s="47"/>
      <c r="AK1011" s="47"/>
      <c r="AL1011" s="43">
        <f>AL1000+AL1001+AL1003+AL1006+AL1007+AL1009+AL1010</f>
        <v>0</v>
      </c>
      <c r="AM1011" s="49"/>
      <c r="AN1011" s="49"/>
      <c r="AO1011" s="49"/>
      <c r="AP1011" s="49"/>
      <c r="AQ1011" s="49"/>
      <c r="AR1011" s="47"/>
      <c r="AS1011" s="47"/>
      <c r="AT1011" s="43">
        <f>AT1000+AT1001+AT1003+AT1006+AT1007+AT1009+AT1010</f>
        <v>0</v>
      </c>
      <c r="AU1011" s="151"/>
      <c r="AV1011" s="91"/>
      <c r="AW1011" s="91"/>
      <c r="AX1011" s="91"/>
      <c r="AY1011" s="91"/>
      <c r="AZ1011" s="91"/>
      <c r="BA1011" s="91"/>
      <c r="BB1011" s="91"/>
      <c r="BC1011" s="91"/>
      <c r="BD1011" s="91"/>
      <c r="BE1011" s="91"/>
      <c r="BF1011" s="118"/>
    </row>
    <row r="1012" spans="2:58" ht="12.95" customHeight="1" thickTop="1" x14ac:dyDescent="0.25">
      <c r="B1012" s="102">
        <v>54</v>
      </c>
      <c r="C1012" s="105">
        <f>ŞUBAT!C1012</f>
        <v>0</v>
      </c>
      <c r="D1012" s="109">
        <f>ŞUBAT!D1012</f>
        <v>0</v>
      </c>
      <c r="E1012" s="113">
        <f>ŞUBAT!E1012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41"/>
      <c r="AN1012" s="41"/>
      <c r="AO1012" s="41"/>
      <c r="AP1012" s="41"/>
      <c r="AQ1012" s="41"/>
      <c r="AR1012" s="39"/>
      <c r="AS1012" s="39"/>
      <c r="AT1012" s="40">
        <f>SUM(AM1012:AS1012)</f>
        <v>0</v>
      </c>
      <c r="AU1012" s="149">
        <f t="shared" ref="AU1012" si="899">+N1012+V1012+AL1012+AT1012+AD1012</f>
        <v>0</v>
      </c>
      <c r="AV1012" s="89">
        <f t="shared" ref="AV1012" si="900">AD1013+N1013+V1013+AL1013+AT1013</f>
        <v>0</v>
      </c>
      <c r="AW1012" s="89">
        <f t="shared" ref="AW1012" si="901">AD1014+N1014+V1014+AL1014+AT1014</f>
        <v>0</v>
      </c>
      <c r="AX1012" s="89">
        <f t="shared" ref="AX1012" si="902">AD1015+N1015+V1015+AL1015+AT1015</f>
        <v>0</v>
      </c>
      <c r="AY1012" s="89">
        <f t="shared" ref="AY1012" si="903">N1016+V1016+AL1016+AT1016</f>
        <v>0</v>
      </c>
      <c r="AZ1012" s="89">
        <f t="shared" ref="AZ1012" si="904">N1017+V1017+AL1017+AT1017+AD1017</f>
        <v>0</v>
      </c>
      <c r="BA1012" s="89">
        <f t="shared" ref="BA1012" si="905">N1018+V1018+AL1018+AT1018+AD1018</f>
        <v>0</v>
      </c>
      <c r="BB1012" s="89">
        <f t="shared" ref="BB1012" si="906">AD1030+N1030+V1030+AL1030+AT1030</f>
        <v>0</v>
      </c>
      <c r="BC1012" s="89">
        <f t="shared" ref="BC1012" si="907">N1023+V1023+AL1023+AT1023+AD1023</f>
        <v>0</v>
      </c>
      <c r="BD1012" s="89">
        <f t="shared" ref="BD1012" si="908">AD1024+N1024+V1024+AL1024+AT1024</f>
        <v>0</v>
      </c>
      <c r="BE1012" s="89">
        <f t="shared" ref="BE1012" si="909">N1021+V1021+AD1021+AL1021+AT1021</f>
        <v>0</v>
      </c>
      <c r="BF1012" s="116">
        <f t="shared" ref="BF1012" si="910">SUM(AV1012:BE1030)</f>
        <v>0</v>
      </c>
    </row>
    <row r="1013" spans="2:58"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44"/>
      <c r="AN1013" s="44"/>
      <c r="AO1013" s="44"/>
      <c r="AP1013" s="44"/>
      <c r="AQ1013" s="44"/>
      <c r="AR1013" s="42"/>
      <c r="AS1013" s="42"/>
      <c r="AT1013" s="43">
        <f>IF(SUM(AM1012:AQ1013)-E1012&lt;=0,0,IF(SUM(AM1012:AQ1012)-E1012&lt;0,SUM(AM1012:AQ1013)-E1012,SUM(AM1013:AQ1013)))</f>
        <v>0</v>
      </c>
      <c r="AU1013" s="150"/>
      <c r="AV1013" s="90"/>
      <c r="AW1013" s="90"/>
      <c r="AX1013" s="90"/>
      <c r="AY1013" s="90"/>
      <c r="AZ1013" s="90"/>
      <c r="BA1013" s="90"/>
      <c r="BB1013" s="90"/>
      <c r="BC1013" s="90"/>
      <c r="BD1013" s="90"/>
      <c r="BE1013" s="90"/>
      <c r="BF1013" s="117"/>
    </row>
    <row r="1014" spans="2:58"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44"/>
      <c r="AN1014" s="44"/>
      <c r="AO1014" s="44"/>
      <c r="AP1014" s="44"/>
      <c r="AQ1014" s="44"/>
      <c r="AR1014" s="42"/>
      <c r="AS1014" s="42"/>
      <c r="AT1014" s="43">
        <f>IF(SUM(AM1012:AQ1014)-E1012&lt;=0,0,IF(SUM(AM1012:AQ1013)-E1012&lt;0,SUM(AM1012:AQ1014)-E1012,SUM(AM1014:AQ1014)))</f>
        <v>0</v>
      </c>
      <c r="AU1014" s="150"/>
      <c r="AV1014" s="90"/>
      <c r="AW1014" s="90"/>
      <c r="AX1014" s="90"/>
      <c r="AY1014" s="90"/>
      <c r="AZ1014" s="90"/>
      <c r="BA1014" s="90"/>
      <c r="BB1014" s="90"/>
      <c r="BC1014" s="90"/>
      <c r="BD1014" s="90"/>
      <c r="BE1014" s="90"/>
      <c r="BF1014" s="117"/>
    </row>
    <row r="1015" spans="2:58"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44"/>
      <c r="AN1015" s="44"/>
      <c r="AO1015" s="44"/>
      <c r="AP1015" s="44"/>
      <c r="AQ1015" s="44"/>
      <c r="AR1015" s="42"/>
      <c r="AS1015" s="42"/>
      <c r="AT1015" s="43">
        <f>IF(SUM(AM1012:AQ1015)-E1012&lt;=0,0,IF(SUM(AM1012:AQ1014)-E1012&lt;0,SUM(AM1012:AQ1015)-E1012,SUM(AM1015:AQ1015)))+AR1015+AS1015</f>
        <v>0</v>
      </c>
      <c r="AU1015" s="150"/>
      <c r="AV1015" s="90"/>
      <c r="AW1015" s="90"/>
      <c r="AX1015" s="90"/>
      <c r="AY1015" s="90"/>
      <c r="AZ1015" s="90"/>
      <c r="BA1015" s="90"/>
      <c r="BB1015" s="90"/>
      <c r="BC1015" s="90"/>
      <c r="BD1015" s="90"/>
      <c r="BE1015" s="90"/>
      <c r="BF1015" s="117"/>
    </row>
    <row r="1016" spans="2:58"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44"/>
      <c r="AN1016" s="44"/>
      <c r="AO1016" s="44"/>
      <c r="AP1016" s="44"/>
      <c r="AQ1016" s="44"/>
      <c r="AR1016" s="42"/>
      <c r="AS1016" s="42"/>
      <c r="AT1016" s="43">
        <f>IF(SUM(AM1012:AQ1016)-E1012&lt;=0,0,IF(SUM(AM1012:AQ1015)-E1012&lt;0,SUM(AM1012:AQ1016)-E1012,SUM(AM1016:AQ1016)))</f>
        <v>0</v>
      </c>
      <c r="AU1016" s="150"/>
      <c r="AV1016" s="90"/>
      <c r="AW1016" s="90"/>
      <c r="AX1016" s="90"/>
      <c r="AY1016" s="90"/>
      <c r="AZ1016" s="90"/>
      <c r="BA1016" s="90"/>
      <c r="BB1016" s="90"/>
      <c r="BC1016" s="90"/>
      <c r="BD1016" s="90"/>
      <c r="BE1016" s="90"/>
      <c r="BF1016" s="117"/>
    </row>
    <row r="1017" spans="2:58" ht="12.95" customHeight="1" x14ac:dyDescent="0.25">
      <c r="B1017" s="102"/>
      <c r="C1017" s="106"/>
      <c r="D1017" s="110"/>
      <c r="E1017" s="114"/>
      <c r="F1017" s="27" t="s">
        <v>37</v>
      </c>
      <c r="G1017" s="44"/>
      <c r="H1017" s="44"/>
      <c r="I1017" s="44"/>
      <c r="J1017" s="44"/>
      <c r="K1017" s="44"/>
      <c r="L1017" s="42"/>
      <c r="M1017" s="42"/>
      <c r="N1017" s="68">
        <f>SUM(G1017:M1017)</f>
        <v>0</v>
      </c>
      <c r="O1017" s="44"/>
      <c r="P1017" s="44"/>
      <c r="Q1017" s="44"/>
      <c r="R1017" s="44"/>
      <c r="S1017" s="44"/>
      <c r="T1017" s="42"/>
      <c r="U1017" s="42"/>
      <c r="V1017" s="68">
        <f>SUM(O1017:U1017)</f>
        <v>0</v>
      </c>
      <c r="W1017" s="44"/>
      <c r="X1017" s="44"/>
      <c r="Y1017" s="44"/>
      <c r="Z1017" s="44"/>
      <c r="AA1017" s="44"/>
      <c r="AB1017" s="42"/>
      <c r="AC1017" s="42"/>
      <c r="AD1017" s="68">
        <f>SUM(W1017:AC1017)</f>
        <v>0</v>
      </c>
      <c r="AE1017" s="44"/>
      <c r="AF1017" s="44"/>
      <c r="AG1017" s="44"/>
      <c r="AH1017" s="44"/>
      <c r="AI1017" s="44"/>
      <c r="AJ1017" s="42"/>
      <c r="AK1017" s="42"/>
      <c r="AL1017" s="68">
        <f>SUM(AE1017:AK1017)</f>
        <v>0</v>
      </c>
      <c r="AM1017" s="44"/>
      <c r="AN1017" s="44"/>
      <c r="AO1017" s="44"/>
      <c r="AP1017" s="44"/>
      <c r="AQ1017" s="44"/>
      <c r="AR1017" s="42"/>
      <c r="AS1017" s="42"/>
      <c r="AT1017" s="68">
        <f>SUM(AM1017:AS1017)</f>
        <v>0</v>
      </c>
      <c r="AU1017" s="150"/>
      <c r="AV1017" s="90"/>
      <c r="AW1017" s="90"/>
      <c r="AX1017" s="90"/>
      <c r="AY1017" s="90"/>
      <c r="AZ1017" s="90"/>
      <c r="BA1017" s="90"/>
      <c r="BB1017" s="90"/>
      <c r="BC1017" s="90"/>
      <c r="BD1017" s="90"/>
      <c r="BE1017" s="90"/>
      <c r="BF1017" s="117"/>
    </row>
    <row r="1018" spans="2:58"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911">SUM(G1018:M1018)</f>
        <v>0</v>
      </c>
      <c r="O1018" s="45"/>
      <c r="P1018" s="45"/>
      <c r="Q1018" s="45"/>
      <c r="R1018" s="45"/>
      <c r="S1018" s="45">
        <f>IF((V1012-E1012)&lt;=0,0,IF((V1012-E1012)&gt;0,(V1012-E1012)))</f>
        <v>0</v>
      </c>
      <c r="T1018" s="42"/>
      <c r="U1018" s="42"/>
      <c r="V1018" s="43">
        <f t="shared" ref="V1018:V1029" si="912">SUM(O1018:U1018)</f>
        <v>0</v>
      </c>
      <c r="W1018" s="45"/>
      <c r="X1018" s="45"/>
      <c r="Y1018" s="45"/>
      <c r="Z1018" s="45"/>
      <c r="AA1018" s="45">
        <f>IF((AD1012-E1012)&lt;=0,0,IF((AD1012-E1012)&gt;0,(AD1012-E1012)))</f>
        <v>0</v>
      </c>
      <c r="AB1018" s="42"/>
      <c r="AC1018" s="42"/>
      <c r="AD1018" s="43">
        <f t="shared" ref="AD1018:AD1029" si="913">SUM(W1018:AC1018)</f>
        <v>0</v>
      </c>
      <c r="AE1018" s="45"/>
      <c r="AF1018" s="45"/>
      <c r="AG1018" s="45"/>
      <c r="AH1018" s="45"/>
      <c r="AI1018" s="45">
        <f>IF((AL1012-E1012)&lt;=0,0,IF((AL1012-E1012)&gt;0,(AL1012-E1012)))</f>
        <v>0</v>
      </c>
      <c r="AJ1018" s="42"/>
      <c r="AK1018" s="42"/>
      <c r="AL1018" s="43">
        <f>SUM(AE1018:AK1018)</f>
        <v>0</v>
      </c>
      <c r="AM1018" s="45"/>
      <c r="AN1018" s="45"/>
      <c r="AO1018" s="45"/>
      <c r="AP1018" s="45"/>
      <c r="AQ1018" s="45">
        <f>IF((AT1012-E1012)&lt;=0,0,IF((AT1012-E1012)&gt;0,(AT1012-E1012)))</f>
        <v>0</v>
      </c>
      <c r="AR1018" s="42"/>
      <c r="AS1018" s="42"/>
      <c r="AT1018" s="43">
        <f t="shared" ref="AT1018:AT1029" si="914">SUM(AM1018:AS1018)</f>
        <v>0</v>
      </c>
      <c r="AU1018" s="150"/>
      <c r="AV1018" s="90"/>
      <c r="AW1018" s="90"/>
      <c r="AX1018" s="90"/>
      <c r="AY1018" s="90"/>
      <c r="AZ1018" s="90"/>
      <c r="BA1018" s="90"/>
      <c r="BB1018" s="90"/>
      <c r="BC1018" s="90"/>
      <c r="BD1018" s="90"/>
      <c r="BE1018" s="90"/>
      <c r="BF1018" s="117"/>
    </row>
    <row r="1019" spans="2:58"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911"/>
        <v>0</v>
      </c>
      <c r="O1019" s="45"/>
      <c r="P1019" s="45"/>
      <c r="Q1019" s="45"/>
      <c r="R1019" s="45"/>
      <c r="S1019" s="44">
        <f>IF(E1012-15&lt;0,0,IF(SUM(O1012:U1017)&lt;10,0,IF(SUM(O1012:U1017)&lt;20,1,IF(SUM(O1012:U1017)&lt;30,2,IF(SUM(O1012:U1017)&gt;=30,3)))))</f>
        <v>0</v>
      </c>
      <c r="T1019" s="42"/>
      <c r="U1019" s="42"/>
      <c r="V1019" s="43">
        <f t="shared" si="912"/>
        <v>0</v>
      </c>
      <c r="W1019" s="45"/>
      <c r="X1019" s="45"/>
      <c r="Y1019" s="45"/>
      <c r="Z1019" s="45"/>
      <c r="AA1019" s="44">
        <f>IF(E1012-15&lt;0,0,IF(SUM(W1012:AC1017)&lt;10,0,IF(SUM(W1012:AC1017)&lt;20,1,IF(SUM(W1012:AC1017)&lt;30,2,IF(SUM(W1012:AC1017)&gt;=30,3)))))</f>
        <v>0</v>
      </c>
      <c r="AB1019" s="42"/>
      <c r="AC1019" s="42"/>
      <c r="AD1019" s="43">
        <f t="shared" si="913"/>
        <v>0</v>
      </c>
      <c r="AE1019" s="45"/>
      <c r="AF1019" s="45"/>
      <c r="AG1019" s="45"/>
      <c r="AH1019" s="45"/>
      <c r="AI1019" s="44">
        <f>IF(E1012-15&lt;0,0,IF(SUM(AE1012:AK1017)&lt;10,0,IF(SUM(AE1012:AK1017)&lt;20,1,IF(SUM(AE1012:AK1017)&lt;30,2,IF(SUM(AE1012:AK1017)&gt;=30,3)))))</f>
        <v>0</v>
      </c>
      <c r="AJ1019" s="42"/>
      <c r="AK1019" s="42"/>
      <c r="AL1019" s="43">
        <f>SUM(AE1019:AK1019)</f>
        <v>0</v>
      </c>
      <c r="AM1019" s="45"/>
      <c r="AN1019" s="45"/>
      <c r="AO1019" s="45"/>
      <c r="AP1019" s="45"/>
      <c r="AQ1019" s="44">
        <f>IF(E1012-15&lt;0,0,IF(SUM(AM1012:AS1017)&lt;10,0,IF(SUM(AM1012:AS1017)&lt;20,1,IF(SUM(AM1012:AS1017)&lt;30,2,IF(SUM(AM1012:AS1017)&gt;=30,3)))))</f>
        <v>0</v>
      </c>
      <c r="AR1019" s="42"/>
      <c r="AS1019" s="42"/>
      <c r="AT1019" s="43">
        <f t="shared" si="914"/>
        <v>0</v>
      </c>
      <c r="AU1019" s="150"/>
      <c r="AV1019" s="90"/>
      <c r="AW1019" s="90"/>
      <c r="AX1019" s="90"/>
      <c r="AY1019" s="90"/>
      <c r="AZ1019" s="90"/>
      <c r="BA1019" s="90"/>
      <c r="BB1019" s="90"/>
      <c r="BC1019" s="90"/>
      <c r="BD1019" s="90"/>
      <c r="BE1019" s="90"/>
      <c r="BF1019" s="117"/>
    </row>
    <row r="1020" spans="2:58" ht="12.95" customHeight="1" x14ac:dyDescent="0.25">
      <c r="B1020" s="102"/>
      <c r="C1020" s="106"/>
      <c r="D1020" s="110"/>
      <c r="E1020" s="114"/>
      <c r="F1020" s="28" t="s">
        <v>41</v>
      </c>
      <c r="G1020" s="44"/>
      <c r="H1020" s="44"/>
      <c r="I1020" s="44"/>
      <c r="J1020" s="44"/>
      <c r="K1020" s="45"/>
      <c r="L1020" s="42"/>
      <c r="M1020" s="42"/>
      <c r="N1020" s="43">
        <f t="shared" si="911"/>
        <v>0</v>
      </c>
      <c r="O1020" s="44"/>
      <c r="P1020" s="44"/>
      <c r="Q1020" s="44"/>
      <c r="R1020" s="44"/>
      <c r="S1020" s="45"/>
      <c r="T1020" s="42"/>
      <c r="U1020" s="42"/>
      <c r="V1020" s="43">
        <f t="shared" si="912"/>
        <v>0</v>
      </c>
      <c r="W1020" s="44"/>
      <c r="X1020" s="44"/>
      <c r="Y1020" s="44"/>
      <c r="Z1020" s="44"/>
      <c r="AA1020" s="45"/>
      <c r="AB1020" s="42"/>
      <c r="AC1020" s="42"/>
      <c r="AD1020" s="43">
        <f t="shared" si="913"/>
        <v>0</v>
      </c>
      <c r="AE1020" s="44"/>
      <c r="AF1020" s="44"/>
      <c r="AG1020" s="44"/>
      <c r="AH1020" s="44"/>
      <c r="AI1020" s="45"/>
      <c r="AJ1020" s="42"/>
      <c r="AK1020" s="42"/>
      <c r="AL1020" s="43">
        <f>SUM(AE1020:AK1020)</f>
        <v>0</v>
      </c>
      <c r="AM1020" s="44"/>
      <c r="AN1020" s="44"/>
      <c r="AO1020" s="44"/>
      <c r="AP1020" s="44"/>
      <c r="AQ1020" s="45"/>
      <c r="AR1020" s="42"/>
      <c r="AS1020" s="42"/>
      <c r="AT1020" s="43">
        <f t="shared" si="914"/>
        <v>0</v>
      </c>
      <c r="AU1020" s="150"/>
      <c r="AV1020" s="90"/>
      <c r="AW1020" s="90"/>
      <c r="AX1020" s="90"/>
      <c r="AY1020" s="90"/>
      <c r="AZ1020" s="90"/>
      <c r="BA1020" s="90"/>
      <c r="BB1020" s="90"/>
      <c r="BC1020" s="90"/>
      <c r="BD1020" s="90"/>
      <c r="BE1020" s="90"/>
      <c r="BF1020" s="117"/>
    </row>
    <row r="1021" spans="2:58" ht="12.95" customHeight="1" x14ac:dyDescent="0.25">
      <c r="B1021" s="102"/>
      <c r="C1021" s="106"/>
      <c r="D1021" s="110"/>
      <c r="E1021" s="114"/>
      <c r="F1021" s="28" t="s">
        <v>6</v>
      </c>
      <c r="G1021" s="44"/>
      <c r="H1021" s="44"/>
      <c r="I1021" s="44"/>
      <c r="J1021" s="44"/>
      <c r="K1021" s="44"/>
      <c r="L1021" s="42"/>
      <c r="M1021" s="42"/>
      <c r="N1021" s="43">
        <f t="shared" si="911"/>
        <v>0</v>
      </c>
      <c r="O1021" s="44"/>
      <c r="P1021" s="44"/>
      <c r="Q1021" s="44"/>
      <c r="R1021" s="44"/>
      <c r="S1021" s="44"/>
      <c r="T1021" s="42"/>
      <c r="U1021" s="42"/>
      <c r="V1021" s="43">
        <f t="shared" si="912"/>
        <v>0</v>
      </c>
      <c r="W1021" s="44"/>
      <c r="X1021" s="44"/>
      <c r="Y1021" s="44"/>
      <c r="Z1021" s="44"/>
      <c r="AA1021" s="44"/>
      <c r="AB1021" s="42"/>
      <c r="AC1021" s="42"/>
      <c r="AD1021" s="43">
        <f t="shared" si="913"/>
        <v>0</v>
      </c>
      <c r="AE1021" s="44"/>
      <c r="AF1021" s="44"/>
      <c r="AG1021" s="44"/>
      <c r="AH1021" s="44"/>
      <c r="AI1021" s="44"/>
      <c r="AJ1021" s="42"/>
      <c r="AK1021" s="42"/>
      <c r="AL1021" s="43">
        <f t="shared" ref="AL1021:AL1029" si="915">SUM(AE1021:AK1021)</f>
        <v>0</v>
      </c>
      <c r="AM1021" s="44"/>
      <c r="AN1021" s="44"/>
      <c r="AO1021" s="44"/>
      <c r="AP1021" s="44"/>
      <c r="AQ1021" s="44"/>
      <c r="AR1021" s="42"/>
      <c r="AS1021" s="42"/>
      <c r="AT1021" s="43">
        <f t="shared" si="914"/>
        <v>0</v>
      </c>
      <c r="AU1021" s="150"/>
      <c r="AV1021" s="90"/>
      <c r="AW1021" s="90"/>
      <c r="AX1021" s="90"/>
      <c r="AY1021" s="90"/>
      <c r="AZ1021" s="90"/>
      <c r="BA1021" s="90"/>
      <c r="BB1021" s="90"/>
      <c r="BC1021" s="90"/>
      <c r="BD1021" s="90"/>
      <c r="BE1021" s="90"/>
      <c r="BF1021" s="117"/>
    </row>
    <row r="1022" spans="2:58" ht="12.95" customHeight="1" x14ac:dyDescent="0.25">
      <c r="B1022" s="102"/>
      <c r="C1022" s="106"/>
      <c r="D1022" s="110"/>
      <c r="E1022" s="114"/>
      <c r="F1022" s="29" t="s">
        <v>35</v>
      </c>
      <c r="G1022" s="44"/>
      <c r="H1022" s="44"/>
      <c r="I1022" s="44"/>
      <c r="J1022" s="44"/>
      <c r="K1022" s="44"/>
      <c r="L1022" s="42"/>
      <c r="M1022" s="42"/>
      <c r="N1022" s="43">
        <f t="shared" si="911"/>
        <v>0</v>
      </c>
      <c r="O1022" s="44"/>
      <c r="P1022" s="44"/>
      <c r="Q1022" s="44"/>
      <c r="R1022" s="44"/>
      <c r="S1022" s="44"/>
      <c r="T1022" s="42"/>
      <c r="U1022" s="42"/>
      <c r="V1022" s="43">
        <f t="shared" si="912"/>
        <v>0</v>
      </c>
      <c r="W1022" s="44"/>
      <c r="X1022" s="44"/>
      <c r="Y1022" s="44"/>
      <c r="Z1022" s="44"/>
      <c r="AA1022" s="44"/>
      <c r="AB1022" s="42"/>
      <c r="AC1022" s="42"/>
      <c r="AD1022" s="43">
        <f t="shared" si="913"/>
        <v>0</v>
      </c>
      <c r="AE1022" s="44"/>
      <c r="AF1022" s="44"/>
      <c r="AG1022" s="44"/>
      <c r="AH1022" s="44"/>
      <c r="AI1022" s="44"/>
      <c r="AJ1022" s="42"/>
      <c r="AK1022" s="42"/>
      <c r="AL1022" s="43">
        <f t="shared" si="915"/>
        <v>0</v>
      </c>
      <c r="AM1022" s="44"/>
      <c r="AN1022" s="44"/>
      <c r="AO1022" s="44"/>
      <c r="AP1022" s="44"/>
      <c r="AQ1022" s="44"/>
      <c r="AR1022" s="42"/>
      <c r="AS1022" s="42"/>
      <c r="AT1022" s="43">
        <f t="shared" si="914"/>
        <v>0</v>
      </c>
      <c r="AU1022" s="150"/>
      <c r="AV1022" s="90"/>
      <c r="AW1022" s="90"/>
      <c r="AX1022" s="90"/>
      <c r="AY1022" s="90"/>
      <c r="AZ1022" s="90"/>
      <c r="BA1022" s="90"/>
      <c r="BB1022" s="90"/>
      <c r="BC1022" s="90"/>
      <c r="BD1022" s="90"/>
      <c r="BE1022" s="90"/>
      <c r="BF1022" s="117"/>
    </row>
    <row r="1023" spans="2:58" ht="12.95" customHeight="1" x14ac:dyDescent="0.25">
      <c r="B1023" s="102"/>
      <c r="C1023" s="106"/>
      <c r="D1023" s="110"/>
      <c r="E1023" s="114"/>
      <c r="F1023" s="27" t="s">
        <v>40</v>
      </c>
      <c r="G1023" s="44"/>
      <c r="H1023" s="44"/>
      <c r="I1023" s="44"/>
      <c r="J1023" s="44"/>
      <c r="K1023" s="44"/>
      <c r="L1023" s="42"/>
      <c r="M1023" s="42"/>
      <c r="N1023" s="43">
        <f t="shared" si="911"/>
        <v>0</v>
      </c>
      <c r="O1023" s="44"/>
      <c r="P1023" s="44"/>
      <c r="Q1023" s="44"/>
      <c r="R1023" s="44"/>
      <c r="S1023" s="44"/>
      <c r="T1023" s="42"/>
      <c r="U1023" s="42"/>
      <c r="V1023" s="43">
        <f t="shared" si="912"/>
        <v>0</v>
      </c>
      <c r="W1023" s="44"/>
      <c r="X1023" s="44"/>
      <c r="Y1023" s="44"/>
      <c r="Z1023" s="44"/>
      <c r="AA1023" s="44"/>
      <c r="AB1023" s="42"/>
      <c r="AC1023" s="42"/>
      <c r="AD1023" s="43">
        <f t="shared" si="913"/>
        <v>0</v>
      </c>
      <c r="AE1023" s="44"/>
      <c r="AF1023" s="44"/>
      <c r="AG1023" s="44"/>
      <c r="AH1023" s="44"/>
      <c r="AI1023" s="44"/>
      <c r="AJ1023" s="42"/>
      <c r="AK1023" s="42"/>
      <c r="AL1023" s="43">
        <f t="shared" si="915"/>
        <v>0</v>
      </c>
      <c r="AM1023" s="44"/>
      <c r="AN1023" s="44"/>
      <c r="AO1023" s="44"/>
      <c r="AP1023" s="44"/>
      <c r="AQ1023" s="44"/>
      <c r="AR1023" s="42"/>
      <c r="AS1023" s="42"/>
      <c r="AT1023" s="43">
        <f t="shared" si="914"/>
        <v>0</v>
      </c>
      <c r="AU1023" s="150"/>
      <c r="AV1023" s="90"/>
      <c r="AW1023" s="90"/>
      <c r="AX1023" s="90"/>
      <c r="AY1023" s="90"/>
      <c r="AZ1023" s="90"/>
      <c r="BA1023" s="90"/>
      <c r="BB1023" s="90"/>
      <c r="BC1023" s="90"/>
      <c r="BD1023" s="90"/>
      <c r="BE1023" s="90"/>
      <c r="BF1023" s="117"/>
    </row>
    <row r="1024" spans="2:58" ht="12.95" customHeight="1" x14ac:dyDescent="0.25">
      <c r="B1024" s="102"/>
      <c r="C1024" s="106"/>
      <c r="D1024" s="110"/>
      <c r="E1024" s="114"/>
      <c r="F1024" s="27" t="s">
        <v>7</v>
      </c>
      <c r="G1024" s="44"/>
      <c r="H1024" s="44"/>
      <c r="I1024" s="44"/>
      <c r="J1024" s="44"/>
      <c r="K1024" s="44"/>
      <c r="L1024" s="42"/>
      <c r="M1024" s="42"/>
      <c r="N1024" s="43">
        <f t="shared" si="911"/>
        <v>0</v>
      </c>
      <c r="O1024" s="44"/>
      <c r="P1024" s="44"/>
      <c r="Q1024" s="44"/>
      <c r="R1024" s="44"/>
      <c r="S1024" s="44"/>
      <c r="T1024" s="42"/>
      <c r="U1024" s="42"/>
      <c r="V1024" s="43">
        <f t="shared" si="912"/>
        <v>0</v>
      </c>
      <c r="W1024" s="44"/>
      <c r="X1024" s="44"/>
      <c r="Y1024" s="44"/>
      <c r="Z1024" s="44"/>
      <c r="AA1024" s="44"/>
      <c r="AB1024" s="42"/>
      <c r="AC1024" s="42"/>
      <c r="AD1024" s="43">
        <f t="shared" si="913"/>
        <v>0</v>
      </c>
      <c r="AE1024" s="44"/>
      <c r="AF1024" s="44"/>
      <c r="AG1024" s="44"/>
      <c r="AH1024" s="44"/>
      <c r="AI1024" s="44"/>
      <c r="AJ1024" s="42"/>
      <c r="AK1024" s="42"/>
      <c r="AL1024" s="43">
        <f t="shared" si="915"/>
        <v>0</v>
      </c>
      <c r="AM1024" s="44"/>
      <c r="AN1024" s="44"/>
      <c r="AO1024" s="44"/>
      <c r="AP1024" s="44"/>
      <c r="AQ1024" s="44"/>
      <c r="AR1024" s="42"/>
      <c r="AS1024" s="42"/>
      <c r="AT1024" s="43">
        <f t="shared" si="914"/>
        <v>0</v>
      </c>
      <c r="AU1024" s="150"/>
      <c r="AV1024" s="90"/>
      <c r="AW1024" s="90"/>
      <c r="AX1024" s="90"/>
      <c r="AY1024" s="90"/>
      <c r="AZ1024" s="90"/>
      <c r="BA1024" s="90"/>
      <c r="BB1024" s="90"/>
      <c r="BC1024" s="90"/>
      <c r="BD1024" s="90"/>
      <c r="BE1024" s="90"/>
      <c r="BF1024" s="117"/>
    </row>
    <row r="1025" spans="2:58" ht="12.95" customHeight="1" x14ac:dyDescent="0.25">
      <c r="B1025" s="102"/>
      <c r="C1025" s="106"/>
      <c r="D1025" s="110"/>
      <c r="E1025" s="114"/>
      <c r="F1025" s="27"/>
      <c r="G1025" s="44"/>
      <c r="H1025" s="44"/>
      <c r="I1025" s="44"/>
      <c r="J1025" s="44"/>
      <c r="K1025" s="44"/>
      <c r="L1025" s="42"/>
      <c r="M1025" s="42"/>
      <c r="N1025" s="43">
        <f t="shared" si="911"/>
        <v>0</v>
      </c>
      <c r="O1025" s="44"/>
      <c r="P1025" s="44"/>
      <c r="Q1025" s="44"/>
      <c r="R1025" s="44"/>
      <c r="S1025" s="44"/>
      <c r="T1025" s="42"/>
      <c r="U1025" s="42"/>
      <c r="V1025" s="43">
        <f t="shared" si="912"/>
        <v>0</v>
      </c>
      <c r="W1025" s="44"/>
      <c r="X1025" s="44"/>
      <c r="Y1025" s="44"/>
      <c r="Z1025" s="44"/>
      <c r="AA1025" s="44"/>
      <c r="AB1025" s="42"/>
      <c r="AC1025" s="42"/>
      <c r="AD1025" s="43">
        <f t="shared" si="913"/>
        <v>0</v>
      </c>
      <c r="AE1025" s="44"/>
      <c r="AF1025" s="44"/>
      <c r="AG1025" s="44"/>
      <c r="AH1025" s="44"/>
      <c r="AI1025" s="44"/>
      <c r="AJ1025" s="42"/>
      <c r="AK1025" s="42"/>
      <c r="AL1025" s="43">
        <f t="shared" si="915"/>
        <v>0</v>
      </c>
      <c r="AM1025" s="44"/>
      <c r="AN1025" s="44"/>
      <c r="AO1025" s="44"/>
      <c r="AP1025" s="44"/>
      <c r="AQ1025" s="44"/>
      <c r="AR1025" s="42"/>
      <c r="AS1025" s="42"/>
      <c r="AT1025" s="43">
        <f t="shared" si="914"/>
        <v>0</v>
      </c>
      <c r="AU1025" s="150"/>
      <c r="AV1025" s="90"/>
      <c r="AW1025" s="90"/>
      <c r="AX1025" s="90"/>
      <c r="AY1025" s="90"/>
      <c r="AZ1025" s="90"/>
      <c r="BA1025" s="90"/>
      <c r="BB1025" s="90"/>
      <c r="BC1025" s="90"/>
      <c r="BD1025" s="90"/>
      <c r="BE1025" s="90"/>
      <c r="BF1025" s="117"/>
    </row>
    <row r="1026" spans="2:58" ht="12.95" customHeight="1" x14ac:dyDescent="0.25">
      <c r="B1026" s="102"/>
      <c r="C1026" s="106"/>
      <c r="D1026" s="110"/>
      <c r="E1026" s="114"/>
      <c r="F1026" s="27"/>
      <c r="G1026" s="44"/>
      <c r="H1026" s="44"/>
      <c r="I1026" s="44"/>
      <c r="J1026" s="44"/>
      <c r="K1026" s="44"/>
      <c r="L1026" s="42"/>
      <c r="M1026" s="42"/>
      <c r="N1026" s="43">
        <f t="shared" si="911"/>
        <v>0</v>
      </c>
      <c r="O1026" s="44"/>
      <c r="P1026" s="44"/>
      <c r="Q1026" s="44"/>
      <c r="R1026" s="44"/>
      <c r="S1026" s="44"/>
      <c r="T1026" s="42"/>
      <c r="U1026" s="42"/>
      <c r="V1026" s="43">
        <f t="shared" si="912"/>
        <v>0</v>
      </c>
      <c r="W1026" s="44"/>
      <c r="X1026" s="44"/>
      <c r="Y1026" s="44"/>
      <c r="Z1026" s="44"/>
      <c r="AA1026" s="44"/>
      <c r="AB1026" s="42"/>
      <c r="AC1026" s="42"/>
      <c r="AD1026" s="43">
        <f t="shared" si="913"/>
        <v>0</v>
      </c>
      <c r="AE1026" s="44"/>
      <c r="AF1026" s="44"/>
      <c r="AG1026" s="44"/>
      <c r="AH1026" s="44"/>
      <c r="AI1026" s="44"/>
      <c r="AJ1026" s="42"/>
      <c r="AK1026" s="42"/>
      <c r="AL1026" s="43">
        <f t="shared" si="915"/>
        <v>0</v>
      </c>
      <c r="AM1026" s="44"/>
      <c r="AN1026" s="44"/>
      <c r="AO1026" s="44"/>
      <c r="AP1026" s="44"/>
      <c r="AQ1026" s="44"/>
      <c r="AR1026" s="42"/>
      <c r="AS1026" s="42"/>
      <c r="AT1026" s="43">
        <f t="shared" si="914"/>
        <v>0</v>
      </c>
      <c r="AU1026" s="150"/>
      <c r="AV1026" s="90"/>
      <c r="AW1026" s="90"/>
      <c r="AX1026" s="90"/>
      <c r="AY1026" s="90"/>
      <c r="AZ1026" s="90"/>
      <c r="BA1026" s="90"/>
      <c r="BB1026" s="90"/>
      <c r="BC1026" s="90"/>
      <c r="BD1026" s="90"/>
      <c r="BE1026" s="90"/>
      <c r="BF1026" s="117"/>
    </row>
    <row r="1027" spans="2:58" ht="12.95" customHeight="1" x14ac:dyDescent="0.25">
      <c r="B1027" s="102"/>
      <c r="C1027" s="106"/>
      <c r="D1027" s="110"/>
      <c r="E1027" s="114"/>
      <c r="F1027" s="27"/>
      <c r="G1027" s="44"/>
      <c r="H1027" s="44"/>
      <c r="I1027" s="44"/>
      <c r="J1027" s="44"/>
      <c r="K1027" s="44"/>
      <c r="L1027" s="42"/>
      <c r="M1027" s="42"/>
      <c r="N1027" s="43">
        <f t="shared" si="911"/>
        <v>0</v>
      </c>
      <c r="O1027" s="44"/>
      <c r="P1027" s="44"/>
      <c r="Q1027" s="44"/>
      <c r="R1027" s="44"/>
      <c r="S1027" s="44"/>
      <c r="T1027" s="42"/>
      <c r="U1027" s="42"/>
      <c r="V1027" s="43">
        <f t="shared" si="912"/>
        <v>0</v>
      </c>
      <c r="W1027" s="44"/>
      <c r="X1027" s="44"/>
      <c r="Y1027" s="44"/>
      <c r="Z1027" s="44"/>
      <c r="AA1027" s="44"/>
      <c r="AB1027" s="42"/>
      <c r="AC1027" s="42"/>
      <c r="AD1027" s="43">
        <f t="shared" si="913"/>
        <v>0</v>
      </c>
      <c r="AE1027" s="44"/>
      <c r="AF1027" s="44"/>
      <c r="AG1027" s="44"/>
      <c r="AH1027" s="44"/>
      <c r="AI1027" s="44"/>
      <c r="AJ1027" s="42"/>
      <c r="AK1027" s="42"/>
      <c r="AL1027" s="43">
        <f t="shared" si="915"/>
        <v>0</v>
      </c>
      <c r="AM1027" s="44"/>
      <c r="AN1027" s="44"/>
      <c r="AO1027" s="44"/>
      <c r="AP1027" s="44"/>
      <c r="AQ1027" s="44"/>
      <c r="AR1027" s="42"/>
      <c r="AS1027" s="42"/>
      <c r="AT1027" s="43">
        <f t="shared" si="914"/>
        <v>0</v>
      </c>
      <c r="AU1027" s="150"/>
      <c r="AV1027" s="90"/>
      <c r="AW1027" s="90"/>
      <c r="AX1027" s="90"/>
      <c r="AY1027" s="90"/>
      <c r="AZ1027" s="90"/>
      <c r="BA1027" s="90"/>
      <c r="BB1027" s="90"/>
      <c r="BC1027" s="90"/>
      <c r="BD1027" s="90"/>
      <c r="BE1027" s="90"/>
      <c r="BF1027" s="117"/>
    </row>
    <row r="1028" spans="2:58" ht="12.95" customHeight="1" x14ac:dyDescent="0.25">
      <c r="B1028" s="102"/>
      <c r="C1028" s="106"/>
      <c r="D1028" s="110"/>
      <c r="E1028" s="114"/>
      <c r="F1028" s="28"/>
      <c r="G1028" s="44"/>
      <c r="H1028" s="44"/>
      <c r="I1028" s="44"/>
      <c r="J1028" s="44"/>
      <c r="K1028" s="44"/>
      <c r="L1028" s="42"/>
      <c r="M1028" s="42"/>
      <c r="N1028" s="43">
        <f t="shared" si="911"/>
        <v>0</v>
      </c>
      <c r="O1028" s="44"/>
      <c r="P1028" s="44"/>
      <c r="Q1028" s="44"/>
      <c r="R1028" s="44"/>
      <c r="S1028" s="44"/>
      <c r="T1028" s="42"/>
      <c r="U1028" s="42"/>
      <c r="V1028" s="43">
        <f t="shared" si="912"/>
        <v>0</v>
      </c>
      <c r="W1028" s="44"/>
      <c r="X1028" s="44"/>
      <c r="Y1028" s="44"/>
      <c r="Z1028" s="44"/>
      <c r="AA1028" s="44"/>
      <c r="AB1028" s="42"/>
      <c r="AC1028" s="42"/>
      <c r="AD1028" s="43">
        <f t="shared" si="913"/>
        <v>0</v>
      </c>
      <c r="AE1028" s="44"/>
      <c r="AF1028" s="44"/>
      <c r="AG1028" s="44"/>
      <c r="AH1028" s="44"/>
      <c r="AI1028" s="44"/>
      <c r="AJ1028" s="42"/>
      <c r="AK1028" s="42"/>
      <c r="AL1028" s="43">
        <f t="shared" si="915"/>
        <v>0</v>
      </c>
      <c r="AM1028" s="44"/>
      <c r="AN1028" s="44"/>
      <c r="AO1028" s="44"/>
      <c r="AP1028" s="44"/>
      <c r="AQ1028" s="44"/>
      <c r="AR1028" s="42"/>
      <c r="AS1028" s="42"/>
      <c r="AT1028" s="43">
        <f t="shared" si="914"/>
        <v>0</v>
      </c>
      <c r="AU1028" s="150"/>
      <c r="AV1028" s="90"/>
      <c r="AW1028" s="90"/>
      <c r="AX1028" s="90"/>
      <c r="AY1028" s="90"/>
      <c r="AZ1028" s="90"/>
      <c r="BA1028" s="90"/>
      <c r="BB1028" s="90"/>
      <c r="BC1028" s="90"/>
      <c r="BD1028" s="90"/>
      <c r="BE1028" s="90"/>
      <c r="BF1028" s="117"/>
    </row>
    <row r="1029" spans="2:58" ht="12.95" customHeight="1" thickBot="1" x14ac:dyDescent="0.3">
      <c r="B1029" s="103"/>
      <c r="C1029" s="107"/>
      <c r="D1029" s="111"/>
      <c r="E1029" s="114"/>
      <c r="F1029" s="28"/>
      <c r="G1029" s="44"/>
      <c r="H1029" s="44"/>
      <c r="I1029" s="44"/>
      <c r="J1029" s="44"/>
      <c r="K1029" s="44"/>
      <c r="L1029" s="46"/>
      <c r="M1029" s="46"/>
      <c r="N1029" s="43">
        <f t="shared" si="911"/>
        <v>0</v>
      </c>
      <c r="O1029" s="44"/>
      <c r="P1029" s="44"/>
      <c r="Q1029" s="44"/>
      <c r="R1029" s="44"/>
      <c r="S1029" s="44"/>
      <c r="T1029" s="46"/>
      <c r="U1029" s="46"/>
      <c r="V1029" s="43">
        <f t="shared" si="912"/>
        <v>0</v>
      </c>
      <c r="W1029" s="44"/>
      <c r="X1029" s="44"/>
      <c r="Y1029" s="44"/>
      <c r="Z1029" s="44"/>
      <c r="AA1029" s="44"/>
      <c r="AB1029" s="46"/>
      <c r="AC1029" s="46"/>
      <c r="AD1029" s="43">
        <f t="shared" si="913"/>
        <v>0</v>
      </c>
      <c r="AE1029" s="44"/>
      <c r="AF1029" s="44"/>
      <c r="AG1029" s="44"/>
      <c r="AH1029" s="44"/>
      <c r="AI1029" s="44"/>
      <c r="AJ1029" s="46"/>
      <c r="AK1029" s="46"/>
      <c r="AL1029" s="43">
        <f t="shared" si="915"/>
        <v>0</v>
      </c>
      <c r="AM1029" s="44"/>
      <c r="AN1029" s="44"/>
      <c r="AO1029" s="44"/>
      <c r="AP1029" s="44"/>
      <c r="AQ1029" s="44"/>
      <c r="AR1029" s="46"/>
      <c r="AS1029" s="46"/>
      <c r="AT1029" s="43">
        <f t="shared" si="914"/>
        <v>0</v>
      </c>
      <c r="AU1029" s="150"/>
      <c r="AV1029" s="90"/>
      <c r="AW1029" s="90"/>
      <c r="AX1029" s="90"/>
      <c r="AY1029" s="90"/>
      <c r="AZ1029" s="90"/>
      <c r="BA1029" s="90"/>
      <c r="BB1029" s="90"/>
      <c r="BC1029" s="90"/>
      <c r="BD1029" s="90"/>
      <c r="BE1029" s="90"/>
      <c r="BF1029" s="117"/>
    </row>
    <row r="1030" spans="2:58" ht="12.95" hidden="1" customHeight="1" thickBot="1" x14ac:dyDescent="0.3">
      <c r="B1030" s="104"/>
      <c r="C1030" s="108"/>
      <c r="D1030" s="112"/>
      <c r="E1030" s="115"/>
      <c r="F1030" s="28" t="s">
        <v>36</v>
      </c>
      <c r="G1030" s="48"/>
      <c r="H1030" s="48"/>
      <c r="I1030" s="48"/>
      <c r="J1030" s="48"/>
      <c r="K1030" s="48"/>
      <c r="L1030" s="47"/>
      <c r="M1030" s="47"/>
      <c r="N1030" s="43">
        <f>N1019+N1020+N1022+N1025+N1026+N1028+N1029</f>
        <v>0</v>
      </c>
      <c r="O1030" s="49"/>
      <c r="P1030" s="49"/>
      <c r="Q1030" s="49"/>
      <c r="R1030" s="49"/>
      <c r="S1030" s="49"/>
      <c r="T1030" s="47"/>
      <c r="U1030" s="47"/>
      <c r="V1030" s="43">
        <f>V1019+V1020+V1022+V1025+V1026+V1028+V1029</f>
        <v>0</v>
      </c>
      <c r="W1030" s="49"/>
      <c r="X1030" s="49"/>
      <c r="Y1030" s="49"/>
      <c r="Z1030" s="49"/>
      <c r="AA1030" s="49"/>
      <c r="AB1030" s="47"/>
      <c r="AC1030" s="47"/>
      <c r="AD1030" s="43">
        <f>AD1019+AD1020+AD1022+AD1025+AD1026+AD1028+AD1029</f>
        <v>0</v>
      </c>
      <c r="AE1030" s="49"/>
      <c r="AF1030" s="49"/>
      <c r="AG1030" s="49"/>
      <c r="AH1030" s="49"/>
      <c r="AI1030" s="49"/>
      <c r="AJ1030" s="47"/>
      <c r="AK1030" s="47"/>
      <c r="AL1030" s="43">
        <f>AL1019+AL1020+AL1022+AL1025+AL1026+AL1028+AL1029</f>
        <v>0</v>
      </c>
      <c r="AM1030" s="49"/>
      <c r="AN1030" s="49"/>
      <c r="AO1030" s="49"/>
      <c r="AP1030" s="49"/>
      <c r="AQ1030" s="49"/>
      <c r="AR1030" s="47"/>
      <c r="AS1030" s="47"/>
      <c r="AT1030" s="43">
        <f>AT1019+AT1020+AT1022+AT1025+AT1026+AT1028+AT1029</f>
        <v>0</v>
      </c>
      <c r="AU1030" s="151"/>
      <c r="AV1030" s="91"/>
      <c r="AW1030" s="91"/>
      <c r="AX1030" s="91"/>
      <c r="AY1030" s="91"/>
      <c r="AZ1030" s="91"/>
      <c r="BA1030" s="91"/>
      <c r="BB1030" s="91"/>
      <c r="BC1030" s="91"/>
      <c r="BD1030" s="91"/>
      <c r="BE1030" s="91"/>
      <c r="BF1030" s="118"/>
    </row>
    <row r="1031" spans="2:58" ht="12.95" customHeight="1" thickTop="1" x14ac:dyDescent="0.25">
      <c r="B1031" s="102">
        <v>55</v>
      </c>
      <c r="C1031" s="105">
        <f>ŞUBAT!C1031</f>
        <v>0</v>
      </c>
      <c r="D1031" s="109">
        <f>ŞUBAT!D1031</f>
        <v>0</v>
      </c>
      <c r="E1031" s="113">
        <f>ŞUBAT!E1031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41"/>
      <c r="AN1031" s="41"/>
      <c r="AO1031" s="41"/>
      <c r="AP1031" s="41"/>
      <c r="AQ1031" s="41"/>
      <c r="AR1031" s="39"/>
      <c r="AS1031" s="39"/>
      <c r="AT1031" s="40">
        <f>SUM(AM1031:AS1031)</f>
        <v>0</v>
      </c>
      <c r="AU1031" s="149">
        <f t="shared" ref="AU1031" si="916">+N1031+V1031+AL1031+AT1031+AD1031</f>
        <v>0</v>
      </c>
      <c r="AV1031" s="89">
        <f t="shared" ref="AV1031" si="917">AD1032+N1032+V1032+AL1032+AT1032</f>
        <v>0</v>
      </c>
      <c r="AW1031" s="89">
        <f t="shared" ref="AW1031" si="918">AD1033+N1033+V1033+AL1033+AT1033</f>
        <v>0</v>
      </c>
      <c r="AX1031" s="89">
        <f t="shared" ref="AX1031" si="919">AD1034+N1034+V1034+AL1034+AT1034</f>
        <v>0</v>
      </c>
      <c r="AY1031" s="89">
        <f t="shared" ref="AY1031" si="920">N1035+V1035+AL1035+AT1035</f>
        <v>0</v>
      </c>
      <c r="AZ1031" s="89">
        <f t="shared" ref="AZ1031" si="921">N1036+V1036+AL1036+AT1036+AD1036</f>
        <v>0</v>
      </c>
      <c r="BA1031" s="89">
        <f t="shared" ref="BA1031" si="922">N1037+V1037+AL1037+AT1037+AD1037</f>
        <v>0</v>
      </c>
      <c r="BB1031" s="89">
        <f t="shared" ref="BB1031" si="923">AD1049+N1049+V1049+AL1049+AT1049</f>
        <v>0</v>
      </c>
      <c r="BC1031" s="89">
        <f t="shared" ref="BC1031" si="924">N1042+V1042+AL1042+AT1042+AD1042</f>
        <v>0</v>
      </c>
      <c r="BD1031" s="89">
        <f t="shared" ref="BD1031" si="925">AD1043+N1043+V1043+AL1043+AT1043</f>
        <v>0</v>
      </c>
      <c r="BE1031" s="89">
        <f t="shared" ref="BE1031" si="926">N1040+V1040+AD1040+AL1040+AT1040</f>
        <v>0</v>
      </c>
      <c r="BF1031" s="116">
        <f t="shared" ref="BF1031" si="927">SUM(AV1031:BE1049)</f>
        <v>0</v>
      </c>
    </row>
    <row r="1032" spans="2:58"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44"/>
      <c r="AN1032" s="44"/>
      <c r="AO1032" s="44"/>
      <c r="AP1032" s="44"/>
      <c r="AQ1032" s="44"/>
      <c r="AR1032" s="42"/>
      <c r="AS1032" s="42"/>
      <c r="AT1032" s="43">
        <f>IF(SUM(AM1031:AQ1032)-E1031&lt;=0,0,IF(SUM(AM1031:AQ1031)-E1031&lt;0,SUM(AM1031:AQ1032)-E1031,SUM(AM1032:AQ1032)))</f>
        <v>0</v>
      </c>
      <c r="AU1032" s="150"/>
      <c r="AV1032" s="90"/>
      <c r="AW1032" s="90"/>
      <c r="AX1032" s="90"/>
      <c r="AY1032" s="90"/>
      <c r="AZ1032" s="90"/>
      <c r="BA1032" s="90"/>
      <c r="BB1032" s="90"/>
      <c r="BC1032" s="90"/>
      <c r="BD1032" s="90"/>
      <c r="BE1032" s="90"/>
      <c r="BF1032" s="117"/>
    </row>
    <row r="1033" spans="2:58"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44"/>
      <c r="AN1033" s="44"/>
      <c r="AO1033" s="44"/>
      <c r="AP1033" s="44"/>
      <c r="AQ1033" s="44"/>
      <c r="AR1033" s="42"/>
      <c r="AS1033" s="42"/>
      <c r="AT1033" s="43">
        <f>IF(SUM(AM1031:AQ1033)-E1031&lt;=0,0,IF(SUM(AM1031:AQ1032)-E1031&lt;0,SUM(AM1031:AQ1033)-E1031,SUM(AM1033:AQ1033)))</f>
        <v>0</v>
      </c>
      <c r="AU1033" s="150"/>
      <c r="AV1033" s="90"/>
      <c r="AW1033" s="90"/>
      <c r="AX1033" s="90"/>
      <c r="AY1033" s="90"/>
      <c r="AZ1033" s="90"/>
      <c r="BA1033" s="90"/>
      <c r="BB1033" s="90"/>
      <c r="BC1033" s="90"/>
      <c r="BD1033" s="90"/>
      <c r="BE1033" s="90"/>
      <c r="BF1033" s="117"/>
    </row>
    <row r="1034" spans="2:58"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44"/>
      <c r="AN1034" s="44"/>
      <c r="AO1034" s="44"/>
      <c r="AP1034" s="44"/>
      <c r="AQ1034" s="44"/>
      <c r="AR1034" s="42"/>
      <c r="AS1034" s="42"/>
      <c r="AT1034" s="43">
        <f>IF(SUM(AM1031:AQ1034)-E1031&lt;=0,0,IF(SUM(AM1031:AQ1033)-E1031&lt;0,SUM(AM1031:AQ1034)-E1031,SUM(AM1034:AQ1034)))+AR1034+AS1034</f>
        <v>0</v>
      </c>
      <c r="AU1034" s="150"/>
      <c r="AV1034" s="90"/>
      <c r="AW1034" s="90"/>
      <c r="AX1034" s="90"/>
      <c r="AY1034" s="90"/>
      <c r="AZ1034" s="90"/>
      <c r="BA1034" s="90"/>
      <c r="BB1034" s="90"/>
      <c r="BC1034" s="90"/>
      <c r="BD1034" s="90"/>
      <c r="BE1034" s="90"/>
      <c r="BF1034" s="117"/>
    </row>
    <row r="1035" spans="2:58"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44"/>
      <c r="AN1035" s="44"/>
      <c r="AO1035" s="44"/>
      <c r="AP1035" s="44"/>
      <c r="AQ1035" s="44"/>
      <c r="AR1035" s="42"/>
      <c r="AS1035" s="42"/>
      <c r="AT1035" s="43">
        <f>IF(SUM(AM1031:AQ1035)-E1031&lt;=0,0,IF(SUM(AM1031:AQ1034)-E1031&lt;0,SUM(AM1031:AQ1035)-E1031,SUM(AM1035:AQ1035)))</f>
        <v>0</v>
      </c>
      <c r="AU1035" s="150"/>
      <c r="AV1035" s="90"/>
      <c r="AW1035" s="90"/>
      <c r="AX1035" s="90"/>
      <c r="AY1035" s="90"/>
      <c r="AZ1035" s="90"/>
      <c r="BA1035" s="90"/>
      <c r="BB1035" s="90"/>
      <c r="BC1035" s="90"/>
      <c r="BD1035" s="90"/>
      <c r="BE1035" s="90"/>
      <c r="BF1035" s="117"/>
    </row>
    <row r="1036" spans="2:58" ht="12.95" customHeight="1" x14ac:dyDescent="0.25">
      <c r="B1036" s="102"/>
      <c r="C1036" s="106"/>
      <c r="D1036" s="110"/>
      <c r="E1036" s="114"/>
      <c r="F1036" s="27" t="s">
        <v>37</v>
      </c>
      <c r="G1036" s="44"/>
      <c r="H1036" s="44"/>
      <c r="I1036" s="44"/>
      <c r="J1036" s="44"/>
      <c r="K1036" s="44"/>
      <c r="L1036" s="42"/>
      <c r="M1036" s="42"/>
      <c r="N1036" s="68">
        <f>SUM(G1036:M1036)</f>
        <v>0</v>
      </c>
      <c r="O1036" s="44"/>
      <c r="P1036" s="44"/>
      <c r="Q1036" s="44"/>
      <c r="R1036" s="44"/>
      <c r="S1036" s="44"/>
      <c r="T1036" s="42"/>
      <c r="U1036" s="42"/>
      <c r="V1036" s="68">
        <f>SUM(O1036:U1036)</f>
        <v>0</v>
      </c>
      <c r="W1036" s="44"/>
      <c r="X1036" s="44"/>
      <c r="Y1036" s="44"/>
      <c r="Z1036" s="44"/>
      <c r="AA1036" s="44"/>
      <c r="AB1036" s="42"/>
      <c r="AC1036" s="42"/>
      <c r="AD1036" s="68">
        <f>SUM(W1036:AC1036)</f>
        <v>0</v>
      </c>
      <c r="AE1036" s="44"/>
      <c r="AF1036" s="44"/>
      <c r="AG1036" s="44"/>
      <c r="AH1036" s="44"/>
      <c r="AI1036" s="44"/>
      <c r="AJ1036" s="42"/>
      <c r="AK1036" s="42"/>
      <c r="AL1036" s="68">
        <f>SUM(AE1036:AK1036)</f>
        <v>0</v>
      </c>
      <c r="AM1036" s="44"/>
      <c r="AN1036" s="44"/>
      <c r="AO1036" s="44"/>
      <c r="AP1036" s="44"/>
      <c r="AQ1036" s="44"/>
      <c r="AR1036" s="42"/>
      <c r="AS1036" s="42"/>
      <c r="AT1036" s="68">
        <f>SUM(AM1036:AS1036)</f>
        <v>0</v>
      </c>
      <c r="AU1036" s="150"/>
      <c r="AV1036" s="90"/>
      <c r="AW1036" s="90"/>
      <c r="AX1036" s="90"/>
      <c r="AY1036" s="90"/>
      <c r="AZ1036" s="90"/>
      <c r="BA1036" s="90"/>
      <c r="BB1036" s="90"/>
      <c r="BC1036" s="90"/>
      <c r="BD1036" s="90"/>
      <c r="BE1036" s="90"/>
      <c r="BF1036" s="117"/>
    </row>
    <row r="1037" spans="2:58"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928">SUM(G1037:M1037)</f>
        <v>0</v>
      </c>
      <c r="O1037" s="45"/>
      <c r="P1037" s="45"/>
      <c r="Q1037" s="45"/>
      <c r="R1037" s="45"/>
      <c r="S1037" s="45">
        <f>IF((V1031-E1031)&lt;=0,0,IF((V1031-E1031)&gt;0,(V1031-E1031)))</f>
        <v>0</v>
      </c>
      <c r="T1037" s="42"/>
      <c r="U1037" s="42"/>
      <c r="V1037" s="43">
        <f t="shared" ref="V1037:V1048" si="929">SUM(O1037:U1037)</f>
        <v>0</v>
      </c>
      <c r="W1037" s="45"/>
      <c r="X1037" s="45"/>
      <c r="Y1037" s="45"/>
      <c r="Z1037" s="45"/>
      <c r="AA1037" s="45">
        <f>IF((AD1031-E1031)&lt;=0,0,IF((AD1031-E1031)&gt;0,(AD1031-E1031)))</f>
        <v>0</v>
      </c>
      <c r="AB1037" s="42"/>
      <c r="AC1037" s="42"/>
      <c r="AD1037" s="43">
        <f t="shared" ref="AD1037:AD1048" si="930">SUM(W1037:AC1037)</f>
        <v>0</v>
      </c>
      <c r="AE1037" s="45"/>
      <c r="AF1037" s="45"/>
      <c r="AG1037" s="45"/>
      <c r="AH1037" s="45"/>
      <c r="AI1037" s="45">
        <f>IF((AL1031-E1031)&lt;=0,0,IF((AL1031-E1031)&gt;0,(AL1031-E1031)))</f>
        <v>0</v>
      </c>
      <c r="AJ1037" s="42"/>
      <c r="AK1037" s="42"/>
      <c r="AL1037" s="43">
        <f>SUM(AE1037:AK1037)</f>
        <v>0</v>
      </c>
      <c r="AM1037" s="45"/>
      <c r="AN1037" s="45"/>
      <c r="AO1037" s="45"/>
      <c r="AP1037" s="45"/>
      <c r="AQ1037" s="45">
        <f>IF((AT1031-E1031)&lt;=0,0,IF((AT1031-E1031)&gt;0,(AT1031-E1031)))</f>
        <v>0</v>
      </c>
      <c r="AR1037" s="42"/>
      <c r="AS1037" s="42"/>
      <c r="AT1037" s="43">
        <f t="shared" ref="AT1037:AT1048" si="931">SUM(AM1037:AS1037)</f>
        <v>0</v>
      </c>
      <c r="AU1037" s="150"/>
      <c r="AV1037" s="90"/>
      <c r="AW1037" s="90"/>
      <c r="AX1037" s="90"/>
      <c r="AY1037" s="90"/>
      <c r="AZ1037" s="90"/>
      <c r="BA1037" s="90"/>
      <c r="BB1037" s="90"/>
      <c r="BC1037" s="90"/>
      <c r="BD1037" s="90"/>
      <c r="BE1037" s="90"/>
      <c r="BF1037" s="117"/>
    </row>
    <row r="1038" spans="2:58"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928"/>
        <v>0</v>
      </c>
      <c r="O1038" s="45"/>
      <c r="P1038" s="45"/>
      <c r="Q1038" s="45"/>
      <c r="R1038" s="45"/>
      <c r="S1038" s="44">
        <f>IF(E1031-15&lt;0,0,IF(SUM(O1031:U1036)&lt;10,0,IF(SUM(O1031:U1036)&lt;20,1,IF(SUM(O1031:U1036)&lt;30,2,IF(SUM(O1031:U1036)&gt;=30,3)))))</f>
        <v>0</v>
      </c>
      <c r="T1038" s="42"/>
      <c r="U1038" s="42"/>
      <c r="V1038" s="43">
        <f t="shared" si="929"/>
        <v>0</v>
      </c>
      <c r="W1038" s="45"/>
      <c r="X1038" s="45"/>
      <c r="Y1038" s="45"/>
      <c r="Z1038" s="45"/>
      <c r="AA1038" s="44">
        <f>IF(E1031-15&lt;0,0,IF(SUM(W1031:AC1036)&lt;10,0,IF(SUM(W1031:AC1036)&lt;20,1,IF(SUM(W1031:AC1036)&lt;30,2,IF(SUM(W1031:AC1036)&gt;=30,3)))))</f>
        <v>0</v>
      </c>
      <c r="AB1038" s="42"/>
      <c r="AC1038" s="42"/>
      <c r="AD1038" s="43">
        <f t="shared" si="930"/>
        <v>0</v>
      </c>
      <c r="AE1038" s="45"/>
      <c r="AF1038" s="45"/>
      <c r="AG1038" s="45"/>
      <c r="AH1038" s="45"/>
      <c r="AI1038" s="44">
        <f>IF(E1031-15&lt;0,0,IF(SUM(AE1031:AK1036)&lt;10,0,IF(SUM(AE1031:AK1036)&lt;20,1,IF(SUM(AE1031:AK1036)&lt;30,2,IF(SUM(AE1031:AK1036)&gt;=30,3)))))</f>
        <v>0</v>
      </c>
      <c r="AJ1038" s="42"/>
      <c r="AK1038" s="42"/>
      <c r="AL1038" s="43">
        <f>SUM(AE1038:AK1038)</f>
        <v>0</v>
      </c>
      <c r="AM1038" s="45"/>
      <c r="AN1038" s="45"/>
      <c r="AO1038" s="45"/>
      <c r="AP1038" s="45"/>
      <c r="AQ1038" s="44">
        <f>IF(E1031-15&lt;0,0,IF(SUM(AM1031:AS1036)&lt;10,0,IF(SUM(AM1031:AS1036)&lt;20,1,IF(SUM(AM1031:AS1036)&lt;30,2,IF(SUM(AM1031:AS1036)&gt;=30,3)))))</f>
        <v>0</v>
      </c>
      <c r="AR1038" s="42"/>
      <c r="AS1038" s="42"/>
      <c r="AT1038" s="43">
        <f t="shared" si="931"/>
        <v>0</v>
      </c>
      <c r="AU1038" s="150"/>
      <c r="AV1038" s="90"/>
      <c r="AW1038" s="90"/>
      <c r="AX1038" s="90"/>
      <c r="AY1038" s="90"/>
      <c r="AZ1038" s="90"/>
      <c r="BA1038" s="90"/>
      <c r="BB1038" s="90"/>
      <c r="BC1038" s="90"/>
      <c r="BD1038" s="90"/>
      <c r="BE1038" s="90"/>
      <c r="BF1038" s="117"/>
    </row>
    <row r="1039" spans="2:58" ht="12.95" customHeight="1" x14ac:dyDescent="0.25">
      <c r="B1039" s="102"/>
      <c r="C1039" s="106"/>
      <c r="D1039" s="110"/>
      <c r="E1039" s="114"/>
      <c r="F1039" s="28" t="s">
        <v>41</v>
      </c>
      <c r="G1039" s="44"/>
      <c r="H1039" s="44"/>
      <c r="I1039" s="44"/>
      <c r="J1039" s="44"/>
      <c r="K1039" s="45"/>
      <c r="L1039" s="42"/>
      <c r="M1039" s="42"/>
      <c r="N1039" s="43">
        <f t="shared" si="928"/>
        <v>0</v>
      </c>
      <c r="O1039" s="44"/>
      <c r="P1039" s="44"/>
      <c r="Q1039" s="44"/>
      <c r="R1039" s="44"/>
      <c r="S1039" s="45"/>
      <c r="T1039" s="42"/>
      <c r="U1039" s="42"/>
      <c r="V1039" s="43">
        <f t="shared" si="929"/>
        <v>0</v>
      </c>
      <c r="W1039" s="44"/>
      <c r="X1039" s="44"/>
      <c r="Y1039" s="44"/>
      <c r="Z1039" s="44"/>
      <c r="AA1039" s="45"/>
      <c r="AB1039" s="42"/>
      <c r="AC1039" s="42"/>
      <c r="AD1039" s="43">
        <f t="shared" si="930"/>
        <v>0</v>
      </c>
      <c r="AE1039" s="44"/>
      <c r="AF1039" s="44"/>
      <c r="AG1039" s="44"/>
      <c r="AH1039" s="44"/>
      <c r="AI1039" s="45"/>
      <c r="AJ1039" s="42"/>
      <c r="AK1039" s="42"/>
      <c r="AL1039" s="43">
        <f>SUM(AE1039:AK1039)</f>
        <v>0</v>
      </c>
      <c r="AM1039" s="44"/>
      <c r="AN1039" s="44"/>
      <c r="AO1039" s="44"/>
      <c r="AP1039" s="44"/>
      <c r="AQ1039" s="45"/>
      <c r="AR1039" s="42"/>
      <c r="AS1039" s="42"/>
      <c r="AT1039" s="43">
        <f t="shared" si="931"/>
        <v>0</v>
      </c>
      <c r="AU1039" s="150"/>
      <c r="AV1039" s="90"/>
      <c r="AW1039" s="90"/>
      <c r="AX1039" s="90"/>
      <c r="AY1039" s="90"/>
      <c r="AZ1039" s="90"/>
      <c r="BA1039" s="90"/>
      <c r="BB1039" s="90"/>
      <c r="BC1039" s="90"/>
      <c r="BD1039" s="90"/>
      <c r="BE1039" s="90"/>
      <c r="BF1039" s="117"/>
    </row>
    <row r="1040" spans="2:58" ht="12.95" customHeight="1" x14ac:dyDescent="0.25">
      <c r="B1040" s="102"/>
      <c r="C1040" s="106"/>
      <c r="D1040" s="110"/>
      <c r="E1040" s="114"/>
      <c r="F1040" s="28" t="s">
        <v>6</v>
      </c>
      <c r="G1040" s="44"/>
      <c r="H1040" s="44"/>
      <c r="I1040" s="44"/>
      <c r="J1040" s="44"/>
      <c r="K1040" s="44"/>
      <c r="L1040" s="42"/>
      <c r="M1040" s="42"/>
      <c r="N1040" s="43">
        <f t="shared" si="928"/>
        <v>0</v>
      </c>
      <c r="O1040" s="44"/>
      <c r="P1040" s="44"/>
      <c r="Q1040" s="44"/>
      <c r="R1040" s="44"/>
      <c r="S1040" s="44"/>
      <c r="T1040" s="42"/>
      <c r="U1040" s="42"/>
      <c r="V1040" s="43">
        <f t="shared" si="929"/>
        <v>0</v>
      </c>
      <c r="W1040" s="44"/>
      <c r="X1040" s="44"/>
      <c r="Y1040" s="44"/>
      <c r="Z1040" s="44"/>
      <c r="AA1040" s="44"/>
      <c r="AB1040" s="42"/>
      <c r="AC1040" s="42"/>
      <c r="AD1040" s="43">
        <f t="shared" si="930"/>
        <v>0</v>
      </c>
      <c r="AE1040" s="44"/>
      <c r="AF1040" s="44"/>
      <c r="AG1040" s="44"/>
      <c r="AH1040" s="44"/>
      <c r="AI1040" s="44"/>
      <c r="AJ1040" s="42"/>
      <c r="AK1040" s="42"/>
      <c r="AL1040" s="43">
        <f t="shared" ref="AL1040:AL1048" si="932">SUM(AE1040:AK1040)</f>
        <v>0</v>
      </c>
      <c r="AM1040" s="44"/>
      <c r="AN1040" s="44"/>
      <c r="AO1040" s="44"/>
      <c r="AP1040" s="44"/>
      <c r="AQ1040" s="44"/>
      <c r="AR1040" s="42"/>
      <c r="AS1040" s="42"/>
      <c r="AT1040" s="43">
        <f t="shared" si="931"/>
        <v>0</v>
      </c>
      <c r="AU1040" s="150"/>
      <c r="AV1040" s="90"/>
      <c r="AW1040" s="90"/>
      <c r="AX1040" s="90"/>
      <c r="AY1040" s="90"/>
      <c r="AZ1040" s="90"/>
      <c r="BA1040" s="90"/>
      <c r="BB1040" s="90"/>
      <c r="BC1040" s="90"/>
      <c r="BD1040" s="90"/>
      <c r="BE1040" s="90"/>
      <c r="BF1040" s="117"/>
    </row>
    <row r="1041" spans="2:58" ht="12.95" customHeight="1" x14ac:dyDescent="0.25">
      <c r="B1041" s="102"/>
      <c r="C1041" s="106"/>
      <c r="D1041" s="110"/>
      <c r="E1041" s="114"/>
      <c r="F1041" s="29" t="s">
        <v>35</v>
      </c>
      <c r="G1041" s="44"/>
      <c r="H1041" s="44"/>
      <c r="I1041" s="44"/>
      <c r="J1041" s="44"/>
      <c r="K1041" s="44"/>
      <c r="L1041" s="42"/>
      <c r="M1041" s="42"/>
      <c r="N1041" s="43">
        <f t="shared" si="928"/>
        <v>0</v>
      </c>
      <c r="O1041" s="44"/>
      <c r="P1041" s="44"/>
      <c r="Q1041" s="44"/>
      <c r="R1041" s="44"/>
      <c r="S1041" s="44"/>
      <c r="T1041" s="42"/>
      <c r="U1041" s="42"/>
      <c r="V1041" s="43">
        <f t="shared" si="929"/>
        <v>0</v>
      </c>
      <c r="W1041" s="44"/>
      <c r="X1041" s="44"/>
      <c r="Y1041" s="44"/>
      <c r="Z1041" s="44"/>
      <c r="AA1041" s="44"/>
      <c r="AB1041" s="42"/>
      <c r="AC1041" s="42"/>
      <c r="AD1041" s="43">
        <f t="shared" si="930"/>
        <v>0</v>
      </c>
      <c r="AE1041" s="44"/>
      <c r="AF1041" s="44"/>
      <c r="AG1041" s="44"/>
      <c r="AH1041" s="44"/>
      <c r="AI1041" s="44"/>
      <c r="AJ1041" s="42"/>
      <c r="AK1041" s="42"/>
      <c r="AL1041" s="43">
        <f t="shared" si="932"/>
        <v>0</v>
      </c>
      <c r="AM1041" s="44"/>
      <c r="AN1041" s="44"/>
      <c r="AO1041" s="44"/>
      <c r="AP1041" s="44"/>
      <c r="AQ1041" s="44"/>
      <c r="AR1041" s="42"/>
      <c r="AS1041" s="42"/>
      <c r="AT1041" s="43">
        <f t="shared" si="931"/>
        <v>0</v>
      </c>
      <c r="AU1041" s="150"/>
      <c r="AV1041" s="90"/>
      <c r="AW1041" s="90"/>
      <c r="AX1041" s="90"/>
      <c r="AY1041" s="90"/>
      <c r="AZ1041" s="90"/>
      <c r="BA1041" s="90"/>
      <c r="BB1041" s="90"/>
      <c r="BC1041" s="90"/>
      <c r="BD1041" s="90"/>
      <c r="BE1041" s="90"/>
      <c r="BF1041" s="117"/>
    </row>
    <row r="1042" spans="2:58" ht="12.95" customHeight="1" x14ac:dyDescent="0.25">
      <c r="B1042" s="102"/>
      <c r="C1042" s="106"/>
      <c r="D1042" s="110"/>
      <c r="E1042" s="114"/>
      <c r="F1042" s="27" t="s">
        <v>40</v>
      </c>
      <c r="G1042" s="44"/>
      <c r="H1042" s="44"/>
      <c r="I1042" s="44"/>
      <c r="J1042" s="44"/>
      <c r="K1042" s="44"/>
      <c r="L1042" s="42"/>
      <c r="M1042" s="42"/>
      <c r="N1042" s="43">
        <f t="shared" si="928"/>
        <v>0</v>
      </c>
      <c r="O1042" s="44"/>
      <c r="P1042" s="44"/>
      <c r="Q1042" s="44"/>
      <c r="R1042" s="44"/>
      <c r="S1042" s="44"/>
      <c r="T1042" s="42"/>
      <c r="U1042" s="42"/>
      <c r="V1042" s="43">
        <f t="shared" si="929"/>
        <v>0</v>
      </c>
      <c r="W1042" s="44"/>
      <c r="X1042" s="44"/>
      <c r="Y1042" s="44"/>
      <c r="Z1042" s="44"/>
      <c r="AA1042" s="44"/>
      <c r="AB1042" s="42"/>
      <c r="AC1042" s="42"/>
      <c r="AD1042" s="43">
        <f t="shared" si="930"/>
        <v>0</v>
      </c>
      <c r="AE1042" s="44"/>
      <c r="AF1042" s="44"/>
      <c r="AG1042" s="44"/>
      <c r="AH1042" s="44"/>
      <c r="AI1042" s="44"/>
      <c r="AJ1042" s="42"/>
      <c r="AK1042" s="42"/>
      <c r="AL1042" s="43">
        <f t="shared" si="932"/>
        <v>0</v>
      </c>
      <c r="AM1042" s="44"/>
      <c r="AN1042" s="44"/>
      <c r="AO1042" s="44"/>
      <c r="AP1042" s="44"/>
      <c r="AQ1042" s="44"/>
      <c r="AR1042" s="42"/>
      <c r="AS1042" s="42"/>
      <c r="AT1042" s="43">
        <f t="shared" si="931"/>
        <v>0</v>
      </c>
      <c r="AU1042" s="150"/>
      <c r="AV1042" s="90"/>
      <c r="AW1042" s="90"/>
      <c r="AX1042" s="90"/>
      <c r="AY1042" s="90"/>
      <c r="AZ1042" s="90"/>
      <c r="BA1042" s="90"/>
      <c r="BB1042" s="90"/>
      <c r="BC1042" s="90"/>
      <c r="BD1042" s="90"/>
      <c r="BE1042" s="90"/>
      <c r="BF1042" s="117"/>
    </row>
    <row r="1043" spans="2:58" ht="12.95" customHeight="1" x14ac:dyDescent="0.25">
      <c r="B1043" s="102"/>
      <c r="C1043" s="106"/>
      <c r="D1043" s="110"/>
      <c r="E1043" s="114"/>
      <c r="F1043" s="27" t="s">
        <v>7</v>
      </c>
      <c r="G1043" s="44"/>
      <c r="H1043" s="44"/>
      <c r="I1043" s="44"/>
      <c r="J1043" s="44"/>
      <c r="K1043" s="44"/>
      <c r="L1043" s="42"/>
      <c r="M1043" s="42"/>
      <c r="N1043" s="43">
        <f t="shared" si="928"/>
        <v>0</v>
      </c>
      <c r="O1043" s="44"/>
      <c r="P1043" s="44"/>
      <c r="Q1043" s="44"/>
      <c r="R1043" s="44"/>
      <c r="S1043" s="44"/>
      <c r="T1043" s="42"/>
      <c r="U1043" s="42"/>
      <c r="V1043" s="43">
        <f t="shared" si="929"/>
        <v>0</v>
      </c>
      <c r="W1043" s="44"/>
      <c r="X1043" s="44"/>
      <c r="Y1043" s="44"/>
      <c r="Z1043" s="44"/>
      <c r="AA1043" s="44"/>
      <c r="AB1043" s="42"/>
      <c r="AC1043" s="42"/>
      <c r="AD1043" s="43">
        <f t="shared" si="930"/>
        <v>0</v>
      </c>
      <c r="AE1043" s="44"/>
      <c r="AF1043" s="44"/>
      <c r="AG1043" s="44"/>
      <c r="AH1043" s="44"/>
      <c r="AI1043" s="44"/>
      <c r="AJ1043" s="42"/>
      <c r="AK1043" s="42"/>
      <c r="AL1043" s="43">
        <f t="shared" si="932"/>
        <v>0</v>
      </c>
      <c r="AM1043" s="44"/>
      <c r="AN1043" s="44"/>
      <c r="AO1043" s="44"/>
      <c r="AP1043" s="44"/>
      <c r="AQ1043" s="44"/>
      <c r="AR1043" s="42"/>
      <c r="AS1043" s="42"/>
      <c r="AT1043" s="43">
        <f t="shared" si="931"/>
        <v>0</v>
      </c>
      <c r="AU1043" s="150"/>
      <c r="AV1043" s="90"/>
      <c r="AW1043" s="90"/>
      <c r="AX1043" s="90"/>
      <c r="AY1043" s="90"/>
      <c r="AZ1043" s="90"/>
      <c r="BA1043" s="90"/>
      <c r="BB1043" s="90"/>
      <c r="BC1043" s="90"/>
      <c r="BD1043" s="90"/>
      <c r="BE1043" s="90"/>
      <c r="BF1043" s="117"/>
    </row>
    <row r="1044" spans="2:58" ht="12.95" customHeight="1" x14ac:dyDescent="0.25">
      <c r="B1044" s="102"/>
      <c r="C1044" s="106"/>
      <c r="D1044" s="110"/>
      <c r="E1044" s="114"/>
      <c r="F1044" s="27"/>
      <c r="G1044" s="44"/>
      <c r="H1044" s="44"/>
      <c r="I1044" s="44"/>
      <c r="J1044" s="44"/>
      <c r="K1044" s="44"/>
      <c r="L1044" s="42"/>
      <c r="M1044" s="42"/>
      <c r="N1044" s="43">
        <f t="shared" si="928"/>
        <v>0</v>
      </c>
      <c r="O1044" s="44"/>
      <c r="P1044" s="44"/>
      <c r="Q1044" s="44"/>
      <c r="R1044" s="44"/>
      <c r="S1044" s="44"/>
      <c r="T1044" s="42"/>
      <c r="U1044" s="42"/>
      <c r="V1044" s="43">
        <f t="shared" si="929"/>
        <v>0</v>
      </c>
      <c r="W1044" s="44"/>
      <c r="X1044" s="44"/>
      <c r="Y1044" s="44"/>
      <c r="Z1044" s="44"/>
      <c r="AA1044" s="44"/>
      <c r="AB1044" s="42"/>
      <c r="AC1044" s="42"/>
      <c r="AD1044" s="43">
        <f t="shared" si="930"/>
        <v>0</v>
      </c>
      <c r="AE1044" s="44"/>
      <c r="AF1044" s="44"/>
      <c r="AG1044" s="44"/>
      <c r="AH1044" s="44"/>
      <c r="AI1044" s="44"/>
      <c r="AJ1044" s="42"/>
      <c r="AK1044" s="42"/>
      <c r="AL1044" s="43">
        <f t="shared" si="932"/>
        <v>0</v>
      </c>
      <c r="AM1044" s="44"/>
      <c r="AN1044" s="44"/>
      <c r="AO1044" s="44"/>
      <c r="AP1044" s="44"/>
      <c r="AQ1044" s="44"/>
      <c r="AR1044" s="42"/>
      <c r="AS1044" s="42"/>
      <c r="AT1044" s="43">
        <f t="shared" si="931"/>
        <v>0</v>
      </c>
      <c r="AU1044" s="150"/>
      <c r="AV1044" s="90"/>
      <c r="AW1044" s="90"/>
      <c r="AX1044" s="90"/>
      <c r="AY1044" s="90"/>
      <c r="AZ1044" s="90"/>
      <c r="BA1044" s="90"/>
      <c r="BB1044" s="90"/>
      <c r="BC1044" s="90"/>
      <c r="BD1044" s="90"/>
      <c r="BE1044" s="90"/>
      <c r="BF1044" s="117"/>
    </row>
    <row r="1045" spans="2:58" ht="12.95" customHeight="1" x14ac:dyDescent="0.25">
      <c r="B1045" s="102"/>
      <c r="C1045" s="106"/>
      <c r="D1045" s="110"/>
      <c r="E1045" s="114"/>
      <c r="F1045" s="27"/>
      <c r="G1045" s="44"/>
      <c r="H1045" s="44"/>
      <c r="I1045" s="44"/>
      <c r="J1045" s="44"/>
      <c r="K1045" s="44"/>
      <c r="L1045" s="42"/>
      <c r="M1045" s="42"/>
      <c r="N1045" s="43">
        <f t="shared" si="928"/>
        <v>0</v>
      </c>
      <c r="O1045" s="44"/>
      <c r="P1045" s="44"/>
      <c r="Q1045" s="44"/>
      <c r="R1045" s="44"/>
      <c r="S1045" s="44"/>
      <c r="T1045" s="42"/>
      <c r="U1045" s="42"/>
      <c r="V1045" s="43">
        <f t="shared" si="929"/>
        <v>0</v>
      </c>
      <c r="W1045" s="44"/>
      <c r="X1045" s="44"/>
      <c r="Y1045" s="44"/>
      <c r="Z1045" s="44"/>
      <c r="AA1045" s="44"/>
      <c r="AB1045" s="42"/>
      <c r="AC1045" s="42"/>
      <c r="AD1045" s="43">
        <f t="shared" si="930"/>
        <v>0</v>
      </c>
      <c r="AE1045" s="44"/>
      <c r="AF1045" s="44"/>
      <c r="AG1045" s="44"/>
      <c r="AH1045" s="44"/>
      <c r="AI1045" s="44"/>
      <c r="AJ1045" s="42"/>
      <c r="AK1045" s="42"/>
      <c r="AL1045" s="43">
        <f t="shared" si="932"/>
        <v>0</v>
      </c>
      <c r="AM1045" s="44"/>
      <c r="AN1045" s="44"/>
      <c r="AO1045" s="44"/>
      <c r="AP1045" s="44"/>
      <c r="AQ1045" s="44"/>
      <c r="AR1045" s="42"/>
      <c r="AS1045" s="42"/>
      <c r="AT1045" s="43">
        <f t="shared" si="931"/>
        <v>0</v>
      </c>
      <c r="AU1045" s="150"/>
      <c r="AV1045" s="90"/>
      <c r="AW1045" s="90"/>
      <c r="AX1045" s="90"/>
      <c r="AY1045" s="90"/>
      <c r="AZ1045" s="90"/>
      <c r="BA1045" s="90"/>
      <c r="BB1045" s="90"/>
      <c r="BC1045" s="90"/>
      <c r="BD1045" s="90"/>
      <c r="BE1045" s="90"/>
      <c r="BF1045" s="117"/>
    </row>
    <row r="1046" spans="2:58" ht="12.95" customHeight="1" x14ac:dyDescent="0.25">
      <c r="B1046" s="102"/>
      <c r="C1046" s="106"/>
      <c r="D1046" s="110"/>
      <c r="E1046" s="114"/>
      <c r="F1046" s="27"/>
      <c r="G1046" s="44"/>
      <c r="H1046" s="44"/>
      <c r="I1046" s="44"/>
      <c r="J1046" s="44"/>
      <c r="K1046" s="44"/>
      <c r="L1046" s="42"/>
      <c r="M1046" s="42"/>
      <c r="N1046" s="43">
        <f t="shared" si="928"/>
        <v>0</v>
      </c>
      <c r="O1046" s="44"/>
      <c r="P1046" s="44"/>
      <c r="Q1046" s="44"/>
      <c r="R1046" s="44"/>
      <c r="S1046" s="44"/>
      <c r="T1046" s="42"/>
      <c r="U1046" s="42"/>
      <c r="V1046" s="43">
        <f t="shared" si="929"/>
        <v>0</v>
      </c>
      <c r="W1046" s="44"/>
      <c r="X1046" s="44"/>
      <c r="Y1046" s="44"/>
      <c r="Z1046" s="44"/>
      <c r="AA1046" s="44"/>
      <c r="AB1046" s="42"/>
      <c r="AC1046" s="42"/>
      <c r="AD1046" s="43">
        <f t="shared" si="930"/>
        <v>0</v>
      </c>
      <c r="AE1046" s="44"/>
      <c r="AF1046" s="44"/>
      <c r="AG1046" s="44"/>
      <c r="AH1046" s="44"/>
      <c r="AI1046" s="44"/>
      <c r="AJ1046" s="42"/>
      <c r="AK1046" s="42"/>
      <c r="AL1046" s="43">
        <f t="shared" si="932"/>
        <v>0</v>
      </c>
      <c r="AM1046" s="44"/>
      <c r="AN1046" s="44"/>
      <c r="AO1046" s="44"/>
      <c r="AP1046" s="44"/>
      <c r="AQ1046" s="44"/>
      <c r="AR1046" s="42"/>
      <c r="AS1046" s="42"/>
      <c r="AT1046" s="43">
        <f t="shared" si="931"/>
        <v>0</v>
      </c>
      <c r="AU1046" s="150"/>
      <c r="AV1046" s="90"/>
      <c r="AW1046" s="90"/>
      <c r="AX1046" s="90"/>
      <c r="AY1046" s="90"/>
      <c r="AZ1046" s="90"/>
      <c r="BA1046" s="90"/>
      <c r="BB1046" s="90"/>
      <c r="BC1046" s="90"/>
      <c r="BD1046" s="90"/>
      <c r="BE1046" s="90"/>
      <c r="BF1046" s="117"/>
    </row>
    <row r="1047" spans="2:58" ht="12.95" customHeight="1" x14ac:dyDescent="0.25">
      <c r="B1047" s="102"/>
      <c r="C1047" s="106"/>
      <c r="D1047" s="110"/>
      <c r="E1047" s="114"/>
      <c r="F1047" s="28"/>
      <c r="G1047" s="44"/>
      <c r="H1047" s="44"/>
      <c r="I1047" s="44"/>
      <c r="J1047" s="44"/>
      <c r="K1047" s="44"/>
      <c r="L1047" s="42"/>
      <c r="M1047" s="42"/>
      <c r="N1047" s="43">
        <f t="shared" si="928"/>
        <v>0</v>
      </c>
      <c r="O1047" s="44"/>
      <c r="P1047" s="44"/>
      <c r="Q1047" s="44"/>
      <c r="R1047" s="44"/>
      <c r="S1047" s="44"/>
      <c r="T1047" s="42"/>
      <c r="U1047" s="42"/>
      <c r="V1047" s="43">
        <f t="shared" si="929"/>
        <v>0</v>
      </c>
      <c r="W1047" s="44"/>
      <c r="X1047" s="44"/>
      <c r="Y1047" s="44"/>
      <c r="Z1047" s="44"/>
      <c r="AA1047" s="44"/>
      <c r="AB1047" s="42"/>
      <c r="AC1047" s="42"/>
      <c r="AD1047" s="43">
        <f t="shared" si="930"/>
        <v>0</v>
      </c>
      <c r="AE1047" s="44"/>
      <c r="AF1047" s="44"/>
      <c r="AG1047" s="44"/>
      <c r="AH1047" s="44"/>
      <c r="AI1047" s="44"/>
      <c r="AJ1047" s="42"/>
      <c r="AK1047" s="42"/>
      <c r="AL1047" s="43">
        <f t="shared" si="932"/>
        <v>0</v>
      </c>
      <c r="AM1047" s="44"/>
      <c r="AN1047" s="44"/>
      <c r="AO1047" s="44"/>
      <c r="AP1047" s="44"/>
      <c r="AQ1047" s="44"/>
      <c r="AR1047" s="42"/>
      <c r="AS1047" s="42"/>
      <c r="AT1047" s="43">
        <f t="shared" si="931"/>
        <v>0</v>
      </c>
      <c r="AU1047" s="150"/>
      <c r="AV1047" s="90"/>
      <c r="AW1047" s="90"/>
      <c r="AX1047" s="90"/>
      <c r="AY1047" s="90"/>
      <c r="AZ1047" s="90"/>
      <c r="BA1047" s="90"/>
      <c r="BB1047" s="90"/>
      <c r="BC1047" s="90"/>
      <c r="BD1047" s="90"/>
      <c r="BE1047" s="90"/>
      <c r="BF1047" s="117"/>
    </row>
    <row r="1048" spans="2:58" ht="12.95" customHeight="1" thickBot="1" x14ac:dyDescent="0.3">
      <c r="B1048" s="103"/>
      <c r="C1048" s="107"/>
      <c r="D1048" s="111"/>
      <c r="E1048" s="114"/>
      <c r="F1048" s="28"/>
      <c r="G1048" s="44"/>
      <c r="H1048" s="44"/>
      <c r="I1048" s="44"/>
      <c r="J1048" s="44"/>
      <c r="K1048" s="44"/>
      <c r="L1048" s="46"/>
      <c r="M1048" s="46"/>
      <c r="N1048" s="43">
        <f t="shared" si="928"/>
        <v>0</v>
      </c>
      <c r="O1048" s="44"/>
      <c r="P1048" s="44"/>
      <c r="Q1048" s="44"/>
      <c r="R1048" s="44"/>
      <c r="S1048" s="44"/>
      <c r="T1048" s="46"/>
      <c r="U1048" s="46"/>
      <c r="V1048" s="43">
        <f t="shared" si="929"/>
        <v>0</v>
      </c>
      <c r="W1048" s="44"/>
      <c r="X1048" s="44"/>
      <c r="Y1048" s="44"/>
      <c r="Z1048" s="44"/>
      <c r="AA1048" s="44"/>
      <c r="AB1048" s="46"/>
      <c r="AC1048" s="46"/>
      <c r="AD1048" s="43">
        <f t="shared" si="930"/>
        <v>0</v>
      </c>
      <c r="AE1048" s="44"/>
      <c r="AF1048" s="44"/>
      <c r="AG1048" s="44"/>
      <c r="AH1048" s="44"/>
      <c r="AI1048" s="44"/>
      <c r="AJ1048" s="46"/>
      <c r="AK1048" s="46"/>
      <c r="AL1048" s="43">
        <f t="shared" si="932"/>
        <v>0</v>
      </c>
      <c r="AM1048" s="44"/>
      <c r="AN1048" s="44"/>
      <c r="AO1048" s="44"/>
      <c r="AP1048" s="44"/>
      <c r="AQ1048" s="44"/>
      <c r="AR1048" s="46"/>
      <c r="AS1048" s="46"/>
      <c r="AT1048" s="43">
        <f t="shared" si="931"/>
        <v>0</v>
      </c>
      <c r="AU1048" s="150"/>
      <c r="AV1048" s="90"/>
      <c r="AW1048" s="90"/>
      <c r="AX1048" s="90"/>
      <c r="AY1048" s="90"/>
      <c r="AZ1048" s="90"/>
      <c r="BA1048" s="90"/>
      <c r="BB1048" s="90"/>
      <c r="BC1048" s="90"/>
      <c r="BD1048" s="90"/>
      <c r="BE1048" s="90"/>
      <c r="BF1048" s="117"/>
    </row>
    <row r="1049" spans="2:58" ht="12.95" hidden="1" customHeight="1" thickBot="1" x14ac:dyDescent="0.3">
      <c r="B1049" s="104"/>
      <c r="C1049" s="108"/>
      <c r="D1049" s="112"/>
      <c r="E1049" s="115"/>
      <c r="F1049" s="28" t="s">
        <v>36</v>
      </c>
      <c r="G1049" s="48"/>
      <c r="H1049" s="48"/>
      <c r="I1049" s="48"/>
      <c r="J1049" s="48"/>
      <c r="K1049" s="48"/>
      <c r="L1049" s="47"/>
      <c r="M1049" s="47"/>
      <c r="N1049" s="43">
        <f>N1038+N1039+N1041+N1044+N1045+N1047+N1048</f>
        <v>0</v>
      </c>
      <c r="O1049" s="49"/>
      <c r="P1049" s="49"/>
      <c r="Q1049" s="49"/>
      <c r="R1049" s="49"/>
      <c r="S1049" s="49"/>
      <c r="T1049" s="47"/>
      <c r="U1049" s="47"/>
      <c r="V1049" s="43">
        <f>V1038+V1039+V1041+V1044+V1045+V1047+V1048</f>
        <v>0</v>
      </c>
      <c r="W1049" s="49"/>
      <c r="X1049" s="49"/>
      <c r="Y1049" s="49"/>
      <c r="Z1049" s="49"/>
      <c r="AA1049" s="49"/>
      <c r="AB1049" s="47"/>
      <c r="AC1049" s="47"/>
      <c r="AD1049" s="43">
        <f>AD1038+AD1039+AD1041+AD1044+AD1045+AD1047+AD1048</f>
        <v>0</v>
      </c>
      <c r="AE1049" s="49"/>
      <c r="AF1049" s="49"/>
      <c r="AG1049" s="49"/>
      <c r="AH1049" s="49"/>
      <c r="AI1049" s="49"/>
      <c r="AJ1049" s="47"/>
      <c r="AK1049" s="47"/>
      <c r="AL1049" s="43">
        <f>AL1038+AL1039+AL1041+AL1044+AL1045+AL1047+AL1048</f>
        <v>0</v>
      </c>
      <c r="AM1049" s="49"/>
      <c r="AN1049" s="49"/>
      <c r="AO1049" s="49"/>
      <c r="AP1049" s="49"/>
      <c r="AQ1049" s="49"/>
      <c r="AR1049" s="47"/>
      <c r="AS1049" s="47"/>
      <c r="AT1049" s="43">
        <f>AT1038+AT1039+AT1041+AT1044+AT1045+AT1047+AT1048</f>
        <v>0</v>
      </c>
      <c r="AU1049" s="151"/>
      <c r="AV1049" s="91"/>
      <c r="AW1049" s="91"/>
      <c r="AX1049" s="91"/>
      <c r="AY1049" s="91"/>
      <c r="AZ1049" s="91"/>
      <c r="BA1049" s="91"/>
      <c r="BB1049" s="91"/>
      <c r="BC1049" s="91"/>
      <c r="BD1049" s="91"/>
      <c r="BE1049" s="91"/>
      <c r="BF1049" s="118"/>
    </row>
    <row r="1050" spans="2:58" ht="12.95" customHeight="1" thickTop="1" x14ac:dyDescent="0.25">
      <c r="B1050" s="102">
        <v>56</v>
      </c>
      <c r="C1050" s="105">
        <f>ŞUBAT!C1050</f>
        <v>0</v>
      </c>
      <c r="D1050" s="109">
        <f>ŞUBAT!D1050</f>
        <v>0</v>
      </c>
      <c r="E1050" s="113">
        <f>ŞUBAT!E1050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41"/>
      <c r="AN1050" s="41"/>
      <c r="AO1050" s="41"/>
      <c r="AP1050" s="41"/>
      <c r="AQ1050" s="41"/>
      <c r="AR1050" s="39"/>
      <c r="AS1050" s="39"/>
      <c r="AT1050" s="40">
        <f>SUM(AM1050:AS1050)</f>
        <v>0</v>
      </c>
      <c r="AU1050" s="149">
        <f t="shared" ref="AU1050" si="933">+N1050+V1050+AL1050+AT1050+AD1050</f>
        <v>0</v>
      </c>
      <c r="AV1050" s="89">
        <f t="shared" ref="AV1050" si="934">AD1051+N1051+V1051+AL1051+AT1051</f>
        <v>0</v>
      </c>
      <c r="AW1050" s="89">
        <f t="shared" ref="AW1050" si="935">AD1052+N1052+V1052+AL1052+AT1052</f>
        <v>0</v>
      </c>
      <c r="AX1050" s="89">
        <f t="shared" ref="AX1050" si="936">AD1053+N1053+V1053+AL1053+AT1053</f>
        <v>0</v>
      </c>
      <c r="AY1050" s="89">
        <f t="shared" ref="AY1050" si="937">N1054+V1054+AL1054+AT1054</f>
        <v>0</v>
      </c>
      <c r="AZ1050" s="89">
        <f t="shared" ref="AZ1050" si="938">N1055+V1055+AL1055+AT1055+AD1055</f>
        <v>0</v>
      </c>
      <c r="BA1050" s="89">
        <f t="shared" ref="BA1050" si="939">N1056+V1056+AL1056+AT1056+AD1056</f>
        <v>0</v>
      </c>
      <c r="BB1050" s="89">
        <f t="shared" ref="BB1050" si="940">AD1068+N1068+V1068+AL1068+AT1068</f>
        <v>0</v>
      </c>
      <c r="BC1050" s="89">
        <f t="shared" ref="BC1050" si="941">N1061+V1061+AL1061+AT1061+AD1061</f>
        <v>0</v>
      </c>
      <c r="BD1050" s="89">
        <f t="shared" ref="BD1050" si="942">AD1062+N1062+V1062+AL1062+AT1062</f>
        <v>0</v>
      </c>
      <c r="BE1050" s="89">
        <f t="shared" ref="BE1050" si="943">N1059+V1059+AD1059+AL1059+AT1059</f>
        <v>0</v>
      </c>
      <c r="BF1050" s="116">
        <f t="shared" ref="BF1050" si="944">SUM(AV1050:BE1068)</f>
        <v>0</v>
      </c>
    </row>
    <row r="1051" spans="2:58"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44"/>
      <c r="AN1051" s="44"/>
      <c r="AO1051" s="44"/>
      <c r="AP1051" s="44"/>
      <c r="AQ1051" s="44"/>
      <c r="AR1051" s="42"/>
      <c r="AS1051" s="42"/>
      <c r="AT1051" s="43">
        <f>IF(SUM(AM1050:AQ1051)-E1050&lt;=0,0,IF(SUM(AM1050:AQ1050)-E1050&lt;0,SUM(AM1050:AQ1051)-E1050,SUM(AM1051:AQ1051)))</f>
        <v>0</v>
      </c>
      <c r="AU1051" s="150"/>
      <c r="AV1051" s="90"/>
      <c r="AW1051" s="90"/>
      <c r="AX1051" s="90"/>
      <c r="AY1051" s="90"/>
      <c r="AZ1051" s="90"/>
      <c r="BA1051" s="90"/>
      <c r="BB1051" s="90"/>
      <c r="BC1051" s="90"/>
      <c r="BD1051" s="90"/>
      <c r="BE1051" s="90"/>
      <c r="BF1051" s="117"/>
    </row>
    <row r="1052" spans="2:58"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44"/>
      <c r="AN1052" s="44"/>
      <c r="AO1052" s="44"/>
      <c r="AP1052" s="44"/>
      <c r="AQ1052" s="44"/>
      <c r="AR1052" s="42"/>
      <c r="AS1052" s="42"/>
      <c r="AT1052" s="43">
        <f>IF(SUM(AM1050:AQ1052)-E1050&lt;=0,0,IF(SUM(AM1050:AQ1051)-E1050&lt;0,SUM(AM1050:AQ1052)-E1050,SUM(AM1052:AQ1052)))</f>
        <v>0</v>
      </c>
      <c r="AU1052" s="150"/>
      <c r="AV1052" s="90"/>
      <c r="AW1052" s="90"/>
      <c r="AX1052" s="90"/>
      <c r="AY1052" s="90"/>
      <c r="AZ1052" s="90"/>
      <c r="BA1052" s="90"/>
      <c r="BB1052" s="90"/>
      <c r="BC1052" s="90"/>
      <c r="BD1052" s="90"/>
      <c r="BE1052" s="90"/>
      <c r="BF1052" s="117"/>
    </row>
    <row r="1053" spans="2:58"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44"/>
      <c r="AN1053" s="44"/>
      <c r="AO1053" s="44"/>
      <c r="AP1053" s="44"/>
      <c r="AQ1053" s="44"/>
      <c r="AR1053" s="42"/>
      <c r="AS1053" s="42"/>
      <c r="AT1053" s="43">
        <f>IF(SUM(AM1050:AQ1053)-E1050&lt;=0,0,IF(SUM(AM1050:AQ1052)-E1050&lt;0,SUM(AM1050:AQ1053)-E1050,SUM(AM1053:AQ1053)))+AR1053+AS1053</f>
        <v>0</v>
      </c>
      <c r="AU1053" s="150"/>
      <c r="AV1053" s="90"/>
      <c r="AW1053" s="90"/>
      <c r="AX1053" s="90"/>
      <c r="AY1053" s="90"/>
      <c r="AZ1053" s="90"/>
      <c r="BA1053" s="90"/>
      <c r="BB1053" s="90"/>
      <c r="BC1053" s="90"/>
      <c r="BD1053" s="90"/>
      <c r="BE1053" s="90"/>
      <c r="BF1053" s="117"/>
    </row>
    <row r="1054" spans="2:58"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44"/>
      <c r="AN1054" s="44"/>
      <c r="AO1054" s="44"/>
      <c r="AP1054" s="44"/>
      <c r="AQ1054" s="44"/>
      <c r="AR1054" s="42"/>
      <c r="AS1054" s="42"/>
      <c r="AT1054" s="43">
        <f>IF(SUM(AM1050:AQ1054)-E1050&lt;=0,0,IF(SUM(AM1050:AQ1053)-E1050&lt;0,SUM(AM1050:AQ1054)-E1050,SUM(AM1054:AQ1054)))</f>
        <v>0</v>
      </c>
      <c r="AU1054" s="150"/>
      <c r="AV1054" s="90"/>
      <c r="AW1054" s="90"/>
      <c r="AX1054" s="90"/>
      <c r="AY1054" s="90"/>
      <c r="AZ1054" s="90"/>
      <c r="BA1054" s="90"/>
      <c r="BB1054" s="90"/>
      <c r="BC1054" s="90"/>
      <c r="BD1054" s="90"/>
      <c r="BE1054" s="90"/>
      <c r="BF1054" s="117"/>
    </row>
    <row r="1055" spans="2:58" ht="12.95" customHeight="1" x14ac:dyDescent="0.25">
      <c r="B1055" s="102"/>
      <c r="C1055" s="106"/>
      <c r="D1055" s="110"/>
      <c r="E1055" s="114"/>
      <c r="F1055" s="27" t="s">
        <v>37</v>
      </c>
      <c r="G1055" s="44"/>
      <c r="H1055" s="44"/>
      <c r="I1055" s="44"/>
      <c r="J1055" s="44"/>
      <c r="K1055" s="44"/>
      <c r="L1055" s="42"/>
      <c r="M1055" s="42"/>
      <c r="N1055" s="68">
        <f>SUM(G1055:M1055)</f>
        <v>0</v>
      </c>
      <c r="O1055" s="44"/>
      <c r="P1055" s="44"/>
      <c r="Q1055" s="44"/>
      <c r="R1055" s="44"/>
      <c r="S1055" s="44"/>
      <c r="T1055" s="42"/>
      <c r="U1055" s="42"/>
      <c r="V1055" s="68">
        <f>SUM(O1055:U1055)</f>
        <v>0</v>
      </c>
      <c r="W1055" s="44"/>
      <c r="X1055" s="44"/>
      <c r="Y1055" s="44"/>
      <c r="Z1055" s="44"/>
      <c r="AA1055" s="44"/>
      <c r="AB1055" s="42"/>
      <c r="AC1055" s="42"/>
      <c r="AD1055" s="68">
        <f>SUM(W1055:AC1055)</f>
        <v>0</v>
      </c>
      <c r="AE1055" s="44"/>
      <c r="AF1055" s="44"/>
      <c r="AG1055" s="44"/>
      <c r="AH1055" s="44"/>
      <c r="AI1055" s="44"/>
      <c r="AJ1055" s="42"/>
      <c r="AK1055" s="42"/>
      <c r="AL1055" s="68">
        <f>SUM(AE1055:AK1055)</f>
        <v>0</v>
      </c>
      <c r="AM1055" s="44"/>
      <c r="AN1055" s="44"/>
      <c r="AO1055" s="44"/>
      <c r="AP1055" s="44"/>
      <c r="AQ1055" s="44"/>
      <c r="AR1055" s="42"/>
      <c r="AS1055" s="42"/>
      <c r="AT1055" s="68">
        <f>SUM(AM1055:AS1055)</f>
        <v>0</v>
      </c>
      <c r="AU1055" s="150"/>
      <c r="AV1055" s="90"/>
      <c r="AW1055" s="90"/>
      <c r="AX1055" s="90"/>
      <c r="AY1055" s="90"/>
      <c r="AZ1055" s="90"/>
      <c r="BA1055" s="90"/>
      <c r="BB1055" s="90"/>
      <c r="BC1055" s="90"/>
      <c r="BD1055" s="90"/>
      <c r="BE1055" s="90"/>
      <c r="BF1055" s="117"/>
    </row>
    <row r="1056" spans="2:58"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945">SUM(G1056:M1056)</f>
        <v>0</v>
      </c>
      <c r="O1056" s="45"/>
      <c r="P1056" s="45"/>
      <c r="Q1056" s="45"/>
      <c r="R1056" s="45"/>
      <c r="S1056" s="45">
        <f>IF((V1050-E1050)&lt;=0,0,IF((V1050-E1050)&gt;0,(V1050-E1050)))</f>
        <v>0</v>
      </c>
      <c r="T1056" s="42"/>
      <c r="U1056" s="42"/>
      <c r="V1056" s="43">
        <f t="shared" ref="V1056:V1067" si="946">SUM(O1056:U1056)</f>
        <v>0</v>
      </c>
      <c r="W1056" s="45"/>
      <c r="X1056" s="45"/>
      <c r="Y1056" s="45"/>
      <c r="Z1056" s="45"/>
      <c r="AA1056" s="45">
        <f>IF((AD1050-E1050)&lt;=0,0,IF((AD1050-E1050)&gt;0,(AD1050-E1050)))</f>
        <v>0</v>
      </c>
      <c r="AB1056" s="42"/>
      <c r="AC1056" s="42"/>
      <c r="AD1056" s="43">
        <f t="shared" ref="AD1056:AD1067" si="947">SUM(W1056:AC1056)</f>
        <v>0</v>
      </c>
      <c r="AE1056" s="45"/>
      <c r="AF1056" s="45"/>
      <c r="AG1056" s="45"/>
      <c r="AH1056" s="45"/>
      <c r="AI1056" s="45">
        <f>IF((AL1050-E1050)&lt;=0,0,IF((AL1050-E1050)&gt;0,(AL1050-E1050)))</f>
        <v>0</v>
      </c>
      <c r="AJ1056" s="42"/>
      <c r="AK1056" s="42"/>
      <c r="AL1056" s="43">
        <f>SUM(AE1056:AK1056)</f>
        <v>0</v>
      </c>
      <c r="AM1056" s="45"/>
      <c r="AN1056" s="45"/>
      <c r="AO1056" s="45"/>
      <c r="AP1056" s="45"/>
      <c r="AQ1056" s="45">
        <f>IF((AT1050-E1050)&lt;=0,0,IF((AT1050-E1050)&gt;0,(AT1050-E1050)))</f>
        <v>0</v>
      </c>
      <c r="AR1056" s="42"/>
      <c r="AS1056" s="42"/>
      <c r="AT1056" s="43">
        <f t="shared" ref="AT1056:AT1067" si="948">SUM(AM1056:AS1056)</f>
        <v>0</v>
      </c>
      <c r="AU1056" s="150"/>
      <c r="AV1056" s="90"/>
      <c r="AW1056" s="90"/>
      <c r="AX1056" s="90"/>
      <c r="AY1056" s="90"/>
      <c r="AZ1056" s="90"/>
      <c r="BA1056" s="90"/>
      <c r="BB1056" s="90"/>
      <c r="BC1056" s="90"/>
      <c r="BD1056" s="90"/>
      <c r="BE1056" s="90"/>
      <c r="BF1056" s="117"/>
    </row>
    <row r="1057" spans="2:58"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945"/>
        <v>0</v>
      </c>
      <c r="O1057" s="45"/>
      <c r="P1057" s="45"/>
      <c r="Q1057" s="45"/>
      <c r="R1057" s="45"/>
      <c r="S1057" s="44">
        <f>IF(E1050-15&lt;0,0,IF(SUM(O1050:U1055)&lt;10,0,IF(SUM(O1050:U1055)&lt;20,1,IF(SUM(O1050:U1055)&lt;30,2,IF(SUM(O1050:U1055)&gt;=30,3)))))</f>
        <v>0</v>
      </c>
      <c r="T1057" s="42"/>
      <c r="U1057" s="42"/>
      <c r="V1057" s="43">
        <f t="shared" si="946"/>
        <v>0</v>
      </c>
      <c r="W1057" s="45"/>
      <c r="X1057" s="45"/>
      <c r="Y1057" s="45"/>
      <c r="Z1057" s="45"/>
      <c r="AA1057" s="44">
        <f>IF(E1050-15&lt;0,0,IF(SUM(W1050:AC1055)&lt;10,0,IF(SUM(W1050:AC1055)&lt;20,1,IF(SUM(W1050:AC1055)&lt;30,2,IF(SUM(W1050:AC1055)&gt;=30,3)))))</f>
        <v>0</v>
      </c>
      <c r="AB1057" s="42"/>
      <c r="AC1057" s="42"/>
      <c r="AD1057" s="43">
        <f t="shared" si="947"/>
        <v>0</v>
      </c>
      <c r="AE1057" s="45"/>
      <c r="AF1057" s="45"/>
      <c r="AG1057" s="45"/>
      <c r="AH1057" s="45"/>
      <c r="AI1057" s="44">
        <f>IF(E1050-15&lt;0,0,IF(SUM(AE1050:AK1055)&lt;10,0,IF(SUM(AE1050:AK1055)&lt;20,1,IF(SUM(AE1050:AK1055)&lt;30,2,IF(SUM(AE1050:AK1055)&gt;=30,3)))))</f>
        <v>0</v>
      </c>
      <c r="AJ1057" s="42"/>
      <c r="AK1057" s="42"/>
      <c r="AL1057" s="43">
        <f>SUM(AE1057:AK1057)</f>
        <v>0</v>
      </c>
      <c r="AM1057" s="45"/>
      <c r="AN1057" s="45"/>
      <c r="AO1057" s="45"/>
      <c r="AP1057" s="45"/>
      <c r="AQ1057" s="44">
        <f>IF(E1050-15&lt;0,0,IF(SUM(AM1050:AS1055)&lt;10,0,IF(SUM(AM1050:AS1055)&lt;20,1,IF(SUM(AM1050:AS1055)&lt;30,2,IF(SUM(AM1050:AS1055)&gt;=30,3)))))</f>
        <v>0</v>
      </c>
      <c r="AR1057" s="42"/>
      <c r="AS1057" s="42"/>
      <c r="AT1057" s="43">
        <f t="shared" si="948"/>
        <v>0</v>
      </c>
      <c r="AU1057" s="150"/>
      <c r="AV1057" s="90"/>
      <c r="AW1057" s="90"/>
      <c r="AX1057" s="90"/>
      <c r="AY1057" s="90"/>
      <c r="AZ1057" s="90"/>
      <c r="BA1057" s="90"/>
      <c r="BB1057" s="90"/>
      <c r="BC1057" s="90"/>
      <c r="BD1057" s="90"/>
      <c r="BE1057" s="90"/>
      <c r="BF1057" s="117"/>
    </row>
    <row r="1058" spans="2:58" ht="12.95" customHeight="1" x14ac:dyDescent="0.25">
      <c r="B1058" s="102"/>
      <c r="C1058" s="106"/>
      <c r="D1058" s="110"/>
      <c r="E1058" s="114"/>
      <c r="F1058" s="28" t="s">
        <v>41</v>
      </c>
      <c r="G1058" s="44"/>
      <c r="H1058" s="44"/>
      <c r="I1058" s="44"/>
      <c r="J1058" s="44"/>
      <c r="K1058" s="45"/>
      <c r="L1058" s="42"/>
      <c r="M1058" s="42"/>
      <c r="N1058" s="43">
        <f t="shared" si="945"/>
        <v>0</v>
      </c>
      <c r="O1058" s="44"/>
      <c r="P1058" s="44"/>
      <c r="Q1058" s="44"/>
      <c r="R1058" s="44"/>
      <c r="S1058" s="45"/>
      <c r="T1058" s="42"/>
      <c r="U1058" s="42"/>
      <c r="V1058" s="43">
        <f t="shared" si="946"/>
        <v>0</v>
      </c>
      <c r="W1058" s="44"/>
      <c r="X1058" s="44"/>
      <c r="Y1058" s="44"/>
      <c r="Z1058" s="44"/>
      <c r="AA1058" s="45"/>
      <c r="AB1058" s="42"/>
      <c r="AC1058" s="42"/>
      <c r="AD1058" s="43">
        <f t="shared" si="947"/>
        <v>0</v>
      </c>
      <c r="AE1058" s="44"/>
      <c r="AF1058" s="44"/>
      <c r="AG1058" s="44"/>
      <c r="AH1058" s="44"/>
      <c r="AI1058" s="45"/>
      <c r="AJ1058" s="42"/>
      <c r="AK1058" s="42"/>
      <c r="AL1058" s="43">
        <f>SUM(AE1058:AK1058)</f>
        <v>0</v>
      </c>
      <c r="AM1058" s="44"/>
      <c r="AN1058" s="44"/>
      <c r="AO1058" s="44"/>
      <c r="AP1058" s="44"/>
      <c r="AQ1058" s="45"/>
      <c r="AR1058" s="42"/>
      <c r="AS1058" s="42"/>
      <c r="AT1058" s="43">
        <f t="shared" si="948"/>
        <v>0</v>
      </c>
      <c r="AU1058" s="150"/>
      <c r="AV1058" s="90"/>
      <c r="AW1058" s="90"/>
      <c r="AX1058" s="90"/>
      <c r="AY1058" s="90"/>
      <c r="AZ1058" s="90"/>
      <c r="BA1058" s="90"/>
      <c r="BB1058" s="90"/>
      <c r="BC1058" s="90"/>
      <c r="BD1058" s="90"/>
      <c r="BE1058" s="90"/>
      <c r="BF1058" s="117"/>
    </row>
    <row r="1059" spans="2:58" ht="12.95" customHeight="1" x14ac:dyDescent="0.25">
      <c r="B1059" s="102"/>
      <c r="C1059" s="106"/>
      <c r="D1059" s="110"/>
      <c r="E1059" s="114"/>
      <c r="F1059" s="28" t="s">
        <v>6</v>
      </c>
      <c r="G1059" s="44"/>
      <c r="H1059" s="44"/>
      <c r="I1059" s="44"/>
      <c r="J1059" s="44"/>
      <c r="K1059" s="44"/>
      <c r="L1059" s="42"/>
      <c r="M1059" s="42"/>
      <c r="N1059" s="43">
        <f t="shared" si="945"/>
        <v>0</v>
      </c>
      <c r="O1059" s="44"/>
      <c r="P1059" s="44"/>
      <c r="Q1059" s="44"/>
      <c r="R1059" s="44"/>
      <c r="S1059" s="44"/>
      <c r="T1059" s="42"/>
      <c r="U1059" s="42"/>
      <c r="V1059" s="43">
        <f t="shared" si="946"/>
        <v>0</v>
      </c>
      <c r="W1059" s="44"/>
      <c r="X1059" s="44"/>
      <c r="Y1059" s="44"/>
      <c r="Z1059" s="44"/>
      <c r="AA1059" s="44"/>
      <c r="AB1059" s="42"/>
      <c r="AC1059" s="42"/>
      <c r="AD1059" s="43">
        <f t="shared" si="947"/>
        <v>0</v>
      </c>
      <c r="AE1059" s="44"/>
      <c r="AF1059" s="44"/>
      <c r="AG1059" s="44"/>
      <c r="AH1059" s="44"/>
      <c r="AI1059" s="44"/>
      <c r="AJ1059" s="42"/>
      <c r="AK1059" s="42"/>
      <c r="AL1059" s="43">
        <f t="shared" ref="AL1059:AL1067" si="949">SUM(AE1059:AK1059)</f>
        <v>0</v>
      </c>
      <c r="AM1059" s="44"/>
      <c r="AN1059" s="44"/>
      <c r="AO1059" s="44"/>
      <c r="AP1059" s="44"/>
      <c r="AQ1059" s="44"/>
      <c r="AR1059" s="42"/>
      <c r="AS1059" s="42"/>
      <c r="AT1059" s="43">
        <f t="shared" si="948"/>
        <v>0</v>
      </c>
      <c r="AU1059" s="150"/>
      <c r="AV1059" s="90"/>
      <c r="AW1059" s="90"/>
      <c r="AX1059" s="90"/>
      <c r="AY1059" s="90"/>
      <c r="AZ1059" s="90"/>
      <c r="BA1059" s="90"/>
      <c r="BB1059" s="90"/>
      <c r="BC1059" s="90"/>
      <c r="BD1059" s="90"/>
      <c r="BE1059" s="90"/>
      <c r="BF1059" s="117"/>
    </row>
    <row r="1060" spans="2:58" ht="12.95" customHeight="1" x14ac:dyDescent="0.25">
      <c r="B1060" s="102"/>
      <c r="C1060" s="106"/>
      <c r="D1060" s="110"/>
      <c r="E1060" s="114"/>
      <c r="F1060" s="29" t="s">
        <v>35</v>
      </c>
      <c r="G1060" s="44"/>
      <c r="H1060" s="44"/>
      <c r="I1060" s="44"/>
      <c r="J1060" s="44"/>
      <c r="K1060" s="44"/>
      <c r="L1060" s="42"/>
      <c r="M1060" s="42"/>
      <c r="N1060" s="43">
        <f t="shared" si="945"/>
        <v>0</v>
      </c>
      <c r="O1060" s="44"/>
      <c r="P1060" s="44"/>
      <c r="Q1060" s="44"/>
      <c r="R1060" s="44"/>
      <c r="S1060" s="44"/>
      <c r="T1060" s="42"/>
      <c r="U1060" s="42"/>
      <c r="V1060" s="43">
        <f t="shared" si="946"/>
        <v>0</v>
      </c>
      <c r="W1060" s="44"/>
      <c r="X1060" s="44"/>
      <c r="Y1060" s="44"/>
      <c r="Z1060" s="44"/>
      <c r="AA1060" s="44"/>
      <c r="AB1060" s="42"/>
      <c r="AC1060" s="42"/>
      <c r="AD1060" s="43">
        <f t="shared" si="947"/>
        <v>0</v>
      </c>
      <c r="AE1060" s="44"/>
      <c r="AF1060" s="44"/>
      <c r="AG1060" s="44"/>
      <c r="AH1060" s="44"/>
      <c r="AI1060" s="44"/>
      <c r="AJ1060" s="42"/>
      <c r="AK1060" s="42"/>
      <c r="AL1060" s="43">
        <f t="shared" si="949"/>
        <v>0</v>
      </c>
      <c r="AM1060" s="44"/>
      <c r="AN1060" s="44"/>
      <c r="AO1060" s="44"/>
      <c r="AP1060" s="44"/>
      <c r="AQ1060" s="44"/>
      <c r="AR1060" s="42"/>
      <c r="AS1060" s="42"/>
      <c r="AT1060" s="43">
        <f t="shared" si="948"/>
        <v>0</v>
      </c>
      <c r="AU1060" s="150"/>
      <c r="AV1060" s="90"/>
      <c r="AW1060" s="90"/>
      <c r="AX1060" s="90"/>
      <c r="AY1060" s="90"/>
      <c r="AZ1060" s="90"/>
      <c r="BA1060" s="90"/>
      <c r="BB1060" s="90"/>
      <c r="BC1060" s="90"/>
      <c r="BD1060" s="90"/>
      <c r="BE1060" s="90"/>
      <c r="BF1060" s="117"/>
    </row>
    <row r="1061" spans="2:58" ht="12.95" customHeight="1" x14ac:dyDescent="0.25">
      <c r="B1061" s="102"/>
      <c r="C1061" s="106"/>
      <c r="D1061" s="110"/>
      <c r="E1061" s="114"/>
      <c r="F1061" s="27" t="s">
        <v>40</v>
      </c>
      <c r="G1061" s="44"/>
      <c r="H1061" s="44"/>
      <c r="I1061" s="44"/>
      <c r="J1061" s="44"/>
      <c r="K1061" s="44"/>
      <c r="L1061" s="42"/>
      <c r="M1061" s="42"/>
      <c r="N1061" s="43">
        <f t="shared" si="945"/>
        <v>0</v>
      </c>
      <c r="O1061" s="44"/>
      <c r="P1061" s="44"/>
      <c r="Q1061" s="44"/>
      <c r="R1061" s="44"/>
      <c r="S1061" s="44"/>
      <c r="T1061" s="42"/>
      <c r="U1061" s="42"/>
      <c r="V1061" s="43">
        <f t="shared" si="946"/>
        <v>0</v>
      </c>
      <c r="W1061" s="44"/>
      <c r="X1061" s="44"/>
      <c r="Y1061" s="44"/>
      <c r="Z1061" s="44"/>
      <c r="AA1061" s="44"/>
      <c r="AB1061" s="42"/>
      <c r="AC1061" s="42"/>
      <c r="AD1061" s="43">
        <f t="shared" si="947"/>
        <v>0</v>
      </c>
      <c r="AE1061" s="44"/>
      <c r="AF1061" s="44"/>
      <c r="AG1061" s="44"/>
      <c r="AH1061" s="44"/>
      <c r="AI1061" s="44"/>
      <c r="AJ1061" s="42"/>
      <c r="AK1061" s="42"/>
      <c r="AL1061" s="43">
        <f t="shared" si="949"/>
        <v>0</v>
      </c>
      <c r="AM1061" s="44"/>
      <c r="AN1061" s="44"/>
      <c r="AO1061" s="44"/>
      <c r="AP1061" s="44"/>
      <c r="AQ1061" s="44"/>
      <c r="AR1061" s="42"/>
      <c r="AS1061" s="42"/>
      <c r="AT1061" s="43">
        <f t="shared" si="948"/>
        <v>0</v>
      </c>
      <c r="AU1061" s="150"/>
      <c r="AV1061" s="90"/>
      <c r="AW1061" s="90"/>
      <c r="AX1061" s="90"/>
      <c r="AY1061" s="90"/>
      <c r="AZ1061" s="90"/>
      <c r="BA1061" s="90"/>
      <c r="BB1061" s="90"/>
      <c r="BC1061" s="90"/>
      <c r="BD1061" s="90"/>
      <c r="BE1061" s="90"/>
      <c r="BF1061" s="117"/>
    </row>
    <row r="1062" spans="2:58" ht="12.95" customHeight="1" x14ac:dyDescent="0.25">
      <c r="B1062" s="102"/>
      <c r="C1062" s="106"/>
      <c r="D1062" s="110"/>
      <c r="E1062" s="114"/>
      <c r="F1062" s="27" t="s">
        <v>7</v>
      </c>
      <c r="G1062" s="44"/>
      <c r="H1062" s="44"/>
      <c r="I1062" s="44"/>
      <c r="J1062" s="44"/>
      <c r="K1062" s="44"/>
      <c r="L1062" s="42"/>
      <c r="M1062" s="42"/>
      <c r="N1062" s="43">
        <f t="shared" si="945"/>
        <v>0</v>
      </c>
      <c r="O1062" s="44"/>
      <c r="P1062" s="44"/>
      <c r="Q1062" s="44"/>
      <c r="R1062" s="44"/>
      <c r="S1062" s="44"/>
      <c r="T1062" s="42"/>
      <c r="U1062" s="42"/>
      <c r="V1062" s="43">
        <f t="shared" si="946"/>
        <v>0</v>
      </c>
      <c r="W1062" s="44"/>
      <c r="X1062" s="44"/>
      <c r="Y1062" s="44"/>
      <c r="Z1062" s="44"/>
      <c r="AA1062" s="44"/>
      <c r="AB1062" s="42"/>
      <c r="AC1062" s="42"/>
      <c r="AD1062" s="43">
        <f t="shared" si="947"/>
        <v>0</v>
      </c>
      <c r="AE1062" s="44"/>
      <c r="AF1062" s="44"/>
      <c r="AG1062" s="44"/>
      <c r="AH1062" s="44"/>
      <c r="AI1062" s="44"/>
      <c r="AJ1062" s="42"/>
      <c r="AK1062" s="42"/>
      <c r="AL1062" s="43">
        <f t="shared" si="949"/>
        <v>0</v>
      </c>
      <c r="AM1062" s="44"/>
      <c r="AN1062" s="44"/>
      <c r="AO1062" s="44"/>
      <c r="AP1062" s="44"/>
      <c r="AQ1062" s="44"/>
      <c r="AR1062" s="42"/>
      <c r="AS1062" s="42"/>
      <c r="AT1062" s="43">
        <f t="shared" si="948"/>
        <v>0</v>
      </c>
      <c r="AU1062" s="150"/>
      <c r="AV1062" s="90"/>
      <c r="AW1062" s="90"/>
      <c r="AX1062" s="90"/>
      <c r="AY1062" s="90"/>
      <c r="AZ1062" s="90"/>
      <c r="BA1062" s="90"/>
      <c r="BB1062" s="90"/>
      <c r="BC1062" s="90"/>
      <c r="BD1062" s="90"/>
      <c r="BE1062" s="90"/>
      <c r="BF1062" s="117"/>
    </row>
    <row r="1063" spans="2:58" ht="12.95" customHeight="1" x14ac:dyDescent="0.25">
      <c r="B1063" s="102"/>
      <c r="C1063" s="106"/>
      <c r="D1063" s="110"/>
      <c r="E1063" s="114"/>
      <c r="F1063" s="27"/>
      <c r="G1063" s="44"/>
      <c r="H1063" s="44"/>
      <c r="I1063" s="44"/>
      <c r="J1063" s="44"/>
      <c r="K1063" s="44"/>
      <c r="L1063" s="42"/>
      <c r="M1063" s="42"/>
      <c r="N1063" s="43">
        <f t="shared" si="945"/>
        <v>0</v>
      </c>
      <c r="O1063" s="44"/>
      <c r="P1063" s="44"/>
      <c r="Q1063" s="44"/>
      <c r="R1063" s="44"/>
      <c r="S1063" s="44"/>
      <c r="T1063" s="42"/>
      <c r="U1063" s="42"/>
      <c r="V1063" s="43">
        <f t="shared" si="946"/>
        <v>0</v>
      </c>
      <c r="W1063" s="44"/>
      <c r="X1063" s="44"/>
      <c r="Y1063" s="44"/>
      <c r="Z1063" s="44"/>
      <c r="AA1063" s="44"/>
      <c r="AB1063" s="42"/>
      <c r="AC1063" s="42"/>
      <c r="AD1063" s="43">
        <f t="shared" si="947"/>
        <v>0</v>
      </c>
      <c r="AE1063" s="44"/>
      <c r="AF1063" s="44"/>
      <c r="AG1063" s="44"/>
      <c r="AH1063" s="44"/>
      <c r="AI1063" s="44"/>
      <c r="AJ1063" s="42"/>
      <c r="AK1063" s="42"/>
      <c r="AL1063" s="43">
        <f t="shared" si="949"/>
        <v>0</v>
      </c>
      <c r="AM1063" s="44"/>
      <c r="AN1063" s="44"/>
      <c r="AO1063" s="44"/>
      <c r="AP1063" s="44"/>
      <c r="AQ1063" s="44"/>
      <c r="AR1063" s="42"/>
      <c r="AS1063" s="42"/>
      <c r="AT1063" s="43">
        <f t="shared" si="948"/>
        <v>0</v>
      </c>
      <c r="AU1063" s="150"/>
      <c r="AV1063" s="90"/>
      <c r="AW1063" s="90"/>
      <c r="AX1063" s="90"/>
      <c r="AY1063" s="90"/>
      <c r="AZ1063" s="90"/>
      <c r="BA1063" s="90"/>
      <c r="BB1063" s="90"/>
      <c r="BC1063" s="90"/>
      <c r="BD1063" s="90"/>
      <c r="BE1063" s="90"/>
      <c r="BF1063" s="117"/>
    </row>
    <row r="1064" spans="2:58" ht="12.95" customHeight="1" x14ac:dyDescent="0.25">
      <c r="B1064" s="102"/>
      <c r="C1064" s="106"/>
      <c r="D1064" s="110"/>
      <c r="E1064" s="114"/>
      <c r="F1064" s="27"/>
      <c r="G1064" s="44"/>
      <c r="H1064" s="44"/>
      <c r="I1064" s="44"/>
      <c r="J1064" s="44"/>
      <c r="K1064" s="44"/>
      <c r="L1064" s="42"/>
      <c r="M1064" s="42"/>
      <c r="N1064" s="43">
        <f t="shared" si="945"/>
        <v>0</v>
      </c>
      <c r="O1064" s="44"/>
      <c r="P1064" s="44"/>
      <c r="Q1064" s="44"/>
      <c r="R1064" s="44"/>
      <c r="S1064" s="44"/>
      <c r="T1064" s="42"/>
      <c r="U1064" s="42"/>
      <c r="V1064" s="43">
        <f t="shared" si="946"/>
        <v>0</v>
      </c>
      <c r="W1064" s="44"/>
      <c r="X1064" s="44"/>
      <c r="Y1064" s="44"/>
      <c r="Z1064" s="44"/>
      <c r="AA1064" s="44"/>
      <c r="AB1064" s="42"/>
      <c r="AC1064" s="42"/>
      <c r="AD1064" s="43">
        <f t="shared" si="947"/>
        <v>0</v>
      </c>
      <c r="AE1064" s="44"/>
      <c r="AF1064" s="44"/>
      <c r="AG1064" s="44"/>
      <c r="AH1064" s="44"/>
      <c r="AI1064" s="44"/>
      <c r="AJ1064" s="42"/>
      <c r="AK1064" s="42"/>
      <c r="AL1064" s="43">
        <f t="shared" si="949"/>
        <v>0</v>
      </c>
      <c r="AM1064" s="44"/>
      <c r="AN1064" s="44"/>
      <c r="AO1064" s="44"/>
      <c r="AP1064" s="44"/>
      <c r="AQ1064" s="44"/>
      <c r="AR1064" s="42"/>
      <c r="AS1064" s="42"/>
      <c r="AT1064" s="43">
        <f t="shared" si="948"/>
        <v>0</v>
      </c>
      <c r="AU1064" s="150"/>
      <c r="AV1064" s="90"/>
      <c r="AW1064" s="90"/>
      <c r="AX1064" s="90"/>
      <c r="AY1064" s="90"/>
      <c r="AZ1064" s="90"/>
      <c r="BA1064" s="90"/>
      <c r="BB1064" s="90"/>
      <c r="BC1064" s="90"/>
      <c r="BD1064" s="90"/>
      <c r="BE1064" s="90"/>
      <c r="BF1064" s="117"/>
    </row>
    <row r="1065" spans="2:58" ht="12.95" customHeight="1" x14ac:dyDescent="0.25">
      <c r="B1065" s="102"/>
      <c r="C1065" s="106"/>
      <c r="D1065" s="110"/>
      <c r="E1065" s="114"/>
      <c r="F1065" s="27"/>
      <c r="G1065" s="44"/>
      <c r="H1065" s="44"/>
      <c r="I1065" s="44"/>
      <c r="J1065" s="44"/>
      <c r="K1065" s="44"/>
      <c r="L1065" s="42"/>
      <c r="M1065" s="42"/>
      <c r="N1065" s="43">
        <f t="shared" si="945"/>
        <v>0</v>
      </c>
      <c r="O1065" s="44"/>
      <c r="P1065" s="44"/>
      <c r="Q1065" s="44"/>
      <c r="R1065" s="44"/>
      <c r="S1065" s="44"/>
      <c r="T1065" s="42"/>
      <c r="U1065" s="42"/>
      <c r="V1065" s="43">
        <f t="shared" si="946"/>
        <v>0</v>
      </c>
      <c r="W1065" s="44"/>
      <c r="X1065" s="44"/>
      <c r="Y1065" s="44"/>
      <c r="Z1065" s="44"/>
      <c r="AA1065" s="44"/>
      <c r="AB1065" s="42"/>
      <c r="AC1065" s="42"/>
      <c r="AD1065" s="43">
        <f t="shared" si="947"/>
        <v>0</v>
      </c>
      <c r="AE1065" s="44"/>
      <c r="AF1065" s="44"/>
      <c r="AG1065" s="44"/>
      <c r="AH1065" s="44"/>
      <c r="AI1065" s="44"/>
      <c r="AJ1065" s="42"/>
      <c r="AK1065" s="42"/>
      <c r="AL1065" s="43">
        <f t="shared" si="949"/>
        <v>0</v>
      </c>
      <c r="AM1065" s="44"/>
      <c r="AN1065" s="44"/>
      <c r="AO1065" s="44"/>
      <c r="AP1065" s="44"/>
      <c r="AQ1065" s="44"/>
      <c r="AR1065" s="42"/>
      <c r="AS1065" s="42"/>
      <c r="AT1065" s="43">
        <f t="shared" si="948"/>
        <v>0</v>
      </c>
      <c r="AU1065" s="150"/>
      <c r="AV1065" s="90"/>
      <c r="AW1065" s="90"/>
      <c r="AX1065" s="90"/>
      <c r="AY1065" s="90"/>
      <c r="AZ1065" s="90"/>
      <c r="BA1065" s="90"/>
      <c r="BB1065" s="90"/>
      <c r="BC1065" s="90"/>
      <c r="BD1065" s="90"/>
      <c r="BE1065" s="90"/>
      <c r="BF1065" s="117"/>
    </row>
    <row r="1066" spans="2:58" ht="12.95" customHeight="1" x14ac:dyDescent="0.25">
      <c r="B1066" s="102"/>
      <c r="C1066" s="106"/>
      <c r="D1066" s="110"/>
      <c r="E1066" s="114"/>
      <c r="F1066" s="28"/>
      <c r="G1066" s="44"/>
      <c r="H1066" s="44"/>
      <c r="I1066" s="44"/>
      <c r="J1066" s="44"/>
      <c r="K1066" s="44"/>
      <c r="L1066" s="42"/>
      <c r="M1066" s="42"/>
      <c r="N1066" s="43">
        <f t="shared" si="945"/>
        <v>0</v>
      </c>
      <c r="O1066" s="44"/>
      <c r="P1066" s="44"/>
      <c r="Q1066" s="44"/>
      <c r="R1066" s="44"/>
      <c r="S1066" s="44"/>
      <c r="T1066" s="42"/>
      <c r="U1066" s="42"/>
      <c r="V1066" s="43">
        <f t="shared" si="946"/>
        <v>0</v>
      </c>
      <c r="W1066" s="44"/>
      <c r="X1066" s="44"/>
      <c r="Y1066" s="44"/>
      <c r="Z1066" s="44"/>
      <c r="AA1066" s="44"/>
      <c r="AB1066" s="42"/>
      <c r="AC1066" s="42"/>
      <c r="AD1066" s="43">
        <f t="shared" si="947"/>
        <v>0</v>
      </c>
      <c r="AE1066" s="44"/>
      <c r="AF1066" s="44"/>
      <c r="AG1066" s="44"/>
      <c r="AH1066" s="44"/>
      <c r="AI1066" s="44"/>
      <c r="AJ1066" s="42"/>
      <c r="AK1066" s="42"/>
      <c r="AL1066" s="43">
        <f t="shared" si="949"/>
        <v>0</v>
      </c>
      <c r="AM1066" s="44"/>
      <c r="AN1066" s="44"/>
      <c r="AO1066" s="44"/>
      <c r="AP1066" s="44"/>
      <c r="AQ1066" s="44"/>
      <c r="AR1066" s="42"/>
      <c r="AS1066" s="42"/>
      <c r="AT1066" s="43">
        <f t="shared" si="948"/>
        <v>0</v>
      </c>
      <c r="AU1066" s="150"/>
      <c r="AV1066" s="90"/>
      <c r="AW1066" s="90"/>
      <c r="AX1066" s="90"/>
      <c r="AY1066" s="90"/>
      <c r="AZ1066" s="90"/>
      <c r="BA1066" s="90"/>
      <c r="BB1066" s="90"/>
      <c r="BC1066" s="90"/>
      <c r="BD1066" s="90"/>
      <c r="BE1066" s="90"/>
      <c r="BF1066" s="117"/>
    </row>
    <row r="1067" spans="2:58" ht="12.95" customHeight="1" thickBot="1" x14ac:dyDescent="0.3">
      <c r="B1067" s="103"/>
      <c r="C1067" s="107"/>
      <c r="D1067" s="111"/>
      <c r="E1067" s="114"/>
      <c r="F1067" s="28"/>
      <c r="G1067" s="44"/>
      <c r="H1067" s="44"/>
      <c r="I1067" s="44"/>
      <c r="J1067" s="44"/>
      <c r="K1067" s="44"/>
      <c r="L1067" s="46"/>
      <c r="M1067" s="46"/>
      <c r="N1067" s="43">
        <f t="shared" si="945"/>
        <v>0</v>
      </c>
      <c r="O1067" s="44"/>
      <c r="P1067" s="44"/>
      <c r="Q1067" s="44"/>
      <c r="R1067" s="44"/>
      <c r="S1067" s="44"/>
      <c r="T1067" s="46"/>
      <c r="U1067" s="46"/>
      <c r="V1067" s="43">
        <f t="shared" si="946"/>
        <v>0</v>
      </c>
      <c r="W1067" s="44"/>
      <c r="X1067" s="44"/>
      <c r="Y1067" s="44"/>
      <c r="Z1067" s="44"/>
      <c r="AA1067" s="44"/>
      <c r="AB1067" s="46"/>
      <c r="AC1067" s="46"/>
      <c r="AD1067" s="43">
        <f t="shared" si="947"/>
        <v>0</v>
      </c>
      <c r="AE1067" s="44"/>
      <c r="AF1067" s="44"/>
      <c r="AG1067" s="44"/>
      <c r="AH1067" s="44"/>
      <c r="AI1067" s="44"/>
      <c r="AJ1067" s="46"/>
      <c r="AK1067" s="46"/>
      <c r="AL1067" s="43">
        <f t="shared" si="949"/>
        <v>0</v>
      </c>
      <c r="AM1067" s="44"/>
      <c r="AN1067" s="44"/>
      <c r="AO1067" s="44"/>
      <c r="AP1067" s="44"/>
      <c r="AQ1067" s="44"/>
      <c r="AR1067" s="46"/>
      <c r="AS1067" s="46"/>
      <c r="AT1067" s="43">
        <f t="shared" si="948"/>
        <v>0</v>
      </c>
      <c r="AU1067" s="150"/>
      <c r="AV1067" s="90"/>
      <c r="AW1067" s="90"/>
      <c r="AX1067" s="90"/>
      <c r="AY1067" s="90"/>
      <c r="AZ1067" s="90"/>
      <c r="BA1067" s="90"/>
      <c r="BB1067" s="90"/>
      <c r="BC1067" s="90"/>
      <c r="BD1067" s="90"/>
      <c r="BE1067" s="90"/>
      <c r="BF1067" s="117"/>
    </row>
    <row r="1068" spans="2:58" ht="12.95" hidden="1" customHeight="1" thickBot="1" x14ac:dyDescent="0.3">
      <c r="B1068" s="104"/>
      <c r="C1068" s="108"/>
      <c r="D1068" s="112"/>
      <c r="E1068" s="115"/>
      <c r="F1068" s="28" t="s">
        <v>36</v>
      </c>
      <c r="G1068" s="48"/>
      <c r="H1068" s="48"/>
      <c r="I1068" s="48"/>
      <c r="J1068" s="48"/>
      <c r="K1068" s="48"/>
      <c r="L1068" s="47"/>
      <c r="M1068" s="47"/>
      <c r="N1068" s="43">
        <f>N1057+N1058+N1060+N1063+N1064+N1066+N1067</f>
        <v>0</v>
      </c>
      <c r="O1068" s="49"/>
      <c r="P1068" s="49"/>
      <c r="Q1068" s="49"/>
      <c r="R1068" s="49"/>
      <c r="S1068" s="49"/>
      <c r="T1068" s="47"/>
      <c r="U1068" s="47"/>
      <c r="V1068" s="43">
        <f>V1057+V1058+V1060+V1063+V1064+V1066+V1067</f>
        <v>0</v>
      </c>
      <c r="W1068" s="49"/>
      <c r="X1068" s="49"/>
      <c r="Y1068" s="49"/>
      <c r="Z1068" s="49"/>
      <c r="AA1068" s="49"/>
      <c r="AB1068" s="47"/>
      <c r="AC1068" s="47"/>
      <c r="AD1068" s="43">
        <f>AD1057+AD1058+AD1060+AD1063+AD1064+AD1066+AD1067</f>
        <v>0</v>
      </c>
      <c r="AE1068" s="49"/>
      <c r="AF1068" s="49"/>
      <c r="AG1068" s="49"/>
      <c r="AH1068" s="49"/>
      <c r="AI1068" s="49"/>
      <c r="AJ1068" s="47"/>
      <c r="AK1068" s="47"/>
      <c r="AL1068" s="43">
        <f>AL1057+AL1058+AL1060+AL1063+AL1064+AL1066+AL1067</f>
        <v>0</v>
      </c>
      <c r="AM1068" s="49"/>
      <c r="AN1068" s="49"/>
      <c r="AO1068" s="49"/>
      <c r="AP1068" s="49"/>
      <c r="AQ1068" s="49"/>
      <c r="AR1068" s="47"/>
      <c r="AS1068" s="47"/>
      <c r="AT1068" s="43">
        <f>AT1057+AT1058+AT1060+AT1063+AT1064+AT1066+AT1067</f>
        <v>0</v>
      </c>
      <c r="AU1068" s="151"/>
      <c r="AV1068" s="91"/>
      <c r="AW1068" s="91"/>
      <c r="AX1068" s="91"/>
      <c r="AY1068" s="91"/>
      <c r="AZ1068" s="91"/>
      <c r="BA1068" s="91"/>
      <c r="BB1068" s="91"/>
      <c r="BC1068" s="91"/>
      <c r="BD1068" s="91"/>
      <c r="BE1068" s="91"/>
      <c r="BF1068" s="118"/>
    </row>
    <row r="1069" spans="2:58" ht="12.95" customHeight="1" thickTop="1" x14ac:dyDescent="0.25">
      <c r="B1069" s="102">
        <v>57</v>
      </c>
      <c r="C1069" s="105">
        <f>ŞUBAT!C1069</f>
        <v>0</v>
      </c>
      <c r="D1069" s="109">
        <f>ŞUBAT!D1069</f>
        <v>0</v>
      </c>
      <c r="E1069" s="113">
        <f>ŞUBAT!E1069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41"/>
      <c r="AN1069" s="41"/>
      <c r="AO1069" s="41"/>
      <c r="AP1069" s="41"/>
      <c r="AQ1069" s="41"/>
      <c r="AR1069" s="39"/>
      <c r="AS1069" s="39"/>
      <c r="AT1069" s="40">
        <f>SUM(AM1069:AS1069)</f>
        <v>0</v>
      </c>
      <c r="AU1069" s="149">
        <f t="shared" ref="AU1069" si="950">+N1069+V1069+AL1069+AT1069+AD1069</f>
        <v>0</v>
      </c>
      <c r="AV1069" s="89">
        <f t="shared" ref="AV1069" si="951">AD1070+N1070+V1070+AL1070+AT1070</f>
        <v>0</v>
      </c>
      <c r="AW1069" s="89">
        <f t="shared" ref="AW1069" si="952">AD1071+N1071+V1071+AL1071+AT1071</f>
        <v>0</v>
      </c>
      <c r="AX1069" s="89">
        <f t="shared" ref="AX1069" si="953">AD1072+N1072+V1072+AL1072+AT1072</f>
        <v>0</v>
      </c>
      <c r="AY1069" s="89">
        <f t="shared" ref="AY1069" si="954">N1073+V1073+AL1073+AT1073</f>
        <v>0</v>
      </c>
      <c r="AZ1069" s="89">
        <f t="shared" ref="AZ1069" si="955">N1074+V1074+AL1074+AT1074+AD1074</f>
        <v>0</v>
      </c>
      <c r="BA1069" s="89">
        <f t="shared" ref="BA1069" si="956">N1075+V1075+AL1075+AT1075+AD1075</f>
        <v>0</v>
      </c>
      <c r="BB1069" s="89">
        <f t="shared" ref="BB1069" si="957">AD1087+N1087+V1087+AL1087+AT1087</f>
        <v>0</v>
      </c>
      <c r="BC1069" s="89">
        <f t="shared" ref="BC1069" si="958">N1080+V1080+AL1080+AT1080+AD1080</f>
        <v>0</v>
      </c>
      <c r="BD1069" s="89">
        <f t="shared" ref="BD1069" si="959">AD1081+N1081+V1081+AL1081+AT1081</f>
        <v>0</v>
      </c>
      <c r="BE1069" s="89">
        <f t="shared" ref="BE1069" si="960">N1078+V1078+AD1078+AL1078+AT1078</f>
        <v>0</v>
      </c>
      <c r="BF1069" s="116">
        <f t="shared" ref="BF1069" si="961">SUM(AV1069:BE1087)</f>
        <v>0</v>
      </c>
    </row>
    <row r="1070" spans="2:58"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44"/>
      <c r="AN1070" s="44"/>
      <c r="AO1070" s="44"/>
      <c r="AP1070" s="44"/>
      <c r="AQ1070" s="44"/>
      <c r="AR1070" s="42"/>
      <c r="AS1070" s="42"/>
      <c r="AT1070" s="43">
        <f>IF(SUM(AM1069:AQ1070)-E1069&lt;=0,0,IF(SUM(AM1069:AQ1069)-E1069&lt;0,SUM(AM1069:AQ1070)-E1069,SUM(AM1070:AQ1070)))</f>
        <v>0</v>
      </c>
      <c r="AU1070" s="150"/>
      <c r="AV1070" s="90"/>
      <c r="AW1070" s="90"/>
      <c r="AX1070" s="90"/>
      <c r="AY1070" s="90"/>
      <c r="AZ1070" s="90"/>
      <c r="BA1070" s="90"/>
      <c r="BB1070" s="90"/>
      <c r="BC1070" s="90"/>
      <c r="BD1070" s="90"/>
      <c r="BE1070" s="90"/>
      <c r="BF1070" s="117"/>
    </row>
    <row r="1071" spans="2:58"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44"/>
      <c r="AN1071" s="44"/>
      <c r="AO1071" s="44"/>
      <c r="AP1071" s="44"/>
      <c r="AQ1071" s="44"/>
      <c r="AR1071" s="42"/>
      <c r="AS1071" s="42"/>
      <c r="AT1071" s="43">
        <f>IF(SUM(AM1069:AQ1071)-E1069&lt;=0,0,IF(SUM(AM1069:AQ1070)-E1069&lt;0,SUM(AM1069:AQ1071)-E1069,SUM(AM1071:AQ1071)))</f>
        <v>0</v>
      </c>
      <c r="AU1071" s="150"/>
      <c r="AV1071" s="90"/>
      <c r="AW1071" s="90"/>
      <c r="AX1071" s="90"/>
      <c r="AY1071" s="90"/>
      <c r="AZ1071" s="90"/>
      <c r="BA1071" s="90"/>
      <c r="BB1071" s="90"/>
      <c r="BC1071" s="90"/>
      <c r="BD1071" s="90"/>
      <c r="BE1071" s="90"/>
      <c r="BF1071" s="117"/>
    </row>
    <row r="1072" spans="2:58"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44"/>
      <c r="AN1072" s="44"/>
      <c r="AO1072" s="44"/>
      <c r="AP1072" s="44"/>
      <c r="AQ1072" s="44"/>
      <c r="AR1072" s="42"/>
      <c r="AS1072" s="42"/>
      <c r="AT1072" s="43">
        <f>IF(SUM(AM1069:AQ1072)-E1069&lt;=0,0,IF(SUM(AM1069:AQ1071)-E1069&lt;0,SUM(AM1069:AQ1072)-E1069,SUM(AM1072:AQ1072)))+AR1072+AS1072</f>
        <v>0</v>
      </c>
      <c r="AU1072" s="150"/>
      <c r="AV1072" s="90"/>
      <c r="AW1072" s="90"/>
      <c r="AX1072" s="90"/>
      <c r="AY1072" s="90"/>
      <c r="AZ1072" s="90"/>
      <c r="BA1072" s="90"/>
      <c r="BB1072" s="90"/>
      <c r="BC1072" s="90"/>
      <c r="BD1072" s="90"/>
      <c r="BE1072" s="90"/>
      <c r="BF1072" s="117"/>
    </row>
    <row r="1073" spans="2:58"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44"/>
      <c r="AN1073" s="44"/>
      <c r="AO1073" s="44"/>
      <c r="AP1073" s="44"/>
      <c r="AQ1073" s="44"/>
      <c r="AR1073" s="42"/>
      <c r="AS1073" s="42"/>
      <c r="AT1073" s="43">
        <f>IF(SUM(AM1069:AQ1073)-E1069&lt;=0,0,IF(SUM(AM1069:AQ1072)-E1069&lt;0,SUM(AM1069:AQ1073)-E1069,SUM(AM1073:AQ1073)))</f>
        <v>0</v>
      </c>
      <c r="AU1073" s="150"/>
      <c r="AV1073" s="90"/>
      <c r="AW1073" s="90"/>
      <c r="AX1073" s="90"/>
      <c r="AY1073" s="90"/>
      <c r="AZ1073" s="90"/>
      <c r="BA1073" s="90"/>
      <c r="BB1073" s="90"/>
      <c r="BC1073" s="90"/>
      <c r="BD1073" s="90"/>
      <c r="BE1073" s="90"/>
      <c r="BF1073" s="117"/>
    </row>
    <row r="1074" spans="2:58" ht="12.95" customHeight="1" x14ac:dyDescent="0.25">
      <c r="B1074" s="102"/>
      <c r="C1074" s="106"/>
      <c r="D1074" s="110"/>
      <c r="E1074" s="114"/>
      <c r="F1074" s="27" t="s">
        <v>37</v>
      </c>
      <c r="G1074" s="44"/>
      <c r="H1074" s="44"/>
      <c r="I1074" s="44"/>
      <c r="J1074" s="44"/>
      <c r="K1074" s="44"/>
      <c r="L1074" s="42"/>
      <c r="M1074" s="42"/>
      <c r="N1074" s="68">
        <f>SUM(G1074:M1074)</f>
        <v>0</v>
      </c>
      <c r="O1074" s="44"/>
      <c r="P1074" s="44"/>
      <c r="Q1074" s="44"/>
      <c r="R1074" s="44"/>
      <c r="S1074" s="44"/>
      <c r="T1074" s="42"/>
      <c r="U1074" s="42"/>
      <c r="V1074" s="68">
        <f>SUM(O1074:U1074)</f>
        <v>0</v>
      </c>
      <c r="W1074" s="44"/>
      <c r="X1074" s="44"/>
      <c r="Y1074" s="44"/>
      <c r="Z1074" s="44"/>
      <c r="AA1074" s="44"/>
      <c r="AB1074" s="42"/>
      <c r="AC1074" s="42"/>
      <c r="AD1074" s="68">
        <f>SUM(W1074:AC1074)</f>
        <v>0</v>
      </c>
      <c r="AE1074" s="44"/>
      <c r="AF1074" s="44"/>
      <c r="AG1074" s="44"/>
      <c r="AH1074" s="44"/>
      <c r="AI1074" s="44"/>
      <c r="AJ1074" s="42"/>
      <c r="AK1074" s="42"/>
      <c r="AL1074" s="68">
        <f>SUM(AE1074:AK1074)</f>
        <v>0</v>
      </c>
      <c r="AM1074" s="44"/>
      <c r="AN1074" s="44"/>
      <c r="AO1074" s="44"/>
      <c r="AP1074" s="44"/>
      <c r="AQ1074" s="44"/>
      <c r="AR1074" s="42"/>
      <c r="AS1074" s="42"/>
      <c r="AT1074" s="68">
        <f>SUM(AM1074:AS1074)</f>
        <v>0</v>
      </c>
      <c r="AU1074" s="150"/>
      <c r="AV1074" s="90"/>
      <c r="AW1074" s="90"/>
      <c r="AX1074" s="90"/>
      <c r="AY1074" s="90"/>
      <c r="AZ1074" s="90"/>
      <c r="BA1074" s="90"/>
      <c r="BB1074" s="90"/>
      <c r="BC1074" s="90"/>
      <c r="BD1074" s="90"/>
      <c r="BE1074" s="90"/>
      <c r="BF1074" s="117"/>
    </row>
    <row r="1075" spans="2:58"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962">SUM(G1075:M1075)</f>
        <v>0</v>
      </c>
      <c r="O1075" s="45"/>
      <c r="P1075" s="45"/>
      <c r="Q1075" s="45"/>
      <c r="R1075" s="45"/>
      <c r="S1075" s="45">
        <f>IF((V1069-E1069)&lt;=0,0,IF((V1069-E1069)&gt;0,(V1069-E1069)))</f>
        <v>0</v>
      </c>
      <c r="T1075" s="42"/>
      <c r="U1075" s="42"/>
      <c r="V1075" s="43">
        <f t="shared" ref="V1075:V1086" si="963">SUM(O1075:U1075)</f>
        <v>0</v>
      </c>
      <c r="W1075" s="45"/>
      <c r="X1075" s="45"/>
      <c r="Y1075" s="45"/>
      <c r="Z1075" s="45"/>
      <c r="AA1075" s="45">
        <f>IF((AD1069-E1069)&lt;=0,0,IF((AD1069-E1069)&gt;0,(AD1069-E1069)))</f>
        <v>0</v>
      </c>
      <c r="AB1075" s="42"/>
      <c r="AC1075" s="42"/>
      <c r="AD1075" s="43">
        <f t="shared" ref="AD1075:AD1086" si="964">SUM(W1075:AC1075)</f>
        <v>0</v>
      </c>
      <c r="AE1075" s="45"/>
      <c r="AF1075" s="45"/>
      <c r="AG1075" s="45"/>
      <c r="AH1075" s="45"/>
      <c r="AI1075" s="45">
        <f>IF((AL1069-E1069)&lt;=0,0,IF((AL1069-E1069)&gt;0,(AL1069-E1069)))</f>
        <v>0</v>
      </c>
      <c r="AJ1075" s="42"/>
      <c r="AK1075" s="42"/>
      <c r="AL1075" s="43">
        <f>SUM(AE1075:AK1075)</f>
        <v>0</v>
      </c>
      <c r="AM1075" s="45"/>
      <c r="AN1075" s="45"/>
      <c r="AO1075" s="45"/>
      <c r="AP1075" s="45"/>
      <c r="AQ1075" s="45">
        <f>IF((AT1069-E1069)&lt;=0,0,IF((AT1069-E1069)&gt;0,(AT1069-E1069)))</f>
        <v>0</v>
      </c>
      <c r="AR1075" s="42"/>
      <c r="AS1075" s="42"/>
      <c r="AT1075" s="43">
        <f t="shared" ref="AT1075:AT1086" si="965">SUM(AM1075:AS1075)</f>
        <v>0</v>
      </c>
      <c r="AU1075" s="150"/>
      <c r="AV1075" s="90"/>
      <c r="AW1075" s="90"/>
      <c r="AX1075" s="90"/>
      <c r="AY1075" s="90"/>
      <c r="AZ1075" s="90"/>
      <c r="BA1075" s="90"/>
      <c r="BB1075" s="90"/>
      <c r="BC1075" s="90"/>
      <c r="BD1075" s="90"/>
      <c r="BE1075" s="90"/>
      <c r="BF1075" s="117"/>
    </row>
    <row r="1076" spans="2:58"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962"/>
        <v>0</v>
      </c>
      <c r="O1076" s="45"/>
      <c r="P1076" s="45"/>
      <c r="Q1076" s="45"/>
      <c r="R1076" s="45"/>
      <c r="S1076" s="44">
        <f>IF(E1069-15&lt;0,0,IF(SUM(O1069:U1074)&lt;10,0,IF(SUM(O1069:U1074)&lt;20,1,IF(SUM(O1069:U1074)&lt;30,2,IF(SUM(O1069:U1074)&gt;=30,3)))))</f>
        <v>0</v>
      </c>
      <c r="T1076" s="42"/>
      <c r="U1076" s="42"/>
      <c r="V1076" s="43">
        <f t="shared" si="963"/>
        <v>0</v>
      </c>
      <c r="W1076" s="45"/>
      <c r="X1076" s="45"/>
      <c r="Y1076" s="45"/>
      <c r="Z1076" s="45"/>
      <c r="AA1076" s="44">
        <f>IF(E1069-15&lt;0,0,IF(SUM(W1069:AC1074)&lt;10,0,IF(SUM(W1069:AC1074)&lt;20,1,IF(SUM(W1069:AC1074)&lt;30,2,IF(SUM(W1069:AC1074)&gt;=30,3)))))</f>
        <v>0</v>
      </c>
      <c r="AB1076" s="42"/>
      <c r="AC1076" s="42"/>
      <c r="AD1076" s="43">
        <f t="shared" si="964"/>
        <v>0</v>
      </c>
      <c r="AE1076" s="45"/>
      <c r="AF1076" s="45"/>
      <c r="AG1076" s="45"/>
      <c r="AH1076" s="45"/>
      <c r="AI1076" s="44">
        <f>IF(E1069-15&lt;0,0,IF(SUM(AE1069:AK1074)&lt;10,0,IF(SUM(AE1069:AK1074)&lt;20,1,IF(SUM(AE1069:AK1074)&lt;30,2,IF(SUM(AE1069:AK1074)&gt;=30,3)))))</f>
        <v>0</v>
      </c>
      <c r="AJ1076" s="42"/>
      <c r="AK1076" s="42"/>
      <c r="AL1076" s="43">
        <f>SUM(AE1076:AK1076)</f>
        <v>0</v>
      </c>
      <c r="AM1076" s="45"/>
      <c r="AN1076" s="45"/>
      <c r="AO1076" s="45"/>
      <c r="AP1076" s="45"/>
      <c r="AQ1076" s="44">
        <f>IF(E1069-15&lt;0,0,IF(SUM(AM1069:AS1074)&lt;10,0,IF(SUM(AM1069:AS1074)&lt;20,1,IF(SUM(AM1069:AS1074)&lt;30,2,IF(SUM(AM1069:AS1074)&gt;=30,3)))))</f>
        <v>0</v>
      </c>
      <c r="AR1076" s="42"/>
      <c r="AS1076" s="42"/>
      <c r="AT1076" s="43">
        <f t="shared" si="965"/>
        <v>0</v>
      </c>
      <c r="AU1076" s="150"/>
      <c r="AV1076" s="90"/>
      <c r="AW1076" s="90"/>
      <c r="AX1076" s="90"/>
      <c r="AY1076" s="90"/>
      <c r="AZ1076" s="90"/>
      <c r="BA1076" s="90"/>
      <c r="BB1076" s="90"/>
      <c r="BC1076" s="90"/>
      <c r="BD1076" s="90"/>
      <c r="BE1076" s="90"/>
      <c r="BF1076" s="117"/>
    </row>
    <row r="1077" spans="2:58" ht="12.95" customHeight="1" x14ac:dyDescent="0.25">
      <c r="B1077" s="102"/>
      <c r="C1077" s="106"/>
      <c r="D1077" s="110"/>
      <c r="E1077" s="114"/>
      <c r="F1077" s="28" t="s">
        <v>41</v>
      </c>
      <c r="G1077" s="44"/>
      <c r="H1077" s="44"/>
      <c r="I1077" s="44"/>
      <c r="J1077" s="44"/>
      <c r="K1077" s="45"/>
      <c r="L1077" s="42"/>
      <c r="M1077" s="42"/>
      <c r="N1077" s="43">
        <f t="shared" si="962"/>
        <v>0</v>
      </c>
      <c r="O1077" s="44"/>
      <c r="P1077" s="44"/>
      <c r="Q1077" s="44"/>
      <c r="R1077" s="44"/>
      <c r="S1077" s="45"/>
      <c r="T1077" s="42"/>
      <c r="U1077" s="42"/>
      <c r="V1077" s="43">
        <f t="shared" si="963"/>
        <v>0</v>
      </c>
      <c r="W1077" s="44"/>
      <c r="X1077" s="44"/>
      <c r="Y1077" s="44"/>
      <c r="Z1077" s="44"/>
      <c r="AA1077" s="45"/>
      <c r="AB1077" s="42"/>
      <c r="AC1077" s="42"/>
      <c r="AD1077" s="43">
        <f t="shared" si="964"/>
        <v>0</v>
      </c>
      <c r="AE1077" s="44"/>
      <c r="AF1077" s="44"/>
      <c r="AG1077" s="44"/>
      <c r="AH1077" s="44"/>
      <c r="AI1077" s="45"/>
      <c r="AJ1077" s="42"/>
      <c r="AK1077" s="42"/>
      <c r="AL1077" s="43">
        <f>SUM(AE1077:AK1077)</f>
        <v>0</v>
      </c>
      <c r="AM1077" s="44"/>
      <c r="AN1077" s="44"/>
      <c r="AO1077" s="44"/>
      <c r="AP1077" s="44"/>
      <c r="AQ1077" s="45"/>
      <c r="AR1077" s="42"/>
      <c r="AS1077" s="42"/>
      <c r="AT1077" s="43">
        <f t="shared" si="965"/>
        <v>0</v>
      </c>
      <c r="AU1077" s="150"/>
      <c r="AV1077" s="90"/>
      <c r="AW1077" s="90"/>
      <c r="AX1077" s="90"/>
      <c r="AY1077" s="90"/>
      <c r="AZ1077" s="90"/>
      <c r="BA1077" s="90"/>
      <c r="BB1077" s="90"/>
      <c r="BC1077" s="90"/>
      <c r="BD1077" s="90"/>
      <c r="BE1077" s="90"/>
      <c r="BF1077" s="117"/>
    </row>
    <row r="1078" spans="2:58" ht="12.95" customHeight="1" x14ac:dyDescent="0.25">
      <c r="B1078" s="102"/>
      <c r="C1078" s="106"/>
      <c r="D1078" s="110"/>
      <c r="E1078" s="114"/>
      <c r="F1078" s="28" t="s">
        <v>6</v>
      </c>
      <c r="G1078" s="44"/>
      <c r="H1078" s="44"/>
      <c r="I1078" s="44"/>
      <c r="J1078" s="44"/>
      <c r="K1078" s="44"/>
      <c r="L1078" s="42"/>
      <c r="M1078" s="42"/>
      <c r="N1078" s="43">
        <f t="shared" si="962"/>
        <v>0</v>
      </c>
      <c r="O1078" s="44"/>
      <c r="P1078" s="44"/>
      <c r="Q1078" s="44"/>
      <c r="R1078" s="44"/>
      <c r="S1078" s="44"/>
      <c r="T1078" s="42"/>
      <c r="U1078" s="42"/>
      <c r="V1078" s="43">
        <f t="shared" si="963"/>
        <v>0</v>
      </c>
      <c r="W1078" s="44"/>
      <c r="X1078" s="44"/>
      <c r="Y1078" s="44"/>
      <c r="Z1078" s="44"/>
      <c r="AA1078" s="44"/>
      <c r="AB1078" s="42"/>
      <c r="AC1078" s="42"/>
      <c r="AD1078" s="43">
        <f t="shared" si="964"/>
        <v>0</v>
      </c>
      <c r="AE1078" s="44"/>
      <c r="AF1078" s="44"/>
      <c r="AG1078" s="44"/>
      <c r="AH1078" s="44"/>
      <c r="AI1078" s="44"/>
      <c r="AJ1078" s="42"/>
      <c r="AK1078" s="42"/>
      <c r="AL1078" s="43">
        <f t="shared" ref="AL1078:AL1086" si="966">SUM(AE1078:AK1078)</f>
        <v>0</v>
      </c>
      <c r="AM1078" s="44"/>
      <c r="AN1078" s="44"/>
      <c r="AO1078" s="44"/>
      <c r="AP1078" s="44"/>
      <c r="AQ1078" s="44"/>
      <c r="AR1078" s="42"/>
      <c r="AS1078" s="42"/>
      <c r="AT1078" s="43">
        <f t="shared" si="965"/>
        <v>0</v>
      </c>
      <c r="AU1078" s="150"/>
      <c r="AV1078" s="90"/>
      <c r="AW1078" s="90"/>
      <c r="AX1078" s="90"/>
      <c r="AY1078" s="90"/>
      <c r="AZ1078" s="90"/>
      <c r="BA1078" s="90"/>
      <c r="BB1078" s="90"/>
      <c r="BC1078" s="90"/>
      <c r="BD1078" s="90"/>
      <c r="BE1078" s="90"/>
      <c r="BF1078" s="117"/>
    </row>
    <row r="1079" spans="2:58" ht="12.95" customHeight="1" x14ac:dyDescent="0.25">
      <c r="B1079" s="102"/>
      <c r="C1079" s="106"/>
      <c r="D1079" s="110"/>
      <c r="E1079" s="114"/>
      <c r="F1079" s="29" t="s">
        <v>35</v>
      </c>
      <c r="G1079" s="44"/>
      <c r="H1079" s="44"/>
      <c r="I1079" s="44"/>
      <c r="J1079" s="44"/>
      <c r="K1079" s="44"/>
      <c r="L1079" s="42"/>
      <c r="M1079" s="42"/>
      <c r="N1079" s="43">
        <f t="shared" si="962"/>
        <v>0</v>
      </c>
      <c r="O1079" s="44"/>
      <c r="P1079" s="44"/>
      <c r="Q1079" s="44"/>
      <c r="R1079" s="44"/>
      <c r="S1079" s="44"/>
      <c r="T1079" s="42"/>
      <c r="U1079" s="42"/>
      <c r="V1079" s="43">
        <f t="shared" si="963"/>
        <v>0</v>
      </c>
      <c r="W1079" s="44"/>
      <c r="X1079" s="44"/>
      <c r="Y1079" s="44"/>
      <c r="Z1079" s="44"/>
      <c r="AA1079" s="44"/>
      <c r="AB1079" s="42"/>
      <c r="AC1079" s="42"/>
      <c r="AD1079" s="43">
        <f t="shared" si="964"/>
        <v>0</v>
      </c>
      <c r="AE1079" s="44"/>
      <c r="AF1079" s="44"/>
      <c r="AG1079" s="44"/>
      <c r="AH1079" s="44"/>
      <c r="AI1079" s="44"/>
      <c r="AJ1079" s="42"/>
      <c r="AK1079" s="42"/>
      <c r="AL1079" s="43">
        <f t="shared" si="966"/>
        <v>0</v>
      </c>
      <c r="AM1079" s="44"/>
      <c r="AN1079" s="44"/>
      <c r="AO1079" s="44"/>
      <c r="AP1079" s="44"/>
      <c r="AQ1079" s="44"/>
      <c r="AR1079" s="42"/>
      <c r="AS1079" s="42"/>
      <c r="AT1079" s="43">
        <f t="shared" si="965"/>
        <v>0</v>
      </c>
      <c r="AU1079" s="150"/>
      <c r="AV1079" s="90"/>
      <c r="AW1079" s="90"/>
      <c r="AX1079" s="90"/>
      <c r="AY1079" s="90"/>
      <c r="AZ1079" s="90"/>
      <c r="BA1079" s="90"/>
      <c r="BB1079" s="90"/>
      <c r="BC1079" s="90"/>
      <c r="BD1079" s="90"/>
      <c r="BE1079" s="90"/>
      <c r="BF1079" s="117"/>
    </row>
    <row r="1080" spans="2:58" ht="12.95" customHeight="1" x14ac:dyDescent="0.25">
      <c r="B1080" s="102"/>
      <c r="C1080" s="106"/>
      <c r="D1080" s="110"/>
      <c r="E1080" s="114"/>
      <c r="F1080" s="27" t="s">
        <v>40</v>
      </c>
      <c r="G1080" s="44"/>
      <c r="H1080" s="44"/>
      <c r="I1080" s="44"/>
      <c r="J1080" s="44"/>
      <c r="K1080" s="44"/>
      <c r="L1080" s="42"/>
      <c r="M1080" s="42"/>
      <c r="N1080" s="43">
        <f t="shared" si="962"/>
        <v>0</v>
      </c>
      <c r="O1080" s="44"/>
      <c r="P1080" s="44"/>
      <c r="Q1080" s="44"/>
      <c r="R1080" s="44"/>
      <c r="S1080" s="44"/>
      <c r="T1080" s="42"/>
      <c r="U1080" s="42"/>
      <c r="V1080" s="43">
        <f t="shared" si="963"/>
        <v>0</v>
      </c>
      <c r="W1080" s="44"/>
      <c r="X1080" s="44"/>
      <c r="Y1080" s="44"/>
      <c r="Z1080" s="44"/>
      <c r="AA1080" s="44"/>
      <c r="AB1080" s="42"/>
      <c r="AC1080" s="42"/>
      <c r="AD1080" s="43">
        <f t="shared" si="964"/>
        <v>0</v>
      </c>
      <c r="AE1080" s="44"/>
      <c r="AF1080" s="44"/>
      <c r="AG1080" s="44"/>
      <c r="AH1080" s="44"/>
      <c r="AI1080" s="44"/>
      <c r="AJ1080" s="42"/>
      <c r="AK1080" s="42"/>
      <c r="AL1080" s="43">
        <f t="shared" si="966"/>
        <v>0</v>
      </c>
      <c r="AM1080" s="44"/>
      <c r="AN1080" s="44"/>
      <c r="AO1080" s="44"/>
      <c r="AP1080" s="44"/>
      <c r="AQ1080" s="44"/>
      <c r="AR1080" s="42"/>
      <c r="AS1080" s="42"/>
      <c r="AT1080" s="43">
        <f t="shared" si="965"/>
        <v>0</v>
      </c>
      <c r="AU1080" s="150"/>
      <c r="AV1080" s="90"/>
      <c r="AW1080" s="90"/>
      <c r="AX1080" s="90"/>
      <c r="AY1080" s="90"/>
      <c r="AZ1080" s="90"/>
      <c r="BA1080" s="90"/>
      <c r="BB1080" s="90"/>
      <c r="BC1080" s="90"/>
      <c r="BD1080" s="90"/>
      <c r="BE1080" s="90"/>
      <c r="BF1080" s="117"/>
    </row>
    <row r="1081" spans="2:58" ht="12.95" customHeight="1" x14ac:dyDescent="0.25">
      <c r="B1081" s="102"/>
      <c r="C1081" s="106"/>
      <c r="D1081" s="110"/>
      <c r="E1081" s="114"/>
      <c r="F1081" s="27" t="s">
        <v>7</v>
      </c>
      <c r="G1081" s="44"/>
      <c r="H1081" s="44"/>
      <c r="I1081" s="44"/>
      <c r="J1081" s="44"/>
      <c r="K1081" s="44"/>
      <c r="L1081" s="42"/>
      <c r="M1081" s="42"/>
      <c r="N1081" s="43">
        <f t="shared" si="962"/>
        <v>0</v>
      </c>
      <c r="O1081" s="44"/>
      <c r="P1081" s="44"/>
      <c r="Q1081" s="44"/>
      <c r="R1081" s="44"/>
      <c r="S1081" s="44"/>
      <c r="T1081" s="42"/>
      <c r="U1081" s="42"/>
      <c r="V1081" s="43">
        <f t="shared" si="963"/>
        <v>0</v>
      </c>
      <c r="W1081" s="44"/>
      <c r="X1081" s="44"/>
      <c r="Y1081" s="44"/>
      <c r="Z1081" s="44"/>
      <c r="AA1081" s="44"/>
      <c r="AB1081" s="42"/>
      <c r="AC1081" s="42"/>
      <c r="AD1081" s="43">
        <f t="shared" si="964"/>
        <v>0</v>
      </c>
      <c r="AE1081" s="44"/>
      <c r="AF1081" s="44"/>
      <c r="AG1081" s="44"/>
      <c r="AH1081" s="44"/>
      <c r="AI1081" s="44"/>
      <c r="AJ1081" s="42"/>
      <c r="AK1081" s="42"/>
      <c r="AL1081" s="43">
        <f t="shared" si="966"/>
        <v>0</v>
      </c>
      <c r="AM1081" s="44"/>
      <c r="AN1081" s="44"/>
      <c r="AO1081" s="44"/>
      <c r="AP1081" s="44"/>
      <c r="AQ1081" s="44"/>
      <c r="AR1081" s="42"/>
      <c r="AS1081" s="42"/>
      <c r="AT1081" s="43">
        <f t="shared" si="965"/>
        <v>0</v>
      </c>
      <c r="AU1081" s="150"/>
      <c r="AV1081" s="90"/>
      <c r="AW1081" s="90"/>
      <c r="AX1081" s="90"/>
      <c r="AY1081" s="90"/>
      <c r="AZ1081" s="90"/>
      <c r="BA1081" s="90"/>
      <c r="BB1081" s="90"/>
      <c r="BC1081" s="90"/>
      <c r="BD1081" s="90"/>
      <c r="BE1081" s="90"/>
      <c r="BF1081" s="117"/>
    </row>
    <row r="1082" spans="2:58" ht="12.95" customHeight="1" x14ac:dyDescent="0.25">
      <c r="B1082" s="102"/>
      <c r="C1082" s="106"/>
      <c r="D1082" s="110"/>
      <c r="E1082" s="114"/>
      <c r="F1082" s="27"/>
      <c r="G1082" s="44"/>
      <c r="H1082" s="44"/>
      <c r="I1082" s="44"/>
      <c r="J1082" s="44"/>
      <c r="K1082" s="44"/>
      <c r="L1082" s="42"/>
      <c r="M1082" s="42"/>
      <c r="N1082" s="43">
        <f t="shared" si="962"/>
        <v>0</v>
      </c>
      <c r="O1082" s="44"/>
      <c r="P1082" s="44"/>
      <c r="Q1082" s="44"/>
      <c r="R1082" s="44"/>
      <c r="S1082" s="44"/>
      <c r="T1082" s="42"/>
      <c r="U1082" s="42"/>
      <c r="V1082" s="43">
        <f t="shared" si="963"/>
        <v>0</v>
      </c>
      <c r="W1082" s="44"/>
      <c r="X1082" s="44"/>
      <c r="Y1082" s="44"/>
      <c r="Z1082" s="44"/>
      <c r="AA1082" s="44"/>
      <c r="AB1082" s="42"/>
      <c r="AC1082" s="42"/>
      <c r="AD1082" s="43">
        <f t="shared" si="964"/>
        <v>0</v>
      </c>
      <c r="AE1082" s="44"/>
      <c r="AF1082" s="44"/>
      <c r="AG1082" s="44"/>
      <c r="AH1082" s="44"/>
      <c r="AI1082" s="44"/>
      <c r="AJ1082" s="42"/>
      <c r="AK1082" s="42"/>
      <c r="AL1082" s="43">
        <f t="shared" si="966"/>
        <v>0</v>
      </c>
      <c r="AM1082" s="44"/>
      <c r="AN1082" s="44"/>
      <c r="AO1082" s="44"/>
      <c r="AP1082" s="44"/>
      <c r="AQ1082" s="44"/>
      <c r="AR1082" s="42"/>
      <c r="AS1082" s="42"/>
      <c r="AT1082" s="43">
        <f t="shared" si="965"/>
        <v>0</v>
      </c>
      <c r="AU1082" s="150"/>
      <c r="AV1082" s="90"/>
      <c r="AW1082" s="90"/>
      <c r="AX1082" s="90"/>
      <c r="AY1082" s="90"/>
      <c r="AZ1082" s="90"/>
      <c r="BA1082" s="90"/>
      <c r="BB1082" s="90"/>
      <c r="BC1082" s="90"/>
      <c r="BD1082" s="90"/>
      <c r="BE1082" s="90"/>
      <c r="BF1082" s="117"/>
    </row>
    <row r="1083" spans="2:58" ht="12.95" customHeight="1" x14ac:dyDescent="0.25">
      <c r="B1083" s="102"/>
      <c r="C1083" s="106"/>
      <c r="D1083" s="110"/>
      <c r="E1083" s="114"/>
      <c r="F1083" s="27"/>
      <c r="G1083" s="44"/>
      <c r="H1083" s="44"/>
      <c r="I1083" s="44"/>
      <c r="J1083" s="44"/>
      <c r="K1083" s="44"/>
      <c r="L1083" s="42"/>
      <c r="M1083" s="42"/>
      <c r="N1083" s="43">
        <f t="shared" si="962"/>
        <v>0</v>
      </c>
      <c r="O1083" s="44"/>
      <c r="P1083" s="44"/>
      <c r="Q1083" s="44"/>
      <c r="R1083" s="44"/>
      <c r="S1083" s="44"/>
      <c r="T1083" s="42"/>
      <c r="U1083" s="42"/>
      <c r="V1083" s="43">
        <f t="shared" si="963"/>
        <v>0</v>
      </c>
      <c r="W1083" s="44"/>
      <c r="X1083" s="44"/>
      <c r="Y1083" s="44"/>
      <c r="Z1083" s="44"/>
      <c r="AA1083" s="44"/>
      <c r="AB1083" s="42"/>
      <c r="AC1083" s="42"/>
      <c r="AD1083" s="43">
        <f t="shared" si="964"/>
        <v>0</v>
      </c>
      <c r="AE1083" s="44"/>
      <c r="AF1083" s="44"/>
      <c r="AG1083" s="44"/>
      <c r="AH1083" s="44"/>
      <c r="AI1083" s="44"/>
      <c r="AJ1083" s="42"/>
      <c r="AK1083" s="42"/>
      <c r="AL1083" s="43">
        <f t="shared" si="966"/>
        <v>0</v>
      </c>
      <c r="AM1083" s="44"/>
      <c r="AN1083" s="44"/>
      <c r="AO1083" s="44"/>
      <c r="AP1083" s="44"/>
      <c r="AQ1083" s="44"/>
      <c r="AR1083" s="42"/>
      <c r="AS1083" s="42"/>
      <c r="AT1083" s="43">
        <f t="shared" si="965"/>
        <v>0</v>
      </c>
      <c r="AU1083" s="150"/>
      <c r="AV1083" s="90"/>
      <c r="AW1083" s="90"/>
      <c r="AX1083" s="90"/>
      <c r="AY1083" s="90"/>
      <c r="AZ1083" s="90"/>
      <c r="BA1083" s="90"/>
      <c r="BB1083" s="90"/>
      <c r="BC1083" s="90"/>
      <c r="BD1083" s="90"/>
      <c r="BE1083" s="90"/>
      <c r="BF1083" s="117"/>
    </row>
    <row r="1084" spans="2:58" ht="12.95" customHeight="1" x14ac:dyDescent="0.25">
      <c r="B1084" s="102"/>
      <c r="C1084" s="106"/>
      <c r="D1084" s="110"/>
      <c r="E1084" s="114"/>
      <c r="F1084" s="27"/>
      <c r="G1084" s="44"/>
      <c r="H1084" s="44"/>
      <c r="I1084" s="44"/>
      <c r="J1084" s="44"/>
      <c r="K1084" s="44"/>
      <c r="L1084" s="42"/>
      <c r="M1084" s="42"/>
      <c r="N1084" s="43">
        <f t="shared" si="962"/>
        <v>0</v>
      </c>
      <c r="O1084" s="44"/>
      <c r="P1084" s="44"/>
      <c r="Q1084" s="44"/>
      <c r="R1084" s="44"/>
      <c r="S1084" s="44"/>
      <c r="T1084" s="42"/>
      <c r="U1084" s="42"/>
      <c r="V1084" s="43">
        <f t="shared" si="963"/>
        <v>0</v>
      </c>
      <c r="W1084" s="44"/>
      <c r="X1084" s="44"/>
      <c r="Y1084" s="44"/>
      <c r="Z1084" s="44"/>
      <c r="AA1084" s="44"/>
      <c r="AB1084" s="42"/>
      <c r="AC1084" s="42"/>
      <c r="AD1084" s="43">
        <f t="shared" si="964"/>
        <v>0</v>
      </c>
      <c r="AE1084" s="44"/>
      <c r="AF1084" s="44"/>
      <c r="AG1084" s="44"/>
      <c r="AH1084" s="44"/>
      <c r="AI1084" s="44"/>
      <c r="AJ1084" s="42"/>
      <c r="AK1084" s="42"/>
      <c r="AL1084" s="43">
        <f t="shared" si="966"/>
        <v>0</v>
      </c>
      <c r="AM1084" s="44"/>
      <c r="AN1084" s="44"/>
      <c r="AO1084" s="44"/>
      <c r="AP1084" s="44"/>
      <c r="AQ1084" s="44"/>
      <c r="AR1084" s="42"/>
      <c r="AS1084" s="42"/>
      <c r="AT1084" s="43">
        <f t="shared" si="965"/>
        <v>0</v>
      </c>
      <c r="AU1084" s="150"/>
      <c r="AV1084" s="90"/>
      <c r="AW1084" s="90"/>
      <c r="AX1084" s="90"/>
      <c r="AY1084" s="90"/>
      <c r="AZ1084" s="90"/>
      <c r="BA1084" s="90"/>
      <c r="BB1084" s="90"/>
      <c r="BC1084" s="90"/>
      <c r="BD1084" s="90"/>
      <c r="BE1084" s="90"/>
      <c r="BF1084" s="117"/>
    </row>
    <row r="1085" spans="2:58" ht="12.95" customHeight="1" x14ac:dyDescent="0.25">
      <c r="B1085" s="102"/>
      <c r="C1085" s="106"/>
      <c r="D1085" s="110"/>
      <c r="E1085" s="114"/>
      <c r="F1085" s="28"/>
      <c r="G1085" s="44"/>
      <c r="H1085" s="44"/>
      <c r="I1085" s="44"/>
      <c r="J1085" s="44"/>
      <c r="K1085" s="44"/>
      <c r="L1085" s="42"/>
      <c r="M1085" s="42"/>
      <c r="N1085" s="43">
        <f t="shared" si="962"/>
        <v>0</v>
      </c>
      <c r="O1085" s="44"/>
      <c r="P1085" s="44"/>
      <c r="Q1085" s="44"/>
      <c r="R1085" s="44"/>
      <c r="S1085" s="44"/>
      <c r="T1085" s="42"/>
      <c r="U1085" s="42"/>
      <c r="V1085" s="43">
        <f t="shared" si="963"/>
        <v>0</v>
      </c>
      <c r="W1085" s="44"/>
      <c r="X1085" s="44"/>
      <c r="Y1085" s="44"/>
      <c r="Z1085" s="44"/>
      <c r="AA1085" s="44"/>
      <c r="AB1085" s="42"/>
      <c r="AC1085" s="42"/>
      <c r="AD1085" s="43">
        <f t="shared" si="964"/>
        <v>0</v>
      </c>
      <c r="AE1085" s="44"/>
      <c r="AF1085" s="44"/>
      <c r="AG1085" s="44"/>
      <c r="AH1085" s="44"/>
      <c r="AI1085" s="44"/>
      <c r="AJ1085" s="42"/>
      <c r="AK1085" s="42"/>
      <c r="AL1085" s="43">
        <f t="shared" si="966"/>
        <v>0</v>
      </c>
      <c r="AM1085" s="44"/>
      <c r="AN1085" s="44"/>
      <c r="AO1085" s="44"/>
      <c r="AP1085" s="44"/>
      <c r="AQ1085" s="44"/>
      <c r="AR1085" s="42"/>
      <c r="AS1085" s="42"/>
      <c r="AT1085" s="43">
        <f t="shared" si="965"/>
        <v>0</v>
      </c>
      <c r="AU1085" s="150"/>
      <c r="AV1085" s="90"/>
      <c r="AW1085" s="90"/>
      <c r="AX1085" s="90"/>
      <c r="AY1085" s="90"/>
      <c r="AZ1085" s="90"/>
      <c r="BA1085" s="90"/>
      <c r="BB1085" s="90"/>
      <c r="BC1085" s="90"/>
      <c r="BD1085" s="90"/>
      <c r="BE1085" s="90"/>
      <c r="BF1085" s="117"/>
    </row>
    <row r="1086" spans="2:58" ht="12.95" customHeight="1" thickBot="1" x14ac:dyDescent="0.3">
      <c r="B1086" s="103"/>
      <c r="C1086" s="107"/>
      <c r="D1086" s="111"/>
      <c r="E1086" s="114"/>
      <c r="F1086" s="28"/>
      <c r="G1086" s="44"/>
      <c r="H1086" s="44"/>
      <c r="I1086" s="44"/>
      <c r="J1086" s="44"/>
      <c r="K1086" s="44"/>
      <c r="L1086" s="46"/>
      <c r="M1086" s="46"/>
      <c r="N1086" s="43">
        <f t="shared" si="962"/>
        <v>0</v>
      </c>
      <c r="O1086" s="44"/>
      <c r="P1086" s="44"/>
      <c r="Q1086" s="44"/>
      <c r="R1086" s="44"/>
      <c r="S1086" s="44"/>
      <c r="T1086" s="46"/>
      <c r="U1086" s="46"/>
      <c r="V1086" s="43">
        <f t="shared" si="963"/>
        <v>0</v>
      </c>
      <c r="W1086" s="44"/>
      <c r="X1086" s="44"/>
      <c r="Y1086" s="44"/>
      <c r="Z1086" s="44"/>
      <c r="AA1086" s="44"/>
      <c r="AB1086" s="46"/>
      <c r="AC1086" s="46"/>
      <c r="AD1086" s="43">
        <f t="shared" si="964"/>
        <v>0</v>
      </c>
      <c r="AE1086" s="44"/>
      <c r="AF1086" s="44"/>
      <c r="AG1086" s="44"/>
      <c r="AH1086" s="44"/>
      <c r="AI1086" s="44"/>
      <c r="AJ1086" s="46"/>
      <c r="AK1086" s="46"/>
      <c r="AL1086" s="43">
        <f t="shared" si="966"/>
        <v>0</v>
      </c>
      <c r="AM1086" s="44"/>
      <c r="AN1086" s="44"/>
      <c r="AO1086" s="44"/>
      <c r="AP1086" s="44"/>
      <c r="AQ1086" s="44"/>
      <c r="AR1086" s="46"/>
      <c r="AS1086" s="46"/>
      <c r="AT1086" s="43">
        <f t="shared" si="965"/>
        <v>0</v>
      </c>
      <c r="AU1086" s="150"/>
      <c r="AV1086" s="90"/>
      <c r="AW1086" s="90"/>
      <c r="AX1086" s="90"/>
      <c r="AY1086" s="90"/>
      <c r="AZ1086" s="90"/>
      <c r="BA1086" s="90"/>
      <c r="BB1086" s="90"/>
      <c r="BC1086" s="90"/>
      <c r="BD1086" s="90"/>
      <c r="BE1086" s="90"/>
      <c r="BF1086" s="117"/>
    </row>
    <row r="1087" spans="2:58" ht="12.95" hidden="1" customHeight="1" thickBot="1" x14ac:dyDescent="0.3">
      <c r="B1087" s="104"/>
      <c r="C1087" s="108"/>
      <c r="D1087" s="112"/>
      <c r="E1087" s="115"/>
      <c r="F1087" s="28" t="s">
        <v>36</v>
      </c>
      <c r="G1087" s="48"/>
      <c r="H1087" s="48"/>
      <c r="I1087" s="48"/>
      <c r="J1087" s="48"/>
      <c r="K1087" s="48"/>
      <c r="L1087" s="47"/>
      <c r="M1087" s="47"/>
      <c r="N1087" s="43">
        <f>N1076+N1077+N1079+N1082+N1083+N1085+N1086</f>
        <v>0</v>
      </c>
      <c r="O1087" s="49"/>
      <c r="P1087" s="49"/>
      <c r="Q1087" s="49"/>
      <c r="R1087" s="49"/>
      <c r="S1087" s="49"/>
      <c r="T1087" s="47"/>
      <c r="U1087" s="47"/>
      <c r="V1087" s="43">
        <f>V1076+V1077+V1079+V1082+V1083+V1085+V1086</f>
        <v>0</v>
      </c>
      <c r="W1087" s="49"/>
      <c r="X1087" s="49"/>
      <c r="Y1087" s="49"/>
      <c r="Z1087" s="49"/>
      <c r="AA1087" s="49"/>
      <c r="AB1087" s="47"/>
      <c r="AC1087" s="47"/>
      <c r="AD1087" s="43">
        <f>AD1076+AD1077+AD1079+AD1082+AD1083+AD1085+AD1086</f>
        <v>0</v>
      </c>
      <c r="AE1087" s="49"/>
      <c r="AF1087" s="49"/>
      <c r="AG1087" s="49"/>
      <c r="AH1087" s="49"/>
      <c r="AI1087" s="49"/>
      <c r="AJ1087" s="47"/>
      <c r="AK1087" s="47"/>
      <c r="AL1087" s="43">
        <f>AL1076+AL1077+AL1079+AL1082+AL1083+AL1085+AL1086</f>
        <v>0</v>
      </c>
      <c r="AM1087" s="49"/>
      <c r="AN1087" s="49"/>
      <c r="AO1087" s="49"/>
      <c r="AP1087" s="49"/>
      <c r="AQ1087" s="49"/>
      <c r="AR1087" s="47"/>
      <c r="AS1087" s="47"/>
      <c r="AT1087" s="43">
        <f>AT1076+AT1077+AT1079+AT1082+AT1083+AT1085+AT1086</f>
        <v>0</v>
      </c>
      <c r="AU1087" s="151"/>
      <c r="AV1087" s="91"/>
      <c r="AW1087" s="91"/>
      <c r="AX1087" s="91"/>
      <c r="AY1087" s="91"/>
      <c r="AZ1087" s="91"/>
      <c r="BA1087" s="91"/>
      <c r="BB1087" s="91"/>
      <c r="BC1087" s="91"/>
      <c r="BD1087" s="91"/>
      <c r="BE1087" s="91"/>
      <c r="BF1087" s="118"/>
    </row>
    <row r="1088" spans="2:58" ht="12.95" customHeight="1" thickTop="1" x14ac:dyDescent="0.25">
      <c r="B1088" s="102">
        <v>58</v>
      </c>
      <c r="C1088" s="105">
        <f>ŞUBAT!C1088</f>
        <v>0</v>
      </c>
      <c r="D1088" s="109">
        <f>ŞUBAT!D1088</f>
        <v>0</v>
      </c>
      <c r="E1088" s="113">
        <f>ŞUBAT!E1088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41"/>
      <c r="AN1088" s="41"/>
      <c r="AO1088" s="41"/>
      <c r="AP1088" s="41"/>
      <c r="AQ1088" s="41"/>
      <c r="AR1088" s="39"/>
      <c r="AS1088" s="39"/>
      <c r="AT1088" s="40">
        <f>SUM(AM1088:AS1088)</f>
        <v>0</v>
      </c>
      <c r="AU1088" s="149">
        <f t="shared" ref="AU1088" si="967">+N1088+V1088+AL1088+AT1088+AD1088</f>
        <v>0</v>
      </c>
      <c r="AV1088" s="89">
        <f t="shared" ref="AV1088" si="968">AD1089+N1089+V1089+AL1089+AT1089</f>
        <v>0</v>
      </c>
      <c r="AW1088" s="89">
        <f t="shared" ref="AW1088" si="969">AD1090+N1090+V1090+AL1090+AT1090</f>
        <v>0</v>
      </c>
      <c r="AX1088" s="89">
        <f t="shared" ref="AX1088" si="970">AD1091+N1091+V1091+AL1091+AT1091</f>
        <v>0</v>
      </c>
      <c r="AY1088" s="89">
        <f t="shared" ref="AY1088" si="971">N1092+V1092+AL1092+AT1092</f>
        <v>0</v>
      </c>
      <c r="AZ1088" s="89">
        <f t="shared" ref="AZ1088" si="972">N1093+V1093+AL1093+AT1093+AD1093</f>
        <v>0</v>
      </c>
      <c r="BA1088" s="89">
        <f t="shared" ref="BA1088" si="973">N1094+V1094+AL1094+AT1094+AD1094</f>
        <v>0</v>
      </c>
      <c r="BB1088" s="89">
        <f t="shared" ref="BB1088" si="974">AD1106+N1106+V1106+AL1106+AT1106</f>
        <v>0</v>
      </c>
      <c r="BC1088" s="89">
        <f t="shared" ref="BC1088" si="975">N1099+V1099+AL1099+AT1099+AD1099</f>
        <v>0</v>
      </c>
      <c r="BD1088" s="89">
        <f t="shared" ref="BD1088" si="976">AD1100+N1100+V1100+AL1100+AT1100</f>
        <v>0</v>
      </c>
      <c r="BE1088" s="89">
        <f t="shared" ref="BE1088" si="977">N1097+V1097+AD1097+AL1097+AT1097</f>
        <v>0</v>
      </c>
      <c r="BF1088" s="116">
        <f t="shared" ref="BF1088" si="978">SUM(AV1088:BE1106)</f>
        <v>0</v>
      </c>
    </row>
    <row r="1089" spans="2:58"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44"/>
      <c r="AN1089" s="44"/>
      <c r="AO1089" s="44"/>
      <c r="AP1089" s="44"/>
      <c r="AQ1089" s="44"/>
      <c r="AR1089" s="42"/>
      <c r="AS1089" s="42"/>
      <c r="AT1089" s="43">
        <f>IF(SUM(AM1088:AQ1089)-E1088&lt;=0,0,IF(SUM(AM1088:AQ1088)-E1088&lt;0,SUM(AM1088:AQ1089)-E1088,SUM(AM1089:AQ1089)))</f>
        <v>0</v>
      </c>
      <c r="AU1089" s="150"/>
      <c r="AV1089" s="90"/>
      <c r="AW1089" s="90"/>
      <c r="AX1089" s="90"/>
      <c r="AY1089" s="90"/>
      <c r="AZ1089" s="90"/>
      <c r="BA1089" s="90"/>
      <c r="BB1089" s="90"/>
      <c r="BC1089" s="90"/>
      <c r="BD1089" s="90"/>
      <c r="BE1089" s="90"/>
      <c r="BF1089" s="117"/>
    </row>
    <row r="1090" spans="2:58"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44"/>
      <c r="AN1090" s="44"/>
      <c r="AO1090" s="44"/>
      <c r="AP1090" s="44"/>
      <c r="AQ1090" s="44"/>
      <c r="AR1090" s="42"/>
      <c r="AS1090" s="42"/>
      <c r="AT1090" s="43">
        <f>IF(SUM(AM1088:AQ1090)-E1088&lt;=0,0,IF(SUM(AM1088:AQ1089)-E1088&lt;0,SUM(AM1088:AQ1090)-E1088,SUM(AM1090:AQ1090)))</f>
        <v>0</v>
      </c>
      <c r="AU1090" s="150"/>
      <c r="AV1090" s="90"/>
      <c r="AW1090" s="90"/>
      <c r="AX1090" s="90"/>
      <c r="AY1090" s="90"/>
      <c r="AZ1090" s="90"/>
      <c r="BA1090" s="90"/>
      <c r="BB1090" s="90"/>
      <c r="BC1090" s="90"/>
      <c r="BD1090" s="90"/>
      <c r="BE1090" s="90"/>
      <c r="BF1090" s="117"/>
    </row>
    <row r="1091" spans="2:58"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44"/>
      <c r="AN1091" s="44"/>
      <c r="AO1091" s="44"/>
      <c r="AP1091" s="44"/>
      <c r="AQ1091" s="44"/>
      <c r="AR1091" s="42"/>
      <c r="AS1091" s="42"/>
      <c r="AT1091" s="43">
        <f>IF(SUM(AM1088:AQ1091)-E1088&lt;=0,0,IF(SUM(AM1088:AQ1090)-E1088&lt;0,SUM(AM1088:AQ1091)-E1088,SUM(AM1091:AQ1091)))+AR1091+AS1091</f>
        <v>0</v>
      </c>
      <c r="AU1091" s="150"/>
      <c r="AV1091" s="90"/>
      <c r="AW1091" s="90"/>
      <c r="AX1091" s="90"/>
      <c r="AY1091" s="90"/>
      <c r="AZ1091" s="90"/>
      <c r="BA1091" s="90"/>
      <c r="BB1091" s="90"/>
      <c r="BC1091" s="90"/>
      <c r="BD1091" s="90"/>
      <c r="BE1091" s="90"/>
      <c r="BF1091" s="117"/>
    </row>
    <row r="1092" spans="2:58"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44"/>
      <c r="AN1092" s="44"/>
      <c r="AO1092" s="44"/>
      <c r="AP1092" s="44"/>
      <c r="AQ1092" s="44"/>
      <c r="AR1092" s="42"/>
      <c r="AS1092" s="42"/>
      <c r="AT1092" s="43">
        <f>IF(SUM(AM1088:AQ1092)-E1088&lt;=0,0,IF(SUM(AM1088:AQ1091)-E1088&lt;0,SUM(AM1088:AQ1092)-E1088,SUM(AM1092:AQ1092)))</f>
        <v>0</v>
      </c>
      <c r="AU1092" s="150"/>
      <c r="AV1092" s="90"/>
      <c r="AW1092" s="90"/>
      <c r="AX1092" s="90"/>
      <c r="AY1092" s="90"/>
      <c r="AZ1092" s="90"/>
      <c r="BA1092" s="90"/>
      <c r="BB1092" s="90"/>
      <c r="BC1092" s="90"/>
      <c r="BD1092" s="90"/>
      <c r="BE1092" s="90"/>
      <c r="BF1092" s="117"/>
    </row>
    <row r="1093" spans="2:58" ht="12.95" customHeight="1" x14ac:dyDescent="0.25">
      <c r="B1093" s="102"/>
      <c r="C1093" s="106"/>
      <c r="D1093" s="110"/>
      <c r="E1093" s="114"/>
      <c r="F1093" s="27" t="s">
        <v>37</v>
      </c>
      <c r="G1093" s="44"/>
      <c r="H1093" s="44"/>
      <c r="I1093" s="44"/>
      <c r="J1093" s="44"/>
      <c r="K1093" s="44"/>
      <c r="L1093" s="42"/>
      <c r="M1093" s="42"/>
      <c r="N1093" s="68">
        <f>SUM(G1093:M1093)</f>
        <v>0</v>
      </c>
      <c r="O1093" s="44"/>
      <c r="P1093" s="44"/>
      <c r="Q1093" s="44"/>
      <c r="R1093" s="44"/>
      <c r="S1093" s="44"/>
      <c r="T1093" s="42"/>
      <c r="U1093" s="42"/>
      <c r="V1093" s="68">
        <f>SUM(O1093:U1093)</f>
        <v>0</v>
      </c>
      <c r="W1093" s="44"/>
      <c r="X1093" s="44"/>
      <c r="Y1093" s="44"/>
      <c r="Z1093" s="44"/>
      <c r="AA1093" s="44"/>
      <c r="AB1093" s="42"/>
      <c r="AC1093" s="42"/>
      <c r="AD1093" s="68">
        <f>SUM(W1093:AC1093)</f>
        <v>0</v>
      </c>
      <c r="AE1093" s="44"/>
      <c r="AF1093" s="44"/>
      <c r="AG1093" s="44"/>
      <c r="AH1093" s="44"/>
      <c r="AI1093" s="44"/>
      <c r="AJ1093" s="42"/>
      <c r="AK1093" s="42"/>
      <c r="AL1093" s="68">
        <f>SUM(AE1093:AK1093)</f>
        <v>0</v>
      </c>
      <c r="AM1093" s="44"/>
      <c r="AN1093" s="44"/>
      <c r="AO1093" s="44"/>
      <c r="AP1093" s="44"/>
      <c r="AQ1093" s="44"/>
      <c r="AR1093" s="42"/>
      <c r="AS1093" s="42"/>
      <c r="AT1093" s="68">
        <f>SUM(AM1093:AS1093)</f>
        <v>0</v>
      </c>
      <c r="AU1093" s="150"/>
      <c r="AV1093" s="90"/>
      <c r="AW1093" s="90"/>
      <c r="AX1093" s="90"/>
      <c r="AY1093" s="90"/>
      <c r="AZ1093" s="90"/>
      <c r="BA1093" s="90"/>
      <c r="BB1093" s="90"/>
      <c r="BC1093" s="90"/>
      <c r="BD1093" s="90"/>
      <c r="BE1093" s="90"/>
      <c r="BF1093" s="117"/>
    </row>
    <row r="1094" spans="2:58"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979">SUM(G1094:M1094)</f>
        <v>0</v>
      </c>
      <c r="O1094" s="45"/>
      <c r="P1094" s="45"/>
      <c r="Q1094" s="45"/>
      <c r="R1094" s="45"/>
      <c r="S1094" s="45">
        <f>IF((V1088-E1088)&lt;=0,0,IF((V1088-E1088)&gt;0,(V1088-E1088)))</f>
        <v>0</v>
      </c>
      <c r="T1094" s="42"/>
      <c r="U1094" s="42"/>
      <c r="V1094" s="43">
        <f t="shared" ref="V1094:V1105" si="980">SUM(O1094:U1094)</f>
        <v>0</v>
      </c>
      <c r="W1094" s="45"/>
      <c r="X1094" s="45"/>
      <c r="Y1094" s="45"/>
      <c r="Z1094" s="45"/>
      <c r="AA1094" s="45">
        <f>IF((AD1088-E1088)&lt;=0,0,IF((AD1088-E1088)&gt;0,(AD1088-E1088)))</f>
        <v>0</v>
      </c>
      <c r="AB1094" s="42"/>
      <c r="AC1094" s="42"/>
      <c r="AD1094" s="43">
        <f t="shared" ref="AD1094:AD1105" si="981">SUM(W1094:AC1094)</f>
        <v>0</v>
      </c>
      <c r="AE1094" s="45"/>
      <c r="AF1094" s="45"/>
      <c r="AG1094" s="45"/>
      <c r="AH1094" s="45"/>
      <c r="AI1094" s="45">
        <f>IF((AL1088-E1088)&lt;=0,0,IF((AL1088-E1088)&gt;0,(AL1088-E1088)))</f>
        <v>0</v>
      </c>
      <c r="AJ1094" s="42"/>
      <c r="AK1094" s="42"/>
      <c r="AL1094" s="43">
        <f>SUM(AE1094:AK1094)</f>
        <v>0</v>
      </c>
      <c r="AM1094" s="45"/>
      <c r="AN1094" s="45"/>
      <c r="AO1094" s="45"/>
      <c r="AP1094" s="45"/>
      <c r="AQ1094" s="45">
        <f>IF((AT1088-E1088)&lt;=0,0,IF((AT1088-E1088)&gt;0,(AT1088-E1088)))</f>
        <v>0</v>
      </c>
      <c r="AR1094" s="42"/>
      <c r="AS1094" s="42"/>
      <c r="AT1094" s="43">
        <f t="shared" ref="AT1094:AT1105" si="982">SUM(AM1094:AS1094)</f>
        <v>0</v>
      </c>
      <c r="AU1094" s="150"/>
      <c r="AV1094" s="90"/>
      <c r="AW1094" s="90"/>
      <c r="AX1094" s="90"/>
      <c r="AY1094" s="90"/>
      <c r="AZ1094" s="90"/>
      <c r="BA1094" s="90"/>
      <c r="BB1094" s="90"/>
      <c r="BC1094" s="90"/>
      <c r="BD1094" s="90"/>
      <c r="BE1094" s="90"/>
      <c r="BF1094" s="117"/>
    </row>
    <row r="1095" spans="2:58"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979"/>
        <v>0</v>
      </c>
      <c r="O1095" s="45"/>
      <c r="P1095" s="45"/>
      <c r="Q1095" s="45"/>
      <c r="R1095" s="45"/>
      <c r="S1095" s="44">
        <f>IF(E1088-15&lt;0,0,IF(SUM(O1088:U1093)&lt;10,0,IF(SUM(O1088:U1093)&lt;20,1,IF(SUM(O1088:U1093)&lt;30,2,IF(SUM(O1088:U1093)&gt;=30,3)))))</f>
        <v>0</v>
      </c>
      <c r="T1095" s="42"/>
      <c r="U1095" s="42"/>
      <c r="V1095" s="43">
        <f t="shared" si="980"/>
        <v>0</v>
      </c>
      <c r="W1095" s="45"/>
      <c r="X1095" s="45"/>
      <c r="Y1095" s="45"/>
      <c r="Z1095" s="45"/>
      <c r="AA1095" s="44">
        <f>IF(E1088-15&lt;0,0,IF(SUM(W1088:AC1093)&lt;10,0,IF(SUM(W1088:AC1093)&lt;20,1,IF(SUM(W1088:AC1093)&lt;30,2,IF(SUM(W1088:AC1093)&gt;=30,3)))))</f>
        <v>0</v>
      </c>
      <c r="AB1095" s="42"/>
      <c r="AC1095" s="42"/>
      <c r="AD1095" s="43">
        <f t="shared" si="981"/>
        <v>0</v>
      </c>
      <c r="AE1095" s="45"/>
      <c r="AF1095" s="45"/>
      <c r="AG1095" s="45"/>
      <c r="AH1095" s="45"/>
      <c r="AI1095" s="44">
        <f>IF(E1088-15&lt;0,0,IF(SUM(AE1088:AK1093)&lt;10,0,IF(SUM(AE1088:AK1093)&lt;20,1,IF(SUM(AE1088:AK1093)&lt;30,2,IF(SUM(AE1088:AK1093)&gt;=30,3)))))</f>
        <v>0</v>
      </c>
      <c r="AJ1095" s="42"/>
      <c r="AK1095" s="42"/>
      <c r="AL1095" s="43">
        <f>SUM(AE1095:AK1095)</f>
        <v>0</v>
      </c>
      <c r="AM1095" s="45"/>
      <c r="AN1095" s="45"/>
      <c r="AO1095" s="45"/>
      <c r="AP1095" s="45"/>
      <c r="AQ1095" s="44">
        <f>IF(E1088-15&lt;0,0,IF(SUM(AM1088:AS1093)&lt;10,0,IF(SUM(AM1088:AS1093)&lt;20,1,IF(SUM(AM1088:AS1093)&lt;30,2,IF(SUM(AM1088:AS1093)&gt;=30,3)))))</f>
        <v>0</v>
      </c>
      <c r="AR1095" s="42"/>
      <c r="AS1095" s="42"/>
      <c r="AT1095" s="43">
        <f t="shared" si="982"/>
        <v>0</v>
      </c>
      <c r="AU1095" s="150"/>
      <c r="AV1095" s="90"/>
      <c r="AW1095" s="90"/>
      <c r="AX1095" s="90"/>
      <c r="AY1095" s="90"/>
      <c r="AZ1095" s="90"/>
      <c r="BA1095" s="90"/>
      <c r="BB1095" s="90"/>
      <c r="BC1095" s="90"/>
      <c r="BD1095" s="90"/>
      <c r="BE1095" s="90"/>
      <c r="BF1095" s="117"/>
    </row>
    <row r="1096" spans="2:58" ht="12.95" customHeight="1" x14ac:dyDescent="0.25">
      <c r="B1096" s="102"/>
      <c r="C1096" s="106"/>
      <c r="D1096" s="110"/>
      <c r="E1096" s="114"/>
      <c r="F1096" s="28" t="s">
        <v>41</v>
      </c>
      <c r="G1096" s="44"/>
      <c r="H1096" s="44"/>
      <c r="I1096" s="44"/>
      <c r="J1096" s="44"/>
      <c r="K1096" s="45"/>
      <c r="L1096" s="42"/>
      <c r="M1096" s="42"/>
      <c r="N1096" s="43">
        <f t="shared" si="979"/>
        <v>0</v>
      </c>
      <c r="O1096" s="44"/>
      <c r="P1096" s="44"/>
      <c r="Q1096" s="44"/>
      <c r="R1096" s="44"/>
      <c r="S1096" s="45"/>
      <c r="T1096" s="42"/>
      <c r="U1096" s="42"/>
      <c r="V1096" s="43">
        <f t="shared" si="980"/>
        <v>0</v>
      </c>
      <c r="W1096" s="44"/>
      <c r="X1096" s="44"/>
      <c r="Y1096" s="44"/>
      <c r="Z1096" s="44"/>
      <c r="AA1096" s="45"/>
      <c r="AB1096" s="42"/>
      <c r="AC1096" s="42"/>
      <c r="AD1096" s="43">
        <f t="shared" si="981"/>
        <v>0</v>
      </c>
      <c r="AE1096" s="44"/>
      <c r="AF1096" s="44"/>
      <c r="AG1096" s="44"/>
      <c r="AH1096" s="44"/>
      <c r="AI1096" s="45"/>
      <c r="AJ1096" s="42"/>
      <c r="AK1096" s="42"/>
      <c r="AL1096" s="43">
        <f>SUM(AE1096:AK1096)</f>
        <v>0</v>
      </c>
      <c r="AM1096" s="44"/>
      <c r="AN1096" s="44"/>
      <c r="AO1096" s="44"/>
      <c r="AP1096" s="44"/>
      <c r="AQ1096" s="45"/>
      <c r="AR1096" s="42"/>
      <c r="AS1096" s="42"/>
      <c r="AT1096" s="43">
        <f t="shared" si="982"/>
        <v>0</v>
      </c>
      <c r="AU1096" s="150"/>
      <c r="AV1096" s="90"/>
      <c r="AW1096" s="90"/>
      <c r="AX1096" s="90"/>
      <c r="AY1096" s="90"/>
      <c r="AZ1096" s="90"/>
      <c r="BA1096" s="90"/>
      <c r="BB1096" s="90"/>
      <c r="BC1096" s="90"/>
      <c r="BD1096" s="90"/>
      <c r="BE1096" s="90"/>
      <c r="BF1096" s="117"/>
    </row>
    <row r="1097" spans="2:58" ht="12.95" customHeight="1" x14ac:dyDescent="0.25">
      <c r="B1097" s="102"/>
      <c r="C1097" s="106"/>
      <c r="D1097" s="110"/>
      <c r="E1097" s="114"/>
      <c r="F1097" s="28" t="s">
        <v>6</v>
      </c>
      <c r="G1097" s="44"/>
      <c r="H1097" s="44"/>
      <c r="I1097" s="44"/>
      <c r="J1097" s="44"/>
      <c r="K1097" s="44"/>
      <c r="L1097" s="42"/>
      <c r="M1097" s="42"/>
      <c r="N1097" s="43">
        <f t="shared" si="979"/>
        <v>0</v>
      </c>
      <c r="O1097" s="44"/>
      <c r="P1097" s="44"/>
      <c r="Q1097" s="44"/>
      <c r="R1097" s="44"/>
      <c r="S1097" s="44"/>
      <c r="T1097" s="42"/>
      <c r="U1097" s="42"/>
      <c r="V1097" s="43">
        <f t="shared" si="980"/>
        <v>0</v>
      </c>
      <c r="W1097" s="44"/>
      <c r="X1097" s="44"/>
      <c r="Y1097" s="44"/>
      <c r="Z1097" s="44"/>
      <c r="AA1097" s="44"/>
      <c r="AB1097" s="42"/>
      <c r="AC1097" s="42"/>
      <c r="AD1097" s="43">
        <f t="shared" si="981"/>
        <v>0</v>
      </c>
      <c r="AE1097" s="44"/>
      <c r="AF1097" s="44"/>
      <c r="AG1097" s="44"/>
      <c r="AH1097" s="44"/>
      <c r="AI1097" s="44"/>
      <c r="AJ1097" s="42"/>
      <c r="AK1097" s="42"/>
      <c r="AL1097" s="43">
        <f t="shared" ref="AL1097:AL1105" si="983">SUM(AE1097:AK1097)</f>
        <v>0</v>
      </c>
      <c r="AM1097" s="44"/>
      <c r="AN1097" s="44"/>
      <c r="AO1097" s="44"/>
      <c r="AP1097" s="44"/>
      <c r="AQ1097" s="44"/>
      <c r="AR1097" s="42"/>
      <c r="AS1097" s="42"/>
      <c r="AT1097" s="43">
        <f t="shared" si="982"/>
        <v>0</v>
      </c>
      <c r="AU1097" s="150"/>
      <c r="AV1097" s="90"/>
      <c r="AW1097" s="90"/>
      <c r="AX1097" s="90"/>
      <c r="AY1097" s="90"/>
      <c r="AZ1097" s="90"/>
      <c r="BA1097" s="90"/>
      <c r="BB1097" s="90"/>
      <c r="BC1097" s="90"/>
      <c r="BD1097" s="90"/>
      <c r="BE1097" s="90"/>
      <c r="BF1097" s="117"/>
    </row>
    <row r="1098" spans="2:58" ht="12.95" customHeight="1" x14ac:dyDescent="0.25">
      <c r="B1098" s="102"/>
      <c r="C1098" s="106"/>
      <c r="D1098" s="110"/>
      <c r="E1098" s="114"/>
      <c r="F1098" s="29" t="s">
        <v>35</v>
      </c>
      <c r="G1098" s="44"/>
      <c r="H1098" s="44"/>
      <c r="I1098" s="44"/>
      <c r="J1098" s="44"/>
      <c r="K1098" s="44"/>
      <c r="L1098" s="42"/>
      <c r="M1098" s="42"/>
      <c r="N1098" s="43">
        <f t="shared" si="979"/>
        <v>0</v>
      </c>
      <c r="O1098" s="44"/>
      <c r="P1098" s="44"/>
      <c r="Q1098" s="44"/>
      <c r="R1098" s="44"/>
      <c r="S1098" s="44"/>
      <c r="T1098" s="42"/>
      <c r="U1098" s="42"/>
      <c r="V1098" s="43">
        <f t="shared" si="980"/>
        <v>0</v>
      </c>
      <c r="W1098" s="44"/>
      <c r="X1098" s="44"/>
      <c r="Y1098" s="44"/>
      <c r="Z1098" s="44"/>
      <c r="AA1098" s="44"/>
      <c r="AB1098" s="42"/>
      <c r="AC1098" s="42"/>
      <c r="AD1098" s="43">
        <f t="shared" si="981"/>
        <v>0</v>
      </c>
      <c r="AE1098" s="44"/>
      <c r="AF1098" s="44"/>
      <c r="AG1098" s="44"/>
      <c r="AH1098" s="44"/>
      <c r="AI1098" s="44"/>
      <c r="AJ1098" s="42"/>
      <c r="AK1098" s="42"/>
      <c r="AL1098" s="43">
        <f t="shared" si="983"/>
        <v>0</v>
      </c>
      <c r="AM1098" s="44"/>
      <c r="AN1098" s="44"/>
      <c r="AO1098" s="44"/>
      <c r="AP1098" s="44"/>
      <c r="AQ1098" s="44"/>
      <c r="AR1098" s="42"/>
      <c r="AS1098" s="42"/>
      <c r="AT1098" s="43">
        <f t="shared" si="982"/>
        <v>0</v>
      </c>
      <c r="AU1098" s="150"/>
      <c r="AV1098" s="90"/>
      <c r="AW1098" s="90"/>
      <c r="AX1098" s="90"/>
      <c r="AY1098" s="90"/>
      <c r="AZ1098" s="90"/>
      <c r="BA1098" s="90"/>
      <c r="BB1098" s="90"/>
      <c r="BC1098" s="90"/>
      <c r="BD1098" s="90"/>
      <c r="BE1098" s="90"/>
      <c r="BF1098" s="117"/>
    </row>
    <row r="1099" spans="2:58" ht="12.95" customHeight="1" x14ac:dyDescent="0.25">
      <c r="B1099" s="102"/>
      <c r="C1099" s="106"/>
      <c r="D1099" s="110"/>
      <c r="E1099" s="114"/>
      <c r="F1099" s="27" t="s">
        <v>40</v>
      </c>
      <c r="G1099" s="44"/>
      <c r="H1099" s="44"/>
      <c r="I1099" s="44"/>
      <c r="J1099" s="44"/>
      <c r="K1099" s="44"/>
      <c r="L1099" s="42"/>
      <c r="M1099" s="42"/>
      <c r="N1099" s="43">
        <f t="shared" si="979"/>
        <v>0</v>
      </c>
      <c r="O1099" s="44"/>
      <c r="P1099" s="44"/>
      <c r="Q1099" s="44"/>
      <c r="R1099" s="44"/>
      <c r="S1099" s="44"/>
      <c r="T1099" s="42"/>
      <c r="U1099" s="42"/>
      <c r="V1099" s="43">
        <f t="shared" si="980"/>
        <v>0</v>
      </c>
      <c r="W1099" s="44"/>
      <c r="X1099" s="44"/>
      <c r="Y1099" s="44"/>
      <c r="Z1099" s="44"/>
      <c r="AA1099" s="44"/>
      <c r="AB1099" s="42"/>
      <c r="AC1099" s="42"/>
      <c r="AD1099" s="43">
        <f t="shared" si="981"/>
        <v>0</v>
      </c>
      <c r="AE1099" s="44"/>
      <c r="AF1099" s="44"/>
      <c r="AG1099" s="44"/>
      <c r="AH1099" s="44"/>
      <c r="AI1099" s="44"/>
      <c r="AJ1099" s="42"/>
      <c r="AK1099" s="42"/>
      <c r="AL1099" s="43">
        <f t="shared" si="983"/>
        <v>0</v>
      </c>
      <c r="AM1099" s="44"/>
      <c r="AN1099" s="44"/>
      <c r="AO1099" s="44"/>
      <c r="AP1099" s="44"/>
      <c r="AQ1099" s="44"/>
      <c r="AR1099" s="42"/>
      <c r="AS1099" s="42"/>
      <c r="AT1099" s="43">
        <f t="shared" si="982"/>
        <v>0</v>
      </c>
      <c r="AU1099" s="150"/>
      <c r="AV1099" s="90"/>
      <c r="AW1099" s="90"/>
      <c r="AX1099" s="90"/>
      <c r="AY1099" s="90"/>
      <c r="AZ1099" s="90"/>
      <c r="BA1099" s="90"/>
      <c r="BB1099" s="90"/>
      <c r="BC1099" s="90"/>
      <c r="BD1099" s="90"/>
      <c r="BE1099" s="90"/>
      <c r="BF1099" s="117"/>
    </row>
    <row r="1100" spans="2:58" ht="12.95" customHeight="1" x14ac:dyDescent="0.25">
      <c r="B1100" s="102"/>
      <c r="C1100" s="106"/>
      <c r="D1100" s="110"/>
      <c r="E1100" s="114"/>
      <c r="F1100" s="27" t="s">
        <v>7</v>
      </c>
      <c r="G1100" s="44"/>
      <c r="H1100" s="44"/>
      <c r="I1100" s="44"/>
      <c r="J1100" s="44"/>
      <c r="K1100" s="44"/>
      <c r="L1100" s="42"/>
      <c r="M1100" s="42"/>
      <c r="N1100" s="43">
        <f t="shared" si="979"/>
        <v>0</v>
      </c>
      <c r="O1100" s="44"/>
      <c r="P1100" s="44"/>
      <c r="Q1100" s="44"/>
      <c r="R1100" s="44"/>
      <c r="S1100" s="44"/>
      <c r="T1100" s="42"/>
      <c r="U1100" s="42"/>
      <c r="V1100" s="43">
        <f t="shared" si="980"/>
        <v>0</v>
      </c>
      <c r="W1100" s="44"/>
      <c r="X1100" s="44"/>
      <c r="Y1100" s="44"/>
      <c r="Z1100" s="44"/>
      <c r="AA1100" s="44"/>
      <c r="AB1100" s="42"/>
      <c r="AC1100" s="42"/>
      <c r="AD1100" s="43">
        <f t="shared" si="981"/>
        <v>0</v>
      </c>
      <c r="AE1100" s="44"/>
      <c r="AF1100" s="44"/>
      <c r="AG1100" s="44"/>
      <c r="AH1100" s="44"/>
      <c r="AI1100" s="44"/>
      <c r="AJ1100" s="42"/>
      <c r="AK1100" s="42"/>
      <c r="AL1100" s="43">
        <f t="shared" si="983"/>
        <v>0</v>
      </c>
      <c r="AM1100" s="44"/>
      <c r="AN1100" s="44"/>
      <c r="AO1100" s="44"/>
      <c r="AP1100" s="44"/>
      <c r="AQ1100" s="44"/>
      <c r="AR1100" s="42"/>
      <c r="AS1100" s="42"/>
      <c r="AT1100" s="43">
        <f t="shared" si="982"/>
        <v>0</v>
      </c>
      <c r="AU1100" s="150"/>
      <c r="AV1100" s="90"/>
      <c r="AW1100" s="90"/>
      <c r="AX1100" s="90"/>
      <c r="AY1100" s="90"/>
      <c r="AZ1100" s="90"/>
      <c r="BA1100" s="90"/>
      <c r="BB1100" s="90"/>
      <c r="BC1100" s="90"/>
      <c r="BD1100" s="90"/>
      <c r="BE1100" s="90"/>
      <c r="BF1100" s="117"/>
    </row>
    <row r="1101" spans="2:58" ht="12.95" customHeight="1" x14ac:dyDescent="0.25">
      <c r="B1101" s="102"/>
      <c r="C1101" s="106"/>
      <c r="D1101" s="110"/>
      <c r="E1101" s="114"/>
      <c r="F1101" s="27"/>
      <c r="G1101" s="44"/>
      <c r="H1101" s="44"/>
      <c r="I1101" s="44"/>
      <c r="J1101" s="44"/>
      <c r="K1101" s="44"/>
      <c r="L1101" s="42"/>
      <c r="M1101" s="42"/>
      <c r="N1101" s="43">
        <f t="shared" si="979"/>
        <v>0</v>
      </c>
      <c r="O1101" s="44"/>
      <c r="P1101" s="44"/>
      <c r="Q1101" s="44"/>
      <c r="R1101" s="44"/>
      <c r="S1101" s="44"/>
      <c r="T1101" s="42"/>
      <c r="U1101" s="42"/>
      <c r="V1101" s="43">
        <f t="shared" si="980"/>
        <v>0</v>
      </c>
      <c r="W1101" s="44"/>
      <c r="X1101" s="44"/>
      <c r="Y1101" s="44"/>
      <c r="Z1101" s="44"/>
      <c r="AA1101" s="44"/>
      <c r="AB1101" s="42"/>
      <c r="AC1101" s="42"/>
      <c r="AD1101" s="43">
        <f t="shared" si="981"/>
        <v>0</v>
      </c>
      <c r="AE1101" s="44"/>
      <c r="AF1101" s="44"/>
      <c r="AG1101" s="44"/>
      <c r="AH1101" s="44"/>
      <c r="AI1101" s="44"/>
      <c r="AJ1101" s="42"/>
      <c r="AK1101" s="42"/>
      <c r="AL1101" s="43">
        <f t="shared" si="983"/>
        <v>0</v>
      </c>
      <c r="AM1101" s="44"/>
      <c r="AN1101" s="44"/>
      <c r="AO1101" s="44"/>
      <c r="AP1101" s="44"/>
      <c r="AQ1101" s="44"/>
      <c r="AR1101" s="42"/>
      <c r="AS1101" s="42"/>
      <c r="AT1101" s="43">
        <f t="shared" si="982"/>
        <v>0</v>
      </c>
      <c r="AU1101" s="150"/>
      <c r="AV1101" s="90"/>
      <c r="AW1101" s="90"/>
      <c r="AX1101" s="90"/>
      <c r="AY1101" s="90"/>
      <c r="AZ1101" s="90"/>
      <c r="BA1101" s="90"/>
      <c r="BB1101" s="90"/>
      <c r="BC1101" s="90"/>
      <c r="BD1101" s="90"/>
      <c r="BE1101" s="90"/>
      <c r="BF1101" s="117"/>
    </row>
    <row r="1102" spans="2:58" ht="12.95" customHeight="1" x14ac:dyDescent="0.25">
      <c r="B1102" s="102"/>
      <c r="C1102" s="106"/>
      <c r="D1102" s="110"/>
      <c r="E1102" s="114"/>
      <c r="F1102" s="27"/>
      <c r="G1102" s="44"/>
      <c r="H1102" s="44"/>
      <c r="I1102" s="44"/>
      <c r="J1102" s="44"/>
      <c r="K1102" s="44"/>
      <c r="L1102" s="42"/>
      <c r="M1102" s="42"/>
      <c r="N1102" s="43">
        <f t="shared" si="979"/>
        <v>0</v>
      </c>
      <c r="O1102" s="44"/>
      <c r="P1102" s="44"/>
      <c r="Q1102" s="44"/>
      <c r="R1102" s="44"/>
      <c r="S1102" s="44"/>
      <c r="T1102" s="42"/>
      <c r="U1102" s="42"/>
      <c r="V1102" s="43">
        <f t="shared" si="980"/>
        <v>0</v>
      </c>
      <c r="W1102" s="44"/>
      <c r="X1102" s="44"/>
      <c r="Y1102" s="44"/>
      <c r="Z1102" s="44"/>
      <c r="AA1102" s="44"/>
      <c r="AB1102" s="42"/>
      <c r="AC1102" s="42"/>
      <c r="AD1102" s="43">
        <f t="shared" si="981"/>
        <v>0</v>
      </c>
      <c r="AE1102" s="44"/>
      <c r="AF1102" s="44"/>
      <c r="AG1102" s="44"/>
      <c r="AH1102" s="44"/>
      <c r="AI1102" s="44"/>
      <c r="AJ1102" s="42"/>
      <c r="AK1102" s="42"/>
      <c r="AL1102" s="43">
        <f t="shared" si="983"/>
        <v>0</v>
      </c>
      <c r="AM1102" s="44"/>
      <c r="AN1102" s="44"/>
      <c r="AO1102" s="44"/>
      <c r="AP1102" s="44"/>
      <c r="AQ1102" s="44"/>
      <c r="AR1102" s="42"/>
      <c r="AS1102" s="42"/>
      <c r="AT1102" s="43">
        <f t="shared" si="982"/>
        <v>0</v>
      </c>
      <c r="AU1102" s="150"/>
      <c r="AV1102" s="90"/>
      <c r="AW1102" s="90"/>
      <c r="AX1102" s="90"/>
      <c r="AY1102" s="90"/>
      <c r="AZ1102" s="90"/>
      <c r="BA1102" s="90"/>
      <c r="BB1102" s="90"/>
      <c r="BC1102" s="90"/>
      <c r="BD1102" s="90"/>
      <c r="BE1102" s="90"/>
      <c r="BF1102" s="117"/>
    </row>
    <row r="1103" spans="2:58" ht="12.95" customHeight="1" x14ac:dyDescent="0.25">
      <c r="B1103" s="102"/>
      <c r="C1103" s="106"/>
      <c r="D1103" s="110"/>
      <c r="E1103" s="114"/>
      <c r="F1103" s="27"/>
      <c r="G1103" s="44"/>
      <c r="H1103" s="44"/>
      <c r="I1103" s="44"/>
      <c r="J1103" s="44"/>
      <c r="K1103" s="44"/>
      <c r="L1103" s="42"/>
      <c r="M1103" s="42"/>
      <c r="N1103" s="43">
        <f t="shared" si="979"/>
        <v>0</v>
      </c>
      <c r="O1103" s="44"/>
      <c r="P1103" s="44"/>
      <c r="Q1103" s="44"/>
      <c r="R1103" s="44"/>
      <c r="S1103" s="44"/>
      <c r="T1103" s="42"/>
      <c r="U1103" s="42"/>
      <c r="V1103" s="43">
        <f t="shared" si="980"/>
        <v>0</v>
      </c>
      <c r="W1103" s="44"/>
      <c r="X1103" s="44"/>
      <c r="Y1103" s="44"/>
      <c r="Z1103" s="44"/>
      <c r="AA1103" s="44"/>
      <c r="AB1103" s="42"/>
      <c r="AC1103" s="42"/>
      <c r="AD1103" s="43">
        <f t="shared" si="981"/>
        <v>0</v>
      </c>
      <c r="AE1103" s="44"/>
      <c r="AF1103" s="44"/>
      <c r="AG1103" s="44"/>
      <c r="AH1103" s="44"/>
      <c r="AI1103" s="44"/>
      <c r="AJ1103" s="42"/>
      <c r="AK1103" s="42"/>
      <c r="AL1103" s="43">
        <f t="shared" si="983"/>
        <v>0</v>
      </c>
      <c r="AM1103" s="44"/>
      <c r="AN1103" s="44"/>
      <c r="AO1103" s="44"/>
      <c r="AP1103" s="44"/>
      <c r="AQ1103" s="44"/>
      <c r="AR1103" s="42"/>
      <c r="AS1103" s="42"/>
      <c r="AT1103" s="43">
        <f t="shared" si="982"/>
        <v>0</v>
      </c>
      <c r="AU1103" s="150"/>
      <c r="AV1103" s="90"/>
      <c r="AW1103" s="90"/>
      <c r="AX1103" s="90"/>
      <c r="AY1103" s="90"/>
      <c r="AZ1103" s="90"/>
      <c r="BA1103" s="90"/>
      <c r="BB1103" s="90"/>
      <c r="BC1103" s="90"/>
      <c r="BD1103" s="90"/>
      <c r="BE1103" s="90"/>
      <c r="BF1103" s="117"/>
    </row>
    <row r="1104" spans="2:58" ht="12.95" customHeight="1" x14ac:dyDescent="0.25">
      <c r="B1104" s="102"/>
      <c r="C1104" s="106"/>
      <c r="D1104" s="110"/>
      <c r="E1104" s="114"/>
      <c r="F1104" s="28"/>
      <c r="G1104" s="44"/>
      <c r="H1104" s="44"/>
      <c r="I1104" s="44"/>
      <c r="J1104" s="44"/>
      <c r="K1104" s="44"/>
      <c r="L1104" s="42"/>
      <c r="M1104" s="42"/>
      <c r="N1104" s="43">
        <f t="shared" si="979"/>
        <v>0</v>
      </c>
      <c r="O1104" s="44"/>
      <c r="P1104" s="44"/>
      <c r="Q1104" s="44"/>
      <c r="R1104" s="44"/>
      <c r="S1104" s="44"/>
      <c r="T1104" s="42"/>
      <c r="U1104" s="42"/>
      <c r="V1104" s="43">
        <f t="shared" si="980"/>
        <v>0</v>
      </c>
      <c r="W1104" s="44"/>
      <c r="X1104" s="44"/>
      <c r="Y1104" s="44"/>
      <c r="Z1104" s="44"/>
      <c r="AA1104" s="44"/>
      <c r="AB1104" s="42"/>
      <c r="AC1104" s="42"/>
      <c r="AD1104" s="43">
        <f t="shared" si="981"/>
        <v>0</v>
      </c>
      <c r="AE1104" s="44"/>
      <c r="AF1104" s="44"/>
      <c r="AG1104" s="44"/>
      <c r="AH1104" s="44"/>
      <c r="AI1104" s="44"/>
      <c r="AJ1104" s="42"/>
      <c r="AK1104" s="42"/>
      <c r="AL1104" s="43">
        <f t="shared" si="983"/>
        <v>0</v>
      </c>
      <c r="AM1104" s="44"/>
      <c r="AN1104" s="44"/>
      <c r="AO1104" s="44"/>
      <c r="AP1104" s="44"/>
      <c r="AQ1104" s="44"/>
      <c r="AR1104" s="42"/>
      <c r="AS1104" s="42"/>
      <c r="AT1104" s="43">
        <f t="shared" si="982"/>
        <v>0</v>
      </c>
      <c r="AU1104" s="150"/>
      <c r="AV1104" s="90"/>
      <c r="AW1104" s="90"/>
      <c r="AX1104" s="90"/>
      <c r="AY1104" s="90"/>
      <c r="AZ1104" s="90"/>
      <c r="BA1104" s="90"/>
      <c r="BB1104" s="90"/>
      <c r="BC1104" s="90"/>
      <c r="BD1104" s="90"/>
      <c r="BE1104" s="90"/>
      <c r="BF1104" s="117"/>
    </row>
    <row r="1105" spans="2:58" ht="12.95" customHeight="1" thickBot="1" x14ac:dyDescent="0.3">
      <c r="B1105" s="103"/>
      <c r="C1105" s="107"/>
      <c r="D1105" s="111"/>
      <c r="E1105" s="114"/>
      <c r="F1105" s="28"/>
      <c r="G1105" s="44"/>
      <c r="H1105" s="44"/>
      <c r="I1105" s="44"/>
      <c r="J1105" s="44"/>
      <c r="K1105" s="44"/>
      <c r="L1105" s="46"/>
      <c r="M1105" s="46"/>
      <c r="N1105" s="43">
        <f t="shared" si="979"/>
        <v>0</v>
      </c>
      <c r="O1105" s="44"/>
      <c r="P1105" s="44"/>
      <c r="Q1105" s="44"/>
      <c r="R1105" s="44"/>
      <c r="S1105" s="44"/>
      <c r="T1105" s="46"/>
      <c r="U1105" s="46"/>
      <c r="V1105" s="43">
        <f t="shared" si="980"/>
        <v>0</v>
      </c>
      <c r="W1105" s="44"/>
      <c r="X1105" s="44"/>
      <c r="Y1105" s="44"/>
      <c r="Z1105" s="44"/>
      <c r="AA1105" s="44"/>
      <c r="AB1105" s="46"/>
      <c r="AC1105" s="46"/>
      <c r="AD1105" s="43">
        <f t="shared" si="981"/>
        <v>0</v>
      </c>
      <c r="AE1105" s="44"/>
      <c r="AF1105" s="44"/>
      <c r="AG1105" s="44"/>
      <c r="AH1105" s="44"/>
      <c r="AI1105" s="44"/>
      <c r="AJ1105" s="46"/>
      <c r="AK1105" s="46"/>
      <c r="AL1105" s="43">
        <f t="shared" si="983"/>
        <v>0</v>
      </c>
      <c r="AM1105" s="44"/>
      <c r="AN1105" s="44"/>
      <c r="AO1105" s="44"/>
      <c r="AP1105" s="44"/>
      <c r="AQ1105" s="44"/>
      <c r="AR1105" s="46"/>
      <c r="AS1105" s="46"/>
      <c r="AT1105" s="43">
        <f t="shared" si="982"/>
        <v>0</v>
      </c>
      <c r="AU1105" s="150"/>
      <c r="AV1105" s="90"/>
      <c r="AW1105" s="90"/>
      <c r="AX1105" s="90"/>
      <c r="AY1105" s="90"/>
      <c r="AZ1105" s="90"/>
      <c r="BA1105" s="90"/>
      <c r="BB1105" s="90"/>
      <c r="BC1105" s="90"/>
      <c r="BD1105" s="90"/>
      <c r="BE1105" s="90"/>
      <c r="BF1105" s="117"/>
    </row>
    <row r="1106" spans="2:58" ht="12.95" hidden="1" customHeight="1" thickBot="1" x14ac:dyDescent="0.3">
      <c r="B1106" s="104"/>
      <c r="C1106" s="108"/>
      <c r="D1106" s="112"/>
      <c r="E1106" s="115"/>
      <c r="F1106" s="28" t="s">
        <v>36</v>
      </c>
      <c r="G1106" s="48"/>
      <c r="H1106" s="48"/>
      <c r="I1106" s="48"/>
      <c r="J1106" s="48"/>
      <c r="K1106" s="48"/>
      <c r="L1106" s="47"/>
      <c r="M1106" s="47"/>
      <c r="N1106" s="43">
        <f>N1095+N1096+N1098+N1101+N1102+N1104+N1105</f>
        <v>0</v>
      </c>
      <c r="O1106" s="49"/>
      <c r="P1106" s="49"/>
      <c r="Q1106" s="49"/>
      <c r="R1106" s="49"/>
      <c r="S1106" s="49"/>
      <c r="T1106" s="47"/>
      <c r="U1106" s="47"/>
      <c r="V1106" s="43">
        <f>V1095+V1096+V1098+V1101+V1102+V1104+V1105</f>
        <v>0</v>
      </c>
      <c r="W1106" s="49"/>
      <c r="X1106" s="49"/>
      <c r="Y1106" s="49"/>
      <c r="Z1106" s="49"/>
      <c r="AA1106" s="49"/>
      <c r="AB1106" s="47"/>
      <c r="AC1106" s="47"/>
      <c r="AD1106" s="43">
        <f>AD1095+AD1096+AD1098+AD1101+AD1102+AD1104+AD1105</f>
        <v>0</v>
      </c>
      <c r="AE1106" s="49"/>
      <c r="AF1106" s="49"/>
      <c r="AG1106" s="49"/>
      <c r="AH1106" s="49"/>
      <c r="AI1106" s="49"/>
      <c r="AJ1106" s="47"/>
      <c r="AK1106" s="47"/>
      <c r="AL1106" s="43">
        <f>AL1095+AL1096+AL1098+AL1101+AL1102+AL1104+AL1105</f>
        <v>0</v>
      </c>
      <c r="AM1106" s="49"/>
      <c r="AN1106" s="49"/>
      <c r="AO1106" s="49"/>
      <c r="AP1106" s="49"/>
      <c r="AQ1106" s="49"/>
      <c r="AR1106" s="47"/>
      <c r="AS1106" s="47"/>
      <c r="AT1106" s="43">
        <f>AT1095+AT1096+AT1098+AT1101+AT1102+AT1104+AT1105</f>
        <v>0</v>
      </c>
      <c r="AU1106" s="151"/>
      <c r="AV1106" s="91"/>
      <c r="AW1106" s="91"/>
      <c r="AX1106" s="91"/>
      <c r="AY1106" s="91"/>
      <c r="AZ1106" s="91"/>
      <c r="BA1106" s="91"/>
      <c r="BB1106" s="91"/>
      <c r="BC1106" s="91"/>
      <c r="BD1106" s="91"/>
      <c r="BE1106" s="91"/>
      <c r="BF1106" s="118"/>
    </row>
    <row r="1107" spans="2:58" ht="12.95" customHeight="1" thickTop="1" x14ac:dyDescent="0.25">
      <c r="B1107" s="102">
        <v>59</v>
      </c>
      <c r="C1107" s="105">
        <f>ŞUBAT!C1107</f>
        <v>0</v>
      </c>
      <c r="D1107" s="109">
        <f>ŞUBAT!D1107</f>
        <v>0</v>
      </c>
      <c r="E1107" s="113">
        <f>ŞUBAT!E1107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41"/>
      <c r="AN1107" s="41"/>
      <c r="AO1107" s="41"/>
      <c r="AP1107" s="41"/>
      <c r="AQ1107" s="41"/>
      <c r="AR1107" s="39"/>
      <c r="AS1107" s="39"/>
      <c r="AT1107" s="40">
        <f>SUM(AM1107:AS1107)</f>
        <v>0</v>
      </c>
      <c r="AU1107" s="149">
        <f t="shared" ref="AU1107" si="984">+N1107+V1107+AL1107+AT1107+AD1107</f>
        <v>0</v>
      </c>
      <c r="AV1107" s="89">
        <f t="shared" ref="AV1107" si="985">AD1108+N1108+V1108+AL1108+AT1108</f>
        <v>0</v>
      </c>
      <c r="AW1107" s="89">
        <f t="shared" ref="AW1107" si="986">AD1109+N1109+V1109+AL1109+AT1109</f>
        <v>0</v>
      </c>
      <c r="AX1107" s="89">
        <f t="shared" ref="AX1107" si="987">AD1110+N1110+V1110+AL1110+AT1110</f>
        <v>0</v>
      </c>
      <c r="AY1107" s="89">
        <f t="shared" ref="AY1107" si="988">N1111+V1111+AL1111+AT1111</f>
        <v>0</v>
      </c>
      <c r="AZ1107" s="89">
        <f t="shared" ref="AZ1107" si="989">N1112+V1112+AL1112+AT1112+AD1112</f>
        <v>0</v>
      </c>
      <c r="BA1107" s="89">
        <f t="shared" ref="BA1107" si="990">N1113+V1113+AL1113+AT1113+AD1113</f>
        <v>0</v>
      </c>
      <c r="BB1107" s="89">
        <f t="shared" ref="BB1107" si="991">AD1125+N1125+V1125+AL1125+AT1125</f>
        <v>0</v>
      </c>
      <c r="BC1107" s="89">
        <f t="shared" ref="BC1107" si="992">N1118+V1118+AL1118+AT1118+AD1118</f>
        <v>0</v>
      </c>
      <c r="BD1107" s="89">
        <f t="shared" ref="BD1107" si="993">AD1119+N1119+V1119+AL1119+AT1119</f>
        <v>0</v>
      </c>
      <c r="BE1107" s="89">
        <f t="shared" ref="BE1107" si="994">N1116+V1116+AD1116+AL1116+AT1116</f>
        <v>0</v>
      </c>
      <c r="BF1107" s="116">
        <f t="shared" ref="BF1107" si="995">SUM(AV1107:BE1125)</f>
        <v>0</v>
      </c>
    </row>
    <row r="1108" spans="2:58"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44"/>
      <c r="AN1108" s="44"/>
      <c r="AO1108" s="44"/>
      <c r="AP1108" s="44"/>
      <c r="AQ1108" s="44"/>
      <c r="AR1108" s="42"/>
      <c r="AS1108" s="42"/>
      <c r="AT1108" s="43">
        <f>IF(SUM(AM1107:AQ1108)-E1107&lt;=0,0,IF(SUM(AM1107:AQ1107)-E1107&lt;0,SUM(AM1107:AQ1108)-E1107,SUM(AM1108:AQ1108)))</f>
        <v>0</v>
      </c>
      <c r="AU1108" s="150"/>
      <c r="AV1108" s="90"/>
      <c r="AW1108" s="90"/>
      <c r="AX1108" s="90"/>
      <c r="AY1108" s="90"/>
      <c r="AZ1108" s="90"/>
      <c r="BA1108" s="90"/>
      <c r="BB1108" s="90"/>
      <c r="BC1108" s="90"/>
      <c r="BD1108" s="90"/>
      <c r="BE1108" s="90"/>
      <c r="BF1108" s="117"/>
    </row>
    <row r="1109" spans="2:58"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44"/>
      <c r="AN1109" s="44"/>
      <c r="AO1109" s="44"/>
      <c r="AP1109" s="44"/>
      <c r="AQ1109" s="44"/>
      <c r="AR1109" s="42"/>
      <c r="AS1109" s="42"/>
      <c r="AT1109" s="43">
        <f>IF(SUM(AM1107:AQ1109)-E1107&lt;=0,0,IF(SUM(AM1107:AQ1108)-E1107&lt;0,SUM(AM1107:AQ1109)-E1107,SUM(AM1109:AQ1109)))</f>
        <v>0</v>
      </c>
      <c r="AU1109" s="150"/>
      <c r="AV1109" s="90"/>
      <c r="AW1109" s="90"/>
      <c r="AX1109" s="90"/>
      <c r="AY1109" s="90"/>
      <c r="AZ1109" s="90"/>
      <c r="BA1109" s="90"/>
      <c r="BB1109" s="90"/>
      <c r="BC1109" s="90"/>
      <c r="BD1109" s="90"/>
      <c r="BE1109" s="90"/>
      <c r="BF1109" s="117"/>
    </row>
    <row r="1110" spans="2:58"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44"/>
      <c r="AN1110" s="44"/>
      <c r="AO1110" s="44"/>
      <c r="AP1110" s="44"/>
      <c r="AQ1110" s="44"/>
      <c r="AR1110" s="42"/>
      <c r="AS1110" s="42"/>
      <c r="AT1110" s="43">
        <f>IF(SUM(AM1107:AQ1110)-E1107&lt;=0,0,IF(SUM(AM1107:AQ1109)-E1107&lt;0,SUM(AM1107:AQ1110)-E1107,SUM(AM1110:AQ1110)))+AR1110+AS1110</f>
        <v>0</v>
      </c>
      <c r="AU1110" s="150"/>
      <c r="AV1110" s="90"/>
      <c r="AW1110" s="90"/>
      <c r="AX1110" s="90"/>
      <c r="AY1110" s="90"/>
      <c r="AZ1110" s="90"/>
      <c r="BA1110" s="90"/>
      <c r="BB1110" s="90"/>
      <c r="BC1110" s="90"/>
      <c r="BD1110" s="90"/>
      <c r="BE1110" s="90"/>
      <c r="BF1110" s="117"/>
    </row>
    <row r="1111" spans="2:58"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44"/>
      <c r="AN1111" s="44"/>
      <c r="AO1111" s="44"/>
      <c r="AP1111" s="44"/>
      <c r="AQ1111" s="44"/>
      <c r="AR1111" s="42"/>
      <c r="AS1111" s="42"/>
      <c r="AT1111" s="43">
        <f>IF(SUM(AM1107:AQ1111)-E1107&lt;=0,0,IF(SUM(AM1107:AQ1110)-E1107&lt;0,SUM(AM1107:AQ1111)-E1107,SUM(AM1111:AQ1111)))</f>
        <v>0</v>
      </c>
      <c r="AU1111" s="150"/>
      <c r="AV1111" s="90"/>
      <c r="AW1111" s="90"/>
      <c r="AX1111" s="90"/>
      <c r="AY1111" s="90"/>
      <c r="AZ1111" s="90"/>
      <c r="BA1111" s="90"/>
      <c r="BB1111" s="90"/>
      <c r="BC1111" s="90"/>
      <c r="BD1111" s="90"/>
      <c r="BE1111" s="90"/>
      <c r="BF1111" s="117"/>
    </row>
    <row r="1112" spans="2:58" ht="12.95" customHeight="1" x14ac:dyDescent="0.25">
      <c r="B1112" s="102"/>
      <c r="C1112" s="106"/>
      <c r="D1112" s="110"/>
      <c r="E1112" s="114"/>
      <c r="F1112" s="27" t="s">
        <v>37</v>
      </c>
      <c r="G1112" s="44"/>
      <c r="H1112" s="44"/>
      <c r="I1112" s="44"/>
      <c r="J1112" s="44"/>
      <c r="K1112" s="44"/>
      <c r="L1112" s="42"/>
      <c r="M1112" s="42"/>
      <c r="N1112" s="68">
        <f>SUM(G1112:M1112)</f>
        <v>0</v>
      </c>
      <c r="O1112" s="44"/>
      <c r="P1112" s="44"/>
      <c r="Q1112" s="44"/>
      <c r="R1112" s="44"/>
      <c r="S1112" s="44"/>
      <c r="T1112" s="42"/>
      <c r="U1112" s="42"/>
      <c r="V1112" s="68">
        <f>SUM(O1112:U1112)</f>
        <v>0</v>
      </c>
      <c r="W1112" s="44"/>
      <c r="X1112" s="44"/>
      <c r="Y1112" s="44"/>
      <c r="Z1112" s="44"/>
      <c r="AA1112" s="44"/>
      <c r="AB1112" s="42"/>
      <c r="AC1112" s="42"/>
      <c r="AD1112" s="68">
        <f>SUM(W1112:AC1112)</f>
        <v>0</v>
      </c>
      <c r="AE1112" s="44"/>
      <c r="AF1112" s="44"/>
      <c r="AG1112" s="44"/>
      <c r="AH1112" s="44"/>
      <c r="AI1112" s="44"/>
      <c r="AJ1112" s="42"/>
      <c r="AK1112" s="42"/>
      <c r="AL1112" s="68">
        <f>SUM(AE1112:AK1112)</f>
        <v>0</v>
      </c>
      <c r="AM1112" s="44"/>
      <c r="AN1112" s="44"/>
      <c r="AO1112" s="44"/>
      <c r="AP1112" s="44"/>
      <c r="AQ1112" s="44"/>
      <c r="AR1112" s="42"/>
      <c r="AS1112" s="42"/>
      <c r="AT1112" s="68">
        <f>SUM(AM1112:AS1112)</f>
        <v>0</v>
      </c>
      <c r="AU1112" s="150"/>
      <c r="AV1112" s="90"/>
      <c r="AW1112" s="90"/>
      <c r="AX1112" s="90"/>
      <c r="AY1112" s="90"/>
      <c r="AZ1112" s="90"/>
      <c r="BA1112" s="90"/>
      <c r="BB1112" s="90"/>
      <c r="BC1112" s="90"/>
      <c r="BD1112" s="90"/>
      <c r="BE1112" s="90"/>
      <c r="BF1112" s="117"/>
    </row>
    <row r="1113" spans="2:58"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996">SUM(G1113:M1113)</f>
        <v>0</v>
      </c>
      <c r="O1113" s="45"/>
      <c r="P1113" s="45"/>
      <c r="Q1113" s="45"/>
      <c r="R1113" s="45"/>
      <c r="S1113" s="45">
        <f>IF((V1107-E1107)&lt;=0,0,IF((V1107-E1107)&gt;0,(V1107-E1107)))</f>
        <v>0</v>
      </c>
      <c r="T1113" s="42"/>
      <c r="U1113" s="42"/>
      <c r="V1113" s="43">
        <f t="shared" ref="V1113:V1124" si="997">SUM(O1113:U1113)</f>
        <v>0</v>
      </c>
      <c r="W1113" s="45"/>
      <c r="X1113" s="45"/>
      <c r="Y1113" s="45"/>
      <c r="Z1113" s="45"/>
      <c r="AA1113" s="45">
        <f>IF((AD1107-E1107)&lt;=0,0,IF((AD1107-E1107)&gt;0,(AD1107-E1107)))</f>
        <v>0</v>
      </c>
      <c r="AB1113" s="42"/>
      <c r="AC1113" s="42"/>
      <c r="AD1113" s="43">
        <f t="shared" ref="AD1113:AD1124" si="998">SUM(W1113:AC1113)</f>
        <v>0</v>
      </c>
      <c r="AE1113" s="45"/>
      <c r="AF1113" s="45"/>
      <c r="AG1113" s="45"/>
      <c r="AH1113" s="45"/>
      <c r="AI1113" s="45">
        <f>IF((AL1107-E1107)&lt;=0,0,IF((AL1107-E1107)&gt;0,(AL1107-E1107)))</f>
        <v>0</v>
      </c>
      <c r="AJ1113" s="42"/>
      <c r="AK1113" s="42"/>
      <c r="AL1113" s="43">
        <f>SUM(AE1113:AK1113)</f>
        <v>0</v>
      </c>
      <c r="AM1113" s="45"/>
      <c r="AN1113" s="45"/>
      <c r="AO1113" s="45"/>
      <c r="AP1113" s="45"/>
      <c r="AQ1113" s="45">
        <f>IF((AT1107-E1107)&lt;=0,0,IF((AT1107-E1107)&gt;0,(AT1107-E1107)))</f>
        <v>0</v>
      </c>
      <c r="AR1113" s="42"/>
      <c r="AS1113" s="42"/>
      <c r="AT1113" s="43">
        <f t="shared" ref="AT1113:AT1124" si="999">SUM(AM1113:AS1113)</f>
        <v>0</v>
      </c>
      <c r="AU1113" s="150"/>
      <c r="AV1113" s="90"/>
      <c r="AW1113" s="90"/>
      <c r="AX1113" s="90"/>
      <c r="AY1113" s="90"/>
      <c r="AZ1113" s="90"/>
      <c r="BA1113" s="90"/>
      <c r="BB1113" s="90"/>
      <c r="BC1113" s="90"/>
      <c r="BD1113" s="90"/>
      <c r="BE1113" s="90"/>
      <c r="BF1113" s="117"/>
    </row>
    <row r="1114" spans="2:58"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996"/>
        <v>0</v>
      </c>
      <c r="O1114" s="45"/>
      <c r="P1114" s="45"/>
      <c r="Q1114" s="45"/>
      <c r="R1114" s="45"/>
      <c r="S1114" s="44">
        <f>IF(E1107-15&lt;0,0,IF(SUM(O1107:U1112)&lt;10,0,IF(SUM(O1107:U1112)&lt;20,1,IF(SUM(O1107:U1112)&lt;30,2,IF(SUM(O1107:U1112)&gt;=30,3)))))</f>
        <v>0</v>
      </c>
      <c r="T1114" s="42"/>
      <c r="U1114" s="42"/>
      <c r="V1114" s="43">
        <f t="shared" si="997"/>
        <v>0</v>
      </c>
      <c r="W1114" s="45"/>
      <c r="X1114" s="45"/>
      <c r="Y1114" s="45"/>
      <c r="Z1114" s="45"/>
      <c r="AA1114" s="44">
        <f>IF(E1107-15&lt;0,0,IF(SUM(W1107:AC1112)&lt;10,0,IF(SUM(W1107:AC1112)&lt;20,1,IF(SUM(W1107:AC1112)&lt;30,2,IF(SUM(W1107:AC1112)&gt;=30,3)))))</f>
        <v>0</v>
      </c>
      <c r="AB1114" s="42"/>
      <c r="AC1114" s="42"/>
      <c r="AD1114" s="43">
        <f t="shared" si="998"/>
        <v>0</v>
      </c>
      <c r="AE1114" s="45"/>
      <c r="AF1114" s="45"/>
      <c r="AG1114" s="45"/>
      <c r="AH1114" s="45"/>
      <c r="AI1114" s="44">
        <f>IF(E1107-15&lt;0,0,IF(SUM(AE1107:AK1112)&lt;10,0,IF(SUM(AE1107:AK1112)&lt;20,1,IF(SUM(AE1107:AK1112)&lt;30,2,IF(SUM(AE1107:AK1112)&gt;=30,3)))))</f>
        <v>0</v>
      </c>
      <c r="AJ1114" s="42"/>
      <c r="AK1114" s="42"/>
      <c r="AL1114" s="43">
        <f>SUM(AE1114:AK1114)</f>
        <v>0</v>
      </c>
      <c r="AM1114" s="45"/>
      <c r="AN1114" s="45"/>
      <c r="AO1114" s="45"/>
      <c r="AP1114" s="45"/>
      <c r="AQ1114" s="44">
        <f>IF(E1107-15&lt;0,0,IF(SUM(AM1107:AS1112)&lt;10,0,IF(SUM(AM1107:AS1112)&lt;20,1,IF(SUM(AM1107:AS1112)&lt;30,2,IF(SUM(AM1107:AS1112)&gt;=30,3)))))</f>
        <v>0</v>
      </c>
      <c r="AR1114" s="42"/>
      <c r="AS1114" s="42"/>
      <c r="AT1114" s="43">
        <f t="shared" si="999"/>
        <v>0</v>
      </c>
      <c r="AU1114" s="150"/>
      <c r="AV1114" s="90"/>
      <c r="AW1114" s="90"/>
      <c r="AX1114" s="90"/>
      <c r="AY1114" s="90"/>
      <c r="AZ1114" s="90"/>
      <c r="BA1114" s="90"/>
      <c r="BB1114" s="90"/>
      <c r="BC1114" s="90"/>
      <c r="BD1114" s="90"/>
      <c r="BE1114" s="90"/>
      <c r="BF1114" s="117"/>
    </row>
    <row r="1115" spans="2:58" ht="12.95" customHeight="1" x14ac:dyDescent="0.25">
      <c r="B1115" s="102"/>
      <c r="C1115" s="106"/>
      <c r="D1115" s="110"/>
      <c r="E1115" s="114"/>
      <c r="F1115" s="28" t="s">
        <v>41</v>
      </c>
      <c r="G1115" s="44"/>
      <c r="H1115" s="44"/>
      <c r="I1115" s="44"/>
      <c r="J1115" s="44"/>
      <c r="K1115" s="45"/>
      <c r="L1115" s="42"/>
      <c r="M1115" s="42"/>
      <c r="N1115" s="43">
        <f t="shared" si="996"/>
        <v>0</v>
      </c>
      <c r="O1115" s="44"/>
      <c r="P1115" s="44"/>
      <c r="Q1115" s="44"/>
      <c r="R1115" s="44"/>
      <c r="S1115" s="45"/>
      <c r="T1115" s="42"/>
      <c r="U1115" s="42"/>
      <c r="V1115" s="43">
        <f t="shared" si="997"/>
        <v>0</v>
      </c>
      <c r="W1115" s="44"/>
      <c r="X1115" s="44"/>
      <c r="Y1115" s="44"/>
      <c r="Z1115" s="44"/>
      <c r="AA1115" s="45"/>
      <c r="AB1115" s="42"/>
      <c r="AC1115" s="42"/>
      <c r="AD1115" s="43">
        <f t="shared" si="998"/>
        <v>0</v>
      </c>
      <c r="AE1115" s="44"/>
      <c r="AF1115" s="44"/>
      <c r="AG1115" s="44"/>
      <c r="AH1115" s="44"/>
      <c r="AI1115" s="45"/>
      <c r="AJ1115" s="42"/>
      <c r="AK1115" s="42"/>
      <c r="AL1115" s="43">
        <f>SUM(AE1115:AK1115)</f>
        <v>0</v>
      </c>
      <c r="AM1115" s="44"/>
      <c r="AN1115" s="44"/>
      <c r="AO1115" s="44"/>
      <c r="AP1115" s="44"/>
      <c r="AQ1115" s="45"/>
      <c r="AR1115" s="42"/>
      <c r="AS1115" s="42"/>
      <c r="AT1115" s="43">
        <f t="shared" si="999"/>
        <v>0</v>
      </c>
      <c r="AU1115" s="150"/>
      <c r="AV1115" s="90"/>
      <c r="AW1115" s="90"/>
      <c r="AX1115" s="90"/>
      <c r="AY1115" s="90"/>
      <c r="AZ1115" s="90"/>
      <c r="BA1115" s="90"/>
      <c r="BB1115" s="90"/>
      <c r="BC1115" s="90"/>
      <c r="BD1115" s="90"/>
      <c r="BE1115" s="90"/>
      <c r="BF1115" s="117"/>
    </row>
    <row r="1116" spans="2:58" ht="12.95" customHeight="1" x14ac:dyDescent="0.25">
      <c r="B1116" s="102"/>
      <c r="C1116" s="106"/>
      <c r="D1116" s="110"/>
      <c r="E1116" s="114"/>
      <c r="F1116" s="28" t="s">
        <v>6</v>
      </c>
      <c r="G1116" s="44"/>
      <c r="H1116" s="44"/>
      <c r="I1116" s="44"/>
      <c r="J1116" s="44"/>
      <c r="K1116" s="44"/>
      <c r="L1116" s="42"/>
      <c r="M1116" s="42"/>
      <c r="N1116" s="43">
        <f t="shared" si="996"/>
        <v>0</v>
      </c>
      <c r="O1116" s="44"/>
      <c r="P1116" s="44"/>
      <c r="Q1116" s="44"/>
      <c r="R1116" s="44"/>
      <c r="S1116" s="44"/>
      <c r="T1116" s="42"/>
      <c r="U1116" s="42"/>
      <c r="V1116" s="43">
        <f t="shared" si="997"/>
        <v>0</v>
      </c>
      <c r="W1116" s="44"/>
      <c r="X1116" s="44"/>
      <c r="Y1116" s="44"/>
      <c r="Z1116" s="44"/>
      <c r="AA1116" s="44"/>
      <c r="AB1116" s="42"/>
      <c r="AC1116" s="42"/>
      <c r="AD1116" s="43">
        <f t="shared" si="998"/>
        <v>0</v>
      </c>
      <c r="AE1116" s="44"/>
      <c r="AF1116" s="44"/>
      <c r="AG1116" s="44"/>
      <c r="AH1116" s="44"/>
      <c r="AI1116" s="44"/>
      <c r="AJ1116" s="42"/>
      <c r="AK1116" s="42"/>
      <c r="AL1116" s="43">
        <f t="shared" ref="AL1116:AL1124" si="1000">SUM(AE1116:AK1116)</f>
        <v>0</v>
      </c>
      <c r="AM1116" s="44"/>
      <c r="AN1116" s="44"/>
      <c r="AO1116" s="44"/>
      <c r="AP1116" s="44"/>
      <c r="AQ1116" s="44"/>
      <c r="AR1116" s="42"/>
      <c r="AS1116" s="42"/>
      <c r="AT1116" s="43">
        <f t="shared" si="999"/>
        <v>0</v>
      </c>
      <c r="AU1116" s="150"/>
      <c r="AV1116" s="90"/>
      <c r="AW1116" s="90"/>
      <c r="AX1116" s="90"/>
      <c r="AY1116" s="90"/>
      <c r="AZ1116" s="90"/>
      <c r="BA1116" s="90"/>
      <c r="BB1116" s="90"/>
      <c r="BC1116" s="90"/>
      <c r="BD1116" s="90"/>
      <c r="BE1116" s="90"/>
      <c r="BF1116" s="117"/>
    </row>
    <row r="1117" spans="2:58" ht="12.95" customHeight="1" x14ac:dyDescent="0.25">
      <c r="B1117" s="102"/>
      <c r="C1117" s="106"/>
      <c r="D1117" s="110"/>
      <c r="E1117" s="114"/>
      <c r="F1117" s="29" t="s">
        <v>35</v>
      </c>
      <c r="G1117" s="44"/>
      <c r="H1117" s="44"/>
      <c r="I1117" s="44"/>
      <c r="J1117" s="44"/>
      <c r="K1117" s="44"/>
      <c r="L1117" s="42"/>
      <c r="M1117" s="42"/>
      <c r="N1117" s="43">
        <f t="shared" si="996"/>
        <v>0</v>
      </c>
      <c r="O1117" s="44"/>
      <c r="P1117" s="44"/>
      <c r="Q1117" s="44"/>
      <c r="R1117" s="44"/>
      <c r="S1117" s="44"/>
      <c r="T1117" s="42"/>
      <c r="U1117" s="42"/>
      <c r="V1117" s="43">
        <f t="shared" si="997"/>
        <v>0</v>
      </c>
      <c r="W1117" s="44"/>
      <c r="X1117" s="44"/>
      <c r="Y1117" s="44"/>
      <c r="Z1117" s="44"/>
      <c r="AA1117" s="44"/>
      <c r="AB1117" s="42"/>
      <c r="AC1117" s="42"/>
      <c r="AD1117" s="43">
        <f t="shared" si="998"/>
        <v>0</v>
      </c>
      <c r="AE1117" s="44"/>
      <c r="AF1117" s="44"/>
      <c r="AG1117" s="44"/>
      <c r="AH1117" s="44"/>
      <c r="AI1117" s="44"/>
      <c r="AJ1117" s="42"/>
      <c r="AK1117" s="42"/>
      <c r="AL1117" s="43">
        <f t="shared" si="1000"/>
        <v>0</v>
      </c>
      <c r="AM1117" s="44"/>
      <c r="AN1117" s="44"/>
      <c r="AO1117" s="44"/>
      <c r="AP1117" s="44"/>
      <c r="AQ1117" s="44"/>
      <c r="AR1117" s="42"/>
      <c r="AS1117" s="42"/>
      <c r="AT1117" s="43">
        <f t="shared" si="999"/>
        <v>0</v>
      </c>
      <c r="AU1117" s="150"/>
      <c r="AV1117" s="90"/>
      <c r="AW1117" s="90"/>
      <c r="AX1117" s="90"/>
      <c r="AY1117" s="90"/>
      <c r="AZ1117" s="90"/>
      <c r="BA1117" s="90"/>
      <c r="BB1117" s="90"/>
      <c r="BC1117" s="90"/>
      <c r="BD1117" s="90"/>
      <c r="BE1117" s="90"/>
      <c r="BF1117" s="117"/>
    </row>
    <row r="1118" spans="2:58" ht="12.95" customHeight="1" x14ac:dyDescent="0.25">
      <c r="B1118" s="102"/>
      <c r="C1118" s="106"/>
      <c r="D1118" s="110"/>
      <c r="E1118" s="114"/>
      <c r="F1118" s="27" t="s">
        <v>40</v>
      </c>
      <c r="G1118" s="44"/>
      <c r="H1118" s="44"/>
      <c r="I1118" s="44"/>
      <c r="J1118" s="44"/>
      <c r="K1118" s="44"/>
      <c r="L1118" s="42"/>
      <c r="M1118" s="42"/>
      <c r="N1118" s="43">
        <f t="shared" si="996"/>
        <v>0</v>
      </c>
      <c r="O1118" s="44"/>
      <c r="P1118" s="44"/>
      <c r="Q1118" s="44"/>
      <c r="R1118" s="44"/>
      <c r="S1118" s="44"/>
      <c r="T1118" s="42"/>
      <c r="U1118" s="42"/>
      <c r="V1118" s="43">
        <f t="shared" si="997"/>
        <v>0</v>
      </c>
      <c r="W1118" s="44"/>
      <c r="X1118" s="44"/>
      <c r="Y1118" s="44"/>
      <c r="Z1118" s="44"/>
      <c r="AA1118" s="44"/>
      <c r="AB1118" s="42"/>
      <c r="AC1118" s="42"/>
      <c r="AD1118" s="43">
        <f t="shared" si="998"/>
        <v>0</v>
      </c>
      <c r="AE1118" s="44"/>
      <c r="AF1118" s="44"/>
      <c r="AG1118" s="44"/>
      <c r="AH1118" s="44"/>
      <c r="AI1118" s="44"/>
      <c r="AJ1118" s="42"/>
      <c r="AK1118" s="42"/>
      <c r="AL1118" s="43">
        <f t="shared" si="1000"/>
        <v>0</v>
      </c>
      <c r="AM1118" s="44"/>
      <c r="AN1118" s="44"/>
      <c r="AO1118" s="44"/>
      <c r="AP1118" s="44"/>
      <c r="AQ1118" s="44"/>
      <c r="AR1118" s="42"/>
      <c r="AS1118" s="42"/>
      <c r="AT1118" s="43">
        <f t="shared" si="999"/>
        <v>0</v>
      </c>
      <c r="AU1118" s="150"/>
      <c r="AV1118" s="90"/>
      <c r="AW1118" s="90"/>
      <c r="AX1118" s="90"/>
      <c r="AY1118" s="90"/>
      <c r="AZ1118" s="90"/>
      <c r="BA1118" s="90"/>
      <c r="BB1118" s="90"/>
      <c r="BC1118" s="90"/>
      <c r="BD1118" s="90"/>
      <c r="BE1118" s="90"/>
      <c r="BF1118" s="117"/>
    </row>
    <row r="1119" spans="2:58" ht="12.95" customHeight="1" x14ac:dyDescent="0.25">
      <c r="B1119" s="102"/>
      <c r="C1119" s="106"/>
      <c r="D1119" s="110"/>
      <c r="E1119" s="114"/>
      <c r="F1119" s="27" t="s">
        <v>7</v>
      </c>
      <c r="G1119" s="44"/>
      <c r="H1119" s="44"/>
      <c r="I1119" s="44"/>
      <c r="J1119" s="44"/>
      <c r="K1119" s="44"/>
      <c r="L1119" s="42"/>
      <c r="M1119" s="42"/>
      <c r="N1119" s="43">
        <f t="shared" si="996"/>
        <v>0</v>
      </c>
      <c r="O1119" s="44"/>
      <c r="P1119" s="44"/>
      <c r="Q1119" s="44"/>
      <c r="R1119" s="44"/>
      <c r="S1119" s="44"/>
      <c r="T1119" s="42"/>
      <c r="U1119" s="42"/>
      <c r="V1119" s="43">
        <f t="shared" si="997"/>
        <v>0</v>
      </c>
      <c r="W1119" s="44"/>
      <c r="X1119" s="44"/>
      <c r="Y1119" s="44"/>
      <c r="Z1119" s="44"/>
      <c r="AA1119" s="44"/>
      <c r="AB1119" s="42"/>
      <c r="AC1119" s="42"/>
      <c r="AD1119" s="43">
        <f t="shared" si="998"/>
        <v>0</v>
      </c>
      <c r="AE1119" s="44"/>
      <c r="AF1119" s="44"/>
      <c r="AG1119" s="44"/>
      <c r="AH1119" s="44"/>
      <c r="AI1119" s="44"/>
      <c r="AJ1119" s="42"/>
      <c r="AK1119" s="42"/>
      <c r="AL1119" s="43">
        <f t="shared" si="1000"/>
        <v>0</v>
      </c>
      <c r="AM1119" s="44"/>
      <c r="AN1119" s="44"/>
      <c r="AO1119" s="44"/>
      <c r="AP1119" s="44"/>
      <c r="AQ1119" s="44"/>
      <c r="AR1119" s="42"/>
      <c r="AS1119" s="42"/>
      <c r="AT1119" s="43">
        <f t="shared" si="999"/>
        <v>0</v>
      </c>
      <c r="AU1119" s="150"/>
      <c r="AV1119" s="90"/>
      <c r="AW1119" s="90"/>
      <c r="AX1119" s="90"/>
      <c r="AY1119" s="90"/>
      <c r="AZ1119" s="90"/>
      <c r="BA1119" s="90"/>
      <c r="BB1119" s="90"/>
      <c r="BC1119" s="90"/>
      <c r="BD1119" s="90"/>
      <c r="BE1119" s="90"/>
      <c r="BF1119" s="117"/>
    </row>
    <row r="1120" spans="2:58" ht="12.95" customHeight="1" x14ac:dyDescent="0.25">
      <c r="B1120" s="102"/>
      <c r="C1120" s="106"/>
      <c r="D1120" s="110"/>
      <c r="E1120" s="114"/>
      <c r="F1120" s="27"/>
      <c r="G1120" s="44"/>
      <c r="H1120" s="44"/>
      <c r="I1120" s="44"/>
      <c r="J1120" s="44"/>
      <c r="K1120" s="44"/>
      <c r="L1120" s="42"/>
      <c r="M1120" s="42"/>
      <c r="N1120" s="43">
        <f t="shared" si="996"/>
        <v>0</v>
      </c>
      <c r="O1120" s="44"/>
      <c r="P1120" s="44"/>
      <c r="Q1120" s="44"/>
      <c r="R1120" s="44"/>
      <c r="S1120" s="44"/>
      <c r="T1120" s="42"/>
      <c r="U1120" s="42"/>
      <c r="V1120" s="43">
        <f t="shared" si="997"/>
        <v>0</v>
      </c>
      <c r="W1120" s="44"/>
      <c r="X1120" s="44"/>
      <c r="Y1120" s="44"/>
      <c r="Z1120" s="44"/>
      <c r="AA1120" s="44"/>
      <c r="AB1120" s="42"/>
      <c r="AC1120" s="42"/>
      <c r="AD1120" s="43">
        <f t="shared" si="998"/>
        <v>0</v>
      </c>
      <c r="AE1120" s="44"/>
      <c r="AF1120" s="44"/>
      <c r="AG1120" s="44"/>
      <c r="AH1120" s="44"/>
      <c r="AI1120" s="44"/>
      <c r="AJ1120" s="42"/>
      <c r="AK1120" s="42"/>
      <c r="AL1120" s="43">
        <f t="shared" si="1000"/>
        <v>0</v>
      </c>
      <c r="AM1120" s="44"/>
      <c r="AN1120" s="44"/>
      <c r="AO1120" s="44"/>
      <c r="AP1120" s="44"/>
      <c r="AQ1120" s="44"/>
      <c r="AR1120" s="42"/>
      <c r="AS1120" s="42"/>
      <c r="AT1120" s="43">
        <f t="shared" si="999"/>
        <v>0</v>
      </c>
      <c r="AU1120" s="150"/>
      <c r="AV1120" s="90"/>
      <c r="AW1120" s="90"/>
      <c r="AX1120" s="90"/>
      <c r="AY1120" s="90"/>
      <c r="AZ1120" s="90"/>
      <c r="BA1120" s="90"/>
      <c r="BB1120" s="90"/>
      <c r="BC1120" s="90"/>
      <c r="BD1120" s="90"/>
      <c r="BE1120" s="90"/>
      <c r="BF1120" s="117"/>
    </row>
    <row r="1121" spans="2:58" ht="12.95" customHeight="1" x14ac:dyDescent="0.25">
      <c r="B1121" s="102"/>
      <c r="C1121" s="106"/>
      <c r="D1121" s="110"/>
      <c r="E1121" s="114"/>
      <c r="F1121" s="27"/>
      <c r="G1121" s="44"/>
      <c r="H1121" s="44"/>
      <c r="I1121" s="44"/>
      <c r="J1121" s="44"/>
      <c r="K1121" s="44"/>
      <c r="L1121" s="42"/>
      <c r="M1121" s="42"/>
      <c r="N1121" s="43">
        <f t="shared" si="996"/>
        <v>0</v>
      </c>
      <c r="O1121" s="44"/>
      <c r="P1121" s="44"/>
      <c r="Q1121" s="44"/>
      <c r="R1121" s="44"/>
      <c r="S1121" s="44"/>
      <c r="T1121" s="42"/>
      <c r="U1121" s="42"/>
      <c r="V1121" s="43">
        <f t="shared" si="997"/>
        <v>0</v>
      </c>
      <c r="W1121" s="44"/>
      <c r="X1121" s="44"/>
      <c r="Y1121" s="44"/>
      <c r="Z1121" s="44"/>
      <c r="AA1121" s="44"/>
      <c r="AB1121" s="42"/>
      <c r="AC1121" s="42"/>
      <c r="AD1121" s="43">
        <f t="shared" si="998"/>
        <v>0</v>
      </c>
      <c r="AE1121" s="44"/>
      <c r="AF1121" s="44"/>
      <c r="AG1121" s="44"/>
      <c r="AH1121" s="44"/>
      <c r="AI1121" s="44"/>
      <c r="AJ1121" s="42"/>
      <c r="AK1121" s="42"/>
      <c r="AL1121" s="43">
        <f t="shared" si="1000"/>
        <v>0</v>
      </c>
      <c r="AM1121" s="44"/>
      <c r="AN1121" s="44"/>
      <c r="AO1121" s="44"/>
      <c r="AP1121" s="44"/>
      <c r="AQ1121" s="44"/>
      <c r="AR1121" s="42"/>
      <c r="AS1121" s="42"/>
      <c r="AT1121" s="43">
        <f t="shared" si="999"/>
        <v>0</v>
      </c>
      <c r="AU1121" s="150"/>
      <c r="AV1121" s="90"/>
      <c r="AW1121" s="90"/>
      <c r="AX1121" s="90"/>
      <c r="AY1121" s="90"/>
      <c r="AZ1121" s="90"/>
      <c r="BA1121" s="90"/>
      <c r="BB1121" s="90"/>
      <c r="BC1121" s="90"/>
      <c r="BD1121" s="90"/>
      <c r="BE1121" s="90"/>
      <c r="BF1121" s="117"/>
    </row>
    <row r="1122" spans="2:58" ht="12.95" customHeight="1" x14ac:dyDescent="0.25">
      <c r="B1122" s="102"/>
      <c r="C1122" s="106"/>
      <c r="D1122" s="110"/>
      <c r="E1122" s="114"/>
      <c r="F1122" s="27"/>
      <c r="G1122" s="44"/>
      <c r="H1122" s="44"/>
      <c r="I1122" s="44"/>
      <c r="J1122" s="44"/>
      <c r="K1122" s="44"/>
      <c r="L1122" s="42"/>
      <c r="M1122" s="42"/>
      <c r="N1122" s="43">
        <f t="shared" si="996"/>
        <v>0</v>
      </c>
      <c r="O1122" s="44"/>
      <c r="P1122" s="44"/>
      <c r="Q1122" s="44"/>
      <c r="R1122" s="44"/>
      <c r="S1122" s="44"/>
      <c r="T1122" s="42"/>
      <c r="U1122" s="42"/>
      <c r="V1122" s="43">
        <f t="shared" si="997"/>
        <v>0</v>
      </c>
      <c r="W1122" s="44"/>
      <c r="X1122" s="44"/>
      <c r="Y1122" s="44"/>
      <c r="Z1122" s="44"/>
      <c r="AA1122" s="44"/>
      <c r="AB1122" s="42"/>
      <c r="AC1122" s="42"/>
      <c r="AD1122" s="43">
        <f t="shared" si="998"/>
        <v>0</v>
      </c>
      <c r="AE1122" s="44"/>
      <c r="AF1122" s="44"/>
      <c r="AG1122" s="44"/>
      <c r="AH1122" s="44"/>
      <c r="AI1122" s="44"/>
      <c r="AJ1122" s="42"/>
      <c r="AK1122" s="42"/>
      <c r="AL1122" s="43">
        <f t="shared" si="1000"/>
        <v>0</v>
      </c>
      <c r="AM1122" s="44"/>
      <c r="AN1122" s="44"/>
      <c r="AO1122" s="44"/>
      <c r="AP1122" s="44"/>
      <c r="AQ1122" s="44"/>
      <c r="AR1122" s="42"/>
      <c r="AS1122" s="42"/>
      <c r="AT1122" s="43">
        <f t="shared" si="999"/>
        <v>0</v>
      </c>
      <c r="AU1122" s="150"/>
      <c r="AV1122" s="90"/>
      <c r="AW1122" s="90"/>
      <c r="AX1122" s="90"/>
      <c r="AY1122" s="90"/>
      <c r="AZ1122" s="90"/>
      <c r="BA1122" s="90"/>
      <c r="BB1122" s="90"/>
      <c r="BC1122" s="90"/>
      <c r="BD1122" s="90"/>
      <c r="BE1122" s="90"/>
      <c r="BF1122" s="117"/>
    </row>
    <row r="1123" spans="2:58" ht="12.95" customHeight="1" x14ac:dyDescent="0.25">
      <c r="B1123" s="102"/>
      <c r="C1123" s="106"/>
      <c r="D1123" s="110"/>
      <c r="E1123" s="114"/>
      <c r="F1123" s="28"/>
      <c r="G1123" s="44"/>
      <c r="H1123" s="44"/>
      <c r="I1123" s="44"/>
      <c r="J1123" s="44"/>
      <c r="K1123" s="44"/>
      <c r="L1123" s="42"/>
      <c r="M1123" s="42"/>
      <c r="N1123" s="43">
        <f t="shared" si="996"/>
        <v>0</v>
      </c>
      <c r="O1123" s="44"/>
      <c r="P1123" s="44"/>
      <c r="Q1123" s="44"/>
      <c r="R1123" s="44"/>
      <c r="S1123" s="44"/>
      <c r="T1123" s="42"/>
      <c r="U1123" s="42"/>
      <c r="V1123" s="43">
        <f t="shared" si="997"/>
        <v>0</v>
      </c>
      <c r="W1123" s="44"/>
      <c r="X1123" s="44"/>
      <c r="Y1123" s="44"/>
      <c r="Z1123" s="44"/>
      <c r="AA1123" s="44"/>
      <c r="AB1123" s="42"/>
      <c r="AC1123" s="42"/>
      <c r="AD1123" s="43">
        <f t="shared" si="998"/>
        <v>0</v>
      </c>
      <c r="AE1123" s="44"/>
      <c r="AF1123" s="44"/>
      <c r="AG1123" s="44"/>
      <c r="AH1123" s="44"/>
      <c r="AI1123" s="44"/>
      <c r="AJ1123" s="42"/>
      <c r="AK1123" s="42"/>
      <c r="AL1123" s="43">
        <f t="shared" si="1000"/>
        <v>0</v>
      </c>
      <c r="AM1123" s="44"/>
      <c r="AN1123" s="44"/>
      <c r="AO1123" s="44"/>
      <c r="AP1123" s="44"/>
      <c r="AQ1123" s="44"/>
      <c r="AR1123" s="42"/>
      <c r="AS1123" s="42"/>
      <c r="AT1123" s="43">
        <f t="shared" si="999"/>
        <v>0</v>
      </c>
      <c r="AU1123" s="150"/>
      <c r="AV1123" s="90"/>
      <c r="AW1123" s="90"/>
      <c r="AX1123" s="90"/>
      <c r="AY1123" s="90"/>
      <c r="AZ1123" s="90"/>
      <c r="BA1123" s="90"/>
      <c r="BB1123" s="90"/>
      <c r="BC1123" s="90"/>
      <c r="BD1123" s="90"/>
      <c r="BE1123" s="90"/>
      <c r="BF1123" s="117"/>
    </row>
    <row r="1124" spans="2:58" ht="12.95" customHeight="1" thickBot="1" x14ac:dyDescent="0.3">
      <c r="B1124" s="103"/>
      <c r="C1124" s="107"/>
      <c r="D1124" s="111"/>
      <c r="E1124" s="114"/>
      <c r="F1124" s="28"/>
      <c r="G1124" s="44"/>
      <c r="H1124" s="44"/>
      <c r="I1124" s="44"/>
      <c r="J1124" s="44"/>
      <c r="K1124" s="44"/>
      <c r="L1124" s="46"/>
      <c r="M1124" s="46"/>
      <c r="N1124" s="43">
        <f t="shared" si="996"/>
        <v>0</v>
      </c>
      <c r="O1124" s="44"/>
      <c r="P1124" s="44"/>
      <c r="Q1124" s="44"/>
      <c r="R1124" s="44"/>
      <c r="S1124" s="44"/>
      <c r="T1124" s="46"/>
      <c r="U1124" s="46"/>
      <c r="V1124" s="43">
        <f t="shared" si="997"/>
        <v>0</v>
      </c>
      <c r="W1124" s="44"/>
      <c r="X1124" s="44"/>
      <c r="Y1124" s="44"/>
      <c r="Z1124" s="44"/>
      <c r="AA1124" s="44"/>
      <c r="AB1124" s="46"/>
      <c r="AC1124" s="46"/>
      <c r="AD1124" s="43">
        <f t="shared" si="998"/>
        <v>0</v>
      </c>
      <c r="AE1124" s="44"/>
      <c r="AF1124" s="44"/>
      <c r="AG1124" s="44"/>
      <c r="AH1124" s="44"/>
      <c r="AI1124" s="44"/>
      <c r="AJ1124" s="46"/>
      <c r="AK1124" s="46"/>
      <c r="AL1124" s="43">
        <f t="shared" si="1000"/>
        <v>0</v>
      </c>
      <c r="AM1124" s="44"/>
      <c r="AN1124" s="44"/>
      <c r="AO1124" s="44"/>
      <c r="AP1124" s="44"/>
      <c r="AQ1124" s="44"/>
      <c r="AR1124" s="46"/>
      <c r="AS1124" s="46"/>
      <c r="AT1124" s="43">
        <f t="shared" si="999"/>
        <v>0</v>
      </c>
      <c r="AU1124" s="150"/>
      <c r="AV1124" s="90"/>
      <c r="AW1124" s="90"/>
      <c r="AX1124" s="90"/>
      <c r="AY1124" s="90"/>
      <c r="AZ1124" s="90"/>
      <c r="BA1124" s="90"/>
      <c r="BB1124" s="90"/>
      <c r="BC1124" s="90"/>
      <c r="BD1124" s="90"/>
      <c r="BE1124" s="90"/>
      <c r="BF1124" s="117"/>
    </row>
    <row r="1125" spans="2:58" ht="12.95" hidden="1" customHeight="1" thickBot="1" x14ac:dyDescent="0.3">
      <c r="B1125" s="104"/>
      <c r="C1125" s="108"/>
      <c r="D1125" s="112"/>
      <c r="E1125" s="115"/>
      <c r="F1125" s="28" t="s">
        <v>36</v>
      </c>
      <c r="G1125" s="48"/>
      <c r="H1125" s="48"/>
      <c r="I1125" s="48"/>
      <c r="J1125" s="48"/>
      <c r="K1125" s="48"/>
      <c r="L1125" s="47"/>
      <c r="M1125" s="47"/>
      <c r="N1125" s="43">
        <f>N1114+N1115+N1117+N1120+N1121+N1123+N1124</f>
        <v>0</v>
      </c>
      <c r="O1125" s="49"/>
      <c r="P1125" s="49"/>
      <c r="Q1125" s="49"/>
      <c r="R1125" s="49"/>
      <c r="S1125" s="49"/>
      <c r="T1125" s="47"/>
      <c r="U1125" s="47"/>
      <c r="V1125" s="43">
        <f>V1114+V1115+V1117+V1120+V1121+V1123+V1124</f>
        <v>0</v>
      </c>
      <c r="W1125" s="49"/>
      <c r="X1125" s="49"/>
      <c r="Y1125" s="49"/>
      <c r="Z1125" s="49"/>
      <c r="AA1125" s="49"/>
      <c r="AB1125" s="47"/>
      <c r="AC1125" s="47"/>
      <c r="AD1125" s="43">
        <f>AD1114+AD1115+AD1117+AD1120+AD1121+AD1123+AD1124</f>
        <v>0</v>
      </c>
      <c r="AE1125" s="49"/>
      <c r="AF1125" s="49"/>
      <c r="AG1125" s="49"/>
      <c r="AH1125" s="49"/>
      <c r="AI1125" s="49"/>
      <c r="AJ1125" s="47"/>
      <c r="AK1125" s="47"/>
      <c r="AL1125" s="43">
        <f>AL1114+AL1115+AL1117+AL1120+AL1121+AL1123+AL1124</f>
        <v>0</v>
      </c>
      <c r="AM1125" s="49"/>
      <c r="AN1125" s="49"/>
      <c r="AO1125" s="49"/>
      <c r="AP1125" s="49"/>
      <c r="AQ1125" s="49"/>
      <c r="AR1125" s="47"/>
      <c r="AS1125" s="47"/>
      <c r="AT1125" s="43">
        <f>AT1114+AT1115+AT1117+AT1120+AT1121+AT1123+AT1124</f>
        <v>0</v>
      </c>
      <c r="AU1125" s="151"/>
      <c r="AV1125" s="91"/>
      <c r="AW1125" s="91"/>
      <c r="AX1125" s="91"/>
      <c r="AY1125" s="91"/>
      <c r="AZ1125" s="91"/>
      <c r="BA1125" s="91"/>
      <c r="BB1125" s="91"/>
      <c r="BC1125" s="91"/>
      <c r="BD1125" s="91"/>
      <c r="BE1125" s="91"/>
      <c r="BF1125" s="118"/>
    </row>
    <row r="1126" spans="2:58" ht="12.95" customHeight="1" thickTop="1" x14ac:dyDescent="0.25">
      <c r="B1126" s="102">
        <v>60</v>
      </c>
      <c r="C1126" s="105">
        <f>ŞUBAT!C1126</f>
        <v>0</v>
      </c>
      <c r="D1126" s="109">
        <f>ŞUBAT!D1126</f>
        <v>0</v>
      </c>
      <c r="E1126" s="113">
        <f>ŞUBAT!E1126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41"/>
      <c r="AN1126" s="41"/>
      <c r="AO1126" s="41"/>
      <c r="AP1126" s="41"/>
      <c r="AQ1126" s="41"/>
      <c r="AR1126" s="39"/>
      <c r="AS1126" s="39"/>
      <c r="AT1126" s="40">
        <f>SUM(AM1126:AS1126)</f>
        <v>0</v>
      </c>
      <c r="AU1126" s="149">
        <f t="shared" ref="AU1126" si="1001">+N1126+V1126+AL1126+AT1126+AD1126</f>
        <v>0</v>
      </c>
      <c r="AV1126" s="89">
        <f t="shared" ref="AV1126" si="1002">AD1127+N1127+V1127+AL1127+AT1127</f>
        <v>0</v>
      </c>
      <c r="AW1126" s="89">
        <f t="shared" ref="AW1126" si="1003">AD1128+N1128+V1128+AL1128+AT1128</f>
        <v>0</v>
      </c>
      <c r="AX1126" s="89">
        <f t="shared" ref="AX1126" si="1004">AD1129+N1129+V1129+AL1129+AT1129</f>
        <v>0</v>
      </c>
      <c r="AY1126" s="89">
        <f t="shared" ref="AY1126" si="1005">N1130+V1130+AL1130+AT1130</f>
        <v>0</v>
      </c>
      <c r="AZ1126" s="89">
        <f>N1131+V1131+AL1131+AT1131+AD1131</f>
        <v>0</v>
      </c>
      <c r="BA1126" s="89">
        <f t="shared" ref="BA1126" si="1006">N1132+V1132+AL1132+AT1132+AD1132</f>
        <v>0</v>
      </c>
      <c r="BB1126" s="89">
        <f t="shared" ref="BB1126" si="1007">AD1144+N1144+V1144+AL1144+AT1144</f>
        <v>0</v>
      </c>
      <c r="BC1126" s="89">
        <f t="shared" ref="BC1126" si="1008">N1137+V1137+AL1137+AT1137+AD1137</f>
        <v>0</v>
      </c>
      <c r="BD1126" s="89">
        <f t="shared" ref="BD1126" si="1009">AD1138+N1138+V1138+AL1138+AT1138</f>
        <v>0</v>
      </c>
      <c r="BE1126" s="89">
        <f t="shared" ref="BE1126" si="1010">N1135+V1135+AD1135+AL1135+AT1135</f>
        <v>0</v>
      </c>
      <c r="BF1126" s="116">
        <f t="shared" ref="BF1126" si="1011">SUM(AV1126:BE1144)</f>
        <v>0</v>
      </c>
    </row>
    <row r="1127" spans="2:58"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44"/>
      <c r="AN1127" s="44"/>
      <c r="AO1127" s="44"/>
      <c r="AP1127" s="44"/>
      <c r="AQ1127" s="44"/>
      <c r="AR1127" s="42"/>
      <c r="AS1127" s="42"/>
      <c r="AT1127" s="43">
        <f>IF(SUM(AM1126:AQ1127)-E1126&lt;=0,0,IF(SUM(AM1126:AQ1126)-E1126&lt;0,SUM(AM1126:AQ1127)-E1126,SUM(AM1127:AQ1127)))</f>
        <v>0</v>
      </c>
      <c r="AU1127" s="150"/>
      <c r="AV1127" s="90"/>
      <c r="AW1127" s="90"/>
      <c r="AX1127" s="90"/>
      <c r="AY1127" s="90"/>
      <c r="AZ1127" s="90"/>
      <c r="BA1127" s="90"/>
      <c r="BB1127" s="90"/>
      <c r="BC1127" s="90"/>
      <c r="BD1127" s="90"/>
      <c r="BE1127" s="90"/>
      <c r="BF1127" s="117"/>
    </row>
    <row r="1128" spans="2:58"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44"/>
      <c r="AN1128" s="44"/>
      <c r="AO1128" s="44"/>
      <c r="AP1128" s="44"/>
      <c r="AQ1128" s="44"/>
      <c r="AR1128" s="42"/>
      <c r="AS1128" s="42"/>
      <c r="AT1128" s="43">
        <f>IF(SUM(AM1126:AQ1128)-E1126&lt;=0,0,IF(SUM(AM1126:AQ1127)-E1126&lt;0,SUM(AM1126:AQ1128)-E1126,SUM(AM1128:AQ1128)))</f>
        <v>0</v>
      </c>
      <c r="AU1128" s="150"/>
      <c r="AV1128" s="90"/>
      <c r="AW1128" s="90"/>
      <c r="AX1128" s="90"/>
      <c r="AY1128" s="90"/>
      <c r="AZ1128" s="90"/>
      <c r="BA1128" s="90"/>
      <c r="BB1128" s="90"/>
      <c r="BC1128" s="90"/>
      <c r="BD1128" s="90"/>
      <c r="BE1128" s="90"/>
      <c r="BF1128" s="117"/>
    </row>
    <row r="1129" spans="2:58"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44"/>
      <c r="AN1129" s="44"/>
      <c r="AO1129" s="44"/>
      <c r="AP1129" s="44"/>
      <c r="AQ1129" s="44"/>
      <c r="AR1129" s="42"/>
      <c r="AS1129" s="42"/>
      <c r="AT1129" s="43">
        <f>IF(SUM(AM1126:AQ1129)-E1126&lt;=0,0,IF(SUM(AM1126:AQ1128)-E1126&lt;0,SUM(AM1126:AQ1129)-E1126,SUM(AM1129:AQ1129)))+AR1129+AS1129</f>
        <v>0</v>
      </c>
      <c r="AU1129" s="150"/>
      <c r="AV1129" s="90"/>
      <c r="AW1129" s="90"/>
      <c r="AX1129" s="90"/>
      <c r="AY1129" s="90"/>
      <c r="AZ1129" s="90"/>
      <c r="BA1129" s="90"/>
      <c r="BB1129" s="90"/>
      <c r="BC1129" s="90"/>
      <c r="BD1129" s="90"/>
      <c r="BE1129" s="90"/>
      <c r="BF1129" s="117"/>
    </row>
    <row r="1130" spans="2:58"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44"/>
      <c r="AN1130" s="44"/>
      <c r="AO1130" s="44"/>
      <c r="AP1130" s="44"/>
      <c r="AQ1130" s="44"/>
      <c r="AR1130" s="42"/>
      <c r="AS1130" s="42"/>
      <c r="AT1130" s="43">
        <f>IF(SUM(AM1126:AQ1130)-E1126&lt;=0,0,IF(SUM(AM1126:AQ1129)-E1126&lt;0,SUM(AM1126:AQ1130)-E1126,SUM(AM1130:AQ1130)))</f>
        <v>0</v>
      </c>
      <c r="AU1130" s="150"/>
      <c r="AV1130" s="90"/>
      <c r="AW1130" s="90"/>
      <c r="AX1130" s="90"/>
      <c r="AY1130" s="90"/>
      <c r="AZ1130" s="90"/>
      <c r="BA1130" s="90"/>
      <c r="BB1130" s="90"/>
      <c r="BC1130" s="90"/>
      <c r="BD1130" s="90"/>
      <c r="BE1130" s="90"/>
      <c r="BF1130" s="117"/>
    </row>
    <row r="1131" spans="2:58" ht="12.95" customHeight="1" x14ac:dyDescent="0.25">
      <c r="B1131" s="102"/>
      <c r="C1131" s="106"/>
      <c r="D1131" s="110"/>
      <c r="E1131" s="114"/>
      <c r="F1131" s="27" t="s">
        <v>37</v>
      </c>
      <c r="G1131" s="44"/>
      <c r="H1131" s="44"/>
      <c r="I1131" s="44"/>
      <c r="J1131" s="44"/>
      <c r="K1131" s="44"/>
      <c r="L1131" s="42"/>
      <c r="M1131" s="42"/>
      <c r="N1131" s="68">
        <f>SUM(G1131:M1131)</f>
        <v>0</v>
      </c>
      <c r="O1131" s="44"/>
      <c r="P1131" s="44"/>
      <c r="Q1131" s="44"/>
      <c r="R1131" s="44"/>
      <c r="S1131" s="44"/>
      <c r="T1131" s="42"/>
      <c r="U1131" s="42"/>
      <c r="V1131" s="68">
        <f>SUM(O1131:U1131)</f>
        <v>0</v>
      </c>
      <c r="W1131" s="44"/>
      <c r="X1131" s="44"/>
      <c r="Y1131" s="44"/>
      <c r="Z1131" s="44"/>
      <c r="AA1131" s="44"/>
      <c r="AB1131" s="42"/>
      <c r="AC1131" s="42"/>
      <c r="AD1131" s="68">
        <f>SUM(W1131:AC1131)</f>
        <v>0</v>
      </c>
      <c r="AE1131" s="44"/>
      <c r="AF1131" s="44"/>
      <c r="AG1131" s="44"/>
      <c r="AH1131" s="44"/>
      <c r="AI1131" s="44"/>
      <c r="AJ1131" s="42"/>
      <c r="AK1131" s="42"/>
      <c r="AL1131" s="68">
        <f>SUM(AE1131:AK1131)</f>
        <v>0</v>
      </c>
      <c r="AM1131" s="44"/>
      <c r="AN1131" s="44"/>
      <c r="AO1131" s="44"/>
      <c r="AP1131" s="44"/>
      <c r="AQ1131" s="44"/>
      <c r="AR1131" s="42"/>
      <c r="AS1131" s="42"/>
      <c r="AT1131" s="68">
        <f>SUM(AM1131:AS1131)</f>
        <v>0</v>
      </c>
      <c r="AU1131" s="150"/>
      <c r="AV1131" s="90"/>
      <c r="AW1131" s="90"/>
      <c r="AX1131" s="90"/>
      <c r="AY1131" s="90"/>
      <c r="AZ1131" s="90"/>
      <c r="BA1131" s="90"/>
      <c r="BB1131" s="90"/>
      <c r="BC1131" s="90"/>
      <c r="BD1131" s="90"/>
      <c r="BE1131" s="90"/>
      <c r="BF1131" s="117"/>
    </row>
    <row r="1132" spans="2:58"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1012">SUM(G1132:M1132)</f>
        <v>0</v>
      </c>
      <c r="O1132" s="45"/>
      <c r="P1132" s="45"/>
      <c r="Q1132" s="45"/>
      <c r="R1132" s="45"/>
      <c r="S1132" s="45">
        <f>IF((V1126-E1126)&lt;=0,0,IF((V1126-E1126)&gt;0,(V1126-E1126)))</f>
        <v>0</v>
      </c>
      <c r="T1132" s="42"/>
      <c r="U1132" s="42"/>
      <c r="V1132" s="43">
        <f t="shared" ref="V1132:V1143" si="1013">SUM(O1132:U1132)</f>
        <v>0</v>
      </c>
      <c r="W1132" s="45"/>
      <c r="X1132" s="45"/>
      <c r="Y1132" s="45"/>
      <c r="Z1132" s="45"/>
      <c r="AA1132" s="45">
        <f>IF((AD1126-E1126)&lt;=0,0,IF((AD1126-E1126)&gt;0,(AD1126-E1126)))</f>
        <v>0</v>
      </c>
      <c r="AB1132" s="42"/>
      <c r="AC1132" s="42"/>
      <c r="AD1132" s="43">
        <f t="shared" ref="AD1132:AD1143" si="1014">SUM(W1132:AC1132)</f>
        <v>0</v>
      </c>
      <c r="AE1132" s="45"/>
      <c r="AF1132" s="45"/>
      <c r="AG1132" s="45"/>
      <c r="AH1132" s="45"/>
      <c r="AI1132" s="45">
        <f>IF((AL1126-E1126)&lt;=0,0,IF((AL1126-E1126)&gt;0,(AL1126-E1126)))</f>
        <v>0</v>
      </c>
      <c r="AJ1132" s="42"/>
      <c r="AK1132" s="42"/>
      <c r="AL1132" s="43">
        <f>SUM(AE1132:AK1132)</f>
        <v>0</v>
      </c>
      <c r="AM1132" s="45"/>
      <c r="AN1132" s="45"/>
      <c r="AO1132" s="45"/>
      <c r="AP1132" s="45"/>
      <c r="AQ1132" s="45">
        <f>IF((AT1126-E1126)&lt;=0,0,IF((AT1126-E1126)&gt;0,(AT1126-E1126)))</f>
        <v>0</v>
      </c>
      <c r="AR1132" s="42"/>
      <c r="AS1132" s="42"/>
      <c r="AT1132" s="43">
        <f t="shared" ref="AT1132:AT1143" si="1015">SUM(AM1132:AS1132)</f>
        <v>0</v>
      </c>
      <c r="AU1132" s="150"/>
      <c r="AV1132" s="90"/>
      <c r="AW1132" s="90"/>
      <c r="AX1132" s="90"/>
      <c r="AY1132" s="90"/>
      <c r="AZ1132" s="90"/>
      <c r="BA1132" s="90"/>
      <c r="BB1132" s="90"/>
      <c r="BC1132" s="90"/>
      <c r="BD1132" s="90"/>
      <c r="BE1132" s="90"/>
      <c r="BF1132" s="117"/>
    </row>
    <row r="1133" spans="2:58"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1012"/>
        <v>0</v>
      </c>
      <c r="O1133" s="45"/>
      <c r="P1133" s="45"/>
      <c r="Q1133" s="45"/>
      <c r="R1133" s="45"/>
      <c r="S1133" s="44">
        <f>IF(E1126-15&lt;0,0,IF(SUM(O1126:U1131)&lt;10,0,IF(SUM(O1126:U1131)&lt;20,1,IF(SUM(O1126:U1131)&lt;30,2,IF(SUM(O1126:U1131)&gt;=30,3)))))</f>
        <v>0</v>
      </c>
      <c r="T1133" s="42"/>
      <c r="U1133" s="42"/>
      <c r="V1133" s="43">
        <f t="shared" si="1013"/>
        <v>0</v>
      </c>
      <c r="W1133" s="45"/>
      <c r="X1133" s="45"/>
      <c r="Y1133" s="45"/>
      <c r="Z1133" s="45"/>
      <c r="AA1133" s="44">
        <f>IF(E1126-15&lt;0,0,IF(SUM(W1126:AC1131)&lt;10,0,IF(SUM(W1126:AC1131)&lt;20,1,IF(SUM(W1126:AC1131)&lt;30,2,IF(SUM(W1126:AC1131)&gt;=30,3)))))</f>
        <v>0</v>
      </c>
      <c r="AB1133" s="42"/>
      <c r="AC1133" s="42"/>
      <c r="AD1133" s="43">
        <f t="shared" si="1014"/>
        <v>0</v>
      </c>
      <c r="AE1133" s="45"/>
      <c r="AF1133" s="45"/>
      <c r="AG1133" s="45"/>
      <c r="AH1133" s="45"/>
      <c r="AI1133" s="44">
        <f>IF(E1126-15&lt;0,0,IF(SUM(AE1126:AK1131)&lt;10,0,IF(SUM(AE1126:AK1131)&lt;20,1,IF(SUM(AE1126:AK1131)&lt;30,2,IF(SUM(AE1126:AK1131)&gt;=30,3)))))</f>
        <v>0</v>
      </c>
      <c r="AJ1133" s="42"/>
      <c r="AK1133" s="42"/>
      <c r="AL1133" s="43">
        <f>SUM(AE1133:AK1133)</f>
        <v>0</v>
      </c>
      <c r="AM1133" s="45"/>
      <c r="AN1133" s="45"/>
      <c r="AO1133" s="45"/>
      <c r="AP1133" s="45"/>
      <c r="AQ1133" s="44">
        <f>IF(E1126-15&lt;0,0,IF(SUM(AM1126:AS1131)&lt;10,0,IF(SUM(AM1126:AS1131)&lt;20,1,IF(SUM(AM1126:AS1131)&lt;30,2,IF(SUM(AM1126:AS1131)&gt;=30,3)))))</f>
        <v>0</v>
      </c>
      <c r="AR1133" s="42"/>
      <c r="AS1133" s="42"/>
      <c r="AT1133" s="43">
        <f t="shared" si="1015"/>
        <v>0</v>
      </c>
      <c r="AU1133" s="150"/>
      <c r="AV1133" s="90"/>
      <c r="AW1133" s="90"/>
      <c r="AX1133" s="90"/>
      <c r="AY1133" s="90"/>
      <c r="AZ1133" s="90"/>
      <c r="BA1133" s="90"/>
      <c r="BB1133" s="90"/>
      <c r="BC1133" s="90"/>
      <c r="BD1133" s="90"/>
      <c r="BE1133" s="90"/>
      <c r="BF1133" s="117"/>
    </row>
    <row r="1134" spans="2:58" ht="12.95" customHeight="1" x14ac:dyDescent="0.25">
      <c r="B1134" s="102"/>
      <c r="C1134" s="106"/>
      <c r="D1134" s="110"/>
      <c r="E1134" s="114"/>
      <c r="F1134" s="28" t="s">
        <v>41</v>
      </c>
      <c r="G1134" s="44"/>
      <c r="H1134" s="44"/>
      <c r="I1134" s="44"/>
      <c r="J1134" s="44"/>
      <c r="K1134" s="45"/>
      <c r="L1134" s="42"/>
      <c r="M1134" s="42"/>
      <c r="N1134" s="43">
        <f t="shared" si="1012"/>
        <v>0</v>
      </c>
      <c r="O1134" s="44"/>
      <c r="P1134" s="44"/>
      <c r="Q1134" s="44"/>
      <c r="R1134" s="44"/>
      <c r="S1134" s="45"/>
      <c r="T1134" s="42"/>
      <c r="U1134" s="42"/>
      <c r="V1134" s="43">
        <f t="shared" si="1013"/>
        <v>0</v>
      </c>
      <c r="W1134" s="44"/>
      <c r="X1134" s="44"/>
      <c r="Y1134" s="44"/>
      <c r="Z1134" s="44"/>
      <c r="AA1134" s="45"/>
      <c r="AB1134" s="42"/>
      <c r="AC1134" s="42"/>
      <c r="AD1134" s="43">
        <f t="shared" si="1014"/>
        <v>0</v>
      </c>
      <c r="AE1134" s="44"/>
      <c r="AF1134" s="44"/>
      <c r="AG1134" s="44"/>
      <c r="AH1134" s="44"/>
      <c r="AI1134" s="45"/>
      <c r="AJ1134" s="42"/>
      <c r="AK1134" s="42"/>
      <c r="AL1134" s="43">
        <f>SUM(AE1134:AK1134)</f>
        <v>0</v>
      </c>
      <c r="AM1134" s="44"/>
      <c r="AN1134" s="44"/>
      <c r="AO1134" s="44"/>
      <c r="AP1134" s="44"/>
      <c r="AQ1134" s="45"/>
      <c r="AR1134" s="42"/>
      <c r="AS1134" s="42"/>
      <c r="AT1134" s="43">
        <f t="shared" si="1015"/>
        <v>0</v>
      </c>
      <c r="AU1134" s="150"/>
      <c r="AV1134" s="90"/>
      <c r="AW1134" s="90"/>
      <c r="AX1134" s="90"/>
      <c r="AY1134" s="90"/>
      <c r="AZ1134" s="90"/>
      <c r="BA1134" s="90"/>
      <c r="BB1134" s="90"/>
      <c r="BC1134" s="90"/>
      <c r="BD1134" s="90"/>
      <c r="BE1134" s="90"/>
      <c r="BF1134" s="117"/>
    </row>
    <row r="1135" spans="2:58" ht="12.95" customHeight="1" x14ac:dyDescent="0.25">
      <c r="B1135" s="102"/>
      <c r="C1135" s="106"/>
      <c r="D1135" s="110"/>
      <c r="E1135" s="114"/>
      <c r="F1135" s="28" t="s">
        <v>6</v>
      </c>
      <c r="G1135" s="44"/>
      <c r="H1135" s="44"/>
      <c r="I1135" s="44"/>
      <c r="J1135" s="44"/>
      <c r="K1135" s="44"/>
      <c r="L1135" s="42"/>
      <c r="M1135" s="42"/>
      <c r="N1135" s="43">
        <f t="shared" si="1012"/>
        <v>0</v>
      </c>
      <c r="O1135" s="44"/>
      <c r="P1135" s="44"/>
      <c r="Q1135" s="44"/>
      <c r="R1135" s="44"/>
      <c r="S1135" s="44"/>
      <c r="T1135" s="42"/>
      <c r="U1135" s="42"/>
      <c r="V1135" s="43">
        <f t="shared" si="1013"/>
        <v>0</v>
      </c>
      <c r="W1135" s="44"/>
      <c r="X1135" s="44"/>
      <c r="Y1135" s="44"/>
      <c r="Z1135" s="44"/>
      <c r="AA1135" s="44"/>
      <c r="AB1135" s="42"/>
      <c r="AC1135" s="42"/>
      <c r="AD1135" s="43">
        <f t="shared" si="1014"/>
        <v>0</v>
      </c>
      <c r="AE1135" s="44"/>
      <c r="AF1135" s="44"/>
      <c r="AG1135" s="44"/>
      <c r="AH1135" s="44"/>
      <c r="AI1135" s="44"/>
      <c r="AJ1135" s="42"/>
      <c r="AK1135" s="42"/>
      <c r="AL1135" s="43">
        <f t="shared" ref="AL1135:AL1143" si="1016">SUM(AE1135:AK1135)</f>
        <v>0</v>
      </c>
      <c r="AM1135" s="44"/>
      <c r="AN1135" s="44"/>
      <c r="AO1135" s="44"/>
      <c r="AP1135" s="44"/>
      <c r="AQ1135" s="44"/>
      <c r="AR1135" s="42"/>
      <c r="AS1135" s="42"/>
      <c r="AT1135" s="43">
        <f t="shared" si="1015"/>
        <v>0</v>
      </c>
      <c r="AU1135" s="150"/>
      <c r="AV1135" s="90"/>
      <c r="AW1135" s="90"/>
      <c r="AX1135" s="90"/>
      <c r="AY1135" s="90"/>
      <c r="AZ1135" s="90"/>
      <c r="BA1135" s="90"/>
      <c r="BB1135" s="90"/>
      <c r="BC1135" s="90"/>
      <c r="BD1135" s="90"/>
      <c r="BE1135" s="90"/>
      <c r="BF1135" s="117"/>
    </row>
    <row r="1136" spans="2:58" ht="12.95" customHeight="1" x14ac:dyDescent="0.25">
      <c r="B1136" s="102"/>
      <c r="C1136" s="106"/>
      <c r="D1136" s="110"/>
      <c r="E1136" s="114"/>
      <c r="F1136" s="29" t="s">
        <v>35</v>
      </c>
      <c r="G1136" s="44"/>
      <c r="H1136" s="44"/>
      <c r="I1136" s="44"/>
      <c r="J1136" s="44"/>
      <c r="K1136" s="44"/>
      <c r="L1136" s="42"/>
      <c r="M1136" s="42"/>
      <c r="N1136" s="43">
        <f t="shared" si="1012"/>
        <v>0</v>
      </c>
      <c r="O1136" s="44"/>
      <c r="P1136" s="44"/>
      <c r="Q1136" s="44"/>
      <c r="R1136" s="44"/>
      <c r="S1136" s="44"/>
      <c r="T1136" s="42"/>
      <c r="U1136" s="42"/>
      <c r="V1136" s="43">
        <f t="shared" si="1013"/>
        <v>0</v>
      </c>
      <c r="W1136" s="44"/>
      <c r="X1136" s="44"/>
      <c r="Y1136" s="44"/>
      <c r="Z1136" s="44"/>
      <c r="AA1136" s="44"/>
      <c r="AB1136" s="42"/>
      <c r="AC1136" s="42"/>
      <c r="AD1136" s="43">
        <f t="shared" si="1014"/>
        <v>0</v>
      </c>
      <c r="AE1136" s="44"/>
      <c r="AF1136" s="44"/>
      <c r="AG1136" s="44"/>
      <c r="AH1136" s="44"/>
      <c r="AI1136" s="44"/>
      <c r="AJ1136" s="42"/>
      <c r="AK1136" s="42"/>
      <c r="AL1136" s="43">
        <f t="shared" si="1016"/>
        <v>0</v>
      </c>
      <c r="AM1136" s="44"/>
      <c r="AN1136" s="44"/>
      <c r="AO1136" s="44"/>
      <c r="AP1136" s="44"/>
      <c r="AQ1136" s="44"/>
      <c r="AR1136" s="42"/>
      <c r="AS1136" s="42"/>
      <c r="AT1136" s="43">
        <f t="shared" si="1015"/>
        <v>0</v>
      </c>
      <c r="AU1136" s="150"/>
      <c r="AV1136" s="90"/>
      <c r="AW1136" s="90"/>
      <c r="AX1136" s="90"/>
      <c r="AY1136" s="90"/>
      <c r="AZ1136" s="90"/>
      <c r="BA1136" s="90"/>
      <c r="BB1136" s="90"/>
      <c r="BC1136" s="90"/>
      <c r="BD1136" s="90"/>
      <c r="BE1136" s="90"/>
      <c r="BF1136" s="117"/>
    </row>
    <row r="1137" spans="2:58" ht="12.95" customHeight="1" x14ac:dyDescent="0.25">
      <c r="B1137" s="102"/>
      <c r="C1137" s="106"/>
      <c r="D1137" s="110"/>
      <c r="E1137" s="114"/>
      <c r="F1137" s="27" t="s">
        <v>40</v>
      </c>
      <c r="G1137" s="44"/>
      <c r="H1137" s="44"/>
      <c r="I1137" s="44"/>
      <c r="J1137" s="44"/>
      <c r="K1137" s="44"/>
      <c r="L1137" s="42"/>
      <c r="M1137" s="42"/>
      <c r="N1137" s="43">
        <f t="shared" si="1012"/>
        <v>0</v>
      </c>
      <c r="O1137" s="44"/>
      <c r="P1137" s="44"/>
      <c r="Q1137" s="44"/>
      <c r="R1137" s="44"/>
      <c r="S1137" s="44"/>
      <c r="T1137" s="42"/>
      <c r="U1137" s="42"/>
      <c r="V1137" s="43">
        <f t="shared" si="1013"/>
        <v>0</v>
      </c>
      <c r="W1137" s="44"/>
      <c r="X1137" s="44"/>
      <c r="Y1137" s="44"/>
      <c r="Z1137" s="44"/>
      <c r="AA1137" s="44"/>
      <c r="AB1137" s="42"/>
      <c r="AC1137" s="42"/>
      <c r="AD1137" s="43">
        <f t="shared" si="1014"/>
        <v>0</v>
      </c>
      <c r="AE1137" s="44"/>
      <c r="AF1137" s="44"/>
      <c r="AG1137" s="44"/>
      <c r="AH1137" s="44"/>
      <c r="AI1137" s="44"/>
      <c r="AJ1137" s="42"/>
      <c r="AK1137" s="42"/>
      <c r="AL1137" s="43">
        <f t="shared" si="1016"/>
        <v>0</v>
      </c>
      <c r="AM1137" s="44"/>
      <c r="AN1137" s="44"/>
      <c r="AO1137" s="44"/>
      <c r="AP1137" s="44"/>
      <c r="AQ1137" s="44"/>
      <c r="AR1137" s="42"/>
      <c r="AS1137" s="42"/>
      <c r="AT1137" s="43">
        <f t="shared" si="1015"/>
        <v>0</v>
      </c>
      <c r="AU1137" s="150"/>
      <c r="AV1137" s="90"/>
      <c r="AW1137" s="90"/>
      <c r="AX1137" s="90"/>
      <c r="AY1137" s="90"/>
      <c r="AZ1137" s="90"/>
      <c r="BA1137" s="90"/>
      <c r="BB1137" s="90"/>
      <c r="BC1137" s="90"/>
      <c r="BD1137" s="90"/>
      <c r="BE1137" s="90"/>
      <c r="BF1137" s="117"/>
    </row>
    <row r="1138" spans="2:58" ht="12.95" customHeight="1" x14ac:dyDescent="0.25">
      <c r="B1138" s="102"/>
      <c r="C1138" s="106"/>
      <c r="D1138" s="110"/>
      <c r="E1138" s="114"/>
      <c r="F1138" s="27" t="s">
        <v>7</v>
      </c>
      <c r="G1138" s="44"/>
      <c r="H1138" s="44"/>
      <c r="I1138" s="44"/>
      <c r="J1138" s="44"/>
      <c r="K1138" s="44"/>
      <c r="L1138" s="42"/>
      <c r="M1138" s="42"/>
      <c r="N1138" s="43">
        <f t="shared" si="1012"/>
        <v>0</v>
      </c>
      <c r="O1138" s="44"/>
      <c r="P1138" s="44"/>
      <c r="Q1138" s="44"/>
      <c r="R1138" s="44"/>
      <c r="S1138" s="44"/>
      <c r="T1138" s="42"/>
      <c r="U1138" s="42"/>
      <c r="V1138" s="43">
        <f t="shared" si="1013"/>
        <v>0</v>
      </c>
      <c r="W1138" s="44"/>
      <c r="X1138" s="44"/>
      <c r="Y1138" s="44"/>
      <c r="Z1138" s="44"/>
      <c r="AA1138" s="44"/>
      <c r="AB1138" s="42"/>
      <c r="AC1138" s="42"/>
      <c r="AD1138" s="43">
        <f t="shared" si="1014"/>
        <v>0</v>
      </c>
      <c r="AE1138" s="44"/>
      <c r="AF1138" s="44"/>
      <c r="AG1138" s="44"/>
      <c r="AH1138" s="44"/>
      <c r="AI1138" s="44"/>
      <c r="AJ1138" s="42"/>
      <c r="AK1138" s="42"/>
      <c r="AL1138" s="43">
        <f t="shared" si="1016"/>
        <v>0</v>
      </c>
      <c r="AM1138" s="44"/>
      <c r="AN1138" s="44"/>
      <c r="AO1138" s="44"/>
      <c r="AP1138" s="44"/>
      <c r="AQ1138" s="44"/>
      <c r="AR1138" s="42"/>
      <c r="AS1138" s="42"/>
      <c r="AT1138" s="43">
        <f t="shared" si="1015"/>
        <v>0</v>
      </c>
      <c r="AU1138" s="150"/>
      <c r="AV1138" s="90"/>
      <c r="AW1138" s="90"/>
      <c r="AX1138" s="90"/>
      <c r="AY1138" s="90"/>
      <c r="AZ1138" s="90"/>
      <c r="BA1138" s="90"/>
      <c r="BB1138" s="90"/>
      <c r="BC1138" s="90"/>
      <c r="BD1138" s="90"/>
      <c r="BE1138" s="90"/>
      <c r="BF1138" s="117"/>
    </row>
    <row r="1139" spans="2:58" ht="12.95" customHeight="1" x14ac:dyDescent="0.25">
      <c r="B1139" s="102"/>
      <c r="C1139" s="106"/>
      <c r="D1139" s="110"/>
      <c r="E1139" s="114"/>
      <c r="F1139" s="27"/>
      <c r="G1139" s="44"/>
      <c r="H1139" s="44"/>
      <c r="I1139" s="44"/>
      <c r="J1139" s="44"/>
      <c r="K1139" s="44"/>
      <c r="L1139" s="42"/>
      <c r="M1139" s="42"/>
      <c r="N1139" s="43">
        <f t="shared" si="1012"/>
        <v>0</v>
      </c>
      <c r="O1139" s="44"/>
      <c r="P1139" s="44"/>
      <c r="Q1139" s="44"/>
      <c r="R1139" s="44"/>
      <c r="S1139" s="44"/>
      <c r="T1139" s="42"/>
      <c r="U1139" s="42"/>
      <c r="V1139" s="43">
        <f t="shared" si="1013"/>
        <v>0</v>
      </c>
      <c r="W1139" s="44"/>
      <c r="X1139" s="44"/>
      <c r="Y1139" s="44"/>
      <c r="Z1139" s="44"/>
      <c r="AA1139" s="44"/>
      <c r="AB1139" s="42"/>
      <c r="AC1139" s="42"/>
      <c r="AD1139" s="43">
        <f t="shared" si="1014"/>
        <v>0</v>
      </c>
      <c r="AE1139" s="44"/>
      <c r="AF1139" s="44"/>
      <c r="AG1139" s="44"/>
      <c r="AH1139" s="44"/>
      <c r="AI1139" s="44"/>
      <c r="AJ1139" s="42"/>
      <c r="AK1139" s="42"/>
      <c r="AL1139" s="43">
        <f t="shared" si="1016"/>
        <v>0</v>
      </c>
      <c r="AM1139" s="44"/>
      <c r="AN1139" s="44"/>
      <c r="AO1139" s="44"/>
      <c r="AP1139" s="44"/>
      <c r="AQ1139" s="44"/>
      <c r="AR1139" s="42"/>
      <c r="AS1139" s="42"/>
      <c r="AT1139" s="43">
        <f t="shared" si="1015"/>
        <v>0</v>
      </c>
      <c r="AU1139" s="150"/>
      <c r="AV1139" s="90"/>
      <c r="AW1139" s="90"/>
      <c r="AX1139" s="90"/>
      <c r="AY1139" s="90"/>
      <c r="AZ1139" s="90"/>
      <c r="BA1139" s="90"/>
      <c r="BB1139" s="90"/>
      <c r="BC1139" s="90"/>
      <c r="BD1139" s="90"/>
      <c r="BE1139" s="90"/>
      <c r="BF1139" s="117"/>
    </row>
    <row r="1140" spans="2:58" ht="12.95" customHeight="1" x14ac:dyDescent="0.25">
      <c r="B1140" s="102"/>
      <c r="C1140" s="106"/>
      <c r="D1140" s="110"/>
      <c r="E1140" s="114"/>
      <c r="F1140" s="27"/>
      <c r="G1140" s="44"/>
      <c r="H1140" s="44"/>
      <c r="I1140" s="44"/>
      <c r="J1140" s="44"/>
      <c r="K1140" s="44"/>
      <c r="L1140" s="42"/>
      <c r="M1140" s="42"/>
      <c r="N1140" s="43">
        <f t="shared" si="1012"/>
        <v>0</v>
      </c>
      <c r="O1140" s="44"/>
      <c r="P1140" s="44"/>
      <c r="Q1140" s="44"/>
      <c r="R1140" s="44"/>
      <c r="S1140" s="44"/>
      <c r="T1140" s="42"/>
      <c r="U1140" s="42"/>
      <c r="V1140" s="43">
        <f t="shared" si="1013"/>
        <v>0</v>
      </c>
      <c r="W1140" s="44"/>
      <c r="X1140" s="44"/>
      <c r="Y1140" s="44"/>
      <c r="Z1140" s="44"/>
      <c r="AA1140" s="44"/>
      <c r="AB1140" s="42"/>
      <c r="AC1140" s="42"/>
      <c r="AD1140" s="43">
        <f t="shared" si="1014"/>
        <v>0</v>
      </c>
      <c r="AE1140" s="44"/>
      <c r="AF1140" s="44"/>
      <c r="AG1140" s="44"/>
      <c r="AH1140" s="44"/>
      <c r="AI1140" s="44"/>
      <c r="AJ1140" s="42"/>
      <c r="AK1140" s="42"/>
      <c r="AL1140" s="43">
        <f t="shared" si="1016"/>
        <v>0</v>
      </c>
      <c r="AM1140" s="44"/>
      <c r="AN1140" s="44"/>
      <c r="AO1140" s="44"/>
      <c r="AP1140" s="44"/>
      <c r="AQ1140" s="44"/>
      <c r="AR1140" s="42"/>
      <c r="AS1140" s="42"/>
      <c r="AT1140" s="43">
        <f t="shared" si="1015"/>
        <v>0</v>
      </c>
      <c r="AU1140" s="150"/>
      <c r="AV1140" s="90"/>
      <c r="AW1140" s="90"/>
      <c r="AX1140" s="90"/>
      <c r="AY1140" s="90"/>
      <c r="AZ1140" s="90"/>
      <c r="BA1140" s="90"/>
      <c r="BB1140" s="90"/>
      <c r="BC1140" s="90"/>
      <c r="BD1140" s="90"/>
      <c r="BE1140" s="90"/>
      <c r="BF1140" s="117"/>
    </row>
    <row r="1141" spans="2:58" ht="12.95" customHeight="1" x14ac:dyDescent="0.25">
      <c r="B1141" s="102"/>
      <c r="C1141" s="106"/>
      <c r="D1141" s="110"/>
      <c r="E1141" s="114"/>
      <c r="F1141" s="27"/>
      <c r="G1141" s="44"/>
      <c r="H1141" s="44"/>
      <c r="I1141" s="44"/>
      <c r="J1141" s="44"/>
      <c r="K1141" s="44"/>
      <c r="L1141" s="42"/>
      <c r="M1141" s="42"/>
      <c r="N1141" s="43">
        <f t="shared" si="1012"/>
        <v>0</v>
      </c>
      <c r="O1141" s="44"/>
      <c r="P1141" s="44"/>
      <c r="Q1141" s="44"/>
      <c r="R1141" s="44"/>
      <c r="S1141" s="44"/>
      <c r="T1141" s="42"/>
      <c r="U1141" s="42"/>
      <c r="V1141" s="43">
        <f t="shared" si="1013"/>
        <v>0</v>
      </c>
      <c r="W1141" s="44"/>
      <c r="X1141" s="44"/>
      <c r="Y1141" s="44"/>
      <c r="Z1141" s="44"/>
      <c r="AA1141" s="44"/>
      <c r="AB1141" s="42"/>
      <c r="AC1141" s="42"/>
      <c r="AD1141" s="43">
        <f t="shared" si="1014"/>
        <v>0</v>
      </c>
      <c r="AE1141" s="44"/>
      <c r="AF1141" s="44"/>
      <c r="AG1141" s="44"/>
      <c r="AH1141" s="44"/>
      <c r="AI1141" s="44"/>
      <c r="AJ1141" s="42"/>
      <c r="AK1141" s="42"/>
      <c r="AL1141" s="43">
        <f t="shared" si="1016"/>
        <v>0</v>
      </c>
      <c r="AM1141" s="44"/>
      <c r="AN1141" s="44"/>
      <c r="AO1141" s="44"/>
      <c r="AP1141" s="44"/>
      <c r="AQ1141" s="44"/>
      <c r="AR1141" s="42"/>
      <c r="AS1141" s="42"/>
      <c r="AT1141" s="43">
        <f t="shared" si="1015"/>
        <v>0</v>
      </c>
      <c r="AU1141" s="150"/>
      <c r="AV1141" s="90"/>
      <c r="AW1141" s="90"/>
      <c r="AX1141" s="90"/>
      <c r="AY1141" s="90"/>
      <c r="AZ1141" s="90"/>
      <c r="BA1141" s="90"/>
      <c r="BB1141" s="90"/>
      <c r="BC1141" s="90"/>
      <c r="BD1141" s="90"/>
      <c r="BE1141" s="90"/>
      <c r="BF1141" s="117"/>
    </row>
    <row r="1142" spans="2:58" ht="12.95" customHeight="1" x14ac:dyDescent="0.25">
      <c r="B1142" s="102"/>
      <c r="C1142" s="106"/>
      <c r="D1142" s="110"/>
      <c r="E1142" s="114"/>
      <c r="F1142" s="28"/>
      <c r="G1142" s="44"/>
      <c r="H1142" s="44"/>
      <c r="I1142" s="44"/>
      <c r="J1142" s="44"/>
      <c r="K1142" s="44"/>
      <c r="L1142" s="42"/>
      <c r="M1142" s="42"/>
      <c r="N1142" s="43">
        <f t="shared" si="1012"/>
        <v>0</v>
      </c>
      <c r="O1142" s="44"/>
      <c r="P1142" s="44"/>
      <c r="Q1142" s="44"/>
      <c r="R1142" s="44"/>
      <c r="S1142" s="44"/>
      <c r="T1142" s="42"/>
      <c r="U1142" s="42"/>
      <c r="V1142" s="43">
        <f t="shared" si="1013"/>
        <v>0</v>
      </c>
      <c r="W1142" s="44"/>
      <c r="X1142" s="44"/>
      <c r="Y1142" s="44"/>
      <c r="Z1142" s="44"/>
      <c r="AA1142" s="44"/>
      <c r="AB1142" s="42"/>
      <c r="AC1142" s="42"/>
      <c r="AD1142" s="43">
        <f t="shared" si="1014"/>
        <v>0</v>
      </c>
      <c r="AE1142" s="44"/>
      <c r="AF1142" s="44"/>
      <c r="AG1142" s="44"/>
      <c r="AH1142" s="44"/>
      <c r="AI1142" s="44"/>
      <c r="AJ1142" s="42"/>
      <c r="AK1142" s="42"/>
      <c r="AL1142" s="43">
        <f t="shared" si="1016"/>
        <v>0</v>
      </c>
      <c r="AM1142" s="44"/>
      <c r="AN1142" s="44"/>
      <c r="AO1142" s="44"/>
      <c r="AP1142" s="44"/>
      <c r="AQ1142" s="44"/>
      <c r="AR1142" s="42"/>
      <c r="AS1142" s="42"/>
      <c r="AT1142" s="43">
        <f t="shared" si="1015"/>
        <v>0</v>
      </c>
      <c r="AU1142" s="150"/>
      <c r="AV1142" s="90"/>
      <c r="AW1142" s="90"/>
      <c r="AX1142" s="90"/>
      <c r="AY1142" s="90"/>
      <c r="AZ1142" s="90"/>
      <c r="BA1142" s="90"/>
      <c r="BB1142" s="90"/>
      <c r="BC1142" s="90"/>
      <c r="BD1142" s="90"/>
      <c r="BE1142" s="90"/>
      <c r="BF1142" s="117"/>
    </row>
    <row r="1143" spans="2:58" ht="12.95" customHeight="1" thickBot="1" x14ac:dyDescent="0.3">
      <c r="B1143" s="103"/>
      <c r="C1143" s="107"/>
      <c r="D1143" s="111"/>
      <c r="E1143" s="114"/>
      <c r="F1143" s="28"/>
      <c r="G1143" s="44"/>
      <c r="H1143" s="44"/>
      <c r="I1143" s="44"/>
      <c r="J1143" s="44"/>
      <c r="K1143" s="44"/>
      <c r="L1143" s="46"/>
      <c r="M1143" s="46"/>
      <c r="N1143" s="43">
        <f t="shared" si="1012"/>
        <v>0</v>
      </c>
      <c r="O1143" s="44"/>
      <c r="P1143" s="44"/>
      <c r="Q1143" s="44"/>
      <c r="R1143" s="44"/>
      <c r="S1143" s="44"/>
      <c r="T1143" s="46"/>
      <c r="U1143" s="46"/>
      <c r="V1143" s="43">
        <f t="shared" si="1013"/>
        <v>0</v>
      </c>
      <c r="W1143" s="44"/>
      <c r="X1143" s="44"/>
      <c r="Y1143" s="44"/>
      <c r="Z1143" s="44"/>
      <c r="AA1143" s="44"/>
      <c r="AB1143" s="46"/>
      <c r="AC1143" s="46"/>
      <c r="AD1143" s="43">
        <f t="shared" si="1014"/>
        <v>0</v>
      </c>
      <c r="AE1143" s="44"/>
      <c r="AF1143" s="44"/>
      <c r="AG1143" s="44"/>
      <c r="AH1143" s="44"/>
      <c r="AI1143" s="44"/>
      <c r="AJ1143" s="46"/>
      <c r="AK1143" s="46"/>
      <c r="AL1143" s="43">
        <f t="shared" si="1016"/>
        <v>0</v>
      </c>
      <c r="AM1143" s="44"/>
      <c r="AN1143" s="44"/>
      <c r="AO1143" s="44"/>
      <c r="AP1143" s="44"/>
      <c r="AQ1143" s="44"/>
      <c r="AR1143" s="46"/>
      <c r="AS1143" s="46"/>
      <c r="AT1143" s="43">
        <f t="shared" si="1015"/>
        <v>0</v>
      </c>
      <c r="AU1143" s="150"/>
      <c r="AV1143" s="90"/>
      <c r="AW1143" s="90"/>
      <c r="AX1143" s="90"/>
      <c r="AY1143" s="90"/>
      <c r="AZ1143" s="90"/>
      <c r="BA1143" s="90"/>
      <c r="BB1143" s="90"/>
      <c r="BC1143" s="90"/>
      <c r="BD1143" s="90"/>
      <c r="BE1143" s="90"/>
      <c r="BF1143" s="117"/>
    </row>
    <row r="1144" spans="2:58" ht="9" hidden="1" customHeight="1" thickBot="1" x14ac:dyDescent="0.3">
      <c r="B1144" s="104"/>
      <c r="C1144" s="108"/>
      <c r="D1144" s="112"/>
      <c r="E1144" s="115"/>
      <c r="F1144" s="28" t="s">
        <v>36</v>
      </c>
      <c r="G1144" s="48"/>
      <c r="H1144" s="48"/>
      <c r="I1144" s="48"/>
      <c r="J1144" s="48"/>
      <c r="K1144" s="48"/>
      <c r="L1144" s="47"/>
      <c r="M1144" s="47"/>
      <c r="N1144" s="43">
        <f>N1133+N1134+N1136+N1139+N1140+N1142+N1143</f>
        <v>0</v>
      </c>
      <c r="O1144" s="49"/>
      <c r="P1144" s="49"/>
      <c r="Q1144" s="49"/>
      <c r="R1144" s="49"/>
      <c r="S1144" s="49"/>
      <c r="T1144" s="47"/>
      <c r="U1144" s="47"/>
      <c r="V1144" s="43">
        <f>V1133+V1134+V1136+V1139+V1140+V1142+V1143</f>
        <v>0</v>
      </c>
      <c r="W1144" s="49"/>
      <c r="X1144" s="49"/>
      <c r="Y1144" s="49"/>
      <c r="Z1144" s="49"/>
      <c r="AA1144" s="49"/>
      <c r="AB1144" s="47"/>
      <c r="AC1144" s="47"/>
      <c r="AD1144" s="43">
        <f>AD1133+AD1134+AD1136+AD1139+AD1140+AD1142+AD1143</f>
        <v>0</v>
      </c>
      <c r="AE1144" s="49"/>
      <c r="AF1144" s="49"/>
      <c r="AG1144" s="49"/>
      <c r="AH1144" s="49"/>
      <c r="AI1144" s="49"/>
      <c r="AJ1144" s="47"/>
      <c r="AK1144" s="47"/>
      <c r="AL1144" s="43">
        <f>AL1133+AL1134+AL1136+AL1139+AL1140+AL1142+AL1143</f>
        <v>0</v>
      </c>
      <c r="AM1144" s="49"/>
      <c r="AN1144" s="49"/>
      <c r="AO1144" s="49"/>
      <c r="AP1144" s="49"/>
      <c r="AQ1144" s="49"/>
      <c r="AR1144" s="47"/>
      <c r="AS1144" s="47"/>
      <c r="AT1144" s="43">
        <f>AT1133+AT1134+AT1136+AT1139+AT1140+AT1142+AT1143</f>
        <v>0</v>
      </c>
      <c r="AU1144" s="151"/>
      <c r="AV1144" s="91"/>
      <c r="AW1144" s="91"/>
      <c r="AX1144" s="91"/>
      <c r="AY1144" s="91"/>
      <c r="AZ1144" s="91"/>
      <c r="BA1144" s="91"/>
      <c r="BB1144" s="91"/>
      <c r="BC1144" s="91"/>
      <c r="BD1144" s="91"/>
      <c r="BE1144" s="91"/>
      <c r="BF1144" s="118"/>
    </row>
    <row r="1145" spans="2:58" ht="16.5" thickTop="1" thickBot="1" x14ac:dyDescent="0.3">
      <c r="B1145" s="155"/>
      <c r="C1145" s="156"/>
      <c r="D1145" s="156"/>
      <c r="E1145" s="156"/>
      <c r="F1145" s="156"/>
      <c r="G1145" s="51"/>
      <c r="H1145" s="51"/>
      <c r="I1145" s="51"/>
      <c r="J1145" s="51"/>
      <c r="K1145" s="51"/>
      <c r="L1145" s="51"/>
      <c r="M1145" s="51"/>
      <c r="N1145" s="11"/>
      <c r="O1145" s="51"/>
      <c r="P1145" s="51"/>
      <c r="Q1145" s="51"/>
      <c r="R1145" s="51"/>
      <c r="S1145" s="51"/>
      <c r="T1145" s="51"/>
      <c r="U1145" s="51"/>
      <c r="V1145" s="11"/>
      <c r="W1145" s="59"/>
      <c r="X1145" s="59"/>
      <c r="Y1145" s="59"/>
      <c r="Z1145" s="59"/>
      <c r="AA1145" s="59"/>
      <c r="AB1145" s="59"/>
      <c r="AC1145" s="59"/>
      <c r="AD1145" s="60"/>
      <c r="AE1145" s="51"/>
      <c r="AF1145" s="51"/>
      <c r="AG1145" s="51"/>
      <c r="AH1145" s="51"/>
      <c r="AI1145" s="51"/>
      <c r="AJ1145" s="51"/>
      <c r="AK1145" s="51"/>
      <c r="AL1145" s="11"/>
      <c r="AM1145" s="51"/>
      <c r="AN1145" s="51"/>
      <c r="AO1145" s="51"/>
      <c r="AP1145" s="51"/>
      <c r="AQ1145" s="51"/>
      <c r="AR1145" s="51"/>
      <c r="AS1145" s="51"/>
      <c r="AT1145" s="16"/>
      <c r="AU1145" s="16">
        <f t="shared" ref="AU1145:BE1145" si="1017">SUM(AU5:AU1126)</f>
        <v>0</v>
      </c>
      <c r="AV1145" s="16">
        <f t="shared" si="1017"/>
        <v>0</v>
      </c>
      <c r="AW1145" s="16">
        <f t="shared" si="1017"/>
        <v>0</v>
      </c>
      <c r="AX1145" s="16">
        <f t="shared" si="1017"/>
        <v>0</v>
      </c>
      <c r="AY1145" s="16">
        <f t="shared" si="1017"/>
        <v>0</v>
      </c>
      <c r="AZ1145" s="16">
        <f t="shared" si="1017"/>
        <v>0</v>
      </c>
      <c r="BA1145" s="16">
        <f t="shared" si="1017"/>
        <v>0</v>
      </c>
      <c r="BB1145" s="16">
        <f t="shared" si="1017"/>
        <v>0</v>
      </c>
      <c r="BC1145" s="16">
        <f t="shared" si="1017"/>
        <v>0</v>
      </c>
      <c r="BD1145" s="16">
        <f t="shared" si="1017"/>
        <v>0</v>
      </c>
      <c r="BE1145" s="16">
        <f t="shared" si="1017"/>
        <v>0</v>
      </c>
      <c r="BF1145" s="16">
        <f>SUM(BF5:BF1126)</f>
        <v>0</v>
      </c>
    </row>
    <row r="1146" spans="2:58" ht="4.9000000000000004" customHeight="1" thickTop="1" x14ac:dyDescent="0.25">
      <c r="B1146" s="52"/>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0"/>
      <c r="AE1146" s="5"/>
      <c r="AF1146" s="5"/>
      <c r="AG1146" s="5"/>
      <c r="AH1146" s="5"/>
      <c r="AI1146" s="5"/>
      <c r="AJ1146" s="5"/>
      <c r="AK1146" s="5"/>
      <c r="AL1146" s="5"/>
      <c r="AM1146" s="5"/>
      <c r="AN1146" s="5"/>
      <c r="AO1146" s="5"/>
      <c r="AP1146" s="5"/>
      <c r="AQ1146" s="5"/>
      <c r="AR1146" s="5"/>
      <c r="AS1146" s="5"/>
      <c r="AT1146" s="5"/>
      <c r="AU1146" s="5"/>
      <c r="AV1146" s="5"/>
      <c r="AW1146" s="5"/>
      <c r="AX1146" s="5"/>
      <c r="AY1146" s="6"/>
      <c r="BF1146" s="34"/>
    </row>
    <row r="1147" spans="2:58"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c r="AH1147" s="153"/>
      <c r="AI1147" s="153"/>
      <c r="AJ1147" s="153"/>
      <c r="AK1147" s="153"/>
      <c r="AL1147" s="153"/>
      <c r="AM1147" s="153"/>
      <c r="AN1147" s="153"/>
      <c r="AO1147" s="153" t="s">
        <v>13</v>
      </c>
      <c r="AP1147" s="153"/>
      <c r="AQ1147" s="153"/>
      <c r="AR1147" s="153"/>
      <c r="AS1147" s="154">
        <f>BF1145</f>
        <v>0</v>
      </c>
      <c r="AT1147" s="154"/>
      <c r="AU1147" s="158" t="s">
        <v>23</v>
      </c>
      <c r="AV1147" s="158"/>
      <c r="AW1147" s="158"/>
      <c r="AX1147" s="158"/>
      <c r="AY1147" s="158"/>
      <c r="AZ1147" s="158"/>
      <c r="BA1147" s="158"/>
      <c r="BB1147" s="158"/>
      <c r="BC1147" s="158"/>
      <c r="BD1147" s="158"/>
      <c r="BE1147" s="158"/>
      <c r="BF1147" s="159"/>
    </row>
    <row r="1148" spans="2:58" ht="15" customHeight="1" x14ac:dyDescent="0.25">
      <c r="B1148" s="53"/>
      <c r="C1148" s="152" t="s">
        <v>14</v>
      </c>
      <c r="D1148" s="152"/>
      <c r="E1148" s="50"/>
      <c r="F1148" s="31"/>
      <c r="G1148" s="50"/>
      <c r="H1148" s="50"/>
      <c r="I1148" s="50"/>
      <c r="J1148" s="50"/>
      <c r="K1148" s="50"/>
      <c r="L1148" s="50"/>
      <c r="M1148" s="50"/>
      <c r="N1148" s="50"/>
      <c r="O1148" s="50"/>
      <c r="P1148" s="50"/>
      <c r="Q1148" s="50"/>
      <c r="R1148" s="50"/>
      <c r="S1148" s="50"/>
      <c r="T1148" s="50"/>
      <c r="U1148" s="50"/>
      <c r="V1148" s="50"/>
      <c r="W1148" s="50"/>
      <c r="X1148" s="50"/>
      <c r="Y1148" s="50"/>
      <c r="Z1148" s="50"/>
      <c r="AA1148" s="50"/>
      <c r="AB1148" s="50"/>
      <c r="AC1148" s="50"/>
      <c r="AD1148" s="50"/>
      <c r="AE1148" s="50"/>
      <c r="AF1148" s="50"/>
      <c r="AG1148" s="50"/>
      <c r="AH1148" s="50"/>
      <c r="AI1148" s="50"/>
      <c r="AJ1148" s="50"/>
      <c r="AK1148" s="50"/>
      <c r="AL1148" s="50"/>
      <c r="AM1148" s="50"/>
      <c r="AN1148" s="50"/>
      <c r="AO1148" s="35"/>
      <c r="AP1148" s="35"/>
      <c r="AQ1148" s="35"/>
      <c r="AR1148" s="35"/>
      <c r="AS1148" s="35"/>
      <c r="AT1148" s="35"/>
      <c r="AU1148" s="35"/>
      <c r="AV1148" s="35"/>
      <c r="AW1148" s="35"/>
      <c r="AX1148" s="50"/>
      <c r="AY1148" s="152" t="s">
        <v>16</v>
      </c>
      <c r="AZ1148" s="152"/>
      <c r="BA1148" s="152"/>
      <c r="BB1148" s="152"/>
      <c r="BC1148" s="152"/>
      <c r="BD1148" s="152"/>
      <c r="BE1148" s="152"/>
      <c r="BF1148" s="34"/>
    </row>
    <row r="1149" spans="2:58" ht="6.6" customHeight="1" x14ac:dyDescent="0.25">
      <c r="B1149" s="53"/>
      <c r="C1149" s="152"/>
      <c r="D1149" s="152"/>
      <c r="E1149" s="50"/>
      <c r="F1149" s="31"/>
      <c r="G1149" s="50"/>
      <c r="H1149" s="50"/>
      <c r="I1149" s="50"/>
      <c r="J1149" s="50"/>
      <c r="K1149" s="50"/>
      <c r="L1149" s="50"/>
      <c r="M1149" s="50"/>
      <c r="N1149" s="50"/>
      <c r="O1149" s="50"/>
      <c r="P1149" s="50"/>
      <c r="Q1149" s="50"/>
      <c r="R1149" s="50"/>
      <c r="S1149" s="50"/>
      <c r="T1149" s="50"/>
      <c r="U1149" s="50"/>
      <c r="V1149" s="50"/>
      <c r="W1149" s="50"/>
      <c r="X1149" s="50"/>
      <c r="Y1149" s="50"/>
      <c r="Z1149" s="50"/>
      <c r="AA1149" s="50"/>
      <c r="AB1149" s="50"/>
      <c r="AC1149" s="50"/>
      <c r="AD1149" s="50"/>
      <c r="AE1149" s="50"/>
      <c r="AF1149" s="50"/>
      <c r="AG1149" s="50"/>
      <c r="AH1149" s="50"/>
      <c r="AI1149" s="50"/>
      <c r="AJ1149" s="50"/>
      <c r="AK1149" s="50"/>
      <c r="AL1149" s="50"/>
      <c r="AM1149" s="50"/>
      <c r="AN1149" s="50"/>
      <c r="AO1149" s="35"/>
      <c r="AP1149" s="35"/>
      <c r="AQ1149" s="35"/>
      <c r="AR1149" s="35"/>
      <c r="AS1149" s="35"/>
      <c r="AT1149" s="35"/>
      <c r="AU1149" s="35"/>
      <c r="AV1149" s="35"/>
      <c r="AW1149" s="35"/>
      <c r="AX1149" s="50"/>
      <c r="AY1149" s="35"/>
      <c r="BF1149" s="34"/>
    </row>
    <row r="1150" spans="2:58" ht="15" customHeight="1" x14ac:dyDescent="0.25">
      <c r="B1150" s="53"/>
      <c r="C1150" s="152" t="str">
        <f>ŞUBAT!C1150</f>
        <v>…………………………………</v>
      </c>
      <c r="D1150" s="152"/>
      <c r="E1150" s="50"/>
      <c r="F1150" s="31"/>
      <c r="G1150" s="50"/>
      <c r="H1150" s="50"/>
      <c r="I1150" s="50"/>
      <c r="J1150" s="50"/>
      <c r="K1150" s="50"/>
      <c r="L1150" s="50"/>
      <c r="M1150" s="50"/>
      <c r="N1150" s="50"/>
      <c r="O1150" s="50"/>
      <c r="P1150" s="50"/>
      <c r="Q1150" s="50"/>
      <c r="R1150" s="50"/>
      <c r="S1150" s="50"/>
      <c r="T1150" s="50"/>
      <c r="U1150" s="50"/>
      <c r="V1150" s="50"/>
      <c r="W1150" s="50"/>
      <c r="X1150" s="50"/>
      <c r="Y1150" s="50"/>
      <c r="Z1150" s="50"/>
      <c r="AA1150" s="50"/>
      <c r="AB1150" s="50"/>
      <c r="AC1150" s="50"/>
      <c r="AD1150" s="50"/>
      <c r="AE1150" s="50"/>
      <c r="AF1150" s="50"/>
      <c r="AG1150" s="50"/>
      <c r="AH1150" s="50"/>
      <c r="AI1150" s="50"/>
      <c r="AJ1150" s="50"/>
      <c r="AK1150" s="50"/>
      <c r="AL1150" s="50"/>
      <c r="AM1150" s="50"/>
      <c r="AN1150" s="50"/>
      <c r="AO1150" s="35"/>
      <c r="AP1150" s="35"/>
      <c r="AQ1150" s="35"/>
      <c r="AR1150" s="35"/>
      <c r="AS1150" s="35"/>
      <c r="AT1150" s="35"/>
      <c r="AU1150" s="35"/>
      <c r="AV1150" s="35"/>
      <c r="AW1150" s="35"/>
      <c r="AX1150" s="50"/>
      <c r="AY1150" s="152" t="str">
        <f>ŞUBAT!AQ1150</f>
        <v>…………………………………….</v>
      </c>
      <c r="AZ1150" s="152"/>
      <c r="BA1150" s="152"/>
      <c r="BB1150" s="152"/>
      <c r="BC1150" s="152"/>
      <c r="BD1150" s="152"/>
      <c r="BE1150" s="152"/>
      <c r="BF1150" s="34"/>
    </row>
    <row r="1151" spans="2:58" ht="15" customHeight="1" x14ac:dyDescent="0.25">
      <c r="B1151" s="53"/>
      <c r="C1151" s="152" t="s">
        <v>15</v>
      </c>
      <c r="D1151" s="152"/>
      <c r="E1151" s="50"/>
      <c r="F1151" s="31"/>
      <c r="G1151" s="50"/>
      <c r="H1151" s="50"/>
      <c r="I1151" s="50"/>
      <c r="J1151" s="50"/>
      <c r="K1151" s="50"/>
      <c r="L1151" s="50"/>
      <c r="M1151" s="50"/>
      <c r="N1151" s="50"/>
      <c r="O1151" s="50"/>
      <c r="P1151" s="50"/>
      <c r="Q1151" s="50"/>
      <c r="R1151" s="50"/>
      <c r="S1151" s="50"/>
      <c r="T1151" s="50"/>
      <c r="U1151" s="50"/>
      <c r="V1151" s="50"/>
      <c r="W1151" s="50"/>
      <c r="X1151" s="50"/>
      <c r="Y1151" s="50"/>
      <c r="Z1151" s="50"/>
      <c r="AA1151" s="50"/>
      <c r="AB1151" s="50"/>
      <c r="AC1151" s="50"/>
      <c r="AD1151" s="50"/>
      <c r="AE1151" s="50"/>
      <c r="AF1151" s="50"/>
      <c r="AG1151" s="50"/>
      <c r="AH1151" s="50"/>
      <c r="AI1151" s="50"/>
      <c r="AJ1151" s="50"/>
      <c r="AK1151" s="50"/>
      <c r="AL1151" s="50"/>
      <c r="AM1151" s="50"/>
      <c r="AN1151" s="50"/>
      <c r="AO1151" s="35"/>
      <c r="AP1151" s="35"/>
      <c r="AQ1151" s="35"/>
      <c r="AR1151" s="35"/>
      <c r="AS1151" s="35"/>
      <c r="AT1151" s="35"/>
      <c r="AU1151" s="35"/>
      <c r="AV1151" s="35"/>
      <c r="AW1151" s="35"/>
      <c r="AX1151" s="50"/>
      <c r="AY1151" s="152" t="s">
        <v>17</v>
      </c>
      <c r="AZ1151" s="152"/>
      <c r="BA1151" s="152"/>
      <c r="BB1151" s="152"/>
      <c r="BC1151" s="152"/>
      <c r="BD1151" s="152"/>
      <c r="BE1151" s="152"/>
      <c r="BF1151" s="34"/>
    </row>
    <row r="1152" spans="2:58" ht="5.45" customHeight="1" thickBot="1" x14ac:dyDescent="0.3">
      <c r="B1152" s="54"/>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9"/>
      <c r="AY1152" s="9"/>
      <c r="AZ1152" s="9"/>
      <c r="BA1152" s="9"/>
      <c r="BB1152" s="9"/>
      <c r="BC1152" s="9"/>
      <c r="BD1152" s="9"/>
      <c r="BE1152" s="9"/>
      <c r="BF1152" s="10"/>
    </row>
    <row r="1153" spans="52:52" ht="15.75" thickTop="1" x14ac:dyDescent="0.25">
      <c r="AZ1153" s="5"/>
    </row>
  </sheetData>
  <sheetProtection formatCells="0" formatColumns="0" formatRows="0" insertColumns="0" insertRows="0" insertHyperlinks="0" deleteColumns="0" deleteRows="0" sort="0" autoFilter="0" pivotTables="0"/>
  <mergeCells count="983">
    <mergeCell ref="B1:C3"/>
    <mergeCell ref="D1:F3"/>
    <mergeCell ref="G1:AT2"/>
    <mergeCell ref="AU1:AX1"/>
    <mergeCell ref="AY1:BF1"/>
    <mergeCell ref="AU2:AX2"/>
    <mergeCell ref="AY2:BF2"/>
    <mergeCell ref="G3:AT3"/>
    <mergeCell ref="AU3:BF3"/>
    <mergeCell ref="BC5:BC23"/>
    <mergeCell ref="BD5:BD23"/>
    <mergeCell ref="BF5:BF23"/>
    <mergeCell ref="B24:B42"/>
    <mergeCell ref="C24:C42"/>
    <mergeCell ref="D24:D42"/>
    <mergeCell ref="E24:E42"/>
    <mergeCell ref="AU24:AU42"/>
    <mergeCell ref="AV24:AV42"/>
    <mergeCell ref="AW5:AW23"/>
    <mergeCell ref="AX5:AX23"/>
    <mergeCell ref="AY5:AY23"/>
    <mergeCell ref="AZ5:AZ23"/>
    <mergeCell ref="BA5:BA23"/>
    <mergeCell ref="BB5:BB23"/>
    <mergeCell ref="B5:B23"/>
    <mergeCell ref="C5:C23"/>
    <mergeCell ref="D5:D23"/>
    <mergeCell ref="E5:E23"/>
    <mergeCell ref="AU5:AU23"/>
    <mergeCell ref="AV5:AV23"/>
    <mergeCell ref="BC24:BC42"/>
    <mergeCell ref="BD24:BD42"/>
    <mergeCell ref="BF24:BF42"/>
    <mergeCell ref="BC43:BC61"/>
    <mergeCell ref="BD43:BD61"/>
    <mergeCell ref="BF43:BF61"/>
    <mergeCell ref="B62:B80"/>
    <mergeCell ref="C62:C80"/>
    <mergeCell ref="D62:D80"/>
    <mergeCell ref="E62:E80"/>
    <mergeCell ref="AU62:AU80"/>
    <mergeCell ref="AV62:AV80"/>
    <mergeCell ref="AW43:AW61"/>
    <mergeCell ref="AX43:AX61"/>
    <mergeCell ref="AY43:AY61"/>
    <mergeCell ref="AZ43:AZ61"/>
    <mergeCell ref="BA43:BA61"/>
    <mergeCell ref="BB43:BB61"/>
    <mergeCell ref="BC62:BC80"/>
    <mergeCell ref="BD62:BD80"/>
    <mergeCell ref="BF62:BF80"/>
    <mergeCell ref="AZ62:AZ80"/>
    <mergeCell ref="BA62:BA80"/>
    <mergeCell ref="BB62:BB80"/>
    <mergeCell ref="B43:B61"/>
    <mergeCell ref="C43:C61"/>
    <mergeCell ref="D43:D61"/>
    <mergeCell ref="AW62:AW80"/>
    <mergeCell ref="AX62:AX80"/>
    <mergeCell ref="AY62:AY80"/>
    <mergeCell ref="AZ24:AZ42"/>
    <mergeCell ref="BA24:BA42"/>
    <mergeCell ref="BB24:BB42"/>
    <mergeCell ref="E43:E61"/>
    <mergeCell ref="AU43:AU61"/>
    <mergeCell ref="AV43:AV61"/>
    <mergeCell ref="AW24:AW42"/>
    <mergeCell ref="AX24:AX42"/>
    <mergeCell ref="AY24:AY42"/>
    <mergeCell ref="BB119:BB137"/>
    <mergeCell ref="B100:B118"/>
    <mergeCell ref="C100:C118"/>
    <mergeCell ref="D100:D118"/>
    <mergeCell ref="E100:E118"/>
    <mergeCell ref="AU100:AU118"/>
    <mergeCell ref="AV100:AV118"/>
    <mergeCell ref="AW81:AW99"/>
    <mergeCell ref="AX81:AX99"/>
    <mergeCell ref="AY81:AY99"/>
    <mergeCell ref="B81:B99"/>
    <mergeCell ref="C81:C99"/>
    <mergeCell ref="D81:D99"/>
    <mergeCell ref="E81:E99"/>
    <mergeCell ref="AU81:AU99"/>
    <mergeCell ref="AV81:AV99"/>
    <mergeCell ref="AW100:AW118"/>
    <mergeCell ref="AX100:AX118"/>
    <mergeCell ref="AY100:AY118"/>
    <mergeCell ref="BC81:BC99"/>
    <mergeCell ref="BD81:BD99"/>
    <mergeCell ref="BF81:BF99"/>
    <mergeCell ref="AZ81:AZ99"/>
    <mergeCell ref="BA81:BA99"/>
    <mergeCell ref="BB81:BB99"/>
    <mergeCell ref="BC100:BC118"/>
    <mergeCell ref="BD100:BD118"/>
    <mergeCell ref="BF100:BF118"/>
    <mergeCell ref="AZ100:AZ118"/>
    <mergeCell ref="BA100:BA118"/>
    <mergeCell ref="BB100:BB118"/>
    <mergeCell ref="BF138:BF156"/>
    <mergeCell ref="AZ138:AZ156"/>
    <mergeCell ref="BA138:BA156"/>
    <mergeCell ref="BB138:BB156"/>
    <mergeCell ref="B119:B137"/>
    <mergeCell ref="C119:C137"/>
    <mergeCell ref="D119:D137"/>
    <mergeCell ref="B138:B156"/>
    <mergeCell ref="C138:C156"/>
    <mergeCell ref="D138:D156"/>
    <mergeCell ref="E138:E156"/>
    <mergeCell ref="AU138:AU156"/>
    <mergeCell ref="AV138:AV156"/>
    <mergeCell ref="AW119:AW137"/>
    <mergeCell ref="AX119:AX137"/>
    <mergeCell ref="AY119:AY137"/>
    <mergeCell ref="E119:E137"/>
    <mergeCell ref="AU119:AU137"/>
    <mergeCell ref="AV119:AV137"/>
    <mergeCell ref="BC119:BC137"/>
    <mergeCell ref="BD119:BD137"/>
    <mergeCell ref="BF119:BF137"/>
    <mergeCell ref="AZ119:AZ137"/>
    <mergeCell ref="BA119:BA137"/>
    <mergeCell ref="B157:B175"/>
    <mergeCell ref="C157:C175"/>
    <mergeCell ref="BD157:BD175"/>
    <mergeCell ref="AW138:AW156"/>
    <mergeCell ref="AX138:AX156"/>
    <mergeCell ref="AY138:AY156"/>
    <mergeCell ref="BC157:BC175"/>
    <mergeCell ref="D157:D175"/>
    <mergeCell ref="E157:E175"/>
    <mergeCell ref="AU157:AU175"/>
    <mergeCell ref="AV157:AV175"/>
    <mergeCell ref="BC138:BC156"/>
    <mergeCell ref="BD138:BD156"/>
    <mergeCell ref="BF157:BF175"/>
    <mergeCell ref="B176:B194"/>
    <mergeCell ref="C176:C194"/>
    <mergeCell ref="D176:D194"/>
    <mergeCell ref="E176:E194"/>
    <mergeCell ref="AU176:AU194"/>
    <mergeCell ref="AV176:AV194"/>
    <mergeCell ref="AW157:AW175"/>
    <mergeCell ref="AX157:AX175"/>
    <mergeCell ref="AY157:AY175"/>
    <mergeCell ref="AZ157:AZ175"/>
    <mergeCell ref="BA157:BA175"/>
    <mergeCell ref="BB157:BB175"/>
    <mergeCell ref="BC176:BC194"/>
    <mergeCell ref="BD176:BD194"/>
    <mergeCell ref="BF176:BF194"/>
    <mergeCell ref="AZ176:AZ194"/>
    <mergeCell ref="AW176:AW194"/>
    <mergeCell ref="AX176:AX194"/>
    <mergeCell ref="AY176:AY194"/>
    <mergeCell ref="BA176:BA194"/>
    <mergeCell ref="BB176:BB194"/>
    <mergeCell ref="BE157:BE175"/>
    <mergeCell ref="BE176:BE194"/>
    <mergeCell ref="BF195:BF213"/>
    <mergeCell ref="B214:B232"/>
    <mergeCell ref="C214:C232"/>
    <mergeCell ref="D214:D232"/>
    <mergeCell ref="E214:E232"/>
    <mergeCell ref="AU214:AU232"/>
    <mergeCell ref="AV214:AV232"/>
    <mergeCell ref="AW195:AW213"/>
    <mergeCell ref="AX195:AX213"/>
    <mergeCell ref="AY195:AY213"/>
    <mergeCell ref="AZ195:AZ213"/>
    <mergeCell ref="BA195:BA213"/>
    <mergeCell ref="BB195:BB213"/>
    <mergeCell ref="BC214:BC232"/>
    <mergeCell ref="BD214:BD232"/>
    <mergeCell ref="BF214:BF232"/>
    <mergeCell ref="AZ214:AZ232"/>
    <mergeCell ref="BC195:BC213"/>
    <mergeCell ref="BA214:BA232"/>
    <mergeCell ref="BB214:BB232"/>
    <mergeCell ref="BE195:BE213"/>
    <mergeCell ref="B195:B213"/>
    <mergeCell ref="C195:C213"/>
    <mergeCell ref="D195:D213"/>
    <mergeCell ref="BE214:BE232"/>
    <mergeCell ref="E233:E251"/>
    <mergeCell ref="AU233:AU251"/>
    <mergeCell ref="AV233:AV251"/>
    <mergeCell ref="AW214:AW232"/>
    <mergeCell ref="AX214:AX232"/>
    <mergeCell ref="AY214:AY232"/>
    <mergeCell ref="AV195:AV213"/>
    <mergeCell ref="AW252:AW270"/>
    <mergeCell ref="AX252:AX270"/>
    <mergeCell ref="AY252:AY270"/>
    <mergeCell ref="BC233:BC251"/>
    <mergeCell ref="BD233:BD251"/>
    <mergeCell ref="BD195:BD213"/>
    <mergeCell ref="E195:E213"/>
    <mergeCell ref="AU195:AU213"/>
    <mergeCell ref="BF233:BF251"/>
    <mergeCell ref="B252:B270"/>
    <mergeCell ref="C252:C270"/>
    <mergeCell ref="D252:D270"/>
    <mergeCell ref="E252:E270"/>
    <mergeCell ref="AU252:AU270"/>
    <mergeCell ref="AV252:AV270"/>
    <mergeCell ref="AW233:AW251"/>
    <mergeCell ref="AX233:AX251"/>
    <mergeCell ref="AY233:AY251"/>
    <mergeCell ref="AZ233:AZ251"/>
    <mergeCell ref="BA233:BA251"/>
    <mergeCell ref="BB233:BB251"/>
    <mergeCell ref="BC252:BC270"/>
    <mergeCell ref="BD252:BD270"/>
    <mergeCell ref="BF252:BF270"/>
    <mergeCell ref="AZ252:AZ270"/>
    <mergeCell ref="BA252:BA270"/>
    <mergeCell ref="BB252:BB270"/>
    <mergeCell ref="BE233:BE251"/>
    <mergeCell ref="BE252:BE270"/>
    <mergeCell ref="B233:B251"/>
    <mergeCell ref="C233:C251"/>
    <mergeCell ref="D233:D251"/>
    <mergeCell ref="BD271:BD289"/>
    <mergeCell ref="BF271:BF289"/>
    <mergeCell ref="B290:B308"/>
    <mergeCell ref="C290:C308"/>
    <mergeCell ref="D290:D308"/>
    <mergeCell ref="E290:E308"/>
    <mergeCell ref="AU290:AU308"/>
    <mergeCell ref="AV290:AV308"/>
    <mergeCell ref="AW271:AW289"/>
    <mergeCell ref="AX271:AX289"/>
    <mergeCell ref="AY271:AY289"/>
    <mergeCell ref="AZ271:AZ289"/>
    <mergeCell ref="BA271:BA289"/>
    <mergeCell ref="BB271:BB289"/>
    <mergeCell ref="BC290:BC308"/>
    <mergeCell ref="BD290:BD308"/>
    <mergeCell ref="BF290:BF308"/>
    <mergeCell ref="AZ290:AZ308"/>
    <mergeCell ref="BA290:BA308"/>
    <mergeCell ref="BB290:BB308"/>
    <mergeCell ref="BE271:BE289"/>
    <mergeCell ref="BE290:BE308"/>
    <mergeCell ref="B271:B289"/>
    <mergeCell ref="C271:C289"/>
    <mergeCell ref="E309:E327"/>
    <mergeCell ref="AU309:AU327"/>
    <mergeCell ref="AV309:AV327"/>
    <mergeCell ref="AW290:AW308"/>
    <mergeCell ref="AX290:AX308"/>
    <mergeCell ref="AY290:AY308"/>
    <mergeCell ref="BC271:BC289"/>
    <mergeCell ref="D271:D289"/>
    <mergeCell ref="E271:E289"/>
    <mergeCell ref="AU271:AU289"/>
    <mergeCell ref="AV271:AV289"/>
    <mergeCell ref="BC309:BC327"/>
    <mergeCell ref="BF309:BF327"/>
    <mergeCell ref="B328:B346"/>
    <mergeCell ref="C328:C346"/>
    <mergeCell ref="D328:D346"/>
    <mergeCell ref="E328:E346"/>
    <mergeCell ref="AU328:AU346"/>
    <mergeCell ref="AV328:AV346"/>
    <mergeCell ref="AW309:AW327"/>
    <mergeCell ref="AX309:AX327"/>
    <mergeCell ref="AY309:AY327"/>
    <mergeCell ref="AZ309:AZ327"/>
    <mergeCell ref="BA309:BA327"/>
    <mergeCell ref="BB309:BB327"/>
    <mergeCell ref="BC328:BC346"/>
    <mergeCell ref="BD328:BD346"/>
    <mergeCell ref="BF328:BF346"/>
    <mergeCell ref="AZ328:AZ346"/>
    <mergeCell ref="BA328:BA346"/>
    <mergeCell ref="BB328:BB346"/>
    <mergeCell ref="BE309:BE327"/>
    <mergeCell ref="BE328:BE346"/>
    <mergeCell ref="B309:B327"/>
    <mergeCell ref="C309:C327"/>
    <mergeCell ref="D309:D327"/>
    <mergeCell ref="AW328:AW346"/>
    <mergeCell ref="AX328:AX346"/>
    <mergeCell ref="AY328:AY346"/>
    <mergeCell ref="AW366:AW384"/>
    <mergeCell ref="AX366:AX384"/>
    <mergeCell ref="AY366:AY384"/>
    <mergeCell ref="BC347:BC365"/>
    <mergeCell ref="BD347:BD365"/>
    <mergeCell ref="BD309:BD327"/>
    <mergeCell ref="BB366:BB384"/>
    <mergeCell ref="AU347:AU365"/>
    <mergeCell ref="AV347:AV365"/>
    <mergeCell ref="B385:B403"/>
    <mergeCell ref="C385:C403"/>
    <mergeCell ref="D385:D403"/>
    <mergeCell ref="E385:E403"/>
    <mergeCell ref="AU385:AU403"/>
    <mergeCell ref="AV385:AV403"/>
    <mergeCell ref="BC385:BC403"/>
    <mergeCell ref="AW385:AW403"/>
    <mergeCell ref="AX385:AX403"/>
    <mergeCell ref="AY385:AY403"/>
    <mergeCell ref="BF347:BF365"/>
    <mergeCell ref="B366:B384"/>
    <mergeCell ref="C366:C384"/>
    <mergeCell ref="D366:D384"/>
    <mergeCell ref="E366:E384"/>
    <mergeCell ref="AU366:AU384"/>
    <mergeCell ref="AV366:AV384"/>
    <mergeCell ref="AW347:AW365"/>
    <mergeCell ref="AX347:AX365"/>
    <mergeCell ref="AY347:AY365"/>
    <mergeCell ref="AZ347:AZ365"/>
    <mergeCell ref="BA347:BA365"/>
    <mergeCell ref="BB347:BB365"/>
    <mergeCell ref="BC366:BC384"/>
    <mergeCell ref="BD366:BD384"/>
    <mergeCell ref="BF366:BF384"/>
    <mergeCell ref="AZ366:AZ384"/>
    <mergeCell ref="BA366:BA384"/>
    <mergeCell ref="BE347:BE365"/>
    <mergeCell ref="BE366:BE384"/>
    <mergeCell ref="B347:B365"/>
    <mergeCell ref="C347:C365"/>
    <mergeCell ref="D347:D365"/>
    <mergeCell ref="E347:E365"/>
    <mergeCell ref="AZ423:AZ441"/>
    <mergeCell ref="BA423:BA441"/>
    <mergeCell ref="BB423:BB441"/>
    <mergeCell ref="B404:B422"/>
    <mergeCell ref="C404:C422"/>
    <mergeCell ref="D404:D422"/>
    <mergeCell ref="E404:E422"/>
    <mergeCell ref="AU404:AU422"/>
    <mergeCell ref="AV404:AV422"/>
    <mergeCell ref="AW404:AW422"/>
    <mergeCell ref="AX404:AX422"/>
    <mergeCell ref="AY404:AY422"/>
    <mergeCell ref="BF385:BF403"/>
    <mergeCell ref="AZ385:AZ403"/>
    <mergeCell ref="BA385:BA403"/>
    <mergeCell ref="BB385:BB403"/>
    <mergeCell ref="BC404:BC422"/>
    <mergeCell ref="BD404:BD422"/>
    <mergeCell ref="BF404:BF422"/>
    <mergeCell ref="AZ404:AZ422"/>
    <mergeCell ref="BA404:BA422"/>
    <mergeCell ref="BB404:BB422"/>
    <mergeCell ref="BD385:BD403"/>
    <mergeCell ref="BC442:BC460"/>
    <mergeCell ref="BD442:BD460"/>
    <mergeCell ref="BF442:BF460"/>
    <mergeCell ref="AZ442:AZ460"/>
    <mergeCell ref="BA442:BA460"/>
    <mergeCell ref="BB442:BB460"/>
    <mergeCell ref="B423:B441"/>
    <mergeCell ref="C423:C441"/>
    <mergeCell ref="D423:D441"/>
    <mergeCell ref="B442:B460"/>
    <mergeCell ref="C442:C460"/>
    <mergeCell ref="D442:D460"/>
    <mergeCell ref="E442:E460"/>
    <mergeCell ref="AU442:AU460"/>
    <mergeCell ref="AV442:AV460"/>
    <mergeCell ref="AW423:AW441"/>
    <mergeCell ref="AX423:AX441"/>
    <mergeCell ref="AY423:AY441"/>
    <mergeCell ref="E423:E441"/>
    <mergeCell ref="AU423:AU441"/>
    <mergeCell ref="AV423:AV441"/>
    <mergeCell ref="BC423:BC441"/>
    <mergeCell ref="BD423:BD441"/>
    <mergeCell ref="BF423:BF441"/>
    <mergeCell ref="B461:B479"/>
    <mergeCell ref="C461:C479"/>
    <mergeCell ref="D461:D479"/>
    <mergeCell ref="E461:E479"/>
    <mergeCell ref="AU461:AU479"/>
    <mergeCell ref="AV461:AV479"/>
    <mergeCell ref="AW442:AW460"/>
    <mergeCell ref="AX442:AX460"/>
    <mergeCell ref="AY442:AY460"/>
    <mergeCell ref="AW480:AW498"/>
    <mergeCell ref="AX480:AX498"/>
    <mergeCell ref="AY480:AY498"/>
    <mergeCell ref="BC461:BC479"/>
    <mergeCell ref="BD461:BD479"/>
    <mergeCell ref="BF461:BF479"/>
    <mergeCell ref="B480:B498"/>
    <mergeCell ref="C480:C498"/>
    <mergeCell ref="D480:D498"/>
    <mergeCell ref="E480:E498"/>
    <mergeCell ref="AU480:AU498"/>
    <mergeCell ref="AV480:AV498"/>
    <mergeCell ref="AW461:AW479"/>
    <mergeCell ref="AX461:AX479"/>
    <mergeCell ref="AY461:AY479"/>
    <mergeCell ref="AZ461:AZ479"/>
    <mergeCell ref="BA461:BA479"/>
    <mergeCell ref="BB461:BB479"/>
    <mergeCell ref="BC480:BC498"/>
    <mergeCell ref="BD480:BD498"/>
    <mergeCell ref="BF480:BF498"/>
    <mergeCell ref="AZ480:AZ498"/>
    <mergeCell ref="BA480:BA498"/>
    <mergeCell ref="BB480:BB498"/>
    <mergeCell ref="BD499:BD517"/>
    <mergeCell ref="BF499:BF517"/>
    <mergeCell ref="B518:B536"/>
    <mergeCell ref="C518:C536"/>
    <mergeCell ref="D518:D536"/>
    <mergeCell ref="E518:E536"/>
    <mergeCell ref="AU518:AU536"/>
    <mergeCell ref="AV518:AV536"/>
    <mergeCell ref="AW499:AW517"/>
    <mergeCell ref="AX499:AX517"/>
    <mergeCell ref="AY499:AY517"/>
    <mergeCell ref="AZ499:AZ517"/>
    <mergeCell ref="BA499:BA517"/>
    <mergeCell ref="BB499:BB517"/>
    <mergeCell ref="BC518:BC536"/>
    <mergeCell ref="BD518:BD536"/>
    <mergeCell ref="BF518:BF536"/>
    <mergeCell ref="AZ518:AZ536"/>
    <mergeCell ref="BA518:BA536"/>
    <mergeCell ref="BB518:BB536"/>
    <mergeCell ref="BE499:BE517"/>
    <mergeCell ref="BE518:BE536"/>
    <mergeCell ref="B499:B517"/>
    <mergeCell ref="C499:C517"/>
    <mergeCell ref="E537:E555"/>
    <mergeCell ref="AU537:AU555"/>
    <mergeCell ref="AV537:AV555"/>
    <mergeCell ref="AW518:AW536"/>
    <mergeCell ref="AX518:AX536"/>
    <mergeCell ref="AY518:AY536"/>
    <mergeCell ref="BC499:BC517"/>
    <mergeCell ref="D499:D517"/>
    <mergeCell ref="E499:E517"/>
    <mergeCell ref="AU499:AU517"/>
    <mergeCell ref="AV499:AV517"/>
    <mergeCell ref="BC537:BC555"/>
    <mergeCell ref="BF537:BF555"/>
    <mergeCell ref="B556:B574"/>
    <mergeCell ref="C556:C574"/>
    <mergeCell ref="D556:D574"/>
    <mergeCell ref="E556:E574"/>
    <mergeCell ref="AU556:AU574"/>
    <mergeCell ref="AV556:AV574"/>
    <mergeCell ref="AW537:AW555"/>
    <mergeCell ref="AX537:AX555"/>
    <mergeCell ref="AY537:AY555"/>
    <mergeCell ref="AZ537:AZ555"/>
    <mergeCell ref="BA537:BA555"/>
    <mergeCell ref="BB537:BB555"/>
    <mergeCell ref="BC556:BC574"/>
    <mergeCell ref="BD556:BD574"/>
    <mergeCell ref="BF556:BF574"/>
    <mergeCell ref="AZ556:AZ574"/>
    <mergeCell ref="BA556:BA574"/>
    <mergeCell ref="BB556:BB574"/>
    <mergeCell ref="BE537:BE555"/>
    <mergeCell ref="BE556:BE574"/>
    <mergeCell ref="B537:B555"/>
    <mergeCell ref="C537:C555"/>
    <mergeCell ref="D537:D555"/>
    <mergeCell ref="AW556:AW574"/>
    <mergeCell ref="AX556:AX574"/>
    <mergeCell ref="AY556:AY574"/>
    <mergeCell ref="AW594:AW612"/>
    <mergeCell ref="AX594:AX612"/>
    <mergeCell ref="AY594:AY612"/>
    <mergeCell ref="BC575:BC593"/>
    <mergeCell ref="BD575:BD593"/>
    <mergeCell ref="BD537:BD555"/>
    <mergeCell ref="BB594:BB612"/>
    <mergeCell ref="AU575:AU593"/>
    <mergeCell ref="AV575:AV593"/>
    <mergeCell ref="BA632:BA650"/>
    <mergeCell ref="BB632:BB650"/>
    <mergeCell ref="BE613:BE631"/>
    <mergeCell ref="BE632:BE650"/>
    <mergeCell ref="B613:B631"/>
    <mergeCell ref="C613:C631"/>
    <mergeCell ref="BC613:BC631"/>
    <mergeCell ref="D613:D631"/>
    <mergeCell ref="E613:E631"/>
    <mergeCell ref="AU613:AU631"/>
    <mergeCell ref="AV613:AV631"/>
    <mergeCell ref="BD613:BD631"/>
    <mergeCell ref="BF575:BF593"/>
    <mergeCell ref="B594:B612"/>
    <mergeCell ref="C594:C612"/>
    <mergeCell ref="D594:D612"/>
    <mergeCell ref="E594:E612"/>
    <mergeCell ref="AU594:AU612"/>
    <mergeCell ref="AV594:AV612"/>
    <mergeCell ref="AW575:AW593"/>
    <mergeCell ref="AX575:AX593"/>
    <mergeCell ref="AY575:AY593"/>
    <mergeCell ref="AZ575:AZ593"/>
    <mergeCell ref="BA575:BA593"/>
    <mergeCell ref="BB575:BB593"/>
    <mergeCell ref="BC594:BC612"/>
    <mergeCell ref="BD594:BD612"/>
    <mergeCell ref="BF594:BF612"/>
    <mergeCell ref="AZ594:AZ612"/>
    <mergeCell ref="BA594:BA612"/>
    <mergeCell ref="BE575:BE593"/>
    <mergeCell ref="BE594:BE612"/>
    <mergeCell ref="B575:B593"/>
    <mergeCell ref="C575:C593"/>
    <mergeCell ref="D575:D593"/>
    <mergeCell ref="E575:E593"/>
    <mergeCell ref="BF613:BF631"/>
    <mergeCell ref="B632:B650"/>
    <mergeCell ref="C632:C650"/>
    <mergeCell ref="D632:D650"/>
    <mergeCell ref="E632:E650"/>
    <mergeCell ref="AU632:AU650"/>
    <mergeCell ref="AV632:AV650"/>
    <mergeCell ref="AW613:AW631"/>
    <mergeCell ref="AX613:AX631"/>
    <mergeCell ref="AY613:AY631"/>
    <mergeCell ref="AZ613:AZ631"/>
    <mergeCell ref="BA613:BA631"/>
    <mergeCell ref="BB613:BB631"/>
    <mergeCell ref="BC632:BC650"/>
    <mergeCell ref="BD632:BD650"/>
    <mergeCell ref="BF632:BF650"/>
    <mergeCell ref="AZ632:AZ650"/>
    <mergeCell ref="AW632:AW650"/>
    <mergeCell ref="AX632:AX650"/>
    <mergeCell ref="AY632:AY650"/>
    <mergeCell ref="BF651:BF669"/>
    <mergeCell ref="B670:B688"/>
    <mergeCell ref="C670:C688"/>
    <mergeCell ref="D670:D688"/>
    <mergeCell ref="E670:E688"/>
    <mergeCell ref="AU670:AU688"/>
    <mergeCell ref="AV670:AV688"/>
    <mergeCell ref="AW651:AW669"/>
    <mergeCell ref="AX651:AX669"/>
    <mergeCell ref="AY651:AY669"/>
    <mergeCell ref="AZ651:AZ669"/>
    <mergeCell ref="BA651:BA669"/>
    <mergeCell ref="BB651:BB669"/>
    <mergeCell ref="BC670:BC688"/>
    <mergeCell ref="BD670:BD688"/>
    <mergeCell ref="BF670:BF688"/>
    <mergeCell ref="AZ670:AZ688"/>
    <mergeCell ref="BC651:BC669"/>
    <mergeCell ref="BA670:BA688"/>
    <mergeCell ref="BB670:BB688"/>
    <mergeCell ref="BE651:BE669"/>
    <mergeCell ref="B651:B669"/>
    <mergeCell ref="C651:C669"/>
    <mergeCell ref="D651:D669"/>
    <mergeCell ref="BE670:BE688"/>
    <mergeCell ref="E689:E707"/>
    <mergeCell ref="AU689:AU707"/>
    <mergeCell ref="AV689:AV707"/>
    <mergeCell ref="AW670:AW688"/>
    <mergeCell ref="AX670:AX688"/>
    <mergeCell ref="AY670:AY688"/>
    <mergeCell ref="AV651:AV669"/>
    <mergeCell ref="AW708:AW726"/>
    <mergeCell ref="AX708:AX726"/>
    <mergeCell ref="AY708:AY726"/>
    <mergeCell ref="BC689:BC707"/>
    <mergeCell ref="BD689:BD707"/>
    <mergeCell ref="BD651:BD669"/>
    <mergeCell ref="E651:E669"/>
    <mergeCell ref="AU651:AU669"/>
    <mergeCell ref="BF689:BF707"/>
    <mergeCell ref="B708:B726"/>
    <mergeCell ref="C708:C726"/>
    <mergeCell ref="D708:D726"/>
    <mergeCell ref="E708:E726"/>
    <mergeCell ref="AU708:AU726"/>
    <mergeCell ref="AV708:AV726"/>
    <mergeCell ref="AW689:AW707"/>
    <mergeCell ref="AX689:AX707"/>
    <mergeCell ref="AY689:AY707"/>
    <mergeCell ref="AZ689:AZ707"/>
    <mergeCell ref="BA689:BA707"/>
    <mergeCell ref="BB689:BB707"/>
    <mergeCell ref="BC708:BC726"/>
    <mergeCell ref="BD708:BD726"/>
    <mergeCell ref="BF708:BF726"/>
    <mergeCell ref="AZ708:AZ726"/>
    <mergeCell ref="BA708:BA726"/>
    <mergeCell ref="BB708:BB726"/>
    <mergeCell ref="BE689:BE707"/>
    <mergeCell ref="BE708:BE726"/>
    <mergeCell ref="B689:B707"/>
    <mergeCell ref="C689:C707"/>
    <mergeCell ref="D689:D707"/>
    <mergeCell ref="BD727:BD745"/>
    <mergeCell ref="BF727:BF745"/>
    <mergeCell ref="B746:B764"/>
    <mergeCell ref="C746:C764"/>
    <mergeCell ref="D746:D764"/>
    <mergeCell ref="E746:E764"/>
    <mergeCell ref="AU746:AU764"/>
    <mergeCell ref="AV746:AV764"/>
    <mergeCell ref="AW727:AW745"/>
    <mergeCell ref="AX727:AX745"/>
    <mergeCell ref="AY727:AY745"/>
    <mergeCell ref="AZ727:AZ745"/>
    <mergeCell ref="BA727:BA745"/>
    <mergeCell ref="BB727:BB745"/>
    <mergeCell ref="BC746:BC764"/>
    <mergeCell ref="BD746:BD764"/>
    <mergeCell ref="BF746:BF764"/>
    <mergeCell ref="AZ746:AZ764"/>
    <mergeCell ref="BA746:BA764"/>
    <mergeCell ref="BB746:BB764"/>
    <mergeCell ref="BE727:BE745"/>
    <mergeCell ref="BE746:BE764"/>
    <mergeCell ref="B727:B745"/>
    <mergeCell ref="C727:C745"/>
    <mergeCell ref="E765:E783"/>
    <mergeCell ref="AU765:AU783"/>
    <mergeCell ref="AV765:AV783"/>
    <mergeCell ref="AW746:AW764"/>
    <mergeCell ref="AX746:AX764"/>
    <mergeCell ref="AY746:AY764"/>
    <mergeCell ref="BC727:BC745"/>
    <mergeCell ref="D727:D745"/>
    <mergeCell ref="E727:E745"/>
    <mergeCell ref="AU727:AU745"/>
    <mergeCell ref="AV727:AV745"/>
    <mergeCell ref="BC765:BC783"/>
    <mergeCell ref="BF765:BF783"/>
    <mergeCell ref="B784:B802"/>
    <mergeCell ref="C784:C802"/>
    <mergeCell ref="D784:D802"/>
    <mergeCell ref="E784:E802"/>
    <mergeCell ref="AU784:AU802"/>
    <mergeCell ref="AV784:AV802"/>
    <mergeCell ref="AW765:AW783"/>
    <mergeCell ref="AX765:AX783"/>
    <mergeCell ref="AY765:AY783"/>
    <mergeCell ref="AZ765:AZ783"/>
    <mergeCell ref="BA765:BA783"/>
    <mergeCell ref="BB765:BB783"/>
    <mergeCell ref="BC784:BC802"/>
    <mergeCell ref="BD784:BD802"/>
    <mergeCell ref="BF784:BF802"/>
    <mergeCell ref="AZ784:AZ802"/>
    <mergeCell ref="BA784:BA802"/>
    <mergeCell ref="BB784:BB802"/>
    <mergeCell ref="BE765:BE783"/>
    <mergeCell ref="BE784:BE802"/>
    <mergeCell ref="B765:B783"/>
    <mergeCell ref="C765:C783"/>
    <mergeCell ref="D765:D783"/>
    <mergeCell ref="AW784:AW802"/>
    <mergeCell ref="AX784:AX802"/>
    <mergeCell ref="AY784:AY802"/>
    <mergeCell ref="AW822:AW840"/>
    <mergeCell ref="AX822:AX840"/>
    <mergeCell ref="AY822:AY840"/>
    <mergeCell ref="BC803:BC821"/>
    <mergeCell ref="BD803:BD821"/>
    <mergeCell ref="BD765:BD783"/>
    <mergeCell ref="BB822:BB840"/>
    <mergeCell ref="AU803:AU821"/>
    <mergeCell ref="AV803:AV821"/>
    <mergeCell ref="BA860:BA878"/>
    <mergeCell ref="BB860:BB878"/>
    <mergeCell ref="BE841:BE859"/>
    <mergeCell ref="BE860:BE878"/>
    <mergeCell ref="B841:B859"/>
    <mergeCell ref="C841:C859"/>
    <mergeCell ref="BC841:BC859"/>
    <mergeCell ref="D841:D859"/>
    <mergeCell ref="E841:E859"/>
    <mergeCell ref="AU841:AU859"/>
    <mergeCell ref="AV841:AV859"/>
    <mergeCell ref="BD841:BD859"/>
    <mergeCell ref="BF803:BF821"/>
    <mergeCell ref="B822:B840"/>
    <mergeCell ref="C822:C840"/>
    <mergeCell ref="D822:D840"/>
    <mergeCell ref="E822:E840"/>
    <mergeCell ref="AU822:AU840"/>
    <mergeCell ref="AV822:AV840"/>
    <mergeCell ref="AW803:AW821"/>
    <mergeCell ref="AX803:AX821"/>
    <mergeCell ref="AY803:AY821"/>
    <mergeCell ref="AZ803:AZ821"/>
    <mergeCell ref="BA803:BA821"/>
    <mergeCell ref="BB803:BB821"/>
    <mergeCell ref="BC822:BC840"/>
    <mergeCell ref="BD822:BD840"/>
    <mergeCell ref="BF822:BF840"/>
    <mergeCell ref="AZ822:AZ840"/>
    <mergeCell ref="BA822:BA840"/>
    <mergeCell ref="BE803:BE821"/>
    <mergeCell ref="BE822:BE840"/>
    <mergeCell ref="B803:B821"/>
    <mergeCell ref="C803:C821"/>
    <mergeCell ref="D803:D821"/>
    <mergeCell ref="E803:E821"/>
    <mergeCell ref="BF841:BF859"/>
    <mergeCell ref="B860:B878"/>
    <mergeCell ref="C860:C878"/>
    <mergeCell ref="D860:D878"/>
    <mergeCell ref="E860:E878"/>
    <mergeCell ref="AU860:AU878"/>
    <mergeCell ref="AV860:AV878"/>
    <mergeCell ref="AW841:AW859"/>
    <mergeCell ref="AX841:AX859"/>
    <mergeCell ref="AY841:AY859"/>
    <mergeCell ref="AZ841:AZ859"/>
    <mergeCell ref="BA841:BA859"/>
    <mergeCell ref="BB841:BB859"/>
    <mergeCell ref="BC860:BC878"/>
    <mergeCell ref="BD860:BD878"/>
    <mergeCell ref="BF860:BF878"/>
    <mergeCell ref="AZ860:AZ878"/>
    <mergeCell ref="AW860:AW878"/>
    <mergeCell ref="AX860:AX878"/>
    <mergeCell ref="AY860:AY878"/>
    <mergeCell ref="BF879:BF897"/>
    <mergeCell ref="B898:B916"/>
    <mergeCell ref="C898:C916"/>
    <mergeCell ref="D898:D916"/>
    <mergeCell ref="E898:E916"/>
    <mergeCell ref="AU898:AU916"/>
    <mergeCell ref="AV898:AV916"/>
    <mergeCell ref="AW879:AW897"/>
    <mergeCell ref="AX879:AX897"/>
    <mergeCell ref="AY879:AY897"/>
    <mergeCell ref="AZ879:AZ897"/>
    <mergeCell ref="BA879:BA897"/>
    <mergeCell ref="BB879:BB897"/>
    <mergeCell ref="BC898:BC916"/>
    <mergeCell ref="BD898:BD916"/>
    <mergeCell ref="BF898:BF916"/>
    <mergeCell ref="AZ898:AZ916"/>
    <mergeCell ref="BC879:BC897"/>
    <mergeCell ref="BA898:BA916"/>
    <mergeCell ref="BB898:BB916"/>
    <mergeCell ref="BE879:BE897"/>
    <mergeCell ref="B879:B897"/>
    <mergeCell ref="C879:C897"/>
    <mergeCell ref="D879:D897"/>
    <mergeCell ref="BE898:BE916"/>
    <mergeCell ref="E917:E935"/>
    <mergeCell ref="AU917:AU935"/>
    <mergeCell ref="AV917:AV935"/>
    <mergeCell ref="AW898:AW916"/>
    <mergeCell ref="AX898:AX916"/>
    <mergeCell ref="AY898:AY916"/>
    <mergeCell ref="AV879:AV897"/>
    <mergeCell ref="AW936:AW954"/>
    <mergeCell ref="AX936:AX954"/>
    <mergeCell ref="AY936:AY954"/>
    <mergeCell ref="BC917:BC935"/>
    <mergeCell ref="BD917:BD935"/>
    <mergeCell ref="BD879:BD897"/>
    <mergeCell ref="E879:E897"/>
    <mergeCell ref="AU879:AU897"/>
    <mergeCell ref="BF917:BF935"/>
    <mergeCell ref="B936:B954"/>
    <mergeCell ref="C936:C954"/>
    <mergeCell ref="D936:D954"/>
    <mergeCell ref="E936:E954"/>
    <mergeCell ref="AU936:AU954"/>
    <mergeCell ref="AV936:AV954"/>
    <mergeCell ref="AW917:AW935"/>
    <mergeCell ref="AX917:AX935"/>
    <mergeCell ref="AY917:AY935"/>
    <mergeCell ref="AZ917:AZ935"/>
    <mergeCell ref="BA917:BA935"/>
    <mergeCell ref="BB917:BB935"/>
    <mergeCell ref="BC936:BC954"/>
    <mergeCell ref="BD936:BD954"/>
    <mergeCell ref="BF936:BF954"/>
    <mergeCell ref="AZ936:AZ954"/>
    <mergeCell ref="BA936:BA954"/>
    <mergeCell ref="BB936:BB954"/>
    <mergeCell ref="BE917:BE935"/>
    <mergeCell ref="BE936:BE954"/>
    <mergeCell ref="B917:B935"/>
    <mergeCell ref="C917:C935"/>
    <mergeCell ref="D917:D935"/>
    <mergeCell ref="BF955:BF973"/>
    <mergeCell ref="B974:B992"/>
    <mergeCell ref="C974:C992"/>
    <mergeCell ref="D974:D992"/>
    <mergeCell ref="E974:E992"/>
    <mergeCell ref="AU974:AU992"/>
    <mergeCell ref="AV974:AV992"/>
    <mergeCell ref="AW955:AW973"/>
    <mergeCell ref="AX955:AX973"/>
    <mergeCell ref="AY955:AY973"/>
    <mergeCell ref="AZ955:AZ973"/>
    <mergeCell ref="BA955:BA973"/>
    <mergeCell ref="BB955:BB973"/>
    <mergeCell ref="BC974:BC992"/>
    <mergeCell ref="BD974:BD992"/>
    <mergeCell ref="BF974:BF992"/>
    <mergeCell ref="AZ974:AZ992"/>
    <mergeCell ref="BA974:BA992"/>
    <mergeCell ref="BB974:BB992"/>
    <mergeCell ref="BE955:BE973"/>
    <mergeCell ref="BE1012:BE1030"/>
    <mergeCell ref="B993:B1011"/>
    <mergeCell ref="C993:C1011"/>
    <mergeCell ref="D993:D1011"/>
    <mergeCell ref="BE974:BE992"/>
    <mergeCell ref="B955:B973"/>
    <mergeCell ref="C955:C973"/>
    <mergeCell ref="E993:E1011"/>
    <mergeCell ref="AU993:AU1011"/>
    <mergeCell ref="AV993:AV1011"/>
    <mergeCell ref="AW974:AW992"/>
    <mergeCell ref="AX974:AX992"/>
    <mergeCell ref="AY974:AY992"/>
    <mergeCell ref="BC955:BC973"/>
    <mergeCell ref="D955:D973"/>
    <mergeCell ref="E955:E973"/>
    <mergeCell ref="AU955:AU973"/>
    <mergeCell ref="AV955:AV973"/>
    <mergeCell ref="BC993:BC1011"/>
    <mergeCell ref="BD955:BD973"/>
    <mergeCell ref="BC1031:BC1049"/>
    <mergeCell ref="BD1031:BD1049"/>
    <mergeCell ref="BD993:BD1011"/>
    <mergeCell ref="BB1050:BB1068"/>
    <mergeCell ref="BF993:BF1011"/>
    <mergeCell ref="B1012:B1030"/>
    <mergeCell ref="C1012:C1030"/>
    <mergeCell ref="D1012:D1030"/>
    <mergeCell ref="E1012:E1030"/>
    <mergeCell ref="AU1012:AU1030"/>
    <mergeCell ref="AV1012:AV1030"/>
    <mergeCell ref="AW993:AW1011"/>
    <mergeCell ref="AX993:AX1011"/>
    <mergeCell ref="AY993:AY1011"/>
    <mergeCell ref="AZ993:AZ1011"/>
    <mergeCell ref="BA993:BA1011"/>
    <mergeCell ref="BB993:BB1011"/>
    <mergeCell ref="BC1012:BC1030"/>
    <mergeCell ref="BD1012:BD1030"/>
    <mergeCell ref="BF1012:BF1030"/>
    <mergeCell ref="AZ1012:AZ1030"/>
    <mergeCell ref="BA1012:BA1030"/>
    <mergeCell ref="BB1012:BB1030"/>
    <mergeCell ref="BE993:BE1011"/>
    <mergeCell ref="AW1069:AW1087"/>
    <mergeCell ref="AX1069:AX1087"/>
    <mergeCell ref="AY1069:AY1087"/>
    <mergeCell ref="AW1012:AW1030"/>
    <mergeCell ref="AX1012:AX1030"/>
    <mergeCell ref="AY1012:AY1030"/>
    <mergeCell ref="AW1050:AW1068"/>
    <mergeCell ref="AX1050:AX1068"/>
    <mergeCell ref="AY1050:AY1068"/>
    <mergeCell ref="D1031:D1049"/>
    <mergeCell ref="E1031:E1049"/>
    <mergeCell ref="AU1031:AU1049"/>
    <mergeCell ref="AV1031:AV1049"/>
    <mergeCell ref="B1069:B1087"/>
    <mergeCell ref="C1069:C1087"/>
    <mergeCell ref="D1069:D1087"/>
    <mergeCell ref="E1069:E1087"/>
    <mergeCell ref="AU1069:AU1087"/>
    <mergeCell ref="AV1069:AV1087"/>
    <mergeCell ref="BA1107:BA1125"/>
    <mergeCell ref="BB1107:BB1125"/>
    <mergeCell ref="BF1031:BF1049"/>
    <mergeCell ref="B1050:B1068"/>
    <mergeCell ref="C1050:C1068"/>
    <mergeCell ref="D1050:D1068"/>
    <mergeCell ref="E1050:E1068"/>
    <mergeCell ref="AU1050:AU1068"/>
    <mergeCell ref="AV1050:AV1068"/>
    <mergeCell ref="AW1031:AW1049"/>
    <mergeCell ref="AX1031:AX1049"/>
    <mergeCell ref="AY1031:AY1049"/>
    <mergeCell ref="AZ1031:AZ1049"/>
    <mergeCell ref="BA1031:BA1049"/>
    <mergeCell ref="BB1031:BB1049"/>
    <mergeCell ref="BC1050:BC1068"/>
    <mergeCell ref="BD1050:BD1068"/>
    <mergeCell ref="BF1050:BF1068"/>
    <mergeCell ref="AZ1050:AZ1068"/>
    <mergeCell ref="BA1050:BA1068"/>
    <mergeCell ref="BE1031:BE1049"/>
    <mergeCell ref="BE1050:BE1068"/>
    <mergeCell ref="B1031:B1049"/>
    <mergeCell ref="C1031:C1049"/>
    <mergeCell ref="AZ1107:AZ1125"/>
    <mergeCell ref="B1088:B1106"/>
    <mergeCell ref="C1088:C1106"/>
    <mergeCell ref="D1088:D1106"/>
    <mergeCell ref="E1088:E1106"/>
    <mergeCell ref="AU1088:AU1106"/>
    <mergeCell ref="AV1088:AV1106"/>
    <mergeCell ref="AW1088:AW1106"/>
    <mergeCell ref="AX1088:AX1106"/>
    <mergeCell ref="AY1088:AY1106"/>
    <mergeCell ref="BF1069:BF1087"/>
    <mergeCell ref="AZ1069:AZ1087"/>
    <mergeCell ref="BA1069:BA1087"/>
    <mergeCell ref="BB1069:BB1087"/>
    <mergeCell ref="BC1088:BC1106"/>
    <mergeCell ref="BD1088:BD1106"/>
    <mergeCell ref="BF1088:BF1106"/>
    <mergeCell ref="AZ1088:AZ1106"/>
    <mergeCell ref="BA1088:BA1106"/>
    <mergeCell ref="BB1088:BB1106"/>
    <mergeCell ref="BE1069:BE1087"/>
    <mergeCell ref="BE1088:BE1106"/>
    <mergeCell ref="BC1069:BC1087"/>
    <mergeCell ref="BD1069:BD1087"/>
    <mergeCell ref="BF1126:BF1144"/>
    <mergeCell ref="AZ1126:AZ1144"/>
    <mergeCell ref="BA1126:BA1144"/>
    <mergeCell ref="BB1126:BB1144"/>
    <mergeCell ref="BE1107:BE1125"/>
    <mergeCell ref="BE1126:BE1144"/>
    <mergeCell ref="B1107:B1125"/>
    <mergeCell ref="C1107:C1125"/>
    <mergeCell ref="D1107:D1125"/>
    <mergeCell ref="B1126:B1144"/>
    <mergeCell ref="C1126:C1144"/>
    <mergeCell ref="D1126:D1144"/>
    <mergeCell ref="E1126:E1144"/>
    <mergeCell ref="AU1126:AU1144"/>
    <mergeCell ref="AV1126:AV1144"/>
    <mergeCell ref="AW1107:AW1125"/>
    <mergeCell ref="AX1107:AX1125"/>
    <mergeCell ref="AY1107:AY1125"/>
    <mergeCell ref="E1107:E1125"/>
    <mergeCell ref="AU1107:AU1125"/>
    <mergeCell ref="AV1107:AV1125"/>
    <mergeCell ref="BC1107:BC1125"/>
    <mergeCell ref="BD1107:BD1125"/>
    <mergeCell ref="BF1107:BF1125"/>
    <mergeCell ref="B1145:F1145"/>
    <mergeCell ref="B1147:D1147"/>
    <mergeCell ref="E1147:I1147"/>
    <mergeCell ref="J1147:AN1147"/>
    <mergeCell ref="AO1147:AR1147"/>
    <mergeCell ref="AS1147:AT1147"/>
    <mergeCell ref="AW1126:AW1144"/>
    <mergeCell ref="AX1126:AX1144"/>
    <mergeCell ref="AY1126:AY1144"/>
    <mergeCell ref="C1151:D1151"/>
    <mergeCell ref="AY1151:BE1151"/>
    <mergeCell ref="BE5:BE23"/>
    <mergeCell ref="BE24:BE42"/>
    <mergeCell ref="BE43:BE61"/>
    <mergeCell ref="BE62:BE80"/>
    <mergeCell ref="BE81:BE99"/>
    <mergeCell ref="BE100:BE118"/>
    <mergeCell ref="BE119:BE137"/>
    <mergeCell ref="BE138:BE156"/>
    <mergeCell ref="AU1147:BF1147"/>
    <mergeCell ref="C1148:D1148"/>
    <mergeCell ref="AY1148:BE1148"/>
    <mergeCell ref="C1149:D1149"/>
    <mergeCell ref="C1150:D1150"/>
    <mergeCell ref="AY1150:BE1150"/>
    <mergeCell ref="BC1126:BC1144"/>
    <mergeCell ref="BD1126:BD1144"/>
    <mergeCell ref="BE385:BE403"/>
    <mergeCell ref="BE404:BE422"/>
    <mergeCell ref="BE423:BE441"/>
    <mergeCell ref="BE442:BE460"/>
    <mergeCell ref="BE461:BE479"/>
    <mergeCell ref="BE480:BE498"/>
  </mergeCells>
  <pageMargins left="0" right="0" top="0.19685039370078741" bottom="0" header="0" footer="0"/>
  <pageSetup paperSize="9" scale="48"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D263-2CC6-45EB-ACA5-7A70B24A2E9C}">
  <sheetPr>
    <tabColor rgb="FFFFFF00"/>
  </sheetPr>
  <dimension ref="B1:AX1153"/>
  <sheetViews>
    <sheetView zoomScaleNormal="100" zoomScaleSheetLayoutView="85" workbookViewId="0">
      <selection activeCell="E1012" sqref="E1012:E1030"/>
    </sheetView>
  </sheetViews>
  <sheetFormatPr defaultColWidth="8.85546875" defaultRowHeight="15" x14ac:dyDescent="0.25"/>
  <cols>
    <col min="1" max="1" width="0.7109375" style="1" customWidth="1"/>
    <col min="2" max="2" width="3.85546875" style="1" customWidth="1"/>
    <col min="3" max="3" width="15.28515625" style="1" customWidth="1"/>
    <col min="4" max="4" width="17.5703125" style="1" customWidth="1"/>
    <col min="5" max="5" width="6.42578125" style="1" customWidth="1"/>
    <col min="6" max="6" width="34.5703125" style="33" customWidth="1"/>
    <col min="7" max="38" width="3.85546875" style="1" customWidth="1"/>
    <col min="39" max="46" width="5.7109375" style="1" customWidth="1"/>
    <col min="47" max="47" width="6" style="1" customWidth="1"/>
    <col min="48" max="49" width="5.7109375" style="1" customWidth="1"/>
    <col min="50" max="50" width="7.7109375" style="1" customWidth="1"/>
    <col min="51" max="16384" width="8.85546875" style="1"/>
  </cols>
  <sheetData>
    <row r="1" spans="2:50" ht="26.25" customHeight="1" thickTop="1" thickBot="1" x14ac:dyDescent="0.3">
      <c r="B1" s="143" t="s">
        <v>4</v>
      </c>
      <c r="C1" s="144"/>
      <c r="D1" s="134" t="str">
        <f>MART!D1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4"/>
      <c r="AM1" s="131" t="s">
        <v>10</v>
      </c>
      <c r="AN1" s="132"/>
      <c r="AO1" s="132"/>
      <c r="AP1" s="133"/>
      <c r="AQ1" s="92" t="s">
        <v>49</v>
      </c>
      <c r="AR1" s="93"/>
      <c r="AS1" s="93"/>
      <c r="AT1" s="93"/>
      <c r="AU1" s="93"/>
      <c r="AV1" s="93"/>
      <c r="AW1" s="93"/>
      <c r="AX1" s="94"/>
    </row>
    <row r="2" spans="2:50"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7"/>
      <c r="AM2" s="128" t="s">
        <v>9</v>
      </c>
      <c r="AN2" s="129"/>
      <c r="AO2" s="129"/>
      <c r="AP2" s="130"/>
      <c r="AQ2" s="95">
        <v>2022</v>
      </c>
      <c r="AR2" s="96"/>
      <c r="AS2" s="96"/>
      <c r="AT2" s="96"/>
      <c r="AU2" s="96"/>
      <c r="AV2" s="96"/>
      <c r="AW2" s="96"/>
      <c r="AX2" s="97"/>
    </row>
    <row r="3" spans="2:50"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1"/>
      <c r="AM3" s="98" t="s">
        <v>12</v>
      </c>
      <c r="AN3" s="99"/>
      <c r="AO3" s="99"/>
      <c r="AP3" s="99"/>
      <c r="AQ3" s="99"/>
      <c r="AR3" s="99"/>
      <c r="AS3" s="99"/>
      <c r="AT3" s="99"/>
      <c r="AU3" s="99"/>
      <c r="AV3" s="99"/>
      <c r="AW3" s="99"/>
      <c r="AX3" s="100"/>
    </row>
    <row r="4" spans="2:50" s="2" customFormat="1" ht="75.75" customHeight="1" thickTop="1" thickBot="1" x14ac:dyDescent="0.3">
      <c r="B4" s="17" t="s">
        <v>0</v>
      </c>
      <c r="C4" s="18" t="s">
        <v>1</v>
      </c>
      <c r="D4" s="19" t="s">
        <v>43</v>
      </c>
      <c r="E4" s="20" t="s">
        <v>11</v>
      </c>
      <c r="F4" s="25" t="s">
        <v>2</v>
      </c>
      <c r="G4" s="38">
        <f>MART!AS4+1</f>
        <v>44655</v>
      </c>
      <c r="H4" s="38">
        <f t="shared" ref="H4:M4" si="0">G4+1</f>
        <v>44656</v>
      </c>
      <c r="I4" s="38">
        <f t="shared" si="0"/>
        <v>44657</v>
      </c>
      <c r="J4" s="38">
        <f t="shared" si="0"/>
        <v>44658</v>
      </c>
      <c r="K4" s="38">
        <f t="shared" si="0"/>
        <v>44659</v>
      </c>
      <c r="L4" s="36">
        <f t="shared" si="0"/>
        <v>44660</v>
      </c>
      <c r="M4" s="36">
        <f t="shared" si="0"/>
        <v>44661</v>
      </c>
      <c r="N4" s="37" t="s">
        <v>8</v>
      </c>
      <c r="O4" s="38">
        <f>M4+1</f>
        <v>44662</v>
      </c>
      <c r="P4" s="38">
        <f t="shared" ref="P4:U4" si="1">O4+1</f>
        <v>44663</v>
      </c>
      <c r="Q4" s="38">
        <f t="shared" si="1"/>
        <v>44664</v>
      </c>
      <c r="R4" s="38">
        <f t="shared" si="1"/>
        <v>44665</v>
      </c>
      <c r="S4" s="38">
        <f t="shared" si="1"/>
        <v>44666</v>
      </c>
      <c r="T4" s="36">
        <f t="shared" si="1"/>
        <v>44667</v>
      </c>
      <c r="U4" s="36">
        <f t="shared" si="1"/>
        <v>44668</v>
      </c>
      <c r="V4" s="37" t="s">
        <v>8</v>
      </c>
      <c r="W4" s="38">
        <f>U4+1</f>
        <v>44669</v>
      </c>
      <c r="X4" s="38">
        <f t="shared" ref="X4:AC4" si="2">W4+1</f>
        <v>44670</v>
      </c>
      <c r="Y4" s="38">
        <f t="shared" si="2"/>
        <v>44671</v>
      </c>
      <c r="Z4" s="38">
        <f t="shared" si="2"/>
        <v>44672</v>
      </c>
      <c r="AA4" s="38">
        <f t="shared" si="2"/>
        <v>44673</v>
      </c>
      <c r="AB4" s="36">
        <f t="shared" si="2"/>
        <v>44674</v>
      </c>
      <c r="AC4" s="36">
        <f t="shared" si="2"/>
        <v>44675</v>
      </c>
      <c r="AD4" s="37" t="s">
        <v>8</v>
      </c>
      <c r="AE4" s="38">
        <f>AC4+1</f>
        <v>44676</v>
      </c>
      <c r="AF4" s="38">
        <f t="shared" ref="AF4:AK4" si="3">AE4+1</f>
        <v>44677</v>
      </c>
      <c r="AG4" s="38">
        <f t="shared" si="3"/>
        <v>44678</v>
      </c>
      <c r="AH4" s="38">
        <f t="shared" si="3"/>
        <v>44679</v>
      </c>
      <c r="AI4" s="38">
        <f t="shared" si="3"/>
        <v>44680</v>
      </c>
      <c r="AJ4" s="36">
        <f t="shared" si="3"/>
        <v>44681</v>
      </c>
      <c r="AK4" s="36">
        <f t="shared" si="3"/>
        <v>44682</v>
      </c>
      <c r="AL4" s="37" t="s">
        <v>8</v>
      </c>
      <c r="AM4" s="58" t="str">
        <f>F5</f>
        <v xml:space="preserve">Günlük Girilen Ders Saati </v>
      </c>
      <c r="AN4" s="55" t="str">
        <f>F6</f>
        <v>Ek ders görevi % 25 Fazla(Gündüz)</v>
      </c>
      <c r="AO4" s="55" t="str">
        <f>F7</f>
        <v>Ek ders görevi % 25 Fazla(Gece)</v>
      </c>
      <c r="AP4" s="55" t="str">
        <f>F8</f>
        <v>Ek ders görevi (Gece)</v>
      </c>
      <c r="AQ4" s="55" t="str">
        <f>F9</f>
        <v>İYEP/DYK-Takviye Kurs (Gündüz)</v>
      </c>
      <c r="AR4" s="55" t="str">
        <f>F10</f>
        <v>İYEP/DYK-Takviye Kurs (Gece)</v>
      </c>
      <c r="AS4" s="55" t="str">
        <f>F11</f>
        <v>Ek ders görevi (Gündüz)</v>
      </c>
      <c r="AT4" s="55" t="str">
        <f>F23</f>
        <v>Ek Ders Yer. Geç. Gör.</v>
      </c>
      <c r="AU4" s="61" t="str">
        <f>F16</f>
        <v>Ders Dışı Eğitim Çalışması (Egzersiz)</v>
      </c>
      <c r="AV4" s="55" t="str">
        <f>F17</f>
        <v>Belleticilik</v>
      </c>
      <c r="AW4" s="56" t="str">
        <f>F14</f>
        <v xml:space="preserve">Nöbet </v>
      </c>
      <c r="AX4" s="57" t="s">
        <v>3</v>
      </c>
    </row>
    <row r="5" spans="2:50" s="3" customFormat="1" ht="12.95" customHeight="1" thickTop="1" x14ac:dyDescent="0.25">
      <c r="B5" s="101">
        <v>1</v>
      </c>
      <c r="C5" s="105">
        <f>MART!C5</f>
        <v>0</v>
      </c>
      <c r="D5" s="109">
        <f>MART!D5</f>
        <v>0</v>
      </c>
      <c r="E5" s="113">
        <f>MART!E5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149">
        <f>N5+V5+AD5+AL5</f>
        <v>0</v>
      </c>
      <c r="AN5" s="89">
        <f>N6+V6+AD6+AL6</f>
        <v>0</v>
      </c>
      <c r="AO5" s="89">
        <f>N7+V7+AD7+AL7</f>
        <v>0</v>
      </c>
      <c r="AP5" s="89">
        <f>N8+V8+AD8+AL8</f>
        <v>0</v>
      </c>
      <c r="AQ5" s="89">
        <f>N9+V9+AD9+AL9</f>
        <v>0</v>
      </c>
      <c r="AR5" s="89">
        <f>N10+V10+AD10+AL10</f>
        <v>0</v>
      </c>
      <c r="AS5" s="89">
        <f>N11+V11+AD11+AL11</f>
        <v>0</v>
      </c>
      <c r="AT5" s="89">
        <f>N23+V23+AD23+AL23</f>
        <v>0</v>
      </c>
      <c r="AU5" s="89">
        <f>N16+V16+AD16+AL16</f>
        <v>0</v>
      </c>
      <c r="AV5" s="89">
        <f>N17+V17+AD17+AL17</f>
        <v>0</v>
      </c>
      <c r="AW5" s="89">
        <f>N14+V14+AD14+AL14</f>
        <v>0</v>
      </c>
      <c r="AX5" s="116">
        <f>SUM(AN5:AW23)</f>
        <v>0</v>
      </c>
    </row>
    <row r="6" spans="2:50"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150"/>
      <c r="AN6" s="90"/>
      <c r="AO6" s="90"/>
      <c r="AP6" s="90"/>
      <c r="AQ6" s="90"/>
      <c r="AR6" s="90"/>
      <c r="AS6" s="90"/>
      <c r="AT6" s="90"/>
      <c r="AU6" s="90"/>
      <c r="AV6" s="90"/>
      <c r="AW6" s="90"/>
      <c r="AX6" s="117"/>
    </row>
    <row r="7" spans="2:50"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150"/>
      <c r="AN7" s="90"/>
      <c r="AO7" s="90"/>
      <c r="AP7" s="90"/>
      <c r="AQ7" s="90"/>
      <c r="AR7" s="90"/>
      <c r="AS7" s="90"/>
      <c r="AT7" s="90"/>
      <c r="AU7" s="90"/>
      <c r="AV7" s="90"/>
      <c r="AW7" s="90"/>
      <c r="AX7" s="117"/>
    </row>
    <row r="8" spans="2:50"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150"/>
      <c r="AN8" s="90"/>
      <c r="AO8" s="90"/>
      <c r="AP8" s="90"/>
      <c r="AQ8" s="90"/>
      <c r="AR8" s="90"/>
      <c r="AS8" s="90"/>
      <c r="AT8" s="90"/>
      <c r="AU8" s="90"/>
      <c r="AV8" s="90"/>
      <c r="AW8" s="90"/>
      <c r="AX8" s="117"/>
    </row>
    <row r="9" spans="2:50" s="3" customFormat="1" ht="12.9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150"/>
      <c r="AN9" s="90"/>
      <c r="AO9" s="90"/>
      <c r="AP9" s="90"/>
      <c r="AQ9" s="90"/>
      <c r="AR9" s="90"/>
      <c r="AS9" s="90"/>
      <c r="AT9" s="90"/>
      <c r="AU9" s="90"/>
      <c r="AV9" s="90"/>
      <c r="AW9" s="90"/>
      <c r="AX9" s="117"/>
    </row>
    <row r="10" spans="2:50" s="3" customFormat="1" ht="12.95" customHeight="1" x14ac:dyDescent="0.25">
      <c r="B10" s="102"/>
      <c r="C10" s="106"/>
      <c r="D10" s="110"/>
      <c r="E10" s="114"/>
      <c r="F10" s="27" t="s">
        <v>37</v>
      </c>
      <c r="G10" s="44"/>
      <c r="H10" s="44"/>
      <c r="I10" s="44"/>
      <c r="J10" s="44"/>
      <c r="K10" s="44"/>
      <c r="L10" s="42"/>
      <c r="M10" s="42"/>
      <c r="N10" s="43">
        <f>SUM(G10:M10)</f>
        <v>0</v>
      </c>
      <c r="O10" s="44"/>
      <c r="P10" s="44"/>
      <c r="Q10" s="44"/>
      <c r="R10" s="44"/>
      <c r="S10" s="44"/>
      <c r="T10" s="42"/>
      <c r="U10" s="42"/>
      <c r="V10" s="43">
        <f>SUM(O10:U10)</f>
        <v>0</v>
      </c>
      <c r="W10" s="44"/>
      <c r="X10" s="44"/>
      <c r="Y10" s="44"/>
      <c r="Z10" s="44"/>
      <c r="AA10" s="44"/>
      <c r="AB10" s="42"/>
      <c r="AC10" s="42"/>
      <c r="AD10" s="43">
        <f>SUM(W10:AC10)</f>
        <v>0</v>
      </c>
      <c r="AE10" s="44"/>
      <c r="AF10" s="44"/>
      <c r="AG10" s="44"/>
      <c r="AH10" s="44"/>
      <c r="AI10" s="44"/>
      <c r="AJ10" s="42"/>
      <c r="AK10" s="42"/>
      <c r="AL10" s="43">
        <f>SUM(AE10:AK10)</f>
        <v>0</v>
      </c>
      <c r="AM10" s="150"/>
      <c r="AN10" s="90"/>
      <c r="AO10" s="90"/>
      <c r="AP10" s="90"/>
      <c r="AQ10" s="90"/>
      <c r="AR10" s="90"/>
      <c r="AS10" s="90"/>
      <c r="AT10" s="90"/>
      <c r="AU10" s="90"/>
      <c r="AV10" s="90"/>
      <c r="AW10" s="90"/>
      <c r="AX10" s="117"/>
    </row>
    <row r="11" spans="2:50" s="3" customFormat="1" ht="12.95" customHeight="1" x14ac:dyDescent="0.25">
      <c r="B11" s="102"/>
      <c r="C11" s="106"/>
      <c r="D11" s="110"/>
      <c r="E11" s="114"/>
      <c r="F11" s="28" t="s">
        <v>31</v>
      </c>
      <c r="G11" s="45"/>
      <c r="H11" s="45"/>
      <c r="I11" s="45"/>
      <c r="J11" s="45"/>
      <c r="K11" s="45">
        <f>IF((N5-E5)&lt;=0,0,IF((N5-E5)&gt;0,(N5-E5)))</f>
        <v>0</v>
      </c>
      <c r="L11" s="42"/>
      <c r="M11" s="42"/>
      <c r="N11" s="43">
        <f t="shared" ref="N11:N22" si="4">SUM(G11:M11)</f>
        <v>0</v>
      </c>
      <c r="O11" s="45"/>
      <c r="P11" s="45"/>
      <c r="Q11" s="45"/>
      <c r="R11" s="45"/>
      <c r="S11" s="45">
        <f>IF((V5-E5)&lt;=0,0,IF((V5-E5)&gt;0,(V5-E5)))</f>
        <v>0</v>
      </c>
      <c r="T11" s="42"/>
      <c r="U11" s="42"/>
      <c r="V11" s="43">
        <f t="shared" ref="V11:V22" si="5">SUM(O11:U11)</f>
        <v>0</v>
      </c>
      <c r="W11" s="45"/>
      <c r="X11" s="45"/>
      <c r="Y11" s="45"/>
      <c r="Z11" s="45"/>
      <c r="AA11" s="45">
        <f>IF((AD5-E5)&lt;=0,0,IF((AD5-E5)&gt;0,(AD5-E5)))</f>
        <v>0</v>
      </c>
      <c r="AB11" s="42"/>
      <c r="AC11" s="42"/>
      <c r="AD11" s="43">
        <f t="shared" ref="AD11:AD22" si="6">SUM(W11:AC11)</f>
        <v>0</v>
      </c>
      <c r="AE11" s="45"/>
      <c r="AF11" s="45"/>
      <c r="AG11" s="45"/>
      <c r="AH11" s="45"/>
      <c r="AI11" s="45">
        <f>IF((AL5-E5)&lt;=0,0,IF((AL5-E5)&gt;0,(AL5-E5)))</f>
        <v>0</v>
      </c>
      <c r="AJ11" s="42"/>
      <c r="AK11" s="42"/>
      <c r="AL11" s="43">
        <f t="shared" ref="AL11:AL22" si="7">SUM(AE11:AK11)</f>
        <v>0</v>
      </c>
      <c r="AM11" s="150"/>
      <c r="AN11" s="90"/>
      <c r="AO11" s="90"/>
      <c r="AP11" s="90"/>
      <c r="AQ11" s="90"/>
      <c r="AR11" s="90"/>
      <c r="AS11" s="90"/>
      <c r="AT11" s="90"/>
      <c r="AU11" s="90"/>
      <c r="AV11" s="90"/>
      <c r="AW11" s="90"/>
      <c r="AX11" s="117"/>
    </row>
    <row r="12" spans="2:50"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4"/>
        <v>0</v>
      </c>
      <c r="O12" s="45"/>
      <c r="P12" s="45"/>
      <c r="Q12" s="45"/>
      <c r="R12" s="45"/>
      <c r="S12" s="44">
        <f>IF(E5-15&lt;0,0,IF(SUM(O5:U10)&lt;10,0,IF(SUM(O5:U10)&lt;20,1,IF(SUM(O5:U10)&lt;30,2,IF(SUM(O5:U10)&gt;=30,3)))))</f>
        <v>0</v>
      </c>
      <c r="T12" s="42"/>
      <c r="U12" s="42"/>
      <c r="V12" s="43">
        <f t="shared" si="5"/>
        <v>0</v>
      </c>
      <c r="W12" s="45"/>
      <c r="X12" s="45"/>
      <c r="Y12" s="45"/>
      <c r="Z12" s="45"/>
      <c r="AA12" s="44">
        <f>IF(E5-15&lt;0,0,IF(SUM(W5:AC10)&lt;10,0,IF(SUM(W5:AC10)&lt;20,1,IF(SUM(W5:AC10)&lt;30,2,IF(SUM(W5:AC10)&gt;=30,3)))))</f>
        <v>0</v>
      </c>
      <c r="AB12" s="42"/>
      <c r="AC12" s="42"/>
      <c r="AD12" s="43">
        <f t="shared" si="6"/>
        <v>0</v>
      </c>
      <c r="AE12" s="45"/>
      <c r="AF12" s="45"/>
      <c r="AG12" s="45"/>
      <c r="AH12" s="45"/>
      <c r="AI12" s="44">
        <f>IF(E5-15&lt;0,0,IF(SUM(AE5:AK10)&lt;10,0,IF(SUM(AE5:AK10)&lt;20,1,IF(SUM(AE5:AK10)&lt;30,2,IF(SUM(AE5:AK10)&gt;=30,3)))))</f>
        <v>0</v>
      </c>
      <c r="AJ12" s="42"/>
      <c r="AK12" s="42"/>
      <c r="AL12" s="43">
        <f t="shared" si="7"/>
        <v>0</v>
      </c>
      <c r="AM12" s="150"/>
      <c r="AN12" s="90"/>
      <c r="AO12" s="90"/>
      <c r="AP12" s="90"/>
      <c r="AQ12" s="90"/>
      <c r="AR12" s="90"/>
      <c r="AS12" s="90"/>
      <c r="AT12" s="90"/>
      <c r="AU12" s="90"/>
      <c r="AV12" s="90"/>
      <c r="AW12" s="90"/>
      <c r="AX12" s="117"/>
    </row>
    <row r="13" spans="2:50" s="3" customFormat="1" ht="12.95" customHeight="1" x14ac:dyDescent="0.25">
      <c r="B13" s="102"/>
      <c r="C13" s="106"/>
      <c r="D13" s="110"/>
      <c r="E13" s="114"/>
      <c r="F13" s="28" t="s">
        <v>41</v>
      </c>
      <c r="G13" s="44"/>
      <c r="H13" s="44"/>
      <c r="I13" s="44"/>
      <c r="J13" s="44"/>
      <c r="K13" s="45"/>
      <c r="L13" s="42"/>
      <c r="M13" s="42"/>
      <c r="N13" s="43">
        <f t="shared" si="4"/>
        <v>0</v>
      </c>
      <c r="O13" s="44"/>
      <c r="P13" s="44"/>
      <c r="Q13" s="44"/>
      <c r="R13" s="44"/>
      <c r="S13" s="45"/>
      <c r="T13" s="42"/>
      <c r="U13" s="42"/>
      <c r="V13" s="43">
        <f t="shared" si="5"/>
        <v>0</v>
      </c>
      <c r="W13" s="44"/>
      <c r="X13" s="44"/>
      <c r="Y13" s="44"/>
      <c r="Z13" s="44"/>
      <c r="AA13" s="45"/>
      <c r="AB13" s="42"/>
      <c r="AC13" s="42"/>
      <c r="AD13" s="43">
        <f t="shared" si="6"/>
        <v>0</v>
      </c>
      <c r="AE13" s="44"/>
      <c r="AF13" s="44"/>
      <c r="AG13" s="44"/>
      <c r="AH13" s="44"/>
      <c r="AI13" s="45"/>
      <c r="AJ13" s="42"/>
      <c r="AK13" s="42"/>
      <c r="AL13" s="43">
        <f t="shared" si="7"/>
        <v>0</v>
      </c>
      <c r="AM13" s="150"/>
      <c r="AN13" s="90"/>
      <c r="AO13" s="90"/>
      <c r="AP13" s="90"/>
      <c r="AQ13" s="90"/>
      <c r="AR13" s="90"/>
      <c r="AS13" s="90"/>
      <c r="AT13" s="90"/>
      <c r="AU13" s="90"/>
      <c r="AV13" s="90"/>
      <c r="AW13" s="90"/>
      <c r="AX13" s="117"/>
    </row>
    <row r="14" spans="2:50" s="3" customFormat="1" ht="12.95" customHeight="1" x14ac:dyDescent="0.25">
      <c r="B14" s="102"/>
      <c r="C14" s="106"/>
      <c r="D14" s="110"/>
      <c r="E14" s="114"/>
      <c r="F14" s="28" t="s">
        <v>6</v>
      </c>
      <c r="G14" s="44"/>
      <c r="H14" s="44"/>
      <c r="I14" s="44"/>
      <c r="J14" s="44"/>
      <c r="K14" s="44"/>
      <c r="L14" s="42"/>
      <c r="M14" s="42"/>
      <c r="N14" s="43">
        <f t="shared" si="4"/>
        <v>0</v>
      </c>
      <c r="O14" s="44"/>
      <c r="P14" s="44"/>
      <c r="Q14" s="44"/>
      <c r="R14" s="44"/>
      <c r="S14" s="44"/>
      <c r="T14" s="42"/>
      <c r="U14" s="42"/>
      <c r="V14" s="43">
        <f t="shared" si="5"/>
        <v>0</v>
      </c>
      <c r="W14" s="44"/>
      <c r="X14" s="44"/>
      <c r="Y14" s="44"/>
      <c r="Z14" s="44"/>
      <c r="AA14" s="44"/>
      <c r="AB14" s="42"/>
      <c r="AC14" s="42"/>
      <c r="AD14" s="43">
        <f t="shared" si="6"/>
        <v>0</v>
      </c>
      <c r="AE14" s="44"/>
      <c r="AF14" s="44"/>
      <c r="AG14" s="44"/>
      <c r="AH14" s="44"/>
      <c r="AI14" s="44"/>
      <c r="AJ14" s="42"/>
      <c r="AK14" s="42"/>
      <c r="AL14" s="43">
        <f t="shared" si="7"/>
        <v>0</v>
      </c>
      <c r="AM14" s="150"/>
      <c r="AN14" s="90"/>
      <c r="AO14" s="90"/>
      <c r="AP14" s="90"/>
      <c r="AQ14" s="90"/>
      <c r="AR14" s="90"/>
      <c r="AS14" s="90"/>
      <c r="AT14" s="90"/>
      <c r="AU14" s="90"/>
      <c r="AV14" s="90"/>
      <c r="AW14" s="90"/>
      <c r="AX14" s="117"/>
    </row>
    <row r="15" spans="2:50" s="3" customFormat="1" ht="12.95" customHeight="1" x14ac:dyDescent="0.25">
      <c r="B15" s="102"/>
      <c r="C15" s="106"/>
      <c r="D15" s="110"/>
      <c r="E15" s="114"/>
      <c r="F15" s="29" t="s">
        <v>35</v>
      </c>
      <c r="G15" s="44"/>
      <c r="H15" s="44"/>
      <c r="I15" s="44"/>
      <c r="J15" s="44"/>
      <c r="K15" s="44"/>
      <c r="L15" s="42"/>
      <c r="M15" s="42"/>
      <c r="N15" s="43">
        <f t="shared" si="4"/>
        <v>0</v>
      </c>
      <c r="O15" s="44"/>
      <c r="P15" s="44"/>
      <c r="Q15" s="44"/>
      <c r="R15" s="44"/>
      <c r="S15" s="44"/>
      <c r="T15" s="42"/>
      <c r="U15" s="42"/>
      <c r="V15" s="43">
        <f t="shared" si="5"/>
        <v>0</v>
      </c>
      <c r="W15" s="44"/>
      <c r="X15" s="44"/>
      <c r="Y15" s="44"/>
      <c r="Z15" s="44"/>
      <c r="AA15" s="44"/>
      <c r="AB15" s="42"/>
      <c r="AC15" s="42"/>
      <c r="AD15" s="43">
        <f t="shared" si="6"/>
        <v>0</v>
      </c>
      <c r="AE15" s="44"/>
      <c r="AF15" s="44"/>
      <c r="AG15" s="44"/>
      <c r="AH15" s="44"/>
      <c r="AI15" s="44"/>
      <c r="AJ15" s="42"/>
      <c r="AK15" s="42"/>
      <c r="AL15" s="43">
        <f t="shared" si="7"/>
        <v>0</v>
      </c>
      <c r="AM15" s="150"/>
      <c r="AN15" s="90"/>
      <c r="AO15" s="90"/>
      <c r="AP15" s="90"/>
      <c r="AQ15" s="90"/>
      <c r="AR15" s="90"/>
      <c r="AS15" s="90"/>
      <c r="AT15" s="90"/>
      <c r="AU15" s="90"/>
      <c r="AV15" s="90"/>
      <c r="AW15" s="90"/>
      <c r="AX15" s="117"/>
    </row>
    <row r="16" spans="2:50" s="3" customFormat="1" ht="12.95" customHeight="1" x14ac:dyDescent="0.25">
      <c r="B16" s="102"/>
      <c r="C16" s="106"/>
      <c r="D16" s="110"/>
      <c r="E16" s="114"/>
      <c r="F16" s="27" t="s">
        <v>40</v>
      </c>
      <c r="G16" s="44"/>
      <c r="H16" s="44"/>
      <c r="I16" s="44"/>
      <c r="J16" s="44"/>
      <c r="K16" s="44"/>
      <c r="L16" s="42"/>
      <c r="M16" s="42"/>
      <c r="N16" s="43">
        <f t="shared" si="4"/>
        <v>0</v>
      </c>
      <c r="O16" s="44"/>
      <c r="P16" s="44"/>
      <c r="Q16" s="44"/>
      <c r="R16" s="44"/>
      <c r="S16" s="44"/>
      <c r="T16" s="42"/>
      <c r="U16" s="42"/>
      <c r="V16" s="43">
        <f t="shared" si="5"/>
        <v>0</v>
      </c>
      <c r="W16" s="44"/>
      <c r="X16" s="44"/>
      <c r="Y16" s="44"/>
      <c r="Z16" s="44"/>
      <c r="AA16" s="44"/>
      <c r="AB16" s="42"/>
      <c r="AC16" s="42"/>
      <c r="AD16" s="43">
        <f t="shared" si="6"/>
        <v>0</v>
      </c>
      <c r="AE16" s="44"/>
      <c r="AF16" s="44"/>
      <c r="AG16" s="44"/>
      <c r="AH16" s="44"/>
      <c r="AI16" s="44"/>
      <c r="AJ16" s="42"/>
      <c r="AK16" s="42"/>
      <c r="AL16" s="43">
        <f t="shared" si="7"/>
        <v>0</v>
      </c>
      <c r="AM16" s="150"/>
      <c r="AN16" s="90"/>
      <c r="AO16" s="90"/>
      <c r="AP16" s="90"/>
      <c r="AQ16" s="90"/>
      <c r="AR16" s="90"/>
      <c r="AS16" s="90"/>
      <c r="AT16" s="90"/>
      <c r="AU16" s="90"/>
      <c r="AV16" s="90"/>
      <c r="AW16" s="90"/>
      <c r="AX16" s="117"/>
    </row>
    <row r="17" spans="2:50" s="3" customFormat="1" ht="12.95" customHeight="1" x14ac:dyDescent="0.25">
      <c r="B17" s="102"/>
      <c r="C17" s="106"/>
      <c r="D17" s="110"/>
      <c r="E17" s="114"/>
      <c r="F17" s="27" t="s">
        <v>7</v>
      </c>
      <c r="G17" s="44"/>
      <c r="H17" s="44"/>
      <c r="I17" s="44"/>
      <c r="J17" s="44"/>
      <c r="K17" s="44"/>
      <c r="L17" s="42"/>
      <c r="M17" s="42"/>
      <c r="N17" s="43">
        <f t="shared" si="4"/>
        <v>0</v>
      </c>
      <c r="O17" s="44"/>
      <c r="P17" s="44"/>
      <c r="Q17" s="44"/>
      <c r="R17" s="44"/>
      <c r="S17" s="44"/>
      <c r="T17" s="42"/>
      <c r="U17" s="42"/>
      <c r="V17" s="43">
        <f t="shared" si="5"/>
        <v>0</v>
      </c>
      <c r="W17" s="44"/>
      <c r="X17" s="44"/>
      <c r="Y17" s="44"/>
      <c r="Z17" s="44"/>
      <c r="AA17" s="44"/>
      <c r="AB17" s="42"/>
      <c r="AC17" s="42"/>
      <c r="AD17" s="43">
        <f t="shared" si="6"/>
        <v>0</v>
      </c>
      <c r="AE17" s="44"/>
      <c r="AF17" s="44"/>
      <c r="AG17" s="44"/>
      <c r="AH17" s="44"/>
      <c r="AI17" s="44"/>
      <c r="AJ17" s="42"/>
      <c r="AK17" s="42"/>
      <c r="AL17" s="43">
        <f t="shared" si="7"/>
        <v>0</v>
      </c>
      <c r="AM17" s="150"/>
      <c r="AN17" s="90"/>
      <c r="AO17" s="90"/>
      <c r="AP17" s="90"/>
      <c r="AQ17" s="90"/>
      <c r="AR17" s="90"/>
      <c r="AS17" s="90"/>
      <c r="AT17" s="90"/>
      <c r="AU17" s="90"/>
      <c r="AV17" s="90"/>
      <c r="AW17" s="90"/>
      <c r="AX17" s="117"/>
    </row>
    <row r="18" spans="2:50" s="3" customFormat="1" ht="12.95" customHeight="1" x14ac:dyDescent="0.25">
      <c r="B18" s="102"/>
      <c r="C18" s="106"/>
      <c r="D18" s="110"/>
      <c r="E18" s="114"/>
      <c r="F18" s="27"/>
      <c r="G18" s="44"/>
      <c r="H18" s="44"/>
      <c r="I18" s="44"/>
      <c r="J18" s="44"/>
      <c r="K18" s="44"/>
      <c r="L18" s="42"/>
      <c r="M18" s="42"/>
      <c r="N18" s="43">
        <f t="shared" si="4"/>
        <v>0</v>
      </c>
      <c r="O18" s="44"/>
      <c r="P18" s="44"/>
      <c r="Q18" s="44"/>
      <c r="R18" s="44"/>
      <c r="S18" s="44"/>
      <c r="T18" s="42"/>
      <c r="U18" s="42"/>
      <c r="V18" s="43">
        <f t="shared" si="5"/>
        <v>0</v>
      </c>
      <c r="W18" s="44"/>
      <c r="X18" s="44"/>
      <c r="Y18" s="44"/>
      <c r="Z18" s="44"/>
      <c r="AA18" s="44"/>
      <c r="AB18" s="42"/>
      <c r="AC18" s="42"/>
      <c r="AD18" s="43">
        <f t="shared" si="6"/>
        <v>0</v>
      </c>
      <c r="AE18" s="44"/>
      <c r="AF18" s="44"/>
      <c r="AG18" s="44"/>
      <c r="AH18" s="44"/>
      <c r="AI18" s="44"/>
      <c r="AJ18" s="42"/>
      <c r="AK18" s="42"/>
      <c r="AL18" s="43">
        <f t="shared" si="7"/>
        <v>0</v>
      </c>
      <c r="AM18" s="150"/>
      <c r="AN18" s="90"/>
      <c r="AO18" s="90"/>
      <c r="AP18" s="90"/>
      <c r="AQ18" s="90"/>
      <c r="AR18" s="90"/>
      <c r="AS18" s="90"/>
      <c r="AT18" s="90"/>
      <c r="AU18" s="90"/>
      <c r="AV18" s="90"/>
      <c r="AW18" s="90"/>
      <c r="AX18" s="117"/>
    </row>
    <row r="19" spans="2:50" s="3" customFormat="1" ht="12.95" customHeight="1" x14ac:dyDescent="0.25">
      <c r="B19" s="102"/>
      <c r="C19" s="106"/>
      <c r="D19" s="110"/>
      <c r="E19" s="114"/>
      <c r="F19" s="27"/>
      <c r="G19" s="44"/>
      <c r="H19" s="44"/>
      <c r="I19" s="44"/>
      <c r="J19" s="44"/>
      <c r="K19" s="44"/>
      <c r="L19" s="42"/>
      <c r="M19" s="42"/>
      <c r="N19" s="43">
        <f t="shared" si="4"/>
        <v>0</v>
      </c>
      <c r="O19" s="44"/>
      <c r="P19" s="44"/>
      <c r="Q19" s="44"/>
      <c r="R19" s="44"/>
      <c r="S19" s="44"/>
      <c r="T19" s="42"/>
      <c r="U19" s="42"/>
      <c r="V19" s="43">
        <f t="shared" si="5"/>
        <v>0</v>
      </c>
      <c r="W19" s="44"/>
      <c r="X19" s="44"/>
      <c r="Y19" s="44"/>
      <c r="Z19" s="44"/>
      <c r="AA19" s="44"/>
      <c r="AB19" s="42"/>
      <c r="AC19" s="42"/>
      <c r="AD19" s="43">
        <f t="shared" si="6"/>
        <v>0</v>
      </c>
      <c r="AE19" s="44"/>
      <c r="AF19" s="44"/>
      <c r="AG19" s="44"/>
      <c r="AH19" s="44"/>
      <c r="AI19" s="44"/>
      <c r="AJ19" s="42"/>
      <c r="AK19" s="42"/>
      <c r="AL19" s="43">
        <f t="shared" si="7"/>
        <v>0</v>
      </c>
      <c r="AM19" s="150"/>
      <c r="AN19" s="90"/>
      <c r="AO19" s="90"/>
      <c r="AP19" s="90"/>
      <c r="AQ19" s="90"/>
      <c r="AR19" s="90"/>
      <c r="AS19" s="90"/>
      <c r="AT19" s="90"/>
      <c r="AU19" s="90"/>
      <c r="AV19" s="90"/>
      <c r="AW19" s="90"/>
      <c r="AX19" s="117"/>
    </row>
    <row r="20" spans="2:50" s="3" customFormat="1" ht="12.95" customHeight="1" x14ac:dyDescent="0.25">
      <c r="B20" s="102"/>
      <c r="C20" s="106"/>
      <c r="D20" s="110"/>
      <c r="E20" s="114"/>
      <c r="F20" s="27"/>
      <c r="G20" s="44"/>
      <c r="H20" s="44"/>
      <c r="I20" s="44"/>
      <c r="J20" s="44"/>
      <c r="K20" s="44"/>
      <c r="L20" s="42"/>
      <c r="M20" s="42"/>
      <c r="N20" s="43">
        <f t="shared" si="4"/>
        <v>0</v>
      </c>
      <c r="O20" s="44"/>
      <c r="P20" s="44"/>
      <c r="Q20" s="44"/>
      <c r="R20" s="44"/>
      <c r="S20" s="44"/>
      <c r="T20" s="42"/>
      <c r="U20" s="42"/>
      <c r="V20" s="43">
        <f t="shared" si="5"/>
        <v>0</v>
      </c>
      <c r="W20" s="44"/>
      <c r="X20" s="44"/>
      <c r="Y20" s="44"/>
      <c r="Z20" s="44"/>
      <c r="AA20" s="44"/>
      <c r="AB20" s="42"/>
      <c r="AC20" s="42"/>
      <c r="AD20" s="43">
        <f t="shared" si="6"/>
        <v>0</v>
      </c>
      <c r="AE20" s="44"/>
      <c r="AF20" s="44"/>
      <c r="AG20" s="44"/>
      <c r="AH20" s="44"/>
      <c r="AI20" s="44"/>
      <c r="AJ20" s="42"/>
      <c r="AK20" s="42"/>
      <c r="AL20" s="43">
        <f t="shared" si="7"/>
        <v>0</v>
      </c>
      <c r="AM20" s="150"/>
      <c r="AN20" s="90"/>
      <c r="AO20" s="90"/>
      <c r="AP20" s="90"/>
      <c r="AQ20" s="90"/>
      <c r="AR20" s="90"/>
      <c r="AS20" s="90"/>
      <c r="AT20" s="90"/>
      <c r="AU20" s="90"/>
      <c r="AV20" s="90"/>
      <c r="AW20" s="90"/>
      <c r="AX20" s="117"/>
    </row>
    <row r="21" spans="2:50" s="3" customFormat="1" ht="12.95" customHeight="1" x14ac:dyDescent="0.25">
      <c r="B21" s="102"/>
      <c r="C21" s="106"/>
      <c r="D21" s="110"/>
      <c r="E21" s="114"/>
      <c r="F21" s="28"/>
      <c r="G21" s="44"/>
      <c r="H21" s="44"/>
      <c r="I21" s="44"/>
      <c r="J21" s="44"/>
      <c r="K21" s="44"/>
      <c r="L21" s="42"/>
      <c r="M21" s="42"/>
      <c r="N21" s="43">
        <f t="shared" si="4"/>
        <v>0</v>
      </c>
      <c r="O21" s="44"/>
      <c r="P21" s="44"/>
      <c r="Q21" s="44"/>
      <c r="R21" s="44"/>
      <c r="S21" s="44"/>
      <c r="T21" s="42"/>
      <c r="U21" s="42"/>
      <c r="V21" s="43">
        <f t="shared" si="5"/>
        <v>0</v>
      </c>
      <c r="W21" s="44"/>
      <c r="X21" s="44"/>
      <c r="Y21" s="44"/>
      <c r="Z21" s="44"/>
      <c r="AA21" s="44"/>
      <c r="AB21" s="42"/>
      <c r="AC21" s="42"/>
      <c r="AD21" s="43">
        <f t="shared" si="6"/>
        <v>0</v>
      </c>
      <c r="AE21" s="44"/>
      <c r="AF21" s="44"/>
      <c r="AG21" s="44"/>
      <c r="AH21" s="44"/>
      <c r="AI21" s="44"/>
      <c r="AJ21" s="42"/>
      <c r="AK21" s="42"/>
      <c r="AL21" s="43">
        <f t="shared" si="7"/>
        <v>0</v>
      </c>
      <c r="AM21" s="150"/>
      <c r="AN21" s="90"/>
      <c r="AO21" s="90"/>
      <c r="AP21" s="90"/>
      <c r="AQ21" s="90"/>
      <c r="AR21" s="90"/>
      <c r="AS21" s="90"/>
      <c r="AT21" s="90"/>
      <c r="AU21" s="90"/>
      <c r="AV21" s="90"/>
      <c r="AW21" s="90"/>
      <c r="AX21" s="117"/>
    </row>
    <row r="22" spans="2:50" s="3" customFormat="1" ht="12.95" customHeight="1" thickBot="1" x14ac:dyDescent="0.3">
      <c r="B22" s="103"/>
      <c r="C22" s="107"/>
      <c r="D22" s="111"/>
      <c r="E22" s="114"/>
      <c r="F22" s="28"/>
      <c r="G22" s="44"/>
      <c r="H22" s="44"/>
      <c r="I22" s="44"/>
      <c r="J22" s="44"/>
      <c r="K22" s="44"/>
      <c r="L22" s="46"/>
      <c r="M22" s="46"/>
      <c r="N22" s="43">
        <f t="shared" si="4"/>
        <v>0</v>
      </c>
      <c r="O22" s="44"/>
      <c r="P22" s="44"/>
      <c r="Q22" s="44"/>
      <c r="R22" s="44"/>
      <c r="S22" s="44"/>
      <c r="T22" s="46"/>
      <c r="U22" s="46"/>
      <c r="V22" s="43">
        <f t="shared" si="5"/>
        <v>0</v>
      </c>
      <c r="W22" s="44"/>
      <c r="X22" s="44"/>
      <c r="Y22" s="44"/>
      <c r="Z22" s="44"/>
      <c r="AA22" s="44"/>
      <c r="AB22" s="46"/>
      <c r="AC22" s="46"/>
      <c r="AD22" s="43">
        <f t="shared" si="6"/>
        <v>0</v>
      </c>
      <c r="AE22" s="44"/>
      <c r="AF22" s="44"/>
      <c r="AG22" s="44"/>
      <c r="AH22" s="44"/>
      <c r="AI22" s="44"/>
      <c r="AJ22" s="46"/>
      <c r="AK22" s="46"/>
      <c r="AL22" s="43">
        <f t="shared" si="7"/>
        <v>0</v>
      </c>
      <c r="AM22" s="150"/>
      <c r="AN22" s="90"/>
      <c r="AO22" s="90"/>
      <c r="AP22" s="90"/>
      <c r="AQ22" s="90"/>
      <c r="AR22" s="90"/>
      <c r="AS22" s="90"/>
      <c r="AT22" s="90"/>
      <c r="AU22" s="90"/>
      <c r="AV22" s="90"/>
      <c r="AW22" s="90"/>
      <c r="AX22" s="117"/>
    </row>
    <row r="23" spans="2:50" s="3" customFormat="1" ht="12.95" hidden="1" customHeight="1" thickBot="1" x14ac:dyDescent="0.3">
      <c r="B23" s="104"/>
      <c r="C23" s="108"/>
      <c r="D23" s="112"/>
      <c r="E23" s="115"/>
      <c r="F23" s="28" t="s">
        <v>36</v>
      </c>
      <c r="G23" s="48"/>
      <c r="H23" s="48"/>
      <c r="I23" s="48"/>
      <c r="J23" s="48"/>
      <c r="K23" s="48"/>
      <c r="L23" s="47"/>
      <c r="M23" s="47"/>
      <c r="N23" s="43">
        <f>N12+N13+N15+N20+N21+N22+N18+N19</f>
        <v>0</v>
      </c>
      <c r="O23" s="49"/>
      <c r="P23" s="49"/>
      <c r="Q23" s="49"/>
      <c r="R23" s="49"/>
      <c r="S23" s="49"/>
      <c r="T23" s="47"/>
      <c r="U23" s="47"/>
      <c r="V23" s="43">
        <f>V12+V13+V15+V20+V21+V22+V18+V19</f>
        <v>0</v>
      </c>
      <c r="W23" s="49"/>
      <c r="X23" s="49"/>
      <c r="Y23" s="49"/>
      <c r="Z23" s="49"/>
      <c r="AA23" s="49"/>
      <c r="AB23" s="47"/>
      <c r="AC23" s="47"/>
      <c r="AD23" s="43">
        <f>AD12+AD13+AD15+AD20+AD21+AD22+AD18+AD19</f>
        <v>0</v>
      </c>
      <c r="AE23" s="49"/>
      <c r="AF23" s="49"/>
      <c r="AG23" s="49"/>
      <c r="AH23" s="49"/>
      <c r="AI23" s="49"/>
      <c r="AJ23" s="47"/>
      <c r="AK23" s="47"/>
      <c r="AL23" s="43">
        <f>AL12+AL13+AL15+AL20+AL21+AL22+AL18+AL19</f>
        <v>0</v>
      </c>
      <c r="AM23" s="151"/>
      <c r="AN23" s="91"/>
      <c r="AO23" s="91"/>
      <c r="AP23" s="91"/>
      <c r="AQ23" s="91"/>
      <c r="AR23" s="91"/>
      <c r="AS23" s="91"/>
      <c r="AT23" s="91"/>
      <c r="AU23" s="91"/>
      <c r="AV23" s="91"/>
      <c r="AW23" s="91"/>
      <c r="AX23" s="118"/>
    </row>
    <row r="24" spans="2:50" ht="12.95" customHeight="1" thickTop="1" x14ac:dyDescent="0.25">
      <c r="B24" s="102">
        <v>2</v>
      </c>
      <c r="C24" s="105">
        <f>MART!C24</f>
        <v>0</v>
      </c>
      <c r="D24" s="109">
        <f>MART!D24</f>
        <v>0</v>
      </c>
      <c r="E24" s="113">
        <f>MART!E24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149">
        <f t="shared" ref="AM24" si="8">N24+V24+AD24+AL24</f>
        <v>0</v>
      </c>
      <c r="AN24" s="89">
        <f t="shared" ref="AN24" si="9">N25+V25+AD25+AL25</f>
        <v>0</v>
      </c>
      <c r="AO24" s="89">
        <f t="shared" ref="AO24" si="10">N26+V26+AD26+AL26</f>
        <v>0</v>
      </c>
      <c r="AP24" s="89">
        <f t="shared" ref="AP24" si="11">N27+V27+AD27+AL27</f>
        <v>0</v>
      </c>
      <c r="AQ24" s="89">
        <f t="shared" ref="AQ24" si="12">N28+V28+AD28+AL28</f>
        <v>0</v>
      </c>
      <c r="AR24" s="89">
        <f t="shared" ref="AR24" si="13">N29+V29+AD29+AL29</f>
        <v>0</v>
      </c>
      <c r="AS24" s="89">
        <f t="shared" ref="AS24" si="14">N30+V30+AD30+AL30</f>
        <v>0</v>
      </c>
      <c r="AT24" s="89">
        <f t="shared" ref="AT24" si="15">N42+V42+AD42+AL42</f>
        <v>0</v>
      </c>
      <c r="AU24" s="89">
        <f t="shared" ref="AU24" si="16">N35+V35+AD35+AL35</f>
        <v>0</v>
      </c>
      <c r="AV24" s="89">
        <f t="shared" ref="AV24" si="17">N36+V36+AD36+AL36</f>
        <v>0</v>
      </c>
      <c r="AW24" s="89">
        <f t="shared" ref="AW24" si="18">N33+V33+AD33+AL33</f>
        <v>0</v>
      </c>
      <c r="AX24" s="116">
        <f>SUM(AN24:AW42)</f>
        <v>0</v>
      </c>
    </row>
    <row r="25" spans="2:50"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150"/>
      <c r="AN25" s="90"/>
      <c r="AO25" s="90"/>
      <c r="AP25" s="90"/>
      <c r="AQ25" s="90"/>
      <c r="AR25" s="90"/>
      <c r="AS25" s="90"/>
      <c r="AT25" s="90"/>
      <c r="AU25" s="90"/>
      <c r="AV25" s="90"/>
      <c r="AW25" s="90"/>
      <c r="AX25" s="117"/>
    </row>
    <row r="26" spans="2:50"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150"/>
      <c r="AN26" s="90"/>
      <c r="AO26" s="90"/>
      <c r="AP26" s="90"/>
      <c r="AQ26" s="90"/>
      <c r="AR26" s="90"/>
      <c r="AS26" s="90"/>
      <c r="AT26" s="90"/>
      <c r="AU26" s="90"/>
      <c r="AV26" s="90"/>
      <c r="AW26" s="90"/>
      <c r="AX26" s="117"/>
    </row>
    <row r="27" spans="2:50"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150"/>
      <c r="AN27" s="90"/>
      <c r="AO27" s="90"/>
      <c r="AP27" s="90"/>
      <c r="AQ27" s="90"/>
      <c r="AR27" s="90"/>
      <c r="AS27" s="90"/>
      <c r="AT27" s="90"/>
      <c r="AU27" s="90"/>
      <c r="AV27" s="90"/>
      <c r="AW27" s="90"/>
      <c r="AX27" s="117"/>
    </row>
    <row r="28" spans="2:50"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150"/>
      <c r="AN28" s="90"/>
      <c r="AO28" s="90"/>
      <c r="AP28" s="90"/>
      <c r="AQ28" s="90"/>
      <c r="AR28" s="90"/>
      <c r="AS28" s="90"/>
      <c r="AT28" s="90"/>
      <c r="AU28" s="90"/>
      <c r="AV28" s="90"/>
      <c r="AW28" s="90"/>
      <c r="AX28" s="117"/>
    </row>
    <row r="29" spans="2:50" ht="12.95" customHeight="1" x14ac:dyDescent="0.25">
      <c r="B29" s="102"/>
      <c r="C29" s="106"/>
      <c r="D29" s="110"/>
      <c r="E29" s="114"/>
      <c r="F29" s="27" t="s">
        <v>37</v>
      </c>
      <c r="G29" s="44"/>
      <c r="H29" s="44"/>
      <c r="I29" s="44"/>
      <c r="J29" s="44"/>
      <c r="K29" s="44"/>
      <c r="L29" s="42"/>
      <c r="M29" s="42"/>
      <c r="N29" s="43">
        <f>SUM(G29:M29)</f>
        <v>0</v>
      </c>
      <c r="O29" s="44"/>
      <c r="P29" s="44"/>
      <c r="Q29" s="44"/>
      <c r="R29" s="44"/>
      <c r="S29" s="44"/>
      <c r="T29" s="42"/>
      <c r="U29" s="42"/>
      <c r="V29" s="43">
        <f>SUM(O29:U29)</f>
        <v>0</v>
      </c>
      <c r="W29" s="44"/>
      <c r="X29" s="44"/>
      <c r="Y29" s="44"/>
      <c r="Z29" s="44"/>
      <c r="AA29" s="44"/>
      <c r="AB29" s="42"/>
      <c r="AC29" s="42"/>
      <c r="AD29" s="43">
        <f>SUM(W29:AC29)</f>
        <v>0</v>
      </c>
      <c r="AE29" s="44"/>
      <c r="AF29" s="44"/>
      <c r="AG29" s="44"/>
      <c r="AH29" s="44"/>
      <c r="AI29" s="44"/>
      <c r="AJ29" s="42"/>
      <c r="AK29" s="42"/>
      <c r="AL29" s="43">
        <f>SUM(AE29:AK29)</f>
        <v>0</v>
      </c>
      <c r="AM29" s="150"/>
      <c r="AN29" s="90"/>
      <c r="AO29" s="90"/>
      <c r="AP29" s="90"/>
      <c r="AQ29" s="90"/>
      <c r="AR29" s="90"/>
      <c r="AS29" s="90"/>
      <c r="AT29" s="90"/>
      <c r="AU29" s="90"/>
      <c r="AV29" s="90"/>
      <c r="AW29" s="90"/>
      <c r="AX29" s="117"/>
    </row>
    <row r="30" spans="2:50" ht="12.95" customHeight="1" x14ac:dyDescent="0.25">
      <c r="B30" s="102"/>
      <c r="C30" s="106"/>
      <c r="D30" s="110"/>
      <c r="E30" s="114"/>
      <c r="F30" s="28" t="s">
        <v>31</v>
      </c>
      <c r="G30" s="45"/>
      <c r="H30" s="45"/>
      <c r="I30" s="45"/>
      <c r="J30" s="45"/>
      <c r="K30" s="45">
        <f>IF((N24-E24)&lt;=0,0,IF((N24-E24)&gt;0,(N24-E24)))</f>
        <v>0</v>
      </c>
      <c r="L30" s="42"/>
      <c r="M30" s="42"/>
      <c r="N30" s="43">
        <f t="shared" ref="N30:N41" si="19">SUM(G30:M30)</f>
        <v>0</v>
      </c>
      <c r="O30" s="45"/>
      <c r="P30" s="45"/>
      <c r="Q30" s="45"/>
      <c r="R30" s="45"/>
      <c r="S30" s="45">
        <f>IF((V24-E24)&lt;=0,0,IF((V24-E24)&gt;0,(V24-E24)))</f>
        <v>0</v>
      </c>
      <c r="T30" s="42"/>
      <c r="U30" s="42"/>
      <c r="V30" s="43">
        <f t="shared" ref="V30:V41" si="20">SUM(O30:U30)</f>
        <v>0</v>
      </c>
      <c r="W30" s="45"/>
      <c r="X30" s="45"/>
      <c r="Y30" s="45"/>
      <c r="Z30" s="45"/>
      <c r="AA30" s="45">
        <f>IF((AD24-E24)&lt;=0,0,IF((AD24-E24)&gt;0,(AD24-E24)))</f>
        <v>0</v>
      </c>
      <c r="AB30" s="42"/>
      <c r="AC30" s="42"/>
      <c r="AD30" s="43">
        <f t="shared" ref="AD30:AD41" si="21">SUM(W30:AC30)</f>
        <v>0</v>
      </c>
      <c r="AE30" s="45"/>
      <c r="AF30" s="45"/>
      <c r="AG30" s="45"/>
      <c r="AH30" s="45"/>
      <c r="AI30" s="45">
        <f>IF((AL24-E24)&lt;=0,0,IF((AL24-E24)&gt;0,(AL24-E24)))</f>
        <v>0</v>
      </c>
      <c r="AJ30" s="42"/>
      <c r="AK30" s="42"/>
      <c r="AL30" s="43">
        <f t="shared" ref="AL30:AL41" si="22">SUM(AE30:AK30)</f>
        <v>0</v>
      </c>
      <c r="AM30" s="150"/>
      <c r="AN30" s="90"/>
      <c r="AO30" s="90"/>
      <c r="AP30" s="90"/>
      <c r="AQ30" s="90"/>
      <c r="AR30" s="90"/>
      <c r="AS30" s="90"/>
      <c r="AT30" s="90"/>
      <c r="AU30" s="90"/>
      <c r="AV30" s="90"/>
      <c r="AW30" s="90"/>
      <c r="AX30" s="117"/>
    </row>
    <row r="31" spans="2:50"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19"/>
        <v>0</v>
      </c>
      <c r="O31" s="45"/>
      <c r="P31" s="45"/>
      <c r="Q31" s="45"/>
      <c r="R31" s="45"/>
      <c r="S31" s="44">
        <f>IF(E24-15&lt;0,0,IF(SUM(O24:U29)&lt;10,0,IF(SUM(O24:U29)&lt;20,1,IF(SUM(O24:U29)&lt;30,2,IF(SUM(O24:U29)&gt;=30,3)))))</f>
        <v>0</v>
      </c>
      <c r="T31" s="42"/>
      <c r="U31" s="42"/>
      <c r="V31" s="43">
        <f t="shared" si="20"/>
        <v>0</v>
      </c>
      <c r="W31" s="45"/>
      <c r="X31" s="45"/>
      <c r="Y31" s="45"/>
      <c r="Z31" s="45"/>
      <c r="AA31" s="44">
        <f>IF(E24-15&lt;0,0,IF(SUM(W24:AC29)&lt;10,0,IF(SUM(W24:AC29)&lt;20,1,IF(SUM(W24:AC29)&lt;30,2,IF(SUM(W24:AC29)&gt;=30,3)))))</f>
        <v>0</v>
      </c>
      <c r="AB31" s="42"/>
      <c r="AC31" s="42"/>
      <c r="AD31" s="43">
        <f t="shared" si="21"/>
        <v>0</v>
      </c>
      <c r="AE31" s="45"/>
      <c r="AF31" s="45"/>
      <c r="AG31" s="45"/>
      <c r="AH31" s="45"/>
      <c r="AI31" s="44">
        <f>IF(E24-15&lt;0,0,IF(SUM(AE24:AK29)&lt;10,0,IF(SUM(AE24:AK29)&lt;20,1,IF(SUM(AE24:AK29)&lt;30,2,IF(SUM(AE24:AK29)&gt;=30,3)))))</f>
        <v>0</v>
      </c>
      <c r="AJ31" s="42"/>
      <c r="AK31" s="42"/>
      <c r="AL31" s="43">
        <f t="shared" si="22"/>
        <v>0</v>
      </c>
      <c r="AM31" s="150"/>
      <c r="AN31" s="90"/>
      <c r="AO31" s="90"/>
      <c r="AP31" s="90"/>
      <c r="AQ31" s="90"/>
      <c r="AR31" s="90"/>
      <c r="AS31" s="90"/>
      <c r="AT31" s="90"/>
      <c r="AU31" s="90"/>
      <c r="AV31" s="90"/>
      <c r="AW31" s="90"/>
      <c r="AX31" s="117"/>
    </row>
    <row r="32" spans="2:50" ht="12.95" customHeight="1" x14ac:dyDescent="0.25">
      <c r="B32" s="102"/>
      <c r="C32" s="106"/>
      <c r="D32" s="110"/>
      <c r="E32" s="114"/>
      <c r="F32" s="28" t="s">
        <v>41</v>
      </c>
      <c r="G32" s="44"/>
      <c r="H32" s="44"/>
      <c r="I32" s="44"/>
      <c r="J32" s="44"/>
      <c r="K32" s="45"/>
      <c r="L32" s="42"/>
      <c r="M32" s="42"/>
      <c r="N32" s="43">
        <f t="shared" si="19"/>
        <v>0</v>
      </c>
      <c r="O32" s="44"/>
      <c r="P32" s="44"/>
      <c r="Q32" s="44"/>
      <c r="R32" s="44"/>
      <c r="S32" s="45"/>
      <c r="T32" s="42"/>
      <c r="U32" s="42"/>
      <c r="V32" s="43">
        <f t="shared" si="20"/>
        <v>0</v>
      </c>
      <c r="W32" s="44"/>
      <c r="X32" s="44"/>
      <c r="Y32" s="44"/>
      <c r="Z32" s="44"/>
      <c r="AA32" s="45"/>
      <c r="AB32" s="42"/>
      <c r="AC32" s="42"/>
      <c r="AD32" s="43">
        <f t="shared" si="21"/>
        <v>0</v>
      </c>
      <c r="AE32" s="44"/>
      <c r="AF32" s="44"/>
      <c r="AG32" s="44"/>
      <c r="AH32" s="44"/>
      <c r="AI32" s="45"/>
      <c r="AJ32" s="42"/>
      <c r="AK32" s="42"/>
      <c r="AL32" s="43">
        <f t="shared" si="22"/>
        <v>0</v>
      </c>
      <c r="AM32" s="150"/>
      <c r="AN32" s="90"/>
      <c r="AO32" s="90"/>
      <c r="AP32" s="90"/>
      <c r="AQ32" s="90"/>
      <c r="AR32" s="90"/>
      <c r="AS32" s="90"/>
      <c r="AT32" s="90"/>
      <c r="AU32" s="90"/>
      <c r="AV32" s="90"/>
      <c r="AW32" s="90"/>
      <c r="AX32" s="117"/>
    </row>
    <row r="33" spans="2:50" ht="12.95" customHeight="1" x14ac:dyDescent="0.25">
      <c r="B33" s="102"/>
      <c r="C33" s="106"/>
      <c r="D33" s="110"/>
      <c r="E33" s="114"/>
      <c r="F33" s="28" t="s">
        <v>6</v>
      </c>
      <c r="G33" s="44"/>
      <c r="H33" s="44"/>
      <c r="I33" s="44"/>
      <c r="J33" s="44"/>
      <c r="K33" s="44"/>
      <c r="L33" s="42"/>
      <c r="M33" s="42"/>
      <c r="N33" s="43">
        <f t="shared" si="19"/>
        <v>0</v>
      </c>
      <c r="O33" s="44"/>
      <c r="P33" s="44"/>
      <c r="Q33" s="44"/>
      <c r="R33" s="44"/>
      <c r="S33" s="44"/>
      <c r="T33" s="42"/>
      <c r="U33" s="42"/>
      <c r="V33" s="43">
        <f t="shared" si="20"/>
        <v>0</v>
      </c>
      <c r="W33" s="44"/>
      <c r="X33" s="44"/>
      <c r="Y33" s="44"/>
      <c r="Z33" s="44"/>
      <c r="AA33" s="44"/>
      <c r="AB33" s="42"/>
      <c r="AC33" s="42"/>
      <c r="AD33" s="43">
        <f t="shared" si="21"/>
        <v>0</v>
      </c>
      <c r="AE33" s="44"/>
      <c r="AF33" s="44"/>
      <c r="AG33" s="44"/>
      <c r="AH33" s="44"/>
      <c r="AI33" s="44"/>
      <c r="AJ33" s="42"/>
      <c r="AK33" s="42"/>
      <c r="AL33" s="43">
        <f t="shared" si="22"/>
        <v>0</v>
      </c>
      <c r="AM33" s="150"/>
      <c r="AN33" s="90"/>
      <c r="AO33" s="90"/>
      <c r="AP33" s="90"/>
      <c r="AQ33" s="90"/>
      <c r="AR33" s="90"/>
      <c r="AS33" s="90"/>
      <c r="AT33" s="90"/>
      <c r="AU33" s="90"/>
      <c r="AV33" s="90"/>
      <c r="AW33" s="90"/>
      <c r="AX33" s="117"/>
    </row>
    <row r="34" spans="2:50" ht="12.95" customHeight="1" x14ac:dyDescent="0.25">
      <c r="B34" s="102"/>
      <c r="C34" s="106"/>
      <c r="D34" s="110"/>
      <c r="E34" s="114"/>
      <c r="F34" s="29" t="s">
        <v>35</v>
      </c>
      <c r="G34" s="44"/>
      <c r="H34" s="44"/>
      <c r="I34" s="44"/>
      <c r="J34" s="44"/>
      <c r="K34" s="44"/>
      <c r="L34" s="42"/>
      <c r="M34" s="42"/>
      <c r="N34" s="43">
        <f t="shared" si="19"/>
        <v>0</v>
      </c>
      <c r="O34" s="44"/>
      <c r="P34" s="44"/>
      <c r="Q34" s="44"/>
      <c r="R34" s="44"/>
      <c r="S34" s="44"/>
      <c r="T34" s="42"/>
      <c r="U34" s="42"/>
      <c r="V34" s="43">
        <f t="shared" si="20"/>
        <v>0</v>
      </c>
      <c r="W34" s="44"/>
      <c r="X34" s="44"/>
      <c r="Y34" s="44"/>
      <c r="Z34" s="44"/>
      <c r="AA34" s="44"/>
      <c r="AB34" s="42"/>
      <c r="AC34" s="42"/>
      <c r="AD34" s="43">
        <f t="shared" si="21"/>
        <v>0</v>
      </c>
      <c r="AE34" s="44"/>
      <c r="AF34" s="44"/>
      <c r="AG34" s="44"/>
      <c r="AH34" s="44"/>
      <c r="AI34" s="44"/>
      <c r="AJ34" s="42"/>
      <c r="AK34" s="42"/>
      <c r="AL34" s="43">
        <f t="shared" si="22"/>
        <v>0</v>
      </c>
      <c r="AM34" s="150"/>
      <c r="AN34" s="90"/>
      <c r="AO34" s="90"/>
      <c r="AP34" s="90"/>
      <c r="AQ34" s="90"/>
      <c r="AR34" s="90"/>
      <c r="AS34" s="90"/>
      <c r="AT34" s="90"/>
      <c r="AU34" s="90"/>
      <c r="AV34" s="90"/>
      <c r="AW34" s="90"/>
      <c r="AX34" s="117"/>
    </row>
    <row r="35" spans="2:50" ht="12.95" customHeight="1" x14ac:dyDescent="0.25">
      <c r="B35" s="102"/>
      <c r="C35" s="106"/>
      <c r="D35" s="110"/>
      <c r="E35" s="114"/>
      <c r="F35" s="27" t="s">
        <v>40</v>
      </c>
      <c r="G35" s="44"/>
      <c r="H35" s="44"/>
      <c r="I35" s="44"/>
      <c r="J35" s="44"/>
      <c r="K35" s="44"/>
      <c r="L35" s="42"/>
      <c r="M35" s="42"/>
      <c r="N35" s="43">
        <f t="shared" si="19"/>
        <v>0</v>
      </c>
      <c r="O35" s="44"/>
      <c r="P35" s="44"/>
      <c r="Q35" s="44"/>
      <c r="R35" s="44"/>
      <c r="S35" s="44"/>
      <c r="T35" s="42"/>
      <c r="U35" s="42"/>
      <c r="V35" s="43">
        <f t="shared" si="20"/>
        <v>0</v>
      </c>
      <c r="W35" s="44"/>
      <c r="X35" s="44"/>
      <c r="Y35" s="44"/>
      <c r="Z35" s="44"/>
      <c r="AA35" s="44"/>
      <c r="AB35" s="42"/>
      <c r="AC35" s="42"/>
      <c r="AD35" s="43">
        <f t="shared" si="21"/>
        <v>0</v>
      </c>
      <c r="AE35" s="44"/>
      <c r="AF35" s="44"/>
      <c r="AG35" s="44"/>
      <c r="AH35" s="44"/>
      <c r="AI35" s="44"/>
      <c r="AJ35" s="42"/>
      <c r="AK35" s="42"/>
      <c r="AL35" s="43">
        <f t="shared" si="22"/>
        <v>0</v>
      </c>
      <c r="AM35" s="150"/>
      <c r="AN35" s="90"/>
      <c r="AO35" s="90"/>
      <c r="AP35" s="90"/>
      <c r="AQ35" s="90"/>
      <c r="AR35" s="90"/>
      <c r="AS35" s="90"/>
      <c r="AT35" s="90"/>
      <c r="AU35" s="90"/>
      <c r="AV35" s="90"/>
      <c r="AW35" s="90"/>
      <c r="AX35" s="117"/>
    </row>
    <row r="36" spans="2:50" ht="12.95" customHeight="1" x14ac:dyDescent="0.25">
      <c r="B36" s="102"/>
      <c r="C36" s="106"/>
      <c r="D36" s="110"/>
      <c r="E36" s="114"/>
      <c r="F36" s="27" t="s">
        <v>7</v>
      </c>
      <c r="G36" s="44"/>
      <c r="H36" s="44"/>
      <c r="I36" s="44"/>
      <c r="J36" s="44"/>
      <c r="K36" s="44"/>
      <c r="L36" s="42"/>
      <c r="M36" s="42"/>
      <c r="N36" s="43">
        <f t="shared" si="19"/>
        <v>0</v>
      </c>
      <c r="O36" s="44"/>
      <c r="P36" s="44"/>
      <c r="Q36" s="44"/>
      <c r="R36" s="44"/>
      <c r="S36" s="44"/>
      <c r="T36" s="42"/>
      <c r="U36" s="42"/>
      <c r="V36" s="43">
        <f t="shared" si="20"/>
        <v>0</v>
      </c>
      <c r="W36" s="44"/>
      <c r="X36" s="44"/>
      <c r="Y36" s="44"/>
      <c r="Z36" s="44"/>
      <c r="AA36" s="44"/>
      <c r="AB36" s="42"/>
      <c r="AC36" s="42"/>
      <c r="AD36" s="43">
        <f t="shared" si="21"/>
        <v>0</v>
      </c>
      <c r="AE36" s="44"/>
      <c r="AF36" s="44"/>
      <c r="AG36" s="44"/>
      <c r="AH36" s="44"/>
      <c r="AI36" s="44"/>
      <c r="AJ36" s="42"/>
      <c r="AK36" s="42"/>
      <c r="AL36" s="43">
        <f t="shared" si="22"/>
        <v>0</v>
      </c>
      <c r="AM36" s="150"/>
      <c r="AN36" s="90"/>
      <c r="AO36" s="90"/>
      <c r="AP36" s="90"/>
      <c r="AQ36" s="90"/>
      <c r="AR36" s="90"/>
      <c r="AS36" s="90"/>
      <c r="AT36" s="90"/>
      <c r="AU36" s="90"/>
      <c r="AV36" s="90"/>
      <c r="AW36" s="90"/>
      <c r="AX36" s="117"/>
    </row>
    <row r="37" spans="2:50" ht="12.95" customHeight="1" x14ac:dyDescent="0.25">
      <c r="B37" s="102"/>
      <c r="C37" s="106"/>
      <c r="D37" s="110"/>
      <c r="E37" s="114"/>
      <c r="F37" s="27"/>
      <c r="G37" s="44"/>
      <c r="H37" s="44"/>
      <c r="I37" s="44"/>
      <c r="J37" s="44"/>
      <c r="K37" s="44"/>
      <c r="L37" s="42"/>
      <c r="M37" s="42"/>
      <c r="N37" s="43">
        <f t="shared" si="19"/>
        <v>0</v>
      </c>
      <c r="O37" s="44"/>
      <c r="P37" s="44"/>
      <c r="Q37" s="44"/>
      <c r="R37" s="44"/>
      <c r="S37" s="44"/>
      <c r="T37" s="42"/>
      <c r="U37" s="42"/>
      <c r="V37" s="43">
        <f t="shared" si="20"/>
        <v>0</v>
      </c>
      <c r="W37" s="44"/>
      <c r="X37" s="44"/>
      <c r="Y37" s="44"/>
      <c r="Z37" s="44"/>
      <c r="AA37" s="44"/>
      <c r="AB37" s="42"/>
      <c r="AC37" s="42"/>
      <c r="AD37" s="43">
        <f t="shared" si="21"/>
        <v>0</v>
      </c>
      <c r="AE37" s="44"/>
      <c r="AF37" s="44"/>
      <c r="AG37" s="44"/>
      <c r="AH37" s="44"/>
      <c r="AI37" s="44"/>
      <c r="AJ37" s="42"/>
      <c r="AK37" s="42"/>
      <c r="AL37" s="43">
        <f t="shared" si="22"/>
        <v>0</v>
      </c>
      <c r="AM37" s="150"/>
      <c r="AN37" s="90"/>
      <c r="AO37" s="90"/>
      <c r="AP37" s="90"/>
      <c r="AQ37" s="90"/>
      <c r="AR37" s="90"/>
      <c r="AS37" s="90"/>
      <c r="AT37" s="90"/>
      <c r="AU37" s="90"/>
      <c r="AV37" s="90"/>
      <c r="AW37" s="90"/>
      <c r="AX37" s="117"/>
    </row>
    <row r="38" spans="2:50" ht="12.95" customHeight="1" x14ac:dyDescent="0.25">
      <c r="B38" s="102"/>
      <c r="C38" s="106"/>
      <c r="D38" s="110"/>
      <c r="E38" s="114"/>
      <c r="F38" s="27"/>
      <c r="G38" s="44"/>
      <c r="H38" s="44"/>
      <c r="I38" s="44"/>
      <c r="J38" s="44"/>
      <c r="K38" s="44"/>
      <c r="L38" s="42"/>
      <c r="M38" s="42"/>
      <c r="N38" s="43">
        <f t="shared" si="19"/>
        <v>0</v>
      </c>
      <c r="O38" s="44"/>
      <c r="P38" s="44"/>
      <c r="Q38" s="44"/>
      <c r="R38" s="44"/>
      <c r="S38" s="44"/>
      <c r="T38" s="42"/>
      <c r="U38" s="42"/>
      <c r="V38" s="43">
        <f t="shared" si="20"/>
        <v>0</v>
      </c>
      <c r="W38" s="44"/>
      <c r="X38" s="44"/>
      <c r="Y38" s="44"/>
      <c r="Z38" s="44"/>
      <c r="AA38" s="44"/>
      <c r="AB38" s="42"/>
      <c r="AC38" s="42"/>
      <c r="AD38" s="43">
        <f t="shared" si="21"/>
        <v>0</v>
      </c>
      <c r="AE38" s="44"/>
      <c r="AF38" s="44"/>
      <c r="AG38" s="44"/>
      <c r="AH38" s="44"/>
      <c r="AI38" s="44"/>
      <c r="AJ38" s="42"/>
      <c r="AK38" s="42"/>
      <c r="AL38" s="43">
        <f t="shared" si="22"/>
        <v>0</v>
      </c>
      <c r="AM38" s="150"/>
      <c r="AN38" s="90"/>
      <c r="AO38" s="90"/>
      <c r="AP38" s="90"/>
      <c r="AQ38" s="90"/>
      <c r="AR38" s="90"/>
      <c r="AS38" s="90"/>
      <c r="AT38" s="90"/>
      <c r="AU38" s="90"/>
      <c r="AV38" s="90"/>
      <c r="AW38" s="90"/>
      <c r="AX38" s="117"/>
    </row>
    <row r="39" spans="2:50" ht="12.95" customHeight="1" x14ac:dyDescent="0.25">
      <c r="B39" s="102"/>
      <c r="C39" s="106"/>
      <c r="D39" s="110"/>
      <c r="E39" s="114"/>
      <c r="F39" s="27"/>
      <c r="G39" s="44"/>
      <c r="H39" s="44"/>
      <c r="I39" s="44"/>
      <c r="J39" s="44"/>
      <c r="K39" s="44"/>
      <c r="L39" s="42"/>
      <c r="M39" s="42"/>
      <c r="N39" s="43">
        <f t="shared" si="19"/>
        <v>0</v>
      </c>
      <c r="O39" s="44"/>
      <c r="P39" s="44"/>
      <c r="Q39" s="44"/>
      <c r="R39" s="44"/>
      <c r="S39" s="44"/>
      <c r="T39" s="42"/>
      <c r="U39" s="42"/>
      <c r="V39" s="43">
        <f t="shared" si="20"/>
        <v>0</v>
      </c>
      <c r="W39" s="44"/>
      <c r="X39" s="44"/>
      <c r="Y39" s="44"/>
      <c r="Z39" s="44"/>
      <c r="AA39" s="44"/>
      <c r="AB39" s="42"/>
      <c r="AC39" s="42"/>
      <c r="AD39" s="43">
        <f t="shared" si="21"/>
        <v>0</v>
      </c>
      <c r="AE39" s="44"/>
      <c r="AF39" s="44"/>
      <c r="AG39" s="44"/>
      <c r="AH39" s="44"/>
      <c r="AI39" s="44"/>
      <c r="AJ39" s="42"/>
      <c r="AK39" s="42"/>
      <c r="AL39" s="43">
        <f t="shared" si="22"/>
        <v>0</v>
      </c>
      <c r="AM39" s="150"/>
      <c r="AN39" s="90"/>
      <c r="AO39" s="90"/>
      <c r="AP39" s="90"/>
      <c r="AQ39" s="90"/>
      <c r="AR39" s="90"/>
      <c r="AS39" s="90"/>
      <c r="AT39" s="90"/>
      <c r="AU39" s="90"/>
      <c r="AV39" s="90"/>
      <c r="AW39" s="90"/>
      <c r="AX39" s="117"/>
    </row>
    <row r="40" spans="2:50" ht="12.95" customHeight="1" x14ac:dyDescent="0.25">
      <c r="B40" s="102"/>
      <c r="C40" s="106"/>
      <c r="D40" s="110"/>
      <c r="E40" s="114"/>
      <c r="F40" s="28"/>
      <c r="G40" s="44"/>
      <c r="H40" s="44"/>
      <c r="I40" s="44"/>
      <c r="J40" s="44"/>
      <c r="K40" s="44"/>
      <c r="L40" s="42"/>
      <c r="M40" s="42"/>
      <c r="N40" s="43">
        <f t="shared" si="19"/>
        <v>0</v>
      </c>
      <c r="O40" s="44"/>
      <c r="P40" s="44"/>
      <c r="Q40" s="44"/>
      <c r="R40" s="44"/>
      <c r="S40" s="44"/>
      <c r="T40" s="42"/>
      <c r="U40" s="42"/>
      <c r="V40" s="43">
        <f t="shared" si="20"/>
        <v>0</v>
      </c>
      <c r="W40" s="44"/>
      <c r="X40" s="44"/>
      <c r="Y40" s="44"/>
      <c r="Z40" s="44"/>
      <c r="AA40" s="44"/>
      <c r="AB40" s="42"/>
      <c r="AC40" s="42"/>
      <c r="AD40" s="43">
        <f t="shared" si="21"/>
        <v>0</v>
      </c>
      <c r="AE40" s="44"/>
      <c r="AF40" s="44"/>
      <c r="AG40" s="44"/>
      <c r="AH40" s="44"/>
      <c r="AI40" s="44"/>
      <c r="AJ40" s="42"/>
      <c r="AK40" s="42"/>
      <c r="AL40" s="43">
        <f t="shared" si="22"/>
        <v>0</v>
      </c>
      <c r="AM40" s="150"/>
      <c r="AN40" s="90"/>
      <c r="AO40" s="90"/>
      <c r="AP40" s="90"/>
      <c r="AQ40" s="90"/>
      <c r="AR40" s="90"/>
      <c r="AS40" s="90"/>
      <c r="AT40" s="90"/>
      <c r="AU40" s="90"/>
      <c r="AV40" s="90"/>
      <c r="AW40" s="90"/>
      <c r="AX40" s="117"/>
    </row>
    <row r="41" spans="2:50" ht="12.95" customHeight="1" thickBot="1" x14ac:dyDescent="0.3">
      <c r="B41" s="103"/>
      <c r="C41" s="107"/>
      <c r="D41" s="111"/>
      <c r="E41" s="114"/>
      <c r="F41" s="28"/>
      <c r="G41" s="44"/>
      <c r="H41" s="44"/>
      <c r="I41" s="44"/>
      <c r="J41" s="44"/>
      <c r="K41" s="44"/>
      <c r="L41" s="46"/>
      <c r="M41" s="46"/>
      <c r="N41" s="43">
        <f t="shared" si="19"/>
        <v>0</v>
      </c>
      <c r="O41" s="44"/>
      <c r="P41" s="44"/>
      <c r="Q41" s="44"/>
      <c r="R41" s="44"/>
      <c r="S41" s="44"/>
      <c r="T41" s="46"/>
      <c r="U41" s="46"/>
      <c r="V41" s="43">
        <f t="shared" si="20"/>
        <v>0</v>
      </c>
      <c r="W41" s="44"/>
      <c r="X41" s="44"/>
      <c r="Y41" s="44"/>
      <c r="Z41" s="44"/>
      <c r="AA41" s="44"/>
      <c r="AB41" s="46"/>
      <c r="AC41" s="46"/>
      <c r="AD41" s="43">
        <f t="shared" si="21"/>
        <v>0</v>
      </c>
      <c r="AE41" s="44"/>
      <c r="AF41" s="44"/>
      <c r="AG41" s="44"/>
      <c r="AH41" s="44"/>
      <c r="AI41" s="44"/>
      <c r="AJ41" s="46"/>
      <c r="AK41" s="46"/>
      <c r="AL41" s="43">
        <f t="shared" si="22"/>
        <v>0</v>
      </c>
      <c r="AM41" s="150"/>
      <c r="AN41" s="90"/>
      <c r="AO41" s="90"/>
      <c r="AP41" s="90"/>
      <c r="AQ41" s="90"/>
      <c r="AR41" s="90"/>
      <c r="AS41" s="90"/>
      <c r="AT41" s="90"/>
      <c r="AU41" s="90"/>
      <c r="AV41" s="90"/>
      <c r="AW41" s="90"/>
      <c r="AX41" s="117"/>
    </row>
    <row r="42" spans="2:50" ht="12.95" hidden="1" customHeight="1" thickBot="1" x14ac:dyDescent="0.3">
      <c r="B42" s="104"/>
      <c r="C42" s="108"/>
      <c r="D42" s="112"/>
      <c r="E42" s="115"/>
      <c r="F42" s="28" t="s">
        <v>36</v>
      </c>
      <c r="G42" s="48"/>
      <c r="H42" s="48"/>
      <c r="I42" s="48"/>
      <c r="J42" s="48"/>
      <c r="K42" s="48"/>
      <c r="L42" s="47"/>
      <c r="M42" s="47"/>
      <c r="N42" s="43">
        <f t="shared" ref="N42" si="23">N31+N32+N34+N39+N40+N41+N37+N38</f>
        <v>0</v>
      </c>
      <c r="O42" s="49"/>
      <c r="P42" s="49"/>
      <c r="Q42" s="49"/>
      <c r="R42" s="49"/>
      <c r="S42" s="49"/>
      <c r="T42" s="47"/>
      <c r="U42" s="47"/>
      <c r="V42" s="43">
        <f t="shared" ref="V42" si="24">V31+V32+V34+V39+V40+V41+V37+V38</f>
        <v>0</v>
      </c>
      <c r="W42" s="49"/>
      <c r="X42" s="49"/>
      <c r="Y42" s="49"/>
      <c r="Z42" s="49"/>
      <c r="AA42" s="49"/>
      <c r="AB42" s="47"/>
      <c r="AC42" s="47"/>
      <c r="AD42" s="43">
        <f t="shared" ref="AD42" si="25">AD31+AD32+AD34+AD39+AD40+AD41+AD37+AD38</f>
        <v>0</v>
      </c>
      <c r="AE42" s="49"/>
      <c r="AF42" s="49"/>
      <c r="AG42" s="49"/>
      <c r="AH42" s="49"/>
      <c r="AI42" s="49"/>
      <c r="AJ42" s="47"/>
      <c r="AK42" s="47"/>
      <c r="AL42" s="43">
        <f t="shared" ref="AL42" si="26">AL31+AL32+AL34+AL39+AL40+AL41+AL37+AL38</f>
        <v>0</v>
      </c>
      <c r="AM42" s="151"/>
      <c r="AN42" s="91"/>
      <c r="AO42" s="91"/>
      <c r="AP42" s="91"/>
      <c r="AQ42" s="91"/>
      <c r="AR42" s="91"/>
      <c r="AS42" s="91"/>
      <c r="AT42" s="91"/>
      <c r="AU42" s="91"/>
      <c r="AV42" s="91"/>
      <c r="AW42" s="91"/>
      <c r="AX42" s="118"/>
    </row>
    <row r="43" spans="2:50" ht="12.95" customHeight="1" thickTop="1" x14ac:dyDescent="0.25">
      <c r="B43" s="102">
        <v>3</v>
      </c>
      <c r="C43" s="105">
        <f>MART!C43</f>
        <v>0</v>
      </c>
      <c r="D43" s="109">
        <f>MART!D43</f>
        <v>0</v>
      </c>
      <c r="E43" s="113">
        <f>MART!E43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149">
        <f t="shared" ref="AM43" si="27">N43+V43+AD43+AL43</f>
        <v>0</v>
      </c>
      <c r="AN43" s="89">
        <f t="shared" ref="AN43" si="28">N44+V44+AD44+AL44</f>
        <v>0</v>
      </c>
      <c r="AO43" s="89">
        <f t="shared" ref="AO43" si="29">N45+V45+AD45+AL45</f>
        <v>0</v>
      </c>
      <c r="AP43" s="89">
        <f t="shared" ref="AP43" si="30">N46+V46+AD46+AL46</f>
        <v>0</v>
      </c>
      <c r="AQ43" s="89">
        <f t="shared" ref="AQ43" si="31">N47+V47+AD47+AL47</f>
        <v>0</v>
      </c>
      <c r="AR43" s="89">
        <f t="shared" ref="AR43" si="32">N48+V48+AD48+AL48</f>
        <v>0</v>
      </c>
      <c r="AS43" s="89">
        <f t="shared" ref="AS43" si="33">N49+V49+AD49+AL49</f>
        <v>0</v>
      </c>
      <c r="AT43" s="89">
        <f t="shared" ref="AT43" si="34">N61+V61+AD61+AL61</f>
        <v>0</v>
      </c>
      <c r="AU43" s="89">
        <f t="shared" ref="AU43" si="35">N54+V54+AD54+AL54</f>
        <v>0</v>
      </c>
      <c r="AV43" s="89">
        <f t="shared" ref="AV43" si="36">N55+V55+AD55+AL55</f>
        <v>0</v>
      </c>
      <c r="AW43" s="89">
        <f t="shared" ref="AW43" si="37">N52+V52+AD52+AL52</f>
        <v>0</v>
      </c>
      <c r="AX43" s="116">
        <f t="shared" ref="AX43" si="38">SUM(AN43:AW61)</f>
        <v>0</v>
      </c>
    </row>
    <row r="44" spans="2:50"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150"/>
      <c r="AN44" s="90"/>
      <c r="AO44" s="90"/>
      <c r="AP44" s="90"/>
      <c r="AQ44" s="90"/>
      <c r="AR44" s="90"/>
      <c r="AS44" s="90"/>
      <c r="AT44" s="90"/>
      <c r="AU44" s="90"/>
      <c r="AV44" s="90"/>
      <c r="AW44" s="90"/>
      <c r="AX44" s="117"/>
    </row>
    <row r="45" spans="2:50"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150"/>
      <c r="AN45" s="90"/>
      <c r="AO45" s="90"/>
      <c r="AP45" s="90"/>
      <c r="AQ45" s="90"/>
      <c r="AR45" s="90"/>
      <c r="AS45" s="90"/>
      <c r="AT45" s="90"/>
      <c r="AU45" s="90"/>
      <c r="AV45" s="90"/>
      <c r="AW45" s="90"/>
      <c r="AX45" s="117"/>
    </row>
    <row r="46" spans="2:50"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150"/>
      <c r="AN46" s="90"/>
      <c r="AO46" s="90"/>
      <c r="AP46" s="90"/>
      <c r="AQ46" s="90"/>
      <c r="AR46" s="90"/>
      <c r="AS46" s="90"/>
      <c r="AT46" s="90"/>
      <c r="AU46" s="90"/>
      <c r="AV46" s="90"/>
      <c r="AW46" s="90"/>
      <c r="AX46" s="117"/>
    </row>
    <row r="47" spans="2:50"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150"/>
      <c r="AN47" s="90"/>
      <c r="AO47" s="90"/>
      <c r="AP47" s="90"/>
      <c r="AQ47" s="90"/>
      <c r="AR47" s="90"/>
      <c r="AS47" s="90"/>
      <c r="AT47" s="90"/>
      <c r="AU47" s="90"/>
      <c r="AV47" s="90"/>
      <c r="AW47" s="90"/>
      <c r="AX47" s="117"/>
    </row>
    <row r="48" spans="2:50" ht="12.95" customHeight="1" x14ac:dyDescent="0.25">
      <c r="B48" s="102"/>
      <c r="C48" s="106"/>
      <c r="D48" s="110"/>
      <c r="E48" s="114"/>
      <c r="F48" s="27" t="s">
        <v>37</v>
      </c>
      <c r="G48" s="44"/>
      <c r="H48" s="44"/>
      <c r="I48" s="44"/>
      <c r="J48" s="44"/>
      <c r="K48" s="44"/>
      <c r="L48" s="42"/>
      <c r="M48" s="42"/>
      <c r="N48" s="43">
        <f>SUM(G48:M48)</f>
        <v>0</v>
      </c>
      <c r="O48" s="44"/>
      <c r="P48" s="44"/>
      <c r="Q48" s="44"/>
      <c r="R48" s="44"/>
      <c r="S48" s="44"/>
      <c r="T48" s="42"/>
      <c r="U48" s="42"/>
      <c r="V48" s="43">
        <f>SUM(O48:U48)</f>
        <v>0</v>
      </c>
      <c r="W48" s="44"/>
      <c r="X48" s="44"/>
      <c r="Y48" s="44"/>
      <c r="Z48" s="44"/>
      <c r="AA48" s="44"/>
      <c r="AB48" s="42"/>
      <c r="AC48" s="42"/>
      <c r="AD48" s="43">
        <f>SUM(W48:AC48)</f>
        <v>0</v>
      </c>
      <c r="AE48" s="44"/>
      <c r="AF48" s="44"/>
      <c r="AG48" s="44"/>
      <c r="AH48" s="44"/>
      <c r="AI48" s="44"/>
      <c r="AJ48" s="42"/>
      <c r="AK48" s="42"/>
      <c r="AL48" s="43">
        <f>SUM(AE48:AK48)</f>
        <v>0</v>
      </c>
      <c r="AM48" s="150"/>
      <c r="AN48" s="90"/>
      <c r="AO48" s="90"/>
      <c r="AP48" s="90"/>
      <c r="AQ48" s="90"/>
      <c r="AR48" s="90"/>
      <c r="AS48" s="90"/>
      <c r="AT48" s="90"/>
      <c r="AU48" s="90"/>
      <c r="AV48" s="90"/>
      <c r="AW48" s="90"/>
      <c r="AX48" s="117"/>
    </row>
    <row r="49" spans="2:50" ht="12.95" customHeight="1" x14ac:dyDescent="0.25">
      <c r="B49" s="102"/>
      <c r="C49" s="106"/>
      <c r="D49" s="110"/>
      <c r="E49" s="114"/>
      <c r="F49" s="28" t="s">
        <v>31</v>
      </c>
      <c r="G49" s="45"/>
      <c r="H49" s="45"/>
      <c r="I49" s="45"/>
      <c r="J49" s="45"/>
      <c r="K49" s="45">
        <f>IF((N43-E43)&lt;=0,0,IF((N43-E43)&gt;0,(N43-E43)))</f>
        <v>0</v>
      </c>
      <c r="L49" s="42"/>
      <c r="M49" s="42"/>
      <c r="N49" s="43">
        <f t="shared" ref="N49:N60" si="39">SUM(G49:M49)</f>
        <v>0</v>
      </c>
      <c r="O49" s="45"/>
      <c r="P49" s="45"/>
      <c r="Q49" s="45"/>
      <c r="R49" s="45"/>
      <c r="S49" s="45">
        <f>IF((V43-E43)&lt;=0,0,IF((V43-E43)&gt;0,(V43-E43)))</f>
        <v>0</v>
      </c>
      <c r="T49" s="42"/>
      <c r="U49" s="42"/>
      <c r="V49" s="43">
        <f t="shared" ref="V49:V60" si="40">SUM(O49:U49)</f>
        <v>0</v>
      </c>
      <c r="W49" s="45"/>
      <c r="X49" s="45"/>
      <c r="Y49" s="45"/>
      <c r="Z49" s="45"/>
      <c r="AA49" s="45">
        <f>IF((AD43-E43)&lt;=0,0,IF((AD43-E43)&gt;0,(AD43-E43)))</f>
        <v>0</v>
      </c>
      <c r="AB49" s="42"/>
      <c r="AC49" s="42"/>
      <c r="AD49" s="43">
        <f t="shared" ref="AD49:AD60" si="41">SUM(W49:AC49)</f>
        <v>0</v>
      </c>
      <c r="AE49" s="45"/>
      <c r="AF49" s="45"/>
      <c r="AG49" s="45"/>
      <c r="AH49" s="45"/>
      <c r="AI49" s="45">
        <f>IF((AL43-E43)&lt;=0,0,IF((AL43-E43)&gt;0,(AL43-E43)))</f>
        <v>0</v>
      </c>
      <c r="AJ49" s="42"/>
      <c r="AK49" s="42"/>
      <c r="AL49" s="43">
        <f t="shared" ref="AL49:AL60" si="42">SUM(AE49:AK49)</f>
        <v>0</v>
      </c>
      <c r="AM49" s="150"/>
      <c r="AN49" s="90"/>
      <c r="AO49" s="90"/>
      <c r="AP49" s="90"/>
      <c r="AQ49" s="90"/>
      <c r="AR49" s="90"/>
      <c r="AS49" s="90"/>
      <c r="AT49" s="90"/>
      <c r="AU49" s="90"/>
      <c r="AV49" s="90"/>
      <c r="AW49" s="90"/>
      <c r="AX49" s="117"/>
    </row>
    <row r="50" spans="2:50"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39"/>
        <v>0</v>
      </c>
      <c r="O50" s="45"/>
      <c r="P50" s="45"/>
      <c r="Q50" s="45"/>
      <c r="R50" s="45"/>
      <c r="S50" s="44">
        <f>IF(E43-15&lt;0,0,IF(SUM(O43:U48)&lt;10,0,IF(SUM(O43:U48)&lt;20,1,IF(SUM(O43:U48)&lt;30,2,IF(SUM(O43:U48)&gt;=30,3)))))</f>
        <v>0</v>
      </c>
      <c r="T50" s="42"/>
      <c r="U50" s="42"/>
      <c r="V50" s="43">
        <f t="shared" si="40"/>
        <v>0</v>
      </c>
      <c r="W50" s="45"/>
      <c r="X50" s="45"/>
      <c r="Y50" s="45"/>
      <c r="Z50" s="45"/>
      <c r="AA50" s="44">
        <f>IF(E43-15&lt;0,0,IF(SUM(W43:AC48)&lt;10,0,IF(SUM(W43:AC48)&lt;20,1,IF(SUM(W43:AC48)&lt;30,2,IF(SUM(W43:AC48)&gt;=30,3)))))</f>
        <v>0</v>
      </c>
      <c r="AB50" s="42"/>
      <c r="AC50" s="42"/>
      <c r="AD50" s="43">
        <f t="shared" si="41"/>
        <v>0</v>
      </c>
      <c r="AE50" s="45"/>
      <c r="AF50" s="45"/>
      <c r="AG50" s="45"/>
      <c r="AH50" s="45"/>
      <c r="AI50" s="44">
        <f>IF(E43-15&lt;0,0,IF(SUM(AE43:AK48)&lt;10,0,IF(SUM(AE43:AK48)&lt;20,1,IF(SUM(AE43:AK48)&lt;30,2,IF(SUM(AE43:AK48)&gt;=30,3)))))</f>
        <v>0</v>
      </c>
      <c r="AJ50" s="42"/>
      <c r="AK50" s="42"/>
      <c r="AL50" s="43">
        <f t="shared" si="42"/>
        <v>0</v>
      </c>
      <c r="AM50" s="150"/>
      <c r="AN50" s="90"/>
      <c r="AO50" s="90"/>
      <c r="AP50" s="90"/>
      <c r="AQ50" s="90"/>
      <c r="AR50" s="90"/>
      <c r="AS50" s="90"/>
      <c r="AT50" s="90"/>
      <c r="AU50" s="90"/>
      <c r="AV50" s="90"/>
      <c r="AW50" s="90"/>
      <c r="AX50" s="117"/>
    </row>
    <row r="51" spans="2:50" ht="12.95" customHeight="1" x14ac:dyDescent="0.25">
      <c r="B51" s="102"/>
      <c r="C51" s="106"/>
      <c r="D51" s="110"/>
      <c r="E51" s="114"/>
      <c r="F51" s="28" t="s">
        <v>41</v>
      </c>
      <c r="G51" s="44"/>
      <c r="H51" s="44"/>
      <c r="I51" s="44"/>
      <c r="J51" s="44"/>
      <c r="K51" s="45"/>
      <c r="L51" s="42"/>
      <c r="M51" s="42"/>
      <c r="N51" s="43">
        <f t="shared" si="39"/>
        <v>0</v>
      </c>
      <c r="O51" s="44"/>
      <c r="P51" s="44"/>
      <c r="Q51" s="44"/>
      <c r="R51" s="44"/>
      <c r="S51" s="45"/>
      <c r="T51" s="42"/>
      <c r="U51" s="42"/>
      <c r="V51" s="43">
        <f t="shared" si="40"/>
        <v>0</v>
      </c>
      <c r="W51" s="44"/>
      <c r="X51" s="44"/>
      <c r="Y51" s="44"/>
      <c r="Z51" s="44"/>
      <c r="AA51" s="45"/>
      <c r="AB51" s="42"/>
      <c r="AC51" s="42"/>
      <c r="AD51" s="43">
        <f t="shared" si="41"/>
        <v>0</v>
      </c>
      <c r="AE51" s="44"/>
      <c r="AF51" s="44"/>
      <c r="AG51" s="44"/>
      <c r="AH51" s="44"/>
      <c r="AI51" s="45"/>
      <c r="AJ51" s="42"/>
      <c r="AK51" s="42"/>
      <c r="AL51" s="43">
        <f t="shared" si="42"/>
        <v>0</v>
      </c>
      <c r="AM51" s="150"/>
      <c r="AN51" s="90"/>
      <c r="AO51" s="90"/>
      <c r="AP51" s="90"/>
      <c r="AQ51" s="90"/>
      <c r="AR51" s="90"/>
      <c r="AS51" s="90"/>
      <c r="AT51" s="90"/>
      <c r="AU51" s="90"/>
      <c r="AV51" s="90"/>
      <c r="AW51" s="90"/>
      <c r="AX51" s="117"/>
    </row>
    <row r="52" spans="2:50" ht="12.95" customHeight="1" x14ac:dyDescent="0.25">
      <c r="B52" s="102"/>
      <c r="C52" s="106"/>
      <c r="D52" s="110"/>
      <c r="E52" s="114"/>
      <c r="F52" s="28" t="s">
        <v>6</v>
      </c>
      <c r="G52" s="44"/>
      <c r="H52" s="44"/>
      <c r="I52" s="44"/>
      <c r="J52" s="44"/>
      <c r="K52" s="44"/>
      <c r="L52" s="42"/>
      <c r="M52" s="42"/>
      <c r="N52" s="43">
        <f t="shared" si="39"/>
        <v>0</v>
      </c>
      <c r="O52" s="44"/>
      <c r="P52" s="44"/>
      <c r="Q52" s="44"/>
      <c r="R52" s="44"/>
      <c r="S52" s="44"/>
      <c r="T52" s="42"/>
      <c r="U52" s="42"/>
      <c r="V52" s="43">
        <f t="shared" si="40"/>
        <v>0</v>
      </c>
      <c r="W52" s="44"/>
      <c r="X52" s="44"/>
      <c r="Y52" s="44"/>
      <c r="Z52" s="44"/>
      <c r="AA52" s="44"/>
      <c r="AB52" s="42"/>
      <c r="AC52" s="42"/>
      <c r="AD52" s="43">
        <f t="shared" si="41"/>
        <v>0</v>
      </c>
      <c r="AE52" s="44"/>
      <c r="AF52" s="44"/>
      <c r="AG52" s="44"/>
      <c r="AH52" s="44"/>
      <c r="AI52" s="44"/>
      <c r="AJ52" s="42"/>
      <c r="AK52" s="42"/>
      <c r="AL52" s="43">
        <f t="shared" si="42"/>
        <v>0</v>
      </c>
      <c r="AM52" s="150"/>
      <c r="AN52" s="90"/>
      <c r="AO52" s="90"/>
      <c r="AP52" s="90"/>
      <c r="AQ52" s="90"/>
      <c r="AR52" s="90"/>
      <c r="AS52" s="90"/>
      <c r="AT52" s="90"/>
      <c r="AU52" s="90"/>
      <c r="AV52" s="90"/>
      <c r="AW52" s="90"/>
      <c r="AX52" s="117"/>
    </row>
    <row r="53" spans="2:50" ht="12.95" customHeight="1" x14ac:dyDescent="0.25">
      <c r="B53" s="102"/>
      <c r="C53" s="106"/>
      <c r="D53" s="110"/>
      <c r="E53" s="114"/>
      <c r="F53" s="29" t="s">
        <v>35</v>
      </c>
      <c r="G53" s="44"/>
      <c r="H53" s="44"/>
      <c r="I53" s="44"/>
      <c r="J53" s="44"/>
      <c r="K53" s="44"/>
      <c r="L53" s="42"/>
      <c r="M53" s="42"/>
      <c r="N53" s="43">
        <f t="shared" si="39"/>
        <v>0</v>
      </c>
      <c r="O53" s="44"/>
      <c r="P53" s="44"/>
      <c r="Q53" s="44"/>
      <c r="R53" s="44"/>
      <c r="S53" s="44"/>
      <c r="T53" s="42"/>
      <c r="U53" s="42"/>
      <c r="V53" s="43">
        <f t="shared" si="40"/>
        <v>0</v>
      </c>
      <c r="W53" s="44"/>
      <c r="X53" s="44"/>
      <c r="Y53" s="44"/>
      <c r="Z53" s="44"/>
      <c r="AA53" s="44"/>
      <c r="AB53" s="42"/>
      <c r="AC53" s="42"/>
      <c r="AD53" s="43">
        <f t="shared" si="41"/>
        <v>0</v>
      </c>
      <c r="AE53" s="44"/>
      <c r="AF53" s="44"/>
      <c r="AG53" s="44"/>
      <c r="AH53" s="44"/>
      <c r="AI53" s="44"/>
      <c r="AJ53" s="42"/>
      <c r="AK53" s="42"/>
      <c r="AL53" s="43">
        <f t="shared" si="42"/>
        <v>0</v>
      </c>
      <c r="AM53" s="150"/>
      <c r="AN53" s="90"/>
      <c r="AO53" s="90"/>
      <c r="AP53" s="90"/>
      <c r="AQ53" s="90"/>
      <c r="AR53" s="90"/>
      <c r="AS53" s="90"/>
      <c r="AT53" s="90"/>
      <c r="AU53" s="90"/>
      <c r="AV53" s="90"/>
      <c r="AW53" s="90"/>
      <c r="AX53" s="117"/>
    </row>
    <row r="54" spans="2:50" ht="12.95" customHeight="1" x14ac:dyDescent="0.25">
      <c r="B54" s="102"/>
      <c r="C54" s="106"/>
      <c r="D54" s="110"/>
      <c r="E54" s="114"/>
      <c r="F54" s="27" t="s">
        <v>40</v>
      </c>
      <c r="G54" s="44"/>
      <c r="H54" s="44"/>
      <c r="I54" s="44"/>
      <c r="J54" s="44"/>
      <c r="K54" s="44"/>
      <c r="L54" s="42"/>
      <c r="M54" s="42"/>
      <c r="N54" s="43">
        <f t="shared" si="39"/>
        <v>0</v>
      </c>
      <c r="O54" s="44"/>
      <c r="P54" s="44"/>
      <c r="Q54" s="44"/>
      <c r="R54" s="44"/>
      <c r="S54" s="44"/>
      <c r="T54" s="42"/>
      <c r="U54" s="42"/>
      <c r="V54" s="43">
        <f t="shared" si="40"/>
        <v>0</v>
      </c>
      <c r="W54" s="44"/>
      <c r="X54" s="44"/>
      <c r="Y54" s="44"/>
      <c r="Z54" s="44"/>
      <c r="AA54" s="44"/>
      <c r="AB54" s="42"/>
      <c r="AC54" s="42"/>
      <c r="AD54" s="43">
        <f t="shared" si="41"/>
        <v>0</v>
      </c>
      <c r="AE54" s="44"/>
      <c r="AF54" s="44"/>
      <c r="AG54" s="44"/>
      <c r="AH54" s="44"/>
      <c r="AI54" s="44"/>
      <c r="AJ54" s="42"/>
      <c r="AK54" s="42"/>
      <c r="AL54" s="43">
        <f t="shared" si="42"/>
        <v>0</v>
      </c>
      <c r="AM54" s="150"/>
      <c r="AN54" s="90"/>
      <c r="AO54" s="90"/>
      <c r="AP54" s="90"/>
      <c r="AQ54" s="90"/>
      <c r="AR54" s="90"/>
      <c r="AS54" s="90"/>
      <c r="AT54" s="90"/>
      <c r="AU54" s="90"/>
      <c r="AV54" s="90"/>
      <c r="AW54" s="90"/>
      <c r="AX54" s="117"/>
    </row>
    <row r="55" spans="2:50" ht="12.95" customHeight="1" x14ac:dyDescent="0.25">
      <c r="B55" s="102"/>
      <c r="C55" s="106"/>
      <c r="D55" s="110"/>
      <c r="E55" s="114"/>
      <c r="F55" s="27" t="s">
        <v>7</v>
      </c>
      <c r="G55" s="44"/>
      <c r="H55" s="44"/>
      <c r="I55" s="44"/>
      <c r="J55" s="44"/>
      <c r="K55" s="44"/>
      <c r="L55" s="42"/>
      <c r="M55" s="42"/>
      <c r="N55" s="43">
        <f t="shared" si="39"/>
        <v>0</v>
      </c>
      <c r="O55" s="44"/>
      <c r="P55" s="44"/>
      <c r="Q55" s="44"/>
      <c r="R55" s="44"/>
      <c r="S55" s="44"/>
      <c r="T55" s="42"/>
      <c r="U55" s="42"/>
      <c r="V55" s="43">
        <f t="shared" si="40"/>
        <v>0</v>
      </c>
      <c r="W55" s="44"/>
      <c r="X55" s="44"/>
      <c r="Y55" s="44"/>
      <c r="Z55" s="44"/>
      <c r="AA55" s="44"/>
      <c r="AB55" s="42"/>
      <c r="AC55" s="42"/>
      <c r="AD55" s="43">
        <f t="shared" si="41"/>
        <v>0</v>
      </c>
      <c r="AE55" s="44"/>
      <c r="AF55" s="44"/>
      <c r="AG55" s="44"/>
      <c r="AH55" s="44"/>
      <c r="AI55" s="44"/>
      <c r="AJ55" s="42"/>
      <c r="AK55" s="42"/>
      <c r="AL55" s="43">
        <f t="shared" si="42"/>
        <v>0</v>
      </c>
      <c r="AM55" s="150"/>
      <c r="AN55" s="90"/>
      <c r="AO55" s="90"/>
      <c r="AP55" s="90"/>
      <c r="AQ55" s="90"/>
      <c r="AR55" s="90"/>
      <c r="AS55" s="90"/>
      <c r="AT55" s="90"/>
      <c r="AU55" s="90"/>
      <c r="AV55" s="90"/>
      <c r="AW55" s="90"/>
      <c r="AX55" s="117"/>
    </row>
    <row r="56" spans="2:50" ht="12.95" customHeight="1" x14ac:dyDescent="0.25">
      <c r="B56" s="102"/>
      <c r="C56" s="106"/>
      <c r="D56" s="110"/>
      <c r="E56" s="114"/>
      <c r="F56" s="27"/>
      <c r="G56" s="44"/>
      <c r="H56" s="44"/>
      <c r="I56" s="44"/>
      <c r="J56" s="44"/>
      <c r="K56" s="44"/>
      <c r="L56" s="42"/>
      <c r="M56" s="42"/>
      <c r="N56" s="43">
        <f t="shared" si="39"/>
        <v>0</v>
      </c>
      <c r="O56" s="44"/>
      <c r="P56" s="44"/>
      <c r="Q56" s="44"/>
      <c r="R56" s="44"/>
      <c r="S56" s="44"/>
      <c r="T56" s="42"/>
      <c r="U56" s="42"/>
      <c r="V56" s="43">
        <f t="shared" si="40"/>
        <v>0</v>
      </c>
      <c r="W56" s="44"/>
      <c r="X56" s="44"/>
      <c r="Y56" s="44"/>
      <c r="Z56" s="44"/>
      <c r="AA56" s="44"/>
      <c r="AB56" s="42"/>
      <c r="AC56" s="42"/>
      <c r="AD56" s="43">
        <f t="shared" si="41"/>
        <v>0</v>
      </c>
      <c r="AE56" s="44"/>
      <c r="AF56" s="44"/>
      <c r="AG56" s="44"/>
      <c r="AH56" s="44"/>
      <c r="AI56" s="44"/>
      <c r="AJ56" s="42"/>
      <c r="AK56" s="42"/>
      <c r="AL56" s="43">
        <f t="shared" si="42"/>
        <v>0</v>
      </c>
      <c r="AM56" s="150"/>
      <c r="AN56" s="90"/>
      <c r="AO56" s="90"/>
      <c r="AP56" s="90"/>
      <c r="AQ56" s="90"/>
      <c r="AR56" s="90"/>
      <c r="AS56" s="90"/>
      <c r="AT56" s="90"/>
      <c r="AU56" s="90"/>
      <c r="AV56" s="90"/>
      <c r="AW56" s="90"/>
      <c r="AX56" s="117"/>
    </row>
    <row r="57" spans="2:50" ht="12.95" customHeight="1" x14ac:dyDescent="0.25">
      <c r="B57" s="102"/>
      <c r="C57" s="106"/>
      <c r="D57" s="110"/>
      <c r="E57" s="114"/>
      <c r="F57" s="27"/>
      <c r="G57" s="44"/>
      <c r="H57" s="44"/>
      <c r="I57" s="44"/>
      <c r="J57" s="44"/>
      <c r="K57" s="44"/>
      <c r="L57" s="42"/>
      <c r="M57" s="42"/>
      <c r="N57" s="43">
        <f t="shared" si="39"/>
        <v>0</v>
      </c>
      <c r="O57" s="44"/>
      <c r="P57" s="44"/>
      <c r="Q57" s="44"/>
      <c r="R57" s="44"/>
      <c r="S57" s="44"/>
      <c r="T57" s="42"/>
      <c r="U57" s="42"/>
      <c r="V57" s="43">
        <f t="shared" si="40"/>
        <v>0</v>
      </c>
      <c r="W57" s="44"/>
      <c r="X57" s="44"/>
      <c r="Y57" s="44"/>
      <c r="Z57" s="44"/>
      <c r="AA57" s="44"/>
      <c r="AB57" s="42"/>
      <c r="AC57" s="42"/>
      <c r="AD57" s="43">
        <f t="shared" si="41"/>
        <v>0</v>
      </c>
      <c r="AE57" s="44"/>
      <c r="AF57" s="44"/>
      <c r="AG57" s="44"/>
      <c r="AH57" s="44"/>
      <c r="AI57" s="44"/>
      <c r="AJ57" s="42"/>
      <c r="AK57" s="42"/>
      <c r="AL57" s="43">
        <f t="shared" si="42"/>
        <v>0</v>
      </c>
      <c r="AM57" s="150"/>
      <c r="AN57" s="90"/>
      <c r="AO57" s="90"/>
      <c r="AP57" s="90"/>
      <c r="AQ57" s="90"/>
      <c r="AR57" s="90"/>
      <c r="AS57" s="90"/>
      <c r="AT57" s="90"/>
      <c r="AU57" s="90"/>
      <c r="AV57" s="90"/>
      <c r="AW57" s="90"/>
      <c r="AX57" s="117"/>
    </row>
    <row r="58" spans="2:50" ht="12.95" customHeight="1" x14ac:dyDescent="0.25">
      <c r="B58" s="102"/>
      <c r="C58" s="106"/>
      <c r="D58" s="110"/>
      <c r="E58" s="114"/>
      <c r="F58" s="27"/>
      <c r="G58" s="44"/>
      <c r="H58" s="44"/>
      <c r="I58" s="44"/>
      <c r="J58" s="44"/>
      <c r="K58" s="44"/>
      <c r="L58" s="42"/>
      <c r="M58" s="42"/>
      <c r="N58" s="43">
        <f t="shared" si="39"/>
        <v>0</v>
      </c>
      <c r="O58" s="44"/>
      <c r="P58" s="44"/>
      <c r="Q58" s="44"/>
      <c r="R58" s="44"/>
      <c r="S58" s="44"/>
      <c r="T58" s="42"/>
      <c r="U58" s="42"/>
      <c r="V58" s="43">
        <f t="shared" si="40"/>
        <v>0</v>
      </c>
      <c r="W58" s="44"/>
      <c r="X58" s="44"/>
      <c r="Y58" s="44"/>
      <c r="Z58" s="44"/>
      <c r="AA58" s="44"/>
      <c r="AB58" s="42"/>
      <c r="AC58" s="42"/>
      <c r="AD58" s="43">
        <f t="shared" si="41"/>
        <v>0</v>
      </c>
      <c r="AE58" s="44"/>
      <c r="AF58" s="44"/>
      <c r="AG58" s="44"/>
      <c r="AH58" s="44"/>
      <c r="AI58" s="44"/>
      <c r="AJ58" s="42"/>
      <c r="AK58" s="42"/>
      <c r="AL58" s="43">
        <f t="shared" si="42"/>
        <v>0</v>
      </c>
      <c r="AM58" s="150"/>
      <c r="AN58" s="90"/>
      <c r="AO58" s="90"/>
      <c r="AP58" s="90"/>
      <c r="AQ58" s="90"/>
      <c r="AR58" s="90"/>
      <c r="AS58" s="90"/>
      <c r="AT58" s="90"/>
      <c r="AU58" s="90"/>
      <c r="AV58" s="90"/>
      <c r="AW58" s="90"/>
      <c r="AX58" s="117"/>
    </row>
    <row r="59" spans="2:50" ht="12.95" customHeight="1" x14ac:dyDescent="0.25">
      <c r="B59" s="102"/>
      <c r="C59" s="106"/>
      <c r="D59" s="110"/>
      <c r="E59" s="114"/>
      <c r="F59" s="28"/>
      <c r="G59" s="44"/>
      <c r="H59" s="44"/>
      <c r="I59" s="44"/>
      <c r="J59" s="44"/>
      <c r="K59" s="44"/>
      <c r="L59" s="42"/>
      <c r="M59" s="42"/>
      <c r="N59" s="43">
        <f t="shared" si="39"/>
        <v>0</v>
      </c>
      <c r="O59" s="44"/>
      <c r="P59" s="44"/>
      <c r="Q59" s="44"/>
      <c r="R59" s="44"/>
      <c r="S59" s="44"/>
      <c r="T59" s="42"/>
      <c r="U59" s="42"/>
      <c r="V59" s="43">
        <f t="shared" si="40"/>
        <v>0</v>
      </c>
      <c r="W59" s="44"/>
      <c r="X59" s="44"/>
      <c r="Y59" s="44"/>
      <c r="Z59" s="44"/>
      <c r="AA59" s="44"/>
      <c r="AB59" s="42"/>
      <c r="AC59" s="42"/>
      <c r="AD59" s="43">
        <f t="shared" si="41"/>
        <v>0</v>
      </c>
      <c r="AE59" s="44"/>
      <c r="AF59" s="44"/>
      <c r="AG59" s="44"/>
      <c r="AH59" s="44"/>
      <c r="AI59" s="44"/>
      <c r="AJ59" s="42"/>
      <c r="AK59" s="42"/>
      <c r="AL59" s="43">
        <f t="shared" si="42"/>
        <v>0</v>
      </c>
      <c r="AM59" s="150"/>
      <c r="AN59" s="90"/>
      <c r="AO59" s="90"/>
      <c r="AP59" s="90"/>
      <c r="AQ59" s="90"/>
      <c r="AR59" s="90"/>
      <c r="AS59" s="90"/>
      <c r="AT59" s="90"/>
      <c r="AU59" s="90"/>
      <c r="AV59" s="90"/>
      <c r="AW59" s="90"/>
      <c r="AX59" s="117"/>
    </row>
    <row r="60" spans="2:50" ht="12.95" customHeight="1" thickBot="1" x14ac:dyDescent="0.3">
      <c r="B60" s="103"/>
      <c r="C60" s="107"/>
      <c r="D60" s="111"/>
      <c r="E60" s="114"/>
      <c r="F60" s="28"/>
      <c r="G60" s="44"/>
      <c r="H60" s="44"/>
      <c r="I60" s="44"/>
      <c r="J60" s="44"/>
      <c r="K60" s="44"/>
      <c r="L60" s="46"/>
      <c r="M60" s="46"/>
      <c r="N60" s="43">
        <f t="shared" si="39"/>
        <v>0</v>
      </c>
      <c r="O60" s="44"/>
      <c r="P60" s="44"/>
      <c r="Q60" s="44"/>
      <c r="R60" s="44"/>
      <c r="S60" s="44"/>
      <c r="T60" s="46"/>
      <c r="U60" s="46"/>
      <c r="V60" s="43">
        <f t="shared" si="40"/>
        <v>0</v>
      </c>
      <c r="W60" s="44"/>
      <c r="X60" s="44"/>
      <c r="Y60" s="44"/>
      <c r="Z60" s="44"/>
      <c r="AA60" s="44"/>
      <c r="AB60" s="46"/>
      <c r="AC60" s="46"/>
      <c r="AD60" s="43">
        <f t="shared" si="41"/>
        <v>0</v>
      </c>
      <c r="AE60" s="44"/>
      <c r="AF60" s="44"/>
      <c r="AG60" s="44"/>
      <c r="AH60" s="44"/>
      <c r="AI60" s="44"/>
      <c r="AJ60" s="46"/>
      <c r="AK60" s="46"/>
      <c r="AL60" s="43">
        <f t="shared" si="42"/>
        <v>0</v>
      </c>
      <c r="AM60" s="150"/>
      <c r="AN60" s="90"/>
      <c r="AO60" s="90"/>
      <c r="AP60" s="90"/>
      <c r="AQ60" s="90"/>
      <c r="AR60" s="90"/>
      <c r="AS60" s="90"/>
      <c r="AT60" s="90"/>
      <c r="AU60" s="90"/>
      <c r="AV60" s="90"/>
      <c r="AW60" s="90"/>
      <c r="AX60" s="117"/>
    </row>
    <row r="61" spans="2:50" ht="12.95" hidden="1" customHeight="1" thickBot="1" x14ac:dyDescent="0.3">
      <c r="B61" s="104"/>
      <c r="C61" s="108"/>
      <c r="D61" s="112"/>
      <c r="E61" s="115"/>
      <c r="F61" s="28" t="s">
        <v>36</v>
      </c>
      <c r="G61" s="48"/>
      <c r="H61" s="48"/>
      <c r="I61" s="48"/>
      <c r="J61" s="48"/>
      <c r="K61" s="48"/>
      <c r="L61" s="47"/>
      <c r="M61" s="47"/>
      <c r="N61" s="43">
        <f t="shared" ref="N61" si="43">N50+N51+N53+N58+N59+N60+N56+N57</f>
        <v>0</v>
      </c>
      <c r="O61" s="49"/>
      <c r="P61" s="49"/>
      <c r="Q61" s="49"/>
      <c r="R61" s="49"/>
      <c r="S61" s="49"/>
      <c r="T61" s="47"/>
      <c r="U61" s="47"/>
      <c r="V61" s="43">
        <f t="shared" ref="V61" si="44">V50+V51+V53+V58+V59+V60+V56+V57</f>
        <v>0</v>
      </c>
      <c r="W61" s="49"/>
      <c r="X61" s="49"/>
      <c r="Y61" s="49"/>
      <c r="Z61" s="49"/>
      <c r="AA61" s="49"/>
      <c r="AB61" s="47"/>
      <c r="AC61" s="47"/>
      <c r="AD61" s="43">
        <f t="shared" ref="AD61" si="45">AD50+AD51+AD53+AD58+AD59+AD60+AD56+AD57</f>
        <v>0</v>
      </c>
      <c r="AE61" s="49"/>
      <c r="AF61" s="49"/>
      <c r="AG61" s="49"/>
      <c r="AH61" s="49"/>
      <c r="AI61" s="49"/>
      <c r="AJ61" s="47"/>
      <c r="AK61" s="47"/>
      <c r="AL61" s="43">
        <f t="shared" ref="AL61" si="46">AL50+AL51+AL53+AL58+AL59+AL60+AL56+AL57</f>
        <v>0</v>
      </c>
      <c r="AM61" s="151"/>
      <c r="AN61" s="91"/>
      <c r="AO61" s="91"/>
      <c r="AP61" s="91"/>
      <c r="AQ61" s="91"/>
      <c r="AR61" s="91"/>
      <c r="AS61" s="91"/>
      <c r="AT61" s="91"/>
      <c r="AU61" s="91"/>
      <c r="AV61" s="91"/>
      <c r="AW61" s="91"/>
      <c r="AX61" s="118"/>
    </row>
    <row r="62" spans="2:50" ht="12.95" customHeight="1" thickTop="1" x14ac:dyDescent="0.25">
      <c r="B62" s="102">
        <v>4</v>
      </c>
      <c r="C62" s="105">
        <f>MART!C62</f>
        <v>0</v>
      </c>
      <c r="D62" s="109">
        <f>MART!D62</f>
        <v>0</v>
      </c>
      <c r="E62" s="113">
        <f>MART!E62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149">
        <f t="shared" ref="AM62" si="47">N62+V62+AD62+AL62</f>
        <v>0</v>
      </c>
      <c r="AN62" s="89">
        <f t="shared" ref="AN62" si="48">N63+V63+AD63+AL63</f>
        <v>0</v>
      </c>
      <c r="AO62" s="89">
        <f t="shared" ref="AO62" si="49">N64+V64+AD64+AL64</f>
        <v>0</v>
      </c>
      <c r="AP62" s="89">
        <f t="shared" ref="AP62" si="50">N65+V65+AD65+AL65</f>
        <v>0</v>
      </c>
      <c r="AQ62" s="89">
        <f t="shared" ref="AQ62" si="51">N66+V66+AD66+AL66</f>
        <v>0</v>
      </c>
      <c r="AR62" s="89">
        <f t="shared" ref="AR62" si="52">N67+V67+AD67+AL67</f>
        <v>0</v>
      </c>
      <c r="AS62" s="89">
        <f t="shared" ref="AS62" si="53">N68+V68+AD68+AL68</f>
        <v>0</v>
      </c>
      <c r="AT62" s="89">
        <f t="shared" ref="AT62" si="54">N80+V80+AD80+AL80</f>
        <v>0</v>
      </c>
      <c r="AU62" s="89">
        <f t="shared" ref="AU62" si="55">N73+V73+AD73+AL73</f>
        <v>0</v>
      </c>
      <c r="AV62" s="89">
        <f t="shared" ref="AV62" si="56">N74+V74+AD74+AL74</f>
        <v>0</v>
      </c>
      <c r="AW62" s="89">
        <f t="shared" ref="AW62" si="57">N71+V71+AD71+AL71</f>
        <v>0</v>
      </c>
      <c r="AX62" s="116">
        <f t="shared" ref="AX62" si="58">SUM(AN62:AW80)</f>
        <v>0</v>
      </c>
    </row>
    <row r="63" spans="2:50"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150"/>
      <c r="AN63" s="90"/>
      <c r="AO63" s="90"/>
      <c r="AP63" s="90"/>
      <c r="AQ63" s="90"/>
      <c r="AR63" s="90"/>
      <c r="AS63" s="90"/>
      <c r="AT63" s="90"/>
      <c r="AU63" s="90"/>
      <c r="AV63" s="90"/>
      <c r="AW63" s="90"/>
      <c r="AX63" s="117"/>
    </row>
    <row r="64" spans="2:50"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150"/>
      <c r="AN64" s="90"/>
      <c r="AO64" s="90"/>
      <c r="AP64" s="90"/>
      <c r="AQ64" s="90"/>
      <c r="AR64" s="90"/>
      <c r="AS64" s="90"/>
      <c r="AT64" s="90"/>
      <c r="AU64" s="90"/>
      <c r="AV64" s="90"/>
      <c r="AW64" s="90"/>
      <c r="AX64" s="117"/>
    </row>
    <row r="65" spans="2:50"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150"/>
      <c r="AN65" s="90"/>
      <c r="AO65" s="90"/>
      <c r="AP65" s="90"/>
      <c r="AQ65" s="90"/>
      <c r="AR65" s="90"/>
      <c r="AS65" s="90"/>
      <c r="AT65" s="90"/>
      <c r="AU65" s="90"/>
      <c r="AV65" s="90"/>
      <c r="AW65" s="90"/>
      <c r="AX65" s="117"/>
    </row>
    <row r="66" spans="2:50"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150"/>
      <c r="AN66" s="90"/>
      <c r="AO66" s="90"/>
      <c r="AP66" s="90"/>
      <c r="AQ66" s="90"/>
      <c r="AR66" s="90"/>
      <c r="AS66" s="90"/>
      <c r="AT66" s="90"/>
      <c r="AU66" s="90"/>
      <c r="AV66" s="90"/>
      <c r="AW66" s="90"/>
      <c r="AX66" s="117"/>
    </row>
    <row r="67" spans="2:50" ht="12.95" customHeight="1" x14ac:dyDescent="0.25">
      <c r="B67" s="102"/>
      <c r="C67" s="106"/>
      <c r="D67" s="110"/>
      <c r="E67" s="114"/>
      <c r="F67" s="27" t="s">
        <v>37</v>
      </c>
      <c r="G67" s="44"/>
      <c r="H67" s="44"/>
      <c r="I67" s="44"/>
      <c r="J67" s="44"/>
      <c r="K67" s="44"/>
      <c r="L67" s="42"/>
      <c r="M67" s="42"/>
      <c r="N67" s="43">
        <f>SUM(G67:M67)</f>
        <v>0</v>
      </c>
      <c r="O67" s="44"/>
      <c r="P67" s="44"/>
      <c r="Q67" s="44"/>
      <c r="R67" s="44"/>
      <c r="S67" s="44"/>
      <c r="T67" s="42"/>
      <c r="U67" s="42"/>
      <c r="V67" s="43">
        <f>SUM(O67:U67)</f>
        <v>0</v>
      </c>
      <c r="W67" s="44"/>
      <c r="X67" s="44"/>
      <c r="Y67" s="44"/>
      <c r="Z67" s="44"/>
      <c r="AA67" s="44"/>
      <c r="AB67" s="42"/>
      <c r="AC67" s="42"/>
      <c r="AD67" s="43">
        <f>SUM(W67:AC67)</f>
        <v>0</v>
      </c>
      <c r="AE67" s="44"/>
      <c r="AF67" s="44"/>
      <c r="AG67" s="44"/>
      <c r="AH67" s="44"/>
      <c r="AI67" s="44"/>
      <c r="AJ67" s="42"/>
      <c r="AK67" s="42"/>
      <c r="AL67" s="43">
        <f>SUM(AE67:AK67)</f>
        <v>0</v>
      </c>
      <c r="AM67" s="150"/>
      <c r="AN67" s="90"/>
      <c r="AO67" s="90"/>
      <c r="AP67" s="90"/>
      <c r="AQ67" s="90"/>
      <c r="AR67" s="90"/>
      <c r="AS67" s="90"/>
      <c r="AT67" s="90"/>
      <c r="AU67" s="90"/>
      <c r="AV67" s="90"/>
      <c r="AW67" s="90"/>
      <c r="AX67" s="117"/>
    </row>
    <row r="68" spans="2:50" ht="12.95" customHeight="1" x14ac:dyDescent="0.25">
      <c r="B68" s="102"/>
      <c r="C68" s="106"/>
      <c r="D68" s="110"/>
      <c r="E68" s="114"/>
      <c r="F68" s="28" t="s">
        <v>31</v>
      </c>
      <c r="G68" s="45"/>
      <c r="H68" s="45"/>
      <c r="I68" s="45"/>
      <c r="J68" s="45"/>
      <c r="K68" s="45">
        <f>IF((N62-E62)&lt;=0,0,IF((N62-E62)&gt;0,(N62-E62)))</f>
        <v>0</v>
      </c>
      <c r="L68" s="42"/>
      <c r="M68" s="42"/>
      <c r="N68" s="43">
        <f t="shared" ref="N68:N79" si="59">SUM(G68:M68)</f>
        <v>0</v>
      </c>
      <c r="O68" s="45"/>
      <c r="P68" s="45"/>
      <c r="Q68" s="45"/>
      <c r="R68" s="45"/>
      <c r="S68" s="45">
        <f>IF((V62-E62)&lt;=0,0,IF((V62-E62)&gt;0,(V62-E62)))</f>
        <v>0</v>
      </c>
      <c r="T68" s="42"/>
      <c r="U68" s="42"/>
      <c r="V68" s="43">
        <f t="shared" ref="V68:V79" si="60">SUM(O68:U68)</f>
        <v>0</v>
      </c>
      <c r="W68" s="45"/>
      <c r="X68" s="45"/>
      <c r="Y68" s="45"/>
      <c r="Z68" s="45"/>
      <c r="AA68" s="45">
        <f>IF((AD62-E62)&lt;=0,0,IF((AD62-E62)&gt;0,(AD62-E62)))</f>
        <v>0</v>
      </c>
      <c r="AB68" s="42"/>
      <c r="AC68" s="42"/>
      <c r="AD68" s="43">
        <f t="shared" ref="AD68:AD79" si="61">SUM(W68:AC68)</f>
        <v>0</v>
      </c>
      <c r="AE68" s="45"/>
      <c r="AF68" s="45"/>
      <c r="AG68" s="45"/>
      <c r="AH68" s="45"/>
      <c r="AI68" s="45">
        <f>IF((AL62-E62)&lt;=0,0,IF((AL62-E62)&gt;0,(AL62-E62)))</f>
        <v>0</v>
      </c>
      <c r="AJ68" s="42"/>
      <c r="AK68" s="42"/>
      <c r="AL68" s="43">
        <f t="shared" ref="AL68:AL79" si="62">SUM(AE68:AK68)</f>
        <v>0</v>
      </c>
      <c r="AM68" s="150"/>
      <c r="AN68" s="90"/>
      <c r="AO68" s="90"/>
      <c r="AP68" s="90"/>
      <c r="AQ68" s="90"/>
      <c r="AR68" s="90"/>
      <c r="AS68" s="90"/>
      <c r="AT68" s="90"/>
      <c r="AU68" s="90"/>
      <c r="AV68" s="90"/>
      <c r="AW68" s="90"/>
      <c r="AX68" s="117"/>
    </row>
    <row r="69" spans="2:50"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59"/>
        <v>0</v>
      </c>
      <c r="O69" s="45"/>
      <c r="P69" s="45"/>
      <c r="Q69" s="45"/>
      <c r="R69" s="45"/>
      <c r="S69" s="44">
        <f>IF(E62-15&lt;0,0,IF(SUM(O62:U67)&lt;10,0,IF(SUM(O62:U67)&lt;20,1,IF(SUM(O62:U67)&lt;30,2,IF(SUM(O62:U67)&gt;=30,3)))))</f>
        <v>0</v>
      </c>
      <c r="T69" s="42"/>
      <c r="U69" s="42"/>
      <c r="V69" s="43">
        <f t="shared" si="60"/>
        <v>0</v>
      </c>
      <c r="W69" s="45"/>
      <c r="X69" s="45"/>
      <c r="Y69" s="45"/>
      <c r="Z69" s="45"/>
      <c r="AA69" s="44">
        <f>IF(E62-15&lt;0,0,IF(SUM(W62:AC67)&lt;10,0,IF(SUM(W62:AC67)&lt;20,1,IF(SUM(W62:AC67)&lt;30,2,IF(SUM(W62:AC67)&gt;=30,3)))))</f>
        <v>0</v>
      </c>
      <c r="AB69" s="42"/>
      <c r="AC69" s="42"/>
      <c r="AD69" s="43">
        <f t="shared" si="61"/>
        <v>0</v>
      </c>
      <c r="AE69" s="45"/>
      <c r="AF69" s="45"/>
      <c r="AG69" s="45"/>
      <c r="AH69" s="45"/>
      <c r="AI69" s="44">
        <f>IF(E62-15&lt;0,0,IF(SUM(AE62:AK67)&lt;10,0,IF(SUM(AE62:AK67)&lt;20,1,IF(SUM(AE62:AK67)&lt;30,2,IF(SUM(AE62:AK67)&gt;=30,3)))))</f>
        <v>0</v>
      </c>
      <c r="AJ69" s="42"/>
      <c r="AK69" s="42"/>
      <c r="AL69" s="43">
        <f t="shared" si="62"/>
        <v>0</v>
      </c>
      <c r="AM69" s="150"/>
      <c r="AN69" s="90"/>
      <c r="AO69" s="90"/>
      <c r="AP69" s="90"/>
      <c r="AQ69" s="90"/>
      <c r="AR69" s="90"/>
      <c r="AS69" s="90"/>
      <c r="AT69" s="90"/>
      <c r="AU69" s="90"/>
      <c r="AV69" s="90"/>
      <c r="AW69" s="90"/>
      <c r="AX69" s="117"/>
    </row>
    <row r="70" spans="2:50" ht="12.95" customHeight="1" x14ac:dyDescent="0.25">
      <c r="B70" s="102"/>
      <c r="C70" s="106"/>
      <c r="D70" s="110"/>
      <c r="E70" s="114"/>
      <c r="F70" s="28" t="s">
        <v>41</v>
      </c>
      <c r="G70" s="44"/>
      <c r="H70" s="44"/>
      <c r="I70" s="44"/>
      <c r="J70" s="44"/>
      <c r="K70" s="45"/>
      <c r="L70" s="42"/>
      <c r="M70" s="42"/>
      <c r="N70" s="43">
        <f t="shared" si="59"/>
        <v>0</v>
      </c>
      <c r="O70" s="44"/>
      <c r="P70" s="44"/>
      <c r="Q70" s="44"/>
      <c r="R70" s="44"/>
      <c r="S70" s="45"/>
      <c r="T70" s="42"/>
      <c r="U70" s="42"/>
      <c r="V70" s="43">
        <f t="shared" si="60"/>
        <v>0</v>
      </c>
      <c r="W70" s="44"/>
      <c r="X70" s="44"/>
      <c r="Y70" s="44"/>
      <c r="Z70" s="44"/>
      <c r="AA70" s="45"/>
      <c r="AB70" s="42"/>
      <c r="AC70" s="42"/>
      <c r="AD70" s="43">
        <f t="shared" si="61"/>
        <v>0</v>
      </c>
      <c r="AE70" s="44"/>
      <c r="AF70" s="44"/>
      <c r="AG70" s="44"/>
      <c r="AH70" s="44"/>
      <c r="AI70" s="45"/>
      <c r="AJ70" s="42"/>
      <c r="AK70" s="42"/>
      <c r="AL70" s="43">
        <f t="shared" si="62"/>
        <v>0</v>
      </c>
      <c r="AM70" s="150"/>
      <c r="AN70" s="90"/>
      <c r="AO70" s="90"/>
      <c r="AP70" s="90"/>
      <c r="AQ70" s="90"/>
      <c r="AR70" s="90"/>
      <c r="AS70" s="90"/>
      <c r="AT70" s="90"/>
      <c r="AU70" s="90"/>
      <c r="AV70" s="90"/>
      <c r="AW70" s="90"/>
      <c r="AX70" s="117"/>
    </row>
    <row r="71" spans="2:50" ht="12.95" customHeight="1" x14ac:dyDescent="0.25">
      <c r="B71" s="102"/>
      <c r="C71" s="106"/>
      <c r="D71" s="110"/>
      <c r="E71" s="114"/>
      <c r="F71" s="28" t="s">
        <v>6</v>
      </c>
      <c r="G71" s="44"/>
      <c r="H71" s="44"/>
      <c r="I71" s="44"/>
      <c r="J71" s="44"/>
      <c r="K71" s="44"/>
      <c r="L71" s="42"/>
      <c r="M71" s="42"/>
      <c r="N71" s="43">
        <f t="shared" si="59"/>
        <v>0</v>
      </c>
      <c r="O71" s="44"/>
      <c r="P71" s="44"/>
      <c r="Q71" s="44"/>
      <c r="R71" s="44"/>
      <c r="S71" s="44"/>
      <c r="T71" s="42"/>
      <c r="U71" s="42"/>
      <c r="V71" s="43">
        <f t="shared" si="60"/>
        <v>0</v>
      </c>
      <c r="W71" s="44"/>
      <c r="X71" s="44"/>
      <c r="Y71" s="44"/>
      <c r="Z71" s="44"/>
      <c r="AA71" s="44"/>
      <c r="AB71" s="42"/>
      <c r="AC71" s="42"/>
      <c r="AD71" s="43">
        <f t="shared" si="61"/>
        <v>0</v>
      </c>
      <c r="AE71" s="44"/>
      <c r="AF71" s="44"/>
      <c r="AG71" s="44"/>
      <c r="AH71" s="44"/>
      <c r="AI71" s="44"/>
      <c r="AJ71" s="42"/>
      <c r="AK71" s="42"/>
      <c r="AL71" s="43">
        <f t="shared" si="62"/>
        <v>0</v>
      </c>
      <c r="AM71" s="150"/>
      <c r="AN71" s="90"/>
      <c r="AO71" s="90"/>
      <c r="AP71" s="90"/>
      <c r="AQ71" s="90"/>
      <c r="AR71" s="90"/>
      <c r="AS71" s="90"/>
      <c r="AT71" s="90"/>
      <c r="AU71" s="90"/>
      <c r="AV71" s="90"/>
      <c r="AW71" s="90"/>
      <c r="AX71" s="117"/>
    </row>
    <row r="72" spans="2:50" ht="12.95" customHeight="1" x14ac:dyDescent="0.25">
      <c r="B72" s="102"/>
      <c r="C72" s="106"/>
      <c r="D72" s="110"/>
      <c r="E72" s="114"/>
      <c r="F72" s="29" t="s">
        <v>35</v>
      </c>
      <c r="G72" s="44"/>
      <c r="H72" s="44"/>
      <c r="I72" s="44"/>
      <c r="J72" s="44"/>
      <c r="K72" s="44"/>
      <c r="L72" s="42"/>
      <c r="M72" s="42"/>
      <c r="N72" s="43">
        <f t="shared" si="59"/>
        <v>0</v>
      </c>
      <c r="O72" s="44"/>
      <c r="P72" s="44"/>
      <c r="Q72" s="44"/>
      <c r="R72" s="44"/>
      <c r="S72" s="44"/>
      <c r="T72" s="42"/>
      <c r="U72" s="42"/>
      <c r="V72" s="43">
        <f t="shared" si="60"/>
        <v>0</v>
      </c>
      <c r="W72" s="44"/>
      <c r="X72" s="44"/>
      <c r="Y72" s="44"/>
      <c r="Z72" s="44"/>
      <c r="AA72" s="44"/>
      <c r="AB72" s="42"/>
      <c r="AC72" s="42"/>
      <c r="AD72" s="43">
        <f t="shared" si="61"/>
        <v>0</v>
      </c>
      <c r="AE72" s="44"/>
      <c r="AF72" s="44"/>
      <c r="AG72" s="44"/>
      <c r="AH72" s="44"/>
      <c r="AI72" s="44"/>
      <c r="AJ72" s="42"/>
      <c r="AK72" s="42"/>
      <c r="AL72" s="43">
        <f t="shared" si="62"/>
        <v>0</v>
      </c>
      <c r="AM72" s="150"/>
      <c r="AN72" s="90"/>
      <c r="AO72" s="90"/>
      <c r="AP72" s="90"/>
      <c r="AQ72" s="90"/>
      <c r="AR72" s="90"/>
      <c r="AS72" s="90"/>
      <c r="AT72" s="90"/>
      <c r="AU72" s="90"/>
      <c r="AV72" s="90"/>
      <c r="AW72" s="90"/>
      <c r="AX72" s="117"/>
    </row>
    <row r="73" spans="2:50" ht="12.95" customHeight="1" x14ac:dyDescent="0.25">
      <c r="B73" s="102"/>
      <c r="C73" s="106"/>
      <c r="D73" s="110"/>
      <c r="E73" s="114"/>
      <c r="F73" s="27" t="s">
        <v>40</v>
      </c>
      <c r="G73" s="44"/>
      <c r="H73" s="44"/>
      <c r="I73" s="44"/>
      <c r="J73" s="44"/>
      <c r="K73" s="44"/>
      <c r="L73" s="42"/>
      <c r="M73" s="42"/>
      <c r="N73" s="43">
        <f t="shared" si="59"/>
        <v>0</v>
      </c>
      <c r="O73" s="44"/>
      <c r="P73" s="44"/>
      <c r="Q73" s="44"/>
      <c r="R73" s="44"/>
      <c r="S73" s="44"/>
      <c r="T73" s="42"/>
      <c r="U73" s="42"/>
      <c r="V73" s="43">
        <f t="shared" si="60"/>
        <v>0</v>
      </c>
      <c r="W73" s="44"/>
      <c r="X73" s="44"/>
      <c r="Y73" s="44"/>
      <c r="Z73" s="44"/>
      <c r="AA73" s="44"/>
      <c r="AB73" s="42"/>
      <c r="AC73" s="42"/>
      <c r="AD73" s="43">
        <f t="shared" si="61"/>
        <v>0</v>
      </c>
      <c r="AE73" s="44"/>
      <c r="AF73" s="44"/>
      <c r="AG73" s="44"/>
      <c r="AH73" s="44"/>
      <c r="AI73" s="44"/>
      <c r="AJ73" s="42"/>
      <c r="AK73" s="42"/>
      <c r="AL73" s="43">
        <f t="shared" si="62"/>
        <v>0</v>
      </c>
      <c r="AM73" s="150"/>
      <c r="AN73" s="90"/>
      <c r="AO73" s="90"/>
      <c r="AP73" s="90"/>
      <c r="AQ73" s="90"/>
      <c r="AR73" s="90"/>
      <c r="AS73" s="90"/>
      <c r="AT73" s="90"/>
      <c r="AU73" s="90"/>
      <c r="AV73" s="90"/>
      <c r="AW73" s="90"/>
      <c r="AX73" s="117"/>
    </row>
    <row r="74" spans="2:50" ht="12.95" customHeight="1" x14ac:dyDescent="0.25">
      <c r="B74" s="102"/>
      <c r="C74" s="106"/>
      <c r="D74" s="110"/>
      <c r="E74" s="114"/>
      <c r="F74" s="27" t="s">
        <v>7</v>
      </c>
      <c r="G74" s="44"/>
      <c r="H74" s="44"/>
      <c r="I74" s="44"/>
      <c r="J74" s="44"/>
      <c r="K74" s="44"/>
      <c r="L74" s="42"/>
      <c r="M74" s="42"/>
      <c r="N74" s="43">
        <f t="shared" si="59"/>
        <v>0</v>
      </c>
      <c r="O74" s="44"/>
      <c r="P74" s="44"/>
      <c r="Q74" s="44"/>
      <c r="R74" s="44"/>
      <c r="S74" s="44"/>
      <c r="T74" s="42"/>
      <c r="U74" s="42"/>
      <c r="V74" s="43">
        <f t="shared" si="60"/>
        <v>0</v>
      </c>
      <c r="W74" s="44"/>
      <c r="X74" s="44"/>
      <c r="Y74" s="44"/>
      <c r="Z74" s="44"/>
      <c r="AA74" s="44"/>
      <c r="AB74" s="42"/>
      <c r="AC74" s="42"/>
      <c r="AD74" s="43">
        <f t="shared" si="61"/>
        <v>0</v>
      </c>
      <c r="AE74" s="44"/>
      <c r="AF74" s="44"/>
      <c r="AG74" s="44"/>
      <c r="AH74" s="44"/>
      <c r="AI74" s="44"/>
      <c r="AJ74" s="42"/>
      <c r="AK74" s="42"/>
      <c r="AL74" s="43">
        <f t="shared" si="62"/>
        <v>0</v>
      </c>
      <c r="AM74" s="150"/>
      <c r="AN74" s="90"/>
      <c r="AO74" s="90"/>
      <c r="AP74" s="90"/>
      <c r="AQ74" s="90"/>
      <c r="AR74" s="90"/>
      <c r="AS74" s="90"/>
      <c r="AT74" s="90"/>
      <c r="AU74" s="90"/>
      <c r="AV74" s="90"/>
      <c r="AW74" s="90"/>
      <c r="AX74" s="117"/>
    </row>
    <row r="75" spans="2:50" ht="12.95" customHeight="1" x14ac:dyDescent="0.25">
      <c r="B75" s="102"/>
      <c r="C75" s="106"/>
      <c r="D75" s="110"/>
      <c r="E75" s="114"/>
      <c r="F75" s="27"/>
      <c r="G75" s="44"/>
      <c r="H75" s="44"/>
      <c r="I75" s="44"/>
      <c r="J75" s="44"/>
      <c r="K75" s="44"/>
      <c r="L75" s="42"/>
      <c r="M75" s="42"/>
      <c r="N75" s="43">
        <f t="shared" si="59"/>
        <v>0</v>
      </c>
      <c r="O75" s="44"/>
      <c r="P75" s="44"/>
      <c r="Q75" s="44"/>
      <c r="R75" s="44"/>
      <c r="S75" s="44"/>
      <c r="T75" s="42"/>
      <c r="U75" s="42"/>
      <c r="V75" s="43">
        <f t="shared" si="60"/>
        <v>0</v>
      </c>
      <c r="W75" s="44"/>
      <c r="X75" s="44"/>
      <c r="Y75" s="44"/>
      <c r="Z75" s="44"/>
      <c r="AA75" s="44"/>
      <c r="AB75" s="42"/>
      <c r="AC75" s="42"/>
      <c r="AD75" s="43">
        <f t="shared" si="61"/>
        <v>0</v>
      </c>
      <c r="AE75" s="44"/>
      <c r="AF75" s="44"/>
      <c r="AG75" s="44"/>
      <c r="AH75" s="44"/>
      <c r="AI75" s="44"/>
      <c r="AJ75" s="42"/>
      <c r="AK75" s="42"/>
      <c r="AL75" s="43">
        <f t="shared" si="62"/>
        <v>0</v>
      </c>
      <c r="AM75" s="150"/>
      <c r="AN75" s="90"/>
      <c r="AO75" s="90"/>
      <c r="AP75" s="90"/>
      <c r="AQ75" s="90"/>
      <c r="AR75" s="90"/>
      <c r="AS75" s="90"/>
      <c r="AT75" s="90"/>
      <c r="AU75" s="90"/>
      <c r="AV75" s="90"/>
      <c r="AW75" s="90"/>
      <c r="AX75" s="117"/>
    </row>
    <row r="76" spans="2:50" ht="12.95" customHeight="1" x14ac:dyDescent="0.25">
      <c r="B76" s="102"/>
      <c r="C76" s="106"/>
      <c r="D76" s="110"/>
      <c r="E76" s="114"/>
      <c r="F76" s="27"/>
      <c r="G76" s="44"/>
      <c r="H76" s="44"/>
      <c r="I76" s="44"/>
      <c r="J76" s="44"/>
      <c r="K76" s="44"/>
      <c r="L76" s="42"/>
      <c r="M76" s="42"/>
      <c r="N76" s="43">
        <f t="shared" si="59"/>
        <v>0</v>
      </c>
      <c r="O76" s="44"/>
      <c r="P76" s="44"/>
      <c r="Q76" s="44"/>
      <c r="R76" s="44"/>
      <c r="S76" s="44"/>
      <c r="T76" s="42"/>
      <c r="U76" s="42"/>
      <c r="V76" s="43">
        <f t="shared" si="60"/>
        <v>0</v>
      </c>
      <c r="W76" s="44"/>
      <c r="X76" s="44"/>
      <c r="Y76" s="44"/>
      <c r="Z76" s="44"/>
      <c r="AA76" s="44"/>
      <c r="AB76" s="42"/>
      <c r="AC76" s="42"/>
      <c r="AD76" s="43">
        <f t="shared" si="61"/>
        <v>0</v>
      </c>
      <c r="AE76" s="44"/>
      <c r="AF76" s="44"/>
      <c r="AG76" s="44"/>
      <c r="AH76" s="44"/>
      <c r="AI76" s="44"/>
      <c r="AJ76" s="42"/>
      <c r="AK76" s="42"/>
      <c r="AL76" s="43">
        <f t="shared" si="62"/>
        <v>0</v>
      </c>
      <c r="AM76" s="150"/>
      <c r="AN76" s="90"/>
      <c r="AO76" s="90"/>
      <c r="AP76" s="90"/>
      <c r="AQ76" s="90"/>
      <c r="AR76" s="90"/>
      <c r="AS76" s="90"/>
      <c r="AT76" s="90"/>
      <c r="AU76" s="90"/>
      <c r="AV76" s="90"/>
      <c r="AW76" s="90"/>
      <c r="AX76" s="117"/>
    </row>
    <row r="77" spans="2:50" ht="12.95" customHeight="1" x14ac:dyDescent="0.25">
      <c r="B77" s="102"/>
      <c r="C77" s="106"/>
      <c r="D77" s="110"/>
      <c r="E77" s="114"/>
      <c r="F77" s="27"/>
      <c r="G77" s="44"/>
      <c r="H77" s="44"/>
      <c r="I77" s="44"/>
      <c r="J77" s="44"/>
      <c r="K77" s="44"/>
      <c r="L77" s="42"/>
      <c r="M77" s="42"/>
      <c r="N77" s="43">
        <f t="shared" si="59"/>
        <v>0</v>
      </c>
      <c r="O77" s="44"/>
      <c r="P77" s="44"/>
      <c r="Q77" s="44"/>
      <c r="R77" s="44"/>
      <c r="S77" s="44"/>
      <c r="T77" s="42"/>
      <c r="U77" s="42"/>
      <c r="V77" s="43">
        <f t="shared" si="60"/>
        <v>0</v>
      </c>
      <c r="W77" s="44"/>
      <c r="X77" s="44"/>
      <c r="Y77" s="44"/>
      <c r="Z77" s="44"/>
      <c r="AA77" s="44"/>
      <c r="AB77" s="42"/>
      <c r="AC77" s="42"/>
      <c r="AD77" s="43">
        <f t="shared" si="61"/>
        <v>0</v>
      </c>
      <c r="AE77" s="44"/>
      <c r="AF77" s="44"/>
      <c r="AG77" s="44"/>
      <c r="AH77" s="44"/>
      <c r="AI77" s="44"/>
      <c r="AJ77" s="42"/>
      <c r="AK77" s="42"/>
      <c r="AL77" s="43">
        <f t="shared" si="62"/>
        <v>0</v>
      </c>
      <c r="AM77" s="150"/>
      <c r="AN77" s="90"/>
      <c r="AO77" s="90"/>
      <c r="AP77" s="90"/>
      <c r="AQ77" s="90"/>
      <c r="AR77" s="90"/>
      <c r="AS77" s="90"/>
      <c r="AT77" s="90"/>
      <c r="AU77" s="90"/>
      <c r="AV77" s="90"/>
      <c r="AW77" s="90"/>
      <c r="AX77" s="117"/>
    </row>
    <row r="78" spans="2:50" ht="12.95" customHeight="1" x14ac:dyDescent="0.25">
      <c r="B78" s="102"/>
      <c r="C78" s="106"/>
      <c r="D78" s="110"/>
      <c r="E78" s="114"/>
      <c r="F78" s="28"/>
      <c r="G78" s="44"/>
      <c r="H78" s="44"/>
      <c r="I78" s="44"/>
      <c r="J78" s="44"/>
      <c r="K78" s="44"/>
      <c r="L78" s="42"/>
      <c r="M78" s="42"/>
      <c r="N78" s="43">
        <f t="shared" si="59"/>
        <v>0</v>
      </c>
      <c r="O78" s="44"/>
      <c r="P78" s="44"/>
      <c r="Q78" s="44"/>
      <c r="R78" s="44"/>
      <c r="S78" s="44"/>
      <c r="T78" s="42"/>
      <c r="U78" s="42"/>
      <c r="V78" s="43">
        <f t="shared" si="60"/>
        <v>0</v>
      </c>
      <c r="W78" s="44"/>
      <c r="X78" s="44"/>
      <c r="Y78" s="44"/>
      <c r="Z78" s="44"/>
      <c r="AA78" s="44"/>
      <c r="AB78" s="42"/>
      <c r="AC78" s="42"/>
      <c r="AD78" s="43">
        <f t="shared" si="61"/>
        <v>0</v>
      </c>
      <c r="AE78" s="44"/>
      <c r="AF78" s="44"/>
      <c r="AG78" s="44"/>
      <c r="AH78" s="44"/>
      <c r="AI78" s="44"/>
      <c r="AJ78" s="42"/>
      <c r="AK78" s="42"/>
      <c r="AL78" s="43">
        <f t="shared" si="62"/>
        <v>0</v>
      </c>
      <c r="AM78" s="150"/>
      <c r="AN78" s="90"/>
      <c r="AO78" s="90"/>
      <c r="AP78" s="90"/>
      <c r="AQ78" s="90"/>
      <c r="AR78" s="90"/>
      <c r="AS78" s="90"/>
      <c r="AT78" s="90"/>
      <c r="AU78" s="90"/>
      <c r="AV78" s="90"/>
      <c r="AW78" s="90"/>
      <c r="AX78" s="117"/>
    </row>
    <row r="79" spans="2:50" ht="12.95" customHeight="1" thickBot="1" x14ac:dyDescent="0.3">
      <c r="B79" s="103"/>
      <c r="C79" s="107"/>
      <c r="D79" s="111"/>
      <c r="E79" s="114"/>
      <c r="F79" s="28"/>
      <c r="G79" s="44"/>
      <c r="H79" s="44"/>
      <c r="I79" s="44"/>
      <c r="J79" s="44"/>
      <c r="K79" s="44"/>
      <c r="L79" s="46"/>
      <c r="M79" s="46"/>
      <c r="N79" s="43">
        <f t="shared" si="59"/>
        <v>0</v>
      </c>
      <c r="O79" s="44"/>
      <c r="P79" s="44"/>
      <c r="Q79" s="44"/>
      <c r="R79" s="44"/>
      <c r="S79" s="44"/>
      <c r="T79" s="46"/>
      <c r="U79" s="46"/>
      <c r="V79" s="43">
        <f t="shared" si="60"/>
        <v>0</v>
      </c>
      <c r="W79" s="44"/>
      <c r="X79" s="44"/>
      <c r="Y79" s="44"/>
      <c r="Z79" s="44"/>
      <c r="AA79" s="44"/>
      <c r="AB79" s="46"/>
      <c r="AC79" s="46"/>
      <c r="AD79" s="43">
        <f t="shared" si="61"/>
        <v>0</v>
      </c>
      <c r="AE79" s="44"/>
      <c r="AF79" s="44"/>
      <c r="AG79" s="44"/>
      <c r="AH79" s="44"/>
      <c r="AI79" s="44"/>
      <c r="AJ79" s="46"/>
      <c r="AK79" s="46"/>
      <c r="AL79" s="43">
        <f t="shared" si="62"/>
        <v>0</v>
      </c>
      <c r="AM79" s="150"/>
      <c r="AN79" s="90"/>
      <c r="AO79" s="90"/>
      <c r="AP79" s="90"/>
      <c r="AQ79" s="90"/>
      <c r="AR79" s="90"/>
      <c r="AS79" s="90"/>
      <c r="AT79" s="90"/>
      <c r="AU79" s="90"/>
      <c r="AV79" s="90"/>
      <c r="AW79" s="90"/>
      <c r="AX79" s="117"/>
    </row>
    <row r="80" spans="2:50" ht="12.95" hidden="1" customHeight="1" thickBot="1" x14ac:dyDescent="0.3">
      <c r="B80" s="104"/>
      <c r="C80" s="108"/>
      <c r="D80" s="112"/>
      <c r="E80" s="115"/>
      <c r="F80" s="28" t="s">
        <v>36</v>
      </c>
      <c r="G80" s="48"/>
      <c r="H80" s="48"/>
      <c r="I80" s="48"/>
      <c r="J80" s="48"/>
      <c r="K80" s="48"/>
      <c r="L80" s="47"/>
      <c r="M80" s="47"/>
      <c r="N80" s="43">
        <f t="shared" ref="N80" si="63">N69+N70+N72+N77+N78+N79+N75+N76</f>
        <v>0</v>
      </c>
      <c r="O80" s="49"/>
      <c r="P80" s="49"/>
      <c r="Q80" s="49"/>
      <c r="R80" s="49"/>
      <c r="S80" s="49"/>
      <c r="T80" s="47"/>
      <c r="U80" s="47"/>
      <c r="V80" s="43">
        <f t="shared" ref="V80" si="64">V69+V70+V72+V77+V78+V79+V75+V76</f>
        <v>0</v>
      </c>
      <c r="W80" s="49"/>
      <c r="X80" s="49"/>
      <c r="Y80" s="49"/>
      <c r="Z80" s="49"/>
      <c r="AA80" s="49"/>
      <c r="AB80" s="47"/>
      <c r="AC80" s="47"/>
      <c r="AD80" s="43">
        <f t="shared" ref="AD80" si="65">AD69+AD70+AD72+AD77+AD78+AD79+AD75+AD76</f>
        <v>0</v>
      </c>
      <c r="AE80" s="49"/>
      <c r="AF80" s="49"/>
      <c r="AG80" s="49"/>
      <c r="AH80" s="49"/>
      <c r="AI80" s="49"/>
      <c r="AJ80" s="47"/>
      <c r="AK80" s="47"/>
      <c r="AL80" s="43">
        <f t="shared" ref="AL80" si="66">AL69+AL70+AL72+AL77+AL78+AL79+AL75+AL76</f>
        <v>0</v>
      </c>
      <c r="AM80" s="151"/>
      <c r="AN80" s="91"/>
      <c r="AO80" s="91"/>
      <c r="AP80" s="91"/>
      <c r="AQ80" s="91"/>
      <c r="AR80" s="91"/>
      <c r="AS80" s="91"/>
      <c r="AT80" s="91"/>
      <c r="AU80" s="91"/>
      <c r="AV80" s="91"/>
      <c r="AW80" s="91"/>
      <c r="AX80" s="118"/>
    </row>
    <row r="81" spans="2:50" ht="12.95" customHeight="1" thickTop="1" x14ac:dyDescent="0.25">
      <c r="B81" s="102">
        <v>5</v>
      </c>
      <c r="C81" s="105">
        <f>MART!C81</f>
        <v>0</v>
      </c>
      <c r="D81" s="109">
        <f>MART!D81</f>
        <v>0</v>
      </c>
      <c r="E81" s="113">
        <f>MART!E81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149">
        <f t="shared" ref="AM81" si="67">N81+V81+AD81+AL81</f>
        <v>0</v>
      </c>
      <c r="AN81" s="89">
        <f t="shared" ref="AN81" si="68">N82+V82+AD82+AL82</f>
        <v>0</v>
      </c>
      <c r="AO81" s="89">
        <f t="shared" ref="AO81" si="69">N83+V83+AD83+AL83</f>
        <v>0</v>
      </c>
      <c r="AP81" s="89">
        <f t="shared" ref="AP81" si="70">N84+V84+AD84+AL84</f>
        <v>0</v>
      </c>
      <c r="AQ81" s="89">
        <f t="shared" ref="AQ81" si="71">N85+V85+AD85+AL85</f>
        <v>0</v>
      </c>
      <c r="AR81" s="89">
        <f t="shared" ref="AR81" si="72">N86+V86+AD86+AL86</f>
        <v>0</v>
      </c>
      <c r="AS81" s="89">
        <f t="shared" ref="AS81" si="73">N87+V87+AD87+AL87</f>
        <v>0</v>
      </c>
      <c r="AT81" s="89">
        <f t="shared" ref="AT81" si="74">N99+V99+AD99+AL99</f>
        <v>0</v>
      </c>
      <c r="AU81" s="89">
        <f t="shared" ref="AU81" si="75">N92+V92+AD92+AL92</f>
        <v>0</v>
      </c>
      <c r="AV81" s="89">
        <f t="shared" ref="AV81" si="76">N93+V93+AD93+AL93</f>
        <v>0</v>
      </c>
      <c r="AW81" s="89">
        <f t="shared" ref="AW81" si="77">N90+V90+AD90+AL90</f>
        <v>0</v>
      </c>
      <c r="AX81" s="116">
        <f t="shared" ref="AX81" si="78">SUM(AN81:AW99)</f>
        <v>0</v>
      </c>
    </row>
    <row r="82" spans="2:50"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150"/>
      <c r="AN82" s="90"/>
      <c r="AO82" s="90"/>
      <c r="AP82" s="90"/>
      <c r="AQ82" s="90"/>
      <c r="AR82" s="90"/>
      <c r="AS82" s="90"/>
      <c r="AT82" s="90"/>
      <c r="AU82" s="90"/>
      <c r="AV82" s="90"/>
      <c r="AW82" s="90"/>
      <c r="AX82" s="117"/>
    </row>
    <row r="83" spans="2:50"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150"/>
      <c r="AN83" s="90"/>
      <c r="AO83" s="90"/>
      <c r="AP83" s="90"/>
      <c r="AQ83" s="90"/>
      <c r="AR83" s="90"/>
      <c r="AS83" s="90"/>
      <c r="AT83" s="90"/>
      <c r="AU83" s="90"/>
      <c r="AV83" s="90"/>
      <c r="AW83" s="90"/>
      <c r="AX83" s="117"/>
    </row>
    <row r="84" spans="2:50"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150"/>
      <c r="AN84" s="90"/>
      <c r="AO84" s="90"/>
      <c r="AP84" s="90"/>
      <c r="AQ84" s="90"/>
      <c r="AR84" s="90"/>
      <c r="AS84" s="90"/>
      <c r="AT84" s="90"/>
      <c r="AU84" s="90"/>
      <c r="AV84" s="90"/>
      <c r="AW84" s="90"/>
      <c r="AX84" s="117"/>
    </row>
    <row r="85" spans="2:50"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150"/>
      <c r="AN85" s="90"/>
      <c r="AO85" s="90"/>
      <c r="AP85" s="90"/>
      <c r="AQ85" s="90"/>
      <c r="AR85" s="90"/>
      <c r="AS85" s="90"/>
      <c r="AT85" s="90"/>
      <c r="AU85" s="90"/>
      <c r="AV85" s="90"/>
      <c r="AW85" s="90"/>
      <c r="AX85" s="117"/>
    </row>
    <row r="86" spans="2:50" ht="12.95" customHeight="1" x14ac:dyDescent="0.25">
      <c r="B86" s="102"/>
      <c r="C86" s="106"/>
      <c r="D86" s="110"/>
      <c r="E86" s="114"/>
      <c r="F86" s="27" t="s">
        <v>37</v>
      </c>
      <c r="G86" s="44"/>
      <c r="H86" s="44"/>
      <c r="I86" s="44"/>
      <c r="J86" s="44"/>
      <c r="K86" s="44"/>
      <c r="L86" s="42"/>
      <c r="M86" s="42"/>
      <c r="N86" s="43">
        <f>SUM(G86:M86)</f>
        <v>0</v>
      </c>
      <c r="O86" s="44"/>
      <c r="P86" s="44"/>
      <c r="Q86" s="44"/>
      <c r="R86" s="44"/>
      <c r="S86" s="44"/>
      <c r="T86" s="42"/>
      <c r="U86" s="42"/>
      <c r="V86" s="43">
        <f>SUM(O86:U86)</f>
        <v>0</v>
      </c>
      <c r="W86" s="44"/>
      <c r="X86" s="44"/>
      <c r="Y86" s="44"/>
      <c r="Z86" s="44"/>
      <c r="AA86" s="44"/>
      <c r="AB86" s="42"/>
      <c r="AC86" s="42"/>
      <c r="AD86" s="43">
        <f>SUM(W86:AC86)</f>
        <v>0</v>
      </c>
      <c r="AE86" s="44"/>
      <c r="AF86" s="44"/>
      <c r="AG86" s="44"/>
      <c r="AH86" s="44"/>
      <c r="AI86" s="44"/>
      <c r="AJ86" s="42"/>
      <c r="AK86" s="42"/>
      <c r="AL86" s="43">
        <f>SUM(AE86:AK86)</f>
        <v>0</v>
      </c>
      <c r="AM86" s="150"/>
      <c r="AN86" s="90"/>
      <c r="AO86" s="90"/>
      <c r="AP86" s="90"/>
      <c r="AQ86" s="90"/>
      <c r="AR86" s="90"/>
      <c r="AS86" s="90"/>
      <c r="AT86" s="90"/>
      <c r="AU86" s="90"/>
      <c r="AV86" s="90"/>
      <c r="AW86" s="90"/>
      <c r="AX86" s="117"/>
    </row>
    <row r="87" spans="2:50" ht="12.95" customHeight="1" x14ac:dyDescent="0.25">
      <c r="B87" s="102"/>
      <c r="C87" s="106"/>
      <c r="D87" s="110"/>
      <c r="E87" s="114"/>
      <c r="F87" s="28" t="s">
        <v>31</v>
      </c>
      <c r="G87" s="45"/>
      <c r="H87" s="45"/>
      <c r="I87" s="45"/>
      <c r="J87" s="45"/>
      <c r="K87" s="45">
        <f>IF((N81-E81)&lt;=0,0,IF((N81-E81)&gt;0,(N81-E81)))</f>
        <v>0</v>
      </c>
      <c r="L87" s="42"/>
      <c r="M87" s="42"/>
      <c r="N87" s="43">
        <f t="shared" ref="N87:N98" si="79">SUM(G87:M87)</f>
        <v>0</v>
      </c>
      <c r="O87" s="45"/>
      <c r="P87" s="45"/>
      <c r="Q87" s="45"/>
      <c r="R87" s="45"/>
      <c r="S87" s="45">
        <f>IF((V81-E81)&lt;=0,0,IF((V81-E81)&gt;0,(V81-E81)))</f>
        <v>0</v>
      </c>
      <c r="T87" s="42"/>
      <c r="U87" s="42"/>
      <c r="V87" s="43">
        <f t="shared" ref="V87:V98" si="80">SUM(O87:U87)</f>
        <v>0</v>
      </c>
      <c r="W87" s="45"/>
      <c r="X87" s="45"/>
      <c r="Y87" s="45"/>
      <c r="Z87" s="45"/>
      <c r="AA87" s="45">
        <f>IF((AD81-E81)&lt;=0,0,IF((AD81-E81)&gt;0,(AD81-E81)))</f>
        <v>0</v>
      </c>
      <c r="AB87" s="42"/>
      <c r="AC87" s="42"/>
      <c r="AD87" s="43">
        <f t="shared" ref="AD87:AD98" si="81">SUM(W87:AC87)</f>
        <v>0</v>
      </c>
      <c r="AE87" s="45"/>
      <c r="AF87" s="45"/>
      <c r="AG87" s="45"/>
      <c r="AH87" s="45"/>
      <c r="AI87" s="45">
        <f>IF((AL81-E81)&lt;=0,0,IF((AL81-E81)&gt;0,(AL81-E81)))</f>
        <v>0</v>
      </c>
      <c r="AJ87" s="42"/>
      <c r="AK87" s="42"/>
      <c r="AL87" s="43">
        <f t="shared" ref="AL87:AL98" si="82">SUM(AE87:AK87)</f>
        <v>0</v>
      </c>
      <c r="AM87" s="150"/>
      <c r="AN87" s="90"/>
      <c r="AO87" s="90"/>
      <c r="AP87" s="90"/>
      <c r="AQ87" s="90"/>
      <c r="AR87" s="90"/>
      <c r="AS87" s="90"/>
      <c r="AT87" s="90"/>
      <c r="AU87" s="90"/>
      <c r="AV87" s="90"/>
      <c r="AW87" s="90"/>
      <c r="AX87" s="117"/>
    </row>
    <row r="88" spans="2:50"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79"/>
        <v>0</v>
      </c>
      <c r="O88" s="45"/>
      <c r="P88" s="45"/>
      <c r="Q88" s="45"/>
      <c r="R88" s="45"/>
      <c r="S88" s="44">
        <f>IF(E81-15&lt;0,0,IF(SUM(O81:U86)&lt;10,0,IF(SUM(O81:U86)&lt;20,1,IF(SUM(O81:U86)&lt;30,2,IF(SUM(O81:U86)&gt;=30,3)))))</f>
        <v>0</v>
      </c>
      <c r="T88" s="42"/>
      <c r="U88" s="42"/>
      <c r="V88" s="43">
        <f t="shared" si="80"/>
        <v>0</v>
      </c>
      <c r="W88" s="45"/>
      <c r="X88" s="45"/>
      <c r="Y88" s="45"/>
      <c r="Z88" s="45"/>
      <c r="AA88" s="44">
        <f>IF(E81-15&lt;0,0,IF(SUM(W81:AC86)&lt;10,0,IF(SUM(W81:AC86)&lt;20,1,IF(SUM(W81:AC86)&lt;30,2,IF(SUM(W81:AC86)&gt;=30,3)))))</f>
        <v>0</v>
      </c>
      <c r="AB88" s="42"/>
      <c r="AC88" s="42"/>
      <c r="AD88" s="43">
        <f t="shared" si="81"/>
        <v>0</v>
      </c>
      <c r="AE88" s="45"/>
      <c r="AF88" s="45"/>
      <c r="AG88" s="45"/>
      <c r="AH88" s="45"/>
      <c r="AI88" s="44">
        <f>IF(E81-15&lt;0,0,IF(SUM(AE81:AK86)&lt;10,0,IF(SUM(AE81:AK86)&lt;20,1,IF(SUM(AE81:AK86)&lt;30,2,IF(SUM(AE81:AK86)&gt;=30,3)))))</f>
        <v>0</v>
      </c>
      <c r="AJ88" s="42"/>
      <c r="AK88" s="42"/>
      <c r="AL88" s="43">
        <f t="shared" si="82"/>
        <v>0</v>
      </c>
      <c r="AM88" s="150"/>
      <c r="AN88" s="90"/>
      <c r="AO88" s="90"/>
      <c r="AP88" s="90"/>
      <c r="AQ88" s="90"/>
      <c r="AR88" s="90"/>
      <c r="AS88" s="90"/>
      <c r="AT88" s="90"/>
      <c r="AU88" s="90"/>
      <c r="AV88" s="90"/>
      <c r="AW88" s="90"/>
      <c r="AX88" s="117"/>
    </row>
    <row r="89" spans="2:50" ht="12.95" customHeight="1" x14ac:dyDescent="0.25">
      <c r="B89" s="102"/>
      <c r="C89" s="106"/>
      <c r="D89" s="110"/>
      <c r="E89" s="114"/>
      <c r="F89" s="28" t="s">
        <v>41</v>
      </c>
      <c r="G89" s="44"/>
      <c r="H89" s="44"/>
      <c r="I89" s="44"/>
      <c r="J89" s="44"/>
      <c r="K89" s="45"/>
      <c r="L89" s="42"/>
      <c r="M89" s="42"/>
      <c r="N89" s="43">
        <f t="shared" si="79"/>
        <v>0</v>
      </c>
      <c r="O89" s="44"/>
      <c r="P89" s="44"/>
      <c r="Q89" s="44"/>
      <c r="R89" s="44"/>
      <c r="S89" s="45"/>
      <c r="T89" s="42"/>
      <c r="U89" s="42"/>
      <c r="V89" s="43">
        <f t="shared" si="80"/>
        <v>0</v>
      </c>
      <c r="W89" s="44"/>
      <c r="X89" s="44"/>
      <c r="Y89" s="44"/>
      <c r="Z89" s="44"/>
      <c r="AA89" s="45"/>
      <c r="AB89" s="42"/>
      <c r="AC89" s="42"/>
      <c r="AD89" s="43">
        <f t="shared" si="81"/>
        <v>0</v>
      </c>
      <c r="AE89" s="44"/>
      <c r="AF89" s="44"/>
      <c r="AG89" s="44"/>
      <c r="AH89" s="44"/>
      <c r="AI89" s="45"/>
      <c r="AJ89" s="42"/>
      <c r="AK89" s="42"/>
      <c r="AL89" s="43">
        <f t="shared" si="82"/>
        <v>0</v>
      </c>
      <c r="AM89" s="150"/>
      <c r="AN89" s="90"/>
      <c r="AO89" s="90"/>
      <c r="AP89" s="90"/>
      <c r="AQ89" s="90"/>
      <c r="AR89" s="90"/>
      <c r="AS89" s="90"/>
      <c r="AT89" s="90"/>
      <c r="AU89" s="90"/>
      <c r="AV89" s="90"/>
      <c r="AW89" s="90"/>
      <c r="AX89" s="117"/>
    </row>
    <row r="90" spans="2:50" ht="12.95" customHeight="1" x14ac:dyDescent="0.25">
      <c r="B90" s="102"/>
      <c r="C90" s="106"/>
      <c r="D90" s="110"/>
      <c r="E90" s="114"/>
      <c r="F90" s="28" t="s">
        <v>6</v>
      </c>
      <c r="G90" s="44"/>
      <c r="H90" s="44"/>
      <c r="I90" s="44"/>
      <c r="J90" s="44"/>
      <c r="K90" s="44"/>
      <c r="L90" s="42"/>
      <c r="M90" s="42"/>
      <c r="N90" s="43">
        <f t="shared" si="79"/>
        <v>0</v>
      </c>
      <c r="O90" s="44"/>
      <c r="P90" s="44"/>
      <c r="Q90" s="44"/>
      <c r="R90" s="44"/>
      <c r="S90" s="44"/>
      <c r="T90" s="42"/>
      <c r="U90" s="42"/>
      <c r="V90" s="43">
        <f t="shared" si="80"/>
        <v>0</v>
      </c>
      <c r="W90" s="44"/>
      <c r="X90" s="44"/>
      <c r="Y90" s="44"/>
      <c r="Z90" s="44"/>
      <c r="AA90" s="44"/>
      <c r="AB90" s="42"/>
      <c r="AC90" s="42"/>
      <c r="AD90" s="43">
        <f t="shared" si="81"/>
        <v>0</v>
      </c>
      <c r="AE90" s="44"/>
      <c r="AF90" s="44"/>
      <c r="AG90" s="44"/>
      <c r="AH90" s="44"/>
      <c r="AI90" s="44"/>
      <c r="AJ90" s="42"/>
      <c r="AK90" s="42"/>
      <c r="AL90" s="43">
        <f t="shared" si="82"/>
        <v>0</v>
      </c>
      <c r="AM90" s="150"/>
      <c r="AN90" s="90"/>
      <c r="AO90" s="90"/>
      <c r="AP90" s="90"/>
      <c r="AQ90" s="90"/>
      <c r="AR90" s="90"/>
      <c r="AS90" s="90"/>
      <c r="AT90" s="90"/>
      <c r="AU90" s="90"/>
      <c r="AV90" s="90"/>
      <c r="AW90" s="90"/>
      <c r="AX90" s="117"/>
    </row>
    <row r="91" spans="2:50" ht="12.95" customHeight="1" x14ac:dyDescent="0.25">
      <c r="B91" s="102"/>
      <c r="C91" s="106"/>
      <c r="D91" s="110"/>
      <c r="E91" s="114"/>
      <c r="F91" s="29" t="s">
        <v>35</v>
      </c>
      <c r="G91" s="44"/>
      <c r="H91" s="44"/>
      <c r="I91" s="44"/>
      <c r="J91" s="44"/>
      <c r="K91" s="44"/>
      <c r="L91" s="42"/>
      <c r="M91" s="42"/>
      <c r="N91" s="43">
        <f t="shared" si="79"/>
        <v>0</v>
      </c>
      <c r="O91" s="44"/>
      <c r="P91" s="44"/>
      <c r="Q91" s="44"/>
      <c r="R91" s="44"/>
      <c r="S91" s="44"/>
      <c r="T91" s="42"/>
      <c r="U91" s="42"/>
      <c r="V91" s="43">
        <f t="shared" si="80"/>
        <v>0</v>
      </c>
      <c r="W91" s="44"/>
      <c r="X91" s="44"/>
      <c r="Y91" s="44"/>
      <c r="Z91" s="44"/>
      <c r="AA91" s="44"/>
      <c r="AB91" s="42"/>
      <c r="AC91" s="42"/>
      <c r="AD91" s="43">
        <f t="shared" si="81"/>
        <v>0</v>
      </c>
      <c r="AE91" s="44"/>
      <c r="AF91" s="44"/>
      <c r="AG91" s="44"/>
      <c r="AH91" s="44"/>
      <c r="AI91" s="44"/>
      <c r="AJ91" s="42"/>
      <c r="AK91" s="42"/>
      <c r="AL91" s="43">
        <f t="shared" si="82"/>
        <v>0</v>
      </c>
      <c r="AM91" s="150"/>
      <c r="AN91" s="90"/>
      <c r="AO91" s="90"/>
      <c r="AP91" s="90"/>
      <c r="AQ91" s="90"/>
      <c r="AR91" s="90"/>
      <c r="AS91" s="90"/>
      <c r="AT91" s="90"/>
      <c r="AU91" s="90"/>
      <c r="AV91" s="90"/>
      <c r="AW91" s="90"/>
      <c r="AX91" s="117"/>
    </row>
    <row r="92" spans="2:50" ht="12.95" customHeight="1" x14ac:dyDescent="0.25">
      <c r="B92" s="102"/>
      <c r="C92" s="106"/>
      <c r="D92" s="110"/>
      <c r="E92" s="114"/>
      <c r="F92" s="27" t="s">
        <v>40</v>
      </c>
      <c r="G92" s="44"/>
      <c r="H92" s="44"/>
      <c r="I92" s="44"/>
      <c r="J92" s="44"/>
      <c r="K92" s="44"/>
      <c r="L92" s="42"/>
      <c r="M92" s="42"/>
      <c r="N92" s="43">
        <f t="shared" si="79"/>
        <v>0</v>
      </c>
      <c r="O92" s="44"/>
      <c r="P92" s="44"/>
      <c r="Q92" s="44"/>
      <c r="R92" s="44"/>
      <c r="S92" s="44"/>
      <c r="T92" s="42"/>
      <c r="U92" s="42"/>
      <c r="V92" s="43">
        <f t="shared" si="80"/>
        <v>0</v>
      </c>
      <c r="W92" s="44"/>
      <c r="X92" s="44"/>
      <c r="Y92" s="44"/>
      <c r="Z92" s="44"/>
      <c r="AA92" s="44"/>
      <c r="AB92" s="42"/>
      <c r="AC92" s="42"/>
      <c r="AD92" s="43">
        <f t="shared" si="81"/>
        <v>0</v>
      </c>
      <c r="AE92" s="44"/>
      <c r="AF92" s="44"/>
      <c r="AG92" s="44"/>
      <c r="AH92" s="44"/>
      <c r="AI92" s="44"/>
      <c r="AJ92" s="42"/>
      <c r="AK92" s="42"/>
      <c r="AL92" s="43">
        <f t="shared" si="82"/>
        <v>0</v>
      </c>
      <c r="AM92" s="150"/>
      <c r="AN92" s="90"/>
      <c r="AO92" s="90"/>
      <c r="AP92" s="90"/>
      <c r="AQ92" s="90"/>
      <c r="AR92" s="90"/>
      <c r="AS92" s="90"/>
      <c r="AT92" s="90"/>
      <c r="AU92" s="90"/>
      <c r="AV92" s="90"/>
      <c r="AW92" s="90"/>
      <c r="AX92" s="117"/>
    </row>
    <row r="93" spans="2:50" ht="12.95" customHeight="1" x14ac:dyDescent="0.25">
      <c r="B93" s="102"/>
      <c r="C93" s="106"/>
      <c r="D93" s="110"/>
      <c r="E93" s="114"/>
      <c r="F93" s="27" t="s">
        <v>7</v>
      </c>
      <c r="G93" s="44"/>
      <c r="H93" s="44"/>
      <c r="I93" s="44"/>
      <c r="J93" s="44"/>
      <c r="K93" s="44"/>
      <c r="L93" s="42"/>
      <c r="M93" s="42"/>
      <c r="N93" s="43">
        <f t="shared" si="79"/>
        <v>0</v>
      </c>
      <c r="O93" s="44"/>
      <c r="P93" s="44"/>
      <c r="Q93" s="44"/>
      <c r="R93" s="44"/>
      <c r="S93" s="44"/>
      <c r="T93" s="42"/>
      <c r="U93" s="42"/>
      <c r="V93" s="43">
        <f t="shared" si="80"/>
        <v>0</v>
      </c>
      <c r="W93" s="44"/>
      <c r="X93" s="44"/>
      <c r="Y93" s="44"/>
      <c r="Z93" s="44"/>
      <c r="AA93" s="44"/>
      <c r="AB93" s="42"/>
      <c r="AC93" s="42"/>
      <c r="AD93" s="43">
        <f t="shared" si="81"/>
        <v>0</v>
      </c>
      <c r="AE93" s="44"/>
      <c r="AF93" s="44"/>
      <c r="AG93" s="44"/>
      <c r="AH93" s="44"/>
      <c r="AI93" s="44"/>
      <c r="AJ93" s="42"/>
      <c r="AK93" s="42"/>
      <c r="AL93" s="43">
        <f t="shared" si="82"/>
        <v>0</v>
      </c>
      <c r="AM93" s="150"/>
      <c r="AN93" s="90"/>
      <c r="AO93" s="90"/>
      <c r="AP93" s="90"/>
      <c r="AQ93" s="90"/>
      <c r="AR93" s="90"/>
      <c r="AS93" s="90"/>
      <c r="AT93" s="90"/>
      <c r="AU93" s="90"/>
      <c r="AV93" s="90"/>
      <c r="AW93" s="90"/>
      <c r="AX93" s="117"/>
    </row>
    <row r="94" spans="2:50" ht="12.95" customHeight="1" x14ac:dyDescent="0.25">
      <c r="B94" s="102"/>
      <c r="C94" s="106"/>
      <c r="D94" s="110"/>
      <c r="E94" s="114"/>
      <c r="F94" s="27"/>
      <c r="G94" s="44"/>
      <c r="H94" s="44"/>
      <c r="I94" s="44"/>
      <c r="J94" s="44"/>
      <c r="K94" s="44"/>
      <c r="L94" s="42"/>
      <c r="M94" s="42"/>
      <c r="N94" s="43">
        <f t="shared" si="79"/>
        <v>0</v>
      </c>
      <c r="O94" s="44"/>
      <c r="P94" s="44"/>
      <c r="Q94" s="44"/>
      <c r="R94" s="44"/>
      <c r="S94" s="44"/>
      <c r="T94" s="42"/>
      <c r="U94" s="42"/>
      <c r="V94" s="43">
        <f t="shared" si="80"/>
        <v>0</v>
      </c>
      <c r="W94" s="44"/>
      <c r="X94" s="44"/>
      <c r="Y94" s="44"/>
      <c r="Z94" s="44"/>
      <c r="AA94" s="44"/>
      <c r="AB94" s="42"/>
      <c r="AC94" s="42"/>
      <c r="AD94" s="43">
        <f t="shared" si="81"/>
        <v>0</v>
      </c>
      <c r="AE94" s="44"/>
      <c r="AF94" s="44"/>
      <c r="AG94" s="44"/>
      <c r="AH94" s="44"/>
      <c r="AI94" s="44"/>
      <c r="AJ94" s="42"/>
      <c r="AK94" s="42"/>
      <c r="AL94" s="43">
        <f t="shared" si="82"/>
        <v>0</v>
      </c>
      <c r="AM94" s="150"/>
      <c r="AN94" s="90"/>
      <c r="AO94" s="90"/>
      <c r="AP94" s="90"/>
      <c r="AQ94" s="90"/>
      <c r="AR94" s="90"/>
      <c r="AS94" s="90"/>
      <c r="AT94" s="90"/>
      <c r="AU94" s="90"/>
      <c r="AV94" s="90"/>
      <c r="AW94" s="90"/>
      <c r="AX94" s="117"/>
    </row>
    <row r="95" spans="2:50" ht="12.95" customHeight="1" x14ac:dyDescent="0.25">
      <c r="B95" s="102"/>
      <c r="C95" s="106"/>
      <c r="D95" s="110"/>
      <c r="E95" s="114"/>
      <c r="F95" s="27"/>
      <c r="G95" s="44"/>
      <c r="H95" s="44"/>
      <c r="I95" s="44"/>
      <c r="J95" s="44"/>
      <c r="K95" s="44"/>
      <c r="L95" s="42"/>
      <c r="M95" s="42"/>
      <c r="N95" s="43">
        <f t="shared" si="79"/>
        <v>0</v>
      </c>
      <c r="O95" s="44"/>
      <c r="P95" s="44"/>
      <c r="Q95" s="44"/>
      <c r="R95" s="44"/>
      <c r="S95" s="44"/>
      <c r="T95" s="42"/>
      <c r="U95" s="42"/>
      <c r="V95" s="43">
        <f t="shared" si="80"/>
        <v>0</v>
      </c>
      <c r="W95" s="44"/>
      <c r="X95" s="44"/>
      <c r="Y95" s="44"/>
      <c r="Z95" s="44"/>
      <c r="AA95" s="44"/>
      <c r="AB95" s="42"/>
      <c r="AC95" s="42"/>
      <c r="AD95" s="43">
        <f t="shared" si="81"/>
        <v>0</v>
      </c>
      <c r="AE95" s="44"/>
      <c r="AF95" s="44"/>
      <c r="AG95" s="44"/>
      <c r="AH95" s="44"/>
      <c r="AI95" s="44"/>
      <c r="AJ95" s="42"/>
      <c r="AK95" s="42"/>
      <c r="AL95" s="43">
        <f t="shared" si="82"/>
        <v>0</v>
      </c>
      <c r="AM95" s="150"/>
      <c r="AN95" s="90"/>
      <c r="AO95" s="90"/>
      <c r="AP95" s="90"/>
      <c r="AQ95" s="90"/>
      <c r="AR95" s="90"/>
      <c r="AS95" s="90"/>
      <c r="AT95" s="90"/>
      <c r="AU95" s="90"/>
      <c r="AV95" s="90"/>
      <c r="AW95" s="90"/>
      <c r="AX95" s="117"/>
    </row>
    <row r="96" spans="2:50" ht="12.95" customHeight="1" x14ac:dyDescent="0.25">
      <c r="B96" s="102"/>
      <c r="C96" s="106"/>
      <c r="D96" s="110"/>
      <c r="E96" s="114"/>
      <c r="F96" s="27"/>
      <c r="G96" s="44"/>
      <c r="H96" s="44"/>
      <c r="I96" s="44"/>
      <c r="J96" s="44"/>
      <c r="K96" s="44"/>
      <c r="L96" s="42"/>
      <c r="M96" s="42"/>
      <c r="N96" s="43">
        <f t="shared" si="79"/>
        <v>0</v>
      </c>
      <c r="O96" s="44"/>
      <c r="P96" s="44"/>
      <c r="Q96" s="44"/>
      <c r="R96" s="44"/>
      <c r="S96" s="44"/>
      <c r="T96" s="42"/>
      <c r="U96" s="42"/>
      <c r="V96" s="43">
        <f t="shared" si="80"/>
        <v>0</v>
      </c>
      <c r="W96" s="44"/>
      <c r="X96" s="44"/>
      <c r="Y96" s="44"/>
      <c r="Z96" s="44"/>
      <c r="AA96" s="44"/>
      <c r="AB96" s="42"/>
      <c r="AC96" s="42"/>
      <c r="AD96" s="43">
        <f t="shared" si="81"/>
        <v>0</v>
      </c>
      <c r="AE96" s="44"/>
      <c r="AF96" s="44"/>
      <c r="AG96" s="44"/>
      <c r="AH96" s="44"/>
      <c r="AI96" s="44"/>
      <c r="AJ96" s="42"/>
      <c r="AK96" s="42"/>
      <c r="AL96" s="43">
        <f t="shared" si="82"/>
        <v>0</v>
      </c>
      <c r="AM96" s="150"/>
      <c r="AN96" s="90"/>
      <c r="AO96" s="90"/>
      <c r="AP96" s="90"/>
      <c r="AQ96" s="90"/>
      <c r="AR96" s="90"/>
      <c r="AS96" s="90"/>
      <c r="AT96" s="90"/>
      <c r="AU96" s="90"/>
      <c r="AV96" s="90"/>
      <c r="AW96" s="90"/>
      <c r="AX96" s="117"/>
    </row>
    <row r="97" spans="2:50" ht="12.95" customHeight="1" x14ac:dyDescent="0.25">
      <c r="B97" s="102"/>
      <c r="C97" s="106"/>
      <c r="D97" s="110"/>
      <c r="E97" s="114"/>
      <c r="F97" s="28"/>
      <c r="G97" s="44"/>
      <c r="H97" s="44"/>
      <c r="I97" s="44"/>
      <c r="J97" s="44"/>
      <c r="K97" s="44"/>
      <c r="L97" s="42"/>
      <c r="M97" s="42"/>
      <c r="N97" s="43">
        <f t="shared" si="79"/>
        <v>0</v>
      </c>
      <c r="O97" s="44"/>
      <c r="P97" s="44"/>
      <c r="Q97" s="44"/>
      <c r="R97" s="44"/>
      <c r="S97" s="44"/>
      <c r="T97" s="42"/>
      <c r="U97" s="42"/>
      <c r="V97" s="43">
        <f t="shared" si="80"/>
        <v>0</v>
      </c>
      <c r="W97" s="44"/>
      <c r="X97" s="44"/>
      <c r="Y97" s="44"/>
      <c r="Z97" s="44"/>
      <c r="AA97" s="44"/>
      <c r="AB97" s="42"/>
      <c r="AC97" s="42"/>
      <c r="AD97" s="43">
        <f t="shared" si="81"/>
        <v>0</v>
      </c>
      <c r="AE97" s="44"/>
      <c r="AF97" s="44"/>
      <c r="AG97" s="44"/>
      <c r="AH97" s="44"/>
      <c r="AI97" s="44"/>
      <c r="AJ97" s="42"/>
      <c r="AK97" s="42"/>
      <c r="AL97" s="43">
        <f t="shared" si="82"/>
        <v>0</v>
      </c>
      <c r="AM97" s="150"/>
      <c r="AN97" s="90"/>
      <c r="AO97" s="90"/>
      <c r="AP97" s="90"/>
      <c r="AQ97" s="90"/>
      <c r="AR97" s="90"/>
      <c r="AS97" s="90"/>
      <c r="AT97" s="90"/>
      <c r="AU97" s="90"/>
      <c r="AV97" s="90"/>
      <c r="AW97" s="90"/>
      <c r="AX97" s="117"/>
    </row>
    <row r="98" spans="2:50" ht="12.95" customHeight="1" thickBot="1" x14ac:dyDescent="0.3">
      <c r="B98" s="103"/>
      <c r="C98" s="107"/>
      <c r="D98" s="111"/>
      <c r="E98" s="114"/>
      <c r="F98" s="28"/>
      <c r="G98" s="44"/>
      <c r="H98" s="44"/>
      <c r="I98" s="44"/>
      <c r="J98" s="44"/>
      <c r="K98" s="44"/>
      <c r="L98" s="46"/>
      <c r="M98" s="46"/>
      <c r="N98" s="43">
        <f t="shared" si="79"/>
        <v>0</v>
      </c>
      <c r="O98" s="44"/>
      <c r="P98" s="44"/>
      <c r="Q98" s="44"/>
      <c r="R98" s="44"/>
      <c r="S98" s="44"/>
      <c r="T98" s="46"/>
      <c r="U98" s="46"/>
      <c r="V98" s="43">
        <f t="shared" si="80"/>
        <v>0</v>
      </c>
      <c r="W98" s="44"/>
      <c r="X98" s="44"/>
      <c r="Y98" s="44"/>
      <c r="Z98" s="44"/>
      <c r="AA98" s="44"/>
      <c r="AB98" s="46"/>
      <c r="AC98" s="46"/>
      <c r="AD98" s="43">
        <f t="shared" si="81"/>
        <v>0</v>
      </c>
      <c r="AE98" s="44"/>
      <c r="AF98" s="44"/>
      <c r="AG98" s="44"/>
      <c r="AH98" s="44"/>
      <c r="AI98" s="44"/>
      <c r="AJ98" s="46"/>
      <c r="AK98" s="46"/>
      <c r="AL98" s="43">
        <f t="shared" si="82"/>
        <v>0</v>
      </c>
      <c r="AM98" s="150"/>
      <c r="AN98" s="90"/>
      <c r="AO98" s="90"/>
      <c r="AP98" s="90"/>
      <c r="AQ98" s="90"/>
      <c r="AR98" s="90"/>
      <c r="AS98" s="90"/>
      <c r="AT98" s="90"/>
      <c r="AU98" s="90"/>
      <c r="AV98" s="90"/>
      <c r="AW98" s="90"/>
      <c r="AX98" s="117"/>
    </row>
    <row r="99" spans="2:50" ht="12.95" hidden="1" customHeight="1" thickBot="1" x14ac:dyDescent="0.3">
      <c r="B99" s="104"/>
      <c r="C99" s="108"/>
      <c r="D99" s="112"/>
      <c r="E99" s="115"/>
      <c r="F99" s="28" t="s">
        <v>36</v>
      </c>
      <c r="G99" s="48"/>
      <c r="H99" s="48"/>
      <c r="I99" s="48"/>
      <c r="J99" s="48"/>
      <c r="K99" s="48"/>
      <c r="L99" s="47"/>
      <c r="M99" s="47"/>
      <c r="N99" s="43">
        <f t="shared" ref="N99" si="83">N88+N89+N91+N96+N97+N98+N94+N95</f>
        <v>0</v>
      </c>
      <c r="O99" s="49"/>
      <c r="P99" s="49"/>
      <c r="Q99" s="49"/>
      <c r="R99" s="49"/>
      <c r="S99" s="49"/>
      <c r="T99" s="47"/>
      <c r="U99" s="47"/>
      <c r="V99" s="43">
        <f t="shared" ref="V99" si="84">V88+V89+V91+V96+V97+V98+V94+V95</f>
        <v>0</v>
      </c>
      <c r="W99" s="49"/>
      <c r="X99" s="49"/>
      <c r="Y99" s="49"/>
      <c r="Z99" s="49"/>
      <c r="AA99" s="49"/>
      <c r="AB99" s="47"/>
      <c r="AC99" s="47"/>
      <c r="AD99" s="43">
        <f t="shared" ref="AD99" si="85">AD88+AD89+AD91+AD96+AD97+AD98+AD94+AD95</f>
        <v>0</v>
      </c>
      <c r="AE99" s="49"/>
      <c r="AF99" s="49"/>
      <c r="AG99" s="49"/>
      <c r="AH99" s="49"/>
      <c r="AI99" s="49"/>
      <c r="AJ99" s="47"/>
      <c r="AK99" s="47"/>
      <c r="AL99" s="43">
        <f t="shared" ref="AL99" si="86">AL88+AL89+AL91+AL96+AL97+AL98+AL94+AL95</f>
        <v>0</v>
      </c>
      <c r="AM99" s="151"/>
      <c r="AN99" s="91"/>
      <c r="AO99" s="91"/>
      <c r="AP99" s="91"/>
      <c r="AQ99" s="91"/>
      <c r="AR99" s="91"/>
      <c r="AS99" s="91"/>
      <c r="AT99" s="91"/>
      <c r="AU99" s="91"/>
      <c r="AV99" s="91"/>
      <c r="AW99" s="91"/>
      <c r="AX99" s="118"/>
    </row>
    <row r="100" spans="2:50" ht="12.95" customHeight="1" thickTop="1" x14ac:dyDescent="0.25">
      <c r="B100" s="102">
        <v>6</v>
      </c>
      <c r="C100" s="105">
        <f>MART!C100</f>
        <v>0</v>
      </c>
      <c r="D100" s="109">
        <f>MART!D100</f>
        <v>0</v>
      </c>
      <c r="E100" s="113">
        <f>MART!E100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149">
        <f t="shared" ref="AM100" si="87">N100+V100+AD100+AL100</f>
        <v>0</v>
      </c>
      <c r="AN100" s="89">
        <f t="shared" ref="AN100" si="88">N101+V101+AD101+AL101</f>
        <v>0</v>
      </c>
      <c r="AO100" s="89">
        <f t="shared" ref="AO100" si="89">N102+V102+AD102+AL102</f>
        <v>0</v>
      </c>
      <c r="AP100" s="89">
        <f t="shared" ref="AP100" si="90">N103+V103+AD103+AL103</f>
        <v>0</v>
      </c>
      <c r="AQ100" s="89">
        <f t="shared" ref="AQ100" si="91">N104+V104+AD104+AL104</f>
        <v>0</v>
      </c>
      <c r="AR100" s="89">
        <f t="shared" ref="AR100" si="92">N105+V105+AD105+AL105</f>
        <v>0</v>
      </c>
      <c r="AS100" s="89">
        <f t="shared" ref="AS100" si="93">N106+V106+AD106+AL106</f>
        <v>0</v>
      </c>
      <c r="AT100" s="89">
        <f t="shared" ref="AT100" si="94">N118+V118+AD118+AL118</f>
        <v>0</v>
      </c>
      <c r="AU100" s="89">
        <f t="shared" ref="AU100" si="95">N111+V111+AD111+AL111</f>
        <v>0</v>
      </c>
      <c r="AV100" s="89">
        <f t="shared" ref="AV100" si="96">N112+V112+AD112+AL112</f>
        <v>0</v>
      </c>
      <c r="AW100" s="89">
        <f t="shared" ref="AW100" si="97">N109+V109+AD109+AL109</f>
        <v>0</v>
      </c>
      <c r="AX100" s="116">
        <f t="shared" ref="AX100" si="98">SUM(AN100:AW118)</f>
        <v>0</v>
      </c>
    </row>
    <row r="101" spans="2:50"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150"/>
      <c r="AN101" s="90"/>
      <c r="AO101" s="90"/>
      <c r="AP101" s="90"/>
      <c r="AQ101" s="90"/>
      <c r="AR101" s="90"/>
      <c r="AS101" s="90"/>
      <c r="AT101" s="90"/>
      <c r="AU101" s="90"/>
      <c r="AV101" s="90"/>
      <c r="AW101" s="90"/>
      <c r="AX101" s="117"/>
    </row>
    <row r="102" spans="2:50"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150"/>
      <c r="AN102" s="90"/>
      <c r="AO102" s="90"/>
      <c r="AP102" s="90"/>
      <c r="AQ102" s="90"/>
      <c r="AR102" s="90"/>
      <c r="AS102" s="90"/>
      <c r="AT102" s="90"/>
      <c r="AU102" s="90"/>
      <c r="AV102" s="90"/>
      <c r="AW102" s="90"/>
      <c r="AX102" s="117"/>
    </row>
    <row r="103" spans="2:50"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150"/>
      <c r="AN103" s="90"/>
      <c r="AO103" s="90"/>
      <c r="AP103" s="90"/>
      <c r="AQ103" s="90"/>
      <c r="AR103" s="90"/>
      <c r="AS103" s="90"/>
      <c r="AT103" s="90"/>
      <c r="AU103" s="90"/>
      <c r="AV103" s="90"/>
      <c r="AW103" s="90"/>
      <c r="AX103" s="117"/>
    </row>
    <row r="104" spans="2:50"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150"/>
      <c r="AN104" s="90"/>
      <c r="AO104" s="90"/>
      <c r="AP104" s="90"/>
      <c r="AQ104" s="90"/>
      <c r="AR104" s="90"/>
      <c r="AS104" s="90"/>
      <c r="AT104" s="90"/>
      <c r="AU104" s="90"/>
      <c r="AV104" s="90"/>
      <c r="AW104" s="90"/>
      <c r="AX104" s="117"/>
    </row>
    <row r="105" spans="2:50" ht="12.95" customHeight="1" x14ac:dyDescent="0.25">
      <c r="B105" s="102"/>
      <c r="C105" s="106"/>
      <c r="D105" s="110"/>
      <c r="E105" s="114"/>
      <c r="F105" s="27" t="s">
        <v>37</v>
      </c>
      <c r="G105" s="44"/>
      <c r="H105" s="44"/>
      <c r="I105" s="44"/>
      <c r="J105" s="44"/>
      <c r="K105" s="44"/>
      <c r="L105" s="42"/>
      <c r="M105" s="42"/>
      <c r="N105" s="43">
        <f>SUM(G105:M105)</f>
        <v>0</v>
      </c>
      <c r="O105" s="44"/>
      <c r="P105" s="44"/>
      <c r="Q105" s="44"/>
      <c r="R105" s="44"/>
      <c r="S105" s="44"/>
      <c r="T105" s="42"/>
      <c r="U105" s="42"/>
      <c r="V105" s="43">
        <f>SUM(O105:U105)</f>
        <v>0</v>
      </c>
      <c r="W105" s="44"/>
      <c r="X105" s="44"/>
      <c r="Y105" s="44"/>
      <c r="Z105" s="44"/>
      <c r="AA105" s="44"/>
      <c r="AB105" s="42"/>
      <c r="AC105" s="42"/>
      <c r="AD105" s="43">
        <f>SUM(W105:AC105)</f>
        <v>0</v>
      </c>
      <c r="AE105" s="44"/>
      <c r="AF105" s="44"/>
      <c r="AG105" s="44"/>
      <c r="AH105" s="44"/>
      <c r="AI105" s="44"/>
      <c r="AJ105" s="42"/>
      <c r="AK105" s="42"/>
      <c r="AL105" s="43">
        <f>SUM(AE105:AK105)</f>
        <v>0</v>
      </c>
      <c r="AM105" s="150"/>
      <c r="AN105" s="90"/>
      <c r="AO105" s="90"/>
      <c r="AP105" s="90"/>
      <c r="AQ105" s="90"/>
      <c r="AR105" s="90"/>
      <c r="AS105" s="90"/>
      <c r="AT105" s="90"/>
      <c r="AU105" s="90"/>
      <c r="AV105" s="90"/>
      <c r="AW105" s="90"/>
      <c r="AX105" s="117"/>
    </row>
    <row r="106" spans="2:50" ht="12.95" customHeight="1" x14ac:dyDescent="0.25">
      <c r="B106" s="102"/>
      <c r="C106" s="106"/>
      <c r="D106" s="110"/>
      <c r="E106" s="114"/>
      <c r="F106" s="28" t="s">
        <v>31</v>
      </c>
      <c r="G106" s="45"/>
      <c r="H106" s="45"/>
      <c r="I106" s="45"/>
      <c r="J106" s="45"/>
      <c r="K106" s="45">
        <f>IF((N100-E100)&lt;=0,0,IF((N100-E100)&gt;0,(N100-E100)))</f>
        <v>0</v>
      </c>
      <c r="L106" s="42"/>
      <c r="M106" s="42"/>
      <c r="N106" s="43">
        <f t="shared" ref="N106:N117" si="99">SUM(G106:M106)</f>
        <v>0</v>
      </c>
      <c r="O106" s="45"/>
      <c r="P106" s="45"/>
      <c r="Q106" s="45"/>
      <c r="R106" s="45"/>
      <c r="S106" s="45">
        <f>IF((V100-E100)&lt;=0,0,IF((V100-E100)&gt;0,(V100-E100)))</f>
        <v>0</v>
      </c>
      <c r="T106" s="42"/>
      <c r="U106" s="42"/>
      <c r="V106" s="43">
        <f t="shared" ref="V106:V117" si="100">SUM(O106:U106)</f>
        <v>0</v>
      </c>
      <c r="W106" s="45"/>
      <c r="X106" s="45"/>
      <c r="Y106" s="45"/>
      <c r="Z106" s="45"/>
      <c r="AA106" s="45">
        <f>IF((AD100-E100)&lt;=0,0,IF((AD100-E100)&gt;0,(AD100-E100)))</f>
        <v>0</v>
      </c>
      <c r="AB106" s="42"/>
      <c r="AC106" s="42"/>
      <c r="AD106" s="43">
        <f t="shared" ref="AD106:AD117" si="101">SUM(W106:AC106)</f>
        <v>0</v>
      </c>
      <c r="AE106" s="45"/>
      <c r="AF106" s="45"/>
      <c r="AG106" s="45"/>
      <c r="AH106" s="45"/>
      <c r="AI106" s="45">
        <f>IF((AL100-E100)&lt;=0,0,IF((AL100-E100)&gt;0,(AL100-E100)))</f>
        <v>0</v>
      </c>
      <c r="AJ106" s="42"/>
      <c r="AK106" s="42"/>
      <c r="AL106" s="43">
        <f t="shared" ref="AL106:AL117" si="102">SUM(AE106:AK106)</f>
        <v>0</v>
      </c>
      <c r="AM106" s="150"/>
      <c r="AN106" s="90"/>
      <c r="AO106" s="90"/>
      <c r="AP106" s="90"/>
      <c r="AQ106" s="90"/>
      <c r="AR106" s="90"/>
      <c r="AS106" s="90"/>
      <c r="AT106" s="90"/>
      <c r="AU106" s="90"/>
      <c r="AV106" s="90"/>
      <c r="AW106" s="90"/>
      <c r="AX106" s="117"/>
    </row>
    <row r="107" spans="2:50"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99"/>
        <v>0</v>
      </c>
      <c r="O107" s="45"/>
      <c r="P107" s="45"/>
      <c r="Q107" s="45"/>
      <c r="R107" s="45"/>
      <c r="S107" s="44">
        <f>IF(E100-15&lt;0,0,IF(SUM(O100:U105)&lt;10,0,IF(SUM(O100:U105)&lt;20,1,IF(SUM(O100:U105)&lt;30,2,IF(SUM(O100:U105)&gt;=30,3)))))</f>
        <v>0</v>
      </c>
      <c r="T107" s="42"/>
      <c r="U107" s="42"/>
      <c r="V107" s="43">
        <f t="shared" si="100"/>
        <v>0</v>
      </c>
      <c r="W107" s="45"/>
      <c r="X107" s="45"/>
      <c r="Y107" s="45"/>
      <c r="Z107" s="45"/>
      <c r="AA107" s="44">
        <f>IF(E100-15&lt;0,0,IF(SUM(W100:AC105)&lt;10,0,IF(SUM(W100:AC105)&lt;20,1,IF(SUM(W100:AC105)&lt;30,2,IF(SUM(W100:AC105)&gt;=30,3)))))</f>
        <v>0</v>
      </c>
      <c r="AB107" s="42"/>
      <c r="AC107" s="42"/>
      <c r="AD107" s="43">
        <f t="shared" si="101"/>
        <v>0</v>
      </c>
      <c r="AE107" s="45"/>
      <c r="AF107" s="45"/>
      <c r="AG107" s="45"/>
      <c r="AH107" s="45"/>
      <c r="AI107" s="44">
        <f>IF(E100-15&lt;0,0,IF(SUM(AE100:AK105)&lt;10,0,IF(SUM(AE100:AK105)&lt;20,1,IF(SUM(AE100:AK105)&lt;30,2,IF(SUM(AE100:AK105)&gt;=30,3)))))</f>
        <v>0</v>
      </c>
      <c r="AJ107" s="42"/>
      <c r="AK107" s="42"/>
      <c r="AL107" s="43">
        <f t="shared" si="102"/>
        <v>0</v>
      </c>
      <c r="AM107" s="150"/>
      <c r="AN107" s="90"/>
      <c r="AO107" s="90"/>
      <c r="AP107" s="90"/>
      <c r="AQ107" s="90"/>
      <c r="AR107" s="90"/>
      <c r="AS107" s="90"/>
      <c r="AT107" s="90"/>
      <c r="AU107" s="90"/>
      <c r="AV107" s="90"/>
      <c r="AW107" s="90"/>
      <c r="AX107" s="117"/>
    </row>
    <row r="108" spans="2:50" ht="12.95" customHeight="1" x14ac:dyDescent="0.25">
      <c r="B108" s="102"/>
      <c r="C108" s="106"/>
      <c r="D108" s="110"/>
      <c r="E108" s="114"/>
      <c r="F108" s="28" t="s">
        <v>41</v>
      </c>
      <c r="G108" s="44"/>
      <c r="H108" s="44"/>
      <c r="I108" s="44"/>
      <c r="J108" s="44"/>
      <c r="K108" s="45"/>
      <c r="L108" s="42"/>
      <c r="M108" s="42"/>
      <c r="N108" s="43">
        <f t="shared" si="99"/>
        <v>0</v>
      </c>
      <c r="O108" s="44"/>
      <c r="P108" s="44"/>
      <c r="Q108" s="44"/>
      <c r="R108" s="44"/>
      <c r="S108" s="45"/>
      <c r="T108" s="42"/>
      <c r="U108" s="42"/>
      <c r="V108" s="43">
        <f t="shared" si="100"/>
        <v>0</v>
      </c>
      <c r="W108" s="44"/>
      <c r="X108" s="44"/>
      <c r="Y108" s="44"/>
      <c r="Z108" s="44"/>
      <c r="AA108" s="45"/>
      <c r="AB108" s="42"/>
      <c r="AC108" s="42"/>
      <c r="AD108" s="43">
        <f t="shared" si="101"/>
        <v>0</v>
      </c>
      <c r="AE108" s="44"/>
      <c r="AF108" s="44"/>
      <c r="AG108" s="44"/>
      <c r="AH108" s="44"/>
      <c r="AI108" s="45"/>
      <c r="AJ108" s="42"/>
      <c r="AK108" s="42"/>
      <c r="AL108" s="43">
        <f t="shared" si="102"/>
        <v>0</v>
      </c>
      <c r="AM108" s="150"/>
      <c r="AN108" s="90"/>
      <c r="AO108" s="90"/>
      <c r="AP108" s="90"/>
      <c r="AQ108" s="90"/>
      <c r="AR108" s="90"/>
      <c r="AS108" s="90"/>
      <c r="AT108" s="90"/>
      <c r="AU108" s="90"/>
      <c r="AV108" s="90"/>
      <c r="AW108" s="90"/>
      <c r="AX108" s="117"/>
    </row>
    <row r="109" spans="2:50" ht="12.95" customHeight="1" x14ac:dyDescent="0.25">
      <c r="B109" s="102"/>
      <c r="C109" s="106"/>
      <c r="D109" s="110"/>
      <c r="E109" s="114"/>
      <c r="F109" s="28" t="s">
        <v>6</v>
      </c>
      <c r="G109" s="44"/>
      <c r="H109" s="44"/>
      <c r="I109" s="44"/>
      <c r="J109" s="44"/>
      <c r="K109" s="44"/>
      <c r="L109" s="42"/>
      <c r="M109" s="42"/>
      <c r="N109" s="43">
        <f t="shared" si="99"/>
        <v>0</v>
      </c>
      <c r="O109" s="44"/>
      <c r="P109" s="44"/>
      <c r="Q109" s="44"/>
      <c r="R109" s="44"/>
      <c r="S109" s="44"/>
      <c r="T109" s="42"/>
      <c r="U109" s="42"/>
      <c r="V109" s="43">
        <f t="shared" si="100"/>
        <v>0</v>
      </c>
      <c r="W109" s="44"/>
      <c r="X109" s="44"/>
      <c r="Y109" s="44"/>
      <c r="Z109" s="44"/>
      <c r="AA109" s="44"/>
      <c r="AB109" s="42"/>
      <c r="AC109" s="42"/>
      <c r="AD109" s="43">
        <f t="shared" si="101"/>
        <v>0</v>
      </c>
      <c r="AE109" s="44"/>
      <c r="AF109" s="44"/>
      <c r="AG109" s="44"/>
      <c r="AH109" s="44"/>
      <c r="AI109" s="44"/>
      <c r="AJ109" s="42"/>
      <c r="AK109" s="42"/>
      <c r="AL109" s="43">
        <f t="shared" si="102"/>
        <v>0</v>
      </c>
      <c r="AM109" s="150"/>
      <c r="AN109" s="90"/>
      <c r="AO109" s="90"/>
      <c r="AP109" s="90"/>
      <c r="AQ109" s="90"/>
      <c r="AR109" s="90"/>
      <c r="AS109" s="90"/>
      <c r="AT109" s="90"/>
      <c r="AU109" s="90"/>
      <c r="AV109" s="90"/>
      <c r="AW109" s="90"/>
      <c r="AX109" s="117"/>
    </row>
    <row r="110" spans="2:50" ht="12.95" customHeight="1" x14ac:dyDescent="0.25">
      <c r="B110" s="102"/>
      <c r="C110" s="106"/>
      <c r="D110" s="110"/>
      <c r="E110" s="114"/>
      <c r="F110" s="29" t="s">
        <v>35</v>
      </c>
      <c r="G110" s="44"/>
      <c r="H110" s="44"/>
      <c r="I110" s="44"/>
      <c r="J110" s="44"/>
      <c r="K110" s="44"/>
      <c r="L110" s="42"/>
      <c r="M110" s="42"/>
      <c r="N110" s="43">
        <f t="shared" si="99"/>
        <v>0</v>
      </c>
      <c r="O110" s="44"/>
      <c r="P110" s="44"/>
      <c r="Q110" s="44"/>
      <c r="R110" s="44"/>
      <c r="S110" s="44"/>
      <c r="T110" s="42"/>
      <c r="U110" s="42"/>
      <c r="V110" s="43">
        <f t="shared" si="100"/>
        <v>0</v>
      </c>
      <c r="W110" s="44"/>
      <c r="X110" s="44"/>
      <c r="Y110" s="44"/>
      <c r="Z110" s="44"/>
      <c r="AA110" s="44"/>
      <c r="AB110" s="42"/>
      <c r="AC110" s="42"/>
      <c r="AD110" s="43">
        <f t="shared" si="101"/>
        <v>0</v>
      </c>
      <c r="AE110" s="44"/>
      <c r="AF110" s="44"/>
      <c r="AG110" s="44"/>
      <c r="AH110" s="44"/>
      <c r="AI110" s="44"/>
      <c r="AJ110" s="42"/>
      <c r="AK110" s="42"/>
      <c r="AL110" s="43">
        <f t="shared" si="102"/>
        <v>0</v>
      </c>
      <c r="AM110" s="150"/>
      <c r="AN110" s="90"/>
      <c r="AO110" s="90"/>
      <c r="AP110" s="90"/>
      <c r="AQ110" s="90"/>
      <c r="AR110" s="90"/>
      <c r="AS110" s="90"/>
      <c r="AT110" s="90"/>
      <c r="AU110" s="90"/>
      <c r="AV110" s="90"/>
      <c r="AW110" s="90"/>
      <c r="AX110" s="117"/>
    </row>
    <row r="111" spans="2:50" ht="12.95" customHeight="1" x14ac:dyDescent="0.25">
      <c r="B111" s="102"/>
      <c r="C111" s="106"/>
      <c r="D111" s="110"/>
      <c r="E111" s="114"/>
      <c r="F111" s="27" t="s">
        <v>40</v>
      </c>
      <c r="G111" s="44"/>
      <c r="H111" s="44"/>
      <c r="I111" s="44"/>
      <c r="J111" s="44"/>
      <c r="K111" s="44"/>
      <c r="L111" s="42"/>
      <c r="M111" s="42"/>
      <c r="N111" s="43">
        <f t="shared" si="99"/>
        <v>0</v>
      </c>
      <c r="O111" s="44"/>
      <c r="P111" s="44"/>
      <c r="Q111" s="44"/>
      <c r="R111" s="44"/>
      <c r="S111" s="44"/>
      <c r="T111" s="42"/>
      <c r="U111" s="42"/>
      <c r="V111" s="43">
        <f t="shared" si="100"/>
        <v>0</v>
      </c>
      <c r="W111" s="44"/>
      <c r="X111" s="44"/>
      <c r="Y111" s="44"/>
      <c r="Z111" s="44"/>
      <c r="AA111" s="44"/>
      <c r="AB111" s="42"/>
      <c r="AC111" s="42"/>
      <c r="AD111" s="43">
        <f t="shared" si="101"/>
        <v>0</v>
      </c>
      <c r="AE111" s="44"/>
      <c r="AF111" s="44"/>
      <c r="AG111" s="44"/>
      <c r="AH111" s="44"/>
      <c r="AI111" s="44"/>
      <c r="AJ111" s="42"/>
      <c r="AK111" s="42"/>
      <c r="AL111" s="43">
        <f t="shared" si="102"/>
        <v>0</v>
      </c>
      <c r="AM111" s="150"/>
      <c r="AN111" s="90"/>
      <c r="AO111" s="90"/>
      <c r="AP111" s="90"/>
      <c r="AQ111" s="90"/>
      <c r="AR111" s="90"/>
      <c r="AS111" s="90"/>
      <c r="AT111" s="90"/>
      <c r="AU111" s="90"/>
      <c r="AV111" s="90"/>
      <c r="AW111" s="90"/>
      <c r="AX111" s="117"/>
    </row>
    <row r="112" spans="2:50" ht="12.95" customHeight="1" x14ac:dyDescent="0.25">
      <c r="B112" s="102"/>
      <c r="C112" s="106"/>
      <c r="D112" s="110"/>
      <c r="E112" s="114"/>
      <c r="F112" s="27" t="s">
        <v>7</v>
      </c>
      <c r="G112" s="44"/>
      <c r="H112" s="44"/>
      <c r="I112" s="44"/>
      <c r="J112" s="44"/>
      <c r="K112" s="44"/>
      <c r="L112" s="42"/>
      <c r="M112" s="42"/>
      <c r="N112" s="43">
        <f t="shared" si="99"/>
        <v>0</v>
      </c>
      <c r="O112" s="44"/>
      <c r="P112" s="44"/>
      <c r="Q112" s="44"/>
      <c r="R112" s="44"/>
      <c r="S112" s="44"/>
      <c r="T112" s="42"/>
      <c r="U112" s="42"/>
      <c r="V112" s="43">
        <f t="shared" si="100"/>
        <v>0</v>
      </c>
      <c r="W112" s="44"/>
      <c r="X112" s="44"/>
      <c r="Y112" s="44"/>
      <c r="Z112" s="44"/>
      <c r="AA112" s="44"/>
      <c r="AB112" s="42"/>
      <c r="AC112" s="42"/>
      <c r="AD112" s="43">
        <f t="shared" si="101"/>
        <v>0</v>
      </c>
      <c r="AE112" s="44"/>
      <c r="AF112" s="44"/>
      <c r="AG112" s="44"/>
      <c r="AH112" s="44"/>
      <c r="AI112" s="44"/>
      <c r="AJ112" s="42"/>
      <c r="AK112" s="42"/>
      <c r="AL112" s="43">
        <f t="shared" si="102"/>
        <v>0</v>
      </c>
      <c r="AM112" s="150"/>
      <c r="AN112" s="90"/>
      <c r="AO112" s="90"/>
      <c r="AP112" s="90"/>
      <c r="AQ112" s="90"/>
      <c r="AR112" s="90"/>
      <c r="AS112" s="90"/>
      <c r="AT112" s="90"/>
      <c r="AU112" s="90"/>
      <c r="AV112" s="90"/>
      <c r="AW112" s="90"/>
      <c r="AX112" s="117"/>
    </row>
    <row r="113" spans="2:50" ht="12.95" customHeight="1" x14ac:dyDescent="0.25">
      <c r="B113" s="102"/>
      <c r="C113" s="106"/>
      <c r="D113" s="110"/>
      <c r="E113" s="114"/>
      <c r="F113" s="27"/>
      <c r="G113" s="44"/>
      <c r="H113" s="44"/>
      <c r="I113" s="44"/>
      <c r="J113" s="44"/>
      <c r="K113" s="44"/>
      <c r="L113" s="42"/>
      <c r="M113" s="42"/>
      <c r="N113" s="43">
        <f t="shared" si="99"/>
        <v>0</v>
      </c>
      <c r="O113" s="44"/>
      <c r="P113" s="44"/>
      <c r="Q113" s="44"/>
      <c r="R113" s="44"/>
      <c r="S113" s="44"/>
      <c r="T113" s="42"/>
      <c r="U113" s="42"/>
      <c r="V113" s="43">
        <f t="shared" si="100"/>
        <v>0</v>
      </c>
      <c r="W113" s="44"/>
      <c r="X113" s="44"/>
      <c r="Y113" s="44"/>
      <c r="Z113" s="44"/>
      <c r="AA113" s="44"/>
      <c r="AB113" s="42"/>
      <c r="AC113" s="42"/>
      <c r="AD113" s="43">
        <f t="shared" si="101"/>
        <v>0</v>
      </c>
      <c r="AE113" s="44"/>
      <c r="AF113" s="44"/>
      <c r="AG113" s="44"/>
      <c r="AH113" s="44"/>
      <c r="AI113" s="44"/>
      <c r="AJ113" s="42"/>
      <c r="AK113" s="42"/>
      <c r="AL113" s="43">
        <f t="shared" si="102"/>
        <v>0</v>
      </c>
      <c r="AM113" s="150"/>
      <c r="AN113" s="90"/>
      <c r="AO113" s="90"/>
      <c r="AP113" s="90"/>
      <c r="AQ113" s="90"/>
      <c r="AR113" s="90"/>
      <c r="AS113" s="90"/>
      <c r="AT113" s="90"/>
      <c r="AU113" s="90"/>
      <c r="AV113" s="90"/>
      <c r="AW113" s="90"/>
      <c r="AX113" s="117"/>
    </row>
    <row r="114" spans="2:50" ht="12.95" customHeight="1" x14ac:dyDescent="0.25">
      <c r="B114" s="102"/>
      <c r="C114" s="106"/>
      <c r="D114" s="110"/>
      <c r="E114" s="114"/>
      <c r="F114" s="27"/>
      <c r="G114" s="44"/>
      <c r="H114" s="44"/>
      <c r="I114" s="44"/>
      <c r="J114" s="44"/>
      <c r="K114" s="44"/>
      <c r="L114" s="42"/>
      <c r="M114" s="42"/>
      <c r="N114" s="43">
        <f t="shared" si="99"/>
        <v>0</v>
      </c>
      <c r="O114" s="44"/>
      <c r="P114" s="44"/>
      <c r="Q114" s="44"/>
      <c r="R114" s="44"/>
      <c r="S114" s="44"/>
      <c r="T114" s="42"/>
      <c r="U114" s="42"/>
      <c r="V114" s="43">
        <f t="shared" si="100"/>
        <v>0</v>
      </c>
      <c r="W114" s="44"/>
      <c r="X114" s="44"/>
      <c r="Y114" s="44"/>
      <c r="Z114" s="44"/>
      <c r="AA114" s="44"/>
      <c r="AB114" s="42"/>
      <c r="AC114" s="42"/>
      <c r="AD114" s="43">
        <f t="shared" si="101"/>
        <v>0</v>
      </c>
      <c r="AE114" s="44"/>
      <c r="AF114" s="44"/>
      <c r="AG114" s="44"/>
      <c r="AH114" s="44"/>
      <c r="AI114" s="44"/>
      <c r="AJ114" s="42"/>
      <c r="AK114" s="42"/>
      <c r="AL114" s="43">
        <f t="shared" si="102"/>
        <v>0</v>
      </c>
      <c r="AM114" s="150"/>
      <c r="AN114" s="90"/>
      <c r="AO114" s="90"/>
      <c r="AP114" s="90"/>
      <c r="AQ114" s="90"/>
      <c r="AR114" s="90"/>
      <c r="AS114" s="90"/>
      <c r="AT114" s="90"/>
      <c r="AU114" s="90"/>
      <c r="AV114" s="90"/>
      <c r="AW114" s="90"/>
      <c r="AX114" s="117"/>
    </row>
    <row r="115" spans="2:50" ht="12.95" customHeight="1" x14ac:dyDescent="0.25">
      <c r="B115" s="102"/>
      <c r="C115" s="106"/>
      <c r="D115" s="110"/>
      <c r="E115" s="114"/>
      <c r="F115" s="27"/>
      <c r="G115" s="44"/>
      <c r="H115" s="44"/>
      <c r="I115" s="44"/>
      <c r="J115" s="44"/>
      <c r="K115" s="44"/>
      <c r="L115" s="42"/>
      <c r="M115" s="42"/>
      <c r="N115" s="43">
        <f t="shared" si="99"/>
        <v>0</v>
      </c>
      <c r="O115" s="44"/>
      <c r="P115" s="44"/>
      <c r="Q115" s="44"/>
      <c r="R115" s="44"/>
      <c r="S115" s="44"/>
      <c r="T115" s="42"/>
      <c r="U115" s="42"/>
      <c r="V115" s="43">
        <f t="shared" si="100"/>
        <v>0</v>
      </c>
      <c r="W115" s="44"/>
      <c r="X115" s="44"/>
      <c r="Y115" s="44"/>
      <c r="Z115" s="44"/>
      <c r="AA115" s="44"/>
      <c r="AB115" s="42"/>
      <c r="AC115" s="42"/>
      <c r="AD115" s="43">
        <f t="shared" si="101"/>
        <v>0</v>
      </c>
      <c r="AE115" s="44"/>
      <c r="AF115" s="44"/>
      <c r="AG115" s="44"/>
      <c r="AH115" s="44"/>
      <c r="AI115" s="44"/>
      <c r="AJ115" s="42"/>
      <c r="AK115" s="42"/>
      <c r="AL115" s="43">
        <f t="shared" si="102"/>
        <v>0</v>
      </c>
      <c r="AM115" s="150"/>
      <c r="AN115" s="90"/>
      <c r="AO115" s="90"/>
      <c r="AP115" s="90"/>
      <c r="AQ115" s="90"/>
      <c r="AR115" s="90"/>
      <c r="AS115" s="90"/>
      <c r="AT115" s="90"/>
      <c r="AU115" s="90"/>
      <c r="AV115" s="90"/>
      <c r="AW115" s="90"/>
      <c r="AX115" s="117"/>
    </row>
    <row r="116" spans="2:50" ht="12.95" customHeight="1" x14ac:dyDescent="0.25">
      <c r="B116" s="102"/>
      <c r="C116" s="106"/>
      <c r="D116" s="110"/>
      <c r="E116" s="114"/>
      <c r="F116" s="28"/>
      <c r="G116" s="44"/>
      <c r="H116" s="44"/>
      <c r="I116" s="44"/>
      <c r="J116" s="44"/>
      <c r="K116" s="44"/>
      <c r="L116" s="42"/>
      <c r="M116" s="42"/>
      <c r="N116" s="43">
        <f t="shared" si="99"/>
        <v>0</v>
      </c>
      <c r="O116" s="44"/>
      <c r="P116" s="44"/>
      <c r="Q116" s="44"/>
      <c r="R116" s="44"/>
      <c r="S116" s="44"/>
      <c r="T116" s="42"/>
      <c r="U116" s="42"/>
      <c r="V116" s="43">
        <f t="shared" si="100"/>
        <v>0</v>
      </c>
      <c r="W116" s="44"/>
      <c r="X116" s="44"/>
      <c r="Y116" s="44"/>
      <c r="Z116" s="44"/>
      <c r="AA116" s="44"/>
      <c r="AB116" s="42"/>
      <c r="AC116" s="42"/>
      <c r="AD116" s="43">
        <f t="shared" si="101"/>
        <v>0</v>
      </c>
      <c r="AE116" s="44"/>
      <c r="AF116" s="44"/>
      <c r="AG116" s="44"/>
      <c r="AH116" s="44"/>
      <c r="AI116" s="44"/>
      <c r="AJ116" s="42"/>
      <c r="AK116" s="42"/>
      <c r="AL116" s="43">
        <f t="shared" si="102"/>
        <v>0</v>
      </c>
      <c r="AM116" s="150"/>
      <c r="AN116" s="90"/>
      <c r="AO116" s="90"/>
      <c r="AP116" s="90"/>
      <c r="AQ116" s="90"/>
      <c r="AR116" s="90"/>
      <c r="AS116" s="90"/>
      <c r="AT116" s="90"/>
      <c r="AU116" s="90"/>
      <c r="AV116" s="90"/>
      <c r="AW116" s="90"/>
      <c r="AX116" s="117"/>
    </row>
    <row r="117" spans="2:50" ht="12.95" customHeight="1" thickBot="1" x14ac:dyDescent="0.3">
      <c r="B117" s="103"/>
      <c r="C117" s="107"/>
      <c r="D117" s="111"/>
      <c r="E117" s="114"/>
      <c r="F117" s="28"/>
      <c r="G117" s="44"/>
      <c r="H117" s="44"/>
      <c r="I117" s="44"/>
      <c r="J117" s="44"/>
      <c r="K117" s="44"/>
      <c r="L117" s="46"/>
      <c r="M117" s="46"/>
      <c r="N117" s="43">
        <f t="shared" si="99"/>
        <v>0</v>
      </c>
      <c r="O117" s="44"/>
      <c r="P117" s="44"/>
      <c r="Q117" s="44"/>
      <c r="R117" s="44"/>
      <c r="S117" s="44"/>
      <c r="T117" s="46"/>
      <c r="U117" s="46"/>
      <c r="V117" s="43">
        <f t="shared" si="100"/>
        <v>0</v>
      </c>
      <c r="W117" s="44"/>
      <c r="X117" s="44"/>
      <c r="Y117" s="44"/>
      <c r="Z117" s="44"/>
      <c r="AA117" s="44"/>
      <c r="AB117" s="46"/>
      <c r="AC117" s="46"/>
      <c r="AD117" s="43">
        <f t="shared" si="101"/>
        <v>0</v>
      </c>
      <c r="AE117" s="44"/>
      <c r="AF117" s="44"/>
      <c r="AG117" s="44"/>
      <c r="AH117" s="44"/>
      <c r="AI117" s="44"/>
      <c r="AJ117" s="46"/>
      <c r="AK117" s="46"/>
      <c r="AL117" s="43">
        <f t="shared" si="102"/>
        <v>0</v>
      </c>
      <c r="AM117" s="150"/>
      <c r="AN117" s="90"/>
      <c r="AO117" s="90"/>
      <c r="AP117" s="90"/>
      <c r="AQ117" s="90"/>
      <c r="AR117" s="90"/>
      <c r="AS117" s="90"/>
      <c r="AT117" s="90"/>
      <c r="AU117" s="90"/>
      <c r="AV117" s="90"/>
      <c r="AW117" s="90"/>
      <c r="AX117" s="117"/>
    </row>
    <row r="118" spans="2:50" ht="12.95" hidden="1" customHeight="1" thickBot="1" x14ac:dyDescent="0.3">
      <c r="B118" s="104"/>
      <c r="C118" s="108"/>
      <c r="D118" s="112"/>
      <c r="E118" s="115"/>
      <c r="F118" s="28" t="s">
        <v>36</v>
      </c>
      <c r="G118" s="48"/>
      <c r="H118" s="48"/>
      <c r="I118" s="48"/>
      <c r="J118" s="48"/>
      <c r="K118" s="48"/>
      <c r="L118" s="47"/>
      <c r="M118" s="47"/>
      <c r="N118" s="43">
        <f t="shared" ref="N118" si="103">N107+N108+N110+N115+N116+N117+N113+N114</f>
        <v>0</v>
      </c>
      <c r="O118" s="49"/>
      <c r="P118" s="49"/>
      <c r="Q118" s="49"/>
      <c r="R118" s="49"/>
      <c r="S118" s="49"/>
      <c r="T118" s="47"/>
      <c r="U118" s="47"/>
      <c r="V118" s="43">
        <f t="shared" ref="V118" si="104">V107+V108+V110+V115+V116+V117+V113+V114</f>
        <v>0</v>
      </c>
      <c r="W118" s="49"/>
      <c r="X118" s="49"/>
      <c r="Y118" s="49"/>
      <c r="Z118" s="49"/>
      <c r="AA118" s="49"/>
      <c r="AB118" s="47"/>
      <c r="AC118" s="47"/>
      <c r="AD118" s="43">
        <f t="shared" ref="AD118" si="105">AD107+AD108+AD110+AD115+AD116+AD117+AD113+AD114</f>
        <v>0</v>
      </c>
      <c r="AE118" s="49"/>
      <c r="AF118" s="49"/>
      <c r="AG118" s="49"/>
      <c r="AH118" s="49"/>
      <c r="AI118" s="49"/>
      <c r="AJ118" s="47"/>
      <c r="AK118" s="47"/>
      <c r="AL118" s="43">
        <f t="shared" ref="AL118" si="106">AL107+AL108+AL110+AL115+AL116+AL117+AL113+AL114</f>
        <v>0</v>
      </c>
      <c r="AM118" s="151"/>
      <c r="AN118" s="91"/>
      <c r="AO118" s="91"/>
      <c r="AP118" s="91"/>
      <c r="AQ118" s="91"/>
      <c r="AR118" s="91"/>
      <c r="AS118" s="91"/>
      <c r="AT118" s="91"/>
      <c r="AU118" s="91"/>
      <c r="AV118" s="91"/>
      <c r="AW118" s="91"/>
      <c r="AX118" s="118"/>
    </row>
    <row r="119" spans="2:50" ht="12.95" customHeight="1" thickTop="1" x14ac:dyDescent="0.25">
      <c r="B119" s="102">
        <v>7</v>
      </c>
      <c r="C119" s="105">
        <f>MART!C119</f>
        <v>0</v>
      </c>
      <c r="D119" s="109">
        <f>MART!D119</f>
        <v>0</v>
      </c>
      <c r="E119" s="113">
        <f>MART!E119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149">
        <f t="shared" ref="AM119" si="107">N119+V119+AD119+AL119</f>
        <v>0</v>
      </c>
      <c r="AN119" s="89">
        <f t="shared" ref="AN119" si="108">N120+V120+AD120+AL120</f>
        <v>0</v>
      </c>
      <c r="AO119" s="89">
        <f t="shared" ref="AO119" si="109">N121+V121+AD121+AL121</f>
        <v>0</v>
      </c>
      <c r="AP119" s="89">
        <f t="shared" ref="AP119" si="110">N122+V122+AD122+AL122</f>
        <v>0</v>
      </c>
      <c r="AQ119" s="89">
        <f t="shared" ref="AQ119" si="111">N123+V123+AD123+AL123</f>
        <v>0</v>
      </c>
      <c r="AR119" s="89">
        <f t="shared" ref="AR119" si="112">N124+V124+AD124+AL124</f>
        <v>0</v>
      </c>
      <c r="AS119" s="89">
        <f t="shared" ref="AS119" si="113">N125+V125+AD125+AL125</f>
        <v>0</v>
      </c>
      <c r="AT119" s="89">
        <f t="shared" ref="AT119" si="114">N137+V137+AD137+AL137</f>
        <v>0</v>
      </c>
      <c r="AU119" s="89">
        <f t="shared" ref="AU119" si="115">N130+V130+AD130+AL130</f>
        <v>0</v>
      </c>
      <c r="AV119" s="89">
        <f t="shared" ref="AV119" si="116">N131+V131+AD131+AL131</f>
        <v>0</v>
      </c>
      <c r="AW119" s="89">
        <f t="shared" ref="AW119" si="117">N128+V128+AD128+AL128</f>
        <v>0</v>
      </c>
      <c r="AX119" s="116">
        <f t="shared" ref="AX119" si="118">SUM(AN119:AW137)</f>
        <v>0</v>
      </c>
    </row>
    <row r="120" spans="2:50"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150"/>
      <c r="AN120" s="90"/>
      <c r="AO120" s="90"/>
      <c r="AP120" s="90"/>
      <c r="AQ120" s="90"/>
      <c r="AR120" s="90"/>
      <c r="AS120" s="90"/>
      <c r="AT120" s="90"/>
      <c r="AU120" s="90"/>
      <c r="AV120" s="90"/>
      <c r="AW120" s="90"/>
      <c r="AX120" s="117"/>
    </row>
    <row r="121" spans="2:50"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150"/>
      <c r="AN121" s="90"/>
      <c r="AO121" s="90"/>
      <c r="AP121" s="90"/>
      <c r="AQ121" s="90"/>
      <c r="AR121" s="90"/>
      <c r="AS121" s="90"/>
      <c r="AT121" s="90"/>
      <c r="AU121" s="90"/>
      <c r="AV121" s="90"/>
      <c r="AW121" s="90"/>
      <c r="AX121" s="117"/>
    </row>
    <row r="122" spans="2:50"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150"/>
      <c r="AN122" s="90"/>
      <c r="AO122" s="90"/>
      <c r="AP122" s="90"/>
      <c r="AQ122" s="90"/>
      <c r="AR122" s="90"/>
      <c r="AS122" s="90"/>
      <c r="AT122" s="90"/>
      <c r="AU122" s="90"/>
      <c r="AV122" s="90"/>
      <c r="AW122" s="90"/>
      <c r="AX122" s="117"/>
    </row>
    <row r="123" spans="2:50"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150"/>
      <c r="AN123" s="90"/>
      <c r="AO123" s="90"/>
      <c r="AP123" s="90"/>
      <c r="AQ123" s="90"/>
      <c r="AR123" s="90"/>
      <c r="AS123" s="90"/>
      <c r="AT123" s="90"/>
      <c r="AU123" s="90"/>
      <c r="AV123" s="90"/>
      <c r="AW123" s="90"/>
      <c r="AX123" s="117"/>
    </row>
    <row r="124" spans="2:50" ht="12.95" customHeight="1" x14ac:dyDescent="0.25">
      <c r="B124" s="102"/>
      <c r="C124" s="106"/>
      <c r="D124" s="110"/>
      <c r="E124" s="114"/>
      <c r="F124" s="27" t="s">
        <v>37</v>
      </c>
      <c r="G124" s="44"/>
      <c r="H124" s="44"/>
      <c r="I124" s="44"/>
      <c r="J124" s="44"/>
      <c r="K124" s="44"/>
      <c r="L124" s="42"/>
      <c r="M124" s="42"/>
      <c r="N124" s="43">
        <f>SUM(G124:M124)</f>
        <v>0</v>
      </c>
      <c r="O124" s="44"/>
      <c r="P124" s="44"/>
      <c r="Q124" s="44"/>
      <c r="R124" s="44"/>
      <c r="S124" s="44"/>
      <c r="T124" s="42"/>
      <c r="U124" s="42"/>
      <c r="V124" s="43">
        <f>SUM(O124:U124)</f>
        <v>0</v>
      </c>
      <c r="W124" s="44"/>
      <c r="X124" s="44"/>
      <c r="Y124" s="44"/>
      <c r="Z124" s="44"/>
      <c r="AA124" s="44"/>
      <c r="AB124" s="42"/>
      <c r="AC124" s="42"/>
      <c r="AD124" s="43">
        <f>SUM(W124:AC124)</f>
        <v>0</v>
      </c>
      <c r="AE124" s="44"/>
      <c r="AF124" s="44"/>
      <c r="AG124" s="44"/>
      <c r="AH124" s="44"/>
      <c r="AI124" s="44"/>
      <c r="AJ124" s="42"/>
      <c r="AK124" s="42"/>
      <c r="AL124" s="43">
        <f>SUM(AE124:AK124)</f>
        <v>0</v>
      </c>
      <c r="AM124" s="150"/>
      <c r="AN124" s="90"/>
      <c r="AO124" s="90"/>
      <c r="AP124" s="90"/>
      <c r="AQ124" s="90"/>
      <c r="AR124" s="90"/>
      <c r="AS124" s="90"/>
      <c r="AT124" s="90"/>
      <c r="AU124" s="90"/>
      <c r="AV124" s="90"/>
      <c r="AW124" s="90"/>
      <c r="AX124" s="117"/>
    </row>
    <row r="125" spans="2:50" ht="12.95" customHeight="1" x14ac:dyDescent="0.25">
      <c r="B125" s="102"/>
      <c r="C125" s="106"/>
      <c r="D125" s="110"/>
      <c r="E125" s="114"/>
      <c r="F125" s="28" t="s">
        <v>31</v>
      </c>
      <c r="G125" s="45"/>
      <c r="H125" s="45"/>
      <c r="I125" s="45"/>
      <c r="J125" s="45"/>
      <c r="K125" s="45">
        <f>IF((N119-E119)&lt;=0,0,IF((N119-E119)&gt;0,(N119-E119)))</f>
        <v>0</v>
      </c>
      <c r="L125" s="42"/>
      <c r="M125" s="42"/>
      <c r="N125" s="43">
        <f t="shared" ref="N125:N136" si="119">SUM(G125:M125)</f>
        <v>0</v>
      </c>
      <c r="O125" s="45"/>
      <c r="P125" s="45"/>
      <c r="Q125" s="45"/>
      <c r="R125" s="45"/>
      <c r="S125" s="45">
        <f>IF((V119-E119)&lt;=0,0,IF((V119-E119)&gt;0,(V119-E119)))</f>
        <v>0</v>
      </c>
      <c r="T125" s="42"/>
      <c r="U125" s="42"/>
      <c r="V125" s="43">
        <f t="shared" ref="V125:V136" si="120">SUM(O125:U125)</f>
        <v>0</v>
      </c>
      <c r="W125" s="45"/>
      <c r="X125" s="45"/>
      <c r="Y125" s="45"/>
      <c r="Z125" s="45"/>
      <c r="AA125" s="45">
        <f>IF((AD119-E119)&lt;=0,0,IF((AD119-E119)&gt;0,(AD119-E119)))</f>
        <v>0</v>
      </c>
      <c r="AB125" s="42"/>
      <c r="AC125" s="42"/>
      <c r="AD125" s="43">
        <f t="shared" ref="AD125:AD136" si="121">SUM(W125:AC125)</f>
        <v>0</v>
      </c>
      <c r="AE125" s="45"/>
      <c r="AF125" s="45"/>
      <c r="AG125" s="45"/>
      <c r="AH125" s="45"/>
      <c r="AI125" s="45">
        <f>IF((AL119-E119)&lt;=0,0,IF((AL119-E119)&gt;0,(AL119-E119)))</f>
        <v>0</v>
      </c>
      <c r="AJ125" s="42"/>
      <c r="AK125" s="42"/>
      <c r="AL125" s="43">
        <f t="shared" ref="AL125:AL136" si="122">SUM(AE125:AK125)</f>
        <v>0</v>
      </c>
      <c r="AM125" s="150"/>
      <c r="AN125" s="90"/>
      <c r="AO125" s="90"/>
      <c r="AP125" s="90"/>
      <c r="AQ125" s="90"/>
      <c r="AR125" s="90"/>
      <c r="AS125" s="90"/>
      <c r="AT125" s="90"/>
      <c r="AU125" s="90"/>
      <c r="AV125" s="90"/>
      <c r="AW125" s="90"/>
      <c r="AX125" s="117"/>
    </row>
    <row r="126" spans="2:50"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119"/>
        <v>0</v>
      </c>
      <c r="O126" s="45"/>
      <c r="P126" s="45"/>
      <c r="Q126" s="45"/>
      <c r="R126" s="45"/>
      <c r="S126" s="44">
        <f>IF(E119-15&lt;0,0,IF(SUM(O119:U124)&lt;10,0,IF(SUM(O119:U124)&lt;20,1,IF(SUM(O119:U124)&lt;30,2,IF(SUM(O119:U124)&gt;=30,3)))))</f>
        <v>0</v>
      </c>
      <c r="T126" s="42"/>
      <c r="U126" s="42"/>
      <c r="V126" s="43">
        <f t="shared" si="120"/>
        <v>0</v>
      </c>
      <c r="W126" s="45"/>
      <c r="X126" s="45"/>
      <c r="Y126" s="45"/>
      <c r="Z126" s="45"/>
      <c r="AA126" s="44">
        <f>IF(E119-15&lt;0,0,IF(SUM(W119:AC124)&lt;10,0,IF(SUM(W119:AC124)&lt;20,1,IF(SUM(W119:AC124)&lt;30,2,IF(SUM(W119:AC124)&gt;=30,3)))))</f>
        <v>0</v>
      </c>
      <c r="AB126" s="42"/>
      <c r="AC126" s="42"/>
      <c r="AD126" s="43">
        <f t="shared" si="121"/>
        <v>0</v>
      </c>
      <c r="AE126" s="45"/>
      <c r="AF126" s="45"/>
      <c r="AG126" s="45"/>
      <c r="AH126" s="45"/>
      <c r="AI126" s="44">
        <f>IF(E119-15&lt;0,0,IF(SUM(AE119:AK124)&lt;10,0,IF(SUM(AE119:AK124)&lt;20,1,IF(SUM(AE119:AK124)&lt;30,2,IF(SUM(AE119:AK124)&gt;=30,3)))))</f>
        <v>0</v>
      </c>
      <c r="AJ126" s="42"/>
      <c r="AK126" s="42"/>
      <c r="AL126" s="43">
        <f t="shared" si="122"/>
        <v>0</v>
      </c>
      <c r="AM126" s="150"/>
      <c r="AN126" s="90"/>
      <c r="AO126" s="90"/>
      <c r="AP126" s="90"/>
      <c r="AQ126" s="90"/>
      <c r="AR126" s="90"/>
      <c r="AS126" s="90"/>
      <c r="AT126" s="90"/>
      <c r="AU126" s="90"/>
      <c r="AV126" s="90"/>
      <c r="AW126" s="90"/>
      <c r="AX126" s="117"/>
    </row>
    <row r="127" spans="2:50" ht="12.95" customHeight="1" x14ac:dyDescent="0.25">
      <c r="B127" s="102"/>
      <c r="C127" s="106"/>
      <c r="D127" s="110"/>
      <c r="E127" s="114"/>
      <c r="F127" s="28" t="s">
        <v>41</v>
      </c>
      <c r="G127" s="44"/>
      <c r="H127" s="44"/>
      <c r="I127" s="44"/>
      <c r="J127" s="44"/>
      <c r="K127" s="45"/>
      <c r="L127" s="42"/>
      <c r="M127" s="42"/>
      <c r="N127" s="43">
        <f t="shared" si="119"/>
        <v>0</v>
      </c>
      <c r="O127" s="44"/>
      <c r="P127" s="44"/>
      <c r="Q127" s="44"/>
      <c r="R127" s="44"/>
      <c r="S127" s="45"/>
      <c r="T127" s="42"/>
      <c r="U127" s="42"/>
      <c r="V127" s="43">
        <f t="shared" si="120"/>
        <v>0</v>
      </c>
      <c r="W127" s="44"/>
      <c r="X127" s="44"/>
      <c r="Y127" s="44"/>
      <c r="Z127" s="44"/>
      <c r="AA127" s="45"/>
      <c r="AB127" s="42"/>
      <c r="AC127" s="42"/>
      <c r="AD127" s="43">
        <f t="shared" si="121"/>
        <v>0</v>
      </c>
      <c r="AE127" s="44"/>
      <c r="AF127" s="44"/>
      <c r="AG127" s="44"/>
      <c r="AH127" s="44"/>
      <c r="AI127" s="45"/>
      <c r="AJ127" s="42"/>
      <c r="AK127" s="42"/>
      <c r="AL127" s="43">
        <f t="shared" si="122"/>
        <v>0</v>
      </c>
      <c r="AM127" s="150"/>
      <c r="AN127" s="90"/>
      <c r="AO127" s="90"/>
      <c r="AP127" s="90"/>
      <c r="AQ127" s="90"/>
      <c r="AR127" s="90"/>
      <c r="AS127" s="90"/>
      <c r="AT127" s="90"/>
      <c r="AU127" s="90"/>
      <c r="AV127" s="90"/>
      <c r="AW127" s="90"/>
      <c r="AX127" s="117"/>
    </row>
    <row r="128" spans="2:50" ht="12.95" customHeight="1" x14ac:dyDescent="0.25">
      <c r="B128" s="102"/>
      <c r="C128" s="106"/>
      <c r="D128" s="110"/>
      <c r="E128" s="114"/>
      <c r="F128" s="28" t="s">
        <v>6</v>
      </c>
      <c r="G128" s="44"/>
      <c r="H128" s="44"/>
      <c r="I128" s="44"/>
      <c r="J128" s="44"/>
      <c r="K128" s="44"/>
      <c r="L128" s="42"/>
      <c r="M128" s="42"/>
      <c r="N128" s="43">
        <f t="shared" si="119"/>
        <v>0</v>
      </c>
      <c r="O128" s="44"/>
      <c r="P128" s="44"/>
      <c r="Q128" s="44"/>
      <c r="R128" s="44"/>
      <c r="S128" s="44"/>
      <c r="T128" s="42"/>
      <c r="U128" s="42"/>
      <c r="V128" s="43">
        <f t="shared" si="120"/>
        <v>0</v>
      </c>
      <c r="W128" s="44"/>
      <c r="X128" s="44"/>
      <c r="Y128" s="44"/>
      <c r="Z128" s="44"/>
      <c r="AA128" s="44"/>
      <c r="AB128" s="42"/>
      <c r="AC128" s="42"/>
      <c r="AD128" s="43">
        <f t="shared" si="121"/>
        <v>0</v>
      </c>
      <c r="AE128" s="44"/>
      <c r="AF128" s="44"/>
      <c r="AG128" s="44"/>
      <c r="AH128" s="44"/>
      <c r="AI128" s="44"/>
      <c r="AJ128" s="42"/>
      <c r="AK128" s="42"/>
      <c r="AL128" s="43">
        <f t="shared" si="122"/>
        <v>0</v>
      </c>
      <c r="AM128" s="150"/>
      <c r="AN128" s="90"/>
      <c r="AO128" s="90"/>
      <c r="AP128" s="90"/>
      <c r="AQ128" s="90"/>
      <c r="AR128" s="90"/>
      <c r="AS128" s="90"/>
      <c r="AT128" s="90"/>
      <c r="AU128" s="90"/>
      <c r="AV128" s="90"/>
      <c r="AW128" s="90"/>
      <c r="AX128" s="117"/>
    </row>
    <row r="129" spans="2:50" ht="12.95" customHeight="1" x14ac:dyDescent="0.25">
      <c r="B129" s="102"/>
      <c r="C129" s="106"/>
      <c r="D129" s="110"/>
      <c r="E129" s="114"/>
      <c r="F129" s="29" t="s">
        <v>35</v>
      </c>
      <c r="G129" s="44"/>
      <c r="H129" s="44"/>
      <c r="I129" s="44"/>
      <c r="J129" s="44"/>
      <c r="K129" s="44"/>
      <c r="L129" s="42"/>
      <c r="M129" s="42"/>
      <c r="N129" s="43">
        <f t="shared" si="119"/>
        <v>0</v>
      </c>
      <c r="O129" s="44"/>
      <c r="P129" s="44"/>
      <c r="Q129" s="44"/>
      <c r="R129" s="44"/>
      <c r="S129" s="44"/>
      <c r="T129" s="42"/>
      <c r="U129" s="42"/>
      <c r="V129" s="43">
        <f t="shared" si="120"/>
        <v>0</v>
      </c>
      <c r="W129" s="44"/>
      <c r="X129" s="44"/>
      <c r="Y129" s="44"/>
      <c r="Z129" s="44"/>
      <c r="AA129" s="44"/>
      <c r="AB129" s="42"/>
      <c r="AC129" s="42"/>
      <c r="AD129" s="43">
        <f t="shared" si="121"/>
        <v>0</v>
      </c>
      <c r="AE129" s="44"/>
      <c r="AF129" s="44"/>
      <c r="AG129" s="44"/>
      <c r="AH129" s="44"/>
      <c r="AI129" s="44"/>
      <c r="AJ129" s="42"/>
      <c r="AK129" s="42"/>
      <c r="AL129" s="43">
        <f t="shared" si="122"/>
        <v>0</v>
      </c>
      <c r="AM129" s="150"/>
      <c r="AN129" s="90"/>
      <c r="AO129" s="90"/>
      <c r="AP129" s="90"/>
      <c r="AQ129" s="90"/>
      <c r="AR129" s="90"/>
      <c r="AS129" s="90"/>
      <c r="AT129" s="90"/>
      <c r="AU129" s="90"/>
      <c r="AV129" s="90"/>
      <c r="AW129" s="90"/>
      <c r="AX129" s="117"/>
    </row>
    <row r="130" spans="2:50" ht="12.95" customHeight="1" x14ac:dyDescent="0.25">
      <c r="B130" s="102"/>
      <c r="C130" s="106"/>
      <c r="D130" s="110"/>
      <c r="E130" s="114"/>
      <c r="F130" s="27" t="s">
        <v>40</v>
      </c>
      <c r="G130" s="44"/>
      <c r="H130" s="44"/>
      <c r="I130" s="44"/>
      <c r="J130" s="44"/>
      <c r="K130" s="44"/>
      <c r="L130" s="42"/>
      <c r="M130" s="42"/>
      <c r="N130" s="43">
        <f t="shared" si="119"/>
        <v>0</v>
      </c>
      <c r="O130" s="44"/>
      <c r="P130" s="44"/>
      <c r="Q130" s="44"/>
      <c r="R130" s="44"/>
      <c r="S130" s="44"/>
      <c r="T130" s="42"/>
      <c r="U130" s="42"/>
      <c r="V130" s="43">
        <f t="shared" si="120"/>
        <v>0</v>
      </c>
      <c r="W130" s="44"/>
      <c r="X130" s="44"/>
      <c r="Y130" s="44"/>
      <c r="Z130" s="44"/>
      <c r="AA130" s="44"/>
      <c r="AB130" s="42"/>
      <c r="AC130" s="42"/>
      <c r="AD130" s="43">
        <f t="shared" si="121"/>
        <v>0</v>
      </c>
      <c r="AE130" s="44"/>
      <c r="AF130" s="44"/>
      <c r="AG130" s="44"/>
      <c r="AH130" s="44"/>
      <c r="AI130" s="44"/>
      <c r="AJ130" s="42"/>
      <c r="AK130" s="42"/>
      <c r="AL130" s="43">
        <f t="shared" si="122"/>
        <v>0</v>
      </c>
      <c r="AM130" s="150"/>
      <c r="AN130" s="90"/>
      <c r="AO130" s="90"/>
      <c r="AP130" s="90"/>
      <c r="AQ130" s="90"/>
      <c r="AR130" s="90"/>
      <c r="AS130" s="90"/>
      <c r="AT130" s="90"/>
      <c r="AU130" s="90"/>
      <c r="AV130" s="90"/>
      <c r="AW130" s="90"/>
      <c r="AX130" s="117"/>
    </row>
    <row r="131" spans="2:50" ht="12.95" customHeight="1" x14ac:dyDescent="0.25">
      <c r="B131" s="102"/>
      <c r="C131" s="106"/>
      <c r="D131" s="110"/>
      <c r="E131" s="114"/>
      <c r="F131" s="27" t="s">
        <v>7</v>
      </c>
      <c r="G131" s="44"/>
      <c r="H131" s="44"/>
      <c r="I131" s="44"/>
      <c r="J131" s="44"/>
      <c r="K131" s="44"/>
      <c r="L131" s="42"/>
      <c r="M131" s="42"/>
      <c r="N131" s="43">
        <f t="shared" si="119"/>
        <v>0</v>
      </c>
      <c r="O131" s="44"/>
      <c r="P131" s="44"/>
      <c r="Q131" s="44"/>
      <c r="R131" s="44"/>
      <c r="S131" s="44"/>
      <c r="T131" s="42"/>
      <c r="U131" s="42"/>
      <c r="V131" s="43">
        <f t="shared" si="120"/>
        <v>0</v>
      </c>
      <c r="W131" s="44"/>
      <c r="X131" s="44"/>
      <c r="Y131" s="44"/>
      <c r="Z131" s="44"/>
      <c r="AA131" s="44"/>
      <c r="AB131" s="42"/>
      <c r="AC131" s="42"/>
      <c r="AD131" s="43">
        <f t="shared" si="121"/>
        <v>0</v>
      </c>
      <c r="AE131" s="44"/>
      <c r="AF131" s="44"/>
      <c r="AG131" s="44"/>
      <c r="AH131" s="44"/>
      <c r="AI131" s="44"/>
      <c r="AJ131" s="42"/>
      <c r="AK131" s="42"/>
      <c r="AL131" s="43">
        <f t="shared" si="122"/>
        <v>0</v>
      </c>
      <c r="AM131" s="150"/>
      <c r="AN131" s="90"/>
      <c r="AO131" s="90"/>
      <c r="AP131" s="90"/>
      <c r="AQ131" s="90"/>
      <c r="AR131" s="90"/>
      <c r="AS131" s="90"/>
      <c r="AT131" s="90"/>
      <c r="AU131" s="90"/>
      <c r="AV131" s="90"/>
      <c r="AW131" s="90"/>
      <c r="AX131" s="117"/>
    </row>
    <row r="132" spans="2:50" ht="12.95" customHeight="1" x14ac:dyDescent="0.25">
      <c r="B132" s="102"/>
      <c r="C132" s="106"/>
      <c r="D132" s="110"/>
      <c r="E132" s="114"/>
      <c r="F132" s="27"/>
      <c r="G132" s="44"/>
      <c r="H132" s="44"/>
      <c r="I132" s="44"/>
      <c r="J132" s="44"/>
      <c r="K132" s="44"/>
      <c r="L132" s="42"/>
      <c r="M132" s="42"/>
      <c r="N132" s="43">
        <f t="shared" si="119"/>
        <v>0</v>
      </c>
      <c r="O132" s="44"/>
      <c r="P132" s="44"/>
      <c r="Q132" s="44"/>
      <c r="R132" s="44"/>
      <c r="S132" s="44"/>
      <c r="T132" s="42"/>
      <c r="U132" s="42"/>
      <c r="V132" s="43">
        <f t="shared" si="120"/>
        <v>0</v>
      </c>
      <c r="W132" s="44"/>
      <c r="X132" s="44"/>
      <c r="Y132" s="44"/>
      <c r="Z132" s="44"/>
      <c r="AA132" s="44"/>
      <c r="AB132" s="42"/>
      <c r="AC132" s="42"/>
      <c r="AD132" s="43">
        <f t="shared" si="121"/>
        <v>0</v>
      </c>
      <c r="AE132" s="44"/>
      <c r="AF132" s="44"/>
      <c r="AG132" s="44"/>
      <c r="AH132" s="44"/>
      <c r="AI132" s="44"/>
      <c r="AJ132" s="42"/>
      <c r="AK132" s="42"/>
      <c r="AL132" s="43">
        <f t="shared" si="122"/>
        <v>0</v>
      </c>
      <c r="AM132" s="150"/>
      <c r="AN132" s="90"/>
      <c r="AO132" s="90"/>
      <c r="AP132" s="90"/>
      <c r="AQ132" s="90"/>
      <c r="AR132" s="90"/>
      <c r="AS132" s="90"/>
      <c r="AT132" s="90"/>
      <c r="AU132" s="90"/>
      <c r="AV132" s="90"/>
      <c r="AW132" s="90"/>
      <c r="AX132" s="117"/>
    </row>
    <row r="133" spans="2:50" ht="12.95" customHeight="1" x14ac:dyDescent="0.25">
      <c r="B133" s="102"/>
      <c r="C133" s="106"/>
      <c r="D133" s="110"/>
      <c r="E133" s="114"/>
      <c r="F133" s="27"/>
      <c r="G133" s="44"/>
      <c r="H133" s="44"/>
      <c r="I133" s="44"/>
      <c r="J133" s="44"/>
      <c r="K133" s="44"/>
      <c r="L133" s="42"/>
      <c r="M133" s="42"/>
      <c r="N133" s="43">
        <f t="shared" si="119"/>
        <v>0</v>
      </c>
      <c r="O133" s="44"/>
      <c r="P133" s="44"/>
      <c r="Q133" s="44"/>
      <c r="R133" s="44"/>
      <c r="S133" s="44"/>
      <c r="T133" s="42"/>
      <c r="U133" s="42"/>
      <c r="V133" s="43">
        <f t="shared" si="120"/>
        <v>0</v>
      </c>
      <c r="W133" s="44"/>
      <c r="X133" s="44"/>
      <c r="Y133" s="44"/>
      <c r="Z133" s="44"/>
      <c r="AA133" s="44"/>
      <c r="AB133" s="42"/>
      <c r="AC133" s="42"/>
      <c r="AD133" s="43">
        <f t="shared" si="121"/>
        <v>0</v>
      </c>
      <c r="AE133" s="44"/>
      <c r="AF133" s="44"/>
      <c r="AG133" s="44"/>
      <c r="AH133" s="44"/>
      <c r="AI133" s="44"/>
      <c r="AJ133" s="42"/>
      <c r="AK133" s="42"/>
      <c r="AL133" s="43">
        <f t="shared" si="122"/>
        <v>0</v>
      </c>
      <c r="AM133" s="150"/>
      <c r="AN133" s="90"/>
      <c r="AO133" s="90"/>
      <c r="AP133" s="90"/>
      <c r="AQ133" s="90"/>
      <c r="AR133" s="90"/>
      <c r="AS133" s="90"/>
      <c r="AT133" s="90"/>
      <c r="AU133" s="90"/>
      <c r="AV133" s="90"/>
      <c r="AW133" s="90"/>
      <c r="AX133" s="117"/>
    </row>
    <row r="134" spans="2:50" ht="12.95" customHeight="1" x14ac:dyDescent="0.25">
      <c r="B134" s="102"/>
      <c r="C134" s="106"/>
      <c r="D134" s="110"/>
      <c r="E134" s="114"/>
      <c r="F134" s="27"/>
      <c r="G134" s="44"/>
      <c r="H134" s="44"/>
      <c r="I134" s="44"/>
      <c r="J134" s="44"/>
      <c r="K134" s="44"/>
      <c r="L134" s="42"/>
      <c r="M134" s="42"/>
      <c r="N134" s="43">
        <f t="shared" si="119"/>
        <v>0</v>
      </c>
      <c r="O134" s="44"/>
      <c r="P134" s="44"/>
      <c r="Q134" s="44"/>
      <c r="R134" s="44"/>
      <c r="S134" s="44"/>
      <c r="T134" s="42"/>
      <c r="U134" s="42"/>
      <c r="V134" s="43">
        <f t="shared" si="120"/>
        <v>0</v>
      </c>
      <c r="W134" s="44"/>
      <c r="X134" s="44"/>
      <c r="Y134" s="44"/>
      <c r="Z134" s="44"/>
      <c r="AA134" s="44"/>
      <c r="AB134" s="42"/>
      <c r="AC134" s="42"/>
      <c r="AD134" s="43">
        <f t="shared" si="121"/>
        <v>0</v>
      </c>
      <c r="AE134" s="44"/>
      <c r="AF134" s="44"/>
      <c r="AG134" s="44"/>
      <c r="AH134" s="44"/>
      <c r="AI134" s="44"/>
      <c r="AJ134" s="42"/>
      <c r="AK134" s="42"/>
      <c r="AL134" s="43">
        <f t="shared" si="122"/>
        <v>0</v>
      </c>
      <c r="AM134" s="150"/>
      <c r="AN134" s="90"/>
      <c r="AO134" s="90"/>
      <c r="AP134" s="90"/>
      <c r="AQ134" s="90"/>
      <c r="AR134" s="90"/>
      <c r="AS134" s="90"/>
      <c r="AT134" s="90"/>
      <c r="AU134" s="90"/>
      <c r="AV134" s="90"/>
      <c r="AW134" s="90"/>
      <c r="AX134" s="117"/>
    </row>
    <row r="135" spans="2:50" ht="12.95" customHeight="1" x14ac:dyDescent="0.25">
      <c r="B135" s="102"/>
      <c r="C135" s="106"/>
      <c r="D135" s="110"/>
      <c r="E135" s="114"/>
      <c r="F135" s="28"/>
      <c r="G135" s="44"/>
      <c r="H135" s="44"/>
      <c r="I135" s="44"/>
      <c r="J135" s="44"/>
      <c r="K135" s="44"/>
      <c r="L135" s="42"/>
      <c r="M135" s="42"/>
      <c r="N135" s="43">
        <f t="shared" si="119"/>
        <v>0</v>
      </c>
      <c r="O135" s="44"/>
      <c r="P135" s="44"/>
      <c r="Q135" s="44"/>
      <c r="R135" s="44"/>
      <c r="S135" s="44"/>
      <c r="T135" s="42"/>
      <c r="U135" s="42"/>
      <c r="V135" s="43">
        <f t="shared" si="120"/>
        <v>0</v>
      </c>
      <c r="W135" s="44"/>
      <c r="X135" s="44"/>
      <c r="Y135" s="44"/>
      <c r="Z135" s="44"/>
      <c r="AA135" s="44"/>
      <c r="AB135" s="42"/>
      <c r="AC135" s="42"/>
      <c r="AD135" s="43">
        <f t="shared" si="121"/>
        <v>0</v>
      </c>
      <c r="AE135" s="44"/>
      <c r="AF135" s="44"/>
      <c r="AG135" s="44"/>
      <c r="AH135" s="44"/>
      <c r="AI135" s="44"/>
      <c r="AJ135" s="42"/>
      <c r="AK135" s="42"/>
      <c r="AL135" s="43">
        <f t="shared" si="122"/>
        <v>0</v>
      </c>
      <c r="AM135" s="150"/>
      <c r="AN135" s="90"/>
      <c r="AO135" s="90"/>
      <c r="AP135" s="90"/>
      <c r="AQ135" s="90"/>
      <c r="AR135" s="90"/>
      <c r="AS135" s="90"/>
      <c r="AT135" s="90"/>
      <c r="AU135" s="90"/>
      <c r="AV135" s="90"/>
      <c r="AW135" s="90"/>
      <c r="AX135" s="117"/>
    </row>
    <row r="136" spans="2:50" ht="12.95" customHeight="1" thickBot="1" x14ac:dyDescent="0.3">
      <c r="B136" s="103"/>
      <c r="C136" s="107"/>
      <c r="D136" s="111"/>
      <c r="E136" s="114"/>
      <c r="F136" s="28"/>
      <c r="G136" s="44"/>
      <c r="H136" s="44"/>
      <c r="I136" s="44"/>
      <c r="J136" s="44"/>
      <c r="K136" s="44"/>
      <c r="L136" s="46"/>
      <c r="M136" s="46"/>
      <c r="N136" s="43">
        <f t="shared" si="119"/>
        <v>0</v>
      </c>
      <c r="O136" s="44"/>
      <c r="P136" s="44"/>
      <c r="Q136" s="44"/>
      <c r="R136" s="44"/>
      <c r="S136" s="44"/>
      <c r="T136" s="46"/>
      <c r="U136" s="46"/>
      <c r="V136" s="43">
        <f t="shared" si="120"/>
        <v>0</v>
      </c>
      <c r="W136" s="44"/>
      <c r="X136" s="44"/>
      <c r="Y136" s="44"/>
      <c r="Z136" s="44"/>
      <c r="AA136" s="44"/>
      <c r="AB136" s="46"/>
      <c r="AC136" s="46"/>
      <c r="AD136" s="43">
        <f t="shared" si="121"/>
        <v>0</v>
      </c>
      <c r="AE136" s="44"/>
      <c r="AF136" s="44"/>
      <c r="AG136" s="44"/>
      <c r="AH136" s="44"/>
      <c r="AI136" s="44"/>
      <c r="AJ136" s="46"/>
      <c r="AK136" s="46"/>
      <c r="AL136" s="43">
        <f t="shared" si="122"/>
        <v>0</v>
      </c>
      <c r="AM136" s="150"/>
      <c r="AN136" s="90"/>
      <c r="AO136" s="90"/>
      <c r="AP136" s="90"/>
      <c r="AQ136" s="90"/>
      <c r="AR136" s="90"/>
      <c r="AS136" s="90"/>
      <c r="AT136" s="90"/>
      <c r="AU136" s="90"/>
      <c r="AV136" s="90"/>
      <c r="AW136" s="90"/>
      <c r="AX136" s="117"/>
    </row>
    <row r="137" spans="2:50" ht="12.95" hidden="1" customHeight="1" thickBot="1" x14ac:dyDescent="0.3">
      <c r="B137" s="104"/>
      <c r="C137" s="108"/>
      <c r="D137" s="112"/>
      <c r="E137" s="115"/>
      <c r="F137" s="28" t="s">
        <v>36</v>
      </c>
      <c r="G137" s="48"/>
      <c r="H137" s="48"/>
      <c r="I137" s="48"/>
      <c r="J137" s="48"/>
      <c r="K137" s="48"/>
      <c r="L137" s="47"/>
      <c r="M137" s="47"/>
      <c r="N137" s="43">
        <f t="shared" ref="N137" si="123">N126+N127+N129+N134+N135+N136+N132+N133</f>
        <v>0</v>
      </c>
      <c r="O137" s="49"/>
      <c r="P137" s="49"/>
      <c r="Q137" s="49"/>
      <c r="R137" s="49"/>
      <c r="S137" s="49"/>
      <c r="T137" s="47"/>
      <c r="U137" s="47"/>
      <c r="V137" s="43">
        <f t="shared" ref="V137" si="124">V126+V127+V129+V134+V135+V136+V132+V133</f>
        <v>0</v>
      </c>
      <c r="W137" s="49"/>
      <c r="X137" s="49"/>
      <c r="Y137" s="49"/>
      <c r="Z137" s="49"/>
      <c r="AA137" s="49"/>
      <c r="AB137" s="47"/>
      <c r="AC137" s="47"/>
      <c r="AD137" s="43">
        <f t="shared" ref="AD137" si="125">AD126+AD127+AD129+AD134+AD135+AD136+AD132+AD133</f>
        <v>0</v>
      </c>
      <c r="AE137" s="49"/>
      <c r="AF137" s="49"/>
      <c r="AG137" s="49"/>
      <c r="AH137" s="49"/>
      <c r="AI137" s="49"/>
      <c r="AJ137" s="47"/>
      <c r="AK137" s="47"/>
      <c r="AL137" s="43">
        <f t="shared" ref="AL137" si="126">AL126+AL127+AL129+AL134+AL135+AL136+AL132+AL133</f>
        <v>0</v>
      </c>
      <c r="AM137" s="151"/>
      <c r="AN137" s="91"/>
      <c r="AO137" s="91"/>
      <c r="AP137" s="91"/>
      <c r="AQ137" s="91"/>
      <c r="AR137" s="91"/>
      <c r="AS137" s="91"/>
      <c r="AT137" s="91"/>
      <c r="AU137" s="91"/>
      <c r="AV137" s="91"/>
      <c r="AW137" s="91"/>
      <c r="AX137" s="118"/>
    </row>
    <row r="138" spans="2:50" ht="12.95" customHeight="1" thickTop="1" x14ac:dyDescent="0.25">
      <c r="B138" s="102">
        <v>8</v>
      </c>
      <c r="C138" s="105">
        <f>MART!C138</f>
        <v>0</v>
      </c>
      <c r="D138" s="109">
        <f>MART!D138</f>
        <v>0</v>
      </c>
      <c r="E138" s="113">
        <f>MART!E138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149">
        <f t="shared" ref="AM138" si="127">N138+V138+AD138+AL138</f>
        <v>0</v>
      </c>
      <c r="AN138" s="89">
        <f t="shared" ref="AN138" si="128">N139+V139+AD139+AL139</f>
        <v>0</v>
      </c>
      <c r="AO138" s="89">
        <f t="shared" ref="AO138" si="129">N140+V140+AD140+AL140</f>
        <v>0</v>
      </c>
      <c r="AP138" s="89">
        <f t="shared" ref="AP138" si="130">N141+V141+AD141+AL141</f>
        <v>0</v>
      </c>
      <c r="AQ138" s="89">
        <f t="shared" ref="AQ138" si="131">N142+V142+AD142+AL142</f>
        <v>0</v>
      </c>
      <c r="AR138" s="89">
        <f t="shared" ref="AR138" si="132">N143+V143+AD143+AL143</f>
        <v>0</v>
      </c>
      <c r="AS138" s="89">
        <f t="shared" ref="AS138" si="133">N144+V144+AD144+AL144</f>
        <v>0</v>
      </c>
      <c r="AT138" s="89">
        <f t="shared" ref="AT138" si="134">N156+V156+AD156+AL156</f>
        <v>0</v>
      </c>
      <c r="AU138" s="89">
        <f t="shared" ref="AU138" si="135">N149+V149+AD149+AL149</f>
        <v>0</v>
      </c>
      <c r="AV138" s="89">
        <f t="shared" ref="AV138" si="136">N150+V150+AD150+AL150</f>
        <v>0</v>
      </c>
      <c r="AW138" s="89">
        <f t="shared" ref="AW138" si="137">N147+V147+AD147+AL147</f>
        <v>0</v>
      </c>
      <c r="AX138" s="116">
        <f t="shared" ref="AX138" si="138">SUM(AN138:AW156)</f>
        <v>0</v>
      </c>
    </row>
    <row r="139" spans="2:50"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150"/>
      <c r="AN139" s="90"/>
      <c r="AO139" s="90"/>
      <c r="AP139" s="90"/>
      <c r="AQ139" s="90"/>
      <c r="AR139" s="90"/>
      <c r="AS139" s="90"/>
      <c r="AT139" s="90"/>
      <c r="AU139" s="90"/>
      <c r="AV139" s="90"/>
      <c r="AW139" s="90"/>
      <c r="AX139" s="117"/>
    </row>
    <row r="140" spans="2:50"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150"/>
      <c r="AN140" s="90"/>
      <c r="AO140" s="90"/>
      <c r="AP140" s="90"/>
      <c r="AQ140" s="90"/>
      <c r="AR140" s="90"/>
      <c r="AS140" s="90"/>
      <c r="AT140" s="90"/>
      <c r="AU140" s="90"/>
      <c r="AV140" s="90"/>
      <c r="AW140" s="90"/>
      <c r="AX140" s="117"/>
    </row>
    <row r="141" spans="2:50"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150"/>
      <c r="AN141" s="90"/>
      <c r="AO141" s="90"/>
      <c r="AP141" s="90"/>
      <c r="AQ141" s="90"/>
      <c r="AR141" s="90"/>
      <c r="AS141" s="90"/>
      <c r="AT141" s="90"/>
      <c r="AU141" s="90"/>
      <c r="AV141" s="90"/>
      <c r="AW141" s="90"/>
      <c r="AX141" s="117"/>
    </row>
    <row r="142" spans="2:50"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150"/>
      <c r="AN142" s="90"/>
      <c r="AO142" s="90"/>
      <c r="AP142" s="90"/>
      <c r="AQ142" s="90"/>
      <c r="AR142" s="90"/>
      <c r="AS142" s="90"/>
      <c r="AT142" s="90"/>
      <c r="AU142" s="90"/>
      <c r="AV142" s="90"/>
      <c r="AW142" s="90"/>
      <c r="AX142" s="117"/>
    </row>
    <row r="143" spans="2:50" ht="12.95" customHeight="1" x14ac:dyDescent="0.25">
      <c r="B143" s="102"/>
      <c r="C143" s="106"/>
      <c r="D143" s="110"/>
      <c r="E143" s="114"/>
      <c r="F143" s="27" t="s">
        <v>37</v>
      </c>
      <c r="G143" s="44"/>
      <c r="H143" s="44"/>
      <c r="I143" s="44"/>
      <c r="J143" s="44"/>
      <c r="K143" s="44"/>
      <c r="L143" s="42"/>
      <c r="M143" s="42"/>
      <c r="N143" s="43">
        <f>SUM(G143:M143)</f>
        <v>0</v>
      </c>
      <c r="O143" s="44"/>
      <c r="P143" s="44"/>
      <c r="Q143" s="44"/>
      <c r="R143" s="44"/>
      <c r="S143" s="44"/>
      <c r="T143" s="42"/>
      <c r="U143" s="42"/>
      <c r="V143" s="43">
        <f>SUM(O143:U143)</f>
        <v>0</v>
      </c>
      <c r="W143" s="44"/>
      <c r="X143" s="44"/>
      <c r="Y143" s="44"/>
      <c r="Z143" s="44"/>
      <c r="AA143" s="44"/>
      <c r="AB143" s="42"/>
      <c r="AC143" s="42"/>
      <c r="AD143" s="43">
        <f>SUM(W143:AC143)</f>
        <v>0</v>
      </c>
      <c r="AE143" s="44"/>
      <c r="AF143" s="44"/>
      <c r="AG143" s="44"/>
      <c r="AH143" s="44"/>
      <c r="AI143" s="44"/>
      <c r="AJ143" s="42"/>
      <c r="AK143" s="42"/>
      <c r="AL143" s="43">
        <f>SUM(AE143:AK143)</f>
        <v>0</v>
      </c>
      <c r="AM143" s="150"/>
      <c r="AN143" s="90"/>
      <c r="AO143" s="90"/>
      <c r="AP143" s="90"/>
      <c r="AQ143" s="90"/>
      <c r="AR143" s="90"/>
      <c r="AS143" s="90"/>
      <c r="AT143" s="90"/>
      <c r="AU143" s="90"/>
      <c r="AV143" s="90"/>
      <c r="AW143" s="90"/>
      <c r="AX143" s="117"/>
    </row>
    <row r="144" spans="2:50" ht="12.95" customHeight="1" x14ac:dyDescent="0.25">
      <c r="B144" s="102"/>
      <c r="C144" s="106"/>
      <c r="D144" s="110"/>
      <c r="E144" s="114"/>
      <c r="F144" s="28" t="s">
        <v>31</v>
      </c>
      <c r="G144" s="45"/>
      <c r="H144" s="45"/>
      <c r="I144" s="45"/>
      <c r="J144" s="45"/>
      <c r="K144" s="45">
        <f>IF((N138-E138)&lt;=0,0,IF((N138-E138)&gt;0,(N138-E138)))</f>
        <v>0</v>
      </c>
      <c r="L144" s="42"/>
      <c r="M144" s="42"/>
      <c r="N144" s="43">
        <f t="shared" ref="N144:N155" si="139">SUM(G144:M144)</f>
        <v>0</v>
      </c>
      <c r="O144" s="45"/>
      <c r="P144" s="45"/>
      <c r="Q144" s="45"/>
      <c r="R144" s="45"/>
      <c r="S144" s="45">
        <f>IF((V138-E138)&lt;=0,0,IF((V138-E138)&gt;0,(V138-E138)))</f>
        <v>0</v>
      </c>
      <c r="T144" s="42"/>
      <c r="U144" s="42"/>
      <c r="V144" s="43">
        <f t="shared" ref="V144:V155" si="140">SUM(O144:U144)</f>
        <v>0</v>
      </c>
      <c r="W144" s="45"/>
      <c r="X144" s="45"/>
      <c r="Y144" s="45"/>
      <c r="Z144" s="45"/>
      <c r="AA144" s="45">
        <f>IF((AD138-E138)&lt;=0,0,IF((AD138-E138)&gt;0,(AD138-E138)))</f>
        <v>0</v>
      </c>
      <c r="AB144" s="42"/>
      <c r="AC144" s="42"/>
      <c r="AD144" s="43">
        <f t="shared" ref="AD144:AD155" si="141">SUM(W144:AC144)</f>
        <v>0</v>
      </c>
      <c r="AE144" s="45"/>
      <c r="AF144" s="45"/>
      <c r="AG144" s="45"/>
      <c r="AH144" s="45"/>
      <c r="AI144" s="45">
        <f>IF((AL138-E138)&lt;=0,0,IF((AL138-E138)&gt;0,(AL138-E138)))</f>
        <v>0</v>
      </c>
      <c r="AJ144" s="42"/>
      <c r="AK144" s="42"/>
      <c r="AL144" s="43">
        <f t="shared" ref="AL144:AL155" si="142">SUM(AE144:AK144)</f>
        <v>0</v>
      </c>
      <c r="AM144" s="150"/>
      <c r="AN144" s="90"/>
      <c r="AO144" s="90"/>
      <c r="AP144" s="90"/>
      <c r="AQ144" s="90"/>
      <c r="AR144" s="90"/>
      <c r="AS144" s="90"/>
      <c r="AT144" s="90"/>
      <c r="AU144" s="90"/>
      <c r="AV144" s="90"/>
      <c r="AW144" s="90"/>
      <c r="AX144" s="117"/>
    </row>
    <row r="145" spans="2:50"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39"/>
        <v>0</v>
      </c>
      <c r="O145" s="45"/>
      <c r="P145" s="45"/>
      <c r="Q145" s="45"/>
      <c r="R145" s="45"/>
      <c r="S145" s="44">
        <f>IF(E138-15&lt;0,0,IF(SUM(O138:U143)&lt;10,0,IF(SUM(O138:U143)&lt;20,1,IF(SUM(O138:U143)&lt;30,2,IF(SUM(O138:U143)&gt;=30,3)))))</f>
        <v>0</v>
      </c>
      <c r="T145" s="42"/>
      <c r="U145" s="42"/>
      <c r="V145" s="43">
        <f t="shared" si="140"/>
        <v>0</v>
      </c>
      <c r="W145" s="45"/>
      <c r="X145" s="45"/>
      <c r="Y145" s="45"/>
      <c r="Z145" s="45"/>
      <c r="AA145" s="44">
        <f>IF(E138-15&lt;0,0,IF(SUM(W138:AC143)&lt;10,0,IF(SUM(W138:AC143)&lt;20,1,IF(SUM(W138:AC143)&lt;30,2,IF(SUM(W138:AC143)&gt;=30,3)))))</f>
        <v>0</v>
      </c>
      <c r="AB145" s="42"/>
      <c r="AC145" s="42"/>
      <c r="AD145" s="43">
        <f t="shared" si="141"/>
        <v>0</v>
      </c>
      <c r="AE145" s="45"/>
      <c r="AF145" s="45"/>
      <c r="AG145" s="45"/>
      <c r="AH145" s="45"/>
      <c r="AI145" s="44">
        <f>IF(E138-15&lt;0,0,IF(SUM(AE138:AK143)&lt;10,0,IF(SUM(AE138:AK143)&lt;20,1,IF(SUM(AE138:AK143)&lt;30,2,IF(SUM(AE138:AK143)&gt;=30,3)))))</f>
        <v>0</v>
      </c>
      <c r="AJ145" s="42"/>
      <c r="AK145" s="42"/>
      <c r="AL145" s="43">
        <f t="shared" si="142"/>
        <v>0</v>
      </c>
      <c r="AM145" s="150"/>
      <c r="AN145" s="90"/>
      <c r="AO145" s="90"/>
      <c r="AP145" s="90"/>
      <c r="AQ145" s="90"/>
      <c r="AR145" s="90"/>
      <c r="AS145" s="90"/>
      <c r="AT145" s="90"/>
      <c r="AU145" s="90"/>
      <c r="AV145" s="90"/>
      <c r="AW145" s="90"/>
      <c r="AX145" s="117"/>
    </row>
    <row r="146" spans="2:50" ht="12.95" customHeight="1" x14ac:dyDescent="0.25">
      <c r="B146" s="102"/>
      <c r="C146" s="106"/>
      <c r="D146" s="110"/>
      <c r="E146" s="114"/>
      <c r="F146" s="28" t="s">
        <v>41</v>
      </c>
      <c r="G146" s="44"/>
      <c r="H146" s="44"/>
      <c r="I146" s="44"/>
      <c r="J146" s="44"/>
      <c r="K146" s="45"/>
      <c r="L146" s="42"/>
      <c r="M146" s="42"/>
      <c r="N146" s="43">
        <f t="shared" si="139"/>
        <v>0</v>
      </c>
      <c r="O146" s="44"/>
      <c r="P146" s="44"/>
      <c r="Q146" s="44"/>
      <c r="R146" s="44"/>
      <c r="S146" s="45"/>
      <c r="T146" s="42"/>
      <c r="U146" s="42"/>
      <c r="V146" s="43">
        <f t="shared" si="140"/>
        <v>0</v>
      </c>
      <c r="W146" s="44"/>
      <c r="X146" s="44"/>
      <c r="Y146" s="44"/>
      <c r="Z146" s="44"/>
      <c r="AA146" s="45"/>
      <c r="AB146" s="42"/>
      <c r="AC146" s="42"/>
      <c r="AD146" s="43">
        <f t="shared" si="141"/>
        <v>0</v>
      </c>
      <c r="AE146" s="44"/>
      <c r="AF146" s="44"/>
      <c r="AG146" s="44"/>
      <c r="AH146" s="44"/>
      <c r="AI146" s="45"/>
      <c r="AJ146" s="42"/>
      <c r="AK146" s="42"/>
      <c r="AL146" s="43">
        <f t="shared" si="142"/>
        <v>0</v>
      </c>
      <c r="AM146" s="150"/>
      <c r="AN146" s="90"/>
      <c r="AO146" s="90"/>
      <c r="AP146" s="90"/>
      <c r="AQ146" s="90"/>
      <c r="AR146" s="90"/>
      <c r="AS146" s="90"/>
      <c r="AT146" s="90"/>
      <c r="AU146" s="90"/>
      <c r="AV146" s="90"/>
      <c r="AW146" s="90"/>
      <c r="AX146" s="117"/>
    </row>
    <row r="147" spans="2:50" ht="12.95" customHeight="1" x14ac:dyDescent="0.25">
      <c r="B147" s="102"/>
      <c r="C147" s="106"/>
      <c r="D147" s="110"/>
      <c r="E147" s="114"/>
      <c r="F147" s="28" t="s">
        <v>6</v>
      </c>
      <c r="G147" s="44"/>
      <c r="H147" s="44"/>
      <c r="I147" s="44"/>
      <c r="J147" s="44"/>
      <c r="K147" s="44"/>
      <c r="L147" s="42"/>
      <c r="M147" s="42"/>
      <c r="N147" s="43">
        <f t="shared" si="139"/>
        <v>0</v>
      </c>
      <c r="O147" s="44"/>
      <c r="P147" s="44"/>
      <c r="Q147" s="44"/>
      <c r="R147" s="44"/>
      <c r="S147" s="44"/>
      <c r="T147" s="42"/>
      <c r="U147" s="42"/>
      <c r="V147" s="43">
        <f t="shared" si="140"/>
        <v>0</v>
      </c>
      <c r="W147" s="44"/>
      <c r="X147" s="44"/>
      <c r="Y147" s="44"/>
      <c r="Z147" s="44"/>
      <c r="AA147" s="44"/>
      <c r="AB147" s="42"/>
      <c r="AC147" s="42"/>
      <c r="AD147" s="43">
        <f t="shared" si="141"/>
        <v>0</v>
      </c>
      <c r="AE147" s="44"/>
      <c r="AF147" s="44"/>
      <c r="AG147" s="44"/>
      <c r="AH147" s="44"/>
      <c r="AI147" s="44"/>
      <c r="AJ147" s="42"/>
      <c r="AK147" s="42"/>
      <c r="AL147" s="43">
        <f t="shared" si="142"/>
        <v>0</v>
      </c>
      <c r="AM147" s="150"/>
      <c r="AN147" s="90"/>
      <c r="AO147" s="90"/>
      <c r="AP147" s="90"/>
      <c r="AQ147" s="90"/>
      <c r="AR147" s="90"/>
      <c r="AS147" s="90"/>
      <c r="AT147" s="90"/>
      <c r="AU147" s="90"/>
      <c r="AV147" s="90"/>
      <c r="AW147" s="90"/>
      <c r="AX147" s="117"/>
    </row>
    <row r="148" spans="2:50" ht="12.95" customHeight="1" x14ac:dyDescent="0.25">
      <c r="B148" s="102"/>
      <c r="C148" s="106"/>
      <c r="D148" s="110"/>
      <c r="E148" s="114"/>
      <c r="F148" s="29" t="s">
        <v>35</v>
      </c>
      <c r="G148" s="44"/>
      <c r="H148" s="44"/>
      <c r="I148" s="44"/>
      <c r="J148" s="44"/>
      <c r="K148" s="44"/>
      <c r="L148" s="42"/>
      <c r="M148" s="42"/>
      <c r="N148" s="43">
        <f t="shared" si="139"/>
        <v>0</v>
      </c>
      <c r="O148" s="44"/>
      <c r="P148" s="44"/>
      <c r="Q148" s="44"/>
      <c r="R148" s="44"/>
      <c r="S148" s="44"/>
      <c r="T148" s="42"/>
      <c r="U148" s="42"/>
      <c r="V148" s="43">
        <f t="shared" si="140"/>
        <v>0</v>
      </c>
      <c r="W148" s="44"/>
      <c r="X148" s="44"/>
      <c r="Y148" s="44"/>
      <c r="Z148" s="44"/>
      <c r="AA148" s="44"/>
      <c r="AB148" s="42"/>
      <c r="AC148" s="42"/>
      <c r="AD148" s="43">
        <f t="shared" si="141"/>
        <v>0</v>
      </c>
      <c r="AE148" s="44"/>
      <c r="AF148" s="44"/>
      <c r="AG148" s="44"/>
      <c r="AH148" s="44"/>
      <c r="AI148" s="44"/>
      <c r="AJ148" s="42"/>
      <c r="AK148" s="42"/>
      <c r="AL148" s="43">
        <f t="shared" si="142"/>
        <v>0</v>
      </c>
      <c r="AM148" s="150"/>
      <c r="AN148" s="90"/>
      <c r="AO148" s="90"/>
      <c r="AP148" s="90"/>
      <c r="AQ148" s="90"/>
      <c r="AR148" s="90"/>
      <c r="AS148" s="90"/>
      <c r="AT148" s="90"/>
      <c r="AU148" s="90"/>
      <c r="AV148" s="90"/>
      <c r="AW148" s="90"/>
      <c r="AX148" s="117"/>
    </row>
    <row r="149" spans="2:50" ht="12.95" customHeight="1" x14ac:dyDescent="0.25">
      <c r="B149" s="102"/>
      <c r="C149" s="106"/>
      <c r="D149" s="110"/>
      <c r="E149" s="114"/>
      <c r="F149" s="27" t="s">
        <v>40</v>
      </c>
      <c r="G149" s="44"/>
      <c r="H149" s="44"/>
      <c r="I149" s="44"/>
      <c r="J149" s="44"/>
      <c r="K149" s="44"/>
      <c r="L149" s="42"/>
      <c r="M149" s="42"/>
      <c r="N149" s="43">
        <f t="shared" si="139"/>
        <v>0</v>
      </c>
      <c r="O149" s="44"/>
      <c r="P149" s="44"/>
      <c r="Q149" s="44"/>
      <c r="R149" s="44"/>
      <c r="S149" s="44"/>
      <c r="T149" s="42"/>
      <c r="U149" s="42"/>
      <c r="V149" s="43">
        <f t="shared" si="140"/>
        <v>0</v>
      </c>
      <c r="W149" s="44"/>
      <c r="X149" s="44"/>
      <c r="Y149" s="44"/>
      <c r="Z149" s="44"/>
      <c r="AA149" s="44"/>
      <c r="AB149" s="42"/>
      <c r="AC149" s="42"/>
      <c r="AD149" s="43">
        <f t="shared" si="141"/>
        <v>0</v>
      </c>
      <c r="AE149" s="44"/>
      <c r="AF149" s="44"/>
      <c r="AG149" s="44"/>
      <c r="AH149" s="44"/>
      <c r="AI149" s="44"/>
      <c r="AJ149" s="42"/>
      <c r="AK149" s="42"/>
      <c r="AL149" s="43">
        <f t="shared" si="142"/>
        <v>0</v>
      </c>
      <c r="AM149" s="150"/>
      <c r="AN149" s="90"/>
      <c r="AO149" s="90"/>
      <c r="AP149" s="90"/>
      <c r="AQ149" s="90"/>
      <c r="AR149" s="90"/>
      <c r="AS149" s="90"/>
      <c r="AT149" s="90"/>
      <c r="AU149" s="90"/>
      <c r="AV149" s="90"/>
      <c r="AW149" s="90"/>
      <c r="AX149" s="117"/>
    </row>
    <row r="150" spans="2:50" ht="12.95" customHeight="1" x14ac:dyDescent="0.25">
      <c r="B150" s="102"/>
      <c r="C150" s="106"/>
      <c r="D150" s="110"/>
      <c r="E150" s="114"/>
      <c r="F150" s="27" t="s">
        <v>7</v>
      </c>
      <c r="G150" s="44"/>
      <c r="H150" s="44"/>
      <c r="I150" s="44"/>
      <c r="J150" s="44"/>
      <c r="K150" s="44"/>
      <c r="L150" s="42"/>
      <c r="M150" s="42"/>
      <c r="N150" s="43">
        <f t="shared" si="139"/>
        <v>0</v>
      </c>
      <c r="O150" s="44"/>
      <c r="P150" s="44"/>
      <c r="Q150" s="44"/>
      <c r="R150" s="44"/>
      <c r="S150" s="44"/>
      <c r="T150" s="42"/>
      <c r="U150" s="42"/>
      <c r="V150" s="43">
        <f t="shared" si="140"/>
        <v>0</v>
      </c>
      <c r="W150" s="44"/>
      <c r="X150" s="44"/>
      <c r="Y150" s="44"/>
      <c r="Z150" s="44"/>
      <c r="AA150" s="44"/>
      <c r="AB150" s="42"/>
      <c r="AC150" s="42"/>
      <c r="AD150" s="43">
        <f t="shared" si="141"/>
        <v>0</v>
      </c>
      <c r="AE150" s="44"/>
      <c r="AF150" s="44"/>
      <c r="AG150" s="44"/>
      <c r="AH150" s="44"/>
      <c r="AI150" s="44"/>
      <c r="AJ150" s="42"/>
      <c r="AK150" s="42"/>
      <c r="AL150" s="43">
        <f t="shared" si="142"/>
        <v>0</v>
      </c>
      <c r="AM150" s="150"/>
      <c r="AN150" s="90"/>
      <c r="AO150" s="90"/>
      <c r="AP150" s="90"/>
      <c r="AQ150" s="90"/>
      <c r="AR150" s="90"/>
      <c r="AS150" s="90"/>
      <c r="AT150" s="90"/>
      <c r="AU150" s="90"/>
      <c r="AV150" s="90"/>
      <c r="AW150" s="90"/>
      <c r="AX150" s="117"/>
    </row>
    <row r="151" spans="2:50" ht="12.95" customHeight="1" x14ac:dyDescent="0.25">
      <c r="B151" s="102"/>
      <c r="C151" s="106"/>
      <c r="D151" s="110"/>
      <c r="E151" s="114"/>
      <c r="F151" s="27"/>
      <c r="G151" s="44"/>
      <c r="H151" s="44"/>
      <c r="I151" s="44"/>
      <c r="J151" s="44"/>
      <c r="K151" s="44"/>
      <c r="L151" s="42"/>
      <c r="M151" s="42"/>
      <c r="N151" s="43">
        <f t="shared" si="139"/>
        <v>0</v>
      </c>
      <c r="O151" s="44"/>
      <c r="P151" s="44"/>
      <c r="Q151" s="44"/>
      <c r="R151" s="44"/>
      <c r="S151" s="44"/>
      <c r="T151" s="42"/>
      <c r="U151" s="42"/>
      <c r="V151" s="43">
        <f t="shared" si="140"/>
        <v>0</v>
      </c>
      <c r="W151" s="44"/>
      <c r="X151" s="44"/>
      <c r="Y151" s="44"/>
      <c r="Z151" s="44"/>
      <c r="AA151" s="44"/>
      <c r="AB151" s="42"/>
      <c r="AC151" s="42"/>
      <c r="AD151" s="43">
        <f t="shared" si="141"/>
        <v>0</v>
      </c>
      <c r="AE151" s="44"/>
      <c r="AF151" s="44"/>
      <c r="AG151" s="44"/>
      <c r="AH151" s="44"/>
      <c r="AI151" s="44"/>
      <c r="AJ151" s="42"/>
      <c r="AK151" s="42"/>
      <c r="AL151" s="43">
        <f t="shared" si="142"/>
        <v>0</v>
      </c>
      <c r="AM151" s="150"/>
      <c r="AN151" s="90"/>
      <c r="AO151" s="90"/>
      <c r="AP151" s="90"/>
      <c r="AQ151" s="90"/>
      <c r="AR151" s="90"/>
      <c r="AS151" s="90"/>
      <c r="AT151" s="90"/>
      <c r="AU151" s="90"/>
      <c r="AV151" s="90"/>
      <c r="AW151" s="90"/>
      <c r="AX151" s="117"/>
    </row>
    <row r="152" spans="2:50" ht="12.95" customHeight="1" x14ac:dyDescent="0.25">
      <c r="B152" s="102"/>
      <c r="C152" s="106"/>
      <c r="D152" s="110"/>
      <c r="E152" s="114"/>
      <c r="F152" s="27"/>
      <c r="G152" s="44"/>
      <c r="H152" s="44"/>
      <c r="I152" s="44"/>
      <c r="J152" s="44"/>
      <c r="K152" s="44"/>
      <c r="L152" s="42"/>
      <c r="M152" s="42"/>
      <c r="N152" s="43">
        <f t="shared" si="139"/>
        <v>0</v>
      </c>
      <c r="O152" s="44"/>
      <c r="P152" s="44"/>
      <c r="Q152" s="44"/>
      <c r="R152" s="44"/>
      <c r="S152" s="44"/>
      <c r="T152" s="42"/>
      <c r="U152" s="42"/>
      <c r="V152" s="43">
        <f t="shared" si="140"/>
        <v>0</v>
      </c>
      <c r="W152" s="44"/>
      <c r="X152" s="44"/>
      <c r="Y152" s="44"/>
      <c r="Z152" s="44"/>
      <c r="AA152" s="44"/>
      <c r="AB152" s="42"/>
      <c r="AC152" s="42"/>
      <c r="AD152" s="43">
        <f t="shared" si="141"/>
        <v>0</v>
      </c>
      <c r="AE152" s="44"/>
      <c r="AF152" s="44"/>
      <c r="AG152" s="44"/>
      <c r="AH152" s="44"/>
      <c r="AI152" s="44"/>
      <c r="AJ152" s="42"/>
      <c r="AK152" s="42"/>
      <c r="AL152" s="43">
        <f t="shared" si="142"/>
        <v>0</v>
      </c>
      <c r="AM152" s="150"/>
      <c r="AN152" s="90"/>
      <c r="AO152" s="90"/>
      <c r="AP152" s="90"/>
      <c r="AQ152" s="90"/>
      <c r="AR152" s="90"/>
      <c r="AS152" s="90"/>
      <c r="AT152" s="90"/>
      <c r="AU152" s="90"/>
      <c r="AV152" s="90"/>
      <c r="AW152" s="90"/>
      <c r="AX152" s="117"/>
    </row>
    <row r="153" spans="2:50" ht="12.95" customHeight="1" x14ac:dyDescent="0.25">
      <c r="B153" s="102"/>
      <c r="C153" s="106"/>
      <c r="D153" s="110"/>
      <c r="E153" s="114"/>
      <c r="F153" s="27"/>
      <c r="G153" s="44"/>
      <c r="H153" s="44"/>
      <c r="I153" s="44"/>
      <c r="J153" s="44"/>
      <c r="K153" s="44"/>
      <c r="L153" s="42"/>
      <c r="M153" s="42"/>
      <c r="N153" s="43">
        <f t="shared" si="139"/>
        <v>0</v>
      </c>
      <c r="O153" s="44"/>
      <c r="P153" s="44"/>
      <c r="Q153" s="44"/>
      <c r="R153" s="44"/>
      <c r="S153" s="44"/>
      <c r="T153" s="42"/>
      <c r="U153" s="42"/>
      <c r="V153" s="43">
        <f t="shared" si="140"/>
        <v>0</v>
      </c>
      <c r="W153" s="44"/>
      <c r="X153" s="44"/>
      <c r="Y153" s="44"/>
      <c r="Z153" s="44"/>
      <c r="AA153" s="44"/>
      <c r="AB153" s="42"/>
      <c r="AC153" s="42"/>
      <c r="AD153" s="43">
        <f t="shared" si="141"/>
        <v>0</v>
      </c>
      <c r="AE153" s="44"/>
      <c r="AF153" s="44"/>
      <c r="AG153" s="44"/>
      <c r="AH153" s="44"/>
      <c r="AI153" s="44"/>
      <c r="AJ153" s="42"/>
      <c r="AK153" s="42"/>
      <c r="AL153" s="43">
        <f t="shared" si="142"/>
        <v>0</v>
      </c>
      <c r="AM153" s="150"/>
      <c r="AN153" s="90"/>
      <c r="AO153" s="90"/>
      <c r="AP153" s="90"/>
      <c r="AQ153" s="90"/>
      <c r="AR153" s="90"/>
      <c r="AS153" s="90"/>
      <c r="AT153" s="90"/>
      <c r="AU153" s="90"/>
      <c r="AV153" s="90"/>
      <c r="AW153" s="90"/>
      <c r="AX153" s="117"/>
    </row>
    <row r="154" spans="2:50" ht="12.95" customHeight="1" x14ac:dyDescent="0.25">
      <c r="B154" s="102"/>
      <c r="C154" s="106"/>
      <c r="D154" s="110"/>
      <c r="E154" s="114"/>
      <c r="F154" s="28"/>
      <c r="G154" s="44"/>
      <c r="H154" s="44"/>
      <c r="I154" s="44"/>
      <c r="J154" s="44"/>
      <c r="K154" s="44"/>
      <c r="L154" s="42"/>
      <c r="M154" s="42"/>
      <c r="N154" s="43">
        <f t="shared" si="139"/>
        <v>0</v>
      </c>
      <c r="O154" s="44"/>
      <c r="P154" s="44"/>
      <c r="Q154" s="44"/>
      <c r="R154" s="44"/>
      <c r="S154" s="44"/>
      <c r="T154" s="42"/>
      <c r="U154" s="42"/>
      <c r="V154" s="43">
        <f t="shared" si="140"/>
        <v>0</v>
      </c>
      <c r="W154" s="44"/>
      <c r="X154" s="44"/>
      <c r="Y154" s="44"/>
      <c r="Z154" s="44"/>
      <c r="AA154" s="44"/>
      <c r="AB154" s="42"/>
      <c r="AC154" s="42"/>
      <c r="AD154" s="43">
        <f t="shared" si="141"/>
        <v>0</v>
      </c>
      <c r="AE154" s="44"/>
      <c r="AF154" s="44"/>
      <c r="AG154" s="44"/>
      <c r="AH154" s="44"/>
      <c r="AI154" s="44"/>
      <c r="AJ154" s="42"/>
      <c r="AK154" s="42"/>
      <c r="AL154" s="43">
        <f t="shared" si="142"/>
        <v>0</v>
      </c>
      <c r="AM154" s="150"/>
      <c r="AN154" s="90"/>
      <c r="AO154" s="90"/>
      <c r="AP154" s="90"/>
      <c r="AQ154" s="90"/>
      <c r="AR154" s="90"/>
      <c r="AS154" s="90"/>
      <c r="AT154" s="90"/>
      <c r="AU154" s="90"/>
      <c r="AV154" s="90"/>
      <c r="AW154" s="90"/>
      <c r="AX154" s="117"/>
    </row>
    <row r="155" spans="2:50" ht="12.95" customHeight="1" thickBot="1" x14ac:dyDescent="0.3">
      <c r="B155" s="103"/>
      <c r="C155" s="107"/>
      <c r="D155" s="111"/>
      <c r="E155" s="114"/>
      <c r="F155" s="28"/>
      <c r="G155" s="44"/>
      <c r="H155" s="44"/>
      <c r="I155" s="44"/>
      <c r="J155" s="44"/>
      <c r="K155" s="44"/>
      <c r="L155" s="46"/>
      <c r="M155" s="46"/>
      <c r="N155" s="43">
        <f t="shared" si="139"/>
        <v>0</v>
      </c>
      <c r="O155" s="44"/>
      <c r="P155" s="44"/>
      <c r="Q155" s="44"/>
      <c r="R155" s="44"/>
      <c r="S155" s="44"/>
      <c r="T155" s="46"/>
      <c r="U155" s="46"/>
      <c r="V155" s="43">
        <f t="shared" si="140"/>
        <v>0</v>
      </c>
      <c r="W155" s="44"/>
      <c r="X155" s="44"/>
      <c r="Y155" s="44"/>
      <c r="Z155" s="44"/>
      <c r="AA155" s="44"/>
      <c r="AB155" s="46"/>
      <c r="AC155" s="46"/>
      <c r="AD155" s="43">
        <f t="shared" si="141"/>
        <v>0</v>
      </c>
      <c r="AE155" s="44"/>
      <c r="AF155" s="44"/>
      <c r="AG155" s="44"/>
      <c r="AH155" s="44"/>
      <c r="AI155" s="44"/>
      <c r="AJ155" s="46"/>
      <c r="AK155" s="46"/>
      <c r="AL155" s="43">
        <f t="shared" si="142"/>
        <v>0</v>
      </c>
      <c r="AM155" s="150"/>
      <c r="AN155" s="90"/>
      <c r="AO155" s="90"/>
      <c r="AP155" s="90"/>
      <c r="AQ155" s="90"/>
      <c r="AR155" s="90"/>
      <c r="AS155" s="90"/>
      <c r="AT155" s="90"/>
      <c r="AU155" s="90"/>
      <c r="AV155" s="90"/>
      <c r="AW155" s="90"/>
      <c r="AX155" s="117"/>
    </row>
    <row r="156" spans="2:50" ht="12.95" hidden="1" customHeight="1" thickBot="1" x14ac:dyDescent="0.3">
      <c r="B156" s="104"/>
      <c r="C156" s="108"/>
      <c r="D156" s="112"/>
      <c r="E156" s="115"/>
      <c r="F156" s="28" t="s">
        <v>36</v>
      </c>
      <c r="G156" s="48"/>
      <c r="H156" s="48"/>
      <c r="I156" s="48"/>
      <c r="J156" s="48"/>
      <c r="K156" s="48"/>
      <c r="L156" s="47"/>
      <c r="M156" s="47"/>
      <c r="N156" s="43">
        <f t="shared" ref="N156" si="143">N145+N146+N148+N153+N154+N155+N151+N152</f>
        <v>0</v>
      </c>
      <c r="O156" s="49"/>
      <c r="P156" s="49"/>
      <c r="Q156" s="49"/>
      <c r="R156" s="49"/>
      <c r="S156" s="49"/>
      <c r="T156" s="47"/>
      <c r="U156" s="47"/>
      <c r="V156" s="43">
        <f t="shared" ref="V156" si="144">V145+V146+V148+V153+V154+V155+V151+V152</f>
        <v>0</v>
      </c>
      <c r="W156" s="49"/>
      <c r="X156" s="49"/>
      <c r="Y156" s="49"/>
      <c r="Z156" s="49"/>
      <c r="AA156" s="49"/>
      <c r="AB156" s="47"/>
      <c r="AC156" s="47"/>
      <c r="AD156" s="43">
        <f t="shared" ref="AD156" si="145">AD145+AD146+AD148+AD153+AD154+AD155+AD151+AD152</f>
        <v>0</v>
      </c>
      <c r="AE156" s="49"/>
      <c r="AF156" s="49"/>
      <c r="AG156" s="49"/>
      <c r="AH156" s="49"/>
      <c r="AI156" s="49"/>
      <c r="AJ156" s="47"/>
      <c r="AK156" s="47"/>
      <c r="AL156" s="43">
        <f t="shared" ref="AL156" si="146">AL145+AL146+AL148+AL153+AL154+AL155+AL151+AL152</f>
        <v>0</v>
      </c>
      <c r="AM156" s="151"/>
      <c r="AN156" s="91"/>
      <c r="AO156" s="91"/>
      <c r="AP156" s="91"/>
      <c r="AQ156" s="91"/>
      <c r="AR156" s="91"/>
      <c r="AS156" s="91"/>
      <c r="AT156" s="91"/>
      <c r="AU156" s="91"/>
      <c r="AV156" s="91"/>
      <c r="AW156" s="91"/>
      <c r="AX156" s="118"/>
    </row>
    <row r="157" spans="2:50" ht="12.95" customHeight="1" thickTop="1" x14ac:dyDescent="0.25">
      <c r="B157" s="102">
        <v>9</v>
      </c>
      <c r="C157" s="105">
        <f>MART!C157</f>
        <v>0</v>
      </c>
      <c r="D157" s="109">
        <f>MART!D157</f>
        <v>0</v>
      </c>
      <c r="E157" s="113">
        <f>MART!E157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149">
        <f t="shared" ref="AM157" si="147">N157+V157+AD157+AL157</f>
        <v>0</v>
      </c>
      <c r="AN157" s="89">
        <f t="shared" ref="AN157" si="148">N158+V158+AD158+AL158</f>
        <v>0</v>
      </c>
      <c r="AO157" s="89">
        <f t="shared" ref="AO157" si="149">N159+V159+AD159+AL159</f>
        <v>0</v>
      </c>
      <c r="AP157" s="89">
        <f t="shared" ref="AP157" si="150">N160+V160+AD160+AL160</f>
        <v>0</v>
      </c>
      <c r="AQ157" s="89">
        <f t="shared" ref="AQ157" si="151">N161+V161+AD161+AL161</f>
        <v>0</v>
      </c>
      <c r="AR157" s="89">
        <f t="shared" ref="AR157" si="152">N162+V162+AD162+AL162</f>
        <v>0</v>
      </c>
      <c r="AS157" s="89">
        <f t="shared" ref="AS157" si="153">N163+V163+AD163+AL163</f>
        <v>0</v>
      </c>
      <c r="AT157" s="89">
        <f t="shared" ref="AT157" si="154">N175+V175+AD175+AL175</f>
        <v>0</v>
      </c>
      <c r="AU157" s="89">
        <f t="shared" ref="AU157" si="155">N168+V168+AD168+AL168</f>
        <v>0</v>
      </c>
      <c r="AV157" s="89">
        <f t="shared" ref="AV157" si="156">N169+V169+AD169+AL169</f>
        <v>0</v>
      </c>
      <c r="AW157" s="89">
        <f t="shared" ref="AW157" si="157">N166+V166+AD166+AL166</f>
        <v>0</v>
      </c>
      <c r="AX157" s="116">
        <f t="shared" ref="AX157" si="158">SUM(AN157:AW175)</f>
        <v>0</v>
      </c>
    </row>
    <row r="158" spans="2:50"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150"/>
      <c r="AN158" s="90"/>
      <c r="AO158" s="90"/>
      <c r="AP158" s="90"/>
      <c r="AQ158" s="90"/>
      <c r="AR158" s="90"/>
      <c r="AS158" s="90"/>
      <c r="AT158" s="90"/>
      <c r="AU158" s="90"/>
      <c r="AV158" s="90"/>
      <c r="AW158" s="90"/>
      <c r="AX158" s="117"/>
    </row>
    <row r="159" spans="2:50"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150"/>
      <c r="AN159" s="90"/>
      <c r="AO159" s="90"/>
      <c r="AP159" s="90"/>
      <c r="AQ159" s="90"/>
      <c r="AR159" s="90"/>
      <c r="AS159" s="90"/>
      <c r="AT159" s="90"/>
      <c r="AU159" s="90"/>
      <c r="AV159" s="90"/>
      <c r="AW159" s="90"/>
      <c r="AX159" s="117"/>
    </row>
    <row r="160" spans="2:50"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150"/>
      <c r="AN160" s="90"/>
      <c r="AO160" s="90"/>
      <c r="AP160" s="90"/>
      <c r="AQ160" s="90"/>
      <c r="AR160" s="90"/>
      <c r="AS160" s="90"/>
      <c r="AT160" s="90"/>
      <c r="AU160" s="90"/>
      <c r="AV160" s="90"/>
      <c r="AW160" s="90"/>
      <c r="AX160" s="117"/>
    </row>
    <row r="161" spans="2:50"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150"/>
      <c r="AN161" s="90"/>
      <c r="AO161" s="90"/>
      <c r="AP161" s="90"/>
      <c r="AQ161" s="90"/>
      <c r="AR161" s="90"/>
      <c r="AS161" s="90"/>
      <c r="AT161" s="90"/>
      <c r="AU161" s="90"/>
      <c r="AV161" s="90"/>
      <c r="AW161" s="90"/>
      <c r="AX161" s="117"/>
    </row>
    <row r="162" spans="2:50" ht="12.95" customHeight="1" x14ac:dyDescent="0.25">
      <c r="B162" s="102"/>
      <c r="C162" s="106"/>
      <c r="D162" s="110"/>
      <c r="E162" s="114"/>
      <c r="F162" s="27" t="s">
        <v>37</v>
      </c>
      <c r="G162" s="44"/>
      <c r="H162" s="44"/>
      <c r="I162" s="44"/>
      <c r="J162" s="44"/>
      <c r="K162" s="44"/>
      <c r="L162" s="42"/>
      <c r="M162" s="42"/>
      <c r="N162" s="43">
        <f>SUM(G162:M162)</f>
        <v>0</v>
      </c>
      <c r="O162" s="44"/>
      <c r="P162" s="44"/>
      <c r="Q162" s="44"/>
      <c r="R162" s="44"/>
      <c r="S162" s="44"/>
      <c r="T162" s="42"/>
      <c r="U162" s="42"/>
      <c r="V162" s="43">
        <f>SUM(O162:U162)</f>
        <v>0</v>
      </c>
      <c r="W162" s="44"/>
      <c r="X162" s="44"/>
      <c r="Y162" s="44"/>
      <c r="Z162" s="44"/>
      <c r="AA162" s="44"/>
      <c r="AB162" s="42"/>
      <c r="AC162" s="42"/>
      <c r="AD162" s="43">
        <f>SUM(W162:AC162)</f>
        <v>0</v>
      </c>
      <c r="AE162" s="44"/>
      <c r="AF162" s="44"/>
      <c r="AG162" s="44"/>
      <c r="AH162" s="44"/>
      <c r="AI162" s="44"/>
      <c r="AJ162" s="42"/>
      <c r="AK162" s="42"/>
      <c r="AL162" s="43">
        <f>SUM(AE162:AK162)</f>
        <v>0</v>
      </c>
      <c r="AM162" s="150"/>
      <c r="AN162" s="90"/>
      <c r="AO162" s="90"/>
      <c r="AP162" s="90"/>
      <c r="AQ162" s="90"/>
      <c r="AR162" s="90"/>
      <c r="AS162" s="90"/>
      <c r="AT162" s="90"/>
      <c r="AU162" s="90"/>
      <c r="AV162" s="90"/>
      <c r="AW162" s="90"/>
      <c r="AX162" s="117"/>
    </row>
    <row r="163" spans="2:50" ht="12.95" customHeight="1" x14ac:dyDescent="0.25">
      <c r="B163" s="102"/>
      <c r="C163" s="106"/>
      <c r="D163" s="110"/>
      <c r="E163" s="114"/>
      <c r="F163" s="28" t="s">
        <v>31</v>
      </c>
      <c r="G163" s="45"/>
      <c r="H163" s="45"/>
      <c r="I163" s="45"/>
      <c r="J163" s="45"/>
      <c r="K163" s="45">
        <f>IF((N157-E157)&lt;=0,0,IF((N157-E157)&gt;0,(N157-E157)))</f>
        <v>0</v>
      </c>
      <c r="L163" s="42"/>
      <c r="M163" s="42"/>
      <c r="N163" s="43">
        <f t="shared" ref="N163:N174" si="159">SUM(G163:M163)</f>
        <v>0</v>
      </c>
      <c r="O163" s="45"/>
      <c r="P163" s="45"/>
      <c r="Q163" s="45"/>
      <c r="R163" s="45"/>
      <c r="S163" s="45">
        <f>IF((V157-E157)&lt;=0,0,IF((V157-E157)&gt;0,(V157-E157)))</f>
        <v>0</v>
      </c>
      <c r="T163" s="42"/>
      <c r="U163" s="42"/>
      <c r="V163" s="43">
        <f t="shared" ref="V163:V174" si="160">SUM(O163:U163)</f>
        <v>0</v>
      </c>
      <c r="W163" s="45"/>
      <c r="X163" s="45"/>
      <c r="Y163" s="45"/>
      <c r="Z163" s="45"/>
      <c r="AA163" s="45">
        <f>IF((AD157-E157)&lt;=0,0,IF((AD157-E157)&gt;0,(AD157-E157)))</f>
        <v>0</v>
      </c>
      <c r="AB163" s="42"/>
      <c r="AC163" s="42"/>
      <c r="AD163" s="43">
        <f t="shared" ref="AD163:AD174" si="161">SUM(W163:AC163)</f>
        <v>0</v>
      </c>
      <c r="AE163" s="45"/>
      <c r="AF163" s="45"/>
      <c r="AG163" s="45"/>
      <c r="AH163" s="45"/>
      <c r="AI163" s="45">
        <f>IF((AL157-E157)&lt;=0,0,IF((AL157-E157)&gt;0,(AL157-E157)))</f>
        <v>0</v>
      </c>
      <c r="AJ163" s="42"/>
      <c r="AK163" s="42"/>
      <c r="AL163" s="43">
        <f t="shared" ref="AL163:AL174" si="162">SUM(AE163:AK163)</f>
        <v>0</v>
      </c>
      <c r="AM163" s="150"/>
      <c r="AN163" s="90"/>
      <c r="AO163" s="90"/>
      <c r="AP163" s="90"/>
      <c r="AQ163" s="90"/>
      <c r="AR163" s="90"/>
      <c r="AS163" s="90"/>
      <c r="AT163" s="90"/>
      <c r="AU163" s="90"/>
      <c r="AV163" s="90"/>
      <c r="AW163" s="90"/>
      <c r="AX163" s="117"/>
    </row>
    <row r="164" spans="2:50"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59"/>
        <v>0</v>
      </c>
      <c r="O164" s="45"/>
      <c r="P164" s="45"/>
      <c r="Q164" s="45"/>
      <c r="R164" s="45"/>
      <c r="S164" s="44">
        <f>IF(E157-15&lt;0,0,IF(SUM(O157:U162)&lt;10,0,IF(SUM(O157:U162)&lt;20,1,IF(SUM(O157:U162)&lt;30,2,IF(SUM(O157:U162)&gt;=30,3)))))</f>
        <v>0</v>
      </c>
      <c r="T164" s="42"/>
      <c r="U164" s="42"/>
      <c r="V164" s="43">
        <f t="shared" si="160"/>
        <v>0</v>
      </c>
      <c r="W164" s="45"/>
      <c r="X164" s="45"/>
      <c r="Y164" s="45"/>
      <c r="Z164" s="45"/>
      <c r="AA164" s="44">
        <f>IF(E157-15&lt;0,0,IF(SUM(W157:AC162)&lt;10,0,IF(SUM(W157:AC162)&lt;20,1,IF(SUM(W157:AC162)&lt;30,2,IF(SUM(W157:AC162)&gt;=30,3)))))</f>
        <v>0</v>
      </c>
      <c r="AB164" s="42"/>
      <c r="AC164" s="42"/>
      <c r="AD164" s="43">
        <f t="shared" si="161"/>
        <v>0</v>
      </c>
      <c r="AE164" s="45"/>
      <c r="AF164" s="45"/>
      <c r="AG164" s="45"/>
      <c r="AH164" s="45"/>
      <c r="AI164" s="44">
        <f>IF(E157-15&lt;0,0,IF(SUM(AE157:AK162)&lt;10,0,IF(SUM(AE157:AK162)&lt;20,1,IF(SUM(AE157:AK162)&lt;30,2,IF(SUM(AE157:AK162)&gt;=30,3)))))</f>
        <v>0</v>
      </c>
      <c r="AJ164" s="42"/>
      <c r="AK164" s="42"/>
      <c r="AL164" s="43">
        <f t="shared" si="162"/>
        <v>0</v>
      </c>
      <c r="AM164" s="150"/>
      <c r="AN164" s="90"/>
      <c r="AO164" s="90"/>
      <c r="AP164" s="90"/>
      <c r="AQ164" s="90"/>
      <c r="AR164" s="90"/>
      <c r="AS164" s="90"/>
      <c r="AT164" s="90"/>
      <c r="AU164" s="90"/>
      <c r="AV164" s="90"/>
      <c r="AW164" s="90"/>
      <c r="AX164" s="117"/>
    </row>
    <row r="165" spans="2:50" ht="12.95" customHeight="1" x14ac:dyDescent="0.25">
      <c r="B165" s="102"/>
      <c r="C165" s="106"/>
      <c r="D165" s="110"/>
      <c r="E165" s="114"/>
      <c r="F165" s="28" t="s">
        <v>41</v>
      </c>
      <c r="G165" s="44"/>
      <c r="H165" s="44"/>
      <c r="I165" s="44"/>
      <c r="J165" s="44"/>
      <c r="K165" s="45"/>
      <c r="L165" s="42"/>
      <c r="M165" s="42"/>
      <c r="N165" s="43">
        <f t="shared" si="159"/>
        <v>0</v>
      </c>
      <c r="O165" s="44"/>
      <c r="P165" s="44"/>
      <c r="Q165" s="44"/>
      <c r="R165" s="44"/>
      <c r="S165" s="45"/>
      <c r="T165" s="42"/>
      <c r="U165" s="42"/>
      <c r="V165" s="43">
        <f t="shared" si="160"/>
        <v>0</v>
      </c>
      <c r="W165" s="44"/>
      <c r="X165" s="44"/>
      <c r="Y165" s="44"/>
      <c r="Z165" s="44"/>
      <c r="AA165" s="45"/>
      <c r="AB165" s="42"/>
      <c r="AC165" s="42"/>
      <c r="AD165" s="43">
        <f t="shared" si="161"/>
        <v>0</v>
      </c>
      <c r="AE165" s="44"/>
      <c r="AF165" s="44"/>
      <c r="AG165" s="44"/>
      <c r="AH165" s="44"/>
      <c r="AI165" s="45"/>
      <c r="AJ165" s="42"/>
      <c r="AK165" s="42"/>
      <c r="AL165" s="43">
        <f t="shared" si="162"/>
        <v>0</v>
      </c>
      <c r="AM165" s="150"/>
      <c r="AN165" s="90"/>
      <c r="AO165" s="90"/>
      <c r="AP165" s="90"/>
      <c r="AQ165" s="90"/>
      <c r="AR165" s="90"/>
      <c r="AS165" s="90"/>
      <c r="AT165" s="90"/>
      <c r="AU165" s="90"/>
      <c r="AV165" s="90"/>
      <c r="AW165" s="90"/>
      <c r="AX165" s="117"/>
    </row>
    <row r="166" spans="2:50" ht="12.95" customHeight="1" x14ac:dyDescent="0.25">
      <c r="B166" s="102"/>
      <c r="C166" s="106"/>
      <c r="D166" s="110"/>
      <c r="E166" s="114"/>
      <c r="F166" s="28" t="s">
        <v>6</v>
      </c>
      <c r="G166" s="44"/>
      <c r="H166" s="44"/>
      <c r="I166" s="44"/>
      <c r="J166" s="44"/>
      <c r="K166" s="44"/>
      <c r="L166" s="42"/>
      <c r="M166" s="42"/>
      <c r="N166" s="43">
        <f t="shared" si="159"/>
        <v>0</v>
      </c>
      <c r="O166" s="44"/>
      <c r="P166" s="44"/>
      <c r="Q166" s="44"/>
      <c r="R166" s="44"/>
      <c r="S166" s="44"/>
      <c r="T166" s="42"/>
      <c r="U166" s="42"/>
      <c r="V166" s="43">
        <f t="shared" si="160"/>
        <v>0</v>
      </c>
      <c r="W166" s="44"/>
      <c r="X166" s="44"/>
      <c r="Y166" s="44"/>
      <c r="Z166" s="44"/>
      <c r="AA166" s="44"/>
      <c r="AB166" s="42"/>
      <c r="AC166" s="42"/>
      <c r="AD166" s="43">
        <f t="shared" si="161"/>
        <v>0</v>
      </c>
      <c r="AE166" s="44"/>
      <c r="AF166" s="44"/>
      <c r="AG166" s="44"/>
      <c r="AH166" s="44"/>
      <c r="AI166" s="44"/>
      <c r="AJ166" s="42"/>
      <c r="AK166" s="42"/>
      <c r="AL166" s="43">
        <f t="shared" si="162"/>
        <v>0</v>
      </c>
      <c r="AM166" s="150"/>
      <c r="AN166" s="90"/>
      <c r="AO166" s="90"/>
      <c r="AP166" s="90"/>
      <c r="AQ166" s="90"/>
      <c r="AR166" s="90"/>
      <c r="AS166" s="90"/>
      <c r="AT166" s="90"/>
      <c r="AU166" s="90"/>
      <c r="AV166" s="90"/>
      <c r="AW166" s="90"/>
      <c r="AX166" s="117"/>
    </row>
    <row r="167" spans="2:50" ht="12.95" customHeight="1" x14ac:dyDescent="0.25">
      <c r="B167" s="102"/>
      <c r="C167" s="106"/>
      <c r="D167" s="110"/>
      <c r="E167" s="114"/>
      <c r="F167" s="29" t="s">
        <v>35</v>
      </c>
      <c r="G167" s="44"/>
      <c r="H167" s="44"/>
      <c r="I167" s="44"/>
      <c r="J167" s="44"/>
      <c r="K167" s="44"/>
      <c r="L167" s="42"/>
      <c r="M167" s="42"/>
      <c r="N167" s="43">
        <f t="shared" si="159"/>
        <v>0</v>
      </c>
      <c r="O167" s="44"/>
      <c r="P167" s="44"/>
      <c r="Q167" s="44"/>
      <c r="R167" s="44"/>
      <c r="S167" s="44"/>
      <c r="T167" s="42"/>
      <c r="U167" s="42"/>
      <c r="V167" s="43">
        <f t="shared" si="160"/>
        <v>0</v>
      </c>
      <c r="W167" s="44"/>
      <c r="X167" s="44"/>
      <c r="Y167" s="44"/>
      <c r="Z167" s="44"/>
      <c r="AA167" s="44"/>
      <c r="AB167" s="42"/>
      <c r="AC167" s="42"/>
      <c r="AD167" s="43">
        <f t="shared" si="161"/>
        <v>0</v>
      </c>
      <c r="AE167" s="44"/>
      <c r="AF167" s="44"/>
      <c r="AG167" s="44"/>
      <c r="AH167" s="44"/>
      <c r="AI167" s="44"/>
      <c r="AJ167" s="42"/>
      <c r="AK167" s="42"/>
      <c r="AL167" s="43">
        <f t="shared" si="162"/>
        <v>0</v>
      </c>
      <c r="AM167" s="150"/>
      <c r="AN167" s="90"/>
      <c r="AO167" s="90"/>
      <c r="AP167" s="90"/>
      <c r="AQ167" s="90"/>
      <c r="AR167" s="90"/>
      <c r="AS167" s="90"/>
      <c r="AT167" s="90"/>
      <c r="AU167" s="90"/>
      <c r="AV167" s="90"/>
      <c r="AW167" s="90"/>
      <c r="AX167" s="117"/>
    </row>
    <row r="168" spans="2:50" ht="12.95" customHeight="1" x14ac:dyDescent="0.25">
      <c r="B168" s="102"/>
      <c r="C168" s="106"/>
      <c r="D168" s="110"/>
      <c r="E168" s="114"/>
      <c r="F168" s="27" t="s">
        <v>40</v>
      </c>
      <c r="G168" s="44"/>
      <c r="H168" s="44"/>
      <c r="I168" s="44"/>
      <c r="J168" s="44"/>
      <c r="K168" s="44"/>
      <c r="L168" s="42"/>
      <c r="M168" s="42"/>
      <c r="N168" s="43">
        <f t="shared" si="159"/>
        <v>0</v>
      </c>
      <c r="O168" s="44"/>
      <c r="P168" s="44"/>
      <c r="Q168" s="44"/>
      <c r="R168" s="44"/>
      <c r="S168" s="44"/>
      <c r="T168" s="42"/>
      <c r="U168" s="42"/>
      <c r="V168" s="43">
        <f t="shared" si="160"/>
        <v>0</v>
      </c>
      <c r="W168" s="44"/>
      <c r="X168" s="44"/>
      <c r="Y168" s="44"/>
      <c r="Z168" s="44"/>
      <c r="AA168" s="44"/>
      <c r="AB168" s="42"/>
      <c r="AC168" s="42"/>
      <c r="AD168" s="43">
        <f t="shared" si="161"/>
        <v>0</v>
      </c>
      <c r="AE168" s="44"/>
      <c r="AF168" s="44"/>
      <c r="AG168" s="44"/>
      <c r="AH168" s="44"/>
      <c r="AI168" s="44"/>
      <c r="AJ168" s="42"/>
      <c r="AK168" s="42"/>
      <c r="AL168" s="43">
        <f t="shared" si="162"/>
        <v>0</v>
      </c>
      <c r="AM168" s="150"/>
      <c r="AN168" s="90"/>
      <c r="AO168" s="90"/>
      <c r="AP168" s="90"/>
      <c r="AQ168" s="90"/>
      <c r="AR168" s="90"/>
      <c r="AS168" s="90"/>
      <c r="AT168" s="90"/>
      <c r="AU168" s="90"/>
      <c r="AV168" s="90"/>
      <c r="AW168" s="90"/>
      <c r="AX168" s="117"/>
    </row>
    <row r="169" spans="2:50" ht="12.95" customHeight="1" x14ac:dyDescent="0.25">
      <c r="B169" s="102"/>
      <c r="C169" s="106"/>
      <c r="D169" s="110"/>
      <c r="E169" s="114"/>
      <c r="F169" s="27" t="s">
        <v>7</v>
      </c>
      <c r="G169" s="44"/>
      <c r="H169" s="44"/>
      <c r="I169" s="44"/>
      <c r="J169" s="44"/>
      <c r="K169" s="44"/>
      <c r="L169" s="42"/>
      <c r="M169" s="42"/>
      <c r="N169" s="43">
        <f t="shared" si="159"/>
        <v>0</v>
      </c>
      <c r="O169" s="44"/>
      <c r="P169" s="44"/>
      <c r="Q169" s="44"/>
      <c r="R169" s="44"/>
      <c r="S169" s="44"/>
      <c r="T169" s="42"/>
      <c r="U169" s="42"/>
      <c r="V169" s="43">
        <f t="shared" si="160"/>
        <v>0</v>
      </c>
      <c r="W169" s="44"/>
      <c r="X169" s="44"/>
      <c r="Y169" s="44"/>
      <c r="Z169" s="44"/>
      <c r="AA169" s="44"/>
      <c r="AB169" s="42"/>
      <c r="AC169" s="42"/>
      <c r="AD169" s="43">
        <f t="shared" si="161"/>
        <v>0</v>
      </c>
      <c r="AE169" s="44"/>
      <c r="AF169" s="44"/>
      <c r="AG169" s="44"/>
      <c r="AH169" s="44"/>
      <c r="AI169" s="44"/>
      <c r="AJ169" s="42"/>
      <c r="AK169" s="42"/>
      <c r="AL169" s="43">
        <f t="shared" si="162"/>
        <v>0</v>
      </c>
      <c r="AM169" s="150"/>
      <c r="AN169" s="90"/>
      <c r="AO169" s="90"/>
      <c r="AP169" s="90"/>
      <c r="AQ169" s="90"/>
      <c r="AR169" s="90"/>
      <c r="AS169" s="90"/>
      <c r="AT169" s="90"/>
      <c r="AU169" s="90"/>
      <c r="AV169" s="90"/>
      <c r="AW169" s="90"/>
      <c r="AX169" s="117"/>
    </row>
    <row r="170" spans="2:50" ht="12.95" customHeight="1" x14ac:dyDescent="0.25">
      <c r="B170" s="102"/>
      <c r="C170" s="106"/>
      <c r="D170" s="110"/>
      <c r="E170" s="114"/>
      <c r="F170" s="27"/>
      <c r="G170" s="44"/>
      <c r="H170" s="44"/>
      <c r="I170" s="44"/>
      <c r="J170" s="44"/>
      <c r="K170" s="44"/>
      <c r="L170" s="42"/>
      <c r="M170" s="42"/>
      <c r="N170" s="43">
        <f t="shared" si="159"/>
        <v>0</v>
      </c>
      <c r="O170" s="44"/>
      <c r="P170" s="44"/>
      <c r="Q170" s="44"/>
      <c r="R170" s="44"/>
      <c r="S170" s="44"/>
      <c r="T170" s="42"/>
      <c r="U170" s="42"/>
      <c r="V170" s="43">
        <f t="shared" si="160"/>
        <v>0</v>
      </c>
      <c r="W170" s="44"/>
      <c r="X170" s="44"/>
      <c r="Y170" s="44"/>
      <c r="Z170" s="44"/>
      <c r="AA170" s="44"/>
      <c r="AB170" s="42"/>
      <c r="AC170" s="42"/>
      <c r="AD170" s="43">
        <f t="shared" si="161"/>
        <v>0</v>
      </c>
      <c r="AE170" s="44"/>
      <c r="AF170" s="44"/>
      <c r="AG170" s="44"/>
      <c r="AH170" s="44"/>
      <c r="AI170" s="44"/>
      <c r="AJ170" s="42"/>
      <c r="AK170" s="42"/>
      <c r="AL170" s="43">
        <f t="shared" si="162"/>
        <v>0</v>
      </c>
      <c r="AM170" s="150"/>
      <c r="AN170" s="90"/>
      <c r="AO170" s="90"/>
      <c r="AP170" s="90"/>
      <c r="AQ170" s="90"/>
      <c r="AR170" s="90"/>
      <c r="AS170" s="90"/>
      <c r="AT170" s="90"/>
      <c r="AU170" s="90"/>
      <c r="AV170" s="90"/>
      <c r="AW170" s="90"/>
      <c r="AX170" s="117"/>
    </row>
    <row r="171" spans="2:50" ht="12.95" customHeight="1" x14ac:dyDescent="0.25">
      <c r="B171" s="102"/>
      <c r="C171" s="106"/>
      <c r="D171" s="110"/>
      <c r="E171" s="114"/>
      <c r="F171" s="27"/>
      <c r="G171" s="44"/>
      <c r="H171" s="44"/>
      <c r="I171" s="44"/>
      <c r="J171" s="44"/>
      <c r="K171" s="44"/>
      <c r="L171" s="42"/>
      <c r="M171" s="42"/>
      <c r="N171" s="43">
        <f t="shared" si="159"/>
        <v>0</v>
      </c>
      <c r="O171" s="44"/>
      <c r="P171" s="44"/>
      <c r="Q171" s="44"/>
      <c r="R171" s="44"/>
      <c r="S171" s="44"/>
      <c r="T171" s="42"/>
      <c r="U171" s="42"/>
      <c r="V171" s="43">
        <f t="shared" si="160"/>
        <v>0</v>
      </c>
      <c r="W171" s="44"/>
      <c r="X171" s="44"/>
      <c r="Y171" s="44"/>
      <c r="Z171" s="44"/>
      <c r="AA171" s="44"/>
      <c r="AB171" s="42"/>
      <c r="AC171" s="42"/>
      <c r="AD171" s="43">
        <f t="shared" si="161"/>
        <v>0</v>
      </c>
      <c r="AE171" s="44"/>
      <c r="AF171" s="44"/>
      <c r="AG171" s="44"/>
      <c r="AH171" s="44"/>
      <c r="AI171" s="44"/>
      <c r="AJ171" s="42"/>
      <c r="AK171" s="42"/>
      <c r="AL171" s="43">
        <f t="shared" si="162"/>
        <v>0</v>
      </c>
      <c r="AM171" s="150"/>
      <c r="AN171" s="90"/>
      <c r="AO171" s="90"/>
      <c r="AP171" s="90"/>
      <c r="AQ171" s="90"/>
      <c r="AR171" s="90"/>
      <c r="AS171" s="90"/>
      <c r="AT171" s="90"/>
      <c r="AU171" s="90"/>
      <c r="AV171" s="90"/>
      <c r="AW171" s="90"/>
      <c r="AX171" s="117"/>
    </row>
    <row r="172" spans="2:50" ht="12.95" customHeight="1" x14ac:dyDescent="0.25">
      <c r="B172" s="102"/>
      <c r="C172" s="106"/>
      <c r="D172" s="110"/>
      <c r="E172" s="114"/>
      <c r="F172" s="27"/>
      <c r="G172" s="44"/>
      <c r="H172" s="44"/>
      <c r="I172" s="44"/>
      <c r="J172" s="44"/>
      <c r="K172" s="44"/>
      <c r="L172" s="42"/>
      <c r="M172" s="42"/>
      <c r="N172" s="43">
        <f t="shared" si="159"/>
        <v>0</v>
      </c>
      <c r="O172" s="44"/>
      <c r="P172" s="44"/>
      <c r="Q172" s="44"/>
      <c r="R172" s="44"/>
      <c r="S172" s="44"/>
      <c r="T172" s="42"/>
      <c r="U172" s="42"/>
      <c r="V172" s="43">
        <f t="shared" si="160"/>
        <v>0</v>
      </c>
      <c r="W172" s="44"/>
      <c r="X172" s="44"/>
      <c r="Y172" s="44"/>
      <c r="Z172" s="44"/>
      <c r="AA172" s="44"/>
      <c r="AB172" s="42"/>
      <c r="AC172" s="42"/>
      <c r="AD172" s="43">
        <f t="shared" si="161"/>
        <v>0</v>
      </c>
      <c r="AE172" s="44"/>
      <c r="AF172" s="44"/>
      <c r="AG172" s="44"/>
      <c r="AH172" s="44"/>
      <c r="AI172" s="44"/>
      <c r="AJ172" s="42"/>
      <c r="AK172" s="42"/>
      <c r="AL172" s="43">
        <f t="shared" si="162"/>
        <v>0</v>
      </c>
      <c r="AM172" s="150"/>
      <c r="AN172" s="90"/>
      <c r="AO172" s="90"/>
      <c r="AP172" s="90"/>
      <c r="AQ172" s="90"/>
      <c r="AR172" s="90"/>
      <c r="AS172" s="90"/>
      <c r="AT172" s="90"/>
      <c r="AU172" s="90"/>
      <c r="AV172" s="90"/>
      <c r="AW172" s="90"/>
      <c r="AX172" s="117"/>
    </row>
    <row r="173" spans="2:50" ht="12.95" customHeight="1" x14ac:dyDescent="0.25">
      <c r="B173" s="102"/>
      <c r="C173" s="106"/>
      <c r="D173" s="110"/>
      <c r="E173" s="114"/>
      <c r="F173" s="28"/>
      <c r="G173" s="44"/>
      <c r="H173" s="44"/>
      <c r="I173" s="44"/>
      <c r="J173" s="44"/>
      <c r="K173" s="44"/>
      <c r="L173" s="42"/>
      <c r="M173" s="42"/>
      <c r="N173" s="43">
        <f t="shared" si="159"/>
        <v>0</v>
      </c>
      <c r="O173" s="44"/>
      <c r="P173" s="44"/>
      <c r="Q173" s="44"/>
      <c r="R173" s="44"/>
      <c r="S173" s="44"/>
      <c r="T173" s="42"/>
      <c r="U173" s="42"/>
      <c r="V173" s="43">
        <f t="shared" si="160"/>
        <v>0</v>
      </c>
      <c r="W173" s="44"/>
      <c r="X173" s="44"/>
      <c r="Y173" s="44"/>
      <c r="Z173" s="44"/>
      <c r="AA173" s="44"/>
      <c r="AB173" s="42"/>
      <c r="AC173" s="42"/>
      <c r="AD173" s="43">
        <f t="shared" si="161"/>
        <v>0</v>
      </c>
      <c r="AE173" s="44"/>
      <c r="AF173" s="44"/>
      <c r="AG173" s="44"/>
      <c r="AH173" s="44"/>
      <c r="AI173" s="44"/>
      <c r="AJ173" s="42"/>
      <c r="AK173" s="42"/>
      <c r="AL173" s="43">
        <f t="shared" si="162"/>
        <v>0</v>
      </c>
      <c r="AM173" s="150"/>
      <c r="AN173" s="90"/>
      <c r="AO173" s="90"/>
      <c r="AP173" s="90"/>
      <c r="AQ173" s="90"/>
      <c r="AR173" s="90"/>
      <c r="AS173" s="90"/>
      <c r="AT173" s="90"/>
      <c r="AU173" s="90"/>
      <c r="AV173" s="90"/>
      <c r="AW173" s="90"/>
      <c r="AX173" s="117"/>
    </row>
    <row r="174" spans="2:50" ht="12.95" customHeight="1" thickBot="1" x14ac:dyDescent="0.3">
      <c r="B174" s="103"/>
      <c r="C174" s="107"/>
      <c r="D174" s="111"/>
      <c r="E174" s="114"/>
      <c r="F174" s="28"/>
      <c r="G174" s="44"/>
      <c r="H174" s="44"/>
      <c r="I174" s="44"/>
      <c r="J174" s="44"/>
      <c r="K174" s="44"/>
      <c r="L174" s="46"/>
      <c r="M174" s="46"/>
      <c r="N174" s="43">
        <f t="shared" si="159"/>
        <v>0</v>
      </c>
      <c r="O174" s="44"/>
      <c r="P174" s="44"/>
      <c r="Q174" s="44"/>
      <c r="R174" s="44"/>
      <c r="S174" s="44"/>
      <c r="T174" s="46"/>
      <c r="U174" s="46"/>
      <c r="V174" s="43">
        <f t="shared" si="160"/>
        <v>0</v>
      </c>
      <c r="W174" s="44"/>
      <c r="X174" s="44"/>
      <c r="Y174" s="44"/>
      <c r="Z174" s="44"/>
      <c r="AA174" s="44"/>
      <c r="AB174" s="46"/>
      <c r="AC174" s="46"/>
      <c r="AD174" s="43">
        <f t="shared" si="161"/>
        <v>0</v>
      </c>
      <c r="AE174" s="44"/>
      <c r="AF174" s="44"/>
      <c r="AG174" s="44"/>
      <c r="AH174" s="44"/>
      <c r="AI174" s="44"/>
      <c r="AJ174" s="46"/>
      <c r="AK174" s="46"/>
      <c r="AL174" s="43">
        <f t="shared" si="162"/>
        <v>0</v>
      </c>
      <c r="AM174" s="150"/>
      <c r="AN174" s="90"/>
      <c r="AO174" s="90"/>
      <c r="AP174" s="90"/>
      <c r="AQ174" s="90"/>
      <c r="AR174" s="90"/>
      <c r="AS174" s="90"/>
      <c r="AT174" s="90"/>
      <c r="AU174" s="90"/>
      <c r="AV174" s="90"/>
      <c r="AW174" s="90"/>
      <c r="AX174" s="117"/>
    </row>
    <row r="175" spans="2:50" ht="12.95" hidden="1" customHeight="1" thickBot="1" x14ac:dyDescent="0.3">
      <c r="B175" s="104"/>
      <c r="C175" s="108"/>
      <c r="D175" s="112"/>
      <c r="E175" s="115"/>
      <c r="F175" s="28" t="s">
        <v>36</v>
      </c>
      <c r="G175" s="48"/>
      <c r="H175" s="48"/>
      <c r="I175" s="48"/>
      <c r="J175" s="48"/>
      <c r="K175" s="48"/>
      <c r="L175" s="47"/>
      <c r="M175" s="47"/>
      <c r="N175" s="43">
        <f t="shared" ref="N175" si="163">N164+N165+N167+N172+N173+N174+N170+N171</f>
        <v>0</v>
      </c>
      <c r="O175" s="49"/>
      <c r="P175" s="49"/>
      <c r="Q175" s="49"/>
      <c r="R175" s="49"/>
      <c r="S175" s="49"/>
      <c r="T175" s="47"/>
      <c r="U175" s="47"/>
      <c r="V175" s="43">
        <f t="shared" ref="V175" si="164">V164+V165+V167+V172+V173+V174+V170+V171</f>
        <v>0</v>
      </c>
      <c r="W175" s="49"/>
      <c r="X175" s="49"/>
      <c r="Y175" s="49"/>
      <c r="Z175" s="49"/>
      <c r="AA175" s="49"/>
      <c r="AB175" s="47"/>
      <c r="AC175" s="47"/>
      <c r="AD175" s="43">
        <f t="shared" ref="AD175" si="165">AD164+AD165+AD167+AD172+AD173+AD174+AD170+AD171</f>
        <v>0</v>
      </c>
      <c r="AE175" s="49"/>
      <c r="AF175" s="49"/>
      <c r="AG175" s="49"/>
      <c r="AH175" s="49"/>
      <c r="AI175" s="49"/>
      <c r="AJ175" s="47"/>
      <c r="AK175" s="47"/>
      <c r="AL175" s="43">
        <f t="shared" ref="AL175" si="166">AL164+AL165+AL167+AL172+AL173+AL174+AL170+AL171</f>
        <v>0</v>
      </c>
      <c r="AM175" s="151"/>
      <c r="AN175" s="91"/>
      <c r="AO175" s="91"/>
      <c r="AP175" s="91"/>
      <c r="AQ175" s="91"/>
      <c r="AR175" s="91"/>
      <c r="AS175" s="91"/>
      <c r="AT175" s="91"/>
      <c r="AU175" s="91"/>
      <c r="AV175" s="91"/>
      <c r="AW175" s="91"/>
      <c r="AX175" s="118"/>
    </row>
    <row r="176" spans="2:50" ht="12.95" customHeight="1" thickTop="1" x14ac:dyDescent="0.25">
      <c r="B176" s="102">
        <v>10</v>
      </c>
      <c r="C176" s="105">
        <f>MART!C176</f>
        <v>0</v>
      </c>
      <c r="D176" s="109">
        <f>MART!D176</f>
        <v>0</v>
      </c>
      <c r="E176" s="113">
        <f>MART!E176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149">
        <f t="shared" ref="AM176" si="167">N176+V176+AD176+AL176</f>
        <v>0</v>
      </c>
      <c r="AN176" s="89">
        <f t="shared" ref="AN176" si="168">N177+V177+AD177+AL177</f>
        <v>0</v>
      </c>
      <c r="AO176" s="89">
        <f t="shared" ref="AO176" si="169">N178+V178+AD178+AL178</f>
        <v>0</v>
      </c>
      <c r="AP176" s="89">
        <f t="shared" ref="AP176" si="170">N179+V179+AD179+AL179</f>
        <v>0</v>
      </c>
      <c r="AQ176" s="89">
        <f t="shared" ref="AQ176" si="171">N180+V180+AD180+AL180</f>
        <v>0</v>
      </c>
      <c r="AR176" s="89">
        <f t="shared" ref="AR176" si="172">N181+V181+AD181+AL181</f>
        <v>0</v>
      </c>
      <c r="AS176" s="89">
        <f t="shared" ref="AS176" si="173">N182+V182+AD182+AL182</f>
        <v>0</v>
      </c>
      <c r="AT176" s="89">
        <f t="shared" ref="AT176" si="174">N194+V194+AD194+AL194</f>
        <v>0</v>
      </c>
      <c r="AU176" s="89">
        <f t="shared" ref="AU176" si="175">N187+V187+AD187+AL187</f>
        <v>0</v>
      </c>
      <c r="AV176" s="89">
        <f t="shared" ref="AV176" si="176">N188+V188+AD188+AL188</f>
        <v>0</v>
      </c>
      <c r="AW176" s="89">
        <f t="shared" ref="AW176" si="177">N185+V185+AD185+AL185</f>
        <v>0</v>
      </c>
      <c r="AX176" s="116">
        <f t="shared" ref="AX176" si="178">SUM(AN176:AW194)</f>
        <v>0</v>
      </c>
    </row>
    <row r="177" spans="2:50"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150"/>
      <c r="AN177" s="90"/>
      <c r="AO177" s="90"/>
      <c r="AP177" s="90"/>
      <c r="AQ177" s="90"/>
      <c r="AR177" s="90"/>
      <c r="AS177" s="90"/>
      <c r="AT177" s="90"/>
      <c r="AU177" s="90"/>
      <c r="AV177" s="90"/>
      <c r="AW177" s="90"/>
      <c r="AX177" s="117"/>
    </row>
    <row r="178" spans="2:50"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150"/>
      <c r="AN178" s="90"/>
      <c r="AO178" s="90"/>
      <c r="AP178" s="90"/>
      <c r="AQ178" s="90"/>
      <c r="AR178" s="90"/>
      <c r="AS178" s="90"/>
      <c r="AT178" s="90"/>
      <c r="AU178" s="90"/>
      <c r="AV178" s="90"/>
      <c r="AW178" s="90"/>
      <c r="AX178" s="117"/>
    </row>
    <row r="179" spans="2:50"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150"/>
      <c r="AN179" s="90"/>
      <c r="AO179" s="90"/>
      <c r="AP179" s="90"/>
      <c r="AQ179" s="90"/>
      <c r="AR179" s="90"/>
      <c r="AS179" s="90"/>
      <c r="AT179" s="90"/>
      <c r="AU179" s="90"/>
      <c r="AV179" s="90"/>
      <c r="AW179" s="90"/>
      <c r="AX179" s="117"/>
    </row>
    <row r="180" spans="2:50"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150"/>
      <c r="AN180" s="90"/>
      <c r="AO180" s="90"/>
      <c r="AP180" s="90"/>
      <c r="AQ180" s="90"/>
      <c r="AR180" s="90"/>
      <c r="AS180" s="90"/>
      <c r="AT180" s="90"/>
      <c r="AU180" s="90"/>
      <c r="AV180" s="90"/>
      <c r="AW180" s="90"/>
      <c r="AX180" s="117"/>
    </row>
    <row r="181" spans="2:50" ht="12.95" customHeight="1" x14ac:dyDescent="0.25">
      <c r="B181" s="102"/>
      <c r="C181" s="106"/>
      <c r="D181" s="110"/>
      <c r="E181" s="114"/>
      <c r="F181" s="27" t="s">
        <v>37</v>
      </c>
      <c r="G181" s="44"/>
      <c r="H181" s="44"/>
      <c r="I181" s="44"/>
      <c r="J181" s="44"/>
      <c r="K181" s="44"/>
      <c r="L181" s="42"/>
      <c r="M181" s="42"/>
      <c r="N181" s="43">
        <f>SUM(G181:M181)</f>
        <v>0</v>
      </c>
      <c r="O181" s="44"/>
      <c r="P181" s="44"/>
      <c r="Q181" s="44"/>
      <c r="R181" s="44"/>
      <c r="S181" s="44"/>
      <c r="T181" s="42"/>
      <c r="U181" s="42"/>
      <c r="V181" s="43">
        <f>SUM(O181:U181)</f>
        <v>0</v>
      </c>
      <c r="W181" s="44"/>
      <c r="X181" s="44"/>
      <c r="Y181" s="44"/>
      <c r="Z181" s="44"/>
      <c r="AA181" s="44"/>
      <c r="AB181" s="42"/>
      <c r="AC181" s="42"/>
      <c r="AD181" s="43">
        <f>SUM(W181:AC181)</f>
        <v>0</v>
      </c>
      <c r="AE181" s="44"/>
      <c r="AF181" s="44"/>
      <c r="AG181" s="44"/>
      <c r="AH181" s="44"/>
      <c r="AI181" s="44"/>
      <c r="AJ181" s="42"/>
      <c r="AK181" s="42"/>
      <c r="AL181" s="43">
        <f>SUM(AE181:AK181)</f>
        <v>0</v>
      </c>
      <c r="AM181" s="150"/>
      <c r="AN181" s="90"/>
      <c r="AO181" s="90"/>
      <c r="AP181" s="90"/>
      <c r="AQ181" s="90"/>
      <c r="AR181" s="90"/>
      <c r="AS181" s="90"/>
      <c r="AT181" s="90"/>
      <c r="AU181" s="90"/>
      <c r="AV181" s="90"/>
      <c r="AW181" s="90"/>
      <c r="AX181" s="117"/>
    </row>
    <row r="182" spans="2:50" ht="12.95" customHeight="1" x14ac:dyDescent="0.25">
      <c r="B182" s="102"/>
      <c r="C182" s="106"/>
      <c r="D182" s="110"/>
      <c r="E182" s="114"/>
      <c r="F182" s="28" t="s">
        <v>31</v>
      </c>
      <c r="G182" s="45"/>
      <c r="H182" s="45"/>
      <c r="I182" s="45"/>
      <c r="J182" s="45"/>
      <c r="K182" s="45">
        <f>IF((N176-E176)&lt;=0,0,IF((N176-E176)&gt;0,(N176-E176)))</f>
        <v>0</v>
      </c>
      <c r="L182" s="42"/>
      <c r="M182" s="42"/>
      <c r="N182" s="43">
        <f t="shared" ref="N182:N193" si="179">SUM(G182:M182)</f>
        <v>0</v>
      </c>
      <c r="O182" s="45"/>
      <c r="P182" s="45"/>
      <c r="Q182" s="45"/>
      <c r="R182" s="45"/>
      <c r="S182" s="45">
        <f>IF((V176-E176)&lt;=0,0,IF((V176-E176)&gt;0,(V176-E176)))</f>
        <v>0</v>
      </c>
      <c r="T182" s="42"/>
      <c r="U182" s="42"/>
      <c r="V182" s="43">
        <f t="shared" ref="V182:V193" si="180">SUM(O182:U182)</f>
        <v>0</v>
      </c>
      <c r="W182" s="45"/>
      <c r="X182" s="45"/>
      <c r="Y182" s="45"/>
      <c r="Z182" s="45"/>
      <c r="AA182" s="45">
        <f>IF((AD176-E176)&lt;=0,0,IF((AD176-E176)&gt;0,(AD176-E176)))</f>
        <v>0</v>
      </c>
      <c r="AB182" s="42"/>
      <c r="AC182" s="42"/>
      <c r="AD182" s="43">
        <f t="shared" ref="AD182:AD193" si="181">SUM(W182:AC182)</f>
        <v>0</v>
      </c>
      <c r="AE182" s="45"/>
      <c r="AF182" s="45"/>
      <c r="AG182" s="45"/>
      <c r="AH182" s="45"/>
      <c r="AI182" s="45">
        <f>IF((AL176-E176)&lt;=0,0,IF((AL176-E176)&gt;0,(AL176-E176)))</f>
        <v>0</v>
      </c>
      <c r="AJ182" s="42"/>
      <c r="AK182" s="42"/>
      <c r="AL182" s="43">
        <f t="shared" ref="AL182:AL193" si="182">SUM(AE182:AK182)</f>
        <v>0</v>
      </c>
      <c r="AM182" s="150"/>
      <c r="AN182" s="90"/>
      <c r="AO182" s="90"/>
      <c r="AP182" s="90"/>
      <c r="AQ182" s="90"/>
      <c r="AR182" s="90"/>
      <c r="AS182" s="90"/>
      <c r="AT182" s="90"/>
      <c r="AU182" s="90"/>
      <c r="AV182" s="90"/>
      <c r="AW182" s="90"/>
      <c r="AX182" s="117"/>
    </row>
    <row r="183" spans="2:50"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79"/>
        <v>0</v>
      </c>
      <c r="O183" s="45"/>
      <c r="P183" s="45"/>
      <c r="Q183" s="45"/>
      <c r="R183" s="45"/>
      <c r="S183" s="44">
        <f>IF(E176-15&lt;0,0,IF(SUM(O176:U181)&lt;10,0,IF(SUM(O176:U181)&lt;20,1,IF(SUM(O176:U181)&lt;30,2,IF(SUM(O176:U181)&gt;=30,3)))))</f>
        <v>0</v>
      </c>
      <c r="T183" s="42"/>
      <c r="U183" s="42"/>
      <c r="V183" s="43">
        <f t="shared" si="180"/>
        <v>0</v>
      </c>
      <c r="W183" s="45"/>
      <c r="X183" s="45"/>
      <c r="Y183" s="45"/>
      <c r="Z183" s="45"/>
      <c r="AA183" s="44">
        <f>IF(E176-15&lt;0,0,IF(SUM(W176:AC181)&lt;10,0,IF(SUM(W176:AC181)&lt;20,1,IF(SUM(W176:AC181)&lt;30,2,IF(SUM(W176:AC181)&gt;=30,3)))))</f>
        <v>0</v>
      </c>
      <c r="AB183" s="42"/>
      <c r="AC183" s="42"/>
      <c r="AD183" s="43">
        <f t="shared" si="181"/>
        <v>0</v>
      </c>
      <c r="AE183" s="45"/>
      <c r="AF183" s="45"/>
      <c r="AG183" s="45"/>
      <c r="AH183" s="45"/>
      <c r="AI183" s="44">
        <f>IF(E176-15&lt;0,0,IF(SUM(AE176:AK181)&lt;10,0,IF(SUM(AE176:AK181)&lt;20,1,IF(SUM(AE176:AK181)&lt;30,2,IF(SUM(AE176:AK181)&gt;=30,3)))))</f>
        <v>0</v>
      </c>
      <c r="AJ183" s="42"/>
      <c r="AK183" s="42"/>
      <c r="AL183" s="43">
        <f t="shared" si="182"/>
        <v>0</v>
      </c>
      <c r="AM183" s="150"/>
      <c r="AN183" s="90"/>
      <c r="AO183" s="90"/>
      <c r="AP183" s="90"/>
      <c r="AQ183" s="90"/>
      <c r="AR183" s="90"/>
      <c r="AS183" s="90"/>
      <c r="AT183" s="90"/>
      <c r="AU183" s="90"/>
      <c r="AV183" s="90"/>
      <c r="AW183" s="90"/>
      <c r="AX183" s="117"/>
    </row>
    <row r="184" spans="2:50" ht="12.95" customHeight="1" x14ac:dyDescent="0.25">
      <c r="B184" s="102"/>
      <c r="C184" s="106"/>
      <c r="D184" s="110"/>
      <c r="E184" s="114"/>
      <c r="F184" s="28" t="s">
        <v>41</v>
      </c>
      <c r="G184" s="44"/>
      <c r="H184" s="44"/>
      <c r="I184" s="44"/>
      <c r="J184" s="44"/>
      <c r="K184" s="45"/>
      <c r="L184" s="42"/>
      <c r="M184" s="42"/>
      <c r="N184" s="43">
        <f t="shared" si="179"/>
        <v>0</v>
      </c>
      <c r="O184" s="44"/>
      <c r="P184" s="44"/>
      <c r="Q184" s="44"/>
      <c r="R184" s="44"/>
      <c r="S184" s="45"/>
      <c r="T184" s="42"/>
      <c r="U184" s="42"/>
      <c r="V184" s="43">
        <f t="shared" si="180"/>
        <v>0</v>
      </c>
      <c r="W184" s="44"/>
      <c r="X184" s="44"/>
      <c r="Y184" s="44"/>
      <c r="Z184" s="44"/>
      <c r="AA184" s="45"/>
      <c r="AB184" s="42"/>
      <c r="AC184" s="42"/>
      <c r="AD184" s="43">
        <f t="shared" si="181"/>
        <v>0</v>
      </c>
      <c r="AE184" s="44"/>
      <c r="AF184" s="44"/>
      <c r="AG184" s="44"/>
      <c r="AH184" s="44"/>
      <c r="AI184" s="45"/>
      <c r="AJ184" s="42"/>
      <c r="AK184" s="42"/>
      <c r="AL184" s="43">
        <f t="shared" si="182"/>
        <v>0</v>
      </c>
      <c r="AM184" s="150"/>
      <c r="AN184" s="90"/>
      <c r="AO184" s="90"/>
      <c r="AP184" s="90"/>
      <c r="AQ184" s="90"/>
      <c r="AR184" s="90"/>
      <c r="AS184" s="90"/>
      <c r="AT184" s="90"/>
      <c r="AU184" s="90"/>
      <c r="AV184" s="90"/>
      <c r="AW184" s="90"/>
      <c r="AX184" s="117"/>
    </row>
    <row r="185" spans="2:50" ht="12.95" customHeight="1" x14ac:dyDescent="0.25">
      <c r="B185" s="102"/>
      <c r="C185" s="106"/>
      <c r="D185" s="110"/>
      <c r="E185" s="114"/>
      <c r="F185" s="28" t="s">
        <v>6</v>
      </c>
      <c r="G185" s="44"/>
      <c r="H185" s="44"/>
      <c r="I185" s="44"/>
      <c r="J185" s="44"/>
      <c r="K185" s="44"/>
      <c r="L185" s="42"/>
      <c r="M185" s="42"/>
      <c r="N185" s="43">
        <f t="shared" si="179"/>
        <v>0</v>
      </c>
      <c r="O185" s="44"/>
      <c r="P185" s="44"/>
      <c r="Q185" s="44"/>
      <c r="R185" s="44"/>
      <c r="S185" s="44"/>
      <c r="T185" s="42"/>
      <c r="U185" s="42"/>
      <c r="V185" s="43">
        <f t="shared" si="180"/>
        <v>0</v>
      </c>
      <c r="W185" s="44"/>
      <c r="X185" s="44"/>
      <c r="Y185" s="44"/>
      <c r="Z185" s="44"/>
      <c r="AA185" s="44"/>
      <c r="AB185" s="42"/>
      <c r="AC185" s="42"/>
      <c r="AD185" s="43">
        <f t="shared" si="181"/>
        <v>0</v>
      </c>
      <c r="AE185" s="44"/>
      <c r="AF185" s="44"/>
      <c r="AG185" s="44"/>
      <c r="AH185" s="44"/>
      <c r="AI185" s="44"/>
      <c r="AJ185" s="42"/>
      <c r="AK185" s="42"/>
      <c r="AL185" s="43">
        <f t="shared" si="182"/>
        <v>0</v>
      </c>
      <c r="AM185" s="150"/>
      <c r="AN185" s="90"/>
      <c r="AO185" s="90"/>
      <c r="AP185" s="90"/>
      <c r="AQ185" s="90"/>
      <c r="AR185" s="90"/>
      <c r="AS185" s="90"/>
      <c r="AT185" s="90"/>
      <c r="AU185" s="90"/>
      <c r="AV185" s="90"/>
      <c r="AW185" s="90"/>
      <c r="AX185" s="117"/>
    </row>
    <row r="186" spans="2:50" ht="12.95" customHeight="1" x14ac:dyDescent="0.25">
      <c r="B186" s="102"/>
      <c r="C186" s="106"/>
      <c r="D186" s="110"/>
      <c r="E186" s="114"/>
      <c r="F186" s="29" t="s">
        <v>35</v>
      </c>
      <c r="G186" s="44"/>
      <c r="H186" s="44"/>
      <c r="I186" s="44"/>
      <c r="J186" s="44"/>
      <c r="K186" s="44"/>
      <c r="L186" s="42"/>
      <c r="M186" s="42"/>
      <c r="N186" s="43">
        <f t="shared" si="179"/>
        <v>0</v>
      </c>
      <c r="O186" s="44"/>
      <c r="P186" s="44"/>
      <c r="Q186" s="44"/>
      <c r="R186" s="44"/>
      <c r="S186" s="44"/>
      <c r="T186" s="42"/>
      <c r="U186" s="42"/>
      <c r="V186" s="43">
        <f t="shared" si="180"/>
        <v>0</v>
      </c>
      <c r="W186" s="44"/>
      <c r="X186" s="44"/>
      <c r="Y186" s="44"/>
      <c r="Z186" s="44"/>
      <c r="AA186" s="44"/>
      <c r="AB186" s="42"/>
      <c r="AC186" s="42"/>
      <c r="AD186" s="43">
        <f t="shared" si="181"/>
        <v>0</v>
      </c>
      <c r="AE186" s="44"/>
      <c r="AF186" s="44"/>
      <c r="AG186" s="44"/>
      <c r="AH186" s="44"/>
      <c r="AI186" s="44"/>
      <c r="AJ186" s="42"/>
      <c r="AK186" s="42"/>
      <c r="AL186" s="43">
        <f t="shared" si="182"/>
        <v>0</v>
      </c>
      <c r="AM186" s="150"/>
      <c r="AN186" s="90"/>
      <c r="AO186" s="90"/>
      <c r="AP186" s="90"/>
      <c r="AQ186" s="90"/>
      <c r="AR186" s="90"/>
      <c r="AS186" s="90"/>
      <c r="AT186" s="90"/>
      <c r="AU186" s="90"/>
      <c r="AV186" s="90"/>
      <c r="AW186" s="90"/>
      <c r="AX186" s="117"/>
    </row>
    <row r="187" spans="2:50" ht="12.95" customHeight="1" x14ac:dyDescent="0.25">
      <c r="B187" s="102"/>
      <c r="C187" s="106"/>
      <c r="D187" s="110"/>
      <c r="E187" s="114"/>
      <c r="F187" s="27" t="s">
        <v>40</v>
      </c>
      <c r="G187" s="44"/>
      <c r="H187" s="44"/>
      <c r="I187" s="44"/>
      <c r="J187" s="44"/>
      <c r="K187" s="44"/>
      <c r="L187" s="42"/>
      <c r="M187" s="42"/>
      <c r="N187" s="43">
        <f t="shared" si="179"/>
        <v>0</v>
      </c>
      <c r="O187" s="44"/>
      <c r="P187" s="44"/>
      <c r="Q187" s="44"/>
      <c r="R187" s="44"/>
      <c r="S187" s="44"/>
      <c r="T187" s="42"/>
      <c r="U187" s="42"/>
      <c r="V187" s="43">
        <f t="shared" si="180"/>
        <v>0</v>
      </c>
      <c r="W187" s="44"/>
      <c r="X187" s="44"/>
      <c r="Y187" s="44"/>
      <c r="Z187" s="44"/>
      <c r="AA187" s="44"/>
      <c r="AB187" s="42"/>
      <c r="AC187" s="42"/>
      <c r="AD187" s="43">
        <f t="shared" si="181"/>
        <v>0</v>
      </c>
      <c r="AE187" s="44"/>
      <c r="AF187" s="44"/>
      <c r="AG187" s="44"/>
      <c r="AH187" s="44"/>
      <c r="AI187" s="44"/>
      <c r="AJ187" s="42"/>
      <c r="AK187" s="42"/>
      <c r="AL187" s="43">
        <f t="shared" si="182"/>
        <v>0</v>
      </c>
      <c r="AM187" s="150"/>
      <c r="AN187" s="90"/>
      <c r="AO187" s="90"/>
      <c r="AP187" s="90"/>
      <c r="AQ187" s="90"/>
      <c r="AR187" s="90"/>
      <c r="AS187" s="90"/>
      <c r="AT187" s="90"/>
      <c r="AU187" s="90"/>
      <c r="AV187" s="90"/>
      <c r="AW187" s="90"/>
      <c r="AX187" s="117"/>
    </row>
    <row r="188" spans="2:50" ht="12.95" customHeight="1" x14ac:dyDescent="0.25">
      <c r="B188" s="102"/>
      <c r="C188" s="106"/>
      <c r="D188" s="110"/>
      <c r="E188" s="114"/>
      <c r="F188" s="27" t="s">
        <v>7</v>
      </c>
      <c r="G188" s="44"/>
      <c r="H188" s="44"/>
      <c r="I188" s="44"/>
      <c r="J188" s="44"/>
      <c r="K188" s="44"/>
      <c r="L188" s="42"/>
      <c r="M188" s="42"/>
      <c r="N188" s="43">
        <f t="shared" si="179"/>
        <v>0</v>
      </c>
      <c r="O188" s="44"/>
      <c r="P188" s="44"/>
      <c r="Q188" s="44"/>
      <c r="R188" s="44"/>
      <c r="S188" s="44"/>
      <c r="T188" s="42"/>
      <c r="U188" s="42"/>
      <c r="V188" s="43">
        <f t="shared" si="180"/>
        <v>0</v>
      </c>
      <c r="W188" s="44"/>
      <c r="X188" s="44"/>
      <c r="Y188" s="44"/>
      <c r="Z188" s="44"/>
      <c r="AA188" s="44"/>
      <c r="AB188" s="42"/>
      <c r="AC188" s="42"/>
      <c r="AD188" s="43">
        <f t="shared" si="181"/>
        <v>0</v>
      </c>
      <c r="AE188" s="44"/>
      <c r="AF188" s="44"/>
      <c r="AG188" s="44"/>
      <c r="AH188" s="44"/>
      <c r="AI188" s="44"/>
      <c r="AJ188" s="42"/>
      <c r="AK188" s="42"/>
      <c r="AL188" s="43">
        <f t="shared" si="182"/>
        <v>0</v>
      </c>
      <c r="AM188" s="150"/>
      <c r="AN188" s="90"/>
      <c r="AO188" s="90"/>
      <c r="AP188" s="90"/>
      <c r="AQ188" s="90"/>
      <c r="AR188" s="90"/>
      <c r="AS188" s="90"/>
      <c r="AT188" s="90"/>
      <c r="AU188" s="90"/>
      <c r="AV188" s="90"/>
      <c r="AW188" s="90"/>
      <c r="AX188" s="117"/>
    </row>
    <row r="189" spans="2:50" ht="12.95" customHeight="1" x14ac:dyDescent="0.25">
      <c r="B189" s="102"/>
      <c r="C189" s="106"/>
      <c r="D189" s="110"/>
      <c r="E189" s="114"/>
      <c r="F189" s="27"/>
      <c r="G189" s="44"/>
      <c r="H189" s="44"/>
      <c r="I189" s="44"/>
      <c r="J189" s="44"/>
      <c r="K189" s="44"/>
      <c r="L189" s="42"/>
      <c r="M189" s="42"/>
      <c r="N189" s="43">
        <f t="shared" si="179"/>
        <v>0</v>
      </c>
      <c r="O189" s="44"/>
      <c r="P189" s="44"/>
      <c r="Q189" s="44"/>
      <c r="R189" s="44"/>
      <c r="S189" s="44"/>
      <c r="T189" s="42"/>
      <c r="U189" s="42"/>
      <c r="V189" s="43">
        <f t="shared" si="180"/>
        <v>0</v>
      </c>
      <c r="W189" s="44"/>
      <c r="X189" s="44"/>
      <c r="Y189" s="44"/>
      <c r="Z189" s="44"/>
      <c r="AA189" s="44"/>
      <c r="AB189" s="42"/>
      <c r="AC189" s="42"/>
      <c r="AD189" s="43">
        <f t="shared" si="181"/>
        <v>0</v>
      </c>
      <c r="AE189" s="44"/>
      <c r="AF189" s="44"/>
      <c r="AG189" s="44"/>
      <c r="AH189" s="44"/>
      <c r="AI189" s="44"/>
      <c r="AJ189" s="42"/>
      <c r="AK189" s="42"/>
      <c r="AL189" s="43">
        <f t="shared" si="182"/>
        <v>0</v>
      </c>
      <c r="AM189" s="150"/>
      <c r="AN189" s="90"/>
      <c r="AO189" s="90"/>
      <c r="AP189" s="90"/>
      <c r="AQ189" s="90"/>
      <c r="AR189" s="90"/>
      <c r="AS189" s="90"/>
      <c r="AT189" s="90"/>
      <c r="AU189" s="90"/>
      <c r="AV189" s="90"/>
      <c r="AW189" s="90"/>
      <c r="AX189" s="117"/>
    </row>
    <row r="190" spans="2:50" ht="12.95" customHeight="1" x14ac:dyDescent="0.25">
      <c r="B190" s="102"/>
      <c r="C190" s="106"/>
      <c r="D190" s="110"/>
      <c r="E190" s="114"/>
      <c r="F190" s="27"/>
      <c r="G190" s="44"/>
      <c r="H190" s="44"/>
      <c r="I190" s="44"/>
      <c r="J190" s="44"/>
      <c r="K190" s="44"/>
      <c r="L190" s="42"/>
      <c r="M190" s="42"/>
      <c r="N190" s="43">
        <f t="shared" si="179"/>
        <v>0</v>
      </c>
      <c r="O190" s="44"/>
      <c r="P190" s="44"/>
      <c r="Q190" s="44"/>
      <c r="R190" s="44"/>
      <c r="S190" s="44"/>
      <c r="T190" s="42"/>
      <c r="U190" s="42"/>
      <c r="V190" s="43">
        <f t="shared" si="180"/>
        <v>0</v>
      </c>
      <c r="W190" s="44"/>
      <c r="X190" s="44"/>
      <c r="Y190" s="44"/>
      <c r="Z190" s="44"/>
      <c r="AA190" s="44"/>
      <c r="AB190" s="42"/>
      <c r="AC190" s="42"/>
      <c r="AD190" s="43">
        <f t="shared" si="181"/>
        <v>0</v>
      </c>
      <c r="AE190" s="44"/>
      <c r="AF190" s="44"/>
      <c r="AG190" s="44"/>
      <c r="AH190" s="44"/>
      <c r="AI190" s="44"/>
      <c r="AJ190" s="42"/>
      <c r="AK190" s="42"/>
      <c r="AL190" s="43">
        <f t="shared" si="182"/>
        <v>0</v>
      </c>
      <c r="AM190" s="150"/>
      <c r="AN190" s="90"/>
      <c r="AO190" s="90"/>
      <c r="AP190" s="90"/>
      <c r="AQ190" s="90"/>
      <c r="AR190" s="90"/>
      <c r="AS190" s="90"/>
      <c r="AT190" s="90"/>
      <c r="AU190" s="90"/>
      <c r="AV190" s="90"/>
      <c r="AW190" s="90"/>
      <c r="AX190" s="117"/>
    </row>
    <row r="191" spans="2:50" ht="12.95" customHeight="1" x14ac:dyDescent="0.25">
      <c r="B191" s="102"/>
      <c r="C191" s="106"/>
      <c r="D191" s="110"/>
      <c r="E191" s="114"/>
      <c r="F191" s="27"/>
      <c r="G191" s="44"/>
      <c r="H191" s="44"/>
      <c r="I191" s="44"/>
      <c r="J191" s="44"/>
      <c r="K191" s="44"/>
      <c r="L191" s="42"/>
      <c r="M191" s="42"/>
      <c r="N191" s="43">
        <f t="shared" si="179"/>
        <v>0</v>
      </c>
      <c r="O191" s="44"/>
      <c r="P191" s="44"/>
      <c r="Q191" s="44"/>
      <c r="R191" s="44"/>
      <c r="S191" s="44"/>
      <c r="T191" s="42"/>
      <c r="U191" s="42"/>
      <c r="V191" s="43">
        <f t="shared" si="180"/>
        <v>0</v>
      </c>
      <c r="W191" s="44"/>
      <c r="X191" s="44"/>
      <c r="Y191" s="44"/>
      <c r="Z191" s="44"/>
      <c r="AA191" s="44"/>
      <c r="AB191" s="42"/>
      <c r="AC191" s="42"/>
      <c r="AD191" s="43">
        <f t="shared" si="181"/>
        <v>0</v>
      </c>
      <c r="AE191" s="44"/>
      <c r="AF191" s="44"/>
      <c r="AG191" s="44"/>
      <c r="AH191" s="44"/>
      <c r="AI191" s="44"/>
      <c r="AJ191" s="42"/>
      <c r="AK191" s="42"/>
      <c r="AL191" s="43">
        <f t="shared" si="182"/>
        <v>0</v>
      </c>
      <c r="AM191" s="150"/>
      <c r="AN191" s="90"/>
      <c r="AO191" s="90"/>
      <c r="AP191" s="90"/>
      <c r="AQ191" s="90"/>
      <c r="AR191" s="90"/>
      <c r="AS191" s="90"/>
      <c r="AT191" s="90"/>
      <c r="AU191" s="90"/>
      <c r="AV191" s="90"/>
      <c r="AW191" s="90"/>
      <c r="AX191" s="117"/>
    </row>
    <row r="192" spans="2:50" ht="12.95" customHeight="1" x14ac:dyDescent="0.25">
      <c r="B192" s="102"/>
      <c r="C192" s="106"/>
      <c r="D192" s="110"/>
      <c r="E192" s="114"/>
      <c r="F192" s="28"/>
      <c r="G192" s="44"/>
      <c r="H192" s="44"/>
      <c r="I192" s="44"/>
      <c r="J192" s="44"/>
      <c r="K192" s="44"/>
      <c r="L192" s="42"/>
      <c r="M192" s="42"/>
      <c r="N192" s="43">
        <f t="shared" si="179"/>
        <v>0</v>
      </c>
      <c r="O192" s="44"/>
      <c r="P192" s="44"/>
      <c r="Q192" s="44"/>
      <c r="R192" s="44"/>
      <c r="S192" s="44"/>
      <c r="T192" s="42"/>
      <c r="U192" s="42"/>
      <c r="V192" s="43">
        <f t="shared" si="180"/>
        <v>0</v>
      </c>
      <c r="W192" s="44"/>
      <c r="X192" s="44"/>
      <c r="Y192" s="44"/>
      <c r="Z192" s="44"/>
      <c r="AA192" s="44"/>
      <c r="AB192" s="42"/>
      <c r="AC192" s="42"/>
      <c r="AD192" s="43">
        <f t="shared" si="181"/>
        <v>0</v>
      </c>
      <c r="AE192" s="44"/>
      <c r="AF192" s="44"/>
      <c r="AG192" s="44"/>
      <c r="AH192" s="44"/>
      <c r="AI192" s="44"/>
      <c r="AJ192" s="42"/>
      <c r="AK192" s="42"/>
      <c r="AL192" s="43">
        <f t="shared" si="182"/>
        <v>0</v>
      </c>
      <c r="AM192" s="150"/>
      <c r="AN192" s="90"/>
      <c r="AO192" s="90"/>
      <c r="AP192" s="90"/>
      <c r="AQ192" s="90"/>
      <c r="AR192" s="90"/>
      <c r="AS192" s="90"/>
      <c r="AT192" s="90"/>
      <c r="AU192" s="90"/>
      <c r="AV192" s="90"/>
      <c r="AW192" s="90"/>
      <c r="AX192" s="117"/>
    </row>
    <row r="193" spans="2:50" ht="12.95" customHeight="1" thickBot="1" x14ac:dyDescent="0.3">
      <c r="B193" s="103"/>
      <c r="C193" s="107"/>
      <c r="D193" s="111"/>
      <c r="E193" s="114"/>
      <c r="F193" s="28"/>
      <c r="G193" s="44"/>
      <c r="H193" s="44"/>
      <c r="I193" s="44"/>
      <c r="J193" s="44"/>
      <c r="K193" s="44"/>
      <c r="L193" s="46"/>
      <c r="M193" s="46"/>
      <c r="N193" s="43">
        <f t="shared" si="179"/>
        <v>0</v>
      </c>
      <c r="O193" s="44"/>
      <c r="P193" s="44"/>
      <c r="Q193" s="44"/>
      <c r="R193" s="44"/>
      <c r="S193" s="44"/>
      <c r="T193" s="46"/>
      <c r="U193" s="46"/>
      <c r="V193" s="43">
        <f t="shared" si="180"/>
        <v>0</v>
      </c>
      <c r="W193" s="44"/>
      <c r="X193" s="44"/>
      <c r="Y193" s="44"/>
      <c r="Z193" s="44"/>
      <c r="AA193" s="44"/>
      <c r="AB193" s="46"/>
      <c r="AC193" s="46"/>
      <c r="AD193" s="43">
        <f t="shared" si="181"/>
        <v>0</v>
      </c>
      <c r="AE193" s="44"/>
      <c r="AF193" s="44"/>
      <c r="AG193" s="44"/>
      <c r="AH193" s="44"/>
      <c r="AI193" s="44"/>
      <c r="AJ193" s="46"/>
      <c r="AK193" s="46"/>
      <c r="AL193" s="43">
        <f t="shared" si="182"/>
        <v>0</v>
      </c>
      <c r="AM193" s="150"/>
      <c r="AN193" s="90"/>
      <c r="AO193" s="90"/>
      <c r="AP193" s="90"/>
      <c r="AQ193" s="90"/>
      <c r="AR193" s="90"/>
      <c r="AS193" s="90"/>
      <c r="AT193" s="90"/>
      <c r="AU193" s="90"/>
      <c r="AV193" s="90"/>
      <c r="AW193" s="90"/>
      <c r="AX193" s="117"/>
    </row>
    <row r="194" spans="2:50" ht="12.95" hidden="1" customHeight="1" thickBot="1" x14ac:dyDescent="0.3">
      <c r="B194" s="104"/>
      <c r="C194" s="108"/>
      <c r="D194" s="112"/>
      <c r="E194" s="115"/>
      <c r="F194" s="28" t="s">
        <v>36</v>
      </c>
      <c r="G194" s="48"/>
      <c r="H194" s="48"/>
      <c r="I194" s="48"/>
      <c r="J194" s="48"/>
      <c r="K194" s="48"/>
      <c r="L194" s="47"/>
      <c r="M194" s="47"/>
      <c r="N194" s="43">
        <f t="shared" ref="N194" si="183">N183+N184+N186+N191+N192+N193+N189+N190</f>
        <v>0</v>
      </c>
      <c r="O194" s="49"/>
      <c r="P194" s="49"/>
      <c r="Q194" s="49"/>
      <c r="R194" s="49"/>
      <c r="S194" s="49"/>
      <c r="T194" s="47"/>
      <c r="U194" s="47"/>
      <c r="V194" s="43">
        <f t="shared" ref="V194" si="184">V183+V184+V186+V191+V192+V193+V189+V190</f>
        <v>0</v>
      </c>
      <c r="W194" s="49"/>
      <c r="X194" s="49"/>
      <c r="Y194" s="49"/>
      <c r="Z194" s="49"/>
      <c r="AA194" s="49"/>
      <c r="AB194" s="47"/>
      <c r="AC194" s="47"/>
      <c r="AD194" s="43">
        <f t="shared" ref="AD194" si="185">AD183+AD184+AD186+AD191+AD192+AD193+AD189+AD190</f>
        <v>0</v>
      </c>
      <c r="AE194" s="49"/>
      <c r="AF194" s="49"/>
      <c r="AG194" s="49"/>
      <c r="AH194" s="49"/>
      <c r="AI194" s="49"/>
      <c r="AJ194" s="47"/>
      <c r="AK194" s="47"/>
      <c r="AL194" s="43">
        <f t="shared" ref="AL194" si="186">AL183+AL184+AL186+AL191+AL192+AL193+AL189+AL190</f>
        <v>0</v>
      </c>
      <c r="AM194" s="151"/>
      <c r="AN194" s="91"/>
      <c r="AO194" s="91"/>
      <c r="AP194" s="91"/>
      <c r="AQ194" s="91"/>
      <c r="AR194" s="91"/>
      <c r="AS194" s="91"/>
      <c r="AT194" s="91"/>
      <c r="AU194" s="91"/>
      <c r="AV194" s="91"/>
      <c r="AW194" s="91"/>
      <c r="AX194" s="118"/>
    </row>
    <row r="195" spans="2:50" ht="12.95" customHeight="1" thickTop="1" x14ac:dyDescent="0.25">
      <c r="B195" s="102">
        <v>11</v>
      </c>
      <c r="C195" s="105">
        <f>MART!C195</f>
        <v>0</v>
      </c>
      <c r="D195" s="109">
        <f>MART!D195</f>
        <v>0</v>
      </c>
      <c r="E195" s="113">
        <f>MART!E195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149">
        <f t="shared" ref="AM195" si="187">N195+V195+AD195+AL195</f>
        <v>0</v>
      </c>
      <c r="AN195" s="89">
        <f t="shared" ref="AN195" si="188">N196+V196+AD196+AL196</f>
        <v>0</v>
      </c>
      <c r="AO195" s="89">
        <f t="shared" ref="AO195" si="189">N197+V197+AD197+AL197</f>
        <v>0</v>
      </c>
      <c r="AP195" s="89">
        <f t="shared" ref="AP195" si="190">N198+V198+AD198+AL198</f>
        <v>0</v>
      </c>
      <c r="AQ195" s="89">
        <f t="shared" ref="AQ195" si="191">N199+V199+AD199+AL199</f>
        <v>0</v>
      </c>
      <c r="AR195" s="89">
        <f t="shared" ref="AR195" si="192">N200+V200+AD200+AL200</f>
        <v>0</v>
      </c>
      <c r="AS195" s="89">
        <f t="shared" ref="AS195" si="193">N201+V201+AD201+AL201</f>
        <v>0</v>
      </c>
      <c r="AT195" s="89">
        <f t="shared" ref="AT195" si="194">N213+V213+AD213+AL213</f>
        <v>0</v>
      </c>
      <c r="AU195" s="89">
        <f t="shared" ref="AU195" si="195">N206+V206+AD206+AL206</f>
        <v>0</v>
      </c>
      <c r="AV195" s="89">
        <f t="shared" ref="AV195" si="196">N207+V207+AD207+AL207</f>
        <v>0</v>
      </c>
      <c r="AW195" s="89">
        <f t="shared" ref="AW195" si="197">N204+V204+AD204+AL204</f>
        <v>0</v>
      </c>
      <c r="AX195" s="116">
        <f t="shared" ref="AX195" si="198">SUM(AN195:AW213)</f>
        <v>0</v>
      </c>
    </row>
    <row r="196" spans="2:50"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150"/>
      <c r="AN196" s="90"/>
      <c r="AO196" s="90"/>
      <c r="AP196" s="90"/>
      <c r="AQ196" s="90"/>
      <c r="AR196" s="90"/>
      <c r="AS196" s="90"/>
      <c r="AT196" s="90"/>
      <c r="AU196" s="90"/>
      <c r="AV196" s="90"/>
      <c r="AW196" s="90"/>
      <c r="AX196" s="117"/>
    </row>
    <row r="197" spans="2:50"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150"/>
      <c r="AN197" s="90"/>
      <c r="AO197" s="90"/>
      <c r="AP197" s="90"/>
      <c r="AQ197" s="90"/>
      <c r="AR197" s="90"/>
      <c r="AS197" s="90"/>
      <c r="AT197" s="90"/>
      <c r="AU197" s="90"/>
      <c r="AV197" s="90"/>
      <c r="AW197" s="90"/>
      <c r="AX197" s="117"/>
    </row>
    <row r="198" spans="2:50"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150"/>
      <c r="AN198" s="90"/>
      <c r="AO198" s="90"/>
      <c r="AP198" s="90"/>
      <c r="AQ198" s="90"/>
      <c r="AR198" s="90"/>
      <c r="AS198" s="90"/>
      <c r="AT198" s="90"/>
      <c r="AU198" s="90"/>
      <c r="AV198" s="90"/>
      <c r="AW198" s="90"/>
      <c r="AX198" s="117"/>
    </row>
    <row r="199" spans="2:50"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150"/>
      <c r="AN199" s="90"/>
      <c r="AO199" s="90"/>
      <c r="AP199" s="90"/>
      <c r="AQ199" s="90"/>
      <c r="AR199" s="90"/>
      <c r="AS199" s="90"/>
      <c r="AT199" s="90"/>
      <c r="AU199" s="90"/>
      <c r="AV199" s="90"/>
      <c r="AW199" s="90"/>
      <c r="AX199" s="117"/>
    </row>
    <row r="200" spans="2:50" ht="12.95" customHeight="1" x14ac:dyDescent="0.25">
      <c r="B200" s="102"/>
      <c r="C200" s="106"/>
      <c r="D200" s="110"/>
      <c r="E200" s="114"/>
      <c r="F200" s="27" t="s">
        <v>37</v>
      </c>
      <c r="G200" s="44"/>
      <c r="H200" s="44"/>
      <c r="I200" s="44"/>
      <c r="J200" s="44"/>
      <c r="K200" s="44"/>
      <c r="L200" s="42"/>
      <c r="M200" s="42"/>
      <c r="N200" s="43">
        <f>SUM(G200:M200)</f>
        <v>0</v>
      </c>
      <c r="O200" s="44"/>
      <c r="P200" s="44"/>
      <c r="Q200" s="44"/>
      <c r="R200" s="44"/>
      <c r="S200" s="44"/>
      <c r="T200" s="42"/>
      <c r="U200" s="42"/>
      <c r="V200" s="43">
        <f>SUM(O200:U200)</f>
        <v>0</v>
      </c>
      <c r="W200" s="44"/>
      <c r="X200" s="44"/>
      <c r="Y200" s="44"/>
      <c r="Z200" s="44"/>
      <c r="AA200" s="44"/>
      <c r="AB200" s="42"/>
      <c r="AC200" s="42"/>
      <c r="AD200" s="43">
        <f>SUM(W200:AC200)</f>
        <v>0</v>
      </c>
      <c r="AE200" s="44"/>
      <c r="AF200" s="44"/>
      <c r="AG200" s="44"/>
      <c r="AH200" s="44"/>
      <c r="AI200" s="44"/>
      <c r="AJ200" s="42"/>
      <c r="AK200" s="42"/>
      <c r="AL200" s="43">
        <f>SUM(AE200:AK200)</f>
        <v>0</v>
      </c>
      <c r="AM200" s="150"/>
      <c r="AN200" s="90"/>
      <c r="AO200" s="90"/>
      <c r="AP200" s="90"/>
      <c r="AQ200" s="90"/>
      <c r="AR200" s="90"/>
      <c r="AS200" s="90"/>
      <c r="AT200" s="90"/>
      <c r="AU200" s="90"/>
      <c r="AV200" s="90"/>
      <c r="AW200" s="90"/>
      <c r="AX200" s="117"/>
    </row>
    <row r="201" spans="2:50" ht="12.95" customHeight="1" x14ac:dyDescent="0.25">
      <c r="B201" s="102"/>
      <c r="C201" s="106"/>
      <c r="D201" s="110"/>
      <c r="E201" s="114"/>
      <c r="F201" s="28" t="s">
        <v>31</v>
      </c>
      <c r="G201" s="45"/>
      <c r="H201" s="45"/>
      <c r="I201" s="45"/>
      <c r="J201" s="45"/>
      <c r="K201" s="45">
        <f>IF((N195-E195)&lt;=0,0,IF((N195-E195)&gt;0,(N195-E195)))</f>
        <v>0</v>
      </c>
      <c r="L201" s="42"/>
      <c r="M201" s="42"/>
      <c r="N201" s="43">
        <f t="shared" ref="N201:N212" si="199">SUM(G201:M201)</f>
        <v>0</v>
      </c>
      <c r="O201" s="45"/>
      <c r="P201" s="45"/>
      <c r="Q201" s="45"/>
      <c r="R201" s="45"/>
      <c r="S201" s="45">
        <f>IF((V195-E195)&lt;=0,0,IF((V195-E195)&gt;0,(V195-E195)))</f>
        <v>0</v>
      </c>
      <c r="T201" s="42"/>
      <c r="U201" s="42"/>
      <c r="V201" s="43">
        <f t="shared" ref="V201:V212" si="200">SUM(O201:U201)</f>
        <v>0</v>
      </c>
      <c r="W201" s="45"/>
      <c r="X201" s="45"/>
      <c r="Y201" s="45"/>
      <c r="Z201" s="45"/>
      <c r="AA201" s="45">
        <f>IF((AD195-E195)&lt;=0,0,IF((AD195-E195)&gt;0,(AD195-E195)))</f>
        <v>0</v>
      </c>
      <c r="AB201" s="42"/>
      <c r="AC201" s="42"/>
      <c r="AD201" s="43">
        <f t="shared" ref="AD201:AD212" si="201">SUM(W201:AC201)</f>
        <v>0</v>
      </c>
      <c r="AE201" s="45"/>
      <c r="AF201" s="45"/>
      <c r="AG201" s="45"/>
      <c r="AH201" s="45"/>
      <c r="AI201" s="45">
        <f>IF((AL195-E195)&lt;=0,0,IF((AL195-E195)&gt;0,(AL195-E195)))</f>
        <v>0</v>
      </c>
      <c r="AJ201" s="42"/>
      <c r="AK201" s="42"/>
      <c r="AL201" s="43">
        <f t="shared" ref="AL201:AL212" si="202">SUM(AE201:AK201)</f>
        <v>0</v>
      </c>
      <c r="AM201" s="150"/>
      <c r="AN201" s="90"/>
      <c r="AO201" s="90"/>
      <c r="AP201" s="90"/>
      <c r="AQ201" s="90"/>
      <c r="AR201" s="90"/>
      <c r="AS201" s="90"/>
      <c r="AT201" s="90"/>
      <c r="AU201" s="90"/>
      <c r="AV201" s="90"/>
      <c r="AW201" s="90"/>
      <c r="AX201" s="117"/>
    </row>
    <row r="202" spans="2:50"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99"/>
        <v>0</v>
      </c>
      <c r="O202" s="45"/>
      <c r="P202" s="45"/>
      <c r="Q202" s="45"/>
      <c r="R202" s="45"/>
      <c r="S202" s="44">
        <f>IF(E195-15&lt;0,0,IF(SUM(O195:U200)&lt;10,0,IF(SUM(O195:U200)&lt;20,1,IF(SUM(O195:U200)&lt;30,2,IF(SUM(O195:U200)&gt;=30,3)))))</f>
        <v>0</v>
      </c>
      <c r="T202" s="42"/>
      <c r="U202" s="42"/>
      <c r="V202" s="43">
        <f t="shared" si="200"/>
        <v>0</v>
      </c>
      <c r="W202" s="45"/>
      <c r="X202" s="45"/>
      <c r="Y202" s="45"/>
      <c r="Z202" s="45"/>
      <c r="AA202" s="44">
        <f>IF(E195-15&lt;0,0,IF(SUM(W195:AC200)&lt;10,0,IF(SUM(W195:AC200)&lt;20,1,IF(SUM(W195:AC200)&lt;30,2,IF(SUM(W195:AC200)&gt;=30,3)))))</f>
        <v>0</v>
      </c>
      <c r="AB202" s="42"/>
      <c r="AC202" s="42"/>
      <c r="AD202" s="43">
        <f t="shared" si="201"/>
        <v>0</v>
      </c>
      <c r="AE202" s="45"/>
      <c r="AF202" s="45"/>
      <c r="AG202" s="45"/>
      <c r="AH202" s="45"/>
      <c r="AI202" s="44">
        <f>IF(E195-15&lt;0,0,IF(SUM(AE195:AK200)&lt;10,0,IF(SUM(AE195:AK200)&lt;20,1,IF(SUM(AE195:AK200)&lt;30,2,IF(SUM(AE195:AK200)&gt;=30,3)))))</f>
        <v>0</v>
      </c>
      <c r="AJ202" s="42"/>
      <c r="AK202" s="42"/>
      <c r="AL202" s="43">
        <f t="shared" si="202"/>
        <v>0</v>
      </c>
      <c r="AM202" s="150"/>
      <c r="AN202" s="90"/>
      <c r="AO202" s="90"/>
      <c r="AP202" s="90"/>
      <c r="AQ202" s="90"/>
      <c r="AR202" s="90"/>
      <c r="AS202" s="90"/>
      <c r="AT202" s="90"/>
      <c r="AU202" s="90"/>
      <c r="AV202" s="90"/>
      <c r="AW202" s="90"/>
      <c r="AX202" s="117"/>
    </row>
    <row r="203" spans="2:50" ht="12.95" customHeight="1" x14ac:dyDescent="0.25">
      <c r="B203" s="102"/>
      <c r="C203" s="106"/>
      <c r="D203" s="110"/>
      <c r="E203" s="114"/>
      <c r="F203" s="28" t="s">
        <v>41</v>
      </c>
      <c r="G203" s="44"/>
      <c r="H203" s="44"/>
      <c r="I203" s="44"/>
      <c r="J203" s="44"/>
      <c r="K203" s="45"/>
      <c r="L203" s="42"/>
      <c r="M203" s="42"/>
      <c r="N203" s="43">
        <f t="shared" si="199"/>
        <v>0</v>
      </c>
      <c r="O203" s="44"/>
      <c r="P203" s="44"/>
      <c r="Q203" s="44"/>
      <c r="R203" s="44"/>
      <c r="S203" s="45"/>
      <c r="T203" s="42"/>
      <c r="U203" s="42"/>
      <c r="V203" s="43">
        <f t="shared" si="200"/>
        <v>0</v>
      </c>
      <c r="W203" s="44"/>
      <c r="X203" s="44"/>
      <c r="Y203" s="44"/>
      <c r="Z203" s="44"/>
      <c r="AA203" s="45"/>
      <c r="AB203" s="42"/>
      <c r="AC203" s="42"/>
      <c r="AD203" s="43">
        <f t="shared" si="201"/>
        <v>0</v>
      </c>
      <c r="AE203" s="44"/>
      <c r="AF203" s="44"/>
      <c r="AG203" s="44"/>
      <c r="AH203" s="44"/>
      <c r="AI203" s="45"/>
      <c r="AJ203" s="42"/>
      <c r="AK203" s="42"/>
      <c r="AL203" s="43">
        <f t="shared" si="202"/>
        <v>0</v>
      </c>
      <c r="AM203" s="150"/>
      <c r="AN203" s="90"/>
      <c r="AO203" s="90"/>
      <c r="AP203" s="90"/>
      <c r="AQ203" s="90"/>
      <c r="AR203" s="90"/>
      <c r="AS203" s="90"/>
      <c r="AT203" s="90"/>
      <c r="AU203" s="90"/>
      <c r="AV203" s="90"/>
      <c r="AW203" s="90"/>
      <c r="AX203" s="117"/>
    </row>
    <row r="204" spans="2:50" ht="12.95" customHeight="1" x14ac:dyDescent="0.25">
      <c r="B204" s="102"/>
      <c r="C204" s="106"/>
      <c r="D204" s="110"/>
      <c r="E204" s="114"/>
      <c r="F204" s="28" t="s">
        <v>6</v>
      </c>
      <c r="G204" s="44"/>
      <c r="H204" s="44"/>
      <c r="I204" s="44"/>
      <c r="J204" s="44"/>
      <c r="K204" s="44"/>
      <c r="L204" s="42"/>
      <c r="M204" s="42"/>
      <c r="N204" s="43">
        <f t="shared" si="199"/>
        <v>0</v>
      </c>
      <c r="O204" s="44"/>
      <c r="P204" s="44"/>
      <c r="Q204" s="44"/>
      <c r="R204" s="44"/>
      <c r="S204" s="44"/>
      <c r="T204" s="42"/>
      <c r="U204" s="42"/>
      <c r="V204" s="43">
        <f t="shared" si="200"/>
        <v>0</v>
      </c>
      <c r="W204" s="44"/>
      <c r="X204" s="44"/>
      <c r="Y204" s="44"/>
      <c r="Z204" s="44"/>
      <c r="AA204" s="44"/>
      <c r="AB204" s="42"/>
      <c r="AC204" s="42"/>
      <c r="AD204" s="43">
        <f t="shared" si="201"/>
        <v>0</v>
      </c>
      <c r="AE204" s="44"/>
      <c r="AF204" s="44"/>
      <c r="AG204" s="44"/>
      <c r="AH204" s="44"/>
      <c r="AI204" s="44"/>
      <c r="AJ204" s="42"/>
      <c r="AK204" s="42"/>
      <c r="AL204" s="43">
        <f t="shared" si="202"/>
        <v>0</v>
      </c>
      <c r="AM204" s="150"/>
      <c r="AN204" s="90"/>
      <c r="AO204" s="90"/>
      <c r="AP204" s="90"/>
      <c r="AQ204" s="90"/>
      <c r="AR204" s="90"/>
      <c r="AS204" s="90"/>
      <c r="AT204" s="90"/>
      <c r="AU204" s="90"/>
      <c r="AV204" s="90"/>
      <c r="AW204" s="90"/>
      <c r="AX204" s="117"/>
    </row>
    <row r="205" spans="2:50" ht="12.95" customHeight="1" x14ac:dyDescent="0.25">
      <c r="B205" s="102"/>
      <c r="C205" s="106"/>
      <c r="D205" s="110"/>
      <c r="E205" s="114"/>
      <c r="F205" s="29" t="s">
        <v>35</v>
      </c>
      <c r="G205" s="44"/>
      <c r="H205" s="44"/>
      <c r="I205" s="44"/>
      <c r="J205" s="44"/>
      <c r="K205" s="44"/>
      <c r="L205" s="42"/>
      <c r="M205" s="42"/>
      <c r="N205" s="43">
        <f t="shared" si="199"/>
        <v>0</v>
      </c>
      <c r="O205" s="44"/>
      <c r="P205" s="44"/>
      <c r="Q205" s="44"/>
      <c r="R205" s="44"/>
      <c r="S205" s="44"/>
      <c r="T205" s="42"/>
      <c r="U205" s="42"/>
      <c r="V205" s="43">
        <f t="shared" si="200"/>
        <v>0</v>
      </c>
      <c r="W205" s="44"/>
      <c r="X205" s="44"/>
      <c r="Y205" s="44"/>
      <c r="Z205" s="44"/>
      <c r="AA205" s="44"/>
      <c r="AB205" s="42"/>
      <c r="AC205" s="42"/>
      <c r="AD205" s="43">
        <f t="shared" si="201"/>
        <v>0</v>
      </c>
      <c r="AE205" s="44"/>
      <c r="AF205" s="44"/>
      <c r="AG205" s="44"/>
      <c r="AH205" s="44"/>
      <c r="AI205" s="44"/>
      <c r="AJ205" s="42"/>
      <c r="AK205" s="42"/>
      <c r="AL205" s="43">
        <f t="shared" si="202"/>
        <v>0</v>
      </c>
      <c r="AM205" s="150"/>
      <c r="AN205" s="90"/>
      <c r="AO205" s="90"/>
      <c r="AP205" s="90"/>
      <c r="AQ205" s="90"/>
      <c r="AR205" s="90"/>
      <c r="AS205" s="90"/>
      <c r="AT205" s="90"/>
      <c r="AU205" s="90"/>
      <c r="AV205" s="90"/>
      <c r="AW205" s="90"/>
      <c r="AX205" s="117"/>
    </row>
    <row r="206" spans="2:50" ht="12.95" customHeight="1" x14ac:dyDescent="0.25">
      <c r="B206" s="102"/>
      <c r="C206" s="106"/>
      <c r="D206" s="110"/>
      <c r="E206" s="114"/>
      <c r="F206" s="27" t="s">
        <v>40</v>
      </c>
      <c r="G206" s="44"/>
      <c r="H206" s="44"/>
      <c r="I206" s="44"/>
      <c r="J206" s="44"/>
      <c r="K206" s="44"/>
      <c r="L206" s="42"/>
      <c r="M206" s="42"/>
      <c r="N206" s="43">
        <f t="shared" si="199"/>
        <v>0</v>
      </c>
      <c r="O206" s="44"/>
      <c r="P206" s="44"/>
      <c r="Q206" s="44"/>
      <c r="R206" s="44"/>
      <c r="S206" s="44"/>
      <c r="T206" s="42"/>
      <c r="U206" s="42"/>
      <c r="V206" s="43">
        <f t="shared" si="200"/>
        <v>0</v>
      </c>
      <c r="W206" s="44"/>
      <c r="X206" s="44"/>
      <c r="Y206" s="44"/>
      <c r="Z206" s="44"/>
      <c r="AA206" s="44"/>
      <c r="AB206" s="42"/>
      <c r="AC206" s="42"/>
      <c r="AD206" s="43">
        <f t="shared" si="201"/>
        <v>0</v>
      </c>
      <c r="AE206" s="44"/>
      <c r="AF206" s="44"/>
      <c r="AG206" s="44"/>
      <c r="AH206" s="44"/>
      <c r="AI206" s="44"/>
      <c r="AJ206" s="42"/>
      <c r="AK206" s="42"/>
      <c r="AL206" s="43">
        <f t="shared" si="202"/>
        <v>0</v>
      </c>
      <c r="AM206" s="150"/>
      <c r="AN206" s="90"/>
      <c r="AO206" s="90"/>
      <c r="AP206" s="90"/>
      <c r="AQ206" s="90"/>
      <c r="AR206" s="90"/>
      <c r="AS206" s="90"/>
      <c r="AT206" s="90"/>
      <c r="AU206" s="90"/>
      <c r="AV206" s="90"/>
      <c r="AW206" s="90"/>
      <c r="AX206" s="117"/>
    </row>
    <row r="207" spans="2:50" ht="12.95" customHeight="1" x14ac:dyDescent="0.25">
      <c r="B207" s="102"/>
      <c r="C207" s="106"/>
      <c r="D207" s="110"/>
      <c r="E207" s="114"/>
      <c r="F207" s="27" t="s">
        <v>7</v>
      </c>
      <c r="G207" s="44"/>
      <c r="H207" s="44"/>
      <c r="I207" s="44"/>
      <c r="J207" s="44"/>
      <c r="K207" s="44"/>
      <c r="L207" s="42"/>
      <c r="M207" s="42"/>
      <c r="N207" s="43">
        <f t="shared" si="199"/>
        <v>0</v>
      </c>
      <c r="O207" s="44"/>
      <c r="P207" s="44"/>
      <c r="Q207" s="44"/>
      <c r="R207" s="44"/>
      <c r="S207" s="44"/>
      <c r="T207" s="42"/>
      <c r="U207" s="42"/>
      <c r="V207" s="43">
        <f t="shared" si="200"/>
        <v>0</v>
      </c>
      <c r="W207" s="44"/>
      <c r="X207" s="44"/>
      <c r="Y207" s="44"/>
      <c r="Z207" s="44"/>
      <c r="AA207" s="44"/>
      <c r="AB207" s="42"/>
      <c r="AC207" s="42"/>
      <c r="AD207" s="43">
        <f t="shared" si="201"/>
        <v>0</v>
      </c>
      <c r="AE207" s="44"/>
      <c r="AF207" s="44"/>
      <c r="AG207" s="44"/>
      <c r="AH207" s="44"/>
      <c r="AI207" s="44"/>
      <c r="AJ207" s="42"/>
      <c r="AK207" s="42"/>
      <c r="AL207" s="43">
        <f t="shared" si="202"/>
        <v>0</v>
      </c>
      <c r="AM207" s="150"/>
      <c r="AN207" s="90"/>
      <c r="AO207" s="90"/>
      <c r="AP207" s="90"/>
      <c r="AQ207" s="90"/>
      <c r="AR207" s="90"/>
      <c r="AS207" s="90"/>
      <c r="AT207" s="90"/>
      <c r="AU207" s="90"/>
      <c r="AV207" s="90"/>
      <c r="AW207" s="90"/>
      <c r="AX207" s="117"/>
    </row>
    <row r="208" spans="2:50" ht="12.95" customHeight="1" x14ac:dyDescent="0.25">
      <c r="B208" s="102"/>
      <c r="C208" s="106"/>
      <c r="D208" s="110"/>
      <c r="E208" s="114"/>
      <c r="F208" s="27"/>
      <c r="G208" s="44"/>
      <c r="H208" s="44"/>
      <c r="I208" s="44"/>
      <c r="J208" s="44"/>
      <c r="K208" s="44"/>
      <c r="L208" s="42"/>
      <c r="M208" s="42"/>
      <c r="N208" s="43">
        <f t="shared" si="199"/>
        <v>0</v>
      </c>
      <c r="O208" s="44"/>
      <c r="P208" s="44"/>
      <c r="Q208" s="44"/>
      <c r="R208" s="44"/>
      <c r="S208" s="44"/>
      <c r="T208" s="42"/>
      <c r="U208" s="42"/>
      <c r="V208" s="43">
        <f t="shared" si="200"/>
        <v>0</v>
      </c>
      <c r="W208" s="44"/>
      <c r="X208" s="44"/>
      <c r="Y208" s="44"/>
      <c r="Z208" s="44"/>
      <c r="AA208" s="44"/>
      <c r="AB208" s="42"/>
      <c r="AC208" s="42"/>
      <c r="AD208" s="43">
        <f t="shared" si="201"/>
        <v>0</v>
      </c>
      <c r="AE208" s="44"/>
      <c r="AF208" s="44"/>
      <c r="AG208" s="44"/>
      <c r="AH208" s="44"/>
      <c r="AI208" s="44"/>
      <c r="AJ208" s="42"/>
      <c r="AK208" s="42"/>
      <c r="AL208" s="43">
        <f t="shared" si="202"/>
        <v>0</v>
      </c>
      <c r="AM208" s="150"/>
      <c r="AN208" s="90"/>
      <c r="AO208" s="90"/>
      <c r="AP208" s="90"/>
      <c r="AQ208" s="90"/>
      <c r="AR208" s="90"/>
      <c r="AS208" s="90"/>
      <c r="AT208" s="90"/>
      <c r="AU208" s="90"/>
      <c r="AV208" s="90"/>
      <c r="AW208" s="90"/>
      <c r="AX208" s="117"/>
    </row>
    <row r="209" spans="2:50" ht="12.95" customHeight="1" x14ac:dyDescent="0.25">
      <c r="B209" s="102"/>
      <c r="C209" s="106"/>
      <c r="D209" s="110"/>
      <c r="E209" s="114"/>
      <c r="F209" s="27"/>
      <c r="G209" s="44"/>
      <c r="H209" s="44"/>
      <c r="I209" s="44"/>
      <c r="J209" s="44"/>
      <c r="K209" s="44"/>
      <c r="L209" s="42"/>
      <c r="M209" s="42"/>
      <c r="N209" s="43">
        <f t="shared" si="199"/>
        <v>0</v>
      </c>
      <c r="O209" s="44"/>
      <c r="P209" s="44"/>
      <c r="Q209" s="44"/>
      <c r="R209" s="44"/>
      <c r="S209" s="44"/>
      <c r="T209" s="42"/>
      <c r="U209" s="42"/>
      <c r="V209" s="43">
        <f t="shared" si="200"/>
        <v>0</v>
      </c>
      <c r="W209" s="44"/>
      <c r="X209" s="44"/>
      <c r="Y209" s="44"/>
      <c r="Z209" s="44"/>
      <c r="AA209" s="44"/>
      <c r="AB209" s="42"/>
      <c r="AC209" s="42"/>
      <c r="AD209" s="43">
        <f t="shared" si="201"/>
        <v>0</v>
      </c>
      <c r="AE209" s="44"/>
      <c r="AF209" s="44"/>
      <c r="AG209" s="44"/>
      <c r="AH209" s="44"/>
      <c r="AI209" s="44"/>
      <c r="AJ209" s="42"/>
      <c r="AK209" s="42"/>
      <c r="AL209" s="43">
        <f t="shared" si="202"/>
        <v>0</v>
      </c>
      <c r="AM209" s="150"/>
      <c r="AN209" s="90"/>
      <c r="AO209" s="90"/>
      <c r="AP209" s="90"/>
      <c r="AQ209" s="90"/>
      <c r="AR209" s="90"/>
      <c r="AS209" s="90"/>
      <c r="AT209" s="90"/>
      <c r="AU209" s="90"/>
      <c r="AV209" s="90"/>
      <c r="AW209" s="90"/>
      <c r="AX209" s="117"/>
    </row>
    <row r="210" spans="2:50" ht="12.95" customHeight="1" x14ac:dyDescent="0.25">
      <c r="B210" s="102"/>
      <c r="C210" s="106"/>
      <c r="D210" s="110"/>
      <c r="E210" s="114"/>
      <c r="F210" s="27"/>
      <c r="G210" s="44"/>
      <c r="H210" s="44"/>
      <c r="I210" s="44"/>
      <c r="J210" s="44"/>
      <c r="K210" s="44"/>
      <c r="L210" s="42"/>
      <c r="M210" s="42"/>
      <c r="N210" s="43">
        <f t="shared" si="199"/>
        <v>0</v>
      </c>
      <c r="O210" s="44"/>
      <c r="P210" s="44"/>
      <c r="Q210" s="44"/>
      <c r="R210" s="44"/>
      <c r="S210" s="44"/>
      <c r="T210" s="42"/>
      <c r="U210" s="42"/>
      <c r="V210" s="43">
        <f t="shared" si="200"/>
        <v>0</v>
      </c>
      <c r="W210" s="44"/>
      <c r="X210" s="44"/>
      <c r="Y210" s="44"/>
      <c r="Z210" s="44"/>
      <c r="AA210" s="44"/>
      <c r="AB210" s="42"/>
      <c r="AC210" s="42"/>
      <c r="AD210" s="43">
        <f t="shared" si="201"/>
        <v>0</v>
      </c>
      <c r="AE210" s="44"/>
      <c r="AF210" s="44"/>
      <c r="AG210" s="44"/>
      <c r="AH210" s="44"/>
      <c r="AI210" s="44"/>
      <c r="AJ210" s="42"/>
      <c r="AK210" s="42"/>
      <c r="AL210" s="43">
        <f t="shared" si="202"/>
        <v>0</v>
      </c>
      <c r="AM210" s="150"/>
      <c r="AN210" s="90"/>
      <c r="AO210" s="90"/>
      <c r="AP210" s="90"/>
      <c r="AQ210" s="90"/>
      <c r="AR210" s="90"/>
      <c r="AS210" s="90"/>
      <c r="AT210" s="90"/>
      <c r="AU210" s="90"/>
      <c r="AV210" s="90"/>
      <c r="AW210" s="90"/>
      <c r="AX210" s="117"/>
    </row>
    <row r="211" spans="2:50" ht="12.95" customHeight="1" x14ac:dyDescent="0.25">
      <c r="B211" s="102"/>
      <c r="C211" s="106"/>
      <c r="D211" s="110"/>
      <c r="E211" s="114"/>
      <c r="F211" s="28"/>
      <c r="G211" s="44"/>
      <c r="H211" s="44"/>
      <c r="I211" s="44"/>
      <c r="J211" s="44"/>
      <c r="K211" s="44"/>
      <c r="L211" s="42"/>
      <c r="M211" s="42"/>
      <c r="N211" s="43">
        <f t="shared" si="199"/>
        <v>0</v>
      </c>
      <c r="O211" s="44"/>
      <c r="P211" s="44"/>
      <c r="Q211" s="44"/>
      <c r="R211" s="44"/>
      <c r="S211" s="44"/>
      <c r="T211" s="42"/>
      <c r="U211" s="42"/>
      <c r="V211" s="43">
        <f t="shared" si="200"/>
        <v>0</v>
      </c>
      <c r="W211" s="44"/>
      <c r="X211" s="44"/>
      <c r="Y211" s="44"/>
      <c r="Z211" s="44"/>
      <c r="AA211" s="44"/>
      <c r="AB211" s="42"/>
      <c r="AC211" s="42"/>
      <c r="AD211" s="43">
        <f t="shared" si="201"/>
        <v>0</v>
      </c>
      <c r="AE211" s="44"/>
      <c r="AF211" s="44"/>
      <c r="AG211" s="44"/>
      <c r="AH211" s="44"/>
      <c r="AI211" s="44"/>
      <c r="AJ211" s="42"/>
      <c r="AK211" s="42"/>
      <c r="AL211" s="43">
        <f t="shared" si="202"/>
        <v>0</v>
      </c>
      <c r="AM211" s="150"/>
      <c r="AN211" s="90"/>
      <c r="AO211" s="90"/>
      <c r="AP211" s="90"/>
      <c r="AQ211" s="90"/>
      <c r="AR211" s="90"/>
      <c r="AS211" s="90"/>
      <c r="AT211" s="90"/>
      <c r="AU211" s="90"/>
      <c r="AV211" s="90"/>
      <c r="AW211" s="90"/>
      <c r="AX211" s="117"/>
    </row>
    <row r="212" spans="2:50" ht="12.95" customHeight="1" thickBot="1" x14ac:dyDescent="0.3">
      <c r="B212" s="103"/>
      <c r="C212" s="107"/>
      <c r="D212" s="111"/>
      <c r="E212" s="114"/>
      <c r="F212" s="28"/>
      <c r="G212" s="44"/>
      <c r="H212" s="44"/>
      <c r="I212" s="44"/>
      <c r="J212" s="44"/>
      <c r="K212" s="44"/>
      <c r="L212" s="46"/>
      <c r="M212" s="46"/>
      <c r="N212" s="43">
        <f t="shared" si="199"/>
        <v>0</v>
      </c>
      <c r="O212" s="44"/>
      <c r="P212" s="44"/>
      <c r="Q212" s="44"/>
      <c r="R212" s="44"/>
      <c r="S212" s="44"/>
      <c r="T212" s="46"/>
      <c r="U212" s="46"/>
      <c r="V212" s="43">
        <f t="shared" si="200"/>
        <v>0</v>
      </c>
      <c r="W212" s="44"/>
      <c r="X212" s="44"/>
      <c r="Y212" s="44"/>
      <c r="Z212" s="44"/>
      <c r="AA212" s="44"/>
      <c r="AB212" s="46"/>
      <c r="AC212" s="46"/>
      <c r="AD212" s="43">
        <f t="shared" si="201"/>
        <v>0</v>
      </c>
      <c r="AE212" s="44"/>
      <c r="AF212" s="44"/>
      <c r="AG212" s="44"/>
      <c r="AH212" s="44"/>
      <c r="AI212" s="44"/>
      <c r="AJ212" s="46"/>
      <c r="AK212" s="46"/>
      <c r="AL212" s="43">
        <f t="shared" si="202"/>
        <v>0</v>
      </c>
      <c r="AM212" s="150"/>
      <c r="AN212" s="90"/>
      <c r="AO212" s="90"/>
      <c r="AP212" s="90"/>
      <c r="AQ212" s="90"/>
      <c r="AR212" s="90"/>
      <c r="AS212" s="90"/>
      <c r="AT212" s="90"/>
      <c r="AU212" s="90"/>
      <c r="AV212" s="90"/>
      <c r="AW212" s="90"/>
      <c r="AX212" s="117"/>
    </row>
    <row r="213" spans="2:50" ht="12.95" hidden="1" customHeight="1" thickBot="1" x14ac:dyDescent="0.3">
      <c r="B213" s="104"/>
      <c r="C213" s="108"/>
      <c r="D213" s="112"/>
      <c r="E213" s="115"/>
      <c r="F213" s="28" t="s">
        <v>36</v>
      </c>
      <c r="G213" s="48"/>
      <c r="H213" s="48"/>
      <c r="I213" s="48"/>
      <c r="J213" s="48"/>
      <c r="K213" s="48"/>
      <c r="L213" s="47"/>
      <c r="M213" s="47"/>
      <c r="N213" s="43">
        <f t="shared" ref="N213" si="203">N202+N203+N205+N210+N211+N212+N208+N209</f>
        <v>0</v>
      </c>
      <c r="O213" s="49"/>
      <c r="P213" s="49"/>
      <c r="Q213" s="49"/>
      <c r="R213" s="49"/>
      <c r="S213" s="49"/>
      <c r="T213" s="47"/>
      <c r="U213" s="47"/>
      <c r="V213" s="43">
        <f t="shared" ref="V213" si="204">V202+V203+V205+V210+V211+V212+V208+V209</f>
        <v>0</v>
      </c>
      <c r="W213" s="49"/>
      <c r="X213" s="49"/>
      <c r="Y213" s="49"/>
      <c r="Z213" s="49"/>
      <c r="AA213" s="49"/>
      <c r="AB213" s="47"/>
      <c r="AC213" s="47"/>
      <c r="AD213" s="43">
        <f t="shared" ref="AD213" si="205">AD202+AD203+AD205+AD210+AD211+AD212+AD208+AD209</f>
        <v>0</v>
      </c>
      <c r="AE213" s="49"/>
      <c r="AF213" s="49"/>
      <c r="AG213" s="49"/>
      <c r="AH213" s="49"/>
      <c r="AI213" s="49"/>
      <c r="AJ213" s="47"/>
      <c r="AK213" s="47"/>
      <c r="AL213" s="43">
        <f t="shared" ref="AL213" si="206">AL202+AL203+AL205+AL210+AL211+AL212+AL208+AL209</f>
        <v>0</v>
      </c>
      <c r="AM213" s="151"/>
      <c r="AN213" s="91"/>
      <c r="AO213" s="91"/>
      <c r="AP213" s="91"/>
      <c r="AQ213" s="91"/>
      <c r="AR213" s="91"/>
      <c r="AS213" s="91"/>
      <c r="AT213" s="91"/>
      <c r="AU213" s="91"/>
      <c r="AV213" s="91"/>
      <c r="AW213" s="91"/>
      <c r="AX213" s="118"/>
    </row>
    <row r="214" spans="2:50" ht="12.95" customHeight="1" thickTop="1" x14ac:dyDescent="0.25">
      <c r="B214" s="102">
        <v>12</v>
      </c>
      <c r="C214" s="105">
        <f>MART!C214</f>
        <v>0</v>
      </c>
      <c r="D214" s="109">
        <f>MART!D214</f>
        <v>0</v>
      </c>
      <c r="E214" s="113">
        <f>MART!E214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149">
        <f t="shared" ref="AM214" si="207">N214+V214+AD214+AL214</f>
        <v>0</v>
      </c>
      <c r="AN214" s="89">
        <f t="shared" ref="AN214" si="208">N215+V215+AD215+AL215</f>
        <v>0</v>
      </c>
      <c r="AO214" s="89">
        <f t="shared" ref="AO214" si="209">N216+V216+AD216+AL216</f>
        <v>0</v>
      </c>
      <c r="AP214" s="89">
        <f t="shared" ref="AP214" si="210">N217+V217+AD217+AL217</f>
        <v>0</v>
      </c>
      <c r="AQ214" s="89">
        <f t="shared" ref="AQ214" si="211">N218+V218+AD218+AL218</f>
        <v>0</v>
      </c>
      <c r="AR214" s="89">
        <f t="shared" ref="AR214" si="212">N219+V219+AD219+AL219</f>
        <v>0</v>
      </c>
      <c r="AS214" s="89">
        <f t="shared" ref="AS214" si="213">N220+V220+AD220+AL220</f>
        <v>0</v>
      </c>
      <c r="AT214" s="89">
        <f t="shared" ref="AT214" si="214">N232+V232+AD232+AL232</f>
        <v>0</v>
      </c>
      <c r="AU214" s="89">
        <f t="shared" ref="AU214" si="215">N225+V225+AD225+AL225</f>
        <v>0</v>
      </c>
      <c r="AV214" s="89">
        <f t="shared" ref="AV214" si="216">N226+V226+AD226+AL226</f>
        <v>0</v>
      </c>
      <c r="AW214" s="89">
        <f t="shared" ref="AW214" si="217">N223+V223+AD223+AL223</f>
        <v>0</v>
      </c>
      <c r="AX214" s="116">
        <f t="shared" ref="AX214" si="218">SUM(AN214:AW232)</f>
        <v>0</v>
      </c>
    </row>
    <row r="215" spans="2:50"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150"/>
      <c r="AN215" s="90"/>
      <c r="AO215" s="90"/>
      <c r="AP215" s="90"/>
      <c r="AQ215" s="90"/>
      <c r="AR215" s="90"/>
      <c r="AS215" s="90"/>
      <c r="AT215" s="90"/>
      <c r="AU215" s="90"/>
      <c r="AV215" s="90"/>
      <c r="AW215" s="90"/>
      <c r="AX215" s="117"/>
    </row>
    <row r="216" spans="2:50"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150"/>
      <c r="AN216" s="90"/>
      <c r="AO216" s="90"/>
      <c r="AP216" s="90"/>
      <c r="AQ216" s="90"/>
      <c r="AR216" s="90"/>
      <c r="AS216" s="90"/>
      <c r="AT216" s="90"/>
      <c r="AU216" s="90"/>
      <c r="AV216" s="90"/>
      <c r="AW216" s="90"/>
      <c r="AX216" s="117"/>
    </row>
    <row r="217" spans="2:50"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150"/>
      <c r="AN217" s="90"/>
      <c r="AO217" s="90"/>
      <c r="AP217" s="90"/>
      <c r="AQ217" s="90"/>
      <c r="AR217" s="90"/>
      <c r="AS217" s="90"/>
      <c r="AT217" s="90"/>
      <c r="AU217" s="90"/>
      <c r="AV217" s="90"/>
      <c r="AW217" s="90"/>
      <c r="AX217" s="117"/>
    </row>
    <row r="218" spans="2:50"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150"/>
      <c r="AN218" s="90"/>
      <c r="AO218" s="90"/>
      <c r="AP218" s="90"/>
      <c r="AQ218" s="90"/>
      <c r="AR218" s="90"/>
      <c r="AS218" s="90"/>
      <c r="AT218" s="90"/>
      <c r="AU218" s="90"/>
      <c r="AV218" s="90"/>
      <c r="AW218" s="90"/>
      <c r="AX218" s="117"/>
    </row>
    <row r="219" spans="2:50" ht="12.95" customHeight="1" x14ac:dyDescent="0.25">
      <c r="B219" s="102"/>
      <c r="C219" s="106"/>
      <c r="D219" s="110"/>
      <c r="E219" s="114"/>
      <c r="F219" s="27" t="s">
        <v>37</v>
      </c>
      <c r="G219" s="44"/>
      <c r="H219" s="44"/>
      <c r="I219" s="44"/>
      <c r="J219" s="44"/>
      <c r="K219" s="44"/>
      <c r="L219" s="42"/>
      <c r="M219" s="42"/>
      <c r="N219" s="43">
        <f>SUM(G219:M219)</f>
        <v>0</v>
      </c>
      <c r="O219" s="44"/>
      <c r="P219" s="44"/>
      <c r="Q219" s="44"/>
      <c r="R219" s="44"/>
      <c r="S219" s="44"/>
      <c r="T219" s="42"/>
      <c r="U219" s="42"/>
      <c r="V219" s="43">
        <f>SUM(O219:U219)</f>
        <v>0</v>
      </c>
      <c r="W219" s="44"/>
      <c r="X219" s="44"/>
      <c r="Y219" s="44"/>
      <c r="Z219" s="44"/>
      <c r="AA219" s="44"/>
      <c r="AB219" s="42"/>
      <c r="AC219" s="42"/>
      <c r="AD219" s="43">
        <f>SUM(W219:AC219)</f>
        <v>0</v>
      </c>
      <c r="AE219" s="44"/>
      <c r="AF219" s="44"/>
      <c r="AG219" s="44"/>
      <c r="AH219" s="44"/>
      <c r="AI219" s="44"/>
      <c r="AJ219" s="42"/>
      <c r="AK219" s="42"/>
      <c r="AL219" s="43">
        <f>SUM(AE219:AK219)</f>
        <v>0</v>
      </c>
      <c r="AM219" s="150"/>
      <c r="AN219" s="90"/>
      <c r="AO219" s="90"/>
      <c r="AP219" s="90"/>
      <c r="AQ219" s="90"/>
      <c r="AR219" s="90"/>
      <c r="AS219" s="90"/>
      <c r="AT219" s="90"/>
      <c r="AU219" s="90"/>
      <c r="AV219" s="90"/>
      <c r="AW219" s="90"/>
      <c r="AX219" s="117"/>
    </row>
    <row r="220" spans="2:50" ht="12.95" customHeight="1" x14ac:dyDescent="0.25">
      <c r="B220" s="102"/>
      <c r="C220" s="106"/>
      <c r="D220" s="110"/>
      <c r="E220" s="114"/>
      <c r="F220" s="28" t="s">
        <v>31</v>
      </c>
      <c r="G220" s="45"/>
      <c r="H220" s="45"/>
      <c r="I220" s="45"/>
      <c r="J220" s="45"/>
      <c r="K220" s="45">
        <f>IF((N214-E214)&lt;=0,0,IF((N214-E214)&gt;0,(N214-E214)))</f>
        <v>0</v>
      </c>
      <c r="L220" s="42"/>
      <c r="M220" s="42"/>
      <c r="N220" s="43">
        <f t="shared" ref="N220:N231" si="219">SUM(G220:M220)</f>
        <v>0</v>
      </c>
      <c r="O220" s="45"/>
      <c r="P220" s="45"/>
      <c r="Q220" s="45"/>
      <c r="R220" s="45"/>
      <c r="S220" s="45">
        <f>IF((V214-E214)&lt;=0,0,IF((V214-E214)&gt;0,(V214-E214)))</f>
        <v>0</v>
      </c>
      <c r="T220" s="42"/>
      <c r="U220" s="42"/>
      <c r="V220" s="43">
        <f t="shared" ref="V220:V231" si="220">SUM(O220:U220)</f>
        <v>0</v>
      </c>
      <c r="W220" s="45"/>
      <c r="X220" s="45"/>
      <c r="Y220" s="45"/>
      <c r="Z220" s="45"/>
      <c r="AA220" s="45">
        <f>IF((AD214-E214)&lt;=0,0,IF((AD214-E214)&gt;0,(AD214-E214)))</f>
        <v>0</v>
      </c>
      <c r="AB220" s="42"/>
      <c r="AC220" s="42"/>
      <c r="AD220" s="43">
        <f t="shared" ref="AD220:AD231" si="221">SUM(W220:AC220)</f>
        <v>0</v>
      </c>
      <c r="AE220" s="45"/>
      <c r="AF220" s="45"/>
      <c r="AG220" s="45"/>
      <c r="AH220" s="45"/>
      <c r="AI220" s="45">
        <f>IF((AL214-E214)&lt;=0,0,IF((AL214-E214)&gt;0,(AL214-E214)))</f>
        <v>0</v>
      </c>
      <c r="AJ220" s="42"/>
      <c r="AK220" s="42"/>
      <c r="AL220" s="43">
        <f t="shared" ref="AL220:AL231" si="222">SUM(AE220:AK220)</f>
        <v>0</v>
      </c>
      <c r="AM220" s="150"/>
      <c r="AN220" s="90"/>
      <c r="AO220" s="90"/>
      <c r="AP220" s="90"/>
      <c r="AQ220" s="90"/>
      <c r="AR220" s="90"/>
      <c r="AS220" s="90"/>
      <c r="AT220" s="90"/>
      <c r="AU220" s="90"/>
      <c r="AV220" s="90"/>
      <c r="AW220" s="90"/>
      <c r="AX220" s="117"/>
    </row>
    <row r="221" spans="2:50"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219"/>
        <v>0</v>
      </c>
      <c r="O221" s="45"/>
      <c r="P221" s="45"/>
      <c r="Q221" s="45"/>
      <c r="R221" s="45"/>
      <c r="S221" s="44">
        <f>IF(E214-15&lt;0,0,IF(SUM(O214:U219)&lt;10,0,IF(SUM(O214:U219)&lt;20,1,IF(SUM(O214:U219)&lt;30,2,IF(SUM(O214:U219)&gt;=30,3)))))</f>
        <v>0</v>
      </c>
      <c r="T221" s="42"/>
      <c r="U221" s="42"/>
      <c r="V221" s="43">
        <f t="shared" si="220"/>
        <v>0</v>
      </c>
      <c r="W221" s="45"/>
      <c r="X221" s="45"/>
      <c r="Y221" s="45"/>
      <c r="Z221" s="45"/>
      <c r="AA221" s="44">
        <f>IF(E214-15&lt;0,0,IF(SUM(W214:AC219)&lt;10,0,IF(SUM(W214:AC219)&lt;20,1,IF(SUM(W214:AC219)&lt;30,2,IF(SUM(W214:AC219)&gt;=30,3)))))</f>
        <v>0</v>
      </c>
      <c r="AB221" s="42"/>
      <c r="AC221" s="42"/>
      <c r="AD221" s="43">
        <f t="shared" si="221"/>
        <v>0</v>
      </c>
      <c r="AE221" s="45"/>
      <c r="AF221" s="45"/>
      <c r="AG221" s="45"/>
      <c r="AH221" s="45"/>
      <c r="AI221" s="44">
        <f>IF(E214-15&lt;0,0,IF(SUM(AE214:AK219)&lt;10,0,IF(SUM(AE214:AK219)&lt;20,1,IF(SUM(AE214:AK219)&lt;30,2,IF(SUM(AE214:AK219)&gt;=30,3)))))</f>
        <v>0</v>
      </c>
      <c r="AJ221" s="42"/>
      <c r="AK221" s="42"/>
      <c r="AL221" s="43">
        <f t="shared" si="222"/>
        <v>0</v>
      </c>
      <c r="AM221" s="150"/>
      <c r="AN221" s="90"/>
      <c r="AO221" s="90"/>
      <c r="AP221" s="90"/>
      <c r="AQ221" s="90"/>
      <c r="AR221" s="90"/>
      <c r="AS221" s="90"/>
      <c r="AT221" s="90"/>
      <c r="AU221" s="90"/>
      <c r="AV221" s="90"/>
      <c r="AW221" s="90"/>
      <c r="AX221" s="117"/>
    </row>
    <row r="222" spans="2:50" ht="12.95" customHeight="1" x14ac:dyDescent="0.25">
      <c r="B222" s="102"/>
      <c r="C222" s="106"/>
      <c r="D222" s="110"/>
      <c r="E222" s="114"/>
      <c r="F222" s="28" t="s">
        <v>41</v>
      </c>
      <c r="G222" s="44"/>
      <c r="H222" s="44"/>
      <c r="I222" s="44"/>
      <c r="J222" s="44"/>
      <c r="K222" s="45"/>
      <c r="L222" s="42"/>
      <c r="M222" s="42"/>
      <c r="N222" s="43">
        <f t="shared" si="219"/>
        <v>0</v>
      </c>
      <c r="O222" s="44"/>
      <c r="P222" s="44"/>
      <c r="Q222" s="44"/>
      <c r="R222" s="44"/>
      <c r="S222" s="45"/>
      <c r="T222" s="42"/>
      <c r="U222" s="42"/>
      <c r="V222" s="43">
        <f t="shared" si="220"/>
        <v>0</v>
      </c>
      <c r="W222" s="44"/>
      <c r="X222" s="44"/>
      <c r="Y222" s="44"/>
      <c r="Z222" s="44"/>
      <c r="AA222" s="45"/>
      <c r="AB222" s="42"/>
      <c r="AC222" s="42"/>
      <c r="AD222" s="43">
        <f t="shared" si="221"/>
        <v>0</v>
      </c>
      <c r="AE222" s="44"/>
      <c r="AF222" s="44"/>
      <c r="AG222" s="44"/>
      <c r="AH222" s="44"/>
      <c r="AI222" s="45"/>
      <c r="AJ222" s="42"/>
      <c r="AK222" s="42"/>
      <c r="AL222" s="43">
        <f t="shared" si="222"/>
        <v>0</v>
      </c>
      <c r="AM222" s="150"/>
      <c r="AN222" s="90"/>
      <c r="AO222" s="90"/>
      <c r="AP222" s="90"/>
      <c r="AQ222" s="90"/>
      <c r="AR222" s="90"/>
      <c r="AS222" s="90"/>
      <c r="AT222" s="90"/>
      <c r="AU222" s="90"/>
      <c r="AV222" s="90"/>
      <c r="AW222" s="90"/>
      <c r="AX222" s="117"/>
    </row>
    <row r="223" spans="2:50" ht="12.95" customHeight="1" x14ac:dyDescent="0.25">
      <c r="B223" s="102"/>
      <c r="C223" s="106"/>
      <c r="D223" s="110"/>
      <c r="E223" s="114"/>
      <c r="F223" s="28" t="s">
        <v>6</v>
      </c>
      <c r="G223" s="44"/>
      <c r="H223" s="44"/>
      <c r="I223" s="44"/>
      <c r="J223" s="44"/>
      <c r="K223" s="44"/>
      <c r="L223" s="42"/>
      <c r="M223" s="42"/>
      <c r="N223" s="43">
        <f t="shared" si="219"/>
        <v>0</v>
      </c>
      <c r="O223" s="44"/>
      <c r="P223" s="44"/>
      <c r="Q223" s="44"/>
      <c r="R223" s="44"/>
      <c r="S223" s="44"/>
      <c r="T223" s="42"/>
      <c r="U223" s="42"/>
      <c r="V223" s="43">
        <f t="shared" si="220"/>
        <v>0</v>
      </c>
      <c r="W223" s="44"/>
      <c r="X223" s="44"/>
      <c r="Y223" s="44"/>
      <c r="Z223" s="44"/>
      <c r="AA223" s="44"/>
      <c r="AB223" s="42"/>
      <c r="AC223" s="42"/>
      <c r="AD223" s="43">
        <f t="shared" si="221"/>
        <v>0</v>
      </c>
      <c r="AE223" s="44"/>
      <c r="AF223" s="44"/>
      <c r="AG223" s="44"/>
      <c r="AH223" s="44"/>
      <c r="AI223" s="44"/>
      <c r="AJ223" s="42"/>
      <c r="AK223" s="42"/>
      <c r="AL223" s="43">
        <f t="shared" si="222"/>
        <v>0</v>
      </c>
      <c r="AM223" s="150"/>
      <c r="AN223" s="90"/>
      <c r="AO223" s="90"/>
      <c r="AP223" s="90"/>
      <c r="AQ223" s="90"/>
      <c r="AR223" s="90"/>
      <c r="AS223" s="90"/>
      <c r="AT223" s="90"/>
      <c r="AU223" s="90"/>
      <c r="AV223" s="90"/>
      <c r="AW223" s="90"/>
      <c r="AX223" s="117"/>
    </row>
    <row r="224" spans="2:50" ht="12.95" customHeight="1" x14ac:dyDescent="0.25">
      <c r="B224" s="102"/>
      <c r="C224" s="106"/>
      <c r="D224" s="110"/>
      <c r="E224" s="114"/>
      <c r="F224" s="29" t="s">
        <v>35</v>
      </c>
      <c r="G224" s="44"/>
      <c r="H224" s="44"/>
      <c r="I224" s="44"/>
      <c r="J224" s="44"/>
      <c r="K224" s="44"/>
      <c r="L224" s="42"/>
      <c r="M224" s="42"/>
      <c r="N224" s="43">
        <f t="shared" si="219"/>
        <v>0</v>
      </c>
      <c r="O224" s="44"/>
      <c r="P224" s="44"/>
      <c r="Q224" s="44"/>
      <c r="R224" s="44"/>
      <c r="S224" s="44"/>
      <c r="T224" s="42"/>
      <c r="U224" s="42"/>
      <c r="V224" s="43">
        <f t="shared" si="220"/>
        <v>0</v>
      </c>
      <c r="W224" s="44"/>
      <c r="X224" s="44"/>
      <c r="Y224" s="44"/>
      <c r="Z224" s="44"/>
      <c r="AA224" s="44"/>
      <c r="AB224" s="42"/>
      <c r="AC224" s="42"/>
      <c r="AD224" s="43">
        <f t="shared" si="221"/>
        <v>0</v>
      </c>
      <c r="AE224" s="44"/>
      <c r="AF224" s="44"/>
      <c r="AG224" s="44"/>
      <c r="AH224" s="44"/>
      <c r="AI224" s="44"/>
      <c r="AJ224" s="42"/>
      <c r="AK224" s="42"/>
      <c r="AL224" s="43">
        <f t="shared" si="222"/>
        <v>0</v>
      </c>
      <c r="AM224" s="150"/>
      <c r="AN224" s="90"/>
      <c r="AO224" s="90"/>
      <c r="AP224" s="90"/>
      <c r="AQ224" s="90"/>
      <c r="AR224" s="90"/>
      <c r="AS224" s="90"/>
      <c r="AT224" s="90"/>
      <c r="AU224" s="90"/>
      <c r="AV224" s="90"/>
      <c r="AW224" s="90"/>
      <c r="AX224" s="117"/>
    </row>
    <row r="225" spans="2:50" ht="12.95" customHeight="1" x14ac:dyDescent="0.25">
      <c r="B225" s="102"/>
      <c r="C225" s="106"/>
      <c r="D225" s="110"/>
      <c r="E225" s="114"/>
      <c r="F225" s="27" t="s">
        <v>40</v>
      </c>
      <c r="G225" s="44"/>
      <c r="H225" s="44"/>
      <c r="I225" s="44"/>
      <c r="J225" s="44"/>
      <c r="K225" s="44"/>
      <c r="L225" s="42"/>
      <c r="M225" s="42"/>
      <c r="N225" s="43">
        <f t="shared" si="219"/>
        <v>0</v>
      </c>
      <c r="O225" s="44"/>
      <c r="P225" s="44"/>
      <c r="Q225" s="44"/>
      <c r="R225" s="44"/>
      <c r="S225" s="44"/>
      <c r="T225" s="42"/>
      <c r="U225" s="42"/>
      <c r="V225" s="43">
        <f t="shared" si="220"/>
        <v>0</v>
      </c>
      <c r="W225" s="44"/>
      <c r="X225" s="44"/>
      <c r="Y225" s="44"/>
      <c r="Z225" s="44"/>
      <c r="AA225" s="44"/>
      <c r="AB225" s="42"/>
      <c r="AC225" s="42"/>
      <c r="AD225" s="43">
        <f t="shared" si="221"/>
        <v>0</v>
      </c>
      <c r="AE225" s="44"/>
      <c r="AF225" s="44"/>
      <c r="AG225" s="44"/>
      <c r="AH225" s="44"/>
      <c r="AI225" s="44"/>
      <c r="AJ225" s="42"/>
      <c r="AK225" s="42"/>
      <c r="AL225" s="43">
        <f t="shared" si="222"/>
        <v>0</v>
      </c>
      <c r="AM225" s="150"/>
      <c r="AN225" s="90"/>
      <c r="AO225" s="90"/>
      <c r="AP225" s="90"/>
      <c r="AQ225" s="90"/>
      <c r="AR225" s="90"/>
      <c r="AS225" s="90"/>
      <c r="AT225" s="90"/>
      <c r="AU225" s="90"/>
      <c r="AV225" s="90"/>
      <c r="AW225" s="90"/>
      <c r="AX225" s="117"/>
    </row>
    <row r="226" spans="2:50" ht="12.95" customHeight="1" x14ac:dyDescent="0.25">
      <c r="B226" s="102"/>
      <c r="C226" s="106"/>
      <c r="D226" s="110"/>
      <c r="E226" s="114"/>
      <c r="F226" s="27" t="s">
        <v>7</v>
      </c>
      <c r="G226" s="44"/>
      <c r="H226" s="44"/>
      <c r="I226" s="44"/>
      <c r="J226" s="44"/>
      <c r="K226" s="44"/>
      <c r="L226" s="42"/>
      <c r="M226" s="42"/>
      <c r="N226" s="43">
        <f t="shared" si="219"/>
        <v>0</v>
      </c>
      <c r="O226" s="44"/>
      <c r="P226" s="44"/>
      <c r="Q226" s="44"/>
      <c r="R226" s="44"/>
      <c r="S226" s="44"/>
      <c r="T226" s="42"/>
      <c r="U226" s="42"/>
      <c r="V226" s="43">
        <f t="shared" si="220"/>
        <v>0</v>
      </c>
      <c r="W226" s="44"/>
      <c r="X226" s="44"/>
      <c r="Y226" s="44"/>
      <c r="Z226" s="44"/>
      <c r="AA226" s="44"/>
      <c r="AB226" s="42"/>
      <c r="AC226" s="42"/>
      <c r="AD226" s="43">
        <f t="shared" si="221"/>
        <v>0</v>
      </c>
      <c r="AE226" s="44"/>
      <c r="AF226" s="44"/>
      <c r="AG226" s="44"/>
      <c r="AH226" s="44"/>
      <c r="AI226" s="44"/>
      <c r="AJ226" s="42"/>
      <c r="AK226" s="42"/>
      <c r="AL226" s="43">
        <f t="shared" si="222"/>
        <v>0</v>
      </c>
      <c r="AM226" s="150"/>
      <c r="AN226" s="90"/>
      <c r="AO226" s="90"/>
      <c r="AP226" s="90"/>
      <c r="AQ226" s="90"/>
      <c r="AR226" s="90"/>
      <c r="AS226" s="90"/>
      <c r="AT226" s="90"/>
      <c r="AU226" s="90"/>
      <c r="AV226" s="90"/>
      <c r="AW226" s="90"/>
      <c r="AX226" s="117"/>
    </row>
    <row r="227" spans="2:50" ht="12.95" customHeight="1" x14ac:dyDescent="0.25">
      <c r="B227" s="102"/>
      <c r="C227" s="106"/>
      <c r="D227" s="110"/>
      <c r="E227" s="114"/>
      <c r="F227" s="27"/>
      <c r="G227" s="44"/>
      <c r="H227" s="44"/>
      <c r="I227" s="44"/>
      <c r="J227" s="44"/>
      <c r="K227" s="44"/>
      <c r="L227" s="42"/>
      <c r="M227" s="42"/>
      <c r="N227" s="43">
        <f t="shared" si="219"/>
        <v>0</v>
      </c>
      <c r="O227" s="44"/>
      <c r="P227" s="44"/>
      <c r="Q227" s="44"/>
      <c r="R227" s="44"/>
      <c r="S227" s="44"/>
      <c r="T227" s="42"/>
      <c r="U227" s="42"/>
      <c r="V227" s="43">
        <f t="shared" si="220"/>
        <v>0</v>
      </c>
      <c r="W227" s="44"/>
      <c r="X227" s="44"/>
      <c r="Y227" s="44"/>
      <c r="Z227" s="44"/>
      <c r="AA227" s="44"/>
      <c r="AB227" s="42"/>
      <c r="AC227" s="42"/>
      <c r="AD227" s="43">
        <f t="shared" si="221"/>
        <v>0</v>
      </c>
      <c r="AE227" s="44"/>
      <c r="AF227" s="44"/>
      <c r="AG227" s="44"/>
      <c r="AH227" s="44"/>
      <c r="AI227" s="44"/>
      <c r="AJ227" s="42"/>
      <c r="AK227" s="42"/>
      <c r="AL227" s="43">
        <f t="shared" si="222"/>
        <v>0</v>
      </c>
      <c r="AM227" s="150"/>
      <c r="AN227" s="90"/>
      <c r="AO227" s="90"/>
      <c r="AP227" s="90"/>
      <c r="AQ227" s="90"/>
      <c r="AR227" s="90"/>
      <c r="AS227" s="90"/>
      <c r="AT227" s="90"/>
      <c r="AU227" s="90"/>
      <c r="AV227" s="90"/>
      <c r="AW227" s="90"/>
      <c r="AX227" s="117"/>
    </row>
    <row r="228" spans="2:50" ht="12.95" customHeight="1" x14ac:dyDescent="0.25">
      <c r="B228" s="102"/>
      <c r="C228" s="106"/>
      <c r="D228" s="110"/>
      <c r="E228" s="114"/>
      <c r="F228" s="27"/>
      <c r="G228" s="44"/>
      <c r="H228" s="44"/>
      <c r="I228" s="44"/>
      <c r="J228" s="44"/>
      <c r="K228" s="44"/>
      <c r="L228" s="42"/>
      <c r="M228" s="42"/>
      <c r="N228" s="43">
        <f t="shared" si="219"/>
        <v>0</v>
      </c>
      <c r="O228" s="44"/>
      <c r="P228" s="44"/>
      <c r="Q228" s="44"/>
      <c r="R228" s="44"/>
      <c r="S228" s="44"/>
      <c r="T228" s="42"/>
      <c r="U228" s="42"/>
      <c r="V228" s="43">
        <f t="shared" si="220"/>
        <v>0</v>
      </c>
      <c r="W228" s="44"/>
      <c r="X228" s="44"/>
      <c r="Y228" s="44"/>
      <c r="Z228" s="44"/>
      <c r="AA228" s="44"/>
      <c r="AB228" s="42"/>
      <c r="AC228" s="42"/>
      <c r="AD228" s="43">
        <f t="shared" si="221"/>
        <v>0</v>
      </c>
      <c r="AE228" s="44"/>
      <c r="AF228" s="44"/>
      <c r="AG228" s="44"/>
      <c r="AH228" s="44"/>
      <c r="AI228" s="44"/>
      <c r="AJ228" s="42"/>
      <c r="AK228" s="42"/>
      <c r="AL228" s="43">
        <f t="shared" si="222"/>
        <v>0</v>
      </c>
      <c r="AM228" s="150"/>
      <c r="AN228" s="90"/>
      <c r="AO228" s="90"/>
      <c r="AP228" s="90"/>
      <c r="AQ228" s="90"/>
      <c r="AR228" s="90"/>
      <c r="AS228" s="90"/>
      <c r="AT228" s="90"/>
      <c r="AU228" s="90"/>
      <c r="AV228" s="90"/>
      <c r="AW228" s="90"/>
      <c r="AX228" s="117"/>
    </row>
    <row r="229" spans="2:50" ht="12.95" customHeight="1" x14ac:dyDescent="0.25">
      <c r="B229" s="102"/>
      <c r="C229" s="106"/>
      <c r="D229" s="110"/>
      <c r="E229" s="114"/>
      <c r="F229" s="27"/>
      <c r="G229" s="44"/>
      <c r="H229" s="44"/>
      <c r="I229" s="44"/>
      <c r="J229" s="44"/>
      <c r="K229" s="44"/>
      <c r="L229" s="42"/>
      <c r="M229" s="42"/>
      <c r="N229" s="43">
        <f t="shared" si="219"/>
        <v>0</v>
      </c>
      <c r="O229" s="44"/>
      <c r="P229" s="44"/>
      <c r="Q229" s="44"/>
      <c r="R229" s="44"/>
      <c r="S229" s="44"/>
      <c r="T229" s="42"/>
      <c r="U229" s="42"/>
      <c r="V229" s="43">
        <f t="shared" si="220"/>
        <v>0</v>
      </c>
      <c r="W229" s="44"/>
      <c r="X229" s="44"/>
      <c r="Y229" s="44"/>
      <c r="Z229" s="44"/>
      <c r="AA229" s="44"/>
      <c r="AB229" s="42"/>
      <c r="AC229" s="42"/>
      <c r="AD229" s="43">
        <f t="shared" si="221"/>
        <v>0</v>
      </c>
      <c r="AE229" s="44"/>
      <c r="AF229" s="44"/>
      <c r="AG229" s="44"/>
      <c r="AH229" s="44"/>
      <c r="AI229" s="44"/>
      <c r="AJ229" s="42"/>
      <c r="AK229" s="42"/>
      <c r="AL229" s="43">
        <f t="shared" si="222"/>
        <v>0</v>
      </c>
      <c r="AM229" s="150"/>
      <c r="AN229" s="90"/>
      <c r="AO229" s="90"/>
      <c r="AP229" s="90"/>
      <c r="AQ229" s="90"/>
      <c r="AR229" s="90"/>
      <c r="AS229" s="90"/>
      <c r="AT229" s="90"/>
      <c r="AU229" s="90"/>
      <c r="AV229" s="90"/>
      <c r="AW229" s="90"/>
      <c r="AX229" s="117"/>
    </row>
    <row r="230" spans="2:50" ht="12.95" customHeight="1" x14ac:dyDescent="0.25">
      <c r="B230" s="102"/>
      <c r="C230" s="106"/>
      <c r="D230" s="110"/>
      <c r="E230" s="114"/>
      <c r="F230" s="28"/>
      <c r="G230" s="44"/>
      <c r="H230" s="44"/>
      <c r="I230" s="44"/>
      <c r="J230" s="44"/>
      <c r="K230" s="44"/>
      <c r="L230" s="42"/>
      <c r="M230" s="42"/>
      <c r="N230" s="43">
        <f t="shared" si="219"/>
        <v>0</v>
      </c>
      <c r="O230" s="44"/>
      <c r="P230" s="44"/>
      <c r="Q230" s="44"/>
      <c r="R230" s="44"/>
      <c r="S230" s="44"/>
      <c r="T230" s="42"/>
      <c r="U230" s="42"/>
      <c r="V230" s="43">
        <f t="shared" si="220"/>
        <v>0</v>
      </c>
      <c r="W230" s="44"/>
      <c r="X230" s="44"/>
      <c r="Y230" s="44"/>
      <c r="Z230" s="44"/>
      <c r="AA230" s="44"/>
      <c r="AB230" s="42"/>
      <c r="AC230" s="42"/>
      <c r="AD230" s="43">
        <f t="shared" si="221"/>
        <v>0</v>
      </c>
      <c r="AE230" s="44"/>
      <c r="AF230" s="44"/>
      <c r="AG230" s="44"/>
      <c r="AH230" s="44"/>
      <c r="AI230" s="44"/>
      <c r="AJ230" s="42"/>
      <c r="AK230" s="42"/>
      <c r="AL230" s="43">
        <f t="shared" si="222"/>
        <v>0</v>
      </c>
      <c r="AM230" s="150"/>
      <c r="AN230" s="90"/>
      <c r="AO230" s="90"/>
      <c r="AP230" s="90"/>
      <c r="AQ230" s="90"/>
      <c r="AR230" s="90"/>
      <c r="AS230" s="90"/>
      <c r="AT230" s="90"/>
      <c r="AU230" s="90"/>
      <c r="AV230" s="90"/>
      <c r="AW230" s="90"/>
      <c r="AX230" s="117"/>
    </row>
    <row r="231" spans="2:50" ht="12.95" customHeight="1" thickBot="1" x14ac:dyDescent="0.3">
      <c r="B231" s="103"/>
      <c r="C231" s="107"/>
      <c r="D231" s="111"/>
      <c r="E231" s="114"/>
      <c r="F231" s="28"/>
      <c r="G231" s="44"/>
      <c r="H231" s="44"/>
      <c r="I231" s="44"/>
      <c r="J231" s="44"/>
      <c r="K231" s="44"/>
      <c r="L231" s="46"/>
      <c r="M231" s="46"/>
      <c r="N231" s="43">
        <f t="shared" si="219"/>
        <v>0</v>
      </c>
      <c r="O231" s="44"/>
      <c r="P231" s="44"/>
      <c r="Q231" s="44"/>
      <c r="R231" s="44"/>
      <c r="S231" s="44"/>
      <c r="T231" s="46"/>
      <c r="U231" s="46"/>
      <c r="V231" s="43">
        <f t="shared" si="220"/>
        <v>0</v>
      </c>
      <c r="W231" s="44"/>
      <c r="X231" s="44"/>
      <c r="Y231" s="44"/>
      <c r="Z231" s="44"/>
      <c r="AA231" s="44"/>
      <c r="AB231" s="46"/>
      <c r="AC231" s="46"/>
      <c r="AD231" s="43">
        <f t="shared" si="221"/>
        <v>0</v>
      </c>
      <c r="AE231" s="44"/>
      <c r="AF231" s="44"/>
      <c r="AG231" s="44"/>
      <c r="AH231" s="44"/>
      <c r="AI231" s="44"/>
      <c r="AJ231" s="46"/>
      <c r="AK231" s="46"/>
      <c r="AL231" s="43">
        <f t="shared" si="222"/>
        <v>0</v>
      </c>
      <c r="AM231" s="150"/>
      <c r="AN231" s="90"/>
      <c r="AO231" s="90"/>
      <c r="AP231" s="90"/>
      <c r="AQ231" s="90"/>
      <c r="AR231" s="90"/>
      <c r="AS231" s="90"/>
      <c r="AT231" s="90"/>
      <c r="AU231" s="90"/>
      <c r="AV231" s="90"/>
      <c r="AW231" s="90"/>
      <c r="AX231" s="117"/>
    </row>
    <row r="232" spans="2:50" ht="12.95" hidden="1" customHeight="1" thickBot="1" x14ac:dyDescent="0.3">
      <c r="B232" s="104"/>
      <c r="C232" s="108"/>
      <c r="D232" s="112"/>
      <c r="E232" s="115"/>
      <c r="F232" s="28" t="s">
        <v>36</v>
      </c>
      <c r="G232" s="48"/>
      <c r="H232" s="48"/>
      <c r="I232" s="48"/>
      <c r="J232" s="48"/>
      <c r="K232" s="48"/>
      <c r="L232" s="47"/>
      <c r="M232" s="47"/>
      <c r="N232" s="43">
        <f t="shared" ref="N232" si="223">N221+N222+N224+N229+N230+N231+N227+N228</f>
        <v>0</v>
      </c>
      <c r="O232" s="49"/>
      <c r="P232" s="49"/>
      <c r="Q232" s="49"/>
      <c r="R232" s="49"/>
      <c r="S232" s="49"/>
      <c r="T232" s="47"/>
      <c r="U232" s="47"/>
      <c r="V232" s="43">
        <f t="shared" ref="V232" si="224">V221+V222+V224+V229+V230+V231+V227+V228</f>
        <v>0</v>
      </c>
      <c r="W232" s="49"/>
      <c r="X232" s="49"/>
      <c r="Y232" s="49"/>
      <c r="Z232" s="49"/>
      <c r="AA232" s="49"/>
      <c r="AB232" s="47"/>
      <c r="AC232" s="47"/>
      <c r="AD232" s="43">
        <f t="shared" ref="AD232" si="225">AD221+AD222+AD224+AD229+AD230+AD231+AD227+AD228</f>
        <v>0</v>
      </c>
      <c r="AE232" s="49"/>
      <c r="AF232" s="49"/>
      <c r="AG232" s="49"/>
      <c r="AH232" s="49"/>
      <c r="AI232" s="49"/>
      <c r="AJ232" s="47"/>
      <c r="AK232" s="47"/>
      <c r="AL232" s="43">
        <f t="shared" ref="AL232" si="226">AL221+AL222+AL224+AL229+AL230+AL231+AL227+AL228</f>
        <v>0</v>
      </c>
      <c r="AM232" s="151"/>
      <c r="AN232" s="91"/>
      <c r="AO232" s="91"/>
      <c r="AP232" s="91"/>
      <c r="AQ232" s="91"/>
      <c r="AR232" s="91"/>
      <c r="AS232" s="91"/>
      <c r="AT232" s="91"/>
      <c r="AU232" s="91"/>
      <c r="AV232" s="91"/>
      <c r="AW232" s="91"/>
      <c r="AX232" s="118"/>
    </row>
    <row r="233" spans="2:50" ht="12.95" customHeight="1" thickTop="1" x14ac:dyDescent="0.25">
      <c r="B233" s="102">
        <v>13</v>
      </c>
      <c r="C233" s="105">
        <f>MART!C233</f>
        <v>0</v>
      </c>
      <c r="D233" s="109">
        <f>MART!D233</f>
        <v>0</v>
      </c>
      <c r="E233" s="113">
        <f>MART!E233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149">
        <f t="shared" ref="AM233" si="227">N233+V233+AD233+AL233</f>
        <v>0</v>
      </c>
      <c r="AN233" s="89">
        <f t="shared" ref="AN233" si="228">N234+V234+AD234+AL234</f>
        <v>0</v>
      </c>
      <c r="AO233" s="89">
        <f t="shared" ref="AO233" si="229">N235+V235+AD235+AL235</f>
        <v>0</v>
      </c>
      <c r="AP233" s="89">
        <f t="shared" ref="AP233" si="230">N236+V236+AD236+AL236</f>
        <v>0</v>
      </c>
      <c r="AQ233" s="89">
        <f t="shared" ref="AQ233" si="231">N237+V237+AD237+AL237</f>
        <v>0</v>
      </c>
      <c r="AR233" s="89">
        <f t="shared" ref="AR233" si="232">N238+V238+AD238+AL238</f>
        <v>0</v>
      </c>
      <c r="AS233" s="89">
        <f t="shared" ref="AS233" si="233">N239+V239+AD239+AL239</f>
        <v>0</v>
      </c>
      <c r="AT233" s="89">
        <f t="shared" ref="AT233" si="234">N251+V251+AD251+AL251</f>
        <v>0</v>
      </c>
      <c r="AU233" s="89">
        <f t="shared" ref="AU233" si="235">N244+V244+AD244+AL244</f>
        <v>0</v>
      </c>
      <c r="AV233" s="89">
        <f t="shared" ref="AV233" si="236">N245+V245+AD245+AL245</f>
        <v>0</v>
      </c>
      <c r="AW233" s="89">
        <f t="shared" ref="AW233" si="237">N242+V242+AD242+AL242</f>
        <v>0</v>
      </c>
      <c r="AX233" s="116">
        <f t="shared" ref="AX233" si="238">SUM(AN233:AW251)</f>
        <v>0</v>
      </c>
    </row>
    <row r="234" spans="2:50"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150"/>
      <c r="AN234" s="90"/>
      <c r="AO234" s="90"/>
      <c r="AP234" s="90"/>
      <c r="AQ234" s="90"/>
      <c r="AR234" s="90"/>
      <c r="AS234" s="90"/>
      <c r="AT234" s="90"/>
      <c r="AU234" s="90"/>
      <c r="AV234" s="90"/>
      <c r="AW234" s="90"/>
      <c r="AX234" s="117"/>
    </row>
    <row r="235" spans="2:50"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150"/>
      <c r="AN235" s="90"/>
      <c r="AO235" s="90"/>
      <c r="AP235" s="90"/>
      <c r="AQ235" s="90"/>
      <c r="AR235" s="90"/>
      <c r="AS235" s="90"/>
      <c r="AT235" s="90"/>
      <c r="AU235" s="90"/>
      <c r="AV235" s="90"/>
      <c r="AW235" s="90"/>
      <c r="AX235" s="117"/>
    </row>
    <row r="236" spans="2:50"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150"/>
      <c r="AN236" s="90"/>
      <c r="AO236" s="90"/>
      <c r="AP236" s="90"/>
      <c r="AQ236" s="90"/>
      <c r="AR236" s="90"/>
      <c r="AS236" s="90"/>
      <c r="AT236" s="90"/>
      <c r="AU236" s="90"/>
      <c r="AV236" s="90"/>
      <c r="AW236" s="90"/>
      <c r="AX236" s="117"/>
    </row>
    <row r="237" spans="2:50"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150"/>
      <c r="AN237" s="90"/>
      <c r="AO237" s="90"/>
      <c r="AP237" s="90"/>
      <c r="AQ237" s="90"/>
      <c r="AR237" s="90"/>
      <c r="AS237" s="90"/>
      <c r="AT237" s="90"/>
      <c r="AU237" s="90"/>
      <c r="AV237" s="90"/>
      <c r="AW237" s="90"/>
      <c r="AX237" s="117"/>
    </row>
    <row r="238" spans="2:50" ht="12.95" customHeight="1" x14ac:dyDescent="0.25">
      <c r="B238" s="102"/>
      <c r="C238" s="106"/>
      <c r="D238" s="110"/>
      <c r="E238" s="114"/>
      <c r="F238" s="27" t="s">
        <v>37</v>
      </c>
      <c r="G238" s="44"/>
      <c r="H238" s="44"/>
      <c r="I238" s="44"/>
      <c r="J238" s="44"/>
      <c r="K238" s="44"/>
      <c r="L238" s="42"/>
      <c r="M238" s="42"/>
      <c r="N238" s="43">
        <f>SUM(G238:M238)</f>
        <v>0</v>
      </c>
      <c r="O238" s="44"/>
      <c r="P238" s="44"/>
      <c r="Q238" s="44"/>
      <c r="R238" s="44"/>
      <c r="S238" s="44"/>
      <c r="T238" s="42"/>
      <c r="U238" s="42"/>
      <c r="V238" s="43">
        <f>SUM(O238:U238)</f>
        <v>0</v>
      </c>
      <c r="W238" s="44"/>
      <c r="X238" s="44"/>
      <c r="Y238" s="44"/>
      <c r="Z238" s="44"/>
      <c r="AA238" s="44"/>
      <c r="AB238" s="42"/>
      <c r="AC238" s="42"/>
      <c r="AD238" s="43">
        <f>SUM(W238:AC238)</f>
        <v>0</v>
      </c>
      <c r="AE238" s="44"/>
      <c r="AF238" s="44"/>
      <c r="AG238" s="44"/>
      <c r="AH238" s="44"/>
      <c r="AI238" s="44"/>
      <c r="AJ238" s="42"/>
      <c r="AK238" s="42"/>
      <c r="AL238" s="43">
        <f>SUM(AE238:AK238)</f>
        <v>0</v>
      </c>
      <c r="AM238" s="150"/>
      <c r="AN238" s="90"/>
      <c r="AO238" s="90"/>
      <c r="AP238" s="90"/>
      <c r="AQ238" s="90"/>
      <c r="AR238" s="90"/>
      <c r="AS238" s="90"/>
      <c r="AT238" s="90"/>
      <c r="AU238" s="90"/>
      <c r="AV238" s="90"/>
      <c r="AW238" s="90"/>
      <c r="AX238" s="117"/>
    </row>
    <row r="239" spans="2:50" ht="12.95" customHeight="1" x14ac:dyDescent="0.25">
      <c r="B239" s="102"/>
      <c r="C239" s="106"/>
      <c r="D239" s="110"/>
      <c r="E239" s="114"/>
      <c r="F239" s="28" t="s">
        <v>31</v>
      </c>
      <c r="G239" s="45"/>
      <c r="H239" s="45"/>
      <c r="I239" s="45"/>
      <c r="J239" s="45"/>
      <c r="K239" s="45">
        <f>IF((N233-E233)&lt;=0,0,IF((N233-E233)&gt;0,(N233-E233)))</f>
        <v>0</v>
      </c>
      <c r="L239" s="42"/>
      <c r="M239" s="42"/>
      <c r="N239" s="43">
        <f t="shared" ref="N239:N250" si="239">SUM(G239:M239)</f>
        <v>0</v>
      </c>
      <c r="O239" s="45"/>
      <c r="P239" s="45"/>
      <c r="Q239" s="45"/>
      <c r="R239" s="45"/>
      <c r="S239" s="45">
        <f>IF((V233-E233)&lt;=0,0,IF((V233-E233)&gt;0,(V233-E233)))</f>
        <v>0</v>
      </c>
      <c r="T239" s="42"/>
      <c r="U239" s="42"/>
      <c r="V239" s="43">
        <f t="shared" ref="V239:V250" si="240">SUM(O239:U239)</f>
        <v>0</v>
      </c>
      <c r="W239" s="45"/>
      <c r="X239" s="45"/>
      <c r="Y239" s="45"/>
      <c r="Z239" s="45"/>
      <c r="AA239" s="45">
        <f>IF((AD233-E233)&lt;=0,0,IF((AD233-E233)&gt;0,(AD233-E233)))</f>
        <v>0</v>
      </c>
      <c r="AB239" s="42"/>
      <c r="AC239" s="42"/>
      <c r="AD239" s="43">
        <f t="shared" ref="AD239:AD250" si="241">SUM(W239:AC239)</f>
        <v>0</v>
      </c>
      <c r="AE239" s="45"/>
      <c r="AF239" s="45"/>
      <c r="AG239" s="45"/>
      <c r="AH239" s="45"/>
      <c r="AI239" s="45">
        <f>IF((AL233-E233)&lt;=0,0,IF((AL233-E233)&gt;0,(AL233-E233)))</f>
        <v>0</v>
      </c>
      <c r="AJ239" s="42"/>
      <c r="AK239" s="42"/>
      <c r="AL239" s="43">
        <f t="shared" ref="AL239:AL250" si="242">SUM(AE239:AK239)</f>
        <v>0</v>
      </c>
      <c r="AM239" s="150"/>
      <c r="AN239" s="90"/>
      <c r="AO239" s="90"/>
      <c r="AP239" s="90"/>
      <c r="AQ239" s="90"/>
      <c r="AR239" s="90"/>
      <c r="AS239" s="90"/>
      <c r="AT239" s="90"/>
      <c r="AU239" s="90"/>
      <c r="AV239" s="90"/>
      <c r="AW239" s="90"/>
      <c r="AX239" s="117"/>
    </row>
    <row r="240" spans="2:50"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239"/>
        <v>0</v>
      </c>
      <c r="O240" s="45"/>
      <c r="P240" s="45"/>
      <c r="Q240" s="45"/>
      <c r="R240" s="45"/>
      <c r="S240" s="44">
        <f>IF(E233-15&lt;0,0,IF(SUM(O233:U238)&lt;10,0,IF(SUM(O233:U238)&lt;20,1,IF(SUM(O233:U238)&lt;30,2,IF(SUM(O233:U238)&gt;=30,3)))))</f>
        <v>0</v>
      </c>
      <c r="T240" s="42"/>
      <c r="U240" s="42"/>
      <c r="V240" s="43">
        <f t="shared" si="240"/>
        <v>0</v>
      </c>
      <c r="W240" s="45"/>
      <c r="X240" s="45"/>
      <c r="Y240" s="45"/>
      <c r="Z240" s="45"/>
      <c r="AA240" s="44">
        <f>IF(E233-15&lt;0,0,IF(SUM(W233:AC238)&lt;10,0,IF(SUM(W233:AC238)&lt;20,1,IF(SUM(W233:AC238)&lt;30,2,IF(SUM(W233:AC238)&gt;=30,3)))))</f>
        <v>0</v>
      </c>
      <c r="AB240" s="42"/>
      <c r="AC240" s="42"/>
      <c r="AD240" s="43">
        <f t="shared" si="241"/>
        <v>0</v>
      </c>
      <c r="AE240" s="45"/>
      <c r="AF240" s="45"/>
      <c r="AG240" s="45"/>
      <c r="AH240" s="45"/>
      <c r="AI240" s="44">
        <f>IF(E233-15&lt;0,0,IF(SUM(AE233:AK238)&lt;10,0,IF(SUM(AE233:AK238)&lt;20,1,IF(SUM(AE233:AK238)&lt;30,2,IF(SUM(AE233:AK238)&gt;=30,3)))))</f>
        <v>0</v>
      </c>
      <c r="AJ240" s="42"/>
      <c r="AK240" s="42"/>
      <c r="AL240" s="43">
        <f t="shared" si="242"/>
        <v>0</v>
      </c>
      <c r="AM240" s="150"/>
      <c r="AN240" s="90"/>
      <c r="AO240" s="90"/>
      <c r="AP240" s="90"/>
      <c r="AQ240" s="90"/>
      <c r="AR240" s="90"/>
      <c r="AS240" s="90"/>
      <c r="AT240" s="90"/>
      <c r="AU240" s="90"/>
      <c r="AV240" s="90"/>
      <c r="AW240" s="90"/>
      <c r="AX240" s="117"/>
    </row>
    <row r="241" spans="2:50" ht="12.95" customHeight="1" x14ac:dyDescent="0.25">
      <c r="B241" s="102"/>
      <c r="C241" s="106"/>
      <c r="D241" s="110"/>
      <c r="E241" s="114"/>
      <c r="F241" s="28" t="s">
        <v>41</v>
      </c>
      <c r="G241" s="44"/>
      <c r="H241" s="44"/>
      <c r="I241" s="44"/>
      <c r="J241" s="44"/>
      <c r="K241" s="45"/>
      <c r="L241" s="42"/>
      <c r="M241" s="42"/>
      <c r="N241" s="43">
        <f t="shared" si="239"/>
        <v>0</v>
      </c>
      <c r="O241" s="44"/>
      <c r="P241" s="44"/>
      <c r="Q241" s="44"/>
      <c r="R241" s="44"/>
      <c r="S241" s="45"/>
      <c r="T241" s="42"/>
      <c r="U241" s="42"/>
      <c r="V241" s="43">
        <f t="shared" si="240"/>
        <v>0</v>
      </c>
      <c r="W241" s="44"/>
      <c r="X241" s="44"/>
      <c r="Y241" s="44"/>
      <c r="Z241" s="44"/>
      <c r="AA241" s="45"/>
      <c r="AB241" s="42"/>
      <c r="AC241" s="42"/>
      <c r="AD241" s="43">
        <f t="shared" si="241"/>
        <v>0</v>
      </c>
      <c r="AE241" s="44"/>
      <c r="AF241" s="44"/>
      <c r="AG241" s="44"/>
      <c r="AH241" s="44"/>
      <c r="AI241" s="45"/>
      <c r="AJ241" s="42"/>
      <c r="AK241" s="42"/>
      <c r="AL241" s="43">
        <f t="shared" si="242"/>
        <v>0</v>
      </c>
      <c r="AM241" s="150"/>
      <c r="AN241" s="90"/>
      <c r="AO241" s="90"/>
      <c r="AP241" s="90"/>
      <c r="AQ241" s="90"/>
      <c r="AR241" s="90"/>
      <c r="AS241" s="90"/>
      <c r="AT241" s="90"/>
      <c r="AU241" s="90"/>
      <c r="AV241" s="90"/>
      <c r="AW241" s="90"/>
      <c r="AX241" s="117"/>
    </row>
    <row r="242" spans="2:50" ht="12.95" customHeight="1" x14ac:dyDescent="0.25">
      <c r="B242" s="102"/>
      <c r="C242" s="106"/>
      <c r="D242" s="110"/>
      <c r="E242" s="114"/>
      <c r="F242" s="28" t="s">
        <v>6</v>
      </c>
      <c r="G242" s="44"/>
      <c r="H242" s="44"/>
      <c r="I242" s="44"/>
      <c r="J242" s="44"/>
      <c r="K242" s="44"/>
      <c r="L242" s="42"/>
      <c r="M242" s="42"/>
      <c r="N242" s="43">
        <f t="shared" si="239"/>
        <v>0</v>
      </c>
      <c r="O242" s="44"/>
      <c r="P242" s="44"/>
      <c r="Q242" s="44"/>
      <c r="R242" s="44"/>
      <c r="S242" s="44"/>
      <c r="T242" s="42"/>
      <c r="U242" s="42"/>
      <c r="V242" s="43">
        <f t="shared" si="240"/>
        <v>0</v>
      </c>
      <c r="W242" s="44"/>
      <c r="X242" s="44"/>
      <c r="Y242" s="44"/>
      <c r="Z242" s="44"/>
      <c r="AA242" s="44"/>
      <c r="AB242" s="42"/>
      <c r="AC242" s="42"/>
      <c r="AD242" s="43">
        <f t="shared" si="241"/>
        <v>0</v>
      </c>
      <c r="AE242" s="44"/>
      <c r="AF242" s="44"/>
      <c r="AG242" s="44"/>
      <c r="AH242" s="44"/>
      <c r="AI242" s="44"/>
      <c r="AJ242" s="42"/>
      <c r="AK242" s="42"/>
      <c r="AL242" s="43">
        <f t="shared" si="242"/>
        <v>0</v>
      </c>
      <c r="AM242" s="150"/>
      <c r="AN242" s="90"/>
      <c r="AO242" s="90"/>
      <c r="AP242" s="90"/>
      <c r="AQ242" s="90"/>
      <c r="AR242" s="90"/>
      <c r="AS242" s="90"/>
      <c r="AT242" s="90"/>
      <c r="AU242" s="90"/>
      <c r="AV242" s="90"/>
      <c r="AW242" s="90"/>
      <c r="AX242" s="117"/>
    </row>
    <row r="243" spans="2:50" ht="12.95" customHeight="1" x14ac:dyDescent="0.25">
      <c r="B243" s="102"/>
      <c r="C243" s="106"/>
      <c r="D243" s="110"/>
      <c r="E243" s="114"/>
      <c r="F243" s="29" t="s">
        <v>35</v>
      </c>
      <c r="G243" s="44"/>
      <c r="H243" s="44"/>
      <c r="I243" s="44"/>
      <c r="J243" s="44"/>
      <c r="K243" s="44"/>
      <c r="L243" s="42"/>
      <c r="M243" s="42"/>
      <c r="N243" s="43">
        <f t="shared" si="239"/>
        <v>0</v>
      </c>
      <c r="O243" s="44"/>
      <c r="P243" s="44"/>
      <c r="Q243" s="44"/>
      <c r="R243" s="44"/>
      <c r="S243" s="44"/>
      <c r="T243" s="42"/>
      <c r="U243" s="42"/>
      <c r="V243" s="43">
        <f t="shared" si="240"/>
        <v>0</v>
      </c>
      <c r="W243" s="44"/>
      <c r="X243" s="44"/>
      <c r="Y243" s="44"/>
      <c r="Z243" s="44"/>
      <c r="AA243" s="44"/>
      <c r="AB243" s="42"/>
      <c r="AC243" s="42"/>
      <c r="AD243" s="43">
        <f t="shared" si="241"/>
        <v>0</v>
      </c>
      <c r="AE243" s="44"/>
      <c r="AF243" s="44"/>
      <c r="AG243" s="44"/>
      <c r="AH243" s="44"/>
      <c r="AI243" s="44"/>
      <c r="AJ243" s="42"/>
      <c r="AK243" s="42"/>
      <c r="AL243" s="43">
        <f t="shared" si="242"/>
        <v>0</v>
      </c>
      <c r="AM243" s="150"/>
      <c r="AN243" s="90"/>
      <c r="AO243" s="90"/>
      <c r="AP243" s="90"/>
      <c r="AQ243" s="90"/>
      <c r="AR243" s="90"/>
      <c r="AS243" s="90"/>
      <c r="AT243" s="90"/>
      <c r="AU243" s="90"/>
      <c r="AV243" s="90"/>
      <c r="AW243" s="90"/>
      <c r="AX243" s="117"/>
    </row>
    <row r="244" spans="2:50" ht="12.95" customHeight="1" x14ac:dyDescent="0.25">
      <c r="B244" s="102"/>
      <c r="C244" s="106"/>
      <c r="D244" s="110"/>
      <c r="E244" s="114"/>
      <c r="F244" s="27" t="s">
        <v>40</v>
      </c>
      <c r="G244" s="44"/>
      <c r="H244" s="44"/>
      <c r="I244" s="44"/>
      <c r="J244" s="44"/>
      <c r="K244" s="44"/>
      <c r="L244" s="42"/>
      <c r="M244" s="42"/>
      <c r="N244" s="43">
        <f t="shared" si="239"/>
        <v>0</v>
      </c>
      <c r="O244" s="44"/>
      <c r="P244" s="44"/>
      <c r="Q244" s="44"/>
      <c r="R244" s="44"/>
      <c r="S244" s="44"/>
      <c r="T244" s="42"/>
      <c r="U244" s="42"/>
      <c r="V244" s="43">
        <f t="shared" si="240"/>
        <v>0</v>
      </c>
      <c r="W244" s="44"/>
      <c r="X244" s="44"/>
      <c r="Y244" s="44"/>
      <c r="Z244" s="44"/>
      <c r="AA244" s="44"/>
      <c r="AB244" s="42"/>
      <c r="AC244" s="42"/>
      <c r="AD244" s="43">
        <f t="shared" si="241"/>
        <v>0</v>
      </c>
      <c r="AE244" s="44"/>
      <c r="AF244" s="44"/>
      <c r="AG244" s="44"/>
      <c r="AH244" s="44"/>
      <c r="AI244" s="44"/>
      <c r="AJ244" s="42"/>
      <c r="AK244" s="42"/>
      <c r="AL244" s="43">
        <f t="shared" si="242"/>
        <v>0</v>
      </c>
      <c r="AM244" s="150"/>
      <c r="AN244" s="90"/>
      <c r="AO244" s="90"/>
      <c r="AP244" s="90"/>
      <c r="AQ244" s="90"/>
      <c r="AR244" s="90"/>
      <c r="AS244" s="90"/>
      <c r="AT244" s="90"/>
      <c r="AU244" s="90"/>
      <c r="AV244" s="90"/>
      <c r="AW244" s="90"/>
      <c r="AX244" s="117"/>
    </row>
    <row r="245" spans="2:50" ht="12.95" customHeight="1" x14ac:dyDescent="0.25">
      <c r="B245" s="102"/>
      <c r="C245" s="106"/>
      <c r="D245" s="110"/>
      <c r="E245" s="114"/>
      <c r="F245" s="27" t="s">
        <v>7</v>
      </c>
      <c r="G245" s="44"/>
      <c r="H245" s="44"/>
      <c r="I245" s="44"/>
      <c r="J245" s="44"/>
      <c r="K245" s="44"/>
      <c r="L245" s="42"/>
      <c r="M245" s="42"/>
      <c r="N245" s="43">
        <f t="shared" si="239"/>
        <v>0</v>
      </c>
      <c r="O245" s="44"/>
      <c r="P245" s="44"/>
      <c r="Q245" s="44"/>
      <c r="R245" s="44"/>
      <c r="S245" s="44"/>
      <c r="T245" s="42"/>
      <c r="U245" s="42"/>
      <c r="V245" s="43">
        <f t="shared" si="240"/>
        <v>0</v>
      </c>
      <c r="W245" s="44"/>
      <c r="X245" s="44"/>
      <c r="Y245" s="44"/>
      <c r="Z245" s="44"/>
      <c r="AA245" s="44"/>
      <c r="AB245" s="42"/>
      <c r="AC245" s="42"/>
      <c r="AD245" s="43">
        <f t="shared" si="241"/>
        <v>0</v>
      </c>
      <c r="AE245" s="44"/>
      <c r="AF245" s="44"/>
      <c r="AG245" s="44"/>
      <c r="AH245" s="44"/>
      <c r="AI245" s="44"/>
      <c r="AJ245" s="42"/>
      <c r="AK245" s="42"/>
      <c r="AL245" s="43">
        <f t="shared" si="242"/>
        <v>0</v>
      </c>
      <c r="AM245" s="150"/>
      <c r="AN245" s="90"/>
      <c r="AO245" s="90"/>
      <c r="AP245" s="90"/>
      <c r="AQ245" s="90"/>
      <c r="AR245" s="90"/>
      <c r="AS245" s="90"/>
      <c r="AT245" s="90"/>
      <c r="AU245" s="90"/>
      <c r="AV245" s="90"/>
      <c r="AW245" s="90"/>
      <c r="AX245" s="117"/>
    </row>
    <row r="246" spans="2:50" ht="12.95" customHeight="1" x14ac:dyDescent="0.25">
      <c r="B246" s="102"/>
      <c r="C246" s="106"/>
      <c r="D246" s="110"/>
      <c r="E246" s="114"/>
      <c r="F246" s="27"/>
      <c r="G246" s="44"/>
      <c r="H246" s="44"/>
      <c r="I246" s="44"/>
      <c r="J246" s="44"/>
      <c r="K246" s="44"/>
      <c r="L246" s="42"/>
      <c r="M246" s="42"/>
      <c r="N246" s="43">
        <f t="shared" si="239"/>
        <v>0</v>
      </c>
      <c r="O246" s="44"/>
      <c r="P246" s="44"/>
      <c r="Q246" s="44"/>
      <c r="R246" s="44"/>
      <c r="S246" s="44"/>
      <c r="T246" s="42"/>
      <c r="U246" s="42"/>
      <c r="V246" s="43">
        <f t="shared" si="240"/>
        <v>0</v>
      </c>
      <c r="W246" s="44"/>
      <c r="X246" s="44"/>
      <c r="Y246" s="44"/>
      <c r="Z246" s="44"/>
      <c r="AA246" s="44"/>
      <c r="AB246" s="42"/>
      <c r="AC246" s="42"/>
      <c r="AD246" s="43">
        <f t="shared" si="241"/>
        <v>0</v>
      </c>
      <c r="AE246" s="44"/>
      <c r="AF246" s="44"/>
      <c r="AG246" s="44"/>
      <c r="AH246" s="44"/>
      <c r="AI246" s="44"/>
      <c r="AJ246" s="42"/>
      <c r="AK246" s="42"/>
      <c r="AL246" s="43">
        <f t="shared" si="242"/>
        <v>0</v>
      </c>
      <c r="AM246" s="150"/>
      <c r="AN246" s="90"/>
      <c r="AO246" s="90"/>
      <c r="AP246" s="90"/>
      <c r="AQ246" s="90"/>
      <c r="AR246" s="90"/>
      <c r="AS246" s="90"/>
      <c r="AT246" s="90"/>
      <c r="AU246" s="90"/>
      <c r="AV246" s="90"/>
      <c r="AW246" s="90"/>
      <c r="AX246" s="117"/>
    </row>
    <row r="247" spans="2:50" ht="12.95" customHeight="1" x14ac:dyDescent="0.25">
      <c r="B247" s="102"/>
      <c r="C247" s="106"/>
      <c r="D247" s="110"/>
      <c r="E247" s="114"/>
      <c r="F247" s="27"/>
      <c r="G247" s="44"/>
      <c r="H247" s="44"/>
      <c r="I247" s="44"/>
      <c r="J247" s="44"/>
      <c r="K247" s="44"/>
      <c r="L247" s="42"/>
      <c r="M247" s="42"/>
      <c r="N247" s="43">
        <f t="shared" si="239"/>
        <v>0</v>
      </c>
      <c r="O247" s="44"/>
      <c r="P247" s="44"/>
      <c r="Q247" s="44"/>
      <c r="R247" s="44"/>
      <c r="S247" s="44"/>
      <c r="T247" s="42"/>
      <c r="U247" s="42"/>
      <c r="V247" s="43">
        <f t="shared" si="240"/>
        <v>0</v>
      </c>
      <c r="W247" s="44"/>
      <c r="X247" s="44"/>
      <c r="Y247" s="44"/>
      <c r="Z247" s="44"/>
      <c r="AA247" s="44"/>
      <c r="AB247" s="42"/>
      <c r="AC247" s="42"/>
      <c r="AD247" s="43">
        <f t="shared" si="241"/>
        <v>0</v>
      </c>
      <c r="AE247" s="44"/>
      <c r="AF247" s="44"/>
      <c r="AG247" s="44"/>
      <c r="AH247" s="44"/>
      <c r="AI247" s="44"/>
      <c r="AJ247" s="42"/>
      <c r="AK247" s="42"/>
      <c r="AL247" s="43">
        <f t="shared" si="242"/>
        <v>0</v>
      </c>
      <c r="AM247" s="150"/>
      <c r="AN247" s="90"/>
      <c r="AO247" s="90"/>
      <c r="AP247" s="90"/>
      <c r="AQ247" s="90"/>
      <c r="AR247" s="90"/>
      <c r="AS247" s="90"/>
      <c r="AT247" s="90"/>
      <c r="AU247" s="90"/>
      <c r="AV247" s="90"/>
      <c r="AW247" s="90"/>
      <c r="AX247" s="117"/>
    </row>
    <row r="248" spans="2:50" ht="12.95" customHeight="1" x14ac:dyDescent="0.25">
      <c r="B248" s="102"/>
      <c r="C248" s="106"/>
      <c r="D248" s="110"/>
      <c r="E248" s="114"/>
      <c r="F248" s="27"/>
      <c r="G248" s="44"/>
      <c r="H248" s="44"/>
      <c r="I248" s="44"/>
      <c r="J248" s="44"/>
      <c r="K248" s="44"/>
      <c r="L248" s="42"/>
      <c r="M248" s="42"/>
      <c r="N248" s="43">
        <f t="shared" si="239"/>
        <v>0</v>
      </c>
      <c r="O248" s="44"/>
      <c r="P248" s="44"/>
      <c r="Q248" s="44"/>
      <c r="R248" s="44"/>
      <c r="S248" s="44"/>
      <c r="T248" s="42"/>
      <c r="U248" s="42"/>
      <c r="V248" s="43">
        <f t="shared" si="240"/>
        <v>0</v>
      </c>
      <c r="W248" s="44"/>
      <c r="X248" s="44"/>
      <c r="Y248" s="44"/>
      <c r="Z248" s="44"/>
      <c r="AA248" s="44"/>
      <c r="AB248" s="42"/>
      <c r="AC248" s="42"/>
      <c r="AD248" s="43">
        <f t="shared" si="241"/>
        <v>0</v>
      </c>
      <c r="AE248" s="44"/>
      <c r="AF248" s="44"/>
      <c r="AG248" s="44"/>
      <c r="AH248" s="44"/>
      <c r="AI248" s="44"/>
      <c r="AJ248" s="42"/>
      <c r="AK248" s="42"/>
      <c r="AL248" s="43">
        <f t="shared" si="242"/>
        <v>0</v>
      </c>
      <c r="AM248" s="150"/>
      <c r="AN248" s="90"/>
      <c r="AO248" s="90"/>
      <c r="AP248" s="90"/>
      <c r="AQ248" s="90"/>
      <c r="AR248" s="90"/>
      <c r="AS248" s="90"/>
      <c r="AT248" s="90"/>
      <c r="AU248" s="90"/>
      <c r="AV248" s="90"/>
      <c r="AW248" s="90"/>
      <c r="AX248" s="117"/>
    </row>
    <row r="249" spans="2:50" ht="12.95" customHeight="1" x14ac:dyDescent="0.25">
      <c r="B249" s="102"/>
      <c r="C249" s="106"/>
      <c r="D249" s="110"/>
      <c r="E249" s="114"/>
      <c r="F249" s="28"/>
      <c r="G249" s="44"/>
      <c r="H249" s="44"/>
      <c r="I249" s="44"/>
      <c r="J249" s="44"/>
      <c r="K249" s="44"/>
      <c r="L249" s="42"/>
      <c r="M249" s="42"/>
      <c r="N249" s="43">
        <f t="shared" si="239"/>
        <v>0</v>
      </c>
      <c r="O249" s="44"/>
      <c r="P249" s="44"/>
      <c r="Q249" s="44"/>
      <c r="R249" s="44"/>
      <c r="S249" s="44"/>
      <c r="T249" s="42"/>
      <c r="U249" s="42"/>
      <c r="V249" s="43">
        <f t="shared" si="240"/>
        <v>0</v>
      </c>
      <c r="W249" s="44"/>
      <c r="X249" s="44"/>
      <c r="Y249" s="44"/>
      <c r="Z249" s="44"/>
      <c r="AA249" s="44"/>
      <c r="AB249" s="42"/>
      <c r="AC249" s="42"/>
      <c r="AD249" s="43">
        <f t="shared" si="241"/>
        <v>0</v>
      </c>
      <c r="AE249" s="44"/>
      <c r="AF249" s="44"/>
      <c r="AG249" s="44"/>
      <c r="AH249" s="44"/>
      <c r="AI249" s="44"/>
      <c r="AJ249" s="42"/>
      <c r="AK249" s="42"/>
      <c r="AL249" s="43">
        <f t="shared" si="242"/>
        <v>0</v>
      </c>
      <c r="AM249" s="150"/>
      <c r="AN249" s="90"/>
      <c r="AO249" s="90"/>
      <c r="AP249" s="90"/>
      <c r="AQ249" s="90"/>
      <c r="AR249" s="90"/>
      <c r="AS249" s="90"/>
      <c r="AT249" s="90"/>
      <c r="AU249" s="90"/>
      <c r="AV249" s="90"/>
      <c r="AW249" s="90"/>
      <c r="AX249" s="117"/>
    </row>
    <row r="250" spans="2:50" ht="12.95" customHeight="1" thickBot="1" x14ac:dyDescent="0.3">
      <c r="B250" s="103"/>
      <c r="C250" s="107"/>
      <c r="D250" s="111"/>
      <c r="E250" s="114"/>
      <c r="F250" s="28"/>
      <c r="G250" s="44"/>
      <c r="H250" s="44"/>
      <c r="I250" s="44"/>
      <c r="J250" s="44"/>
      <c r="K250" s="44"/>
      <c r="L250" s="46"/>
      <c r="M250" s="46"/>
      <c r="N250" s="43">
        <f t="shared" si="239"/>
        <v>0</v>
      </c>
      <c r="O250" s="44"/>
      <c r="P250" s="44"/>
      <c r="Q250" s="44"/>
      <c r="R250" s="44"/>
      <c r="S250" s="44"/>
      <c r="T250" s="46"/>
      <c r="U250" s="46"/>
      <c r="V250" s="43">
        <f t="shared" si="240"/>
        <v>0</v>
      </c>
      <c r="W250" s="44"/>
      <c r="X250" s="44"/>
      <c r="Y250" s="44"/>
      <c r="Z250" s="44"/>
      <c r="AA250" s="44"/>
      <c r="AB250" s="46"/>
      <c r="AC250" s="46"/>
      <c r="AD250" s="43">
        <f t="shared" si="241"/>
        <v>0</v>
      </c>
      <c r="AE250" s="44"/>
      <c r="AF250" s="44"/>
      <c r="AG250" s="44"/>
      <c r="AH250" s="44"/>
      <c r="AI250" s="44"/>
      <c r="AJ250" s="46"/>
      <c r="AK250" s="46"/>
      <c r="AL250" s="43">
        <f t="shared" si="242"/>
        <v>0</v>
      </c>
      <c r="AM250" s="150"/>
      <c r="AN250" s="90"/>
      <c r="AO250" s="90"/>
      <c r="AP250" s="90"/>
      <c r="AQ250" s="90"/>
      <c r="AR250" s="90"/>
      <c r="AS250" s="90"/>
      <c r="AT250" s="90"/>
      <c r="AU250" s="90"/>
      <c r="AV250" s="90"/>
      <c r="AW250" s="90"/>
      <c r="AX250" s="117"/>
    </row>
    <row r="251" spans="2:50" ht="12.95" hidden="1" customHeight="1" thickBot="1" x14ac:dyDescent="0.3">
      <c r="B251" s="104"/>
      <c r="C251" s="108"/>
      <c r="D251" s="112"/>
      <c r="E251" s="115"/>
      <c r="F251" s="28" t="s">
        <v>36</v>
      </c>
      <c r="G251" s="48"/>
      <c r="H251" s="48"/>
      <c r="I251" s="48"/>
      <c r="J251" s="48"/>
      <c r="K251" s="48"/>
      <c r="L251" s="47"/>
      <c r="M251" s="47"/>
      <c r="N251" s="43">
        <f t="shared" ref="N251" si="243">N240+N241+N243+N248+N249+N250+N246+N247</f>
        <v>0</v>
      </c>
      <c r="O251" s="49"/>
      <c r="P251" s="49"/>
      <c r="Q251" s="49"/>
      <c r="R251" s="49"/>
      <c r="S251" s="49"/>
      <c r="T251" s="47"/>
      <c r="U251" s="47"/>
      <c r="V251" s="43">
        <f t="shared" ref="V251" si="244">V240+V241+V243+V248+V249+V250+V246+V247</f>
        <v>0</v>
      </c>
      <c r="W251" s="49"/>
      <c r="X251" s="49"/>
      <c r="Y251" s="49"/>
      <c r="Z251" s="49"/>
      <c r="AA251" s="49"/>
      <c r="AB251" s="47"/>
      <c r="AC251" s="47"/>
      <c r="AD251" s="43">
        <f t="shared" ref="AD251" si="245">AD240+AD241+AD243+AD248+AD249+AD250+AD246+AD247</f>
        <v>0</v>
      </c>
      <c r="AE251" s="49"/>
      <c r="AF251" s="49"/>
      <c r="AG251" s="49"/>
      <c r="AH251" s="49"/>
      <c r="AI251" s="49"/>
      <c r="AJ251" s="47"/>
      <c r="AK251" s="47"/>
      <c r="AL251" s="43">
        <f t="shared" ref="AL251" si="246">AL240+AL241+AL243+AL248+AL249+AL250+AL246+AL247</f>
        <v>0</v>
      </c>
      <c r="AM251" s="151"/>
      <c r="AN251" s="91"/>
      <c r="AO251" s="91"/>
      <c r="AP251" s="91"/>
      <c r="AQ251" s="91"/>
      <c r="AR251" s="91"/>
      <c r="AS251" s="91"/>
      <c r="AT251" s="91"/>
      <c r="AU251" s="91"/>
      <c r="AV251" s="91"/>
      <c r="AW251" s="91"/>
      <c r="AX251" s="118"/>
    </row>
    <row r="252" spans="2:50" ht="12.95" customHeight="1" thickTop="1" x14ac:dyDescent="0.25">
      <c r="B252" s="102">
        <v>14</v>
      </c>
      <c r="C252" s="105">
        <f>MART!C252</f>
        <v>0</v>
      </c>
      <c r="D252" s="109">
        <f>MART!D252</f>
        <v>0</v>
      </c>
      <c r="E252" s="113">
        <f>MART!E252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149">
        <f t="shared" ref="AM252" si="247">N252+V252+AD252+AL252</f>
        <v>0</v>
      </c>
      <c r="AN252" s="89">
        <f t="shared" ref="AN252" si="248">N253+V253+AD253+AL253</f>
        <v>0</v>
      </c>
      <c r="AO252" s="89">
        <f t="shared" ref="AO252" si="249">N254+V254+AD254+AL254</f>
        <v>0</v>
      </c>
      <c r="AP252" s="89">
        <f t="shared" ref="AP252" si="250">N255+V255+AD255+AL255</f>
        <v>0</v>
      </c>
      <c r="AQ252" s="89">
        <f t="shared" ref="AQ252" si="251">N256+V256+AD256+AL256</f>
        <v>0</v>
      </c>
      <c r="AR252" s="89">
        <f t="shared" ref="AR252" si="252">N257+V257+AD257+AL257</f>
        <v>0</v>
      </c>
      <c r="AS252" s="89">
        <f t="shared" ref="AS252" si="253">N258+V258+AD258+AL258</f>
        <v>0</v>
      </c>
      <c r="AT252" s="89">
        <f t="shared" ref="AT252" si="254">N270+V270+AD270+AL270</f>
        <v>0</v>
      </c>
      <c r="AU252" s="89">
        <f t="shared" ref="AU252" si="255">N263+V263+AD263+AL263</f>
        <v>0</v>
      </c>
      <c r="AV252" s="89">
        <f t="shared" ref="AV252" si="256">N264+V264+AD264+AL264</f>
        <v>0</v>
      </c>
      <c r="AW252" s="89">
        <f t="shared" ref="AW252" si="257">N261+V261+AD261+AL261</f>
        <v>0</v>
      </c>
      <c r="AX252" s="116">
        <f t="shared" ref="AX252" si="258">SUM(AN252:AW270)</f>
        <v>0</v>
      </c>
    </row>
    <row r="253" spans="2:50"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150"/>
      <c r="AN253" s="90"/>
      <c r="AO253" s="90"/>
      <c r="AP253" s="90"/>
      <c r="AQ253" s="90"/>
      <c r="AR253" s="90"/>
      <c r="AS253" s="90"/>
      <c r="AT253" s="90"/>
      <c r="AU253" s="90"/>
      <c r="AV253" s="90"/>
      <c r="AW253" s="90"/>
      <c r="AX253" s="117"/>
    </row>
    <row r="254" spans="2:50"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150"/>
      <c r="AN254" s="90"/>
      <c r="AO254" s="90"/>
      <c r="AP254" s="90"/>
      <c r="AQ254" s="90"/>
      <c r="AR254" s="90"/>
      <c r="AS254" s="90"/>
      <c r="AT254" s="90"/>
      <c r="AU254" s="90"/>
      <c r="AV254" s="90"/>
      <c r="AW254" s="90"/>
      <c r="AX254" s="117"/>
    </row>
    <row r="255" spans="2:50"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150"/>
      <c r="AN255" s="90"/>
      <c r="AO255" s="90"/>
      <c r="AP255" s="90"/>
      <c r="AQ255" s="90"/>
      <c r="AR255" s="90"/>
      <c r="AS255" s="90"/>
      <c r="AT255" s="90"/>
      <c r="AU255" s="90"/>
      <c r="AV255" s="90"/>
      <c r="AW255" s="90"/>
      <c r="AX255" s="117"/>
    </row>
    <row r="256" spans="2:50"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150"/>
      <c r="AN256" s="90"/>
      <c r="AO256" s="90"/>
      <c r="AP256" s="90"/>
      <c r="AQ256" s="90"/>
      <c r="AR256" s="90"/>
      <c r="AS256" s="90"/>
      <c r="AT256" s="90"/>
      <c r="AU256" s="90"/>
      <c r="AV256" s="90"/>
      <c r="AW256" s="90"/>
      <c r="AX256" s="117"/>
    </row>
    <row r="257" spans="2:50" ht="12.95" customHeight="1" x14ac:dyDescent="0.25">
      <c r="B257" s="102"/>
      <c r="C257" s="106"/>
      <c r="D257" s="110"/>
      <c r="E257" s="114"/>
      <c r="F257" s="27" t="s">
        <v>37</v>
      </c>
      <c r="G257" s="44"/>
      <c r="H257" s="44"/>
      <c r="I257" s="44"/>
      <c r="J257" s="44"/>
      <c r="K257" s="44"/>
      <c r="L257" s="42"/>
      <c r="M257" s="42"/>
      <c r="N257" s="43">
        <f>SUM(G257:M257)</f>
        <v>0</v>
      </c>
      <c r="O257" s="44"/>
      <c r="P257" s="44"/>
      <c r="Q257" s="44"/>
      <c r="R257" s="44"/>
      <c r="S257" s="44"/>
      <c r="T257" s="42"/>
      <c r="U257" s="42"/>
      <c r="V257" s="43">
        <f>SUM(O257:U257)</f>
        <v>0</v>
      </c>
      <c r="W257" s="44"/>
      <c r="X257" s="44"/>
      <c r="Y257" s="44"/>
      <c r="Z257" s="44"/>
      <c r="AA257" s="44"/>
      <c r="AB257" s="42"/>
      <c r="AC257" s="42"/>
      <c r="AD257" s="43">
        <f>SUM(W257:AC257)</f>
        <v>0</v>
      </c>
      <c r="AE257" s="44"/>
      <c r="AF257" s="44"/>
      <c r="AG257" s="44"/>
      <c r="AH257" s="44"/>
      <c r="AI257" s="44"/>
      <c r="AJ257" s="42"/>
      <c r="AK257" s="42"/>
      <c r="AL257" s="43">
        <f>SUM(AE257:AK257)</f>
        <v>0</v>
      </c>
      <c r="AM257" s="150"/>
      <c r="AN257" s="90"/>
      <c r="AO257" s="90"/>
      <c r="AP257" s="90"/>
      <c r="AQ257" s="90"/>
      <c r="AR257" s="90"/>
      <c r="AS257" s="90"/>
      <c r="AT257" s="90"/>
      <c r="AU257" s="90"/>
      <c r="AV257" s="90"/>
      <c r="AW257" s="90"/>
      <c r="AX257" s="117"/>
    </row>
    <row r="258" spans="2:50" ht="12.95" customHeight="1" x14ac:dyDescent="0.25">
      <c r="B258" s="102"/>
      <c r="C258" s="106"/>
      <c r="D258" s="110"/>
      <c r="E258" s="114"/>
      <c r="F258" s="28" t="s">
        <v>31</v>
      </c>
      <c r="G258" s="45"/>
      <c r="H258" s="45"/>
      <c r="I258" s="45"/>
      <c r="J258" s="45"/>
      <c r="K258" s="45">
        <f>IF((N252-E252)&lt;=0,0,IF((N252-E252)&gt;0,(N252-E252)))</f>
        <v>0</v>
      </c>
      <c r="L258" s="42"/>
      <c r="M258" s="42"/>
      <c r="N258" s="43">
        <f t="shared" ref="N258:N269" si="259">SUM(G258:M258)</f>
        <v>0</v>
      </c>
      <c r="O258" s="45"/>
      <c r="P258" s="45"/>
      <c r="Q258" s="45"/>
      <c r="R258" s="45"/>
      <c r="S258" s="45">
        <f>IF((V252-E252)&lt;=0,0,IF((V252-E252)&gt;0,(V252-E252)))</f>
        <v>0</v>
      </c>
      <c r="T258" s="42"/>
      <c r="U258" s="42"/>
      <c r="V258" s="43">
        <f t="shared" ref="V258:V269" si="260">SUM(O258:U258)</f>
        <v>0</v>
      </c>
      <c r="W258" s="45"/>
      <c r="X258" s="45"/>
      <c r="Y258" s="45"/>
      <c r="Z258" s="45"/>
      <c r="AA258" s="45">
        <f>IF((AD252-E252)&lt;=0,0,IF((AD252-E252)&gt;0,(AD252-E252)))</f>
        <v>0</v>
      </c>
      <c r="AB258" s="42"/>
      <c r="AC258" s="42"/>
      <c r="AD258" s="43">
        <f t="shared" ref="AD258:AD269" si="261">SUM(W258:AC258)</f>
        <v>0</v>
      </c>
      <c r="AE258" s="45"/>
      <c r="AF258" s="45"/>
      <c r="AG258" s="45"/>
      <c r="AH258" s="45"/>
      <c r="AI258" s="45">
        <f>IF((AL252-E252)&lt;=0,0,IF((AL252-E252)&gt;0,(AL252-E252)))</f>
        <v>0</v>
      </c>
      <c r="AJ258" s="42"/>
      <c r="AK258" s="42"/>
      <c r="AL258" s="43">
        <f t="shared" ref="AL258:AL269" si="262">SUM(AE258:AK258)</f>
        <v>0</v>
      </c>
      <c r="AM258" s="150"/>
      <c r="AN258" s="90"/>
      <c r="AO258" s="90"/>
      <c r="AP258" s="90"/>
      <c r="AQ258" s="90"/>
      <c r="AR258" s="90"/>
      <c r="AS258" s="90"/>
      <c r="AT258" s="90"/>
      <c r="AU258" s="90"/>
      <c r="AV258" s="90"/>
      <c r="AW258" s="90"/>
      <c r="AX258" s="117"/>
    </row>
    <row r="259" spans="2:50"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59"/>
        <v>0</v>
      </c>
      <c r="O259" s="45"/>
      <c r="P259" s="45"/>
      <c r="Q259" s="45"/>
      <c r="R259" s="45"/>
      <c r="S259" s="44">
        <f>IF(E252-15&lt;0,0,IF(SUM(O252:U257)&lt;10,0,IF(SUM(O252:U257)&lt;20,1,IF(SUM(O252:U257)&lt;30,2,IF(SUM(O252:U257)&gt;=30,3)))))</f>
        <v>0</v>
      </c>
      <c r="T259" s="42"/>
      <c r="U259" s="42"/>
      <c r="V259" s="43">
        <f t="shared" si="260"/>
        <v>0</v>
      </c>
      <c r="W259" s="45"/>
      <c r="X259" s="45"/>
      <c r="Y259" s="45"/>
      <c r="Z259" s="45"/>
      <c r="AA259" s="44">
        <f>IF(E252-15&lt;0,0,IF(SUM(W252:AC257)&lt;10,0,IF(SUM(W252:AC257)&lt;20,1,IF(SUM(W252:AC257)&lt;30,2,IF(SUM(W252:AC257)&gt;=30,3)))))</f>
        <v>0</v>
      </c>
      <c r="AB259" s="42"/>
      <c r="AC259" s="42"/>
      <c r="AD259" s="43">
        <f t="shared" si="261"/>
        <v>0</v>
      </c>
      <c r="AE259" s="45"/>
      <c r="AF259" s="45"/>
      <c r="AG259" s="45"/>
      <c r="AH259" s="45"/>
      <c r="AI259" s="44">
        <f>IF(E252-15&lt;0,0,IF(SUM(AE252:AK257)&lt;10,0,IF(SUM(AE252:AK257)&lt;20,1,IF(SUM(AE252:AK257)&lt;30,2,IF(SUM(AE252:AK257)&gt;=30,3)))))</f>
        <v>0</v>
      </c>
      <c r="AJ259" s="42"/>
      <c r="AK259" s="42"/>
      <c r="AL259" s="43">
        <f t="shared" si="262"/>
        <v>0</v>
      </c>
      <c r="AM259" s="150"/>
      <c r="AN259" s="90"/>
      <c r="AO259" s="90"/>
      <c r="AP259" s="90"/>
      <c r="AQ259" s="90"/>
      <c r="AR259" s="90"/>
      <c r="AS259" s="90"/>
      <c r="AT259" s="90"/>
      <c r="AU259" s="90"/>
      <c r="AV259" s="90"/>
      <c r="AW259" s="90"/>
      <c r="AX259" s="117"/>
    </row>
    <row r="260" spans="2:50" ht="12.95" customHeight="1" x14ac:dyDescent="0.25">
      <c r="B260" s="102"/>
      <c r="C260" s="106"/>
      <c r="D260" s="110"/>
      <c r="E260" s="114"/>
      <c r="F260" s="28" t="s">
        <v>41</v>
      </c>
      <c r="G260" s="44"/>
      <c r="H260" s="44"/>
      <c r="I260" s="44"/>
      <c r="J260" s="44"/>
      <c r="K260" s="45"/>
      <c r="L260" s="42"/>
      <c r="M260" s="42"/>
      <c r="N260" s="43">
        <f t="shared" si="259"/>
        <v>0</v>
      </c>
      <c r="O260" s="44"/>
      <c r="P260" s="44"/>
      <c r="Q260" s="44"/>
      <c r="R260" s="44"/>
      <c r="S260" s="45"/>
      <c r="T260" s="42"/>
      <c r="U260" s="42"/>
      <c r="V260" s="43">
        <f t="shared" si="260"/>
        <v>0</v>
      </c>
      <c r="W260" s="44"/>
      <c r="X260" s="44"/>
      <c r="Y260" s="44"/>
      <c r="Z260" s="44"/>
      <c r="AA260" s="45"/>
      <c r="AB260" s="42"/>
      <c r="AC260" s="42"/>
      <c r="AD260" s="43">
        <f t="shared" si="261"/>
        <v>0</v>
      </c>
      <c r="AE260" s="44"/>
      <c r="AF260" s="44"/>
      <c r="AG260" s="44"/>
      <c r="AH260" s="44"/>
      <c r="AI260" s="45"/>
      <c r="AJ260" s="42"/>
      <c r="AK260" s="42"/>
      <c r="AL260" s="43">
        <f t="shared" si="262"/>
        <v>0</v>
      </c>
      <c r="AM260" s="150"/>
      <c r="AN260" s="90"/>
      <c r="AO260" s="90"/>
      <c r="AP260" s="90"/>
      <c r="AQ260" s="90"/>
      <c r="AR260" s="90"/>
      <c r="AS260" s="90"/>
      <c r="AT260" s="90"/>
      <c r="AU260" s="90"/>
      <c r="AV260" s="90"/>
      <c r="AW260" s="90"/>
      <c r="AX260" s="117"/>
    </row>
    <row r="261" spans="2:50" ht="12.95" customHeight="1" x14ac:dyDescent="0.25">
      <c r="B261" s="102"/>
      <c r="C261" s="106"/>
      <c r="D261" s="110"/>
      <c r="E261" s="114"/>
      <c r="F261" s="28" t="s">
        <v>6</v>
      </c>
      <c r="G261" s="44"/>
      <c r="H261" s="44"/>
      <c r="I261" s="44"/>
      <c r="J261" s="44"/>
      <c r="K261" s="44"/>
      <c r="L261" s="42"/>
      <c r="M261" s="42"/>
      <c r="N261" s="43">
        <f t="shared" si="259"/>
        <v>0</v>
      </c>
      <c r="O261" s="44"/>
      <c r="P261" s="44"/>
      <c r="Q261" s="44"/>
      <c r="R261" s="44"/>
      <c r="S261" s="44"/>
      <c r="T261" s="42"/>
      <c r="U261" s="42"/>
      <c r="V261" s="43">
        <f t="shared" si="260"/>
        <v>0</v>
      </c>
      <c r="W261" s="44"/>
      <c r="X261" s="44"/>
      <c r="Y261" s="44"/>
      <c r="Z261" s="44"/>
      <c r="AA261" s="44"/>
      <c r="AB261" s="42"/>
      <c r="AC261" s="42"/>
      <c r="AD261" s="43">
        <f t="shared" si="261"/>
        <v>0</v>
      </c>
      <c r="AE261" s="44"/>
      <c r="AF261" s="44"/>
      <c r="AG261" s="44"/>
      <c r="AH261" s="44"/>
      <c r="AI261" s="44"/>
      <c r="AJ261" s="42"/>
      <c r="AK261" s="42"/>
      <c r="AL261" s="43">
        <f t="shared" si="262"/>
        <v>0</v>
      </c>
      <c r="AM261" s="150"/>
      <c r="AN261" s="90"/>
      <c r="AO261" s="90"/>
      <c r="AP261" s="90"/>
      <c r="AQ261" s="90"/>
      <c r="AR261" s="90"/>
      <c r="AS261" s="90"/>
      <c r="AT261" s="90"/>
      <c r="AU261" s="90"/>
      <c r="AV261" s="90"/>
      <c r="AW261" s="90"/>
      <c r="AX261" s="117"/>
    </row>
    <row r="262" spans="2:50" ht="12.95" customHeight="1" x14ac:dyDescent="0.25">
      <c r="B262" s="102"/>
      <c r="C262" s="106"/>
      <c r="D262" s="110"/>
      <c r="E262" s="114"/>
      <c r="F262" s="29" t="s">
        <v>35</v>
      </c>
      <c r="G262" s="44"/>
      <c r="H262" s="44"/>
      <c r="I262" s="44"/>
      <c r="J262" s="44"/>
      <c r="K262" s="44"/>
      <c r="L262" s="42"/>
      <c r="M262" s="42"/>
      <c r="N262" s="43">
        <f t="shared" si="259"/>
        <v>0</v>
      </c>
      <c r="O262" s="44"/>
      <c r="P262" s="44"/>
      <c r="Q262" s="44"/>
      <c r="R262" s="44"/>
      <c r="S262" s="44"/>
      <c r="T262" s="42"/>
      <c r="U262" s="42"/>
      <c r="V262" s="43">
        <f t="shared" si="260"/>
        <v>0</v>
      </c>
      <c r="W262" s="44"/>
      <c r="X262" s="44"/>
      <c r="Y262" s="44"/>
      <c r="Z262" s="44"/>
      <c r="AA262" s="44"/>
      <c r="AB262" s="42"/>
      <c r="AC262" s="42"/>
      <c r="AD262" s="43">
        <f t="shared" si="261"/>
        <v>0</v>
      </c>
      <c r="AE262" s="44"/>
      <c r="AF262" s="44"/>
      <c r="AG262" s="44"/>
      <c r="AH262" s="44"/>
      <c r="AI262" s="44"/>
      <c r="AJ262" s="42"/>
      <c r="AK262" s="42"/>
      <c r="AL262" s="43">
        <f t="shared" si="262"/>
        <v>0</v>
      </c>
      <c r="AM262" s="150"/>
      <c r="AN262" s="90"/>
      <c r="AO262" s="90"/>
      <c r="AP262" s="90"/>
      <c r="AQ262" s="90"/>
      <c r="AR262" s="90"/>
      <c r="AS262" s="90"/>
      <c r="AT262" s="90"/>
      <c r="AU262" s="90"/>
      <c r="AV262" s="90"/>
      <c r="AW262" s="90"/>
      <c r="AX262" s="117"/>
    </row>
    <row r="263" spans="2:50" ht="12.95" customHeight="1" x14ac:dyDescent="0.25">
      <c r="B263" s="102"/>
      <c r="C263" s="106"/>
      <c r="D263" s="110"/>
      <c r="E263" s="114"/>
      <c r="F263" s="27" t="s">
        <v>40</v>
      </c>
      <c r="G263" s="44"/>
      <c r="H263" s="44"/>
      <c r="I263" s="44"/>
      <c r="J263" s="44"/>
      <c r="K263" s="44"/>
      <c r="L263" s="42"/>
      <c r="M263" s="42"/>
      <c r="N263" s="43">
        <f t="shared" si="259"/>
        <v>0</v>
      </c>
      <c r="O263" s="44"/>
      <c r="P263" s="44"/>
      <c r="Q263" s="44"/>
      <c r="R263" s="44"/>
      <c r="S263" s="44"/>
      <c r="T263" s="42"/>
      <c r="U263" s="42"/>
      <c r="V263" s="43">
        <f t="shared" si="260"/>
        <v>0</v>
      </c>
      <c r="W263" s="44"/>
      <c r="X263" s="44"/>
      <c r="Y263" s="44"/>
      <c r="Z263" s="44"/>
      <c r="AA263" s="44"/>
      <c r="AB263" s="42"/>
      <c r="AC263" s="42"/>
      <c r="AD263" s="43">
        <f t="shared" si="261"/>
        <v>0</v>
      </c>
      <c r="AE263" s="44"/>
      <c r="AF263" s="44"/>
      <c r="AG263" s="44"/>
      <c r="AH263" s="44"/>
      <c r="AI263" s="44"/>
      <c r="AJ263" s="42"/>
      <c r="AK263" s="42"/>
      <c r="AL263" s="43">
        <f t="shared" si="262"/>
        <v>0</v>
      </c>
      <c r="AM263" s="150"/>
      <c r="AN263" s="90"/>
      <c r="AO263" s="90"/>
      <c r="AP263" s="90"/>
      <c r="AQ263" s="90"/>
      <c r="AR263" s="90"/>
      <c r="AS263" s="90"/>
      <c r="AT263" s="90"/>
      <c r="AU263" s="90"/>
      <c r="AV263" s="90"/>
      <c r="AW263" s="90"/>
      <c r="AX263" s="117"/>
    </row>
    <row r="264" spans="2:50" ht="12.95" customHeight="1" x14ac:dyDescent="0.25">
      <c r="B264" s="102"/>
      <c r="C264" s="106"/>
      <c r="D264" s="110"/>
      <c r="E264" s="114"/>
      <c r="F264" s="27" t="s">
        <v>7</v>
      </c>
      <c r="G264" s="44"/>
      <c r="H264" s="44"/>
      <c r="I264" s="44"/>
      <c r="J264" s="44"/>
      <c r="K264" s="44"/>
      <c r="L264" s="42"/>
      <c r="M264" s="42"/>
      <c r="N264" s="43">
        <f t="shared" si="259"/>
        <v>0</v>
      </c>
      <c r="O264" s="44"/>
      <c r="P264" s="44"/>
      <c r="Q264" s="44"/>
      <c r="R264" s="44"/>
      <c r="S264" s="44"/>
      <c r="T264" s="42"/>
      <c r="U264" s="42"/>
      <c r="V264" s="43">
        <f t="shared" si="260"/>
        <v>0</v>
      </c>
      <c r="W264" s="44"/>
      <c r="X264" s="44"/>
      <c r="Y264" s="44"/>
      <c r="Z264" s="44"/>
      <c r="AA264" s="44"/>
      <c r="AB264" s="42"/>
      <c r="AC264" s="42"/>
      <c r="AD264" s="43">
        <f t="shared" si="261"/>
        <v>0</v>
      </c>
      <c r="AE264" s="44"/>
      <c r="AF264" s="44"/>
      <c r="AG264" s="44"/>
      <c r="AH264" s="44"/>
      <c r="AI264" s="44"/>
      <c r="AJ264" s="42"/>
      <c r="AK264" s="42"/>
      <c r="AL264" s="43">
        <f t="shared" si="262"/>
        <v>0</v>
      </c>
      <c r="AM264" s="150"/>
      <c r="AN264" s="90"/>
      <c r="AO264" s="90"/>
      <c r="AP264" s="90"/>
      <c r="AQ264" s="90"/>
      <c r="AR264" s="90"/>
      <c r="AS264" s="90"/>
      <c r="AT264" s="90"/>
      <c r="AU264" s="90"/>
      <c r="AV264" s="90"/>
      <c r="AW264" s="90"/>
      <c r="AX264" s="117"/>
    </row>
    <row r="265" spans="2:50" ht="12.95" customHeight="1" x14ac:dyDescent="0.25">
      <c r="B265" s="102"/>
      <c r="C265" s="106"/>
      <c r="D265" s="110"/>
      <c r="E265" s="114"/>
      <c r="F265" s="27"/>
      <c r="G265" s="44"/>
      <c r="H265" s="44"/>
      <c r="I265" s="44"/>
      <c r="J265" s="44"/>
      <c r="K265" s="44"/>
      <c r="L265" s="42"/>
      <c r="M265" s="42"/>
      <c r="N265" s="43">
        <f t="shared" si="259"/>
        <v>0</v>
      </c>
      <c r="O265" s="44"/>
      <c r="P265" s="44"/>
      <c r="Q265" s="44"/>
      <c r="R265" s="44"/>
      <c r="S265" s="44"/>
      <c r="T265" s="42"/>
      <c r="U265" s="42"/>
      <c r="V265" s="43">
        <f t="shared" si="260"/>
        <v>0</v>
      </c>
      <c r="W265" s="44"/>
      <c r="X265" s="44"/>
      <c r="Y265" s="44"/>
      <c r="Z265" s="44"/>
      <c r="AA265" s="44"/>
      <c r="AB265" s="42"/>
      <c r="AC265" s="42"/>
      <c r="AD265" s="43">
        <f t="shared" si="261"/>
        <v>0</v>
      </c>
      <c r="AE265" s="44"/>
      <c r="AF265" s="44"/>
      <c r="AG265" s="44"/>
      <c r="AH265" s="44"/>
      <c r="AI265" s="44"/>
      <c r="AJ265" s="42"/>
      <c r="AK265" s="42"/>
      <c r="AL265" s="43">
        <f t="shared" si="262"/>
        <v>0</v>
      </c>
      <c r="AM265" s="150"/>
      <c r="AN265" s="90"/>
      <c r="AO265" s="90"/>
      <c r="AP265" s="90"/>
      <c r="AQ265" s="90"/>
      <c r="AR265" s="90"/>
      <c r="AS265" s="90"/>
      <c r="AT265" s="90"/>
      <c r="AU265" s="90"/>
      <c r="AV265" s="90"/>
      <c r="AW265" s="90"/>
      <c r="AX265" s="117"/>
    </row>
    <row r="266" spans="2:50" ht="12.95" customHeight="1" x14ac:dyDescent="0.25">
      <c r="B266" s="102"/>
      <c r="C266" s="106"/>
      <c r="D266" s="110"/>
      <c r="E266" s="114"/>
      <c r="F266" s="27"/>
      <c r="G266" s="44"/>
      <c r="H266" s="44"/>
      <c r="I266" s="44"/>
      <c r="J266" s="44"/>
      <c r="K266" s="44"/>
      <c r="L266" s="42"/>
      <c r="M266" s="42"/>
      <c r="N266" s="43">
        <f t="shared" si="259"/>
        <v>0</v>
      </c>
      <c r="O266" s="44"/>
      <c r="P266" s="44"/>
      <c r="Q266" s="44"/>
      <c r="R266" s="44"/>
      <c r="S266" s="44"/>
      <c r="T266" s="42"/>
      <c r="U266" s="42"/>
      <c r="V266" s="43">
        <f t="shared" si="260"/>
        <v>0</v>
      </c>
      <c r="W266" s="44"/>
      <c r="X266" s="44"/>
      <c r="Y266" s="44"/>
      <c r="Z266" s="44"/>
      <c r="AA266" s="44"/>
      <c r="AB266" s="42"/>
      <c r="AC266" s="42"/>
      <c r="AD266" s="43">
        <f t="shared" si="261"/>
        <v>0</v>
      </c>
      <c r="AE266" s="44"/>
      <c r="AF266" s="44"/>
      <c r="AG266" s="44"/>
      <c r="AH266" s="44"/>
      <c r="AI266" s="44"/>
      <c r="AJ266" s="42"/>
      <c r="AK266" s="42"/>
      <c r="AL266" s="43">
        <f t="shared" si="262"/>
        <v>0</v>
      </c>
      <c r="AM266" s="150"/>
      <c r="AN266" s="90"/>
      <c r="AO266" s="90"/>
      <c r="AP266" s="90"/>
      <c r="AQ266" s="90"/>
      <c r="AR266" s="90"/>
      <c r="AS266" s="90"/>
      <c r="AT266" s="90"/>
      <c r="AU266" s="90"/>
      <c r="AV266" s="90"/>
      <c r="AW266" s="90"/>
      <c r="AX266" s="117"/>
    </row>
    <row r="267" spans="2:50" ht="12.95" customHeight="1" x14ac:dyDescent="0.25">
      <c r="B267" s="102"/>
      <c r="C267" s="106"/>
      <c r="D267" s="110"/>
      <c r="E267" s="114"/>
      <c r="F267" s="27"/>
      <c r="G267" s="44"/>
      <c r="H267" s="44"/>
      <c r="I267" s="44"/>
      <c r="J267" s="44"/>
      <c r="K267" s="44"/>
      <c r="L267" s="42"/>
      <c r="M267" s="42"/>
      <c r="N267" s="43">
        <f t="shared" si="259"/>
        <v>0</v>
      </c>
      <c r="O267" s="44"/>
      <c r="P267" s="44"/>
      <c r="Q267" s="44"/>
      <c r="R267" s="44"/>
      <c r="S267" s="44"/>
      <c r="T267" s="42"/>
      <c r="U267" s="42"/>
      <c r="V267" s="43">
        <f t="shared" si="260"/>
        <v>0</v>
      </c>
      <c r="W267" s="44"/>
      <c r="X267" s="44"/>
      <c r="Y267" s="44"/>
      <c r="Z267" s="44"/>
      <c r="AA267" s="44"/>
      <c r="AB267" s="42"/>
      <c r="AC267" s="42"/>
      <c r="AD267" s="43">
        <f t="shared" si="261"/>
        <v>0</v>
      </c>
      <c r="AE267" s="44"/>
      <c r="AF267" s="44"/>
      <c r="AG267" s="44"/>
      <c r="AH267" s="44"/>
      <c r="AI267" s="44"/>
      <c r="AJ267" s="42"/>
      <c r="AK267" s="42"/>
      <c r="AL267" s="43">
        <f t="shared" si="262"/>
        <v>0</v>
      </c>
      <c r="AM267" s="150"/>
      <c r="AN267" s="90"/>
      <c r="AO267" s="90"/>
      <c r="AP267" s="90"/>
      <c r="AQ267" s="90"/>
      <c r="AR267" s="90"/>
      <c r="AS267" s="90"/>
      <c r="AT267" s="90"/>
      <c r="AU267" s="90"/>
      <c r="AV267" s="90"/>
      <c r="AW267" s="90"/>
      <c r="AX267" s="117"/>
    </row>
    <row r="268" spans="2:50" ht="12.95" customHeight="1" x14ac:dyDescent="0.25">
      <c r="B268" s="102"/>
      <c r="C268" s="106"/>
      <c r="D268" s="110"/>
      <c r="E268" s="114"/>
      <c r="F268" s="28"/>
      <c r="G268" s="44"/>
      <c r="H268" s="44"/>
      <c r="I268" s="44"/>
      <c r="J268" s="44"/>
      <c r="K268" s="44"/>
      <c r="L268" s="42"/>
      <c r="M268" s="42"/>
      <c r="N268" s="43">
        <f t="shared" si="259"/>
        <v>0</v>
      </c>
      <c r="O268" s="44"/>
      <c r="P268" s="44"/>
      <c r="Q268" s="44"/>
      <c r="R268" s="44"/>
      <c r="S268" s="44"/>
      <c r="T268" s="42"/>
      <c r="U268" s="42"/>
      <c r="V268" s="43">
        <f t="shared" si="260"/>
        <v>0</v>
      </c>
      <c r="W268" s="44"/>
      <c r="X268" s="44"/>
      <c r="Y268" s="44"/>
      <c r="Z268" s="44"/>
      <c r="AA268" s="44"/>
      <c r="AB268" s="42"/>
      <c r="AC268" s="42"/>
      <c r="AD268" s="43">
        <f t="shared" si="261"/>
        <v>0</v>
      </c>
      <c r="AE268" s="44"/>
      <c r="AF268" s="44"/>
      <c r="AG268" s="44"/>
      <c r="AH268" s="44"/>
      <c r="AI268" s="44"/>
      <c r="AJ268" s="42"/>
      <c r="AK268" s="42"/>
      <c r="AL268" s="43">
        <f t="shared" si="262"/>
        <v>0</v>
      </c>
      <c r="AM268" s="150"/>
      <c r="AN268" s="90"/>
      <c r="AO268" s="90"/>
      <c r="AP268" s="90"/>
      <c r="AQ268" s="90"/>
      <c r="AR268" s="90"/>
      <c r="AS268" s="90"/>
      <c r="AT268" s="90"/>
      <c r="AU268" s="90"/>
      <c r="AV268" s="90"/>
      <c r="AW268" s="90"/>
      <c r="AX268" s="117"/>
    </row>
    <row r="269" spans="2:50" ht="12.95" customHeight="1" thickBot="1" x14ac:dyDescent="0.3">
      <c r="B269" s="103"/>
      <c r="C269" s="107"/>
      <c r="D269" s="111"/>
      <c r="E269" s="114"/>
      <c r="F269" s="28"/>
      <c r="G269" s="44"/>
      <c r="H269" s="44"/>
      <c r="I269" s="44"/>
      <c r="J269" s="44"/>
      <c r="K269" s="44"/>
      <c r="L269" s="46"/>
      <c r="M269" s="46"/>
      <c r="N269" s="43">
        <f t="shared" si="259"/>
        <v>0</v>
      </c>
      <c r="O269" s="44"/>
      <c r="P269" s="44"/>
      <c r="Q269" s="44"/>
      <c r="R269" s="44"/>
      <c r="S269" s="44"/>
      <c r="T269" s="46"/>
      <c r="U269" s="46"/>
      <c r="V269" s="43">
        <f t="shared" si="260"/>
        <v>0</v>
      </c>
      <c r="W269" s="44"/>
      <c r="X269" s="44"/>
      <c r="Y269" s="44"/>
      <c r="Z269" s="44"/>
      <c r="AA269" s="44"/>
      <c r="AB269" s="46"/>
      <c r="AC269" s="46"/>
      <c r="AD269" s="43">
        <f t="shared" si="261"/>
        <v>0</v>
      </c>
      <c r="AE269" s="44"/>
      <c r="AF269" s="44"/>
      <c r="AG269" s="44"/>
      <c r="AH269" s="44"/>
      <c r="AI269" s="44"/>
      <c r="AJ269" s="46"/>
      <c r="AK269" s="46"/>
      <c r="AL269" s="43">
        <f t="shared" si="262"/>
        <v>0</v>
      </c>
      <c r="AM269" s="150"/>
      <c r="AN269" s="90"/>
      <c r="AO269" s="90"/>
      <c r="AP269" s="90"/>
      <c r="AQ269" s="90"/>
      <c r="AR269" s="90"/>
      <c r="AS269" s="90"/>
      <c r="AT269" s="90"/>
      <c r="AU269" s="90"/>
      <c r="AV269" s="90"/>
      <c r="AW269" s="90"/>
      <c r="AX269" s="117"/>
    </row>
    <row r="270" spans="2:50" ht="12.95" hidden="1" customHeight="1" thickBot="1" x14ac:dyDescent="0.3">
      <c r="B270" s="104"/>
      <c r="C270" s="108"/>
      <c r="D270" s="112"/>
      <c r="E270" s="115"/>
      <c r="F270" s="28" t="s">
        <v>36</v>
      </c>
      <c r="G270" s="48"/>
      <c r="H270" s="48"/>
      <c r="I270" s="48"/>
      <c r="J270" s="48"/>
      <c r="K270" s="48"/>
      <c r="L270" s="47"/>
      <c r="M270" s="47"/>
      <c r="N270" s="43">
        <f t="shared" ref="N270" si="263">N259+N260+N262+N267+N268+N269+N265+N266</f>
        <v>0</v>
      </c>
      <c r="O270" s="49"/>
      <c r="P270" s="49"/>
      <c r="Q270" s="49"/>
      <c r="R270" s="49"/>
      <c r="S270" s="49"/>
      <c r="T270" s="47"/>
      <c r="U270" s="47"/>
      <c r="V270" s="43">
        <f t="shared" ref="V270" si="264">V259+V260+V262+V267+V268+V269+V265+V266</f>
        <v>0</v>
      </c>
      <c r="W270" s="49"/>
      <c r="X270" s="49"/>
      <c r="Y270" s="49"/>
      <c r="Z270" s="49"/>
      <c r="AA270" s="49"/>
      <c r="AB270" s="47"/>
      <c r="AC270" s="47"/>
      <c r="AD270" s="43">
        <f t="shared" ref="AD270" si="265">AD259+AD260+AD262+AD267+AD268+AD269+AD265+AD266</f>
        <v>0</v>
      </c>
      <c r="AE270" s="49"/>
      <c r="AF270" s="49"/>
      <c r="AG270" s="49"/>
      <c r="AH270" s="49"/>
      <c r="AI270" s="49"/>
      <c r="AJ270" s="47"/>
      <c r="AK270" s="47"/>
      <c r="AL270" s="43">
        <f t="shared" ref="AL270" si="266">AL259+AL260+AL262+AL267+AL268+AL269+AL265+AL266</f>
        <v>0</v>
      </c>
      <c r="AM270" s="151"/>
      <c r="AN270" s="91"/>
      <c r="AO270" s="91"/>
      <c r="AP270" s="91"/>
      <c r="AQ270" s="91"/>
      <c r="AR270" s="91"/>
      <c r="AS270" s="91"/>
      <c r="AT270" s="91"/>
      <c r="AU270" s="91"/>
      <c r="AV270" s="91"/>
      <c r="AW270" s="91"/>
      <c r="AX270" s="118"/>
    </row>
    <row r="271" spans="2:50" ht="12.95" customHeight="1" thickTop="1" x14ac:dyDescent="0.25">
      <c r="B271" s="102">
        <v>15</v>
      </c>
      <c r="C271" s="105">
        <f>MART!C271</f>
        <v>0</v>
      </c>
      <c r="D271" s="109">
        <f>MART!D271</f>
        <v>0</v>
      </c>
      <c r="E271" s="113">
        <f>MART!E271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149">
        <f t="shared" ref="AM271" si="267">N271+V271+AD271+AL271</f>
        <v>0</v>
      </c>
      <c r="AN271" s="89">
        <f t="shared" ref="AN271" si="268">N272+V272+AD272+AL272</f>
        <v>0</v>
      </c>
      <c r="AO271" s="89">
        <f t="shared" ref="AO271" si="269">N273+V273+AD273+AL273</f>
        <v>0</v>
      </c>
      <c r="AP271" s="89">
        <f t="shared" ref="AP271" si="270">N274+V274+AD274+AL274</f>
        <v>0</v>
      </c>
      <c r="AQ271" s="89">
        <f t="shared" ref="AQ271" si="271">N275+V275+AD275+AL275</f>
        <v>0</v>
      </c>
      <c r="AR271" s="89">
        <f t="shared" ref="AR271" si="272">N276+V276+AD276+AL276</f>
        <v>0</v>
      </c>
      <c r="AS271" s="89">
        <f t="shared" ref="AS271" si="273">N277+V277+AD277+AL277</f>
        <v>0</v>
      </c>
      <c r="AT271" s="89">
        <f t="shared" ref="AT271" si="274">N289+V289+AD289+AL289</f>
        <v>0</v>
      </c>
      <c r="AU271" s="89">
        <f t="shared" ref="AU271" si="275">N282+V282+AD282+AL282</f>
        <v>0</v>
      </c>
      <c r="AV271" s="89">
        <f t="shared" ref="AV271" si="276">N283+V283+AD283+AL283</f>
        <v>0</v>
      </c>
      <c r="AW271" s="89">
        <f t="shared" ref="AW271" si="277">N280+V280+AD280+AL280</f>
        <v>0</v>
      </c>
      <c r="AX271" s="116">
        <f t="shared" ref="AX271" si="278">SUM(AN271:AW289)</f>
        <v>0</v>
      </c>
    </row>
    <row r="272" spans="2:50"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150"/>
      <c r="AN272" s="90"/>
      <c r="AO272" s="90"/>
      <c r="AP272" s="90"/>
      <c r="AQ272" s="90"/>
      <c r="AR272" s="90"/>
      <c r="AS272" s="90"/>
      <c r="AT272" s="90"/>
      <c r="AU272" s="90"/>
      <c r="AV272" s="90"/>
      <c r="AW272" s="90"/>
      <c r="AX272" s="117"/>
    </row>
    <row r="273" spans="2:50"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150"/>
      <c r="AN273" s="90"/>
      <c r="AO273" s="90"/>
      <c r="AP273" s="90"/>
      <c r="AQ273" s="90"/>
      <c r="AR273" s="90"/>
      <c r="AS273" s="90"/>
      <c r="AT273" s="90"/>
      <c r="AU273" s="90"/>
      <c r="AV273" s="90"/>
      <c r="AW273" s="90"/>
      <c r="AX273" s="117"/>
    </row>
    <row r="274" spans="2:50"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150"/>
      <c r="AN274" s="90"/>
      <c r="AO274" s="90"/>
      <c r="AP274" s="90"/>
      <c r="AQ274" s="90"/>
      <c r="AR274" s="90"/>
      <c r="AS274" s="90"/>
      <c r="AT274" s="90"/>
      <c r="AU274" s="90"/>
      <c r="AV274" s="90"/>
      <c r="AW274" s="90"/>
      <c r="AX274" s="117"/>
    </row>
    <row r="275" spans="2:50"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150"/>
      <c r="AN275" s="90"/>
      <c r="AO275" s="90"/>
      <c r="AP275" s="90"/>
      <c r="AQ275" s="90"/>
      <c r="AR275" s="90"/>
      <c r="AS275" s="90"/>
      <c r="AT275" s="90"/>
      <c r="AU275" s="90"/>
      <c r="AV275" s="90"/>
      <c r="AW275" s="90"/>
      <c r="AX275" s="117"/>
    </row>
    <row r="276" spans="2:50" ht="12.95" customHeight="1" x14ac:dyDescent="0.25">
      <c r="B276" s="102"/>
      <c r="C276" s="106"/>
      <c r="D276" s="110"/>
      <c r="E276" s="114"/>
      <c r="F276" s="27" t="s">
        <v>37</v>
      </c>
      <c r="G276" s="44"/>
      <c r="H276" s="44"/>
      <c r="I276" s="44"/>
      <c r="J276" s="44"/>
      <c r="K276" s="44"/>
      <c r="L276" s="42"/>
      <c r="M276" s="42"/>
      <c r="N276" s="43">
        <f>SUM(G276:M276)</f>
        <v>0</v>
      </c>
      <c r="O276" s="44"/>
      <c r="P276" s="44"/>
      <c r="Q276" s="44"/>
      <c r="R276" s="44"/>
      <c r="S276" s="44"/>
      <c r="T276" s="42"/>
      <c r="U276" s="42"/>
      <c r="V276" s="43">
        <f>SUM(O276:U276)</f>
        <v>0</v>
      </c>
      <c r="W276" s="44"/>
      <c r="X276" s="44"/>
      <c r="Y276" s="44"/>
      <c r="Z276" s="44"/>
      <c r="AA276" s="44"/>
      <c r="AB276" s="42"/>
      <c r="AC276" s="42"/>
      <c r="AD276" s="43">
        <f>SUM(W276:AC276)</f>
        <v>0</v>
      </c>
      <c r="AE276" s="44"/>
      <c r="AF276" s="44"/>
      <c r="AG276" s="44"/>
      <c r="AH276" s="44"/>
      <c r="AI276" s="44"/>
      <c r="AJ276" s="42"/>
      <c r="AK276" s="42"/>
      <c r="AL276" s="43">
        <f>SUM(AE276:AK276)</f>
        <v>0</v>
      </c>
      <c r="AM276" s="150"/>
      <c r="AN276" s="90"/>
      <c r="AO276" s="90"/>
      <c r="AP276" s="90"/>
      <c r="AQ276" s="90"/>
      <c r="AR276" s="90"/>
      <c r="AS276" s="90"/>
      <c r="AT276" s="90"/>
      <c r="AU276" s="90"/>
      <c r="AV276" s="90"/>
      <c r="AW276" s="90"/>
      <c r="AX276" s="117"/>
    </row>
    <row r="277" spans="2:50" ht="12.95" customHeight="1" x14ac:dyDescent="0.25">
      <c r="B277" s="102"/>
      <c r="C277" s="106"/>
      <c r="D277" s="110"/>
      <c r="E277" s="114"/>
      <c r="F277" s="28" t="s">
        <v>31</v>
      </c>
      <c r="G277" s="45"/>
      <c r="H277" s="45"/>
      <c r="I277" s="45"/>
      <c r="J277" s="45"/>
      <c r="K277" s="45">
        <f>IF((N271-E271)&lt;=0,0,IF((N271-E271)&gt;0,(N271-E271)))</f>
        <v>0</v>
      </c>
      <c r="L277" s="42"/>
      <c r="M277" s="42"/>
      <c r="N277" s="43">
        <f t="shared" ref="N277:N288" si="279">SUM(G277:M277)</f>
        <v>0</v>
      </c>
      <c r="O277" s="45"/>
      <c r="P277" s="45"/>
      <c r="Q277" s="45"/>
      <c r="R277" s="45"/>
      <c r="S277" s="45">
        <f>IF((V271-E271)&lt;=0,0,IF((V271-E271)&gt;0,(V271-E271)))</f>
        <v>0</v>
      </c>
      <c r="T277" s="42"/>
      <c r="U277" s="42"/>
      <c r="V277" s="43">
        <f t="shared" ref="V277:V288" si="280">SUM(O277:U277)</f>
        <v>0</v>
      </c>
      <c r="W277" s="45"/>
      <c r="X277" s="45"/>
      <c r="Y277" s="45"/>
      <c r="Z277" s="45"/>
      <c r="AA277" s="45">
        <f>IF((AD271-E271)&lt;=0,0,IF((AD271-E271)&gt;0,(AD271-E271)))</f>
        <v>0</v>
      </c>
      <c r="AB277" s="42"/>
      <c r="AC277" s="42"/>
      <c r="AD277" s="43">
        <f t="shared" ref="AD277:AD288" si="281">SUM(W277:AC277)</f>
        <v>0</v>
      </c>
      <c r="AE277" s="45"/>
      <c r="AF277" s="45"/>
      <c r="AG277" s="45"/>
      <c r="AH277" s="45"/>
      <c r="AI277" s="45">
        <f>IF((AL271-E271)&lt;=0,0,IF((AL271-E271)&gt;0,(AL271-E271)))</f>
        <v>0</v>
      </c>
      <c r="AJ277" s="42"/>
      <c r="AK277" s="42"/>
      <c r="AL277" s="43">
        <f t="shared" ref="AL277:AL288" si="282">SUM(AE277:AK277)</f>
        <v>0</v>
      </c>
      <c r="AM277" s="150"/>
      <c r="AN277" s="90"/>
      <c r="AO277" s="90"/>
      <c r="AP277" s="90"/>
      <c r="AQ277" s="90"/>
      <c r="AR277" s="90"/>
      <c r="AS277" s="90"/>
      <c r="AT277" s="90"/>
      <c r="AU277" s="90"/>
      <c r="AV277" s="90"/>
      <c r="AW277" s="90"/>
      <c r="AX277" s="117"/>
    </row>
    <row r="278" spans="2:50"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79"/>
        <v>0</v>
      </c>
      <c r="O278" s="45"/>
      <c r="P278" s="45"/>
      <c r="Q278" s="45"/>
      <c r="R278" s="45"/>
      <c r="S278" s="44">
        <f>IF(E271-15&lt;0,0,IF(SUM(O271:U276)&lt;10,0,IF(SUM(O271:U276)&lt;20,1,IF(SUM(O271:U276)&lt;30,2,IF(SUM(O271:U276)&gt;=30,3)))))</f>
        <v>0</v>
      </c>
      <c r="T278" s="42"/>
      <c r="U278" s="42"/>
      <c r="V278" s="43">
        <f t="shared" si="280"/>
        <v>0</v>
      </c>
      <c r="W278" s="45"/>
      <c r="X278" s="45"/>
      <c r="Y278" s="45"/>
      <c r="Z278" s="45"/>
      <c r="AA278" s="44">
        <f>IF(E271-15&lt;0,0,IF(SUM(W271:AC276)&lt;10,0,IF(SUM(W271:AC276)&lt;20,1,IF(SUM(W271:AC276)&lt;30,2,IF(SUM(W271:AC276)&gt;=30,3)))))</f>
        <v>0</v>
      </c>
      <c r="AB278" s="42"/>
      <c r="AC278" s="42"/>
      <c r="AD278" s="43">
        <f t="shared" si="281"/>
        <v>0</v>
      </c>
      <c r="AE278" s="45"/>
      <c r="AF278" s="45"/>
      <c r="AG278" s="45"/>
      <c r="AH278" s="45"/>
      <c r="AI278" s="44">
        <f>IF(E271-15&lt;0,0,IF(SUM(AE271:AK276)&lt;10,0,IF(SUM(AE271:AK276)&lt;20,1,IF(SUM(AE271:AK276)&lt;30,2,IF(SUM(AE271:AK276)&gt;=30,3)))))</f>
        <v>0</v>
      </c>
      <c r="AJ278" s="42"/>
      <c r="AK278" s="42"/>
      <c r="AL278" s="43">
        <f t="shared" si="282"/>
        <v>0</v>
      </c>
      <c r="AM278" s="150"/>
      <c r="AN278" s="90"/>
      <c r="AO278" s="90"/>
      <c r="AP278" s="90"/>
      <c r="AQ278" s="90"/>
      <c r="AR278" s="90"/>
      <c r="AS278" s="90"/>
      <c r="AT278" s="90"/>
      <c r="AU278" s="90"/>
      <c r="AV278" s="90"/>
      <c r="AW278" s="90"/>
      <c r="AX278" s="117"/>
    </row>
    <row r="279" spans="2:50" ht="12.95" customHeight="1" x14ac:dyDescent="0.25">
      <c r="B279" s="102"/>
      <c r="C279" s="106"/>
      <c r="D279" s="110"/>
      <c r="E279" s="114"/>
      <c r="F279" s="28" t="s">
        <v>41</v>
      </c>
      <c r="G279" s="44"/>
      <c r="H279" s="44"/>
      <c r="I279" s="44"/>
      <c r="J279" s="44"/>
      <c r="K279" s="45"/>
      <c r="L279" s="42"/>
      <c r="M279" s="42"/>
      <c r="N279" s="43">
        <f t="shared" si="279"/>
        <v>0</v>
      </c>
      <c r="O279" s="44"/>
      <c r="P279" s="44"/>
      <c r="Q279" s="44"/>
      <c r="R279" s="44"/>
      <c r="S279" s="45"/>
      <c r="T279" s="42"/>
      <c r="U279" s="42"/>
      <c r="V279" s="43">
        <f t="shared" si="280"/>
        <v>0</v>
      </c>
      <c r="W279" s="44"/>
      <c r="X279" s="44"/>
      <c r="Y279" s="44"/>
      <c r="Z279" s="44"/>
      <c r="AA279" s="45"/>
      <c r="AB279" s="42"/>
      <c r="AC279" s="42"/>
      <c r="AD279" s="43">
        <f t="shared" si="281"/>
        <v>0</v>
      </c>
      <c r="AE279" s="44"/>
      <c r="AF279" s="44"/>
      <c r="AG279" s="44"/>
      <c r="AH279" s="44"/>
      <c r="AI279" s="45"/>
      <c r="AJ279" s="42"/>
      <c r="AK279" s="42"/>
      <c r="AL279" s="43">
        <f t="shared" si="282"/>
        <v>0</v>
      </c>
      <c r="AM279" s="150"/>
      <c r="AN279" s="90"/>
      <c r="AO279" s="90"/>
      <c r="AP279" s="90"/>
      <c r="AQ279" s="90"/>
      <c r="AR279" s="90"/>
      <c r="AS279" s="90"/>
      <c r="AT279" s="90"/>
      <c r="AU279" s="90"/>
      <c r="AV279" s="90"/>
      <c r="AW279" s="90"/>
      <c r="AX279" s="117"/>
    </row>
    <row r="280" spans="2:50" ht="12.95" customHeight="1" x14ac:dyDescent="0.25">
      <c r="B280" s="102"/>
      <c r="C280" s="106"/>
      <c r="D280" s="110"/>
      <c r="E280" s="114"/>
      <c r="F280" s="28" t="s">
        <v>6</v>
      </c>
      <c r="G280" s="44"/>
      <c r="H280" s="44"/>
      <c r="I280" s="44"/>
      <c r="J280" s="44"/>
      <c r="K280" s="44"/>
      <c r="L280" s="42"/>
      <c r="M280" s="42"/>
      <c r="N280" s="43">
        <f t="shared" si="279"/>
        <v>0</v>
      </c>
      <c r="O280" s="44"/>
      <c r="P280" s="44"/>
      <c r="Q280" s="44"/>
      <c r="R280" s="44"/>
      <c r="S280" s="44"/>
      <c r="T280" s="42"/>
      <c r="U280" s="42"/>
      <c r="V280" s="43">
        <f t="shared" si="280"/>
        <v>0</v>
      </c>
      <c r="W280" s="44"/>
      <c r="X280" s="44"/>
      <c r="Y280" s="44"/>
      <c r="Z280" s="44"/>
      <c r="AA280" s="44"/>
      <c r="AB280" s="42"/>
      <c r="AC280" s="42"/>
      <c r="AD280" s="43">
        <f t="shared" si="281"/>
        <v>0</v>
      </c>
      <c r="AE280" s="44"/>
      <c r="AF280" s="44"/>
      <c r="AG280" s="44"/>
      <c r="AH280" s="44"/>
      <c r="AI280" s="44"/>
      <c r="AJ280" s="42"/>
      <c r="AK280" s="42"/>
      <c r="AL280" s="43">
        <f t="shared" si="282"/>
        <v>0</v>
      </c>
      <c r="AM280" s="150"/>
      <c r="AN280" s="90"/>
      <c r="AO280" s="90"/>
      <c r="AP280" s="90"/>
      <c r="AQ280" s="90"/>
      <c r="AR280" s="90"/>
      <c r="AS280" s="90"/>
      <c r="AT280" s="90"/>
      <c r="AU280" s="90"/>
      <c r="AV280" s="90"/>
      <c r="AW280" s="90"/>
      <c r="AX280" s="117"/>
    </row>
    <row r="281" spans="2:50" ht="12.95" customHeight="1" x14ac:dyDescent="0.25">
      <c r="B281" s="102"/>
      <c r="C281" s="106"/>
      <c r="D281" s="110"/>
      <c r="E281" s="114"/>
      <c r="F281" s="29" t="s">
        <v>35</v>
      </c>
      <c r="G281" s="44"/>
      <c r="H281" s="44"/>
      <c r="I281" s="44"/>
      <c r="J281" s="44"/>
      <c r="K281" s="44"/>
      <c r="L281" s="42"/>
      <c r="M281" s="42"/>
      <c r="N281" s="43">
        <f t="shared" si="279"/>
        <v>0</v>
      </c>
      <c r="O281" s="44"/>
      <c r="P281" s="44"/>
      <c r="Q281" s="44"/>
      <c r="R281" s="44"/>
      <c r="S281" s="44"/>
      <c r="T281" s="42"/>
      <c r="U281" s="42"/>
      <c r="V281" s="43">
        <f t="shared" si="280"/>
        <v>0</v>
      </c>
      <c r="W281" s="44"/>
      <c r="X281" s="44"/>
      <c r="Y281" s="44"/>
      <c r="Z281" s="44"/>
      <c r="AA281" s="44"/>
      <c r="AB281" s="42"/>
      <c r="AC281" s="42"/>
      <c r="AD281" s="43">
        <f t="shared" si="281"/>
        <v>0</v>
      </c>
      <c r="AE281" s="44"/>
      <c r="AF281" s="44"/>
      <c r="AG281" s="44"/>
      <c r="AH281" s="44"/>
      <c r="AI281" s="44"/>
      <c r="AJ281" s="42"/>
      <c r="AK281" s="42"/>
      <c r="AL281" s="43">
        <f t="shared" si="282"/>
        <v>0</v>
      </c>
      <c r="AM281" s="150"/>
      <c r="AN281" s="90"/>
      <c r="AO281" s="90"/>
      <c r="AP281" s="90"/>
      <c r="AQ281" s="90"/>
      <c r="AR281" s="90"/>
      <c r="AS281" s="90"/>
      <c r="AT281" s="90"/>
      <c r="AU281" s="90"/>
      <c r="AV281" s="90"/>
      <c r="AW281" s="90"/>
      <c r="AX281" s="117"/>
    </row>
    <row r="282" spans="2:50" ht="12.95" customHeight="1" x14ac:dyDescent="0.25">
      <c r="B282" s="102"/>
      <c r="C282" s="106"/>
      <c r="D282" s="110"/>
      <c r="E282" s="114"/>
      <c r="F282" s="27" t="s">
        <v>40</v>
      </c>
      <c r="G282" s="44"/>
      <c r="H282" s="44"/>
      <c r="I282" s="44"/>
      <c r="J282" s="44"/>
      <c r="K282" s="44"/>
      <c r="L282" s="42"/>
      <c r="M282" s="42"/>
      <c r="N282" s="43">
        <f t="shared" si="279"/>
        <v>0</v>
      </c>
      <c r="O282" s="44"/>
      <c r="P282" s="44"/>
      <c r="Q282" s="44"/>
      <c r="R282" s="44"/>
      <c r="S282" s="44"/>
      <c r="T282" s="42"/>
      <c r="U282" s="42"/>
      <c r="V282" s="43">
        <f t="shared" si="280"/>
        <v>0</v>
      </c>
      <c r="W282" s="44"/>
      <c r="X282" s="44"/>
      <c r="Y282" s="44"/>
      <c r="Z282" s="44"/>
      <c r="AA282" s="44"/>
      <c r="AB282" s="42"/>
      <c r="AC282" s="42"/>
      <c r="AD282" s="43">
        <f t="shared" si="281"/>
        <v>0</v>
      </c>
      <c r="AE282" s="44"/>
      <c r="AF282" s="44"/>
      <c r="AG282" s="44"/>
      <c r="AH282" s="44"/>
      <c r="AI282" s="44"/>
      <c r="AJ282" s="42"/>
      <c r="AK282" s="42"/>
      <c r="AL282" s="43">
        <f t="shared" si="282"/>
        <v>0</v>
      </c>
      <c r="AM282" s="150"/>
      <c r="AN282" s="90"/>
      <c r="AO282" s="90"/>
      <c r="AP282" s="90"/>
      <c r="AQ282" s="90"/>
      <c r="AR282" s="90"/>
      <c r="AS282" s="90"/>
      <c r="AT282" s="90"/>
      <c r="AU282" s="90"/>
      <c r="AV282" s="90"/>
      <c r="AW282" s="90"/>
      <c r="AX282" s="117"/>
    </row>
    <row r="283" spans="2:50" ht="12.95" customHeight="1" x14ac:dyDescent="0.25">
      <c r="B283" s="102"/>
      <c r="C283" s="106"/>
      <c r="D283" s="110"/>
      <c r="E283" s="114"/>
      <c r="F283" s="27" t="s">
        <v>7</v>
      </c>
      <c r="G283" s="44"/>
      <c r="H283" s="44"/>
      <c r="I283" s="44"/>
      <c r="J283" s="44"/>
      <c r="K283" s="44"/>
      <c r="L283" s="42"/>
      <c r="M283" s="42"/>
      <c r="N283" s="43">
        <f t="shared" si="279"/>
        <v>0</v>
      </c>
      <c r="O283" s="44"/>
      <c r="P283" s="44"/>
      <c r="Q283" s="44"/>
      <c r="R283" s="44"/>
      <c r="S283" s="44"/>
      <c r="T283" s="42"/>
      <c r="U283" s="42"/>
      <c r="V283" s="43">
        <f t="shared" si="280"/>
        <v>0</v>
      </c>
      <c r="W283" s="44"/>
      <c r="X283" s="44"/>
      <c r="Y283" s="44"/>
      <c r="Z283" s="44"/>
      <c r="AA283" s="44"/>
      <c r="AB283" s="42"/>
      <c r="AC283" s="42"/>
      <c r="AD283" s="43">
        <f t="shared" si="281"/>
        <v>0</v>
      </c>
      <c r="AE283" s="44"/>
      <c r="AF283" s="44"/>
      <c r="AG283" s="44"/>
      <c r="AH283" s="44"/>
      <c r="AI283" s="44"/>
      <c r="AJ283" s="42"/>
      <c r="AK283" s="42"/>
      <c r="AL283" s="43">
        <f t="shared" si="282"/>
        <v>0</v>
      </c>
      <c r="AM283" s="150"/>
      <c r="AN283" s="90"/>
      <c r="AO283" s="90"/>
      <c r="AP283" s="90"/>
      <c r="AQ283" s="90"/>
      <c r="AR283" s="90"/>
      <c r="AS283" s="90"/>
      <c r="AT283" s="90"/>
      <c r="AU283" s="90"/>
      <c r="AV283" s="90"/>
      <c r="AW283" s="90"/>
      <c r="AX283" s="117"/>
    </row>
    <row r="284" spans="2:50" ht="12.95" customHeight="1" x14ac:dyDescent="0.25">
      <c r="B284" s="102"/>
      <c r="C284" s="106"/>
      <c r="D284" s="110"/>
      <c r="E284" s="114"/>
      <c r="F284" s="27"/>
      <c r="G284" s="44"/>
      <c r="H284" s="44"/>
      <c r="I284" s="44"/>
      <c r="J284" s="44"/>
      <c r="K284" s="44"/>
      <c r="L284" s="42"/>
      <c r="M284" s="42"/>
      <c r="N284" s="43">
        <f t="shared" si="279"/>
        <v>0</v>
      </c>
      <c r="O284" s="44"/>
      <c r="P284" s="44"/>
      <c r="Q284" s="44"/>
      <c r="R284" s="44"/>
      <c r="S284" s="44"/>
      <c r="T284" s="42"/>
      <c r="U284" s="42"/>
      <c r="V284" s="43">
        <f t="shared" si="280"/>
        <v>0</v>
      </c>
      <c r="W284" s="44"/>
      <c r="X284" s="44"/>
      <c r="Y284" s="44"/>
      <c r="Z284" s="44"/>
      <c r="AA284" s="44"/>
      <c r="AB284" s="42"/>
      <c r="AC284" s="42"/>
      <c r="AD284" s="43">
        <f t="shared" si="281"/>
        <v>0</v>
      </c>
      <c r="AE284" s="44"/>
      <c r="AF284" s="44"/>
      <c r="AG284" s="44"/>
      <c r="AH284" s="44"/>
      <c r="AI284" s="44"/>
      <c r="AJ284" s="42"/>
      <c r="AK284" s="42"/>
      <c r="AL284" s="43">
        <f t="shared" si="282"/>
        <v>0</v>
      </c>
      <c r="AM284" s="150"/>
      <c r="AN284" s="90"/>
      <c r="AO284" s="90"/>
      <c r="AP284" s="90"/>
      <c r="AQ284" s="90"/>
      <c r="AR284" s="90"/>
      <c r="AS284" s="90"/>
      <c r="AT284" s="90"/>
      <c r="AU284" s="90"/>
      <c r="AV284" s="90"/>
      <c r="AW284" s="90"/>
      <c r="AX284" s="117"/>
    </row>
    <row r="285" spans="2:50" ht="12.95" customHeight="1" x14ac:dyDescent="0.25">
      <c r="B285" s="103"/>
      <c r="C285" s="106"/>
      <c r="D285" s="110"/>
      <c r="E285" s="114"/>
      <c r="F285" s="27"/>
      <c r="G285" s="44"/>
      <c r="H285" s="44"/>
      <c r="I285" s="44"/>
      <c r="J285" s="44"/>
      <c r="K285" s="44"/>
      <c r="L285" s="42"/>
      <c r="M285" s="42"/>
      <c r="N285" s="43">
        <f t="shared" si="279"/>
        <v>0</v>
      </c>
      <c r="O285" s="44"/>
      <c r="P285" s="44"/>
      <c r="Q285" s="44"/>
      <c r="R285" s="44"/>
      <c r="S285" s="44"/>
      <c r="T285" s="42"/>
      <c r="U285" s="42"/>
      <c r="V285" s="43">
        <f t="shared" si="280"/>
        <v>0</v>
      </c>
      <c r="W285" s="44"/>
      <c r="X285" s="44"/>
      <c r="Y285" s="44"/>
      <c r="Z285" s="44"/>
      <c r="AA285" s="44"/>
      <c r="AB285" s="42"/>
      <c r="AC285" s="42"/>
      <c r="AD285" s="43">
        <f t="shared" si="281"/>
        <v>0</v>
      </c>
      <c r="AE285" s="44"/>
      <c r="AF285" s="44"/>
      <c r="AG285" s="44"/>
      <c r="AH285" s="44"/>
      <c r="AI285" s="44"/>
      <c r="AJ285" s="42"/>
      <c r="AK285" s="42"/>
      <c r="AL285" s="43">
        <f t="shared" si="282"/>
        <v>0</v>
      </c>
      <c r="AM285" s="150"/>
      <c r="AN285" s="90"/>
      <c r="AO285" s="90"/>
      <c r="AP285" s="90"/>
      <c r="AQ285" s="90"/>
      <c r="AR285" s="90"/>
      <c r="AS285" s="90"/>
      <c r="AT285" s="90"/>
      <c r="AU285" s="90"/>
      <c r="AV285" s="90"/>
      <c r="AW285" s="90"/>
      <c r="AX285" s="117"/>
    </row>
    <row r="286" spans="2:50" ht="12.95" customHeight="1" x14ac:dyDescent="0.25">
      <c r="B286" s="103"/>
      <c r="C286" s="106"/>
      <c r="D286" s="110"/>
      <c r="E286" s="114"/>
      <c r="F286" s="27"/>
      <c r="G286" s="44"/>
      <c r="H286" s="44"/>
      <c r="I286" s="44"/>
      <c r="J286" s="44"/>
      <c r="K286" s="44"/>
      <c r="L286" s="42"/>
      <c r="M286" s="42"/>
      <c r="N286" s="43">
        <f t="shared" si="279"/>
        <v>0</v>
      </c>
      <c r="O286" s="44"/>
      <c r="P286" s="44"/>
      <c r="Q286" s="44"/>
      <c r="R286" s="44"/>
      <c r="S286" s="44"/>
      <c r="T286" s="42"/>
      <c r="U286" s="42"/>
      <c r="V286" s="43">
        <f t="shared" si="280"/>
        <v>0</v>
      </c>
      <c r="W286" s="44"/>
      <c r="X286" s="44"/>
      <c r="Y286" s="44"/>
      <c r="Z286" s="44"/>
      <c r="AA286" s="44"/>
      <c r="AB286" s="42"/>
      <c r="AC286" s="42"/>
      <c r="AD286" s="43">
        <f t="shared" si="281"/>
        <v>0</v>
      </c>
      <c r="AE286" s="44"/>
      <c r="AF286" s="44"/>
      <c r="AG286" s="44"/>
      <c r="AH286" s="44"/>
      <c r="AI286" s="44"/>
      <c r="AJ286" s="42"/>
      <c r="AK286" s="42"/>
      <c r="AL286" s="43">
        <f t="shared" si="282"/>
        <v>0</v>
      </c>
      <c r="AM286" s="150"/>
      <c r="AN286" s="90"/>
      <c r="AO286" s="90"/>
      <c r="AP286" s="90"/>
      <c r="AQ286" s="90"/>
      <c r="AR286" s="90"/>
      <c r="AS286" s="90"/>
      <c r="AT286" s="90"/>
      <c r="AU286" s="90"/>
      <c r="AV286" s="90"/>
      <c r="AW286" s="90"/>
      <c r="AX286" s="117"/>
    </row>
    <row r="287" spans="2:50" ht="12.95" customHeight="1" x14ac:dyDescent="0.25">
      <c r="B287" s="103"/>
      <c r="C287" s="106"/>
      <c r="D287" s="110"/>
      <c r="E287" s="114"/>
      <c r="F287" s="28"/>
      <c r="G287" s="44"/>
      <c r="H287" s="44"/>
      <c r="I287" s="44"/>
      <c r="J287" s="44"/>
      <c r="K287" s="44"/>
      <c r="L287" s="42"/>
      <c r="M287" s="42"/>
      <c r="N287" s="43">
        <f t="shared" si="279"/>
        <v>0</v>
      </c>
      <c r="O287" s="44"/>
      <c r="P287" s="44"/>
      <c r="Q287" s="44"/>
      <c r="R287" s="44"/>
      <c r="S287" s="44"/>
      <c r="T287" s="42"/>
      <c r="U287" s="42"/>
      <c r="V287" s="43">
        <f t="shared" si="280"/>
        <v>0</v>
      </c>
      <c r="W287" s="44"/>
      <c r="X287" s="44"/>
      <c r="Y287" s="44"/>
      <c r="Z287" s="44"/>
      <c r="AA287" s="44"/>
      <c r="AB287" s="42"/>
      <c r="AC287" s="42"/>
      <c r="AD287" s="43">
        <f t="shared" si="281"/>
        <v>0</v>
      </c>
      <c r="AE287" s="44"/>
      <c r="AF287" s="44"/>
      <c r="AG287" s="44"/>
      <c r="AH287" s="44"/>
      <c r="AI287" s="44"/>
      <c r="AJ287" s="42"/>
      <c r="AK287" s="42"/>
      <c r="AL287" s="43">
        <f t="shared" si="282"/>
        <v>0</v>
      </c>
      <c r="AM287" s="150"/>
      <c r="AN287" s="90"/>
      <c r="AO287" s="90"/>
      <c r="AP287" s="90"/>
      <c r="AQ287" s="90"/>
      <c r="AR287" s="90"/>
      <c r="AS287" s="90"/>
      <c r="AT287" s="90"/>
      <c r="AU287" s="90"/>
      <c r="AV287" s="90"/>
      <c r="AW287" s="90"/>
      <c r="AX287" s="117"/>
    </row>
    <row r="288" spans="2:50" ht="12.95" customHeight="1" thickBot="1" x14ac:dyDescent="0.3">
      <c r="B288" s="103"/>
      <c r="C288" s="107"/>
      <c r="D288" s="111"/>
      <c r="E288" s="114"/>
      <c r="F288" s="28"/>
      <c r="G288" s="44"/>
      <c r="H288" s="44"/>
      <c r="I288" s="44"/>
      <c r="J288" s="44"/>
      <c r="K288" s="44"/>
      <c r="L288" s="46"/>
      <c r="M288" s="46"/>
      <c r="N288" s="43">
        <f t="shared" si="279"/>
        <v>0</v>
      </c>
      <c r="O288" s="44"/>
      <c r="P288" s="44"/>
      <c r="Q288" s="44"/>
      <c r="R288" s="44"/>
      <c r="S288" s="44"/>
      <c r="T288" s="46"/>
      <c r="U288" s="46"/>
      <c r="V288" s="43">
        <f t="shared" si="280"/>
        <v>0</v>
      </c>
      <c r="W288" s="44"/>
      <c r="X288" s="44"/>
      <c r="Y288" s="44"/>
      <c r="Z288" s="44"/>
      <c r="AA288" s="44"/>
      <c r="AB288" s="46"/>
      <c r="AC288" s="46"/>
      <c r="AD288" s="43">
        <f t="shared" si="281"/>
        <v>0</v>
      </c>
      <c r="AE288" s="44"/>
      <c r="AF288" s="44"/>
      <c r="AG288" s="44"/>
      <c r="AH288" s="44"/>
      <c r="AI288" s="44"/>
      <c r="AJ288" s="46"/>
      <c r="AK288" s="46"/>
      <c r="AL288" s="43">
        <f t="shared" si="282"/>
        <v>0</v>
      </c>
      <c r="AM288" s="150"/>
      <c r="AN288" s="90"/>
      <c r="AO288" s="90"/>
      <c r="AP288" s="90"/>
      <c r="AQ288" s="90"/>
      <c r="AR288" s="90"/>
      <c r="AS288" s="90"/>
      <c r="AT288" s="90"/>
      <c r="AU288" s="90"/>
      <c r="AV288" s="90"/>
      <c r="AW288" s="90"/>
      <c r="AX288" s="117"/>
    </row>
    <row r="289" spans="2:50" ht="12.95" hidden="1" customHeight="1" thickBot="1" x14ac:dyDescent="0.3">
      <c r="B289" s="104"/>
      <c r="C289" s="108"/>
      <c r="D289" s="112"/>
      <c r="E289" s="115"/>
      <c r="F289" s="28" t="s">
        <v>36</v>
      </c>
      <c r="G289" s="48"/>
      <c r="H289" s="48"/>
      <c r="I289" s="48"/>
      <c r="J289" s="48"/>
      <c r="K289" s="48"/>
      <c r="L289" s="47"/>
      <c r="M289" s="47"/>
      <c r="N289" s="43">
        <f t="shared" ref="N289" si="283">N278+N279+N281+N286+N287+N288+N284+N285</f>
        <v>0</v>
      </c>
      <c r="O289" s="49"/>
      <c r="P289" s="49"/>
      <c r="Q289" s="49"/>
      <c r="R289" s="49"/>
      <c r="S289" s="49"/>
      <c r="T289" s="47"/>
      <c r="U289" s="47"/>
      <c r="V289" s="43">
        <f t="shared" ref="V289" si="284">V278+V279+V281+V286+V287+V288+V284+V285</f>
        <v>0</v>
      </c>
      <c r="W289" s="49"/>
      <c r="X289" s="49"/>
      <c r="Y289" s="49"/>
      <c r="Z289" s="49"/>
      <c r="AA289" s="49"/>
      <c r="AB289" s="47"/>
      <c r="AC289" s="47"/>
      <c r="AD289" s="43">
        <f t="shared" ref="AD289" si="285">AD278+AD279+AD281+AD286+AD287+AD288+AD284+AD285</f>
        <v>0</v>
      </c>
      <c r="AE289" s="49"/>
      <c r="AF289" s="49"/>
      <c r="AG289" s="49"/>
      <c r="AH289" s="49"/>
      <c r="AI289" s="49"/>
      <c r="AJ289" s="47"/>
      <c r="AK289" s="47"/>
      <c r="AL289" s="43">
        <f t="shared" ref="AL289" si="286">AL278+AL279+AL281+AL286+AL287+AL288+AL284+AL285</f>
        <v>0</v>
      </c>
      <c r="AM289" s="151"/>
      <c r="AN289" s="91"/>
      <c r="AO289" s="91"/>
      <c r="AP289" s="91"/>
      <c r="AQ289" s="91"/>
      <c r="AR289" s="91"/>
      <c r="AS289" s="91"/>
      <c r="AT289" s="91"/>
      <c r="AU289" s="91"/>
      <c r="AV289" s="91"/>
      <c r="AW289" s="91"/>
      <c r="AX289" s="118"/>
    </row>
    <row r="290" spans="2:50" ht="12.95" customHeight="1" thickTop="1" x14ac:dyDescent="0.25">
      <c r="B290" s="102">
        <v>16</v>
      </c>
      <c r="C290" s="105">
        <f>MART!C290</f>
        <v>0</v>
      </c>
      <c r="D290" s="109">
        <f>MART!D290</f>
        <v>0</v>
      </c>
      <c r="E290" s="113">
        <f>MART!E290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149">
        <f t="shared" ref="AM290" si="287">N290+V290+AD290+AL290</f>
        <v>0</v>
      </c>
      <c r="AN290" s="89">
        <f t="shared" ref="AN290" si="288">N291+V291+AD291+AL291</f>
        <v>0</v>
      </c>
      <c r="AO290" s="89">
        <f t="shared" ref="AO290" si="289">N292+V292+AD292+AL292</f>
        <v>0</v>
      </c>
      <c r="AP290" s="89">
        <f t="shared" ref="AP290" si="290">N293+V293+AD293+AL293</f>
        <v>0</v>
      </c>
      <c r="AQ290" s="89">
        <f t="shared" ref="AQ290" si="291">N294+V294+AD294+AL294</f>
        <v>0</v>
      </c>
      <c r="AR290" s="89">
        <f t="shared" ref="AR290" si="292">N295+V295+AD295+AL295</f>
        <v>0</v>
      </c>
      <c r="AS290" s="89">
        <f t="shared" ref="AS290" si="293">N296+V296+AD296+AL296</f>
        <v>0</v>
      </c>
      <c r="AT290" s="89">
        <f t="shared" ref="AT290" si="294">N308+V308+AD308+AL308</f>
        <v>0</v>
      </c>
      <c r="AU290" s="89">
        <f t="shared" ref="AU290" si="295">N301+V301+AD301+AL301</f>
        <v>0</v>
      </c>
      <c r="AV290" s="89">
        <f t="shared" ref="AV290" si="296">N302+V302+AD302+AL302</f>
        <v>0</v>
      </c>
      <c r="AW290" s="89">
        <f t="shared" ref="AW290" si="297">N299+V299+AD299+AL299</f>
        <v>0</v>
      </c>
      <c r="AX290" s="116">
        <f t="shared" ref="AX290" si="298">SUM(AN290:AW308)</f>
        <v>0</v>
      </c>
    </row>
    <row r="291" spans="2:50"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150"/>
      <c r="AN291" s="90"/>
      <c r="AO291" s="90"/>
      <c r="AP291" s="90"/>
      <c r="AQ291" s="90"/>
      <c r="AR291" s="90"/>
      <c r="AS291" s="90"/>
      <c r="AT291" s="90"/>
      <c r="AU291" s="90"/>
      <c r="AV291" s="90"/>
      <c r="AW291" s="90"/>
      <c r="AX291" s="117"/>
    </row>
    <row r="292" spans="2:50"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150"/>
      <c r="AN292" s="90"/>
      <c r="AO292" s="90"/>
      <c r="AP292" s="90"/>
      <c r="AQ292" s="90"/>
      <c r="AR292" s="90"/>
      <c r="AS292" s="90"/>
      <c r="AT292" s="90"/>
      <c r="AU292" s="90"/>
      <c r="AV292" s="90"/>
      <c r="AW292" s="90"/>
      <c r="AX292" s="117"/>
    </row>
    <row r="293" spans="2:50"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150"/>
      <c r="AN293" s="90"/>
      <c r="AO293" s="90"/>
      <c r="AP293" s="90"/>
      <c r="AQ293" s="90"/>
      <c r="AR293" s="90"/>
      <c r="AS293" s="90"/>
      <c r="AT293" s="90"/>
      <c r="AU293" s="90"/>
      <c r="AV293" s="90"/>
      <c r="AW293" s="90"/>
      <c r="AX293" s="117"/>
    </row>
    <row r="294" spans="2:50"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150"/>
      <c r="AN294" s="90"/>
      <c r="AO294" s="90"/>
      <c r="AP294" s="90"/>
      <c r="AQ294" s="90"/>
      <c r="AR294" s="90"/>
      <c r="AS294" s="90"/>
      <c r="AT294" s="90"/>
      <c r="AU294" s="90"/>
      <c r="AV294" s="90"/>
      <c r="AW294" s="90"/>
      <c r="AX294" s="117"/>
    </row>
    <row r="295" spans="2:50" ht="12.95" customHeight="1" x14ac:dyDescent="0.25">
      <c r="B295" s="102"/>
      <c r="C295" s="106"/>
      <c r="D295" s="110"/>
      <c r="E295" s="114"/>
      <c r="F295" s="27" t="s">
        <v>37</v>
      </c>
      <c r="G295" s="44"/>
      <c r="H295" s="44"/>
      <c r="I295" s="44"/>
      <c r="J295" s="44"/>
      <c r="K295" s="44"/>
      <c r="L295" s="42"/>
      <c r="M295" s="42"/>
      <c r="N295" s="43">
        <f>SUM(G295:M295)</f>
        <v>0</v>
      </c>
      <c r="O295" s="44"/>
      <c r="P295" s="44"/>
      <c r="Q295" s="44"/>
      <c r="R295" s="44"/>
      <c r="S295" s="44"/>
      <c r="T295" s="42"/>
      <c r="U295" s="42"/>
      <c r="V295" s="43">
        <f>SUM(O295:U295)</f>
        <v>0</v>
      </c>
      <c r="W295" s="44"/>
      <c r="X295" s="44"/>
      <c r="Y295" s="44"/>
      <c r="Z295" s="44"/>
      <c r="AA295" s="44"/>
      <c r="AB295" s="42"/>
      <c r="AC295" s="42"/>
      <c r="AD295" s="43">
        <f>SUM(W295:AC295)</f>
        <v>0</v>
      </c>
      <c r="AE295" s="44"/>
      <c r="AF295" s="44"/>
      <c r="AG295" s="44"/>
      <c r="AH295" s="44"/>
      <c r="AI295" s="44"/>
      <c r="AJ295" s="42"/>
      <c r="AK295" s="42"/>
      <c r="AL295" s="43">
        <f>SUM(AE295:AK295)</f>
        <v>0</v>
      </c>
      <c r="AM295" s="150"/>
      <c r="AN295" s="90"/>
      <c r="AO295" s="90"/>
      <c r="AP295" s="90"/>
      <c r="AQ295" s="90"/>
      <c r="AR295" s="90"/>
      <c r="AS295" s="90"/>
      <c r="AT295" s="90"/>
      <c r="AU295" s="90"/>
      <c r="AV295" s="90"/>
      <c r="AW295" s="90"/>
      <c r="AX295" s="117"/>
    </row>
    <row r="296" spans="2:50" ht="12.95" customHeight="1" x14ac:dyDescent="0.25">
      <c r="B296" s="102"/>
      <c r="C296" s="106"/>
      <c r="D296" s="110"/>
      <c r="E296" s="114"/>
      <c r="F296" s="28" t="s">
        <v>31</v>
      </c>
      <c r="G296" s="45"/>
      <c r="H296" s="45"/>
      <c r="I296" s="45"/>
      <c r="J296" s="45"/>
      <c r="K296" s="45">
        <f>IF((N290-E290)&lt;=0,0,IF((N290-E290)&gt;0,(N290-E290)))</f>
        <v>0</v>
      </c>
      <c r="L296" s="42"/>
      <c r="M296" s="42"/>
      <c r="N296" s="43">
        <f t="shared" ref="N296:N307" si="299">SUM(G296:M296)</f>
        <v>0</v>
      </c>
      <c r="O296" s="45"/>
      <c r="P296" s="45"/>
      <c r="Q296" s="45"/>
      <c r="R296" s="45"/>
      <c r="S296" s="45">
        <f>IF((V290-E290)&lt;=0,0,IF((V290-E290)&gt;0,(V290-E290)))</f>
        <v>0</v>
      </c>
      <c r="T296" s="42"/>
      <c r="U296" s="42"/>
      <c r="V296" s="43">
        <f t="shared" ref="V296:V307" si="300">SUM(O296:U296)</f>
        <v>0</v>
      </c>
      <c r="W296" s="45"/>
      <c r="X296" s="45"/>
      <c r="Y296" s="45"/>
      <c r="Z296" s="45"/>
      <c r="AA296" s="45">
        <f>IF((AD290-E290)&lt;=0,0,IF((AD290-E290)&gt;0,(AD290-E290)))</f>
        <v>0</v>
      </c>
      <c r="AB296" s="42"/>
      <c r="AC296" s="42"/>
      <c r="AD296" s="43">
        <f t="shared" ref="AD296:AD307" si="301">SUM(W296:AC296)</f>
        <v>0</v>
      </c>
      <c r="AE296" s="45"/>
      <c r="AF296" s="45"/>
      <c r="AG296" s="45"/>
      <c r="AH296" s="45"/>
      <c r="AI296" s="45">
        <f>IF((AL290-E290)&lt;=0,0,IF((AL290-E290)&gt;0,(AL290-E290)))</f>
        <v>0</v>
      </c>
      <c r="AJ296" s="42"/>
      <c r="AK296" s="42"/>
      <c r="AL296" s="43">
        <f t="shared" ref="AL296:AL307" si="302">SUM(AE296:AK296)</f>
        <v>0</v>
      </c>
      <c r="AM296" s="150"/>
      <c r="AN296" s="90"/>
      <c r="AO296" s="90"/>
      <c r="AP296" s="90"/>
      <c r="AQ296" s="90"/>
      <c r="AR296" s="90"/>
      <c r="AS296" s="90"/>
      <c r="AT296" s="90"/>
      <c r="AU296" s="90"/>
      <c r="AV296" s="90"/>
      <c r="AW296" s="90"/>
      <c r="AX296" s="117"/>
    </row>
    <row r="297" spans="2:50"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99"/>
        <v>0</v>
      </c>
      <c r="O297" s="45"/>
      <c r="P297" s="45"/>
      <c r="Q297" s="45"/>
      <c r="R297" s="45"/>
      <c r="S297" s="44">
        <f>IF(E290-15&lt;0,0,IF(SUM(O290:U295)&lt;10,0,IF(SUM(O290:U295)&lt;20,1,IF(SUM(O290:U295)&lt;30,2,IF(SUM(O290:U295)&gt;=30,3)))))</f>
        <v>0</v>
      </c>
      <c r="T297" s="42"/>
      <c r="U297" s="42"/>
      <c r="V297" s="43">
        <f t="shared" si="300"/>
        <v>0</v>
      </c>
      <c r="W297" s="45"/>
      <c r="X297" s="45"/>
      <c r="Y297" s="45"/>
      <c r="Z297" s="45"/>
      <c r="AA297" s="44">
        <f>IF(E290-15&lt;0,0,IF(SUM(W290:AC295)&lt;10,0,IF(SUM(W290:AC295)&lt;20,1,IF(SUM(W290:AC295)&lt;30,2,IF(SUM(W290:AC295)&gt;=30,3)))))</f>
        <v>0</v>
      </c>
      <c r="AB297" s="42"/>
      <c r="AC297" s="42"/>
      <c r="AD297" s="43">
        <f t="shared" si="301"/>
        <v>0</v>
      </c>
      <c r="AE297" s="45"/>
      <c r="AF297" s="45"/>
      <c r="AG297" s="45"/>
      <c r="AH297" s="45"/>
      <c r="AI297" s="44">
        <f>IF(E290-15&lt;0,0,IF(SUM(AE290:AK295)&lt;10,0,IF(SUM(AE290:AK295)&lt;20,1,IF(SUM(AE290:AK295)&lt;30,2,IF(SUM(AE290:AK295)&gt;=30,3)))))</f>
        <v>0</v>
      </c>
      <c r="AJ297" s="42"/>
      <c r="AK297" s="42"/>
      <c r="AL297" s="43">
        <f t="shared" si="302"/>
        <v>0</v>
      </c>
      <c r="AM297" s="150"/>
      <c r="AN297" s="90"/>
      <c r="AO297" s="90"/>
      <c r="AP297" s="90"/>
      <c r="AQ297" s="90"/>
      <c r="AR297" s="90"/>
      <c r="AS297" s="90"/>
      <c r="AT297" s="90"/>
      <c r="AU297" s="90"/>
      <c r="AV297" s="90"/>
      <c r="AW297" s="90"/>
      <c r="AX297" s="117"/>
    </row>
    <row r="298" spans="2:50" ht="12.95" customHeight="1" x14ac:dyDescent="0.25">
      <c r="B298" s="102"/>
      <c r="C298" s="106"/>
      <c r="D298" s="110"/>
      <c r="E298" s="114"/>
      <c r="F298" s="28" t="s">
        <v>41</v>
      </c>
      <c r="G298" s="44"/>
      <c r="H298" s="44"/>
      <c r="I298" s="44"/>
      <c r="J298" s="44"/>
      <c r="K298" s="45"/>
      <c r="L298" s="42"/>
      <c r="M298" s="42"/>
      <c r="N298" s="43">
        <f t="shared" si="299"/>
        <v>0</v>
      </c>
      <c r="O298" s="44"/>
      <c r="P298" s="44"/>
      <c r="Q298" s="44"/>
      <c r="R298" s="44"/>
      <c r="S298" s="45"/>
      <c r="T298" s="42"/>
      <c r="U298" s="42"/>
      <c r="V298" s="43">
        <f t="shared" si="300"/>
        <v>0</v>
      </c>
      <c r="W298" s="44"/>
      <c r="X298" s="44"/>
      <c r="Y298" s="44"/>
      <c r="Z298" s="44"/>
      <c r="AA298" s="45"/>
      <c r="AB298" s="42"/>
      <c r="AC298" s="42"/>
      <c r="AD298" s="43">
        <f t="shared" si="301"/>
        <v>0</v>
      </c>
      <c r="AE298" s="44"/>
      <c r="AF298" s="44"/>
      <c r="AG298" s="44"/>
      <c r="AH298" s="44"/>
      <c r="AI298" s="45"/>
      <c r="AJ298" s="42"/>
      <c r="AK298" s="42"/>
      <c r="AL298" s="43">
        <f t="shared" si="302"/>
        <v>0</v>
      </c>
      <c r="AM298" s="150"/>
      <c r="AN298" s="90"/>
      <c r="AO298" s="90"/>
      <c r="AP298" s="90"/>
      <c r="AQ298" s="90"/>
      <c r="AR298" s="90"/>
      <c r="AS298" s="90"/>
      <c r="AT298" s="90"/>
      <c r="AU298" s="90"/>
      <c r="AV298" s="90"/>
      <c r="AW298" s="90"/>
      <c r="AX298" s="117"/>
    </row>
    <row r="299" spans="2:50" ht="12.95" customHeight="1" x14ac:dyDescent="0.25">
      <c r="B299" s="102"/>
      <c r="C299" s="106"/>
      <c r="D299" s="110"/>
      <c r="E299" s="114"/>
      <c r="F299" s="28" t="s">
        <v>6</v>
      </c>
      <c r="G299" s="44"/>
      <c r="H299" s="44"/>
      <c r="I299" s="44"/>
      <c r="J299" s="44"/>
      <c r="K299" s="44"/>
      <c r="L299" s="42"/>
      <c r="M299" s="42"/>
      <c r="N299" s="43">
        <f t="shared" si="299"/>
        <v>0</v>
      </c>
      <c r="O299" s="44"/>
      <c r="P299" s="44"/>
      <c r="Q299" s="44"/>
      <c r="R299" s="44"/>
      <c r="S299" s="44"/>
      <c r="T299" s="42"/>
      <c r="U299" s="42"/>
      <c r="V299" s="43">
        <f t="shared" si="300"/>
        <v>0</v>
      </c>
      <c r="W299" s="44"/>
      <c r="X299" s="44"/>
      <c r="Y299" s="44"/>
      <c r="Z299" s="44"/>
      <c r="AA299" s="44"/>
      <c r="AB299" s="42"/>
      <c r="AC299" s="42"/>
      <c r="AD299" s="43">
        <f t="shared" si="301"/>
        <v>0</v>
      </c>
      <c r="AE299" s="44"/>
      <c r="AF299" s="44"/>
      <c r="AG299" s="44"/>
      <c r="AH299" s="44"/>
      <c r="AI299" s="44"/>
      <c r="AJ299" s="42"/>
      <c r="AK299" s="42"/>
      <c r="AL299" s="43">
        <f t="shared" si="302"/>
        <v>0</v>
      </c>
      <c r="AM299" s="150"/>
      <c r="AN299" s="90"/>
      <c r="AO299" s="90"/>
      <c r="AP299" s="90"/>
      <c r="AQ299" s="90"/>
      <c r="AR299" s="90"/>
      <c r="AS299" s="90"/>
      <c r="AT299" s="90"/>
      <c r="AU299" s="90"/>
      <c r="AV299" s="90"/>
      <c r="AW299" s="90"/>
      <c r="AX299" s="117"/>
    </row>
    <row r="300" spans="2:50" ht="12.95" customHeight="1" x14ac:dyDescent="0.25">
      <c r="B300" s="102"/>
      <c r="C300" s="106"/>
      <c r="D300" s="110"/>
      <c r="E300" s="114"/>
      <c r="F300" s="29" t="s">
        <v>35</v>
      </c>
      <c r="G300" s="44"/>
      <c r="H300" s="44"/>
      <c r="I300" s="44"/>
      <c r="J300" s="44"/>
      <c r="K300" s="44"/>
      <c r="L300" s="42"/>
      <c r="M300" s="42"/>
      <c r="N300" s="43">
        <f t="shared" si="299"/>
        <v>0</v>
      </c>
      <c r="O300" s="44"/>
      <c r="P300" s="44"/>
      <c r="Q300" s="44"/>
      <c r="R300" s="44"/>
      <c r="S300" s="44"/>
      <c r="T300" s="42"/>
      <c r="U300" s="42"/>
      <c r="V300" s="43">
        <f t="shared" si="300"/>
        <v>0</v>
      </c>
      <c r="W300" s="44"/>
      <c r="X300" s="44"/>
      <c r="Y300" s="44"/>
      <c r="Z300" s="44"/>
      <c r="AA300" s="44"/>
      <c r="AB300" s="42"/>
      <c r="AC300" s="42"/>
      <c r="AD300" s="43">
        <f t="shared" si="301"/>
        <v>0</v>
      </c>
      <c r="AE300" s="44"/>
      <c r="AF300" s="44"/>
      <c r="AG300" s="44"/>
      <c r="AH300" s="44"/>
      <c r="AI300" s="44"/>
      <c r="AJ300" s="42"/>
      <c r="AK300" s="42"/>
      <c r="AL300" s="43">
        <f t="shared" si="302"/>
        <v>0</v>
      </c>
      <c r="AM300" s="150"/>
      <c r="AN300" s="90"/>
      <c r="AO300" s="90"/>
      <c r="AP300" s="90"/>
      <c r="AQ300" s="90"/>
      <c r="AR300" s="90"/>
      <c r="AS300" s="90"/>
      <c r="AT300" s="90"/>
      <c r="AU300" s="90"/>
      <c r="AV300" s="90"/>
      <c r="AW300" s="90"/>
      <c r="AX300" s="117"/>
    </row>
    <row r="301" spans="2:50" ht="12.95" customHeight="1" x14ac:dyDescent="0.25">
      <c r="B301" s="102"/>
      <c r="C301" s="106"/>
      <c r="D301" s="110"/>
      <c r="E301" s="114"/>
      <c r="F301" s="27" t="s">
        <v>40</v>
      </c>
      <c r="G301" s="44"/>
      <c r="H301" s="44"/>
      <c r="I301" s="44"/>
      <c r="J301" s="44"/>
      <c r="K301" s="44"/>
      <c r="L301" s="42"/>
      <c r="M301" s="42"/>
      <c r="N301" s="43">
        <f t="shared" si="299"/>
        <v>0</v>
      </c>
      <c r="O301" s="44"/>
      <c r="P301" s="44"/>
      <c r="Q301" s="44"/>
      <c r="R301" s="44"/>
      <c r="S301" s="44"/>
      <c r="T301" s="42"/>
      <c r="U301" s="42"/>
      <c r="V301" s="43">
        <f t="shared" si="300"/>
        <v>0</v>
      </c>
      <c r="W301" s="44"/>
      <c r="X301" s="44"/>
      <c r="Y301" s="44"/>
      <c r="Z301" s="44"/>
      <c r="AA301" s="44"/>
      <c r="AB301" s="42"/>
      <c r="AC301" s="42"/>
      <c r="AD301" s="43">
        <f t="shared" si="301"/>
        <v>0</v>
      </c>
      <c r="AE301" s="44"/>
      <c r="AF301" s="44"/>
      <c r="AG301" s="44"/>
      <c r="AH301" s="44"/>
      <c r="AI301" s="44"/>
      <c r="AJ301" s="42"/>
      <c r="AK301" s="42"/>
      <c r="AL301" s="43">
        <f t="shared" si="302"/>
        <v>0</v>
      </c>
      <c r="AM301" s="150"/>
      <c r="AN301" s="90"/>
      <c r="AO301" s="90"/>
      <c r="AP301" s="90"/>
      <c r="AQ301" s="90"/>
      <c r="AR301" s="90"/>
      <c r="AS301" s="90"/>
      <c r="AT301" s="90"/>
      <c r="AU301" s="90"/>
      <c r="AV301" s="90"/>
      <c r="AW301" s="90"/>
      <c r="AX301" s="117"/>
    </row>
    <row r="302" spans="2:50" ht="12.95" customHeight="1" x14ac:dyDescent="0.25">
      <c r="B302" s="102"/>
      <c r="C302" s="106"/>
      <c r="D302" s="110"/>
      <c r="E302" s="114"/>
      <c r="F302" s="27" t="s">
        <v>7</v>
      </c>
      <c r="G302" s="44"/>
      <c r="H302" s="44"/>
      <c r="I302" s="44"/>
      <c r="J302" s="44"/>
      <c r="K302" s="44"/>
      <c r="L302" s="42"/>
      <c r="M302" s="42"/>
      <c r="N302" s="43">
        <f t="shared" si="299"/>
        <v>0</v>
      </c>
      <c r="O302" s="44"/>
      <c r="P302" s="44"/>
      <c r="Q302" s="44"/>
      <c r="R302" s="44"/>
      <c r="S302" s="44"/>
      <c r="T302" s="42"/>
      <c r="U302" s="42"/>
      <c r="V302" s="43">
        <f t="shared" si="300"/>
        <v>0</v>
      </c>
      <c r="W302" s="44"/>
      <c r="X302" s="44"/>
      <c r="Y302" s="44"/>
      <c r="Z302" s="44"/>
      <c r="AA302" s="44"/>
      <c r="AB302" s="42"/>
      <c r="AC302" s="42"/>
      <c r="AD302" s="43">
        <f t="shared" si="301"/>
        <v>0</v>
      </c>
      <c r="AE302" s="44"/>
      <c r="AF302" s="44"/>
      <c r="AG302" s="44"/>
      <c r="AH302" s="44"/>
      <c r="AI302" s="44"/>
      <c r="AJ302" s="42"/>
      <c r="AK302" s="42"/>
      <c r="AL302" s="43">
        <f t="shared" si="302"/>
        <v>0</v>
      </c>
      <c r="AM302" s="150"/>
      <c r="AN302" s="90"/>
      <c r="AO302" s="90"/>
      <c r="AP302" s="90"/>
      <c r="AQ302" s="90"/>
      <c r="AR302" s="90"/>
      <c r="AS302" s="90"/>
      <c r="AT302" s="90"/>
      <c r="AU302" s="90"/>
      <c r="AV302" s="90"/>
      <c r="AW302" s="90"/>
      <c r="AX302" s="117"/>
    </row>
    <row r="303" spans="2:50" ht="12.95" customHeight="1" x14ac:dyDescent="0.25">
      <c r="B303" s="102"/>
      <c r="C303" s="106"/>
      <c r="D303" s="110"/>
      <c r="E303" s="114"/>
      <c r="F303" s="27"/>
      <c r="G303" s="44"/>
      <c r="H303" s="44"/>
      <c r="I303" s="44"/>
      <c r="J303" s="44"/>
      <c r="K303" s="44"/>
      <c r="L303" s="42"/>
      <c r="M303" s="42"/>
      <c r="N303" s="43">
        <f t="shared" si="299"/>
        <v>0</v>
      </c>
      <c r="O303" s="44"/>
      <c r="P303" s="44"/>
      <c r="Q303" s="44"/>
      <c r="R303" s="44"/>
      <c r="S303" s="44"/>
      <c r="T303" s="42"/>
      <c r="U303" s="42"/>
      <c r="V303" s="43">
        <f t="shared" si="300"/>
        <v>0</v>
      </c>
      <c r="W303" s="44"/>
      <c r="X303" s="44"/>
      <c r="Y303" s="44"/>
      <c r="Z303" s="44"/>
      <c r="AA303" s="44"/>
      <c r="AB303" s="42"/>
      <c r="AC303" s="42"/>
      <c r="AD303" s="43">
        <f t="shared" si="301"/>
        <v>0</v>
      </c>
      <c r="AE303" s="44"/>
      <c r="AF303" s="44"/>
      <c r="AG303" s="44"/>
      <c r="AH303" s="44"/>
      <c r="AI303" s="44"/>
      <c r="AJ303" s="42"/>
      <c r="AK303" s="42"/>
      <c r="AL303" s="43">
        <f t="shared" si="302"/>
        <v>0</v>
      </c>
      <c r="AM303" s="150"/>
      <c r="AN303" s="90"/>
      <c r="AO303" s="90"/>
      <c r="AP303" s="90"/>
      <c r="AQ303" s="90"/>
      <c r="AR303" s="90"/>
      <c r="AS303" s="90"/>
      <c r="AT303" s="90"/>
      <c r="AU303" s="90"/>
      <c r="AV303" s="90"/>
      <c r="AW303" s="90"/>
      <c r="AX303" s="117"/>
    </row>
    <row r="304" spans="2:50" ht="12.95" customHeight="1" x14ac:dyDescent="0.25">
      <c r="B304" s="102"/>
      <c r="C304" s="106"/>
      <c r="D304" s="110"/>
      <c r="E304" s="114"/>
      <c r="F304" s="27"/>
      <c r="G304" s="44"/>
      <c r="H304" s="44"/>
      <c r="I304" s="44"/>
      <c r="J304" s="44"/>
      <c r="K304" s="44"/>
      <c r="L304" s="42"/>
      <c r="M304" s="42"/>
      <c r="N304" s="43">
        <f t="shared" si="299"/>
        <v>0</v>
      </c>
      <c r="O304" s="44"/>
      <c r="P304" s="44"/>
      <c r="Q304" s="44"/>
      <c r="R304" s="44"/>
      <c r="S304" s="44"/>
      <c r="T304" s="42"/>
      <c r="U304" s="42"/>
      <c r="V304" s="43">
        <f t="shared" si="300"/>
        <v>0</v>
      </c>
      <c r="W304" s="44"/>
      <c r="X304" s="44"/>
      <c r="Y304" s="44"/>
      <c r="Z304" s="44"/>
      <c r="AA304" s="44"/>
      <c r="AB304" s="42"/>
      <c r="AC304" s="42"/>
      <c r="AD304" s="43">
        <f t="shared" si="301"/>
        <v>0</v>
      </c>
      <c r="AE304" s="44"/>
      <c r="AF304" s="44"/>
      <c r="AG304" s="44"/>
      <c r="AH304" s="44"/>
      <c r="AI304" s="44"/>
      <c r="AJ304" s="42"/>
      <c r="AK304" s="42"/>
      <c r="AL304" s="43">
        <f t="shared" si="302"/>
        <v>0</v>
      </c>
      <c r="AM304" s="150"/>
      <c r="AN304" s="90"/>
      <c r="AO304" s="90"/>
      <c r="AP304" s="90"/>
      <c r="AQ304" s="90"/>
      <c r="AR304" s="90"/>
      <c r="AS304" s="90"/>
      <c r="AT304" s="90"/>
      <c r="AU304" s="90"/>
      <c r="AV304" s="90"/>
      <c r="AW304" s="90"/>
      <c r="AX304" s="117"/>
    </row>
    <row r="305" spans="2:50" ht="12.95" customHeight="1" x14ac:dyDescent="0.25">
      <c r="B305" s="102"/>
      <c r="C305" s="106"/>
      <c r="D305" s="110"/>
      <c r="E305" s="114"/>
      <c r="F305" s="27"/>
      <c r="G305" s="44"/>
      <c r="H305" s="44"/>
      <c r="I305" s="44"/>
      <c r="J305" s="44"/>
      <c r="K305" s="44"/>
      <c r="L305" s="42"/>
      <c r="M305" s="42"/>
      <c r="N305" s="43">
        <f t="shared" si="299"/>
        <v>0</v>
      </c>
      <c r="O305" s="44"/>
      <c r="P305" s="44"/>
      <c r="Q305" s="44"/>
      <c r="R305" s="44"/>
      <c r="S305" s="44"/>
      <c r="T305" s="42"/>
      <c r="U305" s="42"/>
      <c r="V305" s="43">
        <f t="shared" si="300"/>
        <v>0</v>
      </c>
      <c r="W305" s="44"/>
      <c r="X305" s="44"/>
      <c r="Y305" s="44"/>
      <c r="Z305" s="44"/>
      <c r="AA305" s="44"/>
      <c r="AB305" s="42"/>
      <c r="AC305" s="42"/>
      <c r="AD305" s="43">
        <f t="shared" si="301"/>
        <v>0</v>
      </c>
      <c r="AE305" s="44"/>
      <c r="AF305" s="44"/>
      <c r="AG305" s="44"/>
      <c r="AH305" s="44"/>
      <c r="AI305" s="44"/>
      <c r="AJ305" s="42"/>
      <c r="AK305" s="42"/>
      <c r="AL305" s="43">
        <f t="shared" si="302"/>
        <v>0</v>
      </c>
      <c r="AM305" s="150"/>
      <c r="AN305" s="90"/>
      <c r="AO305" s="90"/>
      <c r="AP305" s="90"/>
      <c r="AQ305" s="90"/>
      <c r="AR305" s="90"/>
      <c r="AS305" s="90"/>
      <c r="AT305" s="90"/>
      <c r="AU305" s="90"/>
      <c r="AV305" s="90"/>
      <c r="AW305" s="90"/>
      <c r="AX305" s="117"/>
    </row>
    <row r="306" spans="2:50" ht="12.95" customHeight="1" x14ac:dyDescent="0.25">
      <c r="B306" s="102"/>
      <c r="C306" s="106"/>
      <c r="D306" s="110"/>
      <c r="E306" s="114"/>
      <c r="F306" s="28"/>
      <c r="G306" s="44"/>
      <c r="H306" s="44"/>
      <c r="I306" s="44"/>
      <c r="J306" s="44"/>
      <c r="K306" s="44"/>
      <c r="L306" s="42"/>
      <c r="M306" s="42"/>
      <c r="N306" s="43">
        <f t="shared" si="299"/>
        <v>0</v>
      </c>
      <c r="O306" s="44"/>
      <c r="P306" s="44"/>
      <c r="Q306" s="44"/>
      <c r="R306" s="44"/>
      <c r="S306" s="44"/>
      <c r="T306" s="42"/>
      <c r="U306" s="42"/>
      <c r="V306" s="43">
        <f t="shared" si="300"/>
        <v>0</v>
      </c>
      <c r="W306" s="44"/>
      <c r="X306" s="44"/>
      <c r="Y306" s="44"/>
      <c r="Z306" s="44"/>
      <c r="AA306" s="44"/>
      <c r="AB306" s="42"/>
      <c r="AC306" s="42"/>
      <c r="AD306" s="43">
        <f t="shared" si="301"/>
        <v>0</v>
      </c>
      <c r="AE306" s="44"/>
      <c r="AF306" s="44"/>
      <c r="AG306" s="44"/>
      <c r="AH306" s="44"/>
      <c r="AI306" s="44"/>
      <c r="AJ306" s="42"/>
      <c r="AK306" s="42"/>
      <c r="AL306" s="43">
        <f t="shared" si="302"/>
        <v>0</v>
      </c>
      <c r="AM306" s="150"/>
      <c r="AN306" s="90"/>
      <c r="AO306" s="90"/>
      <c r="AP306" s="90"/>
      <c r="AQ306" s="90"/>
      <c r="AR306" s="90"/>
      <c r="AS306" s="90"/>
      <c r="AT306" s="90"/>
      <c r="AU306" s="90"/>
      <c r="AV306" s="90"/>
      <c r="AW306" s="90"/>
      <c r="AX306" s="117"/>
    </row>
    <row r="307" spans="2:50" ht="12.95" customHeight="1" thickBot="1" x14ac:dyDescent="0.3">
      <c r="B307" s="103"/>
      <c r="C307" s="107"/>
      <c r="D307" s="111"/>
      <c r="E307" s="114"/>
      <c r="F307" s="28"/>
      <c r="G307" s="44"/>
      <c r="H307" s="44"/>
      <c r="I307" s="44"/>
      <c r="J307" s="44"/>
      <c r="K307" s="44"/>
      <c r="L307" s="46"/>
      <c r="M307" s="46"/>
      <c r="N307" s="43">
        <f t="shared" si="299"/>
        <v>0</v>
      </c>
      <c r="O307" s="44"/>
      <c r="P307" s="44"/>
      <c r="Q307" s="44"/>
      <c r="R307" s="44"/>
      <c r="S307" s="44"/>
      <c r="T307" s="46"/>
      <c r="U307" s="46"/>
      <c r="V307" s="43">
        <f t="shared" si="300"/>
        <v>0</v>
      </c>
      <c r="W307" s="44"/>
      <c r="X307" s="44"/>
      <c r="Y307" s="44"/>
      <c r="Z307" s="44"/>
      <c r="AA307" s="44"/>
      <c r="AB307" s="46"/>
      <c r="AC307" s="46"/>
      <c r="AD307" s="43">
        <f t="shared" si="301"/>
        <v>0</v>
      </c>
      <c r="AE307" s="44"/>
      <c r="AF307" s="44"/>
      <c r="AG307" s="44"/>
      <c r="AH307" s="44"/>
      <c r="AI307" s="44"/>
      <c r="AJ307" s="46"/>
      <c r="AK307" s="46"/>
      <c r="AL307" s="43">
        <f t="shared" si="302"/>
        <v>0</v>
      </c>
      <c r="AM307" s="150"/>
      <c r="AN307" s="90"/>
      <c r="AO307" s="90"/>
      <c r="AP307" s="90"/>
      <c r="AQ307" s="90"/>
      <c r="AR307" s="90"/>
      <c r="AS307" s="90"/>
      <c r="AT307" s="90"/>
      <c r="AU307" s="90"/>
      <c r="AV307" s="90"/>
      <c r="AW307" s="90"/>
      <c r="AX307" s="117"/>
    </row>
    <row r="308" spans="2:50" ht="12.95" hidden="1" customHeight="1" thickBot="1" x14ac:dyDescent="0.3">
      <c r="B308" s="104"/>
      <c r="C308" s="108"/>
      <c r="D308" s="112"/>
      <c r="E308" s="115"/>
      <c r="F308" s="28" t="s">
        <v>36</v>
      </c>
      <c r="G308" s="48"/>
      <c r="H308" s="48"/>
      <c r="I308" s="48"/>
      <c r="J308" s="48"/>
      <c r="K308" s="48"/>
      <c r="L308" s="47"/>
      <c r="M308" s="47"/>
      <c r="N308" s="43">
        <f t="shared" ref="N308" si="303">N297+N298+N300+N305+N306+N307+N303+N304</f>
        <v>0</v>
      </c>
      <c r="O308" s="49"/>
      <c r="P308" s="49"/>
      <c r="Q308" s="49"/>
      <c r="R308" s="49"/>
      <c r="S308" s="49"/>
      <c r="T308" s="47"/>
      <c r="U308" s="47"/>
      <c r="V308" s="43">
        <f t="shared" ref="V308" si="304">V297+V298+V300+V305+V306+V307+V303+V304</f>
        <v>0</v>
      </c>
      <c r="W308" s="49"/>
      <c r="X308" s="49"/>
      <c r="Y308" s="49"/>
      <c r="Z308" s="49"/>
      <c r="AA308" s="49"/>
      <c r="AB308" s="47"/>
      <c r="AC308" s="47"/>
      <c r="AD308" s="43">
        <f t="shared" ref="AD308" si="305">AD297+AD298+AD300+AD305+AD306+AD307+AD303+AD304</f>
        <v>0</v>
      </c>
      <c r="AE308" s="49"/>
      <c r="AF308" s="49"/>
      <c r="AG308" s="49"/>
      <c r="AH308" s="49"/>
      <c r="AI308" s="49"/>
      <c r="AJ308" s="47"/>
      <c r="AK308" s="47"/>
      <c r="AL308" s="43">
        <f t="shared" ref="AL308" si="306">AL297+AL298+AL300+AL305+AL306+AL307+AL303+AL304</f>
        <v>0</v>
      </c>
      <c r="AM308" s="151"/>
      <c r="AN308" s="91"/>
      <c r="AO308" s="91"/>
      <c r="AP308" s="91"/>
      <c r="AQ308" s="91"/>
      <c r="AR308" s="91"/>
      <c r="AS308" s="91"/>
      <c r="AT308" s="91"/>
      <c r="AU308" s="91"/>
      <c r="AV308" s="91"/>
      <c r="AW308" s="91"/>
      <c r="AX308" s="118"/>
    </row>
    <row r="309" spans="2:50" ht="12.95" customHeight="1" thickTop="1" x14ac:dyDescent="0.25">
      <c r="B309" s="102">
        <v>17</v>
      </c>
      <c r="C309" s="105">
        <f>MART!C309</f>
        <v>0</v>
      </c>
      <c r="D309" s="109">
        <f>MART!D309</f>
        <v>0</v>
      </c>
      <c r="E309" s="113">
        <f>MART!E309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149">
        <f t="shared" ref="AM309" si="307">N309+V309+AD309+AL309</f>
        <v>0</v>
      </c>
      <c r="AN309" s="89">
        <f t="shared" ref="AN309" si="308">N310+V310+AD310+AL310</f>
        <v>0</v>
      </c>
      <c r="AO309" s="89">
        <f t="shared" ref="AO309" si="309">N311+V311+AD311+AL311</f>
        <v>0</v>
      </c>
      <c r="AP309" s="89">
        <f t="shared" ref="AP309" si="310">N312+V312+AD312+AL312</f>
        <v>0</v>
      </c>
      <c r="AQ309" s="89">
        <f t="shared" ref="AQ309" si="311">N313+V313+AD313+AL313</f>
        <v>0</v>
      </c>
      <c r="AR309" s="89">
        <f t="shared" ref="AR309" si="312">N314+V314+AD314+AL314</f>
        <v>0</v>
      </c>
      <c r="AS309" s="89">
        <f t="shared" ref="AS309" si="313">N315+V315+AD315+AL315</f>
        <v>0</v>
      </c>
      <c r="AT309" s="89">
        <f t="shared" ref="AT309" si="314">N327+V327+AD327+AL327</f>
        <v>0</v>
      </c>
      <c r="AU309" s="89">
        <f t="shared" ref="AU309" si="315">N320+V320+AD320+AL320</f>
        <v>0</v>
      </c>
      <c r="AV309" s="89">
        <f t="shared" ref="AV309" si="316">N321+V321+AD321+AL321</f>
        <v>0</v>
      </c>
      <c r="AW309" s="89">
        <f t="shared" ref="AW309" si="317">N318+V318+AD318+AL318</f>
        <v>0</v>
      </c>
      <c r="AX309" s="116">
        <f t="shared" ref="AX309" si="318">SUM(AN309:AW327)</f>
        <v>0</v>
      </c>
    </row>
    <row r="310" spans="2:50"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150"/>
      <c r="AN310" s="90"/>
      <c r="AO310" s="90"/>
      <c r="AP310" s="90"/>
      <c r="AQ310" s="90"/>
      <c r="AR310" s="90"/>
      <c r="AS310" s="90"/>
      <c r="AT310" s="90"/>
      <c r="AU310" s="90"/>
      <c r="AV310" s="90"/>
      <c r="AW310" s="90"/>
      <c r="AX310" s="117"/>
    </row>
    <row r="311" spans="2:50"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150"/>
      <c r="AN311" s="90"/>
      <c r="AO311" s="90"/>
      <c r="AP311" s="90"/>
      <c r="AQ311" s="90"/>
      <c r="AR311" s="90"/>
      <c r="AS311" s="90"/>
      <c r="AT311" s="90"/>
      <c r="AU311" s="90"/>
      <c r="AV311" s="90"/>
      <c r="AW311" s="90"/>
      <c r="AX311" s="117"/>
    </row>
    <row r="312" spans="2:50"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150"/>
      <c r="AN312" s="90"/>
      <c r="AO312" s="90"/>
      <c r="AP312" s="90"/>
      <c r="AQ312" s="90"/>
      <c r="AR312" s="90"/>
      <c r="AS312" s="90"/>
      <c r="AT312" s="90"/>
      <c r="AU312" s="90"/>
      <c r="AV312" s="90"/>
      <c r="AW312" s="90"/>
      <c r="AX312" s="117"/>
    </row>
    <row r="313" spans="2:50"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150"/>
      <c r="AN313" s="90"/>
      <c r="AO313" s="90"/>
      <c r="AP313" s="90"/>
      <c r="AQ313" s="90"/>
      <c r="AR313" s="90"/>
      <c r="AS313" s="90"/>
      <c r="AT313" s="90"/>
      <c r="AU313" s="90"/>
      <c r="AV313" s="90"/>
      <c r="AW313" s="90"/>
      <c r="AX313" s="117"/>
    </row>
    <row r="314" spans="2:50" ht="12.95" customHeight="1" x14ac:dyDescent="0.25">
      <c r="B314" s="102"/>
      <c r="C314" s="106"/>
      <c r="D314" s="110"/>
      <c r="E314" s="114"/>
      <c r="F314" s="27" t="s">
        <v>37</v>
      </c>
      <c r="G314" s="44"/>
      <c r="H314" s="44"/>
      <c r="I314" s="44"/>
      <c r="J314" s="44"/>
      <c r="K314" s="44"/>
      <c r="L314" s="42"/>
      <c r="M314" s="42"/>
      <c r="N314" s="43">
        <f>SUM(G314:M314)</f>
        <v>0</v>
      </c>
      <c r="O314" s="44"/>
      <c r="P314" s="44"/>
      <c r="Q314" s="44"/>
      <c r="R314" s="44"/>
      <c r="S314" s="44"/>
      <c r="T314" s="42"/>
      <c r="U314" s="42"/>
      <c r="V314" s="43">
        <f>SUM(O314:U314)</f>
        <v>0</v>
      </c>
      <c r="W314" s="44"/>
      <c r="X314" s="44"/>
      <c r="Y314" s="44"/>
      <c r="Z314" s="44"/>
      <c r="AA314" s="44"/>
      <c r="AB314" s="42"/>
      <c r="AC314" s="42"/>
      <c r="AD314" s="43">
        <f>SUM(W314:AC314)</f>
        <v>0</v>
      </c>
      <c r="AE314" s="44"/>
      <c r="AF314" s="44"/>
      <c r="AG314" s="44"/>
      <c r="AH314" s="44"/>
      <c r="AI314" s="44"/>
      <c r="AJ314" s="42"/>
      <c r="AK314" s="42"/>
      <c r="AL314" s="43">
        <f>SUM(AE314:AK314)</f>
        <v>0</v>
      </c>
      <c r="AM314" s="150"/>
      <c r="AN314" s="90"/>
      <c r="AO314" s="90"/>
      <c r="AP314" s="90"/>
      <c r="AQ314" s="90"/>
      <c r="AR314" s="90"/>
      <c r="AS314" s="90"/>
      <c r="AT314" s="90"/>
      <c r="AU314" s="90"/>
      <c r="AV314" s="90"/>
      <c r="AW314" s="90"/>
      <c r="AX314" s="117"/>
    </row>
    <row r="315" spans="2:50" ht="12.95" customHeight="1" x14ac:dyDescent="0.25">
      <c r="B315" s="102"/>
      <c r="C315" s="106"/>
      <c r="D315" s="110"/>
      <c r="E315" s="114"/>
      <c r="F315" s="28" t="s">
        <v>31</v>
      </c>
      <c r="G315" s="45"/>
      <c r="H315" s="45"/>
      <c r="I315" s="45"/>
      <c r="J315" s="45"/>
      <c r="K315" s="45">
        <f>IF((N309-E309)&lt;=0,0,IF((N309-E309)&gt;0,(N309-E309)))</f>
        <v>0</v>
      </c>
      <c r="L315" s="42"/>
      <c r="M315" s="42"/>
      <c r="N315" s="43">
        <f t="shared" ref="N315:N326" si="319">SUM(G315:M315)</f>
        <v>0</v>
      </c>
      <c r="O315" s="45"/>
      <c r="P315" s="45"/>
      <c r="Q315" s="45"/>
      <c r="R315" s="45"/>
      <c r="S315" s="45">
        <f>IF((V309-E309)&lt;=0,0,IF((V309-E309)&gt;0,(V309-E309)))</f>
        <v>0</v>
      </c>
      <c r="T315" s="42"/>
      <c r="U315" s="42"/>
      <c r="V315" s="43">
        <f t="shared" ref="V315:V326" si="320">SUM(O315:U315)</f>
        <v>0</v>
      </c>
      <c r="W315" s="45"/>
      <c r="X315" s="45"/>
      <c r="Y315" s="45"/>
      <c r="Z315" s="45"/>
      <c r="AA315" s="45">
        <f>IF((AD309-E309)&lt;=0,0,IF((AD309-E309)&gt;0,(AD309-E309)))</f>
        <v>0</v>
      </c>
      <c r="AB315" s="42"/>
      <c r="AC315" s="42"/>
      <c r="AD315" s="43">
        <f t="shared" ref="AD315:AD326" si="321">SUM(W315:AC315)</f>
        <v>0</v>
      </c>
      <c r="AE315" s="45"/>
      <c r="AF315" s="45"/>
      <c r="AG315" s="45"/>
      <c r="AH315" s="45"/>
      <c r="AI315" s="45">
        <f>IF((AL309-E309)&lt;=0,0,IF((AL309-E309)&gt;0,(AL309-E309)))</f>
        <v>0</v>
      </c>
      <c r="AJ315" s="42"/>
      <c r="AK315" s="42"/>
      <c r="AL315" s="43">
        <f t="shared" ref="AL315:AL326" si="322">SUM(AE315:AK315)</f>
        <v>0</v>
      </c>
      <c r="AM315" s="150"/>
      <c r="AN315" s="90"/>
      <c r="AO315" s="90"/>
      <c r="AP315" s="90"/>
      <c r="AQ315" s="90"/>
      <c r="AR315" s="90"/>
      <c r="AS315" s="90"/>
      <c r="AT315" s="90"/>
      <c r="AU315" s="90"/>
      <c r="AV315" s="90"/>
      <c r="AW315" s="90"/>
      <c r="AX315" s="117"/>
    </row>
    <row r="316" spans="2:50"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319"/>
        <v>0</v>
      </c>
      <c r="O316" s="45"/>
      <c r="P316" s="45"/>
      <c r="Q316" s="45"/>
      <c r="R316" s="45"/>
      <c r="S316" s="44">
        <f>IF(E309-15&lt;0,0,IF(SUM(O309:U314)&lt;10,0,IF(SUM(O309:U314)&lt;20,1,IF(SUM(O309:U314)&lt;30,2,IF(SUM(O309:U314)&gt;=30,3)))))</f>
        <v>0</v>
      </c>
      <c r="T316" s="42"/>
      <c r="U316" s="42"/>
      <c r="V316" s="43">
        <f t="shared" si="320"/>
        <v>0</v>
      </c>
      <c r="W316" s="45"/>
      <c r="X316" s="45"/>
      <c r="Y316" s="45"/>
      <c r="Z316" s="45"/>
      <c r="AA316" s="44">
        <f>IF(E309-15&lt;0,0,IF(SUM(W309:AC314)&lt;10,0,IF(SUM(W309:AC314)&lt;20,1,IF(SUM(W309:AC314)&lt;30,2,IF(SUM(W309:AC314)&gt;=30,3)))))</f>
        <v>0</v>
      </c>
      <c r="AB316" s="42"/>
      <c r="AC316" s="42"/>
      <c r="AD316" s="43">
        <f t="shared" si="321"/>
        <v>0</v>
      </c>
      <c r="AE316" s="45"/>
      <c r="AF316" s="45"/>
      <c r="AG316" s="45"/>
      <c r="AH316" s="45"/>
      <c r="AI316" s="44">
        <f>IF(E309-15&lt;0,0,IF(SUM(AE309:AK314)&lt;10,0,IF(SUM(AE309:AK314)&lt;20,1,IF(SUM(AE309:AK314)&lt;30,2,IF(SUM(AE309:AK314)&gt;=30,3)))))</f>
        <v>0</v>
      </c>
      <c r="AJ316" s="42"/>
      <c r="AK316" s="42"/>
      <c r="AL316" s="43">
        <f t="shared" si="322"/>
        <v>0</v>
      </c>
      <c r="AM316" s="150"/>
      <c r="AN316" s="90"/>
      <c r="AO316" s="90"/>
      <c r="AP316" s="90"/>
      <c r="AQ316" s="90"/>
      <c r="AR316" s="90"/>
      <c r="AS316" s="90"/>
      <c r="AT316" s="90"/>
      <c r="AU316" s="90"/>
      <c r="AV316" s="90"/>
      <c r="AW316" s="90"/>
      <c r="AX316" s="117"/>
    </row>
    <row r="317" spans="2:50" ht="12.95" customHeight="1" x14ac:dyDescent="0.25">
      <c r="B317" s="102"/>
      <c r="C317" s="106"/>
      <c r="D317" s="110"/>
      <c r="E317" s="114"/>
      <c r="F317" s="28" t="s">
        <v>41</v>
      </c>
      <c r="G317" s="44"/>
      <c r="H317" s="44"/>
      <c r="I317" s="44"/>
      <c r="J317" s="44"/>
      <c r="K317" s="45"/>
      <c r="L317" s="42"/>
      <c r="M317" s="42"/>
      <c r="N317" s="43">
        <f t="shared" si="319"/>
        <v>0</v>
      </c>
      <c r="O317" s="44"/>
      <c r="P317" s="44"/>
      <c r="Q317" s="44"/>
      <c r="R317" s="44"/>
      <c r="S317" s="45"/>
      <c r="T317" s="42"/>
      <c r="U317" s="42"/>
      <c r="V317" s="43">
        <f t="shared" si="320"/>
        <v>0</v>
      </c>
      <c r="W317" s="44"/>
      <c r="X317" s="44"/>
      <c r="Y317" s="44"/>
      <c r="Z317" s="44"/>
      <c r="AA317" s="45"/>
      <c r="AB317" s="42"/>
      <c r="AC317" s="42"/>
      <c r="AD317" s="43">
        <f t="shared" si="321"/>
        <v>0</v>
      </c>
      <c r="AE317" s="44"/>
      <c r="AF317" s="44"/>
      <c r="AG317" s="44"/>
      <c r="AH317" s="44"/>
      <c r="AI317" s="45"/>
      <c r="AJ317" s="42"/>
      <c r="AK317" s="42"/>
      <c r="AL317" s="43">
        <f t="shared" si="322"/>
        <v>0</v>
      </c>
      <c r="AM317" s="150"/>
      <c r="AN317" s="90"/>
      <c r="AO317" s="90"/>
      <c r="AP317" s="90"/>
      <c r="AQ317" s="90"/>
      <c r="AR317" s="90"/>
      <c r="AS317" s="90"/>
      <c r="AT317" s="90"/>
      <c r="AU317" s="90"/>
      <c r="AV317" s="90"/>
      <c r="AW317" s="90"/>
      <c r="AX317" s="117"/>
    </row>
    <row r="318" spans="2:50" ht="12.95" customHeight="1" x14ac:dyDescent="0.25">
      <c r="B318" s="102"/>
      <c r="C318" s="106"/>
      <c r="D318" s="110"/>
      <c r="E318" s="114"/>
      <c r="F318" s="28" t="s">
        <v>6</v>
      </c>
      <c r="G318" s="44"/>
      <c r="H318" s="44"/>
      <c r="I318" s="44"/>
      <c r="J318" s="44"/>
      <c r="K318" s="44"/>
      <c r="L318" s="42"/>
      <c r="M318" s="42"/>
      <c r="N318" s="43">
        <f t="shared" si="319"/>
        <v>0</v>
      </c>
      <c r="O318" s="44"/>
      <c r="P318" s="44"/>
      <c r="Q318" s="44"/>
      <c r="R318" s="44"/>
      <c r="S318" s="44"/>
      <c r="T318" s="42"/>
      <c r="U318" s="42"/>
      <c r="V318" s="43">
        <f t="shared" si="320"/>
        <v>0</v>
      </c>
      <c r="W318" s="44"/>
      <c r="X318" s="44"/>
      <c r="Y318" s="44"/>
      <c r="Z318" s="44"/>
      <c r="AA318" s="44"/>
      <c r="AB318" s="42"/>
      <c r="AC318" s="42"/>
      <c r="AD318" s="43">
        <f t="shared" si="321"/>
        <v>0</v>
      </c>
      <c r="AE318" s="44"/>
      <c r="AF318" s="44"/>
      <c r="AG318" s="44"/>
      <c r="AH318" s="44"/>
      <c r="AI318" s="44"/>
      <c r="AJ318" s="42"/>
      <c r="AK318" s="42"/>
      <c r="AL318" s="43">
        <f t="shared" si="322"/>
        <v>0</v>
      </c>
      <c r="AM318" s="150"/>
      <c r="AN318" s="90"/>
      <c r="AO318" s="90"/>
      <c r="AP318" s="90"/>
      <c r="AQ318" s="90"/>
      <c r="AR318" s="90"/>
      <c r="AS318" s="90"/>
      <c r="AT318" s="90"/>
      <c r="AU318" s="90"/>
      <c r="AV318" s="90"/>
      <c r="AW318" s="90"/>
      <c r="AX318" s="117"/>
    </row>
    <row r="319" spans="2:50" ht="12.95" customHeight="1" x14ac:dyDescent="0.25">
      <c r="B319" s="102"/>
      <c r="C319" s="106"/>
      <c r="D319" s="110"/>
      <c r="E319" s="114"/>
      <c r="F319" s="29" t="s">
        <v>35</v>
      </c>
      <c r="G319" s="44"/>
      <c r="H319" s="44"/>
      <c r="I319" s="44"/>
      <c r="J319" s="44"/>
      <c r="K319" s="44"/>
      <c r="L319" s="42"/>
      <c r="M319" s="42"/>
      <c r="N319" s="43">
        <f t="shared" si="319"/>
        <v>0</v>
      </c>
      <c r="O319" s="44"/>
      <c r="P319" s="44"/>
      <c r="Q319" s="44"/>
      <c r="R319" s="44"/>
      <c r="S319" s="44"/>
      <c r="T319" s="42"/>
      <c r="U319" s="42"/>
      <c r="V319" s="43">
        <f t="shared" si="320"/>
        <v>0</v>
      </c>
      <c r="W319" s="44"/>
      <c r="X319" s="44"/>
      <c r="Y319" s="44"/>
      <c r="Z319" s="44"/>
      <c r="AA319" s="44"/>
      <c r="AB319" s="42"/>
      <c r="AC319" s="42"/>
      <c r="AD319" s="43">
        <f t="shared" si="321"/>
        <v>0</v>
      </c>
      <c r="AE319" s="44"/>
      <c r="AF319" s="44"/>
      <c r="AG319" s="44"/>
      <c r="AH319" s="44"/>
      <c r="AI319" s="44"/>
      <c r="AJ319" s="42"/>
      <c r="AK319" s="42"/>
      <c r="AL319" s="43">
        <f t="shared" si="322"/>
        <v>0</v>
      </c>
      <c r="AM319" s="150"/>
      <c r="AN319" s="90"/>
      <c r="AO319" s="90"/>
      <c r="AP319" s="90"/>
      <c r="AQ319" s="90"/>
      <c r="AR319" s="90"/>
      <c r="AS319" s="90"/>
      <c r="AT319" s="90"/>
      <c r="AU319" s="90"/>
      <c r="AV319" s="90"/>
      <c r="AW319" s="90"/>
      <c r="AX319" s="117"/>
    </row>
    <row r="320" spans="2:50" ht="12.95" customHeight="1" x14ac:dyDescent="0.25">
      <c r="B320" s="102"/>
      <c r="C320" s="106"/>
      <c r="D320" s="110"/>
      <c r="E320" s="114"/>
      <c r="F320" s="27" t="s">
        <v>40</v>
      </c>
      <c r="G320" s="44"/>
      <c r="H320" s="44"/>
      <c r="I320" s="44"/>
      <c r="J320" s="44"/>
      <c r="K320" s="44"/>
      <c r="L320" s="42"/>
      <c r="M320" s="42"/>
      <c r="N320" s="43">
        <f t="shared" si="319"/>
        <v>0</v>
      </c>
      <c r="O320" s="44"/>
      <c r="P320" s="44"/>
      <c r="Q320" s="44"/>
      <c r="R320" s="44"/>
      <c r="S320" s="44"/>
      <c r="T320" s="42"/>
      <c r="U320" s="42"/>
      <c r="V320" s="43">
        <f t="shared" si="320"/>
        <v>0</v>
      </c>
      <c r="W320" s="44"/>
      <c r="X320" s="44"/>
      <c r="Y320" s="44"/>
      <c r="Z320" s="44"/>
      <c r="AA320" s="44"/>
      <c r="AB320" s="42"/>
      <c r="AC320" s="42"/>
      <c r="AD320" s="43">
        <f t="shared" si="321"/>
        <v>0</v>
      </c>
      <c r="AE320" s="44"/>
      <c r="AF320" s="44"/>
      <c r="AG320" s="44"/>
      <c r="AH320" s="44"/>
      <c r="AI320" s="44"/>
      <c r="AJ320" s="42"/>
      <c r="AK320" s="42"/>
      <c r="AL320" s="43">
        <f t="shared" si="322"/>
        <v>0</v>
      </c>
      <c r="AM320" s="150"/>
      <c r="AN320" s="90"/>
      <c r="AO320" s="90"/>
      <c r="AP320" s="90"/>
      <c r="AQ320" s="90"/>
      <c r="AR320" s="90"/>
      <c r="AS320" s="90"/>
      <c r="AT320" s="90"/>
      <c r="AU320" s="90"/>
      <c r="AV320" s="90"/>
      <c r="AW320" s="90"/>
      <c r="AX320" s="117"/>
    </row>
    <row r="321" spans="2:50" ht="12.95" customHeight="1" x14ac:dyDescent="0.25">
      <c r="B321" s="102"/>
      <c r="C321" s="106"/>
      <c r="D321" s="110"/>
      <c r="E321" s="114"/>
      <c r="F321" s="27" t="s">
        <v>7</v>
      </c>
      <c r="G321" s="44"/>
      <c r="H321" s="44"/>
      <c r="I321" s="44"/>
      <c r="J321" s="44"/>
      <c r="K321" s="44"/>
      <c r="L321" s="42"/>
      <c r="M321" s="42"/>
      <c r="N321" s="43">
        <f t="shared" si="319"/>
        <v>0</v>
      </c>
      <c r="O321" s="44"/>
      <c r="P321" s="44"/>
      <c r="Q321" s="44"/>
      <c r="R321" s="44"/>
      <c r="S321" s="44"/>
      <c r="T321" s="42"/>
      <c r="U321" s="42"/>
      <c r="V321" s="43">
        <f t="shared" si="320"/>
        <v>0</v>
      </c>
      <c r="W321" s="44"/>
      <c r="X321" s="44"/>
      <c r="Y321" s="44"/>
      <c r="Z321" s="44"/>
      <c r="AA321" s="44"/>
      <c r="AB321" s="42"/>
      <c r="AC321" s="42"/>
      <c r="AD321" s="43">
        <f t="shared" si="321"/>
        <v>0</v>
      </c>
      <c r="AE321" s="44"/>
      <c r="AF321" s="44"/>
      <c r="AG321" s="44"/>
      <c r="AH321" s="44"/>
      <c r="AI321" s="44"/>
      <c r="AJ321" s="42"/>
      <c r="AK321" s="42"/>
      <c r="AL321" s="43">
        <f t="shared" si="322"/>
        <v>0</v>
      </c>
      <c r="AM321" s="150"/>
      <c r="AN321" s="90"/>
      <c r="AO321" s="90"/>
      <c r="AP321" s="90"/>
      <c r="AQ321" s="90"/>
      <c r="AR321" s="90"/>
      <c r="AS321" s="90"/>
      <c r="AT321" s="90"/>
      <c r="AU321" s="90"/>
      <c r="AV321" s="90"/>
      <c r="AW321" s="90"/>
      <c r="AX321" s="117"/>
    </row>
    <row r="322" spans="2:50" ht="12.95" customHeight="1" x14ac:dyDescent="0.25">
      <c r="B322" s="102"/>
      <c r="C322" s="106"/>
      <c r="D322" s="110"/>
      <c r="E322" s="114"/>
      <c r="F322" s="27"/>
      <c r="G322" s="44"/>
      <c r="H322" s="44"/>
      <c r="I322" s="44"/>
      <c r="J322" s="44"/>
      <c r="K322" s="44"/>
      <c r="L322" s="42"/>
      <c r="M322" s="42"/>
      <c r="N322" s="43">
        <f t="shared" si="319"/>
        <v>0</v>
      </c>
      <c r="O322" s="44"/>
      <c r="P322" s="44"/>
      <c r="Q322" s="44"/>
      <c r="R322" s="44"/>
      <c r="S322" s="44"/>
      <c r="T322" s="42"/>
      <c r="U322" s="42"/>
      <c r="V322" s="43">
        <f t="shared" si="320"/>
        <v>0</v>
      </c>
      <c r="W322" s="44"/>
      <c r="X322" s="44"/>
      <c r="Y322" s="44"/>
      <c r="Z322" s="44"/>
      <c r="AA322" s="44"/>
      <c r="AB322" s="42"/>
      <c r="AC322" s="42"/>
      <c r="AD322" s="43">
        <f t="shared" si="321"/>
        <v>0</v>
      </c>
      <c r="AE322" s="44"/>
      <c r="AF322" s="44"/>
      <c r="AG322" s="44"/>
      <c r="AH322" s="44"/>
      <c r="AI322" s="44"/>
      <c r="AJ322" s="42"/>
      <c r="AK322" s="42"/>
      <c r="AL322" s="43">
        <f t="shared" si="322"/>
        <v>0</v>
      </c>
      <c r="AM322" s="150"/>
      <c r="AN322" s="90"/>
      <c r="AO322" s="90"/>
      <c r="AP322" s="90"/>
      <c r="AQ322" s="90"/>
      <c r="AR322" s="90"/>
      <c r="AS322" s="90"/>
      <c r="AT322" s="90"/>
      <c r="AU322" s="90"/>
      <c r="AV322" s="90"/>
      <c r="AW322" s="90"/>
      <c r="AX322" s="117"/>
    </row>
    <row r="323" spans="2:50" ht="12.95" customHeight="1" x14ac:dyDescent="0.25">
      <c r="B323" s="102"/>
      <c r="C323" s="106"/>
      <c r="D323" s="110"/>
      <c r="E323" s="114"/>
      <c r="F323" s="27"/>
      <c r="G323" s="44"/>
      <c r="H323" s="44"/>
      <c r="I323" s="44"/>
      <c r="J323" s="44"/>
      <c r="K323" s="44"/>
      <c r="L323" s="42"/>
      <c r="M323" s="42"/>
      <c r="N323" s="43">
        <f t="shared" si="319"/>
        <v>0</v>
      </c>
      <c r="O323" s="44"/>
      <c r="P323" s="44"/>
      <c r="Q323" s="44"/>
      <c r="R323" s="44"/>
      <c r="S323" s="44"/>
      <c r="T323" s="42"/>
      <c r="U323" s="42"/>
      <c r="V323" s="43">
        <f t="shared" si="320"/>
        <v>0</v>
      </c>
      <c r="W323" s="44"/>
      <c r="X323" s="44"/>
      <c r="Y323" s="44"/>
      <c r="Z323" s="44"/>
      <c r="AA323" s="44"/>
      <c r="AB323" s="42"/>
      <c r="AC323" s="42"/>
      <c r="AD323" s="43">
        <f t="shared" si="321"/>
        <v>0</v>
      </c>
      <c r="AE323" s="44"/>
      <c r="AF323" s="44"/>
      <c r="AG323" s="44"/>
      <c r="AH323" s="44"/>
      <c r="AI323" s="44"/>
      <c r="AJ323" s="42"/>
      <c r="AK323" s="42"/>
      <c r="AL323" s="43">
        <f t="shared" si="322"/>
        <v>0</v>
      </c>
      <c r="AM323" s="150"/>
      <c r="AN323" s="90"/>
      <c r="AO323" s="90"/>
      <c r="AP323" s="90"/>
      <c r="AQ323" s="90"/>
      <c r="AR323" s="90"/>
      <c r="AS323" s="90"/>
      <c r="AT323" s="90"/>
      <c r="AU323" s="90"/>
      <c r="AV323" s="90"/>
      <c r="AW323" s="90"/>
      <c r="AX323" s="117"/>
    </row>
    <row r="324" spans="2:50" ht="12.95" customHeight="1" x14ac:dyDescent="0.25">
      <c r="B324" s="102"/>
      <c r="C324" s="106"/>
      <c r="D324" s="110"/>
      <c r="E324" s="114"/>
      <c r="F324" s="27"/>
      <c r="G324" s="44"/>
      <c r="H324" s="44"/>
      <c r="I324" s="44"/>
      <c r="J324" s="44"/>
      <c r="K324" s="44"/>
      <c r="L324" s="42"/>
      <c r="M324" s="42"/>
      <c r="N324" s="43">
        <f t="shared" si="319"/>
        <v>0</v>
      </c>
      <c r="O324" s="44"/>
      <c r="P324" s="44"/>
      <c r="Q324" s="44"/>
      <c r="R324" s="44"/>
      <c r="S324" s="44"/>
      <c r="T324" s="42"/>
      <c r="U324" s="42"/>
      <c r="V324" s="43">
        <f t="shared" si="320"/>
        <v>0</v>
      </c>
      <c r="W324" s="44"/>
      <c r="X324" s="44"/>
      <c r="Y324" s="44"/>
      <c r="Z324" s="44"/>
      <c r="AA324" s="44"/>
      <c r="AB324" s="42"/>
      <c r="AC324" s="42"/>
      <c r="AD324" s="43">
        <f t="shared" si="321"/>
        <v>0</v>
      </c>
      <c r="AE324" s="44"/>
      <c r="AF324" s="44"/>
      <c r="AG324" s="44"/>
      <c r="AH324" s="44"/>
      <c r="AI324" s="44"/>
      <c r="AJ324" s="42"/>
      <c r="AK324" s="42"/>
      <c r="AL324" s="43">
        <f t="shared" si="322"/>
        <v>0</v>
      </c>
      <c r="AM324" s="150"/>
      <c r="AN324" s="90"/>
      <c r="AO324" s="90"/>
      <c r="AP324" s="90"/>
      <c r="AQ324" s="90"/>
      <c r="AR324" s="90"/>
      <c r="AS324" s="90"/>
      <c r="AT324" s="90"/>
      <c r="AU324" s="90"/>
      <c r="AV324" s="90"/>
      <c r="AW324" s="90"/>
      <c r="AX324" s="117"/>
    </row>
    <row r="325" spans="2:50" ht="12.95" customHeight="1" x14ac:dyDescent="0.25">
      <c r="B325" s="102"/>
      <c r="C325" s="106"/>
      <c r="D325" s="110"/>
      <c r="E325" s="114"/>
      <c r="F325" s="28"/>
      <c r="G325" s="44"/>
      <c r="H325" s="44"/>
      <c r="I325" s="44"/>
      <c r="J325" s="44"/>
      <c r="K325" s="44"/>
      <c r="L325" s="42"/>
      <c r="M325" s="42"/>
      <c r="N325" s="43">
        <f t="shared" si="319"/>
        <v>0</v>
      </c>
      <c r="O325" s="44"/>
      <c r="P325" s="44"/>
      <c r="Q325" s="44"/>
      <c r="R325" s="44"/>
      <c r="S325" s="44"/>
      <c r="T325" s="42"/>
      <c r="U325" s="42"/>
      <c r="V325" s="43">
        <f t="shared" si="320"/>
        <v>0</v>
      </c>
      <c r="W325" s="44"/>
      <c r="X325" s="44"/>
      <c r="Y325" s="44"/>
      <c r="Z325" s="44"/>
      <c r="AA325" s="44"/>
      <c r="AB325" s="42"/>
      <c r="AC325" s="42"/>
      <c r="AD325" s="43">
        <f t="shared" si="321"/>
        <v>0</v>
      </c>
      <c r="AE325" s="44"/>
      <c r="AF325" s="44"/>
      <c r="AG325" s="44"/>
      <c r="AH325" s="44"/>
      <c r="AI325" s="44"/>
      <c r="AJ325" s="42"/>
      <c r="AK325" s="42"/>
      <c r="AL325" s="43">
        <f t="shared" si="322"/>
        <v>0</v>
      </c>
      <c r="AM325" s="150"/>
      <c r="AN325" s="90"/>
      <c r="AO325" s="90"/>
      <c r="AP325" s="90"/>
      <c r="AQ325" s="90"/>
      <c r="AR325" s="90"/>
      <c r="AS325" s="90"/>
      <c r="AT325" s="90"/>
      <c r="AU325" s="90"/>
      <c r="AV325" s="90"/>
      <c r="AW325" s="90"/>
      <c r="AX325" s="117"/>
    </row>
    <row r="326" spans="2:50" ht="12.95" customHeight="1" thickBot="1" x14ac:dyDescent="0.3">
      <c r="B326" s="103"/>
      <c r="C326" s="107"/>
      <c r="D326" s="111"/>
      <c r="E326" s="114"/>
      <c r="F326" s="28"/>
      <c r="G326" s="44"/>
      <c r="H326" s="44"/>
      <c r="I326" s="44"/>
      <c r="J326" s="44"/>
      <c r="K326" s="44"/>
      <c r="L326" s="46"/>
      <c r="M326" s="46"/>
      <c r="N326" s="43">
        <f t="shared" si="319"/>
        <v>0</v>
      </c>
      <c r="O326" s="44"/>
      <c r="P326" s="44"/>
      <c r="Q326" s="44"/>
      <c r="R326" s="44"/>
      <c r="S326" s="44"/>
      <c r="T326" s="46"/>
      <c r="U326" s="46"/>
      <c r="V326" s="43">
        <f t="shared" si="320"/>
        <v>0</v>
      </c>
      <c r="W326" s="44"/>
      <c r="X326" s="44"/>
      <c r="Y326" s="44"/>
      <c r="Z326" s="44"/>
      <c r="AA326" s="44"/>
      <c r="AB326" s="46"/>
      <c r="AC326" s="46"/>
      <c r="AD326" s="43">
        <f t="shared" si="321"/>
        <v>0</v>
      </c>
      <c r="AE326" s="44"/>
      <c r="AF326" s="44"/>
      <c r="AG326" s="44"/>
      <c r="AH326" s="44"/>
      <c r="AI326" s="44"/>
      <c r="AJ326" s="46"/>
      <c r="AK326" s="46"/>
      <c r="AL326" s="43">
        <f t="shared" si="322"/>
        <v>0</v>
      </c>
      <c r="AM326" s="150"/>
      <c r="AN326" s="90"/>
      <c r="AO326" s="90"/>
      <c r="AP326" s="90"/>
      <c r="AQ326" s="90"/>
      <c r="AR326" s="90"/>
      <c r="AS326" s="90"/>
      <c r="AT326" s="90"/>
      <c r="AU326" s="90"/>
      <c r="AV326" s="90"/>
      <c r="AW326" s="90"/>
      <c r="AX326" s="117"/>
    </row>
    <row r="327" spans="2:50" ht="12.95" hidden="1" customHeight="1" thickBot="1" x14ac:dyDescent="0.3">
      <c r="B327" s="104"/>
      <c r="C327" s="108"/>
      <c r="D327" s="112"/>
      <c r="E327" s="115"/>
      <c r="F327" s="28" t="s">
        <v>36</v>
      </c>
      <c r="G327" s="48"/>
      <c r="H327" s="48"/>
      <c r="I327" s="48"/>
      <c r="J327" s="48"/>
      <c r="K327" s="48"/>
      <c r="L327" s="47"/>
      <c r="M327" s="47"/>
      <c r="N327" s="43">
        <f t="shared" ref="N327" si="323">N316+N317+N319+N324+N325+N326+N322+N323</f>
        <v>0</v>
      </c>
      <c r="O327" s="49"/>
      <c r="P327" s="49"/>
      <c r="Q327" s="49"/>
      <c r="R327" s="49"/>
      <c r="S327" s="49"/>
      <c r="T327" s="47"/>
      <c r="U327" s="47"/>
      <c r="V327" s="43">
        <f t="shared" ref="V327" si="324">V316+V317+V319+V324+V325+V326+V322+V323</f>
        <v>0</v>
      </c>
      <c r="W327" s="49"/>
      <c r="X327" s="49"/>
      <c r="Y327" s="49"/>
      <c r="Z327" s="49"/>
      <c r="AA327" s="49"/>
      <c r="AB327" s="47"/>
      <c r="AC327" s="47"/>
      <c r="AD327" s="43">
        <f t="shared" ref="AD327" si="325">AD316+AD317+AD319+AD324+AD325+AD326+AD322+AD323</f>
        <v>0</v>
      </c>
      <c r="AE327" s="49"/>
      <c r="AF327" s="49"/>
      <c r="AG327" s="49"/>
      <c r="AH327" s="49"/>
      <c r="AI327" s="49"/>
      <c r="AJ327" s="47"/>
      <c r="AK327" s="47"/>
      <c r="AL327" s="43">
        <f t="shared" ref="AL327" si="326">AL316+AL317+AL319+AL324+AL325+AL326+AL322+AL323</f>
        <v>0</v>
      </c>
      <c r="AM327" s="151"/>
      <c r="AN327" s="91"/>
      <c r="AO327" s="91"/>
      <c r="AP327" s="91"/>
      <c r="AQ327" s="91"/>
      <c r="AR327" s="91"/>
      <c r="AS327" s="91"/>
      <c r="AT327" s="91"/>
      <c r="AU327" s="91"/>
      <c r="AV327" s="91"/>
      <c r="AW327" s="91"/>
      <c r="AX327" s="118"/>
    </row>
    <row r="328" spans="2:50" ht="12.95" customHeight="1" thickTop="1" x14ac:dyDescent="0.25">
      <c r="B328" s="102">
        <v>18</v>
      </c>
      <c r="C328" s="105">
        <f>MART!C328</f>
        <v>0</v>
      </c>
      <c r="D328" s="109">
        <f>MART!D328</f>
        <v>0</v>
      </c>
      <c r="E328" s="113">
        <f>MART!E328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149">
        <f t="shared" ref="AM328" si="327">N328+V328+AD328+AL328</f>
        <v>0</v>
      </c>
      <c r="AN328" s="89">
        <f t="shared" ref="AN328" si="328">N329+V329+AD329+AL329</f>
        <v>0</v>
      </c>
      <c r="AO328" s="89">
        <f t="shared" ref="AO328" si="329">N330+V330+AD330+AL330</f>
        <v>0</v>
      </c>
      <c r="AP328" s="89">
        <f t="shared" ref="AP328" si="330">N331+V331+AD331+AL331</f>
        <v>0</v>
      </c>
      <c r="AQ328" s="89">
        <f t="shared" ref="AQ328" si="331">N332+V332+AD332+AL332</f>
        <v>0</v>
      </c>
      <c r="AR328" s="89">
        <f t="shared" ref="AR328" si="332">N333+V333+AD333+AL333</f>
        <v>0</v>
      </c>
      <c r="AS328" s="89">
        <f t="shared" ref="AS328" si="333">N334+V334+AD334+AL334</f>
        <v>0</v>
      </c>
      <c r="AT328" s="89">
        <f t="shared" ref="AT328" si="334">N346+V346+AD346+AL346</f>
        <v>0</v>
      </c>
      <c r="AU328" s="89">
        <f t="shared" ref="AU328" si="335">N339+V339+AD339+AL339</f>
        <v>0</v>
      </c>
      <c r="AV328" s="89">
        <f t="shared" ref="AV328" si="336">N340+V340+AD340+AL340</f>
        <v>0</v>
      </c>
      <c r="AW328" s="89">
        <f t="shared" ref="AW328" si="337">N337+V337+AD337+AL337</f>
        <v>0</v>
      </c>
      <c r="AX328" s="116">
        <f t="shared" ref="AX328" si="338">SUM(AN328:AW346)</f>
        <v>0</v>
      </c>
    </row>
    <row r="329" spans="2:50"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150"/>
      <c r="AN329" s="90"/>
      <c r="AO329" s="90"/>
      <c r="AP329" s="90"/>
      <c r="AQ329" s="90"/>
      <c r="AR329" s="90"/>
      <c r="AS329" s="90"/>
      <c r="AT329" s="90"/>
      <c r="AU329" s="90"/>
      <c r="AV329" s="90"/>
      <c r="AW329" s="90"/>
      <c r="AX329" s="117"/>
    </row>
    <row r="330" spans="2:50"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150"/>
      <c r="AN330" s="90"/>
      <c r="AO330" s="90"/>
      <c r="AP330" s="90"/>
      <c r="AQ330" s="90"/>
      <c r="AR330" s="90"/>
      <c r="AS330" s="90"/>
      <c r="AT330" s="90"/>
      <c r="AU330" s="90"/>
      <c r="AV330" s="90"/>
      <c r="AW330" s="90"/>
      <c r="AX330" s="117"/>
    </row>
    <row r="331" spans="2:50"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150"/>
      <c r="AN331" s="90"/>
      <c r="AO331" s="90"/>
      <c r="AP331" s="90"/>
      <c r="AQ331" s="90"/>
      <c r="AR331" s="90"/>
      <c r="AS331" s="90"/>
      <c r="AT331" s="90"/>
      <c r="AU331" s="90"/>
      <c r="AV331" s="90"/>
      <c r="AW331" s="90"/>
      <c r="AX331" s="117"/>
    </row>
    <row r="332" spans="2:50"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150"/>
      <c r="AN332" s="90"/>
      <c r="AO332" s="90"/>
      <c r="AP332" s="90"/>
      <c r="AQ332" s="90"/>
      <c r="AR332" s="90"/>
      <c r="AS332" s="90"/>
      <c r="AT332" s="90"/>
      <c r="AU332" s="90"/>
      <c r="AV332" s="90"/>
      <c r="AW332" s="90"/>
      <c r="AX332" s="117"/>
    </row>
    <row r="333" spans="2:50" ht="12.95" customHeight="1" x14ac:dyDescent="0.25">
      <c r="B333" s="102"/>
      <c r="C333" s="106"/>
      <c r="D333" s="110"/>
      <c r="E333" s="114"/>
      <c r="F333" s="27" t="s">
        <v>37</v>
      </c>
      <c r="G333" s="44"/>
      <c r="H333" s="44"/>
      <c r="I333" s="44"/>
      <c r="J333" s="44"/>
      <c r="K333" s="44"/>
      <c r="L333" s="42"/>
      <c r="M333" s="42"/>
      <c r="N333" s="43">
        <f>SUM(G333:M333)</f>
        <v>0</v>
      </c>
      <c r="O333" s="44"/>
      <c r="P333" s="44"/>
      <c r="Q333" s="44"/>
      <c r="R333" s="44"/>
      <c r="S333" s="44"/>
      <c r="T333" s="42"/>
      <c r="U333" s="42"/>
      <c r="V333" s="43">
        <f>SUM(O333:U333)</f>
        <v>0</v>
      </c>
      <c r="W333" s="44"/>
      <c r="X333" s="44"/>
      <c r="Y333" s="44"/>
      <c r="Z333" s="44"/>
      <c r="AA333" s="44"/>
      <c r="AB333" s="42"/>
      <c r="AC333" s="42"/>
      <c r="AD333" s="43">
        <f>SUM(W333:AC333)</f>
        <v>0</v>
      </c>
      <c r="AE333" s="44"/>
      <c r="AF333" s="44"/>
      <c r="AG333" s="44"/>
      <c r="AH333" s="44"/>
      <c r="AI333" s="44"/>
      <c r="AJ333" s="42"/>
      <c r="AK333" s="42"/>
      <c r="AL333" s="43">
        <f>SUM(AE333:AK333)</f>
        <v>0</v>
      </c>
      <c r="AM333" s="150"/>
      <c r="AN333" s="90"/>
      <c r="AO333" s="90"/>
      <c r="AP333" s="90"/>
      <c r="AQ333" s="90"/>
      <c r="AR333" s="90"/>
      <c r="AS333" s="90"/>
      <c r="AT333" s="90"/>
      <c r="AU333" s="90"/>
      <c r="AV333" s="90"/>
      <c r="AW333" s="90"/>
      <c r="AX333" s="117"/>
    </row>
    <row r="334" spans="2:50" ht="12.95" customHeight="1" x14ac:dyDescent="0.25">
      <c r="B334" s="102"/>
      <c r="C334" s="106"/>
      <c r="D334" s="110"/>
      <c r="E334" s="114"/>
      <c r="F334" s="28" t="s">
        <v>31</v>
      </c>
      <c r="G334" s="45"/>
      <c r="H334" s="45"/>
      <c r="I334" s="45"/>
      <c r="J334" s="45"/>
      <c r="K334" s="45">
        <f>IF((N328-E328)&lt;=0,0,IF((N328-E328)&gt;0,(N328-E328)))</f>
        <v>0</v>
      </c>
      <c r="L334" s="42"/>
      <c r="M334" s="42"/>
      <c r="N334" s="43">
        <f t="shared" ref="N334:N345" si="339">SUM(G334:M334)</f>
        <v>0</v>
      </c>
      <c r="O334" s="45"/>
      <c r="P334" s="45"/>
      <c r="Q334" s="45"/>
      <c r="R334" s="45"/>
      <c r="S334" s="45">
        <f>IF((V328-E328)&lt;=0,0,IF((V328-E328)&gt;0,(V328-E328)))</f>
        <v>0</v>
      </c>
      <c r="T334" s="42"/>
      <c r="U334" s="42"/>
      <c r="V334" s="43">
        <f t="shared" ref="V334:V345" si="340">SUM(O334:U334)</f>
        <v>0</v>
      </c>
      <c r="W334" s="45"/>
      <c r="X334" s="45"/>
      <c r="Y334" s="45"/>
      <c r="Z334" s="45"/>
      <c r="AA334" s="45">
        <f>IF((AD328-E328)&lt;=0,0,IF((AD328-E328)&gt;0,(AD328-E328)))</f>
        <v>0</v>
      </c>
      <c r="AB334" s="42"/>
      <c r="AC334" s="42"/>
      <c r="AD334" s="43">
        <f t="shared" ref="AD334:AD345" si="341">SUM(W334:AC334)</f>
        <v>0</v>
      </c>
      <c r="AE334" s="45"/>
      <c r="AF334" s="45"/>
      <c r="AG334" s="45"/>
      <c r="AH334" s="45"/>
      <c r="AI334" s="45">
        <f>IF((AL328-E328)&lt;=0,0,IF((AL328-E328)&gt;0,(AL328-E328)))</f>
        <v>0</v>
      </c>
      <c r="AJ334" s="42"/>
      <c r="AK334" s="42"/>
      <c r="AL334" s="43">
        <f t="shared" ref="AL334:AL345" si="342">SUM(AE334:AK334)</f>
        <v>0</v>
      </c>
      <c r="AM334" s="150"/>
      <c r="AN334" s="90"/>
      <c r="AO334" s="90"/>
      <c r="AP334" s="90"/>
      <c r="AQ334" s="90"/>
      <c r="AR334" s="90"/>
      <c r="AS334" s="90"/>
      <c r="AT334" s="90"/>
      <c r="AU334" s="90"/>
      <c r="AV334" s="90"/>
      <c r="AW334" s="90"/>
      <c r="AX334" s="117"/>
    </row>
    <row r="335" spans="2:50"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339"/>
        <v>0</v>
      </c>
      <c r="O335" s="45"/>
      <c r="P335" s="45"/>
      <c r="Q335" s="45"/>
      <c r="R335" s="45"/>
      <c r="S335" s="44">
        <f>IF(E328-15&lt;0,0,IF(SUM(O328:U333)&lt;10,0,IF(SUM(O328:U333)&lt;20,1,IF(SUM(O328:U333)&lt;30,2,IF(SUM(O328:U333)&gt;=30,3)))))</f>
        <v>0</v>
      </c>
      <c r="T335" s="42"/>
      <c r="U335" s="42"/>
      <c r="V335" s="43">
        <f t="shared" si="340"/>
        <v>0</v>
      </c>
      <c r="W335" s="45"/>
      <c r="X335" s="45"/>
      <c r="Y335" s="45"/>
      <c r="Z335" s="45"/>
      <c r="AA335" s="44">
        <f>IF(E328-15&lt;0,0,IF(SUM(W328:AC333)&lt;10,0,IF(SUM(W328:AC333)&lt;20,1,IF(SUM(W328:AC333)&lt;30,2,IF(SUM(W328:AC333)&gt;=30,3)))))</f>
        <v>0</v>
      </c>
      <c r="AB335" s="42"/>
      <c r="AC335" s="42"/>
      <c r="AD335" s="43">
        <f t="shared" si="341"/>
        <v>0</v>
      </c>
      <c r="AE335" s="45"/>
      <c r="AF335" s="45"/>
      <c r="AG335" s="45"/>
      <c r="AH335" s="45"/>
      <c r="AI335" s="44">
        <f>IF(E328-15&lt;0,0,IF(SUM(AE328:AK333)&lt;10,0,IF(SUM(AE328:AK333)&lt;20,1,IF(SUM(AE328:AK333)&lt;30,2,IF(SUM(AE328:AK333)&gt;=30,3)))))</f>
        <v>0</v>
      </c>
      <c r="AJ335" s="42"/>
      <c r="AK335" s="42"/>
      <c r="AL335" s="43">
        <f t="shared" si="342"/>
        <v>0</v>
      </c>
      <c r="AM335" s="150"/>
      <c r="AN335" s="90"/>
      <c r="AO335" s="90"/>
      <c r="AP335" s="90"/>
      <c r="AQ335" s="90"/>
      <c r="AR335" s="90"/>
      <c r="AS335" s="90"/>
      <c r="AT335" s="90"/>
      <c r="AU335" s="90"/>
      <c r="AV335" s="90"/>
      <c r="AW335" s="90"/>
      <c r="AX335" s="117"/>
    </row>
    <row r="336" spans="2:50" ht="12.95" customHeight="1" x14ac:dyDescent="0.25">
      <c r="B336" s="102"/>
      <c r="C336" s="106"/>
      <c r="D336" s="110"/>
      <c r="E336" s="114"/>
      <c r="F336" s="28" t="s">
        <v>41</v>
      </c>
      <c r="G336" s="44"/>
      <c r="H336" s="44"/>
      <c r="I336" s="44"/>
      <c r="J336" s="44"/>
      <c r="K336" s="45"/>
      <c r="L336" s="42"/>
      <c r="M336" s="42"/>
      <c r="N336" s="43">
        <f t="shared" si="339"/>
        <v>0</v>
      </c>
      <c r="O336" s="44"/>
      <c r="P336" s="44"/>
      <c r="Q336" s="44"/>
      <c r="R336" s="44"/>
      <c r="S336" s="45"/>
      <c r="T336" s="42"/>
      <c r="U336" s="42"/>
      <c r="V336" s="43">
        <f t="shared" si="340"/>
        <v>0</v>
      </c>
      <c r="W336" s="44"/>
      <c r="X336" s="44"/>
      <c r="Y336" s="44"/>
      <c r="Z336" s="44"/>
      <c r="AA336" s="45"/>
      <c r="AB336" s="42"/>
      <c r="AC336" s="42"/>
      <c r="AD336" s="43">
        <f t="shared" si="341"/>
        <v>0</v>
      </c>
      <c r="AE336" s="44"/>
      <c r="AF336" s="44"/>
      <c r="AG336" s="44"/>
      <c r="AH336" s="44"/>
      <c r="AI336" s="45"/>
      <c r="AJ336" s="42"/>
      <c r="AK336" s="42"/>
      <c r="AL336" s="43">
        <f t="shared" si="342"/>
        <v>0</v>
      </c>
      <c r="AM336" s="150"/>
      <c r="AN336" s="90"/>
      <c r="AO336" s="90"/>
      <c r="AP336" s="90"/>
      <c r="AQ336" s="90"/>
      <c r="AR336" s="90"/>
      <c r="AS336" s="90"/>
      <c r="AT336" s="90"/>
      <c r="AU336" s="90"/>
      <c r="AV336" s="90"/>
      <c r="AW336" s="90"/>
      <c r="AX336" s="117"/>
    </row>
    <row r="337" spans="2:50" ht="12.95" customHeight="1" x14ac:dyDescent="0.25">
      <c r="B337" s="102"/>
      <c r="C337" s="106"/>
      <c r="D337" s="110"/>
      <c r="E337" s="114"/>
      <c r="F337" s="28" t="s">
        <v>6</v>
      </c>
      <c r="G337" s="44"/>
      <c r="H337" s="44"/>
      <c r="I337" s="44"/>
      <c r="J337" s="44"/>
      <c r="K337" s="44"/>
      <c r="L337" s="42"/>
      <c r="M337" s="42"/>
      <c r="N337" s="43">
        <f t="shared" si="339"/>
        <v>0</v>
      </c>
      <c r="O337" s="44"/>
      <c r="P337" s="44"/>
      <c r="Q337" s="44"/>
      <c r="R337" s="44"/>
      <c r="S337" s="44"/>
      <c r="T337" s="42"/>
      <c r="U337" s="42"/>
      <c r="V337" s="43">
        <f t="shared" si="340"/>
        <v>0</v>
      </c>
      <c r="W337" s="44"/>
      <c r="X337" s="44"/>
      <c r="Y337" s="44"/>
      <c r="Z337" s="44"/>
      <c r="AA337" s="44"/>
      <c r="AB337" s="42"/>
      <c r="AC337" s="42"/>
      <c r="AD337" s="43">
        <f t="shared" si="341"/>
        <v>0</v>
      </c>
      <c r="AE337" s="44"/>
      <c r="AF337" s="44"/>
      <c r="AG337" s="44"/>
      <c r="AH337" s="44"/>
      <c r="AI337" s="44"/>
      <c r="AJ337" s="42"/>
      <c r="AK337" s="42"/>
      <c r="AL337" s="43">
        <f t="shared" si="342"/>
        <v>0</v>
      </c>
      <c r="AM337" s="150"/>
      <c r="AN337" s="90"/>
      <c r="AO337" s="90"/>
      <c r="AP337" s="90"/>
      <c r="AQ337" s="90"/>
      <c r="AR337" s="90"/>
      <c r="AS337" s="90"/>
      <c r="AT337" s="90"/>
      <c r="AU337" s="90"/>
      <c r="AV337" s="90"/>
      <c r="AW337" s="90"/>
      <c r="AX337" s="117"/>
    </row>
    <row r="338" spans="2:50" ht="12.95" customHeight="1" x14ac:dyDescent="0.25">
      <c r="B338" s="102"/>
      <c r="C338" s="106"/>
      <c r="D338" s="110"/>
      <c r="E338" s="114"/>
      <c r="F338" s="29" t="s">
        <v>35</v>
      </c>
      <c r="G338" s="44"/>
      <c r="H338" s="44"/>
      <c r="I338" s="44"/>
      <c r="J338" s="44"/>
      <c r="K338" s="44"/>
      <c r="L338" s="42"/>
      <c r="M338" s="42"/>
      <c r="N338" s="43">
        <f t="shared" si="339"/>
        <v>0</v>
      </c>
      <c r="O338" s="44"/>
      <c r="P338" s="44"/>
      <c r="Q338" s="44"/>
      <c r="R338" s="44"/>
      <c r="S338" s="44"/>
      <c r="T338" s="42"/>
      <c r="U338" s="42"/>
      <c r="V338" s="43">
        <f t="shared" si="340"/>
        <v>0</v>
      </c>
      <c r="W338" s="44"/>
      <c r="X338" s="44"/>
      <c r="Y338" s="44"/>
      <c r="Z338" s="44"/>
      <c r="AA338" s="44"/>
      <c r="AB338" s="42"/>
      <c r="AC338" s="42"/>
      <c r="AD338" s="43">
        <f t="shared" si="341"/>
        <v>0</v>
      </c>
      <c r="AE338" s="44"/>
      <c r="AF338" s="44"/>
      <c r="AG338" s="44"/>
      <c r="AH338" s="44"/>
      <c r="AI338" s="44"/>
      <c r="AJ338" s="42"/>
      <c r="AK338" s="42"/>
      <c r="AL338" s="43">
        <f t="shared" si="342"/>
        <v>0</v>
      </c>
      <c r="AM338" s="150"/>
      <c r="AN338" s="90"/>
      <c r="AO338" s="90"/>
      <c r="AP338" s="90"/>
      <c r="AQ338" s="90"/>
      <c r="AR338" s="90"/>
      <c r="AS338" s="90"/>
      <c r="AT338" s="90"/>
      <c r="AU338" s="90"/>
      <c r="AV338" s="90"/>
      <c r="AW338" s="90"/>
      <c r="AX338" s="117"/>
    </row>
    <row r="339" spans="2:50" ht="12.95" customHeight="1" x14ac:dyDescent="0.25">
      <c r="B339" s="102"/>
      <c r="C339" s="106"/>
      <c r="D339" s="110"/>
      <c r="E339" s="114"/>
      <c r="F339" s="27" t="s">
        <v>40</v>
      </c>
      <c r="G339" s="44"/>
      <c r="H339" s="44"/>
      <c r="I339" s="44"/>
      <c r="J339" s="44"/>
      <c r="K339" s="44"/>
      <c r="L339" s="42"/>
      <c r="M339" s="42"/>
      <c r="N339" s="43">
        <f t="shared" si="339"/>
        <v>0</v>
      </c>
      <c r="O339" s="44"/>
      <c r="P339" s="44"/>
      <c r="Q339" s="44"/>
      <c r="R339" s="44"/>
      <c r="S339" s="44"/>
      <c r="T339" s="42"/>
      <c r="U339" s="42"/>
      <c r="V339" s="43">
        <f t="shared" si="340"/>
        <v>0</v>
      </c>
      <c r="W339" s="44"/>
      <c r="X339" s="44"/>
      <c r="Y339" s="44"/>
      <c r="Z339" s="44"/>
      <c r="AA339" s="44"/>
      <c r="AB339" s="42"/>
      <c r="AC339" s="42"/>
      <c r="AD339" s="43">
        <f t="shared" si="341"/>
        <v>0</v>
      </c>
      <c r="AE339" s="44"/>
      <c r="AF339" s="44"/>
      <c r="AG339" s="44"/>
      <c r="AH339" s="44"/>
      <c r="AI339" s="44"/>
      <c r="AJ339" s="42"/>
      <c r="AK339" s="42"/>
      <c r="AL339" s="43">
        <f t="shared" si="342"/>
        <v>0</v>
      </c>
      <c r="AM339" s="150"/>
      <c r="AN339" s="90"/>
      <c r="AO339" s="90"/>
      <c r="AP339" s="90"/>
      <c r="AQ339" s="90"/>
      <c r="AR339" s="90"/>
      <c r="AS339" s="90"/>
      <c r="AT339" s="90"/>
      <c r="AU339" s="90"/>
      <c r="AV339" s="90"/>
      <c r="AW339" s="90"/>
      <c r="AX339" s="117"/>
    </row>
    <row r="340" spans="2:50" ht="12.95" customHeight="1" x14ac:dyDescent="0.25">
      <c r="B340" s="102"/>
      <c r="C340" s="106"/>
      <c r="D340" s="110"/>
      <c r="E340" s="114"/>
      <c r="F340" s="27" t="s">
        <v>7</v>
      </c>
      <c r="G340" s="44"/>
      <c r="H340" s="44"/>
      <c r="I340" s="44"/>
      <c r="J340" s="44"/>
      <c r="K340" s="44"/>
      <c r="L340" s="42"/>
      <c r="M340" s="42"/>
      <c r="N340" s="43">
        <f t="shared" si="339"/>
        <v>0</v>
      </c>
      <c r="O340" s="44"/>
      <c r="P340" s="44"/>
      <c r="Q340" s="44"/>
      <c r="R340" s="44"/>
      <c r="S340" s="44"/>
      <c r="T340" s="42"/>
      <c r="U340" s="42"/>
      <c r="V340" s="43">
        <f t="shared" si="340"/>
        <v>0</v>
      </c>
      <c r="W340" s="44"/>
      <c r="X340" s="44"/>
      <c r="Y340" s="44"/>
      <c r="Z340" s="44"/>
      <c r="AA340" s="44"/>
      <c r="AB340" s="42"/>
      <c r="AC340" s="42"/>
      <c r="AD340" s="43">
        <f t="shared" si="341"/>
        <v>0</v>
      </c>
      <c r="AE340" s="44"/>
      <c r="AF340" s="44"/>
      <c r="AG340" s="44"/>
      <c r="AH340" s="44"/>
      <c r="AI340" s="44"/>
      <c r="AJ340" s="42"/>
      <c r="AK340" s="42"/>
      <c r="AL340" s="43">
        <f t="shared" si="342"/>
        <v>0</v>
      </c>
      <c r="AM340" s="150"/>
      <c r="AN340" s="90"/>
      <c r="AO340" s="90"/>
      <c r="AP340" s="90"/>
      <c r="AQ340" s="90"/>
      <c r="AR340" s="90"/>
      <c r="AS340" s="90"/>
      <c r="AT340" s="90"/>
      <c r="AU340" s="90"/>
      <c r="AV340" s="90"/>
      <c r="AW340" s="90"/>
      <c r="AX340" s="117"/>
    </row>
    <row r="341" spans="2:50" ht="12.95" customHeight="1" x14ac:dyDescent="0.25">
      <c r="B341" s="102"/>
      <c r="C341" s="106"/>
      <c r="D341" s="110"/>
      <c r="E341" s="114"/>
      <c r="F341" s="27"/>
      <c r="G341" s="44"/>
      <c r="H341" s="44"/>
      <c r="I341" s="44"/>
      <c r="J341" s="44"/>
      <c r="K341" s="44"/>
      <c r="L341" s="42"/>
      <c r="M341" s="42"/>
      <c r="N341" s="43">
        <f t="shared" si="339"/>
        <v>0</v>
      </c>
      <c r="O341" s="44"/>
      <c r="P341" s="44"/>
      <c r="Q341" s="44"/>
      <c r="R341" s="44"/>
      <c r="S341" s="44"/>
      <c r="T341" s="42"/>
      <c r="U341" s="42"/>
      <c r="V341" s="43">
        <f t="shared" si="340"/>
        <v>0</v>
      </c>
      <c r="W341" s="44"/>
      <c r="X341" s="44"/>
      <c r="Y341" s="44"/>
      <c r="Z341" s="44"/>
      <c r="AA341" s="44"/>
      <c r="AB341" s="42"/>
      <c r="AC341" s="42"/>
      <c r="AD341" s="43">
        <f t="shared" si="341"/>
        <v>0</v>
      </c>
      <c r="AE341" s="44"/>
      <c r="AF341" s="44"/>
      <c r="AG341" s="44"/>
      <c r="AH341" s="44"/>
      <c r="AI341" s="44"/>
      <c r="AJ341" s="42"/>
      <c r="AK341" s="42"/>
      <c r="AL341" s="43">
        <f t="shared" si="342"/>
        <v>0</v>
      </c>
      <c r="AM341" s="150"/>
      <c r="AN341" s="90"/>
      <c r="AO341" s="90"/>
      <c r="AP341" s="90"/>
      <c r="AQ341" s="90"/>
      <c r="AR341" s="90"/>
      <c r="AS341" s="90"/>
      <c r="AT341" s="90"/>
      <c r="AU341" s="90"/>
      <c r="AV341" s="90"/>
      <c r="AW341" s="90"/>
      <c r="AX341" s="117"/>
    </row>
    <row r="342" spans="2:50" ht="12.95" customHeight="1" x14ac:dyDescent="0.25">
      <c r="B342" s="102"/>
      <c r="C342" s="106"/>
      <c r="D342" s="110"/>
      <c r="E342" s="114"/>
      <c r="F342" s="27"/>
      <c r="G342" s="44"/>
      <c r="H342" s="44"/>
      <c r="I342" s="44"/>
      <c r="J342" s="44"/>
      <c r="K342" s="44"/>
      <c r="L342" s="42"/>
      <c r="M342" s="42"/>
      <c r="N342" s="43">
        <f t="shared" si="339"/>
        <v>0</v>
      </c>
      <c r="O342" s="44"/>
      <c r="P342" s="44"/>
      <c r="Q342" s="44"/>
      <c r="R342" s="44"/>
      <c r="S342" s="44"/>
      <c r="T342" s="42"/>
      <c r="U342" s="42"/>
      <c r="V342" s="43">
        <f t="shared" si="340"/>
        <v>0</v>
      </c>
      <c r="W342" s="44"/>
      <c r="X342" s="44"/>
      <c r="Y342" s="44"/>
      <c r="Z342" s="44"/>
      <c r="AA342" s="44"/>
      <c r="AB342" s="42"/>
      <c r="AC342" s="42"/>
      <c r="AD342" s="43">
        <f t="shared" si="341"/>
        <v>0</v>
      </c>
      <c r="AE342" s="44"/>
      <c r="AF342" s="44"/>
      <c r="AG342" s="44"/>
      <c r="AH342" s="44"/>
      <c r="AI342" s="44"/>
      <c r="AJ342" s="42"/>
      <c r="AK342" s="42"/>
      <c r="AL342" s="43">
        <f t="shared" si="342"/>
        <v>0</v>
      </c>
      <c r="AM342" s="150"/>
      <c r="AN342" s="90"/>
      <c r="AO342" s="90"/>
      <c r="AP342" s="90"/>
      <c r="AQ342" s="90"/>
      <c r="AR342" s="90"/>
      <c r="AS342" s="90"/>
      <c r="AT342" s="90"/>
      <c r="AU342" s="90"/>
      <c r="AV342" s="90"/>
      <c r="AW342" s="90"/>
      <c r="AX342" s="117"/>
    </row>
    <row r="343" spans="2:50" ht="12.95" customHeight="1" x14ac:dyDescent="0.25">
      <c r="B343" s="102"/>
      <c r="C343" s="106"/>
      <c r="D343" s="110"/>
      <c r="E343" s="114"/>
      <c r="F343" s="27"/>
      <c r="G343" s="44"/>
      <c r="H343" s="44"/>
      <c r="I343" s="44"/>
      <c r="J343" s="44"/>
      <c r="K343" s="44"/>
      <c r="L343" s="42"/>
      <c r="M343" s="42"/>
      <c r="N343" s="43">
        <f t="shared" si="339"/>
        <v>0</v>
      </c>
      <c r="O343" s="44"/>
      <c r="P343" s="44"/>
      <c r="Q343" s="44"/>
      <c r="R343" s="44"/>
      <c r="S343" s="44"/>
      <c r="T343" s="42"/>
      <c r="U343" s="42"/>
      <c r="V343" s="43">
        <f t="shared" si="340"/>
        <v>0</v>
      </c>
      <c r="W343" s="44"/>
      <c r="X343" s="44"/>
      <c r="Y343" s="44"/>
      <c r="Z343" s="44"/>
      <c r="AA343" s="44"/>
      <c r="AB343" s="42"/>
      <c r="AC343" s="42"/>
      <c r="AD343" s="43">
        <f t="shared" si="341"/>
        <v>0</v>
      </c>
      <c r="AE343" s="44"/>
      <c r="AF343" s="44"/>
      <c r="AG343" s="44"/>
      <c r="AH343" s="44"/>
      <c r="AI343" s="44"/>
      <c r="AJ343" s="42"/>
      <c r="AK343" s="42"/>
      <c r="AL343" s="43">
        <f t="shared" si="342"/>
        <v>0</v>
      </c>
      <c r="AM343" s="150"/>
      <c r="AN343" s="90"/>
      <c r="AO343" s="90"/>
      <c r="AP343" s="90"/>
      <c r="AQ343" s="90"/>
      <c r="AR343" s="90"/>
      <c r="AS343" s="90"/>
      <c r="AT343" s="90"/>
      <c r="AU343" s="90"/>
      <c r="AV343" s="90"/>
      <c r="AW343" s="90"/>
      <c r="AX343" s="117"/>
    </row>
    <row r="344" spans="2:50" ht="12.95" customHeight="1" x14ac:dyDescent="0.25">
      <c r="B344" s="102"/>
      <c r="C344" s="106"/>
      <c r="D344" s="110"/>
      <c r="E344" s="114"/>
      <c r="F344" s="28"/>
      <c r="G344" s="44"/>
      <c r="H344" s="44"/>
      <c r="I344" s="44"/>
      <c r="J344" s="44"/>
      <c r="K344" s="44"/>
      <c r="L344" s="42"/>
      <c r="M344" s="42"/>
      <c r="N344" s="43">
        <f t="shared" si="339"/>
        <v>0</v>
      </c>
      <c r="O344" s="44"/>
      <c r="P344" s="44"/>
      <c r="Q344" s="44"/>
      <c r="R344" s="44"/>
      <c r="S344" s="44"/>
      <c r="T344" s="42"/>
      <c r="U344" s="42"/>
      <c r="V344" s="43">
        <f t="shared" si="340"/>
        <v>0</v>
      </c>
      <c r="W344" s="44"/>
      <c r="X344" s="44"/>
      <c r="Y344" s="44"/>
      <c r="Z344" s="44"/>
      <c r="AA344" s="44"/>
      <c r="AB344" s="42"/>
      <c r="AC344" s="42"/>
      <c r="AD344" s="43">
        <f t="shared" si="341"/>
        <v>0</v>
      </c>
      <c r="AE344" s="44"/>
      <c r="AF344" s="44"/>
      <c r="AG344" s="44"/>
      <c r="AH344" s="44"/>
      <c r="AI344" s="44"/>
      <c r="AJ344" s="42"/>
      <c r="AK344" s="42"/>
      <c r="AL344" s="43">
        <f t="shared" si="342"/>
        <v>0</v>
      </c>
      <c r="AM344" s="150"/>
      <c r="AN344" s="90"/>
      <c r="AO344" s="90"/>
      <c r="AP344" s="90"/>
      <c r="AQ344" s="90"/>
      <c r="AR344" s="90"/>
      <c r="AS344" s="90"/>
      <c r="AT344" s="90"/>
      <c r="AU344" s="90"/>
      <c r="AV344" s="90"/>
      <c r="AW344" s="90"/>
      <c r="AX344" s="117"/>
    </row>
    <row r="345" spans="2:50" ht="12.95" customHeight="1" thickBot="1" x14ac:dyDescent="0.3">
      <c r="B345" s="103"/>
      <c r="C345" s="107"/>
      <c r="D345" s="111"/>
      <c r="E345" s="114"/>
      <c r="F345" s="28"/>
      <c r="G345" s="44"/>
      <c r="H345" s="44"/>
      <c r="I345" s="44"/>
      <c r="J345" s="44"/>
      <c r="K345" s="44"/>
      <c r="L345" s="46"/>
      <c r="M345" s="46"/>
      <c r="N345" s="43">
        <f t="shared" si="339"/>
        <v>0</v>
      </c>
      <c r="O345" s="44"/>
      <c r="P345" s="44"/>
      <c r="Q345" s="44"/>
      <c r="R345" s="44"/>
      <c r="S345" s="44"/>
      <c r="T345" s="46"/>
      <c r="U345" s="46"/>
      <c r="V345" s="43">
        <f t="shared" si="340"/>
        <v>0</v>
      </c>
      <c r="W345" s="44"/>
      <c r="X345" s="44"/>
      <c r="Y345" s="44"/>
      <c r="Z345" s="44"/>
      <c r="AA345" s="44"/>
      <c r="AB345" s="46"/>
      <c r="AC345" s="46"/>
      <c r="AD345" s="43">
        <f t="shared" si="341"/>
        <v>0</v>
      </c>
      <c r="AE345" s="44"/>
      <c r="AF345" s="44"/>
      <c r="AG345" s="44"/>
      <c r="AH345" s="44"/>
      <c r="AI345" s="44"/>
      <c r="AJ345" s="46"/>
      <c r="AK345" s="46"/>
      <c r="AL345" s="43">
        <f t="shared" si="342"/>
        <v>0</v>
      </c>
      <c r="AM345" s="150"/>
      <c r="AN345" s="90"/>
      <c r="AO345" s="90"/>
      <c r="AP345" s="90"/>
      <c r="AQ345" s="90"/>
      <c r="AR345" s="90"/>
      <c r="AS345" s="90"/>
      <c r="AT345" s="90"/>
      <c r="AU345" s="90"/>
      <c r="AV345" s="90"/>
      <c r="AW345" s="90"/>
      <c r="AX345" s="117"/>
    </row>
    <row r="346" spans="2:50" ht="12.95" hidden="1" customHeight="1" thickBot="1" x14ac:dyDescent="0.3">
      <c r="B346" s="104"/>
      <c r="C346" s="108"/>
      <c r="D346" s="112"/>
      <c r="E346" s="115"/>
      <c r="F346" s="28" t="s">
        <v>36</v>
      </c>
      <c r="G346" s="48"/>
      <c r="H346" s="48"/>
      <c r="I346" s="48"/>
      <c r="J346" s="48"/>
      <c r="K346" s="48"/>
      <c r="L346" s="47"/>
      <c r="M346" s="47"/>
      <c r="N346" s="43">
        <f t="shared" ref="N346" si="343">N335+N336+N338+N343+N344+N345+N341+N342</f>
        <v>0</v>
      </c>
      <c r="O346" s="49"/>
      <c r="P346" s="49"/>
      <c r="Q346" s="49"/>
      <c r="R346" s="49"/>
      <c r="S346" s="49"/>
      <c r="T346" s="47"/>
      <c r="U346" s="47"/>
      <c r="V346" s="43">
        <f t="shared" ref="V346" si="344">V335+V336+V338+V343+V344+V345+V341+V342</f>
        <v>0</v>
      </c>
      <c r="W346" s="49"/>
      <c r="X346" s="49"/>
      <c r="Y346" s="49"/>
      <c r="Z346" s="49"/>
      <c r="AA346" s="49"/>
      <c r="AB346" s="47"/>
      <c r="AC346" s="47"/>
      <c r="AD346" s="43">
        <f t="shared" ref="AD346" si="345">AD335+AD336+AD338+AD343+AD344+AD345+AD341+AD342</f>
        <v>0</v>
      </c>
      <c r="AE346" s="49"/>
      <c r="AF346" s="49"/>
      <c r="AG346" s="49"/>
      <c r="AH346" s="49"/>
      <c r="AI346" s="49"/>
      <c r="AJ346" s="47"/>
      <c r="AK346" s="47"/>
      <c r="AL346" s="43">
        <f t="shared" ref="AL346" si="346">AL335+AL336+AL338+AL343+AL344+AL345+AL341+AL342</f>
        <v>0</v>
      </c>
      <c r="AM346" s="151"/>
      <c r="AN346" s="91"/>
      <c r="AO346" s="91"/>
      <c r="AP346" s="91"/>
      <c r="AQ346" s="91"/>
      <c r="AR346" s="91"/>
      <c r="AS346" s="91"/>
      <c r="AT346" s="91"/>
      <c r="AU346" s="91"/>
      <c r="AV346" s="91"/>
      <c r="AW346" s="91"/>
      <c r="AX346" s="118"/>
    </row>
    <row r="347" spans="2:50" ht="12.95" customHeight="1" thickTop="1" x14ac:dyDescent="0.25">
      <c r="B347" s="102">
        <v>19</v>
      </c>
      <c r="C347" s="105">
        <f>MART!C347</f>
        <v>0</v>
      </c>
      <c r="D347" s="109">
        <f>MART!D347</f>
        <v>0</v>
      </c>
      <c r="E347" s="113">
        <f>MART!E347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149">
        <f t="shared" ref="AM347" si="347">N347+V347+AD347+AL347</f>
        <v>0</v>
      </c>
      <c r="AN347" s="89">
        <f t="shared" ref="AN347" si="348">N348+V348+AD348+AL348</f>
        <v>0</v>
      </c>
      <c r="AO347" s="89">
        <f t="shared" ref="AO347" si="349">N349+V349+AD349+AL349</f>
        <v>0</v>
      </c>
      <c r="AP347" s="89">
        <f t="shared" ref="AP347" si="350">N350+V350+AD350+AL350</f>
        <v>0</v>
      </c>
      <c r="AQ347" s="89">
        <f t="shared" ref="AQ347" si="351">N351+V351+AD351+AL351</f>
        <v>0</v>
      </c>
      <c r="AR347" s="89">
        <f t="shared" ref="AR347" si="352">N352+V352+AD352+AL352</f>
        <v>0</v>
      </c>
      <c r="AS347" s="89">
        <f t="shared" ref="AS347" si="353">N353+V353+AD353+AL353</f>
        <v>0</v>
      </c>
      <c r="AT347" s="89">
        <f t="shared" ref="AT347" si="354">N365+V365+AD365+AL365</f>
        <v>0</v>
      </c>
      <c r="AU347" s="89">
        <f t="shared" ref="AU347" si="355">N358+V358+AD358+AL358</f>
        <v>0</v>
      </c>
      <c r="AV347" s="89">
        <f t="shared" ref="AV347" si="356">N359+V359+AD359+AL359</f>
        <v>0</v>
      </c>
      <c r="AW347" s="89">
        <f t="shared" ref="AW347" si="357">N356+V356+AD356+AL356</f>
        <v>0</v>
      </c>
      <c r="AX347" s="116">
        <f t="shared" ref="AX347" si="358">SUM(AN347:AW365)</f>
        <v>0</v>
      </c>
    </row>
    <row r="348" spans="2:50"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150"/>
      <c r="AN348" s="90"/>
      <c r="AO348" s="90"/>
      <c r="AP348" s="90"/>
      <c r="AQ348" s="90"/>
      <c r="AR348" s="90"/>
      <c r="AS348" s="90"/>
      <c r="AT348" s="90"/>
      <c r="AU348" s="90"/>
      <c r="AV348" s="90"/>
      <c r="AW348" s="90"/>
      <c r="AX348" s="117"/>
    </row>
    <row r="349" spans="2:50"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150"/>
      <c r="AN349" s="90"/>
      <c r="AO349" s="90"/>
      <c r="AP349" s="90"/>
      <c r="AQ349" s="90"/>
      <c r="AR349" s="90"/>
      <c r="AS349" s="90"/>
      <c r="AT349" s="90"/>
      <c r="AU349" s="90"/>
      <c r="AV349" s="90"/>
      <c r="AW349" s="90"/>
      <c r="AX349" s="117"/>
    </row>
    <row r="350" spans="2:50"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150"/>
      <c r="AN350" s="90"/>
      <c r="AO350" s="90"/>
      <c r="AP350" s="90"/>
      <c r="AQ350" s="90"/>
      <c r="AR350" s="90"/>
      <c r="AS350" s="90"/>
      <c r="AT350" s="90"/>
      <c r="AU350" s="90"/>
      <c r="AV350" s="90"/>
      <c r="AW350" s="90"/>
      <c r="AX350" s="117"/>
    </row>
    <row r="351" spans="2:50"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150"/>
      <c r="AN351" s="90"/>
      <c r="AO351" s="90"/>
      <c r="AP351" s="90"/>
      <c r="AQ351" s="90"/>
      <c r="AR351" s="90"/>
      <c r="AS351" s="90"/>
      <c r="AT351" s="90"/>
      <c r="AU351" s="90"/>
      <c r="AV351" s="90"/>
      <c r="AW351" s="90"/>
      <c r="AX351" s="117"/>
    </row>
    <row r="352" spans="2:50" ht="12.95" customHeight="1" x14ac:dyDescent="0.25">
      <c r="B352" s="102"/>
      <c r="C352" s="106"/>
      <c r="D352" s="110"/>
      <c r="E352" s="114"/>
      <c r="F352" s="27" t="s">
        <v>37</v>
      </c>
      <c r="G352" s="44"/>
      <c r="H352" s="44"/>
      <c r="I352" s="44"/>
      <c r="J352" s="44"/>
      <c r="K352" s="44"/>
      <c r="L352" s="42"/>
      <c r="M352" s="42"/>
      <c r="N352" s="43">
        <f>SUM(G352:M352)</f>
        <v>0</v>
      </c>
      <c r="O352" s="44"/>
      <c r="P352" s="44"/>
      <c r="Q352" s="44"/>
      <c r="R352" s="44"/>
      <c r="S352" s="44"/>
      <c r="T352" s="42"/>
      <c r="U352" s="42"/>
      <c r="V352" s="43">
        <f>SUM(O352:U352)</f>
        <v>0</v>
      </c>
      <c r="W352" s="44"/>
      <c r="X352" s="44"/>
      <c r="Y352" s="44"/>
      <c r="Z352" s="44"/>
      <c r="AA352" s="44"/>
      <c r="AB352" s="42"/>
      <c r="AC352" s="42"/>
      <c r="AD352" s="43">
        <f>SUM(W352:AC352)</f>
        <v>0</v>
      </c>
      <c r="AE352" s="44"/>
      <c r="AF352" s="44"/>
      <c r="AG352" s="44"/>
      <c r="AH352" s="44"/>
      <c r="AI352" s="44"/>
      <c r="AJ352" s="42"/>
      <c r="AK352" s="42"/>
      <c r="AL352" s="43">
        <f>SUM(AE352:AK352)</f>
        <v>0</v>
      </c>
      <c r="AM352" s="150"/>
      <c r="AN352" s="90"/>
      <c r="AO352" s="90"/>
      <c r="AP352" s="90"/>
      <c r="AQ352" s="90"/>
      <c r="AR352" s="90"/>
      <c r="AS352" s="90"/>
      <c r="AT352" s="90"/>
      <c r="AU352" s="90"/>
      <c r="AV352" s="90"/>
      <c r="AW352" s="90"/>
      <c r="AX352" s="117"/>
    </row>
    <row r="353" spans="2:50" ht="12.95" customHeight="1" x14ac:dyDescent="0.25">
      <c r="B353" s="102"/>
      <c r="C353" s="106"/>
      <c r="D353" s="110"/>
      <c r="E353" s="114"/>
      <c r="F353" s="28" t="s">
        <v>31</v>
      </c>
      <c r="G353" s="45"/>
      <c r="H353" s="45"/>
      <c r="I353" s="45"/>
      <c r="J353" s="45"/>
      <c r="K353" s="45">
        <f>IF((N347-E347)&lt;=0,0,IF((N347-E347)&gt;0,(N347-E347)))</f>
        <v>0</v>
      </c>
      <c r="L353" s="42"/>
      <c r="M353" s="42"/>
      <c r="N353" s="43">
        <f t="shared" ref="N353:N364" si="359">SUM(G353:M353)</f>
        <v>0</v>
      </c>
      <c r="O353" s="45"/>
      <c r="P353" s="45"/>
      <c r="Q353" s="45"/>
      <c r="R353" s="45"/>
      <c r="S353" s="45">
        <f>IF((V347-E347)&lt;=0,0,IF((V347-E347)&gt;0,(V347-E347)))</f>
        <v>0</v>
      </c>
      <c r="T353" s="42"/>
      <c r="U353" s="42"/>
      <c r="V353" s="43">
        <f t="shared" ref="V353:V364" si="360">SUM(O353:U353)</f>
        <v>0</v>
      </c>
      <c r="W353" s="45"/>
      <c r="X353" s="45"/>
      <c r="Y353" s="45"/>
      <c r="Z353" s="45"/>
      <c r="AA353" s="45">
        <f>IF((AD347-E347)&lt;=0,0,IF((AD347-E347)&gt;0,(AD347-E347)))</f>
        <v>0</v>
      </c>
      <c r="AB353" s="42"/>
      <c r="AC353" s="42"/>
      <c r="AD353" s="43">
        <f t="shared" ref="AD353:AD364" si="361">SUM(W353:AC353)</f>
        <v>0</v>
      </c>
      <c r="AE353" s="45"/>
      <c r="AF353" s="45"/>
      <c r="AG353" s="45"/>
      <c r="AH353" s="45"/>
      <c r="AI353" s="45">
        <f>IF((AL347-E347)&lt;=0,0,IF((AL347-E347)&gt;0,(AL347-E347)))</f>
        <v>0</v>
      </c>
      <c r="AJ353" s="42"/>
      <c r="AK353" s="42"/>
      <c r="AL353" s="43">
        <f t="shared" ref="AL353:AL364" si="362">SUM(AE353:AK353)</f>
        <v>0</v>
      </c>
      <c r="AM353" s="150"/>
      <c r="AN353" s="90"/>
      <c r="AO353" s="90"/>
      <c r="AP353" s="90"/>
      <c r="AQ353" s="90"/>
      <c r="AR353" s="90"/>
      <c r="AS353" s="90"/>
      <c r="AT353" s="90"/>
      <c r="AU353" s="90"/>
      <c r="AV353" s="90"/>
      <c r="AW353" s="90"/>
      <c r="AX353" s="117"/>
    </row>
    <row r="354" spans="2:50"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359"/>
        <v>0</v>
      </c>
      <c r="O354" s="45"/>
      <c r="P354" s="45"/>
      <c r="Q354" s="45"/>
      <c r="R354" s="45"/>
      <c r="S354" s="44">
        <f>IF(E347-15&lt;0,0,IF(SUM(O347:U352)&lt;10,0,IF(SUM(O347:U352)&lt;20,1,IF(SUM(O347:U352)&lt;30,2,IF(SUM(O347:U352)&gt;=30,3)))))</f>
        <v>0</v>
      </c>
      <c r="T354" s="42"/>
      <c r="U354" s="42"/>
      <c r="V354" s="43">
        <f t="shared" si="360"/>
        <v>0</v>
      </c>
      <c r="W354" s="45"/>
      <c r="X354" s="45"/>
      <c r="Y354" s="45"/>
      <c r="Z354" s="45"/>
      <c r="AA354" s="44">
        <f>IF(E347-15&lt;0,0,IF(SUM(W347:AC352)&lt;10,0,IF(SUM(W347:AC352)&lt;20,1,IF(SUM(W347:AC352)&lt;30,2,IF(SUM(W347:AC352)&gt;=30,3)))))</f>
        <v>0</v>
      </c>
      <c r="AB354" s="42"/>
      <c r="AC354" s="42"/>
      <c r="AD354" s="43">
        <f t="shared" si="361"/>
        <v>0</v>
      </c>
      <c r="AE354" s="45"/>
      <c r="AF354" s="45"/>
      <c r="AG354" s="45"/>
      <c r="AH354" s="45"/>
      <c r="AI354" s="44">
        <f>IF(E347-15&lt;0,0,IF(SUM(AE347:AK352)&lt;10,0,IF(SUM(AE347:AK352)&lt;20,1,IF(SUM(AE347:AK352)&lt;30,2,IF(SUM(AE347:AK352)&gt;=30,3)))))</f>
        <v>0</v>
      </c>
      <c r="AJ354" s="42"/>
      <c r="AK354" s="42"/>
      <c r="AL354" s="43">
        <f t="shared" si="362"/>
        <v>0</v>
      </c>
      <c r="AM354" s="150"/>
      <c r="AN354" s="90"/>
      <c r="AO354" s="90"/>
      <c r="AP354" s="90"/>
      <c r="AQ354" s="90"/>
      <c r="AR354" s="90"/>
      <c r="AS354" s="90"/>
      <c r="AT354" s="90"/>
      <c r="AU354" s="90"/>
      <c r="AV354" s="90"/>
      <c r="AW354" s="90"/>
      <c r="AX354" s="117"/>
    </row>
    <row r="355" spans="2:50" ht="12.95" customHeight="1" x14ac:dyDescent="0.25">
      <c r="B355" s="102"/>
      <c r="C355" s="106"/>
      <c r="D355" s="110"/>
      <c r="E355" s="114"/>
      <c r="F355" s="28" t="s">
        <v>41</v>
      </c>
      <c r="G355" s="44"/>
      <c r="H355" s="44"/>
      <c r="I355" s="44"/>
      <c r="J355" s="44"/>
      <c r="K355" s="45"/>
      <c r="L355" s="42"/>
      <c r="M355" s="42"/>
      <c r="N355" s="43">
        <f t="shared" si="359"/>
        <v>0</v>
      </c>
      <c r="O355" s="44"/>
      <c r="P355" s="44"/>
      <c r="Q355" s="44"/>
      <c r="R355" s="44"/>
      <c r="S355" s="45"/>
      <c r="T355" s="42"/>
      <c r="U355" s="42"/>
      <c r="V355" s="43">
        <f t="shared" si="360"/>
        <v>0</v>
      </c>
      <c r="W355" s="44"/>
      <c r="X355" s="44"/>
      <c r="Y355" s="44"/>
      <c r="Z355" s="44"/>
      <c r="AA355" s="45"/>
      <c r="AB355" s="42"/>
      <c r="AC355" s="42"/>
      <c r="AD355" s="43">
        <f t="shared" si="361"/>
        <v>0</v>
      </c>
      <c r="AE355" s="44"/>
      <c r="AF355" s="44"/>
      <c r="AG355" s="44"/>
      <c r="AH355" s="44"/>
      <c r="AI355" s="45"/>
      <c r="AJ355" s="42"/>
      <c r="AK355" s="42"/>
      <c r="AL355" s="43">
        <f t="shared" si="362"/>
        <v>0</v>
      </c>
      <c r="AM355" s="150"/>
      <c r="AN355" s="90"/>
      <c r="AO355" s="90"/>
      <c r="AP355" s="90"/>
      <c r="AQ355" s="90"/>
      <c r="AR355" s="90"/>
      <c r="AS355" s="90"/>
      <c r="AT355" s="90"/>
      <c r="AU355" s="90"/>
      <c r="AV355" s="90"/>
      <c r="AW355" s="90"/>
      <c r="AX355" s="117"/>
    </row>
    <row r="356" spans="2:50" ht="12.95" customHeight="1" x14ac:dyDescent="0.25">
      <c r="B356" s="102"/>
      <c r="C356" s="106"/>
      <c r="D356" s="110"/>
      <c r="E356" s="114"/>
      <c r="F356" s="28" t="s">
        <v>6</v>
      </c>
      <c r="G356" s="44"/>
      <c r="H356" s="44"/>
      <c r="I356" s="44"/>
      <c r="J356" s="44"/>
      <c r="K356" s="44"/>
      <c r="L356" s="42"/>
      <c r="M356" s="42"/>
      <c r="N356" s="43">
        <f t="shared" si="359"/>
        <v>0</v>
      </c>
      <c r="O356" s="44"/>
      <c r="P356" s="44"/>
      <c r="Q356" s="44"/>
      <c r="R356" s="44"/>
      <c r="S356" s="44"/>
      <c r="T356" s="42"/>
      <c r="U356" s="42"/>
      <c r="V356" s="43">
        <f t="shared" si="360"/>
        <v>0</v>
      </c>
      <c r="W356" s="44"/>
      <c r="X356" s="44"/>
      <c r="Y356" s="44"/>
      <c r="Z356" s="44"/>
      <c r="AA356" s="44"/>
      <c r="AB356" s="42"/>
      <c r="AC356" s="42"/>
      <c r="AD356" s="43">
        <f t="shared" si="361"/>
        <v>0</v>
      </c>
      <c r="AE356" s="44"/>
      <c r="AF356" s="44"/>
      <c r="AG356" s="44"/>
      <c r="AH356" s="44"/>
      <c r="AI356" s="44"/>
      <c r="AJ356" s="42"/>
      <c r="AK356" s="42"/>
      <c r="AL356" s="43">
        <f t="shared" si="362"/>
        <v>0</v>
      </c>
      <c r="AM356" s="150"/>
      <c r="AN356" s="90"/>
      <c r="AO356" s="90"/>
      <c r="AP356" s="90"/>
      <c r="AQ356" s="90"/>
      <c r="AR356" s="90"/>
      <c r="AS356" s="90"/>
      <c r="AT356" s="90"/>
      <c r="AU356" s="90"/>
      <c r="AV356" s="90"/>
      <c r="AW356" s="90"/>
      <c r="AX356" s="117"/>
    </row>
    <row r="357" spans="2:50" ht="12.95" customHeight="1" x14ac:dyDescent="0.25">
      <c r="B357" s="102"/>
      <c r="C357" s="106"/>
      <c r="D357" s="110"/>
      <c r="E357" s="114"/>
      <c r="F357" s="29" t="s">
        <v>35</v>
      </c>
      <c r="G357" s="44"/>
      <c r="H357" s="44"/>
      <c r="I357" s="44"/>
      <c r="J357" s="44"/>
      <c r="K357" s="44"/>
      <c r="L357" s="42"/>
      <c r="M357" s="42"/>
      <c r="N357" s="43">
        <f t="shared" si="359"/>
        <v>0</v>
      </c>
      <c r="O357" s="44"/>
      <c r="P357" s="44"/>
      <c r="Q357" s="44"/>
      <c r="R357" s="44"/>
      <c r="S357" s="44"/>
      <c r="T357" s="42"/>
      <c r="U357" s="42"/>
      <c r="V357" s="43">
        <f t="shared" si="360"/>
        <v>0</v>
      </c>
      <c r="W357" s="44"/>
      <c r="X357" s="44"/>
      <c r="Y357" s="44"/>
      <c r="Z357" s="44"/>
      <c r="AA357" s="44"/>
      <c r="AB357" s="42"/>
      <c r="AC357" s="42"/>
      <c r="AD357" s="43">
        <f t="shared" si="361"/>
        <v>0</v>
      </c>
      <c r="AE357" s="44"/>
      <c r="AF357" s="44"/>
      <c r="AG357" s="44"/>
      <c r="AH357" s="44"/>
      <c r="AI357" s="44"/>
      <c r="AJ357" s="42"/>
      <c r="AK357" s="42"/>
      <c r="AL357" s="43">
        <f t="shared" si="362"/>
        <v>0</v>
      </c>
      <c r="AM357" s="150"/>
      <c r="AN357" s="90"/>
      <c r="AO357" s="90"/>
      <c r="AP357" s="90"/>
      <c r="AQ357" s="90"/>
      <c r="AR357" s="90"/>
      <c r="AS357" s="90"/>
      <c r="AT357" s="90"/>
      <c r="AU357" s="90"/>
      <c r="AV357" s="90"/>
      <c r="AW357" s="90"/>
      <c r="AX357" s="117"/>
    </row>
    <row r="358" spans="2:50" ht="12.95" customHeight="1" x14ac:dyDescent="0.25">
      <c r="B358" s="102"/>
      <c r="C358" s="106"/>
      <c r="D358" s="110"/>
      <c r="E358" s="114"/>
      <c r="F358" s="27" t="s">
        <v>40</v>
      </c>
      <c r="G358" s="44"/>
      <c r="H358" s="44"/>
      <c r="I358" s="44"/>
      <c r="J358" s="44"/>
      <c r="K358" s="44"/>
      <c r="L358" s="42"/>
      <c r="M358" s="42"/>
      <c r="N358" s="43">
        <f t="shared" si="359"/>
        <v>0</v>
      </c>
      <c r="O358" s="44"/>
      <c r="P358" s="44"/>
      <c r="Q358" s="44"/>
      <c r="R358" s="44"/>
      <c r="S358" s="44"/>
      <c r="T358" s="42"/>
      <c r="U358" s="42"/>
      <c r="V358" s="43">
        <f t="shared" si="360"/>
        <v>0</v>
      </c>
      <c r="W358" s="44"/>
      <c r="X358" s="44"/>
      <c r="Y358" s="44"/>
      <c r="Z358" s="44"/>
      <c r="AA358" s="44"/>
      <c r="AB358" s="42"/>
      <c r="AC358" s="42"/>
      <c r="AD358" s="43">
        <f t="shared" si="361"/>
        <v>0</v>
      </c>
      <c r="AE358" s="44"/>
      <c r="AF358" s="44"/>
      <c r="AG358" s="44"/>
      <c r="AH358" s="44"/>
      <c r="AI358" s="44"/>
      <c r="AJ358" s="42"/>
      <c r="AK358" s="42"/>
      <c r="AL358" s="43">
        <f t="shared" si="362"/>
        <v>0</v>
      </c>
      <c r="AM358" s="150"/>
      <c r="AN358" s="90"/>
      <c r="AO358" s="90"/>
      <c r="AP358" s="90"/>
      <c r="AQ358" s="90"/>
      <c r="AR358" s="90"/>
      <c r="AS358" s="90"/>
      <c r="AT358" s="90"/>
      <c r="AU358" s="90"/>
      <c r="AV358" s="90"/>
      <c r="AW358" s="90"/>
      <c r="AX358" s="117"/>
    </row>
    <row r="359" spans="2:50" ht="12.95" customHeight="1" x14ac:dyDescent="0.25">
      <c r="B359" s="102"/>
      <c r="C359" s="106"/>
      <c r="D359" s="110"/>
      <c r="E359" s="114"/>
      <c r="F359" s="27" t="s">
        <v>7</v>
      </c>
      <c r="G359" s="44"/>
      <c r="H359" s="44"/>
      <c r="I359" s="44"/>
      <c r="J359" s="44"/>
      <c r="K359" s="44"/>
      <c r="L359" s="42"/>
      <c r="M359" s="42"/>
      <c r="N359" s="43">
        <f t="shared" si="359"/>
        <v>0</v>
      </c>
      <c r="O359" s="44"/>
      <c r="P359" s="44"/>
      <c r="Q359" s="44"/>
      <c r="R359" s="44"/>
      <c r="S359" s="44"/>
      <c r="T359" s="42"/>
      <c r="U359" s="42"/>
      <c r="V359" s="43">
        <f t="shared" si="360"/>
        <v>0</v>
      </c>
      <c r="W359" s="44"/>
      <c r="X359" s="44"/>
      <c r="Y359" s="44"/>
      <c r="Z359" s="44"/>
      <c r="AA359" s="44"/>
      <c r="AB359" s="42"/>
      <c r="AC359" s="42"/>
      <c r="AD359" s="43">
        <f t="shared" si="361"/>
        <v>0</v>
      </c>
      <c r="AE359" s="44"/>
      <c r="AF359" s="44"/>
      <c r="AG359" s="44"/>
      <c r="AH359" s="44"/>
      <c r="AI359" s="44"/>
      <c r="AJ359" s="42"/>
      <c r="AK359" s="42"/>
      <c r="AL359" s="43">
        <f t="shared" si="362"/>
        <v>0</v>
      </c>
      <c r="AM359" s="150"/>
      <c r="AN359" s="90"/>
      <c r="AO359" s="90"/>
      <c r="AP359" s="90"/>
      <c r="AQ359" s="90"/>
      <c r="AR359" s="90"/>
      <c r="AS359" s="90"/>
      <c r="AT359" s="90"/>
      <c r="AU359" s="90"/>
      <c r="AV359" s="90"/>
      <c r="AW359" s="90"/>
      <c r="AX359" s="117"/>
    </row>
    <row r="360" spans="2:50" ht="12.95" customHeight="1" x14ac:dyDescent="0.25">
      <c r="B360" s="102"/>
      <c r="C360" s="106"/>
      <c r="D360" s="110"/>
      <c r="E360" s="114"/>
      <c r="F360" s="27"/>
      <c r="G360" s="44"/>
      <c r="H360" s="44"/>
      <c r="I360" s="44"/>
      <c r="J360" s="44"/>
      <c r="K360" s="44"/>
      <c r="L360" s="42"/>
      <c r="M360" s="42"/>
      <c r="N360" s="43">
        <f t="shared" si="359"/>
        <v>0</v>
      </c>
      <c r="O360" s="44"/>
      <c r="P360" s="44"/>
      <c r="Q360" s="44"/>
      <c r="R360" s="44"/>
      <c r="S360" s="44"/>
      <c r="T360" s="42"/>
      <c r="U360" s="42"/>
      <c r="V360" s="43">
        <f t="shared" si="360"/>
        <v>0</v>
      </c>
      <c r="W360" s="44"/>
      <c r="X360" s="44"/>
      <c r="Y360" s="44"/>
      <c r="Z360" s="44"/>
      <c r="AA360" s="44"/>
      <c r="AB360" s="42"/>
      <c r="AC360" s="42"/>
      <c r="AD360" s="43">
        <f t="shared" si="361"/>
        <v>0</v>
      </c>
      <c r="AE360" s="44"/>
      <c r="AF360" s="44"/>
      <c r="AG360" s="44"/>
      <c r="AH360" s="44"/>
      <c r="AI360" s="44"/>
      <c r="AJ360" s="42"/>
      <c r="AK360" s="42"/>
      <c r="AL360" s="43">
        <f t="shared" si="362"/>
        <v>0</v>
      </c>
      <c r="AM360" s="150"/>
      <c r="AN360" s="90"/>
      <c r="AO360" s="90"/>
      <c r="AP360" s="90"/>
      <c r="AQ360" s="90"/>
      <c r="AR360" s="90"/>
      <c r="AS360" s="90"/>
      <c r="AT360" s="90"/>
      <c r="AU360" s="90"/>
      <c r="AV360" s="90"/>
      <c r="AW360" s="90"/>
      <c r="AX360" s="117"/>
    </row>
    <row r="361" spans="2:50" ht="12.95" customHeight="1" x14ac:dyDescent="0.25">
      <c r="B361" s="102"/>
      <c r="C361" s="106"/>
      <c r="D361" s="110"/>
      <c r="E361" s="114"/>
      <c r="F361" s="27"/>
      <c r="G361" s="44"/>
      <c r="H361" s="44"/>
      <c r="I361" s="44"/>
      <c r="J361" s="44"/>
      <c r="K361" s="44"/>
      <c r="L361" s="42"/>
      <c r="M361" s="42"/>
      <c r="N361" s="43">
        <f t="shared" si="359"/>
        <v>0</v>
      </c>
      <c r="O361" s="44"/>
      <c r="P361" s="44"/>
      <c r="Q361" s="44"/>
      <c r="R361" s="44"/>
      <c r="S361" s="44"/>
      <c r="T361" s="42"/>
      <c r="U361" s="42"/>
      <c r="V361" s="43">
        <f t="shared" si="360"/>
        <v>0</v>
      </c>
      <c r="W361" s="44"/>
      <c r="X361" s="44"/>
      <c r="Y361" s="44"/>
      <c r="Z361" s="44"/>
      <c r="AA361" s="44"/>
      <c r="AB361" s="42"/>
      <c r="AC361" s="42"/>
      <c r="AD361" s="43">
        <f t="shared" si="361"/>
        <v>0</v>
      </c>
      <c r="AE361" s="44"/>
      <c r="AF361" s="44"/>
      <c r="AG361" s="44"/>
      <c r="AH361" s="44"/>
      <c r="AI361" s="44"/>
      <c r="AJ361" s="42"/>
      <c r="AK361" s="42"/>
      <c r="AL361" s="43">
        <f t="shared" si="362"/>
        <v>0</v>
      </c>
      <c r="AM361" s="150"/>
      <c r="AN361" s="90"/>
      <c r="AO361" s="90"/>
      <c r="AP361" s="90"/>
      <c r="AQ361" s="90"/>
      <c r="AR361" s="90"/>
      <c r="AS361" s="90"/>
      <c r="AT361" s="90"/>
      <c r="AU361" s="90"/>
      <c r="AV361" s="90"/>
      <c r="AW361" s="90"/>
      <c r="AX361" s="117"/>
    </row>
    <row r="362" spans="2:50" ht="12.95" customHeight="1" x14ac:dyDescent="0.25">
      <c r="B362" s="102"/>
      <c r="C362" s="106"/>
      <c r="D362" s="110"/>
      <c r="E362" s="114"/>
      <c r="F362" s="27"/>
      <c r="G362" s="44"/>
      <c r="H362" s="44"/>
      <c r="I362" s="44"/>
      <c r="J362" s="44"/>
      <c r="K362" s="44"/>
      <c r="L362" s="42"/>
      <c r="M362" s="42"/>
      <c r="N362" s="43">
        <f t="shared" si="359"/>
        <v>0</v>
      </c>
      <c r="O362" s="44"/>
      <c r="P362" s="44"/>
      <c r="Q362" s="44"/>
      <c r="R362" s="44"/>
      <c r="S362" s="44"/>
      <c r="T362" s="42"/>
      <c r="U362" s="42"/>
      <c r="V362" s="43">
        <f t="shared" si="360"/>
        <v>0</v>
      </c>
      <c r="W362" s="44"/>
      <c r="X362" s="44"/>
      <c r="Y362" s="44"/>
      <c r="Z362" s="44"/>
      <c r="AA362" s="44"/>
      <c r="AB362" s="42"/>
      <c r="AC362" s="42"/>
      <c r="AD362" s="43">
        <f t="shared" si="361"/>
        <v>0</v>
      </c>
      <c r="AE362" s="44"/>
      <c r="AF362" s="44"/>
      <c r="AG362" s="44"/>
      <c r="AH362" s="44"/>
      <c r="AI362" s="44"/>
      <c r="AJ362" s="42"/>
      <c r="AK362" s="42"/>
      <c r="AL362" s="43">
        <f t="shared" si="362"/>
        <v>0</v>
      </c>
      <c r="AM362" s="150"/>
      <c r="AN362" s="90"/>
      <c r="AO362" s="90"/>
      <c r="AP362" s="90"/>
      <c r="AQ362" s="90"/>
      <c r="AR362" s="90"/>
      <c r="AS362" s="90"/>
      <c r="AT362" s="90"/>
      <c r="AU362" s="90"/>
      <c r="AV362" s="90"/>
      <c r="AW362" s="90"/>
      <c r="AX362" s="117"/>
    </row>
    <row r="363" spans="2:50" ht="12.95" customHeight="1" x14ac:dyDescent="0.25">
      <c r="B363" s="102"/>
      <c r="C363" s="106"/>
      <c r="D363" s="110"/>
      <c r="E363" s="114"/>
      <c r="F363" s="28"/>
      <c r="G363" s="44"/>
      <c r="H363" s="44"/>
      <c r="I363" s="44"/>
      <c r="J363" s="44"/>
      <c r="K363" s="44"/>
      <c r="L363" s="42"/>
      <c r="M363" s="42"/>
      <c r="N363" s="43">
        <f t="shared" si="359"/>
        <v>0</v>
      </c>
      <c r="O363" s="44"/>
      <c r="P363" s="44"/>
      <c r="Q363" s="44"/>
      <c r="R363" s="44"/>
      <c r="S363" s="44"/>
      <c r="T363" s="42"/>
      <c r="U363" s="42"/>
      <c r="V363" s="43">
        <f t="shared" si="360"/>
        <v>0</v>
      </c>
      <c r="W363" s="44"/>
      <c r="X363" s="44"/>
      <c r="Y363" s="44"/>
      <c r="Z363" s="44"/>
      <c r="AA363" s="44"/>
      <c r="AB363" s="42"/>
      <c r="AC363" s="42"/>
      <c r="AD363" s="43">
        <f t="shared" si="361"/>
        <v>0</v>
      </c>
      <c r="AE363" s="44"/>
      <c r="AF363" s="44"/>
      <c r="AG363" s="44"/>
      <c r="AH363" s="44"/>
      <c r="AI363" s="44"/>
      <c r="AJ363" s="42"/>
      <c r="AK363" s="42"/>
      <c r="AL363" s="43">
        <f t="shared" si="362"/>
        <v>0</v>
      </c>
      <c r="AM363" s="150"/>
      <c r="AN363" s="90"/>
      <c r="AO363" s="90"/>
      <c r="AP363" s="90"/>
      <c r="AQ363" s="90"/>
      <c r="AR363" s="90"/>
      <c r="AS363" s="90"/>
      <c r="AT363" s="90"/>
      <c r="AU363" s="90"/>
      <c r="AV363" s="90"/>
      <c r="AW363" s="90"/>
      <c r="AX363" s="117"/>
    </row>
    <row r="364" spans="2:50" ht="12.95" customHeight="1" thickBot="1" x14ac:dyDescent="0.3">
      <c r="B364" s="103"/>
      <c r="C364" s="107"/>
      <c r="D364" s="111"/>
      <c r="E364" s="114"/>
      <c r="F364" s="28"/>
      <c r="G364" s="44"/>
      <c r="H364" s="44"/>
      <c r="I364" s="44"/>
      <c r="J364" s="44"/>
      <c r="K364" s="44"/>
      <c r="L364" s="46"/>
      <c r="M364" s="46"/>
      <c r="N364" s="43">
        <f t="shared" si="359"/>
        <v>0</v>
      </c>
      <c r="O364" s="44"/>
      <c r="P364" s="44"/>
      <c r="Q364" s="44"/>
      <c r="R364" s="44"/>
      <c r="S364" s="44"/>
      <c r="T364" s="46"/>
      <c r="U364" s="46"/>
      <c r="V364" s="43">
        <f t="shared" si="360"/>
        <v>0</v>
      </c>
      <c r="W364" s="44"/>
      <c r="X364" s="44"/>
      <c r="Y364" s="44"/>
      <c r="Z364" s="44"/>
      <c r="AA364" s="44"/>
      <c r="AB364" s="46"/>
      <c r="AC364" s="46"/>
      <c r="AD364" s="43">
        <f t="shared" si="361"/>
        <v>0</v>
      </c>
      <c r="AE364" s="44"/>
      <c r="AF364" s="44"/>
      <c r="AG364" s="44"/>
      <c r="AH364" s="44"/>
      <c r="AI364" s="44"/>
      <c r="AJ364" s="46"/>
      <c r="AK364" s="46"/>
      <c r="AL364" s="43">
        <f t="shared" si="362"/>
        <v>0</v>
      </c>
      <c r="AM364" s="150"/>
      <c r="AN364" s="90"/>
      <c r="AO364" s="90"/>
      <c r="AP364" s="90"/>
      <c r="AQ364" s="90"/>
      <c r="AR364" s="90"/>
      <c r="AS364" s="90"/>
      <c r="AT364" s="90"/>
      <c r="AU364" s="90"/>
      <c r="AV364" s="90"/>
      <c r="AW364" s="90"/>
      <c r="AX364" s="117"/>
    </row>
    <row r="365" spans="2:50" ht="12.95" hidden="1" customHeight="1" thickBot="1" x14ac:dyDescent="0.3">
      <c r="B365" s="104"/>
      <c r="C365" s="108"/>
      <c r="D365" s="112"/>
      <c r="E365" s="115"/>
      <c r="F365" s="28" t="s">
        <v>36</v>
      </c>
      <c r="G365" s="48"/>
      <c r="H365" s="48"/>
      <c r="I365" s="48"/>
      <c r="J365" s="48"/>
      <c r="K365" s="48"/>
      <c r="L365" s="47"/>
      <c r="M365" s="47"/>
      <c r="N365" s="43">
        <f t="shared" ref="N365" si="363">N354+N355+N357+N362+N363+N364+N360+N361</f>
        <v>0</v>
      </c>
      <c r="O365" s="49"/>
      <c r="P365" s="49"/>
      <c r="Q365" s="49"/>
      <c r="R365" s="49"/>
      <c r="S365" s="49"/>
      <c r="T365" s="47"/>
      <c r="U365" s="47"/>
      <c r="V365" s="43">
        <f t="shared" ref="V365" si="364">V354+V355+V357+V362+V363+V364+V360+V361</f>
        <v>0</v>
      </c>
      <c r="W365" s="49"/>
      <c r="X365" s="49"/>
      <c r="Y365" s="49"/>
      <c r="Z365" s="49"/>
      <c r="AA365" s="49"/>
      <c r="AB365" s="47"/>
      <c r="AC365" s="47"/>
      <c r="AD365" s="43">
        <f t="shared" ref="AD365" si="365">AD354+AD355+AD357+AD362+AD363+AD364+AD360+AD361</f>
        <v>0</v>
      </c>
      <c r="AE365" s="49"/>
      <c r="AF365" s="49"/>
      <c r="AG365" s="49"/>
      <c r="AH365" s="49"/>
      <c r="AI365" s="49"/>
      <c r="AJ365" s="47"/>
      <c r="AK365" s="47"/>
      <c r="AL365" s="43">
        <f t="shared" ref="AL365" si="366">AL354+AL355+AL357+AL362+AL363+AL364+AL360+AL361</f>
        <v>0</v>
      </c>
      <c r="AM365" s="151"/>
      <c r="AN365" s="91"/>
      <c r="AO365" s="91"/>
      <c r="AP365" s="91"/>
      <c r="AQ365" s="91"/>
      <c r="AR365" s="91"/>
      <c r="AS365" s="91"/>
      <c r="AT365" s="91"/>
      <c r="AU365" s="91"/>
      <c r="AV365" s="91"/>
      <c r="AW365" s="91"/>
      <c r="AX365" s="118"/>
    </row>
    <row r="366" spans="2:50" ht="12.95" customHeight="1" thickTop="1" x14ac:dyDescent="0.25">
      <c r="B366" s="102">
        <v>20</v>
      </c>
      <c r="C366" s="105">
        <f>MART!C366</f>
        <v>0</v>
      </c>
      <c r="D366" s="109">
        <f>MART!D366</f>
        <v>0</v>
      </c>
      <c r="E366" s="113">
        <f>MART!E366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149">
        <f t="shared" ref="AM366" si="367">N366+V366+AD366+AL366</f>
        <v>0</v>
      </c>
      <c r="AN366" s="89">
        <f t="shared" ref="AN366" si="368">N367+V367+AD367+AL367</f>
        <v>0</v>
      </c>
      <c r="AO366" s="89">
        <f t="shared" ref="AO366" si="369">N368+V368+AD368+AL368</f>
        <v>0</v>
      </c>
      <c r="AP366" s="89">
        <f t="shared" ref="AP366" si="370">N369+V369+AD369+AL369</f>
        <v>0</v>
      </c>
      <c r="AQ366" s="89">
        <f t="shared" ref="AQ366" si="371">N370+V370+AD370+AL370</f>
        <v>0</v>
      </c>
      <c r="AR366" s="89">
        <f t="shared" ref="AR366" si="372">N371+V371+AD371+AL371</f>
        <v>0</v>
      </c>
      <c r="AS366" s="89">
        <f t="shared" ref="AS366" si="373">N372+V372+AD372+AL372</f>
        <v>0</v>
      </c>
      <c r="AT366" s="89">
        <f t="shared" ref="AT366" si="374">N384+V384+AD384+AL384</f>
        <v>0</v>
      </c>
      <c r="AU366" s="89">
        <f t="shared" ref="AU366" si="375">N377+V377+AD377+AL377</f>
        <v>0</v>
      </c>
      <c r="AV366" s="89">
        <f t="shared" ref="AV366" si="376">N378+V378+AD378+AL378</f>
        <v>0</v>
      </c>
      <c r="AW366" s="89">
        <f t="shared" ref="AW366" si="377">N375+V375+AD375+AL375</f>
        <v>0</v>
      </c>
      <c r="AX366" s="116">
        <f t="shared" ref="AX366" si="378">SUM(AN366:AW384)</f>
        <v>0</v>
      </c>
    </row>
    <row r="367" spans="2:50"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150"/>
      <c r="AN367" s="90"/>
      <c r="AO367" s="90"/>
      <c r="AP367" s="90"/>
      <c r="AQ367" s="90"/>
      <c r="AR367" s="90"/>
      <c r="AS367" s="90"/>
      <c r="AT367" s="90"/>
      <c r="AU367" s="90"/>
      <c r="AV367" s="90"/>
      <c r="AW367" s="90"/>
      <c r="AX367" s="117"/>
    </row>
    <row r="368" spans="2:50"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150"/>
      <c r="AN368" s="90"/>
      <c r="AO368" s="90"/>
      <c r="AP368" s="90"/>
      <c r="AQ368" s="90"/>
      <c r="AR368" s="90"/>
      <c r="AS368" s="90"/>
      <c r="AT368" s="90"/>
      <c r="AU368" s="90"/>
      <c r="AV368" s="90"/>
      <c r="AW368" s="90"/>
      <c r="AX368" s="117"/>
    </row>
    <row r="369" spans="2:50"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150"/>
      <c r="AN369" s="90"/>
      <c r="AO369" s="90"/>
      <c r="AP369" s="90"/>
      <c r="AQ369" s="90"/>
      <c r="AR369" s="90"/>
      <c r="AS369" s="90"/>
      <c r="AT369" s="90"/>
      <c r="AU369" s="90"/>
      <c r="AV369" s="90"/>
      <c r="AW369" s="90"/>
      <c r="AX369" s="117"/>
    </row>
    <row r="370" spans="2:50"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150"/>
      <c r="AN370" s="90"/>
      <c r="AO370" s="90"/>
      <c r="AP370" s="90"/>
      <c r="AQ370" s="90"/>
      <c r="AR370" s="90"/>
      <c r="AS370" s="90"/>
      <c r="AT370" s="90"/>
      <c r="AU370" s="90"/>
      <c r="AV370" s="90"/>
      <c r="AW370" s="90"/>
      <c r="AX370" s="117"/>
    </row>
    <row r="371" spans="2:50" ht="12.95" customHeight="1" x14ac:dyDescent="0.25">
      <c r="B371" s="102"/>
      <c r="C371" s="106"/>
      <c r="D371" s="110"/>
      <c r="E371" s="114"/>
      <c r="F371" s="27" t="s">
        <v>37</v>
      </c>
      <c r="G371" s="44"/>
      <c r="H371" s="44"/>
      <c r="I371" s="44"/>
      <c r="J371" s="44"/>
      <c r="K371" s="44"/>
      <c r="L371" s="42"/>
      <c r="M371" s="42"/>
      <c r="N371" s="43">
        <f>SUM(G371:M371)</f>
        <v>0</v>
      </c>
      <c r="O371" s="44"/>
      <c r="P371" s="44"/>
      <c r="Q371" s="44"/>
      <c r="R371" s="44"/>
      <c r="S371" s="44"/>
      <c r="T371" s="42"/>
      <c r="U371" s="42"/>
      <c r="V371" s="43">
        <f>SUM(O371:U371)</f>
        <v>0</v>
      </c>
      <c r="W371" s="44"/>
      <c r="X371" s="44"/>
      <c r="Y371" s="44"/>
      <c r="Z371" s="44"/>
      <c r="AA371" s="44"/>
      <c r="AB371" s="42"/>
      <c r="AC371" s="42"/>
      <c r="AD371" s="43">
        <f>SUM(W371:AC371)</f>
        <v>0</v>
      </c>
      <c r="AE371" s="44"/>
      <c r="AF371" s="44"/>
      <c r="AG371" s="44"/>
      <c r="AH371" s="44"/>
      <c r="AI371" s="44"/>
      <c r="AJ371" s="42"/>
      <c r="AK371" s="42"/>
      <c r="AL371" s="43">
        <f>SUM(AE371:AK371)</f>
        <v>0</v>
      </c>
      <c r="AM371" s="150"/>
      <c r="AN371" s="90"/>
      <c r="AO371" s="90"/>
      <c r="AP371" s="90"/>
      <c r="AQ371" s="90"/>
      <c r="AR371" s="90"/>
      <c r="AS371" s="90"/>
      <c r="AT371" s="90"/>
      <c r="AU371" s="90"/>
      <c r="AV371" s="90"/>
      <c r="AW371" s="90"/>
      <c r="AX371" s="117"/>
    </row>
    <row r="372" spans="2:50" ht="12.95" customHeight="1" x14ac:dyDescent="0.25">
      <c r="B372" s="102"/>
      <c r="C372" s="106"/>
      <c r="D372" s="110"/>
      <c r="E372" s="114"/>
      <c r="F372" s="28" t="s">
        <v>31</v>
      </c>
      <c r="G372" s="45"/>
      <c r="H372" s="45"/>
      <c r="I372" s="45"/>
      <c r="J372" s="45"/>
      <c r="K372" s="45">
        <f>IF((N366-E366)&lt;=0,0,IF((N366-E366)&gt;0,(N366-E366)))</f>
        <v>0</v>
      </c>
      <c r="L372" s="42"/>
      <c r="M372" s="42"/>
      <c r="N372" s="43">
        <f t="shared" ref="N372:N383" si="379">SUM(G372:M372)</f>
        <v>0</v>
      </c>
      <c r="O372" s="45"/>
      <c r="P372" s="45"/>
      <c r="Q372" s="45"/>
      <c r="R372" s="45"/>
      <c r="S372" s="45">
        <f>IF((V366-E366)&lt;=0,0,IF((V366-E366)&gt;0,(V366-E366)))</f>
        <v>0</v>
      </c>
      <c r="T372" s="42"/>
      <c r="U372" s="42"/>
      <c r="V372" s="43">
        <f t="shared" ref="V372:V383" si="380">SUM(O372:U372)</f>
        <v>0</v>
      </c>
      <c r="W372" s="45"/>
      <c r="X372" s="45"/>
      <c r="Y372" s="45"/>
      <c r="Z372" s="45"/>
      <c r="AA372" s="45">
        <f>IF((AD366-E366)&lt;=0,0,IF((AD366-E366)&gt;0,(AD366-E366)))</f>
        <v>0</v>
      </c>
      <c r="AB372" s="42"/>
      <c r="AC372" s="42"/>
      <c r="AD372" s="43">
        <f t="shared" ref="AD372:AD383" si="381">SUM(W372:AC372)</f>
        <v>0</v>
      </c>
      <c r="AE372" s="45"/>
      <c r="AF372" s="45"/>
      <c r="AG372" s="45"/>
      <c r="AH372" s="45"/>
      <c r="AI372" s="45">
        <f>IF((AL366-E366)&lt;=0,0,IF((AL366-E366)&gt;0,(AL366-E366)))</f>
        <v>0</v>
      </c>
      <c r="AJ372" s="42"/>
      <c r="AK372" s="42"/>
      <c r="AL372" s="43">
        <f t="shared" ref="AL372:AL383" si="382">SUM(AE372:AK372)</f>
        <v>0</v>
      </c>
      <c r="AM372" s="150"/>
      <c r="AN372" s="90"/>
      <c r="AO372" s="90"/>
      <c r="AP372" s="90"/>
      <c r="AQ372" s="90"/>
      <c r="AR372" s="90"/>
      <c r="AS372" s="90"/>
      <c r="AT372" s="90"/>
      <c r="AU372" s="90"/>
      <c r="AV372" s="90"/>
      <c r="AW372" s="90"/>
      <c r="AX372" s="117"/>
    </row>
    <row r="373" spans="2:50"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79"/>
        <v>0</v>
      </c>
      <c r="O373" s="45"/>
      <c r="P373" s="45"/>
      <c r="Q373" s="45"/>
      <c r="R373" s="45"/>
      <c r="S373" s="44">
        <f>IF(E366-15&lt;0,0,IF(SUM(O366:U371)&lt;10,0,IF(SUM(O366:U371)&lt;20,1,IF(SUM(O366:U371)&lt;30,2,IF(SUM(O366:U371)&gt;=30,3)))))</f>
        <v>0</v>
      </c>
      <c r="T373" s="42"/>
      <c r="U373" s="42"/>
      <c r="V373" s="43">
        <f t="shared" si="380"/>
        <v>0</v>
      </c>
      <c r="W373" s="45"/>
      <c r="X373" s="45"/>
      <c r="Y373" s="45"/>
      <c r="Z373" s="45"/>
      <c r="AA373" s="44">
        <f>IF(E366-15&lt;0,0,IF(SUM(W366:AC371)&lt;10,0,IF(SUM(W366:AC371)&lt;20,1,IF(SUM(W366:AC371)&lt;30,2,IF(SUM(W366:AC371)&gt;=30,3)))))</f>
        <v>0</v>
      </c>
      <c r="AB373" s="42"/>
      <c r="AC373" s="42"/>
      <c r="AD373" s="43">
        <f t="shared" si="381"/>
        <v>0</v>
      </c>
      <c r="AE373" s="45"/>
      <c r="AF373" s="45"/>
      <c r="AG373" s="45"/>
      <c r="AH373" s="45"/>
      <c r="AI373" s="44">
        <f>IF(E366-15&lt;0,0,IF(SUM(AE366:AK371)&lt;10,0,IF(SUM(AE366:AK371)&lt;20,1,IF(SUM(AE366:AK371)&lt;30,2,IF(SUM(AE366:AK371)&gt;=30,3)))))</f>
        <v>0</v>
      </c>
      <c r="AJ373" s="42"/>
      <c r="AK373" s="42"/>
      <c r="AL373" s="43">
        <f t="shared" si="382"/>
        <v>0</v>
      </c>
      <c r="AM373" s="150"/>
      <c r="AN373" s="90"/>
      <c r="AO373" s="90"/>
      <c r="AP373" s="90"/>
      <c r="AQ373" s="90"/>
      <c r="AR373" s="90"/>
      <c r="AS373" s="90"/>
      <c r="AT373" s="90"/>
      <c r="AU373" s="90"/>
      <c r="AV373" s="90"/>
      <c r="AW373" s="90"/>
      <c r="AX373" s="117"/>
    </row>
    <row r="374" spans="2:50" ht="12.95" customHeight="1" x14ac:dyDescent="0.25">
      <c r="B374" s="102"/>
      <c r="C374" s="106"/>
      <c r="D374" s="110"/>
      <c r="E374" s="114"/>
      <c r="F374" s="28" t="s">
        <v>41</v>
      </c>
      <c r="G374" s="44"/>
      <c r="H374" s="44"/>
      <c r="I374" s="44"/>
      <c r="J374" s="44"/>
      <c r="K374" s="45"/>
      <c r="L374" s="42"/>
      <c r="M374" s="42"/>
      <c r="N374" s="43">
        <f t="shared" si="379"/>
        <v>0</v>
      </c>
      <c r="O374" s="44"/>
      <c r="P374" s="44"/>
      <c r="Q374" s="44"/>
      <c r="R374" s="44"/>
      <c r="S374" s="45"/>
      <c r="T374" s="42"/>
      <c r="U374" s="42"/>
      <c r="V374" s="43">
        <f t="shared" si="380"/>
        <v>0</v>
      </c>
      <c r="W374" s="44"/>
      <c r="X374" s="44"/>
      <c r="Y374" s="44"/>
      <c r="Z374" s="44"/>
      <c r="AA374" s="45"/>
      <c r="AB374" s="42"/>
      <c r="AC374" s="42"/>
      <c r="AD374" s="43">
        <f t="shared" si="381"/>
        <v>0</v>
      </c>
      <c r="AE374" s="44"/>
      <c r="AF374" s="44"/>
      <c r="AG374" s="44"/>
      <c r="AH374" s="44"/>
      <c r="AI374" s="45"/>
      <c r="AJ374" s="42"/>
      <c r="AK374" s="42"/>
      <c r="AL374" s="43">
        <f t="shared" si="382"/>
        <v>0</v>
      </c>
      <c r="AM374" s="150"/>
      <c r="AN374" s="90"/>
      <c r="AO374" s="90"/>
      <c r="AP374" s="90"/>
      <c r="AQ374" s="90"/>
      <c r="AR374" s="90"/>
      <c r="AS374" s="90"/>
      <c r="AT374" s="90"/>
      <c r="AU374" s="90"/>
      <c r="AV374" s="90"/>
      <c r="AW374" s="90"/>
      <c r="AX374" s="117"/>
    </row>
    <row r="375" spans="2:50" ht="12.95" customHeight="1" x14ac:dyDescent="0.25">
      <c r="B375" s="102"/>
      <c r="C375" s="106"/>
      <c r="D375" s="110"/>
      <c r="E375" s="114"/>
      <c r="F375" s="28" t="s">
        <v>6</v>
      </c>
      <c r="G375" s="44"/>
      <c r="H375" s="44"/>
      <c r="I375" s="44"/>
      <c r="J375" s="44"/>
      <c r="K375" s="44"/>
      <c r="L375" s="42"/>
      <c r="M375" s="42"/>
      <c r="N375" s="43">
        <f t="shared" si="379"/>
        <v>0</v>
      </c>
      <c r="O375" s="44"/>
      <c r="P375" s="44"/>
      <c r="Q375" s="44"/>
      <c r="R375" s="44"/>
      <c r="S375" s="44"/>
      <c r="T375" s="42"/>
      <c r="U375" s="42"/>
      <c r="V375" s="43">
        <f t="shared" si="380"/>
        <v>0</v>
      </c>
      <c r="W375" s="44"/>
      <c r="X375" s="44"/>
      <c r="Y375" s="44"/>
      <c r="Z375" s="44"/>
      <c r="AA375" s="44"/>
      <c r="AB375" s="42"/>
      <c r="AC375" s="42"/>
      <c r="AD375" s="43">
        <f t="shared" si="381"/>
        <v>0</v>
      </c>
      <c r="AE375" s="44"/>
      <c r="AF375" s="44"/>
      <c r="AG375" s="44"/>
      <c r="AH375" s="44"/>
      <c r="AI375" s="44"/>
      <c r="AJ375" s="42"/>
      <c r="AK375" s="42"/>
      <c r="AL375" s="43">
        <f t="shared" si="382"/>
        <v>0</v>
      </c>
      <c r="AM375" s="150"/>
      <c r="AN375" s="90"/>
      <c r="AO375" s="90"/>
      <c r="AP375" s="90"/>
      <c r="AQ375" s="90"/>
      <c r="AR375" s="90"/>
      <c r="AS375" s="90"/>
      <c r="AT375" s="90"/>
      <c r="AU375" s="90"/>
      <c r="AV375" s="90"/>
      <c r="AW375" s="90"/>
      <c r="AX375" s="117"/>
    </row>
    <row r="376" spans="2:50" ht="12.95" customHeight="1" x14ac:dyDescent="0.25">
      <c r="B376" s="102"/>
      <c r="C376" s="106"/>
      <c r="D376" s="110"/>
      <c r="E376" s="114"/>
      <c r="F376" s="29" t="s">
        <v>35</v>
      </c>
      <c r="G376" s="44"/>
      <c r="H376" s="44"/>
      <c r="I376" s="44"/>
      <c r="J376" s="44"/>
      <c r="K376" s="44"/>
      <c r="L376" s="42"/>
      <c r="M376" s="42"/>
      <c r="N376" s="43">
        <f t="shared" si="379"/>
        <v>0</v>
      </c>
      <c r="O376" s="44"/>
      <c r="P376" s="44"/>
      <c r="Q376" s="44"/>
      <c r="R376" s="44"/>
      <c r="S376" s="44"/>
      <c r="T376" s="42"/>
      <c r="U376" s="42"/>
      <c r="V376" s="43">
        <f t="shared" si="380"/>
        <v>0</v>
      </c>
      <c r="W376" s="44"/>
      <c r="X376" s="44"/>
      <c r="Y376" s="44"/>
      <c r="Z376" s="44"/>
      <c r="AA376" s="44"/>
      <c r="AB376" s="42"/>
      <c r="AC376" s="42"/>
      <c r="AD376" s="43">
        <f t="shared" si="381"/>
        <v>0</v>
      </c>
      <c r="AE376" s="44"/>
      <c r="AF376" s="44"/>
      <c r="AG376" s="44"/>
      <c r="AH376" s="44"/>
      <c r="AI376" s="44"/>
      <c r="AJ376" s="42"/>
      <c r="AK376" s="42"/>
      <c r="AL376" s="43">
        <f t="shared" si="382"/>
        <v>0</v>
      </c>
      <c r="AM376" s="150"/>
      <c r="AN376" s="90"/>
      <c r="AO376" s="90"/>
      <c r="AP376" s="90"/>
      <c r="AQ376" s="90"/>
      <c r="AR376" s="90"/>
      <c r="AS376" s="90"/>
      <c r="AT376" s="90"/>
      <c r="AU376" s="90"/>
      <c r="AV376" s="90"/>
      <c r="AW376" s="90"/>
      <c r="AX376" s="117"/>
    </row>
    <row r="377" spans="2:50" ht="12.95" customHeight="1" x14ac:dyDescent="0.25">
      <c r="B377" s="102"/>
      <c r="C377" s="106"/>
      <c r="D377" s="110"/>
      <c r="E377" s="114"/>
      <c r="F377" s="27" t="s">
        <v>40</v>
      </c>
      <c r="G377" s="44"/>
      <c r="H377" s="44"/>
      <c r="I377" s="44"/>
      <c r="J377" s="44"/>
      <c r="K377" s="44"/>
      <c r="L377" s="42"/>
      <c r="M377" s="42"/>
      <c r="N377" s="43">
        <f t="shared" si="379"/>
        <v>0</v>
      </c>
      <c r="O377" s="44"/>
      <c r="P377" s="44"/>
      <c r="Q377" s="44"/>
      <c r="R377" s="44"/>
      <c r="S377" s="44"/>
      <c r="T377" s="42"/>
      <c r="U377" s="42"/>
      <c r="V377" s="43">
        <f t="shared" si="380"/>
        <v>0</v>
      </c>
      <c r="W377" s="44"/>
      <c r="X377" s="44"/>
      <c r="Y377" s="44"/>
      <c r="Z377" s="44"/>
      <c r="AA377" s="44"/>
      <c r="AB377" s="42"/>
      <c r="AC377" s="42"/>
      <c r="AD377" s="43">
        <f t="shared" si="381"/>
        <v>0</v>
      </c>
      <c r="AE377" s="44"/>
      <c r="AF377" s="44"/>
      <c r="AG377" s="44"/>
      <c r="AH377" s="44"/>
      <c r="AI377" s="44"/>
      <c r="AJ377" s="42"/>
      <c r="AK377" s="42"/>
      <c r="AL377" s="43">
        <f t="shared" si="382"/>
        <v>0</v>
      </c>
      <c r="AM377" s="150"/>
      <c r="AN377" s="90"/>
      <c r="AO377" s="90"/>
      <c r="AP377" s="90"/>
      <c r="AQ377" s="90"/>
      <c r="AR377" s="90"/>
      <c r="AS377" s="90"/>
      <c r="AT377" s="90"/>
      <c r="AU377" s="90"/>
      <c r="AV377" s="90"/>
      <c r="AW377" s="90"/>
      <c r="AX377" s="117"/>
    </row>
    <row r="378" spans="2:50" ht="12.95" customHeight="1" x14ac:dyDescent="0.25">
      <c r="B378" s="102"/>
      <c r="C378" s="106"/>
      <c r="D378" s="110"/>
      <c r="E378" s="114"/>
      <c r="F378" s="27" t="s">
        <v>7</v>
      </c>
      <c r="G378" s="44"/>
      <c r="H378" s="44"/>
      <c r="I378" s="44"/>
      <c r="J378" s="44"/>
      <c r="K378" s="44"/>
      <c r="L378" s="42"/>
      <c r="M378" s="42"/>
      <c r="N378" s="43">
        <f t="shared" si="379"/>
        <v>0</v>
      </c>
      <c r="O378" s="44"/>
      <c r="P378" s="44"/>
      <c r="Q378" s="44"/>
      <c r="R378" s="44"/>
      <c r="S378" s="44"/>
      <c r="T378" s="42"/>
      <c r="U378" s="42"/>
      <c r="V378" s="43">
        <f t="shared" si="380"/>
        <v>0</v>
      </c>
      <c r="W378" s="44"/>
      <c r="X378" s="44"/>
      <c r="Y378" s="44"/>
      <c r="Z378" s="44"/>
      <c r="AA378" s="44"/>
      <c r="AB378" s="42"/>
      <c r="AC378" s="42"/>
      <c r="AD378" s="43">
        <f t="shared" si="381"/>
        <v>0</v>
      </c>
      <c r="AE378" s="44"/>
      <c r="AF378" s="44"/>
      <c r="AG378" s="44"/>
      <c r="AH378" s="44"/>
      <c r="AI378" s="44"/>
      <c r="AJ378" s="42"/>
      <c r="AK378" s="42"/>
      <c r="AL378" s="43">
        <f t="shared" si="382"/>
        <v>0</v>
      </c>
      <c r="AM378" s="150"/>
      <c r="AN378" s="90"/>
      <c r="AO378" s="90"/>
      <c r="AP378" s="90"/>
      <c r="AQ378" s="90"/>
      <c r="AR378" s="90"/>
      <c r="AS378" s="90"/>
      <c r="AT378" s="90"/>
      <c r="AU378" s="90"/>
      <c r="AV378" s="90"/>
      <c r="AW378" s="90"/>
      <c r="AX378" s="117"/>
    </row>
    <row r="379" spans="2:50" ht="12.95" customHeight="1" x14ac:dyDescent="0.25">
      <c r="B379" s="102"/>
      <c r="C379" s="106"/>
      <c r="D379" s="110"/>
      <c r="E379" s="114"/>
      <c r="F379" s="27"/>
      <c r="G379" s="44"/>
      <c r="H379" s="44"/>
      <c r="I379" s="44"/>
      <c r="J379" s="44"/>
      <c r="K379" s="44"/>
      <c r="L379" s="42"/>
      <c r="M379" s="42"/>
      <c r="N379" s="43">
        <f t="shared" si="379"/>
        <v>0</v>
      </c>
      <c r="O379" s="44"/>
      <c r="P379" s="44"/>
      <c r="Q379" s="44"/>
      <c r="R379" s="44"/>
      <c r="S379" s="44"/>
      <c r="T379" s="42"/>
      <c r="U379" s="42"/>
      <c r="V379" s="43">
        <f t="shared" si="380"/>
        <v>0</v>
      </c>
      <c r="W379" s="44"/>
      <c r="X379" s="44"/>
      <c r="Y379" s="44"/>
      <c r="Z379" s="44"/>
      <c r="AA379" s="44"/>
      <c r="AB379" s="42"/>
      <c r="AC379" s="42"/>
      <c r="AD379" s="43">
        <f t="shared" si="381"/>
        <v>0</v>
      </c>
      <c r="AE379" s="44"/>
      <c r="AF379" s="44"/>
      <c r="AG379" s="44"/>
      <c r="AH379" s="44"/>
      <c r="AI379" s="44"/>
      <c r="AJ379" s="42"/>
      <c r="AK379" s="42"/>
      <c r="AL379" s="43">
        <f t="shared" si="382"/>
        <v>0</v>
      </c>
      <c r="AM379" s="150"/>
      <c r="AN379" s="90"/>
      <c r="AO379" s="90"/>
      <c r="AP379" s="90"/>
      <c r="AQ379" s="90"/>
      <c r="AR379" s="90"/>
      <c r="AS379" s="90"/>
      <c r="AT379" s="90"/>
      <c r="AU379" s="90"/>
      <c r="AV379" s="90"/>
      <c r="AW379" s="90"/>
      <c r="AX379" s="117"/>
    </row>
    <row r="380" spans="2:50" ht="12.95" customHeight="1" x14ac:dyDescent="0.25">
      <c r="B380" s="103"/>
      <c r="C380" s="106"/>
      <c r="D380" s="110"/>
      <c r="E380" s="114"/>
      <c r="F380" s="27"/>
      <c r="G380" s="44"/>
      <c r="H380" s="44"/>
      <c r="I380" s="44"/>
      <c r="J380" s="44"/>
      <c r="K380" s="44"/>
      <c r="L380" s="42"/>
      <c r="M380" s="42"/>
      <c r="N380" s="43">
        <f t="shared" si="379"/>
        <v>0</v>
      </c>
      <c r="O380" s="44"/>
      <c r="P380" s="44"/>
      <c r="Q380" s="44"/>
      <c r="R380" s="44"/>
      <c r="S380" s="44"/>
      <c r="T380" s="42"/>
      <c r="U380" s="42"/>
      <c r="V380" s="43">
        <f t="shared" si="380"/>
        <v>0</v>
      </c>
      <c r="W380" s="44"/>
      <c r="X380" s="44"/>
      <c r="Y380" s="44"/>
      <c r="Z380" s="44"/>
      <c r="AA380" s="44"/>
      <c r="AB380" s="42"/>
      <c r="AC380" s="42"/>
      <c r="AD380" s="43">
        <f t="shared" si="381"/>
        <v>0</v>
      </c>
      <c r="AE380" s="44"/>
      <c r="AF380" s="44"/>
      <c r="AG380" s="44"/>
      <c r="AH380" s="44"/>
      <c r="AI380" s="44"/>
      <c r="AJ380" s="42"/>
      <c r="AK380" s="42"/>
      <c r="AL380" s="43">
        <f t="shared" si="382"/>
        <v>0</v>
      </c>
      <c r="AM380" s="150"/>
      <c r="AN380" s="90"/>
      <c r="AO380" s="90"/>
      <c r="AP380" s="90"/>
      <c r="AQ380" s="90"/>
      <c r="AR380" s="90"/>
      <c r="AS380" s="90"/>
      <c r="AT380" s="90"/>
      <c r="AU380" s="90"/>
      <c r="AV380" s="90"/>
      <c r="AW380" s="90"/>
      <c r="AX380" s="117"/>
    </row>
    <row r="381" spans="2:50" ht="12.95" customHeight="1" x14ac:dyDescent="0.25">
      <c r="B381" s="103"/>
      <c r="C381" s="106"/>
      <c r="D381" s="110"/>
      <c r="E381" s="114"/>
      <c r="F381" s="27"/>
      <c r="G381" s="44"/>
      <c r="H381" s="44"/>
      <c r="I381" s="44"/>
      <c r="J381" s="44"/>
      <c r="K381" s="44"/>
      <c r="L381" s="42"/>
      <c r="M381" s="42"/>
      <c r="N381" s="43">
        <f t="shared" si="379"/>
        <v>0</v>
      </c>
      <c r="O381" s="44"/>
      <c r="P381" s="44"/>
      <c r="Q381" s="44"/>
      <c r="R381" s="44"/>
      <c r="S381" s="44"/>
      <c r="T381" s="42"/>
      <c r="U381" s="42"/>
      <c r="V381" s="43">
        <f t="shared" si="380"/>
        <v>0</v>
      </c>
      <c r="W381" s="44"/>
      <c r="X381" s="44"/>
      <c r="Y381" s="44"/>
      <c r="Z381" s="44"/>
      <c r="AA381" s="44"/>
      <c r="AB381" s="42"/>
      <c r="AC381" s="42"/>
      <c r="AD381" s="43">
        <f t="shared" si="381"/>
        <v>0</v>
      </c>
      <c r="AE381" s="44"/>
      <c r="AF381" s="44"/>
      <c r="AG381" s="44"/>
      <c r="AH381" s="44"/>
      <c r="AI381" s="44"/>
      <c r="AJ381" s="42"/>
      <c r="AK381" s="42"/>
      <c r="AL381" s="43">
        <f t="shared" si="382"/>
        <v>0</v>
      </c>
      <c r="AM381" s="150"/>
      <c r="AN381" s="90"/>
      <c r="AO381" s="90"/>
      <c r="AP381" s="90"/>
      <c r="AQ381" s="90"/>
      <c r="AR381" s="90"/>
      <c r="AS381" s="90"/>
      <c r="AT381" s="90"/>
      <c r="AU381" s="90"/>
      <c r="AV381" s="90"/>
      <c r="AW381" s="90"/>
      <c r="AX381" s="117"/>
    </row>
    <row r="382" spans="2:50" ht="12.95" customHeight="1" x14ac:dyDescent="0.25">
      <c r="B382" s="103"/>
      <c r="C382" s="106"/>
      <c r="D382" s="110"/>
      <c r="E382" s="114"/>
      <c r="F382" s="28"/>
      <c r="G382" s="44"/>
      <c r="H382" s="44"/>
      <c r="I382" s="44"/>
      <c r="J382" s="44"/>
      <c r="K382" s="44"/>
      <c r="L382" s="42"/>
      <c r="M382" s="42"/>
      <c r="N382" s="43">
        <f t="shared" si="379"/>
        <v>0</v>
      </c>
      <c r="O382" s="44"/>
      <c r="P382" s="44"/>
      <c r="Q382" s="44"/>
      <c r="R382" s="44"/>
      <c r="S382" s="44"/>
      <c r="T382" s="42"/>
      <c r="U382" s="42"/>
      <c r="V382" s="43">
        <f t="shared" si="380"/>
        <v>0</v>
      </c>
      <c r="W382" s="44"/>
      <c r="X382" s="44"/>
      <c r="Y382" s="44"/>
      <c r="Z382" s="44"/>
      <c r="AA382" s="44"/>
      <c r="AB382" s="42"/>
      <c r="AC382" s="42"/>
      <c r="AD382" s="43">
        <f t="shared" si="381"/>
        <v>0</v>
      </c>
      <c r="AE382" s="44"/>
      <c r="AF382" s="44"/>
      <c r="AG382" s="44"/>
      <c r="AH382" s="44"/>
      <c r="AI382" s="44"/>
      <c r="AJ382" s="42"/>
      <c r="AK382" s="42"/>
      <c r="AL382" s="43">
        <f t="shared" si="382"/>
        <v>0</v>
      </c>
      <c r="AM382" s="150"/>
      <c r="AN382" s="90"/>
      <c r="AO382" s="90"/>
      <c r="AP382" s="90"/>
      <c r="AQ382" s="90"/>
      <c r="AR382" s="90"/>
      <c r="AS382" s="90"/>
      <c r="AT382" s="90"/>
      <c r="AU382" s="90"/>
      <c r="AV382" s="90"/>
      <c r="AW382" s="90"/>
      <c r="AX382" s="117"/>
    </row>
    <row r="383" spans="2:50" ht="12.95" customHeight="1" thickBot="1" x14ac:dyDescent="0.3">
      <c r="B383" s="103"/>
      <c r="C383" s="107"/>
      <c r="D383" s="111"/>
      <c r="E383" s="114"/>
      <c r="F383" s="28"/>
      <c r="G383" s="44"/>
      <c r="H383" s="44"/>
      <c r="I383" s="44"/>
      <c r="J383" s="44"/>
      <c r="K383" s="44"/>
      <c r="L383" s="46"/>
      <c r="M383" s="46"/>
      <c r="N383" s="43">
        <f t="shared" si="379"/>
        <v>0</v>
      </c>
      <c r="O383" s="44"/>
      <c r="P383" s="44"/>
      <c r="Q383" s="44"/>
      <c r="R383" s="44"/>
      <c r="S383" s="44"/>
      <c r="T383" s="46"/>
      <c r="U383" s="46"/>
      <c r="V383" s="43">
        <f t="shared" si="380"/>
        <v>0</v>
      </c>
      <c r="W383" s="44"/>
      <c r="X383" s="44"/>
      <c r="Y383" s="44"/>
      <c r="Z383" s="44"/>
      <c r="AA383" s="44"/>
      <c r="AB383" s="46"/>
      <c r="AC383" s="46"/>
      <c r="AD383" s="43">
        <f t="shared" si="381"/>
        <v>0</v>
      </c>
      <c r="AE383" s="44"/>
      <c r="AF383" s="44"/>
      <c r="AG383" s="44"/>
      <c r="AH383" s="44"/>
      <c r="AI383" s="44"/>
      <c r="AJ383" s="46"/>
      <c r="AK383" s="46"/>
      <c r="AL383" s="43">
        <f t="shared" si="382"/>
        <v>0</v>
      </c>
      <c r="AM383" s="150"/>
      <c r="AN383" s="90"/>
      <c r="AO383" s="90"/>
      <c r="AP383" s="90"/>
      <c r="AQ383" s="90"/>
      <c r="AR383" s="90"/>
      <c r="AS383" s="90"/>
      <c r="AT383" s="90"/>
      <c r="AU383" s="90"/>
      <c r="AV383" s="90"/>
      <c r="AW383" s="90"/>
      <c r="AX383" s="117"/>
    </row>
    <row r="384" spans="2:50" ht="12.95" hidden="1" customHeight="1" thickBot="1" x14ac:dyDescent="0.3">
      <c r="B384" s="104"/>
      <c r="C384" s="108"/>
      <c r="D384" s="112"/>
      <c r="E384" s="115"/>
      <c r="F384" s="28" t="s">
        <v>36</v>
      </c>
      <c r="G384" s="48"/>
      <c r="H384" s="48"/>
      <c r="I384" s="48"/>
      <c r="J384" s="48"/>
      <c r="K384" s="48"/>
      <c r="L384" s="47"/>
      <c r="M384" s="47"/>
      <c r="N384" s="43">
        <f t="shared" ref="N384" si="383">N373+N374+N376+N381+N382+N383+N379+N380</f>
        <v>0</v>
      </c>
      <c r="O384" s="49"/>
      <c r="P384" s="49"/>
      <c r="Q384" s="49"/>
      <c r="R384" s="49"/>
      <c r="S384" s="49"/>
      <c r="T384" s="47"/>
      <c r="U384" s="47"/>
      <c r="V384" s="43">
        <f t="shared" ref="V384" si="384">V373+V374+V376+V381+V382+V383+V379+V380</f>
        <v>0</v>
      </c>
      <c r="W384" s="49"/>
      <c r="X384" s="49"/>
      <c r="Y384" s="49"/>
      <c r="Z384" s="49"/>
      <c r="AA384" s="49"/>
      <c r="AB384" s="47"/>
      <c r="AC384" s="47"/>
      <c r="AD384" s="43">
        <f t="shared" ref="AD384" si="385">AD373+AD374+AD376+AD381+AD382+AD383+AD379+AD380</f>
        <v>0</v>
      </c>
      <c r="AE384" s="49"/>
      <c r="AF384" s="49"/>
      <c r="AG384" s="49"/>
      <c r="AH384" s="49"/>
      <c r="AI384" s="49"/>
      <c r="AJ384" s="47"/>
      <c r="AK384" s="47"/>
      <c r="AL384" s="43">
        <f t="shared" ref="AL384" si="386">AL373+AL374+AL376+AL381+AL382+AL383+AL379+AL380</f>
        <v>0</v>
      </c>
      <c r="AM384" s="151"/>
      <c r="AN384" s="91"/>
      <c r="AO384" s="91"/>
      <c r="AP384" s="91"/>
      <c r="AQ384" s="91"/>
      <c r="AR384" s="91"/>
      <c r="AS384" s="91"/>
      <c r="AT384" s="91"/>
      <c r="AU384" s="91"/>
      <c r="AV384" s="91"/>
      <c r="AW384" s="91"/>
      <c r="AX384" s="118"/>
    </row>
    <row r="385" spans="2:50" ht="12.95" customHeight="1" thickTop="1" x14ac:dyDescent="0.25">
      <c r="B385" s="102">
        <v>21</v>
      </c>
      <c r="C385" s="105">
        <f>MART!C385</f>
        <v>0</v>
      </c>
      <c r="D385" s="109">
        <f>MART!D385</f>
        <v>0</v>
      </c>
      <c r="E385" s="113">
        <f>MART!E385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149">
        <f t="shared" ref="AM385" si="387">N385+V385+AD385+AL385</f>
        <v>0</v>
      </c>
      <c r="AN385" s="89">
        <f t="shared" ref="AN385" si="388">N386+V386+AD386+AL386</f>
        <v>0</v>
      </c>
      <c r="AO385" s="89">
        <f t="shared" ref="AO385" si="389">N387+V387+AD387+AL387</f>
        <v>0</v>
      </c>
      <c r="AP385" s="89">
        <f t="shared" ref="AP385" si="390">N388+V388+AD388+AL388</f>
        <v>0</v>
      </c>
      <c r="AQ385" s="89">
        <f t="shared" ref="AQ385" si="391">N389+V389+AD389+AL389</f>
        <v>0</v>
      </c>
      <c r="AR385" s="89">
        <f t="shared" ref="AR385" si="392">N390+V390+AD390+AL390</f>
        <v>0</v>
      </c>
      <c r="AS385" s="89">
        <f t="shared" ref="AS385" si="393">N391+V391+AD391+AL391</f>
        <v>0</v>
      </c>
      <c r="AT385" s="89">
        <f t="shared" ref="AT385" si="394">N403+V403+AD403+AL403</f>
        <v>0</v>
      </c>
      <c r="AU385" s="89">
        <f t="shared" ref="AU385" si="395">N396+V396+AD396+AL396</f>
        <v>0</v>
      </c>
      <c r="AV385" s="89">
        <f t="shared" ref="AV385" si="396">N397+V397+AD397+AL397</f>
        <v>0</v>
      </c>
      <c r="AW385" s="89">
        <f t="shared" ref="AW385" si="397">N394+V394+AD394+AL394</f>
        <v>0</v>
      </c>
      <c r="AX385" s="116">
        <f t="shared" ref="AX385" si="398">SUM(AN385:AW403)</f>
        <v>0</v>
      </c>
    </row>
    <row r="386" spans="2:50"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150"/>
      <c r="AN386" s="90"/>
      <c r="AO386" s="90"/>
      <c r="AP386" s="90"/>
      <c r="AQ386" s="90"/>
      <c r="AR386" s="90"/>
      <c r="AS386" s="90"/>
      <c r="AT386" s="90"/>
      <c r="AU386" s="90"/>
      <c r="AV386" s="90"/>
      <c r="AW386" s="90"/>
      <c r="AX386" s="117"/>
    </row>
    <row r="387" spans="2:50"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150"/>
      <c r="AN387" s="90"/>
      <c r="AO387" s="90"/>
      <c r="AP387" s="90"/>
      <c r="AQ387" s="90"/>
      <c r="AR387" s="90"/>
      <c r="AS387" s="90"/>
      <c r="AT387" s="90"/>
      <c r="AU387" s="90"/>
      <c r="AV387" s="90"/>
      <c r="AW387" s="90"/>
      <c r="AX387" s="117"/>
    </row>
    <row r="388" spans="2:50"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150"/>
      <c r="AN388" s="90"/>
      <c r="AO388" s="90"/>
      <c r="AP388" s="90"/>
      <c r="AQ388" s="90"/>
      <c r="AR388" s="90"/>
      <c r="AS388" s="90"/>
      <c r="AT388" s="90"/>
      <c r="AU388" s="90"/>
      <c r="AV388" s="90"/>
      <c r="AW388" s="90"/>
      <c r="AX388" s="117"/>
    </row>
    <row r="389" spans="2:50"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150"/>
      <c r="AN389" s="90"/>
      <c r="AO389" s="90"/>
      <c r="AP389" s="90"/>
      <c r="AQ389" s="90"/>
      <c r="AR389" s="90"/>
      <c r="AS389" s="90"/>
      <c r="AT389" s="90"/>
      <c r="AU389" s="90"/>
      <c r="AV389" s="90"/>
      <c r="AW389" s="90"/>
      <c r="AX389" s="117"/>
    </row>
    <row r="390" spans="2:50" ht="12.95" customHeight="1" x14ac:dyDescent="0.25">
      <c r="B390" s="102"/>
      <c r="C390" s="106"/>
      <c r="D390" s="110"/>
      <c r="E390" s="114"/>
      <c r="F390" s="27" t="s">
        <v>37</v>
      </c>
      <c r="G390" s="44"/>
      <c r="H390" s="44"/>
      <c r="I390" s="44"/>
      <c r="J390" s="44"/>
      <c r="K390" s="44"/>
      <c r="L390" s="42"/>
      <c r="M390" s="42"/>
      <c r="N390" s="43">
        <f>SUM(G390:M390)</f>
        <v>0</v>
      </c>
      <c r="O390" s="44"/>
      <c r="P390" s="44"/>
      <c r="Q390" s="44"/>
      <c r="R390" s="44"/>
      <c r="S390" s="44"/>
      <c r="T390" s="42"/>
      <c r="U390" s="42"/>
      <c r="V390" s="43">
        <f>SUM(O390:U390)</f>
        <v>0</v>
      </c>
      <c r="W390" s="44"/>
      <c r="X390" s="44"/>
      <c r="Y390" s="44"/>
      <c r="Z390" s="44"/>
      <c r="AA390" s="44"/>
      <c r="AB390" s="42"/>
      <c r="AC390" s="42"/>
      <c r="AD390" s="43">
        <f>SUM(W390:AC390)</f>
        <v>0</v>
      </c>
      <c r="AE390" s="44"/>
      <c r="AF390" s="44"/>
      <c r="AG390" s="44"/>
      <c r="AH390" s="44"/>
      <c r="AI390" s="44"/>
      <c r="AJ390" s="42"/>
      <c r="AK390" s="42"/>
      <c r="AL390" s="43">
        <f>SUM(AE390:AK390)</f>
        <v>0</v>
      </c>
      <c r="AM390" s="150"/>
      <c r="AN390" s="90"/>
      <c r="AO390" s="90"/>
      <c r="AP390" s="90"/>
      <c r="AQ390" s="90"/>
      <c r="AR390" s="90"/>
      <c r="AS390" s="90"/>
      <c r="AT390" s="90"/>
      <c r="AU390" s="90"/>
      <c r="AV390" s="90"/>
      <c r="AW390" s="90"/>
      <c r="AX390" s="117"/>
    </row>
    <row r="391" spans="2:50" ht="12.95" customHeight="1" x14ac:dyDescent="0.25">
      <c r="B391" s="102"/>
      <c r="C391" s="106"/>
      <c r="D391" s="110"/>
      <c r="E391" s="114"/>
      <c r="F391" s="28" t="s">
        <v>31</v>
      </c>
      <c r="G391" s="45"/>
      <c r="H391" s="45"/>
      <c r="I391" s="45"/>
      <c r="J391" s="45"/>
      <c r="K391" s="45">
        <f>IF((N385-E385)&lt;=0,0,IF((N385-E385)&gt;0,(N385-E385)))</f>
        <v>0</v>
      </c>
      <c r="L391" s="42"/>
      <c r="M391" s="42"/>
      <c r="N391" s="43">
        <f t="shared" ref="N391:N402" si="399">SUM(G391:M391)</f>
        <v>0</v>
      </c>
      <c r="O391" s="45"/>
      <c r="P391" s="45"/>
      <c r="Q391" s="45"/>
      <c r="R391" s="45"/>
      <c r="S391" s="45">
        <f>IF((V385-E385)&lt;=0,0,IF((V385-E385)&gt;0,(V385-E385)))</f>
        <v>0</v>
      </c>
      <c r="T391" s="42"/>
      <c r="U391" s="42"/>
      <c r="V391" s="43">
        <f t="shared" ref="V391:V402" si="400">SUM(O391:U391)</f>
        <v>0</v>
      </c>
      <c r="W391" s="45"/>
      <c r="X391" s="45"/>
      <c r="Y391" s="45"/>
      <c r="Z391" s="45"/>
      <c r="AA391" s="45">
        <f>IF((AD385-E385)&lt;=0,0,IF((AD385-E385)&gt;0,(AD385-E385)))</f>
        <v>0</v>
      </c>
      <c r="AB391" s="42"/>
      <c r="AC391" s="42"/>
      <c r="AD391" s="43">
        <f t="shared" ref="AD391:AD402" si="401">SUM(W391:AC391)</f>
        <v>0</v>
      </c>
      <c r="AE391" s="45"/>
      <c r="AF391" s="45"/>
      <c r="AG391" s="45"/>
      <c r="AH391" s="45"/>
      <c r="AI391" s="45">
        <f>IF((AL385-E385)&lt;=0,0,IF((AL385-E385)&gt;0,(AL385-E385)))</f>
        <v>0</v>
      </c>
      <c r="AJ391" s="42"/>
      <c r="AK391" s="42"/>
      <c r="AL391" s="43">
        <f t="shared" ref="AL391:AL402" si="402">SUM(AE391:AK391)</f>
        <v>0</v>
      </c>
      <c r="AM391" s="150"/>
      <c r="AN391" s="90"/>
      <c r="AO391" s="90"/>
      <c r="AP391" s="90"/>
      <c r="AQ391" s="90"/>
      <c r="AR391" s="90"/>
      <c r="AS391" s="90"/>
      <c r="AT391" s="90"/>
      <c r="AU391" s="90"/>
      <c r="AV391" s="90"/>
      <c r="AW391" s="90"/>
      <c r="AX391" s="117"/>
    </row>
    <row r="392" spans="2:50"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99"/>
        <v>0</v>
      </c>
      <c r="O392" s="45"/>
      <c r="P392" s="45"/>
      <c r="Q392" s="45"/>
      <c r="R392" s="45"/>
      <c r="S392" s="44">
        <f>IF(E385-15&lt;0,0,IF(SUM(O385:U390)&lt;10,0,IF(SUM(O385:U390)&lt;20,1,IF(SUM(O385:U390)&lt;30,2,IF(SUM(O385:U390)&gt;=30,3)))))</f>
        <v>0</v>
      </c>
      <c r="T392" s="42"/>
      <c r="U392" s="42"/>
      <c r="V392" s="43">
        <f t="shared" si="400"/>
        <v>0</v>
      </c>
      <c r="W392" s="45"/>
      <c r="X392" s="45"/>
      <c r="Y392" s="45"/>
      <c r="Z392" s="45"/>
      <c r="AA392" s="44">
        <f>IF(E385-15&lt;0,0,IF(SUM(W385:AC390)&lt;10,0,IF(SUM(W385:AC390)&lt;20,1,IF(SUM(W385:AC390)&lt;30,2,IF(SUM(W385:AC390)&gt;=30,3)))))</f>
        <v>0</v>
      </c>
      <c r="AB392" s="42"/>
      <c r="AC392" s="42"/>
      <c r="AD392" s="43">
        <f t="shared" si="401"/>
        <v>0</v>
      </c>
      <c r="AE392" s="45"/>
      <c r="AF392" s="45"/>
      <c r="AG392" s="45"/>
      <c r="AH392" s="45"/>
      <c r="AI392" s="44">
        <f>IF(E385-15&lt;0,0,IF(SUM(AE385:AK390)&lt;10,0,IF(SUM(AE385:AK390)&lt;20,1,IF(SUM(AE385:AK390)&lt;30,2,IF(SUM(AE385:AK390)&gt;=30,3)))))</f>
        <v>0</v>
      </c>
      <c r="AJ392" s="42"/>
      <c r="AK392" s="42"/>
      <c r="AL392" s="43">
        <f t="shared" si="402"/>
        <v>0</v>
      </c>
      <c r="AM392" s="150"/>
      <c r="AN392" s="90"/>
      <c r="AO392" s="90"/>
      <c r="AP392" s="90"/>
      <c r="AQ392" s="90"/>
      <c r="AR392" s="90"/>
      <c r="AS392" s="90"/>
      <c r="AT392" s="90"/>
      <c r="AU392" s="90"/>
      <c r="AV392" s="90"/>
      <c r="AW392" s="90"/>
      <c r="AX392" s="117"/>
    </row>
    <row r="393" spans="2:50" ht="12.95" customHeight="1" x14ac:dyDescent="0.25">
      <c r="B393" s="102"/>
      <c r="C393" s="106"/>
      <c r="D393" s="110"/>
      <c r="E393" s="114"/>
      <c r="F393" s="28" t="s">
        <v>41</v>
      </c>
      <c r="G393" s="44"/>
      <c r="H393" s="44"/>
      <c r="I393" s="44"/>
      <c r="J393" s="44"/>
      <c r="K393" s="45"/>
      <c r="L393" s="42"/>
      <c r="M393" s="42"/>
      <c r="N393" s="43">
        <f t="shared" si="399"/>
        <v>0</v>
      </c>
      <c r="O393" s="44"/>
      <c r="P393" s="44"/>
      <c r="Q393" s="44"/>
      <c r="R393" s="44"/>
      <c r="S393" s="45"/>
      <c r="T393" s="42"/>
      <c r="U393" s="42"/>
      <c r="V393" s="43">
        <f t="shared" si="400"/>
        <v>0</v>
      </c>
      <c r="W393" s="44"/>
      <c r="X393" s="44"/>
      <c r="Y393" s="44"/>
      <c r="Z393" s="44"/>
      <c r="AA393" s="45"/>
      <c r="AB393" s="42"/>
      <c r="AC393" s="42"/>
      <c r="AD393" s="43">
        <f t="shared" si="401"/>
        <v>0</v>
      </c>
      <c r="AE393" s="44"/>
      <c r="AF393" s="44"/>
      <c r="AG393" s="44"/>
      <c r="AH393" s="44"/>
      <c r="AI393" s="45"/>
      <c r="AJ393" s="42"/>
      <c r="AK393" s="42"/>
      <c r="AL393" s="43">
        <f t="shared" si="402"/>
        <v>0</v>
      </c>
      <c r="AM393" s="150"/>
      <c r="AN393" s="90"/>
      <c r="AO393" s="90"/>
      <c r="AP393" s="90"/>
      <c r="AQ393" s="90"/>
      <c r="AR393" s="90"/>
      <c r="AS393" s="90"/>
      <c r="AT393" s="90"/>
      <c r="AU393" s="90"/>
      <c r="AV393" s="90"/>
      <c r="AW393" s="90"/>
      <c r="AX393" s="117"/>
    </row>
    <row r="394" spans="2:50" ht="12.95" customHeight="1" x14ac:dyDescent="0.25">
      <c r="B394" s="102"/>
      <c r="C394" s="106"/>
      <c r="D394" s="110"/>
      <c r="E394" s="114"/>
      <c r="F394" s="28" t="s">
        <v>6</v>
      </c>
      <c r="G394" s="44"/>
      <c r="H394" s="44"/>
      <c r="I394" s="44"/>
      <c r="J394" s="44"/>
      <c r="K394" s="44"/>
      <c r="L394" s="42"/>
      <c r="M394" s="42"/>
      <c r="N394" s="43">
        <f t="shared" si="399"/>
        <v>0</v>
      </c>
      <c r="O394" s="44"/>
      <c r="P394" s="44"/>
      <c r="Q394" s="44"/>
      <c r="R394" s="44"/>
      <c r="S394" s="44"/>
      <c r="T394" s="42"/>
      <c r="U394" s="42"/>
      <c r="V394" s="43">
        <f t="shared" si="400"/>
        <v>0</v>
      </c>
      <c r="W394" s="44"/>
      <c r="X394" s="44"/>
      <c r="Y394" s="44"/>
      <c r="Z394" s="44"/>
      <c r="AA394" s="44"/>
      <c r="AB394" s="42"/>
      <c r="AC394" s="42"/>
      <c r="AD394" s="43">
        <f t="shared" si="401"/>
        <v>0</v>
      </c>
      <c r="AE394" s="44"/>
      <c r="AF394" s="44"/>
      <c r="AG394" s="44"/>
      <c r="AH394" s="44"/>
      <c r="AI394" s="44"/>
      <c r="AJ394" s="42"/>
      <c r="AK394" s="42"/>
      <c r="AL394" s="43">
        <f t="shared" si="402"/>
        <v>0</v>
      </c>
      <c r="AM394" s="150"/>
      <c r="AN394" s="90"/>
      <c r="AO394" s="90"/>
      <c r="AP394" s="90"/>
      <c r="AQ394" s="90"/>
      <c r="AR394" s="90"/>
      <c r="AS394" s="90"/>
      <c r="AT394" s="90"/>
      <c r="AU394" s="90"/>
      <c r="AV394" s="90"/>
      <c r="AW394" s="90"/>
      <c r="AX394" s="117"/>
    </row>
    <row r="395" spans="2:50" ht="12.95" customHeight="1" x14ac:dyDescent="0.25">
      <c r="B395" s="102"/>
      <c r="C395" s="106"/>
      <c r="D395" s="110"/>
      <c r="E395" s="114"/>
      <c r="F395" s="29" t="s">
        <v>35</v>
      </c>
      <c r="G395" s="44"/>
      <c r="H395" s="44"/>
      <c r="I395" s="44"/>
      <c r="J395" s="44"/>
      <c r="K395" s="44"/>
      <c r="L395" s="42"/>
      <c r="M395" s="42"/>
      <c r="N395" s="43">
        <f t="shared" si="399"/>
        <v>0</v>
      </c>
      <c r="O395" s="44"/>
      <c r="P395" s="44"/>
      <c r="Q395" s="44"/>
      <c r="R395" s="44"/>
      <c r="S395" s="44"/>
      <c r="T395" s="42"/>
      <c r="U395" s="42"/>
      <c r="V395" s="43">
        <f t="shared" si="400"/>
        <v>0</v>
      </c>
      <c r="W395" s="44"/>
      <c r="X395" s="44"/>
      <c r="Y395" s="44"/>
      <c r="Z395" s="44"/>
      <c r="AA395" s="44"/>
      <c r="AB395" s="42"/>
      <c r="AC395" s="42"/>
      <c r="AD395" s="43">
        <f t="shared" si="401"/>
        <v>0</v>
      </c>
      <c r="AE395" s="44"/>
      <c r="AF395" s="44"/>
      <c r="AG395" s="44"/>
      <c r="AH395" s="44"/>
      <c r="AI395" s="44"/>
      <c r="AJ395" s="42"/>
      <c r="AK395" s="42"/>
      <c r="AL395" s="43">
        <f t="shared" si="402"/>
        <v>0</v>
      </c>
      <c r="AM395" s="150"/>
      <c r="AN395" s="90"/>
      <c r="AO395" s="90"/>
      <c r="AP395" s="90"/>
      <c r="AQ395" s="90"/>
      <c r="AR395" s="90"/>
      <c r="AS395" s="90"/>
      <c r="AT395" s="90"/>
      <c r="AU395" s="90"/>
      <c r="AV395" s="90"/>
      <c r="AW395" s="90"/>
      <c r="AX395" s="117"/>
    </row>
    <row r="396" spans="2:50" ht="12.95" customHeight="1" x14ac:dyDescent="0.25">
      <c r="B396" s="102"/>
      <c r="C396" s="106"/>
      <c r="D396" s="110"/>
      <c r="E396" s="114"/>
      <c r="F396" s="27" t="s">
        <v>40</v>
      </c>
      <c r="G396" s="44"/>
      <c r="H396" s="44"/>
      <c r="I396" s="44"/>
      <c r="J396" s="44"/>
      <c r="K396" s="44"/>
      <c r="L396" s="42"/>
      <c r="M396" s="42"/>
      <c r="N396" s="43">
        <f t="shared" si="399"/>
        <v>0</v>
      </c>
      <c r="O396" s="44"/>
      <c r="P396" s="44"/>
      <c r="Q396" s="44"/>
      <c r="R396" s="44"/>
      <c r="S396" s="44"/>
      <c r="T396" s="42"/>
      <c r="U396" s="42"/>
      <c r="V396" s="43">
        <f t="shared" si="400"/>
        <v>0</v>
      </c>
      <c r="W396" s="44"/>
      <c r="X396" s="44"/>
      <c r="Y396" s="44"/>
      <c r="Z396" s="44"/>
      <c r="AA396" s="44"/>
      <c r="AB396" s="42"/>
      <c r="AC396" s="42"/>
      <c r="AD396" s="43">
        <f t="shared" si="401"/>
        <v>0</v>
      </c>
      <c r="AE396" s="44"/>
      <c r="AF396" s="44"/>
      <c r="AG396" s="44"/>
      <c r="AH396" s="44"/>
      <c r="AI396" s="44"/>
      <c r="AJ396" s="42"/>
      <c r="AK396" s="42"/>
      <c r="AL396" s="43">
        <f t="shared" si="402"/>
        <v>0</v>
      </c>
      <c r="AM396" s="150"/>
      <c r="AN396" s="90"/>
      <c r="AO396" s="90"/>
      <c r="AP396" s="90"/>
      <c r="AQ396" s="90"/>
      <c r="AR396" s="90"/>
      <c r="AS396" s="90"/>
      <c r="AT396" s="90"/>
      <c r="AU396" s="90"/>
      <c r="AV396" s="90"/>
      <c r="AW396" s="90"/>
      <c r="AX396" s="117"/>
    </row>
    <row r="397" spans="2:50" ht="12.95" customHeight="1" x14ac:dyDescent="0.25">
      <c r="B397" s="102"/>
      <c r="C397" s="106"/>
      <c r="D397" s="110"/>
      <c r="E397" s="114"/>
      <c r="F397" s="27" t="s">
        <v>7</v>
      </c>
      <c r="G397" s="44"/>
      <c r="H397" s="44"/>
      <c r="I397" s="44"/>
      <c r="J397" s="44"/>
      <c r="K397" s="44"/>
      <c r="L397" s="42"/>
      <c r="M397" s="42"/>
      <c r="N397" s="43">
        <f t="shared" si="399"/>
        <v>0</v>
      </c>
      <c r="O397" s="44"/>
      <c r="P397" s="44"/>
      <c r="Q397" s="44"/>
      <c r="R397" s="44"/>
      <c r="S397" s="44"/>
      <c r="T397" s="42"/>
      <c r="U397" s="42"/>
      <c r="V397" s="43">
        <f t="shared" si="400"/>
        <v>0</v>
      </c>
      <c r="W397" s="44"/>
      <c r="X397" s="44"/>
      <c r="Y397" s="44"/>
      <c r="Z397" s="44"/>
      <c r="AA397" s="44"/>
      <c r="AB397" s="42"/>
      <c r="AC397" s="42"/>
      <c r="AD397" s="43">
        <f t="shared" si="401"/>
        <v>0</v>
      </c>
      <c r="AE397" s="44"/>
      <c r="AF397" s="44"/>
      <c r="AG397" s="44"/>
      <c r="AH397" s="44"/>
      <c r="AI397" s="44"/>
      <c r="AJ397" s="42"/>
      <c r="AK397" s="42"/>
      <c r="AL397" s="43">
        <f t="shared" si="402"/>
        <v>0</v>
      </c>
      <c r="AM397" s="150"/>
      <c r="AN397" s="90"/>
      <c r="AO397" s="90"/>
      <c r="AP397" s="90"/>
      <c r="AQ397" s="90"/>
      <c r="AR397" s="90"/>
      <c r="AS397" s="90"/>
      <c r="AT397" s="90"/>
      <c r="AU397" s="90"/>
      <c r="AV397" s="90"/>
      <c r="AW397" s="90"/>
      <c r="AX397" s="117"/>
    </row>
    <row r="398" spans="2:50" ht="12.95" customHeight="1" x14ac:dyDescent="0.25">
      <c r="B398" s="102"/>
      <c r="C398" s="106"/>
      <c r="D398" s="110"/>
      <c r="E398" s="114"/>
      <c r="F398" s="27"/>
      <c r="G398" s="44"/>
      <c r="H398" s="44"/>
      <c r="I398" s="44"/>
      <c r="J398" s="44"/>
      <c r="K398" s="44"/>
      <c r="L398" s="42"/>
      <c r="M398" s="42"/>
      <c r="N398" s="43">
        <f t="shared" si="399"/>
        <v>0</v>
      </c>
      <c r="O398" s="44"/>
      <c r="P398" s="44"/>
      <c r="Q398" s="44"/>
      <c r="R398" s="44"/>
      <c r="S398" s="44"/>
      <c r="T398" s="42"/>
      <c r="U398" s="42"/>
      <c r="V398" s="43">
        <f t="shared" si="400"/>
        <v>0</v>
      </c>
      <c r="W398" s="44"/>
      <c r="X398" s="44"/>
      <c r="Y398" s="44"/>
      <c r="Z398" s="44"/>
      <c r="AA398" s="44"/>
      <c r="AB398" s="42"/>
      <c r="AC398" s="42"/>
      <c r="AD398" s="43">
        <f t="shared" si="401"/>
        <v>0</v>
      </c>
      <c r="AE398" s="44"/>
      <c r="AF398" s="44"/>
      <c r="AG398" s="44"/>
      <c r="AH398" s="44"/>
      <c r="AI398" s="44"/>
      <c r="AJ398" s="42"/>
      <c r="AK398" s="42"/>
      <c r="AL398" s="43">
        <f t="shared" si="402"/>
        <v>0</v>
      </c>
      <c r="AM398" s="150"/>
      <c r="AN398" s="90"/>
      <c r="AO398" s="90"/>
      <c r="AP398" s="90"/>
      <c r="AQ398" s="90"/>
      <c r="AR398" s="90"/>
      <c r="AS398" s="90"/>
      <c r="AT398" s="90"/>
      <c r="AU398" s="90"/>
      <c r="AV398" s="90"/>
      <c r="AW398" s="90"/>
      <c r="AX398" s="117"/>
    </row>
    <row r="399" spans="2:50" ht="12.95" customHeight="1" x14ac:dyDescent="0.25">
      <c r="B399" s="102"/>
      <c r="C399" s="106"/>
      <c r="D399" s="110"/>
      <c r="E399" s="114"/>
      <c r="F399" s="27"/>
      <c r="G399" s="44"/>
      <c r="H399" s="44"/>
      <c r="I399" s="44"/>
      <c r="J399" s="44"/>
      <c r="K399" s="44"/>
      <c r="L399" s="42"/>
      <c r="M399" s="42"/>
      <c r="N399" s="43">
        <f t="shared" si="399"/>
        <v>0</v>
      </c>
      <c r="O399" s="44"/>
      <c r="P399" s="44"/>
      <c r="Q399" s="44"/>
      <c r="R399" s="44"/>
      <c r="S399" s="44"/>
      <c r="T399" s="42"/>
      <c r="U399" s="42"/>
      <c r="V399" s="43">
        <f t="shared" si="400"/>
        <v>0</v>
      </c>
      <c r="W399" s="44"/>
      <c r="X399" s="44"/>
      <c r="Y399" s="44"/>
      <c r="Z399" s="44"/>
      <c r="AA399" s="44"/>
      <c r="AB399" s="42"/>
      <c r="AC399" s="42"/>
      <c r="AD399" s="43">
        <f t="shared" si="401"/>
        <v>0</v>
      </c>
      <c r="AE399" s="44"/>
      <c r="AF399" s="44"/>
      <c r="AG399" s="44"/>
      <c r="AH399" s="44"/>
      <c r="AI399" s="44"/>
      <c r="AJ399" s="42"/>
      <c r="AK399" s="42"/>
      <c r="AL399" s="43">
        <f t="shared" si="402"/>
        <v>0</v>
      </c>
      <c r="AM399" s="150"/>
      <c r="AN399" s="90"/>
      <c r="AO399" s="90"/>
      <c r="AP399" s="90"/>
      <c r="AQ399" s="90"/>
      <c r="AR399" s="90"/>
      <c r="AS399" s="90"/>
      <c r="AT399" s="90"/>
      <c r="AU399" s="90"/>
      <c r="AV399" s="90"/>
      <c r="AW399" s="90"/>
      <c r="AX399" s="117"/>
    </row>
    <row r="400" spans="2:50" ht="12.95" customHeight="1" x14ac:dyDescent="0.25">
      <c r="B400" s="102"/>
      <c r="C400" s="106"/>
      <c r="D400" s="110"/>
      <c r="E400" s="114"/>
      <c r="F400" s="27"/>
      <c r="G400" s="44"/>
      <c r="H400" s="44"/>
      <c r="I400" s="44"/>
      <c r="J400" s="44"/>
      <c r="K400" s="44"/>
      <c r="L400" s="42"/>
      <c r="M400" s="42"/>
      <c r="N400" s="43">
        <f t="shared" si="399"/>
        <v>0</v>
      </c>
      <c r="O400" s="44"/>
      <c r="P400" s="44"/>
      <c r="Q400" s="44"/>
      <c r="R400" s="44"/>
      <c r="S400" s="44"/>
      <c r="T400" s="42"/>
      <c r="U400" s="42"/>
      <c r="V400" s="43">
        <f t="shared" si="400"/>
        <v>0</v>
      </c>
      <c r="W400" s="44"/>
      <c r="X400" s="44"/>
      <c r="Y400" s="44"/>
      <c r="Z400" s="44"/>
      <c r="AA400" s="44"/>
      <c r="AB400" s="42"/>
      <c r="AC400" s="42"/>
      <c r="AD400" s="43">
        <f t="shared" si="401"/>
        <v>0</v>
      </c>
      <c r="AE400" s="44"/>
      <c r="AF400" s="44"/>
      <c r="AG400" s="44"/>
      <c r="AH400" s="44"/>
      <c r="AI400" s="44"/>
      <c r="AJ400" s="42"/>
      <c r="AK400" s="42"/>
      <c r="AL400" s="43">
        <f t="shared" si="402"/>
        <v>0</v>
      </c>
      <c r="AM400" s="150"/>
      <c r="AN400" s="90"/>
      <c r="AO400" s="90"/>
      <c r="AP400" s="90"/>
      <c r="AQ400" s="90"/>
      <c r="AR400" s="90"/>
      <c r="AS400" s="90"/>
      <c r="AT400" s="90"/>
      <c r="AU400" s="90"/>
      <c r="AV400" s="90"/>
      <c r="AW400" s="90"/>
      <c r="AX400" s="117"/>
    </row>
    <row r="401" spans="2:50" ht="12.95" customHeight="1" x14ac:dyDescent="0.25">
      <c r="B401" s="102"/>
      <c r="C401" s="106"/>
      <c r="D401" s="110"/>
      <c r="E401" s="114"/>
      <c r="F401" s="28"/>
      <c r="G401" s="44"/>
      <c r="H401" s="44"/>
      <c r="I401" s="44"/>
      <c r="J401" s="44"/>
      <c r="K401" s="44"/>
      <c r="L401" s="42"/>
      <c r="M401" s="42"/>
      <c r="N401" s="43">
        <f t="shared" si="399"/>
        <v>0</v>
      </c>
      <c r="O401" s="44"/>
      <c r="P401" s="44"/>
      <c r="Q401" s="44"/>
      <c r="R401" s="44"/>
      <c r="S401" s="44"/>
      <c r="T401" s="42"/>
      <c r="U401" s="42"/>
      <c r="V401" s="43">
        <f t="shared" si="400"/>
        <v>0</v>
      </c>
      <c r="W401" s="44"/>
      <c r="X401" s="44"/>
      <c r="Y401" s="44"/>
      <c r="Z401" s="44"/>
      <c r="AA401" s="44"/>
      <c r="AB401" s="42"/>
      <c r="AC401" s="42"/>
      <c r="AD401" s="43">
        <f t="shared" si="401"/>
        <v>0</v>
      </c>
      <c r="AE401" s="44"/>
      <c r="AF401" s="44"/>
      <c r="AG401" s="44"/>
      <c r="AH401" s="44"/>
      <c r="AI401" s="44"/>
      <c r="AJ401" s="42"/>
      <c r="AK401" s="42"/>
      <c r="AL401" s="43">
        <f t="shared" si="402"/>
        <v>0</v>
      </c>
      <c r="AM401" s="150"/>
      <c r="AN401" s="90"/>
      <c r="AO401" s="90"/>
      <c r="AP401" s="90"/>
      <c r="AQ401" s="90"/>
      <c r="AR401" s="90"/>
      <c r="AS401" s="90"/>
      <c r="AT401" s="90"/>
      <c r="AU401" s="90"/>
      <c r="AV401" s="90"/>
      <c r="AW401" s="90"/>
      <c r="AX401" s="117"/>
    </row>
    <row r="402" spans="2:50" ht="12.95" customHeight="1" thickBot="1" x14ac:dyDescent="0.3">
      <c r="B402" s="103"/>
      <c r="C402" s="107"/>
      <c r="D402" s="111"/>
      <c r="E402" s="114"/>
      <c r="F402" s="28"/>
      <c r="G402" s="44"/>
      <c r="H402" s="44"/>
      <c r="I402" s="44"/>
      <c r="J402" s="44"/>
      <c r="K402" s="44"/>
      <c r="L402" s="46"/>
      <c r="M402" s="46"/>
      <c r="N402" s="43">
        <f t="shared" si="399"/>
        <v>0</v>
      </c>
      <c r="O402" s="44"/>
      <c r="P402" s="44"/>
      <c r="Q402" s="44"/>
      <c r="R402" s="44"/>
      <c r="S402" s="44"/>
      <c r="T402" s="46"/>
      <c r="U402" s="46"/>
      <c r="V402" s="43">
        <f t="shared" si="400"/>
        <v>0</v>
      </c>
      <c r="W402" s="44"/>
      <c r="X402" s="44"/>
      <c r="Y402" s="44"/>
      <c r="Z402" s="44"/>
      <c r="AA402" s="44"/>
      <c r="AB402" s="46"/>
      <c r="AC402" s="46"/>
      <c r="AD402" s="43">
        <f t="shared" si="401"/>
        <v>0</v>
      </c>
      <c r="AE402" s="44"/>
      <c r="AF402" s="44"/>
      <c r="AG402" s="44"/>
      <c r="AH402" s="44"/>
      <c r="AI402" s="44"/>
      <c r="AJ402" s="46"/>
      <c r="AK402" s="46"/>
      <c r="AL402" s="43">
        <f t="shared" si="402"/>
        <v>0</v>
      </c>
      <c r="AM402" s="150"/>
      <c r="AN402" s="90"/>
      <c r="AO402" s="90"/>
      <c r="AP402" s="90"/>
      <c r="AQ402" s="90"/>
      <c r="AR402" s="90"/>
      <c r="AS402" s="90"/>
      <c r="AT402" s="90"/>
      <c r="AU402" s="90"/>
      <c r="AV402" s="90"/>
      <c r="AW402" s="90"/>
      <c r="AX402" s="117"/>
    </row>
    <row r="403" spans="2:50" ht="12.95" hidden="1" customHeight="1" thickBot="1" x14ac:dyDescent="0.3">
      <c r="B403" s="104"/>
      <c r="C403" s="108"/>
      <c r="D403" s="112"/>
      <c r="E403" s="115"/>
      <c r="F403" s="28" t="s">
        <v>36</v>
      </c>
      <c r="G403" s="48"/>
      <c r="H403" s="48"/>
      <c r="I403" s="48"/>
      <c r="J403" s="48"/>
      <c r="K403" s="48"/>
      <c r="L403" s="47"/>
      <c r="M403" s="47"/>
      <c r="N403" s="43">
        <f t="shared" ref="N403" si="403">N392+N393+N395+N400+N401+N402+N398+N399</f>
        <v>0</v>
      </c>
      <c r="O403" s="49"/>
      <c r="P403" s="49"/>
      <c r="Q403" s="49"/>
      <c r="R403" s="49"/>
      <c r="S403" s="49"/>
      <c r="T403" s="47"/>
      <c r="U403" s="47"/>
      <c r="V403" s="43">
        <f t="shared" ref="V403" si="404">V392+V393+V395+V400+V401+V402+V398+V399</f>
        <v>0</v>
      </c>
      <c r="W403" s="49"/>
      <c r="X403" s="49"/>
      <c r="Y403" s="49"/>
      <c r="Z403" s="49"/>
      <c r="AA403" s="49"/>
      <c r="AB403" s="47"/>
      <c r="AC403" s="47"/>
      <c r="AD403" s="43">
        <f t="shared" ref="AD403" si="405">AD392+AD393+AD395+AD400+AD401+AD402+AD398+AD399</f>
        <v>0</v>
      </c>
      <c r="AE403" s="49"/>
      <c r="AF403" s="49"/>
      <c r="AG403" s="49"/>
      <c r="AH403" s="49"/>
      <c r="AI403" s="49"/>
      <c r="AJ403" s="47"/>
      <c r="AK403" s="47"/>
      <c r="AL403" s="43">
        <f t="shared" ref="AL403" si="406">AL392+AL393+AL395+AL400+AL401+AL402+AL398+AL399</f>
        <v>0</v>
      </c>
      <c r="AM403" s="151"/>
      <c r="AN403" s="91"/>
      <c r="AO403" s="91"/>
      <c r="AP403" s="91"/>
      <c r="AQ403" s="91"/>
      <c r="AR403" s="91"/>
      <c r="AS403" s="91"/>
      <c r="AT403" s="91"/>
      <c r="AU403" s="91"/>
      <c r="AV403" s="91"/>
      <c r="AW403" s="91"/>
      <c r="AX403" s="118"/>
    </row>
    <row r="404" spans="2:50" ht="12.95" customHeight="1" thickTop="1" x14ac:dyDescent="0.25">
      <c r="B404" s="102">
        <v>22</v>
      </c>
      <c r="C404" s="105">
        <f>MART!C404</f>
        <v>0</v>
      </c>
      <c r="D404" s="109">
        <f>MART!D404</f>
        <v>0</v>
      </c>
      <c r="E404" s="113">
        <f>MART!E404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149">
        <f t="shared" ref="AM404" si="407">N404+V404+AD404+AL404</f>
        <v>0</v>
      </c>
      <c r="AN404" s="89">
        <f t="shared" ref="AN404" si="408">N405+V405+AD405+AL405</f>
        <v>0</v>
      </c>
      <c r="AO404" s="89">
        <f t="shared" ref="AO404" si="409">N406+V406+AD406+AL406</f>
        <v>0</v>
      </c>
      <c r="AP404" s="89">
        <f t="shared" ref="AP404" si="410">N407+V407+AD407+AL407</f>
        <v>0</v>
      </c>
      <c r="AQ404" s="89">
        <f t="shared" ref="AQ404" si="411">N408+V408+AD408+AL408</f>
        <v>0</v>
      </c>
      <c r="AR404" s="89">
        <f t="shared" ref="AR404" si="412">N409+V409+AD409+AL409</f>
        <v>0</v>
      </c>
      <c r="AS404" s="89">
        <f t="shared" ref="AS404" si="413">N410+V410+AD410+AL410</f>
        <v>0</v>
      </c>
      <c r="AT404" s="89">
        <f t="shared" ref="AT404" si="414">N422+V422+AD422+AL422</f>
        <v>0</v>
      </c>
      <c r="AU404" s="89">
        <f t="shared" ref="AU404" si="415">N415+V415+AD415+AL415</f>
        <v>0</v>
      </c>
      <c r="AV404" s="89">
        <f t="shared" ref="AV404" si="416">N416+V416+AD416+AL416</f>
        <v>0</v>
      </c>
      <c r="AW404" s="89">
        <f t="shared" ref="AW404" si="417">N413+V413+AD413+AL413</f>
        <v>0</v>
      </c>
      <c r="AX404" s="116">
        <f t="shared" ref="AX404" si="418">SUM(AN404:AW422)</f>
        <v>0</v>
      </c>
    </row>
    <row r="405" spans="2:50"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150"/>
      <c r="AN405" s="90"/>
      <c r="AO405" s="90"/>
      <c r="AP405" s="90"/>
      <c r="AQ405" s="90"/>
      <c r="AR405" s="90"/>
      <c r="AS405" s="90"/>
      <c r="AT405" s="90"/>
      <c r="AU405" s="90"/>
      <c r="AV405" s="90"/>
      <c r="AW405" s="90"/>
      <c r="AX405" s="117"/>
    </row>
    <row r="406" spans="2:50"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150"/>
      <c r="AN406" s="90"/>
      <c r="AO406" s="90"/>
      <c r="AP406" s="90"/>
      <c r="AQ406" s="90"/>
      <c r="AR406" s="90"/>
      <c r="AS406" s="90"/>
      <c r="AT406" s="90"/>
      <c r="AU406" s="90"/>
      <c r="AV406" s="90"/>
      <c r="AW406" s="90"/>
      <c r="AX406" s="117"/>
    </row>
    <row r="407" spans="2:50"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150"/>
      <c r="AN407" s="90"/>
      <c r="AO407" s="90"/>
      <c r="AP407" s="90"/>
      <c r="AQ407" s="90"/>
      <c r="AR407" s="90"/>
      <c r="AS407" s="90"/>
      <c r="AT407" s="90"/>
      <c r="AU407" s="90"/>
      <c r="AV407" s="90"/>
      <c r="AW407" s="90"/>
      <c r="AX407" s="117"/>
    </row>
    <row r="408" spans="2:50"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150"/>
      <c r="AN408" s="90"/>
      <c r="AO408" s="90"/>
      <c r="AP408" s="90"/>
      <c r="AQ408" s="90"/>
      <c r="AR408" s="90"/>
      <c r="AS408" s="90"/>
      <c r="AT408" s="90"/>
      <c r="AU408" s="90"/>
      <c r="AV408" s="90"/>
      <c r="AW408" s="90"/>
      <c r="AX408" s="117"/>
    </row>
    <row r="409" spans="2:50" ht="12.95" customHeight="1" x14ac:dyDescent="0.25">
      <c r="B409" s="102"/>
      <c r="C409" s="106"/>
      <c r="D409" s="110"/>
      <c r="E409" s="114"/>
      <c r="F409" s="27" t="s">
        <v>37</v>
      </c>
      <c r="G409" s="44"/>
      <c r="H409" s="44"/>
      <c r="I409" s="44"/>
      <c r="J409" s="44"/>
      <c r="K409" s="44"/>
      <c r="L409" s="42"/>
      <c r="M409" s="42"/>
      <c r="N409" s="43">
        <f>SUM(G409:M409)</f>
        <v>0</v>
      </c>
      <c r="O409" s="44"/>
      <c r="P409" s="44"/>
      <c r="Q409" s="44"/>
      <c r="R409" s="44"/>
      <c r="S409" s="44"/>
      <c r="T409" s="42"/>
      <c r="U409" s="42"/>
      <c r="V409" s="43">
        <f>SUM(O409:U409)</f>
        <v>0</v>
      </c>
      <c r="W409" s="44"/>
      <c r="X409" s="44"/>
      <c r="Y409" s="44"/>
      <c r="Z409" s="44"/>
      <c r="AA409" s="44"/>
      <c r="AB409" s="42"/>
      <c r="AC409" s="42"/>
      <c r="AD409" s="43">
        <f>SUM(W409:AC409)</f>
        <v>0</v>
      </c>
      <c r="AE409" s="44"/>
      <c r="AF409" s="44"/>
      <c r="AG409" s="44"/>
      <c r="AH409" s="44"/>
      <c r="AI409" s="44"/>
      <c r="AJ409" s="42"/>
      <c r="AK409" s="42"/>
      <c r="AL409" s="43">
        <f>SUM(AE409:AK409)</f>
        <v>0</v>
      </c>
      <c r="AM409" s="150"/>
      <c r="AN409" s="90"/>
      <c r="AO409" s="90"/>
      <c r="AP409" s="90"/>
      <c r="AQ409" s="90"/>
      <c r="AR409" s="90"/>
      <c r="AS409" s="90"/>
      <c r="AT409" s="90"/>
      <c r="AU409" s="90"/>
      <c r="AV409" s="90"/>
      <c r="AW409" s="90"/>
      <c r="AX409" s="117"/>
    </row>
    <row r="410" spans="2:50" ht="12.95" customHeight="1" x14ac:dyDescent="0.25">
      <c r="B410" s="102"/>
      <c r="C410" s="106"/>
      <c r="D410" s="110"/>
      <c r="E410" s="114"/>
      <c r="F410" s="28" t="s">
        <v>31</v>
      </c>
      <c r="G410" s="45"/>
      <c r="H410" s="45"/>
      <c r="I410" s="45"/>
      <c r="J410" s="45"/>
      <c r="K410" s="45">
        <f>IF((N404-E404)&lt;=0,0,IF((N404-E404)&gt;0,(N404-E404)))</f>
        <v>0</v>
      </c>
      <c r="L410" s="42"/>
      <c r="M410" s="42"/>
      <c r="N410" s="43">
        <f t="shared" ref="N410:N421" si="419">SUM(G410:M410)</f>
        <v>0</v>
      </c>
      <c r="O410" s="45"/>
      <c r="P410" s="45"/>
      <c r="Q410" s="45"/>
      <c r="R410" s="45"/>
      <c r="S410" s="45">
        <f>IF((V404-E404)&lt;=0,0,IF((V404-E404)&gt;0,(V404-E404)))</f>
        <v>0</v>
      </c>
      <c r="T410" s="42"/>
      <c r="U410" s="42"/>
      <c r="V410" s="43">
        <f t="shared" ref="V410:V421" si="420">SUM(O410:U410)</f>
        <v>0</v>
      </c>
      <c r="W410" s="45"/>
      <c r="X410" s="45"/>
      <c r="Y410" s="45"/>
      <c r="Z410" s="45"/>
      <c r="AA410" s="45">
        <f>IF((AD404-E404)&lt;=0,0,IF((AD404-E404)&gt;0,(AD404-E404)))</f>
        <v>0</v>
      </c>
      <c r="AB410" s="42"/>
      <c r="AC410" s="42"/>
      <c r="AD410" s="43">
        <f t="shared" ref="AD410:AD421" si="421">SUM(W410:AC410)</f>
        <v>0</v>
      </c>
      <c r="AE410" s="45"/>
      <c r="AF410" s="45"/>
      <c r="AG410" s="45"/>
      <c r="AH410" s="45"/>
      <c r="AI410" s="45">
        <f>IF((AL404-E404)&lt;=0,0,IF((AL404-E404)&gt;0,(AL404-E404)))</f>
        <v>0</v>
      </c>
      <c r="AJ410" s="42"/>
      <c r="AK410" s="42"/>
      <c r="AL410" s="43">
        <f t="shared" ref="AL410:AL421" si="422">SUM(AE410:AK410)</f>
        <v>0</v>
      </c>
      <c r="AM410" s="150"/>
      <c r="AN410" s="90"/>
      <c r="AO410" s="90"/>
      <c r="AP410" s="90"/>
      <c r="AQ410" s="90"/>
      <c r="AR410" s="90"/>
      <c r="AS410" s="90"/>
      <c r="AT410" s="90"/>
      <c r="AU410" s="90"/>
      <c r="AV410" s="90"/>
      <c r="AW410" s="90"/>
      <c r="AX410" s="117"/>
    </row>
    <row r="411" spans="2:50"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419"/>
        <v>0</v>
      </c>
      <c r="O411" s="45"/>
      <c r="P411" s="45"/>
      <c r="Q411" s="45"/>
      <c r="R411" s="45"/>
      <c r="S411" s="44">
        <f>IF(E404-15&lt;0,0,IF(SUM(O404:U409)&lt;10,0,IF(SUM(O404:U409)&lt;20,1,IF(SUM(O404:U409)&lt;30,2,IF(SUM(O404:U409)&gt;=30,3)))))</f>
        <v>0</v>
      </c>
      <c r="T411" s="42"/>
      <c r="U411" s="42"/>
      <c r="V411" s="43">
        <f t="shared" si="420"/>
        <v>0</v>
      </c>
      <c r="W411" s="45"/>
      <c r="X411" s="45"/>
      <c r="Y411" s="45"/>
      <c r="Z411" s="45"/>
      <c r="AA411" s="44">
        <f>IF(E404-15&lt;0,0,IF(SUM(W404:AC409)&lt;10,0,IF(SUM(W404:AC409)&lt;20,1,IF(SUM(W404:AC409)&lt;30,2,IF(SUM(W404:AC409)&gt;=30,3)))))</f>
        <v>0</v>
      </c>
      <c r="AB411" s="42"/>
      <c r="AC411" s="42"/>
      <c r="AD411" s="43">
        <f t="shared" si="421"/>
        <v>0</v>
      </c>
      <c r="AE411" s="45"/>
      <c r="AF411" s="45"/>
      <c r="AG411" s="45"/>
      <c r="AH411" s="45"/>
      <c r="AI411" s="44">
        <f>IF(E404-15&lt;0,0,IF(SUM(AE404:AK409)&lt;10,0,IF(SUM(AE404:AK409)&lt;20,1,IF(SUM(AE404:AK409)&lt;30,2,IF(SUM(AE404:AK409)&gt;=30,3)))))</f>
        <v>0</v>
      </c>
      <c r="AJ411" s="42"/>
      <c r="AK411" s="42"/>
      <c r="AL411" s="43">
        <f t="shared" si="422"/>
        <v>0</v>
      </c>
      <c r="AM411" s="150"/>
      <c r="AN411" s="90"/>
      <c r="AO411" s="90"/>
      <c r="AP411" s="90"/>
      <c r="AQ411" s="90"/>
      <c r="AR411" s="90"/>
      <c r="AS411" s="90"/>
      <c r="AT411" s="90"/>
      <c r="AU411" s="90"/>
      <c r="AV411" s="90"/>
      <c r="AW411" s="90"/>
      <c r="AX411" s="117"/>
    </row>
    <row r="412" spans="2:50" ht="12.95" customHeight="1" x14ac:dyDescent="0.25">
      <c r="B412" s="102"/>
      <c r="C412" s="106"/>
      <c r="D412" s="110"/>
      <c r="E412" s="114"/>
      <c r="F412" s="28" t="s">
        <v>41</v>
      </c>
      <c r="G412" s="44"/>
      <c r="H412" s="44"/>
      <c r="I412" s="44"/>
      <c r="J412" s="44"/>
      <c r="K412" s="45"/>
      <c r="L412" s="42"/>
      <c r="M412" s="42"/>
      <c r="N412" s="43">
        <f t="shared" si="419"/>
        <v>0</v>
      </c>
      <c r="O412" s="44"/>
      <c r="P412" s="44"/>
      <c r="Q412" s="44"/>
      <c r="R412" s="44"/>
      <c r="S412" s="45"/>
      <c r="T412" s="42"/>
      <c r="U412" s="42"/>
      <c r="V412" s="43">
        <f t="shared" si="420"/>
        <v>0</v>
      </c>
      <c r="W412" s="44"/>
      <c r="X412" s="44"/>
      <c r="Y412" s="44"/>
      <c r="Z412" s="44"/>
      <c r="AA412" s="45"/>
      <c r="AB412" s="42"/>
      <c r="AC412" s="42"/>
      <c r="AD412" s="43">
        <f t="shared" si="421"/>
        <v>0</v>
      </c>
      <c r="AE412" s="44"/>
      <c r="AF412" s="44"/>
      <c r="AG412" s="44"/>
      <c r="AH412" s="44"/>
      <c r="AI412" s="45"/>
      <c r="AJ412" s="42"/>
      <c r="AK412" s="42"/>
      <c r="AL412" s="43">
        <f t="shared" si="422"/>
        <v>0</v>
      </c>
      <c r="AM412" s="150"/>
      <c r="AN412" s="90"/>
      <c r="AO412" s="90"/>
      <c r="AP412" s="90"/>
      <c r="AQ412" s="90"/>
      <c r="AR412" s="90"/>
      <c r="AS412" s="90"/>
      <c r="AT412" s="90"/>
      <c r="AU412" s="90"/>
      <c r="AV412" s="90"/>
      <c r="AW412" s="90"/>
      <c r="AX412" s="117"/>
    </row>
    <row r="413" spans="2:50" ht="12.95" customHeight="1" x14ac:dyDescent="0.25">
      <c r="B413" s="102"/>
      <c r="C413" s="106"/>
      <c r="D413" s="110"/>
      <c r="E413" s="114"/>
      <c r="F413" s="28" t="s">
        <v>6</v>
      </c>
      <c r="G413" s="44"/>
      <c r="H413" s="44"/>
      <c r="I413" s="44"/>
      <c r="J413" s="44"/>
      <c r="K413" s="44"/>
      <c r="L413" s="42"/>
      <c r="M413" s="42"/>
      <c r="N413" s="43">
        <f t="shared" si="419"/>
        <v>0</v>
      </c>
      <c r="O413" s="44"/>
      <c r="P413" s="44"/>
      <c r="Q413" s="44"/>
      <c r="R413" s="44"/>
      <c r="S413" s="44"/>
      <c r="T413" s="42"/>
      <c r="U413" s="42"/>
      <c r="V413" s="43">
        <f t="shared" si="420"/>
        <v>0</v>
      </c>
      <c r="W413" s="44"/>
      <c r="X413" s="44"/>
      <c r="Y413" s="44"/>
      <c r="Z413" s="44"/>
      <c r="AA413" s="44"/>
      <c r="AB413" s="42"/>
      <c r="AC413" s="42"/>
      <c r="AD413" s="43">
        <f t="shared" si="421"/>
        <v>0</v>
      </c>
      <c r="AE413" s="44"/>
      <c r="AF413" s="44"/>
      <c r="AG413" s="44"/>
      <c r="AH413" s="44"/>
      <c r="AI413" s="44"/>
      <c r="AJ413" s="42"/>
      <c r="AK413" s="42"/>
      <c r="AL413" s="43">
        <f t="shared" si="422"/>
        <v>0</v>
      </c>
      <c r="AM413" s="150"/>
      <c r="AN413" s="90"/>
      <c r="AO413" s="90"/>
      <c r="AP413" s="90"/>
      <c r="AQ413" s="90"/>
      <c r="AR413" s="90"/>
      <c r="AS413" s="90"/>
      <c r="AT413" s="90"/>
      <c r="AU413" s="90"/>
      <c r="AV413" s="90"/>
      <c r="AW413" s="90"/>
      <c r="AX413" s="117"/>
    </row>
    <row r="414" spans="2:50" ht="12.95" customHeight="1" x14ac:dyDescent="0.25">
      <c r="B414" s="102"/>
      <c r="C414" s="106"/>
      <c r="D414" s="110"/>
      <c r="E414" s="114"/>
      <c r="F414" s="29" t="s">
        <v>35</v>
      </c>
      <c r="G414" s="44"/>
      <c r="H414" s="44"/>
      <c r="I414" s="44"/>
      <c r="J414" s="44"/>
      <c r="K414" s="44"/>
      <c r="L414" s="42"/>
      <c r="M414" s="42"/>
      <c r="N414" s="43">
        <f t="shared" si="419"/>
        <v>0</v>
      </c>
      <c r="O414" s="44"/>
      <c r="P414" s="44"/>
      <c r="Q414" s="44"/>
      <c r="R414" s="44"/>
      <c r="S414" s="44"/>
      <c r="T414" s="42"/>
      <c r="U414" s="42"/>
      <c r="V414" s="43">
        <f t="shared" si="420"/>
        <v>0</v>
      </c>
      <c r="W414" s="44"/>
      <c r="X414" s="44"/>
      <c r="Y414" s="44"/>
      <c r="Z414" s="44"/>
      <c r="AA414" s="44"/>
      <c r="AB414" s="42"/>
      <c r="AC414" s="42"/>
      <c r="AD414" s="43">
        <f t="shared" si="421"/>
        <v>0</v>
      </c>
      <c r="AE414" s="44"/>
      <c r="AF414" s="44"/>
      <c r="AG414" s="44"/>
      <c r="AH414" s="44"/>
      <c r="AI414" s="44"/>
      <c r="AJ414" s="42"/>
      <c r="AK414" s="42"/>
      <c r="AL414" s="43">
        <f t="shared" si="422"/>
        <v>0</v>
      </c>
      <c r="AM414" s="150"/>
      <c r="AN414" s="90"/>
      <c r="AO414" s="90"/>
      <c r="AP414" s="90"/>
      <c r="AQ414" s="90"/>
      <c r="AR414" s="90"/>
      <c r="AS414" s="90"/>
      <c r="AT414" s="90"/>
      <c r="AU414" s="90"/>
      <c r="AV414" s="90"/>
      <c r="AW414" s="90"/>
      <c r="AX414" s="117"/>
    </row>
    <row r="415" spans="2:50" ht="12.95" customHeight="1" x14ac:dyDescent="0.25">
      <c r="B415" s="102"/>
      <c r="C415" s="106"/>
      <c r="D415" s="110"/>
      <c r="E415" s="114"/>
      <c r="F415" s="27" t="s">
        <v>40</v>
      </c>
      <c r="G415" s="44"/>
      <c r="H415" s="44"/>
      <c r="I415" s="44"/>
      <c r="J415" s="44"/>
      <c r="K415" s="44"/>
      <c r="L415" s="42"/>
      <c r="M415" s="42"/>
      <c r="N415" s="43">
        <f t="shared" si="419"/>
        <v>0</v>
      </c>
      <c r="O415" s="44"/>
      <c r="P415" s="44"/>
      <c r="Q415" s="44"/>
      <c r="R415" s="44"/>
      <c r="S415" s="44"/>
      <c r="T415" s="42"/>
      <c r="U415" s="42"/>
      <c r="V415" s="43">
        <f t="shared" si="420"/>
        <v>0</v>
      </c>
      <c r="W415" s="44"/>
      <c r="X415" s="44"/>
      <c r="Y415" s="44"/>
      <c r="Z415" s="44"/>
      <c r="AA415" s="44"/>
      <c r="AB415" s="42"/>
      <c r="AC415" s="42"/>
      <c r="AD415" s="43">
        <f t="shared" si="421"/>
        <v>0</v>
      </c>
      <c r="AE415" s="44"/>
      <c r="AF415" s="44"/>
      <c r="AG415" s="44"/>
      <c r="AH415" s="44"/>
      <c r="AI415" s="44"/>
      <c r="AJ415" s="42"/>
      <c r="AK415" s="42"/>
      <c r="AL415" s="43">
        <f t="shared" si="422"/>
        <v>0</v>
      </c>
      <c r="AM415" s="150"/>
      <c r="AN415" s="90"/>
      <c r="AO415" s="90"/>
      <c r="AP415" s="90"/>
      <c r="AQ415" s="90"/>
      <c r="AR415" s="90"/>
      <c r="AS415" s="90"/>
      <c r="AT415" s="90"/>
      <c r="AU415" s="90"/>
      <c r="AV415" s="90"/>
      <c r="AW415" s="90"/>
      <c r="AX415" s="117"/>
    </row>
    <row r="416" spans="2:50" ht="12.95" customHeight="1" x14ac:dyDescent="0.25">
      <c r="B416" s="102"/>
      <c r="C416" s="106"/>
      <c r="D416" s="110"/>
      <c r="E416" s="114"/>
      <c r="F416" s="27" t="s">
        <v>7</v>
      </c>
      <c r="G416" s="44"/>
      <c r="H416" s="44"/>
      <c r="I416" s="44"/>
      <c r="J416" s="44"/>
      <c r="K416" s="44"/>
      <c r="L416" s="42"/>
      <c r="M416" s="42"/>
      <c r="N416" s="43">
        <f t="shared" si="419"/>
        <v>0</v>
      </c>
      <c r="O416" s="44"/>
      <c r="P416" s="44"/>
      <c r="Q416" s="44"/>
      <c r="R416" s="44"/>
      <c r="S416" s="44"/>
      <c r="T416" s="42"/>
      <c r="U416" s="42"/>
      <c r="V416" s="43">
        <f t="shared" si="420"/>
        <v>0</v>
      </c>
      <c r="W416" s="44"/>
      <c r="X416" s="44"/>
      <c r="Y416" s="44"/>
      <c r="Z416" s="44"/>
      <c r="AA416" s="44"/>
      <c r="AB416" s="42"/>
      <c r="AC416" s="42"/>
      <c r="AD416" s="43">
        <f t="shared" si="421"/>
        <v>0</v>
      </c>
      <c r="AE416" s="44"/>
      <c r="AF416" s="44"/>
      <c r="AG416" s="44"/>
      <c r="AH416" s="44"/>
      <c r="AI416" s="44"/>
      <c r="AJ416" s="42"/>
      <c r="AK416" s="42"/>
      <c r="AL416" s="43">
        <f t="shared" si="422"/>
        <v>0</v>
      </c>
      <c r="AM416" s="150"/>
      <c r="AN416" s="90"/>
      <c r="AO416" s="90"/>
      <c r="AP416" s="90"/>
      <c r="AQ416" s="90"/>
      <c r="AR416" s="90"/>
      <c r="AS416" s="90"/>
      <c r="AT416" s="90"/>
      <c r="AU416" s="90"/>
      <c r="AV416" s="90"/>
      <c r="AW416" s="90"/>
      <c r="AX416" s="117"/>
    </row>
    <row r="417" spans="2:50" ht="12.95" customHeight="1" x14ac:dyDescent="0.25">
      <c r="B417" s="102"/>
      <c r="C417" s="106"/>
      <c r="D417" s="110"/>
      <c r="E417" s="114"/>
      <c r="F417" s="27"/>
      <c r="G417" s="44"/>
      <c r="H417" s="44"/>
      <c r="I417" s="44"/>
      <c r="J417" s="44"/>
      <c r="K417" s="44"/>
      <c r="L417" s="42"/>
      <c r="M417" s="42"/>
      <c r="N417" s="43">
        <f t="shared" si="419"/>
        <v>0</v>
      </c>
      <c r="O417" s="44"/>
      <c r="P417" s="44"/>
      <c r="Q417" s="44"/>
      <c r="R417" s="44"/>
      <c r="S417" s="44"/>
      <c r="T417" s="42"/>
      <c r="U417" s="42"/>
      <c r="V417" s="43">
        <f t="shared" si="420"/>
        <v>0</v>
      </c>
      <c r="W417" s="44"/>
      <c r="X417" s="44"/>
      <c r="Y417" s="44"/>
      <c r="Z417" s="44"/>
      <c r="AA417" s="44"/>
      <c r="AB417" s="42"/>
      <c r="AC417" s="42"/>
      <c r="AD417" s="43">
        <f t="shared" si="421"/>
        <v>0</v>
      </c>
      <c r="AE417" s="44"/>
      <c r="AF417" s="44"/>
      <c r="AG417" s="44"/>
      <c r="AH417" s="44"/>
      <c r="AI417" s="44"/>
      <c r="AJ417" s="42"/>
      <c r="AK417" s="42"/>
      <c r="AL417" s="43">
        <f t="shared" si="422"/>
        <v>0</v>
      </c>
      <c r="AM417" s="150"/>
      <c r="AN417" s="90"/>
      <c r="AO417" s="90"/>
      <c r="AP417" s="90"/>
      <c r="AQ417" s="90"/>
      <c r="AR417" s="90"/>
      <c r="AS417" s="90"/>
      <c r="AT417" s="90"/>
      <c r="AU417" s="90"/>
      <c r="AV417" s="90"/>
      <c r="AW417" s="90"/>
      <c r="AX417" s="117"/>
    </row>
    <row r="418" spans="2:50" ht="12.95" customHeight="1" x14ac:dyDescent="0.25">
      <c r="B418" s="102"/>
      <c r="C418" s="106"/>
      <c r="D418" s="110"/>
      <c r="E418" s="114"/>
      <c r="F418" s="27"/>
      <c r="G418" s="44"/>
      <c r="H418" s="44"/>
      <c r="I418" s="44"/>
      <c r="J418" s="44"/>
      <c r="K418" s="44"/>
      <c r="L418" s="42"/>
      <c r="M418" s="42"/>
      <c r="N418" s="43">
        <f t="shared" si="419"/>
        <v>0</v>
      </c>
      <c r="O418" s="44"/>
      <c r="P418" s="44"/>
      <c r="Q418" s="44"/>
      <c r="R418" s="44"/>
      <c r="S418" s="44"/>
      <c r="T418" s="42"/>
      <c r="U418" s="42"/>
      <c r="V418" s="43">
        <f t="shared" si="420"/>
        <v>0</v>
      </c>
      <c r="W418" s="44"/>
      <c r="X418" s="44"/>
      <c r="Y418" s="44"/>
      <c r="Z418" s="44"/>
      <c r="AA418" s="44"/>
      <c r="AB418" s="42"/>
      <c r="AC418" s="42"/>
      <c r="AD418" s="43">
        <f t="shared" si="421"/>
        <v>0</v>
      </c>
      <c r="AE418" s="44"/>
      <c r="AF418" s="44"/>
      <c r="AG418" s="44"/>
      <c r="AH418" s="44"/>
      <c r="AI418" s="44"/>
      <c r="AJ418" s="42"/>
      <c r="AK418" s="42"/>
      <c r="AL418" s="43">
        <f t="shared" si="422"/>
        <v>0</v>
      </c>
      <c r="AM418" s="150"/>
      <c r="AN418" s="90"/>
      <c r="AO418" s="90"/>
      <c r="AP418" s="90"/>
      <c r="AQ418" s="90"/>
      <c r="AR418" s="90"/>
      <c r="AS418" s="90"/>
      <c r="AT418" s="90"/>
      <c r="AU418" s="90"/>
      <c r="AV418" s="90"/>
      <c r="AW418" s="90"/>
      <c r="AX418" s="117"/>
    </row>
    <row r="419" spans="2:50" ht="12.95" customHeight="1" x14ac:dyDescent="0.25">
      <c r="B419" s="102"/>
      <c r="C419" s="106"/>
      <c r="D419" s="110"/>
      <c r="E419" s="114"/>
      <c r="F419" s="27"/>
      <c r="G419" s="44"/>
      <c r="H419" s="44"/>
      <c r="I419" s="44"/>
      <c r="J419" s="44"/>
      <c r="K419" s="44"/>
      <c r="L419" s="42"/>
      <c r="M419" s="42"/>
      <c r="N419" s="43">
        <f t="shared" si="419"/>
        <v>0</v>
      </c>
      <c r="O419" s="44"/>
      <c r="P419" s="44"/>
      <c r="Q419" s="44"/>
      <c r="R419" s="44"/>
      <c r="S419" s="44"/>
      <c r="T419" s="42"/>
      <c r="U419" s="42"/>
      <c r="V419" s="43">
        <f t="shared" si="420"/>
        <v>0</v>
      </c>
      <c r="W419" s="44"/>
      <c r="X419" s="44"/>
      <c r="Y419" s="44"/>
      <c r="Z419" s="44"/>
      <c r="AA419" s="44"/>
      <c r="AB419" s="42"/>
      <c r="AC419" s="42"/>
      <c r="AD419" s="43">
        <f t="shared" si="421"/>
        <v>0</v>
      </c>
      <c r="AE419" s="44"/>
      <c r="AF419" s="44"/>
      <c r="AG419" s="44"/>
      <c r="AH419" s="44"/>
      <c r="AI419" s="44"/>
      <c r="AJ419" s="42"/>
      <c r="AK419" s="42"/>
      <c r="AL419" s="43">
        <f t="shared" si="422"/>
        <v>0</v>
      </c>
      <c r="AM419" s="150"/>
      <c r="AN419" s="90"/>
      <c r="AO419" s="90"/>
      <c r="AP419" s="90"/>
      <c r="AQ419" s="90"/>
      <c r="AR419" s="90"/>
      <c r="AS419" s="90"/>
      <c r="AT419" s="90"/>
      <c r="AU419" s="90"/>
      <c r="AV419" s="90"/>
      <c r="AW419" s="90"/>
      <c r="AX419" s="117"/>
    </row>
    <row r="420" spans="2:50" ht="12.95" customHeight="1" x14ac:dyDescent="0.25">
      <c r="B420" s="102"/>
      <c r="C420" s="106"/>
      <c r="D420" s="110"/>
      <c r="E420" s="114"/>
      <c r="F420" s="28"/>
      <c r="G420" s="44"/>
      <c r="H420" s="44"/>
      <c r="I420" s="44"/>
      <c r="J420" s="44"/>
      <c r="K420" s="44"/>
      <c r="L420" s="42"/>
      <c r="M420" s="42"/>
      <c r="N420" s="43">
        <f t="shared" si="419"/>
        <v>0</v>
      </c>
      <c r="O420" s="44"/>
      <c r="P420" s="44"/>
      <c r="Q420" s="44"/>
      <c r="R420" s="44"/>
      <c r="S420" s="44"/>
      <c r="T420" s="42"/>
      <c r="U420" s="42"/>
      <c r="V420" s="43">
        <f t="shared" si="420"/>
        <v>0</v>
      </c>
      <c r="W420" s="44"/>
      <c r="X420" s="44"/>
      <c r="Y420" s="44"/>
      <c r="Z420" s="44"/>
      <c r="AA420" s="44"/>
      <c r="AB420" s="42"/>
      <c r="AC420" s="42"/>
      <c r="AD420" s="43">
        <f t="shared" si="421"/>
        <v>0</v>
      </c>
      <c r="AE420" s="44"/>
      <c r="AF420" s="44"/>
      <c r="AG420" s="44"/>
      <c r="AH420" s="44"/>
      <c r="AI420" s="44"/>
      <c r="AJ420" s="42"/>
      <c r="AK420" s="42"/>
      <c r="AL420" s="43">
        <f t="shared" si="422"/>
        <v>0</v>
      </c>
      <c r="AM420" s="150"/>
      <c r="AN420" s="90"/>
      <c r="AO420" s="90"/>
      <c r="AP420" s="90"/>
      <c r="AQ420" s="90"/>
      <c r="AR420" s="90"/>
      <c r="AS420" s="90"/>
      <c r="AT420" s="90"/>
      <c r="AU420" s="90"/>
      <c r="AV420" s="90"/>
      <c r="AW420" s="90"/>
      <c r="AX420" s="117"/>
    </row>
    <row r="421" spans="2:50" ht="12.95" customHeight="1" thickBot="1" x14ac:dyDescent="0.3">
      <c r="B421" s="103"/>
      <c r="C421" s="107"/>
      <c r="D421" s="111"/>
      <c r="E421" s="114"/>
      <c r="F421" s="28"/>
      <c r="G421" s="44"/>
      <c r="H421" s="44"/>
      <c r="I421" s="44"/>
      <c r="J421" s="44"/>
      <c r="K421" s="44"/>
      <c r="L421" s="46"/>
      <c r="M421" s="46"/>
      <c r="N421" s="43">
        <f t="shared" si="419"/>
        <v>0</v>
      </c>
      <c r="O421" s="44"/>
      <c r="P421" s="44"/>
      <c r="Q421" s="44"/>
      <c r="R421" s="44"/>
      <c r="S421" s="44"/>
      <c r="T421" s="46"/>
      <c r="U421" s="46"/>
      <c r="V421" s="43">
        <f t="shared" si="420"/>
        <v>0</v>
      </c>
      <c r="W421" s="44"/>
      <c r="X421" s="44"/>
      <c r="Y421" s="44"/>
      <c r="Z421" s="44"/>
      <c r="AA421" s="44"/>
      <c r="AB421" s="46"/>
      <c r="AC421" s="46"/>
      <c r="AD421" s="43">
        <f t="shared" si="421"/>
        <v>0</v>
      </c>
      <c r="AE421" s="44"/>
      <c r="AF421" s="44"/>
      <c r="AG421" s="44"/>
      <c r="AH421" s="44"/>
      <c r="AI421" s="44"/>
      <c r="AJ421" s="46"/>
      <c r="AK421" s="46"/>
      <c r="AL421" s="43">
        <f t="shared" si="422"/>
        <v>0</v>
      </c>
      <c r="AM421" s="150"/>
      <c r="AN421" s="90"/>
      <c r="AO421" s="90"/>
      <c r="AP421" s="90"/>
      <c r="AQ421" s="90"/>
      <c r="AR421" s="90"/>
      <c r="AS421" s="90"/>
      <c r="AT421" s="90"/>
      <c r="AU421" s="90"/>
      <c r="AV421" s="90"/>
      <c r="AW421" s="90"/>
      <c r="AX421" s="117"/>
    </row>
    <row r="422" spans="2:50" ht="12.95" hidden="1" customHeight="1" thickBot="1" x14ac:dyDescent="0.3">
      <c r="B422" s="104"/>
      <c r="C422" s="108"/>
      <c r="D422" s="112"/>
      <c r="E422" s="115"/>
      <c r="F422" s="28" t="s">
        <v>36</v>
      </c>
      <c r="G422" s="48"/>
      <c r="H422" s="48"/>
      <c r="I422" s="48"/>
      <c r="J422" s="48"/>
      <c r="K422" s="48"/>
      <c r="L422" s="47"/>
      <c r="M422" s="47"/>
      <c r="N422" s="43">
        <f t="shared" ref="N422" si="423">N411+N412+N414+N419+N420+N421+N417+N418</f>
        <v>0</v>
      </c>
      <c r="O422" s="49"/>
      <c r="P422" s="49"/>
      <c r="Q422" s="49"/>
      <c r="R422" s="49"/>
      <c r="S422" s="49"/>
      <c r="T422" s="47"/>
      <c r="U422" s="47"/>
      <c r="V422" s="43">
        <f t="shared" ref="V422" si="424">V411+V412+V414+V419+V420+V421+V417+V418</f>
        <v>0</v>
      </c>
      <c r="W422" s="49"/>
      <c r="X422" s="49"/>
      <c r="Y422" s="49"/>
      <c r="Z422" s="49"/>
      <c r="AA422" s="49"/>
      <c r="AB422" s="47"/>
      <c r="AC422" s="47"/>
      <c r="AD422" s="43">
        <f t="shared" ref="AD422" si="425">AD411+AD412+AD414+AD419+AD420+AD421+AD417+AD418</f>
        <v>0</v>
      </c>
      <c r="AE422" s="49"/>
      <c r="AF422" s="49"/>
      <c r="AG422" s="49"/>
      <c r="AH422" s="49"/>
      <c r="AI422" s="49"/>
      <c r="AJ422" s="47"/>
      <c r="AK422" s="47"/>
      <c r="AL422" s="43">
        <f t="shared" ref="AL422" si="426">AL411+AL412+AL414+AL419+AL420+AL421+AL417+AL418</f>
        <v>0</v>
      </c>
      <c r="AM422" s="151"/>
      <c r="AN422" s="91"/>
      <c r="AO422" s="91"/>
      <c r="AP422" s="91"/>
      <c r="AQ422" s="91"/>
      <c r="AR422" s="91"/>
      <c r="AS422" s="91"/>
      <c r="AT422" s="91"/>
      <c r="AU422" s="91"/>
      <c r="AV422" s="91"/>
      <c r="AW422" s="91"/>
      <c r="AX422" s="118"/>
    </row>
    <row r="423" spans="2:50" ht="12.95" customHeight="1" thickTop="1" x14ac:dyDescent="0.25">
      <c r="B423" s="102">
        <v>23</v>
      </c>
      <c r="C423" s="105">
        <f>MART!C423</f>
        <v>0</v>
      </c>
      <c r="D423" s="109">
        <f>MART!D423</f>
        <v>0</v>
      </c>
      <c r="E423" s="113">
        <f>MART!E423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149">
        <f t="shared" ref="AM423" si="427">N423+V423+AD423+AL423</f>
        <v>0</v>
      </c>
      <c r="AN423" s="89">
        <f t="shared" ref="AN423" si="428">N424+V424+AD424+AL424</f>
        <v>0</v>
      </c>
      <c r="AO423" s="89">
        <f t="shared" ref="AO423" si="429">N425+V425+AD425+AL425</f>
        <v>0</v>
      </c>
      <c r="AP423" s="89">
        <f t="shared" ref="AP423" si="430">N426+V426+AD426+AL426</f>
        <v>0</v>
      </c>
      <c r="AQ423" s="89">
        <f t="shared" ref="AQ423" si="431">N427+V427+AD427+AL427</f>
        <v>0</v>
      </c>
      <c r="AR423" s="89">
        <f t="shared" ref="AR423" si="432">N428+V428+AD428+AL428</f>
        <v>0</v>
      </c>
      <c r="AS423" s="89">
        <f t="shared" ref="AS423" si="433">N429+V429+AD429+AL429</f>
        <v>0</v>
      </c>
      <c r="AT423" s="89">
        <f t="shared" ref="AT423" si="434">N441+V441+AD441+AL441</f>
        <v>0</v>
      </c>
      <c r="AU423" s="89">
        <f t="shared" ref="AU423" si="435">N434+V434+AD434+AL434</f>
        <v>0</v>
      </c>
      <c r="AV423" s="89">
        <f t="shared" ref="AV423" si="436">N435+V435+AD435+AL435</f>
        <v>0</v>
      </c>
      <c r="AW423" s="89">
        <f t="shared" ref="AW423" si="437">N432+V432+AD432+AL432</f>
        <v>0</v>
      </c>
      <c r="AX423" s="116">
        <f t="shared" ref="AX423" si="438">SUM(AN423:AW441)</f>
        <v>0</v>
      </c>
    </row>
    <row r="424" spans="2:50"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150"/>
      <c r="AN424" s="90"/>
      <c r="AO424" s="90"/>
      <c r="AP424" s="90"/>
      <c r="AQ424" s="90"/>
      <c r="AR424" s="90"/>
      <c r="AS424" s="90"/>
      <c r="AT424" s="90"/>
      <c r="AU424" s="90"/>
      <c r="AV424" s="90"/>
      <c r="AW424" s="90"/>
      <c r="AX424" s="117"/>
    </row>
    <row r="425" spans="2:50"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150"/>
      <c r="AN425" s="90"/>
      <c r="AO425" s="90"/>
      <c r="AP425" s="90"/>
      <c r="AQ425" s="90"/>
      <c r="AR425" s="90"/>
      <c r="AS425" s="90"/>
      <c r="AT425" s="90"/>
      <c r="AU425" s="90"/>
      <c r="AV425" s="90"/>
      <c r="AW425" s="90"/>
      <c r="AX425" s="117"/>
    </row>
    <row r="426" spans="2:50"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150"/>
      <c r="AN426" s="90"/>
      <c r="AO426" s="90"/>
      <c r="AP426" s="90"/>
      <c r="AQ426" s="90"/>
      <c r="AR426" s="90"/>
      <c r="AS426" s="90"/>
      <c r="AT426" s="90"/>
      <c r="AU426" s="90"/>
      <c r="AV426" s="90"/>
      <c r="AW426" s="90"/>
      <c r="AX426" s="117"/>
    </row>
    <row r="427" spans="2:50"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150"/>
      <c r="AN427" s="90"/>
      <c r="AO427" s="90"/>
      <c r="AP427" s="90"/>
      <c r="AQ427" s="90"/>
      <c r="AR427" s="90"/>
      <c r="AS427" s="90"/>
      <c r="AT427" s="90"/>
      <c r="AU427" s="90"/>
      <c r="AV427" s="90"/>
      <c r="AW427" s="90"/>
      <c r="AX427" s="117"/>
    </row>
    <row r="428" spans="2:50" ht="12.95" customHeight="1" x14ac:dyDescent="0.25">
      <c r="B428" s="102"/>
      <c r="C428" s="106"/>
      <c r="D428" s="110"/>
      <c r="E428" s="114"/>
      <c r="F428" s="27" t="s">
        <v>37</v>
      </c>
      <c r="G428" s="44"/>
      <c r="H428" s="44"/>
      <c r="I428" s="44"/>
      <c r="J428" s="44"/>
      <c r="K428" s="44"/>
      <c r="L428" s="42"/>
      <c r="M428" s="42"/>
      <c r="N428" s="43">
        <f>SUM(G428:M428)</f>
        <v>0</v>
      </c>
      <c r="O428" s="44"/>
      <c r="P428" s="44"/>
      <c r="Q428" s="44"/>
      <c r="R428" s="44"/>
      <c r="S428" s="44"/>
      <c r="T428" s="42"/>
      <c r="U428" s="42"/>
      <c r="V428" s="43">
        <f>SUM(O428:U428)</f>
        <v>0</v>
      </c>
      <c r="W428" s="44"/>
      <c r="X428" s="44"/>
      <c r="Y428" s="44"/>
      <c r="Z428" s="44"/>
      <c r="AA428" s="44"/>
      <c r="AB428" s="42"/>
      <c r="AC428" s="42"/>
      <c r="AD428" s="43">
        <f>SUM(W428:AC428)</f>
        <v>0</v>
      </c>
      <c r="AE428" s="44"/>
      <c r="AF428" s="44"/>
      <c r="AG428" s="44"/>
      <c r="AH428" s="44"/>
      <c r="AI428" s="44"/>
      <c r="AJ428" s="42"/>
      <c r="AK428" s="42"/>
      <c r="AL428" s="43">
        <f>SUM(AE428:AK428)</f>
        <v>0</v>
      </c>
      <c r="AM428" s="150"/>
      <c r="AN428" s="90"/>
      <c r="AO428" s="90"/>
      <c r="AP428" s="90"/>
      <c r="AQ428" s="90"/>
      <c r="AR428" s="90"/>
      <c r="AS428" s="90"/>
      <c r="AT428" s="90"/>
      <c r="AU428" s="90"/>
      <c r="AV428" s="90"/>
      <c r="AW428" s="90"/>
      <c r="AX428" s="117"/>
    </row>
    <row r="429" spans="2:50" ht="12.95" customHeight="1" x14ac:dyDescent="0.25">
      <c r="B429" s="102"/>
      <c r="C429" s="106"/>
      <c r="D429" s="110"/>
      <c r="E429" s="114"/>
      <c r="F429" s="28" t="s">
        <v>31</v>
      </c>
      <c r="G429" s="45"/>
      <c r="H429" s="45"/>
      <c r="I429" s="45"/>
      <c r="J429" s="45"/>
      <c r="K429" s="45">
        <f>IF((N423-E423)&lt;=0,0,IF((N423-E423)&gt;0,(N423-E423)))</f>
        <v>0</v>
      </c>
      <c r="L429" s="42"/>
      <c r="M429" s="42"/>
      <c r="N429" s="43">
        <f t="shared" ref="N429:N440" si="439">SUM(G429:M429)</f>
        <v>0</v>
      </c>
      <c r="O429" s="45"/>
      <c r="P429" s="45"/>
      <c r="Q429" s="45"/>
      <c r="R429" s="45"/>
      <c r="S429" s="45">
        <f>IF((V423-E423)&lt;=0,0,IF((V423-E423)&gt;0,(V423-E423)))</f>
        <v>0</v>
      </c>
      <c r="T429" s="42"/>
      <c r="U429" s="42"/>
      <c r="V429" s="43">
        <f t="shared" ref="V429:V440" si="440">SUM(O429:U429)</f>
        <v>0</v>
      </c>
      <c r="W429" s="45"/>
      <c r="X429" s="45"/>
      <c r="Y429" s="45"/>
      <c r="Z429" s="45"/>
      <c r="AA429" s="45">
        <f>IF((AD423-E423)&lt;=0,0,IF((AD423-E423)&gt;0,(AD423-E423)))</f>
        <v>0</v>
      </c>
      <c r="AB429" s="42"/>
      <c r="AC429" s="42"/>
      <c r="AD429" s="43">
        <f t="shared" ref="AD429:AD440" si="441">SUM(W429:AC429)</f>
        <v>0</v>
      </c>
      <c r="AE429" s="45"/>
      <c r="AF429" s="45"/>
      <c r="AG429" s="45"/>
      <c r="AH429" s="45"/>
      <c r="AI429" s="45">
        <f>IF((AL423-E423)&lt;=0,0,IF((AL423-E423)&gt;0,(AL423-E423)))</f>
        <v>0</v>
      </c>
      <c r="AJ429" s="42"/>
      <c r="AK429" s="42"/>
      <c r="AL429" s="43">
        <f t="shared" ref="AL429:AL440" si="442">SUM(AE429:AK429)</f>
        <v>0</v>
      </c>
      <c r="AM429" s="150"/>
      <c r="AN429" s="90"/>
      <c r="AO429" s="90"/>
      <c r="AP429" s="90"/>
      <c r="AQ429" s="90"/>
      <c r="AR429" s="90"/>
      <c r="AS429" s="90"/>
      <c r="AT429" s="90"/>
      <c r="AU429" s="90"/>
      <c r="AV429" s="90"/>
      <c r="AW429" s="90"/>
      <c r="AX429" s="117"/>
    </row>
    <row r="430" spans="2:50"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439"/>
        <v>0</v>
      </c>
      <c r="O430" s="45"/>
      <c r="P430" s="45"/>
      <c r="Q430" s="45"/>
      <c r="R430" s="45"/>
      <c r="S430" s="44">
        <f>IF(E423-15&lt;0,0,IF(SUM(O423:U428)&lt;10,0,IF(SUM(O423:U428)&lt;20,1,IF(SUM(O423:U428)&lt;30,2,IF(SUM(O423:U428)&gt;=30,3)))))</f>
        <v>0</v>
      </c>
      <c r="T430" s="42"/>
      <c r="U430" s="42"/>
      <c r="V430" s="43">
        <f t="shared" si="440"/>
        <v>0</v>
      </c>
      <c r="W430" s="45"/>
      <c r="X430" s="45"/>
      <c r="Y430" s="45"/>
      <c r="Z430" s="45"/>
      <c r="AA430" s="44">
        <f>IF(E423-15&lt;0,0,IF(SUM(W423:AC428)&lt;10,0,IF(SUM(W423:AC428)&lt;20,1,IF(SUM(W423:AC428)&lt;30,2,IF(SUM(W423:AC428)&gt;=30,3)))))</f>
        <v>0</v>
      </c>
      <c r="AB430" s="42"/>
      <c r="AC430" s="42"/>
      <c r="AD430" s="43">
        <f t="shared" si="441"/>
        <v>0</v>
      </c>
      <c r="AE430" s="45"/>
      <c r="AF430" s="45"/>
      <c r="AG430" s="45"/>
      <c r="AH430" s="45"/>
      <c r="AI430" s="44">
        <f>IF(E423-15&lt;0,0,IF(SUM(AE423:AK428)&lt;10,0,IF(SUM(AE423:AK428)&lt;20,1,IF(SUM(AE423:AK428)&lt;30,2,IF(SUM(AE423:AK428)&gt;=30,3)))))</f>
        <v>0</v>
      </c>
      <c r="AJ430" s="42"/>
      <c r="AK430" s="42"/>
      <c r="AL430" s="43">
        <f t="shared" si="442"/>
        <v>0</v>
      </c>
      <c r="AM430" s="150"/>
      <c r="AN430" s="90"/>
      <c r="AO430" s="90"/>
      <c r="AP430" s="90"/>
      <c r="AQ430" s="90"/>
      <c r="AR430" s="90"/>
      <c r="AS430" s="90"/>
      <c r="AT430" s="90"/>
      <c r="AU430" s="90"/>
      <c r="AV430" s="90"/>
      <c r="AW430" s="90"/>
      <c r="AX430" s="117"/>
    </row>
    <row r="431" spans="2:50" ht="12.95" customHeight="1" x14ac:dyDescent="0.25">
      <c r="B431" s="102"/>
      <c r="C431" s="106"/>
      <c r="D431" s="110"/>
      <c r="E431" s="114"/>
      <c r="F431" s="28" t="s">
        <v>41</v>
      </c>
      <c r="G431" s="44"/>
      <c r="H431" s="44"/>
      <c r="I431" s="44"/>
      <c r="J431" s="44"/>
      <c r="K431" s="45"/>
      <c r="L431" s="42"/>
      <c r="M431" s="42"/>
      <c r="N431" s="43">
        <f t="shared" si="439"/>
        <v>0</v>
      </c>
      <c r="O431" s="44"/>
      <c r="P431" s="44"/>
      <c r="Q431" s="44"/>
      <c r="R431" s="44"/>
      <c r="S431" s="45"/>
      <c r="T431" s="42"/>
      <c r="U431" s="42"/>
      <c r="V431" s="43">
        <f t="shared" si="440"/>
        <v>0</v>
      </c>
      <c r="W431" s="44"/>
      <c r="X431" s="44"/>
      <c r="Y431" s="44"/>
      <c r="Z431" s="44"/>
      <c r="AA431" s="45"/>
      <c r="AB431" s="42"/>
      <c r="AC431" s="42"/>
      <c r="AD431" s="43">
        <f t="shared" si="441"/>
        <v>0</v>
      </c>
      <c r="AE431" s="44"/>
      <c r="AF431" s="44"/>
      <c r="AG431" s="44"/>
      <c r="AH431" s="44"/>
      <c r="AI431" s="45"/>
      <c r="AJ431" s="42"/>
      <c r="AK431" s="42"/>
      <c r="AL431" s="43">
        <f t="shared" si="442"/>
        <v>0</v>
      </c>
      <c r="AM431" s="150"/>
      <c r="AN431" s="90"/>
      <c r="AO431" s="90"/>
      <c r="AP431" s="90"/>
      <c r="AQ431" s="90"/>
      <c r="AR431" s="90"/>
      <c r="AS431" s="90"/>
      <c r="AT431" s="90"/>
      <c r="AU431" s="90"/>
      <c r="AV431" s="90"/>
      <c r="AW431" s="90"/>
      <c r="AX431" s="117"/>
    </row>
    <row r="432" spans="2:50" ht="12.95" customHeight="1" x14ac:dyDescent="0.25">
      <c r="B432" s="102"/>
      <c r="C432" s="106"/>
      <c r="D432" s="110"/>
      <c r="E432" s="114"/>
      <c r="F432" s="28" t="s">
        <v>6</v>
      </c>
      <c r="G432" s="44"/>
      <c r="H432" s="44"/>
      <c r="I432" s="44"/>
      <c r="J432" s="44"/>
      <c r="K432" s="44"/>
      <c r="L432" s="42"/>
      <c r="M432" s="42"/>
      <c r="N432" s="43">
        <f t="shared" si="439"/>
        <v>0</v>
      </c>
      <c r="O432" s="44"/>
      <c r="P432" s="44"/>
      <c r="Q432" s="44"/>
      <c r="R432" s="44"/>
      <c r="S432" s="44"/>
      <c r="T432" s="42"/>
      <c r="U432" s="42"/>
      <c r="V432" s="43">
        <f t="shared" si="440"/>
        <v>0</v>
      </c>
      <c r="W432" s="44"/>
      <c r="X432" s="44"/>
      <c r="Y432" s="44"/>
      <c r="Z432" s="44"/>
      <c r="AA432" s="44"/>
      <c r="AB432" s="42"/>
      <c r="AC432" s="42"/>
      <c r="AD432" s="43">
        <f t="shared" si="441"/>
        <v>0</v>
      </c>
      <c r="AE432" s="44"/>
      <c r="AF432" s="44"/>
      <c r="AG432" s="44"/>
      <c r="AH432" s="44"/>
      <c r="AI432" s="44"/>
      <c r="AJ432" s="42"/>
      <c r="AK432" s="42"/>
      <c r="AL432" s="43">
        <f t="shared" si="442"/>
        <v>0</v>
      </c>
      <c r="AM432" s="150"/>
      <c r="AN432" s="90"/>
      <c r="AO432" s="90"/>
      <c r="AP432" s="90"/>
      <c r="AQ432" s="90"/>
      <c r="AR432" s="90"/>
      <c r="AS432" s="90"/>
      <c r="AT432" s="90"/>
      <c r="AU432" s="90"/>
      <c r="AV432" s="90"/>
      <c r="AW432" s="90"/>
      <c r="AX432" s="117"/>
    </row>
    <row r="433" spans="2:50" ht="12.95" customHeight="1" x14ac:dyDescent="0.25">
      <c r="B433" s="102"/>
      <c r="C433" s="106"/>
      <c r="D433" s="110"/>
      <c r="E433" s="114"/>
      <c r="F433" s="29" t="s">
        <v>35</v>
      </c>
      <c r="G433" s="44"/>
      <c r="H433" s="44"/>
      <c r="I433" s="44"/>
      <c r="J433" s="44"/>
      <c r="K433" s="44"/>
      <c r="L433" s="42"/>
      <c r="M433" s="42"/>
      <c r="N433" s="43">
        <f t="shared" si="439"/>
        <v>0</v>
      </c>
      <c r="O433" s="44"/>
      <c r="P433" s="44"/>
      <c r="Q433" s="44"/>
      <c r="R433" s="44"/>
      <c r="S433" s="44"/>
      <c r="T433" s="42"/>
      <c r="U433" s="42"/>
      <c r="V433" s="43">
        <f t="shared" si="440"/>
        <v>0</v>
      </c>
      <c r="W433" s="44"/>
      <c r="X433" s="44"/>
      <c r="Y433" s="44"/>
      <c r="Z433" s="44"/>
      <c r="AA433" s="44"/>
      <c r="AB433" s="42"/>
      <c r="AC433" s="42"/>
      <c r="AD433" s="43">
        <f t="shared" si="441"/>
        <v>0</v>
      </c>
      <c r="AE433" s="44"/>
      <c r="AF433" s="44"/>
      <c r="AG433" s="44"/>
      <c r="AH433" s="44"/>
      <c r="AI433" s="44"/>
      <c r="AJ433" s="42"/>
      <c r="AK433" s="42"/>
      <c r="AL433" s="43">
        <f t="shared" si="442"/>
        <v>0</v>
      </c>
      <c r="AM433" s="150"/>
      <c r="AN433" s="90"/>
      <c r="AO433" s="90"/>
      <c r="AP433" s="90"/>
      <c r="AQ433" s="90"/>
      <c r="AR433" s="90"/>
      <c r="AS433" s="90"/>
      <c r="AT433" s="90"/>
      <c r="AU433" s="90"/>
      <c r="AV433" s="90"/>
      <c r="AW433" s="90"/>
      <c r="AX433" s="117"/>
    </row>
    <row r="434" spans="2:50" ht="12.95" customHeight="1" x14ac:dyDescent="0.25">
      <c r="B434" s="102"/>
      <c r="C434" s="106"/>
      <c r="D434" s="110"/>
      <c r="E434" s="114"/>
      <c r="F434" s="27" t="s">
        <v>40</v>
      </c>
      <c r="G434" s="44"/>
      <c r="H434" s="44"/>
      <c r="I434" s="44"/>
      <c r="J434" s="44"/>
      <c r="K434" s="44"/>
      <c r="L434" s="42"/>
      <c r="M434" s="42"/>
      <c r="N434" s="43">
        <f t="shared" si="439"/>
        <v>0</v>
      </c>
      <c r="O434" s="44"/>
      <c r="P434" s="44"/>
      <c r="Q434" s="44"/>
      <c r="R434" s="44"/>
      <c r="S434" s="44"/>
      <c r="T434" s="42"/>
      <c r="U434" s="42"/>
      <c r="V434" s="43">
        <f t="shared" si="440"/>
        <v>0</v>
      </c>
      <c r="W434" s="44"/>
      <c r="X434" s="44"/>
      <c r="Y434" s="44"/>
      <c r="Z434" s="44"/>
      <c r="AA434" s="44"/>
      <c r="AB434" s="42"/>
      <c r="AC434" s="42"/>
      <c r="AD434" s="43">
        <f t="shared" si="441"/>
        <v>0</v>
      </c>
      <c r="AE434" s="44"/>
      <c r="AF434" s="44"/>
      <c r="AG434" s="44"/>
      <c r="AH434" s="44"/>
      <c r="AI434" s="44"/>
      <c r="AJ434" s="42"/>
      <c r="AK434" s="42"/>
      <c r="AL434" s="43">
        <f t="shared" si="442"/>
        <v>0</v>
      </c>
      <c r="AM434" s="150"/>
      <c r="AN434" s="90"/>
      <c r="AO434" s="90"/>
      <c r="AP434" s="90"/>
      <c r="AQ434" s="90"/>
      <c r="AR434" s="90"/>
      <c r="AS434" s="90"/>
      <c r="AT434" s="90"/>
      <c r="AU434" s="90"/>
      <c r="AV434" s="90"/>
      <c r="AW434" s="90"/>
      <c r="AX434" s="117"/>
    </row>
    <row r="435" spans="2:50" ht="12.95" customHeight="1" x14ac:dyDescent="0.25">
      <c r="B435" s="102"/>
      <c r="C435" s="106"/>
      <c r="D435" s="110"/>
      <c r="E435" s="114"/>
      <c r="F435" s="27" t="s">
        <v>7</v>
      </c>
      <c r="G435" s="44"/>
      <c r="H435" s="44"/>
      <c r="I435" s="44"/>
      <c r="J435" s="44"/>
      <c r="K435" s="44"/>
      <c r="L435" s="42"/>
      <c r="M435" s="42"/>
      <c r="N435" s="43">
        <f t="shared" si="439"/>
        <v>0</v>
      </c>
      <c r="O435" s="44"/>
      <c r="P435" s="44"/>
      <c r="Q435" s="44"/>
      <c r="R435" s="44"/>
      <c r="S435" s="44"/>
      <c r="T435" s="42"/>
      <c r="U435" s="42"/>
      <c r="V435" s="43">
        <f t="shared" si="440"/>
        <v>0</v>
      </c>
      <c r="W435" s="44"/>
      <c r="X435" s="44"/>
      <c r="Y435" s="44"/>
      <c r="Z435" s="44"/>
      <c r="AA435" s="44"/>
      <c r="AB435" s="42"/>
      <c r="AC435" s="42"/>
      <c r="AD435" s="43">
        <f t="shared" si="441"/>
        <v>0</v>
      </c>
      <c r="AE435" s="44"/>
      <c r="AF435" s="44"/>
      <c r="AG435" s="44"/>
      <c r="AH435" s="44"/>
      <c r="AI435" s="44"/>
      <c r="AJ435" s="42"/>
      <c r="AK435" s="42"/>
      <c r="AL435" s="43">
        <f t="shared" si="442"/>
        <v>0</v>
      </c>
      <c r="AM435" s="150"/>
      <c r="AN435" s="90"/>
      <c r="AO435" s="90"/>
      <c r="AP435" s="90"/>
      <c r="AQ435" s="90"/>
      <c r="AR435" s="90"/>
      <c r="AS435" s="90"/>
      <c r="AT435" s="90"/>
      <c r="AU435" s="90"/>
      <c r="AV435" s="90"/>
      <c r="AW435" s="90"/>
      <c r="AX435" s="117"/>
    </row>
    <row r="436" spans="2:50" ht="12.95" customHeight="1" x14ac:dyDescent="0.25">
      <c r="B436" s="102"/>
      <c r="C436" s="106"/>
      <c r="D436" s="110"/>
      <c r="E436" s="114"/>
      <c r="F436" s="27"/>
      <c r="G436" s="44"/>
      <c r="H436" s="44"/>
      <c r="I436" s="44"/>
      <c r="J436" s="44"/>
      <c r="K436" s="44"/>
      <c r="L436" s="42"/>
      <c r="M436" s="42"/>
      <c r="N436" s="43">
        <f t="shared" si="439"/>
        <v>0</v>
      </c>
      <c r="O436" s="44"/>
      <c r="P436" s="44"/>
      <c r="Q436" s="44"/>
      <c r="R436" s="44"/>
      <c r="S436" s="44"/>
      <c r="T436" s="42"/>
      <c r="U436" s="42"/>
      <c r="V436" s="43">
        <f t="shared" si="440"/>
        <v>0</v>
      </c>
      <c r="W436" s="44"/>
      <c r="X436" s="44"/>
      <c r="Y436" s="44"/>
      <c r="Z436" s="44"/>
      <c r="AA436" s="44"/>
      <c r="AB436" s="42"/>
      <c r="AC436" s="42"/>
      <c r="AD436" s="43">
        <f t="shared" si="441"/>
        <v>0</v>
      </c>
      <c r="AE436" s="44"/>
      <c r="AF436" s="44"/>
      <c r="AG436" s="44"/>
      <c r="AH436" s="44"/>
      <c r="AI436" s="44"/>
      <c r="AJ436" s="42"/>
      <c r="AK436" s="42"/>
      <c r="AL436" s="43">
        <f t="shared" si="442"/>
        <v>0</v>
      </c>
      <c r="AM436" s="150"/>
      <c r="AN436" s="90"/>
      <c r="AO436" s="90"/>
      <c r="AP436" s="90"/>
      <c r="AQ436" s="90"/>
      <c r="AR436" s="90"/>
      <c r="AS436" s="90"/>
      <c r="AT436" s="90"/>
      <c r="AU436" s="90"/>
      <c r="AV436" s="90"/>
      <c r="AW436" s="90"/>
      <c r="AX436" s="117"/>
    </row>
    <row r="437" spans="2:50" ht="12.95" customHeight="1" x14ac:dyDescent="0.25">
      <c r="B437" s="102"/>
      <c r="C437" s="106"/>
      <c r="D437" s="110"/>
      <c r="E437" s="114"/>
      <c r="F437" s="27"/>
      <c r="G437" s="44"/>
      <c r="H437" s="44"/>
      <c r="I437" s="44"/>
      <c r="J437" s="44"/>
      <c r="K437" s="44"/>
      <c r="L437" s="42"/>
      <c r="M437" s="42"/>
      <c r="N437" s="43">
        <f t="shared" si="439"/>
        <v>0</v>
      </c>
      <c r="O437" s="44"/>
      <c r="P437" s="44"/>
      <c r="Q437" s="44"/>
      <c r="R437" s="44"/>
      <c r="S437" s="44"/>
      <c r="T437" s="42"/>
      <c r="U437" s="42"/>
      <c r="V437" s="43">
        <f t="shared" si="440"/>
        <v>0</v>
      </c>
      <c r="W437" s="44"/>
      <c r="X437" s="44"/>
      <c r="Y437" s="44"/>
      <c r="Z437" s="44"/>
      <c r="AA437" s="44"/>
      <c r="AB437" s="42"/>
      <c r="AC437" s="42"/>
      <c r="AD437" s="43">
        <f t="shared" si="441"/>
        <v>0</v>
      </c>
      <c r="AE437" s="44"/>
      <c r="AF437" s="44"/>
      <c r="AG437" s="44"/>
      <c r="AH437" s="44"/>
      <c r="AI437" s="44"/>
      <c r="AJ437" s="42"/>
      <c r="AK437" s="42"/>
      <c r="AL437" s="43">
        <f t="shared" si="442"/>
        <v>0</v>
      </c>
      <c r="AM437" s="150"/>
      <c r="AN437" s="90"/>
      <c r="AO437" s="90"/>
      <c r="AP437" s="90"/>
      <c r="AQ437" s="90"/>
      <c r="AR437" s="90"/>
      <c r="AS437" s="90"/>
      <c r="AT437" s="90"/>
      <c r="AU437" s="90"/>
      <c r="AV437" s="90"/>
      <c r="AW437" s="90"/>
      <c r="AX437" s="117"/>
    </row>
    <row r="438" spans="2:50" ht="12.95" customHeight="1" x14ac:dyDescent="0.25">
      <c r="B438" s="102"/>
      <c r="C438" s="106"/>
      <c r="D438" s="110"/>
      <c r="E438" s="114"/>
      <c r="F438" s="27"/>
      <c r="G438" s="44"/>
      <c r="H438" s="44"/>
      <c r="I438" s="44"/>
      <c r="J438" s="44"/>
      <c r="K438" s="44"/>
      <c r="L438" s="42"/>
      <c r="M438" s="42"/>
      <c r="N438" s="43">
        <f t="shared" si="439"/>
        <v>0</v>
      </c>
      <c r="O438" s="44"/>
      <c r="P438" s="44"/>
      <c r="Q438" s="44"/>
      <c r="R438" s="44"/>
      <c r="S438" s="44"/>
      <c r="T438" s="42"/>
      <c r="U438" s="42"/>
      <c r="V438" s="43">
        <f t="shared" si="440"/>
        <v>0</v>
      </c>
      <c r="W438" s="44"/>
      <c r="X438" s="44"/>
      <c r="Y438" s="44"/>
      <c r="Z438" s="44"/>
      <c r="AA438" s="44"/>
      <c r="AB438" s="42"/>
      <c r="AC438" s="42"/>
      <c r="AD438" s="43">
        <f t="shared" si="441"/>
        <v>0</v>
      </c>
      <c r="AE438" s="44"/>
      <c r="AF438" s="44"/>
      <c r="AG438" s="44"/>
      <c r="AH438" s="44"/>
      <c r="AI438" s="44"/>
      <c r="AJ438" s="42"/>
      <c r="AK438" s="42"/>
      <c r="AL438" s="43">
        <f t="shared" si="442"/>
        <v>0</v>
      </c>
      <c r="AM438" s="150"/>
      <c r="AN438" s="90"/>
      <c r="AO438" s="90"/>
      <c r="AP438" s="90"/>
      <c r="AQ438" s="90"/>
      <c r="AR438" s="90"/>
      <c r="AS438" s="90"/>
      <c r="AT438" s="90"/>
      <c r="AU438" s="90"/>
      <c r="AV438" s="90"/>
      <c r="AW438" s="90"/>
      <c r="AX438" s="117"/>
    </row>
    <row r="439" spans="2:50" ht="12.95" customHeight="1" x14ac:dyDescent="0.25">
      <c r="B439" s="102"/>
      <c r="C439" s="106"/>
      <c r="D439" s="110"/>
      <c r="E439" s="114"/>
      <c r="F439" s="28"/>
      <c r="G439" s="44"/>
      <c r="H439" s="44"/>
      <c r="I439" s="44"/>
      <c r="J439" s="44"/>
      <c r="K439" s="44"/>
      <c r="L439" s="42"/>
      <c r="M439" s="42"/>
      <c r="N439" s="43">
        <f t="shared" si="439"/>
        <v>0</v>
      </c>
      <c r="O439" s="44"/>
      <c r="P439" s="44"/>
      <c r="Q439" s="44"/>
      <c r="R439" s="44"/>
      <c r="S439" s="44"/>
      <c r="T439" s="42"/>
      <c r="U439" s="42"/>
      <c r="V439" s="43">
        <f t="shared" si="440"/>
        <v>0</v>
      </c>
      <c r="W439" s="44"/>
      <c r="X439" s="44"/>
      <c r="Y439" s="44"/>
      <c r="Z439" s="44"/>
      <c r="AA439" s="44"/>
      <c r="AB439" s="42"/>
      <c r="AC439" s="42"/>
      <c r="AD439" s="43">
        <f t="shared" si="441"/>
        <v>0</v>
      </c>
      <c r="AE439" s="44"/>
      <c r="AF439" s="44"/>
      <c r="AG439" s="44"/>
      <c r="AH439" s="44"/>
      <c r="AI439" s="44"/>
      <c r="AJ439" s="42"/>
      <c r="AK439" s="42"/>
      <c r="AL439" s="43">
        <f t="shared" si="442"/>
        <v>0</v>
      </c>
      <c r="AM439" s="150"/>
      <c r="AN439" s="90"/>
      <c r="AO439" s="90"/>
      <c r="AP439" s="90"/>
      <c r="AQ439" s="90"/>
      <c r="AR439" s="90"/>
      <c r="AS439" s="90"/>
      <c r="AT439" s="90"/>
      <c r="AU439" s="90"/>
      <c r="AV439" s="90"/>
      <c r="AW439" s="90"/>
      <c r="AX439" s="117"/>
    </row>
    <row r="440" spans="2:50" ht="12.95" customHeight="1" thickBot="1" x14ac:dyDescent="0.3">
      <c r="B440" s="103"/>
      <c r="C440" s="107"/>
      <c r="D440" s="111"/>
      <c r="E440" s="114"/>
      <c r="F440" s="28"/>
      <c r="G440" s="44"/>
      <c r="H440" s="44"/>
      <c r="I440" s="44"/>
      <c r="J440" s="44"/>
      <c r="K440" s="44"/>
      <c r="L440" s="46"/>
      <c r="M440" s="46"/>
      <c r="N440" s="43">
        <f t="shared" si="439"/>
        <v>0</v>
      </c>
      <c r="O440" s="44"/>
      <c r="P440" s="44"/>
      <c r="Q440" s="44"/>
      <c r="R440" s="44"/>
      <c r="S440" s="44"/>
      <c r="T440" s="46"/>
      <c r="U440" s="46"/>
      <c r="V440" s="43">
        <f t="shared" si="440"/>
        <v>0</v>
      </c>
      <c r="W440" s="44"/>
      <c r="X440" s="44"/>
      <c r="Y440" s="44"/>
      <c r="Z440" s="44"/>
      <c r="AA440" s="44"/>
      <c r="AB440" s="46"/>
      <c r="AC440" s="46"/>
      <c r="AD440" s="43">
        <f t="shared" si="441"/>
        <v>0</v>
      </c>
      <c r="AE440" s="44"/>
      <c r="AF440" s="44"/>
      <c r="AG440" s="44"/>
      <c r="AH440" s="44"/>
      <c r="AI440" s="44"/>
      <c r="AJ440" s="46"/>
      <c r="AK440" s="46"/>
      <c r="AL440" s="43">
        <f t="shared" si="442"/>
        <v>0</v>
      </c>
      <c r="AM440" s="150"/>
      <c r="AN440" s="90"/>
      <c r="AO440" s="90"/>
      <c r="AP440" s="90"/>
      <c r="AQ440" s="90"/>
      <c r="AR440" s="90"/>
      <c r="AS440" s="90"/>
      <c r="AT440" s="90"/>
      <c r="AU440" s="90"/>
      <c r="AV440" s="90"/>
      <c r="AW440" s="90"/>
      <c r="AX440" s="117"/>
    </row>
    <row r="441" spans="2:50" ht="12.95" hidden="1" customHeight="1" thickBot="1" x14ac:dyDescent="0.3">
      <c r="B441" s="104"/>
      <c r="C441" s="108"/>
      <c r="D441" s="112"/>
      <c r="E441" s="115"/>
      <c r="F441" s="28" t="s">
        <v>36</v>
      </c>
      <c r="G441" s="48"/>
      <c r="H441" s="48"/>
      <c r="I441" s="48"/>
      <c r="J441" s="48"/>
      <c r="K441" s="48"/>
      <c r="L441" s="47"/>
      <c r="M441" s="47"/>
      <c r="N441" s="43">
        <f t="shared" ref="N441" si="443">N430+N431+N433+N438+N439+N440+N436+N437</f>
        <v>0</v>
      </c>
      <c r="O441" s="49"/>
      <c r="P441" s="49"/>
      <c r="Q441" s="49"/>
      <c r="R441" s="49"/>
      <c r="S441" s="49"/>
      <c r="T441" s="47"/>
      <c r="U441" s="47"/>
      <c r="V441" s="43">
        <f t="shared" ref="V441" si="444">V430+V431+V433+V438+V439+V440+V436+V437</f>
        <v>0</v>
      </c>
      <c r="W441" s="49"/>
      <c r="X441" s="49"/>
      <c r="Y441" s="49"/>
      <c r="Z441" s="49"/>
      <c r="AA441" s="49"/>
      <c r="AB441" s="47"/>
      <c r="AC441" s="47"/>
      <c r="AD441" s="43">
        <f t="shared" ref="AD441" si="445">AD430+AD431+AD433+AD438+AD439+AD440+AD436+AD437</f>
        <v>0</v>
      </c>
      <c r="AE441" s="49"/>
      <c r="AF441" s="49"/>
      <c r="AG441" s="49"/>
      <c r="AH441" s="49"/>
      <c r="AI441" s="49"/>
      <c r="AJ441" s="47"/>
      <c r="AK441" s="47"/>
      <c r="AL441" s="43">
        <f t="shared" ref="AL441" si="446">AL430+AL431+AL433+AL438+AL439+AL440+AL436+AL437</f>
        <v>0</v>
      </c>
      <c r="AM441" s="151"/>
      <c r="AN441" s="91"/>
      <c r="AO441" s="91"/>
      <c r="AP441" s="91"/>
      <c r="AQ441" s="91"/>
      <c r="AR441" s="91"/>
      <c r="AS441" s="91"/>
      <c r="AT441" s="91"/>
      <c r="AU441" s="91"/>
      <c r="AV441" s="91"/>
      <c r="AW441" s="91"/>
      <c r="AX441" s="118"/>
    </row>
    <row r="442" spans="2:50" ht="12.95" customHeight="1" thickTop="1" x14ac:dyDescent="0.25">
      <c r="B442" s="102">
        <v>24</v>
      </c>
      <c r="C442" s="105">
        <f>MART!C442</f>
        <v>0</v>
      </c>
      <c r="D442" s="109">
        <f>MART!D442</f>
        <v>0</v>
      </c>
      <c r="E442" s="113">
        <f>MART!E442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149">
        <f t="shared" ref="AM442" si="447">N442+V442+AD442+AL442</f>
        <v>0</v>
      </c>
      <c r="AN442" s="89">
        <f t="shared" ref="AN442" si="448">N443+V443+AD443+AL443</f>
        <v>0</v>
      </c>
      <c r="AO442" s="89">
        <f t="shared" ref="AO442" si="449">N444+V444+AD444+AL444</f>
        <v>0</v>
      </c>
      <c r="AP442" s="89">
        <f t="shared" ref="AP442" si="450">N445+V445+AD445+AL445</f>
        <v>0</v>
      </c>
      <c r="AQ442" s="89">
        <f t="shared" ref="AQ442" si="451">N446+V446+AD446+AL446</f>
        <v>0</v>
      </c>
      <c r="AR442" s="89">
        <f t="shared" ref="AR442" si="452">N447+V447+AD447+AL447</f>
        <v>0</v>
      </c>
      <c r="AS442" s="89">
        <f t="shared" ref="AS442" si="453">N448+V448+AD448+AL448</f>
        <v>0</v>
      </c>
      <c r="AT442" s="89">
        <f t="shared" ref="AT442" si="454">N460+V460+AD460+AL460</f>
        <v>0</v>
      </c>
      <c r="AU442" s="89">
        <f t="shared" ref="AU442" si="455">N453+V453+AD453+AL453</f>
        <v>0</v>
      </c>
      <c r="AV442" s="89">
        <f t="shared" ref="AV442" si="456">N454+V454+AD454+AL454</f>
        <v>0</v>
      </c>
      <c r="AW442" s="89">
        <f t="shared" ref="AW442" si="457">N451+V451+AD451+AL451</f>
        <v>0</v>
      </c>
      <c r="AX442" s="116">
        <f t="shared" ref="AX442" si="458">SUM(AN442:AW460)</f>
        <v>0</v>
      </c>
    </row>
    <row r="443" spans="2:50"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150"/>
      <c r="AN443" s="90"/>
      <c r="AO443" s="90"/>
      <c r="AP443" s="90"/>
      <c r="AQ443" s="90"/>
      <c r="AR443" s="90"/>
      <c r="AS443" s="90"/>
      <c r="AT443" s="90"/>
      <c r="AU443" s="90"/>
      <c r="AV443" s="90"/>
      <c r="AW443" s="90"/>
      <c r="AX443" s="117"/>
    </row>
    <row r="444" spans="2:50"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150"/>
      <c r="AN444" s="90"/>
      <c r="AO444" s="90"/>
      <c r="AP444" s="90"/>
      <c r="AQ444" s="90"/>
      <c r="AR444" s="90"/>
      <c r="AS444" s="90"/>
      <c r="AT444" s="90"/>
      <c r="AU444" s="90"/>
      <c r="AV444" s="90"/>
      <c r="AW444" s="90"/>
      <c r="AX444" s="117"/>
    </row>
    <row r="445" spans="2:50"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150"/>
      <c r="AN445" s="90"/>
      <c r="AO445" s="90"/>
      <c r="AP445" s="90"/>
      <c r="AQ445" s="90"/>
      <c r="AR445" s="90"/>
      <c r="AS445" s="90"/>
      <c r="AT445" s="90"/>
      <c r="AU445" s="90"/>
      <c r="AV445" s="90"/>
      <c r="AW445" s="90"/>
      <c r="AX445" s="117"/>
    </row>
    <row r="446" spans="2:50"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150"/>
      <c r="AN446" s="90"/>
      <c r="AO446" s="90"/>
      <c r="AP446" s="90"/>
      <c r="AQ446" s="90"/>
      <c r="AR446" s="90"/>
      <c r="AS446" s="90"/>
      <c r="AT446" s="90"/>
      <c r="AU446" s="90"/>
      <c r="AV446" s="90"/>
      <c r="AW446" s="90"/>
      <c r="AX446" s="117"/>
    </row>
    <row r="447" spans="2:50" ht="12.95" customHeight="1" x14ac:dyDescent="0.25">
      <c r="B447" s="102"/>
      <c r="C447" s="106"/>
      <c r="D447" s="110"/>
      <c r="E447" s="114"/>
      <c r="F447" s="27" t="s">
        <v>37</v>
      </c>
      <c r="G447" s="44"/>
      <c r="H447" s="44"/>
      <c r="I447" s="44"/>
      <c r="J447" s="44"/>
      <c r="K447" s="44"/>
      <c r="L447" s="42"/>
      <c r="M447" s="42"/>
      <c r="N447" s="43">
        <f>SUM(G447:M447)</f>
        <v>0</v>
      </c>
      <c r="O447" s="44"/>
      <c r="P447" s="44"/>
      <c r="Q447" s="44"/>
      <c r="R447" s="44"/>
      <c r="S447" s="44"/>
      <c r="T447" s="42"/>
      <c r="U447" s="42"/>
      <c r="V447" s="43">
        <f>SUM(O447:U447)</f>
        <v>0</v>
      </c>
      <c r="W447" s="44"/>
      <c r="X447" s="44"/>
      <c r="Y447" s="44"/>
      <c r="Z447" s="44"/>
      <c r="AA447" s="44"/>
      <c r="AB447" s="42"/>
      <c r="AC447" s="42"/>
      <c r="AD447" s="43">
        <f>SUM(W447:AC447)</f>
        <v>0</v>
      </c>
      <c r="AE447" s="44"/>
      <c r="AF447" s="44"/>
      <c r="AG447" s="44"/>
      <c r="AH447" s="44"/>
      <c r="AI447" s="44"/>
      <c r="AJ447" s="42"/>
      <c r="AK447" s="42"/>
      <c r="AL447" s="43">
        <f>SUM(AE447:AK447)</f>
        <v>0</v>
      </c>
      <c r="AM447" s="150"/>
      <c r="AN447" s="90"/>
      <c r="AO447" s="90"/>
      <c r="AP447" s="90"/>
      <c r="AQ447" s="90"/>
      <c r="AR447" s="90"/>
      <c r="AS447" s="90"/>
      <c r="AT447" s="90"/>
      <c r="AU447" s="90"/>
      <c r="AV447" s="90"/>
      <c r="AW447" s="90"/>
      <c r="AX447" s="117"/>
    </row>
    <row r="448" spans="2:50" ht="12.95" customHeight="1" x14ac:dyDescent="0.25">
      <c r="B448" s="102"/>
      <c r="C448" s="106"/>
      <c r="D448" s="110"/>
      <c r="E448" s="114"/>
      <c r="F448" s="28" t="s">
        <v>31</v>
      </c>
      <c r="G448" s="45"/>
      <c r="H448" s="45"/>
      <c r="I448" s="45"/>
      <c r="J448" s="45"/>
      <c r="K448" s="45">
        <f>IF((N442-E442)&lt;=0,0,IF((N442-E442)&gt;0,(N442-E442)))</f>
        <v>0</v>
      </c>
      <c r="L448" s="42"/>
      <c r="M448" s="42"/>
      <c r="N448" s="43">
        <f t="shared" ref="N448:N459" si="459">SUM(G448:M448)</f>
        <v>0</v>
      </c>
      <c r="O448" s="45"/>
      <c r="P448" s="45"/>
      <c r="Q448" s="45"/>
      <c r="R448" s="45"/>
      <c r="S448" s="45">
        <f>IF((V442-E442)&lt;=0,0,IF((V442-E442)&gt;0,(V442-E442)))</f>
        <v>0</v>
      </c>
      <c r="T448" s="42"/>
      <c r="U448" s="42"/>
      <c r="V448" s="43">
        <f t="shared" ref="V448:V459" si="460">SUM(O448:U448)</f>
        <v>0</v>
      </c>
      <c r="W448" s="45"/>
      <c r="X448" s="45"/>
      <c r="Y448" s="45"/>
      <c r="Z448" s="45"/>
      <c r="AA448" s="45">
        <f>IF((AD442-E442)&lt;=0,0,IF((AD442-E442)&gt;0,(AD442-E442)))</f>
        <v>0</v>
      </c>
      <c r="AB448" s="42"/>
      <c r="AC448" s="42"/>
      <c r="AD448" s="43">
        <f t="shared" ref="AD448:AD459" si="461">SUM(W448:AC448)</f>
        <v>0</v>
      </c>
      <c r="AE448" s="45"/>
      <c r="AF448" s="45"/>
      <c r="AG448" s="45"/>
      <c r="AH448" s="45"/>
      <c r="AI448" s="45">
        <f>IF((AL442-E442)&lt;=0,0,IF((AL442-E442)&gt;0,(AL442-E442)))</f>
        <v>0</v>
      </c>
      <c r="AJ448" s="42"/>
      <c r="AK448" s="42"/>
      <c r="AL448" s="43">
        <f t="shared" ref="AL448:AL459" si="462">SUM(AE448:AK448)</f>
        <v>0</v>
      </c>
      <c r="AM448" s="150"/>
      <c r="AN448" s="90"/>
      <c r="AO448" s="90"/>
      <c r="AP448" s="90"/>
      <c r="AQ448" s="90"/>
      <c r="AR448" s="90"/>
      <c r="AS448" s="90"/>
      <c r="AT448" s="90"/>
      <c r="AU448" s="90"/>
      <c r="AV448" s="90"/>
      <c r="AW448" s="90"/>
      <c r="AX448" s="117"/>
    </row>
    <row r="449" spans="2:50"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459"/>
        <v>0</v>
      </c>
      <c r="O449" s="45"/>
      <c r="P449" s="45"/>
      <c r="Q449" s="45"/>
      <c r="R449" s="45"/>
      <c r="S449" s="44">
        <f>IF(E442-15&lt;0,0,IF(SUM(O442:U447)&lt;10,0,IF(SUM(O442:U447)&lt;20,1,IF(SUM(O442:U447)&lt;30,2,IF(SUM(O442:U447)&gt;=30,3)))))</f>
        <v>0</v>
      </c>
      <c r="T449" s="42"/>
      <c r="U449" s="42"/>
      <c r="V449" s="43">
        <f t="shared" si="460"/>
        <v>0</v>
      </c>
      <c r="W449" s="45"/>
      <c r="X449" s="45"/>
      <c r="Y449" s="45"/>
      <c r="Z449" s="45"/>
      <c r="AA449" s="44">
        <f>IF(E442-15&lt;0,0,IF(SUM(W442:AC447)&lt;10,0,IF(SUM(W442:AC447)&lt;20,1,IF(SUM(W442:AC447)&lt;30,2,IF(SUM(W442:AC447)&gt;=30,3)))))</f>
        <v>0</v>
      </c>
      <c r="AB449" s="42"/>
      <c r="AC449" s="42"/>
      <c r="AD449" s="43">
        <f t="shared" si="461"/>
        <v>0</v>
      </c>
      <c r="AE449" s="45"/>
      <c r="AF449" s="45"/>
      <c r="AG449" s="45"/>
      <c r="AH449" s="45"/>
      <c r="AI449" s="44">
        <f>IF(E442-15&lt;0,0,IF(SUM(AE442:AK447)&lt;10,0,IF(SUM(AE442:AK447)&lt;20,1,IF(SUM(AE442:AK447)&lt;30,2,IF(SUM(AE442:AK447)&gt;=30,3)))))</f>
        <v>0</v>
      </c>
      <c r="AJ449" s="42"/>
      <c r="AK449" s="42"/>
      <c r="AL449" s="43">
        <f t="shared" si="462"/>
        <v>0</v>
      </c>
      <c r="AM449" s="150"/>
      <c r="AN449" s="90"/>
      <c r="AO449" s="90"/>
      <c r="AP449" s="90"/>
      <c r="AQ449" s="90"/>
      <c r="AR449" s="90"/>
      <c r="AS449" s="90"/>
      <c r="AT449" s="90"/>
      <c r="AU449" s="90"/>
      <c r="AV449" s="90"/>
      <c r="AW449" s="90"/>
      <c r="AX449" s="117"/>
    </row>
    <row r="450" spans="2:50" ht="12.95" customHeight="1" x14ac:dyDescent="0.25">
      <c r="B450" s="102"/>
      <c r="C450" s="106"/>
      <c r="D450" s="110"/>
      <c r="E450" s="114"/>
      <c r="F450" s="28" t="s">
        <v>41</v>
      </c>
      <c r="G450" s="44"/>
      <c r="H450" s="44"/>
      <c r="I450" s="44"/>
      <c r="J450" s="44"/>
      <c r="K450" s="45"/>
      <c r="L450" s="42"/>
      <c r="M450" s="42"/>
      <c r="N450" s="43">
        <f t="shared" si="459"/>
        <v>0</v>
      </c>
      <c r="O450" s="44"/>
      <c r="P450" s="44"/>
      <c r="Q450" s="44"/>
      <c r="R450" s="44"/>
      <c r="S450" s="45"/>
      <c r="T450" s="42"/>
      <c r="U450" s="42"/>
      <c r="V450" s="43">
        <f t="shared" si="460"/>
        <v>0</v>
      </c>
      <c r="W450" s="44"/>
      <c r="X450" s="44"/>
      <c r="Y450" s="44"/>
      <c r="Z450" s="44"/>
      <c r="AA450" s="45"/>
      <c r="AB450" s="42"/>
      <c r="AC450" s="42"/>
      <c r="AD450" s="43">
        <f t="shared" si="461"/>
        <v>0</v>
      </c>
      <c r="AE450" s="44"/>
      <c r="AF450" s="44"/>
      <c r="AG450" s="44"/>
      <c r="AH450" s="44"/>
      <c r="AI450" s="45"/>
      <c r="AJ450" s="42"/>
      <c r="AK450" s="42"/>
      <c r="AL450" s="43">
        <f t="shared" si="462"/>
        <v>0</v>
      </c>
      <c r="AM450" s="150"/>
      <c r="AN450" s="90"/>
      <c r="AO450" s="90"/>
      <c r="AP450" s="90"/>
      <c r="AQ450" s="90"/>
      <c r="AR450" s="90"/>
      <c r="AS450" s="90"/>
      <c r="AT450" s="90"/>
      <c r="AU450" s="90"/>
      <c r="AV450" s="90"/>
      <c r="AW450" s="90"/>
      <c r="AX450" s="117"/>
    </row>
    <row r="451" spans="2:50" ht="12.95" customHeight="1" x14ac:dyDescent="0.25">
      <c r="B451" s="102"/>
      <c r="C451" s="106"/>
      <c r="D451" s="110"/>
      <c r="E451" s="114"/>
      <c r="F451" s="28" t="s">
        <v>6</v>
      </c>
      <c r="G451" s="44"/>
      <c r="H451" s="44"/>
      <c r="I451" s="44"/>
      <c r="J451" s="44"/>
      <c r="K451" s="44"/>
      <c r="L451" s="42"/>
      <c r="M451" s="42"/>
      <c r="N451" s="43">
        <f t="shared" si="459"/>
        <v>0</v>
      </c>
      <c r="O451" s="44"/>
      <c r="P451" s="44"/>
      <c r="Q451" s="44"/>
      <c r="R451" s="44"/>
      <c r="S451" s="44"/>
      <c r="T451" s="42"/>
      <c r="U451" s="42"/>
      <c r="V451" s="43">
        <f t="shared" si="460"/>
        <v>0</v>
      </c>
      <c r="W451" s="44"/>
      <c r="X451" s="44"/>
      <c r="Y451" s="44"/>
      <c r="Z451" s="44"/>
      <c r="AA451" s="44"/>
      <c r="AB451" s="42"/>
      <c r="AC451" s="42"/>
      <c r="AD451" s="43">
        <f t="shared" si="461"/>
        <v>0</v>
      </c>
      <c r="AE451" s="44"/>
      <c r="AF451" s="44"/>
      <c r="AG451" s="44"/>
      <c r="AH451" s="44"/>
      <c r="AI451" s="44"/>
      <c r="AJ451" s="42"/>
      <c r="AK451" s="42"/>
      <c r="AL451" s="43">
        <f t="shared" si="462"/>
        <v>0</v>
      </c>
      <c r="AM451" s="150"/>
      <c r="AN451" s="90"/>
      <c r="AO451" s="90"/>
      <c r="AP451" s="90"/>
      <c r="AQ451" s="90"/>
      <c r="AR451" s="90"/>
      <c r="AS451" s="90"/>
      <c r="AT451" s="90"/>
      <c r="AU451" s="90"/>
      <c r="AV451" s="90"/>
      <c r="AW451" s="90"/>
      <c r="AX451" s="117"/>
    </row>
    <row r="452" spans="2:50" ht="12.95" customHeight="1" x14ac:dyDescent="0.25">
      <c r="B452" s="102"/>
      <c r="C452" s="106"/>
      <c r="D452" s="110"/>
      <c r="E452" s="114"/>
      <c r="F452" s="29" t="s">
        <v>35</v>
      </c>
      <c r="G452" s="44"/>
      <c r="H452" s="44"/>
      <c r="I452" s="44"/>
      <c r="J452" s="44"/>
      <c r="K452" s="44"/>
      <c r="L452" s="42"/>
      <c r="M452" s="42"/>
      <c r="N452" s="43">
        <f t="shared" si="459"/>
        <v>0</v>
      </c>
      <c r="O452" s="44"/>
      <c r="P452" s="44"/>
      <c r="Q452" s="44"/>
      <c r="R452" s="44"/>
      <c r="S452" s="44"/>
      <c r="T452" s="42"/>
      <c r="U452" s="42"/>
      <c r="V452" s="43">
        <f t="shared" si="460"/>
        <v>0</v>
      </c>
      <c r="W452" s="44"/>
      <c r="X452" s="44"/>
      <c r="Y452" s="44"/>
      <c r="Z452" s="44"/>
      <c r="AA452" s="44"/>
      <c r="AB452" s="42"/>
      <c r="AC452" s="42"/>
      <c r="AD452" s="43">
        <f t="shared" si="461"/>
        <v>0</v>
      </c>
      <c r="AE452" s="44"/>
      <c r="AF452" s="44"/>
      <c r="AG452" s="44"/>
      <c r="AH452" s="44"/>
      <c r="AI452" s="44"/>
      <c r="AJ452" s="42"/>
      <c r="AK452" s="42"/>
      <c r="AL452" s="43">
        <f t="shared" si="462"/>
        <v>0</v>
      </c>
      <c r="AM452" s="150"/>
      <c r="AN452" s="90"/>
      <c r="AO452" s="90"/>
      <c r="AP452" s="90"/>
      <c r="AQ452" s="90"/>
      <c r="AR452" s="90"/>
      <c r="AS452" s="90"/>
      <c r="AT452" s="90"/>
      <c r="AU452" s="90"/>
      <c r="AV452" s="90"/>
      <c r="AW452" s="90"/>
      <c r="AX452" s="117"/>
    </row>
    <row r="453" spans="2:50" ht="12.95" customHeight="1" x14ac:dyDescent="0.25">
      <c r="B453" s="102"/>
      <c r="C453" s="106"/>
      <c r="D453" s="110"/>
      <c r="E453" s="114"/>
      <c r="F453" s="27" t="s">
        <v>40</v>
      </c>
      <c r="G453" s="44"/>
      <c r="H453" s="44"/>
      <c r="I453" s="44"/>
      <c r="J453" s="44"/>
      <c r="K453" s="44"/>
      <c r="L453" s="42"/>
      <c r="M453" s="42"/>
      <c r="N453" s="43">
        <f t="shared" si="459"/>
        <v>0</v>
      </c>
      <c r="O453" s="44"/>
      <c r="P453" s="44"/>
      <c r="Q453" s="44"/>
      <c r="R453" s="44"/>
      <c r="S453" s="44"/>
      <c r="T453" s="42"/>
      <c r="U453" s="42"/>
      <c r="V453" s="43">
        <f t="shared" si="460"/>
        <v>0</v>
      </c>
      <c r="W453" s="44"/>
      <c r="X453" s="44"/>
      <c r="Y453" s="44"/>
      <c r="Z453" s="44"/>
      <c r="AA453" s="44"/>
      <c r="AB453" s="42"/>
      <c r="AC453" s="42"/>
      <c r="AD453" s="43">
        <f t="shared" si="461"/>
        <v>0</v>
      </c>
      <c r="AE453" s="44"/>
      <c r="AF453" s="44"/>
      <c r="AG453" s="44"/>
      <c r="AH453" s="44"/>
      <c r="AI453" s="44"/>
      <c r="AJ453" s="42"/>
      <c r="AK453" s="42"/>
      <c r="AL453" s="43">
        <f t="shared" si="462"/>
        <v>0</v>
      </c>
      <c r="AM453" s="150"/>
      <c r="AN453" s="90"/>
      <c r="AO453" s="90"/>
      <c r="AP453" s="90"/>
      <c r="AQ453" s="90"/>
      <c r="AR453" s="90"/>
      <c r="AS453" s="90"/>
      <c r="AT453" s="90"/>
      <c r="AU453" s="90"/>
      <c r="AV453" s="90"/>
      <c r="AW453" s="90"/>
      <c r="AX453" s="117"/>
    </row>
    <row r="454" spans="2:50" ht="12.95" customHeight="1" x14ac:dyDescent="0.25">
      <c r="B454" s="102"/>
      <c r="C454" s="106"/>
      <c r="D454" s="110"/>
      <c r="E454" s="114"/>
      <c r="F454" s="27" t="s">
        <v>7</v>
      </c>
      <c r="G454" s="44"/>
      <c r="H454" s="44"/>
      <c r="I454" s="44"/>
      <c r="J454" s="44"/>
      <c r="K454" s="44"/>
      <c r="L454" s="42"/>
      <c r="M454" s="42"/>
      <c r="N454" s="43">
        <f t="shared" si="459"/>
        <v>0</v>
      </c>
      <c r="O454" s="44"/>
      <c r="P454" s="44"/>
      <c r="Q454" s="44"/>
      <c r="R454" s="44"/>
      <c r="S454" s="44"/>
      <c r="T454" s="42"/>
      <c r="U454" s="42"/>
      <c r="V454" s="43">
        <f t="shared" si="460"/>
        <v>0</v>
      </c>
      <c r="W454" s="44"/>
      <c r="X454" s="44"/>
      <c r="Y454" s="44"/>
      <c r="Z454" s="44"/>
      <c r="AA454" s="44"/>
      <c r="AB454" s="42"/>
      <c r="AC454" s="42"/>
      <c r="AD454" s="43">
        <f t="shared" si="461"/>
        <v>0</v>
      </c>
      <c r="AE454" s="44"/>
      <c r="AF454" s="44"/>
      <c r="AG454" s="44"/>
      <c r="AH454" s="44"/>
      <c r="AI454" s="44"/>
      <c r="AJ454" s="42"/>
      <c r="AK454" s="42"/>
      <c r="AL454" s="43">
        <f t="shared" si="462"/>
        <v>0</v>
      </c>
      <c r="AM454" s="150"/>
      <c r="AN454" s="90"/>
      <c r="AO454" s="90"/>
      <c r="AP454" s="90"/>
      <c r="AQ454" s="90"/>
      <c r="AR454" s="90"/>
      <c r="AS454" s="90"/>
      <c r="AT454" s="90"/>
      <c r="AU454" s="90"/>
      <c r="AV454" s="90"/>
      <c r="AW454" s="90"/>
      <c r="AX454" s="117"/>
    </row>
    <row r="455" spans="2:50" ht="12.95" customHeight="1" x14ac:dyDescent="0.25">
      <c r="B455" s="102"/>
      <c r="C455" s="106"/>
      <c r="D455" s="110"/>
      <c r="E455" s="114"/>
      <c r="F455" s="27"/>
      <c r="G455" s="44"/>
      <c r="H455" s="44"/>
      <c r="I455" s="44"/>
      <c r="J455" s="44"/>
      <c r="K455" s="44"/>
      <c r="L455" s="42"/>
      <c r="M455" s="42"/>
      <c r="N455" s="43">
        <f t="shared" si="459"/>
        <v>0</v>
      </c>
      <c r="O455" s="44"/>
      <c r="P455" s="44"/>
      <c r="Q455" s="44"/>
      <c r="R455" s="44"/>
      <c r="S455" s="44"/>
      <c r="T455" s="42"/>
      <c r="U455" s="42"/>
      <c r="V455" s="43">
        <f t="shared" si="460"/>
        <v>0</v>
      </c>
      <c r="W455" s="44"/>
      <c r="X455" s="44"/>
      <c r="Y455" s="44"/>
      <c r="Z455" s="44"/>
      <c r="AA455" s="44"/>
      <c r="AB455" s="42"/>
      <c r="AC455" s="42"/>
      <c r="AD455" s="43">
        <f t="shared" si="461"/>
        <v>0</v>
      </c>
      <c r="AE455" s="44"/>
      <c r="AF455" s="44"/>
      <c r="AG455" s="44"/>
      <c r="AH455" s="44"/>
      <c r="AI455" s="44"/>
      <c r="AJ455" s="42"/>
      <c r="AK455" s="42"/>
      <c r="AL455" s="43">
        <f t="shared" si="462"/>
        <v>0</v>
      </c>
      <c r="AM455" s="150"/>
      <c r="AN455" s="90"/>
      <c r="AO455" s="90"/>
      <c r="AP455" s="90"/>
      <c r="AQ455" s="90"/>
      <c r="AR455" s="90"/>
      <c r="AS455" s="90"/>
      <c r="AT455" s="90"/>
      <c r="AU455" s="90"/>
      <c r="AV455" s="90"/>
      <c r="AW455" s="90"/>
      <c r="AX455" s="117"/>
    </row>
    <row r="456" spans="2:50" ht="12.95" customHeight="1" x14ac:dyDescent="0.25">
      <c r="B456" s="102"/>
      <c r="C456" s="106"/>
      <c r="D456" s="110"/>
      <c r="E456" s="114"/>
      <c r="F456" s="27"/>
      <c r="G456" s="44"/>
      <c r="H456" s="44"/>
      <c r="I456" s="44"/>
      <c r="J456" s="44"/>
      <c r="K456" s="44"/>
      <c r="L456" s="42"/>
      <c r="M456" s="42"/>
      <c r="N456" s="43">
        <f t="shared" si="459"/>
        <v>0</v>
      </c>
      <c r="O456" s="44"/>
      <c r="P456" s="44"/>
      <c r="Q456" s="44"/>
      <c r="R456" s="44"/>
      <c r="S456" s="44"/>
      <c r="T456" s="42"/>
      <c r="U456" s="42"/>
      <c r="V456" s="43">
        <f t="shared" si="460"/>
        <v>0</v>
      </c>
      <c r="W456" s="44"/>
      <c r="X456" s="44"/>
      <c r="Y456" s="44"/>
      <c r="Z456" s="44"/>
      <c r="AA456" s="44"/>
      <c r="AB456" s="42"/>
      <c r="AC456" s="42"/>
      <c r="AD456" s="43">
        <f t="shared" si="461"/>
        <v>0</v>
      </c>
      <c r="AE456" s="44"/>
      <c r="AF456" s="44"/>
      <c r="AG456" s="44"/>
      <c r="AH456" s="44"/>
      <c r="AI456" s="44"/>
      <c r="AJ456" s="42"/>
      <c r="AK456" s="42"/>
      <c r="AL456" s="43">
        <f t="shared" si="462"/>
        <v>0</v>
      </c>
      <c r="AM456" s="150"/>
      <c r="AN456" s="90"/>
      <c r="AO456" s="90"/>
      <c r="AP456" s="90"/>
      <c r="AQ456" s="90"/>
      <c r="AR456" s="90"/>
      <c r="AS456" s="90"/>
      <c r="AT456" s="90"/>
      <c r="AU456" s="90"/>
      <c r="AV456" s="90"/>
      <c r="AW456" s="90"/>
      <c r="AX456" s="117"/>
    </row>
    <row r="457" spans="2:50" ht="12.95" customHeight="1" x14ac:dyDescent="0.25">
      <c r="B457" s="102"/>
      <c r="C457" s="106"/>
      <c r="D457" s="110"/>
      <c r="E457" s="114"/>
      <c r="F457" s="27"/>
      <c r="G457" s="44"/>
      <c r="H457" s="44"/>
      <c r="I457" s="44"/>
      <c r="J457" s="44"/>
      <c r="K457" s="44"/>
      <c r="L457" s="42"/>
      <c r="M457" s="42"/>
      <c r="N457" s="43">
        <f t="shared" si="459"/>
        <v>0</v>
      </c>
      <c r="O457" s="44"/>
      <c r="P457" s="44"/>
      <c r="Q457" s="44"/>
      <c r="R457" s="44"/>
      <c r="S457" s="44"/>
      <c r="T457" s="42"/>
      <c r="U457" s="42"/>
      <c r="V457" s="43">
        <f t="shared" si="460"/>
        <v>0</v>
      </c>
      <c r="W457" s="44"/>
      <c r="X457" s="44"/>
      <c r="Y457" s="44"/>
      <c r="Z457" s="44"/>
      <c r="AA457" s="44"/>
      <c r="AB457" s="42"/>
      <c r="AC457" s="42"/>
      <c r="AD457" s="43">
        <f t="shared" si="461"/>
        <v>0</v>
      </c>
      <c r="AE457" s="44"/>
      <c r="AF457" s="44"/>
      <c r="AG457" s="44"/>
      <c r="AH457" s="44"/>
      <c r="AI457" s="44"/>
      <c r="AJ457" s="42"/>
      <c r="AK457" s="42"/>
      <c r="AL457" s="43">
        <f t="shared" si="462"/>
        <v>0</v>
      </c>
      <c r="AM457" s="150"/>
      <c r="AN457" s="90"/>
      <c r="AO457" s="90"/>
      <c r="AP457" s="90"/>
      <c r="AQ457" s="90"/>
      <c r="AR457" s="90"/>
      <c r="AS457" s="90"/>
      <c r="AT457" s="90"/>
      <c r="AU457" s="90"/>
      <c r="AV457" s="90"/>
      <c r="AW457" s="90"/>
      <c r="AX457" s="117"/>
    </row>
    <row r="458" spans="2:50" ht="12.95" customHeight="1" x14ac:dyDescent="0.25">
      <c r="B458" s="102"/>
      <c r="C458" s="106"/>
      <c r="D458" s="110"/>
      <c r="E458" s="114"/>
      <c r="F458" s="28"/>
      <c r="G458" s="44"/>
      <c r="H458" s="44"/>
      <c r="I458" s="44"/>
      <c r="J458" s="44"/>
      <c r="K458" s="44"/>
      <c r="L458" s="42"/>
      <c r="M458" s="42"/>
      <c r="N458" s="43">
        <f t="shared" si="459"/>
        <v>0</v>
      </c>
      <c r="O458" s="44"/>
      <c r="P458" s="44"/>
      <c r="Q458" s="44"/>
      <c r="R458" s="44"/>
      <c r="S458" s="44"/>
      <c r="T458" s="42"/>
      <c r="U458" s="42"/>
      <c r="V458" s="43">
        <f t="shared" si="460"/>
        <v>0</v>
      </c>
      <c r="W458" s="44"/>
      <c r="X458" s="44"/>
      <c r="Y458" s="44"/>
      <c r="Z458" s="44"/>
      <c r="AA458" s="44"/>
      <c r="AB458" s="42"/>
      <c r="AC458" s="42"/>
      <c r="AD458" s="43">
        <f t="shared" si="461"/>
        <v>0</v>
      </c>
      <c r="AE458" s="44"/>
      <c r="AF458" s="44"/>
      <c r="AG458" s="44"/>
      <c r="AH458" s="44"/>
      <c r="AI458" s="44"/>
      <c r="AJ458" s="42"/>
      <c r="AK458" s="42"/>
      <c r="AL458" s="43">
        <f t="shared" si="462"/>
        <v>0</v>
      </c>
      <c r="AM458" s="150"/>
      <c r="AN458" s="90"/>
      <c r="AO458" s="90"/>
      <c r="AP458" s="90"/>
      <c r="AQ458" s="90"/>
      <c r="AR458" s="90"/>
      <c r="AS458" s="90"/>
      <c r="AT458" s="90"/>
      <c r="AU458" s="90"/>
      <c r="AV458" s="90"/>
      <c r="AW458" s="90"/>
      <c r="AX458" s="117"/>
    </row>
    <row r="459" spans="2:50" ht="12.95" customHeight="1" thickBot="1" x14ac:dyDescent="0.3">
      <c r="B459" s="103"/>
      <c r="C459" s="107"/>
      <c r="D459" s="111"/>
      <c r="E459" s="114"/>
      <c r="F459" s="28"/>
      <c r="G459" s="44"/>
      <c r="H459" s="44"/>
      <c r="I459" s="44"/>
      <c r="J459" s="44"/>
      <c r="K459" s="44"/>
      <c r="L459" s="46"/>
      <c r="M459" s="46"/>
      <c r="N459" s="43">
        <f t="shared" si="459"/>
        <v>0</v>
      </c>
      <c r="O459" s="44"/>
      <c r="P459" s="44"/>
      <c r="Q459" s="44"/>
      <c r="R459" s="44"/>
      <c r="S459" s="44"/>
      <c r="T459" s="46"/>
      <c r="U459" s="46"/>
      <c r="V459" s="43">
        <f t="shared" si="460"/>
        <v>0</v>
      </c>
      <c r="W459" s="44"/>
      <c r="X459" s="44"/>
      <c r="Y459" s="44"/>
      <c r="Z459" s="44"/>
      <c r="AA459" s="44"/>
      <c r="AB459" s="46"/>
      <c r="AC459" s="46"/>
      <c r="AD459" s="43">
        <f t="shared" si="461"/>
        <v>0</v>
      </c>
      <c r="AE459" s="44"/>
      <c r="AF459" s="44"/>
      <c r="AG459" s="44"/>
      <c r="AH459" s="44"/>
      <c r="AI459" s="44"/>
      <c r="AJ459" s="46"/>
      <c r="AK459" s="46"/>
      <c r="AL459" s="43">
        <f t="shared" si="462"/>
        <v>0</v>
      </c>
      <c r="AM459" s="150"/>
      <c r="AN459" s="90"/>
      <c r="AO459" s="90"/>
      <c r="AP459" s="90"/>
      <c r="AQ459" s="90"/>
      <c r="AR459" s="90"/>
      <c r="AS459" s="90"/>
      <c r="AT459" s="90"/>
      <c r="AU459" s="90"/>
      <c r="AV459" s="90"/>
      <c r="AW459" s="90"/>
      <c r="AX459" s="117"/>
    </row>
    <row r="460" spans="2:50" ht="12.95" hidden="1" customHeight="1" thickBot="1" x14ac:dyDescent="0.3">
      <c r="B460" s="104"/>
      <c r="C460" s="108"/>
      <c r="D460" s="112"/>
      <c r="E460" s="115"/>
      <c r="F460" s="28" t="s">
        <v>36</v>
      </c>
      <c r="G460" s="48"/>
      <c r="H460" s="48"/>
      <c r="I460" s="48"/>
      <c r="J460" s="48"/>
      <c r="K460" s="48"/>
      <c r="L460" s="47"/>
      <c r="M460" s="47"/>
      <c r="N460" s="43">
        <f t="shared" ref="N460" si="463">N449+N450+N452+N457+N458+N459+N455+N456</f>
        <v>0</v>
      </c>
      <c r="O460" s="49"/>
      <c r="P460" s="49"/>
      <c r="Q460" s="49"/>
      <c r="R460" s="49"/>
      <c r="S460" s="49"/>
      <c r="T460" s="47"/>
      <c r="U460" s="47"/>
      <c r="V460" s="43">
        <f t="shared" ref="V460" si="464">V449+V450+V452+V457+V458+V459+V455+V456</f>
        <v>0</v>
      </c>
      <c r="W460" s="49"/>
      <c r="X460" s="49"/>
      <c r="Y460" s="49"/>
      <c r="Z460" s="49"/>
      <c r="AA460" s="49"/>
      <c r="AB460" s="47"/>
      <c r="AC460" s="47"/>
      <c r="AD460" s="43">
        <f t="shared" ref="AD460" si="465">AD449+AD450+AD452+AD457+AD458+AD459+AD455+AD456</f>
        <v>0</v>
      </c>
      <c r="AE460" s="49"/>
      <c r="AF460" s="49"/>
      <c r="AG460" s="49"/>
      <c r="AH460" s="49"/>
      <c r="AI460" s="49"/>
      <c r="AJ460" s="47"/>
      <c r="AK460" s="47"/>
      <c r="AL460" s="43">
        <f t="shared" ref="AL460" si="466">AL449+AL450+AL452+AL457+AL458+AL459+AL455+AL456</f>
        <v>0</v>
      </c>
      <c r="AM460" s="151"/>
      <c r="AN460" s="91"/>
      <c r="AO460" s="91"/>
      <c r="AP460" s="91"/>
      <c r="AQ460" s="91"/>
      <c r="AR460" s="91"/>
      <c r="AS460" s="91"/>
      <c r="AT460" s="91"/>
      <c r="AU460" s="91"/>
      <c r="AV460" s="91"/>
      <c r="AW460" s="91"/>
      <c r="AX460" s="118"/>
    </row>
    <row r="461" spans="2:50" ht="12.95" customHeight="1" thickTop="1" x14ac:dyDescent="0.25">
      <c r="B461" s="102">
        <v>25</v>
      </c>
      <c r="C461" s="105">
        <f>MART!C461</f>
        <v>0</v>
      </c>
      <c r="D461" s="109">
        <f>MART!D461</f>
        <v>0</v>
      </c>
      <c r="E461" s="113">
        <f>MART!E461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149">
        <f t="shared" ref="AM461" si="467">N461+V461+AD461+AL461</f>
        <v>0</v>
      </c>
      <c r="AN461" s="89">
        <f t="shared" ref="AN461" si="468">N462+V462+AD462+AL462</f>
        <v>0</v>
      </c>
      <c r="AO461" s="89">
        <f t="shared" ref="AO461" si="469">N463+V463+AD463+AL463</f>
        <v>0</v>
      </c>
      <c r="AP461" s="89">
        <f t="shared" ref="AP461" si="470">N464+V464+AD464+AL464</f>
        <v>0</v>
      </c>
      <c r="AQ461" s="89">
        <f t="shared" ref="AQ461" si="471">N465+V465+AD465+AL465</f>
        <v>0</v>
      </c>
      <c r="AR461" s="89">
        <f t="shared" ref="AR461" si="472">N466+V466+AD466+AL466</f>
        <v>0</v>
      </c>
      <c r="AS461" s="89">
        <f t="shared" ref="AS461" si="473">N467+V467+AD467+AL467</f>
        <v>0</v>
      </c>
      <c r="AT461" s="89">
        <f t="shared" ref="AT461" si="474">N479+V479+AD479+AL479</f>
        <v>0</v>
      </c>
      <c r="AU461" s="89">
        <f t="shared" ref="AU461" si="475">N472+V472+AD472+AL472</f>
        <v>0</v>
      </c>
      <c r="AV461" s="89">
        <f t="shared" ref="AV461" si="476">N473+V473+AD473+AL473</f>
        <v>0</v>
      </c>
      <c r="AW461" s="89">
        <f t="shared" ref="AW461" si="477">N470+V470+AD470+AL470</f>
        <v>0</v>
      </c>
      <c r="AX461" s="116">
        <f t="shared" ref="AX461" si="478">SUM(AN461:AW479)</f>
        <v>0</v>
      </c>
    </row>
    <row r="462" spans="2:50"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150"/>
      <c r="AN462" s="90"/>
      <c r="AO462" s="90"/>
      <c r="AP462" s="90"/>
      <c r="AQ462" s="90"/>
      <c r="AR462" s="90"/>
      <c r="AS462" s="90"/>
      <c r="AT462" s="90"/>
      <c r="AU462" s="90"/>
      <c r="AV462" s="90"/>
      <c r="AW462" s="90"/>
      <c r="AX462" s="117"/>
    </row>
    <row r="463" spans="2:50"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150"/>
      <c r="AN463" s="90"/>
      <c r="AO463" s="90"/>
      <c r="AP463" s="90"/>
      <c r="AQ463" s="90"/>
      <c r="AR463" s="90"/>
      <c r="AS463" s="90"/>
      <c r="AT463" s="90"/>
      <c r="AU463" s="90"/>
      <c r="AV463" s="90"/>
      <c r="AW463" s="90"/>
      <c r="AX463" s="117"/>
    </row>
    <row r="464" spans="2:50"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150"/>
      <c r="AN464" s="90"/>
      <c r="AO464" s="90"/>
      <c r="AP464" s="90"/>
      <c r="AQ464" s="90"/>
      <c r="AR464" s="90"/>
      <c r="AS464" s="90"/>
      <c r="AT464" s="90"/>
      <c r="AU464" s="90"/>
      <c r="AV464" s="90"/>
      <c r="AW464" s="90"/>
      <c r="AX464" s="117"/>
    </row>
    <row r="465" spans="2:50"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150"/>
      <c r="AN465" s="90"/>
      <c r="AO465" s="90"/>
      <c r="AP465" s="90"/>
      <c r="AQ465" s="90"/>
      <c r="AR465" s="90"/>
      <c r="AS465" s="90"/>
      <c r="AT465" s="90"/>
      <c r="AU465" s="90"/>
      <c r="AV465" s="90"/>
      <c r="AW465" s="90"/>
      <c r="AX465" s="117"/>
    </row>
    <row r="466" spans="2:50" ht="12.95" customHeight="1" x14ac:dyDescent="0.25">
      <c r="B466" s="102"/>
      <c r="C466" s="106"/>
      <c r="D466" s="110"/>
      <c r="E466" s="114"/>
      <c r="F466" s="27" t="s">
        <v>37</v>
      </c>
      <c r="G466" s="44"/>
      <c r="H466" s="44"/>
      <c r="I466" s="44"/>
      <c r="J466" s="44"/>
      <c r="K466" s="44"/>
      <c r="L466" s="42"/>
      <c r="M466" s="42"/>
      <c r="N466" s="43">
        <f>SUM(G466:M466)</f>
        <v>0</v>
      </c>
      <c r="O466" s="44"/>
      <c r="P466" s="44"/>
      <c r="Q466" s="44"/>
      <c r="R466" s="44"/>
      <c r="S466" s="44"/>
      <c r="T466" s="42"/>
      <c r="U466" s="42"/>
      <c r="V466" s="43">
        <f>SUM(O466:U466)</f>
        <v>0</v>
      </c>
      <c r="W466" s="44"/>
      <c r="X466" s="44"/>
      <c r="Y466" s="44"/>
      <c r="Z466" s="44"/>
      <c r="AA466" s="44"/>
      <c r="AB466" s="42"/>
      <c r="AC466" s="42"/>
      <c r="AD466" s="43">
        <f>SUM(W466:AC466)</f>
        <v>0</v>
      </c>
      <c r="AE466" s="44"/>
      <c r="AF466" s="44"/>
      <c r="AG466" s="44"/>
      <c r="AH466" s="44"/>
      <c r="AI466" s="44"/>
      <c r="AJ466" s="42"/>
      <c r="AK466" s="42"/>
      <c r="AL466" s="43">
        <f>SUM(AE466:AK466)</f>
        <v>0</v>
      </c>
      <c r="AM466" s="150"/>
      <c r="AN466" s="90"/>
      <c r="AO466" s="90"/>
      <c r="AP466" s="90"/>
      <c r="AQ466" s="90"/>
      <c r="AR466" s="90"/>
      <c r="AS466" s="90"/>
      <c r="AT466" s="90"/>
      <c r="AU466" s="90"/>
      <c r="AV466" s="90"/>
      <c r="AW466" s="90"/>
      <c r="AX466" s="117"/>
    </row>
    <row r="467" spans="2:50" ht="12.95" customHeight="1" x14ac:dyDescent="0.25">
      <c r="B467" s="102"/>
      <c r="C467" s="106"/>
      <c r="D467" s="110"/>
      <c r="E467" s="114"/>
      <c r="F467" s="28" t="s">
        <v>31</v>
      </c>
      <c r="G467" s="45"/>
      <c r="H467" s="45"/>
      <c r="I467" s="45"/>
      <c r="J467" s="45"/>
      <c r="K467" s="45">
        <f>IF((N461-E461)&lt;=0,0,IF((N461-E461)&gt;0,(N461-E461)))</f>
        <v>0</v>
      </c>
      <c r="L467" s="42"/>
      <c r="M467" s="42"/>
      <c r="N467" s="43">
        <f t="shared" ref="N467:N478" si="479">SUM(G467:M467)</f>
        <v>0</v>
      </c>
      <c r="O467" s="45"/>
      <c r="P467" s="45"/>
      <c r="Q467" s="45"/>
      <c r="R467" s="45"/>
      <c r="S467" s="45">
        <f>IF((V461-E461)&lt;=0,0,IF((V461-E461)&gt;0,(V461-E461)))</f>
        <v>0</v>
      </c>
      <c r="T467" s="42"/>
      <c r="U467" s="42"/>
      <c r="V467" s="43">
        <f t="shared" ref="V467:V478" si="480">SUM(O467:U467)</f>
        <v>0</v>
      </c>
      <c r="W467" s="45"/>
      <c r="X467" s="45"/>
      <c r="Y467" s="45"/>
      <c r="Z467" s="45"/>
      <c r="AA467" s="45">
        <f>IF((AD461-E461)&lt;=0,0,IF((AD461-E461)&gt;0,(AD461-E461)))</f>
        <v>0</v>
      </c>
      <c r="AB467" s="42"/>
      <c r="AC467" s="42"/>
      <c r="AD467" s="43">
        <f t="shared" ref="AD467:AD478" si="481">SUM(W467:AC467)</f>
        <v>0</v>
      </c>
      <c r="AE467" s="45"/>
      <c r="AF467" s="45"/>
      <c r="AG467" s="45"/>
      <c r="AH467" s="45"/>
      <c r="AI467" s="45">
        <f>IF((AL461-E461)&lt;=0,0,IF((AL461-E461)&gt;0,(AL461-E461)))</f>
        <v>0</v>
      </c>
      <c r="AJ467" s="42"/>
      <c r="AK467" s="42"/>
      <c r="AL467" s="43">
        <f t="shared" ref="AL467:AL478" si="482">SUM(AE467:AK467)</f>
        <v>0</v>
      </c>
      <c r="AM467" s="150"/>
      <c r="AN467" s="90"/>
      <c r="AO467" s="90"/>
      <c r="AP467" s="90"/>
      <c r="AQ467" s="90"/>
      <c r="AR467" s="90"/>
      <c r="AS467" s="90"/>
      <c r="AT467" s="90"/>
      <c r="AU467" s="90"/>
      <c r="AV467" s="90"/>
      <c r="AW467" s="90"/>
      <c r="AX467" s="117"/>
    </row>
    <row r="468" spans="2:50"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479"/>
        <v>0</v>
      </c>
      <c r="O468" s="45"/>
      <c r="P468" s="45"/>
      <c r="Q468" s="45"/>
      <c r="R468" s="45"/>
      <c r="S468" s="44">
        <f>IF(E461-15&lt;0,0,IF(SUM(O461:U466)&lt;10,0,IF(SUM(O461:U466)&lt;20,1,IF(SUM(O461:U466)&lt;30,2,IF(SUM(O461:U466)&gt;=30,3)))))</f>
        <v>0</v>
      </c>
      <c r="T468" s="42"/>
      <c r="U468" s="42"/>
      <c r="V468" s="43">
        <f t="shared" si="480"/>
        <v>0</v>
      </c>
      <c r="W468" s="45"/>
      <c r="X468" s="45"/>
      <c r="Y468" s="45"/>
      <c r="Z468" s="45"/>
      <c r="AA468" s="44">
        <f>IF(E461-15&lt;0,0,IF(SUM(W461:AC466)&lt;10,0,IF(SUM(W461:AC466)&lt;20,1,IF(SUM(W461:AC466)&lt;30,2,IF(SUM(W461:AC466)&gt;=30,3)))))</f>
        <v>0</v>
      </c>
      <c r="AB468" s="42"/>
      <c r="AC468" s="42"/>
      <c r="AD468" s="43">
        <f t="shared" si="481"/>
        <v>0</v>
      </c>
      <c r="AE468" s="45"/>
      <c r="AF468" s="45"/>
      <c r="AG468" s="45"/>
      <c r="AH468" s="45"/>
      <c r="AI468" s="44">
        <f>IF(E461-15&lt;0,0,IF(SUM(AE461:AK466)&lt;10,0,IF(SUM(AE461:AK466)&lt;20,1,IF(SUM(AE461:AK466)&lt;30,2,IF(SUM(AE461:AK466)&gt;=30,3)))))</f>
        <v>0</v>
      </c>
      <c r="AJ468" s="42"/>
      <c r="AK468" s="42"/>
      <c r="AL468" s="43">
        <f t="shared" si="482"/>
        <v>0</v>
      </c>
      <c r="AM468" s="150"/>
      <c r="AN468" s="90"/>
      <c r="AO468" s="90"/>
      <c r="AP468" s="90"/>
      <c r="AQ468" s="90"/>
      <c r="AR468" s="90"/>
      <c r="AS468" s="90"/>
      <c r="AT468" s="90"/>
      <c r="AU468" s="90"/>
      <c r="AV468" s="90"/>
      <c r="AW468" s="90"/>
      <c r="AX468" s="117"/>
    </row>
    <row r="469" spans="2:50" ht="12.95" customHeight="1" x14ac:dyDescent="0.25">
      <c r="B469" s="102"/>
      <c r="C469" s="106"/>
      <c r="D469" s="110"/>
      <c r="E469" s="114"/>
      <c r="F469" s="28" t="s">
        <v>41</v>
      </c>
      <c r="G469" s="44"/>
      <c r="H469" s="44"/>
      <c r="I469" s="44"/>
      <c r="J469" s="44"/>
      <c r="K469" s="45"/>
      <c r="L469" s="42"/>
      <c r="M469" s="42"/>
      <c r="N469" s="43">
        <f t="shared" si="479"/>
        <v>0</v>
      </c>
      <c r="O469" s="44"/>
      <c r="P469" s="44"/>
      <c r="Q469" s="44"/>
      <c r="R469" s="44"/>
      <c r="S469" s="45"/>
      <c r="T469" s="42"/>
      <c r="U469" s="42"/>
      <c r="V469" s="43">
        <f t="shared" si="480"/>
        <v>0</v>
      </c>
      <c r="W469" s="44"/>
      <c r="X469" s="44"/>
      <c r="Y469" s="44"/>
      <c r="Z469" s="44"/>
      <c r="AA469" s="45"/>
      <c r="AB469" s="42"/>
      <c r="AC469" s="42"/>
      <c r="AD469" s="43">
        <f t="shared" si="481"/>
        <v>0</v>
      </c>
      <c r="AE469" s="44"/>
      <c r="AF469" s="44"/>
      <c r="AG469" s="44"/>
      <c r="AH469" s="44"/>
      <c r="AI469" s="45"/>
      <c r="AJ469" s="42"/>
      <c r="AK469" s="42"/>
      <c r="AL469" s="43">
        <f t="shared" si="482"/>
        <v>0</v>
      </c>
      <c r="AM469" s="150"/>
      <c r="AN469" s="90"/>
      <c r="AO469" s="90"/>
      <c r="AP469" s="90"/>
      <c r="AQ469" s="90"/>
      <c r="AR469" s="90"/>
      <c r="AS469" s="90"/>
      <c r="AT469" s="90"/>
      <c r="AU469" s="90"/>
      <c r="AV469" s="90"/>
      <c r="AW469" s="90"/>
      <c r="AX469" s="117"/>
    </row>
    <row r="470" spans="2:50" ht="12.95" customHeight="1" x14ac:dyDescent="0.25">
      <c r="B470" s="102"/>
      <c r="C470" s="106"/>
      <c r="D470" s="110"/>
      <c r="E470" s="114"/>
      <c r="F470" s="28" t="s">
        <v>6</v>
      </c>
      <c r="G470" s="44"/>
      <c r="H470" s="44"/>
      <c r="I470" s="44"/>
      <c r="J470" s="44"/>
      <c r="K470" s="44"/>
      <c r="L470" s="42"/>
      <c r="M470" s="42"/>
      <c r="N470" s="43">
        <f t="shared" si="479"/>
        <v>0</v>
      </c>
      <c r="O470" s="44"/>
      <c r="P470" s="44"/>
      <c r="Q470" s="44"/>
      <c r="R470" s="44"/>
      <c r="S470" s="44"/>
      <c r="T470" s="42"/>
      <c r="U470" s="42"/>
      <c r="V470" s="43">
        <f t="shared" si="480"/>
        <v>0</v>
      </c>
      <c r="W470" s="44"/>
      <c r="X470" s="44"/>
      <c r="Y470" s="44"/>
      <c r="Z470" s="44"/>
      <c r="AA470" s="44"/>
      <c r="AB470" s="42"/>
      <c r="AC470" s="42"/>
      <c r="AD470" s="43">
        <f t="shared" si="481"/>
        <v>0</v>
      </c>
      <c r="AE470" s="44"/>
      <c r="AF470" s="44"/>
      <c r="AG470" s="44"/>
      <c r="AH470" s="44"/>
      <c r="AI470" s="44"/>
      <c r="AJ470" s="42"/>
      <c r="AK470" s="42"/>
      <c r="AL470" s="43">
        <f t="shared" si="482"/>
        <v>0</v>
      </c>
      <c r="AM470" s="150"/>
      <c r="AN470" s="90"/>
      <c r="AO470" s="90"/>
      <c r="AP470" s="90"/>
      <c r="AQ470" s="90"/>
      <c r="AR470" s="90"/>
      <c r="AS470" s="90"/>
      <c r="AT470" s="90"/>
      <c r="AU470" s="90"/>
      <c r="AV470" s="90"/>
      <c r="AW470" s="90"/>
      <c r="AX470" s="117"/>
    </row>
    <row r="471" spans="2:50" ht="12.95" customHeight="1" x14ac:dyDescent="0.25">
      <c r="B471" s="102"/>
      <c r="C471" s="106"/>
      <c r="D471" s="110"/>
      <c r="E471" s="114"/>
      <c r="F471" s="29" t="s">
        <v>35</v>
      </c>
      <c r="G471" s="44"/>
      <c r="H471" s="44"/>
      <c r="I471" s="44"/>
      <c r="J471" s="44"/>
      <c r="K471" s="44"/>
      <c r="L471" s="42"/>
      <c r="M471" s="42"/>
      <c r="N471" s="43">
        <f t="shared" si="479"/>
        <v>0</v>
      </c>
      <c r="O471" s="44"/>
      <c r="P471" s="44"/>
      <c r="Q471" s="44"/>
      <c r="R471" s="44"/>
      <c r="S471" s="44"/>
      <c r="T471" s="42"/>
      <c r="U471" s="42"/>
      <c r="V471" s="43">
        <f t="shared" si="480"/>
        <v>0</v>
      </c>
      <c r="W471" s="44"/>
      <c r="X471" s="44"/>
      <c r="Y471" s="44"/>
      <c r="Z471" s="44"/>
      <c r="AA471" s="44"/>
      <c r="AB471" s="42"/>
      <c r="AC471" s="42"/>
      <c r="AD471" s="43">
        <f t="shared" si="481"/>
        <v>0</v>
      </c>
      <c r="AE471" s="44"/>
      <c r="AF471" s="44"/>
      <c r="AG471" s="44"/>
      <c r="AH471" s="44"/>
      <c r="AI471" s="44"/>
      <c r="AJ471" s="42"/>
      <c r="AK471" s="42"/>
      <c r="AL471" s="43">
        <f t="shared" si="482"/>
        <v>0</v>
      </c>
      <c r="AM471" s="150"/>
      <c r="AN471" s="90"/>
      <c r="AO471" s="90"/>
      <c r="AP471" s="90"/>
      <c r="AQ471" s="90"/>
      <c r="AR471" s="90"/>
      <c r="AS471" s="90"/>
      <c r="AT471" s="90"/>
      <c r="AU471" s="90"/>
      <c r="AV471" s="90"/>
      <c r="AW471" s="90"/>
      <c r="AX471" s="117"/>
    </row>
    <row r="472" spans="2:50" ht="12.95" customHeight="1" x14ac:dyDescent="0.25">
      <c r="B472" s="102"/>
      <c r="C472" s="106"/>
      <c r="D472" s="110"/>
      <c r="E472" s="114"/>
      <c r="F472" s="27" t="s">
        <v>40</v>
      </c>
      <c r="G472" s="44"/>
      <c r="H472" s="44"/>
      <c r="I472" s="44"/>
      <c r="J472" s="44"/>
      <c r="K472" s="44"/>
      <c r="L472" s="42"/>
      <c r="M472" s="42"/>
      <c r="N472" s="43">
        <f t="shared" si="479"/>
        <v>0</v>
      </c>
      <c r="O472" s="44"/>
      <c r="P472" s="44"/>
      <c r="Q472" s="44"/>
      <c r="R472" s="44"/>
      <c r="S472" s="44"/>
      <c r="T472" s="42"/>
      <c r="U472" s="42"/>
      <c r="V472" s="43">
        <f t="shared" si="480"/>
        <v>0</v>
      </c>
      <c r="W472" s="44"/>
      <c r="X472" s="44"/>
      <c r="Y472" s="44"/>
      <c r="Z472" s="44"/>
      <c r="AA472" s="44"/>
      <c r="AB472" s="42"/>
      <c r="AC472" s="42"/>
      <c r="AD472" s="43">
        <f t="shared" si="481"/>
        <v>0</v>
      </c>
      <c r="AE472" s="44"/>
      <c r="AF472" s="44"/>
      <c r="AG472" s="44"/>
      <c r="AH472" s="44"/>
      <c r="AI472" s="44"/>
      <c r="AJ472" s="42"/>
      <c r="AK472" s="42"/>
      <c r="AL472" s="43">
        <f t="shared" si="482"/>
        <v>0</v>
      </c>
      <c r="AM472" s="150"/>
      <c r="AN472" s="90"/>
      <c r="AO472" s="90"/>
      <c r="AP472" s="90"/>
      <c r="AQ472" s="90"/>
      <c r="AR472" s="90"/>
      <c r="AS472" s="90"/>
      <c r="AT472" s="90"/>
      <c r="AU472" s="90"/>
      <c r="AV472" s="90"/>
      <c r="AW472" s="90"/>
      <c r="AX472" s="117"/>
    </row>
    <row r="473" spans="2:50" ht="12.95" customHeight="1" x14ac:dyDescent="0.25">
      <c r="B473" s="102"/>
      <c r="C473" s="106"/>
      <c r="D473" s="110"/>
      <c r="E473" s="114"/>
      <c r="F473" s="27" t="s">
        <v>7</v>
      </c>
      <c r="G473" s="44"/>
      <c r="H473" s="44"/>
      <c r="I473" s="44"/>
      <c r="J473" s="44"/>
      <c r="K473" s="44"/>
      <c r="L473" s="42"/>
      <c r="M473" s="42"/>
      <c r="N473" s="43">
        <f t="shared" si="479"/>
        <v>0</v>
      </c>
      <c r="O473" s="44"/>
      <c r="P473" s="44"/>
      <c r="Q473" s="44"/>
      <c r="R473" s="44"/>
      <c r="S473" s="44"/>
      <c r="T473" s="42"/>
      <c r="U473" s="42"/>
      <c r="V473" s="43">
        <f t="shared" si="480"/>
        <v>0</v>
      </c>
      <c r="W473" s="44"/>
      <c r="X473" s="44"/>
      <c r="Y473" s="44"/>
      <c r="Z473" s="44"/>
      <c r="AA473" s="44"/>
      <c r="AB473" s="42"/>
      <c r="AC473" s="42"/>
      <c r="AD473" s="43">
        <f t="shared" si="481"/>
        <v>0</v>
      </c>
      <c r="AE473" s="44"/>
      <c r="AF473" s="44"/>
      <c r="AG473" s="44"/>
      <c r="AH473" s="44"/>
      <c r="AI473" s="44"/>
      <c r="AJ473" s="42"/>
      <c r="AK473" s="42"/>
      <c r="AL473" s="43">
        <f t="shared" si="482"/>
        <v>0</v>
      </c>
      <c r="AM473" s="150"/>
      <c r="AN473" s="90"/>
      <c r="AO473" s="90"/>
      <c r="AP473" s="90"/>
      <c r="AQ473" s="90"/>
      <c r="AR473" s="90"/>
      <c r="AS473" s="90"/>
      <c r="AT473" s="90"/>
      <c r="AU473" s="90"/>
      <c r="AV473" s="90"/>
      <c r="AW473" s="90"/>
      <c r="AX473" s="117"/>
    </row>
    <row r="474" spans="2:50" ht="12.95" customHeight="1" x14ac:dyDescent="0.25">
      <c r="B474" s="102"/>
      <c r="C474" s="106"/>
      <c r="D474" s="110"/>
      <c r="E474" s="114"/>
      <c r="F474" s="27"/>
      <c r="G474" s="44"/>
      <c r="H474" s="44"/>
      <c r="I474" s="44"/>
      <c r="J474" s="44"/>
      <c r="K474" s="44"/>
      <c r="L474" s="42"/>
      <c r="M474" s="42"/>
      <c r="N474" s="43">
        <f t="shared" si="479"/>
        <v>0</v>
      </c>
      <c r="O474" s="44"/>
      <c r="P474" s="44"/>
      <c r="Q474" s="44"/>
      <c r="R474" s="44"/>
      <c r="S474" s="44"/>
      <c r="T474" s="42"/>
      <c r="U474" s="42"/>
      <c r="V474" s="43">
        <f t="shared" si="480"/>
        <v>0</v>
      </c>
      <c r="W474" s="44"/>
      <c r="X474" s="44"/>
      <c r="Y474" s="44"/>
      <c r="Z474" s="44"/>
      <c r="AA474" s="44"/>
      <c r="AB474" s="42"/>
      <c r="AC474" s="42"/>
      <c r="AD474" s="43">
        <f t="shared" si="481"/>
        <v>0</v>
      </c>
      <c r="AE474" s="44"/>
      <c r="AF474" s="44"/>
      <c r="AG474" s="44"/>
      <c r="AH474" s="44"/>
      <c r="AI474" s="44"/>
      <c r="AJ474" s="42"/>
      <c r="AK474" s="42"/>
      <c r="AL474" s="43">
        <f t="shared" si="482"/>
        <v>0</v>
      </c>
      <c r="AM474" s="150"/>
      <c r="AN474" s="90"/>
      <c r="AO474" s="90"/>
      <c r="AP474" s="90"/>
      <c r="AQ474" s="90"/>
      <c r="AR474" s="90"/>
      <c r="AS474" s="90"/>
      <c r="AT474" s="90"/>
      <c r="AU474" s="90"/>
      <c r="AV474" s="90"/>
      <c r="AW474" s="90"/>
      <c r="AX474" s="117"/>
    </row>
    <row r="475" spans="2:50" ht="12.95" customHeight="1" x14ac:dyDescent="0.25">
      <c r="B475" s="102"/>
      <c r="C475" s="106"/>
      <c r="D475" s="110"/>
      <c r="E475" s="114"/>
      <c r="F475" s="27"/>
      <c r="G475" s="44"/>
      <c r="H475" s="44"/>
      <c r="I475" s="44"/>
      <c r="J475" s="44"/>
      <c r="K475" s="44"/>
      <c r="L475" s="42"/>
      <c r="M475" s="42"/>
      <c r="N475" s="43">
        <f t="shared" si="479"/>
        <v>0</v>
      </c>
      <c r="O475" s="44"/>
      <c r="P475" s="44"/>
      <c r="Q475" s="44"/>
      <c r="R475" s="44"/>
      <c r="S475" s="44"/>
      <c r="T475" s="42"/>
      <c r="U475" s="42"/>
      <c r="V475" s="43">
        <f t="shared" si="480"/>
        <v>0</v>
      </c>
      <c r="W475" s="44"/>
      <c r="X475" s="44"/>
      <c r="Y475" s="44"/>
      <c r="Z475" s="44"/>
      <c r="AA475" s="44"/>
      <c r="AB475" s="42"/>
      <c r="AC475" s="42"/>
      <c r="AD475" s="43">
        <f t="shared" si="481"/>
        <v>0</v>
      </c>
      <c r="AE475" s="44"/>
      <c r="AF475" s="44"/>
      <c r="AG475" s="44"/>
      <c r="AH475" s="44"/>
      <c r="AI475" s="44"/>
      <c r="AJ475" s="42"/>
      <c r="AK475" s="42"/>
      <c r="AL475" s="43">
        <f t="shared" si="482"/>
        <v>0</v>
      </c>
      <c r="AM475" s="150"/>
      <c r="AN475" s="90"/>
      <c r="AO475" s="90"/>
      <c r="AP475" s="90"/>
      <c r="AQ475" s="90"/>
      <c r="AR475" s="90"/>
      <c r="AS475" s="90"/>
      <c r="AT475" s="90"/>
      <c r="AU475" s="90"/>
      <c r="AV475" s="90"/>
      <c r="AW475" s="90"/>
      <c r="AX475" s="117"/>
    </row>
    <row r="476" spans="2:50" ht="12.95" customHeight="1" x14ac:dyDescent="0.25">
      <c r="B476" s="102"/>
      <c r="C476" s="106"/>
      <c r="D476" s="110"/>
      <c r="E476" s="114"/>
      <c r="F476" s="27"/>
      <c r="G476" s="44"/>
      <c r="H476" s="44"/>
      <c r="I476" s="44"/>
      <c r="J476" s="44"/>
      <c r="K476" s="44"/>
      <c r="L476" s="42"/>
      <c r="M476" s="42"/>
      <c r="N476" s="43">
        <f t="shared" si="479"/>
        <v>0</v>
      </c>
      <c r="O476" s="44"/>
      <c r="P476" s="44"/>
      <c r="Q476" s="44"/>
      <c r="R476" s="44"/>
      <c r="S476" s="44"/>
      <c r="T476" s="42"/>
      <c r="U476" s="42"/>
      <c r="V476" s="43">
        <f t="shared" si="480"/>
        <v>0</v>
      </c>
      <c r="W476" s="44"/>
      <c r="X476" s="44"/>
      <c r="Y476" s="44"/>
      <c r="Z476" s="44"/>
      <c r="AA476" s="44"/>
      <c r="AB476" s="42"/>
      <c r="AC476" s="42"/>
      <c r="AD476" s="43">
        <f t="shared" si="481"/>
        <v>0</v>
      </c>
      <c r="AE476" s="44"/>
      <c r="AF476" s="44"/>
      <c r="AG476" s="44"/>
      <c r="AH476" s="44"/>
      <c r="AI476" s="44"/>
      <c r="AJ476" s="42"/>
      <c r="AK476" s="42"/>
      <c r="AL476" s="43">
        <f t="shared" si="482"/>
        <v>0</v>
      </c>
      <c r="AM476" s="150"/>
      <c r="AN476" s="90"/>
      <c r="AO476" s="90"/>
      <c r="AP476" s="90"/>
      <c r="AQ476" s="90"/>
      <c r="AR476" s="90"/>
      <c r="AS476" s="90"/>
      <c r="AT476" s="90"/>
      <c r="AU476" s="90"/>
      <c r="AV476" s="90"/>
      <c r="AW476" s="90"/>
      <c r="AX476" s="117"/>
    </row>
    <row r="477" spans="2:50" ht="12.95" customHeight="1" x14ac:dyDescent="0.25">
      <c r="B477" s="102"/>
      <c r="C477" s="106"/>
      <c r="D477" s="110"/>
      <c r="E477" s="114"/>
      <c r="F477" s="28"/>
      <c r="G477" s="44"/>
      <c r="H477" s="44"/>
      <c r="I477" s="44"/>
      <c r="J477" s="44"/>
      <c r="K477" s="44"/>
      <c r="L477" s="42"/>
      <c r="M477" s="42"/>
      <c r="N477" s="43">
        <f t="shared" si="479"/>
        <v>0</v>
      </c>
      <c r="O477" s="44"/>
      <c r="P477" s="44"/>
      <c r="Q477" s="44"/>
      <c r="R477" s="44"/>
      <c r="S477" s="44"/>
      <c r="T477" s="42"/>
      <c r="U477" s="42"/>
      <c r="V477" s="43">
        <f t="shared" si="480"/>
        <v>0</v>
      </c>
      <c r="W477" s="44"/>
      <c r="X477" s="44"/>
      <c r="Y477" s="44"/>
      <c r="Z477" s="44"/>
      <c r="AA477" s="44"/>
      <c r="AB477" s="42"/>
      <c r="AC477" s="42"/>
      <c r="AD477" s="43">
        <f t="shared" si="481"/>
        <v>0</v>
      </c>
      <c r="AE477" s="44"/>
      <c r="AF477" s="44"/>
      <c r="AG477" s="44"/>
      <c r="AH477" s="44"/>
      <c r="AI477" s="44"/>
      <c r="AJ477" s="42"/>
      <c r="AK477" s="42"/>
      <c r="AL477" s="43">
        <f t="shared" si="482"/>
        <v>0</v>
      </c>
      <c r="AM477" s="150"/>
      <c r="AN477" s="90"/>
      <c r="AO477" s="90"/>
      <c r="AP477" s="90"/>
      <c r="AQ477" s="90"/>
      <c r="AR477" s="90"/>
      <c r="AS477" s="90"/>
      <c r="AT477" s="90"/>
      <c r="AU477" s="90"/>
      <c r="AV477" s="90"/>
      <c r="AW477" s="90"/>
      <c r="AX477" s="117"/>
    </row>
    <row r="478" spans="2:50" ht="12.95" customHeight="1" thickBot="1" x14ac:dyDescent="0.3">
      <c r="B478" s="103"/>
      <c r="C478" s="107"/>
      <c r="D478" s="111"/>
      <c r="E478" s="114"/>
      <c r="F478" s="28"/>
      <c r="G478" s="44"/>
      <c r="H478" s="44"/>
      <c r="I478" s="44"/>
      <c r="J478" s="44"/>
      <c r="K478" s="44"/>
      <c r="L478" s="46"/>
      <c r="M478" s="46"/>
      <c r="N478" s="43">
        <f t="shared" si="479"/>
        <v>0</v>
      </c>
      <c r="O478" s="44"/>
      <c r="P478" s="44"/>
      <c r="Q478" s="44"/>
      <c r="R478" s="44"/>
      <c r="S478" s="44"/>
      <c r="T478" s="46"/>
      <c r="U478" s="46"/>
      <c r="V478" s="43">
        <f t="shared" si="480"/>
        <v>0</v>
      </c>
      <c r="W478" s="44"/>
      <c r="X478" s="44"/>
      <c r="Y478" s="44"/>
      <c r="Z478" s="44"/>
      <c r="AA478" s="44"/>
      <c r="AB478" s="46"/>
      <c r="AC478" s="46"/>
      <c r="AD478" s="43">
        <f t="shared" si="481"/>
        <v>0</v>
      </c>
      <c r="AE478" s="44"/>
      <c r="AF478" s="44"/>
      <c r="AG478" s="44"/>
      <c r="AH478" s="44"/>
      <c r="AI478" s="44"/>
      <c r="AJ478" s="46"/>
      <c r="AK478" s="46"/>
      <c r="AL478" s="43">
        <f t="shared" si="482"/>
        <v>0</v>
      </c>
      <c r="AM478" s="150"/>
      <c r="AN478" s="90"/>
      <c r="AO478" s="90"/>
      <c r="AP478" s="90"/>
      <c r="AQ478" s="90"/>
      <c r="AR478" s="90"/>
      <c r="AS478" s="90"/>
      <c r="AT478" s="90"/>
      <c r="AU478" s="90"/>
      <c r="AV478" s="90"/>
      <c r="AW478" s="90"/>
      <c r="AX478" s="117"/>
    </row>
    <row r="479" spans="2:50" ht="12.95" hidden="1" customHeight="1" thickBot="1" x14ac:dyDescent="0.3">
      <c r="B479" s="104"/>
      <c r="C479" s="108"/>
      <c r="D479" s="112"/>
      <c r="E479" s="115"/>
      <c r="F479" s="28" t="s">
        <v>36</v>
      </c>
      <c r="G479" s="48"/>
      <c r="H479" s="48"/>
      <c r="I479" s="48"/>
      <c r="J479" s="48"/>
      <c r="K479" s="48"/>
      <c r="L479" s="47"/>
      <c r="M479" s="47"/>
      <c r="N479" s="43">
        <f t="shared" ref="N479" si="483">N468+N469+N471+N476+N477+N478+N474+N475</f>
        <v>0</v>
      </c>
      <c r="O479" s="49"/>
      <c r="P479" s="49"/>
      <c r="Q479" s="49"/>
      <c r="R479" s="49"/>
      <c r="S479" s="49"/>
      <c r="T479" s="47"/>
      <c r="U479" s="47"/>
      <c r="V479" s="43">
        <f t="shared" ref="V479" si="484">V468+V469+V471+V476+V477+V478+V474+V475</f>
        <v>0</v>
      </c>
      <c r="W479" s="49"/>
      <c r="X479" s="49"/>
      <c r="Y479" s="49"/>
      <c r="Z479" s="49"/>
      <c r="AA479" s="49"/>
      <c r="AB479" s="47"/>
      <c r="AC479" s="47"/>
      <c r="AD479" s="43">
        <f t="shared" ref="AD479" si="485">AD468+AD469+AD471+AD476+AD477+AD478+AD474+AD475</f>
        <v>0</v>
      </c>
      <c r="AE479" s="49"/>
      <c r="AF479" s="49"/>
      <c r="AG479" s="49"/>
      <c r="AH479" s="49"/>
      <c r="AI479" s="49"/>
      <c r="AJ479" s="47"/>
      <c r="AK479" s="47"/>
      <c r="AL479" s="43">
        <f t="shared" ref="AL479" si="486">AL468+AL469+AL471+AL476+AL477+AL478+AL474+AL475</f>
        <v>0</v>
      </c>
      <c r="AM479" s="151"/>
      <c r="AN479" s="91"/>
      <c r="AO479" s="91"/>
      <c r="AP479" s="91"/>
      <c r="AQ479" s="91"/>
      <c r="AR479" s="91"/>
      <c r="AS479" s="91"/>
      <c r="AT479" s="91"/>
      <c r="AU479" s="91"/>
      <c r="AV479" s="91"/>
      <c r="AW479" s="91"/>
      <c r="AX479" s="118"/>
    </row>
    <row r="480" spans="2:50" ht="12.95" customHeight="1" thickTop="1" x14ac:dyDescent="0.25">
      <c r="B480" s="102">
        <v>26</v>
      </c>
      <c r="C480" s="105">
        <f>MART!C480</f>
        <v>0</v>
      </c>
      <c r="D480" s="109">
        <f>MART!D480</f>
        <v>0</v>
      </c>
      <c r="E480" s="113">
        <f>MART!E480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149">
        <f t="shared" ref="AM480" si="487">N480+V480+AD480+AL480</f>
        <v>0</v>
      </c>
      <c r="AN480" s="89">
        <f t="shared" ref="AN480" si="488">N481+V481+AD481+AL481</f>
        <v>0</v>
      </c>
      <c r="AO480" s="89">
        <f t="shared" ref="AO480" si="489">N482+V482+AD482+AL482</f>
        <v>0</v>
      </c>
      <c r="AP480" s="89">
        <f t="shared" ref="AP480" si="490">N483+V483+AD483+AL483</f>
        <v>0</v>
      </c>
      <c r="AQ480" s="89">
        <f t="shared" ref="AQ480" si="491">N484+V484+AD484+AL484</f>
        <v>0</v>
      </c>
      <c r="AR480" s="89">
        <f t="shared" ref="AR480" si="492">N485+V485+AD485+AL485</f>
        <v>0</v>
      </c>
      <c r="AS480" s="89">
        <f t="shared" ref="AS480" si="493">N486+V486+AD486+AL486</f>
        <v>0</v>
      </c>
      <c r="AT480" s="89">
        <f t="shared" ref="AT480" si="494">N498+V498+AD498+AL498</f>
        <v>0</v>
      </c>
      <c r="AU480" s="89">
        <f t="shared" ref="AU480" si="495">N491+V491+AD491+AL491</f>
        <v>0</v>
      </c>
      <c r="AV480" s="89">
        <f t="shared" ref="AV480" si="496">N492+V492+AD492+AL492</f>
        <v>0</v>
      </c>
      <c r="AW480" s="89">
        <f t="shared" ref="AW480" si="497">N489+V489+AD489+AL489</f>
        <v>0</v>
      </c>
      <c r="AX480" s="116">
        <f t="shared" ref="AX480" si="498">SUM(AN480:AW498)</f>
        <v>0</v>
      </c>
    </row>
    <row r="481" spans="2:50"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150"/>
      <c r="AN481" s="90"/>
      <c r="AO481" s="90"/>
      <c r="AP481" s="90"/>
      <c r="AQ481" s="90"/>
      <c r="AR481" s="90"/>
      <c r="AS481" s="90"/>
      <c r="AT481" s="90"/>
      <c r="AU481" s="90"/>
      <c r="AV481" s="90"/>
      <c r="AW481" s="90"/>
      <c r="AX481" s="117"/>
    </row>
    <row r="482" spans="2:50"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150"/>
      <c r="AN482" s="90"/>
      <c r="AO482" s="90"/>
      <c r="AP482" s="90"/>
      <c r="AQ482" s="90"/>
      <c r="AR482" s="90"/>
      <c r="AS482" s="90"/>
      <c r="AT482" s="90"/>
      <c r="AU482" s="90"/>
      <c r="AV482" s="90"/>
      <c r="AW482" s="90"/>
      <c r="AX482" s="117"/>
    </row>
    <row r="483" spans="2:50"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150"/>
      <c r="AN483" s="90"/>
      <c r="AO483" s="90"/>
      <c r="AP483" s="90"/>
      <c r="AQ483" s="90"/>
      <c r="AR483" s="90"/>
      <c r="AS483" s="90"/>
      <c r="AT483" s="90"/>
      <c r="AU483" s="90"/>
      <c r="AV483" s="90"/>
      <c r="AW483" s="90"/>
      <c r="AX483" s="117"/>
    </row>
    <row r="484" spans="2:50"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150"/>
      <c r="AN484" s="90"/>
      <c r="AO484" s="90"/>
      <c r="AP484" s="90"/>
      <c r="AQ484" s="90"/>
      <c r="AR484" s="90"/>
      <c r="AS484" s="90"/>
      <c r="AT484" s="90"/>
      <c r="AU484" s="90"/>
      <c r="AV484" s="90"/>
      <c r="AW484" s="90"/>
      <c r="AX484" s="117"/>
    </row>
    <row r="485" spans="2:50" ht="12.95" customHeight="1" x14ac:dyDescent="0.25">
      <c r="B485" s="102"/>
      <c r="C485" s="106"/>
      <c r="D485" s="110"/>
      <c r="E485" s="114"/>
      <c r="F485" s="27" t="s">
        <v>37</v>
      </c>
      <c r="G485" s="44"/>
      <c r="H485" s="44"/>
      <c r="I485" s="44"/>
      <c r="J485" s="44"/>
      <c r="K485" s="44"/>
      <c r="L485" s="42"/>
      <c r="M485" s="42"/>
      <c r="N485" s="43">
        <f>SUM(G485:M485)</f>
        <v>0</v>
      </c>
      <c r="O485" s="44"/>
      <c r="P485" s="44"/>
      <c r="Q485" s="44"/>
      <c r="R485" s="44"/>
      <c r="S485" s="44"/>
      <c r="T485" s="42"/>
      <c r="U485" s="42"/>
      <c r="V485" s="43">
        <f>SUM(O485:U485)</f>
        <v>0</v>
      </c>
      <c r="W485" s="44"/>
      <c r="X485" s="44"/>
      <c r="Y485" s="44"/>
      <c r="Z485" s="44"/>
      <c r="AA485" s="44"/>
      <c r="AB485" s="42"/>
      <c r="AC485" s="42"/>
      <c r="AD485" s="43">
        <f>SUM(W485:AC485)</f>
        <v>0</v>
      </c>
      <c r="AE485" s="44"/>
      <c r="AF485" s="44"/>
      <c r="AG485" s="44"/>
      <c r="AH485" s="44"/>
      <c r="AI485" s="44"/>
      <c r="AJ485" s="42"/>
      <c r="AK485" s="42"/>
      <c r="AL485" s="43">
        <f>SUM(AE485:AK485)</f>
        <v>0</v>
      </c>
      <c r="AM485" s="150"/>
      <c r="AN485" s="90"/>
      <c r="AO485" s="90"/>
      <c r="AP485" s="90"/>
      <c r="AQ485" s="90"/>
      <c r="AR485" s="90"/>
      <c r="AS485" s="90"/>
      <c r="AT485" s="90"/>
      <c r="AU485" s="90"/>
      <c r="AV485" s="90"/>
      <c r="AW485" s="90"/>
      <c r="AX485" s="117"/>
    </row>
    <row r="486" spans="2:50" ht="12.95" customHeight="1" x14ac:dyDescent="0.25">
      <c r="B486" s="102"/>
      <c r="C486" s="106"/>
      <c r="D486" s="110"/>
      <c r="E486" s="114"/>
      <c r="F486" s="28" t="s">
        <v>31</v>
      </c>
      <c r="G486" s="45"/>
      <c r="H486" s="45"/>
      <c r="I486" s="45"/>
      <c r="J486" s="45"/>
      <c r="K486" s="45">
        <f>IF((N480-E480)&lt;=0,0,IF((N480-E480)&gt;0,(N480-E480)))</f>
        <v>0</v>
      </c>
      <c r="L486" s="42"/>
      <c r="M486" s="42"/>
      <c r="N486" s="43">
        <f t="shared" ref="N486:N497" si="499">SUM(G486:M486)</f>
        <v>0</v>
      </c>
      <c r="O486" s="45"/>
      <c r="P486" s="45"/>
      <c r="Q486" s="45"/>
      <c r="R486" s="45"/>
      <c r="S486" s="45">
        <f>IF((V480-E480)&lt;=0,0,IF((V480-E480)&gt;0,(V480-E480)))</f>
        <v>0</v>
      </c>
      <c r="T486" s="42"/>
      <c r="U486" s="42"/>
      <c r="V486" s="43">
        <f t="shared" ref="V486:V497" si="500">SUM(O486:U486)</f>
        <v>0</v>
      </c>
      <c r="W486" s="45"/>
      <c r="X486" s="45"/>
      <c r="Y486" s="45"/>
      <c r="Z486" s="45"/>
      <c r="AA486" s="45">
        <f>IF((AD480-E480)&lt;=0,0,IF((AD480-E480)&gt;0,(AD480-E480)))</f>
        <v>0</v>
      </c>
      <c r="AB486" s="42"/>
      <c r="AC486" s="42"/>
      <c r="AD486" s="43">
        <f t="shared" ref="AD486:AD497" si="501">SUM(W486:AC486)</f>
        <v>0</v>
      </c>
      <c r="AE486" s="45"/>
      <c r="AF486" s="45"/>
      <c r="AG486" s="45"/>
      <c r="AH486" s="45"/>
      <c r="AI486" s="45">
        <f>IF((AL480-E480)&lt;=0,0,IF((AL480-E480)&gt;0,(AL480-E480)))</f>
        <v>0</v>
      </c>
      <c r="AJ486" s="42"/>
      <c r="AK486" s="42"/>
      <c r="AL486" s="43">
        <f t="shared" ref="AL486:AL497" si="502">SUM(AE486:AK486)</f>
        <v>0</v>
      </c>
      <c r="AM486" s="150"/>
      <c r="AN486" s="90"/>
      <c r="AO486" s="90"/>
      <c r="AP486" s="90"/>
      <c r="AQ486" s="90"/>
      <c r="AR486" s="90"/>
      <c r="AS486" s="90"/>
      <c r="AT486" s="90"/>
      <c r="AU486" s="90"/>
      <c r="AV486" s="90"/>
      <c r="AW486" s="90"/>
      <c r="AX486" s="117"/>
    </row>
    <row r="487" spans="2:50"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99"/>
        <v>0</v>
      </c>
      <c r="O487" s="45"/>
      <c r="P487" s="45"/>
      <c r="Q487" s="45"/>
      <c r="R487" s="45"/>
      <c r="S487" s="44">
        <f>IF(E480-15&lt;0,0,IF(SUM(O480:U485)&lt;10,0,IF(SUM(O480:U485)&lt;20,1,IF(SUM(O480:U485)&lt;30,2,IF(SUM(O480:U485)&gt;=30,3)))))</f>
        <v>0</v>
      </c>
      <c r="T487" s="42"/>
      <c r="U487" s="42"/>
      <c r="V487" s="43">
        <f t="shared" si="500"/>
        <v>0</v>
      </c>
      <c r="W487" s="45"/>
      <c r="X487" s="45"/>
      <c r="Y487" s="45"/>
      <c r="Z487" s="45"/>
      <c r="AA487" s="44">
        <f>IF(E480-15&lt;0,0,IF(SUM(W480:AC485)&lt;10,0,IF(SUM(W480:AC485)&lt;20,1,IF(SUM(W480:AC485)&lt;30,2,IF(SUM(W480:AC485)&gt;=30,3)))))</f>
        <v>0</v>
      </c>
      <c r="AB487" s="42"/>
      <c r="AC487" s="42"/>
      <c r="AD487" s="43">
        <f t="shared" si="501"/>
        <v>0</v>
      </c>
      <c r="AE487" s="45"/>
      <c r="AF487" s="45"/>
      <c r="AG487" s="45"/>
      <c r="AH487" s="45"/>
      <c r="AI487" s="44">
        <f>IF(E480-15&lt;0,0,IF(SUM(AE480:AK485)&lt;10,0,IF(SUM(AE480:AK485)&lt;20,1,IF(SUM(AE480:AK485)&lt;30,2,IF(SUM(AE480:AK485)&gt;=30,3)))))</f>
        <v>0</v>
      </c>
      <c r="AJ487" s="42"/>
      <c r="AK487" s="42"/>
      <c r="AL487" s="43">
        <f t="shared" si="502"/>
        <v>0</v>
      </c>
      <c r="AM487" s="150"/>
      <c r="AN487" s="90"/>
      <c r="AO487" s="90"/>
      <c r="AP487" s="90"/>
      <c r="AQ487" s="90"/>
      <c r="AR487" s="90"/>
      <c r="AS487" s="90"/>
      <c r="AT487" s="90"/>
      <c r="AU487" s="90"/>
      <c r="AV487" s="90"/>
      <c r="AW487" s="90"/>
      <c r="AX487" s="117"/>
    </row>
    <row r="488" spans="2:50" ht="12.95" customHeight="1" x14ac:dyDescent="0.25">
      <c r="B488" s="102"/>
      <c r="C488" s="106"/>
      <c r="D488" s="110"/>
      <c r="E488" s="114"/>
      <c r="F488" s="28" t="s">
        <v>41</v>
      </c>
      <c r="G488" s="44"/>
      <c r="H488" s="44"/>
      <c r="I488" s="44"/>
      <c r="J488" s="44"/>
      <c r="K488" s="45"/>
      <c r="L488" s="42"/>
      <c r="M488" s="42"/>
      <c r="N488" s="43">
        <f t="shared" si="499"/>
        <v>0</v>
      </c>
      <c r="O488" s="44"/>
      <c r="P488" s="44"/>
      <c r="Q488" s="44"/>
      <c r="R488" s="44"/>
      <c r="S488" s="45"/>
      <c r="T488" s="42"/>
      <c r="U488" s="42"/>
      <c r="V488" s="43">
        <f t="shared" si="500"/>
        <v>0</v>
      </c>
      <c r="W488" s="44"/>
      <c r="X488" s="44"/>
      <c r="Y488" s="44"/>
      <c r="Z488" s="44"/>
      <c r="AA488" s="45"/>
      <c r="AB488" s="42"/>
      <c r="AC488" s="42"/>
      <c r="AD488" s="43">
        <f t="shared" si="501"/>
        <v>0</v>
      </c>
      <c r="AE488" s="44"/>
      <c r="AF488" s="44"/>
      <c r="AG488" s="44"/>
      <c r="AH488" s="44"/>
      <c r="AI488" s="45"/>
      <c r="AJ488" s="42"/>
      <c r="AK488" s="42"/>
      <c r="AL488" s="43">
        <f t="shared" si="502"/>
        <v>0</v>
      </c>
      <c r="AM488" s="150"/>
      <c r="AN488" s="90"/>
      <c r="AO488" s="90"/>
      <c r="AP488" s="90"/>
      <c r="AQ488" s="90"/>
      <c r="AR488" s="90"/>
      <c r="AS488" s="90"/>
      <c r="AT488" s="90"/>
      <c r="AU488" s="90"/>
      <c r="AV488" s="90"/>
      <c r="AW488" s="90"/>
      <c r="AX488" s="117"/>
    </row>
    <row r="489" spans="2:50" ht="12.95" customHeight="1" x14ac:dyDescent="0.25">
      <c r="B489" s="102"/>
      <c r="C489" s="106"/>
      <c r="D489" s="110"/>
      <c r="E489" s="114"/>
      <c r="F489" s="28" t="s">
        <v>6</v>
      </c>
      <c r="G489" s="44"/>
      <c r="H489" s="44"/>
      <c r="I489" s="44"/>
      <c r="J489" s="44"/>
      <c r="K489" s="44"/>
      <c r="L489" s="42"/>
      <c r="M489" s="42"/>
      <c r="N489" s="43">
        <f t="shared" si="499"/>
        <v>0</v>
      </c>
      <c r="O489" s="44"/>
      <c r="P489" s="44"/>
      <c r="Q489" s="44"/>
      <c r="R489" s="44"/>
      <c r="S489" s="44"/>
      <c r="T489" s="42"/>
      <c r="U489" s="42"/>
      <c r="V489" s="43">
        <f t="shared" si="500"/>
        <v>0</v>
      </c>
      <c r="W489" s="44"/>
      <c r="X489" s="44"/>
      <c r="Y489" s="44"/>
      <c r="Z489" s="44"/>
      <c r="AA489" s="44"/>
      <c r="AB489" s="42"/>
      <c r="AC489" s="42"/>
      <c r="AD489" s="43">
        <f t="shared" si="501"/>
        <v>0</v>
      </c>
      <c r="AE489" s="44"/>
      <c r="AF489" s="44"/>
      <c r="AG489" s="44"/>
      <c r="AH489" s="44"/>
      <c r="AI489" s="44"/>
      <c r="AJ489" s="42"/>
      <c r="AK489" s="42"/>
      <c r="AL489" s="43">
        <f t="shared" si="502"/>
        <v>0</v>
      </c>
      <c r="AM489" s="150"/>
      <c r="AN489" s="90"/>
      <c r="AO489" s="90"/>
      <c r="AP489" s="90"/>
      <c r="AQ489" s="90"/>
      <c r="AR489" s="90"/>
      <c r="AS489" s="90"/>
      <c r="AT489" s="90"/>
      <c r="AU489" s="90"/>
      <c r="AV489" s="90"/>
      <c r="AW489" s="90"/>
      <c r="AX489" s="117"/>
    </row>
    <row r="490" spans="2:50" ht="12.95" customHeight="1" x14ac:dyDescent="0.25">
      <c r="B490" s="102"/>
      <c r="C490" s="106"/>
      <c r="D490" s="110"/>
      <c r="E490" s="114"/>
      <c r="F490" s="29" t="s">
        <v>35</v>
      </c>
      <c r="G490" s="44"/>
      <c r="H490" s="44"/>
      <c r="I490" s="44"/>
      <c r="J490" s="44"/>
      <c r="K490" s="44"/>
      <c r="L490" s="42"/>
      <c r="M490" s="42"/>
      <c r="N490" s="43">
        <f t="shared" si="499"/>
        <v>0</v>
      </c>
      <c r="O490" s="44"/>
      <c r="P490" s="44"/>
      <c r="Q490" s="44"/>
      <c r="R490" s="44"/>
      <c r="S490" s="44"/>
      <c r="T490" s="42"/>
      <c r="U490" s="42"/>
      <c r="V490" s="43">
        <f t="shared" si="500"/>
        <v>0</v>
      </c>
      <c r="W490" s="44"/>
      <c r="X490" s="44"/>
      <c r="Y490" s="44"/>
      <c r="Z490" s="44"/>
      <c r="AA490" s="44"/>
      <c r="AB490" s="42"/>
      <c r="AC490" s="42"/>
      <c r="AD490" s="43">
        <f t="shared" si="501"/>
        <v>0</v>
      </c>
      <c r="AE490" s="44"/>
      <c r="AF490" s="44"/>
      <c r="AG490" s="44"/>
      <c r="AH490" s="44"/>
      <c r="AI490" s="44"/>
      <c r="AJ490" s="42"/>
      <c r="AK490" s="42"/>
      <c r="AL490" s="43">
        <f t="shared" si="502"/>
        <v>0</v>
      </c>
      <c r="AM490" s="150"/>
      <c r="AN490" s="90"/>
      <c r="AO490" s="90"/>
      <c r="AP490" s="90"/>
      <c r="AQ490" s="90"/>
      <c r="AR490" s="90"/>
      <c r="AS490" s="90"/>
      <c r="AT490" s="90"/>
      <c r="AU490" s="90"/>
      <c r="AV490" s="90"/>
      <c r="AW490" s="90"/>
      <c r="AX490" s="117"/>
    </row>
    <row r="491" spans="2:50" ht="12.95" customHeight="1" x14ac:dyDescent="0.25">
      <c r="B491" s="102"/>
      <c r="C491" s="106"/>
      <c r="D491" s="110"/>
      <c r="E491" s="114"/>
      <c r="F491" s="27" t="s">
        <v>40</v>
      </c>
      <c r="G491" s="44"/>
      <c r="H491" s="44"/>
      <c r="I491" s="44"/>
      <c r="J491" s="44"/>
      <c r="K491" s="44"/>
      <c r="L491" s="42"/>
      <c r="M491" s="42"/>
      <c r="N491" s="43">
        <f t="shared" si="499"/>
        <v>0</v>
      </c>
      <c r="O491" s="44"/>
      <c r="P491" s="44"/>
      <c r="Q491" s="44"/>
      <c r="R491" s="44"/>
      <c r="S491" s="44"/>
      <c r="T491" s="42"/>
      <c r="U491" s="42"/>
      <c r="V491" s="43">
        <f t="shared" si="500"/>
        <v>0</v>
      </c>
      <c r="W491" s="44"/>
      <c r="X491" s="44"/>
      <c r="Y491" s="44"/>
      <c r="Z491" s="44"/>
      <c r="AA491" s="44"/>
      <c r="AB491" s="42"/>
      <c r="AC491" s="42"/>
      <c r="AD491" s="43">
        <f t="shared" si="501"/>
        <v>0</v>
      </c>
      <c r="AE491" s="44"/>
      <c r="AF491" s="44"/>
      <c r="AG491" s="44"/>
      <c r="AH491" s="44"/>
      <c r="AI491" s="44"/>
      <c r="AJ491" s="42"/>
      <c r="AK491" s="42"/>
      <c r="AL491" s="43">
        <f t="shared" si="502"/>
        <v>0</v>
      </c>
      <c r="AM491" s="150"/>
      <c r="AN491" s="90"/>
      <c r="AO491" s="90"/>
      <c r="AP491" s="90"/>
      <c r="AQ491" s="90"/>
      <c r="AR491" s="90"/>
      <c r="AS491" s="90"/>
      <c r="AT491" s="90"/>
      <c r="AU491" s="90"/>
      <c r="AV491" s="90"/>
      <c r="AW491" s="90"/>
      <c r="AX491" s="117"/>
    </row>
    <row r="492" spans="2:50" ht="12.95" customHeight="1" x14ac:dyDescent="0.25">
      <c r="B492" s="102"/>
      <c r="C492" s="106"/>
      <c r="D492" s="110"/>
      <c r="E492" s="114"/>
      <c r="F492" s="27" t="s">
        <v>7</v>
      </c>
      <c r="G492" s="44"/>
      <c r="H492" s="44"/>
      <c r="I492" s="44"/>
      <c r="J492" s="44"/>
      <c r="K492" s="44"/>
      <c r="L492" s="42"/>
      <c r="M492" s="42"/>
      <c r="N492" s="43">
        <f t="shared" si="499"/>
        <v>0</v>
      </c>
      <c r="O492" s="44"/>
      <c r="P492" s="44"/>
      <c r="Q492" s="44"/>
      <c r="R492" s="44"/>
      <c r="S492" s="44"/>
      <c r="T492" s="42"/>
      <c r="U492" s="42"/>
      <c r="V492" s="43">
        <f t="shared" si="500"/>
        <v>0</v>
      </c>
      <c r="W492" s="44"/>
      <c r="X492" s="44"/>
      <c r="Y492" s="44"/>
      <c r="Z492" s="44"/>
      <c r="AA492" s="44"/>
      <c r="AB492" s="42"/>
      <c r="AC492" s="42"/>
      <c r="AD492" s="43">
        <f t="shared" si="501"/>
        <v>0</v>
      </c>
      <c r="AE492" s="44"/>
      <c r="AF492" s="44"/>
      <c r="AG492" s="44"/>
      <c r="AH492" s="44"/>
      <c r="AI492" s="44"/>
      <c r="AJ492" s="42"/>
      <c r="AK492" s="42"/>
      <c r="AL492" s="43">
        <f t="shared" si="502"/>
        <v>0</v>
      </c>
      <c r="AM492" s="150"/>
      <c r="AN492" s="90"/>
      <c r="AO492" s="90"/>
      <c r="AP492" s="90"/>
      <c r="AQ492" s="90"/>
      <c r="AR492" s="90"/>
      <c r="AS492" s="90"/>
      <c r="AT492" s="90"/>
      <c r="AU492" s="90"/>
      <c r="AV492" s="90"/>
      <c r="AW492" s="90"/>
      <c r="AX492" s="117"/>
    </row>
    <row r="493" spans="2:50" ht="12.95" customHeight="1" x14ac:dyDescent="0.25">
      <c r="B493" s="102"/>
      <c r="C493" s="106"/>
      <c r="D493" s="110"/>
      <c r="E493" s="114"/>
      <c r="F493" s="27"/>
      <c r="G493" s="44"/>
      <c r="H493" s="44"/>
      <c r="I493" s="44"/>
      <c r="J493" s="44"/>
      <c r="K493" s="44"/>
      <c r="L493" s="42"/>
      <c r="M493" s="42"/>
      <c r="N493" s="43">
        <f t="shared" si="499"/>
        <v>0</v>
      </c>
      <c r="O493" s="44"/>
      <c r="P493" s="44"/>
      <c r="Q493" s="44"/>
      <c r="R493" s="44"/>
      <c r="S493" s="44"/>
      <c r="T493" s="42"/>
      <c r="U493" s="42"/>
      <c r="V493" s="43">
        <f t="shared" si="500"/>
        <v>0</v>
      </c>
      <c r="W493" s="44"/>
      <c r="X493" s="44"/>
      <c r="Y493" s="44"/>
      <c r="Z493" s="44"/>
      <c r="AA493" s="44"/>
      <c r="AB493" s="42"/>
      <c r="AC493" s="42"/>
      <c r="AD493" s="43">
        <f t="shared" si="501"/>
        <v>0</v>
      </c>
      <c r="AE493" s="44"/>
      <c r="AF493" s="44"/>
      <c r="AG493" s="44"/>
      <c r="AH493" s="44"/>
      <c r="AI493" s="44"/>
      <c r="AJ493" s="42"/>
      <c r="AK493" s="42"/>
      <c r="AL493" s="43">
        <f t="shared" si="502"/>
        <v>0</v>
      </c>
      <c r="AM493" s="150"/>
      <c r="AN493" s="90"/>
      <c r="AO493" s="90"/>
      <c r="AP493" s="90"/>
      <c r="AQ493" s="90"/>
      <c r="AR493" s="90"/>
      <c r="AS493" s="90"/>
      <c r="AT493" s="90"/>
      <c r="AU493" s="90"/>
      <c r="AV493" s="90"/>
      <c r="AW493" s="90"/>
      <c r="AX493" s="117"/>
    </row>
    <row r="494" spans="2:50" ht="12.95" customHeight="1" x14ac:dyDescent="0.25">
      <c r="B494" s="102"/>
      <c r="C494" s="106"/>
      <c r="D494" s="110"/>
      <c r="E494" s="114"/>
      <c r="F494" s="27"/>
      <c r="G494" s="44"/>
      <c r="H494" s="44"/>
      <c r="I494" s="44"/>
      <c r="J494" s="44"/>
      <c r="K494" s="44"/>
      <c r="L494" s="42"/>
      <c r="M494" s="42"/>
      <c r="N494" s="43">
        <f t="shared" si="499"/>
        <v>0</v>
      </c>
      <c r="O494" s="44"/>
      <c r="P494" s="44"/>
      <c r="Q494" s="44"/>
      <c r="R494" s="44"/>
      <c r="S494" s="44"/>
      <c r="T494" s="42"/>
      <c r="U494" s="42"/>
      <c r="V494" s="43">
        <f t="shared" si="500"/>
        <v>0</v>
      </c>
      <c r="W494" s="44"/>
      <c r="X494" s="44"/>
      <c r="Y494" s="44"/>
      <c r="Z494" s="44"/>
      <c r="AA494" s="44"/>
      <c r="AB494" s="42"/>
      <c r="AC494" s="42"/>
      <c r="AD494" s="43">
        <f t="shared" si="501"/>
        <v>0</v>
      </c>
      <c r="AE494" s="44"/>
      <c r="AF494" s="44"/>
      <c r="AG494" s="44"/>
      <c r="AH494" s="44"/>
      <c r="AI494" s="44"/>
      <c r="AJ494" s="42"/>
      <c r="AK494" s="42"/>
      <c r="AL494" s="43">
        <f t="shared" si="502"/>
        <v>0</v>
      </c>
      <c r="AM494" s="150"/>
      <c r="AN494" s="90"/>
      <c r="AO494" s="90"/>
      <c r="AP494" s="90"/>
      <c r="AQ494" s="90"/>
      <c r="AR494" s="90"/>
      <c r="AS494" s="90"/>
      <c r="AT494" s="90"/>
      <c r="AU494" s="90"/>
      <c r="AV494" s="90"/>
      <c r="AW494" s="90"/>
      <c r="AX494" s="117"/>
    </row>
    <row r="495" spans="2:50" ht="12.95" customHeight="1" x14ac:dyDescent="0.25">
      <c r="B495" s="102"/>
      <c r="C495" s="106"/>
      <c r="D495" s="110"/>
      <c r="E495" s="114"/>
      <c r="F495" s="27"/>
      <c r="G495" s="44"/>
      <c r="H495" s="44"/>
      <c r="I495" s="44"/>
      <c r="J495" s="44"/>
      <c r="K495" s="44"/>
      <c r="L495" s="42"/>
      <c r="M495" s="42"/>
      <c r="N495" s="43">
        <f t="shared" si="499"/>
        <v>0</v>
      </c>
      <c r="O495" s="44"/>
      <c r="P495" s="44"/>
      <c r="Q495" s="44"/>
      <c r="R495" s="44"/>
      <c r="S495" s="44"/>
      <c r="T495" s="42"/>
      <c r="U495" s="42"/>
      <c r="V495" s="43">
        <f t="shared" si="500"/>
        <v>0</v>
      </c>
      <c r="W495" s="44"/>
      <c r="X495" s="44"/>
      <c r="Y495" s="44"/>
      <c r="Z495" s="44"/>
      <c r="AA495" s="44"/>
      <c r="AB495" s="42"/>
      <c r="AC495" s="42"/>
      <c r="AD495" s="43">
        <f t="shared" si="501"/>
        <v>0</v>
      </c>
      <c r="AE495" s="44"/>
      <c r="AF495" s="44"/>
      <c r="AG495" s="44"/>
      <c r="AH495" s="44"/>
      <c r="AI495" s="44"/>
      <c r="AJ495" s="42"/>
      <c r="AK495" s="42"/>
      <c r="AL495" s="43">
        <f t="shared" si="502"/>
        <v>0</v>
      </c>
      <c r="AM495" s="150"/>
      <c r="AN495" s="90"/>
      <c r="AO495" s="90"/>
      <c r="AP495" s="90"/>
      <c r="AQ495" s="90"/>
      <c r="AR495" s="90"/>
      <c r="AS495" s="90"/>
      <c r="AT495" s="90"/>
      <c r="AU495" s="90"/>
      <c r="AV495" s="90"/>
      <c r="AW495" s="90"/>
      <c r="AX495" s="117"/>
    </row>
    <row r="496" spans="2:50" ht="12.95" customHeight="1" x14ac:dyDescent="0.25">
      <c r="B496" s="102"/>
      <c r="C496" s="106"/>
      <c r="D496" s="110"/>
      <c r="E496" s="114"/>
      <c r="F496" s="28"/>
      <c r="G496" s="44"/>
      <c r="H496" s="44"/>
      <c r="I496" s="44"/>
      <c r="J496" s="44"/>
      <c r="K496" s="44"/>
      <c r="L496" s="42"/>
      <c r="M496" s="42"/>
      <c r="N496" s="43">
        <f t="shared" si="499"/>
        <v>0</v>
      </c>
      <c r="O496" s="44"/>
      <c r="P496" s="44"/>
      <c r="Q496" s="44"/>
      <c r="R496" s="44"/>
      <c r="S496" s="44"/>
      <c r="T496" s="42"/>
      <c r="U496" s="42"/>
      <c r="V496" s="43">
        <f t="shared" si="500"/>
        <v>0</v>
      </c>
      <c r="W496" s="44"/>
      <c r="X496" s="44"/>
      <c r="Y496" s="44"/>
      <c r="Z496" s="44"/>
      <c r="AA496" s="44"/>
      <c r="AB496" s="42"/>
      <c r="AC496" s="42"/>
      <c r="AD496" s="43">
        <f t="shared" si="501"/>
        <v>0</v>
      </c>
      <c r="AE496" s="44"/>
      <c r="AF496" s="44"/>
      <c r="AG496" s="44"/>
      <c r="AH496" s="44"/>
      <c r="AI496" s="44"/>
      <c r="AJ496" s="42"/>
      <c r="AK496" s="42"/>
      <c r="AL496" s="43">
        <f t="shared" si="502"/>
        <v>0</v>
      </c>
      <c r="AM496" s="150"/>
      <c r="AN496" s="90"/>
      <c r="AO496" s="90"/>
      <c r="AP496" s="90"/>
      <c r="AQ496" s="90"/>
      <c r="AR496" s="90"/>
      <c r="AS496" s="90"/>
      <c r="AT496" s="90"/>
      <c r="AU496" s="90"/>
      <c r="AV496" s="90"/>
      <c r="AW496" s="90"/>
      <c r="AX496" s="117"/>
    </row>
    <row r="497" spans="2:50" ht="12.95" customHeight="1" thickBot="1" x14ac:dyDescent="0.3">
      <c r="B497" s="103"/>
      <c r="C497" s="107"/>
      <c r="D497" s="111"/>
      <c r="E497" s="114"/>
      <c r="F497" s="28"/>
      <c r="G497" s="44"/>
      <c r="H497" s="44"/>
      <c r="I497" s="44"/>
      <c r="J497" s="44"/>
      <c r="K497" s="44"/>
      <c r="L497" s="46"/>
      <c r="M497" s="46"/>
      <c r="N497" s="43">
        <f t="shared" si="499"/>
        <v>0</v>
      </c>
      <c r="O497" s="44"/>
      <c r="P497" s="44"/>
      <c r="Q497" s="44"/>
      <c r="R497" s="44"/>
      <c r="S497" s="44"/>
      <c r="T497" s="46"/>
      <c r="U497" s="46"/>
      <c r="V497" s="43">
        <f t="shared" si="500"/>
        <v>0</v>
      </c>
      <c r="W497" s="44"/>
      <c r="X497" s="44"/>
      <c r="Y497" s="44"/>
      <c r="Z497" s="44"/>
      <c r="AA497" s="44"/>
      <c r="AB497" s="46"/>
      <c r="AC497" s="46"/>
      <c r="AD497" s="43">
        <f t="shared" si="501"/>
        <v>0</v>
      </c>
      <c r="AE497" s="44"/>
      <c r="AF497" s="44"/>
      <c r="AG497" s="44"/>
      <c r="AH497" s="44"/>
      <c r="AI497" s="44"/>
      <c r="AJ497" s="46"/>
      <c r="AK497" s="46"/>
      <c r="AL497" s="43">
        <f t="shared" si="502"/>
        <v>0</v>
      </c>
      <c r="AM497" s="150"/>
      <c r="AN497" s="90"/>
      <c r="AO497" s="90"/>
      <c r="AP497" s="90"/>
      <c r="AQ497" s="90"/>
      <c r="AR497" s="90"/>
      <c r="AS497" s="90"/>
      <c r="AT497" s="90"/>
      <c r="AU497" s="90"/>
      <c r="AV497" s="90"/>
      <c r="AW497" s="90"/>
      <c r="AX497" s="117"/>
    </row>
    <row r="498" spans="2:50" ht="12.95" hidden="1" customHeight="1" thickBot="1" x14ac:dyDescent="0.3">
      <c r="B498" s="104"/>
      <c r="C498" s="108"/>
      <c r="D498" s="112"/>
      <c r="E498" s="115"/>
      <c r="F498" s="28" t="s">
        <v>36</v>
      </c>
      <c r="G498" s="48"/>
      <c r="H498" s="48"/>
      <c r="I498" s="48"/>
      <c r="J498" s="48"/>
      <c r="K498" s="48"/>
      <c r="L498" s="47"/>
      <c r="M498" s="47"/>
      <c r="N498" s="43">
        <f t="shared" ref="N498" si="503">N487+N488+N490+N495+N496+N497+N493+N494</f>
        <v>0</v>
      </c>
      <c r="O498" s="49"/>
      <c r="P498" s="49"/>
      <c r="Q498" s="49"/>
      <c r="R498" s="49"/>
      <c r="S498" s="49"/>
      <c r="T498" s="47"/>
      <c r="U498" s="47"/>
      <c r="V498" s="43">
        <f t="shared" ref="V498" si="504">V487+V488+V490+V495+V496+V497+V493+V494</f>
        <v>0</v>
      </c>
      <c r="W498" s="49"/>
      <c r="X498" s="49"/>
      <c r="Y498" s="49"/>
      <c r="Z498" s="49"/>
      <c r="AA498" s="49"/>
      <c r="AB498" s="47"/>
      <c r="AC498" s="47"/>
      <c r="AD498" s="43">
        <f t="shared" ref="AD498" si="505">AD487+AD488+AD490+AD495+AD496+AD497+AD493+AD494</f>
        <v>0</v>
      </c>
      <c r="AE498" s="49"/>
      <c r="AF498" s="49"/>
      <c r="AG498" s="49"/>
      <c r="AH498" s="49"/>
      <c r="AI498" s="49"/>
      <c r="AJ498" s="47"/>
      <c r="AK498" s="47"/>
      <c r="AL498" s="43">
        <f t="shared" ref="AL498" si="506">AL487+AL488+AL490+AL495+AL496+AL497+AL493+AL494</f>
        <v>0</v>
      </c>
      <c r="AM498" s="151"/>
      <c r="AN498" s="91"/>
      <c r="AO498" s="91"/>
      <c r="AP498" s="91"/>
      <c r="AQ498" s="91"/>
      <c r="AR498" s="91"/>
      <c r="AS498" s="91"/>
      <c r="AT498" s="91"/>
      <c r="AU498" s="91"/>
      <c r="AV498" s="91"/>
      <c r="AW498" s="91"/>
      <c r="AX498" s="118"/>
    </row>
    <row r="499" spans="2:50" ht="12.95" customHeight="1" thickTop="1" x14ac:dyDescent="0.25">
      <c r="B499" s="102">
        <v>27</v>
      </c>
      <c r="C499" s="105">
        <f>MART!C499</f>
        <v>0</v>
      </c>
      <c r="D499" s="109">
        <f>MART!D499</f>
        <v>0</v>
      </c>
      <c r="E499" s="113">
        <f>MART!E499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149">
        <f t="shared" ref="AM499" si="507">N499+V499+AD499+AL499</f>
        <v>0</v>
      </c>
      <c r="AN499" s="89">
        <f t="shared" ref="AN499" si="508">N500+V500+AD500+AL500</f>
        <v>0</v>
      </c>
      <c r="AO499" s="89">
        <f t="shared" ref="AO499" si="509">N501+V501+AD501+AL501</f>
        <v>0</v>
      </c>
      <c r="AP499" s="89">
        <f t="shared" ref="AP499" si="510">N502+V502+AD502+AL502</f>
        <v>0</v>
      </c>
      <c r="AQ499" s="89">
        <f t="shared" ref="AQ499" si="511">N503+V503+AD503+AL503</f>
        <v>0</v>
      </c>
      <c r="AR499" s="89">
        <f t="shared" ref="AR499" si="512">N504+V504+AD504+AL504</f>
        <v>0</v>
      </c>
      <c r="AS499" s="89">
        <f t="shared" ref="AS499" si="513">N505+V505+AD505+AL505</f>
        <v>0</v>
      </c>
      <c r="AT499" s="89">
        <f t="shared" ref="AT499" si="514">N517+V517+AD517+AL517</f>
        <v>0</v>
      </c>
      <c r="AU499" s="89">
        <f t="shared" ref="AU499" si="515">N510+V510+AD510+AL510</f>
        <v>0</v>
      </c>
      <c r="AV499" s="89">
        <f t="shared" ref="AV499" si="516">N511+V511+AD511+AL511</f>
        <v>0</v>
      </c>
      <c r="AW499" s="89">
        <f t="shared" ref="AW499" si="517">N508+V508+AD508+AL508</f>
        <v>0</v>
      </c>
      <c r="AX499" s="116">
        <f t="shared" ref="AX499" si="518">SUM(AN499:AW517)</f>
        <v>0</v>
      </c>
    </row>
    <row r="500" spans="2:50"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150"/>
      <c r="AN500" s="90"/>
      <c r="AO500" s="90"/>
      <c r="AP500" s="90"/>
      <c r="AQ500" s="90"/>
      <c r="AR500" s="90"/>
      <c r="AS500" s="90"/>
      <c r="AT500" s="90"/>
      <c r="AU500" s="90"/>
      <c r="AV500" s="90"/>
      <c r="AW500" s="90"/>
      <c r="AX500" s="117"/>
    </row>
    <row r="501" spans="2:50"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150"/>
      <c r="AN501" s="90"/>
      <c r="AO501" s="90"/>
      <c r="AP501" s="90"/>
      <c r="AQ501" s="90"/>
      <c r="AR501" s="90"/>
      <c r="AS501" s="90"/>
      <c r="AT501" s="90"/>
      <c r="AU501" s="90"/>
      <c r="AV501" s="90"/>
      <c r="AW501" s="90"/>
      <c r="AX501" s="117"/>
    </row>
    <row r="502" spans="2:50"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150"/>
      <c r="AN502" s="90"/>
      <c r="AO502" s="90"/>
      <c r="AP502" s="90"/>
      <c r="AQ502" s="90"/>
      <c r="AR502" s="90"/>
      <c r="AS502" s="90"/>
      <c r="AT502" s="90"/>
      <c r="AU502" s="90"/>
      <c r="AV502" s="90"/>
      <c r="AW502" s="90"/>
      <c r="AX502" s="117"/>
    </row>
    <row r="503" spans="2:50"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150"/>
      <c r="AN503" s="90"/>
      <c r="AO503" s="90"/>
      <c r="AP503" s="90"/>
      <c r="AQ503" s="90"/>
      <c r="AR503" s="90"/>
      <c r="AS503" s="90"/>
      <c r="AT503" s="90"/>
      <c r="AU503" s="90"/>
      <c r="AV503" s="90"/>
      <c r="AW503" s="90"/>
      <c r="AX503" s="117"/>
    </row>
    <row r="504" spans="2:50" ht="12.95" customHeight="1" x14ac:dyDescent="0.25">
      <c r="B504" s="102"/>
      <c r="C504" s="106"/>
      <c r="D504" s="110"/>
      <c r="E504" s="114"/>
      <c r="F504" s="27" t="s">
        <v>37</v>
      </c>
      <c r="G504" s="44"/>
      <c r="H504" s="44"/>
      <c r="I504" s="44"/>
      <c r="J504" s="44"/>
      <c r="K504" s="44"/>
      <c r="L504" s="42"/>
      <c r="M504" s="42"/>
      <c r="N504" s="43">
        <f>SUM(G504:M504)</f>
        <v>0</v>
      </c>
      <c r="O504" s="44"/>
      <c r="P504" s="44"/>
      <c r="Q504" s="44"/>
      <c r="R504" s="44"/>
      <c r="S504" s="44"/>
      <c r="T504" s="42"/>
      <c r="U504" s="42"/>
      <c r="V504" s="43">
        <f>SUM(O504:U504)</f>
        <v>0</v>
      </c>
      <c r="W504" s="44"/>
      <c r="X504" s="44"/>
      <c r="Y504" s="44"/>
      <c r="Z504" s="44"/>
      <c r="AA504" s="44"/>
      <c r="AB504" s="42"/>
      <c r="AC504" s="42"/>
      <c r="AD504" s="43">
        <f>SUM(W504:AC504)</f>
        <v>0</v>
      </c>
      <c r="AE504" s="44"/>
      <c r="AF504" s="44"/>
      <c r="AG504" s="44"/>
      <c r="AH504" s="44"/>
      <c r="AI504" s="44"/>
      <c r="AJ504" s="42"/>
      <c r="AK504" s="42"/>
      <c r="AL504" s="43">
        <f>SUM(AE504:AK504)</f>
        <v>0</v>
      </c>
      <c r="AM504" s="150"/>
      <c r="AN504" s="90"/>
      <c r="AO504" s="90"/>
      <c r="AP504" s="90"/>
      <c r="AQ504" s="90"/>
      <c r="AR504" s="90"/>
      <c r="AS504" s="90"/>
      <c r="AT504" s="90"/>
      <c r="AU504" s="90"/>
      <c r="AV504" s="90"/>
      <c r="AW504" s="90"/>
      <c r="AX504" s="117"/>
    </row>
    <row r="505" spans="2:50" ht="12.95" customHeight="1" x14ac:dyDescent="0.25">
      <c r="B505" s="102"/>
      <c r="C505" s="106"/>
      <c r="D505" s="110"/>
      <c r="E505" s="114"/>
      <c r="F505" s="28" t="s">
        <v>31</v>
      </c>
      <c r="G505" s="45"/>
      <c r="H505" s="45"/>
      <c r="I505" s="45"/>
      <c r="J505" s="45"/>
      <c r="K505" s="45">
        <f>IF((N499-E499)&lt;=0,0,IF((N499-E499)&gt;0,(N499-E499)))</f>
        <v>0</v>
      </c>
      <c r="L505" s="42"/>
      <c r="M505" s="42"/>
      <c r="N505" s="43">
        <f t="shared" ref="N505:N516" si="519">SUM(G505:M505)</f>
        <v>0</v>
      </c>
      <c r="O505" s="45"/>
      <c r="P505" s="45"/>
      <c r="Q505" s="45"/>
      <c r="R505" s="45"/>
      <c r="S505" s="45">
        <f>IF((V499-E499)&lt;=0,0,IF((V499-E499)&gt;0,(V499-E499)))</f>
        <v>0</v>
      </c>
      <c r="T505" s="42"/>
      <c r="U505" s="42"/>
      <c r="V505" s="43">
        <f t="shared" ref="V505:V516" si="520">SUM(O505:U505)</f>
        <v>0</v>
      </c>
      <c r="W505" s="45"/>
      <c r="X505" s="45"/>
      <c r="Y505" s="45"/>
      <c r="Z505" s="45"/>
      <c r="AA505" s="45">
        <f>IF((AD499-E499)&lt;=0,0,IF((AD499-E499)&gt;0,(AD499-E499)))</f>
        <v>0</v>
      </c>
      <c r="AB505" s="42"/>
      <c r="AC505" s="42"/>
      <c r="AD505" s="43">
        <f t="shared" ref="AD505:AD516" si="521">SUM(W505:AC505)</f>
        <v>0</v>
      </c>
      <c r="AE505" s="45"/>
      <c r="AF505" s="45"/>
      <c r="AG505" s="45"/>
      <c r="AH505" s="45"/>
      <c r="AI505" s="45">
        <f>IF((AL499-E499)&lt;=0,0,IF((AL499-E499)&gt;0,(AL499-E499)))</f>
        <v>0</v>
      </c>
      <c r="AJ505" s="42"/>
      <c r="AK505" s="42"/>
      <c r="AL505" s="43">
        <f t="shared" ref="AL505:AL516" si="522">SUM(AE505:AK505)</f>
        <v>0</v>
      </c>
      <c r="AM505" s="150"/>
      <c r="AN505" s="90"/>
      <c r="AO505" s="90"/>
      <c r="AP505" s="90"/>
      <c r="AQ505" s="90"/>
      <c r="AR505" s="90"/>
      <c r="AS505" s="90"/>
      <c r="AT505" s="90"/>
      <c r="AU505" s="90"/>
      <c r="AV505" s="90"/>
      <c r="AW505" s="90"/>
      <c r="AX505" s="117"/>
    </row>
    <row r="506" spans="2:50"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519"/>
        <v>0</v>
      </c>
      <c r="O506" s="45"/>
      <c r="P506" s="45"/>
      <c r="Q506" s="45"/>
      <c r="R506" s="45"/>
      <c r="S506" s="44">
        <f>IF(E499-15&lt;0,0,IF(SUM(O499:U504)&lt;10,0,IF(SUM(O499:U504)&lt;20,1,IF(SUM(O499:U504)&lt;30,2,IF(SUM(O499:U504)&gt;=30,3)))))</f>
        <v>0</v>
      </c>
      <c r="T506" s="42"/>
      <c r="U506" s="42"/>
      <c r="V506" s="43">
        <f t="shared" si="520"/>
        <v>0</v>
      </c>
      <c r="W506" s="45"/>
      <c r="X506" s="45"/>
      <c r="Y506" s="45"/>
      <c r="Z506" s="45"/>
      <c r="AA506" s="44">
        <f>IF(E499-15&lt;0,0,IF(SUM(W499:AC504)&lt;10,0,IF(SUM(W499:AC504)&lt;20,1,IF(SUM(W499:AC504)&lt;30,2,IF(SUM(W499:AC504)&gt;=30,3)))))</f>
        <v>0</v>
      </c>
      <c r="AB506" s="42"/>
      <c r="AC506" s="42"/>
      <c r="AD506" s="43">
        <f t="shared" si="521"/>
        <v>0</v>
      </c>
      <c r="AE506" s="45"/>
      <c r="AF506" s="45"/>
      <c r="AG506" s="45"/>
      <c r="AH506" s="45"/>
      <c r="AI506" s="44">
        <f>IF(E499-15&lt;0,0,IF(SUM(AE499:AK504)&lt;10,0,IF(SUM(AE499:AK504)&lt;20,1,IF(SUM(AE499:AK504)&lt;30,2,IF(SUM(AE499:AK504)&gt;=30,3)))))</f>
        <v>0</v>
      </c>
      <c r="AJ506" s="42"/>
      <c r="AK506" s="42"/>
      <c r="AL506" s="43">
        <f t="shared" si="522"/>
        <v>0</v>
      </c>
      <c r="AM506" s="150"/>
      <c r="AN506" s="90"/>
      <c r="AO506" s="90"/>
      <c r="AP506" s="90"/>
      <c r="AQ506" s="90"/>
      <c r="AR506" s="90"/>
      <c r="AS506" s="90"/>
      <c r="AT506" s="90"/>
      <c r="AU506" s="90"/>
      <c r="AV506" s="90"/>
      <c r="AW506" s="90"/>
      <c r="AX506" s="117"/>
    </row>
    <row r="507" spans="2:50" ht="12.95" customHeight="1" x14ac:dyDescent="0.25">
      <c r="B507" s="102"/>
      <c r="C507" s="106"/>
      <c r="D507" s="110"/>
      <c r="E507" s="114"/>
      <c r="F507" s="28" t="s">
        <v>41</v>
      </c>
      <c r="G507" s="44"/>
      <c r="H507" s="44"/>
      <c r="I507" s="44"/>
      <c r="J507" s="44"/>
      <c r="K507" s="45"/>
      <c r="L507" s="42"/>
      <c r="M507" s="42"/>
      <c r="N507" s="43">
        <f t="shared" si="519"/>
        <v>0</v>
      </c>
      <c r="O507" s="44"/>
      <c r="P507" s="44"/>
      <c r="Q507" s="44"/>
      <c r="R507" s="44"/>
      <c r="S507" s="45"/>
      <c r="T507" s="42"/>
      <c r="U507" s="42"/>
      <c r="V507" s="43">
        <f t="shared" si="520"/>
        <v>0</v>
      </c>
      <c r="W507" s="44"/>
      <c r="X507" s="44"/>
      <c r="Y507" s="44"/>
      <c r="Z507" s="44"/>
      <c r="AA507" s="45"/>
      <c r="AB507" s="42"/>
      <c r="AC507" s="42"/>
      <c r="AD507" s="43">
        <f t="shared" si="521"/>
        <v>0</v>
      </c>
      <c r="AE507" s="44"/>
      <c r="AF507" s="44"/>
      <c r="AG507" s="44"/>
      <c r="AH507" s="44"/>
      <c r="AI507" s="45"/>
      <c r="AJ507" s="42"/>
      <c r="AK507" s="42"/>
      <c r="AL507" s="43">
        <f t="shared" si="522"/>
        <v>0</v>
      </c>
      <c r="AM507" s="150"/>
      <c r="AN507" s="90"/>
      <c r="AO507" s="90"/>
      <c r="AP507" s="90"/>
      <c r="AQ507" s="90"/>
      <c r="AR507" s="90"/>
      <c r="AS507" s="90"/>
      <c r="AT507" s="90"/>
      <c r="AU507" s="90"/>
      <c r="AV507" s="90"/>
      <c r="AW507" s="90"/>
      <c r="AX507" s="117"/>
    </row>
    <row r="508" spans="2:50" ht="12.95" customHeight="1" x14ac:dyDescent="0.25">
      <c r="B508" s="102"/>
      <c r="C508" s="106"/>
      <c r="D508" s="110"/>
      <c r="E508" s="114"/>
      <c r="F508" s="28" t="s">
        <v>6</v>
      </c>
      <c r="G508" s="44"/>
      <c r="H508" s="44"/>
      <c r="I508" s="44"/>
      <c r="J508" s="44"/>
      <c r="K508" s="44"/>
      <c r="L508" s="42"/>
      <c r="M508" s="42"/>
      <c r="N508" s="43">
        <f t="shared" si="519"/>
        <v>0</v>
      </c>
      <c r="O508" s="44"/>
      <c r="P508" s="44"/>
      <c r="Q508" s="44"/>
      <c r="R508" s="44"/>
      <c r="S508" s="44"/>
      <c r="T508" s="42"/>
      <c r="U508" s="42"/>
      <c r="V508" s="43">
        <f t="shared" si="520"/>
        <v>0</v>
      </c>
      <c r="W508" s="44"/>
      <c r="X508" s="44"/>
      <c r="Y508" s="44"/>
      <c r="Z508" s="44"/>
      <c r="AA508" s="44"/>
      <c r="AB508" s="42"/>
      <c r="AC508" s="42"/>
      <c r="AD508" s="43">
        <f t="shared" si="521"/>
        <v>0</v>
      </c>
      <c r="AE508" s="44"/>
      <c r="AF508" s="44"/>
      <c r="AG508" s="44"/>
      <c r="AH508" s="44"/>
      <c r="AI508" s="44"/>
      <c r="AJ508" s="42"/>
      <c r="AK508" s="42"/>
      <c r="AL508" s="43">
        <f t="shared" si="522"/>
        <v>0</v>
      </c>
      <c r="AM508" s="150"/>
      <c r="AN508" s="90"/>
      <c r="AO508" s="90"/>
      <c r="AP508" s="90"/>
      <c r="AQ508" s="90"/>
      <c r="AR508" s="90"/>
      <c r="AS508" s="90"/>
      <c r="AT508" s="90"/>
      <c r="AU508" s="90"/>
      <c r="AV508" s="90"/>
      <c r="AW508" s="90"/>
      <c r="AX508" s="117"/>
    </row>
    <row r="509" spans="2:50" ht="12.95" customHeight="1" x14ac:dyDescent="0.25">
      <c r="B509" s="102"/>
      <c r="C509" s="106"/>
      <c r="D509" s="110"/>
      <c r="E509" s="114"/>
      <c r="F509" s="29" t="s">
        <v>35</v>
      </c>
      <c r="G509" s="44"/>
      <c r="H509" s="44"/>
      <c r="I509" s="44"/>
      <c r="J509" s="44"/>
      <c r="K509" s="44"/>
      <c r="L509" s="42"/>
      <c r="M509" s="42"/>
      <c r="N509" s="43">
        <f t="shared" si="519"/>
        <v>0</v>
      </c>
      <c r="O509" s="44"/>
      <c r="P509" s="44"/>
      <c r="Q509" s="44"/>
      <c r="R509" s="44"/>
      <c r="S509" s="44"/>
      <c r="T509" s="42"/>
      <c r="U509" s="42"/>
      <c r="V509" s="43">
        <f t="shared" si="520"/>
        <v>0</v>
      </c>
      <c r="W509" s="44"/>
      <c r="X509" s="44"/>
      <c r="Y509" s="44"/>
      <c r="Z509" s="44"/>
      <c r="AA509" s="44"/>
      <c r="AB509" s="42"/>
      <c r="AC509" s="42"/>
      <c r="AD509" s="43">
        <f t="shared" si="521"/>
        <v>0</v>
      </c>
      <c r="AE509" s="44"/>
      <c r="AF509" s="44"/>
      <c r="AG509" s="44"/>
      <c r="AH509" s="44"/>
      <c r="AI509" s="44"/>
      <c r="AJ509" s="42"/>
      <c r="AK509" s="42"/>
      <c r="AL509" s="43">
        <f t="shared" si="522"/>
        <v>0</v>
      </c>
      <c r="AM509" s="150"/>
      <c r="AN509" s="90"/>
      <c r="AO509" s="90"/>
      <c r="AP509" s="90"/>
      <c r="AQ509" s="90"/>
      <c r="AR509" s="90"/>
      <c r="AS509" s="90"/>
      <c r="AT509" s="90"/>
      <c r="AU509" s="90"/>
      <c r="AV509" s="90"/>
      <c r="AW509" s="90"/>
      <c r="AX509" s="117"/>
    </row>
    <row r="510" spans="2:50" ht="12.95" customHeight="1" x14ac:dyDescent="0.25">
      <c r="B510" s="102"/>
      <c r="C510" s="106"/>
      <c r="D510" s="110"/>
      <c r="E510" s="114"/>
      <c r="F510" s="27" t="s">
        <v>40</v>
      </c>
      <c r="G510" s="44"/>
      <c r="H510" s="44"/>
      <c r="I510" s="44"/>
      <c r="J510" s="44"/>
      <c r="K510" s="44"/>
      <c r="L510" s="42"/>
      <c r="M510" s="42"/>
      <c r="N510" s="43">
        <f t="shared" si="519"/>
        <v>0</v>
      </c>
      <c r="O510" s="44"/>
      <c r="P510" s="44"/>
      <c r="Q510" s="44"/>
      <c r="R510" s="44"/>
      <c r="S510" s="44"/>
      <c r="T510" s="42"/>
      <c r="U510" s="42"/>
      <c r="V510" s="43">
        <f t="shared" si="520"/>
        <v>0</v>
      </c>
      <c r="W510" s="44"/>
      <c r="X510" s="44"/>
      <c r="Y510" s="44"/>
      <c r="Z510" s="44"/>
      <c r="AA510" s="44"/>
      <c r="AB510" s="42"/>
      <c r="AC510" s="42"/>
      <c r="AD510" s="43">
        <f t="shared" si="521"/>
        <v>0</v>
      </c>
      <c r="AE510" s="44"/>
      <c r="AF510" s="44"/>
      <c r="AG510" s="44"/>
      <c r="AH510" s="44"/>
      <c r="AI510" s="44"/>
      <c r="AJ510" s="42"/>
      <c r="AK510" s="42"/>
      <c r="AL510" s="43">
        <f t="shared" si="522"/>
        <v>0</v>
      </c>
      <c r="AM510" s="150"/>
      <c r="AN510" s="90"/>
      <c r="AO510" s="90"/>
      <c r="AP510" s="90"/>
      <c r="AQ510" s="90"/>
      <c r="AR510" s="90"/>
      <c r="AS510" s="90"/>
      <c r="AT510" s="90"/>
      <c r="AU510" s="90"/>
      <c r="AV510" s="90"/>
      <c r="AW510" s="90"/>
      <c r="AX510" s="117"/>
    </row>
    <row r="511" spans="2:50" ht="12.95" customHeight="1" x14ac:dyDescent="0.25">
      <c r="B511" s="102"/>
      <c r="C511" s="106"/>
      <c r="D511" s="110"/>
      <c r="E511" s="114"/>
      <c r="F511" s="27" t="s">
        <v>7</v>
      </c>
      <c r="G511" s="44"/>
      <c r="H511" s="44"/>
      <c r="I511" s="44"/>
      <c r="J511" s="44"/>
      <c r="K511" s="44"/>
      <c r="L511" s="42"/>
      <c r="M511" s="42"/>
      <c r="N511" s="43">
        <f t="shared" si="519"/>
        <v>0</v>
      </c>
      <c r="O511" s="44"/>
      <c r="P511" s="44"/>
      <c r="Q511" s="44"/>
      <c r="R511" s="44"/>
      <c r="S511" s="44"/>
      <c r="T511" s="42"/>
      <c r="U511" s="42"/>
      <c r="V511" s="43">
        <f t="shared" si="520"/>
        <v>0</v>
      </c>
      <c r="W511" s="44"/>
      <c r="X511" s="44"/>
      <c r="Y511" s="44"/>
      <c r="Z511" s="44"/>
      <c r="AA511" s="44"/>
      <c r="AB511" s="42"/>
      <c r="AC511" s="42"/>
      <c r="AD511" s="43">
        <f t="shared" si="521"/>
        <v>0</v>
      </c>
      <c r="AE511" s="44"/>
      <c r="AF511" s="44"/>
      <c r="AG511" s="44"/>
      <c r="AH511" s="44"/>
      <c r="AI511" s="44"/>
      <c r="AJ511" s="42"/>
      <c r="AK511" s="42"/>
      <c r="AL511" s="43">
        <f t="shared" si="522"/>
        <v>0</v>
      </c>
      <c r="AM511" s="150"/>
      <c r="AN511" s="90"/>
      <c r="AO511" s="90"/>
      <c r="AP511" s="90"/>
      <c r="AQ511" s="90"/>
      <c r="AR511" s="90"/>
      <c r="AS511" s="90"/>
      <c r="AT511" s="90"/>
      <c r="AU511" s="90"/>
      <c r="AV511" s="90"/>
      <c r="AW511" s="90"/>
      <c r="AX511" s="117"/>
    </row>
    <row r="512" spans="2:50" ht="12.95" customHeight="1" x14ac:dyDescent="0.25">
      <c r="B512" s="102"/>
      <c r="C512" s="106"/>
      <c r="D512" s="110"/>
      <c r="E512" s="114"/>
      <c r="F512" s="27"/>
      <c r="G512" s="44"/>
      <c r="H512" s="44"/>
      <c r="I512" s="44"/>
      <c r="J512" s="44"/>
      <c r="K512" s="44"/>
      <c r="L512" s="42"/>
      <c r="M512" s="42"/>
      <c r="N512" s="43">
        <f t="shared" si="519"/>
        <v>0</v>
      </c>
      <c r="O512" s="44"/>
      <c r="P512" s="44"/>
      <c r="Q512" s="44"/>
      <c r="R512" s="44"/>
      <c r="S512" s="44"/>
      <c r="T512" s="42"/>
      <c r="U512" s="42"/>
      <c r="V512" s="43">
        <f t="shared" si="520"/>
        <v>0</v>
      </c>
      <c r="W512" s="44"/>
      <c r="X512" s="44"/>
      <c r="Y512" s="44"/>
      <c r="Z512" s="44"/>
      <c r="AA512" s="44"/>
      <c r="AB512" s="42"/>
      <c r="AC512" s="42"/>
      <c r="AD512" s="43">
        <f t="shared" si="521"/>
        <v>0</v>
      </c>
      <c r="AE512" s="44"/>
      <c r="AF512" s="44"/>
      <c r="AG512" s="44"/>
      <c r="AH512" s="44"/>
      <c r="AI512" s="44"/>
      <c r="AJ512" s="42"/>
      <c r="AK512" s="42"/>
      <c r="AL512" s="43">
        <f t="shared" si="522"/>
        <v>0</v>
      </c>
      <c r="AM512" s="150"/>
      <c r="AN512" s="90"/>
      <c r="AO512" s="90"/>
      <c r="AP512" s="90"/>
      <c r="AQ512" s="90"/>
      <c r="AR512" s="90"/>
      <c r="AS512" s="90"/>
      <c r="AT512" s="90"/>
      <c r="AU512" s="90"/>
      <c r="AV512" s="90"/>
      <c r="AW512" s="90"/>
      <c r="AX512" s="117"/>
    </row>
    <row r="513" spans="2:50" ht="12.95" customHeight="1" x14ac:dyDescent="0.25">
      <c r="B513" s="102"/>
      <c r="C513" s="106"/>
      <c r="D513" s="110"/>
      <c r="E513" s="114"/>
      <c r="F513" s="27"/>
      <c r="G513" s="44"/>
      <c r="H513" s="44"/>
      <c r="I513" s="44"/>
      <c r="J513" s="44"/>
      <c r="K513" s="44"/>
      <c r="L513" s="42"/>
      <c r="M513" s="42"/>
      <c r="N513" s="43">
        <f t="shared" si="519"/>
        <v>0</v>
      </c>
      <c r="O513" s="44"/>
      <c r="P513" s="44"/>
      <c r="Q513" s="44"/>
      <c r="R513" s="44"/>
      <c r="S513" s="44"/>
      <c r="T513" s="42"/>
      <c r="U513" s="42"/>
      <c r="V513" s="43">
        <f t="shared" si="520"/>
        <v>0</v>
      </c>
      <c r="W513" s="44"/>
      <c r="X513" s="44"/>
      <c r="Y513" s="44"/>
      <c r="Z513" s="44"/>
      <c r="AA513" s="44"/>
      <c r="AB513" s="42"/>
      <c r="AC513" s="42"/>
      <c r="AD513" s="43">
        <f t="shared" si="521"/>
        <v>0</v>
      </c>
      <c r="AE513" s="44"/>
      <c r="AF513" s="44"/>
      <c r="AG513" s="44"/>
      <c r="AH513" s="44"/>
      <c r="AI513" s="44"/>
      <c r="AJ513" s="42"/>
      <c r="AK513" s="42"/>
      <c r="AL513" s="43">
        <f t="shared" si="522"/>
        <v>0</v>
      </c>
      <c r="AM513" s="150"/>
      <c r="AN513" s="90"/>
      <c r="AO513" s="90"/>
      <c r="AP513" s="90"/>
      <c r="AQ513" s="90"/>
      <c r="AR513" s="90"/>
      <c r="AS513" s="90"/>
      <c r="AT513" s="90"/>
      <c r="AU513" s="90"/>
      <c r="AV513" s="90"/>
      <c r="AW513" s="90"/>
      <c r="AX513" s="117"/>
    </row>
    <row r="514" spans="2:50" ht="12.95" customHeight="1" x14ac:dyDescent="0.25">
      <c r="B514" s="102"/>
      <c r="C514" s="106"/>
      <c r="D514" s="110"/>
      <c r="E514" s="114"/>
      <c r="F514" s="27"/>
      <c r="G514" s="44"/>
      <c r="H514" s="44"/>
      <c r="I514" s="44"/>
      <c r="J514" s="44"/>
      <c r="K514" s="44"/>
      <c r="L514" s="42"/>
      <c r="M514" s="42"/>
      <c r="N514" s="43">
        <f t="shared" si="519"/>
        <v>0</v>
      </c>
      <c r="O514" s="44"/>
      <c r="P514" s="44"/>
      <c r="Q514" s="44"/>
      <c r="R514" s="44"/>
      <c r="S514" s="44"/>
      <c r="T514" s="42"/>
      <c r="U514" s="42"/>
      <c r="V514" s="43">
        <f t="shared" si="520"/>
        <v>0</v>
      </c>
      <c r="W514" s="44"/>
      <c r="X514" s="44"/>
      <c r="Y514" s="44"/>
      <c r="Z514" s="44"/>
      <c r="AA514" s="44"/>
      <c r="AB514" s="42"/>
      <c r="AC514" s="42"/>
      <c r="AD514" s="43">
        <f t="shared" si="521"/>
        <v>0</v>
      </c>
      <c r="AE514" s="44"/>
      <c r="AF514" s="44"/>
      <c r="AG514" s="44"/>
      <c r="AH514" s="44"/>
      <c r="AI514" s="44"/>
      <c r="AJ514" s="42"/>
      <c r="AK514" s="42"/>
      <c r="AL514" s="43">
        <f t="shared" si="522"/>
        <v>0</v>
      </c>
      <c r="AM514" s="150"/>
      <c r="AN514" s="90"/>
      <c r="AO514" s="90"/>
      <c r="AP514" s="90"/>
      <c r="AQ514" s="90"/>
      <c r="AR514" s="90"/>
      <c r="AS514" s="90"/>
      <c r="AT514" s="90"/>
      <c r="AU514" s="90"/>
      <c r="AV514" s="90"/>
      <c r="AW514" s="90"/>
      <c r="AX514" s="117"/>
    </row>
    <row r="515" spans="2:50" ht="12.95" customHeight="1" x14ac:dyDescent="0.25">
      <c r="B515" s="102"/>
      <c r="C515" s="106"/>
      <c r="D515" s="110"/>
      <c r="E515" s="114"/>
      <c r="F515" s="28"/>
      <c r="G515" s="44"/>
      <c r="H515" s="44"/>
      <c r="I515" s="44"/>
      <c r="J515" s="44"/>
      <c r="K515" s="44"/>
      <c r="L515" s="42"/>
      <c r="M515" s="42"/>
      <c r="N515" s="43">
        <f t="shared" si="519"/>
        <v>0</v>
      </c>
      <c r="O515" s="44"/>
      <c r="P515" s="44"/>
      <c r="Q515" s="44"/>
      <c r="R515" s="44"/>
      <c r="S515" s="44"/>
      <c r="T515" s="42"/>
      <c r="U515" s="42"/>
      <c r="V515" s="43">
        <f t="shared" si="520"/>
        <v>0</v>
      </c>
      <c r="W515" s="44"/>
      <c r="X515" s="44"/>
      <c r="Y515" s="44"/>
      <c r="Z515" s="44"/>
      <c r="AA515" s="44"/>
      <c r="AB515" s="42"/>
      <c r="AC515" s="42"/>
      <c r="AD515" s="43">
        <f t="shared" si="521"/>
        <v>0</v>
      </c>
      <c r="AE515" s="44"/>
      <c r="AF515" s="44"/>
      <c r="AG515" s="44"/>
      <c r="AH515" s="44"/>
      <c r="AI515" s="44"/>
      <c r="AJ515" s="42"/>
      <c r="AK515" s="42"/>
      <c r="AL515" s="43">
        <f t="shared" si="522"/>
        <v>0</v>
      </c>
      <c r="AM515" s="150"/>
      <c r="AN515" s="90"/>
      <c r="AO515" s="90"/>
      <c r="AP515" s="90"/>
      <c r="AQ515" s="90"/>
      <c r="AR515" s="90"/>
      <c r="AS515" s="90"/>
      <c r="AT515" s="90"/>
      <c r="AU515" s="90"/>
      <c r="AV515" s="90"/>
      <c r="AW515" s="90"/>
      <c r="AX515" s="117"/>
    </row>
    <row r="516" spans="2:50" ht="12.95" customHeight="1" thickBot="1" x14ac:dyDescent="0.3">
      <c r="B516" s="103"/>
      <c r="C516" s="107"/>
      <c r="D516" s="111"/>
      <c r="E516" s="114"/>
      <c r="F516" s="28"/>
      <c r="G516" s="44"/>
      <c r="H516" s="44"/>
      <c r="I516" s="44"/>
      <c r="J516" s="44"/>
      <c r="K516" s="44"/>
      <c r="L516" s="46"/>
      <c r="M516" s="46"/>
      <c r="N516" s="43">
        <f t="shared" si="519"/>
        <v>0</v>
      </c>
      <c r="O516" s="44"/>
      <c r="P516" s="44"/>
      <c r="Q516" s="44"/>
      <c r="R516" s="44"/>
      <c r="S516" s="44"/>
      <c r="T516" s="46"/>
      <c r="U516" s="46"/>
      <c r="V516" s="43">
        <f t="shared" si="520"/>
        <v>0</v>
      </c>
      <c r="W516" s="44"/>
      <c r="X516" s="44"/>
      <c r="Y516" s="44"/>
      <c r="Z516" s="44"/>
      <c r="AA516" s="44"/>
      <c r="AB516" s="46"/>
      <c r="AC516" s="46"/>
      <c r="AD516" s="43">
        <f t="shared" si="521"/>
        <v>0</v>
      </c>
      <c r="AE516" s="44"/>
      <c r="AF516" s="44"/>
      <c r="AG516" s="44"/>
      <c r="AH516" s="44"/>
      <c r="AI516" s="44"/>
      <c r="AJ516" s="46"/>
      <c r="AK516" s="46"/>
      <c r="AL516" s="43">
        <f t="shared" si="522"/>
        <v>0</v>
      </c>
      <c r="AM516" s="150"/>
      <c r="AN516" s="90"/>
      <c r="AO516" s="90"/>
      <c r="AP516" s="90"/>
      <c r="AQ516" s="90"/>
      <c r="AR516" s="90"/>
      <c r="AS516" s="90"/>
      <c r="AT516" s="90"/>
      <c r="AU516" s="90"/>
      <c r="AV516" s="90"/>
      <c r="AW516" s="90"/>
      <c r="AX516" s="117"/>
    </row>
    <row r="517" spans="2:50" ht="12.95" hidden="1" customHeight="1" thickBot="1" x14ac:dyDescent="0.3">
      <c r="B517" s="104"/>
      <c r="C517" s="108"/>
      <c r="D517" s="112"/>
      <c r="E517" s="115"/>
      <c r="F517" s="28" t="s">
        <v>36</v>
      </c>
      <c r="G517" s="48"/>
      <c r="H517" s="48"/>
      <c r="I517" s="48"/>
      <c r="J517" s="48"/>
      <c r="K517" s="48"/>
      <c r="L517" s="47"/>
      <c r="M517" s="47"/>
      <c r="N517" s="43">
        <f t="shared" ref="N517" si="523">N506+N507+N509+N514+N515+N516+N512+N513</f>
        <v>0</v>
      </c>
      <c r="O517" s="49"/>
      <c r="P517" s="49"/>
      <c r="Q517" s="49"/>
      <c r="R517" s="49"/>
      <c r="S517" s="49"/>
      <c r="T517" s="47"/>
      <c r="U517" s="47"/>
      <c r="V517" s="43">
        <f t="shared" ref="V517" si="524">V506+V507+V509+V514+V515+V516+V512+V513</f>
        <v>0</v>
      </c>
      <c r="W517" s="49"/>
      <c r="X517" s="49"/>
      <c r="Y517" s="49"/>
      <c r="Z517" s="49"/>
      <c r="AA517" s="49"/>
      <c r="AB517" s="47"/>
      <c r="AC517" s="47"/>
      <c r="AD517" s="43">
        <f t="shared" ref="AD517" si="525">AD506+AD507+AD509+AD514+AD515+AD516+AD512+AD513</f>
        <v>0</v>
      </c>
      <c r="AE517" s="49"/>
      <c r="AF517" s="49"/>
      <c r="AG517" s="49"/>
      <c r="AH517" s="49"/>
      <c r="AI517" s="49"/>
      <c r="AJ517" s="47"/>
      <c r="AK517" s="47"/>
      <c r="AL517" s="43">
        <f t="shared" ref="AL517" si="526">AL506+AL507+AL509+AL514+AL515+AL516+AL512+AL513</f>
        <v>0</v>
      </c>
      <c r="AM517" s="151"/>
      <c r="AN517" s="91"/>
      <c r="AO517" s="91"/>
      <c r="AP517" s="91"/>
      <c r="AQ517" s="91"/>
      <c r="AR517" s="91"/>
      <c r="AS517" s="91"/>
      <c r="AT517" s="91"/>
      <c r="AU517" s="91"/>
      <c r="AV517" s="91"/>
      <c r="AW517" s="91"/>
      <c r="AX517" s="118"/>
    </row>
    <row r="518" spans="2:50" ht="12.95" customHeight="1" thickTop="1" x14ac:dyDescent="0.25">
      <c r="B518" s="102">
        <v>28</v>
      </c>
      <c r="C518" s="105">
        <f>MART!C518</f>
        <v>0</v>
      </c>
      <c r="D518" s="109">
        <f>MART!D518</f>
        <v>0</v>
      </c>
      <c r="E518" s="113">
        <f>MART!E518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149">
        <f t="shared" ref="AM518" si="527">N518+V518+AD518+AL518</f>
        <v>0</v>
      </c>
      <c r="AN518" s="89">
        <f t="shared" ref="AN518" si="528">N519+V519+AD519+AL519</f>
        <v>0</v>
      </c>
      <c r="AO518" s="89">
        <f t="shared" ref="AO518" si="529">N520+V520+AD520+AL520</f>
        <v>0</v>
      </c>
      <c r="AP518" s="89">
        <f t="shared" ref="AP518" si="530">N521+V521+AD521+AL521</f>
        <v>0</v>
      </c>
      <c r="AQ518" s="89">
        <f t="shared" ref="AQ518" si="531">N522+V522+AD522+AL522</f>
        <v>0</v>
      </c>
      <c r="AR518" s="89">
        <f t="shared" ref="AR518" si="532">N523+V523+AD523+AL523</f>
        <v>0</v>
      </c>
      <c r="AS518" s="89">
        <f t="shared" ref="AS518" si="533">N524+V524+AD524+AL524</f>
        <v>0</v>
      </c>
      <c r="AT518" s="89">
        <f t="shared" ref="AT518" si="534">N536+V536+AD536+AL536</f>
        <v>0</v>
      </c>
      <c r="AU518" s="89">
        <f t="shared" ref="AU518" si="535">N529+V529+AD529+AL529</f>
        <v>0</v>
      </c>
      <c r="AV518" s="89">
        <f t="shared" ref="AV518" si="536">N530+V530+AD530+AL530</f>
        <v>0</v>
      </c>
      <c r="AW518" s="89">
        <f t="shared" ref="AW518" si="537">N527+V527+AD527+AL527</f>
        <v>0</v>
      </c>
      <c r="AX518" s="116">
        <f t="shared" ref="AX518" si="538">SUM(AN518:AW536)</f>
        <v>0</v>
      </c>
    </row>
    <row r="519" spans="2:50"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150"/>
      <c r="AN519" s="90"/>
      <c r="AO519" s="90"/>
      <c r="AP519" s="90"/>
      <c r="AQ519" s="90"/>
      <c r="AR519" s="90"/>
      <c r="AS519" s="90"/>
      <c r="AT519" s="90"/>
      <c r="AU519" s="90"/>
      <c r="AV519" s="90"/>
      <c r="AW519" s="90"/>
      <c r="AX519" s="117"/>
    </row>
    <row r="520" spans="2:50"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150"/>
      <c r="AN520" s="90"/>
      <c r="AO520" s="90"/>
      <c r="AP520" s="90"/>
      <c r="AQ520" s="90"/>
      <c r="AR520" s="90"/>
      <c r="AS520" s="90"/>
      <c r="AT520" s="90"/>
      <c r="AU520" s="90"/>
      <c r="AV520" s="90"/>
      <c r="AW520" s="90"/>
      <c r="AX520" s="117"/>
    </row>
    <row r="521" spans="2:50"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150"/>
      <c r="AN521" s="90"/>
      <c r="AO521" s="90"/>
      <c r="AP521" s="90"/>
      <c r="AQ521" s="90"/>
      <c r="AR521" s="90"/>
      <c r="AS521" s="90"/>
      <c r="AT521" s="90"/>
      <c r="AU521" s="90"/>
      <c r="AV521" s="90"/>
      <c r="AW521" s="90"/>
      <c r="AX521" s="117"/>
    </row>
    <row r="522" spans="2:50"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150"/>
      <c r="AN522" s="90"/>
      <c r="AO522" s="90"/>
      <c r="AP522" s="90"/>
      <c r="AQ522" s="90"/>
      <c r="AR522" s="90"/>
      <c r="AS522" s="90"/>
      <c r="AT522" s="90"/>
      <c r="AU522" s="90"/>
      <c r="AV522" s="90"/>
      <c r="AW522" s="90"/>
      <c r="AX522" s="117"/>
    </row>
    <row r="523" spans="2:50" ht="12.95" customHeight="1" x14ac:dyDescent="0.25">
      <c r="B523" s="102"/>
      <c r="C523" s="106"/>
      <c r="D523" s="110"/>
      <c r="E523" s="114"/>
      <c r="F523" s="27" t="s">
        <v>37</v>
      </c>
      <c r="G523" s="44"/>
      <c r="H523" s="44"/>
      <c r="I523" s="44"/>
      <c r="J523" s="44"/>
      <c r="K523" s="44"/>
      <c r="L523" s="42"/>
      <c r="M523" s="42"/>
      <c r="N523" s="43">
        <f>SUM(G523:M523)</f>
        <v>0</v>
      </c>
      <c r="O523" s="44"/>
      <c r="P523" s="44"/>
      <c r="Q523" s="44"/>
      <c r="R523" s="44"/>
      <c r="S523" s="44"/>
      <c r="T523" s="42"/>
      <c r="U523" s="42"/>
      <c r="V523" s="43">
        <f>SUM(O523:U523)</f>
        <v>0</v>
      </c>
      <c r="W523" s="44"/>
      <c r="X523" s="44"/>
      <c r="Y523" s="44"/>
      <c r="Z523" s="44"/>
      <c r="AA523" s="44"/>
      <c r="AB523" s="42"/>
      <c r="AC523" s="42"/>
      <c r="AD523" s="43">
        <f>SUM(W523:AC523)</f>
        <v>0</v>
      </c>
      <c r="AE523" s="44"/>
      <c r="AF523" s="44"/>
      <c r="AG523" s="44"/>
      <c r="AH523" s="44"/>
      <c r="AI523" s="44"/>
      <c r="AJ523" s="42"/>
      <c r="AK523" s="42"/>
      <c r="AL523" s="43">
        <f>SUM(AE523:AK523)</f>
        <v>0</v>
      </c>
      <c r="AM523" s="150"/>
      <c r="AN523" s="90"/>
      <c r="AO523" s="90"/>
      <c r="AP523" s="90"/>
      <c r="AQ523" s="90"/>
      <c r="AR523" s="90"/>
      <c r="AS523" s="90"/>
      <c r="AT523" s="90"/>
      <c r="AU523" s="90"/>
      <c r="AV523" s="90"/>
      <c r="AW523" s="90"/>
      <c r="AX523" s="117"/>
    </row>
    <row r="524" spans="2:50" ht="12.95" customHeight="1" x14ac:dyDescent="0.25">
      <c r="B524" s="102"/>
      <c r="C524" s="106"/>
      <c r="D524" s="110"/>
      <c r="E524" s="114"/>
      <c r="F524" s="28" t="s">
        <v>31</v>
      </c>
      <c r="G524" s="45"/>
      <c r="H524" s="45"/>
      <c r="I524" s="45"/>
      <c r="J524" s="45"/>
      <c r="K524" s="45">
        <f>IF((N518-E518)&lt;=0,0,IF((N518-E518)&gt;0,(N518-E518)))</f>
        <v>0</v>
      </c>
      <c r="L524" s="42"/>
      <c r="M524" s="42"/>
      <c r="N524" s="43">
        <f t="shared" ref="N524:N535" si="539">SUM(G524:M524)</f>
        <v>0</v>
      </c>
      <c r="O524" s="45"/>
      <c r="P524" s="45"/>
      <c r="Q524" s="45"/>
      <c r="R524" s="45"/>
      <c r="S524" s="45">
        <f>IF((V518-E518)&lt;=0,0,IF((V518-E518)&gt;0,(V518-E518)))</f>
        <v>0</v>
      </c>
      <c r="T524" s="42"/>
      <c r="U524" s="42"/>
      <c r="V524" s="43">
        <f t="shared" ref="V524:V535" si="540">SUM(O524:U524)</f>
        <v>0</v>
      </c>
      <c r="W524" s="45"/>
      <c r="X524" s="45"/>
      <c r="Y524" s="45"/>
      <c r="Z524" s="45"/>
      <c r="AA524" s="45">
        <f>IF((AD518-E518)&lt;=0,0,IF((AD518-E518)&gt;0,(AD518-E518)))</f>
        <v>0</v>
      </c>
      <c r="AB524" s="42"/>
      <c r="AC524" s="42"/>
      <c r="AD524" s="43">
        <f t="shared" ref="AD524:AD535" si="541">SUM(W524:AC524)</f>
        <v>0</v>
      </c>
      <c r="AE524" s="45"/>
      <c r="AF524" s="45"/>
      <c r="AG524" s="45"/>
      <c r="AH524" s="45"/>
      <c r="AI524" s="45">
        <f>IF((AL518-E518)&lt;=0,0,IF((AL518-E518)&gt;0,(AL518-E518)))</f>
        <v>0</v>
      </c>
      <c r="AJ524" s="42"/>
      <c r="AK524" s="42"/>
      <c r="AL524" s="43">
        <f t="shared" ref="AL524:AL535" si="542">SUM(AE524:AK524)</f>
        <v>0</v>
      </c>
      <c r="AM524" s="150"/>
      <c r="AN524" s="90"/>
      <c r="AO524" s="90"/>
      <c r="AP524" s="90"/>
      <c r="AQ524" s="90"/>
      <c r="AR524" s="90"/>
      <c r="AS524" s="90"/>
      <c r="AT524" s="90"/>
      <c r="AU524" s="90"/>
      <c r="AV524" s="90"/>
      <c r="AW524" s="90"/>
      <c r="AX524" s="117"/>
    </row>
    <row r="525" spans="2:50"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539"/>
        <v>0</v>
      </c>
      <c r="O525" s="45"/>
      <c r="P525" s="45"/>
      <c r="Q525" s="45"/>
      <c r="R525" s="45"/>
      <c r="S525" s="44">
        <f>IF(E518-15&lt;0,0,IF(SUM(O518:U523)&lt;10,0,IF(SUM(O518:U523)&lt;20,1,IF(SUM(O518:U523)&lt;30,2,IF(SUM(O518:U523)&gt;=30,3)))))</f>
        <v>0</v>
      </c>
      <c r="T525" s="42"/>
      <c r="U525" s="42"/>
      <c r="V525" s="43">
        <f t="shared" si="540"/>
        <v>0</v>
      </c>
      <c r="W525" s="45"/>
      <c r="X525" s="45"/>
      <c r="Y525" s="45"/>
      <c r="Z525" s="45"/>
      <c r="AA525" s="44">
        <f>IF(E518-15&lt;0,0,IF(SUM(W518:AC523)&lt;10,0,IF(SUM(W518:AC523)&lt;20,1,IF(SUM(W518:AC523)&lt;30,2,IF(SUM(W518:AC523)&gt;=30,3)))))</f>
        <v>0</v>
      </c>
      <c r="AB525" s="42"/>
      <c r="AC525" s="42"/>
      <c r="AD525" s="43">
        <f t="shared" si="541"/>
        <v>0</v>
      </c>
      <c r="AE525" s="45"/>
      <c r="AF525" s="45"/>
      <c r="AG525" s="45"/>
      <c r="AH525" s="45"/>
      <c r="AI525" s="44">
        <f>IF(E518-15&lt;0,0,IF(SUM(AE518:AK523)&lt;10,0,IF(SUM(AE518:AK523)&lt;20,1,IF(SUM(AE518:AK523)&lt;30,2,IF(SUM(AE518:AK523)&gt;=30,3)))))</f>
        <v>0</v>
      </c>
      <c r="AJ525" s="42"/>
      <c r="AK525" s="42"/>
      <c r="AL525" s="43">
        <f t="shared" si="542"/>
        <v>0</v>
      </c>
      <c r="AM525" s="150"/>
      <c r="AN525" s="90"/>
      <c r="AO525" s="90"/>
      <c r="AP525" s="90"/>
      <c r="AQ525" s="90"/>
      <c r="AR525" s="90"/>
      <c r="AS525" s="90"/>
      <c r="AT525" s="90"/>
      <c r="AU525" s="90"/>
      <c r="AV525" s="90"/>
      <c r="AW525" s="90"/>
      <c r="AX525" s="117"/>
    </row>
    <row r="526" spans="2:50" ht="12.95" customHeight="1" x14ac:dyDescent="0.25">
      <c r="B526" s="102"/>
      <c r="C526" s="106"/>
      <c r="D526" s="110"/>
      <c r="E526" s="114"/>
      <c r="F526" s="28" t="s">
        <v>41</v>
      </c>
      <c r="G526" s="44"/>
      <c r="H526" s="44"/>
      <c r="I526" s="44"/>
      <c r="J526" s="44"/>
      <c r="K526" s="45"/>
      <c r="L526" s="42"/>
      <c r="M526" s="42"/>
      <c r="N526" s="43">
        <f t="shared" si="539"/>
        <v>0</v>
      </c>
      <c r="O526" s="44"/>
      <c r="P526" s="44"/>
      <c r="Q526" s="44"/>
      <c r="R526" s="44"/>
      <c r="S526" s="45"/>
      <c r="T526" s="42"/>
      <c r="U526" s="42"/>
      <c r="V526" s="43">
        <f t="shared" si="540"/>
        <v>0</v>
      </c>
      <c r="W526" s="44"/>
      <c r="X526" s="44"/>
      <c r="Y526" s="44"/>
      <c r="Z526" s="44"/>
      <c r="AA526" s="45"/>
      <c r="AB526" s="42"/>
      <c r="AC526" s="42"/>
      <c r="AD526" s="43">
        <f t="shared" si="541"/>
        <v>0</v>
      </c>
      <c r="AE526" s="44"/>
      <c r="AF526" s="44"/>
      <c r="AG526" s="44"/>
      <c r="AH526" s="44"/>
      <c r="AI526" s="45"/>
      <c r="AJ526" s="42"/>
      <c r="AK526" s="42"/>
      <c r="AL526" s="43">
        <f t="shared" si="542"/>
        <v>0</v>
      </c>
      <c r="AM526" s="150"/>
      <c r="AN526" s="90"/>
      <c r="AO526" s="90"/>
      <c r="AP526" s="90"/>
      <c r="AQ526" s="90"/>
      <c r="AR526" s="90"/>
      <c r="AS526" s="90"/>
      <c r="AT526" s="90"/>
      <c r="AU526" s="90"/>
      <c r="AV526" s="90"/>
      <c r="AW526" s="90"/>
      <c r="AX526" s="117"/>
    </row>
    <row r="527" spans="2:50" ht="12.95" customHeight="1" x14ac:dyDescent="0.25">
      <c r="B527" s="102"/>
      <c r="C527" s="106"/>
      <c r="D527" s="110"/>
      <c r="E527" s="114"/>
      <c r="F527" s="28" t="s">
        <v>6</v>
      </c>
      <c r="G527" s="44"/>
      <c r="H527" s="44"/>
      <c r="I527" s="44"/>
      <c r="J527" s="44"/>
      <c r="K527" s="44"/>
      <c r="L527" s="42"/>
      <c r="M527" s="42"/>
      <c r="N527" s="43">
        <f t="shared" si="539"/>
        <v>0</v>
      </c>
      <c r="O527" s="44"/>
      <c r="P527" s="44"/>
      <c r="Q527" s="44"/>
      <c r="R527" s="44"/>
      <c r="S527" s="44"/>
      <c r="T527" s="42"/>
      <c r="U527" s="42"/>
      <c r="V527" s="43">
        <f t="shared" si="540"/>
        <v>0</v>
      </c>
      <c r="W527" s="44"/>
      <c r="X527" s="44"/>
      <c r="Y527" s="44"/>
      <c r="Z527" s="44"/>
      <c r="AA527" s="44"/>
      <c r="AB527" s="42"/>
      <c r="AC527" s="42"/>
      <c r="AD527" s="43">
        <f t="shared" si="541"/>
        <v>0</v>
      </c>
      <c r="AE527" s="44"/>
      <c r="AF527" s="44"/>
      <c r="AG527" s="44"/>
      <c r="AH527" s="44"/>
      <c r="AI527" s="44"/>
      <c r="AJ527" s="42"/>
      <c r="AK527" s="42"/>
      <c r="AL527" s="43">
        <f t="shared" si="542"/>
        <v>0</v>
      </c>
      <c r="AM527" s="150"/>
      <c r="AN527" s="90"/>
      <c r="AO527" s="90"/>
      <c r="AP527" s="90"/>
      <c r="AQ527" s="90"/>
      <c r="AR527" s="90"/>
      <c r="AS527" s="90"/>
      <c r="AT527" s="90"/>
      <c r="AU527" s="90"/>
      <c r="AV527" s="90"/>
      <c r="AW527" s="90"/>
      <c r="AX527" s="117"/>
    </row>
    <row r="528" spans="2:50" ht="12.95" customHeight="1" x14ac:dyDescent="0.25">
      <c r="B528" s="102"/>
      <c r="C528" s="106"/>
      <c r="D528" s="110"/>
      <c r="E528" s="114"/>
      <c r="F528" s="29" t="s">
        <v>35</v>
      </c>
      <c r="G528" s="44"/>
      <c r="H528" s="44"/>
      <c r="I528" s="44"/>
      <c r="J528" s="44"/>
      <c r="K528" s="44"/>
      <c r="L528" s="42"/>
      <c r="M528" s="42"/>
      <c r="N528" s="43">
        <f t="shared" si="539"/>
        <v>0</v>
      </c>
      <c r="O528" s="44"/>
      <c r="P528" s="44"/>
      <c r="Q528" s="44"/>
      <c r="R528" s="44"/>
      <c r="S528" s="44"/>
      <c r="T528" s="42"/>
      <c r="U528" s="42"/>
      <c r="V528" s="43">
        <f t="shared" si="540"/>
        <v>0</v>
      </c>
      <c r="W528" s="44"/>
      <c r="X528" s="44"/>
      <c r="Y528" s="44"/>
      <c r="Z528" s="44"/>
      <c r="AA528" s="44"/>
      <c r="AB528" s="42"/>
      <c r="AC528" s="42"/>
      <c r="AD528" s="43">
        <f t="shared" si="541"/>
        <v>0</v>
      </c>
      <c r="AE528" s="44"/>
      <c r="AF528" s="44"/>
      <c r="AG528" s="44"/>
      <c r="AH528" s="44"/>
      <c r="AI528" s="44"/>
      <c r="AJ528" s="42"/>
      <c r="AK528" s="42"/>
      <c r="AL528" s="43">
        <f t="shared" si="542"/>
        <v>0</v>
      </c>
      <c r="AM528" s="150"/>
      <c r="AN528" s="90"/>
      <c r="AO528" s="90"/>
      <c r="AP528" s="90"/>
      <c r="AQ528" s="90"/>
      <c r="AR528" s="90"/>
      <c r="AS528" s="90"/>
      <c r="AT528" s="90"/>
      <c r="AU528" s="90"/>
      <c r="AV528" s="90"/>
      <c r="AW528" s="90"/>
      <c r="AX528" s="117"/>
    </row>
    <row r="529" spans="2:50" ht="12.95" customHeight="1" x14ac:dyDescent="0.25">
      <c r="B529" s="102"/>
      <c r="C529" s="106"/>
      <c r="D529" s="110"/>
      <c r="E529" s="114"/>
      <c r="F529" s="27" t="s">
        <v>40</v>
      </c>
      <c r="G529" s="44"/>
      <c r="H529" s="44"/>
      <c r="I529" s="44"/>
      <c r="J529" s="44"/>
      <c r="K529" s="44"/>
      <c r="L529" s="42"/>
      <c r="M529" s="42"/>
      <c r="N529" s="43">
        <f t="shared" si="539"/>
        <v>0</v>
      </c>
      <c r="O529" s="44"/>
      <c r="P529" s="44"/>
      <c r="Q529" s="44"/>
      <c r="R529" s="44"/>
      <c r="S529" s="44"/>
      <c r="T529" s="42"/>
      <c r="U529" s="42"/>
      <c r="V529" s="43">
        <f t="shared" si="540"/>
        <v>0</v>
      </c>
      <c r="W529" s="44"/>
      <c r="X529" s="44"/>
      <c r="Y529" s="44"/>
      <c r="Z529" s="44"/>
      <c r="AA529" s="44"/>
      <c r="AB529" s="42"/>
      <c r="AC529" s="42"/>
      <c r="AD529" s="43">
        <f t="shared" si="541"/>
        <v>0</v>
      </c>
      <c r="AE529" s="44"/>
      <c r="AF529" s="44"/>
      <c r="AG529" s="44"/>
      <c r="AH529" s="44"/>
      <c r="AI529" s="44"/>
      <c r="AJ529" s="42"/>
      <c r="AK529" s="42"/>
      <c r="AL529" s="43">
        <f t="shared" si="542"/>
        <v>0</v>
      </c>
      <c r="AM529" s="150"/>
      <c r="AN529" s="90"/>
      <c r="AO529" s="90"/>
      <c r="AP529" s="90"/>
      <c r="AQ529" s="90"/>
      <c r="AR529" s="90"/>
      <c r="AS529" s="90"/>
      <c r="AT529" s="90"/>
      <c r="AU529" s="90"/>
      <c r="AV529" s="90"/>
      <c r="AW529" s="90"/>
      <c r="AX529" s="117"/>
    </row>
    <row r="530" spans="2:50" ht="12.95" customHeight="1" x14ac:dyDescent="0.25">
      <c r="B530" s="102"/>
      <c r="C530" s="106"/>
      <c r="D530" s="110"/>
      <c r="E530" s="114"/>
      <c r="F530" s="27" t="s">
        <v>7</v>
      </c>
      <c r="G530" s="44"/>
      <c r="H530" s="44"/>
      <c r="I530" s="44"/>
      <c r="J530" s="44"/>
      <c r="K530" s="44"/>
      <c r="L530" s="42"/>
      <c r="M530" s="42"/>
      <c r="N530" s="43">
        <f t="shared" si="539"/>
        <v>0</v>
      </c>
      <c r="O530" s="44"/>
      <c r="P530" s="44"/>
      <c r="Q530" s="44"/>
      <c r="R530" s="44"/>
      <c r="S530" s="44"/>
      <c r="T530" s="42"/>
      <c r="U530" s="42"/>
      <c r="V530" s="43">
        <f t="shared" si="540"/>
        <v>0</v>
      </c>
      <c r="W530" s="44"/>
      <c r="X530" s="44"/>
      <c r="Y530" s="44"/>
      <c r="Z530" s="44"/>
      <c r="AA530" s="44"/>
      <c r="AB530" s="42"/>
      <c r="AC530" s="42"/>
      <c r="AD530" s="43">
        <f t="shared" si="541"/>
        <v>0</v>
      </c>
      <c r="AE530" s="44"/>
      <c r="AF530" s="44"/>
      <c r="AG530" s="44"/>
      <c r="AH530" s="44"/>
      <c r="AI530" s="44"/>
      <c r="AJ530" s="42"/>
      <c r="AK530" s="42"/>
      <c r="AL530" s="43">
        <f t="shared" si="542"/>
        <v>0</v>
      </c>
      <c r="AM530" s="150"/>
      <c r="AN530" s="90"/>
      <c r="AO530" s="90"/>
      <c r="AP530" s="90"/>
      <c r="AQ530" s="90"/>
      <c r="AR530" s="90"/>
      <c r="AS530" s="90"/>
      <c r="AT530" s="90"/>
      <c r="AU530" s="90"/>
      <c r="AV530" s="90"/>
      <c r="AW530" s="90"/>
      <c r="AX530" s="117"/>
    </row>
    <row r="531" spans="2:50" ht="12.95" customHeight="1" x14ac:dyDescent="0.25">
      <c r="B531" s="102"/>
      <c r="C531" s="106"/>
      <c r="D531" s="110"/>
      <c r="E531" s="114"/>
      <c r="F531" s="27"/>
      <c r="G531" s="44"/>
      <c r="H531" s="44"/>
      <c r="I531" s="44"/>
      <c r="J531" s="44"/>
      <c r="K531" s="44"/>
      <c r="L531" s="42"/>
      <c r="M531" s="42"/>
      <c r="N531" s="43">
        <f t="shared" si="539"/>
        <v>0</v>
      </c>
      <c r="O531" s="44"/>
      <c r="P531" s="44"/>
      <c r="Q531" s="44"/>
      <c r="R531" s="44"/>
      <c r="S531" s="44"/>
      <c r="T531" s="42"/>
      <c r="U531" s="42"/>
      <c r="V531" s="43">
        <f t="shared" si="540"/>
        <v>0</v>
      </c>
      <c r="W531" s="44"/>
      <c r="X531" s="44"/>
      <c r="Y531" s="44"/>
      <c r="Z531" s="44"/>
      <c r="AA531" s="44"/>
      <c r="AB531" s="42"/>
      <c r="AC531" s="42"/>
      <c r="AD531" s="43">
        <f t="shared" si="541"/>
        <v>0</v>
      </c>
      <c r="AE531" s="44"/>
      <c r="AF531" s="44"/>
      <c r="AG531" s="44"/>
      <c r="AH531" s="44"/>
      <c r="AI531" s="44"/>
      <c r="AJ531" s="42"/>
      <c r="AK531" s="42"/>
      <c r="AL531" s="43">
        <f t="shared" si="542"/>
        <v>0</v>
      </c>
      <c r="AM531" s="150"/>
      <c r="AN531" s="90"/>
      <c r="AO531" s="90"/>
      <c r="AP531" s="90"/>
      <c r="AQ531" s="90"/>
      <c r="AR531" s="90"/>
      <c r="AS531" s="90"/>
      <c r="AT531" s="90"/>
      <c r="AU531" s="90"/>
      <c r="AV531" s="90"/>
      <c r="AW531" s="90"/>
      <c r="AX531" s="117"/>
    </row>
    <row r="532" spans="2:50" ht="12.95" customHeight="1" x14ac:dyDescent="0.25">
      <c r="B532" s="102"/>
      <c r="C532" s="106"/>
      <c r="D532" s="110"/>
      <c r="E532" s="114"/>
      <c r="F532" s="27"/>
      <c r="G532" s="44"/>
      <c r="H532" s="44"/>
      <c r="I532" s="44"/>
      <c r="J532" s="44"/>
      <c r="K532" s="44"/>
      <c r="L532" s="42"/>
      <c r="M532" s="42"/>
      <c r="N532" s="43">
        <f t="shared" si="539"/>
        <v>0</v>
      </c>
      <c r="O532" s="44"/>
      <c r="P532" s="44"/>
      <c r="Q532" s="44"/>
      <c r="R532" s="44"/>
      <c r="S532" s="44"/>
      <c r="T532" s="42"/>
      <c r="U532" s="42"/>
      <c r="V532" s="43">
        <f t="shared" si="540"/>
        <v>0</v>
      </c>
      <c r="W532" s="44"/>
      <c r="X532" s="44"/>
      <c r="Y532" s="44"/>
      <c r="Z532" s="44"/>
      <c r="AA532" s="44"/>
      <c r="AB532" s="42"/>
      <c r="AC532" s="42"/>
      <c r="AD532" s="43">
        <f t="shared" si="541"/>
        <v>0</v>
      </c>
      <c r="AE532" s="44"/>
      <c r="AF532" s="44"/>
      <c r="AG532" s="44"/>
      <c r="AH532" s="44"/>
      <c r="AI532" s="44"/>
      <c r="AJ532" s="42"/>
      <c r="AK532" s="42"/>
      <c r="AL532" s="43">
        <f t="shared" si="542"/>
        <v>0</v>
      </c>
      <c r="AM532" s="150"/>
      <c r="AN532" s="90"/>
      <c r="AO532" s="90"/>
      <c r="AP532" s="90"/>
      <c r="AQ532" s="90"/>
      <c r="AR532" s="90"/>
      <c r="AS532" s="90"/>
      <c r="AT532" s="90"/>
      <c r="AU532" s="90"/>
      <c r="AV532" s="90"/>
      <c r="AW532" s="90"/>
      <c r="AX532" s="117"/>
    </row>
    <row r="533" spans="2:50" ht="12.95" customHeight="1" x14ac:dyDescent="0.25">
      <c r="B533" s="102"/>
      <c r="C533" s="106"/>
      <c r="D533" s="110"/>
      <c r="E533" s="114"/>
      <c r="F533" s="27"/>
      <c r="G533" s="44"/>
      <c r="H533" s="44"/>
      <c r="I533" s="44"/>
      <c r="J533" s="44"/>
      <c r="K533" s="44"/>
      <c r="L533" s="42"/>
      <c r="M533" s="42"/>
      <c r="N533" s="43">
        <f t="shared" si="539"/>
        <v>0</v>
      </c>
      <c r="O533" s="44"/>
      <c r="P533" s="44"/>
      <c r="Q533" s="44"/>
      <c r="R533" s="44"/>
      <c r="S533" s="44"/>
      <c r="T533" s="42"/>
      <c r="U533" s="42"/>
      <c r="V533" s="43">
        <f t="shared" si="540"/>
        <v>0</v>
      </c>
      <c r="W533" s="44"/>
      <c r="X533" s="44"/>
      <c r="Y533" s="44"/>
      <c r="Z533" s="44"/>
      <c r="AA533" s="44"/>
      <c r="AB533" s="42"/>
      <c r="AC533" s="42"/>
      <c r="AD533" s="43">
        <f t="shared" si="541"/>
        <v>0</v>
      </c>
      <c r="AE533" s="44"/>
      <c r="AF533" s="44"/>
      <c r="AG533" s="44"/>
      <c r="AH533" s="44"/>
      <c r="AI533" s="44"/>
      <c r="AJ533" s="42"/>
      <c r="AK533" s="42"/>
      <c r="AL533" s="43">
        <f t="shared" si="542"/>
        <v>0</v>
      </c>
      <c r="AM533" s="150"/>
      <c r="AN533" s="90"/>
      <c r="AO533" s="90"/>
      <c r="AP533" s="90"/>
      <c r="AQ533" s="90"/>
      <c r="AR533" s="90"/>
      <c r="AS533" s="90"/>
      <c r="AT533" s="90"/>
      <c r="AU533" s="90"/>
      <c r="AV533" s="90"/>
      <c r="AW533" s="90"/>
      <c r="AX533" s="117"/>
    </row>
    <row r="534" spans="2:50" ht="12.95" customHeight="1" x14ac:dyDescent="0.25">
      <c r="B534" s="102"/>
      <c r="C534" s="106"/>
      <c r="D534" s="110"/>
      <c r="E534" s="114"/>
      <c r="F534" s="28"/>
      <c r="G534" s="44"/>
      <c r="H534" s="44"/>
      <c r="I534" s="44"/>
      <c r="J534" s="44"/>
      <c r="K534" s="44"/>
      <c r="L534" s="42"/>
      <c r="M534" s="42"/>
      <c r="N534" s="43">
        <f t="shared" si="539"/>
        <v>0</v>
      </c>
      <c r="O534" s="44"/>
      <c r="P534" s="44"/>
      <c r="Q534" s="44"/>
      <c r="R534" s="44"/>
      <c r="S534" s="44"/>
      <c r="T534" s="42"/>
      <c r="U534" s="42"/>
      <c r="V534" s="43">
        <f t="shared" si="540"/>
        <v>0</v>
      </c>
      <c r="W534" s="44"/>
      <c r="X534" s="44"/>
      <c r="Y534" s="44"/>
      <c r="Z534" s="44"/>
      <c r="AA534" s="44"/>
      <c r="AB534" s="42"/>
      <c r="AC534" s="42"/>
      <c r="AD534" s="43">
        <f t="shared" si="541"/>
        <v>0</v>
      </c>
      <c r="AE534" s="44"/>
      <c r="AF534" s="44"/>
      <c r="AG534" s="44"/>
      <c r="AH534" s="44"/>
      <c r="AI534" s="44"/>
      <c r="AJ534" s="42"/>
      <c r="AK534" s="42"/>
      <c r="AL534" s="43">
        <f t="shared" si="542"/>
        <v>0</v>
      </c>
      <c r="AM534" s="150"/>
      <c r="AN534" s="90"/>
      <c r="AO534" s="90"/>
      <c r="AP534" s="90"/>
      <c r="AQ534" s="90"/>
      <c r="AR534" s="90"/>
      <c r="AS534" s="90"/>
      <c r="AT534" s="90"/>
      <c r="AU534" s="90"/>
      <c r="AV534" s="90"/>
      <c r="AW534" s="90"/>
      <c r="AX534" s="117"/>
    </row>
    <row r="535" spans="2:50" ht="12.95" customHeight="1" thickBot="1" x14ac:dyDescent="0.3">
      <c r="B535" s="103"/>
      <c r="C535" s="107"/>
      <c r="D535" s="111"/>
      <c r="E535" s="114"/>
      <c r="F535" s="28"/>
      <c r="G535" s="44"/>
      <c r="H535" s="44"/>
      <c r="I535" s="44"/>
      <c r="J535" s="44"/>
      <c r="K535" s="44"/>
      <c r="L535" s="46"/>
      <c r="M535" s="46"/>
      <c r="N535" s="43">
        <f t="shared" si="539"/>
        <v>0</v>
      </c>
      <c r="O535" s="44"/>
      <c r="P535" s="44"/>
      <c r="Q535" s="44"/>
      <c r="R535" s="44"/>
      <c r="S535" s="44"/>
      <c r="T535" s="46"/>
      <c r="U535" s="46"/>
      <c r="V535" s="43">
        <f t="shared" si="540"/>
        <v>0</v>
      </c>
      <c r="W535" s="44"/>
      <c r="X535" s="44"/>
      <c r="Y535" s="44"/>
      <c r="Z535" s="44"/>
      <c r="AA535" s="44"/>
      <c r="AB535" s="46"/>
      <c r="AC535" s="46"/>
      <c r="AD535" s="43">
        <f t="shared" si="541"/>
        <v>0</v>
      </c>
      <c r="AE535" s="44"/>
      <c r="AF535" s="44"/>
      <c r="AG535" s="44"/>
      <c r="AH535" s="44"/>
      <c r="AI535" s="44"/>
      <c r="AJ535" s="46"/>
      <c r="AK535" s="46"/>
      <c r="AL535" s="43">
        <f t="shared" si="542"/>
        <v>0</v>
      </c>
      <c r="AM535" s="150"/>
      <c r="AN535" s="90"/>
      <c r="AO535" s="90"/>
      <c r="AP535" s="90"/>
      <c r="AQ535" s="90"/>
      <c r="AR535" s="90"/>
      <c r="AS535" s="90"/>
      <c r="AT535" s="90"/>
      <c r="AU535" s="90"/>
      <c r="AV535" s="90"/>
      <c r="AW535" s="90"/>
      <c r="AX535" s="117"/>
    </row>
    <row r="536" spans="2:50" ht="12.95" hidden="1" customHeight="1" thickBot="1" x14ac:dyDescent="0.3">
      <c r="B536" s="104"/>
      <c r="C536" s="108"/>
      <c r="D536" s="112"/>
      <c r="E536" s="115"/>
      <c r="F536" s="28" t="s">
        <v>36</v>
      </c>
      <c r="G536" s="48"/>
      <c r="H536" s="48"/>
      <c r="I536" s="48"/>
      <c r="J536" s="48"/>
      <c r="K536" s="48"/>
      <c r="L536" s="47"/>
      <c r="M536" s="47"/>
      <c r="N536" s="43">
        <f t="shared" ref="N536" si="543">N525+N526+N528+N533+N534+N535+N531+N532</f>
        <v>0</v>
      </c>
      <c r="O536" s="49"/>
      <c r="P536" s="49"/>
      <c r="Q536" s="49"/>
      <c r="R536" s="49"/>
      <c r="S536" s="49"/>
      <c r="T536" s="47"/>
      <c r="U536" s="47"/>
      <c r="V536" s="43">
        <f t="shared" ref="V536" si="544">V525+V526+V528+V533+V534+V535+V531+V532</f>
        <v>0</v>
      </c>
      <c r="W536" s="49"/>
      <c r="X536" s="49"/>
      <c r="Y536" s="49"/>
      <c r="Z536" s="49"/>
      <c r="AA536" s="49"/>
      <c r="AB536" s="47"/>
      <c r="AC536" s="47"/>
      <c r="AD536" s="43">
        <f t="shared" ref="AD536" si="545">AD525+AD526+AD528+AD533+AD534+AD535+AD531+AD532</f>
        <v>0</v>
      </c>
      <c r="AE536" s="49"/>
      <c r="AF536" s="49"/>
      <c r="AG536" s="49"/>
      <c r="AH536" s="49"/>
      <c r="AI536" s="49"/>
      <c r="AJ536" s="47"/>
      <c r="AK536" s="47"/>
      <c r="AL536" s="43">
        <f t="shared" ref="AL536" si="546">AL525+AL526+AL528+AL533+AL534+AL535+AL531+AL532</f>
        <v>0</v>
      </c>
      <c r="AM536" s="151"/>
      <c r="AN536" s="91"/>
      <c r="AO536" s="91"/>
      <c r="AP536" s="91"/>
      <c r="AQ536" s="91"/>
      <c r="AR536" s="91"/>
      <c r="AS536" s="91"/>
      <c r="AT536" s="91"/>
      <c r="AU536" s="91"/>
      <c r="AV536" s="91"/>
      <c r="AW536" s="91"/>
      <c r="AX536" s="118"/>
    </row>
    <row r="537" spans="2:50" ht="12.95" customHeight="1" thickTop="1" x14ac:dyDescent="0.25">
      <c r="B537" s="102">
        <v>29</v>
      </c>
      <c r="C537" s="105">
        <f>MART!C537</f>
        <v>0</v>
      </c>
      <c r="D537" s="109">
        <f>MART!D537</f>
        <v>0</v>
      </c>
      <c r="E537" s="113">
        <f>MART!E537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149">
        <f t="shared" ref="AM537" si="547">N537+V537+AD537+AL537</f>
        <v>0</v>
      </c>
      <c r="AN537" s="89">
        <f t="shared" ref="AN537" si="548">N538+V538+AD538+AL538</f>
        <v>0</v>
      </c>
      <c r="AO537" s="89">
        <f t="shared" ref="AO537" si="549">N539+V539+AD539+AL539</f>
        <v>0</v>
      </c>
      <c r="AP537" s="89">
        <f t="shared" ref="AP537" si="550">N540+V540+AD540+AL540</f>
        <v>0</v>
      </c>
      <c r="AQ537" s="89">
        <f t="shared" ref="AQ537" si="551">N541+V541+AD541+AL541</f>
        <v>0</v>
      </c>
      <c r="AR537" s="89">
        <f t="shared" ref="AR537" si="552">N542+V542+AD542+AL542</f>
        <v>0</v>
      </c>
      <c r="AS537" s="89">
        <f t="shared" ref="AS537" si="553">N543+V543+AD543+AL543</f>
        <v>0</v>
      </c>
      <c r="AT537" s="89">
        <f t="shared" ref="AT537" si="554">N555+V555+AD555+AL555</f>
        <v>0</v>
      </c>
      <c r="AU537" s="89">
        <f t="shared" ref="AU537" si="555">N548+V548+AD548+AL548</f>
        <v>0</v>
      </c>
      <c r="AV537" s="89">
        <f t="shared" ref="AV537" si="556">N549+V549+AD549+AL549</f>
        <v>0</v>
      </c>
      <c r="AW537" s="89">
        <f t="shared" ref="AW537" si="557">N546+V546+AD546+AL546</f>
        <v>0</v>
      </c>
      <c r="AX537" s="116">
        <f t="shared" ref="AX537" si="558">SUM(AN537:AW555)</f>
        <v>0</v>
      </c>
    </row>
    <row r="538" spans="2:50"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150"/>
      <c r="AN538" s="90"/>
      <c r="AO538" s="90"/>
      <c r="AP538" s="90"/>
      <c r="AQ538" s="90"/>
      <c r="AR538" s="90"/>
      <c r="AS538" s="90"/>
      <c r="AT538" s="90"/>
      <c r="AU538" s="90"/>
      <c r="AV538" s="90"/>
      <c r="AW538" s="90"/>
      <c r="AX538" s="117"/>
    </row>
    <row r="539" spans="2:50"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150"/>
      <c r="AN539" s="90"/>
      <c r="AO539" s="90"/>
      <c r="AP539" s="90"/>
      <c r="AQ539" s="90"/>
      <c r="AR539" s="90"/>
      <c r="AS539" s="90"/>
      <c r="AT539" s="90"/>
      <c r="AU539" s="90"/>
      <c r="AV539" s="90"/>
      <c r="AW539" s="90"/>
      <c r="AX539" s="117"/>
    </row>
    <row r="540" spans="2:50"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150"/>
      <c r="AN540" s="90"/>
      <c r="AO540" s="90"/>
      <c r="AP540" s="90"/>
      <c r="AQ540" s="90"/>
      <c r="AR540" s="90"/>
      <c r="AS540" s="90"/>
      <c r="AT540" s="90"/>
      <c r="AU540" s="90"/>
      <c r="AV540" s="90"/>
      <c r="AW540" s="90"/>
      <c r="AX540" s="117"/>
    </row>
    <row r="541" spans="2:50"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150"/>
      <c r="AN541" s="90"/>
      <c r="AO541" s="90"/>
      <c r="AP541" s="90"/>
      <c r="AQ541" s="90"/>
      <c r="AR541" s="90"/>
      <c r="AS541" s="90"/>
      <c r="AT541" s="90"/>
      <c r="AU541" s="90"/>
      <c r="AV541" s="90"/>
      <c r="AW541" s="90"/>
      <c r="AX541" s="117"/>
    </row>
    <row r="542" spans="2:50" ht="12.95" customHeight="1" x14ac:dyDescent="0.25">
      <c r="B542" s="102"/>
      <c r="C542" s="106"/>
      <c r="D542" s="110"/>
      <c r="E542" s="114"/>
      <c r="F542" s="27" t="s">
        <v>37</v>
      </c>
      <c r="G542" s="44"/>
      <c r="H542" s="44"/>
      <c r="I542" s="44"/>
      <c r="J542" s="44"/>
      <c r="K542" s="44"/>
      <c r="L542" s="42"/>
      <c r="M542" s="42"/>
      <c r="N542" s="43">
        <f>SUM(G542:M542)</f>
        <v>0</v>
      </c>
      <c r="O542" s="44"/>
      <c r="P542" s="44"/>
      <c r="Q542" s="44"/>
      <c r="R542" s="44"/>
      <c r="S542" s="44"/>
      <c r="T542" s="42"/>
      <c r="U542" s="42"/>
      <c r="V542" s="43">
        <f>SUM(O542:U542)</f>
        <v>0</v>
      </c>
      <c r="W542" s="44"/>
      <c r="X542" s="44"/>
      <c r="Y542" s="44"/>
      <c r="Z542" s="44"/>
      <c r="AA542" s="44"/>
      <c r="AB542" s="42"/>
      <c r="AC542" s="42"/>
      <c r="AD542" s="43">
        <f>SUM(W542:AC542)</f>
        <v>0</v>
      </c>
      <c r="AE542" s="44"/>
      <c r="AF542" s="44"/>
      <c r="AG542" s="44"/>
      <c r="AH542" s="44"/>
      <c r="AI542" s="44"/>
      <c r="AJ542" s="42"/>
      <c r="AK542" s="42"/>
      <c r="AL542" s="43">
        <f>SUM(AE542:AK542)</f>
        <v>0</v>
      </c>
      <c r="AM542" s="150"/>
      <c r="AN542" s="90"/>
      <c r="AO542" s="90"/>
      <c r="AP542" s="90"/>
      <c r="AQ542" s="90"/>
      <c r="AR542" s="90"/>
      <c r="AS542" s="90"/>
      <c r="AT542" s="90"/>
      <c r="AU542" s="90"/>
      <c r="AV542" s="90"/>
      <c r="AW542" s="90"/>
      <c r="AX542" s="117"/>
    </row>
    <row r="543" spans="2:50" ht="12.95" customHeight="1" x14ac:dyDescent="0.25">
      <c r="B543" s="102"/>
      <c r="C543" s="106"/>
      <c r="D543" s="110"/>
      <c r="E543" s="114"/>
      <c r="F543" s="28" t="s">
        <v>31</v>
      </c>
      <c r="G543" s="45"/>
      <c r="H543" s="45"/>
      <c r="I543" s="45"/>
      <c r="J543" s="45"/>
      <c r="K543" s="45">
        <f>IF((N537-E537)&lt;=0,0,IF((N537-E537)&gt;0,(N537-E537)))</f>
        <v>0</v>
      </c>
      <c r="L543" s="42"/>
      <c r="M543" s="42"/>
      <c r="N543" s="43">
        <f t="shared" ref="N543:N554" si="559">SUM(G543:M543)</f>
        <v>0</v>
      </c>
      <c r="O543" s="45"/>
      <c r="P543" s="45"/>
      <c r="Q543" s="45"/>
      <c r="R543" s="45"/>
      <c r="S543" s="45">
        <f>IF((V537-E537)&lt;=0,0,IF((V537-E537)&gt;0,(V537-E537)))</f>
        <v>0</v>
      </c>
      <c r="T543" s="42"/>
      <c r="U543" s="42"/>
      <c r="V543" s="43">
        <f t="shared" ref="V543:V554" si="560">SUM(O543:U543)</f>
        <v>0</v>
      </c>
      <c r="W543" s="45"/>
      <c r="X543" s="45"/>
      <c r="Y543" s="45"/>
      <c r="Z543" s="45"/>
      <c r="AA543" s="45">
        <f>IF((AD537-E537)&lt;=0,0,IF((AD537-E537)&gt;0,(AD537-E537)))</f>
        <v>0</v>
      </c>
      <c r="AB543" s="42"/>
      <c r="AC543" s="42"/>
      <c r="AD543" s="43">
        <f t="shared" ref="AD543:AD554" si="561">SUM(W543:AC543)</f>
        <v>0</v>
      </c>
      <c r="AE543" s="45"/>
      <c r="AF543" s="45"/>
      <c r="AG543" s="45"/>
      <c r="AH543" s="45"/>
      <c r="AI543" s="45">
        <f>IF((AL537-E537)&lt;=0,0,IF((AL537-E537)&gt;0,(AL537-E537)))</f>
        <v>0</v>
      </c>
      <c r="AJ543" s="42"/>
      <c r="AK543" s="42"/>
      <c r="AL543" s="43">
        <f t="shared" ref="AL543:AL554" si="562">SUM(AE543:AK543)</f>
        <v>0</v>
      </c>
      <c r="AM543" s="150"/>
      <c r="AN543" s="90"/>
      <c r="AO543" s="90"/>
      <c r="AP543" s="90"/>
      <c r="AQ543" s="90"/>
      <c r="AR543" s="90"/>
      <c r="AS543" s="90"/>
      <c r="AT543" s="90"/>
      <c r="AU543" s="90"/>
      <c r="AV543" s="90"/>
      <c r="AW543" s="90"/>
      <c r="AX543" s="117"/>
    </row>
    <row r="544" spans="2:50"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559"/>
        <v>0</v>
      </c>
      <c r="O544" s="45"/>
      <c r="P544" s="45"/>
      <c r="Q544" s="45"/>
      <c r="R544" s="45"/>
      <c r="S544" s="44">
        <f>IF(E537-15&lt;0,0,IF(SUM(O537:U542)&lt;10,0,IF(SUM(O537:U542)&lt;20,1,IF(SUM(O537:U542)&lt;30,2,IF(SUM(O537:U542)&gt;=30,3)))))</f>
        <v>0</v>
      </c>
      <c r="T544" s="42"/>
      <c r="U544" s="42"/>
      <c r="V544" s="43">
        <f t="shared" si="560"/>
        <v>0</v>
      </c>
      <c r="W544" s="45"/>
      <c r="X544" s="45"/>
      <c r="Y544" s="45"/>
      <c r="Z544" s="45"/>
      <c r="AA544" s="44">
        <f>IF(E537-15&lt;0,0,IF(SUM(W537:AC542)&lt;10,0,IF(SUM(W537:AC542)&lt;20,1,IF(SUM(W537:AC542)&lt;30,2,IF(SUM(W537:AC542)&gt;=30,3)))))</f>
        <v>0</v>
      </c>
      <c r="AB544" s="42"/>
      <c r="AC544" s="42"/>
      <c r="AD544" s="43">
        <f t="shared" si="561"/>
        <v>0</v>
      </c>
      <c r="AE544" s="45"/>
      <c r="AF544" s="45"/>
      <c r="AG544" s="45"/>
      <c r="AH544" s="45"/>
      <c r="AI544" s="44">
        <f>IF(E537-15&lt;0,0,IF(SUM(AE537:AK542)&lt;10,0,IF(SUM(AE537:AK542)&lt;20,1,IF(SUM(AE537:AK542)&lt;30,2,IF(SUM(AE537:AK542)&gt;=30,3)))))</f>
        <v>0</v>
      </c>
      <c r="AJ544" s="42"/>
      <c r="AK544" s="42"/>
      <c r="AL544" s="43">
        <f t="shared" si="562"/>
        <v>0</v>
      </c>
      <c r="AM544" s="150"/>
      <c r="AN544" s="90"/>
      <c r="AO544" s="90"/>
      <c r="AP544" s="90"/>
      <c r="AQ544" s="90"/>
      <c r="AR544" s="90"/>
      <c r="AS544" s="90"/>
      <c r="AT544" s="90"/>
      <c r="AU544" s="90"/>
      <c r="AV544" s="90"/>
      <c r="AW544" s="90"/>
      <c r="AX544" s="117"/>
    </row>
    <row r="545" spans="2:50" ht="12.95" customHeight="1" x14ac:dyDescent="0.25">
      <c r="B545" s="102"/>
      <c r="C545" s="106"/>
      <c r="D545" s="110"/>
      <c r="E545" s="114"/>
      <c r="F545" s="28" t="s">
        <v>41</v>
      </c>
      <c r="G545" s="44"/>
      <c r="H545" s="44"/>
      <c r="I545" s="44"/>
      <c r="J545" s="44"/>
      <c r="K545" s="45"/>
      <c r="L545" s="42"/>
      <c r="M545" s="42"/>
      <c r="N545" s="43">
        <f t="shared" si="559"/>
        <v>0</v>
      </c>
      <c r="O545" s="44"/>
      <c r="P545" s="44"/>
      <c r="Q545" s="44"/>
      <c r="R545" s="44"/>
      <c r="S545" s="45"/>
      <c r="T545" s="42"/>
      <c r="U545" s="42"/>
      <c r="V545" s="43">
        <f t="shared" si="560"/>
        <v>0</v>
      </c>
      <c r="W545" s="44"/>
      <c r="X545" s="44"/>
      <c r="Y545" s="44"/>
      <c r="Z545" s="44"/>
      <c r="AA545" s="45"/>
      <c r="AB545" s="42"/>
      <c r="AC545" s="42"/>
      <c r="AD545" s="43">
        <f t="shared" si="561"/>
        <v>0</v>
      </c>
      <c r="AE545" s="44"/>
      <c r="AF545" s="44"/>
      <c r="AG545" s="44"/>
      <c r="AH545" s="44"/>
      <c r="AI545" s="45"/>
      <c r="AJ545" s="42"/>
      <c r="AK545" s="42"/>
      <c r="AL545" s="43">
        <f t="shared" si="562"/>
        <v>0</v>
      </c>
      <c r="AM545" s="150"/>
      <c r="AN545" s="90"/>
      <c r="AO545" s="90"/>
      <c r="AP545" s="90"/>
      <c r="AQ545" s="90"/>
      <c r="AR545" s="90"/>
      <c r="AS545" s="90"/>
      <c r="AT545" s="90"/>
      <c r="AU545" s="90"/>
      <c r="AV545" s="90"/>
      <c r="AW545" s="90"/>
      <c r="AX545" s="117"/>
    </row>
    <row r="546" spans="2:50" ht="12.95" customHeight="1" x14ac:dyDescent="0.25">
      <c r="B546" s="102"/>
      <c r="C546" s="106"/>
      <c r="D546" s="110"/>
      <c r="E546" s="114"/>
      <c r="F546" s="28" t="s">
        <v>6</v>
      </c>
      <c r="G546" s="44"/>
      <c r="H546" s="44"/>
      <c r="I546" s="44"/>
      <c r="J546" s="44"/>
      <c r="K546" s="44"/>
      <c r="L546" s="42"/>
      <c r="M546" s="42"/>
      <c r="N546" s="43">
        <f t="shared" si="559"/>
        <v>0</v>
      </c>
      <c r="O546" s="44"/>
      <c r="P546" s="44"/>
      <c r="Q546" s="44"/>
      <c r="R546" s="44"/>
      <c r="S546" s="44"/>
      <c r="T546" s="42"/>
      <c r="U546" s="42"/>
      <c r="V546" s="43">
        <f t="shared" si="560"/>
        <v>0</v>
      </c>
      <c r="W546" s="44"/>
      <c r="X546" s="44"/>
      <c r="Y546" s="44"/>
      <c r="Z546" s="44"/>
      <c r="AA546" s="44"/>
      <c r="AB546" s="42"/>
      <c r="AC546" s="42"/>
      <c r="AD546" s="43">
        <f t="shared" si="561"/>
        <v>0</v>
      </c>
      <c r="AE546" s="44"/>
      <c r="AF546" s="44"/>
      <c r="AG546" s="44"/>
      <c r="AH546" s="44"/>
      <c r="AI546" s="44"/>
      <c r="AJ546" s="42"/>
      <c r="AK546" s="42"/>
      <c r="AL546" s="43">
        <f t="shared" si="562"/>
        <v>0</v>
      </c>
      <c r="AM546" s="150"/>
      <c r="AN546" s="90"/>
      <c r="AO546" s="90"/>
      <c r="AP546" s="90"/>
      <c r="AQ546" s="90"/>
      <c r="AR546" s="90"/>
      <c r="AS546" s="90"/>
      <c r="AT546" s="90"/>
      <c r="AU546" s="90"/>
      <c r="AV546" s="90"/>
      <c r="AW546" s="90"/>
      <c r="AX546" s="117"/>
    </row>
    <row r="547" spans="2:50" ht="12.95" customHeight="1" x14ac:dyDescent="0.25">
      <c r="B547" s="102"/>
      <c r="C547" s="106"/>
      <c r="D547" s="110"/>
      <c r="E547" s="114"/>
      <c r="F547" s="29" t="s">
        <v>35</v>
      </c>
      <c r="G547" s="44"/>
      <c r="H547" s="44"/>
      <c r="I547" s="44"/>
      <c r="J547" s="44"/>
      <c r="K547" s="44"/>
      <c r="L547" s="42"/>
      <c r="M547" s="42"/>
      <c r="N547" s="43">
        <f t="shared" si="559"/>
        <v>0</v>
      </c>
      <c r="O547" s="44"/>
      <c r="P547" s="44"/>
      <c r="Q547" s="44"/>
      <c r="R547" s="44"/>
      <c r="S547" s="44"/>
      <c r="T547" s="42"/>
      <c r="U547" s="42"/>
      <c r="V547" s="43">
        <f t="shared" si="560"/>
        <v>0</v>
      </c>
      <c r="W547" s="44"/>
      <c r="X547" s="44"/>
      <c r="Y547" s="44"/>
      <c r="Z547" s="44"/>
      <c r="AA547" s="44"/>
      <c r="AB547" s="42"/>
      <c r="AC547" s="42"/>
      <c r="AD547" s="43">
        <f t="shared" si="561"/>
        <v>0</v>
      </c>
      <c r="AE547" s="44"/>
      <c r="AF547" s="44"/>
      <c r="AG547" s="44"/>
      <c r="AH547" s="44"/>
      <c r="AI547" s="44"/>
      <c r="AJ547" s="42"/>
      <c r="AK547" s="42"/>
      <c r="AL547" s="43">
        <f t="shared" si="562"/>
        <v>0</v>
      </c>
      <c r="AM547" s="150"/>
      <c r="AN547" s="90"/>
      <c r="AO547" s="90"/>
      <c r="AP547" s="90"/>
      <c r="AQ547" s="90"/>
      <c r="AR547" s="90"/>
      <c r="AS547" s="90"/>
      <c r="AT547" s="90"/>
      <c r="AU547" s="90"/>
      <c r="AV547" s="90"/>
      <c r="AW547" s="90"/>
      <c r="AX547" s="117"/>
    </row>
    <row r="548" spans="2:50" ht="12.95" customHeight="1" x14ac:dyDescent="0.25">
      <c r="B548" s="102"/>
      <c r="C548" s="106"/>
      <c r="D548" s="110"/>
      <c r="E548" s="114"/>
      <c r="F548" s="27" t="s">
        <v>40</v>
      </c>
      <c r="G548" s="44"/>
      <c r="H548" s="44"/>
      <c r="I548" s="44"/>
      <c r="J548" s="44"/>
      <c r="K548" s="44"/>
      <c r="L548" s="42"/>
      <c r="M548" s="42"/>
      <c r="N548" s="43">
        <f t="shared" si="559"/>
        <v>0</v>
      </c>
      <c r="O548" s="44"/>
      <c r="P548" s="44"/>
      <c r="Q548" s="44"/>
      <c r="R548" s="44"/>
      <c r="S548" s="44"/>
      <c r="T548" s="42"/>
      <c r="U548" s="42"/>
      <c r="V548" s="43">
        <f t="shared" si="560"/>
        <v>0</v>
      </c>
      <c r="W548" s="44"/>
      <c r="X548" s="44"/>
      <c r="Y548" s="44"/>
      <c r="Z548" s="44"/>
      <c r="AA548" s="44"/>
      <c r="AB548" s="42"/>
      <c r="AC548" s="42"/>
      <c r="AD548" s="43">
        <f t="shared" si="561"/>
        <v>0</v>
      </c>
      <c r="AE548" s="44"/>
      <c r="AF548" s="44"/>
      <c r="AG548" s="44"/>
      <c r="AH548" s="44"/>
      <c r="AI548" s="44"/>
      <c r="AJ548" s="42"/>
      <c r="AK548" s="42"/>
      <c r="AL548" s="43">
        <f t="shared" si="562"/>
        <v>0</v>
      </c>
      <c r="AM548" s="150"/>
      <c r="AN548" s="90"/>
      <c r="AO548" s="90"/>
      <c r="AP548" s="90"/>
      <c r="AQ548" s="90"/>
      <c r="AR548" s="90"/>
      <c r="AS548" s="90"/>
      <c r="AT548" s="90"/>
      <c r="AU548" s="90"/>
      <c r="AV548" s="90"/>
      <c r="AW548" s="90"/>
      <c r="AX548" s="117"/>
    </row>
    <row r="549" spans="2:50" ht="12.95" customHeight="1" x14ac:dyDescent="0.25">
      <c r="B549" s="102"/>
      <c r="C549" s="106"/>
      <c r="D549" s="110"/>
      <c r="E549" s="114"/>
      <c r="F549" s="27" t="s">
        <v>7</v>
      </c>
      <c r="G549" s="44"/>
      <c r="H549" s="44"/>
      <c r="I549" s="44"/>
      <c r="J549" s="44"/>
      <c r="K549" s="44"/>
      <c r="L549" s="42"/>
      <c r="M549" s="42"/>
      <c r="N549" s="43">
        <f t="shared" si="559"/>
        <v>0</v>
      </c>
      <c r="O549" s="44"/>
      <c r="P549" s="44"/>
      <c r="Q549" s="44"/>
      <c r="R549" s="44"/>
      <c r="S549" s="44"/>
      <c r="T549" s="42"/>
      <c r="U549" s="42"/>
      <c r="V549" s="43">
        <f t="shared" si="560"/>
        <v>0</v>
      </c>
      <c r="W549" s="44"/>
      <c r="X549" s="44"/>
      <c r="Y549" s="44"/>
      <c r="Z549" s="44"/>
      <c r="AA549" s="44"/>
      <c r="AB549" s="42"/>
      <c r="AC549" s="42"/>
      <c r="AD549" s="43">
        <f t="shared" si="561"/>
        <v>0</v>
      </c>
      <c r="AE549" s="44"/>
      <c r="AF549" s="44"/>
      <c r="AG549" s="44"/>
      <c r="AH549" s="44"/>
      <c r="AI549" s="44"/>
      <c r="AJ549" s="42"/>
      <c r="AK549" s="42"/>
      <c r="AL549" s="43">
        <f t="shared" si="562"/>
        <v>0</v>
      </c>
      <c r="AM549" s="150"/>
      <c r="AN549" s="90"/>
      <c r="AO549" s="90"/>
      <c r="AP549" s="90"/>
      <c r="AQ549" s="90"/>
      <c r="AR549" s="90"/>
      <c r="AS549" s="90"/>
      <c r="AT549" s="90"/>
      <c r="AU549" s="90"/>
      <c r="AV549" s="90"/>
      <c r="AW549" s="90"/>
      <c r="AX549" s="117"/>
    </row>
    <row r="550" spans="2:50" ht="12.95" customHeight="1" x14ac:dyDescent="0.25">
      <c r="B550" s="102"/>
      <c r="C550" s="106"/>
      <c r="D550" s="110"/>
      <c r="E550" s="114"/>
      <c r="F550" s="27"/>
      <c r="G550" s="44"/>
      <c r="H550" s="44"/>
      <c r="I550" s="44"/>
      <c r="J550" s="44"/>
      <c r="K550" s="44"/>
      <c r="L550" s="42"/>
      <c r="M550" s="42"/>
      <c r="N550" s="43">
        <f t="shared" si="559"/>
        <v>0</v>
      </c>
      <c r="O550" s="44"/>
      <c r="P550" s="44"/>
      <c r="Q550" s="44"/>
      <c r="R550" s="44"/>
      <c r="S550" s="44"/>
      <c r="T550" s="42"/>
      <c r="U550" s="42"/>
      <c r="V550" s="43">
        <f t="shared" si="560"/>
        <v>0</v>
      </c>
      <c r="W550" s="44"/>
      <c r="X550" s="44"/>
      <c r="Y550" s="44"/>
      <c r="Z550" s="44"/>
      <c r="AA550" s="44"/>
      <c r="AB550" s="42"/>
      <c r="AC550" s="42"/>
      <c r="AD550" s="43">
        <f t="shared" si="561"/>
        <v>0</v>
      </c>
      <c r="AE550" s="44"/>
      <c r="AF550" s="44"/>
      <c r="AG550" s="44"/>
      <c r="AH550" s="44"/>
      <c r="AI550" s="44"/>
      <c r="AJ550" s="42"/>
      <c r="AK550" s="42"/>
      <c r="AL550" s="43">
        <f t="shared" si="562"/>
        <v>0</v>
      </c>
      <c r="AM550" s="150"/>
      <c r="AN550" s="90"/>
      <c r="AO550" s="90"/>
      <c r="AP550" s="90"/>
      <c r="AQ550" s="90"/>
      <c r="AR550" s="90"/>
      <c r="AS550" s="90"/>
      <c r="AT550" s="90"/>
      <c r="AU550" s="90"/>
      <c r="AV550" s="90"/>
      <c r="AW550" s="90"/>
      <c r="AX550" s="117"/>
    </row>
    <row r="551" spans="2:50" ht="12.95" customHeight="1" x14ac:dyDescent="0.25">
      <c r="B551" s="102"/>
      <c r="C551" s="106"/>
      <c r="D551" s="110"/>
      <c r="E551" s="114"/>
      <c r="F551" s="27"/>
      <c r="G551" s="44"/>
      <c r="H551" s="44"/>
      <c r="I551" s="44"/>
      <c r="J551" s="44"/>
      <c r="K551" s="44"/>
      <c r="L551" s="42"/>
      <c r="M551" s="42"/>
      <c r="N551" s="43">
        <f t="shared" si="559"/>
        <v>0</v>
      </c>
      <c r="O551" s="44"/>
      <c r="P551" s="44"/>
      <c r="Q551" s="44"/>
      <c r="R551" s="44"/>
      <c r="S551" s="44"/>
      <c r="T551" s="42"/>
      <c r="U551" s="42"/>
      <c r="V551" s="43">
        <f t="shared" si="560"/>
        <v>0</v>
      </c>
      <c r="W551" s="44"/>
      <c r="X551" s="44"/>
      <c r="Y551" s="44"/>
      <c r="Z551" s="44"/>
      <c r="AA551" s="44"/>
      <c r="AB551" s="42"/>
      <c r="AC551" s="42"/>
      <c r="AD551" s="43">
        <f t="shared" si="561"/>
        <v>0</v>
      </c>
      <c r="AE551" s="44"/>
      <c r="AF551" s="44"/>
      <c r="AG551" s="44"/>
      <c r="AH551" s="44"/>
      <c r="AI551" s="44"/>
      <c r="AJ551" s="42"/>
      <c r="AK551" s="42"/>
      <c r="AL551" s="43">
        <f t="shared" si="562"/>
        <v>0</v>
      </c>
      <c r="AM551" s="150"/>
      <c r="AN551" s="90"/>
      <c r="AO551" s="90"/>
      <c r="AP551" s="90"/>
      <c r="AQ551" s="90"/>
      <c r="AR551" s="90"/>
      <c r="AS551" s="90"/>
      <c r="AT551" s="90"/>
      <c r="AU551" s="90"/>
      <c r="AV551" s="90"/>
      <c r="AW551" s="90"/>
      <c r="AX551" s="117"/>
    </row>
    <row r="552" spans="2:50" ht="12.95" customHeight="1" x14ac:dyDescent="0.25">
      <c r="B552" s="102"/>
      <c r="C552" s="106"/>
      <c r="D552" s="110"/>
      <c r="E552" s="114"/>
      <c r="F552" s="27"/>
      <c r="G552" s="44"/>
      <c r="H552" s="44"/>
      <c r="I552" s="44"/>
      <c r="J552" s="44"/>
      <c r="K552" s="44"/>
      <c r="L552" s="42"/>
      <c r="M552" s="42"/>
      <c r="N552" s="43">
        <f t="shared" si="559"/>
        <v>0</v>
      </c>
      <c r="O552" s="44"/>
      <c r="P552" s="44"/>
      <c r="Q552" s="44"/>
      <c r="R552" s="44"/>
      <c r="S552" s="44"/>
      <c r="T552" s="42"/>
      <c r="U552" s="42"/>
      <c r="V552" s="43">
        <f t="shared" si="560"/>
        <v>0</v>
      </c>
      <c r="W552" s="44"/>
      <c r="X552" s="44"/>
      <c r="Y552" s="44"/>
      <c r="Z552" s="44"/>
      <c r="AA552" s="44"/>
      <c r="AB552" s="42"/>
      <c r="AC552" s="42"/>
      <c r="AD552" s="43">
        <f t="shared" si="561"/>
        <v>0</v>
      </c>
      <c r="AE552" s="44"/>
      <c r="AF552" s="44"/>
      <c r="AG552" s="44"/>
      <c r="AH552" s="44"/>
      <c r="AI552" s="44"/>
      <c r="AJ552" s="42"/>
      <c r="AK552" s="42"/>
      <c r="AL552" s="43">
        <f t="shared" si="562"/>
        <v>0</v>
      </c>
      <c r="AM552" s="150"/>
      <c r="AN552" s="90"/>
      <c r="AO552" s="90"/>
      <c r="AP552" s="90"/>
      <c r="AQ552" s="90"/>
      <c r="AR552" s="90"/>
      <c r="AS552" s="90"/>
      <c r="AT552" s="90"/>
      <c r="AU552" s="90"/>
      <c r="AV552" s="90"/>
      <c r="AW552" s="90"/>
      <c r="AX552" s="117"/>
    </row>
    <row r="553" spans="2:50" ht="12.95" customHeight="1" x14ac:dyDescent="0.25">
      <c r="B553" s="102"/>
      <c r="C553" s="106"/>
      <c r="D553" s="110"/>
      <c r="E553" s="114"/>
      <c r="F553" s="28"/>
      <c r="G553" s="44"/>
      <c r="H553" s="44"/>
      <c r="I553" s="44"/>
      <c r="J553" s="44"/>
      <c r="K553" s="44"/>
      <c r="L553" s="42"/>
      <c r="M553" s="42"/>
      <c r="N553" s="43">
        <f t="shared" si="559"/>
        <v>0</v>
      </c>
      <c r="O553" s="44"/>
      <c r="P553" s="44"/>
      <c r="Q553" s="44"/>
      <c r="R553" s="44"/>
      <c r="S553" s="44"/>
      <c r="T553" s="42"/>
      <c r="U553" s="42"/>
      <c r="V553" s="43">
        <f t="shared" si="560"/>
        <v>0</v>
      </c>
      <c r="W553" s="44"/>
      <c r="X553" s="44"/>
      <c r="Y553" s="44"/>
      <c r="Z553" s="44"/>
      <c r="AA553" s="44"/>
      <c r="AB553" s="42"/>
      <c r="AC553" s="42"/>
      <c r="AD553" s="43">
        <f t="shared" si="561"/>
        <v>0</v>
      </c>
      <c r="AE553" s="44"/>
      <c r="AF553" s="44"/>
      <c r="AG553" s="44"/>
      <c r="AH553" s="44"/>
      <c r="AI553" s="44"/>
      <c r="AJ553" s="42"/>
      <c r="AK553" s="42"/>
      <c r="AL553" s="43">
        <f t="shared" si="562"/>
        <v>0</v>
      </c>
      <c r="AM553" s="150"/>
      <c r="AN553" s="90"/>
      <c r="AO553" s="90"/>
      <c r="AP553" s="90"/>
      <c r="AQ553" s="90"/>
      <c r="AR553" s="90"/>
      <c r="AS553" s="90"/>
      <c r="AT553" s="90"/>
      <c r="AU553" s="90"/>
      <c r="AV553" s="90"/>
      <c r="AW553" s="90"/>
      <c r="AX553" s="117"/>
    </row>
    <row r="554" spans="2:50" ht="12.95" customHeight="1" thickBot="1" x14ac:dyDescent="0.3">
      <c r="B554" s="103"/>
      <c r="C554" s="107"/>
      <c r="D554" s="111"/>
      <c r="E554" s="114"/>
      <c r="F554" s="28"/>
      <c r="G554" s="44"/>
      <c r="H554" s="44"/>
      <c r="I554" s="44"/>
      <c r="J554" s="44"/>
      <c r="K554" s="44"/>
      <c r="L554" s="46"/>
      <c r="M554" s="46"/>
      <c r="N554" s="43">
        <f t="shared" si="559"/>
        <v>0</v>
      </c>
      <c r="O554" s="44"/>
      <c r="P554" s="44"/>
      <c r="Q554" s="44"/>
      <c r="R554" s="44"/>
      <c r="S554" s="44"/>
      <c r="T554" s="46"/>
      <c r="U554" s="46"/>
      <c r="V554" s="43">
        <f t="shared" si="560"/>
        <v>0</v>
      </c>
      <c r="W554" s="44"/>
      <c r="X554" s="44"/>
      <c r="Y554" s="44"/>
      <c r="Z554" s="44"/>
      <c r="AA554" s="44"/>
      <c r="AB554" s="46"/>
      <c r="AC554" s="46"/>
      <c r="AD554" s="43">
        <f t="shared" si="561"/>
        <v>0</v>
      </c>
      <c r="AE554" s="44"/>
      <c r="AF554" s="44"/>
      <c r="AG554" s="44"/>
      <c r="AH554" s="44"/>
      <c r="AI554" s="44"/>
      <c r="AJ554" s="46"/>
      <c r="AK554" s="46"/>
      <c r="AL554" s="43">
        <f t="shared" si="562"/>
        <v>0</v>
      </c>
      <c r="AM554" s="150"/>
      <c r="AN554" s="90"/>
      <c r="AO554" s="90"/>
      <c r="AP554" s="90"/>
      <c r="AQ554" s="90"/>
      <c r="AR554" s="90"/>
      <c r="AS554" s="90"/>
      <c r="AT554" s="90"/>
      <c r="AU554" s="90"/>
      <c r="AV554" s="90"/>
      <c r="AW554" s="90"/>
      <c r="AX554" s="117"/>
    </row>
    <row r="555" spans="2:50" ht="12.95" hidden="1" customHeight="1" thickBot="1" x14ac:dyDescent="0.3">
      <c r="B555" s="104"/>
      <c r="C555" s="108"/>
      <c r="D555" s="112"/>
      <c r="E555" s="115"/>
      <c r="F555" s="28" t="s">
        <v>36</v>
      </c>
      <c r="G555" s="48"/>
      <c r="H555" s="48"/>
      <c r="I555" s="48"/>
      <c r="J555" s="48"/>
      <c r="K555" s="48"/>
      <c r="L555" s="47"/>
      <c r="M555" s="47"/>
      <c r="N555" s="43">
        <f t="shared" ref="N555" si="563">N544+N545+N547+N552+N553+N554+N550+N551</f>
        <v>0</v>
      </c>
      <c r="O555" s="49"/>
      <c r="P555" s="49"/>
      <c r="Q555" s="49"/>
      <c r="R555" s="49"/>
      <c r="S555" s="49"/>
      <c r="T555" s="47"/>
      <c r="U555" s="47"/>
      <c r="V555" s="43">
        <f t="shared" ref="V555" si="564">V544+V545+V547+V552+V553+V554+V550+V551</f>
        <v>0</v>
      </c>
      <c r="W555" s="49"/>
      <c r="X555" s="49"/>
      <c r="Y555" s="49"/>
      <c r="Z555" s="49"/>
      <c r="AA555" s="49"/>
      <c r="AB555" s="47"/>
      <c r="AC555" s="47"/>
      <c r="AD555" s="43">
        <f t="shared" ref="AD555" si="565">AD544+AD545+AD547+AD552+AD553+AD554+AD550+AD551</f>
        <v>0</v>
      </c>
      <c r="AE555" s="49"/>
      <c r="AF555" s="49"/>
      <c r="AG555" s="49"/>
      <c r="AH555" s="49"/>
      <c r="AI555" s="49"/>
      <c r="AJ555" s="47"/>
      <c r="AK555" s="47"/>
      <c r="AL555" s="43">
        <f t="shared" ref="AL555" si="566">AL544+AL545+AL547+AL552+AL553+AL554+AL550+AL551</f>
        <v>0</v>
      </c>
      <c r="AM555" s="151"/>
      <c r="AN555" s="91"/>
      <c r="AO555" s="91"/>
      <c r="AP555" s="91"/>
      <c r="AQ555" s="91"/>
      <c r="AR555" s="91"/>
      <c r="AS555" s="91"/>
      <c r="AT555" s="91"/>
      <c r="AU555" s="91"/>
      <c r="AV555" s="91"/>
      <c r="AW555" s="91"/>
      <c r="AX555" s="118"/>
    </row>
    <row r="556" spans="2:50" ht="12.95" customHeight="1" thickTop="1" x14ac:dyDescent="0.25">
      <c r="B556" s="102">
        <v>30</v>
      </c>
      <c r="C556" s="105">
        <f>MART!C556</f>
        <v>0</v>
      </c>
      <c r="D556" s="109">
        <f>MART!D556</f>
        <v>0</v>
      </c>
      <c r="E556" s="113">
        <f>MART!E556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149">
        <f t="shared" ref="AM556" si="567">N556+V556+AD556+AL556</f>
        <v>0</v>
      </c>
      <c r="AN556" s="89">
        <f t="shared" ref="AN556" si="568">N557+V557+AD557+AL557</f>
        <v>0</v>
      </c>
      <c r="AO556" s="89">
        <f t="shared" ref="AO556" si="569">N558+V558+AD558+AL558</f>
        <v>0</v>
      </c>
      <c r="AP556" s="89">
        <f t="shared" ref="AP556" si="570">N559+V559+AD559+AL559</f>
        <v>0</v>
      </c>
      <c r="AQ556" s="89">
        <f t="shared" ref="AQ556" si="571">N560+V560+AD560+AL560</f>
        <v>0</v>
      </c>
      <c r="AR556" s="89">
        <f t="shared" ref="AR556" si="572">N561+V561+AD561+AL561</f>
        <v>0</v>
      </c>
      <c r="AS556" s="89">
        <f t="shared" ref="AS556" si="573">N562+V562+AD562+AL562</f>
        <v>0</v>
      </c>
      <c r="AT556" s="89">
        <f t="shared" ref="AT556" si="574">N574+V574+AD574+AL574</f>
        <v>0</v>
      </c>
      <c r="AU556" s="89">
        <f t="shared" ref="AU556" si="575">N567+V567+AD567+AL567</f>
        <v>0</v>
      </c>
      <c r="AV556" s="89">
        <f t="shared" ref="AV556" si="576">N568+V568+AD568+AL568</f>
        <v>0</v>
      </c>
      <c r="AW556" s="89">
        <f t="shared" ref="AW556" si="577">N565+V565+AD565+AL565</f>
        <v>0</v>
      </c>
      <c r="AX556" s="116">
        <f t="shared" ref="AX556" si="578">SUM(AN556:AW574)</f>
        <v>0</v>
      </c>
    </row>
    <row r="557" spans="2:50"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150"/>
      <c r="AN557" s="90"/>
      <c r="AO557" s="90"/>
      <c r="AP557" s="90"/>
      <c r="AQ557" s="90"/>
      <c r="AR557" s="90"/>
      <c r="AS557" s="90"/>
      <c r="AT557" s="90"/>
      <c r="AU557" s="90"/>
      <c r="AV557" s="90"/>
      <c r="AW557" s="90"/>
      <c r="AX557" s="117"/>
    </row>
    <row r="558" spans="2:50"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150"/>
      <c r="AN558" s="90"/>
      <c r="AO558" s="90"/>
      <c r="AP558" s="90"/>
      <c r="AQ558" s="90"/>
      <c r="AR558" s="90"/>
      <c r="AS558" s="90"/>
      <c r="AT558" s="90"/>
      <c r="AU558" s="90"/>
      <c r="AV558" s="90"/>
      <c r="AW558" s="90"/>
      <c r="AX558" s="117"/>
    </row>
    <row r="559" spans="2:50"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150"/>
      <c r="AN559" s="90"/>
      <c r="AO559" s="90"/>
      <c r="AP559" s="90"/>
      <c r="AQ559" s="90"/>
      <c r="AR559" s="90"/>
      <c r="AS559" s="90"/>
      <c r="AT559" s="90"/>
      <c r="AU559" s="90"/>
      <c r="AV559" s="90"/>
      <c r="AW559" s="90"/>
      <c r="AX559" s="117"/>
    </row>
    <row r="560" spans="2:50"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150"/>
      <c r="AN560" s="90"/>
      <c r="AO560" s="90"/>
      <c r="AP560" s="90"/>
      <c r="AQ560" s="90"/>
      <c r="AR560" s="90"/>
      <c r="AS560" s="90"/>
      <c r="AT560" s="90"/>
      <c r="AU560" s="90"/>
      <c r="AV560" s="90"/>
      <c r="AW560" s="90"/>
      <c r="AX560" s="117"/>
    </row>
    <row r="561" spans="2:50" ht="12.95" customHeight="1" x14ac:dyDescent="0.25">
      <c r="B561" s="102"/>
      <c r="C561" s="106"/>
      <c r="D561" s="110"/>
      <c r="E561" s="114"/>
      <c r="F561" s="27" t="s">
        <v>37</v>
      </c>
      <c r="G561" s="44"/>
      <c r="H561" s="44"/>
      <c r="I561" s="44"/>
      <c r="J561" s="44"/>
      <c r="K561" s="44"/>
      <c r="L561" s="42"/>
      <c r="M561" s="42"/>
      <c r="N561" s="43">
        <f>SUM(G561:M561)</f>
        <v>0</v>
      </c>
      <c r="O561" s="44"/>
      <c r="P561" s="44"/>
      <c r="Q561" s="44"/>
      <c r="R561" s="44"/>
      <c r="S561" s="44"/>
      <c r="T561" s="42"/>
      <c r="U561" s="42"/>
      <c r="V561" s="43">
        <f>SUM(O561:U561)</f>
        <v>0</v>
      </c>
      <c r="W561" s="44"/>
      <c r="X561" s="44"/>
      <c r="Y561" s="44"/>
      <c r="Z561" s="44"/>
      <c r="AA561" s="44"/>
      <c r="AB561" s="42"/>
      <c r="AC561" s="42"/>
      <c r="AD561" s="43">
        <f>SUM(W561:AC561)</f>
        <v>0</v>
      </c>
      <c r="AE561" s="44"/>
      <c r="AF561" s="44"/>
      <c r="AG561" s="44"/>
      <c r="AH561" s="44"/>
      <c r="AI561" s="44"/>
      <c r="AJ561" s="42"/>
      <c r="AK561" s="42"/>
      <c r="AL561" s="43">
        <f>SUM(AE561:AK561)</f>
        <v>0</v>
      </c>
      <c r="AM561" s="150"/>
      <c r="AN561" s="90"/>
      <c r="AO561" s="90"/>
      <c r="AP561" s="90"/>
      <c r="AQ561" s="90"/>
      <c r="AR561" s="90"/>
      <c r="AS561" s="90"/>
      <c r="AT561" s="90"/>
      <c r="AU561" s="90"/>
      <c r="AV561" s="90"/>
      <c r="AW561" s="90"/>
      <c r="AX561" s="117"/>
    </row>
    <row r="562" spans="2:50" ht="12.95" customHeight="1" x14ac:dyDescent="0.25">
      <c r="B562" s="102"/>
      <c r="C562" s="106"/>
      <c r="D562" s="110"/>
      <c r="E562" s="114"/>
      <c r="F562" s="28" t="s">
        <v>31</v>
      </c>
      <c r="G562" s="45"/>
      <c r="H562" s="45"/>
      <c r="I562" s="45"/>
      <c r="J562" s="45"/>
      <c r="K562" s="45">
        <f>IF((N556-E556)&lt;=0,0,IF((N556-E556)&gt;0,(N556-E556)))</f>
        <v>0</v>
      </c>
      <c r="L562" s="42"/>
      <c r="M562" s="42"/>
      <c r="N562" s="43">
        <f t="shared" ref="N562:N573" si="579">SUM(G562:M562)</f>
        <v>0</v>
      </c>
      <c r="O562" s="45"/>
      <c r="P562" s="45"/>
      <c r="Q562" s="45"/>
      <c r="R562" s="45"/>
      <c r="S562" s="45">
        <f>IF((V556-E556)&lt;=0,0,IF((V556-E556)&gt;0,(V556-E556)))</f>
        <v>0</v>
      </c>
      <c r="T562" s="42"/>
      <c r="U562" s="42"/>
      <c r="V562" s="43">
        <f t="shared" ref="V562:V573" si="580">SUM(O562:U562)</f>
        <v>0</v>
      </c>
      <c r="W562" s="45"/>
      <c r="X562" s="45"/>
      <c r="Y562" s="45"/>
      <c r="Z562" s="45"/>
      <c r="AA562" s="45">
        <f>IF((AD556-E556)&lt;=0,0,IF((AD556-E556)&gt;0,(AD556-E556)))</f>
        <v>0</v>
      </c>
      <c r="AB562" s="42"/>
      <c r="AC562" s="42"/>
      <c r="AD562" s="43">
        <f t="shared" ref="AD562:AD573" si="581">SUM(W562:AC562)</f>
        <v>0</v>
      </c>
      <c r="AE562" s="45"/>
      <c r="AF562" s="45"/>
      <c r="AG562" s="45"/>
      <c r="AH562" s="45"/>
      <c r="AI562" s="45">
        <f>IF((AL556-E556)&lt;=0,0,IF((AL556-E556)&gt;0,(AL556-E556)))</f>
        <v>0</v>
      </c>
      <c r="AJ562" s="42"/>
      <c r="AK562" s="42"/>
      <c r="AL562" s="43">
        <f t="shared" ref="AL562:AL573" si="582">SUM(AE562:AK562)</f>
        <v>0</v>
      </c>
      <c r="AM562" s="150"/>
      <c r="AN562" s="90"/>
      <c r="AO562" s="90"/>
      <c r="AP562" s="90"/>
      <c r="AQ562" s="90"/>
      <c r="AR562" s="90"/>
      <c r="AS562" s="90"/>
      <c r="AT562" s="90"/>
      <c r="AU562" s="90"/>
      <c r="AV562" s="90"/>
      <c r="AW562" s="90"/>
      <c r="AX562" s="117"/>
    </row>
    <row r="563" spans="2:50"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579"/>
        <v>0</v>
      </c>
      <c r="O563" s="45"/>
      <c r="P563" s="45"/>
      <c r="Q563" s="45"/>
      <c r="R563" s="45"/>
      <c r="S563" s="44">
        <f>IF(E556-15&lt;0,0,IF(SUM(O556:U561)&lt;10,0,IF(SUM(O556:U561)&lt;20,1,IF(SUM(O556:U561)&lt;30,2,IF(SUM(O556:U561)&gt;=30,3)))))</f>
        <v>0</v>
      </c>
      <c r="T563" s="42"/>
      <c r="U563" s="42"/>
      <c r="V563" s="43">
        <f t="shared" si="580"/>
        <v>0</v>
      </c>
      <c r="W563" s="45"/>
      <c r="X563" s="45"/>
      <c r="Y563" s="45"/>
      <c r="Z563" s="45"/>
      <c r="AA563" s="44">
        <f>IF(E556-15&lt;0,0,IF(SUM(W556:AC561)&lt;10,0,IF(SUM(W556:AC561)&lt;20,1,IF(SUM(W556:AC561)&lt;30,2,IF(SUM(W556:AC561)&gt;=30,3)))))</f>
        <v>0</v>
      </c>
      <c r="AB563" s="42"/>
      <c r="AC563" s="42"/>
      <c r="AD563" s="43">
        <f t="shared" si="581"/>
        <v>0</v>
      </c>
      <c r="AE563" s="45"/>
      <c r="AF563" s="45"/>
      <c r="AG563" s="45"/>
      <c r="AH563" s="45"/>
      <c r="AI563" s="44">
        <f>IF(E556-15&lt;0,0,IF(SUM(AE556:AK561)&lt;10,0,IF(SUM(AE556:AK561)&lt;20,1,IF(SUM(AE556:AK561)&lt;30,2,IF(SUM(AE556:AK561)&gt;=30,3)))))</f>
        <v>0</v>
      </c>
      <c r="AJ563" s="42"/>
      <c r="AK563" s="42"/>
      <c r="AL563" s="43">
        <f t="shared" si="582"/>
        <v>0</v>
      </c>
      <c r="AM563" s="150"/>
      <c r="AN563" s="90"/>
      <c r="AO563" s="90"/>
      <c r="AP563" s="90"/>
      <c r="AQ563" s="90"/>
      <c r="AR563" s="90"/>
      <c r="AS563" s="90"/>
      <c r="AT563" s="90"/>
      <c r="AU563" s="90"/>
      <c r="AV563" s="90"/>
      <c r="AW563" s="90"/>
      <c r="AX563" s="117"/>
    </row>
    <row r="564" spans="2:50" ht="12.95" customHeight="1" x14ac:dyDescent="0.25">
      <c r="B564" s="102"/>
      <c r="C564" s="106"/>
      <c r="D564" s="110"/>
      <c r="E564" s="114"/>
      <c r="F564" s="28" t="s">
        <v>41</v>
      </c>
      <c r="G564" s="44"/>
      <c r="H564" s="44"/>
      <c r="I564" s="44"/>
      <c r="J564" s="44"/>
      <c r="K564" s="45"/>
      <c r="L564" s="42"/>
      <c r="M564" s="42"/>
      <c r="N564" s="43">
        <f t="shared" si="579"/>
        <v>0</v>
      </c>
      <c r="O564" s="44"/>
      <c r="P564" s="44"/>
      <c r="Q564" s="44"/>
      <c r="R564" s="44"/>
      <c r="S564" s="45"/>
      <c r="T564" s="42"/>
      <c r="U564" s="42"/>
      <c r="V564" s="43">
        <f t="shared" si="580"/>
        <v>0</v>
      </c>
      <c r="W564" s="44"/>
      <c r="X564" s="44"/>
      <c r="Y564" s="44"/>
      <c r="Z564" s="44"/>
      <c r="AA564" s="45"/>
      <c r="AB564" s="42"/>
      <c r="AC564" s="42"/>
      <c r="AD564" s="43">
        <f t="shared" si="581"/>
        <v>0</v>
      </c>
      <c r="AE564" s="44"/>
      <c r="AF564" s="44"/>
      <c r="AG564" s="44"/>
      <c r="AH564" s="44"/>
      <c r="AI564" s="45"/>
      <c r="AJ564" s="42"/>
      <c r="AK564" s="42"/>
      <c r="AL564" s="43">
        <f t="shared" si="582"/>
        <v>0</v>
      </c>
      <c r="AM564" s="150"/>
      <c r="AN564" s="90"/>
      <c r="AO564" s="90"/>
      <c r="AP564" s="90"/>
      <c r="AQ564" s="90"/>
      <c r="AR564" s="90"/>
      <c r="AS564" s="90"/>
      <c r="AT564" s="90"/>
      <c r="AU564" s="90"/>
      <c r="AV564" s="90"/>
      <c r="AW564" s="90"/>
      <c r="AX564" s="117"/>
    </row>
    <row r="565" spans="2:50" ht="12.95" customHeight="1" x14ac:dyDescent="0.25">
      <c r="B565" s="102"/>
      <c r="C565" s="106"/>
      <c r="D565" s="110"/>
      <c r="E565" s="114"/>
      <c r="F565" s="28" t="s">
        <v>6</v>
      </c>
      <c r="G565" s="44"/>
      <c r="H565" s="44"/>
      <c r="I565" s="44"/>
      <c r="J565" s="44"/>
      <c r="K565" s="44"/>
      <c r="L565" s="42"/>
      <c r="M565" s="42"/>
      <c r="N565" s="43">
        <f t="shared" si="579"/>
        <v>0</v>
      </c>
      <c r="O565" s="44"/>
      <c r="P565" s="44"/>
      <c r="Q565" s="44"/>
      <c r="R565" s="44"/>
      <c r="S565" s="44"/>
      <c r="T565" s="42"/>
      <c r="U565" s="42"/>
      <c r="V565" s="43">
        <f t="shared" si="580"/>
        <v>0</v>
      </c>
      <c r="W565" s="44"/>
      <c r="X565" s="44"/>
      <c r="Y565" s="44"/>
      <c r="Z565" s="44"/>
      <c r="AA565" s="44"/>
      <c r="AB565" s="42"/>
      <c r="AC565" s="42"/>
      <c r="AD565" s="43">
        <f t="shared" si="581"/>
        <v>0</v>
      </c>
      <c r="AE565" s="44"/>
      <c r="AF565" s="44"/>
      <c r="AG565" s="44"/>
      <c r="AH565" s="44"/>
      <c r="AI565" s="44"/>
      <c r="AJ565" s="42"/>
      <c r="AK565" s="42"/>
      <c r="AL565" s="43">
        <f t="shared" si="582"/>
        <v>0</v>
      </c>
      <c r="AM565" s="150"/>
      <c r="AN565" s="90"/>
      <c r="AO565" s="90"/>
      <c r="AP565" s="90"/>
      <c r="AQ565" s="90"/>
      <c r="AR565" s="90"/>
      <c r="AS565" s="90"/>
      <c r="AT565" s="90"/>
      <c r="AU565" s="90"/>
      <c r="AV565" s="90"/>
      <c r="AW565" s="90"/>
      <c r="AX565" s="117"/>
    </row>
    <row r="566" spans="2:50" ht="12.95" customHeight="1" x14ac:dyDescent="0.25">
      <c r="B566" s="102"/>
      <c r="C566" s="106"/>
      <c r="D566" s="110"/>
      <c r="E566" s="114"/>
      <c r="F566" s="29" t="s">
        <v>35</v>
      </c>
      <c r="G566" s="44"/>
      <c r="H566" s="44"/>
      <c r="I566" s="44"/>
      <c r="J566" s="44"/>
      <c r="K566" s="44"/>
      <c r="L566" s="42"/>
      <c r="M566" s="42"/>
      <c r="N566" s="43">
        <f t="shared" si="579"/>
        <v>0</v>
      </c>
      <c r="O566" s="44"/>
      <c r="P566" s="44"/>
      <c r="Q566" s="44"/>
      <c r="R566" s="44"/>
      <c r="S566" s="44"/>
      <c r="T566" s="42"/>
      <c r="U566" s="42"/>
      <c r="V566" s="43">
        <f t="shared" si="580"/>
        <v>0</v>
      </c>
      <c r="W566" s="44"/>
      <c r="X566" s="44"/>
      <c r="Y566" s="44"/>
      <c r="Z566" s="44"/>
      <c r="AA566" s="44"/>
      <c r="AB566" s="42"/>
      <c r="AC566" s="42"/>
      <c r="AD566" s="43">
        <f t="shared" si="581"/>
        <v>0</v>
      </c>
      <c r="AE566" s="44"/>
      <c r="AF566" s="44"/>
      <c r="AG566" s="44"/>
      <c r="AH566" s="44"/>
      <c r="AI566" s="44"/>
      <c r="AJ566" s="42"/>
      <c r="AK566" s="42"/>
      <c r="AL566" s="43">
        <f t="shared" si="582"/>
        <v>0</v>
      </c>
      <c r="AM566" s="150"/>
      <c r="AN566" s="90"/>
      <c r="AO566" s="90"/>
      <c r="AP566" s="90"/>
      <c r="AQ566" s="90"/>
      <c r="AR566" s="90"/>
      <c r="AS566" s="90"/>
      <c r="AT566" s="90"/>
      <c r="AU566" s="90"/>
      <c r="AV566" s="90"/>
      <c r="AW566" s="90"/>
      <c r="AX566" s="117"/>
    </row>
    <row r="567" spans="2:50" ht="12.95" customHeight="1" x14ac:dyDescent="0.25">
      <c r="B567" s="102"/>
      <c r="C567" s="106"/>
      <c r="D567" s="110"/>
      <c r="E567" s="114"/>
      <c r="F567" s="27" t="s">
        <v>40</v>
      </c>
      <c r="G567" s="44"/>
      <c r="H567" s="44"/>
      <c r="I567" s="44"/>
      <c r="J567" s="44"/>
      <c r="K567" s="44"/>
      <c r="L567" s="42"/>
      <c r="M567" s="42"/>
      <c r="N567" s="43">
        <f t="shared" si="579"/>
        <v>0</v>
      </c>
      <c r="O567" s="44"/>
      <c r="P567" s="44"/>
      <c r="Q567" s="44"/>
      <c r="R567" s="44"/>
      <c r="S567" s="44"/>
      <c r="T567" s="42"/>
      <c r="U567" s="42"/>
      <c r="V567" s="43">
        <f t="shared" si="580"/>
        <v>0</v>
      </c>
      <c r="W567" s="44"/>
      <c r="X567" s="44"/>
      <c r="Y567" s="44"/>
      <c r="Z567" s="44"/>
      <c r="AA567" s="44"/>
      <c r="AB567" s="42"/>
      <c r="AC567" s="42"/>
      <c r="AD567" s="43">
        <f t="shared" si="581"/>
        <v>0</v>
      </c>
      <c r="AE567" s="44"/>
      <c r="AF567" s="44"/>
      <c r="AG567" s="44"/>
      <c r="AH567" s="44"/>
      <c r="AI567" s="44"/>
      <c r="AJ567" s="42"/>
      <c r="AK567" s="42"/>
      <c r="AL567" s="43">
        <f t="shared" si="582"/>
        <v>0</v>
      </c>
      <c r="AM567" s="150"/>
      <c r="AN567" s="90"/>
      <c r="AO567" s="90"/>
      <c r="AP567" s="90"/>
      <c r="AQ567" s="90"/>
      <c r="AR567" s="90"/>
      <c r="AS567" s="90"/>
      <c r="AT567" s="90"/>
      <c r="AU567" s="90"/>
      <c r="AV567" s="90"/>
      <c r="AW567" s="90"/>
      <c r="AX567" s="117"/>
    </row>
    <row r="568" spans="2:50" ht="12.95" customHeight="1" x14ac:dyDescent="0.25">
      <c r="B568" s="102"/>
      <c r="C568" s="106"/>
      <c r="D568" s="110"/>
      <c r="E568" s="114"/>
      <c r="F568" s="27" t="s">
        <v>7</v>
      </c>
      <c r="G568" s="44"/>
      <c r="H568" s="44"/>
      <c r="I568" s="44"/>
      <c r="J568" s="44"/>
      <c r="K568" s="44"/>
      <c r="L568" s="42"/>
      <c r="M568" s="42"/>
      <c r="N568" s="43">
        <f t="shared" si="579"/>
        <v>0</v>
      </c>
      <c r="O568" s="44"/>
      <c r="P568" s="44"/>
      <c r="Q568" s="44"/>
      <c r="R568" s="44"/>
      <c r="S568" s="44"/>
      <c r="T568" s="42"/>
      <c r="U568" s="42"/>
      <c r="V568" s="43">
        <f t="shared" si="580"/>
        <v>0</v>
      </c>
      <c r="W568" s="44"/>
      <c r="X568" s="44"/>
      <c r="Y568" s="44"/>
      <c r="Z568" s="44"/>
      <c r="AA568" s="44"/>
      <c r="AB568" s="42"/>
      <c r="AC568" s="42"/>
      <c r="AD568" s="43">
        <f t="shared" si="581"/>
        <v>0</v>
      </c>
      <c r="AE568" s="44"/>
      <c r="AF568" s="44"/>
      <c r="AG568" s="44"/>
      <c r="AH568" s="44"/>
      <c r="AI568" s="44"/>
      <c r="AJ568" s="42"/>
      <c r="AK568" s="42"/>
      <c r="AL568" s="43">
        <f t="shared" si="582"/>
        <v>0</v>
      </c>
      <c r="AM568" s="150"/>
      <c r="AN568" s="90"/>
      <c r="AO568" s="90"/>
      <c r="AP568" s="90"/>
      <c r="AQ568" s="90"/>
      <c r="AR568" s="90"/>
      <c r="AS568" s="90"/>
      <c r="AT568" s="90"/>
      <c r="AU568" s="90"/>
      <c r="AV568" s="90"/>
      <c r="AW568" s="90"/>
      <c r="AX568" s="117"/>
    </row>
    <row r="569" spans="2:50" ht="12.95" customHeight="1" x14ac:dyDescent="0.25">
      <c r="B569" s="102"/>
      <c r="C569" s="106"/>
      <c r="D569" s="110"/>
      <c r="E569" s="114"/>
      <c r="F569" s="27"/>
      <c r="G569" s="44"/>
      <c r="H569" s="44"/>
      <c r="I569" s="44"/>
      <c r="J569" s="44"/>
      <c r="K569" s="44"/>
      <c r="L569" s="42"/>
      <c r="M569" s="42"/>
      <c r="N569" s="43">
        <f t="shared" si="579"/>
        <v>0</v>
      </c>
      <c r="O569" s="44"/>
      <c r="P569" s="44"/>
      <c r="Q569" s="44"/>
      <c r="R569" s="44"/>
      <c r="S569" s="44"/>
      <c r="T569" s="42"/>
      <c r="U569" s="42"/>
      <c r="V569" s="43">
        <f t="shared" si="580"/>
        <v>0</v>
      </c>
      <c r="W569" s="44"/>
      <c r="X569" s="44"/>
      <c r="Y569" s="44"/>
      <c r="Z569" s="44"/>
      <c r="AA569" s="44"/>
      <c r="AB569" s="42"/>
      <c r="AC569" s="42"/>
      <c r="AD569" s="43">
        <f t="shared" si="581"/>
        <v>0</v>
      </c>
      <c r="AE569" s="44"/>
      <c r="AF569" s="44"/>
      <c r="AG569" s="44"/>
      <c r="AH569" s="44"/>
      <c r="AI569" s="44"/>
      <c r="AJ569" s="42"/>
      <c r="AK569" s="42"/>
      <c r="AL569" s="43">
        <f t="shared" si="582"/>
        <v>0</v>
      </c>
      <c r="AM569" s="150"/>
      <c r="AN569" s="90"/>
      <c r="AO569" s="90"/>
      <c r="AP569" s="90"/>
      <c r="AQ569" s="90"/>
      <c r="AR569" s="90"/>
      <c r="AS569" s="90"/>
      <c r="AT569" s="90"/>
      <c r="AU569" s="90"/>
      <c r="AV569" s="90"/>
      <c r="AW569" s="90"/>
      <c r="AX569" s="117"/>
    </row>
    <row r="570" spans="2:50" ht="12.95" customHeight="1" x14ac:dyDescent="0.25">
      <c r="B570" s="102"/>
      <c r="C570" s="106"/>
      <c r="D570" s="110"/>
      <c r="E570" s="114"/>
      <c r="F570" s="27"/>
      <c r="G570" s="44"/>
      <c r="H570" s="44"/>
      <c r="I570" s="44"/>
      <c r="J570" s="44"/>
      <c r="K570" s="44"/>
      <c r="L570" s="42"/>
      <c r="M570" s="42"/>
      <c r="N570" s="43">
        <f t="shared" si="579"/>
        <v>0</v>
      </c>
      <c r="O570" s="44"/>
      <c r="P570" s="44"/>
      <c r="Q570" s="44"/>
      <c r="R570" s="44"/>
      <c r="S570" s="44"/>
      <c r="T570" s="42"/>
      <c r="U570" s="42"/>
      <c r="V570" s="43">
        <f t="shared" si="580"/>
        <v>0</v>
      </c>
      <c r="W570" s="44"/>
      <c r="X570" s="44"/>
      <c r="Y570" s="44"/>
      <c r="Z570" s="44"/>
      <c r="AA570" s="44"/>
      <c r="AB570" s="42"/>
      <c r="AC570" s="42"/>
      <c r="AD570" s="43">
        <f t="shared" si="581"/>
        <v>0</v>
      </c>
      <c r="AE570" s="44"/>
      <c r="AF570" s="44"/>
      <c r="AG570" s="44"/>
      <c r="AH570" s="44"/>
      <c r="AI570" s="44"/>
      <c r="AJ570" s="42"/>
      <c r="AK570" s="42"/>
      <c r="AL570" s="43">
        <f t="shared" si="582"/>
        <v>0</v>
      </c>
      <c r="AM570" s="150"/>
      <c r="AN570" s="90"/>
      <c r="AO570" s="90"/>
      <c r="AP570" s="90"/>
      <c r="AQ570" s="90"/>
      <c r="AR570" s="90"/>
      <c r="AS570" s="90"/>
      <c r="AT570" s="90"/>
      <c r="AU570" s="90"/>
      <c r="AV570" s="90"/>
      <c r="AW570" s="90"/>
      <c r="AX570" s="117"/>
    </row>
    <row r="571" spans="2:50" ht="12.95" customHeight="1" x14ac:dyDescent="0.25">
      <c r="B571" s="102"/>
      <c r="C571" s="106"/>
      <c r="D571" s="110"/>
      <c r="E571" s="114"/>
      <c r="F571" s="27"/>
      <c r="G571" s="44"/>
      <c r="H571" s="44"/>
      <c r="I571" s="44"/>
      <c r="J571" s="44"/>
      <c r="K571" s="44"/>
      <c r="L571" s="42"/>
      <c r="M571" s="42"/>
      <c r="N571" s="43">
        <f t="shared" si="579"/>
        <v>0</v>
      </c>
      <c r="O571" s="44"/>
      <c r="P571" s="44"/>
      <c r="Q571" s="44"/>
      <c r="R571" s="44"/>
      <c r="S571" s="44"/>
      <c r="T571" s="42"/>
      <c r="U571" s="42"/>
      <c r="V571" s="43">
        <f t="shared" si="580"/>
        <v>0</v>
      </c>
      <c r="W571" s="44"/>
      <c r="X571" s="44"/>
      <c r="Y571" s="44"/>
      <c r="Z571" s="44"/>
      <c r="AA571" s="44"/>
      <c r="AB571" s="42"/>
      <c r="AC571" s="42"/>
      <c r="AD571" s="43">
        <f t="shared" si="581"/>
        <v>0</v>
      </c>
      <c r="AE571" s="44"/>
      <c r="AF571" s="44"/>
      <c r="AG571" s="44"/>
      <c r="AH571" s="44"/>
      <c r="AI571" s="44"/>
      <c r="AJ571" s="42"/>
      <c r="AK571" s="42"/>
      <c r="AL571" s="43">
        <f t="shared" si="582"/>
        <v>0</v>
      </c>
      <c r="AM571" s="150"/>
      <c r="AN571" s="90"/>
      <c r="AO571" s="90"/>
      <c r="AP571" s="90"/>
      <c r="AQ571" s="90"/>
      <c r="AR571" s="90"/>
      <c r="AS571" s="90"/>
      <c r="AT571" s="90"/>
      <c r="AU571" s="90"/>
      <c r="AV571" s="90"/>
      <c r="AW571" s="90"/>
      <c r="AX571" s="117"/>
    </row>
    <row r="572" spans="2:50" ht="12.95" customHeight="1" x14ac:dyDescent="0.25">
      <c r="B572" s="102"/>
      <c r="C572" s="106"/>
      <c r="D572" s="110"/>
      <c r="E572" s="114"/>
      <c r="F572" s="28"/>
      <c r="G572" s="44"/>
      <c r="H572" s="44"/>
      <c r="I572" s="44"/>
      <c r="J572" s="44"/>
      <c r="K572" s="44"/>
      <c r="L572" s="42"/>
      <c r="M572" s="42"/>
      <c r="N572" s="43">
        <f t="shared" si="579"/>
        <v>0</v>
      </c>
      <c r="O572" s="44"/>
      <c r="P572" s="44"/>
      <c r="Q572" s="44"/>
      <c r="R572" s="44"/>
      <c r="S572" s="44"/>
      <c r="T572" s="42"/>
      <c r="U572" s="42"/>
      <c r="V572" s="43">
        <f t="shared" si="580"/>
        <v>0</v>
      </c>
      <c r="W572" s="44"/>
      <c r="X572" s="44"/>
      <c r="Y572" s="44"/>
      <c r="Z572" s="44"/>
      <c r="AA572" s="44"/>
      <c r="AB572" s="42"/>
      <c r="AC572" s="42"/>
      <c r="AD572" s="43">
        <f t="shared" si="581"/>
        <v>0</v>
      </c>
      <c r="AE572" s="44"/>
      <c r="AF572" s="44"/>
      <c r="AG572" s="44"/>
      <c r="AH572" s="44"/>
      <c r="AI572" s="44"/>
      <c r="AJ572" s="42"/>
      <c r="AK572" s="42"/>
      <c r="AL572" s="43">
        <f t="shared" si="582"/>
        <v>0</v>
      </c>
      <c r="AM572" s="150"/>
      <c r="AN572" s="90"/>
      <c r="AO572" s="90"/>
      <c r="AP572" s="90"/>
      <c r="AQ572" s="90"/>
      <c r="AR572" s="90"/>
      <c r="AS572" s="90"/>
      <c r="AT572" s="90"/>
      <c r="AU572" s="90"/>
      <c r="AV572" s="90"/>
      <c r="AW572" s="90"/>
      <c r="AX572" s="117"/>
    </row>
    <row r="573" spans="2:50" ht="12.95" customHeight="1" thickBot="1" x14ac:dyDescent="0.3">
      <c r="B573" s="103"/>
      <c r="C573" s="107"/>
      <c r="D573" s="111"/>
      <c r="E573" s="114"/>
      <c r="F573" s="28"/>
      <c r="G573" s="44"/>
      <c r="H573" s="44"/>
      <c r="I573" s="44"/>
      <c r="J573" s="44"/>
      <c r="K573" s="44"/>
      <c r="L573" s="46"/>
      <c r="M573" s="46"/>
      <c r="N573" s="43">
        <f t="shared" si="579"/>
        <v>0</v>
      </c>
      <c r="O573" s="44"/>
      <c r="P573" s="44"/>
      <c r="Q573" s="44"/>
      <c r="R573" s="44"/>
      <c r="S573" s="44"/>
      <c r="T573" s="46"/>
      <c r="U573" s="46"/>
      <c r="V573" s="43">
        <f t="shared" si="580"/>
        <v>0</v>
      </c>
      <c r="W573" s="44"/>
      <c r="X573" s="44"/>
      <c r="Y573" s="44"/>
      <c r="Z573" s="44"/>
      <c r="AA573" s="44"/>
      <c r="AB573" s="46"/>
      <c r="AC573" s="46"/>
      <c r="AD573" s="43">
        <f t="shared" si="581"/>
        <v>0</v>
      </c>
      <c r="AE573" s="44"/>
      <c r="AF573" s="44"/>
      <c r="AG573" s="44"/>
      <c r="AH573" s="44"/>
      <c r="AI573" s="44"/>
      <c r="AJ573" s="46"/>
      <c r="AK573" s="46"/>
      <c r="AL573" s="43">
        <f t="shared" si="582"/>
        <v>0</v>
      </c>
      <c r="AM573" s="150"/>
      <c r="AN573" s="90"/>
      <c r="AO573" s="90"/>
      <c r="AP573" s="90"/>
      <c r="AQ573" s="90"/>
      <c r="AR573" s="90"/>
      <c r="AS573" s="90"/>
      <c r="AT573" s="90"/>
      <c r="AU573" s="90"/>
      <c r="AV573" s="90"/>
      <c r="AW573" s="90"/>
      <c r="AX573" s="117"/>
    </row>
    <row r="574" spans="2:50" ht="12.95" hidden="1" customHeight="1" thickBot="1" x14ac:dyDescent="0.3">
      <c r="B574" s="104"/>
      <c r="C574" s="108"/>
      <c r="D574" s="112"/>
      <c r="E574" s="115"/>
      <c r="F574" s="28" t="s">
        <v>36</v>
      </c>
      <c r="G574" s="48"/>
      <c r="H574" s="48"/>
      <c r="I574" s="48"/>
      <c r="J574" s="48"/>
      <c r="K574" s="48"/>
      <c r="L574" s="47"/>
      <c r="M574" s="47"/>
      <c r="N574" s="43">
        <f t="shared" ref="N574" si="583">N563+N564+N566+N571+N572+N573+N569+N570</f>
        <v>0</v>
      </c>
      <c r="O574" s="49"/>
      <c r="P574" s="49"/>
      <c r="Q574" s="49"/>
      <c r="R574" s="49"/>
      <c r="S574" s="49"/>
      <c r="T574" s="47"/>
      <c r="U574" s="47"/>
      <c r="V574" s="43">
        <f t="shared" ref="V574" si="584">V563+V564+V566+V571+V572+V573+V569+V570</f>
        <v>0</v>
      </c>
      <c r="W574" s="49"/>
      <c r="X574" s="49"/>
      <c r="Y574" s="49"/>
      <c r="Z574" s="49"/>
      <c r="AA574" s="49"/>
      <c r="AB574" s="47"/>
      <c r="AC574" s="47"/>
      <c r="AD574" s="43">
        <f t="shared" ref="AD574" si="585">AD563+AD564+AD566+AD571+AD572+AD573+AD569+AD570</f>
        <v>0</v>
      </c>
      <c r="AE574" s="49"/>
      <c r="AF574" s="49"/>
      <c r="AG574" s="49"/>
      <c r="AH574" s="49"/>
      <c r="AI574" s="49"/>
      <c r="AJ574" s="47"/>
      <c r="AK574" s="47"/>
      <c r="AL574" s="43">
        <f t="shared" ref="AL574" si="586">AL563+AL564+AL566+AL571+AL572+AL573+AL569+AL570</f>
        <v>0</v>
      </c>
      <c r="AM574" s="151"/>
      <c r="AN574" s="91"/>
      <c r="AO574" s="91"/>
      <c r="AP574" s="91"/>
      <c r="AQ574" s="91"/>
      <c r="AR574" s="91"/>
      <c r="AS574" s="91"/>
      <c r="AT574" s="91"/>
      <c r="AU574" s="91"/>
      <c r="AV574" s="91"/>
      <c r="AW574" s="91"/>
      <c r="AX574" s="118"/>
    </row>
    <row r="575" spans="2:50" ht="12.95" customHeight="1" thickTop="1" x14ac:dyDescent="0.25">
      <c r="B575" s="102">
        <v>31</v>
      </c>
      <c r="C575" s="105">
        <f>MART!C575</f>
        <v>0</v>
      </c>
      <c r="D575" s="109">
        <f>MART!D575</f>
        <v>0</v>
      </c>
      <c r="E575" s="113">
        <f>MART!E575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149">
        <f t="shared" ref="AM575" si="587">N575+V575+AD575+AL575</f>
        <v>0</v>
      </c>
      <c r="AN575" s="89">
        <f t="shared" ref="AN575" si="588">N576+V576+AD576+AL576</f>
        <v>0</v>
      </c>
      <c r="AO575" s="89">
        <f t="shared" ref="AO575" si="589">N577+V577+AD577+AL577</f>
        <v>0</v>
      </c>
      <c r="AP575" s="89">
        <f t="shared" ref="AP575" si="590">N578+V578+AD578+AL578</f>
        <v>0</v>
      </c>
      <c r="AQ575" s="89">
        <f t="shared" ref="AQ575" si="591">N579+V579+AD579+AL579</f>
        <v>0</v>
      </c>
      <c r="AR575" s="89">
        <f t="shared" ref="AR575" si="592">N580+V580+AD580+AL580</f>
        <v>0</v>
      </c>
      <c r="AS575" s="89">
        <f t="shared" ref="AS575" si="593">N581+V581+AD581+AL581</f>
        <v>0</v>
      </c>
      <c r="AT575" s="89">
        <f t="shared" ref="AT575" si="594">N593+V593+AD593+AL593</f>
        <v>0</v>
      </c>
      <c r="AU575" s="89">
        <f t="shared" ref="AU575" si="595">N586+V586+AD586+AL586</f>
        <v>0</v>
      </c>
      <c r="AV575" s="89">
        <f t="shared" ref="AV575" si="596">N587+V587+AD587+AL587</f>
        <v>0</v>
      </c>
      <c r="AW575" s="89">
        <f t="shared" ref="AW575" si="597">N584+V584+AD584+AL584</f>
        <v>0</v>
      </c>
      <c r="AX575" s="116">
        <f t="shared" ref="AX575" si="598">SUM(AN575:AW593)</f>
        <v>0</v>
      </c>
    </row>
    <row r="576" spans="2:50"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150"/>
      <c r="AN576" s="90"/>
      <c r="AO576" s="90"/>
      <c r="AP576" s="90"/>
      <c r="AQ576" s="90"/>
      <c r="AR576" s="90"/>
      <c r="AS576" s="90"/>
      <c r="AT576" s="90"/>
      <c r="AU576" s="90"/>
      <c r="AV576" s="90"/>
      <c r="AW576" s="90"/>
      <c r="AX576" s="117"/>
    </row>
    <row r="577" spans="2:50"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150"/>
      <c r="AN577" s="90"/>
      <c r="AO577" s="90"/>
      <c r="AP577" s="90"/>
      <c r="AQ577" s="90"/>
      <c r="AR577" s="90"/>
      <c r="AS577" s="90"/>
      <c r="AT577" s="90"/>
      <c r="AU577" s="90"/>
      <c r="AV577" s="90"/>
      <c r="AW577" s="90"/>
      <c r="AX577" s="117"/>
    </row>
    <row r="578" spans="2:50"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150"/>
      <c r="AN578" s="90"/>
      <c r="AO578" s="90"/>
      <c r="AP578" s="90"/>
      <c r="AQ578" s="90"/>
      <c r="AR578" s="90"/>
      <c r="AS578" s="90"/>
      <c r="AT578" s="90"/>
      <c r="AU578" s="90"/>
      <c r="AV578" s="90"/>
      <c r="AW578" s="90"/>
      <c r="AX578" s="117"/>
    </row>
    <row r="579" spans="2:50"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150"/>
      <c r="AN579" s="90"/>
      <c r="AO579" s="90"/>
      <c r="AP579" s="90"/>
      <c r="AQ579" s="90"/>
      <c r="AR579" s="90"/>
      <c r="AS579" s="90"/>
      <c r="AT579" s="90"/>
      <c r="AU579" s="90"/>
      <c r="AV579" s="90"/>
      <c r="AW579" s="90"/>
      <c r="AX579" s="117"/>
    </row>
    <row r="580" spans="2:50" ht="12.95" customHeight="1" x14ac:dyDescent="0.25">
      <c r="B580" s="102"/>
      <c r="C580" s="106"/>
      <c r="D580" s="110"/>
      <c r="E580" s="114"/>
      <c r="F580" s="27" t="s">
        <v>37</v>
      </c>
      <c r="G580" s="44"/>
      <c r="H580" s="44"/>
      <c r="I580" s="44"/>
      <c r="J580" s="44"/>
      <c r="K580" s="44"/>
      <c r="L580" s="42"/>
      <c r="M580" s="42"/>
      <c r="N580" s="43">
        <f>SUM(G580:M580)</f>
        <v>0</v>
      </c>
      <c r="O580" s="44"/>
      <c r="P580" s="44"/>
      <c r="Q580" s="44"/>
      <c r="R580" s="44"/>
      <c r="S580" s="44"/>
      <c r="T580" s="42"/>
      <c r="U580" s="42"/>
      <c r="V580" s="43">
        <f>SUM(O580:U580)</f>
        <v>0</v>
      </c>
      <c r="W580" s="44"/>
      <c r="X580" s="44"/>
      <c r="Y580" s="44"/>
      <c r="Z580" s="44"/>
      <c r="AA580" s="44"/>
      <c r="AB580" s="42"/>
      <c r="AC580" s="42"/>
      <c r="AD580" s="43">
        <f>SUM(W580:AC580)</f>
        <v>0</v>
      </c>
      <c r="AE580" s="44"/>
      <c r="AF580" s="44"/>
      <c r="AG580" s="44"/>
      <c r="AH580" s="44"/>
      <c r="AI580" s="44"/>
      <c r="AJ580" s="42"/>
      <c r="AK580" s="42"/>
      <c r="AL580" s="43">
        <f>SUM(AE580:AK580)</f>
        <v>0</v>
      </c>
      <c r="AM580" s="150"/>
      <c r="AN580" s="90"/>
      <c r="AO580" s="90"/>
      <c r="AP580" s="90"/>
      <c r="AQ580" s="90"/>
      <c r="AR580" s="90"/>
      <c r="AS580" s="90"/>
      <c r="AT580" s="90"/>
      <c r="AU580" s="90"/>
      <c r="AV580" s="90"/>
      <c r="AW580" s="90"/>
      <c r="AX580" s="117"/>
    </row>
    <row r="581" spans="2:50" ht="12.95" customHeight="1" x14ac:dyDescent="0.25">
      <c r="B581" s="102"/>
      <c r="C581" s="106"/>
      <c r="D581" s="110"/>
      <c r="E581" s="114"/>
      <c r="F581" s="28" t="s">
        <v>31</v>
      </c>
      <c r="G581" s="45"/>
      <c r="H581" s="45"/>
      <c r="I581" s="45"/>
      <c r="J581" s="45"/>
      <c r="K581" s="45">
        <f>IF((N575-E575)&lt;=0,0,IF((N575-E575)&gt;0,(N575-E575)))</f>
        <v>0</v>
      </c>
      <c r="L581" s="42"/>
      <c r="M581" s="42"/>
      <c r="N581" s="43">
        <f t="shared" ref="N581:N592" si="599">SUM(G581:M581)</f>
        <v>0</v>
      </c>
      <c r="O581" s="45"/>
      <c r="P581" s="45"/>
      <c r="Q581" s="45"/>
      <c r="R581" s="45"/>
      <c r="S581" s="45">
        <f>IF((V575-E575)&lt;=0,0,IF((V575-E575)&gt;0,(V575-E575)))</f>
        <v>0</v>
      </c>
      <c r="T581" s="42"/>
      <c r="U581" s="42"/>
      <c r="V581" s="43">
        <f t="shared" ref="V581:V592" si="600">SUM(O581:U581)</f>
        <v>0</v>
      </c>
      <c r="W581" s="45"/>
      <c r="X581" s="45"/>
      <c r="Y581" s="45"/>
      <c r="Z581" s="45"/>
      <c r="AA581" s="45">
        <f>IF((AD575-E575)&lt;=0,0,IF((AD575-E575)&gt;0,(AD575-E575)))</f>
        <v>0</v>
      </c>
      <c r="AB581" s="42"/>
      <c r="AC581" s="42"/>
      <c r="AD581" s="43">
        <f t="shared" ref="AD581:AD592" si="601">SUM(W581:AC581)</f>
        <v>0</v>
      </c>
      <c r="AE581" s="45"/>
      <c r="AF581" s="45"/>
      <c r="AG581" s="45"/>
      <c r="AH581" s="45"/>
      <c r="AI581" s="45">
        <f>IF((AL575-E575)&lt;=0,0,IF((AL575-E575)&gt;0,(AL575-E575)))</f>
        <v>0</v>
      </c>
      <c r="AJ581" s="42"/>
      <c r="AK581" s="42"/>
      <c r="AL581" s="43">
        <f t="shared" ref="AL581:AL592" si="602">SUM(AE581:AK581)</f>
        <v>0</v>
      </c>
      <c r="AM581" s="150"/>
      <c r="AN581" s="90"/>
      <c r="AO581" s="90"/>
      <c r="AP581" s="90"/>
      <c r="AQ581" s="90"/>
      <c r="AR581" s="90"/>
      <c r="AS581" s="90"/>
      <c r="AT581" s="90"/>
      <c r="AU581" s="90"/>
      <c r="AV581" s="90"/>
      <c r="AW581" s="90"/>
      <c r="AX581" s="117"/>
    </row>
    <row r="582" spans="2:50"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599"/>
        <v>0</v>
      </c>
      <c r="O582" s="45"/>
      <c r="P582" s="45"/>
      <c r="Q582" s="45"/>
      <c r="R582" s="45"/>
      <c r="S582" s="44">
        <f>IF(E575-15&lt;0,0,IF(SUM(O575:U580)&lt;10,0,IF(SUM(O575:U580)&lt;20,1,IF(SUM(O575:U580)&lt;30,2,IF(SUM(O575:U580)&gt;=30,3)))))</f>
        <v>0</v>
      </c>
      <c r="T582" s="42"/>
      <c r="U582" s="42"/>
      <c r="V582" s="43">
        <f t="shared" si="600"/>
        <v>0</v>
      </c>
      <c r="W582" s="45"/>
      <c r="X582" s="45"/>
      <c r="Y582" s="45"/>
      <c r="Z582" s="45"/>
      <c r="AA582" s="44">
        <f>IF(E575-15&lt;0,0,IF(SUM(W575:AC580)&lt;10,0,IF(SUM(W575:AC580)&lt;20,1,IF(SUM(W575:AC580)&lt;30,2,IF(SUM(W575:AC580)&gt;=30,3)))))</f>
        <v>0</v>
      </c>
      <c r="AB582" s="42"/>
      <c r="AC582" s="42"/>
      <c r="AD582" s="43">
        <f t="shared" si="601"/>
        <v>0</v>
      </c>
      <c r="AE582" s="45"/>
      <c r="AF582" s="45"/>
      <c r="AG582" s="45"/>
      <c r="AH582" s="45"/>
      <c r="AI582" s="44">
        <f>IF(E575-15&lt;0,0,IF(SUM(AE575:AK580)&lt;10,0,IF(SUM(AE575:AK580)&lt;20,1,IF(SUM(AE575:AK580)&lt;30,2,IF(SUM(AE575:AK580)&gt;=30,3)))))</f>
        <v>0</v>
      </c>
      <c r="AJ582" s="42"/>
      <c r="AK582" s="42"/>
      <c r="AL582" s="43">
        <f t="shared" si="602"/>
        <v>0</v>
      </c>
      <c r="AM582" s="150"/>
      <c r="AN582" s="90"/>
      <c r="AO582" s="90"/>
      <c r="AP582" s="90"/>
      <c r="AQ582" s="90"/>
      <c r="AR582" s="90"/>
      <c r="AS582" s="90"/>
      <c r="AT582" s="90"/>
      <c r="AU582" s="90"/>
      <c r="AV582" s="90"/>
      <c r="AW582" s="90"/>
      <c r="AX582" s="117"/>
    </row>
    <row r="583" spans="2:50" ht="12.95" customHeight="1" x14ac:dyDescent="0.25">
      <c r="B583" s="102"/>
      <c r="C583" s="106"/>
      <c r="D583" s="110"/>
      <c r="E583" s="114"/>
      <c r="F583" s="28" t="s">
        <v>41</v>
      </c>
      <c r="G583" s="44"/>
      <c r="H583" s="44"/>
      <c r="I583" s="44"/>
      <c r="J583" s="44"/>
      <c r="K583" s="45"/>
      <c r="L583" s="42"/>
      <c r="M583" s="42"/>
      <c r="N583" s="43">
        <f t="shared" si="599"/>
        <v>0</v>
      </c>
      <c r="O583" s="44"/>
      <c r="P583" s="44"/>
      <c r="Q583" s="44"/>
      <c r="R583" s="44"/>
      <c r="S583" s="45"/>
      <c r="T583" s="42"/>
      <c r="U583" s="42"/>
      <c r="V583" s="43">
        <f t="shared" si="600"/>
        <v>0</v>
      </c>
      <c r="W583" s="44"/>
      <c r="X583" s="44"/>
      <c r="Y583" s="44"/>
      <c r="Z583" s="44"/>
      <c r="AA583" s="45"/>
      <c r="AB583" s="42"/>
      <c r="AC583" s="42"/>
      <c r="AD583" s="43">
        <f t="shared" si="601"/>
        <v>0</v>
      </c>
      <c r="AE583" s="44"/>
      <c r="AF583" s="44"/>
      <c r="AG583" s="44"/>
      <c r="AH583" s="44"/>
      <c r="AI583" s="45"/>
      <c r="AJ583" s="42"/>
      <c r="AK583" s="42"/>
      <c r="AL583" s="43">
        <f t="shared" si="602"/>
        <v>0</v>
      </c>
      <c r="AM583" s="150"/>
      <c r="AN583" s="90"/>
      <c r="AO583" s="90"/>
      <c r="AP583" s="90"/>
      <c r="AQ583" s="90"/>
      <c r="AR583" s="90"/>
      <c r="AS583" s="90"/>
      <c r="AT583" s="90"/>
      <c r="AU583" s="90"/>
      <c r="AV583" s="90"/>
      <c r="AW583" s="90"/>
      <c r="AX583" s="117"/>
    </row>
    <row r="584" spans="2:50" ht="12.95" customHeight="1" x14ac:dyDescent="0.25">
      <c r="B584" s="102"/>
      <c r="C584" s="106"/>
      <c r="D584" s="110"/>
      <c r="E584" s="114"/>
      <c r="F584" s="28" t="s">
        <v>6</v>
      </c>
      <c r="G584" s="44"/>
      <c r="H584" s="44"/>
      <c r="I584" s="44"/>
      <c r="J584" s="44"/>
      <c r="K584" s="44"/>
      <c r="L584" s="42"/>
      <c r="M584" s="42"/>
      <c r="N584" s="43">
        <f t="shared" si="599"/>
        <v>0</v>
      </c>
      <c r="O584" s="44"/>
      <c r="P584" s="44"/>
      <c r="Q584" s="44"/>
      <c r="R584" s="44"/>
      <c r="S584" s="44"/>
      <c r="T584" s="42"/>
      <c r="U584" s="42"/>
      <c r="V584" s="43">
        <f t="shared" si="600"/>
        <v>0</v>
      </c>
      <c r="W584" s="44"/>
      <c r="X584" s="44"/>
      <c r="Y584" s="44"/>
      <c r="Z584" s="44"/>
      <c r="AA584" s="44"/>
      <c r="AB584" s="42"/>
      <c r="AC584" s="42"/>
      <c r="AD584" s="43">
        <f t="shared" si="601"/>
        <v>0</v>
      </c>
      <c r="AE584" s="44"/>
      <c r="AF584" s="44"/>
      <c r="AG584" s="44"/>
      <c r="AH584" s="44"/>
      <c r="AI584" s="44"/>
      <c r="AJ584" s="42"/>
      <c r="AK584" s="42"/>
      <c r="AL584" s="43">
        <f t="shared" si="602"/>
        <v>0</v>
      </c>
      <c r="AM584" s="150"/>
      <c r="AN584" s="90"/>
      <c r="AO584" s="90"/>
      <c r="AP584" s="90"/>
      <c r="AQ584" s="90"/>
      <c r="AR584" s="90"/>
      <c r="AS584" s="90"/>
      <c r="AT584" s="90"/>
      <c r="AU584" s="90"/>
      <c r="AV584" s="90"/>
      <c r="AW584" s="90"/>
      <c r="AX584" s="117"/>
    </row>
    <row r="585" spans="2:50" ht="12.95" customHeight="1" x14ac:dyDescent="0.25">
      <c r="B585" s="102"/>
      <c r="C585" s="106"/>
      <c r="D585" s="110"/>
      <c r="E585" s="114"/>
      <c r="F585" s="29" t="s">
        <v>35</v>
      </c>
      <c r="G585" s="44"/>
      <c r="H585" s="44"/>
      <c r="I585" s="44"/>
      <c r="J585" s="44"/>
      <c r="K585" s="44"/>
      <c r="L585" s="42"/>
      <c r="M585" s="42"/>
      <c r="N585" s="43">
        <f t="shared" si="599"/>
        <v>0</v>
      </c>
      <c r="O585" s="44"/>
      <c r="P585" s="44"/>
      <c r="Q585" s="44"/>
      <c r="R585" s="44"/>
      <c r="S585" s="44"/>
      <c r="T585" s="42"/>
      <c r="U585" s="42"/>
      <c r="V585" s="43">
        <f t="shared" si="600"/>
        <v>0</v>
      </c>
      <c r="W585" s="44"/>
      <c r="X585" s="44"/>
      <c r="Y585" s="44"/>
      <c r="Z585" s="44"/>
      <c r="AA585" s="44"/>
      <c r="AB585" s="42"/>
      <c r="AC585" s="42"/>
      <c r="AD585" s="43">
        <f t="shared" si="601"/>
        <v>0</v>
      </c>
      <c r="AE585" s="44"/>
      <c r="AF585" s="44"/>
      <c r="AG585" s="44"/>
      <c r="AH585" s="44"/>
      <c r="AI585" s="44"/>
      <c r="AJ585" s="42"/>
      <c r="AK585" s="42"/>
      <c r="AL585" s="43">
        <f t="shared" si="602"/>
        <v>0</v>
      </c>
      <c r="AM585" s="150"/>
      <c r="AN585" s="90"/>
      <c r="AO585" s="90"/>
      <c r="AP585" s="90"/>
      <c r="AQ585" s="90"/>
      <c r="AR585" s="90"/>
      <c r="AS585" s="90"/>
      <c r="AT585" s="90"/>
      <c r="AU585" s="90"/>
      <c r="AV585" s="90"/>
      <c r="AW585" s="90"/>
      <c r="AX585" s="117"/>
    </row>
    <row r="586" spans="2:50" ht="12.95" customHeight="1" x14ac:dyDescent="0.25">
      <c r="B586" s="102"/>
      <c r="C586" s="106"/>
      <c r="D586" s="110"/>
      <c r="E586" s="114"/>
      <c r="F586" s="27" t="s">
        <v>40</v>
      </c>
      <c r="G586" s="44"/>
      <c r="H586" s="44"/>
      <c r="I586" s="44"/>
      <c r="J586" s="44"/>
      <c r="K586" s="44"/>
      <c r="L586" s="42"/>
      <c r="M586" s="42"/>
      <c r="N586" s="43">
        <f t="shared" si="599"/>
        <v>0</v>
      </c>
      <c r="O586" s="44"/>
      <c r="P586" s="44"/>
      <c r="Q586" s="44"/>
      <c r="R586" s="44"/>
      <c r="S586" s="44"/>
      <c r="T586" s="42"/>
      <c r="U586" s="42"/>
      <c r="V586" s="43">
        <f t="shared" si="600"/>
        <v>0</v>
      </c>
      <c r="W586" s="44"/>
      <c r="X586" s="44"/>
      <c r="Y586" s="44"/>
      <c r="Z586" s="44"/>
      <c r="AA586" s="44"/>
      <c r="AB586" s="42"/>
      <c r="AC586" s="42"/>
      <c r="AD586" s="43">
        <f t="shared" si="601"/>
        <v>0</v>
      </c>
      <c r="AE586" s="44"/>
      <c r="AF586" s="44"/>
      <c r="AG586" s="44"/>
      <c r="AH586" s="44"/>
      <c r="AI586" s="44"/>
      <c r="AJ586" s="42"/>
      <c r="AK586" s="42"/>
      <c r="AL586" s="43">
        <f t="shared" si="602"/>
        <v>0</v>
      </c>
      <c r="AM586" s="150"/>
      <c r="AN586" s="90"/>
      <c r="AO586" s="90"/>
      <c r="AP586" s="90"/>
      <c r="AQ586" s="90"/>
      <c r="AR586" s="90"/>
      <c r="AS586" s="90"/>
      <c r="AT586" s="90"/>
      <c r="AU586" s="90"/>
      <c r="AV586" s="90"/>
      <c r="AW586" s="90"/>
      <c r="AX586" s="117"/>
    </row>
    <row r="587" spans="2:50" ht="12.95" customHeight="1" x14ac:dyDescent="0.25">
      <c r="B587" s="102"/>
      <c r="C587" s="106"/>
      <c r="D587" s="110"/>
      <c r="E587" s="114"/>
      <c r="F587" s="27" t="s">
        <v>7</v>
      </c>
      <c r="G587" s="44"/>
      <c r="H587" s="44"/>
      <c r="I587" s="44"/>
      <c r="J587" s="44"/>
      <c r="K587" s="44"/>
      <c r="L587" s="42"/>
      <c r="M587" s="42"/>
      <c r="N587" s="43">
        <f t="shared" si="599"/>
        <v>0</v>
      </c>
      <c r="O587" s="44"/>
      <c r="P587" s="44"/>
      <c r="Q587" s="44"/>
      <c r="R587" s="44"/>
      <c r="S587" s="44"/>
      <c r="T587" s="42"/>
      <c r="U587" s="42"/>
      <c r="V587" s="43">
        <f t="shared" si="600"/>
        <v>0</v>
      </c>
      <c r="W587" s="44"/>
      <c r="X587" s="44"/>
      <c r="Y587" s="44"/>
      <c r="Z587" s="44"/>
      <c r="AA587" s="44"/>
      <c r="AB587" s="42"/>
      <c r="AC587" s="42"/>
      <c r="AD587" s="43">
        <f t="shared" si="601"/>
        <v>0</v>
      </c>
      <c r="AE587" s="44"/>
      <c r="AF587" s="44"/>
      <c r="AG587" s="44"/>
      <c r="AH587" s="44"/>
      <c r="AI587" s="44"/>
      <c r="AJ587" s="42"/>
      <c r="AK587" s="42"/>
      <c r="AL587" s="43">
        <f t="shared" si="602"/>
        <v>0</v>
      </c>
      <c r="AM587" s="150"/>
      <c r="AN587" s="90"/>
      <c r="AO587" s="90"/>
      <c r="AP587" s="90"/>
      <c r="AQ587" s="90"/>
      <c r="AR587" s="90"/>
      <c r="AS587" s="90"/>
      <c r="AT587" s="90"/>
      <c r="AU587" s="90"/>
      <c r="AV587" s="90"/>
      <c r="AW587" s="90"/>
      <c r="AX587" s="117"/>
    </row>
    <row r="588" spans="2:50" ht="12.95" customHeight="1" x14ac:dyDescent="0.25">
      <c r="B588" s="102"/>
      <c r="C588" s="106"/>
      <c r="D588" s="110"/>
      <c r="E588" s="114"/>
      <c r="F588" s="27"/>
      <c r="G588" s="44"/>
      <c r="H588" s="44"/>
      <c r="I588" s="44"/>
      <c r="J588" s="44"/>
      <c r="K588" s="44"/>
      <c r="L588" s="42"/>
      <c r="M588" s="42"/>
      <c r="N588" s="43">
        <f t="shared" si="599"/>
        <v>0</v>
      </c>
      <c r="O588" s="44"/>
      <c r="P588" s="44"/>
      <c r="Q588" s="44"/>
      <c r="R588" s="44"/>
      <c r="S588" s="44"/>
      <c r="T588" s="42"/>
      <c r="U588" s="42"/>
      <c r="V588" s="43">
        <f t="shared" si="600"/>
        <v>0</v>
      </c>
      <c r="W588" s="44"/>
      <c r="X588" s="44"/>
      <c r="Y588" s="44"/>
      <c r="Z588" s="44"/>
      <c r="AA588" s="44"/>
      <c r="AB588" s="42"/>
      <c r="AC588" s="42"/>
      <c r="AD588" s="43">
        <f t="shared" si="601"/>
        <v>0</v>
      </c>
      <c r="AE588" s="44"/>
      <c r="AF588" s="44"/>
      <c r="AG588" s="44"/>
      <c r="AH588" s="44"/>
      <c r="AI588" s="44"/>
      <c r="AJ588" s="42"/>
      <c r="AK588" s="42"/>
      <c r="AL588" s="43">
        <f t="shared" si="602"/>
        <v>0</v>
      </c>
      <c r="AM588" s="150"/>
      <c r="AN588" s="90"/>
      <c r="AO588" s="90"/>
      <c r="AP588" s="90"/>
      <c r="AQ588" s="90"/>
      <c r="AR588" s="90"/>
      <c r="AS588" s="90"/>
      <c r="AT588" s="90"/>
      <c r="AU588" s="90"/>
      <c r="AV588" s="90"/>
      <c r="AW588" s="90"/>
      <c r="AX588" s="117"/>
    </row>
    <row r="589" spans="2:50" ht="12.95" customHeight="1" x14ac:dyDescent="0.25">
      <c r="B589" s="102"/>
      <c r="C589" s="106"/>
      <c r="D589" s="110"/>
      <c r="E589" s="114"/>
      <c r="F589" s="27"/>
      <c r="G589" s="44"/>
      <c r="H589" s="44"/>
      <c r="I589" s="44"/>
      <c r="J589" s="44"/>
      <c r="K589" s="44"/>
      <c r="L589" s="42"/>
      <c r="M589" s="42"/>
      <c r="N589" s="43">
        <f t="shared" si="599"/>
        <v>0</v>
      </c>
      <c r="O589" s="44"/>
      <c r="P589" s="44"/>
      <c r="Q589" s="44"/>
      <c r="R589" s="44"/>
      <c r="S589" s="44"/>
      <c r="T589" s="42"/>
      <c r="U589" s="42"/>
      <c r="V589" s="43">
        <f t="shared" si="600"/>
        <v>0</v>
      </c>
      <c r="W589" s="44"/>
      <c r="X589" s="44"/>
      <c r="Y589" s="44"/>
      <c r="Z589" s="44"/>
      <c r="AA589" s="44"/>
      <c r="AB589" s="42"/>
      <c r="AC589" s="42"/>
      <c r="AD589" s="43">
        <f t="shared" si="601"/>
        <v>0</v>
      </c>
      <c r="AE589" s="44"/>
      <c r="AF589" s="44"/>
      <c r="AG589" s="44"/>
      <c r="AH589" s="44"/>
      <c r="AI589" s="44"/>
      <c r="AJ589" s="42"/>
      <c r="AK589" s="42"/>
      <c r="AL589" s="43">
        <f t="shared" si="602"/>
        <v>0</v>
      </c>
      <c r="AM589" s="150"/>
      <c r="AN589" s="90"/>
      <c r="AO589" s="90"/>
      <c r="AP589" s="90"/>
      <c r="AQ589" s="90"/>
      <c r="AR589" s="90"/>
      <c r="AS589" s="90"/>
      <c r="AT589" s="90"/>
      <c r="AU589" s="90"/>
      <c r="AV589" s="90"/>
      <c r="AW589" s="90"/>
      <c r="AX589" s="117"/>
    </row>
    <row r="590" spans="2:50" ht="12.95" customHeight="1" x14ac:dyDescent="0.25">
      <c r="B590" s="102"/>
      <c r="C590" s="106"/>
      <c r="D590" s="110"/>
      <c r="E590" s="114"/>
      <c r="F590" s="27"/>
      <c r="G590" s="44"/>
      <c r="H590" s="44"/>
      <c r="I590" s="44"/>
      <c r="J590" s="44"/>
      <c r="K590" s="44"/>
      <c r="L590" s="42"/>
      <c r="M590" s="42"/>
      <c r="N590" s="43">
        <f t="shared" si="599"/>
        <v>0</v>
      </c>
      <c r="O590" s="44"/>
      <c r="P590" s="44"/>
      <c r="Q590" s="44"/>
      <c r="R590" s="44"/>
      <c r="S590" s="44"/>
      <c r="T590" s="42"/>
      <c r="U590" s="42"/>
      <c r="V590" s="43">
        <f t="shared" si="600"/>
        <v>0</v>
      </c>
      <c r="W590" s="44"/>
      <c r="X590" s="44"/>
      <c r="Y590" s="44"/>
      <c r="Z590" s="44"/>
      <c r="AA590" s="44"/>
      <c r="AB590" s="42"/>
      <c r="AC590" s="42"/>
      <c r="AD590" s="43">
        <f t="shared" si="601"/>
        <v>0</v>
      </c>
      <c r="AE590" s="44"/>
      <c r="AF590" s="44"/>
      <c r="AG590" s="44"/>
      <c r="AH590" s="44"/>
      <c r="AI590" s="44"/>
      <c r="AJ590" s="42"/>
      <c r="AK590" s="42"/>
      <c r="AL590" s="43">
        <f t="shared" si="602"/>
        <v>0</v>
      </c>
      <c r="AM590" s="150"/>
      <c r="AN590" s="90"/>
      <c r="AO590" s="90"/>
      <c r="AP590" s="90"/>
      <c r="AQ590" s="90"/>
      <c r="AR590" s="90"/>
      <c r="AS590" s="90"/>
      <c r="AT590" s="90"/>
      <c r="AU590" s="90"/>
      <c r="AV590" s="90"/>
      <c r="AW590" s="90"/>
      <c r="AX590" s="117"/>
    </row>
    <row r="591" spans="2:50" ht="12.95" customHeight="1" x14ac:dyDescent="0.25">
      <c r="B591" s="102"/>
      <c r="C591" s="106"/>
      <c r="D591" s="110"/>
      <c r="E591" s="114"/>
      <c r="F591" s="28"/>
      <c r="G591" s="44"/>
      <c r="H591" s="44"/>
      <c r="I591" s="44"/>
      <c r="J591" s="44"/>
      <c r="K591" s="44"/>
      <c r="L591" s="42"/>
      <c r="M591" s="42"/>
      <c r="N591" s="43">
        <f t="shared" si="599"/>
        <v>0</v>
      </c>
      <c r="O591" s="44"/>
      <c r="P591" s="44"/>
      <c r="Q591" s="44"/>
      <c r="R591" s="44"/>
      <c r="S591" s="44"/>
      <c r="T591" s="42"/>
      <c r="U591" s="42"/>
      <c r="V591" s="43">
        <f t="shared" si="600"/>
        <v>0</v>
      </c>
      <c r="W591" s="44"/>
      <c r="X591" s="44"/>
      <c r="Y591" s="44"/>
      <c r="Z591" s="44"/>
      <c r="AA591" s="44"/>
      <c r="AB591" s="42"/>
      <c r="AC591" s="42"/>
      <c r="AD591" s="43">
        <f t="shared" si="601"/>
        <v>0</v>
      </c>
      <c r="AE591" s="44"/>
      <c r="AF591" s="44"/>
      <c r="AG591" s="44"/>
      <c r="AH591" s="44"/>
      <c r="AI591" s="44"/>
      <c r="AJ591" s="42"/>
      <c r="AK591" s="42"/>
      <c r="AL591" s="43">
        <f t="shared" si="602"/>
        <v>0</v>
      </c>
      <c r="AM591" s="150"/>
      <c r="AN591" s="90"/>
      <c r="AO591" s="90"/>
      <c r="AP591" s="90"/>
      <c r="AQ591" s="90"/>
      <c r="AR591" s="90"/>
      <c r="AS591" s="90"/>
      <c r="AT591" s="90"/>
      <c r="AU591" s="90"/>
      <c r="AV591" s="90"/>
      <c r="AW591" s="90"/>
      <c r="AX591" s="117"/>
    </row>
    <row r="592" spans="2:50" ht="12.95" customHeight="1" thickBot="1" x14ac:dyDescent="0.3">
      <c r="B592" s="103"/>
      <c r="C592" s="107"/>
      <c r="D592" s="111"/>
      <c r="E592" s="114"/>
      <c r="F592" s="28"/>
      <c r="G592" s="44"/>
      <c r="H592" s="44"/>
      <c r="I592" s="44"/>
      <c r="J592" s="44"/>
      <c r="K592" s="44"/>
      <c r="L592" s="46"/>
      <c r="M592" s="46"/>
      <c r="N592" s="43">
        <f t="shared" si="599"/>
        <v>0</v>
      </c>
      <c r="O592" s="44"/>
      <c r="P592" s="44"/>
      <c r="Q592" s="44"/>
      <c r="R592" s="44"/>
      <c r="S592" s="44"/>
      <c r="T592" s="46"/>
      <c r="U592" s="46"/>
      <c r="V592" s="43">
        <f t="shared" si="600"/>
        <v>0</v>
      </c>
      <c r="W592" s="44"/>
      <c r="X592" s="44"/>
      <c r="Y592" s="44"/>
      <c r="Z592" s="44"/>
      <c r="AA592" s="44"/>
      <c r="AB592" s="46"/>
      <c r="AC592" s="46"/>
      <c r="AD592" s="43">
        <f t="shared" si="601"/>
        <v>0</v>
      </c>
      <c r="AE592" s="44"/>
      <c r="AF592" s="44"/>
      <c r="AG592" s="44"/>
      <c r="AH592" s="44"/>
      <c r="AI592" s="44"/>
      <c r="AJ592" s="46"/>
      <c r="AK592" s="46"/>
      <c r="AL592" s="43">
        <f t="shared" si="602"/>
        <v>0</v>
      </c>
      <c r="AM592" s="150"/>
      <c r="AN592" s="90"/>
      <c r="AO592" s="90"/>
      <c r="AP592" s="90"/>
      <c r="AQ592" s="90"/>
      <c r="AR592" s="90"/>
      <c r="AS592" s="90"/>
      <c r="AT592" s="90"/>
      <c r="AU592" s="90"/>
      <c r="AV592" s="90"/>
      <c r="AW592" s="90"/>
      <c r="AX592" s="117"/>
    </row>
    <row r="593" spans="2:50" ht="12.95" hidden="1" customHeight="1" thickBot="1" x14ac:dyDescent="0.3">
      <c r="B593" s="104"/>
      <c r="C593" s="108"/>
      <c r="D593" s="112"/>
      <c r="E593" s="115"/>
      <c r="F593" s="28" t="s">
        <v>36</v>
      </c>
      <c r="G593" s="48"/>
      <c r="H593" s="48"/>
      <c r="I593" s="48"/>
      <c r="J593" s="48"/>
      <c r="K593" s="48"/>
      <c r="L593" s="47"/>
      <c r="M593" s="47"/>
      <c r="N593" s="43">
        <f t="shared" ref="N593" si="603">N582+N583+N585+N590+N591+N592+N588+N589</f>
        <v>0</v>
      </c>
      <c r="O593" s="49"/>
      <c r="P593" s="49"/>
      <c r="Q593" s="49"/>
      <c r="R593" s="49"/>
      <c r="S593" s="49"/>
      <c r="T593" s="47"/>
      <c r="U593" s="47"/>
      <c r="V593" s="43">
        <f t="shared" ref="V593" si="604">V582+V583+V585+V590+V591+V592+V588+V589</f>
        <v>0</v>
      </c>
      <c r="W593" s="49"/>
      <c r="X593" s="49"/>
      <c r="Y593" s="49"/>
      <c r="Z593" s="49"/>
      <c r="AA593" s="49"/>
      <c r="AB593" s="47"/>
      <c r="AC593" s="47"/>
      <c r="AD593" s="43">
        <f t="shared" ref="AD593" si="605">AD582+AD583+AD585+AD590+AD591+AD592+AD588+AD589</f>
        <v>0</v>
      </c>
      <c r="AE593" s="49"/>
      <c r="AF593" s="49"/>
      <c r="AG593" s="49"/>
      <c r="AH593" s="49"/>
      <c r="AI593" s="49"/>
      <c r="AJ593" s="47"/>
      <c r="AK593" s="47"/>
      <c r="AL593" s="43">
        <f t="shared" ref="AL593" si="606">AL582+AL583+AL585+AL590+AL591+AL592+AL588+AL589</f>
        <v>0</v>
      </c>
      <c r="AM593" s="151"/>
      <c r="AN593" s="91"/>
      <c r="AO593" s="91"/>
      <c r="AP593" s="91"/>
      <c r="AQ593" s="91"/>
      <c r="AR593" s="91"/>
      <c r="AS593" s="91"/>
      <c r="AT593" s="91"/>
      <c r="AU593" s="91"/>
      <c r="AV593" s="91"/>
      <c r="AW593" s="91"/>
      <c r="AX593" s="118"/>
    </row>
    <row r="594" spans="2:50" ht="12.95" customHeight="1" thickTop="1" x14ac:dyDescent="0.25">
      <c r="B594" s="102">
        <v>32</v>
      </c>
      <c r="C594" s="105">
        <f>MART!C594</f>
        <v>0</v>
      </c>
      <c r="D594" s="109">
        <f>MART!D594</f>
        <v>0</v>
      </c>
      <c r="E594" s="113">
        <f>MART!E594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149">
        <f t="shared" ref="AM594" si="607">N594+V594+AD594+AL594</f>
        <v>0</v>
      </c>
      <c r="AN594" s="89">
        <f t="shared" ref="AN594" si="608">N595+V595+AD595+AL595</f>
        <v>0</v>
      </c>
      <c r="AO594" s="89">
        <f t="shared" ref="AO594" si="609">N596+V596+AD596+AL596</f>
        <v>0</v>
      </c>
      <c r="AP594" s="89">
        <f t="shared" ref="AP594" si="610">N597+V597+AD597+AL597</f>
        <v>0</v>
      </c>
      <c r="AQ594" s="89">
        <f t="shared" ref="AQ594" si="611">N598+V598+AD598+AL598</f>
        <v>0</v>
      </c>
      <c r="AR594" s="89">
        <f t="shared" ref="AR594" si="612">N599+V599+AD599+AL599</f>
        <v>0</v>
      </c>
      <c r="AS594" s="89">
        <f t="shared" ref="AS594" si="613">N600+V600+AD600+AL600</f>
        <v>0</v>
      </c>
      <c r="AT594" s="89">
        <f t="shared" ref="AT594" si="614">N612+V612+AD612+AL612</f>
        <v>0</v>
      </c>
      <c r="AU594" s="89">
        <f t="shared" ref="AU594" si="615">N605+V605+AD605+AL605</f>
        <v>0</v>
      </c>
      <c r="AV594" s="89">
        <f t="shared" ref="AV594" si="616">N606+V606+AD606+AL606</f>
        <v>0</v>
      </c>
      <c r="AW594" s="89">
        <f t="shared" ref="AW594" si="617">N603+V603+AD603+AL603</f>
        <v>0</v>
      </c>
      <c r="AX594" s="116">
        <f t="shared" ref="AX594" si="618">SUM(AN594:AW612)</f>
        <v>0</v>
      </c>
    </row>
    <row r="595" spans="2:50"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150"/>
      <c r="AN595" s="90"/>
      <c r="AO595" s="90"/>
      <c r="AP595" s="90"/>
      <c r="AQ595" s="90"/>
      <c r="AR595" s="90"/>
      <c r="AS595" s="90"/>
      <c r="AT595" s="90"/>
      <c r="AU595" s="90"/>
      <c r="AV595" s="90"/>
      <c r="AW595" s="90"/>
      <c r="AX595" s="117"/>
    </row>
    <row r="596" spans="2:50"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150"/>
      <c r="AN596" s="90"/>
      <c r="AO596" s="90"/>
      <c r="AP596" s="90"/>
      <c r="AQ596" s="90"/>
      <c r="AR596" s="90"/>
      <c r="AS596" s="90"/>
      <c r="AT596" s="90"/>
      <c r="AU596" s="90"/>
      <c r="AV596" s="90"/>
      <c r="AW596" s="90"/>
      <c r="AX596" s="117"/>
    </row>
    <row r="597" spans="2:50"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150"/>
      <c r="AN597" s="90"/>
      <c r="AO597" s="90"/>
      <c r="AP597" s="90"/>
      <c r="AQ597" s="90"/>
      <c r="AR597" s="90"/>
      <c r="AS597" s="90"/>
      <c r="AT597" s="90"/>
      <c r="AU597" s="90"/>
      <c r="AV597" s="90"/>
      <c r="AW597" s="90"/>
      <c r="AX597" s="117"/>
    </row>
    <row r="598" spans="2:50"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150"/>
      <c r="AN598" s="90"/>
      <c r="AO598" s="90"/>
      <c r="AP598" s="90"/>
      <c r="AQ598" s="90"/>
      <c r="AR598" s="90"/>
      <c r="AS598" s="90"/>
      <c r="AT598" s="90"/>
      <c r="AU598" s="90"/>
      <c r="AV598" s="90"/>
      <c r="AW598" s="90"/>
      <c r="AX598" s="117"/>
    </row>
    <row r="599" spans="2:50" ht="12.95" customHeight="1" x14ac:dyDescent="0.25">
      <c r="B599" s="102"/>
      <c r="C599" s="106"/>
      <c r="D599" s="110"/>
      <c r="E599" s="114"/>
      <c r="F599" s="27" t="s">
        <v>37</v>
      </c>
      <c r="G599" s="44"/>
      <c r="H599" s="44"/>
      <c r="I599" s="44"/>
      <c r="J599" s="44"/>
      <c r="K599" s="44"/>
      <c r="L599" s="42"/>
      <c r="M599" s="42"/>
      <c r="N599" s="43">
        <f>SUM(G599:M599)</f>
        <v>0</v>
      </c>
      <c r="O599" s="44"/>
      <c r="P599" s="44"/>
      <c r="Q599" s="44"/>
      <c r="R599" s="44"/>
      <c r="S599" s="44"/>
      <c r="T599" s="42"/>
      <c r="U599" s="42"/>
      <c r="V599" s="43">
        <f>SUM(O599:U599)</f>
        <v>0</v>
      </c>
      <c r="W599" s="44"/>
      <c r="X599" s="44"/>
      <c r="Y599" s="44"/>
      <c r="Z599" s="44"/>
      <c r="AA599" s="44"/>
      <c r="AB599" s="42"/>
      <c r="AC599" s="42"/>
      <c r="AD599" s="43">
        <f>SUM(W599:AC599)</f>
        <v>0</v>
      </c>
      <c r="AE599" s="44"/>
      <c r="AF599" s="44"/>
      <c r="AG599" s="44"/>
      <c r="AH599" s="44"/>
      <c r="AI599" s="44"/>
      <c r="AJ599" s="42"/>
      <c r="AK599" s="42"/>
      <c r="AL599" s="43">
        <f>SUM(AE599:AK599)</f>
        <v>0</v>
      </c>
      <c r="AM599" s="150"/>
      <c r="AN599" s="90"/>
      <c r="AO599" s="90"/>
      <c r="AP599" s="90"/>
      <c r="AQ599" s="90"/>
      <c r="AR599" s="90"/>
      <c r="AS599" s="90"/>
      <c r="AT599" s="90"/>
      <c r="AU599" s="90"/>
      <c r="AV599" s="90"/>
      <c r="AW599" s="90"/>
      <c r="AX599" s="117"/>
    </row>
    <row r="600" spans="2:50" ht="12.95" customHeight="1" x14ac:dyDescent="0.25">
      <c r="B600" s="102"/>
      <c r="C600" s="106"/>
      <c r="D600" s="110"/>
      <c r="E600" s="114"/>
      <c r="F600" s="28" t="s">
        <v>31</v>
      </c>
      <c r="G600" s="45"/>
      <c r="H600" s="45"/>
      <c r="I600" s="45"/>
      <c r="J600" s="45"/>
      <c r="K600" s="45">
        <f>IF((N594-E594)&lt;=0,0,IF((N594-E594)&gt;0,(N594-E594)))</f>
        <v>0</v>
      </c>
      <c r="L600" s="42"/>
      <c r="M600" s="42"/>
      <c r="N600" s="43">
        <f t="shared" ref="N600:N611" si="619">SUM(G600:M600)</f>
        <v>0</v>
      </c>
      <c r="O600" s="45"/>
      <c r="P600" s="45"/>
      <c r="Q600" s="45"/>
      <c r="R600" s="45"/>
      <c r="S600" s="45">
        <f>IF((V594-E594)&lt;=0,0,IF((V594-E594)&gt;0,(V594-E594)))</f>
        <v>0</v>
      </c>
      <c r="T600" s="42"/>
      <c r="U600" s="42"/>
      <c r="V600" s="43">
        <f t="shared" ref="V600:V611" si="620">SUM(O600:U600)</f>
        <v>0</v>
      </c>
      <c r="W600" s="45"/>
      <c r="X600" s="45"/>
      <c r="Y600" s="45"/>
      <c r="Z600" s="45"/>
      <c r="AA600" s="45">
        <f>IF((AD594-E594)&lt;=0,0,IF((AD594-E594)&gt;0,(AD594-E594)))</f>
        <v>0</v>
      </c>
      <c r="AB600" s="42"/>
      <c r="AC600" s="42"/>
      <c r="AD600" s="43">
        <f t="shared" ref="AD600:AD611" si="621">SUM(W600:AC600)</f>
        <v>0</v>
      </c>
      <c r="AE600" s="45"/>
      <c r="AF600" s="45"/>
      <c r="AG600" s="45"/>
      <c r="AH600" s="45"/>
      <c r="AI600" s="45">
        <f>IF((AL594-E594)&lt;=0,0,IF((AL594-E594)&gt;0,(AL594-E594)))</f>
        <v>0</v>
      </c>
      <c r="AJ600" s="42"/>
      <c r="AK600" s="42"/>
      <c r="AL600" s="43">
        <f t="shared" ref="AL600:AL611" si="622">SUM(AE600:AK600)</f>
        <v>0</v>
      </c>
      <c r="AM600" s="150"/>
      <c r="AN600" s="90"/>
      <c r="AO600" s="90"/>
      <c r="AP600" s="90"/>
      <c r="AQ600" s="90"/>
      <c r="AR600" s="90"/>
      <c r="AS600" s="90"/>
      <c r="AT600" s="90"/>
      <c r="AU600" s="90"/>
      <c r="AV600" s="90"/>
      <c r="AW600" s="90"/>
      <c r="AX600" s="117"/>
    </row>
    <row r="601" spans="2:50"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619"/>
        <v>0</v>
      </c>
      <c r="O601" s="45"/>
      <c r="P601" s="45"/>
      <c r="Q601" s="45"/>
      <c r="R601" s="45"/>
      <c r="S601" s="44">
        <f>IF(E594-15&lt;0,0,IF(SUM(O594:U599)&lt;10,0,IF(SUM(O594:U599)&lt;20,1,IF(SUM(O594:U599)&lt;30,2,IF(SUM(O594:U599)&gt;=30,3)))))</f>
        <v>0</v>
      </c>
      <c r="T601" s="42"/>
      <c r="U601" s="42"/>
      <c r="V601" s="43">
        <f t="shared" si="620"/>
        <v>0</v>
      </c>
      <c r="W601" s="45"/>
      <c r="X601" s="45"/>
      <c r="Y601" s="45"/>
      <c r="Z601" s="45"/>
      <c r="AA601" s="44">
        <f>IF(E594-15&lt;0,0,IF(SUM(W594:AC599)&lt;10,0,IF(SUM(W594:AC599)&lt;20,1,IF(SUM(W594:AC599)&lt;30,2,IF(SUM(W594:AC599)&gt;=30,3)))))</f>
        <v>0</v>
      </c>
      <c r="AB601" s="42"/>
      <c r="AC601" s="42"/>
      <c r="AD601" s="43">
        <f t="shared" si="621"/>
        <v>0</v>
      </c>
      <c r="AE601" s="45"/>
      <c r="AF601" s="45"/>
      <c r="AG601" s="45"/>
      <c r="AH601" s="45"/>
      <c r="AI601" s="44">
        <f>IF(E594-15&lt;0,0,IF(SUM(AE594:AK599)&lt;10,0,IF(SUM(AE594:AK599)&lt;20,1,IF(SUM(AE594:AK599)&lt;30,2,IF(SUM(AE594:AK599)&gt;=30,3)))))</f>
        <v>0</v>
      </c>
      <c r="AJ601" s="42"/>
      <c r="AK601" s="42"/>
      <c r="AL601" s="43">
        <f t="shared" si="622"/>
        <v>0</v>
      </c>
      <c r="AM601" s="150"/>
      <c r="AN601" s="90"/>
      <c r="AO601" s="90"/>
      <c r="AP601" s="90"/>
      <c r="AQ601" s="90"/>
      <c r="AR601" s="90"/>
      <c r="AS601" s="90"/>
      <c r="AT601" s="90"/>
      <c r="AU601" s="90"/>
      <c r="AV601" s="90"/>
      <c r="AW601" s="90"/>
      <c r="AX601" s="117"/>
    </row>
    <row r="602" spans="2:50" ht="12.95" customHeight="1" x14ac:dyDescent="0.25">
      <c r="B602" s="102"/>
      <c r="C602" s="106"/>
      <c r="D602" s="110"/>
      <c r="E602" s="114"/>
      <c r="F602" s="28" t="s">
        <v>41</v>
      </c>
      <c r="G602" s="44"/>
      <c r="H602" s="44"/>
      <c r="I602" s="44"/>
      <c r="J602" s="44"/>
      <c r="K602" s="45"/>
      <c r="L602" s="42"/>
      <c r="M602" s="42"/>
      <c r="N602" s="43">
        <f t="shared" si="619"/>
        <v>0</v>
      </c>
      <c r="O602" s="44"/>
      <c r="P602" s="44"/>
      <c r="Q602" s="44"/>
      <c r="R602" s="44"/>
      <c r="S602" s="45"/>
      <c r="T602" s="42"/>
      <c r="U602" s="42"/>
      <c r="V602" s="43">
        <f t="shared" si="620"/>
        <v>0</v>
      </c>
      <c r="W602" s="44"/>
      <c r="X602" s="44"/>
      <c r="Y602" s="44"/>
      <c r="Z602" s="44"/>
      <c r="AA602" s="45"/>
      <c r="AB602" s="42"/>
      <c r="AC602" s="42"/>
      <c r="AD602" s="43">
        <f t="shared" si="621"/>
        <v>0</v>
      </c>
      <c r="AE602" s="44"/>
      <c r="AF602" s="44"/>
      <c r="AG602" s="44"/>
      <c r="AH602" s="44"/>
      <c r="AI602" s="45"/>
      <c r="AJ602" s="42"/>
      <c r="AK602" s="42"/>
      <c r="AL602" s="43">
        <f t="shared" si="622"/>
        <v>0</v>
      </c>
      <c r="AM602" s="150"/>
      <c r="AN602" s="90"/>
      <c r="AO602" s="90"/>
      <c r="AP602" s="90"/>
      <c r="AQ602" s="90"/>
      <c r="AR602" s="90"/>
      <c r="AS602" s="90"/>
      <c r="AT602" s="90"/>
      <c r="AU602" s="90"/>
      <c r="AV602" s="90"/>
      <c r="AW602" s="90"/>
      <c r="AX602" s="117"/>
    </row>
    <row r="603" spans="2:50" ht="12.95" customHeight="1" x14ac:dyDescent="0.25">
      <c r="B603" s="102"/>
      <c r="C603" s="106"/>
      <c r="D603" s="110"/>
      <c r="E603" s="114"/>
      <c r="F603" s="28" t="s">
        <v>6</v>
      </c>
      <c r="G603" s="44"/>
      <c r="H603" s="44"/>
      <c r="I603" s="44"/>
      <c r="J603" s="44"/>
      <c r="K603" s="44"/>
      <c r="L603" s="42"/>
      <c r="M603" s="42"/>
      <c r="N603" s="43">
        <f t="shared" si="619"/>
        <v>0</v>
      </c>
      <c r="O603" s="44"/>
      <c r="P603" s="44"/>
      <c r="Q603" s="44"/>
      <c r="R603" s="44"/>
      <c r="S603" s="44"/>
      <c r="T603" s="42"/>
      <c r="U603" s="42"/>
      <c r="V603" s="43">
        <f t="shared" si="620"/>
        <v>0</v>
      </c>
      <c r="W603" s="44"/>
      <c r="X603" s="44"/>
      <c r="Y603" s="44"/>
      <c r="Z603" s="44"/>
      <c r="AA603" s="44"/>
      <c r="AB603" s="42"/>
      <c r="AC603" s="42"/>
      <c r="AD603" s="43">
        <f t="shared" si="621"/>
        <v>0</v>
      </c>
      <c r="AE603" s="44"/>
      <c r="AF603" s="44"/>
      <c r="AG603" s="44"/>
      <c r="AH603" s="44"/>
      <c r="AI603" s="44"/>
      <c r="AJ603" s="42"/>
      <c r="AK603" s="42"/>
      <c r="AL603" s="43">
        <f t="shared" si="622"/>
        <v>0</v>
      </c>
      <c r="AM603" s="150"/>
      <c r="AN603" s="90"/>
      <c r="AO603" s="90"/>
      <c r="AP603" s="90"/>
      <c r="AQ603" s="90"/>
      <c r="AR603" s="90"/>
      <c r="AS603" s="90"/>
      <c r="AT603" s="90"/>
      <c r="AU603" s="90"/>
      <c r="AV603" s="90"/>
      <c r="AW603" s="90"/>
      <c r="AX603" s="117"/>
    </row>
    <row r="604" spans="2:50" ht="12.95" customHeight="1" x14ac:dyDescent="0.25">
      <c r="B604" s="102"/>
      <c r="C604" s="106"/>
      <c r="D604" s="110"/>
      <c r="E604" s="114"/>
      <c r="F604" s="29" t="s">
        <v>35</v>
      </c>
      <c r="G604" s="44"/>
      <c r="H604" s="44"/>
      <c r="I604" s="44"/>
      <c r="J604" s="44"/>
      <c r="K604" s="44"/>
      <c r="L604" s="42"/>
      <c r="M604" s="42"/>
      <c r="N604" s="43">
        <f t="shared" si="619"/>
        <v>0</v>
      </c>
      <c r="O604" s="44"/>
      <c r="P604" s="44"/>
      <c r="Q604" s="44"/>
      <c r="R604" s="44"/>
      <c r="S604" s="44"/>
      <c r="T604" s="42"/>
      <c r="U604" s="42"/>
      <c r="V604" s="43">
        <f t="shared" si="620"/>
        <v>0</v>
      </c>
      <c r="W604" s="44"/>
      <c r="X604" s="44"/>
      <c r="Y604" s="44"/>
      <c r="Z604" s="44"/>
      <c r="AA604" s="44"/>
      <c r="AB604" s="42"/>
      <c r="AC604" s="42"/>
      <c r="AD604" s="43">
        <f t="shared" si="621"/>
        <v>0</v>
      </c>
      <c r="AE604" s="44"/>
      <c r="AF604" s="44"/>
      <c r="AG604" s="44"/>
      <c r="AH604" s="44"/>
      <c r="AI604" s="44"/>
      <c r="AJ604" s="42"/>
      <c r="AK604" s="42"/>
      <c r="AL604" s="43">
        <f t="shared" si="622"/>
        <v>0</v>
      </c>
      <c r="AM604" s="150"/>
      <c r="AN604" s="90"/>
      <c r="AO604" s="90"/>
      <c r="AP604" s="90"/>
      <c r="AQ604" s="90"/>
      <c r="AR604" s="90"/>
      <c r="AS604" s="90"/>
      <c r="AT604" s="90"/>
      <c r="AU604" s="90"/>
      <c r="AV604" s="90"/>
      <c r="AW604" s="90"/>
      <c r="AX604" s="117"/>
    </row>
    <row r="605" spans="2:50" ht="12.95" customHeight="1" x14ac:dyDescent="0.25">
      <c r="B605" s="102"/>
      <c r="C605" s="106"/>
      <c r="D605" s="110"/>
      <c r="E605" s="114"/>
      <c r="F605" s="27" t="s">
        <v>40</v>
      </c>
      <c r="G605" s="44"/>
      <c r="H605" s="44"/>
      <c r="I605" s="44"/>
      <c r="J605" s="44"/>
      <c r="K605" s="44"/>
      <c r="L605" s="42"/>
      <c r="M605" s="42"/>
      <c r="N605" s="43">
        <f t="shared" si="619"/>
        <v>0</v>
      </c>
      <c r="O605" s="44"/>
      <c r="P605" s="44"/>
      <c r="Q605" s="44"/>
      <c r="R605" s="44"/>
      <c r="S605" s="44"/>
      <c r="T605" s="42"/>
      <c r="U605" s="42"/>
      <c r="V605" s="43">
        <f t="shared" si="620"/>
        <v>0</v>
      </c>
      <c r="W605" s="44"/>
      <c r="X605" s="44"/>
      <c r="Y605" s="44"/>
      <c r="Z605" s="44"/>
      <c r="AA605" s="44"/>
      <c r="AB605" s="42"/>
      <c r="AC605" s="42"/>
      <c r="AD605" s="43">
        <f t="shared" si="621"/>
        <v>0</v>
      </c>
      <c r="AE605" s="44"/>
      <c r="AF605" s="44"/>
      <c r="AG605" s="44"/>
      <c r="AH605" s="44"/>
      <c r="AI605" s="44"/>
      <c r="AJ605" s="42"/>
      <c r="AK605" s="42"/>
      <c r="AL605" s="43">
        <f t="shared" si="622"/>
        <v>0</v>
      </c>
      <c r="AM605" s="150"/>
      <c r="AN605" s="90"/>
      <c r="AO605" s="90"/>
      <c r="AP605" s="90"/>
      <c r="AQ605" s="90"/>
      <c r="AR605" s="90"/>
      <c r="AS605" s="90"/>
      <c r="AT605" s="90"/>
      <c r="AU605" s="90"/>
      <c r="AV605" s="90"/>
      <c r="AW605" s="90"/>
      <c r="AX605" s="117"/>
    </row>
    <row r="606" spans="2:50" ht="12.95" customHeight="1" x14ac:dyDescent="0.25">
      <c r="B606" s="102"/>
      <c r="C606" s="106"/>
      <c r="D606" s="110"/>
      <c r="E606" s="114"/>
      <c r="F606" s="27" t="s">
        <v>7</v>
      </c>
      <c r="G606" s="44"/>
      <c r="H606" s="44"/>
      <c r="I606" s="44"/>
      <c r="J606" s="44"/>
      <c r="K606" s="44"/>
      <c r="L606" s="42"/>
      <c r="M606" s="42"/>
      <c r="N606" s="43">
        <f t="shared" si="619"/>
        <v>0</v>
      </c>
      <c r="O606" s="44"/>
      <c r="P606" s="44"/>
      <c r="Q606" s="44"/>
      <c r="R606" s="44"/>
      <c r="S606" s="44"/>
      <c r="T606" s="42"/>
      <c r="U606" s="42"/>
      <c r="V606" s="43">
        <f t="shared" si="620"/>
        <v>0</v>
      </c>
      <c r="W606" s="44"/>
      <c r="X606" s="44"/>
      <c r="Y606" s="44"/>
      <c r="Z606" s="44"/>
      <c r="AA606" s="44"/>
      <c r="AB606" s="42"/>
      <c r="AC606" s="42"/>
      <c r="AD606" s="43">
        <f t="shared" si="621"/>
        <v>0</v>
      </c>
      <c r="AE606" s="44"/>
      <c r="AF606" s="44"/>
      <c r="AG606" s="44"/>
      <c r="AH606" s="44"/>
      <c r="AI606" s="44"/>
      <c r="AJ606" s="42"/>
      <c r="AK606" s="42"/>
      <c r="AL606" s="43">
        <f t="shared" si="622"/>
        <v>0</v>
      </c>
      <c r="AM606" s="150"/>
      <c r="AN606" s="90"/>
      <c r="AO606" s="90"/>
      <c r="AP606" s="90"/>
      <c r="AQ606" s="90"/>
      <c r="AR606" s="90"/>
      <c r="AS606" s="90"/>
      <c r="AT606" s="90"/>
      <c r="AU606" s="90"/>
      <c r="AV606" s="90"/>
      <c r="AW606" s="90"/>
      <c r="AX606" s="117"/>
    </row>
    <row r="607" spans="2:50" ht="12.95" customHeight="1" x14ac:dyDescent="0.25">
      <c r="B607" s="102"/>
      <c r="C607" s="106"/>
      <c r="D607" s="110"/>
      <c r="E607" s="114"/>
      <c r="F607" s="27"/>
      <c r="G607" s="44"/>
      <c r="H607" s="44"/>
      <c r="I607" s="44"/>
      <c r="J607" s="44"/>
      <c r="K607" s="44"/>
      <c r="L607" s="42"/>
      <c r="M607" s="42"/>
      <c r="N607" s="43">
        <f t="shared" si="619"/>
        <v>0</v>
      </c>
      <c r="O607" s="44"/>
      <c r="P607" s="44"/>
      <c r="Q607" s="44"/>
      <c r="R607" s="44"/>
      <c r="S607" s="44"/>
      <c r="T607" s="42"/>
      <c r="U607" s="42"/>
      <c r="V607" s="43">
        <f t="shared" si="620"/>
        <v>0</v>
      </c>
      <c r="W607" s="44"/>
      <c r="X607" s="44"/>
      <c r="Y607" s="44"/>
      <c r="Z607" s="44"/>
      <c r="AA607" s="44"/>
      <c r="AB607" s="42"/>
      <c r="AC607" s="42"/>
      <c r="AD607" s="43">
        <f t="shared" si="621"/>
        <v>0</v>
      </c>
      <c r="AE607" s="44"/>
      <c r="AF607" s="44"/>
      <c r="AG607" s="44"/>
      <c r="AH607" s="44"/>
      <c r="AI607" s="44"/>
      <c r="AJ607" s="42"/>
      <c r="AK607" s="42"/>
      <c r="AL607" s="43">
        <f t="shared" si="622"/>
        <v>0</v>
      </c>
      <c r="AM607" s="150"/>
      <c r="AN607" s="90"/>
      <c r="AO607" s="90"/>
      <c r="AP607" s="90"/>
      <c r="AQ607" s="90"/>
      <c r="AR607" s="90"/>
      <c r="AS607" s="90"/>
      <c r="AT607" s="90"/>
      <c r="AU607" s="90"/>
      <c r="AV607" s="90"/>
      <c r="AW607" s="90"/>
      <c r="AX607" s="117"/>
    </row>
    <row r="608" spans="2:50" ht="12.95" customHeight="1" x14ac:dyDescent="0.25">
      <c r="B608" s="102"/>
      <c r="C608" s="106"/>
      <c r="D608" s="110"/>
      <c r="E608" s="114"/>
      <c r="F608" s="27"/>
      <c r="G608" s="44"/>
      <c r="H608" s="44"/>
      <c r="I608" s="44"/>
      <c r="J608" s="44"/>
      <c r="K608" s="44"/>
      <c r="L608" s="42"/>
      <c r="M608" s="42"/>
      <c r="N608" s="43">
        <f t="shared" si="619"/>
        <v>0</v>
      </c>
      <c r="O608" s="44"/>
      <c r="P608" s="44"/>
      <c r="Q608" s="44"/>
      <c r="R608" s="44"/>
      <c r="S608" s="44"/>
      <c r="T608" s="42"/>
      <c r="U608" s="42"/>
      <c r="V608" s="43">
        <f t="shared" si="620"/>
        <v>0</v>
      </c>
      <c r="W608" s="44"/>
      <c r="X608" s="44"/>
      <c r="Y608" s="44"/>
      <c r="Z608" s="44"/>
      <c r="AA608" s="44"/>
      <c r="AB608" s="42"/>
      <c r="AC608" s="42"/>
      <c r="AD608" s="43">
        <f t="shared" si="621"/>
        <v>0</v>
      </c>
      <c r="AE608" s="44"/>
      <c r="AF608" s="44"/>
      <c r="AG608" s="44"/>
      <c r="AH608" s="44"/>
      <c r="AI608" s="44"/>
      <c r="AJ608" s="42"/>
      <c r="AK608" s="42"/>
      <c r="AL608" s="43">
        <f t="shared" si="622"/>
        <v>0</v>
      </c>
      <c r="AM608" s="150"/>
      <c r="AN608" s="90"/>
      <c r="AO608" s="90"/>
      <c r="AP608" s="90"/>
      <c r="AQ608" s="90"/>
      <c r="AR608" s="90"/>
      <c r="AS608" s="90"/>
      <c r="AT608" s="90"/>
      <c r="AU608" s="90"/>
      <c r="AV608" s="90"/>
      <c r="AW608" s="90"/>
      <c r="AX608" s="117"/>
    </row>
    <row r="609" spans="2:50" ht="12.95" customHeight="1" x14ac:dyDescent="0.25">
      <c r="B609" s="102"/>
      <c r="C609" s="106"/>
      <c r="D609" s="110"/>
      <c r="E609" s="114"/>
      <c r="F609" s="27"/>
      <c r="G609" s="44"/>
      <c r="H609" s="44"/>
      <c r="I609" s="44"/>
      <c r="J609" s="44"/>
      <c r="K609" s="44"/>
      <c r="L609" s="42"/>
      <c r="M609" s="42"/>
      <c r="N609" s="43">
        <f t="shared" si="619"/>
        <v>0</v>
      </c>
      <c r="O609" s="44"/>
      <c r="P609" s="44"/>
      <c r="Q609" s="44"/>
      <c r="R609" s="44"/>
      <c r="S609" s="44"/>
      <c r="T609" s="42"/>
      <c r="U609" s="42"/>
      <c r="V609" s="43">
        <f t="shared" si="620"/>
        <v>0</v>
      </c>
      <c r="W609" s="44"/>
      <c r="X609" s="44"/>
      <c r="Y609" s="44"/>
      <c r="Z609" s="44"/>
      <c r="AA609" s="44"/>
      <c r="AB609" s="42"/>
      <c r="AC609" s="42"/>
      <c r="AD609" s="43">
        <f t="shared" si="621"/>
        <v>0</v>
      </c>
      <c r="AE609" s="44"/>
      <c r="AF609" s="44"/>
      <c r="AG609" s="44"/>
      <c r="AH609" s="44"/>
      <c r="AI609" s="44"/>
      <c r="AJ609" s="42"/>
      <c r="AK609" s="42"/>
      <c r="AL609" s="43">
        <f t="shared" si="622"/>
        <v>0</v>
      </c>
      <c r="AM609" s="150"/>
      <c r="AN609" s="90"/>
      <c r="AO609" s="90"/>
      <c r="AP609" s="90"/>
      <c r="AQ609" s="90"/>
      <c r="AR609" s="90"/>
      <c r="AS609" s="90"/>
      <c r="AT609" s="90"/>
      <c r="AU609" s="90"/>
      <c r="AV609" s="90"/>
      <c r="AW609" s="90"/>
      <c r="AX609" s="117"/>
    </row>
    <row r="610" spans="2:50" ht="12.95" customHeight="1" x14ac:dyDescent="0.25">
      <c r="B610" s="102"/>
      <c r="C610" s="106"/>
      <c r="D610" s="110"/>
      <c r="E610" s="114"/>
      <c r="F610" s="28"/>
      <c r="G610" s="44"/>
      <c r="H610" s="44"/>
      <c r="I610" s="44"/>
      <c r="J610" s="44"/>
      <c r="K610" s="44"/>
      <c r="L610" s="42"/>
      <c r="M610" s="42"/>
      <c r="N610" s="43">
        <f t="shared" si="619"/>
        <v>0</v>
      </c>
      <c r="O610" s="44"/>
      <c r="P610" s="44"/>
      <c r="Q610" s="44"/>
      <c r="R610" s="44"/>
      <c r="S610" s="44"/>
      <c r="T610" s="42"/>
      <c r="U610" s="42"/>
      <c r="V610" s="43">
        <f t="shared" si="620"/>
        <v>0</v>
      </c>
      <c r="W610" s="44"/>
      <c r="X610" s="44"/>
      <c r="Y610" s="44"/>
      <c r="Z610" s="44"/>
      <c r="AA610" s="44"/>
      <c r="AB610" s="42"/>
      <c r="AC610" s="42"/>
      <c r="AD610" s="43">
        <f t="shared" si="621"/>
        <v>0</v>
      </c>
      <c r="AE610" s="44"/>
      <c r="AF610" s="44"/>
      <c r="AG610" s="44"/>
      <c r="AH610" s="44"/>
      <c r="AI610" s="44"/>
      <c r="AJ610" s="42"/>
      <c r="AK610" s="42"/>
      <c r="AL610" s="43">
        <f t="shared" si="622"/>
        <v>0</v>
      </c>
      <c r="AM610" s="150"/>
      <c r="AN610" s="90"/>
      <c r="AO610" s="90"/>
      <c r="AP610" s="90"/>
      <c r="AQ610" s="90"/>
      <c r="AR610" s="90"/>
      <c r="AS610" s="90"/>
      <c r="AT610" s="90"/>
      <c r="AU610" s="90"/>
      <c r="AV610" s="90"/>
      <c r="AW610" s="90"/>
      <c r="AX610" s="117"/>
    </row>
    <row r="611" spans="2:50" ht="12.95" customHeight="1" thickBot="1" x14ac:dyDescent="0.3">
      <c r="B611" s="103"/>
      <c r="C611" s="107"/>
      <c r="D611" s="111"/>
      <c r="E611" s="114"/>
      <c r="F611" s="28"/>
      <c r="G611" s="44"/>
      <c r="H611" s="44"/>
      <c r="I611" s="44"/>
      <c r="J611" s="44"/>
      <c r="K611" s="44"/>
      <c r="L611" s="46"/>
      <c r="M611" s="46"/>
      <c r="N611" s="43">
        <f t="shared" si="619"/>
        <v>0</v>
      </c>
      <c r="O611" s="44"/>
      <c r="P611" s="44"/>
      <c r="Q611" s="44"/>
      <c r="R611" s="44"/>
      <c r="S611" s="44"/>
      <c r="T611" s="46"/>
      <c r="U611" s="46"/>
      <c r="V611" s="43">
        <f t="shared" si="620"/>
        <v>0</v>
      </c>
      <c r="W611" s="44"/>
      <c r="X611" s="44"/>
      <c r="Y611" s="44"/>
      <c r="Z611" s="44"/>
      <c r="AA611" s="44"/>
      <c r="AB611" s="46"/>
      <c r="AC611" s="46"/>
      <c r="AD611" s="43">
        <f t="shared" si="621"/>
        <v>0</v>
      </c>
      <c r="AE611" s="44"/>
      <c r="AF611" s="44"/>
      <c r="AG611" s="44"/>
      <c r="AH611" s="44"/>
      <c r="AI611" s="44"/>
      <c r="AJ611" s="46"/>
      <c r="AK611" s="46"/>
      <c r="AL611" s="43">
        <f t="shared" si="622"/>
        <v>0</v>
      </c>
      <c r="AM611" s="150"/>
      <c r="AN611" s="90"/>
      <c r="AO611" s="90"/>
      <c r="AP611" s="90"/>
      <c r="AQ611" s="90"/>
      <c r="AR611" s="90"/>
      <c r="AS611" s="90"/>
      <c r="AT611" s="90"/>
      <c r="AU611" s="90"/>
      <c r="AV611" s="90"/>
      <c r="AW611" s="90"/>
      <c r="AX611" s="117"/>
    </row>
    <row r="612" spans="2:50" ht="12.95" hidden="1" customHeight="1" thickBot="1" x14ac:dyDescent="0.3">
      <c r="B612" s="104"/>
      <c r="C612" s="108"/>
      <c r="D612" s="112"/>
      <c r="E612" s="115"/>
      <c r="F612" s="28" t="s">
        <v>36</v>
      </c>
      <c r="G612" s="48"/>
      <c r="H612" s="48"/>
      <c r="I612" s="48"/>
      <c r="J612" s="48"/>
      <c r="K612" s="48"/>
      <c r="L612" s="47"/>
      <c r="M612" s="47"/>
      <c r="N612" s="43">
        <f t="shared" ref="N612" si="623">N601+N602+N604+N609+N610+N611+N607+N608</f>
        <v>0</v>
      </c>
      <c r="O612" s="49"/>
      <c r="P612" s="49"/>
      <c r="Q612" s="49"/>
      <c r="R612" s="49"/>
      <c r="S612" s="49"/>
      <c r="T612" s="47"/>
      <c r="U612" s="47"/>
      <c r="V612" s="43">
        <f t="shared" ref="V612" si="624">V601+V602+V604+V609+V610+V611+V607+V608</f>
        <v>0</v>
      </c>
      <c r="W612" s="49"/>
      <c r="X612" s="49"/>
      <c r="Y612" s="49"/>
      <c r="Z612" s="49"/>
      <c r="AA612" s="49"/>
      <c r="AB612" s="47"/>
      <c r="AC612" s="47"/>
      <c r="AD612" s="43">
        <f t="shared" ref="AD612" si="625">AD601+AD602+AD604+AD609+AD610+AD611+AD607+AD608</f>
        <v>0</v>
      </c>
      <c r="AE612" s="49"/>
      <c r="AF612" s="49"/>
      <c r="AG612" s="49"/>
      <c r="AH612" s="49"/>
      <c r="AI612" s="49"/>
      <c r="AJ612" s="47"/>
      <c r="AK612" s="47"/>
      <c r="AL612" s="43">
        <f t="shared" ref="AL612" si="626">AL601+AL602+AL604+AL609+AL610+AL611+AL607+AL608</f>
        <v>0</v>
      </c>
      <c r="AM612" s="151"/>
      <c r="AN612" s="91"/>
      <c r="AO612" s="91"/>
      <c r="AP612" s="91"/>
      <c r="AQ612" s="91"/>
      <c r="AR612" s="91"/>
      <c r="AS612" s="91"/>
      <c r="AT612" s="91"/>
      <c r="AU612" s="91"/>
      <c r="AV612" s="91"/>
      <c r="AW612" s="91"/>
      <c r="AX612" s="118"/>
    </row>
    <row r="613" spans="2:50" ht="12.95" customHeight="1" thickTop="1" x14ac:dyDescent="0.25">
      <c r="B613" s="102">
        <v>33</v>
      </c>
      <c r="C613" s="105">
        <f>MART!C613</f>
        <v>0</v>
      </c>
      <c r="D613" s="109">
        <f>MART!D613</f>
        <v>0</v>
      </c>
      <c r="E613" s="113">
        <f>MART!E613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149">
        <f t="shared" ref="AM613" si="627">N613+V613+AD613+AL613</f>
        <v>0</v>
      </c>
      <c r="AN613" s="89">
        <f t="shared" ref="AN613" si="628">N614+V614+AD614+AL614</f>
        <v>0</v>
      </c>
      <c r="AO613" s="89">
        <f t="shared" ref="AO613" si="629">N615+V615+AD615+AL615</f>
        <v>0</v>
      </c>
      <c r="AP613" s="89">
        <f t="shared" ref="AP613" si="630">N616+V616+AD616+AL616</f>
        <v>0</v>
      </c>
      <c r="AQ613" s="89">
        <f t="shared" ref="AQ613" si="631">N617+V617+AD617+AL617</f>
        <v>0</v>
      </c>
      <c r="AR613" s="89">
        <f t="shared" ref="AR613" si="632">N618+V618+AD618+AL618</f>
        <v>0</v>
      </c>
      <c r="AS613" s="89">
        <f t="shared" ref="AS613" si="633">N619+V619+AD619+AL619</f>
        <v>0</v>
      </c>
      <c r="AT613" s="89">
        <f t="shared" ref="AT613" si="634">N631+V631+AD631+AL631</f>
        <v>0</v>
      </c>
      <c r="AU613" s="89">
        <f t="shared" ref="AU613" si="635">N624+V624+AD624+AL624</f>
        <v>0</v>
      </c>
      <c r="AV613" s="89">
        <f t="shared" ref="AV613" si="636">N625+V625+AD625+AL625</f>
        <v>0</v>
      </c>
      <c r="AW613" s="89">
        <f t="shared" ref="AW613" si="637">N622+V622+AD622+AL622</f>
        <v>0</v>
      </c>
      <c r="AX613" s="116">
        <f t="shared" ref="AX613" si="638">SUM(AN613:AW631)</f>
        <v>0</v>
      </c>
    </row>
    <row r="614" spans="2:50"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150"/>
      <c r="AN614" s="90"/>
      <c r="AO614" s="90"/>
      <c r="AP614" s="90"/>
      <c r="AQ614" s="90"/>
      <c r="AR614" s="90"/>
      <c r="AS614" s="90"/>
      <c r="AT614" s="90"/>
      <c r="AU614" s="90"/>
      <c r="AV614" s="90"/>
      <c r="AW614" s="90"/>
      <c r="AX614" s="117"/>
    </row>
    <row r="615" spans="2:50"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150"/>
      <c r="AN615" s="90"/>
      <c r="AO615" s="90"/>
      <c r="AP615" s="90"/>
      <c r="AQ615" s="90"/>
      <c r="AR615" s="90"/>
      <c r="AS615" s="90"/>
      <c r="AT615" s="90"/>
      <c r="AU615" s="90"/>
      <c r="AV615" s="90"/>
      <c r="AW615" s="90"/>
      <c r="AX615" s="117"/>
    </row>
    <row r="616" spans="2:50"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150"/>
      <c r="AN616" s="90"/>
      <c r="AO616" s="90"/>
      <c r="AP616" s="90"/>
      <c r="AQ616" s="90"/>
      <c r="AR616" s="90"/>
      <c r="AS616" s="90"/>
      <c r="AT616" s="90"/>
      <c r="AU616" s="90"/>
      <c r="AV616" s="90"/>
      <c r="AW616" s="90"/>
      <c r="AX616" s="117"/>
    </row>
    <row r="617" spans="2:50"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150"/>
      <c r="AN617" s="90"/>
      <c r="AO617" s="90"/>
      <c r="AP617" s="90"/>
      <c r="AQ617" s="90"/>
      <c r="AR617" s="90"/>
      <c r="AS617" s="90"/>
      <c r="AT617" s="90"/>
      <c r="AU617" s="90"/>
      <c r="AV617" s="90"/>
      <c r="AW617" s="90"/>
      <c r="AX617" s="117"/>
    </row>
    <row r="618" spans="2:50" ht="12.95" customHeight="1" x14ac:dyDescent="0.25">
      <c r="B618" s="102"/>
      <c r="C618" s="106"/>
      <c r="D618" s="110"/>
      <c r="E618" s="114"/>
      <c r="F618" s="27" t="s">
        <v>37</v>
      </c>
      <c r="G618" s="44"/>
      <c r="H618" s="44"/>
      <c r="I618" s="44"/>
      <c r="J618" s="44"/>
      <c r="K618" s="44"/>
      <c r="L618" s="42"/>
      <c r="M618" s="42"/>
      <c r="N618" s="43">
        <f>SUM(G618:M618)</f>
        <v>0</v>
      </c>
      <c r="O618" s="44"/>
      <c r="P618" s="44"/>
      <c r="Q618" s="44"/>
      <c r="R618" s="44"/>
      <c r="S618" s="44"/>
      <c r="T618" s="42"/>
      <c r="U618" s="42"/>
      <c r="V618" s="43">
        <f>SUM(O618:U618)</f>
        <v>0</v>
      </c>
      <c r="W618" s="44"/>
      <c r="X618" s="44"/>
      <c r="Y618" s="44"/>
      <c r="Z618" s="44"/>
      <c r="AA618" s="44"/>
      <c r="AB618" s="42"/>
      <c r="AC618" s="42"/>
      <c r="AD618" s="43">
        <f>SUM(W618:AC618)</f>
        <v>0</v>
      </c>
      <c r="AE618" s="44"/>
      <c r="AF618" s="44"/>
      <c r="AG618" s="44"/>
      <c r="AH618" s="44"/>
      <c r="AI618" s="44"/>
      <c r="AJ618" s="42"/>
      <c r="AK618" s="42"/>
      <c r="AL618" s="43">
        <f>SUM(AE618:AK618)</f>
        <v>0</v>
      </c>
      <c r="AM618" s="150"/>
      <c r="AN618" s="90"/>
      <c r="AO618" s="90"/>
      <c r="AP618" s="90"/>
      <c r="AQ618" s="90"/>
      <c r="AR618" s="90"/>
      <c r="AS618" s="90"/>
      <c r="AT618" s="90"/>
      <c r="AU618" s="90"/>
      <c r="AV618" s="90"/>
      <c r="AW618" s="90"/>
      <c r="AX618" s="117"/>
    </row>
    <row r="619" spans="2:50" ht="12.95" customHeight="1" x14ac:dyDescent="0.25">
      <c r="B619" s="102"/>
      <c r="C619" s="106"/>
      <c r="D619" s="110"/>
      <c r="E619" s="114"/>
      <c r="F619" s="28" t="s">
        <v>31</v>
      </c>
      <c r="G619" s="45"/>
      <c r="H619" s="45"/>
      <c r="I619" s="45"/>
      <c r="J619" s="45"/>
      <c r="K619" s="45">
        <f>IF((N613-E613)&lt;=0,0,IF((N613-E613)&gt;0,(N613-E613)))</f>
        <v>0</v>
      </c>
      <c r="L619" s="42"/>
      <c r="M619" s="42"/>
      <c r="N619" s="43">
        <f t="shared" ref="N619:N630" si="639">SUM(G619:M619)</f>
        <v>0</v>
      </c>
      <c r="O619" s="45"/>
      <c r="P619" s="45"/>
      <c r="Q619" s="45"/>
      <c r="R619" s="45"/>
      <c r="S619" s="45">
        <f>IF((V613-E613)&lt;=0,0,IF((V613-E613)&gt;0,(V613-E613)))</f>
        <v>0</v>
      </c>
      <c r="T619" s="42"/>
      <c r="U619" s="42"/>
      <c r="V619" s="43">
        <f t="shared" ref="V619:V630" si="640">SUM(O619:U619)</f>
        <v>0</v>
      </c>
      <c r="W619" s="45"/>
      <c r="X619" s="45"/>
      <c r="Y619" s="45"/>
      <c r="Z619" s="45"/>
      <c r="AA619" s="45">
        <f>IF((AD613-E613)&lt;=0,0,IF((AD613-E613)&gt;0,(AD613-E613)))</f>
        <v>0</v>
      </c>
      <c r="AB619" s="42"/>
      <c r="AC619" s="42"/>
      <c r="AD619" s="43">
        <f t="shared" ref="AD619:AD630" si="641">SUM(W619:AC619)</f>
        <v>0</v>
      </c>
      <c r="AE619" s="45"/>
      <c r="AF619" s="45"/>
      <c r="AG619" s="45"/>
      <c r="AH619" s="45"/>
      <c r="AI619" s="45">
        <f>IF((AL613-E613)&lt;=0,0,IF((AL613-E613)&gt;0,(AL613-E613)))</f>
        <v>0</v>
      </c>
      <c r="AJ619" s="42"/>
      <c r="AK619" s="42"/>
      <c r="AL619" s="43">
        <f t="shared" ref="AL619:AL630" si="642">SUM(AE619:AK619)</f>
        <v>0</v>
      </c>
      <c r="AM619" s="150"/>
      <c r="AN619" s="90"/>
      <c r="AO619" s="90"/>
      <c r="AP619" s="90"/>
      <c r="AQ619" s="90"/>
      <c r="AR619" s="90"/>
      <c r="AS619" s="90"/>
      <c r="AT619" s="90"/>
      <c r="AU619" s="90"/>
      <c r="AV619" s="90"/>
      <c r="AW619" s="90"/>
      <c r="AX619" s="117"/>
    </row>
    <row r="620" spans="2:50"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639"/>
        <v>0</v>
      </c>
      <c r="O620" s="45"/>
      <c r="P620" s="45"/>
      <c r="Q620" s="45"/>
      <c r="R620" s="45"/>
      <c r="S620" s="44">
        <f>IF(E613-15&lt;0,0,IF(SUM(O613:U618)&lt;10,0,IF(SUM(O613:U618)&lt;20,1,IF(SUM(O613:U618)&lt;30,2,IF(SUM(O613:U618)&gt;=30,3)))))</f>
        <v>0</v>
      </c>
      <c r="T620" s="42"/>
      <c r="U620" s="42"/>
      <c r="V620" s="43">
        <f t="shared" si="640"/>
        <v>0</v>
      </c>
      <c r="W620" s="45"/>
      <c r="X620" s="45"/>
      <c r="Y620" s="45"/>
      <c r="Z620" s="45"/>
      <c r="AA620" s="44">
        <f>IF(E613-15&lt;0,0,IF(SUM(W613:AC618)&lt;10,0,IF(SUM(W613:AC618)&lt;20,1,IF(SUM(W613:AC618)&lt;30,2,IF(SUM(W613:AC618)&gt;=30,3)))))</f>
        <v>0</v>
      </c>
      <c r="AB620" s="42"/>
      <c r="AC620" s="42"/>
      <c r="AD620" s="43">
        <f t="shared" si="641"/>
        <v>0</v>
      </c>
      <c r="AE620" s="45"/>
      <c r="AF620" s="45"/>
      <c r="AG620" s="45"/>
      <c r="AH620" s="45"/>
      <c r="AI620" s="44">
        <f>IF(E613-15&lt;0,0,IF(SUM(AE613:AK618)&lt;10,0,IF(SUM(AE613:AK618)&lt;20,1,IF(SUM(AE613:AK618)&lt;30,2,IF(SUM(AE613:AK618)&gt;=30,3)))))</f>
        <v>0</v>
      </c>
      <c r="AJ620" s="42"/>
      <c r="AK620" s="42"/>
      <c r="AL620" s="43">
        <f t="shared" si="642"/>
        <v>0</v>
      </c>
      <c r="AM620" s="150"/>
      <c r="AN620" s="90"/>
      <c r="AO620" s="90"/>
      <c r="AP620" s="90"/>
      <c r="AQ620" s="90"/>
      <c r="AR620" s="90"/>
      <c r="AS620" s="90"/>
      <c r="AT620" s="90"/>
      <c r="AU620" s="90"/>
      <c r="AV620" s="90"/>
      <c r="AW620" s="90"/>
      <c r="AX620" s="117"/>
    </row>
    <row r="621" spans="2:50" ht="12.95" customHeight="1" x14ac:dyDescent="0.25">
      <c r="B621" s="102"/>
      <c r="C621" s="106"/>
      <c r="D621" s="110"/>
      <c r="E621" s="114"/>
      <c r="F621" s="28" t="s">
        <v>41</v>
      </c>
      <c r="G621" s="44"/>
      <c r="H621" s="44"/>
      <c r="I621" s="44"/>
      <c r="J621" s="44"/>
      <c r="K621" s="45"/>
      <c r="L621" s="42"/>
      <c r="M621" s="42"/>
      <c r="N621" s="43">
        <f t="shared" si="639"/>
        <v>0</v>
      </c>
      <c r="O621" s="44"/>
      <c r="P621" s="44"/>
      <c r="Q621" s="44"/>
      <c r="R621" s="44"/>
      <c r="S621" s="45"/>
      <c r="T621" s="42"/>
      <c r="U621" s="42"/>
      <c r="V621" s="43">
        <f t="shared" si="640"/>
        <v>0</v>
      </c>
      <c r="W621" s="44"/>
      <c r="X621" s="44"/>
      <c r="Y621" s="44"/>
      <c r="Z621" s="44"/>
      <c r="AA621" s="45"/>
      <c r="AB621" s="42"/>
      <c r="AC621" s="42"/>
      <c r="AD621" s="43">
        <f t="shared" si="641"/>
        <v>0</v>
      </c>
      <c r="AE621" s="44"/>
      <c r="AF621" s="44"/>
      <c r="AG621" s="44"/>
      <c r="AH621" s="44"/>
      <c r="AI621" s="45"/>
      <c r="AJ621" s="42"/>
      <c r="AK621" s="42"/>
      <c r="AL621" s="43">
        <f t="shared" si="642"/>
        <v>0</v>
      </c>
      <c r="AM621" s="150"/>
      <c r="AN621" s="90"/>
      <c r="AO621" s="90"/>
      <c r="AP621" s="90"/>
      <c r="AQ621" s="90"/>
      <c r="AR621" s="90"/>
      <c r="AS621" s="90"/>
      <c r="AT621" s="90"/>
      <c r="AU621" s="90"/>
      <c r="AV621" s="90"/>
      <c r="AW621" s="90"/>
      <c r="AX621" s="117"/>
    </row>
    <row r="622" spans="2:50" ht="12.95" customHeight="1" x14ac:dyDescent="0.25">
      <c r="B622" s="102"/>
      <c r="C622" s="106"/>
      <c r="D622" s="110"/>
      <c r="E622" s="114"/>
      <c r="F622" s="28" t="s">
        <v>6</v>
      </c>
      <c r="G622" s="44"/>
      <c r="H622" s="44"/>
      <c r="I622" s="44"/>
      <c r="J622" s="44"/>
      <c r="K622" s="44"/>
      <c r="L622" s="42"/>
      <c r="M622" s="42"/>
      <c r="N622" s="43">
        <f t="shared" si="639"/>
        <v>0</v>
      </c>
      <c r="O622" s="44"/>
      <c r="P622" s="44"/>
      <c r="Q622" s="44"/>
      <c r="R622" s="44"/>
      <c r="S622" s="44"/>
      <c r="T622" s="42"/>
      <c r="U622" s="42"/>
      <c r="V622" s="43">
        <f t="shared" si="640"/>
        <v>0</v>
      </c>
      <c r="W622" s="44"/>
      <c r="X622" s="44"/>
      <c r="Y622" s="44"/>
      <c r="Z622" s="44"/>
      <c r="AA622" s="44"/>
      <c r="AB622" s="42"/>
      <c r="AC622" s="42"/>
      <c r="AD622" s="43">
        <f t="shared" si="641"/>
        <v>0</v>
      </c>
      <c r="AE622" s="44"/>
      <c r="AF622" s="44"/>
      <c r="AG622" s="44"/>
      <c r="AH622" s="44"/>
      <c r="AI622" s="44"/>
      <c r="AJ622" s="42"/>
      <c r="AK622" s="42"/>
      <c r="AL622" s="43">
        <f t="shared" si="642"/>
        <v>0</v>
      </c>
      <c r="AM622" s="150"/>
      <c r="AN622" s="90"/>
      <c r="AO622" s="90"/>
      <c r="AP622" s="90"/>
      <c r="AQ622" s="90"/>
      <c r="AR622" s="90"/>
      <c r="AS622" s="90"/>
      <c r="AT622" s="90"/>
      <c r="AU622" s="90"/>
      <c r="AV622" s="90"/>
      <c r="AW622" s="90"/>
      <c r="AX622" s="117"/>
    </row>
    <row r="623" spans="2:50" ht="12.95" customHeight="1" x14ac:dyDescent="0.25">
      <c r="B623" s="102"/>
      <c r="C623" s="106"/>
      <c r="D623" s="110"/>
      <c r="E623" s="114"/>
      <c r="F623" s="29" t="s">
        <v>35</v>
      </c>
      <c r="G623" s="44"/>
      <c r="H623" s="44"/>
      <c r="I623" s="44"/>
      <c r="J623" s="44"/>
      <c r="K623" s="44"/>
      <c r="L623" s="42"/>
      <c r="M623" s="42"/>
      <c r="N623" s="43">
        <f t="shared" si="639"/>
        <v>0</v>
      </c>
      <c r="O623" s="44"/>
      <c r="P623" s="44"/>
      <c r="Q623" s="44"/>
      <c r="R623" s="44"/>
      <c r="S623" s="44"/>
      <c r="T623" s="42"/>
      <c r="U623" s="42"/>
      <c r="V623" s="43">
        <f t="shared" si="640"/>
        <v>0</v>
      </c>
      <c r="W623" s="44"/>
      <c r="X623" s="44"/>
      <c r="Y623" s="44"/>
      <c r="Z623" s="44"/>
      <c r="AA623" s="44"/>
      <c r="AB623" s="42"/>
      <c r="AC623" s="42"/>
      <c r="AD623" s="43">
        <f t="shared" si="641"/>
        <v>0</v>
      </c>
      <c r="AE623" s="44"/>
      <c r="AF623" s="44"/>
      <c r="AG623" s="44"/>
      <c r="AH623" s="44"/>
      <c r="AI623" s="44"/>
      <c r="AJ623" s="42"/>
      <c r="AK623" s="42"/>
      <c r="AL623" s="43">
        <f t="shared" si="642"/>
        <v>0</v>
      </c>
      <c r="AM623" s="150"/>
      <c r="AN623" s="90"/>
      <c r="AO623" s="90"/>
      <c r="AP623" s="90"/>
      <c r="AQ623" s="90"/>
      <c r="AR623" s="90"/>
      <c r="AS623" s="90"/>
      <c r="AT623" s="90"/>
      <c r="AU623" s="90"/>
      <c r="AV623" s="90"/>
      <c r="AW623" s="90"/>
      <c r="AX623" s="117"/>
    </row>
    <row r="624" spans="2:50" ht="12.95" customHeight="1" x14ac:dyDescent="0.25">
      <c r="B624" s="102"/>
      <c r="C624" s="106"/>
      <c r="D624" s="110"/>
      <c r="E624" s="114"/>
      <c r="F624" s="27" t="s">
        <v>40</v>
      </c>
      <c r="G624" s="44"/>
      <c r="H624" s="44"/>
      <c r="I624" s="44"/>
      <c r="J624" s="44"/>
      <c r="K624" s="44"/>
      <c r="L624" s="42"/>
      <c r="M624" s="42"/>
      <c r="N624" s="43">
        <f t="shared" si="639"/>
        <v>0</v>
      </c>
      <c r="O624" s="44"/>
      <c r="P624" s="44"/>
      <c r="Q624" s="44"/>
      <c r="R624" s="44"/>
      <c r="S624" s="44"/>
      <c r="T624" s="42"/>
      <c r="U624" s="42"/>
      <c r="V624" s="43">
        <f t="shared" si="640"/>
        <v>0</v>
      </c>
      <c r="W624" s="44"/>
      <c r="X624" s="44"/>
      <c r="Y624" s="44"/>
      <c r="Z624" s="44"/>
      <c r="AA624" s="44"/>
      <c r="AB624" s="42"/>
      <c r="AC624" s="42"/>
      <c r="AD624" s="43">
        <f t="shared" si="641"/>
        <v>0</v>
      </c>
      <c r="AE624" s="44"/>
      <c r="AF624" s="44"/>
      <c r="AG624" s="44"/>
      <c r="AH624" s="44"/>
      <c r="AI624" s="44"/>
      <c r="AJ624" s="42"/>
      <c r="AK624" s="42"/>
      <c r="AL624" s="43">
        <f t="shared" si="642"/>
        <v>0</v>
      </c>
      <c r="AM624" s="150"/>
      <c r="AN624" s="90"/>
      <c r="AO624" s="90"/>
      <c r="AP624" s="90"/>
      <c r="AQ624" s="90"/>
      <c r="AR624" s="90"/>
      <c r="AS624" s="90"/>
      <c r="AT624" s="90"/>
      <c r="AU624" s="90"/>
      <c r="AV624" s="90"/>
      <c r="AW624" s="90"/>
      <c r="AX624" s="117"/>
    </row>
    <row r="625" spans="2:50" ht="12.95" customHeight="1" x14ac:dyDescent="0.25">
      <c r="B625" s="102"/>
      <c r="C625" s="106"/>
      <c r="D625" s="110"/>
      <c r="E625" s="114"/>
      <c r="F625" s="27" t="s">
        <v>7</v>
      </c>
      <c r="G625" s="44"/>
      <c r="H625" s="44"/>
      <c r="I625" s="44"/>
      <c r="J625" s="44"/>
      <c r="K625" s="44"/>
      <c r="L625" s="42"/>
      <c r="M625" s="42"/>
      <c r="N625" s="43">
        <f t="shared" si="639"/>
        <v>0</v>
      </c>
      <c r="O625" s="44"/>
      <c r="P625" s="44"/>
      <c r="Q625" s="44"/>
      <c r="R625" s="44"/>
      <c r="S625" s="44"/>
      <c r="T625" s="42"/>
      <c r="U625" s="42"/>
      <c r="V625" s="43">
        <f t="shared" si="640"/>
        <v>0</v>
      </c>
      <c r="W625" s="44"/>
      <c r="X625" s="44"/>
      <c r="Y625" s="44"/>
      <c r="Z625" s="44"/>
      <c r="AA625" s="44"/>
      <c r="AB625" s="42"/>
      <c r="AC625" s="42"/>
      <c r="AD625" s="43">
        <f t="shared" si="641"/>
        <v>0</v>
      </c>
      <c r="AE625" s="44"/>
      <c r="AF625" s="44"/>
      <c r="AG625" s="44"/>
      <c r="AH625" s="44"/>
      <c r="AI625" s="44"/>
      <c r="AJ625" s="42"/>
      <c r="AK625" s="42"/>
      <c r="AL625" s="43">
        <f t="shared" si="642"/>
        <v>0</v>
      </c>
      <c r="AM625" s="150"/>
      <c r="AN625" s="90"/>
      <c r="AO625" s="90"/>
      <c r="AP625" s="90"/>
      <c r="AQ625" s="90"/>
      <c r="AR625" s="90"/>
      <c r="AS625" s="90"/>
      <c r="AT625" s="90"/>
      <c r="AU625" s="90"/>
      <c r="AV625" s="90"/>
      <c r="AW625" s="90"/>
      <c r="AX625" s="117"/>
    </row>
    <row r="626" spans="2:50" ht="12.95" customHeight="1" x14ac:dyDescent="0.25">
      <c r="B626" s="102"/>
      <c r="C626" s="106"/>
      <c r="D626" s="110"/>
      <c r="E626" s="114"/>
      <c r="F626" s="27"/>
      <c r="G626" s="44"/>
      <c r="H626" s="44"/>
      <c r="I626" s="44"/>
      <c r="J626" s="44"/>
      <c r="K626" s="44"/>
      <c r="L626" s="42"/>
      <c r="M626" s="42"/>
      <c r="N626" s="43">
        <f t="shared" si="639"/>
        <v>0</v>
      </c>
      <c r="O626" s="44"/>
      <c r="P626" s="44"/>
      <c r="Q626" s="44"/>
      <c r="R626" s="44"/>
      <c r="S626" s="44"/>
      <c r="T626" s="42"/>
      <c r="U626" s="42"/>
      <c r="V626" s="43">
        <f t="shared" si="640"/>
        <v>0</v>
      </c>
      <c r="W626" s="44"/>
      <c r="X626" s="44"/>
      <c r="Y626" s="44"/>
      <c r="Z626" s="44"/>
      <c r="AA626" s="44"/>
      <c r="AB626" s="42"/>
      <c r="AC626" s="42"/>
      <c r="AD626" s="43">
        <f t="shared" si="641"/>
        <v>0</v>
      </c>
      <c r="AE626" s="44"/>
      <c r="AF626" s="44"/>
      <c r="AG626" s="44"/>
      <c r="AH626" s="44"/>
      <c r="AI626" s="44"/>
      <c r="AJ626" s="42"/>
      <c r="AK626" s="42"/>
      <c r="AL626" s="43">
        <f t="shared" si="642"/>
        <v>0</v>
      </c>
      <c r="AM626" s="150"/>
      <c r="AN626" s="90"/>
      <c r="AO626" s="90"/>
      <c r="AP626" s="90"/>
      <c r="AQ626" s="90"/>
      <c r="AR626" s="90"/>
      <c r="AS626" s="90"/>
      <c r="AT626" s="90"/>
      <c r="AU626" s="90"/>
      <c r="AV626" s="90"/>
      <c r="AW626" s="90"/>
      <c r="AX626" s="117"/>
    </row>
    <row r="627" spans="2:50" ht="12.95" customHeight="1" x14ac:dyDescent="0.25">
      <c r="B627" s="102"/>
      <c r="C627" s="106"/>
      <c r="D627" s="110"/>
      <c r="E627" s="114"/>
      <c r="F627" s="27"/>
      <c r="G627" s="44"/>
      <c r="H627" s="44"/>
      <c r="I627" s="44"/>
      <c r="J627" s="44"/>
      <c r="K627" s="44"/>
      <c r="L627" s="42"/>
      <c r="M627" s="42"/>
      <c r="N627" s="43">
        <f t="shared" si="639"/>
        <v>0</v>
      </c>
      <c r="O627" s="44"/>
      <c r="P627" s="44"/>
      <c r="Q627" s="44"/>
      <c r="R627" s="44"/>
      <c r="S627" s="44"/>
      <c r="T627" s="42"/>
      <c r="U627" s="42"/>
      <c r="V627" s="43">
        <f t="shared" si="640"/>
        <v>0</v>
      </c>
      <c r="W627" s="44"/>
      <c r="X627" s="44"/>
      <c r="Y627" s="44"/>
      <c r="Z627" s="44"/>
      <c r="AA627" s="44"/>
      <c r="AB627" s="42"/>
      <c r="AC627" s="42"/>
      <c r="AD627" s="43">
        <f t="shared" si="641"/>
        <v>0</v>
      </c>
      <c r="AE627" s="44"/>
      <c r="AF627" s="44"/>
      <c r="AG627" s="44"/>
      <c r="AH627" s="44"/>
      <c r="AI627" s="44"/>
      <c r="AJ627" s="42"/>
      <c r="AK627" s="42"/>
      <c r="AL627" s="43">
        <f t="shared" si="642"/>
        <v>0</v>
      </c>
      <c r="AM627" s="150"/>
      <c r="AN627" s="90"/>
      <c r="AO627" s="90"/>
      <c r="AP627" s="90"/>
      <c r="AQ627" s="90"/>
      <c r="AR627" s="90"/>
      <c r="AS627" s="90"/>
      <c r="AT627" s="90"/>
      <c r="AU627" s="90"/>
      <c r="AV627" s="90"/>
      <c r="AW627" s="90"/>
      <c r="AX627" s="117"/>
    </row>
    <row r="628" spans="2:50" ht="12.95" customHeight="1" x14ac:dyDescent="0.25">
      <c r="B628" s="102"/>
      <c r="C628" s="106"/>
      <c r="D628" s="110"/>
      <c r="E628" s="114"/>
      <c r="F628" s="27"/>
      <c r="G628" s="44"/>
      <c r="H628" s="44"/>
      <c r="I628" s="44"/>
      <c r="J628" s="44"/>
      <c r="K628" s="44"/>
      <c r="L628" s="42"/>
      <c r="M628" s="42"/>
      <c r="N628" s="43">
        <f t="shared" si="639"/>
        <v>0</v>
      </c>
      <c r="O628" s="44"/>
      <c r="P628" s="44"/>
      <c r="Q628" s="44"/>
      <c r="R628" s="44"/>
      <c r="S628" s="44"/>
      <c r="T628" s="42"/>
      <c r="U628" s="42"/>
      <c r="V628" s="43">
        <f t="shared" si="640"/>
        <v>0</v>
      </c>
      <c r="W628" s="44"/>
      <c r="X628" s="44"/>
      <c r="Y628" s="44"/>
      <c r="Z628" s="44"/>
      <c r="AA628" s="44"/>
      <c r="AB628" s="42"/>
      <c r="AC628" s="42"/>
      <c r="AD628" s="43">
        <f t="shared" si="641"/>
        <v>0</v>
      </c>
      <c r="AE628" s="44"/>
      <c r="AF628" s="44"/>
      <c r="AG628" s="44"/>
      <c r="AH628" s="44"/>
      <c r="AI628" s="44"/>
      <c r="AJ628" s="42"/>
      <c r="AK628" s="42"/>
      <c r="AL628" s="43">
        <f t="shared" si="642"/>
        <v>0</v>
      </c>
      <c r="AM628" s="150"/>
      <c r="AN628" s="90"/>
      <c r="AO628" s="90"/>
      <c r="AP628" s="90"/>
      <c r="AQ628" s="90"/>
      <c r="AR628" s="90"/>
      <c r="AS628" s="90"/>
      <c r="AT628" s="90"/>
      <c r="AU628" s="90"/>
      <c r="AV628" s="90"/>
      <c r="AW628" s="90"/>
      <c r="AX628" s="117"/>
    </row>
    <row r="629" spans="2:50" ht="12.95" customHeight="1" x14ac:dyDescent="0.25">
      <c r="B629" s="102"/>
      <c r="C629" s="106"/>
      <c r="D629" s="110"/>
      <c r="E629" s="114"/>
      <c r="F629" s="28"/>
      <c r="G629" s="44"/>
      <c r="H629" s="44"/>
      <c r="I629" s="44"/>
      <c r="J629" s="44"/>
      <c r="K629" s="44"/>
      <c r="L629" s="42"/>
      <c r="M629" s="42"/>
      <c r="N629" s="43">
        <f t="shared" si="639"/>
        <v>0</v>
      </c>
      <c r="O629" s="44"/>
      <c r="P629" s="44"/>
      <c r="Q629" s="44"/>
      <c r="R629" s="44"/>
      <c r="S629" s="44"/>
      <c r="T629" s="42"/>
      <c r="U629" s="42"/>
      <c r="V629" s="43">
        <f t="shared" si="640"/>
        <v>0</v>
      </c>
      <c r="W629" s="44"/>
      <c r="X629" s="44"/>
      <c r="Y629" s="44"/>
      <c r="Z629" s="44"/>
      <c r="AA629" s="44"/>
      <c r="AB629" s="42"/>
      <c r="AC629" s="42"/>
      <c r="AD629" s="43">
        <f t="shared" si="641"/>
        <v>0</v>
      </c>
      <c r="AE629" s="44"/>
      <c r="AF629" s="44"/>
      <c r="AG629" s="44"/>
      <c r="AH629" s="44"/>
      <c r="AI629" s="44"/>
      <c r="AJ629" s="42"/>
      <c r="AK629" s="42"/>
      <c r="AL629" s="43">
        <f t="shared" si="642"/>
        <v>0</v>
      </c>
      <c r="AM629" s="150"/>
      <c r="AN629" s="90"/>
      <c r="AO629" s="90"/>
      <c r="AP629" s="90"/>
      <c r="AQ629" s="90"/>
      <c r="AR629" s="90"/>
      <c r="AS629" s="90"/>
      <c r="AT629" s="90"/>
      <c r="AU629" s="90"/>
      <c r="AV629" s="90"/>
      <c r="AW629" s="90"/>
      <c r="AX629" s="117"/>
    </row>
    <row r="630" spans="2:50" ht="12.95" customHeight="1" thickBot="1" x14ac:dyDescent="0.3">
      <c r="B630" s="103"/>
      <c r="C630" s="107"/>
      <c r="D630" s="111"/>
      <c r="E630" s="114"/>
      <c r="F630" s="28"/>
      <c r="G630" s="44"/>
      <c r="H630" s="44"/>
      <c r="I630" s="44"/>
      <c r="J630" s="44"/>
      <c r="K630" s="44"/>
      <c r="L630" s="46"/>
      <c r="M630" s="46"/>
      <c r="N630" s="43">
        <f t="shared" si="639"/>
        <v>0</v>
      </c>
      <c r="O630" s="44"/>
      <c r="P630" s="44"/>
      <c r="Q630" s="44"/>
      <c r="R630" s="44"/>
      <c r="S630" s="44"/>
      <c r="T630" s="46"/>
      <c r="U630" s="46"/>
      <c r="V630" s="43">
        <f t="shared" si="640"/>
        <v>0</v>
      </c>
      <c r="W630" s="44"/>
      <c r="X630" s="44"/>
      <c r="Y630" s="44"/>
      <c r="Z630" s="44"/>
      <c r="AA630" s="44"/>
      <c r="AB630" s="46"/>
      <c r="AC630" s="46"/>
      <c r="AD630" s="43">
        <f t="shared" si="641"/>
        <v>0</v>
      </c>
      <c r="AE630" s="44"/>
      <c r="AF630" s="44"/>
      <c r="AG630" s="44"/>
      <c r="AH630" s="44"/>
      <c r="AI630" s="44"/>
      <c r="AJ630" s="46"/>
      <c r="AK630" s="46"/>
      <c r="AL630" s="43">
        <f t="shared" si="642"/>
        <v>0</v>
      </c>
      <c r="AM630" s="150"/>
      <c r="AN630" s="90"/>
      <c r="AO630" s="90"/>
      <c r="AP630" s="90"/>
      <c r="AQ630" s="90"/>
      <c r="AR630" s="90"/>
      <c r="AS630" s="90"/>
      <c r="AT630" s="90"/>
      <c r="AU630" s="90"/>
      <c r="AV630" s="90"/>
      <c r="AW630" s="90"/>
      <c r="AX630" s="117"/>
    </row>
    <row r="631" spans="2:50" ht="12.95" hidden="1" customHeight="1" thickBot="1" x14ac:dyDescent="0.3">
      <c r="B631" s="104"/>
      <c r="C631" s="108"/>
      <c r="D631" s="112"/>
      <c r="E631" s="115"/>
      <c r="F631" s="28" t="s">
        <v>36</v>
      </c>
      <c r="G631" s="48"/>
      <c r="H631" s="48"/>
      <c r="I631" s="48"/>
      <c r="J631" s="48"/>
      <c r="K631" s="48"/>
      <c r="L631" s="47"/>
      <c r="M631" s="47"/>
      <c r="N631" s="43">
        <f t="shared" ref="N631" si="643">N620+N621+N623+N628+N629+N630+N626+N627</f>
        <v>0</v>
      </c>
      <c r="O631" s="49"/>
      <c r="P631" s="49"/>
      <c r="Q631" s="49"/>
      <c r="R631" s="49"/>
      <c r="S631" s="49"/>
      <c r="T631" s="47"/>
      <c r="U631" s="47"/>
      <c r="V631" s="43">
        <f t="shared" ref="V631" si="644">V620+V621+V623+V628+V629+V630+V626+V627</f>
        <v>0</v>
      </c>
      <c r="W631" s="49"/>
      <c r="X631" s="49"/>
      <c r="Y631" s="49"/>
      <c r="Z631" s="49"/>
      <c r="AA631" s="49"/>
      <c r="AB631" s="47"/>
      <c r="AC631" s="47"/>
      <c r="AD631" s="43">
        <f t="shared" ref="AD631" si="645">AD620+AD621+AD623+AD628+AD629+AD630+AD626+AD627</f>
        <v>0</v>
      </c>
      <c r="AE631" s="49"/>
      <c r="AF631" s="49"/>
      <c r="AG631" s="49"/>
      <c r="AH631" s="49"/>
      <c r="AI631" s="49"/>
      <c r="AJ631" s="47"/>
      <c r="AK631" s="47"/>
      <c r="AL631" s="43">
        <f t="shared" ref="AL631" si="646">AL620+AL621+AL623+AL628+AL629+AL630+AL626+AL627</f>
        <v>0</v>
      </c>
      <c r="AM631" s="151"/>
      <c r="AN631" s="91"/>
      <c r="AO631" s="91"/>
      <c r="AP631" s="91"/>
      <c r="AQ631" s="91"/>
      <c r="AR631" s="91"/>
      <c r="AS631" s="91"/>
      <c r="AT631" s="91"/>
      <c r="AU631" s="91"/>
      <c r="AV631" s="91"/>
      <c r="AW631" s="91"/>
      <c r="AX631" s="118"/>
    </row>
    <row r="632" spans="2:50" ht="12.95" customHeight="1" thickTop="1" x14ac:dyDescent="0.25">
      <c r="B632" s="102">
        <v>34</v>
      </c>
      <c r="C632" s="105">
        <f>MART!C632</f>
        <v>0</v>
      </c>
      <c r="D632" s="109">
        <f>MART!D632</f>
        <v>0</v>
      </c>
      <c r="E632" s="113">
        <f>MART!E632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149">
        <f t="shared" ref="AM632" si="647">N632+V632+AD632+AL632</f>
        <v>0</v>
      </c>
      <c r="AN632" s="89">
        <f t="shared" ref="AN632" si="648">N633+V633+AD633+AL633</f>
        <v>0</v>
      </c>
      <c r="AO632" s="89">
        <f t="shared" ref="AO632" si="649">N634+V634+AD634+AL634</f>
        <v>0</v>
      </c>
      <c r="AP632" s="89">
        <f t="shared" ref="AP632" si="650">N635+V635+AD635+AL635</f>
        <v>0</v>
      </c>
      <c r="AQ632" s="89">
        <f t="shared" ref="AQ632" si="651">N636+V636+AD636+AL636</f>
        <v>0</v>
      </c>
      <c r="AR632" s="89">
        <f t="shared" ref="AR632" si="652">N637+V637+AD637+AL637</f>
        <v>0</v>
      </c>
      <c r="AS632" s="89">
        <f t="shared" ref="AS632" si="653">N638+V638+AD638+AL638</f>
        <v>0</v>
      </c>
      <c r="AT632" s="89">
        <f t="shared" ref="AT632" si="654">N650+V650+AD650+AL650</f>
        <v>0</v>
      </c>
      <c r="AU632" s="89">
        <f t="shared" ref="AU632" si="655">N643+V643+AD643+AL643</f>
        <v>0</v>
      </c>
      <c r="AV632" s="89">
        <f t="shared" ref="AV632" si="656">N644+V644+AD644+AL644</f>
        <v>0</v>
      </c>
      <c r="AW632" s="89">
        <f t="shared" ref="AW632" si="657">N641+V641+AD641+AL641</f>
        <v>0</v>
      </c>
      <c r="AX632" s="116">
        <f t="shared" ref="AX632" si="658">SUM(AN632:AW650)</f>
        <v>0</v>
      </c>
    </row>
    <row r="633" spans="2:50"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150"/>
      <c r="AN633" s="90"/>
      <c r="AO633" s="90"/>
      <c r="AP633" s="90"/>
      <c r="AQ633" s="90"/>
      <c r="AR633" s="90"/>
      <c r="AS633" s="90"/>
      <c r="AT633" s="90"/>
      <c r="AU633" s="90"/>
      <c r="AV633" s="90"/>
      <c r="AW633" s="90"/>
      <c r="AX633" s="117"/>
    </row>
    <row r="634" spans="2:50"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150"/>
      <c r="AN634" s="90"/>
      <c r="AO634" s="90"/>
      <c r="AP634" s="90"/>
      <c r="AQ634" s="90"/>
      <c r="AR634" s="90"/>
      <c r="AS634" s="90"/>
      <c r="AT634" s="90"/>
      <c r="AU634" s="90"/>
      <c r="AV634" s="90"/>
      <c r="AW634" s="90"/>
      <c r="AX634" s="117"/>
    </row>
    <row r="635" spans="2:50"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150"/>
      <c r="AN635" s="90"/>
      <c r="AO635" s="90"/>
      <c r="AP635" s="90"/>
      <c r="AQ635" s="90"/>
      <c r="AR635" s="90"/>
      <c r="AS635" s="90"/>
      <c r="AT635" s="90"/>
      <c r="AU635" s="90"/>
      <c r="AV635" s="90"/>
      <c r="AW635" s="90"/>
      <c r="AX635" s="117"/>
    </row>
    <row r="636" spans="2:50"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150"/>
      <c r="AN636" s="90"/>
      <c r="AO636" s="90"/>
      <c r="AP636" s="90"/>
      <c r="AQ636" s="90"/>
      <c r="AR636" s="90"/>
      <c r="AS636" s="90"/>
      <c r="AT636" s="90"/>
      <c r="AU636" s="90"/>
      <c r="AV636" s="90"/>
      <c r="AW636" s="90"/>
      <c r="AX636" s="117"/>
    </row>
    <row r="637" spans="2:50" ht="12.95" customHeight="1" x14ac:dyDescent="0.25">
      <c r="B637" s="102"/>
      <c r="C637" s="106"/>
      <c r="D637" s="110"/>
      <c r="E637" s="114"/>
      <c r="F637" s="27" t="s">
        <v>37</v>
      </c>
      <c r="G637" s="44"/>
      <c r="H637" s="44"/>
      <c r="I637" s="44"/>
      <c r="J637" s="44"/>
      <c r="K637" s="44"/>
      <c r="L637" s="42"/>
      <c r="M637" s="42"/>
      <c r="N637" s="43">
        <f>SUM(G637:M637)</f>
        <v>0</v>
      </c>
      <c r="O637" s="44"/>
      <c r="P637" s="44"/>
      <c r="Q637" s="44"/>
      <c r="R637" s="44"/>
      <c r="S637" s="44"/>
      <c r="T637" s="42"/>
      <c r="U637" s="42"/>
      <c r="V637" s="43">
        <f>SUM(O637:U637)</f>
        <v>0</v>
      </c>
      <c r="W637" s="44"/>
      <c r="X637" s="44"/>
      <c r="Y637" s="44"/>
      <c r="Z637" s="44"/>
      <c r="AA637" s="44"/>
      <c r="AB637" s="42"/>
      <c r="AC637" s="42"/>
      <c r="AD637" s="43">
        <f>SUM(W637:AC637)</f>
        <v>0</v>
      </c>
      <c r="AE637" s="44"/>
      <c r="AF637" s="44"/>
      <c r="AG637" s="44"/>
      <c r="AH637" s="44"/>
      <c r="AI637" s="44"/>
      <c r="AJ637" s="42"/>
      <c r="AK637" s="42"/>
      <c r="AL637" s="43">
        <f>SUM(AE637:AK637)</f>
        <v>0</v>
      </c>
      <c r="AM637" s="150"/>
      <c r="AN637" s="90"/>
      <c r="AO637" s="90"/>
      <c r="AP637" s="90"/>
      <c r="AQ637" s="90"/>
      <c r="AR637" s="90"/>
      <c r="AS637" s="90"/>
      <c r="AT637" s="90"/>
      <c r="AU637" s="90"/>
      <c r="AV637" s="90"/>
      <c r="AW637" s="90"/>
      <c r="AX637" s="117"/>
    </row>
    <row r="638" spans="2:50" ht="12.95" customHeight="1" x14ac:dyDescent="0.25">
      <c r="B638" s="102"/>
      <c r="C638" s="106"/>
      <c r="D638" s="110"/>
      <c r="E638" s="114"/>
      <c r="F638" s="28" t="s">
        <v>31</v>
      </c>
      <c r="G638" s="45"/>
      <c r="H638" s="45"/>
      <c r="I638" s="45"/>
      <c r="J638" s="45"/>
      <c r="K638" s="45">
        <f>IF((N632-E632)&lt;=0,0,IF((N632-E632)&gt;0,(N632-E632)))</f>
        <v>0</v>
      </c>
      <c r="L638" s="42"/>
      <c r="M638" s="42"/>
      <c r="N638" s="43">
        <f t="shared" ref="N638:N649" si="659">SUM(G638:M638)</f>
        <v>0</v>
      </c>
      <c r="O638" s="45"/>
      <c r="P638" s="45"/>
      <c r="Q638" s="45"/>
      <c r="R638" s="45"/>
      <c r="S638" s="45">
        <f>IF((V632-E632)&lt;=0,0,IF((V632-E632)&gt;0,(V632-E632)))</f>
        <v>0</v>
      </c>
      <c r="T638" s="42"/>
      <c r="U638" s="42"/>
      <c r="V638" s="43">
        <f t="shared" ref="V638:V649" si="660">SUM(O638:U638)</f>
        <v>0</v>
      </c>
      <c r="W638" s="45"/>
      <c r="X638" s="45"/>
      <c r="Y638" s="45"/>
      <c r="Z638" s="45"/>
      <c r="AA638" s="45">
        <f>IF((AD632-E632)&lt;=0,0,IF((AD632-E632)&gt;0,(AD632-E632)))</f>
        <v>0</v>
      </c>
      <c r="AB638" s="42"/>
      <c r="AC638" s="42"/>
      <c r="AD638" s="43">
        <f t="shared" ref="AD638:AD649" si="661">SUM(W638:AC638)</f>
        <v>0</v>
      </c>
      <c r="AE638" s="45"/>
      <c r="AF638" s="45"/>
      <c r="AG638" s="45"/>
      <c r="AH638" s="45"/>
      <c r="AI638" s="45">
        <f>IF((AL632-E632)&lt;=0,0,IF((AL632-E632)&gt;0,(AL632-E632)))</f>
        <v>0</v>
      </c>
      <c r="AJ638" s="42"/>
      <c r="AK638" s="42"/>
      <c r="AL638" s="43">
        <f t="shared" ref="AL638:AL649" si="662">SUM(AE638:AK638)</f>
        <v>0</v>
      </c>
      <c r="AM638" s="150"/>
      <c r="AN638" s="90"/>
      <c r="AO638" s="90"/>
      <c r="AP638" s="90"/>
      <c r="AQ638" s="90"/>
      <c r="AR638" s="90"/>
      <c r="AS638" s="90"/>
      <c r="AT638" s="90"/>
      <c r="AU638" s="90"/>
      <c r="AV638" s="90"/>
      <c r="AW638" s="90"/>
      <c r="AX638" s="117"/>
    </row>
    <row r="639" spans="2:50"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659"/>
        <v>0</v>
      </c>
      <c r="O639" s="45"/>
      <c r="P639" s="45"/>
      <c r="Q639" s="45"/>
      <c r="R639" s="45"/>
      <c r="S639" s="44">
        <f>IF(E632-15&lt;0,0,IF(SUM(O632:U637)&lt;10,0,IF(SUM(O632:U637)&lt;20,1,IF(SUM(O632:U637)&lt;30,2,IF(SUM(O632:U637)&gt;=30,3)))))</f>
        <v>0</v>
      </c>
      <c r="T639" s="42"/>
      <c r="U639" s="42"/>
      <c r="V639" s="43">
        <f t="shared" si="660"/>
        <v>0</v>
      </c>
      <c r="W639" s="45"/>
      <c r="X639" s="45"/>
      <c r="Y639" s="45"/>
      <c r="Z639" s="45"/>
      <c r="AA639" s="44">
        <f>IF(E632-15&lt;0,0,IF(SUM(W632:AC637)&lt;10,0,IF(SUM(W632:AC637)&lt;20,1,IF(SUM(W632:AC637)&lt;30,2,IF(SUM(W632:AC637)&gt;=30,3)))))</f>
        <v>0</v>
      </c>
      <c r="AB639" s="42"/>
      <c r="AC639" s="42"/>
      <c r="AD639" s="43">
        <f t="shared" si="661"/>
        <v>0</v>
      </c>
      <c r="AE639" s="45"/>
      <c r="AF639" s="45"/>
      <c r="AG639" s="45"/>
      <c r="AH639" s="45"/>
      <c r="AI639" s="44">
        <f>IF(E632-15&lt;0,0,IF(SUM(AE632:AK637)&lt;10,0,IF(SUM(AE632:AK637)&lt;20,1,IF(SUM(AE632:AK637)&lt;30,2,IF(SUM(AE632:AK637)&gt;=30,3)))))</f>
        <v>0</v>
      </c>
      <c r="AJ639" s="42"/>
      <c r="AK639" s="42"/>
      <c r="AL639" s="43">
        <f t="shared" si="662"/>
        <v>0</v>
      </c>
      <c r="AM639" s="150"/>
      <c r="AN639" s="90"/>
      <c r="AO639" s="90"/>
      <c r="AP639" s="90"/>
      <c r="AQ639" s="90"/>
      <c r="AR639" s="90"/>
      <c r="AS639" s="90"/>
      <c r="AT639" s="90"/>
      <c r="AU639" s="90"/>
      <c r="AV639" s="90"/>
      <c r="AW639" s="90"/>
      <c r="AX639" s="117"/>
    </row>
    <row r="640" spans="2:50" ht="12.95" customHeight="1" x14ac:dyDescent="0.25">
      <c r="B640" s="102"/>
      <c r="C640" s="106"/>
      <c r="D640" s="110"/>
      <c r="E640" s="114"/>
      <c r="F640" s="28" t="s">
        <v>41</v>
      </c>
      <c r="G640" s="44"/>
      <c r="H640" s="44"/>
      <c r="I640" s="44"/>
      <c r="J640" s="44"/>
      <c r="K640" s="45"/>
      <c r="L640" s="42"/>
      <c r="M640" s="42"/>
      <c r="N640" s="43">
        <f t="shared" si="659"/>
        <v>0</v>
      </c>
      <c r="O640" s="44"/>
      <c r="P640" s="44"/>
      <c r="Q640" s="44"/>
      <c r="R640" s="44"/>
      <c r="S640" s="45"/>
      <c r="T640" s="42"/>
      <c r="U640" s="42"/>
      <c r="V640" s="43">
        <f t="shared" si="660"/>
        <v>0</v>
      </c>
      <c r="W640" s="44"/>
      <c r="X640" s="44"/>
      <c r="Y640" s="44"/>
      <c r="Z640" s="44"/>
      <c r="AA640" s="45"/>
      <c r="AB640" s="42"/>
      <c r="AC640" s="42"/>
      <c r="AD640" s="43">
        <f t="shared" si="661"/>
        <v>0</v>
      </c>
      <c r="AE640" s="44"/>
      <c r="AF640" s="44"/>
      <c r="AG640" s="44"/>
      <c r="AH640" s="44"/>
      <c r="AI640" s="45"/>
      <c r="AJ640" s="42"/>
      <c r="AK640" s="42"/>
      <c r="AL640" s="43">
        <f t="shared" si="662"/>
        <v>0</v>
      </c>
      <c r="AM640" s="150"/>
      <c r="AN640" s="90"/>
      <c r="AO640" s="90"/>
      <c r="AP640" s="90"/>
      <c r="AQ640" s="90"/>
      <c r="AR640" s="90"/>
      <c r="AS640" s="90"/>
      <c r="AT640" s="90"/>
      <c r="AU640" s="90"/>
      <c r="AV640" s="90"/>
      <c r="AW640" s="90"/>
      <c r="AX640" s="117"/>
    </row>
    <row r="641" spans="2:50" ht="12.95" customHeight="1" x14ac:dyDescent="0.25">
      <c r="B641" s="102"/>
      <c r="C641" s="106"/>
      <c r="D641" s="110"/>
      <c r="E641" s="114"/>
      <c r="F641" s="28" t="s">
        <v>6</v>
      </c>
      <c r="G641" s="44"/>
      <c r="H641" s="44"/>
      <c r="I641" s="44"/>
      <c r="J641" s="44"/>
      <c r="K641" s="44"/>
      <c r="L641" s="42"/>
      <c r="M641" s="42"/>
      <c r="N641" s="43">
        <f t="shared" si="659"/>
        <v>0</v>
      </c>
      <c r="O641" s="44"/>
      <c r="P641" s="44"/>
      <c r="Q641" s="44"/>
      <c r="R641" s="44"/>
      <c r="S641" s="44"/>
      <c r="T641" s="42"/>
      <c r="U641" s="42"/>
      <c r="V641" s="43">
        <f t="shared" si="660"/>
        <v>0</v>
      </c>
      <c r="W641" s="44"/>
      <c r="X641" s="44"/>
      <c r="Y641" s="44"/>
      <c r="Z641" s="44"/>
      <c r="AA641" s="44"/>
      <c r="AB641" s="42"/>
      <c r="AC641" s="42"/>
      <c r="AD641" s="43">
        <f t="shared" si="661"/>
        <v>0</v>
      </c>
      <c r="AE641" s="44"/>
      <c r="AF641" s="44"/>
      <c r="AG641" s="44"/>
      <c r="AH641" s="44"/>
      <c r="AI641" s="44"/>
      <c r="AJ641" s="42"/>
      <c r="AK641" s="42"/>
      <c r="AL641" s="43">
        <f t="shared" si="662"/>
        <v>0</v>
      </c>
      <c r="AM641" s="150"/>
      <c r="AN641" s="90"/>
      <c r="AO641" s="90"/>
      <c r="AP641" s="90"/>
      <c r="AQ641" s="90"/>
      <c r="AR641" s="90"/>
      <c r="AS641" s="90"/>
      <c r="AT641" s="90"/>
      <c r="AU641" s="90"/>
      <c r="AV641" s="90"/>
      <c r="AW641" s="90"/>
      <c r="AX641" s="117"/>
    </row>
    <row r="642" spans="2:50" ht="12.95" customHeight="1" x14ac:dyDescent="0.25">
      <c r="B642" s="102"/>
      <c r="C642" s="106"/>
      <c r="D642" s="110"/>
      <c r="E642" s="114"/>
      <c r="F642" s="29" t="s">
        <v>35</v>
      </c>
      <c r="G642" s="44"/>
      <c r="H642" s="44"/>
      <c r="I642" s="44"/>
      <c r="J642" s="44"/>
      <c r="K642" s="44"/>
      <c r="L642" s="42"/>
      <c r="M642" s="42"/>
      <c r="N642" s="43">
        <f t="shared" si="659"/>
        <v>0</v>
      </c>
      <c r="O642" s="44"/>
      <c r="P642" s="44"/>
      <c r="Q642" s="44"/>
      <c r="R642" s="44"/>
      <c r="S642" s="44"/>
      <c r="T642" s="42"/>
      <c r="U642" s="42"/>
      <c r="V642" s="43">
        <f t="shared" si="660"/>
        <v>0</v>
      </c>
      <c r="W642" s="44"/>
      <c r="X642" s="44"/>
      <c r="Y642" s="44"/>
      <c r="Z642" s="44"/>
      <c r="AA642" s="44"/>
      <c r="AB642" s="42"/>
      <c r="AC642" s="42"/>
      <c r="AD642" s="43">
        <f t="shared" si="661"/>
        <v>0</v>
      </c>
      <c r="AE642" s="44"/>
      <c r="AF642" s="44"/>
      <c r="AG642" s="44"/>
      <c r="AH642" s="44"/>
      <c r="AI642" s="44"/>
      <c r="AJ642" s="42"/>
      <c r="AK642" s="42"/>
      <c r="AL642" s="43">
        <f t="shared" si="662"/>
        <v>0</v>
      </c>
      <c r="AM642" s="150"/>
      <c r="AN642" s="90"/>
      <c r="AO642" s="90"/>
      <c r="AP642" s="90"/>
      <c r="AQ642" s="90"/>
      <c r="AR642" s="90"/>
      <c r="AS642" s="90"/>
      <c r="AT642" s="90"/>
      <c r="AU642" s="90"/>
      <c r="AV642" s="90"/>
      <c r="AW642" s="90"/>
      <c r="AX642" s="117"/>
    </row>
    <row r="643" spans="2:50" ht="12.95" customHeight="1" x14ac:dyDescent="0.25">
      <c r="B643" s="102"/>
      <c r="C643" s="106"/>
      <c r="D643" s="110"/>
      <c r="E643" s="114"/>
      <c r="F643" s="27" t="s">
        <v>40</v>
      </c>
      <c r="G643" s="44"/>
      <c r="H643" s="44"/>
      <c r="I643" s="44"/>
      <c r="J643" s="44"/>
      <c r="K643" s="44"/>
      <c r="L643" s="42"/>
      <c r="M643" s="42"/>
      <c r="N643" s="43">
        <f t="shared" si="659"/>
        <v>0</v>
      </c>
      <c r="O643" s="44"/>
      <c r="P643" s="44"/>
      <c r="Q643" s="44"/>
      <c r="R643" s="44"/>
      <c r="S643" s="44"/>
      <c r="T643" s="42"/>
      <c r="U643" s="42"/>
      <c r="V643" s="43">
        <f t="shared" si="660"/>
        <v>0</v>
      </c>
      <c r="W643" s="44"/>
      <c r="X643" s="44"/>
      <c r="Y643" s="44"/>
      <c r="Z643" s="44"/>
      <c r="AA643" s="44"/>
      <c r="AB643" s="42"/>
      <c r="AC643" s="42"/>
      <c r="AD643" s="43">
        <f t="shared" si="661"/>
        <v>0</v>
      </c>
      <c r="AE643" s="44"/>
      <c r="AF643" s="44"/>
      <c r="AG643" s="44"/>
      <c r="AH643" s="44"/>
      <c r="AI643" s="44"/>
      <c r="AJ643" s="42"/>
      <c r="AK643" s="42"/>
      <c r="AL643" s="43">
        <f t="shared" si="662"/>
        <v>0</v>
      </c>
      <c r="AM643" s="150"/>
      <c r="AN643" s="90"/>
      <c r="AO643" s="90"/>
      <c r="AP643" s="90"/>
      <c r="AQ643" s="90"/>
      <c r="AR643" s="90"/>
      <c r="AS643" s="90"/>
      <c r="AT643" s="90"/>
      <c r="AU643" s="90"/>
      <c r="AV643" s="90"/>
      <c r="AW643" s="90"/>
      <c r="AX643" s="117"/>
    </row>
    <row r="644" spans="2:50" ht="12.95" customHeight="1" x14ac:dyDescent="0.25">
      <c r="B644" s="102"/>
      <c r="C644" s="106"/>
      <c r="D644" s="110"/>
      <c r="E644" s="114"/>
      <c r="F644" s="27" t="s">
        <v>7</v>
      </c>
      <c r="G644" s="44"/>
      <c r="H644" s="44"/>
      <c r="I644" s="44"/>
      <c r="J644" s="44"/>
      <c r="K644" s="44"/>
      <c r="L644" s="42"/>
      <c r="M644" s="42"/>
      <c r="N644" s="43">
        <f t="shared" si="659"/>
        <v>0</v>
      </c>
      <c r="O644" s="44"/>
      <c r="P644" s="44"/>
      <c r="Q644" s="44"/>
      <c r="R644" s="44"/>
      <c r="S644" s="44"/>
      <c r="T644" s="42"/>
      <c r="U644" s="42"/>
      <c r="V644" s="43">
        <f t="shared" si="660"/>
        <v>0</v>
      </c>
      <c r="W644" s="44"/>
      <c r="X644" s="44"/>
      <c r="Y644" s="44"/>
      <c r="Z644" s="44"/>
      <c r="AA644" s="44"/>
      <c r="AB644" s="42"/>
      <c r="AC644" s="42"/>
      <c r="AD644" s="43">
        <f t="shared" si="661"/>
        <v>0</v>
      </c>
      <c r="AE644" s="44"/>
      <c r="AF644" s="44"/>
      <c r="AG644" s="44"/>
      <c r="AH644" s="44"/>
      <c r="AI644" s="44"/>
      <c r="AJ644" s="42"/>
      <c r="AK644" s="42"/>
      <c r="AL644" s="43">
        <f t="shared" si="662"/>
        <v>0</v>
      </c>
      <c r="AM644" s="150"/>
      <c r="AN644" s="90"/>
      <c r="AO644" s="90"/>
      <c r="AP644" s="90"/>
      <c r="AQ644" s="90"/>
      <c r="AR644" s="90"/>
      <c r="AS644" s="90"/>
      <c r="AT644" s="90"/>
      <c r="AU644" s="90"/>
      <c r="AV644" s="90"/>
      <c r="AW644" s="90"/>
      <c r="AX644" s="117"/>
    </row>
    <row r="645" spans="2:50" ht="12.95" customHeight="1" x14ac:dyDescent="0.25">
      <c r="B645" s="102"/>
      <c r="C645" s="106"/>
      <c r="D645" s="110"/>
      <c r="E645" s="114"/>
      <c r="F645" s="27"/>
      <c r="G645" s="44"/>
      <c r="H645" s="44"/>
      <c r="I645" s="44"/>
      <c r="J645" s="44"/>
      <c r="K645" s="44"/>
      <c r="L645" s="42"/>
      <c r="M645" s="42"/>
      <c r="N645" s="43">
        <f t="shared" si="659"/>
        <v>0</v>
      </c>
      <c r="O645" s="44"/>
      <c r="P645" s="44"/>
      <c r="Q645" s="44"/>
      <c r="R645" s="44"/>
      <c r="S645" s="44"/>
      <c r="T645" s="42"/>
      <c r="U645" s="42"/>
      <c r="V645" s="43">
        <f t="shared" si="660"/>
        <v>0</v>
      </c>
      <c r="W645" s="44"/>
      <c r="X645" s="44"/>
      <c r="Y645" s="44"/>
      <c r="Z645" s="44"/>
      <c r="AA645" s="44"/>
      <c r="AB645" s="42"/>
      <c r="AC645" s="42"/>
      <c r="AD645" s="43">
        <f t="shared" si="661"/>
        <v>0</v>
      </c>
      <c r="AE645" s="44"/>
      <c r="AF645" s="44"/>
      <c r="AG645" s="44"/>
      <c r="AH645" s="44"/>
      <c r="AI645" s="44"/>
      <c r="AJ645" s="42"/>
      <c r="AK645" s="42"/>
      <c r="AL645" s="43">
        <f t="shared" si="662"/>
        <v>0</v>
      </c>
      <c r="AM645" s="150"/>
      <c r="AN645" s="90"/>
      <c r="AO645" s="90"/>
      <c r="AP645" s="90"/>
      <c r="AQ645" s="90"/>
      <c r="AR645" s="90"/>
      <c r="AS645" s="90"/>
      <c r="AT645" s="90"/>
      <c r="AU645" s="90"/>
      <c r="AV645" s="90"/>
      <c r="AW645" s="90"/>
      <c r="AX645" s="117"/>
    </row>
    <row r="646" spans="2:50" ht="12.95" customHeight="1" x14ac:dyDescent="0.25">
      <c r="B646" s="102"/>
      <c r="C646" s="106"/>
      <c r="D646" s="110"/>
      <c r="E646" s="114"/>
      <c r="F646" s="27"/>
      <c r="G646" s="44"/>
      <c r="H646" s="44"/>
      <c r="I646" s="44"/>
      <c r="J646" s="44"/>
      <c r="K646" s="44"/>
      <c r="L646" s="42"/>
      <c r="M646" s="42"/>
      <c r="N646" s="43">
        <f t="shared" si="659"/>
        <v>0</v>
      </c>
      <c r="O646" s="44"/>
      <c r="P646" s="44"/>
      <c r="Q646" s="44"/>
      <c r="R646" s="44"/>
      <c r="S646" s="44"/>
      <c r="T646" s="42"/>
      <c r="U646" s="42"/>
      <c r="V646" s="43">
        <f t="shared" si="660"/>
        <v>0</v>
      </c>
      <c r="W646" s="44"/>
      <c r="X646" s="44"/>
      <c r="Y646" s="44"/>
      <c r="Z646" s="44"/>
      <c r="AA646" s="44"/>
      <c r="AB646" s="42"/>
      <c r="AC646" s="42"/>
      <c r="AD646" s="43">
        <f t="shared" si="661"/>
        <v>0</v>
      </c>
      <c r="AE646" s="44"/>
      <c r="AF646" s="44"/>
      <c r="AG646" s="44"/>
      <c r="AH646" s="44"/>
      <c r="AI646" s="44"/>
      <c r="AJ646" s="42"/>
      <c r="AK646" s="42"/>
      <c r="AL646" s="43">
        <f t="shared" si="662"/>
        <v>0</v>
      </c>
      <c r="AM646" s="150"/>
      <c r="AN646" s="90"/>
      <c r="AO646" s="90"/>
      <c r="AP646" s="90"/>
      <c r="AQ646" s="90"/>
      <c r="AR646" s="90"/>
      <c r="AS646" s="90"/>
      <c r="AT646" s="90"/>
      <c r="AU646" s="90"/>
      <c r="AV646" s="90"/>
      <c r="AW646" s="90"/>
      <c r="AX646" s="117"/>
    </row>
    <row r="647" spans="2:50" ht="12.95" customHeight="1" x14ac:dyDescent="0.25">
      <c r="B647" s="102"/>
      <c r="C647" s="106"/>
      <c r="D647" s="110"/>
      <c r="E647" s="114"/>
      <c r="F647" s="27"/>
      <c r="G647" s="44"/>
      <c r="H647" s="44"/>
      <c r="I647" s="44"/>
      <c r="J647" s="44"/>
      <c r="K647" s="44"/>
      <c r="L647" s="42"/>
      <c r="M647" s="42"/>
      <c r="N647" s="43">
        <f t="shared" si="659"/>
        <v>0</v>
      </c>
      <c r="O647" s="44"/>
      <c r="P647" s="44"/>
      <c r="Q647" s="44"/>
      <c r="R647" s="44"/>
      <c r="S647" s="44"/>
      <c r="T647" s="42"/>
      <c r="U647" s="42"/>
      <c r="V647" s="43">
        <f t="shared" si="660"/>
        <v>0</v>
      </c>
      <c r="W647" s="44"/>
      <c r="X647" s="44"/>
      <c r="Y647" s="44"/>
      <c r="Z647" s="44"/>
      <c r="AA647" s="44"/>
      <c r="AB647" s="42"/>
      <c r="AC647" s="42"/>
      <c r="AD647" s="43">
        <f t="shared" si="661"/>
        <v>0</v>
      </c>
      <c r="AE647" s="44"/>
      <c r="AF647" s="44"/>
      <c r="AG647" s="44"/>
      <c r="AH647" s="44"/>
      <c r="AI647" s="44"/>
      <c r="AJ647" s="42"/>
      <c r="AK647" s="42"/>
      <c r="AL647" s="43">
        <f t="shared" si="662"/>
        <v>0</v>
      </c>
      <c r="AM647" s="150"/>
      <c r="AN647" s="90"/>
      <c r="AO647" s="90"/>
      <c r="AP647" s="90"/>
      <c r="AQ647" s="90"/>
      <c r="AR647" s="90"/>
      <c r="AS647" s="90"/>
      <c r="AT647" s="90"/>
      <c r="AU647" s="90"/>
      <c r="AV647" s="90"/>
      <c r="AW647" s="90"/>
      <c r="AX647" s="117"/>
    </row>
    <row r="648" spans="2:50" ht="12.95" customHeight="1" x14ac:dyDescent="0.25">
      <c r="B648" s="102"/>
      <c r="C648" s="106"/>
      <c r="D648" s="110"/>
      <c r="E648" s="114"/>
      <c r="F648" s="28"/>
      <c r="G648" s="44"/>
      <c r="H648" s="44"/>
      <c r="I648" s="44"/>
      <c r="J648" s="44"/>
      <c r="K648" s="44"/>
      <c r="L648" s="42"/>
      <c r="M648" s="42"/>
      <c r="N648" s="43">
        <f t="shared" si="659"/>
        <v>0</v>
      </c>
      <c r="O648" s="44"/>
      <c r="P648" s="44"/>
      <c r="Q648" s="44"/>
      <c r="R648" s="44"/>
      <c r="S648" s="44"/>
      <c r="T648" s="42"/>
      <c r="U648" s="42"/>
      <c r="V648" s="43">
        <f t="shared" si="660"/>
        <v>0</v>
      </c>
      <c r="W648" s="44"/>
      <c r="X648" s="44"/>
      <c r="Y648" s="44"/>
      <c r="Z648" s="44"/>
      <c r="AA648" s="44"/>
      <c r="AB648" s="42"/>
      <c r="AC648" s="42"/>
      <c r="AD648" s="43">
        <f t="shared" si="661"/>
        <v>0</v>
      </c>
      <c r="AE648" s="44"/>
      <c r="AF648" s="44"/>
      <c r="AG648" s="44"/>
      <c r="AH648" s="44"/>
      <c r="AI648" s="44"/>
      <c r="AJ648" s="42"/>
      <c r="AK648" s="42"/>
      <c r="AL648" s="43">
        <f t="shared" si="662"/>
        <v>0</v>
      </c>
      <c r="AM648" s="150"/>
      <c r="AN648" s="90"/>
      <c r="AO648" s="90"/>
      <c r="AP648" s="90"/>
      <c r="AQ648" s="90"/>
      <c r="AR648" s="90"/>
      <c r="AS648" s="90"/>
      <c r="AT648" s="90"/>
      <c r="AU648" s="90"/>
      <c r="AV648" s="90"/>
      <c r="AW648" s="90"/>
      <c r="AX648" s="117"/>
    </row>
    <row r="649" spans="2:50" ht="12.95" customHeight="1" thickBot="1" x14ac:dyDescent="0.3">
      <c r="B649" s="103"/>
      <c r="C649" s="107"/>
      <c r="D649" s="111"/>
      <c r="E649" s="114"/>
      <c r="F649" s="28"/>
      <c r="G649" s="44"/>
      <c r="H649" s="44"/>
      <c r="I649" s="44"/>
      <c r="J649" s="44"/>
      <c r="K649" s="44"/>
      <c r="L649" s="46"/>
      <c r="M649" s="46"/>
      <c r="N649" s="43">
        <f t="shared" si="659"/>
        <v>0</v>
      </c>
      <c r="O649" s="44"/>
      <c r="P649" s="44"/>
      <c r="Q649" s="44"/>
      <c r="R649" s="44"/>
      <c r="S649" s="44"/>
      <c r="T649" s="46"/>
      <c r="U649" s="46"/>
      <c r="V649" s="43">
        <f t="shared" si="660"/>
        <v>0</v>
      </c>
      <c r="W649" s="44"/>
      <c r="X649" s="44"/>
      <c r="Y649" s="44"/>
      <c r="Z649" s="44"/>
      <c r="AA649" s="44"/>
      <c r="AB649" s="46"/>
      <c r="AC649" s="46"/>
      <c r="AD649" s="43">
        <f t="shared" si="661"/>
        <v>0</v>
      </c>
      <c r="AE649" s="44"/>
      <c r="AF649" s="44"/>
      <c r="AG649" s="44"/>
      <c r="AH649" s="44"/>
      <c r="AI649" s="44"/>
      <c r="AJ649" s="46"/>
      <c r="AK649" s="46"/>
      <c r="AL649" s="43">
        <f t="shared" si="662"/>
        <v>0</v>
      </c>
      <c r="AM649" s="150"/>
      <c r="AN649" s="90"/>
      <c r="AO649" s="90"/>
      <c r="AP649" s="90"/>
      <c r="AQ649" s="90"/>
      <c r="AR649" s="90"/>
      <c r="AS649" s="90"/>
      <c r="AT649" s="90"/>
      <c r="AU649" s="90"/>
      <c r="AV649" s="90"/>
      <c r="AW649" s="90"/>
      <c r="AX649" s="117"/>
    </row>
    <row r="650" spans="2:50" ht="12.95" hidden="1" customHeight="1" thickBot="1" x14ac:dyDescent="0.3">
      <c r="B650" s="104"/>
      <c r="C650" s="108"/>
      <c r="D650" s="112"/>
      <c r="E650" s="115"/>
      <c r="F650" s="28" t="s">
        <v>36</v>
      </c>
      <c r="G650" s="48"/>
      <c r="H650" s="48"/>
      <c r="I650" s="48"/>
      <c r="J650" s="48"/>
      <c r="K650" s="48"/>
      <c r="L650" s="47"/>
      <c r="M650" s="47"/>
      <c r="N650" s="43">
        <f t="shared" ref="N650" si="663">N639+N640+N642+N647+N648+N649+N645+N646</f>
        <v>0</v>
      </c>
      <c r="O650" s="49"/>
      <c r="P650" s="49"/>
      <c r="Q650" s="49"/>
      <c r="R650" s="49"/>
      <c r="S650" s="49"/>
      <c r="T650" s="47"/>
      <c r="U650" s="47"/>
      <c r="V650" s="43">
        <f t="shared" ref="V650" si="664">V639+V640+V642+V647+V648+V649+V645+V646</f>
        <v>0</v>
      </c>
      <c r="W650" s="49"/>
      <c r="X650" s="49"/>
      <c r="Y650" s="49"/>
      <c r="Z650" s="49"/>
      <c r="AA650" s="49"/>
      <c r="AB650" s="47"/>
      <c r="AC650" s="47"/>
      <c r="AD650" s="43">
        <f t="shared" ref="AD650" si="665">AD639+AD640+AD642+AD647+AD648+AD649+AD645+AD646</f>
        <v>0</v>
      </c>
      <c r="AE650" s="49"/>
      <c r="AF650" s="49"/>
      <c r="AG650" s="49"/>
      <c r="AH650" s="49"/>
      <c r="AI650" s="49"/>
      <c r="AJ650" s="47"/>
      <c r="AK650" s="47"/>
      <c r="AL650" s="43">
        <f t="shared" ref="AL650" si="666">AL639+AL640+AL642+AL647+AL648+AL649+AL645+AL646</f>
        <v>0</v>
      </c>
      <c r="AM650" s="151"/>
      <c r="AN650" s="91"/>
      <c r="AO650" s="91"/>
      <c r="AP650" s="91"/>
      <c r="AQ650" s="91"/>
      <c r="AR650" s="91"/>
      <c r="AS650" s="91"/>
      <c r="AT650" s="91"/>
      <c r="AU650" s="91"/>
      <c r="AV650" s="91"/>
      <c r="AW650" s="91"/>
      <c r="AX650" s="118"/>
    </row>
    <row r="651" spans="2:50" ht="12.95" customHeight="1" thickTop="1" x14ac:dyDescent="0.25">
      <c r="B651" s="102">
        <v>35</v>
      </c>
      <c r="C651" s="105">
        <f>MART!C651</f>
        <v>0</v>
      </c>
      <c r="D651" s="109">
        <f>MART!D651</f>
        <v>0</v>
      </c>
      <c r="E651" s="113">
        <f>MART!E651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149">
        <f t="shared" ref="AM651" si="667">N651+V651+AD651+AL651</f>
        <v>0</v>
      </c>
      <c r="AN651" s="89">
        <f t="shared" ref="AN651" si="668">N652+V652+AD652+AL652</f>
        <v>0</v>
      </c>
      <c r="AO651" s="89">
        <f t="shared" ref="AO651" si="669">N653+V653+AD653+AL653</f>
        <v>0</v>
      </c>
      <c r="AP651" s="89">
        <f t="shared" ref="AP651" si="670">N654+V654+AD654+AL654</f>
        <v>0</v>
      </c>
      <c r="AQ651" s="89">
        <f t="shared" ref="AQ651" si="671">N655+V655+AD655+AL655</f>
        <v>0</v>
      </c>
      <c r="AR651" s="89">
        <f t="shared" ref="AR651" si="672">N656+V656+AD656+AL656</f>
        <v>0</v>
      </c>
      <c r="AS651" s="89">
        <f t="shared" ref="AS651" si="673">N657+V657+AD657+AL657</f>
        <v>0</v>
      </c>
      <c r="AT651" s="89">
        <f t="shared" ref="AT651" si="674">N669+V669+AD669+AL669</f>
        <v>0</v>
      </c>
      <c r="AU651" s="89">
        <f t="shared" ref="AU651" si="675">N662+V662+AD662+AL662</f>
        <v>0</v>
      </c>
      <c r="AV651" s="89">
        <f t="shared" ref="AV651" si="676">N663+V663+AD663+AL663</f>
        <v>0</v>
      </c>
      <c r="AW651" s="89">
        <f t="shared" ref="AW651" si="677">N660+V660+AD660+AL660</f>
        <v>0</v>
      </c>
      <c r="AX651" s="116">
        <f t="shared" ref="AX651" si="678">SUM(AN651:AW669)</f>
        <v>0</v>
      </c>
    </row>
    <row r="652" spans="2:50"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150"/>
      <c r="AN652" s="90"/>
      <c r="AO652" s="90"/>
      <c r="AP652" s="90"/>
      <c r="AQ652" s="90"/>
      <c r="AR652" s="90"/>
      <c r="AS652" s="90"/>
      <c r="AT652" s="90"/>
      <c r="AU652" s="90"/>
      <c r="AV652" s="90"/>
      <c r="AW652" s="90"/>
      <c r="AX652" s="117"/>
    </row>
    <row r="653" spans="2:50"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150"/>
      <c r="AN653" s="90"/>
      <c r="AO653" s="90"/>
      <c r="AP653" s="90"/>
      <c r="AQ653" s="90"/>
      <c r="AR653" s="90"/>
      <c r="AS653" s="90"/>
      <c r="AT653" s="90"/>
      <c r="AU653" s="90"/>
      <c r="AV653" s="90"/>
      <c r="AW653" s="90"/>
      <c r="AX653" s="117"/>
    </row>
    <row r="654" spans="2:50"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150"/>
      <c r="AN654" s="90"/>
      <c r="AO654" s="90"/>
      <c r="AP654" s="90"/>
      <c r="AQ654" s="90"/>
      <c r="AR654" s="90"/>
      <c r="AS654" s="90"/>
      <c r="AT654" s="90"/>
      <c r="AU654" s="90"/>
      <c r="AV654" s="90"/>
      <c r="AW654" s="90"/>
      <c r="AX654" s="117"/>
    </row>
    <row r="655" spans="2:50"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150"/>
      <c r="AN655" s="90"/>
      <c r="AO655" s="90"/>
      <c r="AP655" s="90"/>
      <c r="AQ655" s="90"/>
      <c r="AR655" s="90"/>
      <c r="AS655" s="90"/>
      <c r="AT655" s="90"/>
      <c r="AU655" s="90"/>
      <c r="AV655" s="90"/>
      <c r="AW655" s="90"/>
      <c r="AX655" s="117"/>
    </row>
    <row r="656" spans="2:50" ht="12.95" customHeight="1" x14ac:dyDescent="0.25">
      <c r="B656" s="102"/>
      <c r="C656" s="106"/>
      <c r="D656" s="110"/>
      <c r="E656" s="114"/>
      <c r="F656" s="27" t="s">
        <v>37</v>
      </c>
      <c r="G656" s="44"/>
      <c r="H656" s="44"/>
      <c r="I656" s="44"/>
      <c r="J656" s="44"/>
      <c r="K656" s="44"/>
      <c r="L656" s="42"/>
      <c r="M656" s="42"/>
      <c r="N656" s="43">
        <f>SUM(G656:M656)</f>
        <v>0</v>
      </c>
      <c r="O656" s="44"/>
      <c r="P656" s="44"/>
      <c r="Q656" s="44"/>
      <c r="R656" s="44"/>
      <c r="S656" s="44"/>
      <c r="T656" s="42"/>
      <c r="U656" s="42"/>
      <c r="V656" s="43">
        <f>SUM(O656:U656)</f>
        <v>0</v>
      </c>
      <c r="W656" s="44"/>
      <c r="X656" s="44"/>
      <c r="Y656" s="44"/>
      <c r="Z656" s="44"/>
      <c r="AA656" s="44"/>
      <c r="AB656" s="42"/>
      <c r="AC656" s="42"/>
      <c r="AD656" s="43">
        <f>SUM(W656:AC656)</f>
        <v>0</v>
      </c>
      <c r="AE656" s="44"/>
      <c r="AF656" s="44"/>
      <c r="AG656" s="44"/>
      <c r="AH656" s="44"/>
      <c r="AI656" s="44"/>
      <c r="AJ656" s="42"/>
      <c r="AK656" s="42"/>
      <c r="AL656" s="43">
        <f>SUM(AE656:AK656)</f>
        <v>0</v>
      </c>
      <c r="AM656" s="150"/>
      <c r="AN656" s="90"/>
      <c r="AO656" s="90"/>
      <c r="AP656" s="90"/>
      <c r="AQ656" s="90"/>
      <c r="AR656" s="90"/>
      <c r="AS656" s="90"/>
      <c r="AT656" s="90"/>
      <c r="AU656" s="90"/>
      <c r="AV656" s="90"/>
      <c r="AW656" s="90"/>
      <c r="AX656" s="117"/>
    </row>
    <row r="657" spans="2:50" ht="12.95" customHeight="1" x14ac:dyDescent="0.25">
      <c r="B657" s="102"/>
      <c r="C657" s="106"/>
      <c r="D657" s="110"/>
      <c r="E657" s="114"/>
      <c r="F657" s="28" t="s">
        <v>31</v>
      </c>
      <c r="G657" s="45"/>
      <c r="H657" s="45"/>
      <c r="I657" s="45"/>
      <c r="J657" s="45"/>
      <c r="K657" s="45">
        <f>IF((N651-E651)&lt;=0,0,IF((N651-E651)&gt;0,(N651-E651)))</f>
        <v>0</v>
      </c>
      <c r="L657" s="42"/>
      <c r="M657" s="42"/>
      <c r="N657" s="43">
        <f t="shared" ref="N657:N668" si="679">SUM(G657:M657)</f>
        <v>0</v>
      </c>
      <c r="O657" s="45"/>
      <c r="P657" s="45"/>
      <c r="Q657" s="45"/>
      <c r="R657" s="45"/>
      <c r="S657" s="45">
        <f>IF((V651-E651)&lt;=0,0,IF((V651-E651)&gt;0,(V651-E651)))</f>
        <v>0</v>
      </c>
      <c r="T657" s="42"/>
      <c r="U657" s="42"/>
      <c r="V657" s="43">
        <f t="shared" ref="V657:V668" si="680">SUM(O657:U657)</f>
        <v>0</v>
      </c>
      <c r="W657" s="45"/>
      <c r="X657" s="45"/>
      <c r="Y657" s="45"/>
      <c r="Z657" s="45"/>
      <c r="AA657" s="45">
        <f>IF((AD651-E651)&lt;=0,0,IF((AD651-E651)&gt;0,(AD651-E651)))</f>
        <v>0</v>
      </c>
      <c r="AB657" s="42"/>
      <c r="AC657" s="42"/>
      <c r="AD657" s="43">
        <f t="shared" ref="AD657:AD668" si="681">SUM(W657:AC657)</f>
        <v>0</v>
      </c>
      <c r="AE657" s="45"/>
      <c r="AF657" s="45"/>
      <c r="AG657" s="45"/>
      <c r="AH657" s="45"/>
      <c r="AI657" s="45">
        <f>IF((AL651-E651)&lt;=0,0,IF((AL651-E651)&gt;0,(AL651-E651)))</f>
        <v>0</v>
      </c>
      <c r="AJ657" s="42"/>
      <c r="AK657" s="42"/>
      <c r="AL657" s="43">
        <f t="shared" ref="AL657:AL668" si="682">SUM(AE657:AK657)</f>
        <v>0</v>
      </c>
      <c r="AM657" s="150"/>
      <c r="AN657" s="90"/>
      <c r="AO657" s="90"/>
      <c r="AP657" s="90"/>
      <c r="AQ657" s="90"/>
      <c r="AR657" s="90"/>
      <c r="AS657" s="90"/>
      <c r="AT657" s="90"/>
      <c r="AU657" s="90"/>
      <c r="AV657" s="90"/>
      <c r="AW657" s="90"/>
      <c r="AX657" s="117"/>
    </row>
    <row r="658" spans="2:50"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679"/>
        <v>0</v>
      </c>
      <c r="O658" s="45"/>
      <c r="P658" s="45"/>
      <c r="Q658" s="45"/>
      <c r="R658" s="45"/>
      <c r="S658" s="44">
        <f>IF(E651-15&lt;0,0,IF(SUM(O651:U656)&lt;10,0,IF(SUM(O651:U656)&lt;20,1,IF(SUM(O651:U656)&lt;30,2,IF(SUM(O651:U656)&gt;=30,3)))))</f>
        <v>0</v>
      </c>
      <c r="T658" s="42"/>
      <c r="U658" s="42"/>
      <c r="V658" s="43">
        <f t="shared" si="680"/>
        <v>0</v>
      </c>
      <c r="W658" s="45"/>
      <c r="X658" s="45"/>
      <c r="Y658" s="45"/>
      <c r="Z658" s="45"/>
      <c r="AA658" s="44">
        <f>IF(E651-15&lt;0,0,IF(SUM(W651:AC656)&lt;10,0,IF(SUM(W651:AC656)&lt;20,1,IF(SUM(W651:AC656)&lt;30,2,IF(SUM(W651:AC656)&gt;=30,3)))))</f>
        <v>0</v>
      </c>
      <c r="AB658" s="42"/>
      <c r="AC658" s="42"/>
      <c r="AD658" s="43">
        <f t="shared" si="681"/>
        <v>0</v>
      </c>
      <c r="AE658" s="45"/>
      <c r="AF658" s="45"/>
      <c r="AG658" s="45"/>
      <c r="AH658" s="45"/>
      <c r="AI658" s="44">
        <f>IF(E651-15&lt;0,0,IF(SUM(AE651:AK656)&lt;10,0,IF(SUM(AE651:AK656)&lt;20,1,IF(SUM(AE651:AK656)&lt;30,2,IF(SUM(AE651:AK656)&gt;=30,3)))))</f>
        <v>0</v>
      </c>
      <c r="AJ658" s="42"/>
      <c r="AK658" s="42"/>
      <c r="AL658" s="43">
        <f t="shared" si="682"/>
        <v>0</v>
      </c>
      <c r="AM658" s="150"/>
      <c r="AN658" s="90"/>
      <c r="AO658" s="90"/>
      <c r="AP658" s="90"/>
      <c r="AQ658" s="90"/>
      <c r="AR658" s="90"/>
      <c r="AS658" s="90"/>
      <c r="AT658" s="90"/>
      <c r="AU658" s="90"/>
      <c r="AV658" s="90"/>
      <c r="AW658" s="90"/>
      <c r="AX658" s="117"/>
    </row>
    <row r="659" spans="2:50" ht="12.95" customHeight="1" x14ac:dyDescent="0.25">
      <c r="B659" s="102"/>
      <c r="C659" s="106"/>
      <c r="D659" s="110"/>
      <c r="E659" s="114"/>
      <c r="F659" s="28" t="s">
        <v>41</v>
      </c>
      <c r="G659" s="44"/>
      <c r="H659" s="44"/>
      <c r="I659" s="44"/>
      <c r="J659" s="44"/>
      <c r="K659" s="45"/>
      <c r="L659" s="42"/>
      <c r="M659" s="42"/>
      <c r="N659" s="43">
        <f t="shared" si="679"/>
        <v>0</v>
      </c>
      <c r="O659" s="44"/>
      <c r="P659" s="44"/>
      <c r="Q659" s="44"/>
      <c r="R659" s="44"/>
      <c r="S659" s="45"/>
      <c r="T659" s="42"/>
      <c r="U659" s="42"/>
      <c r="V659" s="43">
        <f t="shared" si="680"/>
        <v>0</v>
      </c>
      <c r="W659" s="44"/>
      <c r="X659" s="44"/>
      <c r="Y659" s="44"/>
      <c r="Z659" s="44"/>
      <c r="AA659" s="45"/>
      <c r="AB659" s="42"/>
      <c r="AC659" s="42"/>
      <c r="AD659" s="43">
        <f t="shared" si="681"/>
        <v>0</v>
      </c>
      <c r="AE659" s="44"/>
      <c r="AF659" s="44"/>
      <c r="AG659" s="44"/>
      <c r="AH659" s="44"/>
      <c r="AI659" s="45"/>
      <c r="AJ659" s="42"/>
      <c r="AK659" s="42"/>
      <c r="AL659" s="43">
        <f t="shared" si="682"/>
        <v>0</v>
      </c>
      <c r="AM659" s="150"/>
      <c r="AN659" s="90"/>
      <c r="AO659" s="90"/>
      <c r="AP659" s="90"/>
      <c r="AQ659" s="90"/>
      <c r="AR659" s="90"/>
      <c r="AS659" s="90"/>
      <c r="AT659" s="90"/>
      <c r="AU659" s="90"/>
      <c r="AV659" s="90"/>
      <c r="AW659" s="90"/>
      <c r="AX659" s="117"/>
    </row>
    <row r="660" spans="2:50" ht="12.95" customHeight="1" x14ac:dyDescent="0.25">
      <c r="B660" s="102"/>
      <c r="C660" s="106"/>
      <c r="D660" s="110"/>
      <c r="E660" s="114"/>
      <c r="F660" s="28" t="s">
        <v>6</v>
      </c>
      <c r="G660" s="44"/>
      <c r="H660" s="44"/>
      <c r="I660" s="44"/>
      <c r="J660" s="44"/>
      <c r="K660" s="44"/>
      <c r="L660" s="42"/>
      <c r="M660" s="42"/>
      <c r="N660" s="43">
        <f t="shared" si="679"/>
        <v>0</v>
      </c>
      <c r="O660" s="44"/>
      <c r="P660" s="44"/>
      <c r="Q660" s="44"/>
      <c r="R660" s="44"/>
      <c r="S660" s="44"/>
      <c r="T660" s="42"/>
      <c r="U660" s="42"/>
      <c r="V660" s="43">
        <f t="shared" si="680"/>
        <v>0</v>
      </c>
      <c r="W660" s="44"/>
      <c r="X660" s="44"/>
      <c r="Y660" s="44"/>
      <c r="Z660" s="44"/>
      <c r="AA660" s="44"/>
      <c r="AB660" s="42"/>
      <c r="AC660" s="42"/>
      <c r="AD660" s="43">
        <f t="shared" si="681"/>
        <v>0</v>
      </c>
      <c r="AE660" s="44"/>
      <c r="AF660" s="44"/>
      <c r="AG660" s="44"/>
      <c r="AH660" s="44"/>
      <c r="AI660" s="44"/>
      <c r="AJ660" s="42"/>
      <c r="AK660" s="42"/>
      <c r="AL660" s="43">
        <f t="shared" si="682"/>
        <v>0</v>
      </c>
      <c r="AM660" s="150"/>
      <c r="AN660" s="90"/>
      <c r="AO660" s="90"/>
      <c r="AP660" s="90"/>
      <c r="AQ660" s="90"/>
      <c r="AR660" s="90"/>
      <c r="AS660" s="90"/>
      <c r="AT660" s="90"/>
      <c r="AU660" s="90"/>
      <c r="AV660" s="90"/>
      <c r="AW660" s="90"/>
      <c r="AX660" s="117"/>
    </row>
    <row r="661" spans="2:50" ht="12.95" customHeight="1" x14ac:dyDescent="0.25">
      <c r="B661" s="102"/>
      <c r="C661" s="106"/>
      <c r="D661" s="110"/>
      <c r="E661" s="114"/>
      <c r="F661" s="29" t="s">
        <v>35</v>
      </c>
      <c r="G661" s="44"/>
      <c r="H661" s="44"/>
      <c r="I661" s="44"/>
      <c r="J661" s="44"/>
      <c r="K661" s="44"/>
      <c r="L661" s="42"/>
      <c r="M661" s="42"/>
      <c r="N661" s="43">
        <f t="shared" si="679"/>
        <v>0</v>
      </c>
      <c r="O661" s="44"/>
      <c r="P661" s="44"/>
      <c r="Q661" s="44"/>
      <c r="R661" s="44"/>
      <c r="S661" s="44"/>
      <c r="T661" s="42"/>
      <c r="U661" s="42"/>
      <c r="V661" s="43">
        <f t="shared" si="680"/>
        <v>0</v>
      </c>
      <c r="W661" s="44"/>
      <c r="X661" s="44"/>
      <c r="Y661" s="44"/>
      <c r="Z661" s="44"/>
      <c r="AA661" s="44"/>
      <c r="AB661" s="42"/>
      <c r="AC661" s="42"/>
      <c r="AD661" s="43">
        <f t="shared" si="681"/>
        <v>0</v>
      </c>
      <c r="AE661" s="44"/>
      <c r="AF661" s="44"/>
      <c r="AG661" s="44"/>
      <c r="AH661" s="44"/>
      <c r="AI661" s="44"/>
      <c r="AJ661" s="42"/>
      <c r="AK661" s="42"/>
      <c r="AL661" s="43">
        <f t="shared" si="682"/>
        <v>0</v>
      </c>
      <c r="AM661" s="150"/>
      <c r="AN661" s="90"/>
      <c r="AO661" s="90"/>
      <c r="AP661" s="90"/>
      <c r="AQ661" s="90"/>
      <c r="AR661" s="90"/>
      <c r="AS661" s="90"/>
      <c r="AT661" s="90"/>
      <c r="AU661" s="90"/>
      <c r="AV661" s="90"/>
      <c r="AW661" s="90"/>
      <c r="AX661" s="117"/>
    </row>
    <row r="662" spans="2:50" ht="12.95" customHeight="1" x14ac:dyDescent="0.25">
      <c r="B662" s="102"/>
      <c r="C662" s="106"/>
      <c r="D662" s="110"/>
      <c r="E662" s="114"/>
      <c r="F662" s="27" t="s">
        <v>40</v>
      </c>
      <c r="G662" s="44"/>
      <c r="H662" s="44"/>
      <c r="I662" s="44"/>
      <c r="J662" s="44"/>
      <c r="K662" s="44"/>
      <c r="L662" s="42"/>
      <c r="M662" s="42"/>
      <c r="N662" s="43">
        <f t="shared" si="679"/>
        <v>0</v>
      </c>
      <c r="O662" s="44"/>
      <c r="P662" s="44"/>
      <c r="Q662" s="44"/>
      <c r="R662" s="44"/>
      <c r="S662" s="44"/>
      <c r="T662" s="42"/>
      <c r="U662" s="42"/>
      <c r="V662" s="43">
        <f t="shared" si="680"/>
        <v>0</v>
      </c>
      <c r="W662" s="44"/>
      <c r="X662" s="44"/>
      <c r="Y662" s="44"/>
      <c r="Z662" s="44"/>
      <c r="AA662" s="44"/>
      <c r="AB662" s="42"/>
      <c r="AC662" s="42"/>
      <c r="AD662" s="43">
        <f t="shared" si="681"/>
        <v>0</v>
      </c>
      <c r="AE662" s="44"/>
      <c r="AF662" s="44"/>
      <c r="AG662" s="44"/>
      <c r="AH662" s="44"/>
      <c r="AI662" s="44"/>
      <c r="AJ662" s="42"/>
      <c r="AK662" s="42"/>
      <c r="AL662" s="43">
        <f t="shared" si="682"/>
        <v>0</v>
      </c>
      <c r="AM662" s="150"/>
      <c r="AN662" s="90"/>
      <c r="AO662" s="90"/>
      <c r="AP662" s="90"/>
      <c r="AQ662" s="90"/>
      <c r="AR662" s="90"/>
      <c r="AS662" s="90"/>
      <c r="AT662" s="90"/>
      <c r="AU662" s="90"/>
      <c r="AV662" s="90"/>
      <c r="AW662" s="90"/>
      <c r="AX662" s="117"/>
    </row>
    <row r="663" spans="2:50" ht="12.95" customHeight="1" x14ac:dyDescent="0.25">
      <c r="B663" s="102"/>
      <c r="C663" s="106"/>
      <c r="D663" s="110"/>
      <c r="E663" s="114"/>
      <c r="F663" s="27" t="s">
        <v>7</v>
      </c>
      <c r="G663" s="44"/>
      <c r="H663" s="44"/>
      <c r="I663" s="44"/>
      <c r="J663" s="44"/>
      <c r="K663" s="44"/>
      <c r="L663" s="42"/>
      <c r="M663" s="42"/>
      <c r="N663" s="43">
        <f t="shared" si="679"/>
        <v>0</v>
      </c>
      <c r="O663" s="44"/>
      <c r="P663" s="44"/>
      <c r="Q663" s="44"/>
      <c r="R663" s="44"/>
      <c r="S663" s="44"/>
      <c r="T663" s="42"/>
      <c r="U663" s="42"/>
      <c r="V663" s="43">
        <f t="shared" si="680"/>
        <v>0</v>
      </c>
      <c r="W663" s="44"/>
      <c r="X663" s="44"/>
      <c r="Y663" s="44"/>
      <c r="Z663" s="44"/>
      <c r="AA663" s="44"/>
      <c r="AB663" s="42"/>
      <c r="AC663" s="42"/>
      <c r="AD663" s="43">
        <f t="shared" si="681"/>
        <v>0</v>
      </c>
      <c r="AE663" s="44"/>
      <c r="AF663" s="44"/>
      <c r="AG663" s="44"/>
      <c r="AH663" s="44"/>
      <c r="AI663" s="44"/>
      <c r="AJ663" s="42"/>
      <c r="AK663" s="42"/>
      <c r="AL663" s="43">
        <f t="shared" si="682"/>
        <v>0</v>
      </c>
      <c r="AM663" s="150"/>
      <c r="AN663" s="90"/>
      <c r="AO663" s="90"/>
      <c r="AP663" s="90"/>
      <c r="AQ663" s="90"/>
      <c r="AR663" s="90"/>
      <c r="AS663" s="90"/>
      <c r="AT663" s="90"/>
      <c r="AU663" s="90"/>
      <c r="AV663" s="90"/>
      <c r="AW663" s="90"/>
      <c r="AX663" s="117"/>
    </row>
    <row r="664" spans="2:50" ht="12.95" customHeight="1" x14ac:dyDescent="0.25">
      <c r="B664" s="102"/>
      <c r="C664" s="106"/>
      <c r="D664" s="110"/>
      <c r="E664" s="114"/>
      <c r="F664" s="27"/>
      <c r="G664" s="44"/>
      <c r="H664" s="44"/>
      <c r="I664" s="44"/>
      <c r="J664" s="44"/>
      <c r="K664" s="44"/>
      <c r="L664" s="42"/>
      <c r="M664" s="42"/>
      <c r="N664" s="43">
        <f t="shared" si="679"/>
        <v>0</v>
      </c>
      <c r="O664" s="44"/>
      <c r="P664" s="44"/>
      <c r="Q664" s="44"/>
      <c r="R664" s="44"/>
      <c r="S664" s="44"/>
      <c r="T664" s="42"/>
      <c r="U664" s="42"/>
      <c r="V664" s="43">
        <f t="shared" si="680"/>
        <v>0</v>
      </c>
      <c r="W664" s="44"/>
      <c r="X664" s="44"/>
      <c r="Y664" s="44"/>
      <c r="Z664" s="44"/>
      <c r="AA664" s="44"/>
      <c r="AB664" s="42"/>
      <c r="AC664" s="42"/>
      <c r="AD664" s="43">
        <f t="shared" si="681"/>
        <v>0</v>
      </c>
      <c r="AE664" s="44"/>
      <c r="AF664" s="44"/>
      <c r="AG664" s="44"/>
      <c r="AH664" s="44"/>
      <c r="AI664" s="44"/>
      <c r="AJ664" s="42"/>
      <c r="AK664" s="42"/>
      <c r="AL664" s="43">
        <f t="shared" si="682"/>
        <v>0</v>
      </c>
      <c r="AM664" s="150"/>
      <c r="AN664" s="90"/>
      <c r="AO664" s="90"/>
      <c r="AP664" s="90"/>
      <c r="AQ664" s="90"/>
      <c r="AR664" s="90"/>
      <c r="AS664" s="90"/>
      <c r="AT664" s="90"/>
      <c r="AU664" s="90"/>
      <c r="AV664" s="90"/>
      <c r="AW664" s="90"/>
      <c r="AX664" s="117"/>
    </row>
    <row r="665" spans="2:50" ht="12.95" customHeight="1" x14ac:dyDescent="0.25">
      <c r="B665" s="102"/>
      <c r="C665" s="106"/>
      <c r="D665" s="110"/>
      <c r="E665" s="114"/>
      <c r="F665" s="27"/>
      <c r="G665" s="44"/>
      <c r="H665" s="44"/>
      <c r="I665" s="44"/>
      <c r="J665" s="44"/>
      <c r="K665" s="44"/>
      <c r="L665" s="42"/>
      <c r="M665" s="42"/>
      <c r="N665" s="43">
        <f t="shared" si="679"/>
        <v>0</v>
      </c>
      <c r="O665" s="44"/>
      <c r="P665" s="44"/>
      <c r="Q665" s="44"/>
      <c r="R665" s="44"/>
      <c r="S665" s="44"/>
      <c r="T665" s="42"/>
      <c r="U665" s="42"/>
      <c r="V665" s="43">
        <f t="shared" si="680"/>
        <v>0</v>
      </c>
      <c r="W665" s="44"/>
      <c r="X665" s="44"/>
      <c r="Y665" s="44"/>
      <c r="Z665" s="44"/>
      <c r="AA665" s="44"/>
      <c r="AB665" s="42"/>
      <c r="AC665" s="42"/>
      <c r="AD665" s="43">
        <f t="shared" si="681"/>
        <v>0</v>
      </c>
      <c r="AE665" s="44"/>
      <c r="AF665" s="44"/>
      <c r="AG665" s="44"/>
      <c r="AH665" s="44"/>
      <c r="AI665" s="44"/>
      <c r="AJ665" s="42"/>
      <c r="AK665" s="42"/>
      <c r="AL665" s="43">
        <f t="shared" si="682"/>
        <v>0</v>
      </c>
      <c r="AM665" s="150"/>
      <c r="AN665" s="90"/>
      <c r="AO665" s="90"/>
      <c r="AP665" s="90"/>
      <c r="AQ665" s="90"/>
      <c r="AR665" s="90"/>
      <c r="AS665" s="90"/>
      <c r="AT665" s="90"/>
      <c r="AU665" s="90"/>
      <c r="AV665" s="90"/>
      <c r="AW665" s="90"/>
      <c r="AX665" s="117"/>
    </row>
    <row r="666" spans="2:50" ht="12.95" customHeight="1" x14ac:dyDescent="0.25">
      <c r="B666" s="102"/>
      <c r="C666" s="106"/>
      <c r="D666" s="110"/>
      <c r="E666" s="114"/>
      <c r="F666" s="27"/>
      <c r="G666" s="44"/>
      <c r="H666" s="44"/>
      <c r="I666" s="44"/>
      <c r="J666" s="44"/>
      <c r="K666" s="44"/>
      <c r="L666" s="42"/>
      <c r="M666" s="42"/>
      <c r="N666" s="43">
        <f t="shared" si="679"/>
        <v>0</v>
      </c>
      <c r="O666" s="44"/>
      <c r="P666" s="44"/>
      <c r="Q666" s="44"/>
      <c r="R666" s="44"/>
      <c r="S666" s="44"/>
      <c r="T666" s="42"/>
      <c r="U666" s="42"/>
      <c r="V666" s="43">
        <f t="shared" si="680"/>
        <v>0</v>
      </c>
      <c r="W666" s="44"/>
      <c r="X666" s="44"/>
      <c r="Y666" s="44"/>
      <c r="Z666" s="44"/>
      <c r="AA666" s="44"/>
      <c r="AB666" s="42"/>
      <c r="AC666" s="42"/>
      <c r="AD666" s="43">
        <f t="shared" si="681"/>
        <v>0</v>
      </c>
      <c r="AE666" s="44"/>
      <c r="AF666" s="44"/>
      <c r="AG666" s="44"/>
      <c r="AH666" s="44"/>
      <c r="AI666" s="44"/>
      <c r="AJ666" s="42"/>
      <c r="AK666" s="42"/>
      <c r="AL666" s="43">
        <f t="shared" si="682"/>
        <v>0</v>
      </c>
      <c r="AM666" s="150"/>
      <c r="AN666" s="90"/>
      <c r="AO666" s="90"/>
      <c r="AP666" s="90"/>
      <c r="AQ666" s="90"/>
      <c r="AR666" s="90"/>
      <c r="AS666" s="90"/>
      <c r="AT666" s="90"/>
      <c r="AU666" s="90"/>
      <c r="AV666" s="90"/>
      <c r="AW666" s="90"/>
      <c r="AX666" s="117"/>
    </row>
    <row r="667" spans="2:50" ht="12.95" customHeight="1" x14ac:dyDescent="0.25">
      <c r="B667" s="102"/>
      <c r="C667" s="106"/>
      <c r="D667" s="110"/>
      <c r="E667" s="114"/>
      <c r="F667" s="28"/>
      <c r="G667" s="44"/>
      <c r="H667" s="44"/>
      <c r="I667" s="44"/>
      <c r="J667" s="44"/>
      <c r="K667" s="44"/>
      <c r="L667" s="42"/>
      <c r="M667" s="42"/>
      <c r="N667" s="43">
        <f t="shared" si="679"/>
        <v>0</v>
      </c>
      <c r="O667" s="44"/>
      <c r="P667" s="44"/>
      <c r="Q667" s="44"/>
      <c r="R667" s="44"/>
      <c r="S667" s="44"/>
      <c r="T667" s="42"/>
      <c r="U667" s="42"/>
      <c r="V667" s="43">
        <f t="shared" si="680"/>
        <v>0</v>
      </c>
      <c r="W667" s="44"/>
      <c r="X667" s="44"/>
      <c r="Y667" s="44"/>
      <c r="Z667" s="44"/>
      <c r="AA667" s="44"/>
      <c r="AB667" s="42"/>
      <c r="AC667" s="42"/>
      <c r="AD667" s="43">
        <f t="shared" si="681"/>
        <v>0</v>
      </c>
      <c r="AE667" s="44"/>
      <c r="AF667" s="44"/>
      <c r="AG667" s="44"/>
      <c r="AH667" s="44"/>
      <c r="AI667" s="44"/>
      <c r="AJ667" s="42"/>
      <c r="AK667" s="42"/>
      <c r="AL667" s="43">
        <f t="shared" si="682"/>
        <v>0</v>
      </c>
      <c r="AM667" s="150"/>
      <c r="AN667" s="90"/>
      <c r="AO667" s="90"/>
      <c r="AP667" s="90"/>
      <c r="AQ667" s="90"/>
      <c r="AR667" s="90"/>
      <c r="AS667" s="90"/>
      <c r="AT667" s="90"/>
      <c r="AU667" s="90"/>
      <c r="AV667" s="90"/>
      <c r="AW667" s="90"/>
      <c r="AX667" s="117"/>
    </row>
    <row r="668" spans="2:50" ht="12.95" customHeight="1" thickBot="1" x14ac:dyDescent="0.3">
      <c r="B668" s="103"/>
      <c r="C668" s="107"/>
      <c r="D668" s="111"/>
      <c r="E668" s="114"/>
      <c r="F668" s="28"/>
      <c r="G668" s="44"/>
      <c r="H668" s="44"/>
      <c r="I668" s="44"/>
      <c r="J668" s="44"/>
      <c r="K668" s="44"/>
      <c r="L668" s="46"/>
      <c r="M668" s="46"/>
      <c r="N668" s="43">
        <f t="shared" si="679"/>
        <v>0</v>
      </c>
      <c r="O668" s="44"/>
      <c r="P668" s="44"/>
      <c r="Q668" s="44"/>
      <c r="R668" s="44"/>
      <c r="S668" s="44"/>
      <c r="T668" s="46"/>
      <c r="U668" s="46"/>
      <c r="V668" s="43">
        <f t="shared" si="680"/>
        <v>0</v>
      </c>
      <c r="W668" s="44"/>
      <c r="X668" s="44"/>
      <c r="Y668" s="44"/>
      <c r="Z668" s="44"/>
      <c r="AA668" s="44"/>
      <c r="AB668" s="46"/>
      <c r="AC668" s="46"/>
      <c r="AD668" s="43">
        <f t="shared" si="681"/>
        <v>0</v>
      </c>
      <c r="AE668" s="44"/>
      <c r="AF668" s="44"/>
      <c r="AG668" s="44"/>
      <c r="AH668" s="44"/>
      <c r="AI668" s="44"/>
      <c r="AJ668" s="46"/>
      <c r="AK668" s="46"/>
      <c r="AL668" s="43">
        <f t="shared" si="682"/>
        <v>0</v>
      </c>
      <c r="AM668" s="150"/>
      <c r="AN668" s="90"/>
      <c r="AO668" s="90"/>
      <c r="AP668" s="90"/>
      <c r="AQ668" s="90"/>
      <c r="AR668" s="90"/>
      <c r="AS668" s="90"/>
      <c r="AT668" s="90"/>
      <c r="AU668" s="90"/>
      <c r="AV668" s="90"/>
      <c r="AW668" s="90"/>
      <c r="AX668" s="117"/>
    </row>
    <row r="669" spans="2:50" ht="12.95" hidden="1" customHeight="1" thickBot="1" x14ac:dyDescent="0.3">
      <c r="B669" s="104"/>
      <c r="C669" s="108"/>
      <c r="D669" s="112"/>
      <c r="E669" s="115"/>
      <c r="F669" s="28" t="s">
        <v>36</v>
      </c>
      <c r="G669" s="48"/>
      <c r="H669" s="48"/>
      <c r="I669" s="48"/>
      <c r="J669" s="48"/>
      <c r="K669" s="48"/>
      <c r="L669" s="47"/>
      <c r="M669" s="47"/>
      <c r="N669" s="43">
        <f t="shared" ref="N669" si="683">N658+N659+N661+N666+N667+N668+N664+N665</f>
        <v>0</v>
      </c>
      <c r="O669" s="49"/>
      <c r="P669" s="49"/>
      <c r="Q669" s="49"/>
      <c r="R669" s="49"/>
      <c r="S669" s="49"/>
      <c r="T669" s="47"/>
      <c r="U669" s="47"/>
      <c r="V669" s="43">
        <f t="shared" ref="V669" si="684">V658+V659+V661+V666+V667+V668+V664+V665</f>
        <v>0</v>
      </c>
      <c r="W669" s="49"/>
      <c r="X669" s="49"/>
      <c r="Y669" s="49"/>
      <c r="Z669" s="49"/>
      <c r="AA669" s="49"/>
      <c r="AB669" s="47"/>
      <c r="AC669" s="47"/>
      <c r="AD669" s="43">
        <f t="shared" ref="AD669" si="685">AD658+AD659+AD661+AD666+AD667+AD668+AD664+AD665</f>
        <v>0</v>
      </c>
      <c r="AE669" s="49"/>
      <c r="AF669" s="49"/>
      <c r="AG669" s="49"/>
      <c r="AH669" s="49"/>
      <c r="AI669" s="49"/>
      <c r="AJ669" s="47"/>
      <c r="AK669" s="47"/>
      <c r="AL669" s="43">
        <f t="shared" ref="AL669" si="686">AL658+AL659+AL661+AL666+AL667+AL668+AL664+AL665</f>
        <v>0</v>
      </c>
      <c r="AM669" s="151"/>
      <c r="AN669" s="91"/>
      <c r="AO669" s="91"/>
      <c r="AP669" s="91"/>
      <c r="AQ669" s="91"/>
      <c r="AR669" s="91"/>
      <c r="AS669" s="91"/>
      <c r="AT669" s="91"/>
      <c r="AU669" s="91"/>
      <c r="AV669" s="91"/>
      <c r="AW669" s="91"/>
      <c r="AX669" s="118"/>
    </row>
    <row r="670" spans="2:50" ht="12.95" customHeight="1" thickTop="1" x14ac:dyDescent="0.25">
      <c r="B670" s="102">
        <v>36</v>
      </c>
      <c r="C670" s="105">
        <f>MART!C670</f>
        <v>0</v>
      </c>
      <c r="D670" s="109">
        <f>MART!D670</f>
        <v>0</v>
      </c>
      <c r="E670" s="113">
        <f>MART!E670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149">
        <f t="shared" ref="AM670" si="687">N670+V670+AD670+AL670</f>
        <v>0</v>
      </c>
      <c r="AN670" s="89">
        <f t="shared" ref="AN670" si="688">N671+V671+AD671+AL671</f>
        <v>0</v>
      </c>
      <c r="AO670" s="89">
        <f t="shared" ref="AO670" si="689">N672+V672+AD672+AL672</f>
        <v>0</v>
      </c>
      <c r="AP670" s="89">
        <f t="shared" ref="AP670" si="690">N673+V673+AD673+AL673</f>
        <v>0</v>
      </c>
      <c r="AQ670" s="89">
        <f t="shared" ref="AQ670" si="691">N674+V674+AD674+AL674</f>
        <v>0</v>
      </c>
      <c r="AR670" s="89">
        <f t="shared" ref="AR670" si="692">N675+V675+AD675+AL675</f>
        <v>0</v>
      </c>
      <c r="AS670" s="89">
        <f t="shared" ref="AS670" si="693">N676+V676+AD676+AL676</f>
        <v>0</v>
      </c>
      <c r="AT670" s="89">
        <f t="shared" ref="AT670" si="694">N688+V688+AD688+AL688</f>
        <v>0</v>
      </c>
      <c r="AU670" s="89">
        <f t="shared" ref="AU670" si="695">N681+V681+AD681+AL681</f>
        <v>0</v>
      </c>
      <c r="AV670" s="89">
        <f t="shared" ref="AV670" si="696">N682+V682+AD682+AL682</f>
        <v>0</v>
      </c>
      <c r="AW670" s="89">
        <f t="shared" ref="AW670" si="697">N679+V679+AD679+AL679</f>
        <v>0</v>
      </c>
      <c r="AX670" s="116">
        <f t="shared" ref="AX670" si="698">SUM(AN670:AW688)</f>
        <v>0</v>
      </c>
    </row>
    <row r="671" spans="2:50"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150"/>
      <c r="AN671" s="90"/>
      <c r="AO671" s="90"/>
      <c r="AP671" s="90"/>
      <c r="AQ671" s="90"/>
      <c r="AR671" s="90"/>
      <c r="AS671" s="90"/>
      <c r="AT671" s="90"/>
      <c r="AU671" s="90"/>
      <c r="AV671" s="90"/>
      <c r="AW671" s="90"/>
      <c r="AX671" s="117"/>
    </row>
    <row r="672" spans="2:50"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150"/>
      <c r="AN672" s="90"/>
      <c r="AO672" s="90"/>
      <c r="AP672" s="90"/>
      <c r="AQ672" s="90"/>
      <c r="AR672" s="90"/>
      <c r="AS672" s="90"/>
      <c r="AT672" s="90"/>
      <c r="AU672" s="90"/>
      <c r="AV672" s="90"/>
      <c r="AW672" s="90"/>
      <c r="AX672" s="117"/>
    </row>
    <row r="673" spans="2:50"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150"/>
      <c r="AN673" s="90"/>
      <c r="AO673" s="90"/>
      <c r="AP673" s="90"/>
      <c r="AQ673" s="90"/>
      <c r="AR673" s="90"/>
      <c r="AS673" s="90"/>
      <c r="AT673" s="90"/>
      <c r="AU673" s="90"/>
      <c r="AV673" s="90"/>
      <c r="AW673" s="90"/>
      <c r="AX673" s="117"/>
    </row>
    <row r="674" spans="2:50"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150"/>
      <c r="AN674" s="90"/>
      <c r="AO674" s="90"/>
      <c r="AP674" s="90"/>
      <c r="AQ674" s="90"/>
      <c r="AR674" s="90"/>
      <c r="AS674" s="90"/>
      <c r="AT674" s="90"/>
      <c r="AU674" s="90"/>
      <c r="AV674" s="90"/>
      <c r="AW674" s="90"/>
      <c r="AX674" s="117"/>
    </row>
    <row r="675" spans="2:50" ht="12.95" customHeight="1" x14ac:dyDescent="0.25">
      <c r="B675" s="102"/>
      <c r="C675" s="106"/>
      <c r="D675" s="110"/>
      <c r="E675" s="114"/>
      <c r="F675" s="27" t="s">
        <v>37</v>
      </c>
      <c r="G675" s="44"/>
      <c r="H675" s="44"/>
      <c r="I675" s="44"/>
      <c r="J675" s="44"/>
      <c r="K675" s="44"/>
      <c r="L675" s="42"/>
      <c r="M675" s="42"/>
      <c r="N675" s="43">
        <f>SUM(G675:M675)</f>
        <v>0</v>
      </c>
      <c r="O675" s="44"/>
      <c r="P675" s="44"/>
      <c r="Q675" s="44"/>
      <c r="R675" s="44"/>
      <c r="S675" s="44"/>
      <c r="T675" s="42"/>
      <c r="U675" s="42"/>
      <c r="V675" s="43">
        <f>SUM(O675:U675)</f>
        <v>0</v>
      </c>
      <c r="W675" s="44"/>
      <c r="X675" s="44"/>
      <c r="Y675" s="44"/>
      <c r="Z675" s="44"/>
      <c r="AA675" s="44"/>
      <c r="AB675" s="42"/>
      <c r="AC675" s="42"/>
      <c r="AD675" s="43">
        <f>SUM(W675:AC675)</f>
        <v>0</v>
      </c>
      <c r="AE675" s="44"/>
      <c r="AF675" s="44"/>
      <c r="AG675" s="44"/>
      <c r="AH675" s="44"/>
      <c r="AI675" s="44"/>
      <c r="AJ675" s="42"/>
      <c r="AK675" s="42"/>
      <c r="AL675" s="43">
        <f>SUM(AE675:AK675)</f>
        <v>0</v>
      </c>
      <c r="AM675" s="150"/>
      <c r="AN675" s="90"/>
      <c r="AO675" s="90"/>
      <c r="AP675" s="90"/>
      <c r="AQ675" s="90"/>
      <c r="AR675" s="90"/>
      <c r="AS675" s="90"/>
      <c r="AT675" s="90"/>
      <c r="AU675" s="90"/>
      <c r="AV675" s="90"/>
      <c r="AW675" s="90"/>
      <c r="AX675" s="117"/>
    </row>
    <row r="676" spans="2:50" ht="12.95" customHeight="1" x14ac:dyDescent="0.25">
      <c r="B676" s="102"/>
      <c r="C676" s="106"/>
      <c r="D676" s="110"/>
      <c r="E676" s="114"/>
      <c r="F676" s="28" t="s">
        <v>31</v>
      </c>
      <c r="G676" s="45"/>
      <c r="H676" s="45"/>
      <c r="I676" s="45"/>
      <c r="J676" s="45"/>
      <c r="K676" s="45">
        <f>IF((N670-E670)&lt;=0,0,IF((N670-E670)&gt;0,(N670-E670)))</f>
        <v>0</v>
      </c>
      <c r="L676" s="42"/>
      <c r="M676" s="42"/>
      <c r="N676" s="43">
        <f t="shared" ref="N676:N687" si="699">SUM(G676:M676)</f>
        <v>0</v>
      </c>
      <c r="O676" s="45"/>
      <c r="P676" s="45"/>
      <c r="Q676" s="45"/>
      <c r="R676" s="45"/>
      <c r="S676" s="45">
        <f>IF((V670-E670)&lt;=0,0,IF((V670-E670)&gt;0,(V670-E670)))</f>
        <v>0</v>
      </c>
      <c r="T676" s="42"/>
      <c r="U676" s="42"/>
      <c r="V676" s="43">
        <f t="shared" ref="V676:V687" si="700">SUM(O676:U676)</f>
        <v>0</v>
      </c>
      <c r="W676" s="45"/>
      <c r="X676" s="45"/>
      <c r="Y676" s="45"/>
      <c r="Z676" s="45"/>
      <c r="AA676" s="45">
        <f>IF((AD670-E670)&lt;=0,0,IF((AD670-E670)&gt;0,(AD670-E670)))</f>
        <v>0</v>
      </c>
      <c r="AB676" s="42"/>
      <c r="AC676" s="42"/>
      <c r="AD676" s="43">
        <f t="shared" ref="AD676:AD687" si="701">SUM(W676:AC676)</f>
        <v>0</v>
      </c>
      <c r="AE676" s="45"/>
      <c r="AF676" s="45"/>
      <c r="AG676" s="45"/>
      <c r="AH676" s="45"/>
      <c r="AI676" s="45">
        <f>IF((AL670-E670)&lt;=0,0,IF((AL670-E670)&gt;0,(AL670-E670)))</f>
        <v>0</v>
      </c>
      <c r="AJ676" s="42"/>
      <c r="AK676" s="42"/>
      <c r="AL676" s="43">
        <f t="shared" ref="AL676:AL687" si="702">SUM(AE676:AK676)</f>
        <v>0</v>
      </c>
      <c r="AM676" s="150"/>
      <c r="AN676" s="90"/>
      <c r="AO676" s="90"/>
      <c r="AP676" s="90"/>
      <c r="AQ676" s="90"/>
      <c r="AR676" s="90"/>
      <c r="AS676" s="90"/>
      <c r="AT676" s="90"/>
      <c r="AU676" s="90"/>
      <c r="AV676" s="90"/>
      <c r="AW676" s="90"/>
      <c r="AX676" s="117"/>
    </row>
    <row r="677" spans="2:50"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699"/>
        <v>0</v>
      </c>
      <c r="O677" s="45"/>
      <c r="P677" s="45"/>
      <c r="Q677" s="45"/>
      <c r="R677" s="45"/>
      <c r="S677" s="44">
        <f>IF(E670-15&lt;0,0,IF(SUM(O670:U675)&lt;10,0,IF(SUM(O670:U675)&lt;20,1,IF(SUM(O670:U675)&lt;30,2,IF(SUM(O670:U675)&gt;=30,3)))))</f>
        <v>0</v>
      </c>
      <c r="T677" s="42"/>
      <c r="U677" s="42"/>
      <c r="V677" s="43">
        <f t="shared" si="700"/>
        <v>0</v>
      </c>
      <c r="W677" s="45"/>
      <c r="X677" s="45"/>
      <c r="Y677" s="45"/>
      <c r="Z677" s="45"/>
      <c r="AA677" s="44">
        <f>IF(E670-15&lt;0,0,IF(SUM(W670:AC675)&lt;10,0,IF(SUM(W670:AC675)&lt;20,1,IF(SUM(W670:AC675)&lt;30,2,IF(SUM(W670:AC675)&gt;=30,3)))))</f>
        <v>0</v>
      </c>
      <c r="AB677" s="42"/>
      <c r="AC677" s="42"/>
      <c r="AD677" s="43">
        <f t="shared" si="701"/>
        <v>0</v>
      </c>
      <c r="AE677" s="45"/>
      <c r="AF677" s="45"/>
      <c r="AG677" s="45"/>
      <c r="AH677" s="45"/>
      <c r="AI677" s="44">
        <f>IF(E670-15&lt;0,0,IF(SUM(AE670:AK675)&lt;10,0,IF(SUM(AE670:AK675)&lt;20,1,IF(SUM(AE670:AK675)&lt;30,2,IF(SUM(AE670:AK675)&gt;=30,3)))))</f>
        <v>0</v>
      </c>
      <c r="AJ677" s="42"/>
      <c r="AK677" s="42"/>
      <c r="AL677" s="43">
        <f t="shared" si="702"/>
        <v>0</v>
      </c>
      <c r="AM677" s="150"/>
      <c r="AN677" s="90"/>
      <c r="AO677" s="90"/>
      <c r="AP677" s="90"/>
      <c r="AQ677" s="90"/>
      <c r="AR677" s="90"/>
      <c r="AS677" s="90"/>
      <c r="AT677" s="90"/>
      <c r="AU677" s="90"/>
      <c r="AV677" s="90"/>
      <c r="AW677" s="90"/>
      <c r="AX677" s="117"/>
    </row>
    <row r="678" spans="2:50" ht="12.95" customHeight="1" x14ac:dyDescent="0.25">
      <c r="B678" s="102"/>
      <c r="C678" s="106"/>
      <c r="D678" s="110"/>
      <c r="E678" s="114"/>
      <c r="F678" s="28" t="s">
        <v>41</v>
      </c>
      <c r="G678" s="44"/>
      <c r="H678" s="44"/>
      <c r="I678" s="44"/>
      <c r="J678" s="44"/>
      <c r="K678" s="45"/>
      <c r="L678" s="42"/>
      <c r="M678" s="42"/>
      <c r="N678" s="43">
        <f t="shared" si="699"/>
        <v>0</v>
      </c>
      <c r="O678" s="44"/>
      <c r="P678" s="44"/>
      <c r="Q678" s="44"/>
      <c r="R678" s="44"/>
      <c r="S678" s="45"/>
      <c r="T678" s="42"/>
      <c r="U678" s="42"/>
      <c r="V678" s="43">
        <f t="shared" si="700"/>
        <v>0</v>
      </c>
      <c r="W678" s="44"/>
      <c r="X678" s="44"/>
      <c r="Y678" s="44"/>
      <c r="Z678" s="44"/>
      <c r="AA678" s="45"/>
      <c r="AB678" s="42"/>
      <c r="AC678" s="42"/>
      <c r="AD678" s="43">
        <f t="shared" si="701"/>
        <v>0</v>
      </c>
      <c r="AE678" s="44"/>
      <c r="AF678" s="44"/>
      <c r="AG678" s="44"/>
      <c r="AH678" s="44"/>
      <c r="AI678" s="45"/>
      <c r="AJ678" s="42"/>
      <c r="AK678" s="42"/>
      <c r="AL678" s="43">
        <f t="shared" si="702"/>
        <v>0</v>
      </c>
      <c r="AM678" s="150"/>
      <c r="AN678" s="90"/>
      <c r="AO678" s="90"/>
      <c r="AP678" s="90"/>
      <c r="AQ678" s="90"/>
      <c r="AR678" s="90"/>
      <c r="AS678" s="90"/>
      <c r="AT678" s="90"/>
      <c r="AU678" s="90"/>
      <c r="AV678" s="90"/>
      <c r="AW678" s="90"/>
      <c r="AX678" s="117"/>
    </row>
    <row r="679" spans="2:50" ht="12.95" customHeight="1" x14ac:dyDescent="0.25">
      <c r="B679" s="102"/>
      <c r="C679" s="106"/>
      <c r="D679" s="110"/>
      <c r="E679" s="114"/>
      <c r="F679" s="28" t="s">
        <v>6</v>
      </c>
      <c r="G679" s="44"/>
      <c r="H679" s="44"/>
      <c r="I679" s="44"/>
      <c r="J679" s="44"/>
      <c r="K679" s="44"/>
      <c r="L679" s="42"/>
      <c r="M679" s="42"/>
      <c r="N679" s="43">
        <f t="shared" si="699"/>
        <v>0</v>
      </c>
      <c r="O679" s="44"/>
      <c r="P679" s="44"/>
      <c r="Q679" s="44"/>
      <c r="R679" s="44"/>
      <c r="S679" s="44"/>
      <c r="T679" s="42"/>
      <c r="U679" s="42"/>
      <c r="V679" s="43">
        <f t="shared" si="700"/>
        <v>0</v>
      </c>
      <c r="W679" s="44"/>
      <c r="X679" s="44"/>
      <c r="Y679" s="44"/>
      <c r="Z679" s="44"/>
      <c r="AA679" s="44"/>
      <c r="AB679" s="42"/>
      <c r="AC679" s="42"/>
      <c r="AD679" s="43">
        <f t="shared" si="701"/>
        <v>0</v>
      </c>
      <c r="AE679" s="44"/>
      <c r="AF679" s="44"/>
      <c r="AG679" s="44"/>
      <c r="AH679" s="44"/>
      <c r="AI679" s="44"/>
      <c r="AJ679" s="42"/>
      <c r="AK679" s="42"/>
      <c r="AL679" s="43">
        <f t="shared" si="702"/>
        <v>0</v>
      </c>
      <c r="AM679" s="150"/>
      <c r="AN679" s="90"/>
      <c r="AO679" s="90"/>
      <c r="AP679" s="90"/>
      <c r="AQ679" s="90"/>
      <c r="AR679" s="90"/>
      <c r="AS679" s="90"/>
      <c r="AT679" s="90"/>
      <c r="AU679" s="90"/>
      <c r="AV679" s="90"/>
      <c r="AW679" s="90"/>
      <c r="AX679" s="117"/>
    </row>
    <row r="680" spans="2:50" ht="12.95" customHeight="1" x14ac:dyDescent="0.25">
      <c r="B680" s="102"/>
      <c r="C680" s="106"/>
      <c r="D680" s="110"/>
      <c r="E680" s="114"/>
      <c r="F680" s="29" t="s">
        <v>35</v>
      </c>
      <c r="G680" s="44"/>
      <c r="H680" s="44"/>
      <c r="I680" s="44"/>
      <c r="J680" s="44"/>
      <c r="K680" s="44"/>
      <c r="L680" s="42"/>
      <c r="M680" s="42"/>
      <c r="N680" s="43">
        <f t="shared" si="699"/>
        <v>0</v>
      </c>
      <c r="O680" s="44"/>
      <c r="P680" s="44"/>
      <c r="Q680" s="44"/>
      <c r="R680" s="44"/>
      <c r="S680" s="44"/>
      <c r="T680" s="42"/>
      <c r="U680" s="42"/>
      <c r="V680" s="43">
        <f t="shared" si="700"/>
        <v>0</v>
      </c>
      <c r="W680" s="44"/>
      <c r="X680" s="44"/>
      <c r="Y680" s="44"/>
      <c r="Z680" s="44"/>
      <c r="AA680" s="44"/>
      <c r="AB680" s="42"/>
      <c r="AC680" s="42"/>
      <c r="AD680" s="43">
        <f t="shared" si="701"/>
        <v>0</v>
      </c>
      <c r="AE680" s="44"/>
      <c r="AF680" s="44"/>
      <c r="AG680" s="44"/>
      <c r="AH680" s="44"/>
      <c r="AI680" s="44"/>
      <c r="AJ680" s="42"/>
      <c r="AK680" s="42"/>
      <c r="AL680" s="43">
        <f t="shared" si="702"/>
        <v>0</v>
      </c>
      <c r="AM680" s="150"/>
      <c r="AN680" s="90"/>
      <c r="AO680" s="90"/>
      <c r="AP680" s="90"/>
      <c r="AQ680" s="90"/>
      <c r="AR680" s="90"/>
      <c r="AS680" s="90"/>
      <c r="AT680" s="90"/>
      <c r="AU680" s="90"/>
      <c r="AV680" s="90"/>
      <c r="AW680" s="90"/>
      <c r="AX680" s="117"/>
    </row>
    <row r="681" spans="2:50" ht="12.95" customHeight="1" x14ac:dyDescent="0.25">
      <c r="B681" s="102"/>
      <c r="C681" s="106"/>
      <c r="D681" s="110"/>
      <c r="E681" s="114"/>
      <c r="F681" s="27" t="s">
        <v>40</v>
      </c>
      <c r="G681" s="44"/>
      <c r="H681" s="44"/>
      <c r="I681" s="44"/>
      <c r="J681" s="44"/>
      <c r="K681" s="44"/>
      <c r="L681" s="42"/>
      <c r="M681" s="42"/>
      <c r="N681" s="43">
        <f t="shared" si="699"/>
        <v>0</v>
      </c>
      <c r="O681" s="44"/>
      <c r="P681" s="44"/>
      <c r="Q681" s="44"/>
      <c r="R681" s="44"/>
      <c r="S681" s="44"/>
      <c r="T681" s="42"/>
      <c r="U681" s="42"/>
      <c r="V681" s="43">
        <f t="shared" si="700"/>
        <v>0</v>
      </c>
      <c r="W681" s="44"/>
      <c r="X681" s="44"/>
      <c r="Y681" s="44"/>
      <c r="Z681" s="44"/>
      <c r="AA681" s="44"/>
      <c r="AB681" s="42"/>
      <c r="AC681" s="42"/>
      <c r="AD681" s="43">
        <f t="shared" si="701"/>
        <v>0</v>
      </c>
      <c r="AE681" s="44"/>
      <c r="AF681" s="44"/>
      <c r="AG681" s="44"/>
      <c r="AH681" s="44"/>
      <c r="AI681" s="44"/>
      <c r="AJ681" s="42"/>
      <c r="AK681" s="42"/>
      <c r="AL681" s="43">
        <f t="shared" si="702"/>
        <v>0</v>
      </c>
      <c r="AM681" s="150"/>
      <c r="AN681" s="90"/>
      <c r="AO681" s="90"/>
      <c r="AP681" s="90"/>
      <c r="AQ681" s="90"/>
      <c r="AR681" s="90"/>
      <c r="AS681" s="90"/>
      <c r="AT681" s="90"/>
      <c r="AU681" s="90"/>
      <c r="AV681" s="90"/>
      <c r="AW681" s="90"/>
      <c r="AX681" s="117"/>
    </row>
    <row r="682" spans="2:50" ht="12.95" customHeight="1" x14ac:dyDescent="0.25">
      <c r="B682" s="102"/>
      <c r="C682" s="106"/>
      <c r="D682" s="110"/>
      <c r="E682" s="114"/>
      <c r="F682" s="27" t="s">
        <v>7</v>
      </c>
      <c r="G682" s="44"/>
      <c r="H682" s="44"/>
      <c r="I682" s="44"/>
      <c r="J682" s="44"/>
      <c r="K682" s="44"/>
      <c r="L682" s="42"/>
      <c r="M682" s="42"/>
      <c r="N682" s="43">
        <f t="shared" si="699"/>
        <v>0</v>
      </c>
      <c r="O682" s="44"/>
      <c r="P682" s="44"/>
      <c r="Q682" s="44"/>
      <c r="R682" s="44"/>
      <c r="S682" s="44"/>
      <c r="T682" s="42"/>
      <c r="U682" s="42"/>
      <c r="V682" s="43">
        <f t="shared" si="700"/>
        <v>0</v>
      </c>
      <c r="W682" s="44"/>
      <c r="X682" s="44"/>
      <c r="Y682" s="44"/>
      <c r="Z682" s="44"/>
      <c r="AA682" s="44"/>
      <c r="AB682" s="42"/>
      <c r="AC682" s="42"/>
      <c r="AD682" s="43">
        <f t="shared" si="701"/>
        <v>0</v>
      </c>
      <c r="AE682" s="44"/>
      <c r="AF682" s="44"/>
      <c r="AG682" s="44"/>
      <c r="AH682" s="44"/>
      <c r="AI682" s="44"/>
      <c r="AJ682" s="42"/>
      <c r="AK682" s="42"/>
      <c r="AL682" s="43">
        <f t="shared" si="702"/>
        <v>0</v>
      </c>
      <c r="AM682" s="150"/>
      <c r="AN682" s="90"/>
      <c r="AO682" s="90"/>
      <c r="AP682" s="90"/>
      <c r="AQ682" s="90"/>
      <c r="AR682" s="90"/>
      <c r="AS682" s="90"/>
      <c r="AT682" s="90"/>
      <c r="AU682" s="90"/>
      <c r="AV682" s="90"/>
      <c r="AW682" s="90"/>
      <c r="AX682" s="117"/>
    </row>
    <row r="683" spans="2:50" ht="12.95" customHeight="1" x14ac:dyDescent="0.25">
      <c r="B683" s="102"/>
      <c r="C683" s="106"/>
      <c r="D683" s="110"/>
      <c r="E683" s="114"/>
      <c r="F683" s="27"/>
      <c r="G683" s="44"/>
      <c r="H683" s="44"/>
      <c r="I683" s="44"/>
      <c r="J683" s="44"/>
      <c r="K683" s="44"/>
      <c r="L683" s="42"/>
      <c r="M683" s="42"/>
      <c r="N683" s="43">
        <f t="shared" si="699"/>
        <v>0</v>
      </c>
      <c r="O683" s="44"/>
      <c r="P683" s="44"/>
      <c r="Q683" s="44"/>
      <c r="R683" s="44"/>
      <c r="S683" s="44"/>
      <c r="T683" s="42"/>
      <c r="U683" s="42"/>
      <c r="V683" s="43">
        <f t="shared" si="700"/>
        <v>0</v>
      </c>
      <c r="W683" s="44"/>
      <c r="X683" s="44"/>
      <c r="Y683" s="44"/>
      <c r="Z683" s="44"/>
      <c r="AA683" s="44"/>
      <c r="AB683" s="42"/>
      <c r="AC683" s="42"/>
      <c r="AD683" s="43">
        <f t="shared" si="701"/>
        <v>0</v>
      </c>
      <c r="AE683" s="44"/>
      <c r="AF683" s="44"/>
      <c r="AG683" s="44"/>
      <c r="AH683" s="44"/>
      <c r="AI683" s="44"/>
      <c r="AJ683" s="42"/>
      <c r="AK683" s="42"/>
      <c r="AL683" s="43">
        <f t="shared" si="702"/>
        <v>0</v>
      </c>
      <c r="AM683" s="150"/>
      <c r="AN683" s="90"/>
      <c r="AO683" s="90"/>
      <c r="AP683" s="90"/>
      <c r="AQ683" s="90"/>
      <c r="AR683" s="90"/>
      <c r="AS683" s="90"/>
      <c r="AT683" s="90"/>
      <c r="AU683" s="90"/>
      <c r="AV683" s="90"/>
      <c r="AW683" s="90"/>
      <c r="AX683" s="117"/>
    </row>
    <row r="684" spans="2:50" ht="12.95" customHeight="1" x14ac:dyDescent="0.25">
      <c r="B684" s="102"/>
      <c r="C684" s="106"/>
      <c r="D684" s="110"/>
      <c r="E684" s="114"/>
      <c r="F684" s="27"/>
      <c r="G684" s="44"/>
      <c r="H684" s="44"/>
      <c r="I684" s="44"/>
      <c r="J684" s="44"/>
      <c r="K684" s="44"/>
      <c r="L684" s="42"/>
      <c r="M684" s="42"/>
      <c r="N684" s="43">
        <f t="shared" si="699"/>
        <v>0</v>
      </c>
      <c r="O684" s="44"/>
      <c r="P684" s="44"/>
      <c r="Q684" s="44"/>
      <c r="R684" s="44"/>
      <c r="S684" s="44"/>
      <c r="T684" s="42"/>
      <c r="U684" s="42"/>
      <c r="V684" s="43">
        <f t="shared" si="700"/>
        <v>0</v>
      </c>
      <c r="W684" s="44"/>
      <c r="X684" s="44"/>
      <c r="Y684" s="44"/>
      <c r="Z684" s="44"/>
      <c r="AA684" s="44"/>
      <c r="AB684" s="42"/>
      <c r="AC684" s="42"/>
      <c r="AD684" s="43">
        <f t="shared" si="701"/>
        <v>0</v>
      </c>
      <c r="AE684" s="44"/>
      <c r="AF684" s="44"/>
      <c r="AG684" s="44"/>
      <c r="AH684" s="44"/>
      <c r="AI684" s="44"/>
      <c r="AJ684" s="42"/>
      <c r="AK684" s="42"/>
      <c r="AL684" s="43">
        <f t="shared" si="702"/>
        <v>0</v>
      </c>
      <c r="AM684" s="150"/>
      <c r="AN684" s="90"/>
      <c r="AO684" s="90"/>
      <c r="AP684" s="90"/>
      <c r="AQ684" s="90"/>
      <c r="AR684" s="90"/>
      <c r="AS684" s="90"/>
      <c r="AT684" s="90"/>
      <c r="AU684" s="90"/>
      <c r="AV684" s="90"/>
      <c r="AW684" s="90"/>
      <c r="AX684" s="117"/>
    </row>
    <row r="685" spans="2:50" ht="12.95" customHeight="1" x14ac:dyDescent="0.25">
      <c r="B685" s="102"/>
      <c r="C685" s="106"/>
      <c r="D685" s="110"/>
      <c r="E685" s="114"/>
      <c r="F685" s="27"/>
      <c r="G685" s="44"/>
      <c r="H685" s="44"/>
      <c r="I685" s="44"/>
      <c r="J685" s="44"/>
      <c r="K685" s="44"/>
      <c r="L685" s="42"/>
      <c r="M685" s="42"/>
      <c r="N685" s="43">
        <f t="shared" si="699"/>
        <v>0</v>
      </c>
      <c r="O685" s="44"/>
      <c r="P685" s="44"/>
      <c r="Q685" s="44"/>
      <c r="R685" s="44"/>
      <c r="S685" s="44"/>
      <c r="T685" s="42"/>
      <c r="U685" s="42"/>
      <c r="V685" s="43">
        <f t="shared" si="700"/>
        <v>0</v>
      </c>
      <c r="W685" s="44"/>
      <c r="X685" s="44"/>
      <c r="Y685" s="44"/>
      <c r="Z685" s="44"/>
      <c r="AA685" s="44"/>
      <c r="AB685" s="42"/>
      <c r="AC685" s="42"/>
      <c r="AD685" s="43">
        <f t="shared" si="701"/>
        <v>0</v>
      </c>
      <c r="AE685" s="44"/>
      <c r="AF685" s="44"/>
      <c r="AG685" s="44"/>
      <c r="AH685" s="44"/>
      <c r="AI685" s="44"/>
      <c r="AJ685" s="42"/>
      <c r="AK685" s="42"/>
      <c r="AL685" s="43">
        <f t="shared" si="702"/>
        <v>0</v>
      </c>
      <c r="AM685" s="150"/>
      <c r="AN685" s="90"/>
      <c r="AO685" s="90"/>
      <c r="AP685" s="90"/>
      <c r="AQ685" s="90"/>
      <c r="AR685" s="90"/>
      <c r="AS685" s="90"/>
      <c r="AT685" s="90"/>
      <c r="AU685" s="90"/>
      <c r="AV685" s="90"/>
      <c r="AW685" s="90"/>
      <c r="AX685" s="117"/>
    </row>
    <row r="686" spans="2:50" ht="12.95" customHeight="1" x14ac:dyDescent="0.25">
      <c r="B686" s="102"/>
      <c r="C686" s="106"/>
      <c r="D686" s="110"/>
      <c r="E686" s="114"/>
      <c r="F686" s="28"/>
      <c r="G686" s="44"/>
      <c r="H686" s="44"/>
      <c r="I686" s="44"/>
      <c r="J686" s="44"/>
      <c r="K686" s="44"/>
      <c r="L686" s="42"/>
      <c r="M686" s="42"/>
      <c r="N686" s="43">
        <f t="shared" si="699"/>
        <v>0</v>
      </c>
      <c r="O686" s="44"/>
      <c r="P686" s="44"/>
      <c r="Q686" s="44"/>
      <c r="R686" s="44"/>
      <c r="S686" s="44"/>
      <c r="T686" s="42"/>
      <c r="U686" s="42"/>
      <c r="V686" s="43">
        <f t="shared" si="700"/>
        <v>0</v>
      </c>
      <c r="W686" s="44"/>
      <c r="X686" s="44"/>
      <c r="Y686" s="44"/>
      <c r="Z686" s="44"/>
      <c r="AA686" s="44"/>
      <c r="AB686" s="42"/>
      <c r="AC686" s="42"/>
      <c r="AD686" s="43">
        <f t="shared" si="701"/>
        <v>0</v>
      </c>
      <c r="AE686" s="44"/>
      <c r="AF686" s="44"/>
      <c r="AG686" s="44"/>
      <c r="AH686" s="44"/>
      <c r="AI686" s="44"/>
      <c r="AJ686" s="42"/>
      <c r="AK686" s="42"/>
      <c r="AL686" s="43">
        <f t="shared" si="702"/>
        <v>0</v>
      </c>
      <c r="AM686" s="150"/>
      <c r="AN686" s="90"/>
      <c r="AO686" s="90"/>
      <c r="AP686" s="90"/>
      <c r="AQ686" s="90"/>
      <c r="AR686" s="90"/>
      <c r="AS686" s="90"/>
      <c r="AT686" s="90"/>
      <c r="AU686" s="90"/>
      <c r="AV686" s="90"/>
      <c r="AW686" s="90"/>
      <c r="AX686" s="117"/>
    </row>
    <row r="687" spans="2:50" ht="12.95" customHeight="1" thickBot="1" x14ac:dyDescent="0.3">
      <c r="B687" s="103"/>
      <c r="C687" s="107"/>
      <c r="D687" s="111"/>
      <c r="E687" s="114"/>
      <c r="F687" s="28"/>
      <c r="G687" s="44"/>
      <c r="H687" s="44"/>
      <c r="I687" s="44"/>
      <c r="J687" s="44"/>
      <c r="K687" s="44"/>
      <c r="L687" s="46"/>
      <c r="M687" s="46"/>
      <c r="N687" s="43">
        <f t="shared" si="699"/>
        <v>0</v>
      </c>
      <c r="O687" s="44"/>
      <c r="P687" s="44"/>
      <c r="Q687" s="44"/>
      <c r="R687" s="44"/>
      <c r="S687" s="44"/>
      <c r="T687" s="46"/>
      <c r="U687" s="46"/>
      <c r="V687" s="43">
        <f t="shared" si="700"/>
        <v>0</v>
      </c>
      <c r="W687" s="44"/>
      <c r="X687" s="44"/>
      <c r="Y687" s="44"/>
      <c r="Z687" s="44"/>
      <c r="AA687" s="44"/>
      <c r="AB687" s="46"/>
      <c r="AC687" s="46"/>
      <c r="AD687" s="43">
        <f t="shared" si="701"/>
        <v>0</v>
      </c>
      <c r="AE687" s="44"/>
      <c r="AF687" s="44"/>
      <c r="AG687" s="44"/>
      <c r="AH687" s="44"/>
      <c r="AI687" s="44"/>
      <c r="AJ687" s="46"/>
      <c r="AK687" s="46"/>
      <c r="AL687" s="43">
        <f t="shared" si="702"/>
        <v>0</v>
      </c>
      <c r="AM687" s="150"/>
      <c r="AN687" s="90"/>
      <c r="AO687" s="90"/>
      <c r="AP687" s="90"/>
      <c r="AQ687" s="90"/>
      <c r="AR687" s="90"/>
      <c r="AS687" s="90"/>
      <c r="AT687" s="90"/>
      <c r="AU687" s="90"/>
      <c r="AV687" s="90"/>
      <c r="AW687" s="90"/>
      <c r="AX687" s="117"/>
    </row>
    <row r="688" spans="2:50" ht="12.95" hidden="1" customHeight="1" thickBot="1" x14ac:dyDescent="0.3">
      <c r="B688" s="104"/>
      <c r="C688" s="108"/>
      <c r="D688" s="112"/>
      <c r="E688" s="115"/>
      <c r="F688" s="28" t="s">
        <v>36</v>
      </c>
      <c r="G688" s="48"/>
      <c r="H688" s="48"/>
      <c r="I688" s="48"/>
      <c r="J688" s="48"/>
      <c r="K688" s="48"/>
      <c r="L688" s="47"/>
      <c r="M688" s="47"/>
      <c r="N688" s="43">
        <f t="shared" ref="N688" si="703">N677+N678+N680+N685+N686+N687+N683+N684</f>
        <v>0</v>
      </c>
      <c r="O688" s="49"/>
      <c r="P688" s="49"/>
      <c r="Q688" s="49"/>
      <c r="R688" s="49"/>
      <c r="S688" s="49"/>
      <c r="T688" s="47"/>
      <c r="U688" s="47"/>
      <c r="V688" s="43">
        <f t="shared" ref="V688" si="704">V677+V678+V680+V685+V686+V687+V683+V684</f>
        <v>0</v>
      </c>
      <c r="W688" s="49"/>
      <c r="X688" s="49"/>
      <c r="Y688" s="49"/>
      <c r="Z688" s="49"/>
      <c r="AA688" s="49"/>
      <c r="AB688" s="47"/>
      <c r="AC688" s="47"/>
      <c r="AD688" s="43">
        <f t="shared" ref="AD688" si="705">AD677+AD678+AD680+AD685+AD686+AD687+AD683+AD684</f>
        <v>0</v>
      </c>
      <c r="AE688" s="49"/>
      <c r="AF688" s="49"/>
      <c r="AG688" s="49"/>
      <c r="AH688" s="49"/>
      <c r="AI688" s="49"/>
      <c r="AJ688" s="47"/>
      <c r="AK688" s="47"/>
      <c r="AL688" s="43">
        <f t="shared" ref="AL688" si="706">AL677+AL678+AL680+AL685+AL686+AL687+AL683+AL684</f>
        <v>0</v>
      </c>
      <c r="AM688" s="151"/>
      <c r="AN688" s="91"/>
      <c r="AO688" s="91"/>
      <c r="AP688" s="91"/>
      <c r="AQ688" s="91"/>
      <c r="AR688" s="91"/>
      <c r="AS688" s="91"/>
      <c r="AT688" s="91"/>
      <c r="AU688" s="91"/>
      <c r="AV688" s="91"/>
      <c r="AW688" s="91"/>
      <c r="AX688" s="118"/>
    </row>
    <row r="689" spans="2:50" ht="12.95" customHeight="1" thickTop="1" x14ac:dyDescent="0.25">
      <c r="B689" s="102">
        <v>37</v>
      </c>
      <c r="C689" s="105">
        <f>MART!C689</f>
        <v>0</v>
      </c>
      <c r="D689" s="109">
        <f>MART!D689</f>
        <v>0</v>
      </c>
      <c r="E689" s="113">
        <f>MART!E689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149">
        <f t="shared" ref="AM689" si="707">N689+V689+AD689+AL689</f>
        <v>0</v>
      </c>
      <c r="AN689" s="89">
        <f t="shared" ref="AN689" si="708">N690+V690+AD690+AL690</f>
        <v>0</v>
      </c>
      <c r="AO689" s="89">
        <f t="shared" ref="AO689" si="709">N691+V691+AD691+AL691</f>
        <v>0</v>
      </c>
      <c r="AP689" s="89">
        <f t="shared" ref="AP689" si="710">N692+V692+AD692+AL692</f>
        <v>0</v>
      </c>
      <c r="AQ689" s="89">
        <f t="shared" ref="AQ689" si="711">N693+V693+AD693+AL693</f>
        <v>0</v>
      </c>
      <c r="AR689" s="89">
        <f t="shared" ref="AR689" si="712">N694+V694+AD694+AL694</f>
        <v>0</v>
      </c>
      <c r="AS689" s="89">
        <f t="shared" ref="AS689" si="713">N695+V695+AD695+AL695</f>
        <v>0</v>
      </c>
      <c r="AT689" s="89">
        <f t="shared" ref="AT689" si="714">N707+V707+AD707+AL707</f>
        <v>0</v>
      </c>
      <c r="AU689" s="89">
        <f t="shared" ref="AU689" si="715">N700+V700+AD700+AL700</f>
        <v>0</v>
      </c>
      <c r="AV689" s="89">
        <f t="shared" ref="AV689" si="716">N701+V701+AD701+AL701</f>
        <v>0</v>
      </c>
      <c r="AW689" s="89">
        <f t="shared" ref="AW689" si="717">N698+V698+AD698+AL698</f>
        <v>0</v>
      </c>
      <c r="AX689" s="116">
        <f t="shared" ref="AX689" si="718">SUM(AN689:AW707)</f>
        <v>0</v>
      </c>
    </row>
    <row r="690" spans="2:50"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150"/>
      <c r="AN690" s="90"/>
      <c r="AO690" s="90"/>
      <c r="AP690" s="90"/>
      <c r="AQ690" s="90"/>
      <c r="AR690" s="90"/>
      <c r="AS690" s="90"/>
      <c r="AT690" s="90"/>
      <c r="AU690" s="90"/>
      <c r="AV690" s="90"/>
      <c r="AW690" s="90"/>
      <c r="AX690" s="117"/>
    </row>
    <row r="691" spans="2:50"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150"/>
      <c r="AN691" s="90"/>
      <c r="AO691" s="90"/>
      <c r="AP691" s="90"/>
      <c r="AQ691" s="90"/>
      <c r="AR691" s="90"/>
      <c r="AS691" s="90"/>
      <c r="AT691" s="90"/>
      <c r="AU691" s="90"/>
      <c r="AV691" s="90"/>
      <c r="AW691" s="90"/>
      <c r="AX691" s="117"/>
    </row>
    <row r="692" spans="2:50"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150"/>
      <c r="AN692" s="90"/>
      <c r="AO692" s="90"/>
      <c r="AP692" s="90"/>
      <c r="AQ692" s="90"/>
      <c r="AR692" s="90"/>
      <c r="AS692" s="90"/>
      <c r="AT692" s="90"/>
      <c r="AU692" s="90"/>
      <c r="AV692" s="90"/>
      <c r="AW692" s="90"/>
      <c r="AX692" s="117"/>
    </row>
    <row r="693" spans="2:50"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150"/>
      <c r="AN693" s="90"/>
      <c r="AO693" s="90"/>
      <c r="AP693" s="90"/>
      <c r="AQ693" s="90"/>
      <c r="AR693" s="90"/>
      <c r="AS693" s="90"/>
      <c r="AT693" s="90"/>
      <c r="AU693" s="90"/>
      <c r="AV693" s="90"/>
      <c r="AW693" s="90"/>
      <c r="AX693" s="117"/>
    </row>
    <row r="694" spans="2:50" ht="12.95" customHeight="1" x14ac:dyDescent="0.25">
      <c r="B694" s="102"/>
      <c r="C694" s="106"/>
      <c r="D694" s="110"/>
      <c r="E694" s="114"/>
      <c r="F694" s="27" t="s">
        <v>37</v>
      </c>
      <c r="G694" s="44"/>
      <c r="H694" s="44"/>
      <c r="I694" s="44"/>
      <c r="J694" s="44"/>
      <c r="K694" s="44"/>
      <c r="L694" s="42"/>
      <c r="M694" s="42"/>
      <c r="N694" s="43">
        <f>SUM(G694:M694)</f>
        <v>0</v>
      </c>
      <c r="O694" s="44"/>
      <c r="P694" s="44"/>
      <c r="Q694" s="44"/>
      <c r="R694" s="44"/>
      <c r="S694" s="44"/>
      <c r="T694" s="42"/>
      <c r="U694" s="42"/>
      <c r="V694" s="43">
        <f>SUM(O694:U694)</f>
        <v>0</v>
      </c>
      <c r="W694" s="44"/>
      <c r="X694" s="44"/>
      <c r="Y694" s="44"/>
      <c r="Z694" s="44"/>
      <c r="AA694" s="44"/>
      <c r="AB694" s="42"/>
      <c r="AC694" s="42"/>
      <c r="AD694" s="43">
        <f>SUM(W694:AC694)</f>
        <v>0</v>
      </c>
      <c r="AE694" s="44"/>
      <c r="AF694" s="44"/>
      <c r="AG694" s="44"/>
      <c r="AH694" s="44"/>
      <c r="AI694" s="44"/>
      <c r="AJ694" s="42"/>
      <c r="AK694" s="42"/>
      <c r="AL694" s="43">
        <f>SUM(AE694:AK694)</f>
        <v>0</v>
      </c>
      <c r="AM694" s="150"/>
      <c r="AN694" s="90"/>
      <c r="AO694" s="90"/>
      <c r="AP694" s="90"/>
      <c r="AQ694" s="90"/>
      <c r="AR694" s="90"/>
      <c r="AS694" s="90"/>
      <c r="AT694" s="90"/>
      <c r="AU694" s="90"/>
      <c r="AV694" s="90"/>
      <c r="AW694" s="90"/>
      <c r="AX694" s="117"/>
    </row>
    <row r="695" spans="2:50" ht="12.95" customHeight="1" x14ac:dyDescent="0.25">
      <c r="B695" s="102"/>
      <c r="C695" s="106"/>
      <c r="D695" s="110"/>
      <c r="E695" s="114"/>
      <c r="F695" s="28" t="s">
        <v>31</v>
      </c>
      <c r="G695" s="45"/>
      <c r="H695" s="45"/>
      <c r="I695" s="45"/>
      <c r="J695" s="45"/>
      <c r="K695" s="45">
        <f>IF((N689-E689)&lt;=0,0,IF((N689-E689)&gt;0,(N689-E689)))</f>
        <v>0</v>
      </c>
      <c r="L695" s="42"/>
      <c r="M695" s="42"/>
      <c r="N695" s="43">
        <f t="shared" ref="N695:N706" si="719">SUM(G695:M695)</f>
        <v>0</v>
      </c>
      <c r="O695" s="45"/>
      <c r="P695" s="45"/>
      <c r="Q695" s="45"/>
      <c r="R695" s="45"/>
      <c r="S695" s="45">
        <f>IF((V689-E689)&lt;=0,0,IF((V689-E689)&gt;0,(V689-E689)))</f>
        <v>0</v>
      </c>
      <c r="T695" s="42"/>
      <c r="U695" s="42"/>
      <c r="V695" s="43">
        <f t="shared" ref="V695:V706" si="720">SUM(O695:U695)</f>
        <v>0</v>
      </c>
      <c r="W695" s="45"/>
      <c r="X695" s="45"/>
      <c r="Y695" s="45"/>
      <c r="Z695" s="45"/>
      <c r="AA695" s="45">
        <f>IF((AD689-E689)&lt;=0,0,IF((AD689-E689)&gt;0,(AD689-E689)))</f>
        <v>0</v>
      </c>
      <c r="AB695" s="42"/>
      <c r="AC695" s="42"/>
      <c r="AD695" s="43">
        <f t="shared" ref="AD695:AD706" si="721">SUM(W695:AC695)</f>
        <v>0</v>
      </c>
      <c r="AE695" s="45"/>
      <c r="AF695" s="45"/>
      <c r="AG695" s="45"/>
      <c r="AH695" s="45"/>
      <c r="AI695" s="45">
        <f>IF((AL689-E689)&lt;=0,0,IF((AL689-E689)&gt;0,(AL689-E689)))</f>
        <v>0</v>
      </c>
      <c r="AJ695" s="42"/>
      <c r="AK695" s="42"/>
      <c r="AL695" s="43">
        <f t="shared" ref="AL695:AL706" si="722">SUM(AE695:AK695)</f>
        <v>0</v>
      </c>
      <c r="AM695" s="150"/>
      <c r="AN695" s="90"/>
      <c r="AO695" s="90"/>
      <c r="AP695" s="90"/>
      <c r="AQ695" s="90"/>
      <c r="AR695" s="90"/>
      <c r="AS695" s="90"/>
      <c r="AT695" s="90"/>
      <c r="AU695" s="90"/>
      <c r="AV695" s="90"/>
      <c r="AW695" s="90"/>
      <c r="AX695" s="117"/>
    </row>
    <row r="696" spans="2:50"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719"/>
        <v>0</v>
      </c>
      <c r="O696" s="45"/>
      <c r="P696" s="45"/>
      <c r="Q696" s="45"/>
      <c r="R696" s="45"/>
      <c r="S696" s="44">
        <f>IF(E689-15&lt;0,0,IF(SUM(O689:U694)&lt;10,0,IF(SUM(O689:U694)&lt;20,1,IF(SUM(O689:U694)&lt;30,2,IF(SUM(O689:U694)&gt;=30,3)))))</f>
        <v>0</v>
      </c>
      <c r="T696" s="42"/>
      <c r="U696" s="42"/>
      <c r="V696" s="43">
        <f t="shared" si="720"/>
        <v>0</v>
      </c>
      <c r="W696" s="45"/>
      <c r="X696" s="45"/>
      <c r="Y696" s="45"/>
      <c r="Z696" s="45"/>
      <c r="AA696" s="44">
        <f>IF(E689-15&lt;0,0,IF(SUM(W689:AC694)&lt;10,0,IF(SUM(W689:AC694)&lt;20,1,IF(SUM(W689:AC694)&lt;30,2,IF(SUM(W689:AC694)&gt;=30,3)))))</f>
        <v>0</v>
      </c>
      <c r="AB696" s="42"/>
      <c r="AC696" s="42"/>
      <c r="AD696" s="43">
        <f t="shared" si="721"/>
        <v>0</v>
      </c>
      <c r="AE696" s="45"/>
      <c r="AF696" s="45"/>
      <c r="AG696" s="45"/>
      <c r="AH696" s="45"/>
      <c r="AI696" s="44">
        <f>IF(E689-15&lt;0,0,IF(SUM(AE689:AK694)&lt;10,0,IF(SUM(AE689:AK694)&lt;20,1,IF(SUM(AE689:AK694)&lt;30,2,IF(SUM(AE689:AK694)&gt;=30,3)))))</f>
        <v>0</v>
      </c>
      <c r="AJ696" s="42"/>
      <c r="AK696" s="42"/>
      <c r="AL696" s="43">
        <f t="shared" si="722"/>
        <v>0</v>
      </c>
      <c r="AM696" s="150"/>
      <c r="AN696" s="90"/>
      <c r="AO696" s="90"/>
      <c r="AP696" s="90"/>
      <c r="AQ696" s="90"/>
      <c r="AR696" s="90"/>
      <c r="AS696" s="90"/>
      <c r="AT696" s="90"/>
      <c r="AU696" s="90"/>
      <c r="AV696" s="90"/>
      <c r="AW696" s="90"/>
      <c r="AX696" s="117"/>
    </row>
    <row r="697" spans="2:50" ht="12.95" customHeight="1" x14ac:dyDescent="0.25">
      <c r="B697" s="102"/>
      <c r="C697" s="106"/>
      <c r="D697" s="110"/>
      <c r="E697" s="114"/>
      <c r="F697" s="28" t="s">
        <v>41</v>
      </c>
      <c r="G697" s="44"/>
      <c r="H697" s="44"/>
      <c r="I697" s="44"/>
      <c r="J697" s="44"/>
      <c r="K697" s="45"/>
      <c r="L697" s="42"/>
      <c r="M697" s="42"/>
      <c r="N697" s="43">
        <f t="shared" si="719"/>
        <v>0</v>
      </c>
      <c r="O697" s="44"/>
      <c r="P697" s="44"/>
      <c r="Q697" s="44"/>
      <c r="R697" s="44"/>
      <c r="S697" s="45"/>
      <c r="T697" s="42"/>
      <c r="U697" s="42"/>
      <c r="V697" s="43">
        <f t="shared" si="720"/>
        <v>0</v>
      </c>
      <c r="W697" s="44"/>
      <c r="X697" s="44"/>
      <c r="Y697" s="44"/>
      <c r="Z697" s="44"/>
      <c r="AA697" s="45"/>
      <c r="AB697" s="42"/>
      <c r="AC697" s="42"/>
      <c r="AD697" s="43">
        <f t="shared" si="721"/>
        <v>0</v>
      </c>
      <c r="AE697" s="44"/>
      <c r="AF697" s="44"/>
      <c r="AG697" s="44"/>
      <c r="AH697" s="44"/>
      <c r="AI697" s="45"/>
      <c r="AJ697" s="42"/>
      <c r="AK697" s="42"/>
      <c r="AL697" s="43">
        <f t="shared" si="722"/>
        <v>0</v>
      </c>
      <c r="AM697" s="150"/>
      <c r="AN697" s="90"/>
      <c r="AO697" s="90"/>
      <c r="AP697" s="90"/>
      <c r="AQ697" s="90"/>
      <c r="AR697" s="90"/>
      <c r="AS697" s="90"/>
      <c r="AT697" s="90"/>
      <c r="AU697" s="90"/>
      <c r="AV697" s="90"/>
      <c r="AW697" s="90"/>
      <c r="AX697" s="117"/>
    </row>
    <row r="698" spans="2:50" ht="12.95" customHeight="1" x14ac:dyDescent="0.25">
      <c r="B698" s="102"/>
      <c r="C698" s="106"/>
      <c r="D698" s="110"/>
      <c r="E698" s="114"/>
      <c r="F698" s="28" t="s">
        <v>6</v>
      </c>
      <c r="G698" s="44"/>
      <c r="H698" s="44"/>
      <c r="I698" s="44"/>
      <c r="J698" s="44"/>
      <c r="K698" s="44"/>
      <c r="L698" s="42"/>
      <c r="M698" s="42"/>
      <c r="N698" s="43">
        <f t="shared" si="719"/>
        <v>0</v>
      </c>
      <c r="O698" s="44"/>
      <c r="P698" s="44"/>
      <c r="Q698" s="44"/>
      <c r="R698" s="44"/>
      <c r="S698" s="44"/>
      <c r="T698" s="42"/>
      <c r="U698" s="42"/>
      <c r="V698" s="43">
        <f t="shared" si="720"/>
        <v>0</v>
      </c>
      <c r="W698" s="44"/>
      <c r="X698" s="44"/>
      <c r="Y698" s="44"/>
      <c r="Z698" s="44"/>
      <c r="AA698" s="44"/>
      <c r="AB698" s="42"/>
      <c r="AC698" s="42"/>
      <c r="AD698" s="43">
        <f t="shared" si="721"/>
        <v>0</v>
      </c>
      <c r="AE698" s="44"/>
      <c r="AF698" s="44"/>
      <c r="AG698" s="44"/>
      <c r="AH698" s="44"/>
      <c r="AI698" s="44"/>
      <c r="AJ698" s="42"/>
      <c r="AK698" s="42"/>
      <c r="AL698" s="43">
        <f t="shared" si="722"/>
        <v>0</v>
      </c>
      <c r="AM698" s="150"/>
      <c r="AN698" s="90"/>
      <c r="AO698" s="90"/>
      <c r="AP698" s="90"/>
      <c r="AQ698" s="90"/>
      <c r="AR698" s="90"/>
      <c r="AS698" s="90"/>
      <c r="AT698" s="90"/>
      <c r="AU698" s="90"/>
      <c r="AV698" s="90"/>
      <c r="AW698" s="90"/>
      <c r="AX698" s="117"/>
    </row>
    <row r="699" spans="2:50" ht="12.95" customHeight="1" x14ac:dyDescent="0.25">
      <c r="B699" s="102"/>
      <c r="C699" s="106"/>
      <c r="D699" s="110"/>
      <c r="E699" s="114"/>
      <c r="F699" s="29" t="s">
        <v>35</v>
      </c>
      <c r="G699" s="44"/>
      <c r="H699" s="44"/>
      <c r="I699" s="44"/>
      <c r="J699" s="44"/>
      <c r="K699" s="44"/>
      <c r="L699" s="42"/>
      <c r="M699" s="42"/>
      <c r="N699" s="43">
        <f t="shared" si="719"/>
        <v>0</v>
      </c>
      <c r="O699" s="44"/>
      <c r="P699" s="44"/>
      <c r="Q699" s="44"/>
      <c r="R699" s="44"/>
      <c r="S699" s="44"/>
      <c r="T699" s="42"/>
      <c r="U699" s="42"/>
      <c r="V699" s="43">
        <f t="shared" si="720"/>
        <v>0</v>
      </c>
      <c r="W699" s="44"/>
      <c r="X699" s="44"/>
      <c r="Y699" s="44"/>
      <c r="Z699" s="44"/>
      <c r="AA699" s="44"/>
      <c r="AB699" s="42"/>
      <c r="AC699" s="42"/>
      <c r="AD699" s="43">
        <f t="shared" si="721"/>
        <v>0</v>
      </c>
      <c r="AE699" s="44"/>
      <c r="AF699" s="44"/>
      <c r="AG699" s="44"/>
      <c r="AH699" s="44"/>
      <c r="AI699" s="44"/>
      <c r="AJ699" s="42"/>
      <c r="AK699" s="42"/>
      <c r="AL699" s="43">
        <f t="shared" si="722"/>
        <v>0</v>
      </c>
      <c r="AM699" s="150"/>
      <c r="AN699" s="90"/>
      <c r="AO699" s="90"/>
      <c r="AP699" s="90"/>
      <c r="AQ699" s="90"/>
      <c r="AR699" s="90"/>
      <c r="AS699" s="90"/>
      <c r="AT699" s="90"/>
      <c r="AU699" s="90"/>
      <c r="AV699" s="90"/>
      <c r="AW699" s="90"/>
      <c r="AX699" s="117"/>
    </row>
    <row r="700" spans="2:50" ht="12.95" customHeight="1" x14ac:dyDescent="0.25">
      <c r="B700" s="102"/>
      <c r="C700" s="106"/>
      <c r="D700" s="110"/>
      <c r="E700" s="114"/>
      <c r="F700" s="27" t="s">
        <v>40</v>
      </c>
      <c r="G700" s="44"/>
      <c r="H700" s="44"/>
      <c r="I700" s="44"/>
      <c r="J700" s="44"/>
      <c r="K700" s="44"/>
      <c r="L700" s="42"/>
      <c r="M700" s="42"/>
      <c r="N700" s="43">
        <f t="shared" si="719"/>
        <v>0</v>
      </c>
      <c r="O700" s="44"/>
      <c r="P700" s="44"/>
      <c r="Q700" s="44"/>
      <c r="R700" s="44"/>
      <c r="S700" s="44"/>
      <c r="T700" s="42"/>
      <c r="U700" s="42"/>
      <c r="V700" s="43">
        <f t="shared" si="720"/>
        <v>0</v>
      </c>
      <c r="W700" s="44"/>
      <c r="X700" s="44"/>
      <c r="Y700" s="44"/>
      <c r="Z700" s="44"/>
      <c r="AA700" s="44"/>
      <c r="AB700" s="42"/>
      <c r="AC700" s="42"/>
      <c r="AD700" s="43">
        <f t="shared" si="721"/>
        <v>0</v>
      </c>
      <c r="AE700" s="44"/>
      <c r="AF700" s="44"/>
      <c r="AG700" s="44"/>
      <c r="AH700" s="44"/>
      <c r="AI700" s="44"/>
      <c r="AJ700" s="42"/>
      <c r="AK700" s="42"/>
      <c r="AL700" s="43">
        <f t="shared" si="722"/>
        <v>0</v>
      </c>
      <c r="AM700" s="150"/>
      <c r="AN700" s="90"/>
      <c r="AO700" s="90"/>
      <c r="AP700" s="90"/>
      <c r="AQ700" s="90"/>
      <c r="AR700" s="90"/>
      <c r="AS700" s="90"/>
      <c r="AT700" s="90"/>
      <c r="AU700" s="90"/>
      <c r="AV700" s="90"/>
      <c r="AW700" s="90"/>
      <c r="AX700" s="117"/>
    </row>
    <row r="701" spans="2:50" ht="12.95" customHeight="1" x14ac:dyDescent="0.25">
      <c r="B701" s="102"/>
      <c r="C701" s="106"/>
      <c r="D701" s="110"/>
      <c r="E701" s="114"/>
      <c r="F701" s="27" t="s">
        <v>7</v>
      </c>
      <c r="G701" s="44"/>
      <c r="H701" s="44"/>
      <c r="I701" s="44"/>
      <c r="J701" s="44"/>
      <c r="K701" s="44"/>
      <c r="L701" s="42"/>
      <c r="M701" s="42"/>
      <c r="N701" s="43">
        <f t="shared" si="719"/>
        <v>0</v>
      </c>
      <c r="O701" s="44"/>
      <c r="P701" s="44"/>
      <c r="Q701" s="44"/>
      <c r="R701" s="44"/>
      <c r="S701" s="44"/>
      <c r="T701" s="42"/>
      <c r="U701" s="42"/>
      <c r="V701" s="43">
        <f t="shared" si="720"/>
        <v>0</v>
      </c>
      <c r="W701" s="44"/>
      <c r="X701" s="44"/>
      <c r="Y701" s="44"/>
      <c r="Z701" s="44"/>
      <c r="AA701" s="44"/>
      <c r="AB701" s="42"/>
      <c r="AC701" s="42"/>
      <c r="AD701" s="43">
        <f t="shared" si="721"/>
        <v>0</v>
      </c>
      <c r="AE701" s="44"/>
      <c r="AF701" s="44"/>
      <c r="AG701" s="44"/>
      <c r="AH701" s="44"/>
      <c r="AI701" s="44"/>
      <c r="AJ701" s="42"/>
      <c r="AK701" s="42"/>
      <c r="AL701" s="43">
        <f t="shared" si="722"/>
        <v>0</v>
      </c>
      <c r="AM701" s="150"/>
      <c r="AN701" s="90"/>
      <c r="AO701" s="90"/>
      <c r="AP701" s="90"/>
      <c r="AQ701" s="90"/>
      <c r="AR701" s="90"/>
      <c r="AS701" s="90"/>
      <c r="AT701" s="90"/>
      <c r="AU701" s="90"/>
      <c r="AV701" s="90"/>
      <c r="AW701" s="90"/>
      <c r="AX701" s="117"/>
    </row>
    <row r="702" spans="2:50" ht="12.95" customHeight="1" x14ac:dyDescent="0.25">
      <c r="B702" s="102"/>
      <c r="C702" s="106"/>
      <c r="D702" s="110"/>
      <c r="E702" s="114"/>
      <c r="F702" s="27"/>
      <c r="G702" s="44"/>
      <c r="H702" s="44"/>
      <c r="I702" s="44"/>
      <c r="J702" s="44"/>
      <c r="K702" s="44"/>
      <c r="L702" s="42"/>
      <c r="M702" s="42"/>
      <c r="N702" s="43">
        <f t="shared" si="719"/>
        <v>0</v>
      </c>
      <c r="O702" s="44"/>
      <c r="P702" s="44"/>
      <c r="Q702" s="44"/>
      <c r="R702" s="44"/>
      <c r="S702" s="44"/>
      <c r="T702" s="42"/>
      <c r="U702" s="42"/>
      <c r="V702" s="43">
        <f t="shared" si="720"/>
        <v>0</v>
      </c>
      <c r="W702" s="44"/>
      <c r="X702" s="44"/>
      <c r="Y702" s="44"/>
      <c r="Z702" s="44"/>
      <c r="AA702" s="44"/>
      <c r="AB702" s="42"/>
      <c r="AC702" s="42"/>
      <c r="AD702" s="43">
        <f t="shared" si="721"/>
        <v>0</v>
      </c>
      <c r="AE702" s="44"/>
      <c r="AF702" s="44"/>
      <c r="AG702" s="44"/>
      <c r="AH702" s="44"/>
      <c r="AI702" s="44"/>
      <c r="AJ702" s="42"/>
      <c r="AK702" s="42"/>
      <c r="AL702" s="43">
        <f t="shared" si="722"/>
        <v>0</v>
      </c>
      <c r="AM702" s="150"/>
      <c r="AN702" s="90"/>
      <c r="AO702" s="90"/>
      <c r="AP702" s="90"/>
      <c r="AQ702" s="90"/>
      <c r="AR702" s="90"/>
      <c r="AS702" s="90"/>
      <c r="AT702" s="90"/>
      <c r="AU702" s="90"/>
      <c r="AV702" s="90"/>
      <c r="AW702" s="90"/>
      <c r="AX702" s="117"/>
    </row>
    <row r="703" spans="2:50" ht="12.95" customHeight="1" x14ac:dyDescent="0.25">
      <c r="B703" s="102"/>
      <c r="C703" s="106"/>
      <c r="D703" s="110"/>
      <c r="E703" s="114"/>
      <c r="F703" s="27"/>
      <c r="G703" s="44"/>
      <c r="H703" s="44"/>
      <c r="I703" s="44"/>
      <c r="J703" s="44"/>
      <c r="K703" s="44"/>
      <c r="L703" s="42"/>
      <c r="M703" s="42"/>
      <c r="N703" s="43">
        <f t="shared" si="719"/>
        <v>0</v>
      </c>
      <c r="O703" s="44"/>
      <c r="P703" s="44"/>
      <c r="Q703" s="44"/>
      <c r="R703" s="44"/>
      <c r="S703" s="44"/>
      <c r="T703" s="42"/>
      <c r="U703" s="42"/>
      <c r="V703" s="43">
        <f t="shared" si="720"/>
        <v>0</v>
      </c>
      <c r="W703" s="44"/>
      <c r="X703" s="44"/>
      <c r="Y703" s="44"/>
      <c r="Z703" s="44"/>
      <c r="AA703" s="44"/>
      <c r="AB703" s="42"/>
      <c r="AC703" s="42"/>
      <c r="AD703" s="43">
        <f t="shared" si="721"/>
        <v>0</v>
      </c>
      <c r="AE703" s="44"/>
      <c r="AF703" s="44"/>
      <c r="AG703" s="44"/>
      <c r="AH703" s="44"/>
      <c r="AI703" s="44"/>
      <c r="AJ703" s="42"/>
      <c r="AK703" s="42"/>
      <c r="AL703" s="43">
        <f t="shared" si="722"/>
        <v>0</v>
      </c>
      <c r="AM703" s="150"/>
      <c r="AN703" s="90"/>
      <c r="AO703" s="90"/>
      <c r="AP703" s="90"/>
      <c r="AQ703" s="90"/>
      <c r="AR703" s="90"/>
      <c r="AS703" s="90"/>
      <c r="AT703" s="90"/>
      <c r="AU703" s="90"/>
      <c r="AV703" s="90"/>
      <c r="AW703" s="90"/>
      <c r="AX703" s="117"/>
    </row>
    <row r="704" spans="2:50" ht="12.95" customHeight="1" x14ac:dyDescent="0.25">
      <c r="B704" s="102"/>
      <c r="C704" s="106"/>
      <c r="D704" s="110"/>
      <c r="E704" s="114"/>
      <c r="F704" s="27"/>
      <c r="G704" s="44"/>
      <c r="H704" s="44"/>
      <c r="I704" s="44"/>
      <c r="J704" s="44"/>
      <c r="K704" s="44"/>
      <c r="L704" s="42"/>
      <c r="M704" s="42"/>
      <c r="N704" s="43">
        <f t="shared" si="719"/>
        <v>0</v>
      </c>
      <c r="O704" s="44"/>
      <c r="P704" s="44"/>
      <c r="Q704" s="44"/>
      <c r="R704" s="44"/>
      <c r="S704" s="44"/>
      <c r="T704" s="42"/>
      <c r="U704" s="42"/>
      <c r="V704" s="43">
        <f t="shared" si="720"/>
        <v>0</v>
      </c>
      <c r="W704" s="44"/>
      <c r="X704" s="44"/>
      <c r="Y704" s="44"/>
      <c r="Z704" s="44"/>
      <c r="AA704" s="44"/>
      <c r="AB704" s="42"/>
      <c r="AC704" s="42"/>
      <c r="AD704" s="43">
        <f t="shared" si="721"/>
        <v>0</v>
      </c>
      <c r="AE704" s="44"/>
      <c r="AF704" s="44"/>
      <c r="AG704" s="44"/>
      <c r="AH704" s="44"/>
      <c r="AI704" s="44"/>
      <c r="AJ704" s="42"/>
      <c r="AK704" s="42"/>
      <c r="AL704" s="43">
        <f t="shared" si="722"/>
        <v>0</v>
      </c>
      <c r="AM704" s="150"/>
      <c r="AN704" s="90"/>
      <c r="AO704" s="90"/>
      <c r="AP704" s="90"/>
      <c r="AQ704" s="90"/>
      <c r="AR704" s="90"/>
      <c r="AS704" s="90"/>
      <c r="AT704" s="90"/>
      <c r="AU704" s="90"/>
      <c r="AV704" s="90"/>
      <c r="AW704" s="90"/>
      <c r="AX704" s="117"/>
    </row>
    <row r="705" spans="2:50" ht="12.95" customHeight="1" x14ac:dyDescent="0.25">
      <c r="B705" s="102"/>
      <c r="C705" s="106"/>
      <c r="D705" s="110"/>
      <c r="E705" s="114"/>
      <c r="F705" s="28"/>
      <c r="G705" s="44"/>
      <c r="H705" s="44"/>
      <c r="I705" s="44"/>
      <c r="J705" s="44"/>
      <c r="K705" s="44"/>
      <c r="L705" s="42"/>
      <c r="M705" s="42"/>
      <c r="N705" s="43">
        <f t="shared" si="719"/>
        <v>0</v>
      </c>
      <c r="O705" s="44"/>
      <c r="P705" s="44"/>
      <c r="Q705" s="44"/>
      <c r="R705" s="44"/>
      <c r="S705" s="44"/>
      <c r="T705" s="42"/>
      <c r="U705" s="42"/>
      <c r="V705" s="43">
        <f t="shared" si="720"/>
        <v>0</v>
      </c>
      <c r="W705" s="44"/>
      <c r="X705" s="44"/>
      <c r="Y705" s="44"/>
      <c r="Z705" s="44"/>
      <c r="AA705" s="44"/>
      <c r="AB705" s="42"/>
      <c r="AC705" s="42"/>
      <c r="AD705" s="43">
        <f t="shared" si="721"/>
        <v>0</v>
      </c>
      <c r="AE705" s="44"/>
      <c r="AF705" s="44"/>
      <c r="AG705" s="44"/>
      <c r="AH705" s="44"/>
      <c r="AI705" s="44"/>
      <c r="AJ705" s="42"/>
      <c r="AK705" s="42"/>
      <c r="AL705" s="43">
        <f t="shared" si="722"/>
        <v>0</v>
      </c>
      <c r="AM705" s="150"/>
      <c r="AN705" s="90"/>
      <c r="AO705" s="90"/>
      <c r="AP705" s="90"/>
      <c r="AQ705" s="90"/>
      <c r="AR705" s="90"/>
      <c r="AS705" s="90"/>
      <c r="AT705" s="90"/>
      <c r="AU705" s="90"/>
      <c r="AV705" s="90"/>
      <c r="AW705" s="90"/>
      <c r="AX705" s="117"/>
    </row>
    <row r="706" spans="2:50" ht="12.95" customHeight="1" thickBot="1" x14ac:dyDescent="0.3">
      <c r="B706" s="103"/>
      <c r="C706" s="107"/>
      <c r="D706" s="111"/>
      <c r="E706" s="114"/>
      <c r="F706" s="28"/>
      <c r="G706" s="44"/>
      <c r="H706" s="44"/>
      <c r="I706" s="44"/>
      <c r="J706" s="44"/>
      <c r="K706" s="44"/>
      <c r="L706" s="46"/>
      <c r="M706" s="46"/>
      <c r="N706" s="43">
        <f t="shared" si="719"/>
        <v>0</v>
      </c>
      <c r="O706" s="44"/>
      <c r="P706" s="44"/>
      <c r="Q706" s="44"/>
      <c r="R706" s="44"/>
      <c r="S706" s="44"/>
      <c r="T706" s="46"/>
      <c r="U706" s="46"/>
      <c r="V706" s="43">
        <f t="shared" si="720"/>
        <v>0</v>
      </c>
      <c r="W706" s="44"/>
      <c r="X706" s="44"/>
      <c r="Y706" s="44"/>
      <c r="Z706" s="44"/>
      <c r="AA706" s="44"/>
      <c r="AB706" s="46"/>
      <c r="AC706" s="46"/>
      <c r="AD706" s="43">
        <f t="shared" si="721"/>
        <v>0</v>
      </c>
      <c r="AE706" s="44"/>
      <c r="AF706" s="44"/>
      <c r="AG706" s="44"/>
      <c r="AH706" s="44"/>
      <c r="AI706" s="44"/>
      <c r="AJ706" s="46"/>
      <c r="AK706" s="46"/>
      <c r="AL706" s="43">
        <f t="shared" si="722"/>
        <v>0</v>
      </c>
      <c r="AM706" s="150"/>
      <c r="AN706" s="90"/>
      <c r="AO706" s="90"/>
      <c r="AP706" s="90"/>
      <c r="AQ706" s="90"/>
      <c r="AR706" s="90"/>
      <c r="AS706" s="90"/>
      <c r="AT706" s="90"/>
      <c r="AU706" s="90"/>
      <c r="AV706" s="90"/>
      <c r="AW706" s="90"/>
      <c r="AX706" s="117"/>
    </row>
    <row r="707" spans="2:50" ht="12.95" hidden="1" customHeight="1" thickBot="1" x14ac:dyDescent="0.3">
      <c r="B707" s="104"/>
      <c r="C707" s="108"/>
      <c r="D707" s="112"/>
      <c r="E707" s="115"/>
      <c r="F707" s="28" t="s">
        <v>36</v>
      </c>
      <c r="G707" s="48"/>
      <c r="H707" s="48"/>
      <c r="I707" s="48"/>
      <c r="J707" s="48"/>
      <c r="K707" s="48"/>
      <c r="L707" s="47"/>
      <c r="M707" s="47"/>
      <c r="N707" s="43">
        <f t="shared" ref="N707" si="723">N696+N697+N699+N704+N705+N706+N702+N703</f>
        <v>0</v>
      </c>
      <c r="O707" s="49"/>
      <c r="P707" s="49"/>
      <c r="Q707" s="49"/>
      <c r="R707" s="49"/>
      <c r="S707" s="49"/>
      <c r="T707" s="47"/>
      <c r="U707" s="47"/>
      <c r="V707" s="43">
        <f t="shared" ref="V707" si="724">V696+V697+V699+V704+V705+V706+V702+V703</f>
        <v>0</v>
      </c>
      <c r="W707" s="49"/>
      <c r="X707" s="49"/>
      <c r="Y707" s="49"/>
      <c r="Z707" s="49"/>
      <c r="AA707" s="49"/>
      <c r="AB707" s="47"/>
      <c r="AC707" s="47"/>
      <c r="AD707" s="43">
        <f t="shared" ref="AD707" si="725">AD696+AD697+AD699+AD704+AD705+AD706+AD702+AD703</f>
        <v>0</v>
      </c>
      <c r="AE707" s="49"/>
      <c r="AF707" s="49"/>
      <c r="AG707" s="49"/>
      <c r="AH707" s="49"/>
      <c r="AI707" s="49"/>
      <c r="AJ707" s="47"/>
      <c r="AK707" s="47"/>
      <c r="AL707" s="43">
        <f t="shared" ref="AL707" si="726">AL696+AL697+AL699+AL704+AL705+AL706+AL702+AL703</f>
        <v>0</v>
      </c>
      <c r="AM707" s="151"/>
      <c r="AN707" s="91"/>
      <c r="AO707" s="91"/>
      <c r="AP707" s="91"/>
      <c r="AQ707" s="91"/>
      <c r="AR707" s="91"/>
      <c r="AS707" s="91"/>
      <c r="AT707" s="91"/>
      <c r="AU707" s="91"/>
      <c r="AV707" s="91"/>
      <c r="AW707" s="91"/>
      <c r="AX707" s="118"/>
    </row>
    <row r="708" spans="2:50" ht="12.95" customHeight="1" thickTop="1" x14ac:dyDescent="0.25">
      <c r="B708" s="102">
        <v>38</v>
      </c>
      <c r="C708" s="105">
        <f>MART!C708</f>
        <v>0</v>
      </c>
      <c r="D708" s="109">
        <f>MART!D708</f>
        <v>0</v>
      </c>
      <c r="E708" s="113">
        <f>MART!E708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149">
        <f t="shared" ref="AM708" si="727">N708+V708+AD708+AL708</f>
        <v>0</v>
      </c>
      <c r="AN708" s="89">
        <f t="shared" ref="AN708" si="728">N709+V709+AD709+AL709</f>
        <v>0</v>
      </c>
      <c r="AO708" s="89">
        <f t="shared" ref="AO708" si="729">N710+V710+AD710+AL710</f>
        <v>0</v>
      </c>
      <c r="AP708" s="89">
        <f t="shared" ref="AP708" si="730">N711+V711+AD711+AL711</f>
        <v>0</v>
      </c>
      <c r="AQ708" s="89">
        <f t="shared" ref="AQ708" si="731">N712+V712+AD712+AL712</f>
        <v>0</v>
      </c>
      <c r="AR708" s="89">
        <f t="shared" ref="AR708" si="732">N713+V713+AD713+AL713</f>
        <v>0</v>
      </c>
      <c r="AS708" s="89">
        <f t="shared" ref="AS708" si="733">N714+V714+AD714+AL714</f>
        <v>0</v>
      </c>
      <c r="AT708" s="89">
        <f t="shared" ref="AT708" si="734">N726+V726+AD726+AL726</f>
        <v>0</v>
      </c>
      <c r="AU708" s="89">
        <f t="shared" ref="AU708" si="735">N719+V719+AD719+AL719</f>
        <v>0</v>
      </c>
      <c r="AV708" s="89">
        <f t="shared" ref="AV708" si="736">N720+V720+AD720+AL720</f>
        <v>0</v>
      </c>
      <c r="AW708" s="89">
        <f t="shared" ref="AW708" si="737">N717+V717+AD717+AL717</f>
        <v>0</v>
      </c>
      <c r="AX708" s="116">
        <f t="shared" ref="AX708" si="738">SUM(AN708:AW726)</f>
        <v>0</v>
      </c>
    </row>
    <row r="709" spans="2:50"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150"/>
      <c r="AN709" s="90"/>
      <c r="AO709" s="90"/>
      <c r="AP709" s="90"/>
      <c r="AQ709" s="90"/>
      <c r="AR709" s="90"/>
      <c r="AS709" s="90"/>
      <c r="AT709" s="90"/>
      <c r="AU709" s="90"/>
      <c r="AV709" s="90"/>
      <c r="AW709" s="90"/>
      <c r="AX709" s="117"/>
    </row>
    <row r="710" spans="2:50"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150"/>
      <c r="AN710" s="90"/>
      <c r="AO710" s="90"/>
      <c r="AP710" s="90"/>
      <c r="AQ710" s="90"/>
      <c r="AR710" s="90"/>
      <c r="AS710" s="90"/>
      <c r="AT710" s="90"/>
      <c r="AU710" s="90"/>
      <c r="AV710" s="90"/>
      <c r="AW710" s="90"/>
      <c r="AX710" s="117"/>
    </row>
    <row r="711" spans="2:50"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150"/>
      <c r="AN711" s="90"/>
      <c r="AO711" s="90"/>
      <c r="AP711" s="90"/>
      <c r="AQ711" s="90"/>
      <c r="AR711" s="90"/>
      <c r="AS711" s="90"/>
      <c r="AT711" s="90"/>
      <c r="AU711" s="90"/>
      <c r="AV711" s="90"/>
      <c r="AW711" s="90"/>
      <c r="AX711" s="117"/>
    </row>
    <row r="712" spans="2:50"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150"/>
      <c r="AN712" s="90"/>
      <c r="AO712" s="90"/>
      <c r="AP712" s="90"/>
      <c r="AQ712" s="90"/>
      <c r="AR712" s="90"/>
      <c r="AS712" s="90"/>
      <c r="AT712" s="90"/>
      <c r="AU712" s="90"/>
      <c r="AV712" s="90"/>
      <c r="AW712" s="90"/>
      <c r="AX712" s="117"/>
    </row>
    <row r="713" spans="2:50" ht="12.95" customHeight="1" x14ac:dyDescent="0.25">
      <c r="B713" s="102"/>
      <c r="C713" s="106"/>
      <c r="D713" s="110"/>
      <c r="E713" s="114"/>
      <c r="F713" s="27" t="s">
        <v>37</v>
      </c>
      <c r="G713" s="44"/>
      <c r="H713" s="44"/>
      <c r="I713" s="44"/>
      <c r="J713" s="44"/>
      <c r="K713" s="44"/>
      <c r="L713" s="42"/>
      <c r="M713" s="42"/>
      <c r="N713" s="43">
        <f>SUM(G713:M713)</f>
        <v>0</v>
      </c>
      <c r="O713" s="44"/>
      <c r="P713" s="44"/>
      <c r="Q713" s="44"/>
      <c r="R713" s="44"/>
      <c r="S713" s="44"/>
      <c r="T713" s="42"/>
      <c r="U713" s="42"/>
      <c r="V713" s="43">
        <f>SUM(O713:U713)</f>
        <v>0</v>
      </c>
      <c r="W713" s="44"/>
      <c r="X713" s="44"/>
      <c r="Y713" s="44"/>
      <c r="Z713" s="44"/>
      <c r="AA713" s="44"/>
      <c r="AB713" s="42"/>
      <c r="AC713" s="42"/>
      <c r="AD713" s="43">
        <f>SUM(W713:AC713)</f>
        <v>0</v>
      </c>
      <c r="AE713" s="44"/>
      <c r="AF713" s="44"/>
      <c r="AG713" s="44"/>
      <c r="AH713" s="44"/>
      <c r="AI713" s="44"/>
      <c r="AJ713" s="42"/>
      <c r="AK713" s="42"/>
      <c r="AL713" s="43">
        <f>SUM(AE713:AK713)</f>
        <v>0</v>
      </c>
      <c r="AM713" s="150"/>
      <c r="AN713" s="90"/>
      <c r="AO713" s="90"/>
      <c r="AP713" s="90"/>
      <c r="AQ713" s="90"/>
      <c r="AR713" s="90"/>
      <c r="AS713" s="90"/>
      <c r="AT713" s="90"/>
      <c r="AU713" s="90"/>
      <c r="AV713" s="90"/>
      <c r="AW713" s="90"/>
      <c r="AX713" s="117"/>
    </row>
    <row r="714" spans="2:50" ht="12.95" customHeight="1" x14ac:dyDescent="0.25">
      <c r="B714" s="102"/>
      <c r="C714" s="106"/>
      <c r="D714" s="110"/>
      <c r="E714" s="114"/>
      <c r="F714" s="28" t="s">
        <v>31</v>
      </c>
      <c r="G714" s="45"/>
      <c r="H714" s="45"/>
      <c r="I714" s="45"/>
      <c r="J714" s="45"/>
      <c r="K714" s="45">
        <f>IF((N708-E708)&lt;=0,0,IF((N708-E708)&gt;0,(N708-E708)))</f>
        <v>0</v>
      </c>
      <c r="L714" s="42"/>
      <c r="M714" s="42"/>
      <c r="N714" s="43">
        <f t="shared" ref="N714:N725" si="739">SUM(G714:M714)</f>
        <v>0</v>
      </c>
      <c r="O714" s="45"/>
      <c r="P714" s="45"/>
      <c r="Q714" s="45"/>
      <c r="R714" s="45"/>
      <c r="S714" s="45">
        <f>IF((V708-E708)&lt;=0,0,IF((V708-E708)&gt;0,(V708-E708)))</f>
        <v>0</v>
      </c>
      <c r="T714" s="42"/>
      <c r="U714" s="42"/>
      <c r="V714" s="43">
        <f t="shared" ref="V714:V725" si="740">SUM(O714:U714)</f>
        <v>0</v>
      </c>
      <c r="W714" s="45"/>
      <c r="X714" s="45"/>
      <c r="Y714" s="45"/>
      <c r="Z714" s="45"/>
      <c r="AA714" s="45">
        <f>IF((AD708-E708)&lt;=0,0,IF((AD708-E708)&gt;0,(AD708-E708)))</f>
        <v>0</v>
      </c>
      <c r="AB714" s="42"/>
      <c r="AC714" s="42"/>
      <c r="AD714" s="43">
        <f t="shared" ref="AD714:AD725" si="741">SUM(W714:AC714)</f>
        <v>0</v>
      </c>
      <c r="AE714" s="45"/>
      <c r="AF714" s="45"/>
      <c r="AG714" s="45"/>
      <c r="AH714" s="45"/>
      <c r="AI714" s="45">
        <f>IF((AL708-E708)&lt;=0,0,IF((AL708-E708)&gt;0,(AL708-E708)))</f>
        <v>0</v>
      </c>
      <c r="AJ714" s="42"/>
      <c r="AK714" s="42"/>
      <c r="AL714" s="43">
        <f t="shared" ref="AL714:AL725" si="742">SUM(AE714:AK714)</f>
        <v>0</v>
      </c>
      <c r="AM714" s="150"/>
      <c r="AN714" s="90"/>
      <c r="AO714" s="90"/>
      <c r="AP714" s="90"/>
      <c r="AQ714" s="90"/>
      <c r="AR714" s="90"/>
      <c r="AS714" s="90"/>
      <c r="AT714" s="90"/>
      <c r="AU714" s="90"/>
      <c r="AV714" s="90"/>
      <c r="AW714" s="90"/>
      <c r="AX714" s="117"/>
    </row>
    <row r="715" spans="2:50"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739"/>
        <v>0</v>
      </c>
      <c r="O715" s="45"/>
      <c r="P715" s="45"/>
      <c r="Q715" s="45"/>
      <c r="R715" s="45"/>
      <c r="S715" s="44">
        <f>IF(E708-15&lt;0,0,IF(SUM(O708:U713)&lt;10,0,IF(SUM(O708:U713)&lt;20,1,IF(SUM(O708:U713)&lt;30,2,IF(SUM(O708:U713)&gt;=30,3)))))</f>
        <v>0</v>
      </c>
      <c r="T715" s="42"/>
      <c r="U715" s="42"/>
      <c r="V715" s="43">
        <f t="shared" si="740"/>
        <v>0</v>
      </c>
      <c r="W715" s="45"/>
      <c r="X715" s="45"/>
      <c r="Y715" s="45"/>
      <c r="Z715" s="45"/>
      <c r="AA715" s="44">
        <f>IF(E708-15&lt;0,0,IF(SUM(W708:AC713)&lt;10,0,IF(SUM(W708:AC713)&lt;20,1,IF(SUM(W708:AC713)&lt;30,2,IF(SUM(W708:AC713)&gt;=30,3)))))</f>
        <v>0</v>
      </c>
      <c r="AB715" s="42"/>
      <c r="AC715" s="42"/>
      <c r="AD715" s="43">
        <f t="shared" si="741"/>
        <v>0</v>
      </c>
      <c r="AE715" s="45"/>
      <c r="AF715" s="45"/>
      <c r="AG715" s="45"/>
      <c r="AH715" s="45"/>
      <c r="AI715" s="44">
        <f>IF(E708-15&lt;0,0,IF(SUM(AE708:AK713)&lt;10,0,IF(SUM(AE708:AK713)&lt;20,1,IF(SUM(AE708:AK713)&lt;30,2,IF(SUM(AE708:AK713)&gt;=30,3)))))</f>
        <v>0</v>
      </c>
      <c r="AJ715" s="42"/>
      <c r="AK715" s="42"/>
      <c r="AL715" s="43">
        <f t="shared" si="742"/>
        <v>0</v>
      </c>
      <c r="AM715" s="150"/>
      <c r="AN715" s="90"/>
      <c r="AO715" s="90"/>
      <c r="AP715" s="90"/>
      <c r="AQ715" s="90"/>
      <c r="AR715" s="90"/>
      <c r="AS715" s="90"/>
      <c r="AT715" s="90"/>
      <c r="AU715" s="90"/>
      <c r="AV715" s="90"/>
      <c r="AW715" s="90"/>
      <c r="AX715" s="117"/>
    </row>
    <row r="716" spans="2:50" ht="12.95" customHeight="1" x14ac:dyDescent="0.25">
      <c r="B716" s="102"/>
      <c r="C716" s="106"/>
      <c r="D716" s="110"/>
      <c r="E716" s="114"/>
      <c r="F716" s="28" t="s">
        <v>41</v>
      </c>
      <c r="G716" s="44"/>
      <c r="H716" s="44"/>
      <c r="I716" s="44"/>
      <c r="J716" s="44"/>
      <c r="K716" s="45"/>
      <c r="L716" s="42"/>
      <c r="M716" s="42"/>
      <c r="N716" s="43">
        <f t="shared" si="739"/>
        <v>0</v>
      </c>
      <c r="O716" s="44"/>
      <c r="P716" s="44"/>
      <c r="Q716" s="44"/>
      <c r="R716" s="44"/>
      <c r="S716" s="45"/>
      <c r="T716" s="42"/>
      <c r="U716" s="42"/>
      <c r="V716" s="43">
        <f t="shared" si="740"/>
        <v>0</v>
      </c>
      <c r="W716" s="44"/>
      <c r="X716" s="44"/>
      <c r="Y716" s="44"/>
      <c r="Z716" s="44"/>
      <c r="AA716" s="45"/>
      <c r="AB716" s="42"/>
      <c r="AC716" s="42"/>
      <c r="AD716" s="43">
        <f t="shared" si="741"/>
        <v>0</v>
      </c>
      <c r="AE716" s="44"/>
      <c r="AF716" s="44"/>
      <c r="AG716" s="44"/>
      <c r="AH716" s="44"/>
      <c r="AI716" s="45"/>
      <c r="AJ716" s="42"/>
      <c r="AK716" s="42"/>
      <c r="AL716" s="43">
        <f t="shared" si="742"/>
        <v>0</v>
      </c>
      <c r="AM716" s="150"/>
      <c r="AN716" s="90"/>
      <c r="AO716" s="90"/>
      <c r="AP716" s="90"/>
      <c r="AQ716" s="90"/>
      <c r="AR716" s="90"/>
      <c r="AS716" s="90"/>
      <c r="AT716" s="90"/>
      <c r="AU716" s="90"/>
      <c r="AV716" s="90"/>
      <c r="AW716" s="90"/>
      <c r="AX716" s="117"/>
    </row>
    <row r="717" spans="2:50" ht="12.95" customHeight="1" x14ac:dyDescent="0.25">
      <c r="B717" s="102"/>
      <c r="C717" s="106"/>
      <c r="D717" s="110"/>
      <c r="E717" s="114"/>
      <c r="F717" s="28" t="s">
        <v>6</v>
      </c>
      <c r="G717" s="44"/>
      <c r="H717" s="44"/>
      <c r="I717" s="44"/>
      <c r="J717" s="44"/>
      <c r="K717" s="44"/>
      <c r="L717" s="42"/>
      <c r="M717" s="42"/>
      <c r="N717" s="43">
        <f t="shared" si="739"/>
        <v>0</v>
      </c>
      <c r="O717" s="44"/>
      <c r="P717" s="44"/>
      <c r="Q717" s="44"/>
      <c r="R717" s="44"/>
      <c r="S717" s="44"/>
      <c r="T717" s="42"/>
      <c r="U717" s="42"/>
      <c r="V717" s="43">
        <f t="shared" si="740"/>
        <v>0</v>
      </c>
      <c r="W717" s="44"/>
      <c r="X717" s="44"/>
      <c r="Y717" s="44"/>
      <c r="Z717" s="44"/>
      <c r="AA717" s="44"/>
      <c r="AB717" s="42"/>
      <c r="AC717" s="42"/>
      <c r="AD717" s="43">
        <f t="shared" si="741"/>
        <v>0</v>
      </c>
      <c r="AE717" s="44"/>
      <c r="AF717" s="44"/>
      <c r="AG717" s="44"/>
      <c r="AH717" s="44"/>
      <c r="AI717" s="44"/>
      <c r="AJ717" s="42"/>
      <c r="AK717" s="42"/>
      <c r="AL717" s="43">
        <f t="shared" si="742"/>
        <v>0</v>
      </c>
      <c r="AM717" s="150"/>
      <c r="AN717" s="90"/>
      <c r="AO717" s="90"/>
      <c r="AP717" s="90"/>
      <c r="AQ717" s="90"/>
      <c r="AR717" s="90"/>
      <c r="AS717" s="90"/>
      <c r="AT717" s="90"/>
      <c r="AU717" s="90"/>
      <c r="AV717" s="90"/>
      <c r="AW717" s="90"/>
      <c r="AX717" s="117"/>
    </row>
    <row r="718" spans="2:50" ht="12.95" customHeight="1" x14ac:dyDescent="0.25">
      <c r="B718" s="102"/>
      <c r="C718" s="106"/>
      <c r="D718" s="110"/>
      <c r="E718" s="114"/>
      <c r="F718" s="29" t="s">
        <v>35</v>
      </c>
      <c r="G718" s="44"/>
      <c r="H718" s="44"/>
      <c r="I718" s="44"/>
      <c r="J718" s="44"/>
      <c r="K718" s="44"/>
      <c r="L718" s="42"/>
      <c r="M718" s="42"/>
      <c r="N718" s="43">
        <f t="shared" si="739"/>
        <v>0</v>
      </c>
      <c r="O718" s="44"/>
      <c r="P718" s="44"/>
      <c r="Q718" s="44"/>
      <c r="R718" s="44"/>
      <c r="S718" s="44"/>
      <c r="T718" s="42"/>
      <c r="U718" s="42"/>
      <c r="V718" s="43">
        <f t="shared" si="740"/>
        <v>0</v>
      </c>
      <c r="W718" s="44"/>
      <c r="X718" s="44"/>
      <c r="Y718" s="44"/>
      <c r="Z718" s="44"/>
      <c r="AA718" s="44"/>
      <c r="AB718" s="42"/>
      <c r="AC718" s="42"/>
      <c r="AD718" s="43">
        <f t="shared" si="741"/>
        <v>0</v>
      </c>
      <c r="AE718" s="44"/>
      <c r="AF718" s="44"/>
      <c r="AG718" s="44"/>
      <c r="AH718" s="44"/>
      <c r="AI718" s="44"/>
      <c r="AJ718" s="42"/>
      <c r="AK718" s="42"/>
      <c r="AL718" s="43">
        <f t="shared" si="742"/>
        <v>0</v>
      </c>
      <c r="AM718" s="150"/>
      <c r="AN718" s="90"/>
      <c r="AO718" s="90"/>
      <c r="AP718" s="90"/>
      <c r="AQ718" s="90"/>
      <c r="AR718" s="90"/>
      <c r="AS718" s="90"/>
      <c r="AT718" s="90"/>
      <c r="AU718" s="90"/>
      <c r="AV718" s="90"/>
      <c r="AW718" s="90"/>
      <c r="AX718" s="117"/>
    </row>
    <row r="719" spans="2:50" ht="12.95" customHeight="1" x14ac:dyDescent="0.25">
      <c r="B719" s="102"/>
      <c r="C719" s="106"/>
      <c r="D719" s="110"/>
      <c r="E719" s="114"/>
      <c r="F719" s="27" t="s">
        <v>40</v>
      </c>
      <c r="G719" s="44"/>
      <c r="H719" s="44"/>
      <c r="I719" s="44"/>
      <c r="J719" s="44"/>
      <c r="K719" s="44"/>
      <c r="L719" s="42"/>
      <c r="M719" s="42"/>
      <c r="N719" s="43">
        <f t="shared" si="739"/>
        <v>0</v>
      </c>
      <c r="O719" s="44"/>
      <c r="P719" s="44"/>
      <c r="Q719" s="44"/>
      <c r="R719" s="44"/>
      <c r="S719" s="44"/>
      <c r="T719" s="42"/>
      <c r="U719" s="42"/>
      <c r="V719" s="43">
        <f t="shared" si="740"/>
        <v>0</v>
      </c>
      <c r="W719" s="44"/>
      <c r="X719" s="44"/>
      <c r="Y719" s="44"/>
      <c r="Z719" s="44"/>
      <c r="AA719" s="44"/>
      <c r="AB719" s="42"/>
      <c r="AC719" s="42"/>
      <c r="AD719" s="43">
        <f t="shared" si="741"/>
        <v>0</v>
      </c>
      <c r="AE719" s="44"/>
      <c r="AF719" s="44"/>
      <c r="AG719" s="44"/>
      <c r="AH719" s="44"/>
      <c r="AI719" s="44"/>
      <c r="AJ719" s="42"/>
      <c r="AK719" s="42"/>
      <c r="AL719" s="43">
        <f t="shared" si="742"/>
        <v>0</v>
      </c>
      <c r="AM719" s="150"/>
      <c r="AN719" s="90"/>
      <c r="AO719" s="90"/>
      <c r="AP719" s="90"/>
      <c r="AQ719" s="90"/>
      <c r="AR719" s="90"/>
      <c r="AS719" s="90"/>
      <c r="AT719" s="90"/>
      <c r="AU719" s="90"/>
      <c r="AV719" s="90"/>
      <c r="AW719" s="90"/>
      <c r="AX719" s="117"/>
    </row>
    <row r="720" spans="2:50" ht="12.95" customHeight="1" x14ac:dyDescent="0.25">
      <c r="B720" s="102"/>
      <c r="C720" s="106"/>
      <c r="D720" s="110"/>
      <c r="E720" s="114"/>
      <c r="F720" s="27" t="s">
        <v>7</v>
      </c>
      <c r="G720" s="44"/>
      <c r="H720" s="44"/>
      <c r="I720" s="44"/>
      <c r="J720" s="44"/>
      <c r="K720" s="44"/>
      <c r="L720" s="42"/>
      <c r="M720" s="42"/>
      <c r="N720" s="43">
        <f t="shared" si="739"/>
        <v>0</v>
      </c>
      <c r="O720" s="44"/>
      <c r="P720" s="44"/>
      <c r="Q720" s="44"/>
      <c r="R720" s="44"/>
      <c r="S720" s="44"/>
      <c r="T720" s="42"/>
      <c r="U720" s="42"/>
      <c r="V720" s="43">
        <f t="shared" si="740"/>
        <v>0</v>
      </c>
      <c r="W720" s="44"/>
      <c r="X720" s="44"/>
      <c r="Y720" s="44"/>
      <c r="Z720" s="44"/>
      <c r="AA720" s="44"/>
      <c r="AB720" s="42"/>
      <c r="AC720" s="42"/>
      <c r="AD720" s="43">
        <f t="shared" si="741"/>
        <v>0</v>
      </c>
      <c r="AE720" s="44"/>
      <c r="AF720" s="44"/>
      <c r="AG720" s="44"/>
      <c r="AH720" s="44"/>
      <c r="AI720" s="44"/>
      <c r="AJ720" s="42"/>
      <c r="AK720" s="42"/>
      <c r="AL720" s="43">
        <f t="shared" si="742"/>
        <v>0</v>
      </c>
      <c r="AM720" s="150"/>
      <c r="AN720" s="90"/>
      <c r="AO720" s="90"/>
      <c r="AP720" s="90"/>
      <c r="AQ720" s="90"/>
      <c r="AR720" s="90"/>
      <c r="AS720" s="90"/>
      <c r="AT720" s="90"/>
      <c r="AU720" s="90"/>
      <c r="AV720" s="90"/>
      <c r="AW720" s="90"/>
      <c r="AX720" s="117"/>
    </row>
    <row r="721" spans="2:50" ht="12.95" customHeight="1" x14ac:dyDescent="0.25">
      <c r="B721" s="102"/>
      <c r="C721" s="106"/>
      <c r="D721" s="110"/>
      <c r="E721" s="114"/>
      <c r="F721" s="27"/>
      <c r="G721" s="44"/>
      <c r="H721" s="44"/>
      <c r="I721" s="44"/>
      <c r="J721" s="44"/>
      <c r="K721" s="44"/>
      <c r="L721" s="42"/>
      <c r="M721" s="42"/>
      <c r="N721" s="43">
        <f t="shared" si="739"/>
        <v>0</v>
      </c>
      <c r="O721" s="44"/>
      <c r="P721" s="44"/>
      <c r="Q721" s="44"/>
      <c r="R721" s="44"/>
      <c r="S721" s="44"/>
      <c r="T721" s="42"/>
      <c r="U721" s="42"/>
      <c r="V721" s="43">
        <f t="shared" si="740"/>
        <v>0</v>
      </c>
      <c r="W721" s="44"/>
      <c r="X721" s="44"/>
      <c r="Y721" s="44"/>
      <c r="Z721" s="44"/>
      <c r="AA721" s="44"/>
      <c r="AB721" s="42"/>
      <c r="AC721" s="42"/>
      <c r="AD721" s="43">
        <f t="shared" si="741"/>
        <v>0</v>
      </c>
      <c r="AE721" s="44"/>
      <c r="AF721" s="44"/>
      <c r="AG721" s="44"/>
      <c r="AH721" s="44"/>
      <c r="AI721" s="44"/>
      <c r="AJ721" s="42"/>
      <c r="AK721" s="42"/>
      <c r="AL721" s="43">
        <f t="shared" si="742"/>
        <v>0</v>
      </c>
      <c r="AM721" s="150"/>
      <c r="AN721" s="90"/>
      <c r="AO721" s="90"/>
      <c r="AP721" s="90"/>
      <c r="AQ721" s="90"/>
      <c r="AR721" s="90"/>
      <c r="AS721" s="90"/>
      <c r="AT721" s="90"/>
      <c r="AU721" s="90"/>
      <c r="AV721" s="90"/>
      <c r="AW721" s="90"/>
      <c r="AX721" s="117"/>
    </row>
    <row r="722" spans="2:50" ht="12.95" customHeight="1" x14ac:dyDescent="0.25">
      <c r="B722" s="102"/>
      <c r="C722" s="106"/>
      <c r="D722" s="110"/>
      <c r="E722" s="114"/>
      <c r="F722" s="27"/>
      <c r="G722" s="44"/>
      <c r="H722" s="44"/>
      <c r="I722" s="44"/>
      <c r="J722" s="44"/>
      <c r="K722" s="44"/>
      <c r="L722" s="42"/>
      <c r="M722" s="42"/>
      <c r="N722" s="43">
        <f t="shared" si="739"/>
        <v>0</v>
      </c>
      <c r="O722" s="44"/>
      <c r="P722" s="44"/>
      <c r="Q722" s="44"/>
      <c r="R722" s="44"/>
      <c r="S722" s="44"/>
      <c r="T722" s="42"/>
      <c r="U722" s="42"/>
      <c r="V722" s="43">
        <f t="shared" si="740"/>
        <v>0</v>
      </c>
      <c r="W722" s="44"/>
      <c r="X722" s="44"/>
      <c r="Y722" s="44"/>
      <c r="Z722" s="44"/>
      <c r="AA722" s="44"/>
      <c r="AB722" s="42"/>
      <c r="AC722" s="42"/>
      <c r="AD722" s="43">
        <f t="shared" si="741"/>
        <v>0</v>
      </c>
      <c r="AE722" s="44"/>
      <c r="AF722" s="44"/>
      <c r="AG722" s="44"/>
      <c r="AH722" s="44"/>
      <c r="AI722" s="44"/>
      <c r="AJ722" s="42"/>
      <c r="AK722" s="42"/>
      <c r="AL722" s="43">
        <f t="shared" si="742"/>
        <v>0</v>
      </c>
      <c r="AM722" s="150"/>
      <c r="AN722" s="90"/>
      <c r="AO722" s="90"/>
      <c r="AP722" s="90"/>
      <c r="AQ722" s="90"/>
      <c r="AR722" s="90"/>
      <c r="AS722" s="90"/>
      <c r="AT722" s="90"/>
      <c r="AU722" s="90"/>
      <c r="AV722" s="90"/>
      <c r="AW722" s="90"/>
      <c r="AX722" s="117"/>
    </row>
    <row r="723" spans="2:50" ht="12.95" customHeight="1" x14ac:dyDescent="0.25">
      <c r="B723" s="102"/>
      <c r="C723" s="106"/>
      <c r="D723" s="110"/>
      <c r="E723" s="114"/>
      <c r="F723" s="27"/>
      <c r="G723" s="44"/>
      <c r="H723" s="44"/>
      <c r="I723" s="44"/>
      <c r="J723" s="44"/>
      <c r="K723" s="44"/>
      <c r="L723" s="42"/>
      <c r="M723" s="42"/>
      <c r="N723" s="43">
        <f t="shared" si="739"/>
        <v>0</v>
      </c>
      <c r="O723" s="44"/>
      <c r="P723" s="44"/>
      <c r="Q723" s="44"/>
      <c r="R723" s="44"/>
      <c r="S723" s="44"/>
      <c r="T723" s="42"/>
      <c r="U723" s="42"/>
      <c r="V723" s="43">
        <f t="shared" si="740"/>
        <v>0</v>
      </c>
      <c r="W723" s="44"/>
      <c r="X723" s="44"/>
      <c r="Y723" s="44"/>
      <c r="Z723" s="44"/>
      <c r="AA723" s="44"/>
      <c r="AB723" s="42"/>
      <c r="AC723" s="42"/>
      <c r="AD723" s="43">
        <f t="shared" si="741"/>
        <v>0</v>
      </c>
      <c r="AE723" s="44"/>
      <c r="AF723" s="44"/>
      <c r="AG723" s="44"/>
      <c r="AH723" s="44"/>
      <c r="AI723" s="44"/>
      <c r="AJ723" s="42"/>
      <c r="AK723" s="42"/>
      <c r="AL723" s="43">
        <f t="shared" si="742"/>
        <v>0</v>
      </c>
      <c r="AM723" s="150"/>
      <c r="AN723" s="90"/>
      <c r="AO723" s="90"/>
      <c r="AP723" s="90"/>
      <c r="AQ723" s="90"/>
      <c r="AR723" s="90"/>
      <c r="AS723" s="90"/>
      <c r="AT723" s="90"/>
      <c r="AU723" s="90"/>
      <c r="AV723" s="90"/>
      <c r="AW723" s="90"/>
      <c r="AX723" s="117"/>
    </row>
    <row r="724" spans="2:50" ht="12.95" customHeight="1" x14ac:dyDescent="0.25">
      <c r="B724" s="102"/>
      <c r="C724" s="106"/>
      <c r="D724" s="110"/>
      <c r="E724" s="114"/>
      <c r="F724" s="28"/>
      <c r="G724" s="44"/>
      <c r="H724" s="44"/>
      <c r="I724" s="44"/>
      <c r="J724" s="44"/>
      <c r="K724" s="44"/>
      <c r="L724" s="42"/>
      <c r="M724" s="42"/>
      <c r="N724" s="43">
        <f t="shared" si="739"/>
        <v>0</v>
      </c>
      <c r="O724" s="44"/>
      <c r="P724" s="44"/>
      <c r="Q724" s="44"/>
      <c r="R724" s="44"/>
      <c r="S724" s="44"/>
      <c r="T724" s="42"/>
      <c r="U724" s="42"/>
      <c r="V724" s="43">
        <f t="shared" si="740"/>
        <v>0</v>
      </c>
      <c r="W724" s="44"/>
      <c r="X724" s="44"/>
      <c r="Y724" s="44"/>
      <c r="Z724" s="44"/>
      <c r="AA724" s="44"/>
      <c r="AB724" s="42"/>
      <c r="AC724" s="42"/>
      <c r="AD724" s="43">
        <f t="shared" si="741"/>
        <v>0</v>
      </c>
      <c r="AE724" s="44"/>
      <c r="AF724" s="44"/>
      <c r="AG724" s="44"/>
      <c r="AH724" s="44"/>
      <c r="AI724" s="44"/>
      <c r="AJ724" s="42"/>
      <c r="AK724" s="42"/>
      <c r="AL724" s="43">
        <f t="shared" si="742"/>
        <v>0</v>
      </c>
      <c r="AM724" s="150"/>
      <c r="AN724" s="90"/>
      <c r="AO724" s="90"/>
      <c r="AP724" s="90"/>
      <c r="AQ724" s="90"/>
      <c r="AR724" s="90"/>
      <c r="AS724" s="90"/>
      <c r="AT724" s="90"/>
      <c r="AU724" s="90"/>
      <c r="AV724" s="90"/>
      <c r="AW724" s="90"/>
      <c r="AX724" s="117"/>
    </row>
    <row r="725" spans="2:50" ht="12.95" customHeight="1" thickBot="1" x14ac:dyDescent="0.3">
      <c r="B725" s="103"/>
      <c r="C725" s="107"/>
      <c r="D725" s="111"/>
      <c r="E725" s="114"/>
      <c r="F725" s="28"/>
      <c r="G725" s="44"/>
      <c r="H725" s="44"/>
      <c r="I725" s="44"/>
      <c r="J725" s="44"/>
      <c r="K725" s="44"/>
      <c r="L725" s="46"/>
      <c r="M725" s="46"/>
      <c r="N725" s="43">
        <f t="shared" si="739"/>
        <v>0</v>
      </c>
      <c r="O725" s="44"/>
      <c r="P725" s="44"/>
      <c r="Q725" s="44"/>
      <c r="R725" s="44"/>
      <c r="S725" s="44"/>
      <c r="T725" s="46"/>
      <c r="U725" s="46"/>
      <c r="V725" s="43">
        <f t="shared" si="740"/>
        <v>0</v>
      </c>
      <c r="W725" s="44"/>
      <c r="X725" s="44"/>
      <c r="Y725" s="44"/>
      <c r="Z725" s="44"/>
      <c r="AA725" s="44"/>
      <c r="AB725" s="46"/>
      <c r="AC725" s="46"/>
      <c r="AD725" s="43">
        <f t="shared" si="741"/>
        <v>0</v>
      </c>
      <c r="AE725" s="44"/>
      <c r="AF725" s="44"/>
      <c r="AG725" s="44"/>
      <c r="AH725" s="44"/>
      <c r="AI725" s="44"/>
      <c r="AJ725" s="46"/>
      <c r="AK725" s="46"/>
      <c r="AL725" s="43">
        <f t="shared" si="742"/>
        <v>0</v>
      </c>
      <c r="AM725" s="150"/>
      <c r="AN725" s="90"/>
      <c r="AO725" s="90"/>
      <c r="AP725" s="90"/>
      <c r="AQ725" s="90"/>
      <c r="AR725" s="90"/>
      <c r="AS725" s="90"/>
      <c r="AT725" s="90"/>
      <c r="AU725" s="90"/>
      <c r="AV725" s="90"/>
      <c r="AW725" s="90"/>
      <c r="AX725" s="117"/>
    </row>
    <row r="726" spans="2:50" ht="12.95" hidden="1" customHeight="1" thickBot="1" x14ac:dyDescent="0.3">
      <c r="B726" s="104"/>
      <c r="C726" s="108"/>
      <c r="D726" s="112"/>
      <c r="E726" s="115"/>
      <c r="F726" s="28" t="s">
        <v>36</v>
      </c>
      <c r="G726" s="48"/>
      <c r="H726" s="48"/>
      <c r="I726" s="48"/>
      <c r="J726" s="48"/>
      <c r="K726" s="48"/>
      <c r="L726" s="47"/>
      <c r="M726" s="47"/>
      <c r="N726" s="43">
        <f t="shared" ref="N726" si="743">N715+N716+N718+N723+N724+N725+N721+N722</f>
        <v>0</v>
      </c>
      <c r="O726" s="49"/>
      <c r="P726" s="49"/>
      <c r="Q726" s="49"/>
      <c r="R726" s="49"/>
      <c r="S726" s="49"/>
      <c r="T726" s="47"/>
      <c r="U726" s="47"/>
      <c r="V726" s="43">
        <f t="shared" ref="V726" si="744">V715+V716+V718+V723+V724+V725+V721+V722</f>
        <v>0</v>
      </c>
      <c r="W726" s="49"/>
      <c r="X726" s="49"/>
      <c r="Y726" s="49"/>
      <c r="Z726" s="49"/>
      <c r="AA726" s="49"/>
      <c r="AB726" s="47"/>
      <c r="AC726" s="47"/>
      <c r="AD726" s="43">
        <f t="shared" ref="AD726" si="745">AD715+AD716+AD718+AD723+AD724+AD725+AD721+AD722</f>
        <v>0</v>
      </c>
      <c r="AE726" s="49"/>
      <c r="AF726" s="49"/>
      <c r="AG726" s="49"/>
      <c r="AH726" s="49"/>
      <c r="AI726" s="49"/>
      <c r="AJ726" s="47"/>
      <c r="AK726" s="47"/>
      <c r="AL726" s="43">
        <f t="shared" ref="AL726" si="746">AL715+AL716+AL718+AL723+AL724+AL725+AL721+AL722</f>
        <v>0</v>
      </c>
      <c r="AM726" s="151"/>
      <c r="AN726" s="91"/>
      <c r="AO726" s="91"/>
      <c r="AP726" s="91"/>
      <c r="AQ726" s="91"/>
      <c r="AR726" s="91"/>
      <c r="AS726" s="91"/>
      <c r="AT726" s="91"/>
      <c r="AU726" s="91"/>
      <c r="AV726" s="91"/>
      <c r="AW726" s="91"/>
      <c r="AX726" s="118"/>
    </row>
    <row r="727" spans="2:50" ht="12.95" customHeight="1" thickTop="1" x14ac:dyDescent="0.25">
      <c r="B727" s="102">
        <v>39</v>
      </c>
      <c r="C727" s="105">
        <f>MART!C727</f>
        <v>0</v>
      </c>
      <c r="D727" s="109">
        <f>MART!D727</f>
        <v>0</v>
      </c>
      <c r="E727" s="113">
        <f>MART!E727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149">
        <f t="shared" ref="AM727" si="747">N727+V727+AD727+AL727</f>
        <v>0</v>
      </c>
      <c r="AN727" s="89">
        <f t="shared" ref="AN727" si="748">N728+V728+AD728+AL728</f>
        <v>0</v>
      </c>
      <c r="AO727" s="89">
        <f t="shared" ref="AO727" si="749">N729+V729+AD729+AL729</f>
        <v>0</v>
      </c>
      <c r="AP727" s="89">
        <f t="shared" ref="AP727" si="750">N730+V730+AD730+AL730</f>
        <v>0</v>
      </c>
      <c r="AQ727" s="89">
        <f t="shared" ref="AQ727" si="751">N731+V731+AD731+AL731</f>
        <v>0</v>
      </c>
      <c r="AR727" s="89">
        <f t="shared" ref="AR727" si="752">N732+V732+AD732+AL732</f>
        <v>0</v>
      </c>
      <c r="AS727" s="89">
        <f t="shared" ref="AS727" si="753">N733+V733+AD733+AL733</f>
        <v>0</v>
      </c>
      <c r="AT727" s="89">
        <f t="shared" ref="AT727" si="754">N745+V745+AD745+AL745</f>
        <v>0</v>
      </c>
      <c r="AU727" s="89">
        <f t="shared" ref="AU727" si="755">N738+V738+AD738+AL738</f>
        <v>0</v>
      </c>
      <c r="AV727" s="89">
        <f t="shared" ref="AV727" si="756">N739+V739+AD739+AL739</f>
        <v>0</v>
      </c>
      <c r="AW727" s="89">
        <f t="shared" ref="AW727" si="757">N736+V736+AD736+AL736</f>
        <v>0</v>
      </c>
      <c r="AX727" s="116">
        <f t="shared" ref="AX727" si="758">SUM(AN727:AW745)</f>
        <v>0</v>
      </c>
    </row>
    <row r="728" spans="2:50"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150"/>
      <c r="AN728" s="90"/>
      <c r="AO728" s="90"/>
      <c r="AP728" s="90"/>
      <c r="AQ728" s="90"/>
      <c r="AR728" s="90"/>
      <c r="AS728" s="90"/>
      <c r="AT728" s="90"/>
      <c r="AU728" s="90"/>
      <c r="AV728" s="90"/>
      <c r="AW728" s="90"/>
      <c r="AX728" s="117"/>
    </row>
    <row r="729" spans="2:50"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150"/>
      <c r="AN729" s="90"/>
      <c r="AO729" s="90"/>
      <c r="AP729" s="90"/>
      <c r="AQ729" s="90"/>
      <c r="AR729" s="90"/>
      <c r="AS729" s="90"/>
      <c r="AT729" s="90"/>
      <c r="AU729" s="90"/>
      <c r="AV729" s="90"/>
      <c r="AW729" s="90"/>
      <c r="AX729" s="117"/>
    </row>
    <row r="730" spans="2:50"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150"/>
      <c r="AN730" s="90"/>
      <c r="AO730" s="90"/>
      <c r="AP730" s="90"/>
      <c r="AQ730" s="90"/>
      <c r="AR730" s="90"/>
      <c r="AS730" s="90"/>
      <c r="AT730" s="90"/>
      <c r="AU730" s="90"/>
      <c r="AV730" s="90"/>
      <c r="AW730" s="90"/>
      <c r="AX730" s="117"/>
    </row>
    <row r="731" spans="2:50"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150"/>
      <c r="AN731" s="90"/>
      <c r="AO731" s="90"/>
      <c r="AP731" s="90"/>
      <c r="AQ731" s="90"/>
      <c r="AR731" s="90"/>
      <c r="AS731" s="90"/>
      <c r="AT731" s="90"/>
      <c r="AU731" s="90"/>
      <c r="AV731" s="90"/>
      <c r="AW731" s="90"/>
      <c r="AX731" s="117"/>
    </row>
    <row r="732" spans="2:50" ht="12.95" customHeight="1" x14ac:dyDescent="0.25">
      <c r="B732" s="102"/>
      <c r="C732" s="106"/>
      <c r="D732" s="110"/>
      <c r="E732" s="114"/>
      <c r="F732" s="27" t="s">
        <v>37</v>
      </c>
      <c r="G732" s="44"/>
      <c r="H732" s="44"/>
      <c r="I732" s="44"/>
      <c r="J732" s="44"/>
      <c r="K732" s="44"/>
      <c r="L732" s="42"/>
      <c r="M732" s="42"/>
      <c r="N732" s="43">
        <f>SUM(G732:M732)</f>
        <v>0</v>
      </c>
      <c r="O732" s="44"/>
      <c r="P732" s="44"/>
      <c r="Q732" s="44"/>
      <c r="R732" s="44"/>
      <c r="S732" s="44"/>
      <c r="T732" s="42"/>
      <c r="U732" s="42"/>
      <c r="V732" s="43">
        <f>SUM(O732:U732)</f>
        <v>0</v>
      </c>
      <c r="W732" s="44"/>
      <c r="X732" s="44"/>
      <c r="Y732" s="44"/>
      <c r="Z732" s="44"/>
      <c r="AA732" s="44"/>
      <c r="AB732" s="42"/>
      <c r="AC732" s="42"/>
      <c r="AD732" s="43">
        <f>SUM(W732:AC732)</f>
        <v>0</v>
      </c>
      <c r="AE732" s="44"/>
      <c r="AF732" s="44"/>
      <c r="AG732" s="44"/>
      <c r="AH732" s="44"/>
      <c r="AI732" s="44"/>
      <c r="AJ732" s="42"/>
      <c r="AK732" s="42"/>
      <c r="AL732" s="43">
        <f>SUM(AE732:AK732)</f>
        <v>0</v>
      </c>
      <c r="AM732" s="150"/>
      <c r="AN732" s="90"/>
      <c r="AO732" s="90"/>
      <c r="AP732" s="90"/>
      <c r="AQ732" s="90"/>
      <c r="AR732" s="90"/>
      <c r="AS732" s="90"/>
      <c r="AT732" s="90"/>
      <c r="AU732" s="90"/>
      <c r="AV732" s="90"/>
      <c r="AW732" s="90"/>
      <c r="AX732" s="117"/>
    </row>
    <row r="733" spans="2:50" ht="12.95" customHeight="1" x14ac:dyDescent="0.25">
      <c r="B733" s="102"/>
      <c r="C733" s="106"/>
      <c r="D733" s="110"/>
      <c r="E733" s="114"/>
      <c r="F733" s="28" t="s">
        <v>31</v>
      </c>
      <c r="G733" s="45"/>
      <c r="H733" s="45"/>
      <c r="I733" s="45"/>
      <c r="J733" s="45"/>
      <c r="K733" s="45">
        <f>IF((N727-E727)&lt;=0,0,IF((N727-E727)&gt;0,(N727-E727)))</f>
        <v>0</v>
      </c>
      <c r="L733" s="42"/>
      <c r="M733" s="42"/>
      <c r="N733" s="43">
        <f t="shared" ref="N733:N744" si="759">SUM(G733:M733)</f>
        <v>0</v>
      </c>
      <c r="O733" s="45"/>
      <c r="P733" s="45"/>
      <c r="Q733" s="45"/>
      <c r="R733" s="45"/>
      <c r="S733" s="45">
        <f>IF((V727-E727)&lt;=0,0,IF((V727-E727)&gt;0,(V727-E727)))</f>
        <v>0</v>
      </c>
      <c r="T733" s="42"/>
      <c r="U733" s="42"/>
      <c r="V733" s="43">
        <f t="shared" ref="V733:V744" si="760">SUM(O733:U733)</f>
        <v>0</v>
      </c>
      <c r="W733" s="45"/>
      <c r="X733" s="45"/>
      <c r="Y733" s="45"/>
      <c r="Z733" s="45"/>
      <c r="AA733" s="45">
        <f>IF((AD727-E727)&lt;=0,0,IF((AD727-E727)&gt;0,(AD727-E727)))</f>
        <v>0</v>
      </c>
      <c r="AB733" s="42"/>
      <c r="AC733" s="42"/>
      <c r="AD733" s="43">
        <f t="shared" ref="AD733:AD744" si="761">SUM(W733:AC733)</f>
        <v>0</v>
      </c>
      <c r="AE733" s="45"/>
      <c r="AF733" s="45"/>
      <c r="AG733" s="45"/>
      <c r="AH733" s="45"/>
      <c r="AI733" s="45">
        <f>IF((AL727-E727)&lt;=0,0,IF((AL727-E727)&gt;0,(AL727-E727)))</f>
        <v>0</v>
      </c>
      <c r="AJ733" s="42"/>
      <c r="AK733" s="42"/>
      <c r="AL733" s="43">
        <f t="shared" ref="AL733:AL744" si="762">SUM(AE733:AK733)</f>
        <v>0</v>
      </c>
      <c r="AM733" s="150"/>
      <c r="AN733" s="90"/>
      <c r="AO733" s="90"/>
      <c r="AP733" s="90"/>
      <c r="AQ733" s="90"/>
      <c r="AR733" s="90"/>
      <c r="AS733" s="90"/>
      <c r="AT733" s="90"/>
      <c r="AU733" s="90"/>
      <c r="AV733" s="90"/>
      <c r="AW733" s="90"/>
      <c r="AX733" s="117"/>
    </row>
    <row r="734" spans="2:50"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759"/>
        <v>0</v>
      </c>
      <c r="O734" s="45"/>
      <c r="P734" s="45"/>
      <c r="Q734" s="45"/>
      <c r="R734" s="45"/>
      <c r="S734" s="44">
        <f>IF(E727-15&lt;0,0,IF(SUM(O727:U732)&lt;10,0,IF(SUM(O727:U732)&lt;20,1,IF(SUM(O727:U732)&lt;30,2,IF(SUM(O727:U732)&gt;=30,3)))))</f>
        <v>0</v>
      </c>
      <c r="T734" s="42"/>
      <c r="U734" s="42"/>
      <c r="V734" s="43">
        <f t="shared" si="760"/>
        <v>0</v>
      </c>
      <c r="W734" s="45"/>
      <c r="X734" s="45"/>
      <c r="Y734" s="45"/>
      <c r="Z734" s="45"/>
      <c r="AA734" s="44">
        <f>IF(E727-15&lt;0,0,IF(SUM(W727:AC732)&lt;10,0,IF(SUM(W727:AC732)&lt;20,1,IF(SUM(W727:AC732)&lt;30,2,IF(SUM(W727:AC732)&gt;=30,3)))))</f>
        <v>0</v>
      </c>
      <c r="AB734" s="42"/>
      <c r="AC734" s="42"/>
      <c r="AD734" s="43">
        <f t="shared" si="761"/>
        <v>0</v>
      </c>
      <c r="AE734" s="45"/>
      <c r="AF734" s="45"/>
      <c r="AG734" s="45"/>
      <c r="AH734" s="45"/>
      <c r="AI734" s="44">
        <f>IF(E727-15&lt;0,0,IF(SUM(AE727:AK732)&lt;10,0,IF(SUM(AE727:AK732)&lt;20,1,IF(SUM(AE727:AK732)&lt;30,2,IF(SUM(AE727:AK732)&gt;=30,3)))))</f>
        <v>0</v>
      </c>
      <c r="AJ734" s="42"/>
      <c r="AK734" s="42"/>
      <c r="AL734" s="43">
        <f t="shared" si="762"/>
        <v>0</v>
      </c>
      <c r="AM734" s="150"/>
      <c r="AN734" s="90"/>
      <c r="AO734" s="90"/>
      <c r="AP734" s="90"/>
      <c r="AQ734" s="90"/>
      <c r="AR734" s="90"/>
      <c r="AS734" s="90"/>
      <c r="AT734" s="90"/>
      <c r="AU734" s="90"/>
      <c r="AV734" s="90"/>
      <c r="AW734" s="90"/>
      <c r="AX734" s="117"/>
    </row>
    <row r="735" spans="2:50" ht="12.95" customHeight="1" x14ac:dyDescent="0.25">
      <c r="B735" s="102"/>
      <c r="C735" s="106"/>
      <c r="D735" s="110"/>
      <c r="E735" s="114"/>
      <c r="F735" s="28" t="s">
        <v>41</v>
      </c>
      <c r="G735" s="44"/>
      <c r="H735" s="44"/>
      <c r="I735" s="44"/>
      <c r="J735" s="44"/>
      <c r="K735" s="45"/>
      <c r="L735" s="42"/>
      <c r="M735" s="42"/>
      <c r="N735" s="43">
        <f t="shared" si="759"/>
        <v>0</v>
      </c>
      <c r="O735" s="44"/>
      <c r="P735" s="44"/>
      <c r="Q735" s="44"/>
      <c r="R735" s="44"/>
      <c r="S735" s="45"/>
      <c r="T735" s="42"/>
      <c r="U735" s="42"/>
      <c r="V735" s="43">
        <f t="shared" si="760"/>
        <v>0</v>
      </c>
      <c r="W735" s="44"/>
      <c r="X735" s="44"/>
      <c r="Y735" s="44"/>
      <c r="Z735" s="44"/>
      <c r="AA735" s="45"/>
      <c r="AB735" s="42"/>
      <c r="AC735" s="42"/>
      <c r="AD735" s="43">
        <f t="shared" si="761"/>
        <v>0</v>
      </c>
      <c r="AE735" s="44"/>
      <c r="AF735" s="44"/>
      <c r="AG735" s="44"/>
      <c r="AH735" s="44"/>
      <c r="AI735" s="45"/>
      <c r="AJ735" s="42"/>
      <c r="AK735" s="42"/>
      <c r="AL735" s="43">
        <f t="shared" si="762"/>
        <v>0</v>
      </c>
      <c r="AM735" s="150"/>
      <c r="AN735" s="90"/>
      <c r="AO735" s="90"/>
      <c r="AP735" s="90"/>
      <c r="AQ735" s="90"/>
      <c r="AR735" s="90"/>
      <c r="AS735" s="90"/>
      <c r="AT735" s="90"/>
      <c r="AU735" s="90"/>
      <c r="AV735" s="90"/>
      <c r="AW735" s="90"/>
      <c r="AX735" s="117"/>
    </row>
    <row r="736" spans="2:50" ht="12.95" customHeight="1" x14ac:dyDescent="0.25">
      <c r="B736" s="102"/>
      <c r="C736" s="106"/>
      <c r="D736" s="110"/>
      <c r="E736" s="114"/>
      <c r="F736" s="28" t="s">
        <v>6</v>
      </c>
      <c r="G736" s="44"/>
      <c r="H736" s="44"/>
      <c r="I736" s="44"/>
      <c r="J736" s="44"/>
      <c r="K736" s="44"/>
      <c r="L736" s="42"/>
      <c r="M736" s="42"/>
      <c r="N736" s="43">
        <f t="shared" si="759"/>
        <v>0</v>
      </c>
      <c r="O736" s="44"/>
      <c r="P736" s="44"/>
      <c r="Q736" s="44"/>
      <c r="R736" s="44"/>
      <c r="S736" s="44"/>
      <c r="T736" s="42"/>
      <c r="U736" s="42"/>
      <c r="V736" s="43">
        <f t="shared" si="760"/>
        <v>0</v>
      </c>
      <c r="W736" s="44"/>
      <c r="X736" s="44"/>
      <c r="Y736" s="44"/>
      <c r="Z736" s="44"/>
      <c r="AA736" s="44"/>
      <c r="AB736" s="42"/>
      <c r="AC736" s="42"/>
      <c r="AD736" s="43">
        <f t="shared" si="761"/>
        <v>0</v>
      </c>
      <c r="AE736" s="44"/>
      <c r="AF736" s="44"/>
      <c r="AG736" s="44"/>
      <c r="AH736" s="44"/>
      <c r="AI736" s="44"/>
      <c r="AJ736" s="42"/>
      <c r="AK736" s="42"/>
      <c r="AL736" s="43">
        <f t="shared" si="762"/>
        <v>0</v>
      </c>
      <c r="AM736" s="150"/>
      <c r="AN736" s="90"/>
      <c r="AO736" s="90"/>
      <c r="AP736" s="90"/>
      <c r="AQ736" s="90"/>
      <c r="AR736" s="90"/>
      <c r="AS736" s="90"/>
      <c r="AT736" s="90"/>
      <c r="AU736" s="90"/>
      <c r="AV736" s="90"/>
      <c r="AW736" s="90"/>
      <c r="AX736" s="117"/>
    </row>
    <row r="737" spans="2:50" ht="12.95" customHeight="1" x14ac:dyDescent="0.25">
      <c r="B737" s="102"/>
      <c r="C737" s="106"/>
      <c r="D737" s="110"/>
      <c r="E737" s="114"/>
      <c r="F737" s="29" t="s">
        <v>35</v>
      </c>
      <c r="G737" s="44"/>
      <c r="H737" s="44"/>
      <c r="I737" s="44"/>
      <c r="J737" s="44"/>
      <c r="K737" s="44"/>
      <c r="L737" s="42"/>
      <c r="M737" s="42"/>
      <c r="N737" s="43">
        <f t="shared" si="759"/>
        <v>0</v>
      </c>
      <c r="O737" s="44"/>
      <c r="P737" s="44"/>
      <c r="Q737" s="44"/>
      <c r="R737" s="44"/>
      <c r="S737" s="44"/>
      <c r="T737" s="42"/>
      <c r="U737" s="42"/>
      <c r="V737" s="43">
        <f t="shared" si="760"/>
        <v>0</v>
      </c>
      <c r="W737" s="44"/>
      <c r="X737" s="44"/>
      <c r="Y737" s="44"/>
      <c r="Z737" s="44"/>
      <c r="AA737" s="44"/>
      <c r="AB737" s="42"/>
      <c r="AC737" s="42"/>
      <c r="AD737" s="43">
        <f t="shared" si="761"/>
        <v>0</v>
      </c>
      <c r="AE737" s="44"/>
      <c r="AF737" s="44"/>
      <c r="AG737" s="44"/>
      <c r="AH737" s="44"/>
      <c r="AI737" s="44"/>
      <c r="AJ737" s="42"/>
      <c r="AK737" s="42"/>
      <c r="AL737" s="43">
        <f t="shared" si="762"/>
        <v>0</v>
      </c>
      <c r="AM737" s="150"/>
      <c r="AN737" s="90"/>
      <c r="AO737" s="90"/>
      <c r="AP737" s="90"/>
      <c r="AQ737" s="90"/>
      <c r="AR737" s="90"/>
      <c r="AS737" s="90"/>
      <c r="AT737" s="90"/>
      <c r="AU737" s="90"/>
      <c r="AV737" s="90"/>
      <c r="AW737" s="90"/>
      <c r="AX737" s="117"/>
    </row>
    <row r="738" spans="2:50" ht="12.95" customHeight="1" x14ac:dyDescent="0.25">
      <c r="B738" s="102"/>
      <c r="C738" s="106"/>
      <c r="D738" s="110"/>
      <c r="E738" s="114"/>
      <c r="F738" s="27" t="s">
        <v>40</v>
      </c>
      <c r="G738" s="44"/>
      <c r="H738" s="44"/>
      <c r="I738" s="44"/>
      <c r="J738" s="44"/>
      <c r="K738" s="44"/>
      <c r="L738" s="42"/>
      <c r="M738" s="42"/>
      <c r="N738" s="43">
        <f t="shared" si="759"/>
        <v>0</v>
      </c>
      <c r="O738" s="44"/>
      <c r="P738" s="44"/>
      <c r="Q738" s="44"/>
      <c r="R738" s="44"/>
      <c r="S738" s="44"/>
      <c r="T738" s="42"/>
      <c r="U738" s="42"/>
      <c r="V738" s="43">
        <f t="shared" si="760"/>
        <v>0</v>
      </c>
      <c r="W738" s="44"/>
      <c r="X738" s="44"/>
      <c r="Y738" s="44"/>
      <c r="Z738" s="44"/>
      <c r="AA738" s="44"/>
      <c r="AB738" s="42"/>
      <c r="AC738" s="42"/>
      <c r="AD738" s="43">
        <f t="shared" si="761"/>
        <v>0</v>
      </c>
      <c r="AE738" s="44"/>
      <c r="AF738" s="44"/>
      <c r="AG738" s="44"/>
      <c r="AH738" s="44"/>
      <c r="AI738" s="44"/>
      <c r="AJ738" s="42"/>
      <c r="AK738" s="42"/>
      <c r="AL738" s="43">
        <f t="shared" si="762"/>
        <v>0</v>
      </c>
      <c r="AM738" s="150"/>
      <c r="AN738" s="90"/>
      <c r="AO738" s="90"/>
      <c r="AP738" s="90"/>
      <c r="AQ738" s="90"/>
      <c r="AR738" s="90"/>
      <c r="AS738" s="90"/>
      <c r="AT738" s="90"/>
      <c r="AU738" s="90"/>
      <c r="AV738" s="90"/>
      <c r="AW738" s="90"/>
      <c r="AX738" s="117"/>
    </row>
    <row r="739" spans="2:50" ht="12.95" customHeight="1" x14ac:dyDescent="0.25">
      <c r="B739" s="102"/>
      <c r="C739" s="106"/>
      <c r="D739" s="110"/>
      <c r="E739" s="114"/>
      <c r="F739" s="27" t="s">
        <v>7</v>
      </c>
      <c r="G739" s="44"/>
      <c r="H739" s="44"/>
      <c r="I739" s="44"/>
      <c r="J739" s="44"/>
      <c r="K739" s="44"/>
      <c r="L739" s="42"/>
      <c r="M739" s="42"/>
      <c r="N739" s="43">
        <f t="shared" si="759"/>
        <v>0</v>
      </c>
      <c r="O739" s="44"/>
      <c r="P739" s="44"/>
      <c r="Q739" s="44"/>
      <c r="R739" s="44"/>
      <c r="S739" s="44"/>
      <c r="T739" s="42"/>
      <c r="U739" s="42"/>
      <c r="V739" s="43">
        <f t="shared" si="760"/>
        <v>0</v>
      </c>
      <c r="W739" s="44"/>
      <c r="X739" s="44"/>
      <c r="Y739" s="44"/>
      <c r="Z739" s="44"/>
      <c r="AA739" s="44"/>
      <c r="AB739" s="42"/>
      <c r="AC739" s="42"/>
      <c r="AD739" s="43">
        <f t="shared" si="761"/>
        <v>0</v>
      </c>
      <c r="AE739" s="44"/>
      <c r="AF739" s="44"/>
      <c r="AG739" s="44"/>
      <c r="AH739" s="44"/>
      <c r="AI739" s="44"/>
      <c r="AJ739" s="42"/>
      <c r="AK739" s="42"/>
      <c r="AL739" s="43">
        <f t="shared" si="762"/>
        <v>0</v>
      </c>
      <c r="AM739" s="150"/>
      <c r="AN739" s="90"/>
      <c r="AO739" s="90"/>
      <c r="AP739" s="90"/>
      <c r="AQ739" s="90"/>
      <c r="AR739" s="90"/>
      <c r="AS739" s="90"/>
      <c r="AT739" s="90"/>
      <c r="AU739" s="90"/>
      <c r="AV739" s="90"/>
      <c r="AW739" s="90"/>
      <c r="AX739" s="117"/>
    </row>
    <row r="740" spans="2:50" ht="12.95" customHeight="1" x14ac:dyDescent="0.25">
      <c r="B740" s="102"/>
      <c r="C740" s="106"/>
      <c r="D740" s="110"/>
      <c r="E740" s="114"/>
      <c r="F740" s="27"/>
      <c r="G740" s="44"/>
      <c r="H740" s="44"/>
      <c r="I740" s="44"/>
      <c r="J740" s="44"/>
      <c r="K740" s="44"/>
      <c r="L740" s="42"/>
      <c r="M740" s="42"/>
      <c r="N740" s="43">
        <f t="shared" si="759"/>
        <v>0</v>
      </c>
      <c r="O740" s="44"/>
      <c r="P740" s="44"/>
      <c r="Q740" s="44"/>
      <c r="R740" s="44"/>
      <c r="S740" s="44"/>
      <c r="T740" s="42"/>
      <c r="U740" s="42"/>
      <c r="V740" s="43">
        <f t="shared" si="760"/>
        <v>0</v>
      </c>
      <c r="W740" s="44"/>
      <c r="X740" s="44"/>
      <c r="Y740" s="44"/>
      <c r="Z740" s="44"/>
      <c r="AA740" s="44"/>
      <c r="AB740" s="42"/>
      <c r="AC740" s="42"/>
      <c r="AD740" s="43">
        <f t="shared" si="761"/>
        <v>0</v>
      </c>
      <c r="AE740" s="44"/>
      <c r="AF740" s="44"/>
      <c r="AG740" s="44"/>
      <c r="AH740" s="44"/>
      <c r="AI740" s="44"/>
      <c r="AJ740" s="42"/>
      <c r="AK740" s="42"/>
      <c r="AL740" s="43">
        <f t="shared" si="762"/>
        <v>0</v>
      </c>
      <c r="AM740" s="150"/>
      <c r="AN740" s="90"/>
      <c r="AO740" s="90"/>
      <c r="AP740" s="90"/>
      <c r="AQ740" s="90"/>
      <c r="AR740" s="90"/>
      <c r="AS740" s="90"/>
      <c r="AT740" s="90"/>
      <c r="AU740" s="90"/>
      <c r="AV740" s="90"/>
      <c r="AW740" s="90"/>
      <c r="AX740" s="117"/>
    </row>
    <row r="741" spans="2:50" ht="12.95" customHeight="1" x14ac:dyDescent="0.25">
      <c r="B741" s="102"/>
      <c r="C741" s="106"/>
      <c r="D741" s="110"/>
      <c r="E741" s="114"/>
      <c r="F741" s="27"/>
      <c r="G741" s="44"/>
      <c r="H741" s="44"/>
      <c r="I741" s="44"/>
      <c r="J741" s="44"/>
      <c r="K741" s="44"/>
      <c r="L741" s="42"/>
      <c r="M741" s="42"/>
      <c r="N741" s="43">
        <f t="shared" si="759"/>
        <v>0</v>
      </c>
      <c r="O741" s="44"/>
      <c r="P741" s="44"/>
      <c r="Q741" s="44"/>
      <c r="R741" s="44"/>
      <c r="S741" s="44"/>
      <c r="T741" s="42"/>
      <c r="U741" s="42"/>
      <c r="V741" s="43">
        <f t="shared" si="760"/>
        <v>0</v>
      </c>
      <c r="W741" s="44"/>
      <c r="X741" s="44"/>
      <c r="Y741" s="44"/>
      <c r="Z741" s="44"/>
      <c r="AA741" s="44"/>
      <c r="AB741" s="42"/>
      <c r="AC741" s="42"/>
      <c r="AD741" s="43">
        <f t="shared" si="761"/>
        <v>0</v>
      </c>
      <c r="AE741" s="44"/>
      <c r="AF741" s="44"/>
      <c r="AG741" s="44"/>
      <c r="AH741" s="44"/>
      <c r="AI741" s="44"/>
      <c r="AJ741" s="42"/>
      <c r="AK741" s="42"/>
      <c r="AL741" s="43">
        <f t="shared" si="762"/>
        <v>0</v>
      </c>
      <c r="AM741" s="150"/>
      <c r="AN741" s="90"/>
      <c r="AO741" s="90"/>
      <c r="AP741" s="90"/>
      <c r="AQ741" s="90"/>
      <c r="AR741" s="90"/>
      <c r="AS741" s="90"/>
      <c r="AT741" s="90"/>
      <c r="AU741" s="90"/>
      <c r="AV741" s="90"/>
      <c r="AW741" s="90"/>
      <c r="AX741" s="117"/>
    </row>
    <row r="742" spans="2:50" ht="12.95" customHeight="1" x14ac:dyDescent="0.25">
      <c r="B742" s="102"/>
      <c r="C742" s="106"/>
      <c r="D742" s="110"/>
      <c r="E742" s="114"/>
      <c r="F742" s="27"/>
      <c r="G742" s="44"/>
      <c r="H742" s="44"/>
      <c r="I742" s="44"/>
      <c r="J742" s="44"/>
      <c r="K742" s="44"/>
      <c r="L742" s="42"/>
      <c r="M742" s="42"/>
      <c r="N742" s="43">
        <f t="shared" si="759"/>
        <v>0</v>
      </c>
      <c r="O742" s="44"/>
      <c r="P742" s="44"/>
      <c r="Q742" s="44"/>
      <c r="R742" s="44"/>
      <c r="S742" s="44"/>
      <c r="T742" s="42"/>
      <c r="U742" s="42"/>
      <c r="V742" s="43">
        <f t="shared" si="760"/>
        <v>0</v>
      </c>
      <c r="W742" s="44"/>
      <c r="X742" s="44"/>
      <c r="Y742" s="44"/>
      <c r="Z742" s="44"/>
      <c r="AA742" s="44"/>
      <c r="AB742" s="42"/>
      <c r="AC742" s="42"/>
      <c r="AD742" s="43">
        <f t="shared" si="761"/>
        <v>0</v>
      </c>
      <c r="AE742" s="44"/>
      <c r="AF742" s="44"/>
      <c r="AG742" s="44"/>
      <c r="AH742" s="44"/>
      <c r="AI742" s="44"/>
      <c r="AJ742" s="42"/>
      <c r="AK742" s="42"/>
      <c r="AL742" s="43">
        <f t="shared" si="762"/>
        <v>0</v>
      </c>
      <c r="AM742" s="150"/>
      <c r="AN742" s="90"/>
      <c r="AO742" s="90"/>
      <c r="AP742" s="90"/>
      <c r="AQ742" s="90"/>
      <c r="AR742" s="90"/>
      <c r="AS742" s="90"/>
      <c r="AT742" s="90"/>
      <c r="AU742" s="90"/>
      <c r="AV742" s="90"/>
      <c r="AW742" s="90"/>
      <c r="AX742" s="117"/>
    </row>
    <row r="743" spans="2:50" ht="12.95" customHeight="1" x14ac:dyDescent="0.25">
      <c r="B743" s="102"/>
      <c r="C743" s="106"/>
      <c r="D743" s="110"/>
      <c r="E743" s="114"/>
      <c r="F743" s="28"/>
      <c r="G743" s="44"/>
      <c r="H743" s="44"/>
      <c r="I743" s="44"/>
      <c r="J743" s="44"/>
      <c r="K743" s="44"/>
      <c r="L743" s="42"/>
      <c r="M743" s="42"/>
      <c r="N743" s="43">
        <f t="shared" si="759"/>
        <v>0</v>
      </c>
      <c r="O743" s="44"/>
      <c r="P743" s="44"/>
      <c r="Q743" s="44"/>
      <c r="R743" s="44"/>
      <c r="S743" s="44"/>
      <c r="T743" s="42"/>
      <c r="U743" s="42"/>
      <c r="V743" s="43">
        <f t="shared" si="760"/>
        <v>0</v>
      </c>
      <c r="W743" s="44"/>
      <c r="X743" s="44"/>
      <c r="Y743" s="44"/>
      <c r="Z743" s="44"/>
      <c r="AA743" s="44"/>
      <c r="AB743" s="42"/>
      <c r="AC743" s="42"/>
      <c r="AD743" s="43">
        <f t="shared" si="761"/>
        <v>0</v>
      </c>
      <c r="AE743" s="44"/>
      <c r="AF743" s="44"/>
      <c r="AG743" s="44"/>
      <c r="AH743" s="44"/>
      <c r="AI743" s="44"/>
      <c r="AJ743" s="42"/>
      <c r="AK743" s="42"/>
      <c r="AL743" s="43">
        <f t="shared" si="762"/>
        <v>0</v>
      </c>
      <c r="AM743" s="150"/>
      <c r="AN743" s="90"/>
      <c r="AO743" s="90"/>
      <c r="AP743" s="90"/>
      <c r="AQ743" s="90"/>
      <c r="AR743" s="90"/>
      <c r="AS743" s="90"/>
      <c r="AT743" s="90"/>
      <c r="AU743" s="90"/>
      <c r="AV743" s="90"/>
      <c r="AW743" s="90"/>
      <c r="AX743" s="117"/>
    </row>
    <row r="744" spans="2:50" ht="12.95" customHeight="1" thickBot="1" x14ac:dyDescent="0.3">
      <c r="B744" s="103"/>
      <c r="C744" s="107"/>
      <c r="D744" s="111"/>
      <c r="E744" s="114"/>
      <c r="F744" s="28"/>
      <c r="G744" s="44"/>
      <c r="H744" s="44"/>
      <c r="I744" s="44"/>
      <c r="J744" s="44"/>
      <c r="K744" s="44"/>
      <c r="L744" s="46"/>
      <c r="M744" s="46"/>
      <c r="N744" s="43">
        <f t="shared" si="759"/>
        <v>0</v>
      </c>
      <c r="O744" s="44"/>
      <c r="P744" s="44"/>
      <c r="Q744" s="44"/>
      <c r="R744" s="44"/>
      <c r="S744" s="44"/>
      <c r="T744" s="46"/>
      <c r="U744" s="46"/>
      <c r="V744" s="43">
        <f t="shared" si="760"/>
        <v>0</v>
      </c>
      <c r="W744" s="44"/>
      <c r="X744" s="44"/>
      <c r="Y744" s="44"/>
      <c r="Z744" s="44"/>
      <c r="AA744" s="44"/>
      <c r="AB744" s="46"/>
      <c r="AC744" s="46"/>
      <c r="AD744" s="43">
        <f t="shared" si="761"/>
        <v>0</v>
      </c>
      <c r="AE744" s="44"/>
      <c r="AF744" s="44"/>
      <c r="AG744" s="44"/>
      <c r="AH744" s="44"/>
      <c r="AI744" s="44"/>
      <c r="AJ744" s="46"/>
      <c r="AK744" s="46"/>
      <c r="AL744" s="43">
        <f t="shared" si="762"/>
        <v>0</v>
      </c>
      <c r="AM744" s="150"/>
      <c r="AN744" s="90"/>
      <c r="AO744" s="90"/>
      <c r="AP744" s="90"/>
      <c r="AQ744" s="90"/>
      <c r="AR744" s="90"/>
      <c r="AS744" s="90"/>
      <c r="AT744" s="90"/>
      <c r="AU744" s="90"/>
      <c r="AV744" s="90"/>
      <c r="AW744" s="90"/>
      <c r="AX744" s="117"/>
    </row>
    <row r="745" spans="2:50" ht="12.95" hidden="1" customHeight="1" thickBot="1" x14ac:dyDescent="0.3">
      <c r="B745" s="104"/>
      <c r="C745" s="108"/>
      <c r="D745" s="112"/>
      <c r="E745" s="115"/>
      <c r="F745" s="28" t="s">
        <v>36</v>
      </c>
      <c r="G745" s="48"/>
      <c r="H745" s="48"/>
      <c r="I745" s="48"/>
      <c r="J745" s="48"/>
      <c r="K745" s="48"/>
      <c r="L745" s="47"/>
      <c r="M745" s="47"/>
      <c r="N745" s="43">
        <f t="shared" ref="N745" si="763">N734+N735+N737+N742+N743+N744+N740+N741</f>
        <v>0</v>
      </c>
      <c r="O745" s="49"/>
      <c r="P745" s="49"/>
      <c r="Q745" s="49"/>
      <c r="R745" s="49"/>
      <c r="S745" s="49"/>
      <c r="T745" s="47"/>
      <c r="U745" s="47"/>
      <c r="V745" s="43">
        <f t="shared" ref="V745" si="764">V734+V735+V737+V742+V743+V744+V740+V741</f>
        <v>0</v>
      </c>
      <c r="W745" s="49"/>
      <c r="X745" s="49"/>
      <c r="Y745" s="49"/>
      <c r="Z745" s="49"/>
      <c r="AA745" s="49"/>
      <c r="AB745" s="47"/>
      <c r="AC745" s="47"/>
      <c r="AD745" s="43">
        <f t="shared" ref="AD745" si="765">AD734+AD735+AD737+AD742+AD743+AD744+AD740+AD741</f>
        <v>0</v>
      </c>
      <c r="AE745" s="49"/>
      <c r="AF745" s="49"/>
      <c r="AG745" s="49"/>
      <c r="AH745" s="49"/>
      <c r="AI745" s="49"/>
      <c r="AJ745" s="47"/>
      <c r="AK745" s="47"/>
      <c r="AL745" s="43">
        <f t="shared" ref="AL745" si="766">AL734+AL735+AL737+AL742+AL743+AL744+AL740+AL741</f>
        <v>0</v>
      </c>
      <c r="AM745" s="151"/>
      <c r="AN745" s="91"/>
      <c r="AO745" s="91"/>
      <c r="AP745" s="91"/>
      <c r="AQ745" s="91"/>
      <c r="AR745" s="91"/>
      <c r="AS745" s="91"/>
      <c r="AT745" s="91"/>
      <c r="AU745" s="91"/>
      <c r="AV745" s="91"/>
      <c r="AW745" s="91"/>
      <c r="AX745" s="118"/>
    </row>
    <row r="746" spans="2:50" ht="12.95" customHeight="1" thickTop="1" x14ac:dyDescent="0.25">
      <c r="B746" s="102">
        <v>40</v>
      </c>
      <c r="C746" s="105">
        <f>MART!C746</f>
        <v>0</v>
      </c>
      <c r="D746" s="109">
        <f>MART!D746</f>
        <v>0</v>
      </c>
      <c r="E746" s="113">
        <f>MART!E746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149">
        <f t="shared" ref="AM746" si="767">N746+V746+AD746+AL746</f>
        <v>0</v>
      </c>
      <c r="AN746" s="89">
        <f t="shared" ref="AN746" si="768">N747+V747+AD747+AL747</f>
        <v>0</v>
      </c>
      <c r="AO746" s="89">
        <f t="shared" ref="AO746" si="769">N748+V748+AD748+AL748</f>
        <v>0</v>
      </c>
      <c r="AP746" s="89">
        <f t="shared" ref="AP746" si="770">N749+V749+AD749+AL749</f>
        <v>0</v>
      </c>
      <c r="AQ746" s="89">
        <f t="shared" ref="AQ746" si="771">N750+V750+AD750+AL750</f>
        <v>0</v>
      </c>
      <c r="AR746" s="89">
        <f t="shared" ref="AR746" si="772">N751+V751+AD751+AL751</f>
        <v>0</v>
      </c>
      <c r="AS746" s="89">
        <f t="shared" ref="AS746" si="773">N752+V752+AD752+AL752</f>
        <v>0</v>
      </c>
      <c r="AT746" s="89">
        <f t="shared" ref="AT746" si="774">N764+V764+AD764+AL764</f>
        <v>0</v>
      </c>
      <c r="AU746" s="89">
        <f t="shared" ref="AU746" si="775">N757+V757+AD757+AL757</f>
        <v>0</v>
      </c>
      <c r="AV746" s="89">
        <f t="shared" ref="AV746" si="776">N758+V758+AD758+AL758</f>
        <v>0</v>
      </c>
      <c r="AW746" s="89">
        <f t="shared" ref="AW746" si="777">N755+V755+AD755+AL755</f>
        <v>0</v>
      </c>
      <c r="AX746" s="116">
        <f t="shared" ref="AX746" si="778">SUM(AN746:AW764)</f>
        <v>0</v>
      </c>
    </row>
    <row r="747" spans="2:50"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150"/>
      <c r="AN747" s="90"/>
      <c r="AO747" s="90"/>
      <c r="AP747" s="90"/>
      <c r="AQ747" s="90"/>
      <c r="AR747" s="90"/>
      <c r="AS747" s="90"/>
      <c r="AT747" s="90"/>
      <c r="AU747" s="90"/>
      <c r="AV747" s="90"/>
      <c r="AW747" s="90"/>
      <c r="AX747" s="117"/>
    </row>
    <row r="748" spans="2:50"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150"/>
      <c r="AN748" s="90"/>
      <c r="AO748" s="90"/>
      <c r="AP748" s="90"/>
      <c r="AQ748" s="90"/>
      <c r="AR748" s="90"/>
      <c r="AS748" s="90"/>
      <c r="AT748" s="90"/>
      <c r="AU748" s="90"/>
      <c r="AV748" s="90"/>
      <c r="AW748" s="90"/>
      <c r="AX748" s="117"/>
    </row>
    <row r="749" spans="2:50"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150"/>
      <c r="AN749" s="90"/>
      <c r="AO749" s="90"/>
      <c r="AP749" s="90"/>
      <c r="AQ749" s="90"/>
      <c r="AR749" s="90"/>
      <c r="AS749" s="90"/>
      <c r="AT749" s="90"/>
      <c r="AU749" s="90"/>
      <c r="AV749" s="90"/>
      <c r="AW749" s="90"/>
      <c r="AX749" s="117"/>
    </row>
    <row r="750" spans="2:50"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150"/>
      <c r="AN750" s="90"/>
      <c r="AO750" s="90"/>
      <c r="AP750" s="90"/>
      <c r="AQ750" s="90"/>
      <c r="AR750" s="90"/>
      <c r="AS750" s="90"/>
      <c r="AT750" s="90"/>
      <c r="AU750" s="90"/>
      <c r="AV750" s="90"/>
      <c r="AW750" s="90"/>
      <c r="AX750" s="117"/>
    </row>
    <row r="751" spans="2:50" ht="12.95" customHeight="1" x14ac:dyDescent="0.25">
      <c r="B751" s="102"/>
      <c r="C751" s="106"/>
      <c r="D751" s="110"/>
      <c r="E751" s="114"/>
      <c r="F751" s="27" t="s">
        <v>37</v>
      </c>
      <c r="G751" s="44"/>
      <c r="H751" s="44"/>
      <c r="I751" s="44"/>
      <c r="J751" s="44"/>
      <c r="K751" s="44"/>
      <c r="L751" s="42"/>
      <c r="M751" s="42"/>
      <c r="N751" s="43">
        <f>SUM(G751:M751)</f>
        <v>0</v>
      </c>
      <c r="O751" s="44"/>
      <c r="P751" s="44"/>
      <c r="Q751" s="44"/>
      <c r="R751" s="44"/>
      <c r="S751" s="44"/>
      <c r="T751" s="42"/>
      <c r="U751" s="42"/>
      <c r="V751" s="43">
        <f>SUM(O751:U751)</f>
        <v>0</v>
      </c>
      <c r="W751" s="44"/>
      <c r="X751" s="44"/>
      <c r="Y751" s="44"/>
      <c r="Z751" s="44"/>
      <c r="AA751" s="44"/>
      <c r="AB751" s="42"/>
      <c r="AC751" s="42"/>
      <c r="AD751" s="43">
        <f>SUM(W751:AC751)</f>
        <v>0</v>
      </c>
      <c r="AE751" s="44"/>
      <c r="AF751" s="44"/>
      <c r="AG751" s="44"/>
      <c r="AH751" s="44"/>
      <c r="AI751" s="44"/>
      <c r="AJ751" s="42"/>
      <c r="AK751" s="42"/>
      <c r="AL751" s="43">
        <f>SUM(AE751:AK751)</f>
        <v>0</v>
      </c>
      <c r="AM751" s="150"/>
      <c r="AN751" s="90"/>
      <c r="AO751" s="90"/>
      <c r="AP751" s="90"/>
      <c r="AQ751" s="90"/>
      <c r="AR751" s="90"/>
      <c r="AS751" s="90"/>
      <c r="AT751" s="90"/>
      <c r="AU751" s="90"/>
      <c r="AV751" s="90"/>
      <c r="AW751" s="90"/>
      <c r="AX751" s="117"/>
    </row>
    <row r="752" spans="2:50" ht="12.95" customHeight="1" x14ac:dyDescent="0.25">
      <c r="B752" s="102"/>
      <c r="C752" s="106"/>
      <c r="D752" s="110"/>
      <c r="E752" s="114"/>
      <c r="F752" s="28" t="s">
        <v>31</v>
      </c>
      <c r="G752" s="45"/>
      <c r="H752" s="45"/>
      <c r="I752" s="45"/>
      <c r="J752" s="45"/>
      <c r="K752" s="45">
        <f>IF((N746-E746)&lt;=0,0,IF((N746-E746)&gt;0,(N746-E746)))</f>
        <v>0</v>
      </c>
      <c r="L752" s="42"/>
      <c r="M752" s="42"/>
      <c r="N752" s="43">
        <f t="shared" ref="N752:N763" si="779">SUM(G752:M752)</f>
        <v>0</v>
      </c>
      <c r="O752" s="45"/>
      <c r="P752" s="45"/>
      <c r="Q752" s="45"/>
      <c r="R752" s="45"/>
      <c r="S752" s="45">
        <f>IF((V746-E746)&lt;=0,0,IF((V746-E746)&gt;0,(V746-E746)))</f>
        <v>0</v>
      </c>
      <c r="T752" s="42"/>
      <c r="U752" s="42"/>
      <c r="V752" s="43">
        <f t="shared" ref="V752:V763" si="780">SUM(O752:U752)</f>
        <v>0</v>
      </c>
      <c r="W752" s="45"/>
      <c r="X752" s="45"/>
      <c r="Y752" s="45"/>
      <c r="Z752" s="45"/>
      <c r="AA752" s="45">
        <f>IF((AD746-E746)&lt;=0,0,IF((AD746-E746)&gt;0,(AD746-E746)))</f>
        <v>0</v>
      </c>
      <c r="AB752" s="42"/>
      <c r="AC752" s="42"/>
      <c r="AD752" s="43">
        <f t="shared" ref="AD752:AD763" si="781">SUM(W752:AC752)</f>
        <v>0</v>
      </c>
      <c r="AE752" s="45"/>
      <c r="AF752" s="45"/>
      <c r="AG752" s="45"/>
      <c r="AH752" s="45"/>
      <c r="AI752" s="45">
        <f>IF((AL746-E746)&lt;=0,0,IF((AL746-E746)&gt;0,(AL746-E746)))</f>
        <v>0</v>
      </c>
      <c r="AJ752" s="42"/>
      <c r="AK752" s="42"/>
      <c r="AL752" s="43">
        <f t="shared" ref="AL752:AL763" si="782">SUM(AE752:AK752)</f>
        <v>0</v>
      </c>
      <c r="AM752" s="150"/>
      <c r="AN752" s="90"/>
      <c r="AO752" s="90"/>
      <c r="AP752" s="90"/>
      <c r="AQ752" s="90"/>
      <c r="AR752" s="90"/>
      <c r="AS752" s="90"/>
      <c r="AT752" s="90"/>
      <c r="AU752" s="90"/>
      <c r="AV752" s="90"/>
      <c r="AW752" s="90"/>
      <c r="AX752" s="117"/>
    </row>
    <row r="753" spans="2:50"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779"/>
        <v>0</v>
      </c>
      <c r="O753" s="45"/>
      <c r="P753" s="45"/>
      <c r="Q753" s="45"/>
      <c r="R753" s="45"/>
      <c r="S753" s="44">
        <f>IF(E746-15&lt;0,0,IF(SUM(O746:U751)&lt;10,0,IF(SUM(O746:U751)&lt;20,1,IF(SUM(O746:U751)&lt;30,2,IF(SUM(O746:U751)&gt;=30,3)))))</f>
        <v>0</v>
      </c>
      <c r="T753" s="42"/>
      <c r="U753" s="42"/>
      <c r="V753" s="43">
        <f t="shared" si="780"/>
        <v>0</v>
      </c>
      <c r="W753" s="45"/>
      <c r="X753" s="45"/>
      <c r="Y753" s="45"/>
      <c r="Z753" s="45"/>
      <c r="AA753" s="44">
        <f>IF(E746-15&lt;0,0,IF(SUM(W746:AC751)&lt;10,0,IF(SUM(W746:AC751)&lt;20,1,IF(SUM(W746:AC751)&lt;30,2,IF(SUM(W746:AC751)&gt;=30,3)))))</f>
        <v>0</v>
      </c>
      <c r="AB753" s="42"/>
      <c r="AC753" s="42"/>
      <c r="AD753" s="43">
        <f t="shared" si="781"/>
        <v>0</v>
      </c>
      <c r="AE753" s="45"/>
      <c r="AF753" s="45"/>
      <c r="AG753" s="45"/>
      <c r="AH753" s="45"/>
      <c r="AI753" s="44">
        <f>IF(E746-15&lt;0,0,IF(SUM(AE746:AK751)&lt;10,0,IF(SUM(AE746:AK751)&lt;20,1,IF(SUM(AE746:AK751)&lt;30,2,IF(SUM(AE746:AK751)&gt;=30,3)))))</f>
        <v>0</v>
      </c>
      <c r="AJ753" s="42"/>
      <c r="AK753" s="42"/>
      <c r="AL753" s="43">
        <f t="shared" si="782"/>
        <v>0</v>
      </c>
      <c r="AM753" s="150"/>
      <c r="AN753" s="90"/>
      <c r="AO753" s="90"/>
      <c r="AP753" s="90"/>
      <c r="AQ753" s="90"/>
      <c r="AR753" s="90"/>
      <c r="AS753" s="90"/>
      <c r="AT753" s="90"/>
      <c r="AU753" s="90"/>
      <c r="AV753" s="90"/>
      <c r="AW753" s="90"/>
      <c r="AX753" s="117"/>
    </row>
    <row r="754" spans="2:50" ht="12.95" customHeight="1" x14ac:dyDescent="0.25">
      <c r="B754" s="102"/>
      <c r="C754" s="106"/>
      <c r="D754" s="110"/>
      <c r="E754" s="114"/>
      <c r="F754" s="28" t="s">
        <v>41</v>
      </c>
      <c r="G754" s="44"/>
      <c r="H754" s="44"/>
      <c r="I754" s="44"/>
      <c r="J754" s="44"/>
      <c r="K754" s="45"/>
      <c r="L754" s="42"/>
      <c r="M754" s="42"/>
      <c r="N754" s="43">
        <f t="shared" si="779"/>
        <v>0</v>
      </c>
      <c r="O754" s="44"/>
      <c r="P754" s="44"/>
      <c r="Q754" s="44"/>
      <c r="R754" s="44"/>
      <c r="S754" s="45"/>
      <c r="T754" s="42"/>
      <c r="U754" s="42"/>
      <c r="V754" s="43">
        <f t="shared" si="780"/>
        <v>0</v>
      </c>
      <c r="W754" s="44"/>
      <c r="X754" s="44"/>
      <c r="Y754" s="44"/>
      <c r="Z754" s="44"/>
      <c r="AA754" s="45"/>
      <c r="AB754" s="42"/>
      <c r="AC754" s="42"/>
      <c r="AD754" s="43">
        <f t="shared" si="781"/>
        <v>0</v>
      </c>
      <c r="AE754" s="44"/>
      <c r="AF754" s="44"/>
      <c r="AG754" s="44"/>
      <c r="AH754" s="44"/>
      <c r="AI754" s="45"/>
      <c r="AJ754" s="42"/>
      <c r="AK754" s="42"/>
      <c r="AL754" s="43">
        <f t="shared" si="782"/>
        <v>0</v>
      </c>
      <c r="AM754" s="150"/>
      <c r="AN754" s="90"/>
      <c r="AO754" s="90"/>
      <c r="AP754" s="90"/>
      <c r="AQ754" s="90"/>
      <c r="AR754" s="90"/>
      <c r="AS754" s="90"/>
      <c r="AT754" s="90"/>
      <c r="AU754" s="90"/>
      <c r="AV754" s="90"/>
      <c r="AW754" s="90"/>
      <c r="AX754" s="117"/>
    </row>
    <row r="755" spans="2:50" ht="12.95" customHeight="1" x14ac:dyDescent="0.25">
      <c r="B755" s="102"/>
      <c r="C755" s="106"/>
      <c r="D755" s="110"/>
      <c r="E755" s="114"/>
      <c r="F755" s="28" t="s">
        <v>6</v>
      </c>
      <c r="G755" s="44"/>
      <c r="H755" s="44"/>
      <c r="I755" s="44"/>
      <c r="J755" s="44"/>
      <c r="K755" s="44"/>
      <c r="L755" s="42"/>
      <c r="M755" s="42"/>
      <c r="N755" s="43">
        <f t="shared" si="779"/>
        <v>0</v>
      </c>
      <c r="O755" s="44"/>
      <c r="P755" s="44"/>
      <c r="Q755" s="44"/>
      <c r="R755" s="44"/>
      <c r="S755" s="44"/>
      <c r="T755" s="42"/>
      <c r="U755" s="42"/>
      <c r="V755" s="43">
        <f t="shared" si="780"/>
        <v>0</v>
      </c>
      <c r="W755" s="44"/>
      <c r="X755" s="44"/>
      <c r="Y755" s="44"/>
      <c r="Z755" s="44"/>
      <c r="AA755" s="44"/>
      <c r="AB755" s="42"/>
      <c r="AC755" s="42"/>
      <c r="AD755" s="43">
        <f t="shared" si="781"/>
        <v>0</v>
      </c>
      <c r="AE755" s="44"/>
      <c r="AF755" s="44"/>
      <c r="AG755" s="44"/>
      <c r="AH755" s="44"/>
      <c r="AI755" s="44"/>
      <c r="AJ755" s="42"/>
      <c r="AK755" s="42"/>
      <c r="AL755" s="43">
        <f t="shared" si="782"/>
        <v>0</v>
      </c>
      <c r="AM755" s="150"/>
      <c r="AN755" s="90"/>
      <c r="AO755" s="90"/>
      <c r="AP755" s="90"/>
      <c r="AQ755" s="90"/>
      <c r="AR755" s="90"/>
      <c r="AS755" s="90"/>
      <c r="AT755" s="90"/>
      <c r="AU755" s="90"/>
      <c r="AV755" s="90"/>
      <c r="AW755" s="90"/>
      <c r="AX755" s="117"/>
    </row>
    <row r="756" spans="2:50" ht="12.95" customHeight="1" x14ac:dyDescent="0.25">
      <c r="B756" s="102"/>
      <c r="C756" s="106"/>
      <c r="D756" s="110"/>
      <c r="E756" s="114"/>
      <c r="F756" s="29" t="s">
        <v>35</v>
      </c>
      <c r="G756" s="44"/>
      <c r="H756" s="44"/>
      <c r="I756" s="44"/>
      <c r="J756" s="44"/>
      <c r="K756" s="44"/>
      <c r="L756" s="42"/>
      <c r="M756" s="42"/>
      <c r="N756" s="43">
        <f t="shared" si="779"/>
        <v>0</v>
      </c>
      <c r="O756" s="44"/>
      <c r="P756" s="44"/>
      <c r="Q756" s="44"/>
      <c r="R756" s="44"/>
      <c r="S756" s="44"/>
      <c r="T756" s="42"/>
      <c r="U756" s="42"/>
      <c r="V756" s="43">
        <f t="shared" si="780"/>
        <v>0</v>
      </c>
      <c r="W756" s="44"/>
      <c r="X756" s="44"/>
      <c r="Y756" s="44"/>
      <c r="Z756" s="44"/>
      <c r="AA756" s="44"/>
      <c r="AB756" s="42"/>
      <c r="AC756" s="42"/>
      <c r="AD756" s="43">
        <f t="shared" si="781"/>
        <v>0</v>
      </c>
      <c r="AE756" s="44"/>
      <c r="AF756" s="44"/>
      <c r="AG756" s="44"/>
      <c r="AH756" s="44"/>
      <c r="AI756" s="44"/>
      <c r="AJ756" s="42"/>
      <c r="AK756" s="42"/>
      <c r="AL756" s="43">
        <f t="shared" si="782"/>
        <v>0</v>
      </c>
      <c r="AM756" s="150"/>
      <c r="AN756" s="90"/>
      <c r="AO756" s="90"/>
      <c r="AP756" s="90"/>
      <c r="AQ756" s="90"/>
      <c r="AR756" s="90"/>
      <c r="AS756" s="90"/>
      <c r="AT756" s="90"/>
      <c r="AU756" s="90"/>
      <c r="AV756" s="90"/>
      <c r="AW756" s="90"/>
      <c r="AX756" s="117"/>
    </row>
    <row r="757" spans="2:50" ht="12.95" customHeight="1" x14ac:dyDescent="0.25">
      <c r="B757" s="102"/>
      <c r="C757" s="106"/>
      <c r="D757" s="110"/>
      <c r="E757" s="114"/>
      <c r="F757" s="27" t="s">
        <v>40</v>
      </c>
      <c r="G757" s="44"/>
      <c r="H757" s="44"/>
      <c r="I757" s="44"/>
      <c r="J757" s="44"/>
      <c r="K757" s="44"/>
      <c r="L757" s="42"/>
      <c r="M757" s="42"/>
      <c r="N757" s="43">
        <f t="shared" si="779"/>
        <v>0</v>
      </c>
      <c r="O757" s="44"/>
      <c r="P757" s="44"/>
      <c r="Q757" s="44"/>
      <c r="R757" s="44"/>
      <c r="S757" s="44"/>
      <c r="T757" s="42"/>
      <c r="U757" s="42"/>
      <c r="V757" s="43">
        <f t="shared" si="780"/>
        <v>0</v>
      </c>
      <c r="W757" s="44"/>
      <c r="X757" s="44"/>
      <c r="Y757" s="44"/>
      <c r="Z757" s="44"/>
      <c r="AA757" s="44"/>
      <c r="AB757" s="42"/>
      <c r="AC757" s="42"/>
      <c r="AD757" s="43">
        <f t="shared" si="781"/>
        <v>0</v>
      </c>
      <c r="AE757" s="44"/>
      <c r="AF757" s="44"/>
      <c r="AG757" s="44"/>
      <c r="AH757" s="44"/>
      <c r="AI757" s="44"/>
      <c r="AJ757" s="42"/>
      <c r="AK757" s="42"/>
      <c r="AL757" s="43">
        <f t="shared" si="782"/>
        <v>0</v>
      </c>
      <c r="AM757" s="150"/>
      <c r="AN757" s="90"/>
      <c r="AO757" s="90"/>
      <c r="AP757" s="90"/>
      <c r="AQ757" s="90"/>
      <c r="AR757" s="90"/>
      <c r="AS757" s="90"/>
      <c r="AT757" s="90"/>
      <c r="AU757" s="90"/>
      <c r="AV757" s="90"/>
      <c r="AW757" s="90"/>
      <c r="AX757" s="117"/>
    </row>
    <row r="758" spans="2:50" ht="12.95" customHeight="1" x14ac:dyDescent="0.25">
      <c r="B758" s="102"/>
      <c r="C758" s="106"/>
      <c r="D758" s="110"/>
      <c r="E758" s="114"/>
      <c r="F758" s="27" t="s">
        <v>7</v>
      </c>
      <c r="G758" s="44"/>
      <c r="H758" s="44"/>
      <c r="I758" s="44"/>
      <c r="J758" s="44"/>
      <c r="K758" s="44"/>
      <c r="L758" s="42"/>
      <c r="M758" s="42"/>
      <c r="N758" s="43">
        <f t="shared" si="779"/>
        <v>0</v>
      </c>
      <c r="O758" s="44"/>
      <c r="P758" s="44"/>
      <c r="Q758" s="44"/>
      <c r="R758" s="44"/>
      <c r="S758" s="44"/>
      <c r="T758" s="42"/>
      <c r="U758" s="42"/>
      <c r="V758" s="43">
        <f t="shared" si="780"/>
        <v>0</v>
      </c>
      <c r="W758" s="44"/>
      <c r="X758" s="44"/>
      <c r="Y758" s="44"/>
      <c r="Z758" s="44"/>
      <c r="AA758" s="44"/>
      <c r="AB758" s="42"/>
      <c r="AC758" s="42"/>
      <c r="AD758" s="43">
        <f t="shared" si="781"/>
        <v>0</v>
      </c>
      <c r="AE758" s="44"/>
      <c r="AF758" s="44"/>
      <c r="AG758" s="44"/>
      <c r="AH758" s="44"/>
      <c r="AI758" s="44"/>
      <c r="AJ758" s="42"/>
      <c r="AK758" s="42"/>
      <c r="AL758" s="43">
        <f t="shared" si="782"/>
        <v>0</v>
      </c>
      <c r="AM758" s="150"/>
      <c r="AN758" s="90"/>
      <c r="AO758" s="90"/>
      <c r="AP758" s="90"/>
      <c r="AQ758" s="90"/>
      <c r="AR758" s="90"/>
      <c r="AS758" s="90"/>
      <c r="AT758" s="90"/>
      <c r="AU758" s="90"/>
      <c r="AV758" s="90"/>
      <c r="AW758" s="90"/>
      <c r="AX758" s="117"/>
    </row>
    <row r="759" spans="2:50" ht="12.95" customHeight="1" x14ac:dyDescent="0.25">
      <c r="B759" s="102"/>
      <c r="C759" s="106"/>
      <c r="D759" s="110"/>
      <c r="E759" s="114"/>
      <c r="F759" s="27"/>
      <c r="G759" s="44"/>
      <c r="H759" s="44"/>
      <c r="I759" s="44"/>
      <c r="J759" s="44"/>
      <c r="K759" s="44"/>
      <c r="L759" s="42"/>
      <c r="M759" s="42"/>
      <c r="N759" s="43">
        <f t="shared" si="779"/>
        <v>0</v>
      </c>
      <c r="O759" s="44"/>
      <c r="P759" s="44"/>
      <c r="Q759" s="44"/>
      <c r="R759" s="44"/>
      <c r="S759" s="44"/>
      <c r="T759" s="42"/>
      <c r="U759" s="42"/>
      <c r="V759" s="43">
        <f t="shared" si="780"/>
        <v>0</v>
      </c>
      <c r="W759" s="44"/>
      <c r="X759" s="44"/>
      <c r="Y759" s="44"/>
      <c r="Z759" s="44"/>
      <c r="AA759" s="44"/>
      <c r="AB759" s="42"/>
      <c r="AC759" s="42"/>
      <c r="AD759" s="43">
        <f t="shared" si="781"/>
        <v>0</v>
      </c>
      <c r="AE759" s="44"/>
      <c r="AF759" s="44"/>
      <c r="AG759" s="44"/>
      <c r="AH759" s="44"/>
      <c r="AI759" s="44"/>
      <c r="AJ759" s="42"/>
      <c r="AK759" s="42"/>
      <c r="AL759" s="43">
        <f t="shared" si="782"/>
        <v>0</v>
      </c>
      <c r="AM759" s="150"/>
      <c r="AN759" s="90"/>
      <c r="AO759" s="90"/>
      <c r="AP759" s="90"/>
      <c r="AQ759" s="90"/>
      <c r="AR759" s="90"/>
      <c r="AS759" s="90"/>
      <c r="AT759" s="90"/>
      <c r="AU759" s="90"/>
      <c r="AV759" s="90"/>
      <c r="AW759" s="90"/>
      <c r="AX759" s="117"/>
    </row>
    <row r="760" spans="2:50" ht="12.95" customHeight="1" x14ac:dyDescent="0.25">
      <c r="B760" s="102"/>
      <c r="C760" s="106"/>
      <c r="D760" s="110"/>
      <c r="E760" s="114"/>
      <c r="F760" s="27"/>
      <c r="G760" s="44"/>
      <c r="H760" s="44"/>
      <c r="I760" s="44"/>
      <c r="J760" s="44"/>
      <c r="K760" s="44"/>
      <c r="L760" s="42"/>
      <c r="M760" s="42"/>
      <c r="N760" s="43">
        <f t="shared" si="779"/>
        <v>0</v>
      </c>
      <c r="O760" s="44"/>
      <c r="P760" s="44"/>
      <c r="Q760" s="44"/>
      <c r="R760" s="44"/>
      <c r="S760" s="44"/>
      <c r="T760" s="42"/>
      <c r="U760" s="42"/>
      <c r="V760" s="43">
        <f t="shared" si="780"/>
        <v>0</v>
      </c>
      <c r="W760" s="44"/>
      <c r="X760" s="44"/>
      <c r="Y760" s="44"/>
      <c r="Z760" s="44"/>
      <c r="AA760" s="44"/>
      <c r="AB760" s="42"/>
      <c r="AC760" s="42"/>
      <c r="AD760" s="43">
        <f t="shared" si="781"/>
        <v>0</v>
      </c>
      <c r="AE760" s="44"/>
      <c r="AF760" s="44"/>
      <c r="AG760" s="44"/>
      <c r="AH760" s="44"/>
      <c r="AI760" s="44"/>
      <c r="AJ760" s="42"/>
      <c r="AK760" s="42"/>
      <c r="AL760" s="43">
        <f t="shared" si="782"/>
        <v>0</v>
      </c>
      <c r="AM760" s="150"/>
      <c r="AN760" s="90"/>
      <c r="AO760" s="90"/>
      <c r="AP760" s="90"/>
      <c r="AQ760" s="90"/>
      <c r="AR760" s="90"/>
      <c r="AS760" s="90"/>
      <c r="AT760" s="90"/>
      <c r="AU760" s="90"/>
      <c r="AV760" s="90"/>
      <c r="AW760" s="90"/>
      <c r="AX760" s="117"/>
    </row>
    <row r="761" spans="2:50" ht="12.95" customHeight="1" x14ac:dyDescent="0.25">
      <c r="B761" s="102"/>
      <c r="C761" s="106"/>
      <c r="D761" s="110"/>
      <c r="E761" s="114"/>
      <c r="F761" s="27"/>
      <c r="G761" s="44"/>
      <c r="H761" s="44"/>
      <c r="I761" s="44"/>
      <c r="J761" s="44"/>
      <c r="K761" s="44"/>
      <c r="L761" s="42"/>
      <c r="M761" s="42"/>
      <c r="N761" s="43">
        <f t="shared" si="779"/>
        <v>0</v>
      </c>
      <c r="O761" s="44"/>
      <c r="P761" s="44"/>
      <c r="Q761" s="44"/>
      <c r="R761" s="44"/>
      <c r="S761" s="44"/>
      <c r="T761" s="42"/>
      <c r="U761" s="42"/>
      <c r="V761" s="43">
        <f t="shared" si="780"/>
        <v>0</v>
      </c>
      <c r="W761" s="44"/>
      <c r="X761" s="44"/>
      <c r="Y761" s="44"/>
      <c r="Z761" s="44"/>
      <c r="AA761" s="44"/>
      <c r="AB761" s="42"/>
      <c r="AC761" s="42"/>
      <c r="AD761" s="43">
        <f t="shared" si="781"/>
        <v>0</v>
      </c>
      <c r="AE761" s="44"/>
      <c r="AF761" s="44"/>
      <c r="AG761" s="44"/>
      <c r="AH761" s="44"/>
      <c r="AI761" s="44"/>
      <c r="AJ761" s="42"/>
      <c r="AK761" s="42"/>
      <c r="AL761" s="43">
        <f t="shared" si="782"/>
        <v>0</v>
      </c>
      <c r="AM761" s="150"/>
      <c r="AN761" s="90"/>
      <c r="AO761" s="90"/>
      <c r="AP761" s="90"/>
      <c r="AQ761" s="90"/>
      <c r="AR761" s="90"/>
      <c r="AS761" s="90"/>
      <c r="AT761" s="90"/>
      <c r="AU761" s="90"/>
      <c r="AV761" s="90"/>
      <c r="AW761" s="90"/>
      <c r="AX761" s="117"/>
    </row>
    <row r="762" spans="2:50" ht="12.95" customHeight="1" x14ac:dyDescent="0.25">
      <c r="B762" s="102"/>
      <c r="C762" s="106"/>
      <c r="D762" s="110"/>
      <c r="E762" s="114"/>
      <c r="F762" s="28"/>
      <c r="G762" s="44"/>
      <c r="H762" s="44"/>
      <c r="I762" s="44"/>
      <c r="J762" s="44"/>
      <c r="K762" s="44"/>
      <c r="L762" s="42"/>
      <c r="M762" s="42"/>
      <c r="N762" s="43">
        <f t="shared" si="779"/>
        <v>0</v>
      </c>
      <c r="O762" s="44"/>
      <c r="P762" s="44"/>
      <c r="Q762" s="44"/>
      <c r="R762" s="44"/>
      <c r="S762" s="44"/>
      <c r="T762" s="42"/>
      <c r="U762" s="42"/>
      <c r="V762" s="43">
        <f t="shared" si="780"/>
        <v>0</v>
      </c>
      <c r="W762" s="44"/>
      <c r="X762" s="44"/>
      <c r="Y762" s="44"/>
      <c r="Z762" s="44"/>
      <c r="AA762" s="44"/>
      <c r="AB762" s="42"/>
      <c r="AC762" s="42"/>
      <c r="AD762" s="43">
        <f t="shared" si="781"/>
        <v>0</v>
      </c>
      <c r="AE762" s="44"/>
      <c r="AF762" s="44"/>
      <c r="AG762" s="44"/>
      <c r="AH762" s="44"/>
      <c r="AI762" s="44"/>
      <c r="AJ762" s="42"/>
      <c r="AK762" s="42"/>
      <c r="AL762" s="43">
        <f t="shared" si="782"/>
        <v>0</v>
      </c>
      <c r="AM762" s="150"/>
      <c r="AN762" s="90"/>
      <c r="AO762" s="90"/>
      <c r="AP762" s="90"/>
      <c r="AQ762" s="90"/>
      <c r="AR762" s="90"/>
      <c r="AS762" s="90"/>
      <c r="AT762" s="90"/>
      <c r="AU762" s="90"/>
      <c r="AV762" s="90"/>
      <c r="AW762" s="90"/>
      <c r="AX762" s="117"/>
    </row>
    <row r="763" spans="2:50" ht="12.95" customHeight="1" thickBot="1" x14ac:dyDescent="0.3">
      <c r="B763" s="103"/>
      <c r="C763" s="107"/>
      <c r="D763" s="111"/>
      <c r="E763" s="114"/>
      <c r="F763" s="28"/>
      <c r="G763" s="44"/>
      <c r="H763" s="44"/>
      <c r="I763" s="44"/>
      <c r="J763" s="44"/>
      <c r="K763" s="44"/>
      <c r="L763" s="46"/>
      <c r="M763" s="46"/>
      <c r="N763" s="43">
        <f t="shared" si="779"/>
        <v>0</v>
      </c>
      <c r="O763" s="44"/>
      <c r="P763" s="44"/>
      <c r="Q763" s="44"/>
      <c r="R763" s="44"/>
      <c r="S763" s="44"/>
      <c r="T763" s="46"/>
      <c r="U763" s="46"/>
      <c r="V763" s="43">
        <f t="shared" si="780"/>
        <v>0</v>
      </c>
      <c r="W763" s="44"/>
      <c r="X763" s="44"/>
      <c r="Y763" s="44"/>
      <c r="Z763" s="44"/>
      <c r="AA763" s="44"/>
      <c r="AB763" s="46"/>
      <c r="AC763" s="46"/>
      <c r="AD763" s="43">
        <f t="shared" si="781"/>
        <v>0</v>
      </c>
      <c r="AE763" s="44"/>
      <c r="AF763" s="44"/>
      <c r="AG763" s="44"/>
      <c r="AH763" s="44"/>
      <c r="AI763" s="44"/>
      <c r="AJ763" s="46"/>
      <c r="AK763" s="46"/>
      <c r="AL763" s="43">
        <f t="shared" si="782"/>
        <v>0</v>
      </c>
      <c r="AM763" s="150"/>
      <c r="AN763" s="90"/>
      <c r="AO763" s="90"/>
      <c r="AP763" s="90"/>
      <c r="AQ763" s="90"/>
      <c r="AR763" s="90"/>
      <c r="AS763" s="90"/>
      <c r="AT763" s="90"/>
      <c r="AU763" s="90"/>
      <c r="AV763" s="90"/>
      <c r="AW763" s="90"/>
      <c r="AX763" s="117"/>
    </row>
    <row r="764" spans="2:50" ht="12.95" hidden="1" customHeight="1" thickBot="1" x14ac:dyDescent="0.3">
      <c r="B764" s="104"/>
      <c r="C764" s="108"/>
      <c r="D764" s="112"/>
      <c r="E764" s="115"/>
      <c r="F764" s="28" t="s">
        <v>36</v>
      </c>
      <c r="G764" s="48"/>
      <c r="H764" s="48"/>
      <c r="I764" s="48"/>
      <c r="J764" s="48"/>
      <c r="K764" s="48"/>
      <c r="L764" s="47"/>
      <c r="M764" s="47"/>
      <c r="N764" s="43">
        <f t="shared" ref="N764" si="783">N753+N754+N756+N761+N762+N763+N759+N760</f>
        <v>0</v>
      </c>
      <c r="O764" s="49"/>
      <c r="P764" s="49"/>
      <c r="Q764" s="49"/>
      <c r="R764" s="49"/>
      <c r="S764" s="49"/>
      <c r="T764" s="47"/>
      <c r="U764" s="47"/>
      <c r="V764" s="43">
        <f t="shared" ref="V764" si="784">V753+V754+V756+V761+V762+V763+V759+V760</f>
        <v>0</v>
      </c>
      <c r="W764" s="49"/>
      <c r="X764" s="49"/>
      <c r="Y764" s="49"/>
      <c r="Z764" s="49"/>
      <c r="AA764" s="49"/>
      <c r="AB764" s="47"/>
      <c r="AC764" s="47"/>
      <c r="AD764" s="43">
        <f t="shared" ref="AD764" si="785">AD753+AD754+AD756+AD761+AD762+AD763+AD759+AD760</f>
        <v>0</v>
      </c>
      <c r="AE764" s="49"/>
      <c r="AF764" s="49"/>
      <c r="AG764" s="49"/>
      <c r="AH764" s="49"/>
      <c r="AI764" s="49"/>
      <c r="AJ764" s="47"/>
      <c r="AK764" s="47"/>
      <c r="AL764" s="43">
        <f t="shared" ref="AL764" si="786">AL753+AL754+AL756+AL761+AL762+AL763+AL759+AL760</f>
        <v>0</v>
      </c>
      <c r="AM764" s="151"/>
      <c r="AN764" s="91"/>
      <c r="AO764" s="91"/>
      <c r="AP764" s="91"/>
      <c r="AQ764" s="91"/>
      <c r="AR764" s="91"/>
      <c r="AS764" s="91"/>
      <c r="AT764" s="91"/>
      <c r="AU764" s="91"/>
      <c r="AV764" s="91"/>
      <c r="AW764" s="91"/>
      <c r="AX764" s="118"/>
    </row>
    <row r="765" spans="2:50" ht="12.95" customHeight="1" thickTop="1" x14ac:dyDescent="0.25">
      <c r="B765" s="102">
        <v>41</v>
      </c>
      <c r="C765" s="105">
        <f>MART!C765</f>
        <v>0</v>
      </c>
      <c r="D765" s="109">
        <f>MART!D765</f>
        <v>0</v>
      </c>
      <c r="E765" s="113">
        <f>MART!E765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149">
        <f t="shared" ref="AM765" si="787">N765+V765+AD765+AL765</f>
        <v>0</v>
      </c>
      <c r="AN765" s="89">
        <f t="shared" ref="AN765" si="788">N766+V766+AD766+AL766</f>
        <v>0</v>
      </c>
      <c r="AO765" s="89">
        <f t="shared" ref="AO765" si="789">N767+V767+AD767+AL767</f>
        <v>0</v>
      </c>
      <c r="AP765" s="89">
        <f t="shared" ref="AP765" si="790">N768+V768+AD768+AL768</f>
        <v>0</v>
      </c>
      <c r="AQ765" s="89">
        <f t="shared" ref="AQ765" si="791">N769+V769+AD769+AL769</f>
        <v>0</v>
      </c>
      <c r="AR765" s="89">
        <f t="shared" ref="AR765" si="792">N770+V770+AD770+AL770</f>
        <v>0</v>
      </c>
      <c r="AS765" s="89">
        <f t="shared" ref="AS765" si="793">N771+V771+AD771+AL771</f>
        <v>0</v>
      </c>
      <c r="AT765" s="89">
        <f t="shared" ref="AT765" si="794">N783+V783+AD783+AL783</f>
        <v>0</v>
      </c>
      <c r="AU765" s="89">
        <f t="shared" ref="AU765" si="795">N776+V776+AD776+AL776</f>
        <v>0</v>
      </c>
      <c r="AV765" s="89">
        <f t="shared" ref="AV765" si="796">N777+V777+AD777+AL777</f>
        <v>0</v>
      </c>
      <c r="AW765" s="89">
        <f t="shared" ref="AW765" si="797">N774+V774+AD774+AL774</f>
        <v>0</v>
      </c>
      <c r="AX765" s="116">
        <f t="shared" ref="AX765" si="798">SUM(AN765:AW783)</f>
        <v>0</v>
      </c>
    </row>
    <row r="766" spans="2:50"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150"/>
      <c r="AN766" s="90"/>
      <c r="AO766" s="90"/>
      <c r="AP766" s="90"/>
      <c r="AQ766" s="90"/>
      <c r="AR766" s="90"/>
      <c r="AS766" s="90"/>
      <c r="AT766" s="90"/>
      <c r="AU766" s="90"/>
      <c r="AV766" s="90"/>
      <c r="AW766" s="90"/>
      <c r="AX766" s="117"/>
    </row>
    <row r="767" spans="2:50"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150"/>
      <c r="AN767" s="90"/>
      <c r="AO767" s="90"/>
      <c r="AP767" s="90"/>
      <c r="AQ767" s="90"/>
      <c r="AR767" s="90"/>
      <c r="AS767" s="90"/>
      <c r="AT767" s="90"/>
      <c r="AU767" s="90"/>
      <c r="AV767" s="90"/>
      <c r="AW767" s="90"/>
      <c r="AX767" s="117"/>
    </row>
    <row r="768" spans="2:50"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150"/>
      <c r="AN768" s="90"/>
      <c r="AO768" s="90"/>
      <c r="AP768" s="90"/>
      <c r="AQ768" s="90"/>
      <c r="AR768" s="90"/>
      <c r="AS768" s="90"/>
      <c r="AT768" s="90"/>
      <c r="AU768" s="90"/>
      <c r="AV768" s="90"/>
      <c r="AW768" s="90"/>
      <c r="AX768" s="117"/>
    </row>
    <row r="769" spans="2:50"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150"/>
      <c r="AN769" s="90"/>
      <c r="AO769" s="90"/>
      <c r="AP769" s="90"/>
      <c r="AQ769" s="90"/>
      <c r="AR769" s="90"/>
      <c r="AS769" s="90"/>
      <c r="AT769" s="90"/>
      <c r="AU769" s="90"/>
      <c r="AV769" s="90"/>
      <c r="AW769" s="90"/>
      <c r="AX769" s="117"/>
    </row>
    <row r="770" spans="2:50" ht="12.95" customHeight="1" x14ac:dyDescent="0.25">
      <c r="B770" s="102"/>
      <c r="C770" s="106"/>
      <c r="D770" s="110"/>
      <c r="E770" s="114"/>
      <c r="F770" s="27" t="s">
        <v>37</v>
      </c>
      <c r="G770" s="44"/>
      <c r="H770" s="44"/>
      <c r="I770" s="44"/>
      <c r="J770" s="44"/>
      <c r="K770" s="44"/>
      <c r="L770" s="42"/>
      <c r="M770" s="42"/>
      <c r="N770" s="43">
        <f>SUM(G770:M770)</f>
        <v>0</v>
      </c>
      <c r="O770" s="44"/>
      <c r="P770" s="44"/>
      <c r="Q770" s="44"/>
      <c r="R770" s="44"/>
      <c r="S770" s="44"/>
      <c r="T770" s="42"/>
      <c r="U770" s="42"/>
      <c r="V770" s="43">
        <f>SUM(O770:U770)</f>
        <v>0</v>
      </c>
      <c r="W770" s="44"/>
      <c r="X770" s="44"/>
      <c r="Y770" s="44"/>
      <c r="Z770" s="44"/>
      <c r="AA770" s="44"/>
      <c r="AB770" s="42"/>
      <c r="AC770" s="42"/>
      <c r="AD770" s="43">
        <f>SUM(W770:AC770)</f>
        <v>0</v>
      </c>
      <c r="AE770" s="44"/>
      <c r="AF770" s="44"/>
      <c r="AG770" s="44"/>
      <c r="AH770" s="44"/>
      <c r="AI770" s="44"/>
      <c r="AJ770" s="42"/>
      <c r="AK770" s="42"/>
      <c r="AL770" s="43">
        <f>SUM(AE770:AK770)</f>
        <v>0</v>
      </c>
      <c r="AM770" s="150"/>
      <c r="AN770" s="90"/>
      <c r="AO770" s="90"/>
      <c r="AP770" s="90"/>
      <c r="AQ770" s="90"/>
      <c r="AR770" s="90"/>
      <c r="AS770" s="90"/>
      <c r="AT770" s="90"/>
      <c r="AU770" s="90"/>
      <c r="AV770" s="90"/>
      <c r="AW770" s="90"/>
      <c r="AX770" s="117"/>
    </row>
    <row r="771" spans="2:50" ht="12.95" customHeight="1" x14ac:dyDescent="0.25">
      <c r="B771" s="102"/>
      <c r="C771" s="106"/>
      <c r="D771" s="110"/>
      <c r="E771" s="114"/>
      <c r="F771" s="28" t="s">
        <v>31</v>
      </c>
      <c r="G771" s="45"/>
      <c r="H771" s="45"/>
      <c r="I771" s="45"/>
      <c r="J771" s="45"/>
      <c r="K771" s="45">
        <f>IF((N765-E765)&lt;=0,0,IF((N765-E765)&gt;0,(N765-E765)))</f>
        <v>0</v>
      </c>
      <c r="L771" s="42"/>
      <c r="M771" s="42"/>
      <c r="N771" s="43">
        <f t="shared" ref="N771:N782" si="799">SUM(G771:M771)</f>
        <v>0</v>
      </c>
      <c r="O771" s="45"/>
      <c r="P771" s="45"/>
      <c r="Q771" s="45"/>
      <c r="R771" s="45"/>
      <c r="S771" s="45">
        <f>IF((V765-E765)&lt;=0,0,IF((V765-E765)&gt;0,(V765-E765)))</f>
        <v>0</v>
      </c>
      <c r="T771" s="42"/>
      <c r="U771" s="42"/>
      <c r="V771" s="43">
        <f t="shared" ref="V771:V782" si="800">SUM(O771:U771)</f>
        <v>0</v>
      </c>
      <c r="W771" s="45"/>
      <c r="X771" s="45"/>
      <c r="Y771" s="45"/>
      <c r="Z771" s="45"/>
      <c r="AA771" s="45">
        <f>IF((AD765-E765)&lt;=0,0,IF((AD765-E765)&gt;0,(AD765-E765)))</f>
        <v>0</v>
      </c>
      <c r="AB771" s="42"/>
      <c r="AC771" s="42"/>
      <c r="AD771" s="43">
        <f t="shared" ref="AD771:AD782" si="801">SUM(W771:AC771)</f>
        <v>0</v>
      </c>
      <c r="AE771" s="45"/>
      <c r="AF771" s="45"/>
      <c r="AG771" s="45"/>
      <c r="AH771" s="45"/>
      <c r="AI771" s="45">
        <f>IF((AL765-E765)&lt;=0,0,IF((AL765-E765)&gt;0,(AL765-E765)))</f>
        <v>0</v>
      </c>
      <c r="AJ771" s="42"/>
      <c r="AK771" s="42"/>
      <c r="AL771" s="43">
        <f t="shared" ref="AL771:AL782" si="802">SUM(AE771:AK771)</f>
        <v>0</v>
      </c>
      <c r="AM771" s="150"/>
      <c r="AN771" s="90"/>
      <c r="AO771" s="90"/>
      <c r="AP771" s="90"/>
      <c r="AQ771" s="90"/>
      <c r="AR771" s="90"/>
      <c r="AS771" s="90"/>
      <c r="AT771" s="90"/>
      <c r="AU771" s="90"/>
      <c r="AV771" s="90"/>
      <c r="AW771" s="90"/>
      <c r="AX771" s="117"/>
    </row>
    <row r="772" spans="2:50"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799"/>
        <v>0</v>
      </c>
      <c r="O772" s="45"/>
      <c r="P772" s="45"/>
      <c r="Q772" s="45"/>
      <c r="R772" s="45"/>
      <c r="S772" s="44">
        <f>IF(E765-15&lt;0,0,IF(SUM(O765:U770)&lt;10,0,IF(SUM(O765:U770)&lt;20,1,IF(SUM(O765:U770)&lt;30,2,IF(SUM(O765:U770)&gt;=30,3)))))</f>
        <v>0</v>
      </c>
      <c r="T772" s="42"/>
      <c r="U772" s="42"/>
      <c r="V772" s="43">
        <f t="shared" si="800"/>
        <v>0</v>
      </c>
      <c r="W772" s="45"/>
      <c r="X772" s="45"/>
      <c r="Y772" s="45"/>
      <c r="Z772" s="45"/>
      <c r="AA772" s="44">
        <f>IF(E765-15&lt;0,0,IF(SUM(W765:AC770)&lt;10,0,IF(SUM(W765:AC770)&lt;20,1,IF(SUM(W765:AC770)&lt;30,2,IF(SUM(W765:AC770)&gt;=30,3)))))</f>
        <v>0</v>
      </c>
      <c r="AB772" s="42"/>
      <c r="AC772" s="42"/>
      <c r="AD772" s="43">
        <f t="shared" si="801"/>
        <v>0</v>
      </c>
      <c r="AE772" s="45"/>
      <c r="AF772" s="45"/>
      <c r="AG772" s="45"/>
      <c r="AH772" s="45"/>
      <c r="AI772" s="44">
        <f>IF(E765-15&lt;0,0,IF(SUM(AE765:AK770)&lt;10,0,IF(SUM(AE765:AK770)&lt;20,1,IF(SUM(AE765:AK770)&lt;30,2,IF(SUM(AE765:AK770)&gt;=30,3)))))</f>
        <v>0</v>
      </c>
      <c r="AJ772" s="42"/>
      <c r="AK772" s="42"/>
      <c r="AL772" s="43">
        <f t="shared" si="802"/>
        <v>0</v>
      </c>
      <c r="AM772" s="150"/>
      <c r="AN772" s="90"/>
      <c r="AO772" s="90"/>
      <c r="AP772" s="90"/>
      <c r="AQ772" s="90"/>
      <c r="AR772" s="90"/>
      <c r="AS772" s="90"/>
      <c r="AT772" s="90"/>
      <c r="AU772" s="90"/>
      <c r="AV772" s="90"/>
      <c r="AW772" s="90"/>
      <c r="AX772" s="117"/>
    </row>
    <row r="773" spans="2:50" ht="12.95" customHeight="1" x14ac:dyDescent="0.25">
      <c r="B773" s="102"/>
      <c r="C773" s="106"/>
      <c r="D773" s="110"/>
      <c r="E773" s="114"/>
      <c r="F773" s="28" t="s">
        <v>41</v>
      </c>
      <c r="G773" s="44"/>
      <c r="H773" s="44"/>
      <c r="I773" s="44"/>
      <c r="J773" s="44"/>
      <c r="K773" s="45"/>
      <c r="L773" s="42"/>
      <c r="M773" s="42"/>
      <c r="N773" s="43">
        <f t="shared" si="799"/>
        <v>0</v>
      </c>
      <c r="O773" s="44"/>
      <c r="P773" s="44"/>
      <c r="Q773" s="44"/>
      <c r="R773" s="44"/>
      <c r="S773" s="45"/>
      <c r="T773" s="42"/>
      <c r="U773" s="42"/>
      <c r="V773" s="43">
        <f t="shared" si="800"/>
        <v>0</v>
      </c>
      <c r="W773" s="44"/>
      <c r="X773" s="44"/>
      <c r="Y773" s="44"/>
      <c r="Z773" s="44"/>
      <c r="AA773" s="45"/>
      <c r="AB773" s="42"/>
      <c r="AC773" s="42"/>
      <c r="AD773" s="43">
        <f t="shared" si="801"/>
        <v>0</v>
      </c>
      <c r="AE773" s="44"/>
      <c r="AF773" s="44"/>
      <c r="AG773" s="44"/>
      <c r="AH773" s="44"/>
      <c r="AI773" s="45"/>
      <c r="AJ773" s="42"/>
      <c r="AK773" s="42"/>
      <c r="AL773" s="43">
        <f t="shared" si="802"/>
        <v>0</v>
      </c>
      <c r="AM773" s="150"/>
      <c r="AN773" s="90"/>
      <c r="AO773" s="90"/>
      <c r="AP773" s="90"/>
      <c r="AQ773" s="90"/>
      <c r="AR773" s="90"/>
      <c r="AS773" s="90"/>
      <c r="AT773" s="90"/>
      <c r="AU773" s="90"/>
      <c r="AV773" s="90"/>
      <c r="AW773" s="90"/>
      <c r="AX773" s="117"/>
    </row>
    <row r="774" spans="2:50" ht="12.95" customHeight="1" x14ac:dyDescent="0.25">
      <c r="B774" s="102"/>
      <c r="C774" s="106"/>
      <c r="D774" s="110"/>
      <c r="E774" s="114"/>
      <c r="F774" s="28" t="s">
        <v>6</v>
      </c>
      <c r="G774" s="44"/>
      <c r="H774" s="44"/>
      <c r="I774" s="44"/>
      <c r="J774" s="44"/>
      <c r="K774" s="44"/>
      <c r="L774" s="42"/>
      <c r="M774" s="42"/>
      <c r="N774" s="43">
        <f t="shared" si="799"/>
        <v>0</v>
      </c>
      <c r="O774" s="44"/>
      <c r="P774" s="44"/>
      <c r="Q774" s="44"/>
      <c r="R774" s="44"/>
      <c r="S774" s="44"/>
      <c r="T774" s="42"/>
      <c r="U774" s="42"/>
      <c r="V774" s="43">
        <f t="shared" si="800"/>
        <v>0</v>
      </c>
      <c r="W774" s="44"/>
      <c r="X774" s="44"/>
      <c r="Y774" s="44"/>
      <c r="Z774" s="44"/>
      <c r="AA774" s="44"/>
      <c r="AB774" s="42"/>
      <c r="AC774" s="42"/>
      <c r="AD774" s="43">
        <f t="shared" si="801"/>
        <v>0</v>
      </c>
      <c r="AE774" s="44"/>
      <c r="AF774" s="44"/>
      <c r="AG774" s="44"/>
      <c r="AH774" s="44"/>
      <c r="AI774" s="44"/>
      <c r="AJ774" s="42"/>
      <c r="AK774" s="42"/>
      <c r="AL774" s="43">
        <f t="shared" si="802"/>
        <v>0</v>
      </c>
      <c r="AM774" s="150"/>
      <c r="AN774" s="90"/>
      <c r="AO774" s="90"/>
      <c r="AP774" s="90"/>
      <c r="AQ774" s="90"/>
      <c r="AR774" s="90"/>
      <c r="AS774" s="90"/>
      <c r="AT774" s="90"/>
      <c r="AU774" s="90"/>
      <c r="AV774" s="90"/>
      <c r="AW774" s="90"/>
      <c r="AX774" s="117"/>
    </row>
    <row r="775" spans="2:50" ht="12.95" customHeight="1" x14ac:dyDescent="0.25">
      <c r="B775" s="102"/>
      <c r="C775" s="106"/>
      <c r="D775" s="110"/>
      <c r="E775" s="114"/>
      <c r="F775" s="29" t="s">
        <v>35</v>
      </c>
      <c r="G775" s="44"/>
      <c r="H775" s="44"/>
      <c r="I775" s="44"/>
      <c r="J775" s="44"/>
      <c r="K775" s="44"/>
      <c r="L775" s="42"/>
      <c r="M775" s="42"/>
      <c r="N775" s="43">
        <f t="shared" si="799"/>
        <v>0</v>
      </c>
      <c r="O775" s="44"/>
      <c r="P775" s="44"/>
      <c r="Q775" s="44"/>
      <c r="R775" s="44"/>
      <c r="S775" s="44"/>
      <c r="T775" s="42"/>
      <c r="U775" s="42"/>
      <c r="V775" s="43">
        <f t="shared" si="800"/>
        <v>0</v>
      </c>
      <c r="W775" s="44"/>
      <c r="X775" s="44"/>
      <c r="Y775" s="44"/>
      <c r="Z775" s="44"/>
      <c r="AA775" s="44"/>
      <c r="AB775" s="42"/>
      <c r="AC775" s="42"/>
      <c r="AD775" s="43">
        <f t="shared" si="801"/>
        <v>0</v>
      </c>
      <c r="AE775" s="44"/>
      <c r="AF775" s="44"/>
      <c r="AG775" s="44"/>
      <c r="AH775" s="44"/>
      <c r="AI775" s="44"/>
      <c r="AJ775" s="42"/>
      <c r="AK775" s="42"/>
      <c r="AL775" s="43">
        <f t="shared" si="802"/>
        <v>0</v>
      </c>
      <c r="AM775" s="150"/>
      <c r="AN775" s="90"/>
      <c r="AO775" s="90"/>
      <c r="AP775" s="90"/>
      <c r="AQ775" s="90"/>
      <c r="AR775" s="90"/>
      <c r="AS775" s="90"/>
      <c r="AT775" s="90"/>
      <c r="AU775" s="90"/>
      <c r="AV775" s="90"/>
      <c r="AW775" s="90"/>
      <c r="AX775" s="117"/>
    </row>
    <row r="776" spans="2:50" ht="12.95" customHeight="1" x14ac:dyDescent="0.25">
      <c r="B776" s="102"/>
      <c r="C776" s="106"/>
      <c r="D776" s="110"/>
      <c r="E776" s="114"/>
      <c r="F776" s="27" t="s">
        <v>40</v>
      </c>
      <c r="G776" s="44"/>
      <c r="H776" s="44"/>
      <c r="I776" s="44"/>
      <c r="J776" s="44"/>
      <c r="K776" s="44"/>
      <c r="L776" s="42"/>
      <c r="M776" s="42"/>
      <c r="N776" s="43">
        <f t="shared" si="799"/>
        <v>0</v>
      </c>
      <c r="O776" s="44"/>
      <c r="P776" s="44"/>
      <c r="Q776" s="44"/>
      <c r="R776" s="44"/>
      <c r="S776" s="44"/>
      <c r="T776" s="42"/>
      <c r="U776" s="42"/>
      <c r="V776" s="43">
        <f t="shared" si="800"/>
        <v>0</v>
      </c>
      <c r="W776" s="44"/>
      <c r="X776" s="44"/>
      <c r="Y776" s="44"/>
      <c r="Z776" s="44"/>
      <c r="AA776" s="44"/>
      <c r="AB776" s="42"/>
      <c r="AC776" s="42"/>
      <c r="AD776" s="43">
        <f t="shared" si="801"/>
        <v>0</v>
      </c>
      <c r="AE776" s="44"/>
      <c r="AF776" s="44"/>
      <c r="AG776" s="44"/>
      <c r="AH776" s="44"/>
      <c r="AI776" s="44"/>
      <c r="AJ776" s="42"/>
      <c r="AK776" s="42"/>
      <c r="AL776" s="43">
        <f t="shared" si="802"/>
        <v>0</v>
      </c>
      <c r="AM776" s="150"/>
      <c r="AN776" s="90"/>
      <c r="AO776" s="90"/>
      <c r="AP776" s="90"/>
      <c r="AQ776" s="90"/>
      <c r="AR776" s="90"/>
      <c r="AS776" s="90"/>
      <c r="AT776" s="90"/>
      <c r="AU776" s="90"/>
      <c r="AV776" s="90"/>
      <c r="AW776" s="90"/>
      <c r="AX776" s="117"/>
    </row>
    <row r="777" spans="2:50" ht="12.95" customHeight="1" x14ac:dyDescent="0.25">
      <c r="B777" s="102"/>
      <c r="C777" s="106"/>
      <c r="D777" s="110"/>
      <c r="E777" s="114"/>
      <c r="F777" s="27" t="s">
        <v>7</v>
      </c>
      <c r="G777" s="44"/>
      <c r="H777" s="44"/>
      <c r="I777" s="44"/>
      <c r="J777" s="44"/>
      <c r="K777" s="44"/>
      <c r="L777" s="42"/>
      <c r="M777" s="42"/>
      <c r="N777" s="43">
        <f t="shared" si="799"/>
        <v>0</v>
      </c>
      <c r="O777" s="44"/>
      <c r="P777" s="44"/>
      <c r="Q777" s="44"/>
      <c r="R777" s="44"/>
      <c r="S777" s="44"/>
      <c r="T777" s="42"/>
      <c r="U777" s="42"/>
      <c r="V777" s="43">
        <f t="shared" si="800"/>
        <v>0</v>
      </c>
      <c r="W777" s="44"/>
      <c r="X777" s="44"/>
      <c r="Y777" s="44"/>
      <c r="Z777" s="44"/>
      <c r="AA777" s="44"/>
      <c r="AB777" s="42"/>
      <c r="AC777" s="42"/>
      <c r="AD777" s="43">
        <f t="shared" si="801"/>
        <v>0</v>
      </c>
      <c r="AE777" s="44"/>
      <c r="AF777" s="44"/>
      <c r="AG777" s="44"/>
      <c r="AH777" s="44"/>
      <c r="AI777" s="44"/>
      <c r="AJ777" s="42"/>
      <c r="AK777" s="42"/>
      <c r="AL777" s="43">
        <f t="shared" si="802"/>
        <v>0</v>
      </c>
      <c r="AM777" s="150"/>
      <c r="AN777" s="90"/>
      <c r="AO777" s="90"/>
      <c r="AP777" s="90"/>
      <c r="AQ777" s="90"/>
      <c r="AR777" s="90"/>
      <c r="AS777" s="90"/>
      <c r="AT777" s="90"/>
      <c r="AU777" s="90"/>
      <c r="AV777" s="90"/>
      <c r="AW777" s="90"/>
      <c r="AX777" s="117"/>
    </row>
    <row r="778" spans="2:50" ht="12.95" customHeight="1" x14ac:dyDescent="0.25">
      <c r="B778" s="102"/>
      <c r="C778" s="106"/>
      <c r="D778" s="110"/>
      <c r="E778" s="114"/>
      <c r="F778" s="27"/>
      <c r="G778" s="44"/>
      <c r="H778" s="44"/>
      <c r="I778" s="44"/>
      <c r="J778" s="44"/>
      <c r="K778" s="44"/>
      <c r="L778" s="42"/>
      <c r="M778" s="42"/>
      <c r="N778" s="43">
        <f t="shared" si="799"/>
        <v>0</v>
      </c>
      <c r="O778" s="44"/>
      <c r="P778" s="44"/>
      <c r="Q778" s="44"/>
      <c r="R778" s="44"/>
      <c r="S778" s="44"/>
      <c r="T778" s="42"/>
      <c r="U778" s="42"/>
      <c r="V778" s="43">
        <f t="shared" si="800"/>
        <v>0</v>
      </c>
      <c r="W778" s="44"/>
      <c r="X778" s="44"/>
      <c r="Y778" s="44"/>
      <c r="Z778" s="44"/>
      <c r="AA778" s="44"/>
      <c r="AB778" s="42"/>
      <c r="AC778" s="42"/>
      <c r="AD778" s="43">
        <f t="shared" si="801"/>
        <v>0</v>
      </c>
      <c r="AE778" s="44"/>
      <c r="AF778" s="44"/>
      <c r="AG778" s="44"/>
      <c r="AH778" s="44"/>
      <c r="AI778" s="44"/>
      <c r="AJ778" s="42"/>
      <c r="AK778" s="42"/>
      <c r="AL778" s="43">
        <f t="shared" si="802"/>
        <v>0</v>
      </c>
      <c r="AM778" s="150"/>
      <c r="AN778" s="90"/>
      <c r="AO778" s="90"/>
      <c r="AP778" s="90"/>
      <c r="AQ778" s="90"/>
      <c r="AR778" s="90"/>
      <c r="AS778" s="90"/>
      <c r="AT778" s="90"/>
      <c r="AU778" s="90"/>
      <c r="AV778" s="90"/>
      <c r="AW778" s="90"/>
      <c r="AX778" s="117"/>
    </row>
    <row r="779" spans="2:50" ht="12.95" customHeight="1" x14ac:dyDescent="0.25">
      <c r="B779" s="102"/>
      <c r="C779" s="106"/>
      <c r="D779" s="110"/>
      <c r="E779" s="114"/>
      <c r="F779" s="27"/>
      <c r="G779" s="44"/>
      <c r="H779" s="44"/>
      <c r="I779" s="44"/>
      <c r="J779" s="44"/>
      <c r="K779" s="44"/>
      <c r="L779" s="42"/>
      <c r="M779" s="42"/>
      <c r="N779" s="43">
        <f t="shared" si="799"/>
        <v>0</v>
      </c>
      <c r="O779" s="44"/>
      <c r="P779" s="44"/>
      <c r="Q779" s="44"/>
      <c r="R779" s="44"/>
      <c r="S779" s="44"/>
      <c r="T779" s="42"/>
      <c r="U779" s="42"/>
      <c r="V779" s="43">
        <f t="shared" si="800"/>
        <v>0</v>
      </c>
      <c r="W779" s="44"/>
      <c r="X779" s="44"/>
      <c r="Y779" s="44"/>
      <c r="Z779" s="44"/>
      <c r="AA779" s="44"/>
      <c r="AB779" s="42"/>
      <c r="AC779" s="42"/>
      <c r="AD779" s="43">
        <f t="shared" si="801"/>
        <v>0</v>
      </c>
      <c r="AE779" s="44"/>
      <c r="AF779" s="44"/>
      <c r="AG779" s="44"/>
      <c r="AH779" s="44"/>
      <c r="AI779" s="44"/>
      <c r="AJ779" s="42"/>
      <c r="AK779" s="42"/>
      <c r="AL779" s="43">
        <f t="shared" si="802"/>
        <v>0</v>
      </c>
      <c r="AM779" s="150"/>
      <c r="AN779" s="90"/>
      <c r="AO779" s="90"/>
      <c r="AP779" s="90"/>
      <c r="AQ779" s="90"/>
      <c r="AR779" s="90"/>
      <c r="AS779" s="90"/>
      <c r="AT779" s="90"/>
      <c r="AU779" s="90"/>
      <c r="AV779" s="90"/>
      <c r="AW779" s="90"/>
      <c r="AX779" s="117"/>
    </row>
    <row r="780" spans="2:50" ht="12.95" customHeight="1" x14ac:dyDescent="0.25">
      <c r="B780" s="102"/>
      <c r="C780" s="106"/>
      <c r="D780" s="110"/>
      <c r="E780" s="114"/>
      <c r="F780" s="27"/>
      <c r="G780" s="44"/>
      <c r="H780" s="44"/>
      <c r="I780" s="44"/>
      <c r="J780" s="44"/>
      <c r="K780" s="44"/>
      <c r="L780" s="42"/>
      <c r="M780" s="42"/>
      <c r="N780" s="43">
        <f t="shared" si="799"/>
        <v>0</v>
      </c>
      <c r="O780" s="44"/>
      <c r="P780" s="44"/>
      <c r="Q780" s="44"/>
      <c r="R780" s="44"/>
      <c r="S780" s="44"/>
      <c r="T780" s="42"/>
      <c r="U780" s="42"/>
      <c r="V780" s="43">
        <f t="shared" si="800"/>
        <v>0</v>
      </c>
      <c r="W780" s="44"/>
      <c r="X780" s="44"/>
      <c r="Y780" s="44"/>
      <c r="Z780" s="44"/>
      <c r="AA780" s="44"/>
      <c r="AB780" s="42"/>
      <c r="AC780" s="42"/>
      <c r="AD780" s="43">
        <f t="shared" si="801"/>
        <v>0</v>
      </c>
      <c r="AE780" s="44"/>
      <c r="AF780" s="44"/>
      <c r="AG780" s="44"/>
      <c r="AH780" s="44"/>
      <c r="AI780" s="44"/>
      <c r="AJ780" s="42"/>
      <c r="AK780" s="42"/>
      <c r="AL780" s="43">
        <f t="shared" si="802"/>
        <v>0</v>
      </c>
      <c r="AM780" s="150"/>
      <c r="AN780" s="90"/>
      <c r="AO780" s="90"/>
      <c r="AP780" s="90"/>
      <c r="AQ780" s="90"/>
      <c r="AR780" s="90"/>
      <c r="AS780" s="90"/>
      <c r="AT780" s="90"/>
      <c r="AU780" s="90"/>
      <c r="AV780" s="90"/>
      <c r="AW780" s="90"/>
      <c r="AX780" s="117"/>
    </row>
    <row r="781" spans="2:50" ht="12.95" customHeight="1" x14ac:dyDescent="0.25">
      <c r="B781" s="102"/>
      <c r="C781" s="106"/>
      <c r="D781" s="110"/>
      <c r="E781" s="114"/>
      <c r="F781" s="28"/>
      <c r="G781" s="44"/>
      <c r="H781" s="44"/>
      <c r="I781" s="44"/>
      <c r="J781" s="44"/>
      <c r="K781" s="44"/>
      <c r="L781" s="42"/>
      <c r="M781" s="42"/>
      <c r="N781" s="43">
        <f t="shared" si="799"/>
        <v>0</v>
      </c>
      <c r="O781" s="44"/>
      <c r="P781" s="44"/>
      <c r="Q781" s="44"/>
      <c r="R781" s="44"/>
      <c r="S781" s="44"/>
      <c r="T781" s="42"/>
      <c r="U781" s="42"/>
      <c r="V781" s="43">
        <f t="shared" si="800"/>
        <v>0</v>
      </c>
      <c r="W781" s="44"/>
      <c r="X781" s="44"/>
      <c r="Y781" s="44"/>
      <c r="Z781" s="44"/>
      <c r="AA781" s="44"/>
      <c r="AB781" s="42"/>
      <c r="AC781" s="42"/>
      <c r="AD781" s="43">
        <f t="shared" si="801"/>
        <v>0</v>
      </c>
      <c r="AE781" s="44"/>
      <c r="AF781" s="44"/>
      <c r="AG781" s="44"/>
      <c r="AH781" s="44"/>
      <c r="AI781" s="44"/>
      <c r="AJ781" s="42"/>
      <c r="AK781" s="42"/>
      <c r="AL781" s="43">
        <f t="shared" si="802"/>
        <v>0</v>
      </c>
      <c r="AM781" s="150"/>
      <c r="AN781" s="90"/>
      <c r="AO781" s="90"/>
      <c r="AP781" s="90"/>
      <c r="AQ781" s="90"/>
      <c r="AR781" s="90"/>
      <c r="AS781" s="90"/>
      <c r="AT781" s="90"/>
      <c r="AU781" s="90"/>
      <c r="AV781" s="90"/>
      <c r="AW781" s="90"/>
      <c r="AX781" s="117"/>
    </row>
    <row r="782" spans="2:50" ht="12.95" customHeight="1" thickBot="1" x14ac:dyDescent="0.3">
      <c r="B782" s="103"/>
      <c r="C782" s="107"/>
      <c r="D782" s="111"/>
      <c r="E782" s="114"/>
      <c r="F782" s="28"/>
      <c r="G782" s="44"/>
      <c r="H782" s="44"/>
      <c r="I782" s="44"/>
      <c r="J782" s="44"/>
      <c r="K782" s="44"/>
      <c r="L782" s="46"/>
      <c r="M782" s="46"/>
      <c r="N782" s="43">
        <f t="shared" si="799"/>
        <v>0</v>
      </c>
      <c r="O782" s="44"/>
      <c r="P782" s="44"/>
      <c r="Q782" s="44"/>
      <c r="R782" s="44"/>
      <c r="S782" s="44"/>
      <c r="T782" s="46"/>
      <c r="U782" s="46"/>
      <c r="V782" s="43">
        <f t="shared" si="800"/>
        <v>0</v>
      </c>
      <c r="W782" s="44"/>
      <c r="X782" s="44"/>
      <c r="Y782" s="44"/>
      <c r="Z782" s="44"/>
      <c r="AA782" s="44"/>
      <c r="AB782" s="46"/>
      <c r="AC782" s="46"/>
      <c r="AD782" s="43">
        <f t="shared" si="801"/>
        <v>0</v>
      </c>
      <c r="AE782" s="44"/>
      <c r="AF782" s="44"/>
      <c r="AG782" s="44"/>
      <c r="AH782" s="44"/>
      <c r="AI782" s="44"/>
      <c r="AJ782" s="46"/>
      <c r="AK782" s="46"/>
      <c r="AL782" s="43">
        <f t="shared" si="802"/>
        <v>0</v>
      </c>
      <c r="AM782" s="150"/>
      <c r="AN782" s="90"/>
      <c r="AO782" s="90"/>
      <c r="AP782" s="90"/>
      <c r="AQ782" s="90"/>
      <c r="AR782" s="90"/>
      <c r="AS782" s="90"/>
      <c r="AT782" s="90"/>
      <c r="AU782" s="90"/>
      <c r="AV782" s="90"/>
      <c r="AW782" s="90"/>
      <c r="AX782" s="117"/>
    </row>
    <row r="783" spans="2:50" ht="12.95" hidden="1" customHeight="1" thickBot="1" x14ac:dyDescent="0.3">
      <c r="B783" s="104"/>
      <c r="C783" s="108"/>
      <c r="D783" s="112"/>
      <c r="E783" s="115"/>
      <c r="F783" s="28" t="s">
        <v>36</v>
      </c>
      <c r="G783" s="48"/>
      <c r="H783" s="48"/>
      <c r="I783" s="48"/>
      <c r="J783" s="48"/>
      <c r="K783" s="48"/>
      <c r="L783" s="47"/>
      <c r="M783" s="47"/>
      <c r="N783" s="43">
        <f t="shared" ref="N783" si="803">N772+N773+N775+N780+N781+N782+N778+N779</f>
        <v>0</v>
      </c>
      <c r="O783" s="49"/>
      <c r="P783" s="49"/>
      <c r="Q783" s="49"/>
      <c r="R783" s="49"/>
      <c r="S783" s="49"/>
      <c r="T783" s="47"/>
      <c r="U783" s="47"/>
      <c r="V783" s="43">
        <f t="shared" ref="V783" si="804">V772+V773+V775+V780+V781+V782+V778+V779</f>
        <v>0</v>
      </c>
      <c r="W783" s="49"/>
      <c r="X783" s="49"/>
      <c r="Y783" s="49"/>
      <c r="Z783" s="49"/>
      <c r="AA783" s="49"/>
      <c r="AB783" s="47"/>
      <c r="AC783" s="47"/>
      <c r="AD783" s="43">
        <f t="shared" ref="AD783" si="805">AD772+AD773+AD775+AD780+AD781+AD782+AD778+AD779</f>
        <v>0</v>
      </c>
      <c r="AE783" s="49"/>
      <c r="AF783" s="49"/>
      <c r="AG783" s="49"/>
      <c r="AH783" s="49"/>
      <c r="AI783" s="49"/>
      <c r="AJ783" s="47"/>
      <c r="AK783" s="47"/>
      <c r="AL783" s="43">
        <f t="shared" ref="AL783" si="806">AL772+AL773+AL775+AL780+AL781+AL782+AL778+AL779</f>
        <v>0</v>
      </c>
      <c r="AM783" s="151"/>
      <c r="AN783" s="91"/>
      <c r="AO783" s="91"/>
      <c r="AP783" s="91"/>
      <c r="AQ783" s="91"/>
      <c r="AR783" s="91"/>
      <c r="AS783" s="91"/>
      <c r="AT783" s="91"/>
      <c r="AU783" s="91"/>
      <c r="AV783" s="91"/>
      <c r="AW783" s="91"/>
      <c r="AX783" s="118"/>
    </row>
    <row r="784" spans="2:50" ht="12.95" customHeight="1" thickTop="1" x14ac:dyDescent="0.25">
      <c r="B784" s="102">
        <v>42</v>
      </c>
      <c r="C784" s="105">
        <f>MART!C784</f>
        <v>0</v>
      </c>
      <c r="D784" s="109">
        <f>MART!D784</f>
        <v>0</v>
      </c>
      <c r="E784" s="113">
        <f>MART!E784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149">
        <f t="shared" ref="AM784" si="807">N784+V784+AD784+AL784</f>
        <v>0</v>
      </c>
      <c r="AN784" s="89">
        <f t="shared" ref="AN784" si="808">N785+V785+AD785+AL785</f>
        <v>0</v>
      </c>
      <c r="AO784" s="89">
        <f t="shared" ref="AO784" si="809">N786+V786+AD786+AL786</f>
        <v>0</v>
      </c>
      <c r="AP784" s="89">
        <f t="shared" ref="AP784" si="810">N787+V787+AD787+AL787</f>
        <v>0</v>
      </c>
      <c r="AQ784" s="89">
        <f t="shared" ref="AQ784" si="811">N788+V788+AD788+AL788</f>
        <v>0</v>
      </c>
      <c r="AR784" s="89">
        <f t="shared" ref="AR784" si="812">N789+V789+AD789+AL789</f>
        <v>0</v>
      </c>
      <c r="AS784" s="89">
        <f t="shared" ref="AS784" si="813">N790+V790+AD790+AL790</f>
        <v>0</v>
      </c>
      <c r="AT784" s="89">
        <f t="shared" ref="AT784" si="814">N802+V802+AD802+AL802</f>
        <v>0</v>
      </c>
      <c r="AU784" s="89">
        <f t="shared" ref="AU784" si="815">N795+V795+AD795+AL795</f>
        <v>0</v>
      </c>
      <c r="AV784" s="89">
        <f t="shared" ref="AV784" si="816">N796+V796+AD796+AL796</f>
        <v>0</v>
      </c>
      <c r="AW784" s="89">
        <f t="shared" ref="AW784" si="817">N793+V793+AD793+AL793</f>
        <v>0</v>
      </c>
      <c r="AX784" s="116">
        <f t="shared" ref="AX784" si="818">SUM(AN784:AW802)</f>
        <v>0</v>
      </c>
    </row>
    <row r="785" spans="2:50"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150"/>
      <c r="AN785" s="90"/>
      <c r="AO785" s="90"/>
      <c r="AP785" s="90"/>
      <c r="AQ785" s="90"/>
      <c r="AR785" s="90"/>
      <c r="AS785" s="90"/>
      <c r="AT785" s="90"/>
      <c r="AU785" s="90"/>
      <c r="AV785" s="90"/>
      <c r="AW785" s="90"/>
      <c r="AX785" s="117"/>
    </row>
    <row r="786" spans="2:50"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150"/>
      <c r="AN786" s="90"/>
      <c r="AO786" s="90"/>
      <c r="AP786" s="90"/>
      <c r="AQ786" s="90"/>
      <c r="AR786" s="90"/>
      <c r="AS786" s="90"/>
      <c r="AT786" s="90"/>
      <c r="AU786" s="90"/>
      <c r="AV786" s="90"/>
      <c r="AW786" s="90"/>
      <c r="AX786" s="117"/>
    </row>
    <row r="787" spans="2:50"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150"/>
      <c r="AN787" s="90"/>
      <c r="AO787" s="90"/>
      <c r="AP787" s="90"/>
      <c r="AQ787" s="90"/>
      <c r="AR787" s="90"/>
      <c r="AS787" s="90"/>
      <c r="AT787" s="90"/>
      <c r="AU787" s="90"/>
      <c r="AV787" s="90"/>
      <c r="AW787" s="90"/>
      <c r="AX787" s="117"/>
    </row>
    <row r="788" spans="2:50"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150"/>
      <c r="AN788" s="90"/>
      <c r="AO788" s="90"/>
      <c r="AP788" s="90"/>
      <c r="AQ788" s="90"/>
      <c r="AR788" s="90"/>
      <c r="AS788" s="90"/>
      <c r="AT788" s="90"/>
      <c r="AU788" s="90"/>
      <c r="AV788" s="90"/>
      <c r="AW788" s="90"/>
      <c r="AX788" s="117"/>
    </row>
    <row r="789" spans="2:50" ht="12.95" customHeight="1" x14ac:dyDescent="0.25">
      <c r="B789" s="102"/>
      <c r="C789" s="106"/>
      <c r="D789" s="110"/>
      <c r="E789" s="114"/>
      <c r="F789" s="27" t="s">
        <v>37</v>
      </c>
      <c r="G789" s="44"/>
      <c r="H789" s="44"/>
      <c r="I789" s="44"/>
      <c r="J789" s="44"/>
      <c r="K789" s="44"/>
      <c r="L789" s="42"/>
      <c r="M789" s="42"/>
      <c r="N789" s="43">
        <f>SUM(G789:M789)</f>
        <v>0</v>
      </c>
      <c r="O789" s="44"/>
      <c r="P789" s="44"/>
      <c r="Q789" s="44"/>
      <c r="R789" s="44"/>
      <c r="S789" s="44"/>
      <c r="T789" s="42"/>
      <c r="U789" s="42"/>
      <c r="V789" s="43">
        <f>SUM(O789:U789)</f>
        <v>0</v>
      </c>
      <c r="W789" s="44"/>
      <c r="X789" s="44"/>
      <c r="Y789" s="44"/>
      <c r="Z789" s="44"/>
      <c r="AA789" s="44"/>
      <c r="AB789" s="42"/>
      <c r="AC789" s="42"/>
      <c r="AD789" s="43">
        <f>SUM(W789:AC789)</f>
        <v>0</v>
      </c>
      <c r="AE789" s="44"/>
      <c r="AF789" s="44"/>
      <c r="AG789" s="44"/>
      <c r="AH789" s="44"/>
      <c r="AI789" s="44"/>
      <c r="AJ789" s="42"/>
      <c r="AK789" s="42"/>
      <c r="AL789" s="43">
        <f>SUM(AE789:AK789)</f>
        <v>0</v>
      </c>
      <c r="AM789" s="150"/>
      <c r="AN789" s="90"/>
      <c r="AO789" s="90"/>
      <c r="AP789" s="90"/>
      <c r="AQ789" s="90"/>
      <c r="AR789" s="90"/>
      <c r="AS789" s="90"/>
      <c r="AT789" s="90"/>
      <c r="AU789" s="90"/>
      <c r="AV789" s="90"/>
      <c r="AW789" s="90"/>
      <c r="AX789" s="117"/>
    </row>
    <row r="790" spans="2:50" ht="12.95" customHeight="1" x14ac:dyDescent="0.25">
      <c r="B790" s="102"/>
      <c r="C790" s="106"/>
      <c r="D790" s="110"/>
      <c r="E790" s="114"/>
      <c r="F790" s="28" t="s">
        <v>31</v>
      </c>
      <c r="G790" s="45"/>
      <c r="H790" s="45"/>
      <c r="I790" s="45"/>
      <c r="J790" s="45"/>
      <c r="K790" s="45">
        <f>IF((N784-E784)&lt;=0,0,IF((N784-E784)&gt;0,(N784-E784)))</f>
        <v>0</v>
      </c>
      <c r="L790" s="42"/>
      <c r="M790" s="42"/>
      <c r="N790" s="43">
        <f t="shared" ref="N790:N801" si="819">SUM(G790:M790)</f>
        <v>0</v>
      </c>
      <c r="O790" s="45"/>
      <c r="P790" s="45"/>
      <c r="Q790" s="45"/>
      <c r="R790" s="45"/>
      <c r="S790" s="45">
        <f>IF((V784-E784)&lt;=0,0,IF((V784-E784)&gt;0,(V784-E784)))</f>
        <v>0</v>
      </c>
      <c r="T790" s="42"/>
      <c r="U790" s="42"/>
      <c r="V790" s="43">
        <f t="shared" ref="V790:V801" si="820">SUM(O790:U790)</f>
        <v>0</v>
      </c>
      <c r="W790" s="45"/>
      <c r="X790" s="45"/>
      <c r="Y790" s="45"/>
      <c r="Z790" s="45"/>
      <c r="AA790" s="45">
        <f>IF((AD784-E784)&lt;=0,0,IF((AD784-E784)&gt;0,(AD784-E784)))</f>
        <v>0</v>
      </c>
      <c r="AB790" s="42"/>
      <c r="AC790" s="42"/>
      <c r="AD790" s="43">
        <f t="shared" ref="AD790:AD801" si="821">SUM(W790:AC790)</f>
        <v>0</v>
      </c>
      <c r="AE790" s="45"/>
      <c r="AF790" s="45"/>
      <c r="AG790" s="45"/>
      <c r="AH790" s="45"/>
      <c r="AI790" s="45">
        <f>IF((AL784-E784)&lt;=0,0,IF((AL784-E784)&gt;0,(AL784-E784)))</f>
        <v>0</v>
      </c>
      <c r="AJ790" s="42"/>
      <c r="AK790" s="42"/>
      <c r="AL790" s="43">
        <f t="shared" ref="AL790:AL801" si="822">SUM(AE790:AK790)</f>
        <v>0</v>
      </c>
      <c r="AM790" s="150"/>
      <c r="AN790" s="90"/>
      <c r="AO790" s="90"/>
      <c r="AP790" s="90"/>
      <c r="AQ790" s="90"/>
      <c r="AR790" s="90"/>
      <c r="AS790" s="90"/>
      <c r="AT790" s="90"/>
      <c r="AU790" s="90"/>
      <c r="AV790" s="90"/>
      <c r="AW790" s="90"/>
      <c r="AX790" s="117"/>
    </row>
    <row r="791" spans="2:50"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819"/>
        <v>0</v>
      </c>
      <c r="O791" s="45"/>
      <c r="P791" s="45"/>
      <c r="Q791" s="45"/>
      <c r="R791" s="45"/>
      <c r="S791" s="44">
        <f>IF(E784-15&lt;0,0,IF(SUM(O784:U789)&lt;10,0,IF(SUM(O784:U789)&lt;20,1,IF(SUM(O784:U789)&lt;30,2,IF(SUM(O784:U789)&gt;=30,3)))))</f>
        <v>0</v>
      </c>
      <c r="T791" s="42"/>
      <c r="U791" s="42"/>
      <c r="V791" s="43">
        <f t="shared" si="820"/>
        <v>0</v>
      </c>
      <c r="W791" s="45"/>
      <c r="X791" s="45"/>
      <c r="Y791" s="45"/>
      <c r="Z791" s="45"/>
      <c r="AA791" s="44">
        <f>IF(E784-15&lt;0,0,IF(SUM(W784:AC789)&lt;10,0,IF(SUM(W784:AC789)&lt;20,1,IF(SUM(W784:AC789)&lt;30,2,IF(SUM(W784:AC789)&gt;=30,3)))))</f>
        <v>0</v>
      </c>
      <c r="AB791" s="42"/>
      <c r="AC791" s="42"/>
      <c r="AD791" s="43">
        <f t="shared" si="821"/>
        <v>0</v>
      </c>
      <c r="AE791" s="45"/>
      <c r="AF791" s="45"/>
      <c r="AG791" s="45"/>
      <c r="AH791" s="45"/>
      <c r="AI791" s="44">
        <f>IF(E784-15&lt;0,0,IF(SUM(AE784:AK789)&lt;10,0,IF(SUM(AE784:AK789)&lt;20,1,IF(SUM(AE784:AK789)&lt;30,2,IF(SUM(AE784:AK789)&gt;=30,3)))))</f>
        <v>0</v>
      </c>
      <c r="AJ791" s="42"/>
      <c r="AK791" s="42"/>
      <c r="AL791" s="43">
        <f t="shared" si="822"/>
        <v>0</v>
      </c>
      <c r="AM791" s="150"/>
      <c r="AN791" s="90"/>
      <c r="AO791" s="90"/>
      <c r="AP791" s="90"/>
      <c r="AQ791" s="90"/>
      <c r="AR791" s="90"/>
      <c r="AS791" s="90"/>
      <c r="AT791" s="90"/>
      <c r="AU791" s="90"/>
      <c r="AV791" s="90"/>
      <c r="AW791" s="90"/>
      <c r="AX791" s="117"/>
    </row>
    <row r="792" spans="2:50" ht="12.95" customHeight="1" x14ac:dyDescent="0.25">
      <c r="B792" s="102"/>
      <c r="C792" s="106"/>
      <c r="D792" s="110"/>
      <c r="E792" s="114"/>
      <c r="F792" s="28" t="s">
        <v>41</v>
      </c>
      <c r="G792" s="44"/>
      <c r="H792" s="44"/>
      <c r="I792" s="44"/>
      <c r="J792" s="44"/>
      <c r="K792" s="45"/>
      <c r="L792" s="42"/>
      <c r="M792" s="42"/>
      <c r="N792" s="43">
        <f t="shared" si="819"/>
        <v>0</v>
      </c>
      <c r="O792" s="44"/>
      <c r="P792" s="44"/>
      <c r="Q792" s="44"/>
      <c r="R792" s="44"/>
      <c r="S792" s="45"/>
      <c r="T792" s="42"/>
      <c r="U792" s="42"/>
      <c r="V792" s="43">
        <f t="shared" si="820"/>
        <v>0</v>
      </c>
      <c r="W792" s="44"/>
      <c r="X792" s="44"/>
      <c r="Y792" s="44"/>
      <c r="Z792" s="44"/>
      <c r="AA792" s="45"/>
      <c r="AB792" s="42"/>
      <c r="AC792" s="42"/>
      <c r="AD792" s="43">
        <f t="shared" si="821"/>
        <v>0</v>
      </c>
      <c r="AE792" s="44"/>
      <c r="AF792" s="44"/>
      <c r="AG792" s="44"/>
      <c r="AH792" s="44"/>
      <c r="AI792" s="45"/>
      <c r="AJ792" s="42"/>
      <c r="AK792" s="42"/>
      <c r="AL792" s="43">
        <f t="shared" si="822"/>
        <v>0</v>
      </c>
      <c r="AM792" s="150"/>
      <c r="AN792" s="90"/>
      <c r="AO792" s="90"/>
      <c r="AP792" s="90"/>
      <c r="AQ792" s="90"/>
      <c r="AR792" s="90"/>
      <c r="AS792" s="90"/>
      <c r="AT792" s="90"/>
      <c r="AU792" s="90"/>
      <c r="AV792" s="90"/>
      <c r="AW792" s="90"/>
      <c r="AX792" s="117"/>
    </row>
    <row r="793" spans="2:50" ht="12.95" customHeight="1" x14ac:dyDescent="0.25">
      <c r="B793" s="102"/>
      <c r="C793" s="106"/>
      <c r="D793" s="110"/>
      <c r="E793" s="114"/>
      <c r="F793" s="28" t="s">
        <v>6</v>
      </c>
      <c r="G793" s="44"/>
      <c r="H793" s="44"/>
      <c r="I793" s="44"/>
      <c r="J793" s="44"/>
      <c r="K793" s="44"/>
      <c r="L793" s="42"/>
      <c r="M793" s="42"/>
      <c r="N793" s="43">
        <f t="shared" si="819"/>
        <v>0</v>
      </c>
      <c r="O793" s="44"/>
      <c r="P793" s="44"/>
      <c r="Q793" s="44"/>
      <c r="R793" s="44"/>
      <c r="S793" s="44"/>
      <c r="T793" s="42"/>
      <c r="U793" s="42"/>
      <c r="V793" s="43">
        <f t="shared" si="820"/>
        <v>0</v>
      </c>
      <c r="W793" s="44"/>
      <c r="X793" s="44"/>
      <c r="Y793" s="44"/>
      <c r="Z793" s="44"/>
      <c r="AA793" s="44"/>
      <c r="AB793" s="42"/>
      <c r="AC793" s="42"/>
      <c r="AD793" s="43">
        <f t="shared" si="821"/>
        <v>0</v>
      </c>
      <c r="AE793" s="44"/>
      <c r="AF793" s="44"/>
      <c r="AG793" s="44"/>
      <c r="AH793" s="44"/>
      <c r="AI793" s="44"/>
      <c r="AJ793" s="42"/>
      <c r="AK793" s="42"/>
      <c r="AL793" s="43">
        <f t="shared" si="822"/>
        <v>0</v>
      </c>
      <c r="AM793" s="150"/>
      <c r="AN793" s="90"/>
      <c r="AO793" s="90"/>
      <c r="AP793" s="90"/>
      <c r="AQ793" s="90"/>
      <c r="AR793" s="90"/>
      <c r="AS793" s="90"/>
      <c r="AT793" s="90"/>
      <c r="AU793" s="90"/>
      <c r="AV793" s="90"/>
      <c r="AW793" s="90"/>
      <c r="AX793" s="117"/>
    </row>
    <row r="794" spans="2:50" ht="12.95" customHeight="1" x14ac:dyDescent="0.25">
      <c r="B794" s="102"/>
      <c r="C794" s="106"/>
      <c r="D794" s="110"/>
      <c r="E794" s="114"/>
      <c r="F794" s="29" t="s">
        <v>35</v>
      </c>
      <c r="G794" s="44"/>
      <c r="H794" s="44"/>
      <c r="I794" s="44"/>
      <c r="J794" s="44"/>
      <c r="K794" s="44"/>
      <c r="L794" s="42"/>
      <c r="M794" s="42"/>
      <c r="N794" s="43">
        <f t="shared" si="819"/>
        <v>0</v>
      </c>
      <c r="O794" s="44"/>
      <c r="P794" s="44"/>
      <c r="Q794" s="44"/>
      <c r="R794" s="44"/>
      <c r="S794" s="44"/>
      <c r="T794" s="42"/>
      <c r="U794" s="42"/>
      <c r="V794" s="43">
        <f t="shared" si="820"/>
        <v>0</v>
      </c>
      <c r="W794" s="44"/>
      <c r="X794" s="44"/>
      <c r="Y794" s="44"/>
      <c r="Z794" s="44"/>
      <c r="AA794" s="44"/>
      <c r="AB794" s="42"/>
      <c r="AC794" s="42"/>
      <c r="AD794" s="43">
        <f t="shared" si="821"/>
        <v>0</v>
      </c>
      <c r="AE794" s="44"/>
      <c r="AF794" s="44"/>
      <c r="AG794" s="44"/>
      <c r="AH794" s="44"/>
      <c r="AI794" s="44"/>
      <c r="AJ794" s="42"/>
      <c r="AK794" s="42"/>
      <c r="AL794" s="43">
        <f t="shared" si="822"/>
        <v>0</v>
      </c>
      <c r="AM794" s="150"/>
      <c r="AN794" s="90"/>
      <c r="AO794" s="90"/>
      <c r="AP794" s="90"/>
      <c r="AQ794" s="90"/>
      <c r="AR794" s="90"/>
      <c r="AS794" s="90"/>
      <c r="AT794" s="90"/>
      <c r="AU794" s="90"/>
      <c r="AV794" s="90"/>
      <c r="AW794" s="90"/>
      <c r="AX794" s="117"/>
    </row>
    <row r="795" spans="2:50" ht="12.95" customHeight="1" x14ac:dyDescent="0.25">
      <c r="B795" s="102"/>
      <c r="C795" s="106"/>
      <c r="D795" s="110"/>
      <c r="E795" s="114"/>
      <c r="F795" s="27" t="s">
        <v>40</v>
      </c>
      <c r="G795" s="44"/>
      <c r="H795" s="44"/>
      <c r="I795" s="44"/>
      <c r="J795" s="44"/>
      <c r="K795" s="44"/>
      <c r="L795" s="42"/>
      <c r="M795" s="42"/>
      <c r="N795" s="43">
        <f t="shared" si="819"/>
        <v>0</v>
      </c>
      <c r="O795" s="44"/>
      <c r="P795" s="44"/>
      <c r="Q795" s="44"/>
      <c r="R795" s="44"/>
      <c r="S795" s="44"/>
      <c r="T795" s="42"/>
      <c r="U795" s="42"/>
      <c r="V795" s="43">
        <f t="shared" si="820"/>
        <v>0</v>
      </c>
      <c r="W795" s="44"/>
      <c r="X795" s="44"/>
      <c r="Y795" s="44"/>
      <c r="Z795" s="44"/>
      <c r="AA795" s="44"/>
      <c r="AB795" s="42"/>
      <c r="AC795" s="42"/>
      <c r="AD795" s="43">
        <f t="shared" si="821"/>
        <v>0</v>
      </c>
      <c r="AE795" s="44"/>
      <c r="AF795" s="44"/>
      <c r="AG795" s="44"/>
      <c r="AH795" s="44"/>
      <c r="AI795" s="44"/>
      <c r="AJ795" s="42"/>
      <c r="AK795" s="42"/>
      <c r="AL795" s="43">
        <f t="shared" si="822"/>
        <v>0</v>
      </c>
      <c r="AM795" s="150"/>
      <c r="AN795" s="90"/>
      <c r="AO795" s="90"/>
      <c r="AP795" s="90"/>
      <c r="AQ795" s="90"/>
      <c r="AR795" s="90"/>
      <c r="AS795" s="90"/>
      <c r="AT795" s="90"/>
      <c r="AU795" s="90"/>
      <c r="AV795" s="90"/>
      <c r="AW795" s="90"/>
      <c r="AX795" s="117"/>
    </row>
    <row r="796" spans="2:50" ht="12.95" customHeight="1" x14ac:dyDescent="0.25">
      <c r="B796" s="102"/>
      <c r="C796" s="106"/>
      <c r="D796" s="110"/>
      <c r="E796" s="114"/>
      <c r="F796" s="27" t="s">
        <v>7</v>
      </c>
      <c r="G796" s="44"/>
      <c r="H796" s="44"/>
      <c r="I796" s="44"/>
      <c r="J796" s="44"/>
      <c r="K796" s="44"/>
      <c r="L796" s="42"/>
      <c r="M796" s="42"/>
      <c r="N796" s="43">
        <f t="shared" si="819"/>
        <v>0</v>
      </c>
      <c r="O796" s="44"/>
      <c r="P796" s="44"/>
      <c r="Q796" s="44"/>
      <c r="R796" s="44"/>
      <c r="S796" s="44"/>
      <c r="T796" s="42"/>
      <c r="U796" s="42"/>
      <c r="V796" s="43">
        <f t="shared" si="820"/>
        <v>0</v>
      </c>
      <c r="W796" s="44"/>
      <c r="X796" s="44"/>
      <c r="Y796" s="44"/>
      <c r="Z796" s="44"/>
      <c r="AA796" s="44"/>
      <c r="AB796" s="42"/>
      <c r="AC796" s="42"/>
      <c r="AD796" s="43">
        <f t="shared" si="821"/>
        <v>0</v>
      </c>
      <c r="AE796" s="44"/>
      <c r="AF796" s="44"/>
      <c r="AG796" s="44"/>
      <c r="AH796" s="44"/>
      <c r="AI796" s="44"/>
      <c r="AJ796" s="42"/>
      <c r="AK796" s="42"/>
      <c r="AL796" s="43">
        <f t="shared" si="822"/>
        <v>0</v>
      </c>
      <c r="AM796" s="150"/>
      <c r="AN796" s="90"/>
      <c r="AO796" s="90"/>
      <c r="AP796" s="90"/>
      <c r="AQ796" s="90"/>
      <c r="AR796" s="90"/>
      <c r="AS796" s="90"/>
      <c r="AT796" s="90"/>
      <c r="AU796" s="90"/>
      <c r="AV796" s="90"/>
      <c r="AW796" s="90"/>
      <c r="AX796" s="117"/>
    </row>
    <row r="797" spans="2:50" ht="12.95" customHeight="1" x14ac:dyDescent="0.25">
      <c r="B797" s="102"/>
      <c r="C797" s="106"/>
      <c r="D797" s="110"/>
      <c r="E797" s="114"/>
      <c r="F797" s="27"/>
      <c r="G797" s="44"/>
      <c r="H797" s="44"/>
      <c r="I797" s="44"/>
      <c r="J797" s="44"/>
      <c r="K797" s="44"/>
      <c r="L797" s="42"/>
      <c r="M797" s="42"/>
      <c r="N797" s="43">
        <f t="shared" si="819"/>
        <v>0</v>
      </c>
      <c r="O797" s="44"/>
      <c r="P797" s="44"/>
      <c r="Q797" s="44"/>
      <c r="R797" s="44"/>
      <c r="S797" s="44"/>
      <c r="T797" s="42"/>
      <c r="U797" s="42"/>
      <c r="V797" s="43">
        <f t="shared" si="820"/>
        <v>0</v>
      </c>
      <c r="W797" s="44"/>
      <c r="X797" s="44"/>
      <c r="Y797" s="44"/>
      <c r="Z797" s="44"/>
      <c r="AA797" s="44"/>
      <c r="AB797" s="42"/>
      <c r="AC797" s="42"/>
      <c r="AD797" s="43">
        <f t="shared" si="821"/>
        <v>0</v>
      </c>
      <c r="AE797" s="44"/>
      <c r="AF797" s="44"/>
      <c r="AG797" s="44"/>
      <c r="AH797" s="44"/>
      <c r="AI797" s="44"/>
      <c r="AJ797" s="42"/>
      <c r="AK797" s="42"/>
      <c r="AL797" s="43">
        <f t="shared" si="822"/>
        <v>0</v>
      </c>
      <c r="AM797" s="150"/>
      <c r="AN797" s="90"/>
      <c r="AO797" s="90"/>
      <c r="AP797" s="90"/>
      <c r="AQ797" s="90"/>
      <c r="AR797" s="90"/>
      <c r="AS797" s="90"/>
      <c r="AT797" s="90"/>
      <c r="AU797" s="90"/>
      <c r="AV797" s="90"/>
      <c r="AW797" s="90"/>
      <c r="AX797" s="117"/>
    </row>
    <row r="798" spans="2:50" ht="12.95" customHeight="1" x14ac:dyDescent="0.25">
      <c r="B798" s="102"/>
      <c r="C798" s="106"/>
      <c r="D798" s="110"/>
      <c r="E798" s="114"/>
      <c r="F798" s="27"/>
      <c r="G798" s="44"/>
      <c r="H798" s="44"/>
      <c r="I798" s="44"/>
      <c r="J798" s="44"/>
      <c r="K798" s="44"/>
      <c r="L798" s="42"/>
      <c r="M798" s="42"/>
      <c r="N798" s="43">
        <f t="shared" si="819"/>
        <v>0</v>
      </c>
      <c r="O798" s="44"/>
      <c r="P798" s="44"/>
      <c r="Q798" s="44"/>
      <c r="R798" s="44"/>
      <c r="S798" s="44"/>
      <c r="T798" s="42"/>
      <c r="U798" s="42"/>
      <c r="V798" s="43">
        <f t="shared" si="820"/>
        <v>0</v>
      </c>
      <c r="W798" s="44"/>
      <c r="X798" s="44"/>
      <c r="Y798" s="44"/>
      <c r="Z798" s="44"/>
      <c r="AA798" s="44"/>
      <c r="AB798" s="42"/>
      <c r="AC798" s="42"/>
      <c r="AD798" s="43">
        <f t="shared" si="821"/>
        <v>0</v>
      </c>
      <c r="AE798" s="44"/>
      <c r="AF798" s="44"/>
      <c r="AG798" s="44"/>
      <c r="AH798" s="44"/>
      <c r="AI798" s="44"/>
      <c r="AJ798" s="42"/>
      <c r="AK798" s="42"/>
      <c r="AL798" s="43">
        <f t="shared" si="822"/>
        <v>0</v>
      </c>
      <c r="AM798" s="150"/>
      <c r="AN798" s="90"/>
      <c r="AO798" s="90"/>
      <c r="AP798" s="90"/>
      <c r="AQ798" s="90"/>
      <c r="AR798" s="90"/>
      <c r="AS798" s="90"/>
      <c r="AT798" s="90"/>
      <c r="AU798" s="90"/>
      <c r="AV798" s="90"/>
      <c r="AW798" s="90"/>
      <c r="AX798" s="117"/>
    </row>
    <row r="799" spans="2:50" ht="12.95" customHeight="1" x14ac:dyDescent="0.25">
      <c r="B799" s="102"/>
      <c r="C799" s="106"/>
      <c r="D799" s="110"/>
      <c r="E799" s="114"/>
      <c r="F799" s="27"/>
      <c r="G799" s="44"/>
      <c r="H799" s="44"/>
      <c r="I799" s="44"/>
      <c r="J799" s="44"/>
      <c r="K799" s="44"/>
      <c r="L799" s="42"/>
      <c r="M799" s="42"/>
      <c r="N799" s="43">
        <f t="shared" si="819"/>
        <v>0</v>
      </c>
      <c r="O799" s="44"/>
      <c r="P799" s="44"/>
      <c r="Q799" s="44"/>
      <c r="R799" s="44"/>
      <c r="S799" s="44"/>
      <c r="T799" s="42"/>
      <c r="U799" s="42"/>
      <c r="V799" s="43">
        <f t="shared" si="820"/>
        <v>0</v>
      </c>
      <c r="W799" s="44"/>
      <c r="X799" s="44"/>
      <c r="Y799" s="44"/>
      <c r="Z799" s="44"/>
      <c r="AA799" s="44"/>
      <c r="AB799" s="42"/>
      <c r="AC799" s="42"/>
      <c r="AD799" s="43">
        <f t="shared" si="821"/>
        <v>0</v>
      </c>
      <c r="AE799" s="44"/>
      <c r="AF799" s="44"/>
      <c r="AG799" s="44"/>
      <c r="AH799" s="44"/>
      <c r="AI799" s="44"/>
      <c r="AJ799" s="42"/>
      <c r="AK799" s="42"/>
      <c r="AL799" s="43">
        <f t="shared" si="822"/>
        <v>0</v>
      </c>
      <c r="AM799" s="150"/>
      <c r="AN799" s="90"/>
      <c r="AO799" s="90"/>
      <c r="AP799" s="90"/>
      <c r="AQ799" s="90"/>
      <c r="AR799" s="90"/>
      <c r="AS799" s="90"/>
      <c r="AT799" s="90"/>
      <c r="AU799" s="90"/>
      <c r="AV799" s="90"/>
      <c r="AW799" s="90"/>
      <c r="AX799" s="117"/>
    </row>
    <row r="800" spans="2:50" ht="12.95" customHeight="1" x14ac:dyDescent="0.25">
      <c r="B800" s="102"/>
      <c r="C800" s="106"/>
      <c r="D800" s="110"/>
      <c r="E800" s="114"/>
      <c r="F800" s="28"/>
      <c r="G800" s="44"/>
      <c r="H800" s="44"/>
      <c r="I800" s="44"/>
      <c r="J800" s="44"/>
      <c r="K800" s="44"/>
      <c r="L800" s="42"/>
      <c r="M800" s="42"/>
      <c r="N800" s="43">
        <f t="shared" si="819"/>
        <v>0</v>
      </c>
      <c r="O800" s="44"/>
      <c r="P800" s="44"/>
      <c r="Q800" s="44"/>
      <c r="R800" s="44"/>
      <c r="S800" s="44"/>
      <c r="T800" s="42"/>
      <c r="U800" s="42"/>
      <c r="V800" s="43">
        <f t="shared" si="820"/>
        <v>0</v>
      </c>
      <c r="W800" s="44"/>
      <c r="X800" s="44"/>
      <c r="Y800" s="44"/>
      <c r="Z800" s="44"/>
      <c r="AA800" s="44"/>
      <c r="AB800" s="42"/>
      <c r="AC800" s="42"/>
      <c r="AD800" s="43">
        <f t="shared" si="821"/>
        <v>0</v>
      </c>
      <c r="AE800" s="44"/>
      <c r="AF800" s="44"/>
      <c r="AG800" s="44"/>
      <c r="AH800" s="44"/>
      <c r="AI800" s="44"/>
      <c r="AJ800" s="42"/>
      <c r="AK800" s="42"/>
      <c r="AL800" s="43">
        <f t="shared" si="822"/>
        <v>0</v>
      </c>
      <c r="AM800" s="150"/>
      <c r="AN800" s="90"/>
      <c r="AO800" s="90"/>
      <c r="AP800" s="90"/>
      <c r="AQ800" s="90"/>
      <c r="AR800" s="90"/>
      <c r="AS800" s="90"/>
      <c r="AT800" s="90"/>
      <c r="AU800" s="90"/>
      <c r="AV800" s="90"/>
      <c r="AW800" s="90"/>
      <c r="AX800" s="117"/>
    </row>
    <row r="801" spans="2:50" ht="12.95" customHeight="1" thickBot="1" x14ac:dyDescent="0.3">
      <c r="B801" s="103"/>
      <c r="C801" s="107"/>
      <c r="D801" s="111"/>
      <c r="E801" s="114"/>
      <c r="F801" s="28"/>
      <c r="G801" s="44"/>
      <c r="H801" s="44"/>
      <c r="I801" s="44"/>
      <c r="J801" s="44"/>
      <c r="K801" s="44"/>
      <c r="L801" s="46"/>
      <c r="M801" s="46"/>
      <c r="N801" s="43">
        <f t="shared" si="819"/>
        <v>0</v>
      </c>
      <c r="O801" s="44"/>
      <c r="P801" s="44"/>
      <c r="Q801" s="44"/>
      <c r="R801" s="44"/>
      <c r="S801" s="44"/>
      <c r="T801" s="46"/>
      <c r="U801" s="46"/>
      <c r="V801" s="43">
        <f t="shared" si="820"/>
        <v>0</v>
      </c>
      <c r="W801" s="44"/>
      <c r="X801" s="44"/>
      <c r="Y801" s="44"/>
      <c r="Z801" s="44"/>
      <c r="AA801" s="44"/>
      <c r="AB801" s="46"/>
      <c r="AC801" s="46"/>
      <c r="AD801" s="43">
        <f t="shared" si="821"/>
        <v>0</v>
      </c>
      <c r="AE801" s="44"/>
      <c r="AF801" s="44"/>
      <c r="AG801" s="44"/>
      <c r="AH801" s="44"/>
      <c r="AI801" s="44"/>
      <c r="AJ801" s="46"/>
      <c r="AK801" s="46"/>
      <c r="AL801" s="43">
        <f t="shared" si="822"/>
        <v>0</v>
      </c>
      <c r="AM801" s="150"/>
      <c r="AN801" s="90"/>
      <c r="AO801" s="90"/>
      <c r="AP801" s="90"/>
      <c r="AQ801" s="90"/>
      <c r="AR801" s="90"/>
      <c r="AS801" s="90"/>
      <c r="AT801" s="90"/>
      <c r="AU801" s="90"/>
      <c r="AV801" s="90"/>
      <c r="AW801" s="90"/>
      <c r="AX801" s="117"/>
    </row>
    <row r="802" spans="2:50" ht="12.95" hidden="1" customHeight="1" thickBot="1" x14ac:dyDescent="0.3">
      <c r="B802" s="104"/>
      <c r="C802" s="108"/>
      <c r="D802" s="112"/>
      <c r="E802" s="115"/>
      <c r="F802" s="28" t="s">
        <v>36</v>
      </c>
      <c r="G802" s="48"/>
      <c r="H802" s="48"/>
      <c r="I802" s="48"/>
      <c r="J802" s="48"/>
      <c r="K802" s="48"/>
      <c r="L802" s="47"/>
      <c r="M802" s="47"/>
      <c r="N802" s="43">
        <f t="shared" ref="N802" si="823">N791+N792+N794+N799+N800+N801+N797+N798</f>
        <v>0</v>
      </c>
      <c r="O802" s="49"/>
      <c r="P802" s="49"/>
      <c r="Q802" s="49"/>
      <c r="R802" s="49"/>
      <c r="S802" s="49"/>
      <c r="T802" s="47"/>
      <c r="U802" s="47"/>
      <c r="V802" s="43">
        <f t="shared" ref="V802" si="824">V791+V792+V794+V799+V800+V801+V797+V798</f>
        <v>0</v>
      </c>
      <c r="W802" s="49"/>
      <c r="X802" s="49"/>
      <c r="Y802" s="49"/>
      <c r="Z802" s="49"/>
      <c r="AA802" s="49"/>
      <c r="AB802" s="47"/>
      <c r="AC802" s="47"/>
      <c r="AD802" s="43">
        <f t="shared" ref="AD802" si="825">AD791+AD792+AD794+AD799+AD800+AD801+AD797+AD798</f>
        <v>0</v>
      </c>
      <c r="AE802" s="49"/>
      <c r="AF802" s="49"/>
      <c r="AG802" s="49"/>
      <c r="AH802" s="49"/>
      <c r="AI802" s="49"/>
      <c r="AJ802" s="47"/>
      <c r="AK802" s="47"/>
      <c r="AL802" s="43">
        <f t="shared" ref="AL802" si="826">AL791+AL792+AL794+AL799+AL800+AL801+AL797+AL798</f>
        <v>0</v>
      </c>
      <c r="AM802" s="151"/>
      <c r="AN802" s="91"/>
      <c r="AO802" s="91"/>
      <c r="AP802" s="91"/>
      <c r="AQ802" s="91"/>
      <c r="AR802" s="91"/>
      <c r="AS802" s="91"/>
      <c r="AT802" s="91"/>
      <c r="AU802" s="91"/>
      <c r="AV802" s="91"/>
      <c r="AW802" s="91"/>
      <c r="AX802" s="118"/>
    </row>
    <row r="803" spans="2:50" ht="12.95" customHeight="1" thickTop="1" x14ac:dyDescent="0.25">
      <c r="B803" s="102">
        <v>43</v>
      </c>
      <c r="C803" s="105">
        <f>MART!C803</f>
        <v>0</v>
      </c>
      <c r="D803" s="109">
        <f>MART!D803</f>
        <v>0</v>
      </c>
      <c r="E803" s="113">
        <f>MART!E803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149">
        <f t="shared" ref="AM803" si="827">N803+V803+AD803+AL803</f>
        <v>0</v>
      </c>
      <c r="AN803" s="89">
        <f t="shared" ref="AN803" si="828">N804+V804+AD804+AL804</f>
        <v>0</v>
      </c>
      <c r="AO803" s="89">
        <f t="shared" ref="AO803" si="829">N805+V805+AD805+AL805</f>
        <v>0</v>
      </c>
      <c r="AP803" s="89">
        <f t="shared" ref="AP803" si="830">N806+V806+AD806+AL806</f>
        <v>0</v>
      </c>
      <c r="AQ803" s="89">
        <f t="shared" ref="AQ803" si="831">N807+V807+AD807+AL807</f>
        <v>0</v>
      </c>
      <c r="AR803" s="89">
        <f t="shared" ref="AR803" si="832">N808+V808+AD808+AL808</f>
        <v>0</v>
      </c>
      <c r="AS803" s="89">
        <f t="shared" ref="AS803" si="833">N809+V809+AD809+AL809</f>
        <v>0</v>
      </c>
      <c r="AT803" s="89">
        <f t="shared" ref="AT803" si="834">N821+V821+AD821+AL821</f>
        <v>0</v>
      </c>
      <c r="AU803" s="89">
        <f t="shared" ref="AU803" si="835">N814+V814+AD814+AL814</f>
        <v>0</v>
      </c>
      <c r="AV803" s="89">
        <f t="shared" ref="AV803" si="836">N815+V815+AD815+AL815</f>
        <v>0</v>
      </c>
      <c r="AW803" s="89">
        <f t="shared" ref="AW803" si="837">N812+V812+AD812+AL812</f>
        <v>0</v>
      </c>
      <c r="AX803" s="116">
        <f t="shared" ref="AX803" si="838">SUM(AN803:AW821)</f>
        <v>0</v>
      </c>
    </row>
    <row r="804" spans="2:50"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150"/>
      <c r="AN804" s="90"/>
      <c r="AO804" s="90"/>
      <c r="AP804" s="90"/>
      <c r="AQ804" s="90"/>
      <c r="AR804" s="90"/>
      <c r="AS804" s="90"/>
      <c r="AT804" s="90"/>
      <c r="AU804" s="90"/>
      <c r="AV804" s="90"/>
      <c r="AW804" s="90"/>
      <c r="AX804" s="117"/>
    </row>
    <row r="805" spans="2:50"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150"/>
      <c r="AN805" s="90"/>
      <c r="AO805" s="90"/>
      <c r="AP805" s="90"/>
      <c r="AQ805" s="90"/>
      <c r="AR805" s="90"/>
      <c r="AS805" s="90"/>
      <c r="AT805" s="90"/>
      <c r="AU805" s="90"/>
      <c r="AV805" s="90"/>
      <c r="AW805" s="90"/>
      <c r="AX805" s="117"/>
    </row>
    <row r="806" spans="2:50"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150"/>
      <c r="AN806" s="90"/>
      <c r="AO806" s="90"/>
      <c r="AP806" s="90"/>
      <c r="AQ806" s="90"/>
      <c r="AR806" s="90"/>
      <c r="AS806" s="90"/>
      <c r="AT806" s="90"/>
      <c r="AU806" s="90"/>
      <c r="AV806" s="90"/>
      <c r="AW806" s="90"/>
      <c r="AX806" s="117"/>
    </row>
    <row r="807" spans="2:50"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150"/>
      <c r="AN807" s="90"/>
      <c r="AO807" s="90"/>
      <c r="AP807" s="90"/>
      <c r="AQ807" s="90"/>
      <c r="AR807" s="90"/>
      <c r="AS807" s="90"/>
      <c r="AT807" s="90"/>
      <c r="AU807" s="90"/>
      <c r="AV807" s="90"/>
      <c r="AW807" s="90"/>
      <c r="AX807" s="117"/>
    </row>
    <row r="808" spans="2:50" ht="12.95" customHeight="1" x14ac:dyDescent="0.25">
      <c r="B808" s="102"/>
      <c r="C808" s="106"/>
      <c r="D808" s="110"/>
      <c r="E808" s="114"/>
      <c r="F808" s="27" t="s">
        <v>37</v>
      </c>
      <c r="G808" s="44"/>
      <c r="H808" s="44"/>
      <c r="I808" s="44"/>
      <c r="J808" s="44"/>
      <c r="K808" s="44"/>
      <c r="L808" s="42"/>
      <c r="M808" s="42"/>
      <c r="N808" s="43">
        <f>SUM(G808:M808)</f>
        <v>0</v>
      </c>
      <c r="O808" s="44"/>
      <c r="P808" s="44"/>
      <c r="Q808" s="44"/>
      <c r="R808" s="44"/>
      <c r="S808" s="44"/>
      <c r="T808" s="42"/>
      <c r="U808" s="42"/>
      <c r="V808" s="43">
        <f>SUM(O808:U808)</f>
        <v>0</v>
      </c>
      <c r="W808" s="44"/>
      <c r="X808" s="44"/>
      <c r="Y808" s="44"/>
      <c r="Z808" s="44"/>
      <c r="AA808" s="44"/>
      <c r="AB808" s="42"/>
      <c r="AC808" s="42"/>
      <c r="AD808" s="43">
        <f>SUM(W808:AC808)</f>
        <v>0</v>
      </c>
      <c r="AE808" s="44"/>
      <c r="AF808" s="44"/>
      <c r="AG808" s="44"/>
      <c r="AH808" s="44"/>
      <c r="AI808" s="44"/>
      <c r="AJ808" s="42"/>
      <c r="AK808" s="42"/>
      <c r="AL808" s="43">
        <f>SUM(AE808:AK808)</f>
        <v>0</v>
      </c>
      <c r="AM808" s="150"/>
      <c r="AN808" s="90"/>
      <c r="AO808" s="90"/>
      <c r="AP808" s="90"/>
      <c r="AQ808" s="90"/>
      <c r="AR808" s="90"/>
      <c r="AS808" s="90"/>
      <c r="AT808" s="90"/>
      <c r="AU808" s="90"/>
      <c r="AV808" s="90"/>
      <c r="AW808" s="90"/>
      <c r="AX808" s="117"/>
    </row>
    <row r="809" spans="2:50" ht="12.95" customHeight="1" x14ac:dyDescent="0.25">
      <c r="B809" s="102"/>
      <c r="C809" s="106"/>
      <c r="D809" s="110"/>
      <c r="E809" s="114"/>
      <c r="F809" s="28" t="s">
        <v>31</v>
      </c>
      <c r="G809" s="45"/>
      <c r="H809" s="45"/>
      <c r="I809" s="45"/>
      <c r="J809" s="45"/>
      <c r="K809" s="45">
        <f>IF((N803-E803)&lt;=0,0,IF((N803-E803)&gt;0,(N803-E803)))</f>
        <v>0</v>
      </c>
      <c r="L809" s="42"/>
      <c r="M809" s="42"/>
      <c r="N809" s="43">
        <f t="shared" ref="N809:N820" si="839">SUM(G809:M809)</f>
        <v>0</v>
      </c>
      <c r="O809" s="45"/>
      <c r="P809" s="45"/>
      <c r="Q809" s="45"/>
      <c r="R809" s="45"/>
      <c r="S809" s="45">
        <f>IF((V803-E803)&lt;=0,0,IF((V803-E803)&gt;0,(V803-E803)))</f>
        <v>0</v>
      </c>
      <c r="T809" s="42"/>
      <c r="U809" s="42"/>
      <c r="V809" s="43">
        <f t="shared" ref="V809:V820" si="840">SUM(O809:U809)</f>
        <v>0</v>
      </c>
      <c r="W809" s="45"/>
      <c r="X809" s="45"/>
      <c r="Y809" s="45"/>
      <c r="Z809" s="45"/>
      <c r="AA809" s="45">
        <f>IF((AD803-E803)&lt;=0,0,IF((AD803-E803)&gt;0,(AD803-E803)))</f>
        <v>0</v>
      </c>
      <c r="AB809" s="42"/>
      <c r="AC809" s="42"/>
      <c r="AD809" s="43">
        <f t="shared" ref="AD809:AD820" si="841">SUM(W809:AC809)</f>
        <v>0</v>
      </c>
      <c r="AE809" s="45"/>
      <c r="AF809" s="45"/>
      <c r="AG809" s="45"/>
      <c r="AH809" s="45"/>
      <c r="AI809" s="45">
        <f>IF((AL803-E803)&lt;=0,0,IF((AL803-E803)&gt;0,(AL803-E803)))</f>
        <v>0</v>
      </c>
      <c r="AJ809" s="42"/>
      <c r="AK809" s="42"/>
      <c r="AL809" s="43">
        <f t="shared" ref="AL809:AL820" si="842">SUM(AE809:AK809)</f>
        <v>0</v>
      </c>
      <c r="AM809" s="150"/>
      <c r="AN809" s="90"/>
      <c r="AO809" s="90"/>
      <c r="AP809" s="90"/>
      <c r="AQ809" s="90"/>
      <c r="AR809" s="90"/>
      <c r="AS809" s="90"/>
      <c r="AT809" s="90"/>
      <c r="AU809" s="90"/>
      <c r="AV809" s="90"/>
      <c r="AW809" s="90"/>
      <c r="AX809" s="117"/>
    </row>
    <row r="810" spans="2:50"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839"/>
        <v>0</v>
      </c>
      <c r="O810" s="45"/>
      <c r="P810" s="45"/>
      <c r="Q810" s="45"/>
      <c r="R810" s="45"/>
      <c r="S810" s="44">
        <f>IF(E803-15&lt;0,0,IF(SUM(O803:U808)&lt;10,0,IF(SUM(O803:U808)&lt;20,1,IF(SUM(O803:U808)&lt;30,2,IF(SUM(O803:U808)&gt;=30,3)))))</f>
        <v>0</v>
      </c>
      <c r="T810" s="42"/>
      <c r="U810" s="42"/>
      <c r="V810" s="43">
        <f t="shared" si="840"/>
        <v>0</v>
      </c>
      <c r="W810" s="45"/>
      <c r="X810" s="45"/>
      <c r="Y810" s="45"/>
      <c r="Z810" s="45"/>
      <c r="AA810" s="44">
        <f>IF(E803-15&lt;0,0,IF(SUM(W803:AC808)&lt;10,0,IF(SUM(W803:AC808)&lt;20,1,IF(SUM(W803:AC808)&lt;30,2,IF(SUM(W803:AC808)&gt;=30,3)))))</f>
        <v>0</v>
      </c>
      <c r="AB810" s="42"/>
      <c r="AC810" s="42"/>
      <c r="AD810" s="43">
        <f t="shared" si="841"/>
        <v>0</v>
      </c>
      <c r="AE810" s="45"/>
      <c r="AF810" s="45"/>
      <c r="AG810" s="45"/>
      <c r="AH810" s="45"/>
      <c r="AI810" s="44">
        <f>IF(E803-15&lt;0,0,IF(SUM(AE803:AK808)&lt;10,0,IF(SUM(AE803:AK808)&lt;20,1,IF(SUM(AE803:AK808)&lt;30,2,IF(SUM(AE803:AK808)&gt;=30,3)))))</f>
        <v>0</v>
      </c>
      <c r="AJ810" s="42"/>
      <c r="AK810" s="42"/>
      <c r="AL810" s="43">
        <f t="shared" si="842"/>
        <v>0</v>
      </c>
      <c r="AM810" s="150"/>
      <c r="AN810" s="90"/>
      <c r="AO810" s="90"/>
      <c r="AP810" s="90"/>
      <c r="AQ810" s="90"/>
      <c r="AR810" s="90"/>
      <c r="AS810" s="90"/>
      <c r="AT810" s="90"/>
      <c r="AU810" s="90"/>
      <c r="AV810" s="90"/>
      <c r="AW810" s="90"/>
      <c r="AX810" s="117"/>
    </row>
    <row r="811" spans="2:50" ht="12.95" customHeight="1" x14ac:dyDescent="0.25">
      <c r="B811" s="102"/>
      <c r="C811" s="106"/>
      <c r="D811" s="110"/>
      <c r="E811" s="114"/>
      <c r="F811" s="28" t="s">
        <v>41</v>
      </c>
      <c r="G811" s="44"/>
      <c r="H811" s="44"/>
      <c r="I811" s="44"/>
      <c r="J811" s="44"/>
      <c r="K811" s="45"/>
      <c r="L811" s="42"/>
      <c r="M811" s="42"/>
      <c r="N811" s="43">
        <f t="shared" si="839"/>
        <v>0</v>
      </c>
      <c r="O811" s="44"/>
      <c r="P811" s="44"/>
      <c r="Q811" s="44"/>
      <c r="R811" s="44"/>
      <c r="S811" s="45"/>
      <c r="T811" s="42"/>
      <c r="U811" s="42"/>
      <c r="V811" s="43">
        <f t="shared" si="840"/>
        <v>0</v>
      </c>
      <c r="W811" s="44"/>
      <c r="X811" s="44"/>
      <c r="Y811" s="44"/>
      <c r="Z811" s="44"/>
      <c r="AA811" s="45"/>
      <c r="AB811" s="42"/>
      <c r="AC811" s="42"/>
      <c r="AD811" s="43">
        <f t="shared" si="841"/>
        <v>0</v>
      </c>
      <c r="AE811" s="44"/>
      <c r="AF811" s="44"/>
      <c r="AG811" s="44"/>
      <c r="AH811" s="44"/>
      <c r="AI811" s="45"/>
      <c r="AJ811" s="42"/>
      <c r="AK811" s="42"/>
      <c r="AL811" s="43">
        <f t="shared" si="842"/>
        <v>0</v>
      </c>
      <c r="AM811" s="150"/>
      <c r="AN811" s="90"/>
      <c r="AO811" s="90"/>
      <c r="AP811" s="90"/>
      <c r="AQ811" s="90"/>
      <c r="AR811" s="90"/>
      <c r="AS811" s="90"/>
      <c r="AT811" s="90"/>
      <c r="AU811" s="90"/>
      <c r="AV811" s="90"/>
      <c r="AW811" s="90"/>
      <c r="AX811" s="117"/>
    </row>
    <row r="812" spans="2:50" ht="12.95" customHeight="1" x14ac:dyDescent="0.25">
      <c r="B812" s="102"/>
      <c r="C812" s="106"/>
      <c r="D812" s="110"/>
      <c r="E812" s="114"/>
      <c r="F812" s="28" t="s">
        <v>6</v>
      </c>
      <c r="G812" s="44"/>
      <c r="H812" s="44"/>
      <c r="I812" s="44"/>
      <c r="J812" s="44"/>
      <c r="K812" s="44"/>
      <c r="L812" s="42"/>
      <c r="M812" s="42"/>
      <c r="N812" s="43">
        <f t="shared" si="839"/>
        <v>0</v>
      </c>
      <c r="O812" s="44"/>
      <c r="P812" s="44"/>
      <c r="Q812" s="44"/>
      <c r="R812" s="44"/>
      <c r="S812" s="44"/>
      <c r="T812" s="42"/>
      <c r="U812" s="42"/>
      <c r="V812" s="43">
        <f t="shared" si="840"/>
        <v>0</v>
      </c>
      <c r="W812" s="44"/>
      <c r="X812" s="44"/>
      <c r="Y812" s="44"/>
      <c r="Z812" s="44"/>
      <c r="AA812" s="44"/>
      <c r="AB812" s="42"/>
      <c r="AC812" s="42"/>
      <c r="AD812" s="43">
        <f t="shared" si="841"/>
        <v>0</v>
      </c>
      <c r="AE812" s="44"/>
      <c r="AF812" s="44"/>
      <c r="AG812" s="44"/>
      <c r="AH812" s="44"/>
      <c r="AI812" s="44"/>
      <c r="AJ812" s="42"/>
      <c r="AK812" s="42"/>
      <c r="AL812" s="43">
        <f t="shared" si="842"/>
        <v>0</v>
      </c>
      <c r="AM812" s="150"/>
      <c r="AN812" s="90"/>
      <c r="AO812" s="90"/>
      <c r="AP812" s="90"/>
      <c r="AQ812" s="90"/>
      <c r="AR812" s="90"/>
      <c r="AS812" s="90"/>
      <c r="AT812" s="90"/>
      <c r="AU812" s="90"/>
      <c r="AV812" s="90"/>
      <c r="AW812" s="90"/>
      <c r="AX812" s="117"/>
    </row>
    <row r="813" spans="2:50" ht="12.95" customHeight="1" x14ac:dyDescent="0.25">
      <c r="B813" s="102"/>
      <c r="C813" s="106"/>
      <c r="D813" s="110"/>
      <c r="E813" s="114"/>
      <c r="F813" s="29" t="s">
        <v>35</v>
      </c>
      <c r="G813" s="44"/>
      <c r="H813" s="44"/>
      <c r="I813" s="44"/>
      <c r="J813" s="44"/>
      <c r="K813" s="44"/>
      <c r="L813" s="42"/>
      <c r="M813" s="42"/>
      <c r="N813" s="43">
        <f t="shared" si="839"/>
        <v>0</v>
      </c>
      <c r="O813" s="44"/>
      <c r="P813" s="44"/>
      <c r="Q813" s="44"/>
      <c r="R813" s="44"/>
      <c r="S813" s="44"/>
      <c r="T813" s="42"/>
      <c r="U813" s="42"/>
      <c r="V813" s="43">
        <f t="shared" si="840"/>
        <v>0</v>
      </c>
      <c r="W813" s="44"/>
      <c r="X813" s="44"/>
      <c r="Y813" s="44"/>
      <c r="Z813" s="44"/>
      <c r="AA813" s="44"/>
      <c r="AB813" s="42"/>
      <c r="AC813" s="42"/>
      <c r="AD813" s="43">
        <f t="shared" si="841"/>
        <v>0</v>
      </c>
      <c r="AE813" s="44"/>
      <c r="AF813" s="44"/>
      <c r="AG813" s="44"/>
      <c r="AH813" s="44"/>
      <c r="AI813" s="44"/>
      <c r="AJ813" s="42"/>
      <c r="AK813" s="42"/>
      <c r="AL813" s="43">
        <f t="shared" si="842"/>
        <v>0</v>
      </c>
      <c r="AM813" s="150"/>
      <c r="AN813" s="90"/>
      <c r="AO813" s="90"/>
      <c r="AP813" s="90"/>
      <c r="AQ813" s="90"/>
      <c r="AR813" s="90"/>
      <c r="AS813" s="90"/>
      <c r="AT813" s="90"/>
      <c r="AU813" s="90"/>
      <c r="AV813" s="90"/>
      <c r="AW813" s="90"/>
      <c r="AX813" s="117"/>
    </row>
    <row r="814" spans="2:50" ht="12.95" customHeight="1" x14ac:dyDescent="0.25">
      <c r="B814" s="102"/>
      <c r="C814" s="106"/>
      <c r="D814" s="110"/>
      <c r="E814" s="114"/>
      <c r="F814" s="27" t="s">
        <v>40</v>
      </c>
      <c r="G814" s="44"/>
      <c r="H814" s="44"/>
      <c r="I814" s="44"/>
      <c r="J814" s="44"/>
      <c r="K814" s="44"/>
      <c r="L814" s="42"/>
      <c r="M814" s="42"/>
      <c r="N814" s="43">
        <f t="shared" si="839"/>
        <v>0</v>
      </c>
      <c r="O814" s="44"/>
      <c r="P814" s="44"/>
      <c r="Q814" s="44"/>
      <c r="R814" s="44"/>
      <c r="S814" s="44"/>
      <c r="T814" s="42"/>
      <c r="U814" s="42"/>
      <c r="V814" s="43">
        <f t="shared" si="840"/>
        <v>0</v>
      </c>
      <c r="W814" s="44"/>
      <c r="X814" s="44"/>
      <c r="Y814" s="44"/>
      <c r="Z814" s="44"/>
      <c r="AA814" s="44"/>
      <c r="AB814" s="42"/>
      <c r="AC814" s="42"/>
      <c r="AD814" s="43">
        <f t="shared" si="841"/>
        <v>0</v>
      </c>
      <c r="AE814" s="44"/>
      <c r="AF814" s="44"/>
      <c r="AG814" s="44"/>
      <c r="AH814" s="44"/>
      <c r="AI814" s="44"/>
      <c r="AJ814" s="42"/>
      <c r="AK814" s="42"/>
      <c r="AL814" s="43">
        <f t="shared" si="842"/>
        <v>0</v>
      </c>
      <c r="AM814" s="150"/>
      <c r="AN814" s="90"/>
      <c r="AO814" s="90"/>
      <c r="AP814" s="90"/>
      <c r="AQ814" s="90"/>
      <c r="AR814" s="90"/>
      <c r="AS814" s="90"/>
      <c r="AT814" s="90"/>
      <c r="AU814" s="90"/>
      <c r="AV814" s="90"/>
      <c r="AW814" s="90"/>
      <c r="AX814" s="117"/>
    </row>
    <row r="815" spans="2:50" ht="12.95" customHeight="1" x14ac:dyDescent="0.25">
      <c r="B815" s="102"/>
      <c r="C815" s="106"/>
      <c r="D815" s="110"/>
      <c r="E815" s="114"/>
      <c r="F815" s="27" t="s">
        <v>7</v>
      </c>
      <c r="G815" s="44"/>
      <c r="H815" s="44"/>
      <c r="I815" s="44"/>
      <c r="J815" s="44"/>
      <c r="K815" s="44"/>
      <c r="L815" s="42"/>
      <c r="M815" s="42"/>
      <c r="N815" s="43">
        <f t="shared" si="839"/>
        <v>0</v>
      </c>
      <c r="O815" s="44"/>
      <c r="P815" s="44"/>
      <c r="Q815" s="44"/>
      <c r="R815" s="44"/>
      <c r="S815" s="44"/>
      <c r="T815" s="42"/>
      <c r="U815" s="42"/>
      <c r="V815" s="43">
        <f t="shared" si="840"/>
        <v>0</v>
      </c>
      <c r="W815" s="44"/>
      <c r="X815" s="44"/>
      <c r="Y815" s="44"/>
      <c r="Z815" s="44"/>
      <c r="AA815" s="44"/>
      <c r="AB815" s="42"/>
      <c r="AC815" s="42"/>
      <c r="AD815" s="43">
        <f t="shared" si="841"/>
        <v>0</v>
      </c>
      <c r="AE815" s="44"/>
      <c r="AF815" s="44"/>
      <c r="AG815" s="44"/>
      <c r="AH815" s="44"/>
      <c r="AI815" s="44"/>
      <c r="AJ815" s="42"/>
      <c r="AK815" s="42"/>
      <c r="AL815" s="43">
        <f t="shared" si="842"/>
        <v>0</v>
      </c>
      <c r="AM815" s="150"/>
      <c r="AN815" s="90"/>
      <c r="AO815" s="90"/>
      <c r="AP815" s="90"/>
      <c r="AQ815" s="90"/>
      <c r="AR815" s="90"/>
      <c r="AS815" s="90"/>
      <c r="AT815" s="90"/>
      <c r="AU815" s="90"/>
      <c r="AV815" s="90"/>
      <c r="AW815" s="90"/>
      <c r="AX815" s="117"/>
    </row>
    <row r="816" spans="2:50" ht="12.95" customHeight="1" x14ac:dyDescent="0.25">
      <c r="B816" s="102"/>
      <c r="C816" s="106"/>
      <c r="D816" s="110"/>
      <c r="E816" s="114"/>
      <c r="F816" s="27"/>
      <c r="G816" s="44"/>
      <c r="H816" s="44"/>
      <c r="I816" s="44"/>
      <c r="J816" s="44"/>
      <c r="K816" s="44"/>
      <c r="L816" s="42"/>
      <c r="M816" s="42"/>
      <c r="N816" s="43">
        <f t="shared" si="839"/>
        <v>0</v>
      </c>
      <c r="O816" s="44"/>
      <c r="P816" s="44"/>
      <c r="Q816" s="44"/>
      <c r="R816" s="44"/>
      <c r="S816" s="44"/>
      <c r="T816" s="42"/>
      <c r="U816" s="42"/>
      <c r="V816" s="43">
        <f t="shared" si="840"/>
        <v>0</v>
      </c>
      <c r="W816" s="44"/>
      <c r="X816" s="44"/>
      <c r="Y816" s="44"/>
      <c r="Z816" s="44"/>
      <c r="AA816" s="44"/>
      <c r="AB816" s="42"/>
      <c r="AC816" s="42"/>
      <c r="AD816" s="43">
        <f t="shared" si="841"/>
        <v>0</v>
      </c>
      <c r="AE816" s="44"/>
      <c r="AF816" s="44"/>
      <c r="AG816" s="44"/>
      <c r="AH816" s="44"/>
      <c r="AI816" s="44"/>
      <c r="AJ816" s="42"/>
      <c r="AK816" s="42"/>
      <c r="AL816" s="43">
        <f t="shared" si="842"/>
        <v>0</v>
      </c>
      <c r="AM816" s="150"/>
      <c r="AN816" s="90"/>
      <c r="AO816" s="90"/>
      <c r="AP816" s="90"/>
      <c r="AQ816" s="90"/>
      <c r="AR816" s="90"/>
      <c r="AS816" s="90"/>
      <c r="AT816" s="90"/>
      <c r="AU816" s="90"/>
      <c r="AV816" s="90"/>
      <c r="AW816" s="90"/>
      <c r="AX816" s="117"/>
    </row>
    <row r="817" spans="2:50" ht="12.95" customHeight="1" x14ac:dyDescent="0.25">
      <c r="B817" s="102"/>
      <c r="C817" s="106"/>
      <c r="D817" s="110"/>
      <c r="E817" s="114"/>
      <c r="F817" s="27"/>
      <c r="G817" s="44"/>
      <c r="H817" s="44"/>
      <c r="I817" s="44"/>
      <c r="J817" s="44"/>
      <c r="K817" s="44"/>
      <c r="L817" s="42"/>
      <c r="M817" s="42"/>
      <c r="N817" s="43">
        <f t="shared" si="839"/>
        <v>0</v>
      </c>
      <c r="O817" s="44"/>
      <c r="P817" s="44"/>
      <c r="Q817" s="44"/>
      <c r="R817" s="44"/>
      <c r="S817" s="44"/>
      <c r="T817" s="42"/>
      <c r="U817" s="42"/>
      <c r="V817" s="43">
        <f t="shared" si="840"/>
        <v>0</v>
      </c>
      <c r="W817" s="44"/>
      <c r="X817" s="44"/>
      <c r="Y817" s="44"/>
      <c r="Z817" s="44"/>
      <c r="AA817" s="44"/>
      <c r="AB817" s="42"/>
      <c r="AC817" s="42"/>
      <c r="AD817" s="43">
        <f t="shared" si="841"/>
        <v>0</v>
      </c>
      <c r="AE817" s="44"/>
      <c r="AF817" s="44"/>
      <c r="AG817" s="44"/>
      <c r="AH817" s="44"/>
      <c r="AI817" s="44"/>
      <c r="AJ817" s="42"/>
      <c r="AK817" s="42"/>
      <c r="AL817" s="43">
        <f t="shared" si="842"/>
        <v>0</v>
      </c>
      <c r="AM817" s="150"/>
      <c r="AN817" s="90"/>
      <c r="AO817" s="90"/>
      <c r="AP817" s="90"/>
      <c r="AQ817" s="90"/>
      <c r="AR817" s="90"/>
      <c r="AS817" s="90"/>
      <c r="AT817" s="90"/>
      <c r="AU817" s="90"/>
      <c r="AV817" s="90"/>
      <c r="AW817" s="90"/>
      <c r="AX817" s="117"/>
    </row>
    <row r="818" spans="2:50" ht="12.95" customHeight="1" x14ac:dyDescent="0.25">
      <c r="B818" s="102"/>
      <c r="C818" s="106"/>
      <c r="D818" s="110"/>
      <c r="E818" s="114"/>
      <c r="F818" s="27"/>
      <c r="G818" s="44"/>
      <c r="H818" s="44"/>
      <c r="I818" s="44"/>
      <c r="J818" s="44"/>
      <c r="K818" s="44"/>
      <c r="L818" s="42"/>
      <c r="M818" s="42"/>
      <c r="N818" s="43">
        <f t="shared" si="839"/>
        <v>0</v>
      </c>
      <c r="O818" s="44"/>
      <c r="P818" s="44"/>
      <c r="Q818" s="44"/>
      <c r="R818" s="44"/>
      <c r="S818" s="44"/>
      <c r="T818" s="42"/>
      <c r="U818" s="42"/>
      <c r="V818" s="43">
        <f t="shared" si="840"/>
        <v>0</v>
      </c>
      <c r="W818" s="44"/>
      <c r="X818" s="44"/>
      <c r="Y818" s="44"/>
      <c r="Z818" s="44"/>
      <c r="AA818" s="44"/>
      <c r="AB818" s="42"/>
      <c r="AC818" s="42"/>
      <c r="AD818" s="43">
        <f t="shared" si="841"/>
        <v>0</v>
      </c>
      <c r="AE818" s="44"/>
      <c r="AF818" s="44"/>
      <c r="AG818" s="44"/>
      <c r="AH818" s="44"/>
      <c r="AI818" s="44"/>
      <c r="AJ818" s="42"/>
      <c r="AK818" s="42"/>
      <c r="AL818" s="43">
        <f t="shared" si="842"/>
        <v>0</v>
      </c>
      <c r="AM818" s="150"/>
      <c r="AN818" s="90"/>
      <c r="AO818" s="90"/>
      <c r="AP818" s="90"/>
      <c r="AQ818" s="90"/>
      <c r="AR818" s="90"/>
      <c r="AS818" s="90"/>
      <c r="AT818" s="90"/>
      <c r="AU818" s="90"/>
      <c r="AV818" s="90"/>
      <c r="AW818" s="90"/>
      <c r="AX818" s="117"/>
    </row>
    <row r="819" spans="2:50" ht="12.95" customHeight="1" x14ac:dyDescent="0.25">
      <c r="B819" s="102"/>
      <c r="C819" s="106"/>
      <c r="D819" s="110"/>
      <c r="E819" s="114"/>
      <c r="F819" s="28"/>
      <c r="G819" s="44"/>
      <c r="H819" s="44"/>
      <c r="I819" s="44"/>
      <c r="J819" s="44"/>
      <c r="K819" s="44"/>
      <c r="L819" s="42"/>
      <c r="M819" s="42"/>
      <c r="N819" s="43">
        <f t="shared" si="839"/>
        <v>0</v>
      </c>
      <c r="O819" s="44"/>
      <c r="P819" s="44"/>
      <c r="Q819" s="44"/>
      <c r="R819" s="44"/>
      <c r="S819" s="44"/>
      <c r="T819" s="42"/>
      <c r="U819" s="42"/>
      <c r="V819" s="43">
        <f t="shared" si="840"/>
        <v>0</v>
      </c>
      <c r="W819" s="44"/>
      <c r="X819" s="44"/>
      <c r="Y819" s="44"/>
      <c r="Z819" s="44"/>
      <c r="AA819" s="44"/>
      <c r="AB819" s="42"/>
      <c r="AC819" s="42"/>
      <c r="AD819" s="43">
        <f t="shared" si="841"/>
        <v>0</v>
      </c>
      <c r="AE819" s="44"/>
      <c r="AF819" s="44"/>
      <c r="AG819" s="44"/>
      <c r="AH819" s="44"/>
      <c r="AI819" s="44"/>
      <c r="AJ819" s="42"/>
      <c r="AK819" s="42"/>
      <c r="AL819" s="43">
        <f t="shared" si="842"/>
        <v>0</v>
      </c>
      <c r="AM819" s="150"/>
      <c r="AN819" s="90"/>
      <c r="AO819" s="90"/>
      <c r="AP819" s="90"/>
      <c r="AQ819" s="90"/>
      <c r="AR819" s="90"/>
      <c r="AS819" s="90"/>
      <c r="AT819" s="90"/>
      <c r="AU819" s="90"/>
      <c r="AV819" s="90"/>
      <c r="AW819" s="90"/>
      <c r="AX819" s="117"/>
    </row>
    <row r="820" spans="2:50" ht="12.95" customHeight="1" thickBot="1" x14ac:dyDescent="0.3">
      <c r="B820" s="103"/>
      <c r="C820" s="107"/>
      <c r="D820" s="111"/>
      <c r="E820" s="114"/>
      <c r="F820" s="28"/>
      <c r="G820" s="44"/>
      <c r="H820" s="44"/>
      <c r="I820" s="44"/>
      <c r="J820" s="44"/>
      <c r="K820" s="44"/>
      <c r="L820" s="46"/>
      <c r="M820" s="46"/>
      <c r="N820" s="43">
        <f t="shared" si="839"/>
        <v>0</v>
      </c>
      <c r="O820" s="44"/>
      <c r="P820" s="44"/>
      <c r="Q820" s="44"/>
      <c r="R820" s="44"/>
      <c r="S820" s="44"/>
      <c r="T820" s="46"/>
      <c r="U820" s="46"/>
      <c r="V820" s="43">
        <f t="shared" si="840"/>
        <v>0</v>
      </c>
      <c r="W820" s="44"/>
      <c r="X820" s="44"/>
      <c r="Y820" s="44"/>
      <c r="Z820" s="44"/>
      <c r="AA820" s="44"/>
      <c r="AB820" s="46"/>
      <c r="AC820" s="46"/>
      <c r="AD820" s="43">
        <f t="shared" si="841"/>
        <v>0</v>
      </c>
      <c r="AE820" s="44"/>
      <c r="AF820" s="44"/>
      <c r="AG820" s="44"/>
      <c r="AH820" s="44"/>
      <c r="AI820" s="44"/>
      <c r="AJ820" s="46"/>
      <c r="AK820" s="46"/>
      <c r="AL820" s="43">
        <f t="shared" si="842"/>
        <v>0</v>
      </c>
      <c r="AM820" s="150"/>
      <c r="AN820" s="90"/>
      <c r="AO820" s="90"/>
      <c r="AP820" s="90"/>
      <c r="AQ820" s="90"/>
      <c r="AR820" s="90"/>
      <c r="AS820" s="90"/>
      <c r="AT820" s="90"/>
      <c r="AU820" s="90"/>
      <c r="AV820" s="90"/>
      <c r="AW820" s="90"/>
      <c r="AX820" s="117"/>
    </row>
    <row r="821" spans="2:50" ht="12.95" hidden="1" customHeight="1" thickBot="1" x14ac:dyDescent="0.3">
      <c r="B821" s="104"/>
      <c r="C821" s="108"/>
      <c r="D821" s="112"/>
      <c r="E821" s="115"/>
      <c r="F821" s="28" t="s">
        <v>36</v>
      </c>
      <c r="G821" s="48"/>
      <c r="H821" s="48"/>
      <c r="I821" s="48"/>
      <c r="J821" s="48"/>
      <c r="K821" s="48"/>
      <c r="L821" s="47"/>
      <c r="M821" s="47"/>
      <c r="N821" s="43">
        <f t="shared" ref="N821" si="843">N810+N811+N813+N818+N819+N820+N816+N817</f>
        <v>0</v>
      </c>
      <c r="O821" s="49"/>
      <c r="P821" s="49"/>
      <c r="Q821" s="49"/>
      <c r="R821" s="49"/>
      <c r="S821" s="49"/>
      <c r="T821" s="47"/>
      <c r="U821" s="47"/>
      <c r="V821" s="43">
        <f t="shared" ref="V821" si="844">V810+V811+V813+V818+V819+V820+V816+V817</f>
        <v>0</v>
      </c>
      <c r="W821" s="49"/>
      <c r="X821" s="49"/>
      <c r="Y821" s="49"/>
      <c r="Z821" s="49"/>
      <c r="AA821" s="49"/>
      <c r="AB821" s="47"/>
      <c r="AC821" s="47"/>
      <c r="AD821" s="43">
        <f t="shared" ref="AD821" si="845">AD810+AD811+AD813+AD818+AD819+AD820+AD816+AD817</f>
        <v>0</v>
      </c>
      <c r="AE821" s="49"/>
      <c r="AF821" s="49"/>
      <c r="AG821" s="49"/>
      <c r="AH821" s="49"/>
      <c r="AI821" s="49"/>
      <c r="AJ821" s="47"/>
      <c r="AK821" s="47"/>
      <c r="AL821" s="43">
        <f t="shared" ref="AL821" si="846">AL810+AL811+AL813+AL818+AL819+AL820+AL816+AL817</f>
        <v>0</v>
      </c>
      <c r="AM821" s="151"/>
      <c r="AN821" s="91"/>
      <c r="AO821" s="91"/>
      <c r="AP821" s="91"/>
      <c r="AQ821" s="91"/>
      <c r="AR821" s="91"/>
      <c r="AS821" s="91"/>
      <c r="AT821" s="91"/>
      <c r="AU821" s="91"/>
      <c r="AV821" s="91"/>
      <c r="AW821" s="91"/>
      <c r="AX821" s="118"/>
    </row>
    <row r="822" spans="2:50" ht="12.95" customHeight="1" thickTop="1" x14ac:dyDescent="0.25">
      <c r="B822" s="102">
        <v>44</v>
      </c>
      <c r="C822" s="105">
        <f>MART!C822</f>
        <v>0</v>
      </c>
      <c r="D822" s="109">
        <f>MART!D822</f>
        <v>0</v>
      </c>
      <c r="E822" s="113">
        <f>MART!E822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149">
        <f t="shared" ref="AM822" si="847">N822+V822+AD822+AL822</f>
        <v>0</v>
      </c>
      <c r="AN822" s="89">
        <f t="shared" ref="AN822" si="848">N823+V823+AD823+AL823</f>
        <v>0</v>
      </c>
      <c r="AO822" s="89">
        <f t="shared" ref="AO822" si="849">N824+V824+AD824+AL824</f>
        <v>0</v>
      </c>
      <c r="AP822" s="89">
        <f t="shared" ref="AP822" si="850">N825+V825+AD825+AL825</f>
        <v>0</v>
      </c>
      <c r="AQ822" s="89">
        <f t="shared" ref="AQ822" si="851">N826+V826+AD826+AL826</f>
        <v>0</v>
      </c>
      <c r="AR822" s="89">
        <f t="shared" ref="AR822" si="852">N827+V827+AD827+AL827</f>
        <v>0</v>
      </c>
      <c r="AS822" s="89">
        <f t="shared" ref="AS822" si="853">N828+V828+AD828+AL828</f>
        <v>0</v>
      </c>
      <c r="AT822" s="89">
        <f t="shared" ref="AT822" si="854">N840+V840+AD840+AL840</f>
        <v>0</v>
      </c>
      <c r="AU822" s="89">
        <f t="shared" ref="AU822" si="855">N833+V833+AD833+AL833</f>
        <v>0</v>
      </c>
      <c r="AV822" s="89">
        <f t="shared" ref="AV822" si="856">N834+V834+AD834+AL834</f>
        <v>0</v>
      </c>
      <c r="AW822" s="89">
        <f t="shared" ref="AW822" si="857">N831+V831+AD831+AL831</f>
        <v>0</v>
      </c>
      <c r="AX822" s="116">
        <f t="shared" ref="AX822" si="858">SUM(AN822:AW840)</f>
        <v>0</v>
      </c>
    </row>
    <row r="823" spans="2:50"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150"/>
      <c r="AN823" s="90"/>
      <c r="AO823" s="90"/>
      <c r="AP823" s="90"/>
      <c r="AQ823" s="90"/>
      <c r="AR823" s="90"/>
      <c r="AS823" s="90"/>
      <c r="AT823" s="90"/>
      <c r="AU823" s="90"/>
      <c r="AV823" s="90"/>
      <c r="AW823" s="90"/>
      <c r="AX823" s="117"/>
    </row>
    <row r="824" spans="2:50"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150"/>
      <c r="AN824" s="90"/>
      <c r="AO824" s="90"/>
      <c r="AP824" s="90"/>
      <c r="AQ824" s="90"/>
      <c r="AR824" s="90"/>
      <c r="AS824" s="90"/>
      <c r="AT824" s="90"/>
      <c r="AU824" s="90"/>
      <c r="AV824" s="90"/>
      <c r="AW824" s="90"/>
      <c r="AX824" s="117"/>
    </row>
    <row r="825" spans="2:50"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150"/>
      <c r="AN825" s="90"/>
      <c r="AO825" s="90"/>
      <c r="AP825" s="90"/>
      <c r="AQ825" s="90"/>
      <c r="AR825" s="90"/>
      <c r="AS825" s="90"/>
      <c r="AT825" s="90"/>
      <c r="AU825" s="90"/>
      <c r="AV825" s="90"/>
      <c r="AW825" s="90"/>
      <c r="AX825" s="117"/>
    </row>
    <row r="826" spans="2:50"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150"/>
      <c r="AN826" s="90"/>
      <c r="AO826" s="90"/>
      <c r="AP826" s="90"/>
      <c r="AQ826" s="90"/>
      <c r="AR826" s="90"/>
      <c r="AS826" s="90"/>
      <c r="AT826" s="90"/>
      <c r="AU826" s="90"/>
      <c r="AV826" s="90"/>
      <c r="AW826" s="90"/>
      <c r="AX826" s="117"/>
    </row>
    <row r="827" spans="2:50" ht="12.95" customHeight="1" x14ac:dyDescent="0.25">
      <c r="B827" s="102"/>
      <c r="C827" s="106"/>
      <c r="D827" s="110"/>
      <c r="E827" s="114"/>
      <c r="F827" s="27" t="s">
        <v>37</v>
      </c>
      <c r="G827" s="44"/>
      <c r="H827" s="44"/>
      <c r="I827" s="44"/>
      <c r="J827" s="44"/>
      <c r="K827" s="44"/>
      <c r="L827" s="42"/>
      <c r="M827" s="42"/>
      <c r="N827" s="43">
        <f>SUM(G827:M827)</f>
        <v>0</v>
      </c>
      <c r="O827" s="44"/>
      <c r="P827" s="44"/>
      <c r="Q827" s="44"/>
      <c r="R827" s="44"/>
      <c r="S827" s="44"/>
      <c r="T827" s="42"/>
      <c r="U827" s="42"/>
      <c r="V827" s="43">
        <f>SUM(O827:U827)</f>
        <v>0</v>
      </c>
      <c r="W827" s="44"/>
      <c r="X827" s="44"/>
      <c r="Y827" s="44"/>
      <c r="Z827" s="44"/>
      <c r="AA827" s="44"/>
      <c r="AB827" s="42"/>
      <c r="AC827" s="42"/>
      <c r="AD827" s="43">
        <f>SUM(W827:AC827)</f>
        <v>0</v>
      </c>
      <c r="AE827" s="44"/>
      <c r="AF827" s="44"/>
      <c r="AG827" s="44"/>
      <c r="AH827" s="44"/>
      <c r="AI827" s="44"/>
      <c r="AJ827" s="42"/>
      <c r="AK827" s="42"/>
      <c r="AL827" s="43">
        <f>SUM(AE827:AK827)</f>
        <v>0</v>
      </c>
      <c r="AM827" s="150"/>
      <c r="AN827" s="90"/>
      <c r="AO827" s="90"/>
      <c r="AP827" s="90"/>
      <c r="AQ827" s="90"/>
      <c r="AR827" s="90"/>
      <c r="AS827" s="90"/>
      <c r="AT827" s="90"/>
      <c r="AU827" s="90"/>
      <c r="AV827" s="90"/>
      <c r="AW827" s="90"/>
      <c r="AX827" s="117"/>
    </row>
    <row r="828" spans="2:50" ht="12.95" customHeight="1" x14ac:dyDescent="0.25">
      <c r="B828" s="102"/>
      <c r="C828" s="106"/>
      <c r="D828" s="110"/>
      <c r="E828" s="114"/>
      <c r="F828" s="28" t="s">
        <v>31</v>
      </c>
      <c r="G828" s="45"/>
      <c r="H828" s="45"/>
      <c r="I828" s="45"/>
      <c r="J828" s="45"/>
      <c r="K828" s="45">
        <f>IF((N822-E822)&lt;=0,0,IF((N822-E822)&gt;0,(N822-E822)))</f>
        <v>0</v>
      </c>
      <c r="L828" s="42"/>
      <c r="M828" s="42"/>
      <c r="N828" s="43">
        <f t="shared" ref="N828:N839" si="859">SUM(G828:M828)</f>
        <v>0</v>
      </c>
      <c r="O828" s="45"/>
      <c r="P828" s="45"/>
      <c r="Q828" s="45"/>
      <c r="R828" s="45"/>
      <c r="S828" s="45">
        <f>IF((V822-E822)&lt;=0,0,IF((V822-E822)&gt;0,(V822-E822)))</f>
        <v>0</v>
      </c>
      <c r="T828" s="42"/>
      <c r="U828" s="42"/>
      <c r="V828" s="43">
        <f t="shared" ref="V828:V839" si="860">SUM(O828:U828)</f>
        <v>0</v>
      </c>
      <c r="W828" s="45"/>
      <c r="X828" s="45"/>
      <c r="Y828" s="45"/>
      <c r="Z828" s="45"/>
      <c r="AA828" s="45">
        <f>IF((AD822-E822)&lt;=0,0,IF((AD822-E822)&gt;0,(AD822-E822)))</f>
        <v>0</v>
      </c>
      <c r="AB828" s="42"/>
      <c r="AC828" s="42"/>
      <c r="AD828" s="43">
        <f t="shared" ref="AD828:AD839" si="861">SUM(W828:AC828)</f>
        <v>0</v>
      </c>
      <c r="AE828" s="45"/>
      <c r="AF828" s="45"/>
      <c r="AG828" s="45"/>
      <c r="AH828" s="45"/>
      <c r="AI828" s="45">
        <f>IF((AL822-E822)&lt;=0,0,IF((AL822-E822)&gt;0,(AL822-E822)))</f>
        <v>0</v>
      </c>
      <c r="AJ828" s="42"/>
      <c r="AK828" s="42"/>
      <c r="AL828" s="43">
        <f t="shared" ref="AL828:AL839" si="862">SUM(AE828:AK828)</f>
        <v>0</v>
      </c>
      <c r="AM828" s="150"/>
      <c r="AN828" s="90"/>
      <c r="AO828" s="90"/>
      <c r="AP828" s="90"/>
      <c r="AQ828" s="90"/>
      <c r="AR828" s="90"/>
      <c r="AS828" s="90"/>
      <c r="AT828" s="90"/>
      <c r="AU828" s="90"/>
      <c r="AV828" s="90"/>
      <c r="AW828" s="90"/>
      <c r="AX828" s="117"/>
    </row>
    <row r="829" spans="2:50"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859"/>
        <v>0</v>
      </c>
      <c r="O829" s="45"/>
      <c r="P829" s="45"/>
      <c r="Q829" s="45"/>
      <c r="R829" s="45"/>
      <c r="S829" s="44">
        <f>IF(E822-15&lt;0,0,IF(SUM(O822:U827)&lt;10,0,IF(SUM(O822:U827)&lt;20,1,IF(SUM(O822:U827)&lt;30,2,IF(SUM(O822:U827)&gt;=30,3)))))</f>
        <v>0</v>
      </c>
      <c r="T829" s="42"/>
      <c r="U829" s="42"/>
      <c r="V829" s="43">
        <f t="shared" si="860"/>
        <v>0</v>
      </c>
      <c r="W829" s="45"/>
      <c r="X829" s="45"/>
      <c r="Y829" s="45"/>
      <c r="Z829" s="45"/>
      <c r="AA829" s="44">
        <f>IF(E822-15&lt;0,0,IF(SUM(W822:AC827)&lt;10,0,IF(SUM(W822:AC827)&lt;20,1,IF(SUM(W822:AC827)&lt;30,2,IF(SUM(W822:AC827)&gt;=30,3)))))</f>
        <v>0</v>
      </c>
      <c r="AB829" s="42"/>
      <c r="AC829" s="42"/>
      <c r="AD829" s="43">
        <f t="shared" si="861"/>
        <v>0</v>
      </c>
      <c r="AE829" s="45"/>
      <c r="AF829" s="45"/>
      <c r="AG829" s="45"/>
      <c r="AH829" s="45"/>
      <c r="AI829" s="44">
        <f>IF(E822-15&lt;0,0,IF(SUM(AE822:AK827)&lt;10,0,IF(SUM(AE822:AK827)&lt;20,1,IF(SUM(AE822:AK827)&lt;30,2,IF(SUM(AE822:AK827)&gt;=30,3)))))</f>
        <v>0</v>
      </c>
      <c r="AJ829" s="42"/>
      <c r="AK829" s="42"/>
      <c r="AL829" s="43">
        <f t="shared" si="862"/>
        <v>0</v>
      </c>
      <c r="AM829" s="150"/>
      <c r="AN829" s="90"/>
      <c r="AO829" s="90"/>
      <c r="AP829" s="90"/>
      <c r="AQ829" s="90"/>
      <c r="AR829" s="90"/>
      <c r="AS829" s="90"/>
      <c r="AT829" s="90"/>
      <c r="AU829" s="90"/>
      <c r="AV829" s="90"/>
      <c r="AW829" s="90"/>
      <c r="AX829" s="117"/>
    </row>
    <row r="830" spans="2:50" ht="12.95" customHeight="1" x14ac:dyDescent="0.25">
      <c r="B830" s="102"/>
      <c r="C830" s="106"/>
      <c r="D830" s="110"/>
      <c r="E830" s="114"/>
      <c r="F830" s="28" t="s">
        <v>41</v>
      </c>
      <c r="G830" s="44"/>
      <c r="H830" s="44"/>
      <c r="I830" s="44"/>
      <c r="J830" s="44"/>
      <c r="K830" s="45"/>
      <c r="L830" s="42"/>
      <c r="M830" s="42"/>
      <c r="N830" s="43">
        <f t="shared" si="859"/>
        <v>0</v>
      </c>
      <c r="O830" s="44"/>
      <c r="P830" s="44"/>
      <c r="Q830" s="44"/>
      <c r="R830" s="44"/>
      <c r="S830" s="45"/>
      <c r="T830" s="42"/>
      <c r="U830" s="42"/>
      <c r="V830" s="43">
        <f t="shared" si="860"/>
        <v>0</v>
      </c>
      <c r="W830" s="44"/>
      <c r="X830" s="44"/>
      <c r="Y830" s="44"/>
      <c r="Z830" s="44"/>
      <c r="AA830" s="45"/>
      <c r="AB830" s="42"/>
      <c r="AC830" s="42"/>
      <c r="AD830" s="43">
        <f t="shared" si="861"/>
        <v>0</v>
      </c>
      <c r="AE830" s="44"/>
      <c r="AF830" s="44"/>
      <c r="AG830" s="44"/>
      <c r="AH830" s="44"/>
      <c r="AI830" s="45"/>
      <c r="AJ830" s="42"/>
      <c r="AK830" s="42"/>
      <c r="AL830" s="43">
        <f t="shared" si="862"/>
        <v>0</v>
      </c>
      <c r="AM830" s="150"/>
      <c r="AN830" s="90"/>
      <c r="AO830" s="90"/>
      <c r="AP830" s="90"/>
      <c r="AQ830" s="90"/>
      <c r="AR830" s="90"/>
      <c r="AS830" s="90"/>
      <c r="AT830" s="90"/>
      <c r="AU830" s="90"/>
      <c r="AV830" s="90"/>
      <c r="AW830" s="90"/>
      <c r="AX830" s="117"/>
    </row>
    <row r="831" spans="2:50" ht="12.95" customHeight="1" x14ac:dyDescent="0.25">
      <c r="B831" s="102"/>
      <c r="C831" s="106"/>
      <c r="D831" s="110"/>
      <c r="E831" s="114"/>
      <c r="F831" s="28" t="s">
        <v>6</v>
      </c>
      <c r="G831" s="44"/>
      <c r="H831" s="44"/>
      <c r="I831" s="44"/>
      <c r="J831" s="44"/>
      <c r="K831" s="44"/>
      <c r="L831" s="42"/>
      <c r="M831" s="42"/>
      <c r="N831" s="43">
        <f t="shared" si="859"/>
        <v>0</v>
      </c>
      <c r="O831" s="44"/>
      <c r="P831" s="44"/>
      <c r="Q831" s="44"/>
      <c r="R831" s="44"/>
      <c r="S831" s="44"/>
      <c r="T831" s="42"/>
      <c r="U831" s="42"/>
      <c r="V831" s="43">
        <f t="shared" si="860"/>
        <v>0</v>
      </c>
      <c r="W831" s="44"/>
      <c r="X831" s="44"/>
      <c r="Y831" s="44"/>
      <c r="Z831" s="44"/>
      <c r="AA831" s="44"/>
      <c r="AB831" s="42"/>
      <c r="AC831" s="42"/>
      <c r="AD831" s="43">
        <f t="shared" si="861"/>
        <v>0</v>
      </c>
      <c r="AE831" s="44"/>
      <c r="AF831" s="44"/>
      <c r="AG831" s="44"/>
      <c r="AH831" s="44"/>
      <c r="AI831" s="44"/>
      <c r="AJ831" s="42"/>
      <c r="AK831" s="42"/>
      <c r="AL831" s="43">
        <f t="shared" si="862"/>
        <v>0</v>
      </c>
      <c r="AM831" s="150"/>
      <c r="AN831" s="90"/>
      <c r="AO831" s="90"/>
      <c r="AP831" s="90"/>
      <c r="AQ831" s="90"/>
      <c r="AR831" s="90"/>
      <c r="AS831" s="90"/>
      <c r="AT831" s="90"/>
      <c r="AU831" s="90"/>
      <c r="AV831" s="90"/>
      <c r="AW831" s="90"/>
      <c r="AX831" s="117"/>
    </row>
    <row r="832" spans="2:50" ht="12.95" customHeight="1" x14ac:dyDescent="0.25">
      <c r="B832" s="102"/>
      <c r="C832" s="106"/>
      <c r="D832" s="110"/>
      <c r="E832" s="114"/>
      <c r="F832" s="29" t="s">
        <v>35</v>
      </c>
      <c r="G832" s="44"/>
      <c r="H832" s="44"/>
      <c r="I832" s="44"/>
      <c r="J832" s="44"/>
      <c r="K832" s="44"/>
      <c r="L832" s="42"/>
      <c r="M832" s="42"/>
      <c r="N832" s="43">
        <f t="shared" si="859"/>
        <v>0</v>
      </c>
      <c r="O832" s="44"/>
      <c r="P832" s="44"/>
      <c r="Q832" s="44"/>
      <c r="R832" s="44"/>
      <c r="S832" s="44"/>
      <c r="T832" s="42"/>
      <c r="U832" s="42"/>
      <c r="V832" s="43">
        <f t="shared" si="860"/>
        <v>0</v>
      </c>
      <c r="W832" s="44"/>
      <c r="X832" s="44"/>
      <c r="Y832" s="44"/>
      <c r="Z832" s="44"/>
      <c r="AA832" s="44"/>
      <c r="AB832" s="42"/>
      <c r="AC832" s="42"/>
      <c r="AD832" s="43">
        <f t="shared" si="861"/>
        <v>0</v>
      </c>
      <c r="AE832" s="44"/>
      <c r="AF832" s="44"/>
      <c r="AG832" s="44"/>
      <c r="AH832" s="44"/>
      <c r="AI832" s="44"/>
      <c r="AJ832" s="42"/>
      <c r="AK832" s="42"/>
      <c r="AL832" s="43">
        <f t="shared" si="862"/>
        <v>0</v>
      </c>
      <c r="AM832" s="150"/>
      <c r="AN832" s="90"/>
      <c r="AO832" s="90"/>
      <c r="AP832" s="90"/>
      <c r="AQ832" s="90"/>
      <c r="AR832" s="90"/>
      <c r="AS832" s="90"/>
      <c r="AT832" s="90"/>
      <c r="AU832" s="90"/>
      <c r="AV832" s="90"/>
      <c r="AW832" s="90"/>
      <c r="AX832" s="117"/>
    </row>
    <row r="833" spans="2:50" ht="12.95" customHeight="1" x14ac:dyDescent="0.25">
      <c r="B833" s="102"/>
      <c r="C833" s="106"/>
      <c r="D833" s="110"/>
      <c r="E833" s="114"/>
      <c r="F833" s="27" t="s">
        <v>40</v>
      </c>
      <c r="G833" s="44"/>
      <c r="H833" s="44"/>
      <c r="I833" s="44"/>
      <c r="J833" s="44"/>
      <c r="K833" s="44"/>
      <c r="L833" s="42"/>
      <c r="M833" s="42"/>
      <c r="N833" s="43">
        <f t="shared" si="859"/>
        <v>0</v>
      </c>
      <c r="O833" s="44"/>
      <c r="P833" s="44"/>
      <c r="Q833" s="44"/>
      <c r="R833" s="44"/>
      <c r="S833" s="44"/>
      <c r="T833" s="42"/>
      <c r="U833" s="42"/>
      <c r="V833" s="43">
        <f t="shared" si="860"/>
        <v>0</v>
      </c>
      <c r="W833" s="44"/>
      <c r="X833" s="44"/>
      <c r="Y833" s="44"/>
      <c r="Z833" s="44"/>
      <c r="AA833" s="44"/>
      <c r="AB833" s="42"/>
      <c r="AC833" s="42"/>
      <c r="AD833" s="43">
        <f t="shared" si="861"/>
        <v>0</v>
      </c>
      <c r="AE833" s="44"/>
      <c r="AF833" s="44"/>
      <c r="AG833" s="44"/>
      <c r="AH833" s="44"/>
      <c r="AI833" s="44"/>
      <c r="AJ833" s="42"/>
      <c r="AK833" s="42"/>
      <c r="AL833" s="43">
        <f t="shared" si="862"/>
        <v>0</v>
      </c>
      <c r="AM833" s="150"/>
      <c r="AN833" s="90"/>
      <c r="AO833" s="90"/>
      <c r="AP833" s="90"/>
      <c r="AQ833" s="90"/>
      <c r="AR833" s="90"/>
      <c r="AS833" s="90"/>
      <c r="AT833" s="90"/>
      <c r="AU833" s="90"/>
      <c r="AV833" s="90"/>
      <c r="AW833" s="90"/>
      <c r="AX833" s="117"/>
    </row>
    <row r="834" spans="2:50" ht="12.95" customHeight="1" x14ac:dyDescent="0.25">
      <c r="B834" s="102"/>
      <c r="C834" s="106"/>
      <c r="D834" s="110"/>
      <c r="E834" s="114"/>
      <c r="F834" s="27" t="s">
        <v>7</v>
      </c>
      <c r="G834" s="44"/>
      <c r="H834" s="44"/>
      <c r="I834" s="44"/>
      <c r="J834" s="44"/>
      <c r="K834" s="44"/>
      <c r="L834" s="42"/>
      <c r="M834" s="42"/>
      <c r="N834" s="43">
        <f t="shared" si="859"/>
        <v>0</v>
      </c>
      <c r="O834" s="44"/>
      <c r="P834" s="44"/>
      <c r="Q834" s="44"/>
      <c r="R834" s="44"/>
      <c r="S834" s="44"/>
      <c r="T834" s="42"/>
      <c r="U834" s="42"/>
      <c r="V834" s="43">
        <f t="shared" si="860"/>
        <v>0</v>
      </c>
      <c r="W834" s="44"/>
      <c r="X834" s="44"/>
      <c r="Y834" s="44"/>
      <c r="Z834" s="44"/>
      <c r="AA834" s="44"/>
      <c r="AB834" s="42"/>
      <c r="AC834" s="42"/>
      <c r="AD834" s="43">
        <f t="shared" si="861"/>
        <v>0</v>
      </c>
      <c r="AE834" s="44"/>
      <c r="AF834" s="44"/>
      <c r="AG834" s="44"/>
      <c r="AH834" s="44"/>
      <c r="AI834" s="44"/>
      <c r="AJ834" s="42"/>
      <c r="AK834" s="42"/>
      <c r="AL834" s="43">
        <f t="shared" si="862"/>
        <v>0</v>
      </c>
      <c r="AM834" s="150"/>
      <c r="AN834" s="90"/>
      <c r="AO834" s="90"/>
      <c r="AP834" s="90"/>
      <c r="AQ834" s="90"/>
      <c r="AR834" s="90"/>
      <c r="AS834" s="90"/>
      <c r="AT834" s="90"/>
      <c r="AU834" s="90"/>
      <c r="AV834" s="90"/>
      <c r="AW834" s="90"/>
      <c r="AX834" s="117"/>
    </row>
    <row r="835" spans="2:50" ht="12.95" customHeight="1" x14ac:dyDescent="0.25">
      <c r="B835" s="102"/>
      <c r="C835" s="106"/>
      <c r="D835" s="110"/>
      <c r="E835" s="114"/>
      <c r="F835" s="27"/>
      <c r="G835" s="44"/>
      <c r="H835" s="44"/>
      <c r="I835" s="44"/>
      <c r="J835" s="44"/>
      <c r="K835" s="44"/>
      <c r="L835" s="42"/>
      <c r="M835" s="42"/>
      <c r="N835" s="43">
        <f t="shared" si="859"/>
        <v>0</v>
      </c>
      <c r="O835" s="44"/>
      <c r="P835" s="44"/>
      <c r="Q835" s="44"/>
      <c r="R835" s="44"/>
      <c r="S835" s="44"/>
      <c r="T835" s="42"/>
      <c r="U835" s="42"/>
      <c r="V835" s="43">
        <f t="shared" si="860"/>
        <v>0</v>
      </c>
      <c r="W835" s="44"/>
      <c r="X835" s="44"/>
      <c r="Y835" s="44"/>
      <c r="Z835" s="44"/>
      <c r="AA835" s="44"/>
      <c r="AB835" s="42"/>
      <c r="AC835" s="42"/>
      <c r="AD835" s="43">
        <f t="shared" si="861"/>
        <v>0</v>
      </c>
      <c r="AE835" s="44"/>
      <c r="AF835" s="44"/>
      <c r="AG835" s="44"/>
      <c r="AH835" s="44"/>
      <c r="AI835" s="44"/>
      <c r="AJ835" s="42"/>
      <c r="AK835" s="42"/>
      <c r="AL835" s="43">
        <f t="shared" si="862"/>
        <v>0</v>
      </c>
      <c r="AM835" s="150"/>
      <c r="AN835" s="90"/>
      <c r="AO835" s="90"/>
      <c r="AP835" s="90"/>
      <c r="AQ835" s="90"/>
      <c r="AR835" s="90"/>
      <c r="AS835" s="90"/>
      <c r="AT835" s="90"/>
      <c r="AU835" s="90"/>
      <c r="AV835" s="90"/>
      <c r="AW835" s="90"/>
      <c r="AX835" s="117"/>
    </row>
    <row r="836" spans="2:50" ht="12.95" customHeight="1" x14ac:dyDescent="0.25">
      <c r="B836" s="102"/>
      <c r="C836" s="106"/>
      <c r="D836" s="110"/>
      <c r="E836" s="114"/>
      <c r="F836" s="27"/>
      <c r="G836" s="44"/>
      <c r="H836" s="44"/>
      <c r="I836" s="44"/>
      <c r="J836" s="44"/>
      <c r="K836" s="44"/>
      <c r="L836" s="42"/>
      <c r="M836" s="42"/>
      <c r="N836" s="43">
        <f t="shared" si="859"/>
        <v>0</v>
      </c>
      <c r="O836" s="44"/>
      <c r="P836" s="44"/>
      <c r="Q836" s="44"/>
      <c r="R836" s="44"/>
      <c r="S836" s="44"/>
      <c r="T836" s="42"/>
      <c r="U836" s="42"/>
      <c r="V836" s="43">
        <f t="shared" si="860"/>
        <v>0</v>
      </c>
      <c r="W836" s="44"/>
      <c r="X836" s="44"/>
      <c r="Y836" s="44"/>
      <c r="Z836" s="44"/>
      <c r="AA836" s="44"/>
      <c r="AB836" s="42"/>
      <c r="AC836" s="42"/>
      <c r="AD836" s="43">
        <f t="shared" si="861"/>
        <v>0</v>
      </c>
      <c r="AE836" s="44"/>
      <c r="AF836" s="44"/>
      <c r="AG836" s="44"/>
      <c r="AH836" s="44"/>
      <c r="AI836" s="44"/>
      <c r="AJ836" s="42"/>
      <c r="AK836" s="42"/>
      <c r="AL836" s="43">
        <f t="shared" si="862"/>
        <v>0</v>
      </c>
      <c r="AM836" s="150"/>
      <c r="AN836" s="90"/>
      <c r="AO836" s="90"/>
      <c r="AP836" s="90"/>
      <c r="AQ836" s="90"/>
      <c r="AR836" s="90"/>
      <c r="AS836" s="90"/>
      <c r="AT836" s="90"/>
      <c r="AU836" s="90"/>
      <c r="AV836" s="90"/>
      <c r="AW836" s="90"/>
      <c r="AX836" s="117"/>
    </row>
    <row r="837" spans="2:50" ht="12.95" customHeight="1" x14ac:dyDescent="0.25">
      <c r="B837" s="102"/>
      <c r="C837" s="106"/>
      <c r="D837" s="110"/>
      <c r="E837" s="114"/>
      <c r="F837" s="27"/>
      <c r="G837" s="44"/>
      <c r="H837" s="44"/>
      <c r="I837" s="44"/>
      <c r="J837" s="44"/>
      <c r="K837" s="44"/>
      <c r="L837" s="42"/>
      <c r="M837" s="42"/>
      <c r="N837" s="43">
        <f t="shared" si="859"/>
        <v>0</v>
      </c>
      <c r="O837" s="44"/>
      <c r="P837" s="44"/>
      <c r="Q837" s="44"/>
      <c r="R837" s="44"/>
      <c r="S837" s="44"/>
      <c r="T837" s="42"/>
      <c r="U837" s="42"/>
      <c r="V837" s="43">
        <f t="shared" si="860"/>
        <v>0</v>
      </c>
      <c r="W837" s="44"/>
      <c r="X837" s="44"/>
      <c r="Y837" s="44"/>
      <c r="Z837" s="44"/>
      <c r="AA837" s="44"/>
      <c r="AB837" s="42"/>
      <c r="AC837" s="42"/>
      <c r="AD837" s="43">
        <f t="shared" si="861"/>
        <v>0</v>
      </c>
      <c r="AE837" s="44"/>
      <c r="AF837" s="44"/>
      <c r="AG837" s="44"/>
      <c r="AH837" s="44"/>
      <c r="AI837" s="44"/>
      <c r="AJ837" s="42"/>
      <c r="AK837" s="42"/>
      <c r="AL837" s="43">
        <f t="shared" si="862"/>
        <v>0</v>
      </c>
      <c r="AM837" s="150"/>
      <c r="AN837" s="90"/>
      <c r="AO837" s="90"/>
      <c r="AP837" s="90"/>
      <c r="AQ837" s="90"/>
      <c r="AR837" s="90"/>
      <c r="AS837" s="90"/>
      <c r="AT837" s="90"/>
      <c r="AU837" s="90"/>
      <c r="AV837" s="90"/>
      <c r="AW837" s="90"/>
      <c r="AX837" s="117"/>
    </row>
    <row r="838" spans="2:50" ht="12.95" customHeight="1" x14ac:dyDescent="0.25">
      <c r="B838" s="102"/>
      <c r="C838" s="106"/>
      <c r="D838" s="110"/>
      <c r="E838" s="114"/>
      <c r="F838" s="28"/>
      <c r="G838" s="44"/>
      <c r="H838" s="44"/>
      <c r="I838" s="44"/>
      <c r="J838" s="44"/>
      <c r="K838" s="44"/>
      <c r="L838" s="42"/>
      <c r="M838" s="42"/>
      <c r="N838" s="43">
        <f t="shared" si="859"/>
        <v>0</v>
      </c>
      <c r="O838" s="44"/>
      <c r="P838" s="44"/>
      <c r="Q838" s="44"/>
      <c r="R838" s="44"/>
      <c r="S838" s="44"/>
      <c r="T838" s="42"/>
      <c r="U838" s="42"/>
      <c r="V838" s="43">
        <f t="shared" si="860"/>
        <v>0</v>
      </c>
      <c r="W838" s="44"/>
      <c r="X838" s="44"/>
      <c r="Y838" s="44"/>
      <c r="Z838" s="44"/>
      <c r="AA838" s="44"/>
      <c r="AB838" s="42"/>
      <c r="AC838" s="42"/>
      <c r="AD838" s="43">
        <f t="shared" si="861"/>
        <v>0</v>
      </c>
      <c r="AE838" s="44"/>
      <c r="AF838" s="44"/>
      <c r="AG838" s="44"/>
      <c r="AH838" s="44"/>
      <c r="AI838" s="44"/>
      <c r="AJ838" s="42"/>
      <c r="AK838" s="42"/>
      <c r="AL838" s="43">
        <f t="shared" si="862"/>
        <v>0</v>
      </c>
      <c r="AM838" s="150"/>
      <c r="AN838" s="90"/>
      <c r="AO838" s="90"/>
      <c r="AP838" s="90"/>
      <c r="AQ838" s="90"/>
      <c r="AR838" s="90"/>
      <c r="AS838" s="90"/>
      <c r="AT838" s="90"/>
      <c r="AU838" s="90"/>
      <c r="AV838" s="90"/>
      <c r="AW838" s="90"/>
      <c r="AX838" s="117"/>
    </row>
    <row r="839" spans="2:50" ht="12.95" customHeight="1" thickBot="1" x14ac:dyDescent="0.3">
      <c r="B839" s="103"/>
      <c r="C839" s="107"/>
      <c r="D839" s="111"/>
      <c r="E839" s="114"/>
      <c r="F839" s="28"/>
      <c r="G839" s="44"/>
      <c r="H839" s="44"/>
      <c r="I839" s="44"/>
      <c r="J839" s="44"/>
      <c r="K839" s="44"/>
      <c r="L839" s="46"/>
      <c r="M839" s="46"/>
      <c r="N839" s="43">
        <f t="shared" si="859"/>
        <v>0</v>
      </c>
      <c r="O839" s="44"/>
      <c r="P839" s="44"/>
      <c r="Q839" s="44"/>
      <c r="R839" s="44"/>
      <c r="S839" s="44"/>
      <c r="T839" s="46"/>
      <c r="U839" s="46"/>
      <c r="V839" s="43">
        <f t="shared" si="860"/>
        <v>0</v>
      </c>
      <c r="W839" s="44"/>
      <c r="X839" s="44"/>
      <c r="Y839" s="44"/>
      <c r="Z839" s="44"/>
      <c r="AA839" s="44"/>
      <c r="AB839" s="46"/>
      <c r="AC839" s="46"/>
      <c r="AD839" s="43">
        <f t="shared" si="861"/>
        <v>0</v>
      </c>
      <c r="AE839" s="44"/>
      <c r="AF839" s="44"/>
      <c r="AG839" s="44"/>
      <c r="AH839" s="44"/>
      <c r="AI839" s="44"/>
      <c r="AJ839" s="46"/>
      <c r="AK839" s="46"/>
      <c r="AL839" s="43">
        <f t="shared" si="862"/>
        <v>0</v>
      </c>
      <c r="AM839" s="150"/>
      <c r="AN839" s="90"/>
      <c r="AO839" s="90"/>
      <c r="AP839" s="90"/>
      <c r="AQ839" s="90"/>
      <c r="AR839" s="90"/>
      <c r="AS839" s="90"/>
      <c r="AT839" s="90"/>
      <c r="AU839" s="90"/>
      <c r="AV839" s="90"/>
      <c r="AW839" s="90"/>
      <c r="AX839" s="117"/>
    </row>
    <row r="840" spans="2:50" ht="12.95" hidden="1" customHeight="1" thickBot="1" x14ac:dyDescent="0.3">
      <c r="B840" s="104"/>
      <c r="C840" s="108"/>
      <c r="D840" s="112"/>
      <c r="E840" s="115"/>
      <c r="F840" s="28" t="s">
        <v>36</v>
      </c>
      <c r="G840" s="48"/>
      <c r="H840" s="48"/>
      <c r="I840" s="48"/>
      <c r="J840" s="48"/>
      <c r="K840" s="48"/>
      <c r="L840" s="47"/>
      <c r="M840" s="47"/>
      <c r="N840" s="43">
        <f t="shared" ref="N840" si="863">N829+N830+N832+N837+N838+N839+N835+N836</f>
        <v>0</v>
      </c>
      <c r="O840" s="49"/>
      <c r="P840" s="49"/>
      <c r="Q840" s="49"/>
      <c r="R840" s="49"/>
      <c r="S840" s="49"/>
      <c r="T840" s="47"/>
      <c r="U840" s="47"/>
      <c r="V840" s="43">
        <f t="shared" ref="V840" si="864">V829+V830+V832+V837+V838+V839+V835+V836</f>
        <v>0</v>
      </c>
      <c r="W840" s="49"/>
      <c r="X840" s="49"/>
      <c r="Y840" s="49"/>
      <c r="Z840" s="49"/>
      <c r="AA840" s="49"/>
      <c r="AB840" s="47"/>
      <c r="AC840" s="47"/>
      <c r="AD840" s="43">
        <f t="shared" ref="AD840" si="865">AD829+AD830+AD832+AD837+AD838+AD839+AD835+AD836</f>
        <v>0</v>
      </c>
      <c r="AE840" s="49"/>
      <c r="AF840" s="49"/>
      <c r="AG840" s="49"/>
      <c r="AH840" s="49"/>
      <c r="AI840" s="49"/>
      <c r="AJ840" s="47"/>
      <c r="AK840" s="47"/>
      <c r="AL840" s="43">
        <f t="shared" ref="AL840" si="866">AL829+AL830+AL832+AL837+AL838+AL839+AL835+AL836</f>
        <v>0</v>
      </c>
      <c r="AM840" s="151"/>
      <c r="AN840" s="91"/>
      <c r="AO840" s="91"/>
      <c r="AP840" s="91"/>
      <c r="AQ840" s="91"/>
      <c r="AR840" s="91"/>
      <c r="AS840" s="91"/>
      <c r="AT840" s="91"/>
      <c r="AU840" s="91"/>
      <c r="AV840" s="91"/>
      <c r="AW840" s="91"/>
      <c r="AX840" s="118"/>
    </row>
    <row r="841" spans="2:50" ht="12.95" customHeight="1" thickTop="1" x14ac:dyDescent="0.25">
      <c r="B841" s="102">
        <v>45</v>
      </c>
      <c r="C841" s="105">
        <f>MART!C841</f>
        <v>0</v>
      </c>
      <c r="D841" s="109">
        <f>MART!D841</f>
        <v>0</v>
      </c>
      <c r="E841" s="113">
        <f>MART!E841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149">
        <f t="shared" ref="AM841" si="867">N841+V841+AD841+AL841</f>
        <v>0</v>
      </c>
      <c r="AN841" s="89">
        <f t="shared" ref="AN841" si="868">N842+V842+AD842+AL842</f>
        <v>0</v>
      </c>
      <c r="AO841" s="89">
        <f t="shared" ref="AO841" si="869">N843+V843+AD843+AL843</f>
        <v>0</v>
      </c>
      <c r="AP841" s="89">
        <f t="shared" ref="AP841" si="870">N844+V844+AD844+AL844</f>
        <v>0</v>
      </c>
      <c r="AQ841" s="89">
        <f t="shared" ref="AQ841" si="871">N845+V845+AD845+AL845</f>
        <v>0</v>
      </c>
      <c r="AR841" s="89">
        <f t="shared" ref="AR841" si="872">N846+V846+AD846+AL846</f>
        <v>0</v>
      </c>
      <c r="AS841" s="89">
        <f t="shared" ref="AS841" si="873">N847+V847+AD847+AL847</f>
        <v>0</v>
      </c>
      <c r="AT841" s="89">
        <f t="shared" ref="AT841" si="874">N859+V859+AD859+AL859</f>
        <v>0</v>
      </c>
      <c r="AU841" s="89">
        <f t="shared" ref="AU841" si="875">N852+V852+AD852+AL852</f>
        <v>0</v>
      </c>
      <c r="AV841" s="89">
        <f t="shared" ref="AV841" si="876">N853+V853+AD853+AL853</f>
        <v>0</v>
      </c>
      <c r="AW841" s="89">
        <f t="shared" ref="AW841" si="877">N850+V850+AD850+AL850</f>
        <v>0</v>
      </c>
      <c r="AX841" s="116">
        <f t="shared" ref="AX841" si="878">SUM(AN841:AW859)</f>
        <v>0</v>
      </c>
    </row>
    <row r="842" spans="2:50"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150"/>
      <c r="AN842" s="90"/>
      <c r="AO842" s="90"/>
      <c r="AP842" s="90"/>
      <c r="AQ842" s="90"/>
      <c r="AR842" s="90"/>
      <c r="AS842" s="90"/>
      <c r="AT842" s="90"/>
      <c r="AU842" s="90"/>
      <c r="AV842" s="90"/>
      <c r="AW842" s="90"/>
      <c r="AX842" s="117"/>
    </row>
    <row r="843" spans="2:50"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150"/>
      <c r="AN843" s="90"/>
      <c r="AO843" s="90"/>
      <c r="AP843" s="90"/>
      <c r="AQ843" s="90"/>
      <c r="AR843" s="90"/>
      <c r="AS843" s="90"/>
      <c r="AT843" s="90"/>
      <c r="AU843" s="90"/>
      <c r="AV843" s="90"/>
      <c r="AW843" s="90"/>
      <c r="AX843" s="117"/>
    </row>
    <row r="844" spans="2:50"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150"/>
      <c r="AN844" s="90"/>
      <c r="AO844" s="90"/>
      <c r="AP844" s="90"/>
      <c r="AQ844" s="90"/>
      <c r="AR844" s="90"/>
      <c r="AS844" s="90"/>
      <c r="AT844" s="90"/>
      <c r="AU844" s="90"/>
      <c r="AV844" s="90"/>
      <c r="AW844" s="90"/>
      <c r="AX844" s="117"/>
    </row>
    <row r="845" spans="2:50"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150"/>
      <c r="AN845" s="90"/>
      <c r="AO845" s="90"/>
      <c r="AP845" s="90"/>
      <c r="AQ845" s="90"/>
      <c r="AR845" s="90"/>
      <c r="AS845" s="90"/>
      <c r="AT845" s="90"/>
      <c r="AU845" s="90"/>
      <c r="AV845" s="90"/>
      <c r="AW845" s="90"/>
      <c r="AX845" s="117"/>
    </row>
    <row r="846" spans="2:50" ht="12.95" customHeight="1" x14ac:dyDescent="0.25">
      <c r="B846" s="102"/>
      <c r="C846" s="106"/>
      <c r="D846" s="110"/>
      <c r="E846" s="114"/>
      <c r="F846" s="27" t="s">
        <v>37</v>
      </c>
      <c r="G846" s="44"/>
      <c r="H846" s="44"/>
      <c r="I846" s="44"/>
      <c r="J846" s="44"/>
      <c r="K846" s="44"/>
      <c r="L846" s="42"/>
      <c r="M846" s="42"/>
      <c r="N846" s="43">
        <f>SUM(G846:M846)</f>
        <v>0</v>
      </c>
      <c r="O846" s="44"/>
      <c r="P846" s="44"/>
      <c r="Q846" s="44"/>
      <c r="R846" s="44"/>
      <c r="S846" s="44"/>
      <c r="T846" s="42"/>
      <c r="U846" s="42"/>
      <c r="V846" s="43">
        <f>SUM(O846:U846)</f>
        <v>0</v>
      </c>
      <c r="W846" s="44"/>
      <c r="X846" s="44"/>
      <c r="Y846" s="44"/>
      <c r="Z846" s="44"/>
      <c r="AA846" s="44"/>
      <c r="AB846" s="42"/>
      <c r="AC846" s="42"/>
      <c r="AD846" s="43">
        <f>SUM(W846:AC846)</f>
        <v>0</v>
      </c>
      <c r="AE846" s="44"/>
      <c r="AF846" s="44"/>
      <c r="AG846" s="44"/>
      <c r="AH846" s="44"/>
      <c r="AI846" s="44"/>
      <c r="AJ846" s="42"/>
      <c r="AK846" s="42"/>
      <c r="AL846" s="43">
        <f>SUM(AE846:AK846)</f>
        <v>0</v>
      </c>
      <c r="AM846" s="150"/>
      <c r="AN846" s="90"/>
      <c r="AO846" s="90"/>
      <c r="AP846" s="90"/>
      <c r="AQ846" s="90"/>
      <c r="AR846" s="90"/>
      <c r="AS846" s="90"/>
      <c r="AT846" s="90"/>
      <c r="AU846" s="90"/>
      <c r="AV846" s="90"/>
      <c r="AW846" s="90"/>
      <c r="AX846" s="117"/>
    </row>
    <row r="847" spans="2:50" ht="12.95" customHeight="1" x14ac:dyDescent="0.25">
      <c r="B847" s="102"/>
      <c r="C847" s="106"/>
      <c r="D847" s="110"/>
      <c r="E847" s="114"/>
      <c r="F847" s="28" t="s">
        <v>31</v>
      </c>
      <c r="G847" s="45"/>
      <c r="H847" s="45"/>
      <c r="I847" s="45"/>
      <c r="J847" s="45"/>
      <c r="K847" s="45">
        <f>IF((N841-E841)&lt;=0,0,IF((N841-E841)&gt;0,(N841-E841)))</f>
        <v>0</v>
      </c>
      <c r="L847" s="42"/>
      <c r="M847" s="42"/>
      <c r="N847" s="43">
        <f t="shared" ref="N847:N858" si="879">SUM(G847:M847)</f>
        <v>0</v>
      </c>
      <c r="O847" s="45"/>
      <c r="P847" s="45"/>
      <c r="Q847" s="45"/>
      <c r="R847" s="45"/>
      <c r="S847" s="45">
        <f>IF((V841-E841)&lt;=0,0,IF((V841-E841)&gt;0,(V841-E841)))</f>
        <v>0</v>
      </c>
      <c r="T847" s="42"/>
      <c r="U847" s="42"/>
      <c r="V847" s="43">
        <f t="shared" ref="V847:V858" si="880">SUM(O847:U847)</f>
        <v>0</v>
      </c>
      <c r="W847" s="45"/>
      <c r="X847" s="45"/>
      <c r="Y847" s="45"/>
      <c r="Z847" s="45"/>
      <c r="AA847" s="45">
        <f>IF((AD841-E841)&lt;=0,0,IF((AD841-E841)&gt;0,(AD841-E841)))</f>
        <v>0</v>
      </c>
      <c r="AB847" s="42"/>
      <c r="AC847" s="42"/>
      <c r="AD847" s="43">
        <f t="shared" ref="AD847:AD858" si="881">SUM(W847:AC847)</f>
        <v>0</v>
      </c>
      <c r="AE847" s="45"/>
      <c r="AF847" s="45"/>
      <c r="AG847" s="45"/>
      <c r="AH847" s="45"/>
      <c r="AI847" s="45">
        <f>IF((AL841-E841)&lt;=0,0,IF((AL841-E841)&gt;0,(AL841-E841)))</f>
        <v>0</v>
      </c>
      <c r="AJ847" s="42"/>
      <c r="AK847" s="42"/>
      <c r="AL847" s="43">
        <f t="shared" ref="AL847:AL858" si="882">SUM(AE847:AK847)</f>
        <v>0</v>
      </c>
      <c r="AM847" s="150"/>
      <c r="AN847" s="90"/>
      <c r="AO847" s="90"/>
      <c r="AP847" s="90"/>
      <c r="AQ847" s="90"/>
      <c r="AR847" s="90"/>
      <c r="AS847" s="90"/>
      <c r="AT847" s="90"/>
      <c r="AU847" s="90"/>
      <c r="AV847" s="90"/>
      <c r="AW847" s="90"/>
      <c r="AX847" s="117"/>
    </row>
    <row r="848" spans="2:50"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879"/>
        <v>0</v>
      </c>
      <c r="O848" s="45"/>
      <c r="P848" s="45"/>
      <c r="Q848" s="45"/>
      <c r="R848" s="45"/>
      <c r="S848" s="44">
        <f>IF(E841-15&lt;0,0,IF(SUM(O841:U846)&lt;10,0,IF(SUM(O841:U846)&lt;20,1,IF(SUM(O841:U846)&lt;30,2,IF(SUM(O841:U846)&gt;=30,3)))))</f>
        <v>0</v>
      </c>
      <c r="T848" s="42"/>
      <c r="U848" s="42"/>
      <c r="V848" s="43">
        <f t="shared" si="880"/>
        <v>0</v>
      </c>
      <c r="W848" s="45"/>
      <c r="X848" s="45"/>
      <c r="Y848" s="45"/>
      <c r="Z848" s="45"/>
      <c r="AA848" s="44">
        <f>IF(E841-15&lt;0,0,IF(SUM(W841:AC846)&lt;10,0,IF(SUM(W841:AC846)&lt;20,1,IF(SUM(W841:AC846)&lt;30,2,IF(SUM(W841:AC846)&gt;=30,3)))))</f>
        <v>0</v>
      </c>
      <c r="AB848" s="42"/>
      <c r="AC848" s="42"/>
      <c r="AD848" s="43">
        <f t="shared" si="881"/>
        <v>0</v>
      </c>
      <c r="AE848" s="45"/>
      <c r="AF848" s="45"/>
      <c r="AG848" s="45"/>
      <c r="AH848" s="45"/>
      <c r="AI848" s="44">
        <f>IF(E841-15&lt;0,0,IF(SUM(AE841:AK846)&lt;10,0,IF(SUM(AE841:AK846)&lt;20,1,IF(SUM(AE841:AK846)&lt;30,2,IF(SUM(AE841:AK846)&gt;=30,3)))))</f>
        <v>0</v>
      </c>
      <c r="AJ848" s="42"/>
      <c r="AK848" s="42"/>
      <c r="AL848" s="43">
        <f t="shared" si="882"/>
        <v>0</v>
      </c>
      <c r="AM848" s="150"/>
      <c r="AN848" s="90"/>
      <c r="AO848" s="90"/>
      <c r="AP848" s="90"/>
      <c r="AQ848" s="90"/>
      <c r="AR848" s="90"/>
      <c r="AS848" s="90"/>
      <c r="AT848" s="90"/>
      <c r="AU848" s="90"/>
      <c r="AV848" s="90"/>
      <c r="AW848" s="90"/>
      <c r="AX848" s="117"/>
    </row>
    <row r="849" spans="2:50" ht="12.95" customHeight="1" x14ac:dyDescent="0.25">
      <c r="B849" s="102"/>
      <c r="C849" s="106"/>
      <c r="D849" s="110"/>
      <c r="E849" s="114"/>
      <c r="F849" s="28" t="s">
        <v>41</v>
      </c>
      <c r="G849" s="44"/>
      <c r="H849" s="44"/>
      <c r="I849" s="44"/>
      <c r="J849" s="44"/>
      <c r="K849" s="45"/>
      <c r="L849" s="42"/>
      <c r="M849" s="42"/>
      <c r="N849" s="43">
        <f t="shared" si="879"/>
        <v>0</v>
      </c>
      <c r="O849" s="44"/>
      <c r="P849" s="44"/>
      <c r="Q849" s="44"/>
      <c r="R849" s="44"/>
      <c r="S849" s="45"/>
      <c r="T849" s="42"/>
      <c r="U849" s="42"/>
      <c r="V849" s="43">
        <f t="shared" si="880"/>
        <v>0</v>
      </c>
      <c r="W849" s="44"/>
      <c r="X849" s="44"/>
      <c r="Y849" s="44"/>
      <c r="Z849" s="44"/>
      <c r="AA849" s="45"/>
      <c r="AB849" s="42"/>
      <c r="AC849" s="42"/>
      <c r="AD849" s="43">
        <f t="shared" si="881"/>
        <v>0</v>
      </c>
      <c r="AE849" s="44"/>
      <c r="AF849" s="44"/>
      <c r="AG849" s="44"/>
      <c r="AH849" s="44"/>
      <c r="AI849" s="45"/>
      <c r="AJ849" s="42"/>
      <c r="AK849" s="42"/>
      <c r="AL849" s="43">
        <f t="shared" si="882"/>
        <v>0</v>
      </c>
      <c r="AM849" s="150"/>
      <c r="AN849" s="90"/>
      <c r="AO849" s="90"/>
      <c r="AP849" s="90"/>
      <c r="AQ849" s="90"/>
      <c r="AR849" s="90"/>
      <c r="AS849" s="90"/>
      <c r="AT849" s="90"/>
      <c r="AU849" s="90"/>
      <c r="AV849" s="90"/>
      <c r="AW849" s="90"/>
      <c r="AX849" s="117"/>
    </row>
    <row r="850" spans="2:50" ht="12.95" customHeight="1" x14ac:dyDescent="0.25">
      <c r="B850" s="102"/>
      <c r="C850" s="106"/>
      <c r="D850" s="110"/>
      <c r="E850" s="114"/>
      <c r="F850" s="28" t="s">
        <v>6</v>
      </c>
      <c r="G850" s="44"/>
      <c r="H850" s="44"/>
      <c r="I850" s="44"/>
      <c r="J850" s="44"/>
      <c r="K850" s="44"/>
      <c r="L850" s="42"/>
      <c r="M850" s="42"/>
      <c r="N850" s="43">
        <f t="shared" si="879"/>
        <v>0</v>
      </c>
      <c r="O850" s="44"/>
      <c r="P850" s="44"/>
      <c r="Q850" s="44"/>
      <c r="R850" s="44"/>
      <c r="S850" s="44"/>
      <c r="T850" s="42"/>
      <c r="U850" s="42"/>
      <c r="V850" s="43">
        <f t="shared" si="880"/>
        <v>0</v>
      </c>
      <c r="W850" s="44"/>
      <c r="X850" s="44"/>
      <c r="Y850" s="44"/>
      <c r="Z850" s="44"/>
      <c r="AA850" s="44"/>
      <c r="AB850" s="42"/>
      <c r="AC850" s="42"/>
      <c r="AD850" s="43">
        <f t="shared" si="881"/>
        <v>0</v>
      </c>
      <c r="AE850" s="44"/>
      <c r="AF850" s="44"/>
      <c r="AG850" s="44"/>
      <c r="AH850" s="44"/>
      <c r="AI850" s="44"/>
      <c r="AJ850" s="42"/>
      <c r="AK850" s="42"/>
      <c r="AL850" s="43">
        <f t="shared" si="882"/>
        <v>0</v>
      </c>
      <c r="AM850" s="150"/>
      <c r="AN850" s="90"/>
      <c r="AO850" s="90"/>
      <c r="AP850" s="90"/>
      <c r="AQ850" s="90"/>
      <c r="AR850" s="90"/>
      <c r="AS850" s="90"/>
      <c r="AT850" s="90"/>
      <c r="AU850" s="90"/>
      <c r="AV850" s="90"/>
      <c r="AW850" s="90"/>
      <c r="AX850" s="117"/>
    </row>
    <row r="851" spans="2:50" ht="12.95" customHeight="1" x14ac:dyDescent="0.25">
      <c r="B851" s="102"/>
      <c r="C851" s="106"/>
      <c r="D851" s="110"/>
      <c r="E851" s="114"/>
      <c r="F851" s="29" t="s">
        <v>35</v>
      </c>
      <c r="G851" s="44"/>
      <c r="H851" s="44"/>
      <c r="I851" s="44"/>
      <c r="J851" s="44"/>
      <c r="K851" s="44"/>
      <c r="L851" s="42"/>
      <c r="M851" s="42"/>
      <c r="N851" s="43">
        <f t="shared" si="879"/>
        <v>0</v>
      </c>
      <c r="O851" s="44"/>
      <c r="P851" s="44"/>
      <c r="Q851" s="44"/>
      <c r="R851" s="44"/>
      <c r="S851" s="44"/>
      <c r="T851" s="42"/>
      <c r="U851" s="42"/>
      <c r="V851" s="43">
        <f t="shared" si="880"/>
        <v>0</v>
      </c>
      <c r="W851" s="44"/>
      <c r="X851" s="44"/>
      <c r="Y851" s="44"/>
      <c r="Z851" s="44"/>
      <c r="AA851" s="44"/>
      <c r="AB851" s="42"/>
      <c r="AC851" s="42"/>
      <c r="AD851" s="43">
        <f t="shared" si="881"/>
        <v>0</v>
      </c>
      <c r="AE851" s="44"/>
      <c r="AF851" s="44"/>
      <c r="AG851" s="44"/>
      <c r="AH851" s="44"/>
      <c r="AI851" s="44"/>
      <c r="AJ851" s="42"/>
      <c r="AK851" s="42"/>
      <c r="AL851" s="43">
        <f t="shared" si="882"/>
        <v>0</v>
      </c>
      <c r="AM851" s="150"/>
      <c r="AN851" s="90"/>
      <c r="AO851" s="90"/>
      <c r="AP851" s="90"/>
      <c r="AQ851" s="90"/>
      <c r="AR851" s="90"/>
      <c r="AS851" s="90"/>
      <c r="AT851" s="90"/>
      <c r="AU851" s="90"/>
      <c r="AV851" s="90"/>
      <c r="AW851" s="90"/>
      <c r="AX851" s="117"/>
    </row>
    <row r="852" spans="2:50" ht="12.95" customHeight="1" x14ac:dyDescent="0.25">
      <c r="B852" s="102"/>
      <c r="C852" s="106"/>
      <c r="D852" s="110"/>
      <c r="E852" s="114"/>
      <c r="F852" s="27" t="s">
        <v>40</v>
      </c>
      <c r="G852" s="44"/>
      <c r="H852" s="44"/>
      <c r="I852" s="44"/>
      <c r="J852" s="44"/>
      <c r="K852" s="44"/>
      <c r="L852" s="42"/>
      <c r="M852" s="42"/>
      <c r="N852" s="43">
        <f t="shared" si="879"/>
        <v>0</v>
      </c>
      <c r="O852" s="44"/>
      <c r="P852" s="44"/>
      <c r="Q852" s="44"/>
      <c r="R852" s="44"/>
      <c r="S852" s="44"/>
      <c r="T852" s="42"/>
      <c r="U852" s="42"/>
      <c r="V852" s="43">
        <f t="shared" si="880"/>
        <v>0</v>
      </c>
      <c r="W852" s="44"/>
      <c r="X852" s="44"/>
      <c r="Y852" s="44"/>
      <c r="Z852" s="44"/>
      <c r="AA852" s="44"/>
      <c r="AB852" s="42"/>
      <c r="AC852" s="42"/>
      <c r="AD852" s="43">
        <f t="shared" si="881"/>
        <v>0</v>
      </c>
      <c r="AE852" s="44"/>
      <c r="AF852" s="44"/>
      <c r="AG852" s="44"/>
      <c r="AH852" s="44"/>
      <c r="AI852" s="44"/>
      <c r="AJ852" s="42"/>
      <c r="AK852" s="42"/>
      <c r="AL852" s="43">
        <f t="shared" si="882"/>
        <v>0</v>
      </c>
      <c r="AM852" s="150"/>
      <c r="AN852" s="90"/>
      <c r="AO852" s="90"/>
      <c r="AP852" s="90"/>
      <c r="AQ852" s="90"/>
      <c r="AR852" s="90"/>
      <c r="AS852" s="90"/>
      <c r="AT852" s="90"/>
      <c r="AU852" s="90"/>
      <c r="AV852" s="90"/>
      <c r="AW852" s="90"/>
      <c r="AX852" s="117"/>
    </row>
    <row r="853" spans="2:50" ht="12.95" customHeight="1" x14ac:dyDescent="0.25">
      <c r="B853" s="102"/>
      <c r="C853" s="106"/>
      <c r="D853" s="110"/>
      <c r="E853" s="114"/>
      <c r="F853" s="27" t="s">
        <v>7</v>
      </c>
      <c r="G853" s="44"/>
      <c r="H853" s="44"/>
      <c r="I853" s="44"/>
      <c r="J853" s="44"/>
      <c r="K853" s="44"/>
      <c r="L853" s="42"/>
      <c r="M853" s="42"/>
      <c r="N853" s="43">
        <f t="shared" si="879"/>
        <v>0</v>
      </c>
      <c r="O853" s="44"/>
      <c r="P853" s="44"/>
      <c r="Q853" s="44"/>
      <c r="R853" s="44"/>
      <c r="S853" s="44"/>
      <c r="T853" s="42"/>
      <c r="U853" s="42"/>
      <c r="V853" s="43">
        <f t="shared" si="880"/>
        <v>0</v>
      </c>
      <c r="W853" s="44"/>
      <c r="X853" s="44"/>
      <c r="Y853" s="44"/>
      <c r="Z853" s="44"/>
      <c r="AA853" s="44"/>
      <c r="AB853" s="42"/>
      <c r="AC853" s="42"/>
      <c r="AD853" s="43">
        <f t="shared" si="881"/>
        <v>0</v>
      </c>
      <c r="AE853" s="44"/>
      <c r="AF853" s="44"/>
      <c r="AG853" s="44"/>
      <c r="AH853" s="44"/>
      <c r="AI853" s="44"/>
      <c r="AJ853" s="42"/>
      <c r="AK853" s="42"/>
      <c r="AL853" s="43">
        <f t="shared" si="882"/>
        <v>0</v>
      </c>
      <c r="AM853" s="150"/>
      <c r="AN853" s="90"/>
      <c r="AO853" s="90"/>
      <c r="AP853" s="90"/>
      <c r="AQ853" s="90"/>
      <c r="AR853" s="90"/>
      <c r="AS853" s="90"/>
      <c r="AT853" s="90"/>
      <c r="AU853" s="90"/>
      <c r="AV853" s="90"/>
      <c r="AW853" s="90"/>
      <c r="AX853" s="117"/>
    </row>
    <row r="854" spans="2:50" ht="12.95" customHeight="1" x14ac:dyDescent="0.25">
      <c r="B854" s="102"/>
      <c r="C854" s="106"/>
      <c r="D854" s="110"/>
      <c r="E854" s="114"/>
      <c r="F854" s="27"/>
      <c r="G854" s="44"/>
      <c r="H854" s="44"/>
      <c r="I854" s="44"/>
      <c r="J854" s="44"/>
      <c r="K854" s="44"/>
      <c r="L854" s="42"/>
      <c r="M854" s="42"/>
      <c r="N854" s="43">
        <f t="shared" si="879"/>
        <v>0</v>
      </c>
      <c r="O854" s="44"/>
      <c r="P854" s="44"/>
      <c r="Q854" s="44"/>
      <c r="R854" s="44"/>
      <c r="S854" s="44"/>
      <c r="T854" s="42"/>
      <c r="U854" s="42"/>
      <c r="V854" s="43">
        <f t="shared" si="880"/>
        <v>0</v>
      </c>
      <c r="W854" s="44"/>
      <c r="X854" s="44"/>
      <c r="Y854" s="44"/>
      <c r="Z854" s="44"/>
      <c r="AA854" s="44"/>
      <c r="AB854" s="42"/>
      <c r="AC854" s="42"/>
      <c r="AD854" s="43">
        <f t="shared" si="881"/>
        <v>0</v>
      </c>
      <c r="AE854" s="44"/>
      <c r="AF854" s="44"/>
      <c r="AG854" s="44"/>
      <c r="AH854" s="44"/>
      <c r="AI854" s="44"/>
      <c r="AJ854" s="42"/>
      <c r="AK854" s="42"/>
      <c r="AL854" s="43">
        <f t="shared" si="882"/>
        <v>0</v>
      </c>
      <c r="AM854" s="150"/>
      <c r="AN854" s="90"/>
      <c r="AO854" s="90"/>
      <c r="AP854" s="90"/>
      <c r="AQ854" s="90"/>
      <c r="AR854" s="90"/>
      <c r="AS854" s="90"/>
      <c r="AT854" s="90"/>
      <c r="AU854" s="90"/>
      <c r="AV854" s="90"/>
      <c r="AW854" s="90"/>
      <c r="AX854" s="117"/>
    </row>
    <row r="855" spans="2:50" ht="12.95" customHeight="1" x14ac:dyDescent="0.25">
      <c r="B855" s="102"/>
      <c r="C855" s="106"/>
      <c r="D855" s="110"/>
      <c r="E855" s="114"/>
      <c r="F855" s="27"/>
      <c r="G855" s="44"/>
      <c r="H855" s="44"/>
      <c r="I855" s="44"/>
      <c r="J855" s="44"/>
      <c r="K855" s="44"/>
      <c r="L855" s="42"/>
      <c r="M855" s="42"/>
      <c r="N855" s="43">
        <f t="shared" si="879"/>
        <v>0</v>
      </c>
      <c r="O855" s="44"/>
      <c r="P855" s="44"/>
      <c r="Q855" s="44"/>
      <c r="R855" s="44"/>
      <c r="S855" s="44"/>
      <c r="T855" s="42"/>
      <c r="U855" s="42"/>
      <c r="V855" s="43">
        <f t="shared" si="880"/>
        <v>0</v>
      </c>
      <c r="W855" s="44"/>
      <c r="X855" s="44"/>
      <c r="Y855" s="44"/>
      <c r="Z855" s="44"/>
      <c r="AA855" s="44"/>
      <c r="AB855" s="42"/>
      <c r="AC855" s="42"/>
      <c r="AD855" s="43">
        <f t="shared" si="881"/>
        <v>0</v>
      </c>
      <c r="AE855" s="44"/>
      <c r="AF855" s="44"/>
      <c r="AG855" s="44"/>
      <c r="AH855" s="44"/>
      <c r="AI855" s="44"/>
      <c r="AJ855" s="42"/>
      <c r="AK855" s="42"/>
      <c r="AL855" s="43">
        <f t="shared" si="882"/>
        <v>0</v>
      </c>
      <c r="AM855" s="150"/>
      <c r="AN855" s="90"/>
      <c r="AO855" s="90"/>
      <c r="AP855" s="90"/>
      <c r="AQ855" s="90"/>
      <c r="AR855" s="90"/>
      <c r="AS855" s="90"/>
      <c r="AT855" s="90"/>
      <c r="AU855" s="90"/>
      <c r="AV855" s="90"/>
      <c r="AW855" s="90"/>
      <c r="AX855" s="117"/>
    </row>
    <row r="856" spans="2:50" ht="12.95" customHeight="1" x14ac:dyDescent="0.25">
      <c r="B856" s="102"/>
      <c r="C856" s="106"/>
      <c r="D856" s="110"/>
      <c r="E856" s="114"/>
      <c r="F856" s="27"/>
      <c r="G856" s="44"/>
      <c r="H856" s="44"/>
      <c r="I856" s="44"/>
      <c r="J856" s="44"/>
      <c r="K856" s="44"/>
      <c r="L856" s="42"/>
      <c r="M856" s="42"/>
      <c r="N856" s="43">
        <f t="shared" si="879"/>
        <v>0</v>
      </c>
      <c r="O856" s="44"/>
      <c r="P856" s="44"/>
      <c r="Q856" s="44"/>
      <c r="R856" s="44"/>
      <c r="S856" s="44"/>
      <c r="T856" s="42"/>
      <c r="U856" s="42"/>
      <c r="V856" s="43">
        <f t="shared" si="880"/>
        <v>0</v>
      </c>
      <c r="W856" s="44"/>
      <c r="X856" s="44"/>
      <c r="Y856" s="44"/>
      <c r="Z856" s="44"/>
      <c r="AA856" s="44"/>
      <c r="AB856" s="42"/>
      <c r="AC856" s="42"/>
      <c r="AD856" s="43">
        <f t="shared" si="881"/>
        <v>0</v>
      </c>
      <c r="AE856" s="44"/>
      <c r="AF856" s="44"/>
      <c r="AG856" s="44"/>
      <c r="AH856" s="44"/>
      <c r="AI856" s="44"/>
      <c r="AJ856" s="42"/>
      <c r="AK856" s="42"/>
      <c r="AL856" s="43">
        <f t="shared" si="882"/>
        <v>0</v>
      </c>
      <c r="AM856" s="150"/>
      <c r="AN856" s="90"/>
      <c r="AO856" s="90"/>
      <c r="AP856" s="90"/>
      <c r="AQ856" s="90"/>
      <c r="AR856" s="90"/>
      <c r="AS856" s="90"/>
      <c r="AT856" s="90"/>
      <c r="AU856" s="90"/>
      <c r="AV856" s="90"/>
      <c r="AW856" s="90"/>
      <c r="AX856" s="117"/>
    </row>
    <row r="857" spans="2:50" ht="12.95" customHeight="1" x14ac:dyDescent="0.25">
      <c r="B857" s="102"/>
      <c r="C857" s="106"/>
      <c r="D857" s="110"/>
      <c r="E857" s="114"/>
      <c r="F857" s="28"/>
      <c r="G857" s="44"/>
      <c r="H857" s="44"/>
      <c r="I857" s="44"/>
      <c r="J857" s="44"/>
      <c r="K857" s="44"/>
      <c r="L857" s="42"/>
      <c r="M857" s="42"/>
      <c r="N857" s="43">
        <f t="shared" si="879"/>
        <v>0</v>
      </c>
      <c r="O857" s="44"/>
      <c r="P857" s="44"/>
      <c r="Q857" s="44"/>
      <c r="R857" s="44"/>
      <c r="S857" s="44"/>
      <c r="T857" s="42"/>
      <c r="U857" s="42"/>
      <c r="V857" s="43">
        <f t="shared" si="880"/>
        <v>0</v>
      </c>
      <c r="W857" s="44"/>
      <c r="X857" s="44"/>
      <c r="Y857" s="44"/>
      <c r="Z857" s="44"/>
      <c r="AA857" s="44"/>
      <c r="AB857" s="42"/>
      <c r="AC857" s="42"/>
      <c r="AD857" s="43">
        <f t="shared" si="881"/>
        <v>0</v>
      </c>
      <c r="AE857" s="44"/>
      <c r="AF857" s="44"/>
      <c r="AG857" s="44"/>
      <c r="AH857" s="44"/>
      <c r="AI857" s="44"/>
      <c r="AJ857" s="42"/>
      <c r="AK857" s="42"/>
      <c r="AL857" s="43">
        <f t="shared" si="882"/>
        <v>0</v>
      </c>
      <c r="AM857" s="150"/>
      <c r="AN857" s="90"/>
      <c r="AO857" s="90"/>
      <c r="AP857" s="90"/>
      <c r="AQ857" s="90"/>
      <c r="AR857" s="90"/>
      <c r="AS857" s="90"/>
      <c r="AT857" s="90"/>
      <c r="AU857" s="90"/>
      <c r="AV857" s="90"/>
      <c r="AW857" s="90"/>
      <c r="AX857" s="117"/>
    </row>
    <row r="858" spans="2:50" ht="12.95" customHeight="1" thickBot="1" x14ac:dyDescent="0.3">
      <c r="B858" s="103"/>
      <c r="C858" s="107"/>
      <c r="D858" s="111"/>
      <c r="E858" s="114"/>
      <c r="F858" s="28"/>
      <c r="G858" s="44"/>
      <c r="H858" s="44"/>
      <c r="I858" s="44"/>
      <c r="J858" s="44"/>
      <c r="K858" s="44"/>
      <c r="L858" s="46"/>
      <c r="M858" s="46"/>
      <c r="N858" s="43">
        <f t="shared" si="879"/>
        <v>0</v>
      </c>
      <c r="O858" s="44"/>
      <c r="P858" s="44"/>
      <c r="Q858" s="44"/>
      <c r="R858" s="44"/>
      <c r="S858" s="44"/>
      <c r="T858" s="46"/>
      <c r="U858" s="46"/>
      <c r="V858" s="43">
        <f t="shared" si="880"/>
        <v>0</v>
      </c>
      <c r="W858" s="44"/>
      <c r="X858" s="44"/>
      <c r="Y858" s="44"/>
      <c r="Z858" s="44"/>
      <c r="AA858" s="44"/>
      <c r="AB858" s="46"/>
      <c r="AC858" s="46"/>
      <c r="AD858" s="43">
        <f t="shared" si="881"/>
        <v>0</v>
      </c>
      <c r="AE858" s="44"/>
      <c r="AF858" s="44"/>
      <c r="AG858" s="44"/>
      <c r="AH858" s="44"/>
      <c r="AI858" s="44"/>
      <c r="AJ858" s="46"/>
      <c r="AK858" s="46"/>
      <c r="AL858" s="43">
        <f t="shared" si="882"/>
        <v>0</v>
      </c>
      <c r="AM858" s="150"/>
      <c r="AN858" s="90"/>
      <c r="AO858" s="90"/>
      <c r="AP858" s="90"/>
      <c r="AQ858" s="90"/>
      <c r="AR858" s="90"/>
      <c r="AS858" s="90"/>
      <c r="AT858" s="90"/>
      <c r="AU858" s="90"/>
      <c r="AV858" s="90"/>
      <c r="AW858" s="90"/>
      <c r="AX858" s="117"/>
    </row>
    <row r="859" spans="2:50" ht="12.95" hidden="1" customHeight="1" thickBot="1" x14ac:dyDescent="0.3">
      <c r="B859" s="104"/>
      <c r="C859" s="108"/>
      <c r="D859" s="112"/>
      <c r="E859" s="115"/>
      <c r="F859" s="28" t="s">
        <v>36</v>
      </c>
      <c r="G859" s="48"/>
      <c r="H859" s="48"/>
      <c r="I859" s="48"/>
      <c r="J859" s="48"/>
      <c r="K859" s="48"/>
      <c r="L859" s="47"/>
      <c r="M859" s="47"/>
      <c r="N859" s="43">
        <f t="shared" ref="N859" si="883">N848+N849+N851+N856+N857+N858+N854+N855</f>
        <v>0</v>
      </c>
      <c r="O859" s="49"/>
      <c r="P859" s="49"/>
      <c r="Q859" s="49"/>
      <c r="R859" s="49"/>
      <c r="S859" s="49"/>
      <c r="T859" s="47"/>
      <c r="U859" s="47"/>
      <c r="V859" s="43">
        <f t="shared" ref="V859" si="884">V848+V849+V851+V856+V857+V858+V854+V855</f>
        <v>0</v>
      </c>
      <c r="W859" s="49"/>
      <c r="X859" s="49"/>
      <c r="Y859" s="49"/>
      <c r="Z859" s="49"/>
      <c r="AA859" s="49"/>
      <c r="AB859" s="47"/>
      <c r="AC859" s="47"/>
      <c r="AD859" s="43">
        <f t="shared" ref="AD859" si="885">AD848+AD849+AD851+AD856+AD857+AD858+AD854+AD855</f>
        <v>0</v>
      </c>
      <c r="AE859" s="49"/>
      <c r="AF859" s="49"/>
      <c r="AG859" s="49"/>
      <c r="AH859" s="49"/>
      <c r="AI859" s="49"/>
      <c r="AJ859" s="47"/>
      <c r="AK859" s="47"/>
      <c r="AL859" s="43">
        <f t="shared" ref="AL859" si="886">AL848+AL849+AL851+AL856+AL857+AL858+AL854+AL855</f>
        <v>0</v>
      </c>
      <c r="AM859" s="151"/>
      <c r="AN859" s="91"/>
      <c r="AO859" s="91"/>
      <c r="AP859" s="91"/>
      <c r="AQ859" s="91"/>
      <c r="AR859" s="91"/>
      <c r="AS859" s="91"/>
      <c r="AT859" s="91"/>
      <c r="AU859" s="91"/>
      <c r="AV859" s="91"/>
      <c r="AW859" s="91"/>
      <c r="AX859" s="118"/>
    </row>
    <row r="860" spans="2:50" ht="12.95" customHeight="1" thickTop="1" x14ac:dyDescent="0.25">
      <c r="B860" s="102">
        <v>46</v>
      </c>
      <c r="C860" s="105">
        <f>MART!C860</f>
        <v>0</v>
      </c>
      <c r="D860" s="109">
        <f>MART!D860</f>
        <v>0</v>
      </c>
      <c r="E860" s="113">
        <f>MART!E860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149">
        <f t="shared" ref="AM860" si="887">N860+V860+AD860+AL860</f>
        <v>0</v>
      </c>
      <c r="AN860" s="89">
        <f t="shared" ref="AN860" si="888">N861+V861+AD861+AL861</f>
        <v>0</v>
      </c>
      <c r="AO860" s="89">
        <f t="shared" ref="AO860" si="889">N862+V862+AD862+AL862</f>
        <v>0</v>
      </c>
      <c r="AP860" s="89">
        <f t="shared" ref="AP860" si="890">N863+V863+AD863+AL863</f>
        <v>0</v>
      </c>
      <c r="AQ860" s="89">
        <f t="shared" ref="AQ860" si="891">N864+V864+AD864+AL864</f>
        <v>0</v>
      </c>
      <c r="AR860" s="89">
        <f t="shared" ref="AR860" si="892">N865+V865+AD865+AL865</f>
        <v>0</v>
      </c>
      <c r="AS860" s="89">
        <f t="shared" ref="AS860" si="893">N866+V866+AD866+AL866</f>
        <v>0</v>
      </c>
      <c r="AT860" s="89">
        <f t="shared" ref="AT860" si="894">N878+V878+AD878+AL878</f>
        <v>0</v>
      </c>
      <c r="AU860" s="89">
        <f t="shared" ref="AU860" si="895">N871+V871+AD871+AL871</f>
        <v>0</v>
      </c>
      <c r="AV860" s="89">
        <f t="shared" ref="AV860" si="896">N872+V872+AD872+AL872</f>
        <v>0</v>
      </c>
      <c r="AW860" s="89">
        <f t="shared" ref="AW860" si="897">N869+V869+AD869+AL869</f>
        <v>0</v>
      </c>
      <c r="AX860" s="116">
        <f t="shared" ref="AX860" si="898">SUM(AN860:AW878)</f>
        <v>0</v>
      </c>
    </row>
    <row r="861" spans="2:50"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150"/>
      <c r="AN861" s="90"/>
      <c r="AO861" s="90"/>
      <c r="AP861" s="90"/>
      <c r="AQ861" s="90"/>
      <c r="AR861" s="90"/>
      <c r="AS861" s="90"/>
      <c r="AT861" s="90"/>
      <c r="AU861" s="90"/>
      <c r="AV861" s="90"/>
      <c r="AW861" s="90"/>
      <c r="AX861" s="117"/>
    </row>
    <row r="862" spans="2:50"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150"/>
      <c r="AN862" s="90"/>
      <c r="AO862" s="90"/>
      <c r="AP862" s="90"/>
      <c r="AQ862" s="90"/>
      <c r="AR862" s="90"/>
      <c r="AS862" s="90"/>
      <c r="AT862" s="90"/>
      <c r="AU862" s="90"/>
      <c r="AV862" s="90"/>
      <c r="AW862" s="90"/>
      <c r="AX862" s="117"/>
    </row>
    <row r="863" spans="2:50"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150"/>
      <c r="AN863" s="90"/>
      <c r="AO863" s="90"/>
      <c r="AP863" s="90"/>
      <c r="AQ863" s="90"/>
      <c r="AR863" s="90"/>
      <c r="AS863" s="90"/>
      <c r="AT863" s="90"/>
      <c r="AU863" s="90"/>
      <c r="AV863" s="90"/>
      <c r="AW863" s="90"/>
      <c r="AX863" s="117"/>
    </row>
    <row r="864" spans="2:50"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150"/>
      <c r="AN864" s="90"/>
      <c r="AO864" s="90"/>
      <c r="AP864" s="90"/>
      <c r="AQ864" s="90"/>
      <c r="AR864" s="90"/>
      <c r="AS864" s="90"/>
      <c r="AT864" s="90"/>
      <c r="AU864" s="90"/>
      <c r="AV864" s="90"/>
      <c r="AW864" s="90"/>
      <c r="AX864" s="117"/>
    </row>
    <row r="865" spans="2:50" ht="12.95" customHeight="1" x14ac:dyDescent="0.25">
      <c r="B865" s="102"/>
      <c r="C865" s="106"/>
      <c r="D865" s="110"/>
      <c r="E865" s="114"/>
      <c r="F865" s="27" t="s">
        <v>37</v>
      </c>
      <c r="G865" s="44"/>
      <c r="H865" s="44"/>
      <c r="I865" s="44"/>
      <c r="J865" s="44"/>
      <c r="K865" s="44"/>
      <c r="L865" s="42"/>
      <c r="M865" s="42"/>
      <c r="N865" s="43">
        <f>SUM(G865:M865)</f>
        <v>0</v>
      </c>
      <c r="O865" s="44"/>
      <c r="P865" s="44"/>
      <c r="Q865" s="44"/>
      <c r="R865" s="44"/>
      <c r="S865" s="44"/>
      <c r="T865" s="42"/>
      <c r="U865" s="42"/>
      <c r="V865" s="43">
        <f>SUM(O865:U865)</f>
        <v>0</v>
      </c>
      <c r="W865" s="44"/>
      <c r="X865" s="44"/>
      <c r="Y865" s="44"/>
      <c r="Z865" s="44"/>
      <c r="AA865" s="44"/>
      <c r="AB865" s="42"/>
      <c r="AC865" s="42"/>
      <c r="AD865" s="43">
        <f>SUM(W865:AC865)</f>
        <v>0</v>
      </c>
      <c r="AE865" s="44"/>
      <c r="AF865" s="44"/>
      <c r="AG865" s="44"/>
      <c r="AH865" s="44"/>
      <c r="AI865" s="44"/>
      <c r="AJ865" s="42"/>
      <c r="AK865" s="42"/>
      <c r="AL865" s="43">
        <f>SUM(AE865:AK865)</f>
        <v>0</v>
      </c>
      <c r="AM865" s="150"/>
      <c r="AN865" s="90"/>
      <c r="AO865" s="90"/>
      <c r="AP865" s="90"/>
      <c r="AQ865" s="90"/>
      <c r="AR865" s="90"/>
      <c r="AS865" s="90"/>
      <c r="AT865" s="90"/>
      <c r="AU865" s="90"/>
      <c r="AV865" s="90"/>
      <c r="AW865" s="90"/>
      <c r="AX865" s="117"/>
    </row>
    <row r="866" spans="2:50" ht="12.95" customHeight="1" x14ac:dyDescent="0.25">
      <c r="B866" s="102"/>
      <c r="C866" s="106"/>
      <c r="D866" s="110"/>
      <c r="E866" s="114"/>
      <c r="F866" s="28" t="s">
        <v>31</v>
      </c>
      <c r="G866" s="45"/>
      <c r="H866" s="45"/>
      <c r="I866" s="45"/>
      <c r="J866" s="45"/>
      <c r="K866" s="45">
        <f>IF((N860-E860)&lt;=0,0,IF((N860-E860)&gt;0,(N860-E860)))</f>
        <v>0</v>
      </c>
      <c r="L866" s="42"/>
      <c r="M866" s="42"/>
      <c r="N866" s="43">
        <f t="shared" ref="N866:N877" si="899">SUM(G866:M866)</f>
        <v>0</v>
      </c>
      <c r="O866" s="45"/>
      <c r="P866" s="45"/>
      <c r="Q866" s="45"/>
      <c r="R866" s="45"/>
      <c r="S866" s="45">
        <f>IF((V860-E860)&lt;=0,0,IF((V860-E860)&gt;0,(V860-E860)))</f>
        <v>0</v>
      </c>
      <c r="T866" s="42"/>
      <c r="U866" s="42"/>
      <c r="V866" s="43">
        <f t="shared" ref="V866:V877" si="900">SUM(O866:U866)</f>
        <v>0</v>
      </c>
      <c r="W866" s="45"/>
      <c r="X866" s="45"/>
      <c r="Y866" s="45"/>
      <c r="Z866" s="45"/>
      <c r="AA866" s="45">
        <f>IF((AD860-E860)&lt;=0,0,IF((AD860-E860)&gt;0,(AD860-E860)))</f>
        <v>0</v>
      </c>
      <c r="AB866" s="42"/>
      <c r="AC866" s="42"/>
      <c r="AD866" s="43">
        <f t="shared" ref="AD866:AD877" si="901">SUM(W866:AC866)</f>
        <v>0</v>
      </c>
      <c r="AE866" s="45"/>
      <c r="AF866" s="45"/>
      <c r="AG866" s="45"/>
      <c r="AH866" s="45"/>
      <c r="AI866" s="45">
        <f>IF((AL860-E860)&lt;=0,0,IF((AL860-E860)&gt;0,(AL860-E860)))</f>
        <v>0</v>
      </c>
      <c r="AJ866" s="42"/>
      <c r="AK866" s="42"/>
      <c r="AL866" s="43">
        <f t="shared" ref="AL866:AL877" si="902">SUM(AE866:AK866)</f>
        <v>0</v>
      </c>
      <c r="AM866" s="150"/>
      <c r="AN866" s="90"/>
      <c r="AO866" s="90"/>
      <c r="AP866" s="90"/>
      <c r="AQ866" s="90"/>
      <c r="AR866" s="90"/>
      <c r="AS866" s="90"/>
      <c r="AT866" s="90"/>
      <c r="AU866" s="90"/>
      <c r="AV866" s="90"/>
      <c r="AW866" s="90"/>
      <c r="AX866" s="117"/>
    </row>
    <row r="867" spans="2:50"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899"/>
        <v>0</v>
      </c>
      <c r="O867" s="45"/>
      <c r="P867" s="45"/>
      <c r="Q867" s="45"/>
      <c r="R867" s="45"/>
      <c r="S867" s="44">
        <f>IF(E860-15&lt;0,0,IF(SUM(O860:U865)&lt;10,0,IF(SUM(O860:U865)&lt;20,1,IF(SUM(O860:U865)&lt;30,2,IF(SUM(O860:U865)&gt;=30,3)))))</f>
        <v>0</v>
      </c>
      <c r="T867" s="42"/>
      <c r="U867" s="42"/>
      <c r="V867" s="43">
        <f t="shared" si="900"/>
        <v>0</v>
      </c>
      <c r="W867" s="45"/>
      <c r="X867" s="45"/>
      <c r="Y867" s="45"/>
      <c r="Z867" s="45"/>
      <c r="AA867" s="44">
        <f>IF(E860-15&lt;0,0,IF(SUM(W860:AC865)&lt;10,0,IF(SUM(W860:AC865)&lt;20,1,IF(SUM(W860:AC865)&lt;30,2,IF(SUM(W860:AC865)&gt;=30,3)))))</f>
        <v>0</v>
      </c>
      <c r="AB867" s="42"/>
      <c r="AC867" s="42"/>
      <c r="AD867" s="43">
        <f t="shared" si="901"/>
        <v>0</v>
      </c>
      <c r="AE867" s="45"/>
      <c r="AF867" s="45"/>
      <c r="AG867" s="45"/>
      <c r="AH867" s="45"/>
      <c r="AI867" s="44">
        <f>IF(E860-15&lt;0,0,IF(SUM(AE860:AK865)&lt;10,0,IF(SUM(AE860:AK865)&lt;20,1,IF(SUM(AE860:AK865)&lt;30,2,IF(SUM(AE860:AK865)&gt;=30,3)))))</f>
        <v>0</v>
      </c>
      <c r="AJ867" s="42"/>
      <c r="AK867" s="42"/>
      <c r="AL867" s="43">
        <f t="shared" si="902"/>
        <v>0</v>
      </c>
      <c r="AM867" s="150"/>
      <c r="AN867" s="90"/>
      <c r="AO867" s="90"/>
      <c r="AP867" s="90"/>
      <c r="AQ867" s="90"/>
      <c r="AR867" s="90"/>
      <c r="AS867" s="90"/>
      <c r="AT867" s="90"/>
      <c r="AU867" s="90"/>
      <c r="AV867" s="90"/>
      <c r="AW867" s="90"/>
      <c r="AX867" s="117"/>
    </row>
    <row r="868" spans="2:50" ht="12.95" customHeight="1" x14ac:dyDescent="0.25">
      <c r="B868" s="102"/>
      <c r="C868" s="106"/>
      <c r="D868" s="110"/>
      <c r="E868" s="114"/>
      <c r="F868" s="28" t="s">
        <v>41</v>
      </c>
      <c r="G868" s="44"/>
      <c r="H868" s="44"/>
      <c r="I868" s="44"/>
      <c r="J868" s="44"/>
      <c r="K868" s="45"/>
      <c r="L868" s="42"/>
      <c r="M868" s="42"/>
      <c r="N868" s="43">
        <f t="shared" si="899"/>
        <v>0</v>
      </c>
      <c r="O868" s="44"/>
      <c r="P868" s="44"/>
      <c r="Q868" s="44"/>
      <c r="R868" s="44"/>
      <c r="S868" s="45"/>
      <c r="T868" s="42"/>
      <c r="U868" s="42"/>
      <c r="V868" s="43">
        <f t="shared" si="900"/>
        <v>0</v>
      </c>
      <c r="W868" s="44"/>
      <c r="X868" s="44"/>
      <c r="Y868" s="44"/>
      <c r="Z868" s="44"/>
      <c r="AA868" s="45"/>
      <c r="AB868" s="42"/>
      <c r="AC868" s="42"/>
      <c r="AD868" s="43">
        <f t="shared" si="901"/>
        <v>0</v>
      </c>
      <c r="AE868" s="44"/>
      <c r="AF868" s="44"/>
      <c r="AG868" s="44"/>
      <c r="AH868" s="44"/>
      <c r="AI868" s="45"/>
      <c r="AJ868" s="42"/>
      <c r="AK868" s="42"/>
      <c r="AL868" s="43">
        <f t="shared" si="902"/>
        <v>0</v>
      </c>
      <c r="AM868" s="150"/>
      <c r="AN868" s="90"/>
      <c r="AO868" s="90"/>
      <c r="AP868" s="90"/>
      <c r="AQ868" s="90"/>
      <c r="AR868" s="90"/>
      <c r="AS868" s="90"/>
      <c r="AT868" s="90"/>
      <c r="AU868" s="90"/>
      <c r="AV868" s="90"/>
      <c r="AW868" s="90"/>
      <c r="AX868" s="117"/>
    </row>
    <row r="869" spans="2:50" ht="12.95" customHeight="1" x14ac:dyDescent="0.25">
      <c r="B869" s="102"/>
      <c r="C869" s="106"/>
      <c r="D869" s="110"/>
      <c r="E869" s="114"/>
      <c r="F869" s="28" t="s">
        <v>6</v>
      </c>
      <c r="G869" s="44"/>
      <c r="H869" s="44"/>
      <c r="I869" s="44"/>
      <c r="J869" s="44"/>
      <c r="K869" s="44"/>
      <c r="L869" s="42"/>
      <c r="M869" s="42"/>
      <c r="N869" s="43">
        <f t="shared" si="899"/>
        <v>0</v>
      </c>
      <c r="O869" s="44"/>
      <c r="P869" s="44"/>
      <c r="Q869" s="44"/>
      <c r="R869" s="44"/>
      <c r="S869" s="44"/>
      <c r="T869" s="42"/>
      <c r="U869" s="42"/>
      <c r="V869" s="43">
        <f t="shared" si="900"/>
        <v>0</v>
      </c>
      <c r="W869" s="44"/>
      <c r="X869" s="44"/>
      <c r="Y869" s="44"/>
      <c r="Z869" s="44"/>
      <c r="AA869" s="44"/>
      <c r="AB869" s="42"/>
      <c r="AC869" s="42"/>
      <c r="AD869" s="43">
        <f t="shared" si="901"/>
        <v>0</v>
      </c>
      <c r="AE869" s="44"/>
      <c r="AF869" s="44"/>
      <c r="AG869" s="44"/>
      <c r="AH869" s="44"/>
      <c r="AI869" s="44"/>
      <c r="AJ869" s="42"/>
      <c r="AK869" s="42"/>
      <c r="AL869" s="43">
        <f t="shared" si="902"/>
        <v>0</v>
      </c>
      <c r="AM869" s="150"/>
      <c r="AN869" s="90"/>
      <c r="AO869" s="90"/>
      <c r="AP869" s="90"/>
      <c r="AQ869" s="90"/>
      <c r="AR869" s="90"/>
      <c r="AS869" s="90"/>
      <c r="AT869" s="90"/>
      <c r="AU869" s="90"/>
      <c r="AV869" s="90"/>
      <c r="AW869" s="90"/>
      <c r="AX869" s="117"/>
    </row>
    <row r="870" spans="2:50" ht="12.95" customHeight="1" x14ac:dyDescent="0.25">
      <c r="B870" s="102"/>
      <c r="C870" s="106"/>
      <c r="D870" s="110"/>
      <c r="E870" s="114"/>
      <c r="F870" s="29" t="s">
        <v>35</v>
      </c>
      <c r="G870" s="44"/>
      <c r="H870" s="44"/>
      <c r="I870" s="44"/>
      <c r="J870" s="44"/>
      <c r="K870" s="44"/>
      <c r="L870" s="42"/>
      <c r="M870" s="42"/>
      <c r="N870" s="43">
        <f t="shared" si="899"/>
        <v>0</v>
      </c>
      <c r="O870" s="44"/>
      <c r="P870" s="44"/>
      <c r="Q870" s="44"/>
      <c r="R870" s="44"/>
      <c r="S870" s="44"/>
      <c r="T870" s="42"/>
      <c r="U870" s="42"/>
      <c r="V870" s="43">
        <f t="shared" si="900"/>
        <v>0</v>
      </c>
      <c r="W870" s="44"/>
      <c r="X870" s="44"/>
      <c r="Y870" s="44"/>
      <c r="Z870" s="44"/>
      <c r="AA870" s="44"/>
      <c r="AB870" s="42"/>
      <c r="AC870" s="42"/>
      <c r="AD870" s="43">
        <f t="shared" si="901"/>
        <v>0</v>
      </c>
      <c r="AE870" s="44"/>
      <c r="AF870" s="44"/>
      <c r="AG870" s="44"/>
      <c r="AH870" s="44"/>
      <c r="AI870" s="44"/>
      <c r="AJ870" s="42"/>
      <c r="AK870" s="42"/>
      <c r="AL870" s="43">
        <f t="shared" si="902"/>
        <v>0</v>
      </c>
      <c r="AM870" s="150"/>
      <c r="AN870" s="90"/>
      <c r="AO870" s="90"/>
      <c r="AP870" s="90"/>
      <c r="AQ870" s="90"/>
      <c r="AR870" s="90"/>
      <c r="AS870" s="90"/>
      <c r="AT870" s="90"/>
      <c r="AU870" s="90"/>
      <c r="AV870" s="90"/>
      <c r="AW870" s="90"/>
      <c r="AX870" s="117"/>
    </row>
    <row r="871" spans="2:50" ht="12.95" customHeight="1" x14ac:dyDescent="0.25">
      <c r="B871" s="102"/>
      <c r="C871" s="106"/>
      <c r="D871" s="110"/>
      <c r="E871" s="114"/>
      <c r="F871" s="27" t="s">
        <v>40</v>
      </c>
      <c r="G871" s="44"/>
      <c r="H871" s="44"/>
      <c r="I871" s="44"/>
      <c r="J871" s="44"/>
      <c r="K871" s="44"/>
      <c r="L871" s="42"/>
      <c r="M871" s="42"/>
      <c r="N871" s="43">
        <f t="shared" si="899"/>
        <v>0</v>
      </c>
      <c r="O871" s="44"/>
      <c r="P871" s="44"/>
      <c r="Q871" s="44"/>
      <c r="R871" s="44"/>
      <c r="S871" s="44"/>
      <c r="T871" s="42"/>
      <c r="U871" s="42"/>
      <c r="V871" s="43">
        <f t="shared" si="900"/>
        <v>0</v>
      </c>
      <c r="W871" s="44"/>
      <c r="X871" s="44"/>
      <c r="Y871" s="44"/>
      <c r="Z871" s="44"/>
      <c r="AA871" s="44"/>
      <c r="AB871" s="42"/>
      <c r="AC871" s="42"/>
      <c r="AD871" s="43">
        <f t="shared" si="901"/>
        <v>0</v>
      </c>
      <c r="AE871" s="44"/>
      <c r="AF871" s="44"/>
      <c r="AG871" s="44"/>
      <c r="AH871" s="44"/>
      <c r="AI871" s="44"/>
      <c r="AJ871" s="42"/>
      <c r="AK871" s="42"/>
      <c r="AL871" s="43">
        <f t="shared" si="902"/>
        <v>0</v>
      </c>
      <c r="AM871" s="150"/>
      <c r="AN871" s="90"/>
      <c r="AO871" s="90"/>
      <c r="AP871" s="90"/>
      <c r="AQ871" s="90"/>
      <c r="AR871" s="90"/>
      <c r="AS871" s="90"/>
      <c r="AT871" s="90"/>
      <c r="AU871" s="90"/>
      <c r="AV871" s="90"/>
      <c r="AW871" s="90"/>
      <c r="AX871" s="117"/>
    </row>
    <row r="872" spans="2:50" ht="12.95" customHeight="1" x14ac:dyDescent="0.25">
      <c r="B872" s="102"/>
      <c r="C872" s="106"/>
      <c r="D872" s="110"/>
      <c r="E872" s="114"/>
      <c r="F872" s="27" t="s">
        <v>7</v>
      </c>
      <c r="G872" s="44"/>
      <c r="H872" s="44"/>
      <c r="I872" s="44"/>
      <c r="J872" s="44"/>
      <c r="K872" s="44"/>
      <c r="L872" s="42"/>
      <c r="M872" s="42"/>
      <c r="N872" s="43">
        <f t="shared" si="899"/>
        <v>0</v>
      </c>
      <c r="O872" s="44"/>
      <c r="P872" s="44"/>
      <c r="Q872" s="44"/>
      <c r="R872" s="44"/>
      <c r="S872" s="44"/>
      <c r="T872" s="42"/>
      <c r="U872" s="42"/>
      <c r="V872" s="43">
        <f t="shared" si="900"/>
        <v>0</v>
      </c>
      <c r="W872" s="44"/>
      <c r="X872" s="44"/>
      <c r="Y872" s="44"/>
      <c r="Z872" s="44"/>
      <c r="AA872" s="44"/>
      <c r="AB872" s="42"/>
      <c r="AC872" s="42"/>
      <c r="AD872" s="43">
        <f t="shared" si="901"/>
        <v>0</v>
      </c>
      <c r="AE872" s="44"/>
      <c r="AF872" s="44"/>
      <c r="AG872" s="44"/>
      <c r="AH872" s="44"/>
      <c r="AI872" s="44"/>
      <c r="AJ872" s="42"/>
      <c r="AK872" s="42"/>
      <c r="AL872" s="43">
        <f t="shared" si="902"/>
        <v>0</v>
      </c>
      <c r="AM872" s="150"/>
      <c r="AN872" s="90"/>
      <c r="AO872" s="90"/>
      <c r="AP872" s="90"/>
      <c r="AQ872" s="90"/>
      <c r="AR872" s="90"/>
      <c r="AS872" s="90"/>
      <c r="AT872" s="90"/>
      <c r="AU872" s="90"/>
      <c r="AV872" s="90"/>
      <c r="AW872" s="90"/>
      <c r="AX872" s="117"/>
    </row>
    <row r="873" spans="2:50" ht="12.95" customHeight="1" x14ac:dyDescent="0.25">
      <c r="B873" s="102"/>
      <c r="C873" s="106"/>
      <c r="D873" s="110"/>
      <c r="E873" s="114"/>
      <c r="F873" s="27"/>
      <c r="G873" s="44"/>
      <c r="H873" s="44"/>
      <c r="I873" s="44"/>
      <c r="J873" s="44"/>
      <c r="K873" s="44"/>
      <c r="L873" s="42"/>
      <c r="M873" s="42"/>
      <c r="N873" s="43">
        <f t="shared" si="899"/>
        <v>0</v>
      </c>
      <c r="O873" s="44"/>
      <c r="P873" s="44"/>
      <c r="Q873" s="44"/>
      <c r="R873" s="44"/>
      <c r="S873" s="44"/>
      <c r="T873" s="42"/>
      <c r="U873" s="42"/>
      <c r="V873" s="43">
        <f t="shared" si="900"/>
        <v>0</v>
      </c>
      <c r="W873" s="44"/>
      <c r="X873" s="44"/>
      <c r="Y873" s="44"/>
      <c r="Z873" s="44"/>
      <c r="AA873" s="44"/>
      <c r="AB873" s="42"/>
      <c r="AC873" s="42"/>
      <c r="AD873" s="43">
        <f t="shared" si="901"/>
        <v>0</v>
      </c>
      <c r="AE873" s="44"/>
      <c r="AF873" s="44"/>
      <c r="AG873" s="44"/>
      <c r="AH873" s="44"/>
      <c r="AI873" s="44"/>
      <c r="AJ873" s="42"/>
      <c r="AK873" s="42"/>
      <c r="AL873" s="43">
        <f t="shared" si="902"/>
        <v>0</v>
      </c>
      <c r="AM873" s="150"/>
      <c r="AN873" s="90"/>
      <c r="AO873" s="90"/>
      <c r="AP873" s="90"/>
      <c r="AQ873" s="90"/>
      <c r="AR873" s="90"/>
      <c r="AS873" s="90"/>
      <c r="AT873" s="90"/>
      <c r="AU873" s="90"/>
      <c r="AV873" s="90"/>
      <c r="AW873" s="90"/>
      <c r="AX873" s="117"/>
    </row>
    <row r="874" spans="2:50" ht="12.95" customHeight="1" x14ac:dyDescent="0.25">
      <c r="B874" s="102"/>
      <c r="C874" s="106"/>
      <c r="D874" s="110"/>
      <c r="E874" s="114"/>
      <c r="F874" s="27"/>
      <c r="G874" s="44"/>
      <c r="H874" s="44"/>
      <c r="I874" s="44"/>
      <c r="J874" s="44"/>
      <c r="K874" s="44"/>
      <c r="L874" s="42"/>
      <c r="M874" s="42"/>
      <c r="N874" s="43">
        <f t="shared" si="899"/>
        <v>0</v>
      </c>
      <c r="O874" s="44"/>
      <c r="P874" s="44"/>
      <c r="Q874" s="44"/>
      <c r="R874" s="44"/>
      <c r="S874" s="44"/>
      <c r="T874" s="42"/>
      <c r="U874" s="42"/>
      <c r="V874" s="43">
        <f t="shared" si="900"/>
        <v>0</v>
      </c>
      <c r="W874" s="44"/>
      <c r="X874" s="44"/>
      <c r="Y874" s="44"/>
      <c r="Z874" s="44"/>
      <c r="AA874" s="44"/>
      <c r="AB874" s="42"/>
      <c r="AC874" s="42"/>
      <c r="AD874" s="43">
        <f t="shared" si="901"/>
        <v>0</v>
      </c>
      <c r="AE874" s="44"/>
      <c r="AF874" s="44"/>
      <c r="AG874" s="44"/>
      <c r="AH874" s="44"/>
      <c r="AI874" s="44"/>
      <c r="AJ874" s="42"/>
      <c r="AK874" s="42"/>
      <c r="AL874" s="43">
        <f t="shared" si="902"/>
        <v>0</v>
      </c>
      <c r="AM874" s="150"/>
      <c r="AN874" s="90"/>
      <c r="AO874" s="90"/>
      <c r="AP874" s="90"/>
      <c r="AQ874" s="90"/>
      <c r="AR874" s="90"/>
      <c r="AS874" s="90"/>
      <c r="AT874" s="90"/>
      <c r="AU874" s="90"/>
      <c r="AV874" s="90"/>
      <c r="AW874" s="90"/>
      <c r="AX874" s="117"/>
    </row>
    <row r="875" spans="2:50" ht="12.95" customHeight="1" x14ac:dyDescent="0.25">
      <c r="B875" s="102"/>
      <c r="C875" s="106"/>
      <c r="D875" s="110"/>
      <c r="E875" s="114"/>
      <c r="F875" s="27"/>
      <c r="G875" s="44"/>
      <c r="H875" s="44"/>
      <c r="I875" s="44"/>
      <c r="J875" s="44"/>
      <c r="K875" s="44"/>
      <c r="L875" s="42"/>
      <c r="M875" s="42"/>
      <c r="N875" s="43">
        <f t="shared" si="899"/>
        <v>0</v>
      </c>
      <c r="O875" s="44"/>
      <c r="P875" s="44"/>
      <c r="Q875" s="44"/>
      <c r="R875" s="44"/>
      <c r="S875" s="44"/>
      <c r="T875" s="42"/>
      <c r="U875" s="42"/>
      <c r="V875" s="43">
        <f t="shared" si="900"/>
        <v>0</v>
      </c>
      <c r="W875" s="44"/>
      <c r="X875" s="44"/>
      <c r="Y875" s="44"/>
      <c r="Z875" s="44"/>
      <c r="AA875" s="44"/>
      <c r="AB875" s="42"/>
      <c r="AC875" s="42"/>
      <c r="AD875" s="43">
        <f t="shared" si="901"/>
        <v>0</v>
      </c>
      <c r="AE875" s="44"/>
      <c r="AF875" s="44"/>
      <c r="AG875" s="44"/>
      <c r="AH875" s="44"/>
      <c r="AI875" s="44"/>
      <c r="AJ875" s="42"/>
      <c r="AK875" s="42"/>
      <c r="AL875" s="43">
        <f t="shared" si="902"/>
        <v>0</v>
      </c>
      <c r="AM875" s="150"/>
      <c r="AN875" s="90"/>
      <c r="AO875" s="90"/>
      <c r="AP875" s="90"/>
      <c r="AQ875" s="90"/>
      <c r="AR875" s="90"/>
      <c r="AS875" s="90"/>
      <c r="AT875" s="90"/>
      <c r="AU875" s="90"/>
      <c r="AV875" s="90"/>
      <c r="AW875" s="90"/>
      <c r="AX875" s="117"/>
    </row>
    <row r="876" spans="2:50" ht="12.95" customHeight="1" x14ac:dyDescent="0.25">
      <c r="B876" s="102"/>
      <c r="C876" s="106"/>
      <c r="D876" s="110"/>
      <c r="E876" s="114"/>
      <c r="F876" s="28"/>
      <c r="G876" s="44"/>
      <c r="H876" s="44"/>
      <c r="I876" s="44"/>
      <c r="J876" s="44"/>
      <c r="K876" s="44"/>
      <c r="L876" s="42"/>
      <c r="M876" s="42"/>
      <c r="N876" s="43">
        <f t="shared" si="899"/>
        <v>0</v>
      </c>
      <c r="O876" s="44"/>
      <c r="P876" s="44"/>
      <c r="Q876" s="44"/>
      <c r="R876" s="44"/>
      <c r="S876" s="44"/>
      <c r="T876" s="42"/>
      <c r="U876" s="42"/>
      <c r="V876" s="43">
        <f t="shared" si="900"/>
        <v>0</v>
      </c>
      <c r="W876" s="44"/>
      <c r="X876" s="44"/>
      <c r="Y876" s="44"/>
      <c r="Z876" s="44"/>
      <c r="AA876" s="44"/>
      <c r="AB876" s="42"/>
      <c r="AC876" s="42"/>
      <c r="AD876" s="43">
        <f t="shared" si="901"/>
        <v>0</v>
      </c>
      <c r="AE876" s="44"/>
      <c r="AF876" s="44"/>
      <c r="AG876" s="44"/>
      <c r="AH876" s="44"/>
      <c r="AI876" s="44"/>
      <c r="AJ876" s="42"/>
      <c r="AK876" s="42"/>
      <c r="AL876" s="43">
        <f t="shared" si="902"/>
        <v>0</v>
      </c>
      <c r="AM876" s="150"/>
      <c r="AN876" s="90"/>
      <c r="AO876" s="90"/>
      <c r="AP876" s="90"/>
      <c r="AQ876" s="90"/>
      <c r="AR876" s="90"/>
      <c r="AS876" s="90"/>
      <c r="AT876" s="90"/>
      <c r="AU876" s="90"/>
      <c r="AV876" s="90"/>
      <c r="AW876" s="90"/>
      <c r="AX876" s="117"/>
    </row>
    <row r="877" spans="2:50" ht="12.95" customHeight="1" thickBot="1" x14ac:dyDescent="0.3">
      <c r="B877" s="103"/>
      <c r="C877" s="107"/>
      <c r="D877" s="111"/>
      <c r="E877" s="114"/>
      <c r="F877" s="28"/>
      <c r="G877" s="44"/>
      <c r="H877" s="44"/>
      <c r="I877" s="44"/>
      <c r="J877" s="44"/>
      <c r="K877" s="44"/>
      <c r="L877" s="46"/>
      <c r="M877" s="46"/>
      <c r="N877" s="43">
        <f t="shared" si="899"/>
        <v>0</v>
      </c>
      <c r="O877" s="44"/>
      <c r="P877" s="44"/>
      <c r="Q877" s="44"/>
      <c r="R877" s="44"/>
      <c r="S877" s="44"/>
      <c r="T877" s="46"/>
      <c r="U877" s="46"/>
      <c r="V877" s="43">
        <f t="shared" si="900"/>
        <v>0</v>
      </c>
      <c r="W877" s="44"/>
      <c r="X877" s="44"/>
      <c r="Y877" s="44"/>
      <c r="Z877" s="44"/>
      <c r="AA877" s="44"/>
      <c r="AB877" s="46"/>
      <c r="AC877" s="46"/>
      <c r="AD877" s="43">
        <f t="shared" si="901"/>
        <v>0</v>
      </c>
      <c r="AE877" s="44"/>
      <c r="AF877" s="44"/>
      <c r="AG877" s="44"/>
      <c r="AH877" s="44"/>
      <c r="AI877" s="44"/>
      <c r="AJ877" s="46"/>
      <c r="AK877" s="46"/>
      <c r="AL877" s="43">
        <f t="shared" si="902"/>
        <v>0</v>
      </c>
      <c r="AM877" s="150"/>
      <c r="AN877" s="90"/>
      <c r="AO877" s="90"/>
      <c r="AP877" s="90"/>
      <c r="AQ877" s="90"/>
      <c r="AR877" s="90"/>
      <c r="AS877" s="90"/>
      <c r="AT877" s="90"/>
      <c r="AU877" s="90"/>
      <c r="AV877" s="90"/>
      <c r="AW877" s="90"/>
      <c r="AX877" s="117"/>
    </row>
    <row r="878" spans="2:50" ht="12.95" hidden="1" customHeight="1" thickBot="1" x14ac:dyDescent="0.3">
      <c r="B878" s="104"/>
      <c r="C878" s="108"/>
      <c r="D878" s="112"/>
      <c r="E878" s="115"/>
      <c r="F878" s="28" t="s">
        <v>36</v>
      </c>
      <c r="G878" s="48"/>
      <c r="H878" s="48"/>
      <c r="I878" s="48"/>
      <c r="J878" s="48"/>
      <c r="K878" s="48"/>
      <c r="L878" s="47"/>
      <c r="M878" s="47"/>
      <c r="N878" s="43">
        <f t="shared" ref="N878" si="903">N867+N868+N870+N875+N876+N877+N873+N874</f>
        <v>0</v>
      </c>
      <c r="O878" s="49"/>
      <c r="P878" s="49"/>
      <c r="Q878" s="49"/>
      <c r="R878" s="49"/>
      <c r="S878" s="49"/>
      <c r="T878" s="47"/>
      <c r="U878" s="47"/>
      <c r="V878" s="43">
        <f t="shared" ref="V878" si="904">V867+V868+V870+V875+V876+V877+V873+V874</f>
        <v>0</v>
      </c>
      <c r="W878" s="49"/>
      <c r="X878" s="49"/>
      <c r="Y878" s="49"/>
      <c r="Z878" s="49"/>
      <c r="AA878" s="49"/>
      <c r="AB878" s="47"/>
      <c r="AC878" s="47"/>
      <c r="AD878" s="43">
        <f t="shared" ref="AD878" si="905">AD867+AD868+AD870+AD875+AD876+AD877+AD873+AD874</f>
        <v>0</v>
      </c>
      <c r="AE878" s="49"/>
      <c r="AF878" s="49"/>
      <c r="AG878" s="49"/>
      <c r="AH878" s="49"/>
      <c r="AI878" s="49"/>
      <c r="AJ878" s="47"/>
      <c r="AK878" s="47"/>
      <c r="AL878" s="43">
        <f t="shared" ref="AL878" si="906">AL867+AL868+AL870+AL875+AL876+AL877+AL873+AL874</f>
        <v>0</v>
      </c>
      <c r="AM878" s="151"/>
      <c r="AN878" s="91"/>
      <c r="AO878" s="91"/>
      <c r="AP878" s="91"/>
      <c r="AQ878" s="91"/>
      <c r="AR878" s="91"/>
      <c r="AS878" s="91"/>
      <c r="AT878" s="91"/>
      <c r="AU878" s="91"/>
      <c r="AV878" s="91"/>
      <c r="AW878" s="91"/>
      <c r="AX878" s="118"/>
    </row>
    <row r="879" spans="2:50" ht="12.95" customHeight="1" thickTop="1" x14ac:dyDescent="0.25">
      <c r="B879" s="102">
        <v>47</v>
      </c>
      <c r="C879" s="105">
        <f>MART!C879</f>
        <v>0</v>
      </c>
      <c r="D879" s="109">
        <f>MART!D879</f>
        <v>0</v>
      </c>
      <c r="E879" s="113">
        <f>MART!E879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149">
        <f t="shared" ref="AM879" si="907">N879+V879+AD879+AL879</f>
        <v>0</v>
      </c>
      <c r="AN879" s="89">
        <f t="shared" ref="AN879" si="908">N880+V880+AD880+AL880</f>
        <v>0</v>
      </c>
      <c r="AO879" s="89">
        <f t="shared" ref="AO879" si="909">N881+V881+AD881+AL881</f>
        <v>0</v>
      </c>
      <c r="AP879" s="89">
        <f t="shared" ref="AP879" si="910">N882+V882+AD882+AL882</f>
        <v>0</v>
      </c>
      <c r="AQ879" s="89">
        <f t="shared" ref="AQ879" si="911">N883+V883+AD883+AL883</f>
        <v>0</v>
      </c>
      <c r="AR879" s="89">
        <f t="shared" ref="AR879" si="912">N884+V884+AD884+AL884</f>
        <v>0</v>
      </c>
      <c r="AS879" s="89">
        <f t="shared" ref="AS879" si="913">N885+V885+AD885+AL885</f>
        <v>0</v>
      </c>
      <c r="AT879" s="89">
        <f t="shared" ref="AT879" si="914">N897+V897+AD897+AL897</f>
        <v>0</v>
      </c>
      <c r="AU879" s="89">
        <f t="shared" ref="AU879" si="915">N890+V890+AD890+AL890</f>
        <v>0</v>
      </c>
      <c r="AV879" s="89">
        <f t="shared" ref="AV879" si="916">N891+V891+AD891+AL891</f>
        <v>0</v>
      </c>
      <c r="AW879" s="89">
        <f t="shared" ref="AW879" si="917">N888+V888+AD888+AL888</f>
        <v>0</v>
      </c>
      <c r="AX879" s="116">
        <f t="shared" ref="AX879" si="918">SUM(AN879:AW897)</f>
        <v>0</v>
      </c>
    </row>
    <row r="880" spans="2:50"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150"/>
      <c r="AN880" s="90"/>
      <c r="AO880" s="90"/>
      <c r="AP880" s="90"/>
      <c r="AQ880" s="90"/>
      <c r="AR880" s="90"/>
      <c r="AS880" s="90"/>
      <c r="AT880" s="90"/>
      <c r="AU880" s="90"/>
      <c r="AV880" s="90"/>
      <c r="AW880" s="90"/>
      <c r="AX880" s="117"/>
    </row>
    <row r="881" spans="2:50"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150"/>
      <c r="AN881" s="90"/>
      <c r="AO881" s="90"/>
      <c r="AP881" s="90"/>
      <c r="AQ881" s="90"/>
      <c r="AR881" s="90"/>
      <c r="AS881" s="90"/>
      <c r="AT881" s="90"/>
      <c r="AU881" s="90"/>
      <c r="AV881" s="90"/>
      <c r="AW881" s="90"/>
      <c r="AX881" s="117"/>
    </row>
    <row r="882" spans="2:50"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150"/>
      <c r="AN882" s="90"/>
      <c r="AO882" s="90"/>
      <c r="AP882" s="90"/>
      <c r="AQ882" s="90"/>
      <c r="AR882" s="90"/>
      <c r="AS882" s="90"/>
      <c r="AT882" s="90"/>
      <c r="AU882" s="90"/>
      <c r="AV882" s="90"/>
      <c r="AW882" s="90"/>
      <c r="AX882" s="117"/>
    </row>
    <row r="883" spans="2:50"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150"/>
      <c r="AN883" s="90"/>
      <c r="AO883" s="90"/>
      <c r="AP883" s="90"/>
      <c r="AQ883" s="90"/>
      <c r="AR883" s="90"/>
      <c r="AS883" s="90"/>
      <c r="AT883" s="90"/>
      <c r="AU883" s="90"/>
      <c r="AV883" s="90"/>
      <c r="AW883" s="90"/>
      <c r="AX883" s="117"/>
    </row>
    <row r="884" spans="2:50" ht="12.95" customHeight="1" x14ac:dyDescent="0.25">
      <c r="B884" s="102"/>
      <c r="C884" s="106"/>
      <c r="D884" s="110"/>
      <c r="E884" s="114"/>
      <c r="F884" s="27" t="s">
        <v>37</v>
      </c>
      <c r="G884" s="44"/>
      <c r="H884" s="44"/>
      <c r="I884" s="44"/>
      <c r="J884" s="44"/>
      <c r="K884" s="44"/>
      <c r="L884" s="42"/>
      <c r="M884" s="42"/>
      <c r="N884" s="43">
        <f>SUM(G884:M884)</f>
        <v>0</v>
      </c>
      <c r="O884" s="44"/>
      <c r="P884" s="44"/>
      <c r="Q884" s="44"/>
      <c r="R884" s="44"/>
      <c r="S884" s="44"/>
      <c r="T884" s="42"/>
      <c r="U884" s="42"/>
      <c r="V884" s="43">
        <f>SUM(O884:U884)</f>
        <v>0</v>
      </c>
      <c r="W884" s="44"/>
      <c r="X884" s="44"/>
      <c r="Y884" s="44"/>
      <c r="Z884" s="44"/>
      <c r="AA884" s="44"/>
      <c r="AB884" s="42"/>
      <c r="AC884" s="42"/>
      <c r="AD884" s="43">
        <f>SUM(W884:AC884)</f>
        <v>0</v>
      </c>
      <c r="AE884" s="44"/>
      <c r="AF884" s="44"/>
      <c r="AG884" s="44"/>
      <c r="AH884" s="44"/>
      <c r="AI884" s="44"/>
      <c r="AJ884" s="42"/>
      <c r="AK884" s="42"/>
      <c r="AL884" s="43">
        <f>SUM(AE884:AK884)</f>
        <v>0</v>
      </c>
      <c r="AM884" s="150"/>
      <c r="AN884" s="90"/>
      <c r="AO884" s="90"/>
      <c r="AP884" s="90"/>
      <c r="AQ884" s="90"/>
      <c r="AR884" s="90"/>
      <c r="AS884" s="90"/>
      <c r="AT884" s="90"/>
      <c r="AU884" s="90"/>
      <c r="AV884" s="90"/>
      <c r="AW884" s="90"/>
      <c r="AX884" s="117"/>
    </row>
    <row r="885" spans="2:50" ht="12.95" customHeight="1" x14ac:dyDescent="0.25">
      <c r="B885" s="102"/>
      <c r="C885" s="106"/>
      <c r="D885" s="110"/>
      <c r="E885" s="114"/>
      <c r="F885" s="28" t="s">
        <v>31</v>
      </c>
      <c r="G885" s="45"/>
      <c r="H885" s="45"/>
      <c r="I885" s="45"/>
      <c r="J885" s="45"/>
      <c r="K885" s="45">
        <f>IF((N879-E879)&lt;=0,0,IF((N879-E879)&gt;0,(N879-E879)))</f>
        <v>0</v>
      </c>
      <c r="L885" s="42"/>
      <c r="M885" s="42"/>
      <c r="N885" s="43">
        <f t="shared" ref="N885:N896" si="919">SUM(G885:M885)</f>
        <v>0</v>
      </c>
      <c r="O885" s="45"/>
      <c r="P885" s="45"/>
      <c r="Q885" s="45"/>
      <c r="R885" s="45"/>
      <c r="S885" s="45">
        <f>IF((V879-E879)&lt;=0,0,IF((V879-E879)&gt;0,(V879-E879)))</f>
        <v>0</v>
      </c>
      <c r="T885" s="42"/>
      <c r="U885" s="42"/>
      <c r="V885" s="43">
        <f t="shared" ref="V885:V896" si="920">SUM(O885:U885)</f>
        <v>0</v>
      </c>
      <c r="W885" s="45"/>
      <c r="X885" s="45"/>
      <c r="Y885" s="45"/>
      <c r="Z885" s="45"/>
      <c r="AA885" s="45">
        <f>IF((AD879-E879)&lt;=0,0,IF((AD879-E879)&gt;0,(AD879-E879)))</f>
        <v>0</v>
      </c>
      <c r="AB885" s="42"/>
      <c r="AC885" s="42"/>
      <c r="AD885" s="43">
        <f t="shared" ref="AD885:AD896" si="921">SUM(W885:AC885)</f>
        <v>0</v>
      </c>
      <c r="AE885" s="45"/>
      <c r="AF885" s="45"/>
      <c r="AG885" s="45"/>
      <c r="AH885" s="45"/>
      <c r="AI885" s="45">
        <f>IF((AL879-E879)&lt;=0,0,IF((AL879-E879)&gt;0,(AL879-E879)))</f>
        <v>0</v>
      </c>
      <c r="AJ885" s="42"/>
      <c r="AK885" s="42"/>
      <c r="AL885" s="43">
        <f t="shared" ref="AL885:AL896" si="922">SUM(AE885:AK885)</f>
        <v>0</v>
      </c>
      <c r="AM885" s="150"/>
      <c r="AN885" s="90"/>
      <c r="AO885" s="90"/>
      <c r="AP885" s="90"/>
      <c r="AQ885" s="90"/>
      <c r="AR885" s="90"/>
      <c r="AS885" s="90"/>
      <c r="AT885" s="90"/>
      <c r="AU885" s="90"/>
      <c r="AV885" s="90"/>
      <c r="AW885" s="90"/>
      <c r="AX885" s="117"/>
    </row>
    <row r="886" spans="2:50"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919"/>
        <v>0</v>
      </c>
      <c r="O886" s="45"/>
      <c r="P886" s="45"/>
      <c r="Q886" s="45"/>
      <c r="R886" s="45"/>
      <c r="S886" s="44">
        <f>IF(E879-15&lt;0,0,IF(SUM(O879:U884)&lt;10,0,IF(SUM(O879:U884)&lt;20,1,IF(SUM(O879:U884)&lt;30,2,IF(SUM(O879:U884)&gt;=30,3)))))</f>
        <v>0</v>
      </c>
      <c r="T886" s="42"/>
      <c r="U886" s="42"/>
      <c r="V886" s="43">
        <f t="shared" si="920"/>
        <v>0</v>
      </c>
      <c r="W886" s="45"/>
      <c r="X886" s="45"/>
      <c r="Y886" s="45"/>
      <c r="Z886" s="45"/>
      <c r="AA886" s="44">
        <f>IF(E879-15&lt;0,0,IF(SUM(W879:AC884)&lt;10,0,IF(SUM(W879:AC884)&lt;20,1,IF(SUM(W879:AC884)&lt;30,2,IF(SUM(W879:AC884)&gt;=30,3)))))</f>
        <v>0</v>
      </c>
      <c r="AB886" s="42"/>
      <c r="AC886" s="42"/>
      <c r="AD886" s="43">
        <f t="shared" si="921"/>
        <v>0</v>
      </c>
      <c r="AE886" s="45"/>
      <c r="AF886" s="45"/>
      <c r="AG886" s="45"/>
      <c r="AH886" s="45"/>
      <c r="AI886" s="44">
        <f>IF(E879-15&lt;0,0,IF(SUM(AE879:AK884)&lt;10,0,IF(SUM(AE879:AK884)&lt;20,1,IF(SUM(AE879:AK884)&lt;30,2,IF(SUM(AE879:AK884)&gt;=30,3)))))</f>
        <v>0</v>
      </c>
      <c r="AJ886" s="42"/>
      <c r="AK886" s="42"/>
      <c r="AL886" s="43">
        <f t="shared" si="922"/>
        <v>0</v>
      </c>
      <c r="AM886" s="150"/>
      <c r="AN886" s="90"/>
      <c r="AO886" s="90"/>
      <c r="AP886" s="90"/>
      <c r="AQ886" s="90"/>
      <c r="AR886" s="90"/>
      <c r="AS886" s="90"/>
      <c r="AT886" s="90"/>
      <c r="AU886" s="90"/>
      <c r="AV886" s="90"/>
      <c r="AW886" s="90"/>
      <c r="AX886" s="117"/>
    </row>
    <row r="887" spans="2:50" ht="12.95" customHeight="1" x14ac:dyDescent="0.25">
      <c r="B887" s="102"/>
      <c r="C887" s="106"/>
      <c r="D887" s="110"/>
      <c r="E887" s="114"/>
      <c r="F887" s="28" t="s">
        <v>41</v>
      </c>
      <c r="G887" s="44"/>
      <c r="H887" s="44"/>
      <c r="I887" s="44"/>
      <c r="J887" s="44"/>
      <c r="K887" s="45"/>
      <c r="L887" s="42"/>
      <c r="M887" s="42"/>
      <c r="N887" s="43">
        <f t="shared" si="919"/>
        <v>0</v>
      </c>
      <c r="O887" s="44"/>
      <c r="P887" s="44"/>
      <c r="Q887" s="44"/>
      <c r="R887" s="44"/>
      <c r="S887" s="45"/>
      <c r="T887" s="42"/>
      <c r="U887" s="42"/>
      <c r="V887" s="43">
        <f t="shared" si="920"/>
        <v>0</v>
      </c>
      <c r="W887" s="44"/>
      <c r="X887" s="44"/>
      <c r="Y887" s="44"/>
      <c r="Z887" s="44"/>
      <c r="AA887" s="45"/>
      <c r="AB887" s="42"/>
      <c r="AC887" s="42"/>
      <c r="AD887" s="43">
        <f t="shared" si="921"/>
        <v>0</v>
      </c>
      <c r="AE887" s="44"/>
      <c r="AF887" s="44"/>
      <c r="AG887" s="44"/>
      <c r="AH887" s="44"/>
      <c r="AI887" s="45"/>
      <c r="AJ887" s="42"/>
      <c r="AK887" s="42"/>
      <c r="AL887" s="43">
        <f t="shared" si="922"/>
        <v>0</v>
      </c>
      <c r="AM887" s="150"/>
      <c r="AN887" s="90"/>
      <c r="AO887" s="90"/>
      <c r="AP887" s="90"/>
      <c r="AQ887" s="90"/>
      <c r="AR887" s="90"/>
      <c r="AS887" s="90"/>
      <c r="AT887" s="90"/>
      <c r="AU887" s="90"/>
      <c r="AV887" s="90"/>
      <c r="AW887" s="90"/>
      <c r="AX887" s="117"/>
    </row>
    <row r="888" spans="2:50" ht="12.95" customHeight="1" x14ac:dyDescent="0.25">
      <c r="B888" s="102"/>
      <c r="C888" s="106"/>
      <c r="D888" s="110"/>
      <c r="E888" s="114"/>
      <c r="F888" s="28" t="s">
        <v>6</v>
      </c>
      <c r="G888" s="44"/>
      <c r="H888" s="44"/>
      <c r="I888" s="44"/>
      <c r="J888" s="44"/>
      <c r="K888" s="44"/>
      <c r="L888" s="42"/>
      <c r="M888" s="42"/>
      <c r="N888" s="43">
        <f t="shared" si="919"/>
        <v>0</v>
      </c>
      <c r="O888" s="44"/>
      <c r="P888" s="44"/>
      <c r="Q888" s="44"/>
      <c r="R888" s="44"/>
      <c r="S888" s="44"/>
      <c r="T888" s="42"/>
      <c r="U888" s="42"/>
      <c r="V888" s="43">
        <f t="shared" si="920"/>
        <v>0</v>
      </c>
      <c r="W888" s="44"/>
      <c r="X888" s="44"/>
      <c r="Y888" s="44"/>
      <c r="Z888" s="44"/>
      <c r="AA888" s="44"/>
      <c r="AB888" s="42"/>
      <c r="AC888" s="42"/>
      <c r="AD888" s="43">
        <f t="shared" si="921"/>
        <v>0</v>
      </c>
      <c r="AE888" s="44"/>
      <c r="AF888" s="44"/>
      <c r="AG888" s="44"/>
      <c r="AH888" s="44"/>
      <c r="AI888" s="44"/>
      <c r="AJ888" s="42"/>
      <c r="AK888" s="42"/>
      <c r="AL888" s="43">
        <f t="shared" si="922"/>
        <v>0</v>
      </c>
      <c r="AM888" s="150"/>
      <c r="AN888" s="90"/>
      <c r="AO888" s="90"/>
      <c r="AP888" s="90"/>
      <c r="AQ888" s="90"/>
      <c r="AR888" s="90"/>
      <c r="AS888" s="90"/>
      <c r="AT888" s="90"/>
      <c r="AU888" s="90"/>
      <c r="AV888" s="90"/>
      <c r="AW888" s="90"/>
      <c r="AX888" s="117"/>
    </row>
    <row r="889" spans="2:50" ht="12.95" customHeight="1" x14ac:dyDescent="0.25">
      <c r="B889" s="102"/>
      <c r="C889" s="106"/>
      <c r="D889" s="110"/>
      <c r="E889" s="114"/>
      <c r="F889" s="29" t="s">
        <v>35</v>
      </c>
      <c r="G889" s="44"/>
      <c r="H889" s="44"/>
      <c r="I889" s="44"/>
      <c r="J889" s="44"/>
      <c r="K889" s="44"/>
      <c r="L889" s="42"/>
      <c r="M889" s="42"/>
      <c r="N889" s="43">
        <f t="shared" si="919"/>
        <v>0</v>
      </c>
      <c r="O889" s="44"/>
      <c r="P889" s="44"/>
      <c r="Q889" s="44"/>
      <c r="R889" s="44"/>
      <c r="S889" s="44"/>
      <c r="T889" s="42"/>
      <c r="U889" s="42"/>
      <c r="V889" s="43">
        <f t="shared" si="920"/>
        <v>0</v>
      </c>
      <c r="W889" s="44"/>
      <c r="X889" s="44"/>
      <c r="Y889" s="44"/>
      <c r="Z889" s="44"/>
      <c r="AA889" s="44"/>
      <c r="AB889" s="42"/>
      <c r="AC889" s="42"/>
      <c r="AD889" s="43">
        <f t="shared" si="921"/>
        <v>0</v>
      </c>
      <c r="AE889" s="44"/>
      <c r="AF889" s="44"/>
      <c r="AG889" s="44"/>
      <c r="AH889" s="44"/>
      <c r="AI889" s="44"/>
      <c r="AJ889" s="42"/>
      <c r="AK889" s="42"/>
      <c r="AL889" s="43">
        <f t="shared" si="922"/>
        <v>0</v>
      </c>
      <c r="AM889" s="150"/>
      <c r="AN889" s="90"/>
      <c r="AO889" s="90"/>
      <c r="AP889" s="90"/>
      <c r="AQ889" s="90"/>
      <c r="AR889" s="90"/>
      <c r="AS889" s="90"/>
      <c r="AT889" s="90"/>
      <c r="AU889" s="90"/>
      <c r="AV889" s="90"/>
      <c r="AW889" s="90"/>
      <c r="AX889" s="117"/>
    </row>
    <row r="890" spans="2:50" ht="12.95" customHeight="1" x14ac:dyDescent="0.25">
      <c r="B890" s="102"/>
      <c r="C890" s="106"/>
      <c r="D890" s="110"/>
      <c r="E890" s="114"/>
      <c r="F890" s="27" t="s">
        <v>40</v>
      </c>
      <c r="G890" s="44"/>
      <c r="H890" s="44"/>
      <c r="I890" s="44"/>
      <c r="J890" s="44"/>
      <c r="K890" s="44"/>
      <c r="L890" s="42"/>
      <c r="M890" s="42"/>
      <c r="N890" s="43">
        <f t="shared" si="919"/>
        <v>0</v>
      </c>
      <c r="O890" s="44"/>
      <c r="P890" s="44"/>
      <c r="Q890" s="44"/>
      <c r="R890" s="44"/>
      <c r="S890" s="44"/>
      <c r="T890" s="42"/>
      <c r="U890" s="42"/>
      <c r="V890" s="43">
        <f t="shared" si="920"/>
        <v>0</v>
      </c>
      <c r="W890" s="44"/>
      <c r="X890" s="44"/>
      <c r="Y890" s="44"/>
      <c r="Z890" s="44"/>
      <c r="AA890" s="44"/>
      <c r="AB890" s="42"/>
      <c r="AC890" s="42"/>
      <c r="AD890" s="43">
        <f t="shared" si="921"/>
        <v>0</v>
      </c>
      <c r="AE890" s="44"/>
      <c r="AF890" s="44"/>
      <c r="AG890" s="44"/>
      <c r="AH890" s="44"/>
      <c r="AI890" s="44"/>
      <c r="AJ890" s="42"/>
      <c r="AK890" s="42"/>
      <c r="AL890" s="43">
        <f t="shared" si="922"/>
        <v>0</v>
      </c>
      <c r="AM890" s="150"/>
      <c r="AN890" s="90"/>
      <c r="AO890" s="90"/>
      <c r="AP890" s="90"/>
      <c r="AQ890" s="90"/>
      <c r="AR890" s="90"/>
      <c r="AS890" s="90"/>
      <c r="AT890" s="90"/>
      <c r="AU890" s="90"/>
      <c r="AV890" s="90"/>
      <c r="AW890" s="90"/>
      <c r="AX890" s="117"/>
    </row>
    <row r="891" spans="2:50" ht="12.95" customHeight="1" x14ac:dyDescent="0.25">
      <c r="B891" s="102"/>
      <c r="C891" s="106"/>
      <c r="D891" s="110"/>
      <c r="E891" s="114"/>
      <c r="F891" s="27" t="s">
        <v>7</v>
      </c>
      <c r="G891" s="44"/>
      <c r="H891" s="44"/>
      <c r="I891" s="44"/>
      <c r="J891" s="44"/>
      <c r="K891" s="44"/>
      <c r="L891" s="42"/>
      <c r="M891" s="42"/>
      <c r="N891" s="43">
        <f t="shared" si="919"/>
        <v>0</v>
      </c>
      <c r="O891" s="44"/>
      <c r="P891" s="44"/>
      <c r="Q891" s="44"/>
      <c r="R891" s="44"/>
      <c r="S891" s="44"/>
      <c r="T891" s="42"/>
      <c r="U891" s="42"/>
      <c r="V891" s="43">
        <f t="shared" si="920"/>
        <v>0</v>
      </c>
      <c r="W891" s="44"/>
      <c r="X891" s="44"/>
      <c r="Y891" s="44"/>
      <c r="Z891" s="44"/>
      <c r="AA891" s="44"/>
      <c r="AB891" s="42"/>
      <c r="AC891" s="42"/>
      <c r="AD891" s="43">
        <f t="shared" si="921"/>
        <v>0</v>
      </c>
      <c r="AE891" s="44"/>
      <c r="AF891" s="44"/>
      <c r="AG891" s="44"/>
      <c r="AH891" s="44"/>
      <c r="AI891" s="44"/>
      <c r="AJ891" s="42"/>
      <c r="AK891" s="42"/>
      <c r="AL891" s="43">
        <f t="shared" si="922"/>
        <v>0</v>
      </c>
      <c r="AM891" s="150"/>
      <c r="AN891" s="90"/>
      <c r="AO891" s="90"/>
      <c r="AP891" s="90"/>
      <c r="AQ891" s="90"/>
      <c r="AR891" s="90"/>
      <c r="AS891" s="90"/>
      <c r="AT891" s="90"/>
      <c r="AU891" s="90"/>
      <c r="AV891" s="90"/>
      <c r="AW891" s="90"/>
      <c r="AX891" s="117"/>
    </row>
    <row r="892" spans="2:50" ht="12.95" customHeight="1" x14ac:dyDescent="0.25">
      <c r="B892" s="102"/>
      <c r="C892" s="106"/>
      <c r="D892" s="110"/>
      <c r="E892" s="114"/>
      <c r="F892" s="27"/>
      <c r="G892" s="44"/>
      <c r="H892" s="44"/>
      <c r="I892" s="44"/>
      <c r="J892" s="44"/>
      <c r="K892" s="44"/>
      <c r="L892" s="42"/>
      <c r="M892" s="42"/>
      <c r="N892" s="43">
        <f t="shared" si="919"/>
        <v>0</v>
      </c>
      <c r="O892" s="44"/>
      <c r="P892" s="44"/>
      <c r="Q892" s="44"/>
      <c r="R892" s="44"/>
      <c r="S892" s="44"/>
      <c r="T892" s="42"/>
      <c r="U892" s="42"/>
      <c r="V892" s="43">
        <f t="shared" si="920"/>
        <v>0</v>
      </c>
      <c r="W892" s="44"/>
      <c r="X892" s="44"/>
      <c r="Y892" s="44"/>
      <c r="Z892" s="44"/>
      <c r="AA892" s="44"/>
      <c r="AB892" s="42"/>
      <c r="AC892" s="42"/>
      <c r="AD892" s="43">
        <f t="shared" si="921"/>
        <v>0</v>
      </c>
      <c r="AE892" s="44"/>
      <c r="AF892" s="44"/>
      <c r="AG892" s="44"/>
      <c r="AH892" s="44"/>
      <c r="AI892" s="44"/>
      <c r="AJ892" s="42"/>
      <c r="AK892" s="42"/>
      <c r="AL892" s="43">
        <f t="shared" si="922"/>
        <v>0</v>
      </c>
      <c r="AM892" s="150"/>
      <c r="AN892" s="90"/>
      <c r="AO892" s="90"/>
      <c r="AP892" s="90"/>
      <c r="AQ892" s="90"/>
      <c r="AR892" s="90"/>
      <c r="AS892" s="90"/>
      <c r="AT892" s="90"/>
      <c r="AU892" s="90"/>
      <c r="AV892" s="90"/>
      <c r="AW892" s="90"/>
      <c r="AX892" s="117"/>
    </row>
    <row r="893" spans="2:50" ht="12.95" customHeight="1" x14ac:dyDescent="0.25">
      <c r="B893" s="102"/>
      <c r="C893" s="106"/>
      <c r="D893" s="110"/>
      <c r="E893" s="114"/>
      <c r="F893" s="27"/>
      <c r="G893" s="44"/>
      <c r="H893" s="44"/>
      <c r="I893" s="44"/>
      <c r="J893" s="44"/>
      <c r="K893" s="44"/>
      <c r="L893" s="42"/>
      <c r="M893" s="42"/>
      <c r="N893" s="43">
        <f t="shared" si="919"/>
        <v>0</v>
      </c>
      <c r="O893" s="44"/>
      <c r="P893" s="44"/>
      <c r="Q893" s="44"/>
      <c r="R893" s="44"/>
      <c r="S893" s="44"/>
      <c r="T893" s="42"/>
      <c r="U893" s="42"/>
      <c r="V893" s="43">
        <f t="shared" si="920"/>
        <v>0</v>
      </c>
      <c r="W893" s="44"/>
      <c r="X893" s="44"/>
      <c r="Y893" s="44"/>
      <c r="Z893" s="44"/>
      <c r="AA893" s="44"/>
      <c r="AB893" s="42"/>
      <c r="AC893" s="42"/>
      <c r="AD893" s="43">
        <f t="shared" si="921"/>
        <v>0</v>
      </c>
      <c r="AE893" s="44"/>
      <c r="AF893" s="44"/>
      <c r="AG893" s="44"/>
      <c r="AH893" s="44"/>
      <c r="AI893" s="44"/>
      <c r="AJ893" s="42"/>
      <c r="AK893" s="42"/>
      <c r="AL893" s="43">
        <f t="shared" si="922"/>
        <v>0</v>
      </c>
      <c r="AM893" s="150"/>
      <c r="AN893" s="90"/>
      <c r="AO893" s="90"/>
      <c r="AP893" s="90"/>
      <c r="AQ893" s="90"/>
      <c r="AR893" s="90"/>
      <c r="AS893" s="90"/>
      <c r="AT893" s="90"/>
      <c r="AU893" s="90"/>
      <c r="AV893" s="90"/>
      <c r="AW893" s="90"/>
      <c r="AX893" s="117"/>
    </row>
    <row r="894" spans="2:50" ht="12.95" customHeight="1" x14ac:dyDescent="0.25">
      <c r="B894" s="102"/>
      <c r="C894" s="106"/>
      <c r="D894" s="110"/>
      <c r="E894" s="114"/>
      <c r="F894" s="27"/>
      <c r="G894" s="44"/>
      <c r="H894" s="44"/>
      <c r="I894" s="44"/>
      <c r="J894" s="44"/>
      <c r="K894" s="44"/>
      <c r="L894" s="42"/>
      <c r="M894" s="42"/>
      <c r="N894" s="43">
        <f t="shared" si="919"/>
        <v>0</v>
      </c>
      <c r="O894" s="44"/>
      <c r="P894" s="44"/>
      <c r="Q894" s="44"/>
      <c r="R894" s="44"/>
      <c r="S894" s="44"/>
      <c r="T894" s="42"/>
      <c r="U894" s="42"/>
      <c r="V894" s="43">
        <f t="shared" si="920"/>
        <v>0</v>
      </c>
      <c r="W894" s="44"/>
      <c r="X894" s="44"/>
      <c r="Y894" s="44"/>
      <c r="Z894" s="44"/>
      <c r="AA894" s="44"/>
      <c r="AB894" s="42"/>
      <c r="AC894" s="42"/>
      <c r="AD894" s="43">
        <f t="shared" si="921"/>
        <v>0</v>
      </c>
      <c r="AE894" s="44"/>
      <c r="AF894" s="44"/>
      <c r="AG894" s="44"/>
      <c r="AH894" s="44"/>
      <c r="AI894" s="44"/>
      <c r="AJ894" s="42"/>
      <c r="AK894" s="42"/>
      <c r="AL894" s="43">
        <f t="shared" si="922"/>
        <v>0</v>
      </c>
      <c r="AM894" s="150"/>
      <c r="AN894" s="90"/>
      <c r="AO894" s="90"/>
      <c r="AP894" s="90"/>
      <c r="AQ894" s="90"/>
      <c r="AR894" s="90"/>
      <c r="AS894" s="90"/>
      <c r="AT894" s="90"/>
      <c r="AU894" s="90"/>
      <c r="AV894" s="90"/>
      <c r="AW894" s="90"/>
      <c r="AX894" s="117"/>
    </row>
    <row r="895" spans="2:50" ht="12.95" customHeight="1" x14ac:dyDescent="0.25">
      <c r="B895" s="102"/>
      <c r="C895" s="106"/>
      <c r="D895" s="110"/>
      <c r="E895" s="114"/>
      <c r="F895" s="28"/>
      <c r="G895" s="44"/>
      <c r="H895" s="44"/>
      <c r="I895" s="44"/>
      <c r="J895" s="44"/>
      <c r="K895" s="44"/>
      <c r="L895" s="42"/>
      <c r="M895" s="42"/>
      <c r="N895" s="43">
        <f t="shared" si="919"/>
        <v>0</v>
      </c>
      <c r="O895" s="44"/>
      <c r="P895" s="44"/>
      <c r="Q895" s="44"/>
      <c r="R895" s="44"/>
      <c r="S895" s="44"/>
      <c r="T895" s="42"/>
      <c r="U895" s="42"/>
      <c r="V895" s="43">
        <f t="shared" si="920"/>
        <v>0</v>
      </c>
      <c r="W895" s="44"/>
      <c r="X895" s="44"/>
      <c r="Y895" s="44"/>
      <c r="Z895" s="44"/>
      <c r="AA895" s="44"/>
      <c r="AB895" s="42"/>
      <c r="AC895" s="42"/>
      <c r="AD895" s="43">
        <f t="shared" si="921"/>
        <v>0</v>
      </c>
      <c r="AE895" s="44"/>
      <c r="AF895" s="44"/>
      <c r="AG895" s="44"/>
      <c r="AH895" s="44"/>
      <c r="AI895" s="44"/>
      <c r="AJ895" s="42"/>
      <c r="AK895" s="42"/>
      <c r="AL895" s="43">
        <f t="shared" si="922"/>
        <v>0</v>
      </c>
      <c r="AM895" s="150"/>
      <c r="AN895" s="90"/>
      <c r="AO895" s="90"/>
      <c r="AP895" s="90"/>
      <c r="AQ895" s="90"/>
      <c r="AR895" s="90"/>
      <c r="AS895" s="90"/>
      <c r="AT895" s="90"/>
      <c r="AU895" s="90"/>
      <c r="AV895" s="90"/>
      <c r="AW895" s="90"/>
      <c r="AX895" s="117"/>
    </row>
    <row r="896" spans="2:50" ht="12.95" customHeight="1" thickBot="1" x14ac:dyDescent="0.3">
      <c r="B896" s="103"/>
      <c r="C896" s="107"/>
      <c r="D896" s="111"/>
      <c r="E896" s="114"/>
      <c r="F896" s="28"/>
      <c r="G896" s="44"/>
      <c r="H896" s="44"/>
      <c r="I896" s="44"/>
      <c r="J896" s="44"/>
      <c r="K896" s="44"/>
      <c r="L896" s="46"/>
      <c r="M896" s="46"/>
      <c r="N896" s="43">
        <f t="shared" si="919"/>
        <v>0</v>
      </c>
      <c r="O896" s="44"/>
      <c r="P896" s="44"/>
      <c r="Q896" s="44"/>
      <c r="R896" s="44"/>
      <c r="S896" s="44"/>
      <c r="T896" s="46"/>
      <c r="U896" s="46"/>
      <c r="V896" s="43">
        <f t="shared" si="920"/>
        <v>0</v>
      </c>
      <c r="W896" s="44"/>
      <c r="X896" s="44"/>
      <c r="Y896" s="44"/>
      <c r="Z896" s="44"/>
      <c r="AA896" s="44"/>
      <c r="AB896" s="46"/>
      <c r="AC896" s="46"/>
      <c r="AD896" s="43">
        <f t="shared" si="921"/>
        <v>0</v>
      </c>
      <c r="AE896" s="44"/>
      <c r="AF896" s="44"/>
      <c r="AG896" s="44"/>
      <c r="AH896" s="44"/>
      <c r="AI896" s="44"/>
      <c r="AJ896" s="46"/>
      <c r="AK896" s="46"/>
      <c r="AL896" s="43">
        <f t="shared" si="922"/>
        <v>0</v>
      </c>
      <c r="AM896" s="150"/>
      <c r="AN896" s="90"/>
      <c r="AO896" s="90"/>
      <c r="AP896" s="90"/>
      <c r="AQ896" s="90"/>
      <c r="AR896" s="90"/>
      <c r="AS896" s="90"/>
      <c r="AT896" s="90"/>
      <c r="AU896" s="90"/>
      <c r="AV896" s="90"/>
      <c r="AW896" s="90"/>
      <c r="AX896" s="117"/>
    </row>
    <row r="897" spans="2:50" ht="12.95" hidden="1" customHeight="1" thickBot="1" x14ac:dyDescent="0.3">
      <c r="B897" s="104"/>
      <c r="C897" s="108"/>
      <c r="D897" s="112"/>
      <c r="E897" s="115"/>
      <c r="F897" s="28" t="s">
        <v>36</v>
      </c>
      <c r="G897" s="48"/>
      <c r="H897" s="48"/>
      <c r="I897" s="48"/>
      <c r="J897" s="48"/>
      <c r="K897" s="48"/>
      <c r="L897" s="47"/>
      <c r="M897" s="47"/>
      <c r="N897" s="43">
        <f t="shared" ref="N897" si="923">N886+N887+N889+N894+N895+N896+N892+N893</f>
        <v>0</v>
      </c>
      <c r="O897" s="49"/>
      <c r="P897" s="49"/>
      <c r="Q897" s="49"/>
      <c r="R897" s="49"/>
      <c r="S897" s="49"/>
      <c r="T897" s="47"/>
      <c r="U897" s="47"/>
      <c r="V897" s="43">
        <f t="shared" ref="V897" si="924">V886+V887+V889+V894+V895+V896+V892+V893</f>
        <v>0</v>
      </c>
      <c r="W897" s="49"/>
      <c r="X897" s="49"/>
      <c r="Y897" s="49"/>
      <c r="Z897" s="49"/>
      <c r="AA897" s="49"/>
      <c r="AB897" s="47"/>
      <c r="AC897" s="47"/>
      <c r="AD897" s="43">
        <f t="shared" ref="AD897" si="925">AD886+AD887+AD889+AD894+AD895+AD896+AD892+AD893</f>
        <v>0</v>
      </c>
      <c r="AE897" s="49"/>
      <c r="AF897" s="49"/>
      <c r="AG897" s="49"/>
      <c r="AH897" s="49"/>
      <c r="AI897" s="49"/>
      <c r="AJ897" s="47"/>
      <c r="AK897" s="47"/>
      <c r="AL897" s="43">
        <f t="shared" ref="AL897" si="926">AL886+AL887+AL889+AL894+AL895+AL896+AL892+AL893</f>
        <v>0</v>
      </c>
      <c r="AM897" s="151"/>
      <c r="AN897" s="91"/>
      <c r="AO897" s="91"/>
      <c r="AP897" s="91"/>
      <c r="AQ897" s="91"/>
      <c r="AR897" s="91"/>
      <c r="AS897" s="91"/>
      <c r="AT897" s="91"/>
      <c r="AU897" s="91"/>
      <c r="AV897" s="91"/>
      <c r="AW897" s="91"/>
      <c r="AX897" s="118"/>
    </row>
    <row r="898" spans="2:50" ht="12.95" customHeight="1" thickTop="1" x14ac:dyDescent="0.25">
      <c r="B898" s="102">
        <v>48</v>
      </c>
      <c r="C898" s="105">
        <f>MART!C898</f>
        <v>0</v>
      </c>
      <c r="D898" s="109">
        <f>MART!D898</f>
        <v>0</v>
      </c>
      <c r="E898" s="113">
        <f>MART!E898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149">
        <f t="shared" ref="AM898" si="927">N898+V898+AD898+AL898</f>
        <v>0</v>
      </c>
      <c r="AN898" s="89">
        <f t="shared" ref="AN898" si="928">N899+V899+AD899+AL899</f>
        <v>0</v>
      </c>
      <c r="AO898" s="89">
        <f t="shared" ref="AO898" si="929">N900+V900+AD900+AL900</f>
        <v>0</v>
      </c>
      <c r="AP898" s="89">
        <f t="shared" ref="AP898" si="930">N901+V901+AD901+AL901</f>
        <v>0</v>
      </c>
      <c r="AQ898" s="89">
        <f t="shared" ref="AQ898" si="931">N902+V902+AD902+AL902</f>
        <v>0</v>
      </c>
      <c r="AR898" s="89">
        <f t="shared" ref="AR898" si="932">N903+V903+AD903+AL903</f>
        <v>0</v>
      </c>
      <c r="AS898" s="89">
        <f t="shared" ref="AS898" si="933">N904+V904+AD904+AL904</f>
        <v>0</v>
      </c>
      <c r="AT898" s="89">
        <f t="shared" ref="AT898" si="934">N916+V916+AD916+AL916</f>
        <v>0</v>
      </c>
      <c r="AU898" s="89">
        <f t="shared" ref="AU898" si="935">N909+V909+AD909+AL909</f>
        <v>0</v>
      </c>
      <c r="AV898" s="89">
        <f t="shared" ref="AV898" si="936">N910+V910+AD910+AL910</f>
        <v>0</v>
      </c>
      <c r="AW898" s="89">
        <f t="shared" ref="AW898" si="937">N907+V907+AD907+AL907</f>
        <v>0</v>
      </c>
      <c r="AX898" s="116">
        <f t="shared" ref="AX898" si="938">SUM(AN898:AW916)</f>
        <v>0</v>
      </c>
    </row>
    <row r="899" spans="2:50"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150"/>
      <c r="AN899" s="90"/>
      <c r="AO899" s="90"/>
      <c r="AP899" s="90"/>
      <c r="AQ899" s="90"/>
      <c r="AR899" s="90"/>
      <c r="AS899" s="90"/>
      <c r="AT899" s="90"/>
      <c r="AU899" s="90"/>
      <c r="AV899" s="90"/>
      <c r="AW899" s="90"/>
      <c r="AX899" s="117"/>
    </row>
    <row r="900" spans="2:50"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150"/>
      <c r="AN900" s="90"/>
      <c r="AO900" s="90"/>
      <c r="AP900" s="90"/>
      <c r="AQ900" s="90"/>
      <c r="AR900" s="90"/>
      <c r="AS900" s="90"/>
      <c r="AT900" s="90"/>
      <c r="AU900" s="90"/>
      <c r="AV900" s="90"/>
      <c r="AW900" s="90"/>
      <c r="AX900" s="117"/>
    </row>
    <row r="901" spans="2:50"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150"/>
      <c r="AN901" s="90"/>
      <c r="AO901" s="90"/>
      <c r="AP901" s="90"/>
      <c r="AQ901" s="90"/>
      <c r="AR901" s="90"/>
      <c r="AS901" s="90"/>
      <c r="AT901" s="90"/>
      <c r="AU901" s="90"/>
      <c r="AV901" s="90"/>
      <c r="AW901" s="90"/>
      <c r="AX901" s="117"/>
    </row>
    <row r="902" spans="2:50"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150"/>
      <c r="AN902" s="90"/>
      <c r="AO902" s="90"/>
      <c r="AP902" s="90"/>
      <c r="AQ902" s="90"/>
      <c r="AR902" s="90"/>
      <c r="AS902" s="90"/>
      <c r="AT902" s="90"/>
      <c r="AU902" s="90"/>
      <c r="AV902" s="90"/>
      <c r="AW902" s="90"/>
      <c r="AX902" s="117"/>
    </row>
    <row r="903" spans="2:50" ht="12.95" customHeight="1" x14ac:dyDescent="0.25">
      <c r="B903" s="102"/>
      <c r="C903" s="106"/>
      <c r="D903" s="110"/>
      <c r="E903" s="114"/>
      <c r="F903" s="27" t="s">
        <v>37</v>
      </c>
      <c r="G903" s="44"/>
      <c r="H903" s="44"/>
      <c r="I903" s="44"/>
      <c r="J903" s="44"/>
      <c r="K903" s="44"/>
      <c r="L903" s="42"/>
      <c r="M903" s="42"/>
      <c r="N903" s="43">
        <f>SUM(G903:M903)</f>
        <v>0</v>
      </c>
      <c r="O903" s="44"/>
      <c r="P903" s="44"/>
      <c r="Q903" s="44"/>
      <c r="R903" s="44"/>
      <c r="S903" s="44"/>
      <c r="T903" s="42"/>
      <c r="U903" s="42"/>
      <c r="V903" s="43">
        <f>SUM(O903:U903)</f>
        <v>0</v>
      </c>
      <c r="W903" s="44"/>
      <c r="X903" s="44"/>
      <c r="Y903" s="44"/>
      <c r="Z903" s="44"/>
      <c r="AA903" s="44"/>
      <c r="AB903" s="42"/>
      <c r="AC903" s="42"/>
      <c r="AD903" s="43">
        <f>SUM(W903:AC903)</f>
        <v>0</v>
      </c>
      <c r="AE903" s="44"/>
      <c r="AF903" s="44"/>
      <c r="AG903" s="44"/>
      <c r="AH903" s="44"/>
      <c r="AI903" s="44"/>
      <c r="AJ903" s="42"/>
      <c r="AK903" s="42"/>
      <c r="AL903" s="43">
        <f>SUM(AE903:AK903)</f>
        <v>0</v>
      </c>
      <c r="AM903" s="150"/>
      <c r="AN903" s="90"/>
      <c r="AO903" s="90"/>
      <c r="AP903" s="90"/>
      <c r="AQ903" s="90"/>
      <c r="AR903" s="90"/>
      <c r="AS903" s="90"/>
      <c r="AT903" s="90"/>
      <c r="AU903" s="90"/>
      <c r="AV903" s="90"/>
      <c r="AW903" s="90"/>
      <c r="AX903" s="117"/>
    </row>
    <row r="904" spans="2:50" ht="12.95" customHeight="1" x14ac:dyDescent="0.25">
      <c r="B904" s="102"/>
      <c r="C904" s="106"/>
      <c r="D904" s="110"/>
      <c r="E904" s="114"/>
      <c r="F904" s="28" t="s">
        <v>31</v>
      </c>
      <c r="G904" s="45"/>
      <c r="H904" s="45"/>
      <c r="I904" s="45"/>
      <c r="J904" s="45"/>
      <c r="K904" s="45">
        <f>IF((N898-E898)&lt;=0,0,IF((N898-E898)&gt;0,(N898-E898)))</f>
        <v>0</v>
      </c>
      <c r="L904" s="42"/>
      <c r="M904" s="42"/>
      <c r="N904" s="43">
        <f t="shared" ref="N904:N915" si="939">SUM(G904:M904)</f>
        <v>0</v>
      </c>
      <c r="O904" s="45"/>
      <c r="P904" s="45"/>
      <c r="Q904" s="45"/>
      <c r="R904" s="45"/>
      <c r="S904" s="45">
        <f>IF((V898-E898)&lt;=0,0,IF((V898-E898)&gt;0,(V898-E898)))</f>
        <v>0</v>
      </c>
      <c r="T904" s="42"/>
      <c r="U904" s="42"/>
      <c r="V904" s="43">
        <f t="shared" ref="V904:V915" si="940">SUM(O904:U904)</f>
        <v>0</v>
      </c>
      <c r="W904" s="45"/>
      <c r="X904" s="45"/>
      <c r="Y904" s="45"/>
      <c r="Z904" s="45"/>
      <c r="AA904" s="45">
        <f>IF((AD898-E898)&lt;=0,0,IF((AD898-E898)&gt;0,(AD898-E898)))</f>
        <v>0</v>
      </c>
      <c r="AB904" s="42"/>
      <c r="AC904" s="42"/>
      <c r="AD904" s="43">
        <f t="shared" ref="AD904:AD915" si="941">SUM(W904:AC904)</f>
        <v>0</v>
      </c>
      <c r="AE904" s="45"/>
      <c r="AF904" s="45"/>
      <c r="AG904" s="45"/>
      <c r="AH904" s="45"/>
      <c r="AI904" s="45">
        <f>IF((AL898-E898)&lt;=0,0,IF((AL898-E898)&gt;0,(AL898-E898)))</f>
        <v>0</v>
      </c>
      <c r="AJ904" s="42"/>
      <c r="AK904" s="42"/>
      <c r="AL904" s="43">
        <f t="shared" ref="AL904:AL915" si="942">SUM(AE904:AK904)</f>
        <v>0</v>
      </c>
      <c r="AM904" s="150"/>
      <c r="AN904" s="90"/>
      <c r="AO904" s="90"/>
      <c r="AP904" s="90"/>
      <c r="AQ904" s="90"/>
      <c r="AR904" s="90"/>
      <c r="AS904" s="90"/>
      <c r="AT904" s="90"/>
      <c r="AU904" s="90"/>
      <c r="AV904" s="90"/>
      <c r="AW904" s="90"/>
      <c r="AX904" s="117"/>
    </row>
    <row r="905" spans="2:50"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939"/>
        <v>0</v>
      </c>
      <c r="O905" s="45"/>
      <c r="P905" s="45"/>
      <c r="Q905" s="45"/>
      <c r="R905" s="45"/>
      <c r="S905" s="44">
        <f>IF(E898-15&lt;0,0,IF(SUM(O898:U903)&lt;10,0,IF(SUM(O898:U903)&lt;20,1,IF(SUM(O898:U903)&lt;30,2,IF(SUM(O898:U903)&gt;=30,3)))))</f>
        <v>0</v>
      </c>
      <c r="T905" s="42"/>
      <c r="U905" s="42"/>
      <c r="V905" s="43">
        <f t="shared" si="940"/>
        <v>0</v>
      </c>
      <c r="W905" s="45"/>
      <c r="X905" s="45"/>
      <c r="Y905" s="45"/>
      <c r="Z905" s="45"/>
      <c r="AA905" s="44">
        <f>IF(E898-15&lt;0,0,IF(SUM(W898:AC903)&lt;10,0,IF(SUM(W898:AC903)&lt;20,1,IF(SUM(W898:AC903)&lt;30,2,IF(SUM(W898:AC903)&gt;=30,3)))))</f>
        <v>0</v>
      </c>
      <c r="AB905" s="42"/>
      <c r="AC905" s="42"/>
      <c r="AD905" s="43">
        <f t="shared" si="941"/>
        <v>0</v>
      </c>
      <c r="AE905" s="45"/>
      <c r="AF905" s="45"/>
      <c r="AG905" s="45"/>
      <c r="AH905" s="45"/>
      <c r="AI905" s="44">
        <f>IF(E898-15&lt;0,0,IF(SUM(AE898:AK903)&lt;10,0,IF(SUM(AE898:AK903)&lt;20,1,IF(SUM(AE898:AK903)&lt;30,2,IF(SUM(AE898:AK903)&gt;=30,3)))))</f>
        <v>0</v>
      </c>
      <c r="AJ905" s="42"/>
      <c r="AK905" s="42"/>
      <c r="AL905" s="43">
        <f t="shared" si="942"/>
        <v>0</v>
      </c>
      <c r="AM905" s="150"/>
      <c r="AN905" s="90"/>
      <c r="AO905" s="90"/>
      <c r="AP905" s="90"/>
      <c r="AQ905" s="90"/>
      <c r="AR905" s="90"/>
      <c r="AS905" s="90"/>
      <c r="AT905" s="90"/>
      <c r="AU905" s="90"/>
      <c r="AV905" s="90"/>
      <c r="AW905" s="90"/>
      <c r="AX905" s="117"/>
    </row>
    <row r="906" spans="2:50" ht="12.95" customHeight="1" x14ac:dyDescent="0.25">
      <c r="B906" s="102"/>
      <c r="C906" s="106"/>
      <c r="D906" s="110"/>
      <c r="E906" s="114"/>
      <c r="F906" s="28" t="s">
        <v>41</v>
      </c>
      <c r="G906" s="44"/>
      <c r="H906" s="44"/>
      <c r="I906" s="44"/>
      <c r="J906" s="44"/>
      <c r="K906" s="45"/>
      <c r="L906" s="42"/>
      <c r="M906" s="42"/>
      <c r="N906" s="43">
        <f t="shared" si="939"/>
        <v>0</v>
      </c>
      <c r="O906" s="44"/>
      <c r="P906" s="44"/>
      <c r="Q906" s="44"/>
      <c r="R906" s="44"/>
      <c r="S906" s="45"/>
      <c r="T906" s="42"/>
      <c r="U906" s="42"/>
      <c r="V906" s="43">
        <f t="shared" si="940"/>
        <v>0</v>
      </c>
      <c r="W906" s="44"/>
      <c r="X906" s="44"/>
      <c r="Y906" s="44"/>
      <c r="Z906" s="44"/>
      <c r="AA906" s="45"/>
      <c r="AB906" s="42"/>
      <c r="AC906" s="42"/>
      <c r="AD906" s="43">
        <f t="shared" si="941"/>
        <v>0</v>
      </c>
      <c r="AE906" s="44"/>
      <c r="AF906" s="44"/>
      <c r="AG906" s="44"/>
      <c r="AH906" s="44"/>
      <c r="AI906" s="45"/>
      <c r="AJ906" s="42"/>
      <c r="AK906" s="42"/>
      <c r="AL906" s="43">
        <f t="shared" si="942"/>
        <v>0</v>
      </c>
      <c r="AM906" s="150"/>
      <c r="AN906" s="90"/>
      <c r="AO906" s="90"/>
      <c r="AP906" s="90"/>
      <c r="AQ906" s="90"/>
      <c r="AR906" s="90"/>
      <c r="AS906" s="90"/>
      <c r="AT906" s="90"/>
      <c r="AU906" s="90"/>
      <c r="AV906" s="90"/>
      <c r="AW906" s="90"/>
      <c r="AX906" s="117"/>
    </row>
    <row r="907" spans="2:50" ht="12.95" customHeight="1" x14ac:dyDescent="0.25">
      <c r="B907" s="102"/>
      <c r="C907" s="106"/>
      <c r="D907" s="110"/>
      <c r="E907" s="114"/>
      <c r="F907" s="28" t="s">
        <v>6</v>
      </c>
      <c r="G907" s="44"/>
      <c r="H907" s="44"/>
      <c r="I907" s="44"/>
      <c r="J907" s="44"/>
      <c r="K907" s="44"/>
      <c r="L907" s="42"/>
      <c r="M907" s="42"/>
      <c r="N907" s="43">
        <f t="shared" si="939"/>
        <v>0</v>
      </c>
      <c r="O907" s="44"/>
      <c r="P907" s="44"/>
      <c r="Q907" s="44"/>
      <c r="R907" s="44"/>
      <c r="S907" s="44"/>
      <c r="T907" s="42"/>
      <c r="U907" s="42"/>
      <c r="V907" s="43">
        <f t="shared" si="940"/>
        <v>0</v>
      </c>
      <c r="W907" s="44"/>
      <c r="X907" s="44"/>
      <c r="Y907" s="44"/>
      <c r="Z907" s="44"/>
      <c r="AA907" s="44"/>
      <c r="AB907" s="42"/>
      <c r="AC907" s="42"/>
      <c r="AD907" s="43">
        <f t="shared" si="941"/>
        <v>0</v>
      </c>
      <c r="AE907" s="44"/>
      <c r="AF907" s="44"/>
      <c r="AG907" s="44"/>
      <c r="AH907" s="44"/>
      <c r="AI907" s="44"/>
      <c r="AJ907" s="42"/>
      <c r="AK907" s="42"/>
      <c r="AL907" s="43">
        <f t="shared" si="942"/>
        <v>0</v>
      </c>
      <c r="AM907" s="150"/>
      <c r="AN907" s="90"/>
      <c r="AO907" s="90"/>
      <c r="AP907" s="90"/>
      <c r="AQ907" s="90"/>
      <c r="AR907" s="90"/>
      <c r="AS907" s="90"/>
      <c r="AT907" s="90"/>
      <c r="AU907" s="90"/>
      <c r="AV907" s="90"/>
      <c r="AW907" s="90"/>
      <c r="AX907" s="117"/>
    </row>
    <row r="908" spans="2:50" ht="12.95" customHeight="1" x14ac:dyDescent="0.25">
      <c r="B908" s="102"/>
      <c r="C908" s="106"/>
      <c r="D908" s="110"/>
      <c r="E908" s="114"/>
      <c r="F908" s="29" t="s">
        <v>35</v>
      </c>
      <c r="G908" s="44"/>
      <c r="H908" s="44"/>
      <c r="I908" s="44"/>
      <c r="J908" s="44"/>
      <c r="K908" s="44"/>
      <c r="L908" s="42"/>
      <c r="M908" s="42"/>
      <c r="N908" s="43">
        <f t="shared" si="939"/>
        <v>0</v>
      </c>
      <c r="O908" s="44"/>
      <c r="P908" s="44"/>
      <c r="Q908" s="44"/>
      <c r="R908" s="44"/>
      <c r="S908" s="44"/>
      <c r="T908" s="42"/>
      <c r="U908" s="42"/>
      <c r="V908" s="43">
        <f t="shared" si="940"/>
        <v>0</v>
      </c>
      <c r="W908" s="44"/>
      <c r="X908" s="44"/>
      <c r="Y908" s="44"/>
      <c r="Z908" s="44"/>
      <c r="AA908" s="44"/>
      <c r="AB908" s="42"/>
      <c r="AC908" s="42"/>
      <c r="AD908" s="43">
        <f t="shared" si="941"/>
        <v>0</v>
      </c>
      <c r="AE908" s="44"/>
      <c r="AF908" s="44"/>
      <c r="AG908" s="44"/>
      <c r="AH908" s="44"/>
      <c r="AI908" s="44"/>
      <c r="AJ908" s="42"/>
      <c r="AK908" s="42"/>
      <c r="AL908" s="43">
        <f t="shared" si="942"/>
        <v>0</v>
      </c>
      <c r="AM908" s="150"/>
      <c r="AN908" s="90"/>
      <c r="AO908" s="90"/>
      <c r="AP908" s="90"/>
      <c r="AQ908" s="90"/>
      <c r="AR908" s="90"/>
      <c r="AS908" s="90"/>
      <c r="AT908" s="90"/>
      <c r="AU908" s="90"/>
      <c r="AV908" s="90"/>
      <c r="AW908" s="90"/>
      <c r="AX908" s="117"/>
    </row>
    <row r="909" spans="2:50" ht="12.95" customHeight="1" x14ac:dyDescent="0.25">
      <c r="B909" s="102"/>
      <c r="C909" s="106"/>
      <c r="D909" s="110"/>
      <c r="E909" s="114"/>
      <c r="F909" s="27" t="s">
        <v>40</v>
      </c>
      <c r="G909" s="44"/>
      <c r="H909" s="44"/>
      <c r="I909" s="44"/>
      <c r="J909" s="44"/>
      <c r="K909" s="44"/>
      <c r="L909" s="42"/>
      <c r="M909" s="42"/>
      <c r="N909" s="43">
        <f t="shared" si="939"/>
        <v>0</v>
      </c>
      <c r="O909" s="44"/>
      <c r="P909" s="44"/>
      <c r="Q909" s="44"/>
      <c r="R909" s="44"/>
      <c r="S909" s="44"/>
      <c r="T909" s="42"/>
      <c r="U909" s="42"/>
      <c r="V909" s="43">
        <f t="shared" si="940"/>
        <v>0</v>
      </c>
      <c r="W909" s="44"/>
      <c r="X909" s="44"/>
      <c r="Y909" s="44"/>
      <c r="Z909" s="44"/>
      <c r="AA909" s="44"/>
      <c r="AB909" s="42"/>
      <c r="AC909" s="42"/>
      <c r="AD909" s="43">
        <f t="shared" si="941"/>
        <v>0</v>
      </c>
      <c r="AE909" s="44"/>
      <c r="AF909" s="44"/>
      <c r="AG909" s="44"/>
      <c r="AH909" s="44"/>
      <c r="AI909" s="44"/>
      <c r="AJ909" s="42"/>
      <c r="AK909" s="42"/>
      <c r="AL909" s="43">
        <f t="shared" si="942"/>
        <v>0</v>
      </c>
      <c r="AM909" s="150"/>
      <c r="AN909" s="90"/>
      <c r="AO909" s="90"/>
      <c r="AP909" s="90"/>
      <c r="AQ909" s="90"/>
      <c r="AR909" s="90"/>
      <c r="AS909" s="90"/>
      <c r="AT909" s="90"/>
      <c r="AU909" s="90"/>
      <c r="AV909" s="90"/>
      <c r="AW909" s="90"/>
      <c r="AX909" s="117"/>
    </row>
    <row r="910" spans="2:50" ht="12.95" customHeight="1" x14ac:dyDescent="0.25">
      <c r="B910" s="102"/>
      <c r="C910" s="106"/>
      <c r="D910" s="110"/>
      <c r="E910" s="114"/>
      <c r="F910" s="27" t="s">
        <v>7</v>
      </c>
      <c r="G910" s="44"/>
      <c r="H910" s="44"/>
      <c r="I910" s="44"/>
      <c r="J910" s="44"/>
      <c r="K910" s="44"/>
      <c r="L910" s="42"/>
      <c r="M910" s="42"/>
      <c r="N910" s="43">
        <f t="shared" si="939"/>
        <v>0</v>
      </c>
      <c r="O910" s="44"/>
      <c r="P910" s="44"/>
      <c r="Q910" s="44"/>
      <c r="R910" s="44"/>
      <c r="S910" s="44"/>
      <c r="T910" s="42"/>
      <c r="U910" s="42"/>
      <c r="V910" s="43">
        <f t="shared" si="940"/>
        <v>0</v>
      </c>
      <c r="W910" s="44"/>
      <c r="X910" s="44"/>
      <c r="Y910" s="44"/>
      <c r="Z910" s="44"/>
      <c r="AA910" s="44"/>
      <c r="AB910" s="42"/>
      <c r="AC910" s="42"/>
      <c r="AD910" s="43">
        <f t="shared" si="941"/>
        <v>0</v>
      </c>
      <c r="AE910" s="44"/>
      <c r="AF910" s="44"/>
      <c r="AG910" s="44"/>
      <c r="AH910" s="44"/>
      <c r="AI910" s="44"/>
      <c r="AJ910" s="42"/>
      <c r="AK910" s="42"/>
      <c r="AL910" s="43">
        <f t="shared" si="942"/>
        <v>0</v>
      </c>
      <c r="AM910" s="150"/>
      <c r="AN910" s="90"/>
      <c r="AO910" s="90"/>
      <c r="AP910" s="90"/>
      <c r="AQ910" s="90"/>
      <c r="AR910" s="90"/>
      <c r="AS910" s="90"/>
      <c r="AT910" s="90"/>
      <c r="AU910" s="90"/>
      <c r="AV910" s="90"/>
      <c r="AW910" s="90"/>
      <c r="AX910" s="117"/>
    </row>
    <row r="911" spans="2:50" ht="12.95" customHeight="1" x14ac:dyDescent="0.25">
      <c r="B911" s="102"/>
      <c r="C911" s="106"/>
      <c r="D911" s="110"/>
      <c r="E911" s="114"/>
      <c r="F911" s="27"/>
      <c r="G911" s="44"/>
      <c r="H911" s="44"/>
      <c r="I911" s="44"/>
      <c r="J911" s="44"/>
      <c r="K911" s="44"/>
      <c r="L911" s="42"/>
      <c r="M911" s="42"/>
      <c r="N911" s="43">
        <f t="shared" si="939"/>
        <v>0</v>
      </c>
      <c r="O911" s="44"/>
      <c r="P911" s="44"/>
      <c r="Q911" s="44"/>
      <c r="R911" s="44"/>
      <c r="S911" s="44"/>
      <c r="T911" s="42"/>
      <c r="U911" s="42"/>
      <c r="V911" s="43">
        <f t="shared" si="940"/>
        <v>0</v>
      </c>
      <c r="W911" s="44"/>
      <c r="X911" s="44"/>
      <c r="Y911" s="44"/>
      <c r="Z911" s="44"/>
      <c r="AA911" s="44"/>
      <c r="AB911" s="42"/>
      <c r="AC911" s="42"/>
      <c r="AD911" s="43">
        <f t="shared" si="941"/>
        <v>0</v>
      </c>
      <c r="AE911" s="44"/>
      <c r="AF911" s="44"/>
      <c r="AG911" s="44"/>
      <c r="AH911" s="44"/>
      <c r="AI911" s="44"/>
      <c r="AJ911" s="42"/>
      <c r="AK911" s="42"/>
      <c r="AL911" s="43">
        <f t="shared" si="942"/>
        <v>0</v>
      </c>
      <c r="AM911" s="150"/>
      <c r="AN911" s="90"/>
      <c r="AO911" s="90"/>
      <c r="AP911" s="90"/>
      <c r="AQ911" s="90"/>
      <c r="AR911" s="90"/>
      <c r="AS911" s="90"/>
      <c r="AT911" s="90"/>
      <c r="AU911" s="90"/>
      <c r="AV911" s="90"/>
      <c r="AW911" s="90"/>
      <c r="AX911" s="117"/>
    </row>
    <row r="912" spans="2:50" ht="12.95" customHeight="1" x14ac:dyDescent="0.25">
      <c r="B912" s="102"/>
      <c r="C912" s="106"/>
      <c r="D912" s="110"/>
      <c r="E912" s="114"/>
      <c r="F912" s="27"/>
      <c r="G912" s="44"/>
      <c r="H912" s="44"/>
      <c r="I912" s="44"/>
      <c r="J912" s="44"/>
      <c r="K912" s="44"/>
      <c r="L912" s="42"/>
      <c r="M912" s="42"/>
      <c r="N912" s="43">
        <f t="shared" si="939"/>
        <v>0</v>
      </c>
      <c r="O912" s="44"/>
      <c r="P912" s="44"/>
      <c r="Q912" s="44"/>
      <c r="R912" s="44"/>
      <c r="S912" s="44"/>
      <c r="T912" s="42"/>
      <c r="U912" s="42"/>
      <c r="V912" s="43">
        <f t="shared" si="940"/>
        <v>0</v>
      </c>
      <c r="W912" s="44"/>
      <c r="X912" s="44"/>
      <c r="Y912" s="44"/>
      <c r="Z912" s="44"/>
      <c r="AA912" s="44"/>
      <c r="AB912" s="42"/>
      <c r="AC912" s="42"/>
      <c r="AD912" s="43">
        <f t="shared" si="941"/>
        <v>0</v>
      </c>
      <c r="AE912" s="44"/>
      <c r="AF912" s="44"/>
      <c r="AG912" s="44"/>
      <c r="AH912" s="44"/>
      <c r="AI912" s="44"/>
      <c r="AJ912" s="42"/>
      <c r="AK912" s="42"/>
      <c r="AL912" s="43">
        <f t="shared" si="942"/>
        <v>0</v>
      </c>
      <c r="AM912" s="150"/>
      <c r="AN912" s="90"/>
      <c r="AO912" s="90"/>
      <c r="AP912" s="90"/>
      <c r="AQ912" s="90"/>
      <c r="AR912" s="90"/>
      <c r="AS912" s="90"/>
      <c r="AT912" s="90"/>
      <c r="AU912" s="90"/>
      <c r="AV912" s="90"/>
      <c r="AW912" s="90"/>
      <c r="AX912" s="117"/>
    </row>
    <row r="913" spans="2:50" ht="12.95" customHeight="1" x14ac:dyDescent="0.25">
      <c r="B913" s="102"/>
      <c r="C913" s="106"/>
      <c r="D913" s="110"/>
      <c r="E913" s="114"/>
      <c r="F913" s="27"/>
      <c r="G913" s="44"/>
      <c r="H913" s="44"/>
      <c r="I913" s="44"/>
      <c r="J913" s="44"/>
      <c r="K913" s="44"/>
      <c r="L913" s="42"/>
      <c r="M913" s="42"/>
      <c r="N913" s="43">
        <f t="shared" si="939"/>
        <v>0</v>
      </c>
      <c r="O913" s="44"/>
      <c r="P913" s="44"/>
      <c r="Q913" s="44"/>
      <c r="R913" s="44"/>
      <c r="S913" s="44"/>
      <c r="T913" s="42"/>
      <c r="U913" s="42"/>
      <c r="V913" s="43">
        <f t="shared" si="940"/>
        <v>0</v>
      </c>
      <c r="W913" s="44"/>
      <c r="X913" s="44"/>
      <c r="Y913" s="44"/>
      <c r="Z913" s="44"/>
      <c r="AA913" s="44"/>
      <c r="AB913" s="42"/>
      <c r="AC913" s="42"/>
      <c r="AD913" s="43">
        <f t="shared" si="941"/>
        <v>0</v>
      </c>
      <c r="AE913" s="44"/>
      <c r="AF913" s="44"/>
      <c r="AG913" s="44"/>
      <c r="AH913" s="44"/>
      <c r="AI913" s="44"/>
      <c r="AJ913" s="42"/>
      <c r="AK913" s="42"/>
      <c r="AL913" s="43">
        <f t="shared" si="942"/>
        <v>0</v>
      </c>
      <c r="AM913" s="150"/>
      <c r="AN913" s="90"/>
      <c r="AO913" s="90"/>
      <c r="AP913" s="90"/>
      <c r="AQ913" s="90"/>
      <c r="AR913" s="90"/>
      <c r="AS913" s="90"/>
      <c r="AT913" s="90"/>
      <c r="AU913" s="90"/>
      <c r="AV913" s="90"/>
      <c r="AW913" s="90"/>
      <c r="AX913" s="117"/>
    </row>
    <row r="914" spans="2:50" ht="12.95" customHeight="1" x14ac:dyDescent="0.25">
      <c r="B914" s="102"/>
      <c r="C914" s="106"/>
      <c r="D914" s="110"/>
      <c r="E914" s="114"/>
      <c r="F914" s="28"/>
      <c r="G914" s="44"/>
      <c r="H914" s="44"/>
      <c r="I914" s="44"/>
      <c r="J914" s="44"/>
      <c r="K914" s="44"/>
      <c r="L914" s="42"/>
      <c r="M914" s="42"/>
      <c r="N914" s="43">
        <f t="shared" si="939"/>
        <v>0</v>
      </c>
      <c r="O914" s="44"/>
      <c r="P914" s="44"/>
      <c r="Q914" s="44"/>
      <c r="R914" s="44"/>
      <c r="S914" s="44"/>
      <c r="T914" s="42"/>
      <c r="U914" s="42"/>
      <c r="V914" s="43">
        <f t="shared" si="940"/>
        <v>0</v>
      </c>
      <c r="W914" s="44"/>
      <c r="X914" s="44"/>
      <c r="Y914" s="44"/>
      <c r="Z914" s="44"/>
      <c r="AA914" s="44"/>
      <c r="AB914" s="42"/>
      <c r="AC914" s="42"/>
      <c r="AD914" s="43">
        <f t="shared" si="941"/>
        <v>0</v>
      </c>
      <c r="AE914" s="44"/>
      <c r="AF914" s="44"/>
      <c r="AG914" s="44"/>
      <c r="AH914" s="44"/>
      <c r="AI914" s="44"/>
      <c r="AJ914" s="42"/>
      <c r="AK914" s="42"/>
      <c r="AL914" s="43">
        <f t="shared" si="942"/>
        <v>0</v>
      </c>
      <c r="AM914" s="150"/>
      <c r="AN914" s="90"/>
      <c r="AO914" s="90"/>
      <c r="AP914" s="90"/>
      <c r="AQ914" s="90"/>
      <c r="AR914" s="90"/>
      <c r="AS914" s="90"/>
      <c r="AT914" s="90"/>
      <c r="AU914" s="90"/>
      <c r="AV914" s="90"/>
      <c r="AW914" s="90"/>
      <c r="AX914" s="117"/>
    </row>
    <row r="915" spans="2:50" ht="12.95" customHeight="1" thickBot="1" x14ac:dyDescent="0.3">
      <c r="B915" s="103"/>
      <c r="C915" s="107"/>
      <c r="D915" s="111"/>
      <c r="E915" s="114"/>
      <c r="F915" s="28"/>
      <c r="G915" s="44"/>
      <c r="H915" s="44"/>
      <c r="I915" s="44"/>
      <c r="J915" s="44"/>
      <c r="K915" s="44"/>
      <c r="L915" s="46"/>
      <c r="M915" s="46"/>
      <c r="N915" s="43">
        <f t="shared" si="939"/>
        <v>0</v>
      </c>
      <c r="O915" s="44"/>
      <c r="P915" s="44"/>
      <c r="Q915" s="44"/>
      <c r="R915" s="44"/>
      <c r="S915" s="44"/>
      <c r="T915" s="46"/>
      <c r="U915" s="46"/>
      <c r="V915" s="43">
        <f t="shared" si="940"/>
        <v>0</v>
      </c>
      <c r="W915" s="44"/>
      <c r="X915" s="44"/>
      <c r="Y915" s="44"/>
      <c r="Z915" s="44"/>
      <c r="AA915" s="44"/>
      <c r="AB915" s="46"/>
      <c r="AC915" s="46"/>
      <c r="AD915" s="43">
        <f t="shared" si="941"/>
        <v>0</v>
      </c>
      <c r="AE915" s="44"/>
      <c r="AF915" s="44"/>
      <c r="AG915" s="44"/>
      <c r="AH915" s="44"/>
      <c r="AI915" s="44"/>
      <c r="AJ915" s="46"/>
      <c r="AK915" s="46"/>
      <c r="AL915" s="43">
        <f t="shared" si="942"/>
        <v>0</v>
      </c>
      <c r="AM915" s="150"/>
      <c r="AN915" s="90"/>
      <c r="AO915" s="90"/>
      <c r="AP915" s="90"/>
      <c r="AQ915" s="90"/>
      <c r="AR915" s="90"/>
      <c r="AS915" s="90"/>
      <c r="AT915" s="90"/>
      <c r="AU915" s="90"/>
      <c r="AV915" s="90"/>
      <c r="AW915" s="90"/>
      <c r="AX915" s="117"/>
    </row>
    <row r="916" spans="2:50" ht="12.95" hidden="1" customHeight="1" thickBot="1" x14ac:dyDescent="0.3">
      <c r="B916" s="104"/>
      <c r="C916" s="108"/>
      <c r="D916" s="112"/>
      <c r="E916" s="115"/>
      <c r="F916" s="28" t="s">
        <v>36</v>
      </c>
      <c r="G916" s="48"/>
      <c r="H916" s="48"/>
      <c r="I916" s="48"/>
      <c r="J916" s="48"/>
      <c r="K916" s="48"/>
      <c r="L916" s="47"/>
      <c r="M916" s="47"/>
      <c r="N916" s="43">
        <f t="shared" ref="N916" si="943">N905+N906+N908+N913+N914+N915+N911+N912</f>
        <v>0</v>
      </c>
      <c r="O916" s="49"/>
      <c r="P916" s="49"/>
      <c r="Q916" s="49"/>
      <c r="R916" s="49"/>
      <c r="S916" s="49"/>
      <c r="T916" s="47"/>
      <c r="U916" s="47"/>
      <c r="V916" s="43">
        <f t="shared" ref="V916" si="944">V905+V906+V908+V913+V914+V915+V911+V912</f>
        <v>0</v>
      </c>
      <c r="W916" s="49"/>
      <c r="X916" s="49"/>
      <c r="Y916" s="49"/>
      <c r="Z916" s="49"/>
      <c r="AA916" s="49"/>
      <c r="AB916" s="47"/>
      <c r="AC916" s="47"/>
      <c r="AD916" s="43">
        <f t="shared" ref="AD916" si="945">AD905+AD906+AD908+AD913+AD914+AD915+AD911+AD912</f>
        <v>0</v>
      </c>
      <c r="AE916" s="49"/>
      <c r="AF916" s="49"/>
      <c r="AG916" s="49"/>
      <c r="AH916" s="49"/>
      <c r="AI916" s="49"/>
      <c r="AJ916" s="47"/>
      <c r="AK916" s="47"/>
      <c r="AL916" s="43">
        <f t="shared" ref="AL916" si="946">AL905+AL906+AL908+AL913+AL914+AL915+AL911+AL912</f>
        <v>0</v>
      </c>
      <c r="AM916" s="151"/>
      <c r="AN916" s="91"/>
      <c r="AO916" s="91"/>
      <c r="AP916" s="91"/>
      <c r="AQ916" s="91"/>
      <c r="AR916" s="91"/>
      <c r="AS916" s="91"/>
      <c r="AT916" s="91"/>
      <c r="AU916" s="91"/>
      <c r="AV916" s="91"/>
      <c r="AW916" s="91"/>
      <c r="AX916" s="118"/>
    </row>
    <row r="917" spans="2:50" ht="12.95" customHeight="1" thickTop="1" x14ac:dyDescent="0.25">
      <c r="B917" s="102">
        <v>49</v>
      </c>
      <c r="C917" s="105">
        <f>MART!C917</f>
        <v>0</v>
      </c>
      <c r="D917" s="109">
        <f>MART!D917</f>
        <v>0</v>
      </c>
      <c r="E917" s="113">
        <f>MART!E917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149">
        <f t="shared" ref="AM917" si="947">N917+V917+AD917+AL917</f>
        <v>0</v>
      </c>
      <c r="AN917" s="89">
        <f t="shared" ref="AN917" si="948">N918+V918+AD918+AL918</f>
        <v>0</v>
      </c>
      <c r="AO917" s="89">
        <f t="shared" ref="AO917" si="949">N919+V919+AD919+AL919</f>
        <v>0</v>
      </c>
      <c r="AP917" s="89">
        <f t="shared" ref="AP917" si="950">N920+V920+AD920+AL920</f>
        <v>0</v>
      </c>
      <c r="AQ917" s="89">
        <f t="shared" ref="AQ917" si="951">N921+V921+AD921+AL921</f>
        <v>0</v>
      </c>
      <c r="AR917" s="89">
        <f t="shared" ref="AR917" si="952">N922+V922+AD922+AL922</f>
        <v>0</v>
      </c>
      <c r="AS917" s="89">
        <f t="shared" ref="AS917" si="953">N923+V923+AD923+AL923</f>
        <v>0</v>
      </c>
      <c r="AT917" s="89">
        <f t="shared" ref="AT917" si="954">N935+V935+AD935+AL935</f>
        <v>0</v>
      </c>
      <c r="AU917" s="89">
        <f t="shared" ref="AU917" si="955">N928+V928+AD928+AL928</f>
        <v>0</v>
      </c>
      <c r="AV917" s="89">
        <f t="shared" ref="AV917" si="956">N929+V929+AD929+AL929</f>
        <v>0</v>
      </c>
      <c r="AW917" s="89">
        <f t="shared" ref="AW917" si="957">N926+V926+AD926+AL926</f>
        <v>0</v>
      </c>
      <c r="AX917" s="116">
        <f t="shared" ref="AX917" si="958">SUM(AN917:AW935)</f>
        <v>0</v>
      </c>
    </row>
    <row r="918" spans="2:50"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150"/>
      <c r="AN918" s="90"/>
      <c r="AO918" s="90"/>
      <c r="AP918" s="90"/>
      <c r="AQ918" s="90"/>
      <c r="AR918" s="90"/>
      <c r="AS918" s="90"/>
      <c r="AT918" s="90"/>
      <c r="AU918" s="90"/>
      <c r="AV918" s="90"/>
      <c r="AW918" s="90"/>
      <c r="AX918" s="117"/>
    </row>
    <row r="919" spans="2:50"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150"/>
      <c r="AN919" s="90"/>
      <c r="AO919" s="90"/>
      <c r="AP919" s="90"/>
      <c r="AQ919" s="90"/>
      <c r="AR919" s="90"/>
      <c r="AS919" s="90"/>
      <c r="AT919" s="90"/>
      <c r="AU919" s="90"/>
      <c r="AV919" s="90"/>
      <c r="AW919" s="90"/>
      <c r="AX919" s="117"/>
    </row>
    <row r="920" spans="2:50"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150"/>
      <c r="AN920" s="90"/>
      <c r="AO920" s="90"/>
      <c r="AP920" s="90"/>
      <c r="AQ920" s="90"/>
      <c r="AR920" s="90"/>
      <c r="AS920" s="90"/>
      <c r="AT920" s="90"/>
      <c r="AU920" s="90"/>
      <c r="AV920" s="90"/>
      <c r="AW920" s="90"/>
      <c r="AX920" s="117"/>
    </row>
    <row r="921" spans="2:50"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150"/>
      <c r="AN921" s="90"/>
      <c r="AO921" s="90"/>
      <c r="AP921" s="90"/>
      <c r="AQ921" s="90"/>
      <c r="AR921" s="90"/>
      <c r="AS921" s="90"/>
      <c r="AT921" s="90"/>
      <c r="AU921" s="90"/>
      <c r="AV921" s="90"/>
      <c r="AW921" s="90"/>
      <c r="AX921" s="117"/>
    </row>
    <row r="922" spans="2:50" ht="12.95" customHeight="1" x14ac:dyDescent="0.25">
      <c r="B922" s="102"/>
      <c r="C922" s="106"/>
      <c r="D922" s="110"/>
      <c r="E922" s="114"/>
      <c r="F922" s="27" t="s">
        <v>37</v>
      </c>
      <c r="G922" s="44"/>
      <c r="H922" s="44"/>
      <c r="I922" s="44"/>
      <c r="J922" s="44"/>
      <c r="K922" s="44"/>
      <c r="L922" s="42"/>
      <c r="M922" s="42"/>
      <c r="N922" s="43">
        <f>SUM(G922:M922)</f>
        <v>0</v>
      </c>
      <c r="O922" s="44"/>
      <c r="P922" s="44"/>
      <c r="Q922" s="44"/>
      <c r="R922" s="44"/>
      <c r="S922" s="44"/>
      <c r="T922" s="42"/>
      <c r="U922" s="42"/>
      <c r="V922" s="43">
        <f>SUM(O922:U922)</f>
        <v>0</v>
      </c>
      <c r="W922" s="44"/>
      <c r="X922" s="44"/>
      <c r="Y922" s="44"/>
      <c r="Z922" s="44"/>
      <c r="AA922" s="44"/>
      <c r="AB922" s="42"/>
      <c r="AC922" s="42"/>
      <c r="AD922" s="43">
        <f>SUM(W922:AC922)</f>
        <v>0</v>
      </c>
      <c r="AE922" s="44"/>
      <c r="AF922" s="44"/>
      <c r="AG922" s="44"/>
      <c r="AH922" s="44"/>
      <c r="AI922" s="44"/>
      <c r="AJ922" s="42"/>
      <c r="AK922" s="42"/>
      <c r="AL922" s="43">
        <f>SUM(AE922:AK922)</f>
        <v>0</v>
      </c>
      <c r="AM922" s="150"/>
      <c r="AN922" s="90"/>
      <c r="AO922" s="90"/>
      <c r="AP922" s="90"/>
      <c r="AQ922" s="90"/>
      <c r="AR922" s="90"/>
      <c r="AS922" s="90"/>
      <c r="AT922" s="90"/>
      <c r="AU922" s="90"/>
      <c r="AV922" s="90"/>
      <c r="AW922" s="90"/>
      <c r="AX922" s="117"/>
    </row>
    <row r="923" spans="2:50" ht="12.95" customHeight="1" x14ac:dyDescent="0.25">
      <c r="B923" s="102"/>
      <c r="C923" s="106"/>
      <c r="D923" s="110"/>
      <c r="E923" s="114"/>
      <c r="F923" s="28" t="s">
        <v>31</v>
      </c>
      <c r="G923" s="45"/>
      <c r="H923" s="45"/>
      <c r="I923" s="45"/>
      <c r="J923" s="45"/>
      <c r="K923" s="45">
        <f>IF((N917-E917)&lt;=0,0,IF((N917-E917)&gt;0,(N917-E917)))</f>
        <v>0</v>
      </c>
      <c r="L923" s="42"/>
      <c r="M923" s="42"/>
      <c r="N923" s="43">
        <f t="shared" ref="N923:N934" si="959">SUM(G923:M923)</f>
        <v>0</v>
      </c>
      <c r="O923" s="45"/>
      <c r="P923" s="45"/>
      <c r="Q923" s="45"/>
      <c r="R923" s="45"/>
      <c r="S923" s="45">
        <f>IF((V917-E917)&lt;=0,0,IF((V917-E917)&gt;0,(V917-E917)))</f>
        <v>0</v>
      </c>
      <c r="T923" s="42"/>
      <c r="U923" s="42"/>
      <c r="V923" s="43">
        <f t="shared" ref="V923:V934" si="960">SUM(O923:U923)</f>
        <v>0</v>
      </c>
      <c r="W923" s="45"/>
      <c r="X923" s="45"/>
      <c r="Y923" s="45"/>
      <c r="Z923" s="45"/>
      <c r="AA923" s="45">
        <f>IF((AD917-E917)&lt;=0,0,IF((AD917-E917)&gt;0,(AD917-E917)))</f>
        <v>0</v>
      </c>
      <c r="AB923" s="42"/>
      <c r="AC923" s="42"/>
      <c r="AD923" s="43">
        <f t="shared" ref="AD923:AD934" si="961">SUM(W923:AC923)</f>
        <v>0</v>
      </c>
      <c r="AE923" s="45"/>
      <c r="AF923" s="45"/>
      <c r="AG923" s="45"/>
      <c r="AH923" s="45"/>
      <c r="AI923" s="45">
        <f>IF((AL917-E917)&lt;=0,0,IF((AL917-E917)&gt;0,(AL917-E917)))</f>
        <v>0</v>
      </c>
      <c r="AJ923" s="42"/>
      <c r="AK923" s="42"/>
      <c r="AL923" s="43">
        <f t="shared" ref="AL923:AL934" si="962">SUM(AE923:AK923)</f>
        <v>0</v>
      </c>
      <c r="AM923" s="150"/>
      <c r="AN923" s="90"/>
      <c r="AO923" s="90"/>
      <c r="AP923" s="90"/>
      <c r="AQ923" s="90"/>
      <c r="AR923" s="90"/>
      <c r="AS923" s="90"/>
      <c r="AT923" s="90"/>
      <c r="AU923" s="90"/>
      <c r="AV923" s="90"/>
      <c r="AW923" s="90"/>
      <c r="AX923" s="117"/>
    </row>
    <row r="924" spans="2:50"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959"/>
        <v>0</v>
      </c>
      <c r="O924" s="45"/>
      <c r="P924" s="45"/>
      <c r="Q924" s="45"/>
      <c r="R924" s="45"/>
      <c r="S924" s="44">
        <f>IF(E917-15&lt;0,0,IF(SUM(O917:U922)&lt;10,0,IF(SUM(O917:U922)&lt;20,1,IF(SUM(O917:U922)&lt;30,2,IF(SUM(O917:U922)&gt;=30,3)))))</f>
        <v>0</v>
      </c>
      <c r="T924" s="42"/>
      <c r="U924" s="42"/>
      <c r="V924" s="43">
        <f t="shared" si="960"/>
        <v>0</v>
      </c>
      <c r="W924" s="45"/>
      <c r="X924" s="45"/>
      <c r="Y924" s="45"/>
      <c r="Z924" s="45"/>
      <c r="AA924" s="44">
        <f>IF(E917-15&lt;0,0,IF(SUM(W917:AC922)&lt;10,0,IF(SUM(W917:AC922)&lt;20,1,IF(SUM(W917:AC922)&lt;30,2,IF(SUM(W917:AC922)&gt;=30,3)))))</f>
        <v>0</v>
      </c>
      <c r="AB924" s="42"/>
      <c r="AC924" s="42"/>
      <c r="AD924" s="43">
        <f t="shared" si="961"/>
        <v>0</v>
      </c>
      <c r="AE924" s="45"/>
      <c r="AF924" s="45"/>
      <c r="AG924" s="45"/>
      <c r="AH924" s="45"/>
      <c r="AI924" s="44">
        <f>IF(E917-15&lt;0,0,IF(SUM(AE917:AK922)&lt;10,0,IF(SUM(AE917:AK922)&lt;20,1,IF(SUM(AE917:AK922)&lt;30,2,IF(SUM(AE917:AK922)&gt;=30,3)))))</f>
        <v>0</v>
      </c>
      <c r="AJ924" s="42"/>
      <c r="AK924" s="42"/>
      <c r="AL924" s="43">
        <f t="shared" si="962"/>
        <v>0</v>
      </c>
      <c r="AM924" s="150"/>
      <c r="AN924" s="90"/>
      <c r="AO924" s="90"/>
      <c r="AP924" s="90"/>
      <c r="AQ924" s="90"/>
      <c r="AR924" s="90"/>
      <c r="AS924" s="90"/>
      <c r="AT924" s="90"/>
      <c r="AU924" s="90"/>
      <c r="AV924" s="90"/>
      <c r="AW924" s="90"/>
      <c r="AX924" s="117"/>
    </row>
    <row r="925" spans="2:50" ht="12.95" customHeight="1" x14ac:dyDescent="0.25">
      <c r="B925" s="102"/>
      <c r="C925" s="106"/>
      <c r="D925" s="110"/>
      <c r="E925" s="114"/>
      <c r="F925" s="28" t="s">
        <v>41</v>
      </c>
      <c r="G925" s="44"/>
      <c r="H925" s="44"/>
      <c r="I925" s="44"/>
      <c r="J925" s="44"/>
      <c r="K925" s="45"/>
      <c r="L925" s="42"/>
      <c r="M925" s="42"/>
      <c r="N925" s="43">
        <f t="shared" si="959"/>
        <v>0</v>
      </c>
      <c r="O925" s="44"/>
      <c r="P925" s="44"/>
      <c r="Q925" s="44"/>
      <c r="R925" s="44"/>
      <c r="S925" s="45"/>
      <c r="T925" s="42"/>
      <c r="U925" s="42"/>
      <c r="V925" s="43">
        <f t="shared" si="960"/>
        <v>0</v>
      </c>
      <c r="W925" s="44"/>
      <c r="X925" s="44"/>
      <c r="Y925" s="44"/>
      <c r="Z925" s="44"/>
      <c r="AA925" s="45"/>
      <c r="AB925" s="42"/>
      <c r="AC925" s="42"/>
      <c r="AD925" s="43">
        <f t="shared" si="961"/>
        <v>0</v>
      </c>
      <c r="AE925" s="44"/>
      <c r="AF925" s="44"/>
      <c r="AG925" s="44"/>
      <c r="AH925" s="44"/>
      <c r="AI925" s="45"/>
      <c r="AJ925" s="42"/>
      <c r="AK925" s="42"/>
      <c r="AL925" s="43">
        <f t="shared" si="962"/>
        <v>0</v>
      </c>
      <c r="AM925" s="150"/>
      <c r="AN925" s="90"/>
      <c r="AO925" s="90"/>
      <c r="AP925" s="90"/>
      <c r="AQ925" s="90"/>
      <c r="AR925" s="90"/>
      <c r="AS925" s="90"/>
      <c r="AT925" s="90"/>
      <c r="AU925" s="90"/>
      <c r="AV925" s="90"/>
      <c r="AW925" s="90"/>
      <c r="AX925" s="117"/>
    </row>
    <row r="926" spans="2:50" ht="12.95" customHeight="1" x14ac:dyDescent="0.25">
      <c r="B926" s="102"/>
      <c r="C926" s="106"/>
      <c r="D926" s="110"/>
      <c r="E926" s="114"/>
      <c r="F926" s="28" t="s">
        <v>6</v>
      </c>
      <c r="G926" s="44"/>
      <c r="H926" s="44"/>
      <c r="I926" s="44"/>
      <c r="J926" s="44"/>
      <c r="K926" s="44"/>
      <c r="L926" s="42"/>
      <c r="M926" s="42"/>
      <c r="N926" s="43">
        <f t="shared" si="959"/>
        <v>0</v>
      </c>
      <c r="O926" s="44"/>
      <c r="P926" s="44"/>
      <c r="Q926" s="44"/>
      <c r="R926" s="44"/>
      <c r="S926" s="44"/>
      <c r="T926" s="42"/>
      <c r="U926" s="42"/>
      <c r="V926" s="43">
        <f t="shared" si="960"/>
        <v>0</v>
      </c>
      <c r="W926" s="44"/>
      <c r="X926" s="44"/>
      <c r="Y926" s="44"/>
      <c r="Z926" s="44"/>
      <c r="AA926" s="44"/>
      <c r="AB926" s="42"/>
      <c r="AC926" s="42"/>
      <c r="AD926" s="43">
        <f t="shared" si="961"/>
        <v>0</v>
      </c>
      <c r="AE926" s="44"/>
      <c r="AF926" s="44"/>
      <c r="AG926" s="44"/>
      <c r="AH926" s="44"/>
      <c r="AI926" s="44"/>
      <c r="AJ926" s="42"/>
      <c r="AK926" s="42"/>
      <c r="AL926" s="43">
        <f t="shared" si="962"/>
        <v>0</v>
      </c>
      <c r="AM926" s="150"/>
      <c r="AN926" s="90"/>
      <c r="AO926" s="90"/>
      <c r="AP926" s="90"/>
      <c r="AQ926" s="90"/>
      <c r="AR926" s="90"/>
      <c r="AS926" s="90"/>
      <c r="AT926" s="90"/>
      <c r="AU926" s="90"/>
      <c r="AV926" s="90"/>
      <c r="AW926" s="90"/>
      <c r="AX926" s="117"/>
    </row>
    <row r="927" spans="2:50" ht="12.95" customHeight="1" x14ac:dyDescent="0.25">
      <c r="B927" s="102"/>
      <c r="C927" s="106"/>
      <c r="D927" s="110"/>
      <c r="E927" s="114"/>
      <c r="F927" s="29" t="s">
        <v>35</v>
      </c>
      <c r="G927" s="44"/>
      <c r="H927" s="44"/>
      <c r="I927" s="44"/>
      <c r="J927" s="44"/>
      <c r="K927" s="44"/>
      <c r="L927" s="42"/>
      <c r="M927" s="42"/>
      <c r="N927" s="43">
        <f t="shared" si="959"/>
        <v>0</v>
      </c>
      <c r="O927" s="44"/>
      <c r="P927" s="44"/>
      <c r="Q927" s="44"/>
      <c r="R927" s="44"/>
      <c r="S927" s="44"/>
      <c r="T927" s="42"/>
      <c r="U927" s="42"/>
      <c r="V927" s="43">
        <f t="shared" si="960"/>
        <v>0</v>
      </c>
      <c r="W927" s="44"/>
      <c r="X927" s="44"/>
      <c r="Y927" s="44"/>
      <c r="Z927" s="44"/>
      <c r="AA927" s="44"/>
      <c r="AB927" s="42"/>
      <c r="AC927" s="42"/>
      <c r="AD927" s="43">
        <f t="shared" si="961"/>
        <v>0</v>
      </c>
      <c r="AE927" s="44"/>
      <c r="AF927" s="44"/>
      <c r="AG927" s="44"/>
      <c r="AH927" s="44"/>
      <c r="AI927" s="44"/>
      <c r="AJ927" s="42"/>
      <c r="AK927" s="42"/>
      <c r="AL927" s="43">
        <f t="shared" si="962"/>
        <v>0</v>
      </c>
      <c r="AM927" s="150"/>
      <c r="AN927" s="90"/>
      <c r="AO927" s="90"/>
      <c r="AP927" s="90"/>
      <c r="AQ927" s="90"/>
      <c r="AR927" s="90"/>
      <c r="AS927" s="90"/>
      <c r="AT927" s="90"/>
      <c r="AU927" s="90"/>
      <c r="AV927" s="90"/>
      <c r="AW927" s="90"/>
      <c r="AX927" s="117"/>
    </row>
    <row r="928" spans="2:50" ht="12.95" customHeight="1" x14ac:dyDescent="0.25">
      <c r="B928" s="102"/>
      <c r="C928" s="106"/>
      <c r="D928" s="110"/>
      <c r="E928" s="114"/>
      <c r="F928" s="27" t="s">
        <v>40</v>
      </c>
      <c r="G928" s="44"/>
      <c r="H928" s="44"/>
      <c r="I928" s="44"/>
      <c r="J928" s="44"/>
      <c r="K928" s="44"/>
      <c r="L928" s="42"/>
      <c r="M928" s="42"/>
      <c r="N928" s="43">
        <f t="shared" si="959"/>
        <v>0</v>
      </c>
      <c r="O928" s="44"/>
      <c r="P928" s="44"/>
      <c r="Q928" s="44"/>
      <c r="R928" s="44"/>
      <c r="S928" s="44"/>
      <c r="T928" s="42"/>
      <c r="U928" s="42"/>
      <c r="V928" s="43">
        <f t="shared" si="960"/>
        <v>0</v>
      </c>
      <c r="W928" s="44"/>
      <c r="X928" s="44"/>
      <c r="Y928" s="44"/>
      <c r="Z928" s="44"/>
      <c r="AA928" s="44"/>
      <c r="AB928" s="42"/>
      <c r="AC928" s="42"/>
      <c r="AD928" s="43">
        <f t="shared" si="961"/>
        <v>0</v>
      </c>
      <c r="AE928" s="44"/>
      <c r="AF928" s="44"/>
      <c r="AG928" s="44"/>
      <c r="AH928" s="44"/>
      <c r="AI928" s="44"/>
      <c r="AJ928" s="42"/>
      <c r="AK928" s="42"/>
      <c r="AL928" s="43">
        <f t="shared" si="962"/>
        <v>0</v>
      </c>
      <c r="AM928" s="150"/>
      <c r="AN928" s="90"/>
      <c r="AO928" s="90"/>
      <c r="AP928" s="90"/>
      <c r="AQ928" s="90"/>
      <c r="AR928" s="90"/>
      <c r="AS928" s="90"/>
      <c r="AT928" s="90"/>
      <c r="AU928" s="90"/>
      <c r="AV928" s="90"/>
      <c r="AW928" s="90"/>
      <c r="AX928" s="117"/>
    </row>
    <row r="929" spans="2:50" ht="12.95" customHeight="1" x14ac:dyDescent="0.25">
      <c r="B929" s="102"/>
      <c r="C929" s="106"/>
      <c r="D929" s="110"/>
      <c r="E929" s="114"/>
      <c r="F929" s="27" t="s">
        <v>7</v>
      </c>
      <c r="G929" s="44"/>
      <c r="H929" s="44"/>
      <c r="I929" s="44"/>
      <c r="J929" s="44"/>
      <c r="K929" s="44"/>
      <c r="L929" s="42"/>
      <c r="M929" s="42"/>
      <c r="N929" s="43">
        <f t="shared" si="959"/>
        <v>0</v>
      </c>
      <c r="O929" s="44"/>
      <c r="P929" s="44"/>
      <c r="Q929" s="44"/>
      <c r="R929" s="44"/>
      <c r="S929" s="44"/>
      <c r="T929" s="42"/>
      <c r="U929" s="42"/>
      <c r="V929" s="43">
        <f t="shared" si="960"/>
        <v>0</v>
      </c>
      <c r="W929" s="44"/>
      <c r="X929" s="44"/>
      <c r="Y929" s="44"/>
      <c r="Z929" s="44"/>
      <c r="AA929" s="44"/>
      <c r="AB929" s="42"/>
      <c r="AC929" s="42"/>
      <c r="AD929" s="43">
        <f t="shared" si="961"/>
        <v>0</v>
      </c>
      <c r="AE929" s="44"/>
      <c r="AF929" s="44"/>
      <c r="AG929" s="44"/>
      <c r="AH929" s="44"/>
      <c r="AI929" s="44"/>
      <c r="AJ929" s="42"/>
      <c r="AK929" s="42"/>
      <c r="AL929" s="43">
        <f t="shared" si="962"/>
        <v>0</v>
      </c>
      <c r="AM929" s="150"/>
      <c r="AN929" s="90"/>
      <c r="AO929" s="90"/>
      <c r="AP929" s="90"/>
      <c r="AQ929" s="90"/>
      <c r="AR929" s="90"/>
      <c r="AS929" s="90"/>
      <c r="AT929" s="90"/>
      <c r="AU929" s="90"/>
      <c r="AV929" s="90"/>
      <c r="AW929" s="90"/>
      <c r="AX929" s="117"/>
    </row>
    <row r="930" spans="2:50" ht="12.95" customHeight="1" x14ac:dyDescent="0.25">
      <c r="B930" s="102"/>
      <c r="C930" s="106"/>
      <c r="D930" s="110"/>
      <c r="E930" s="114"/>
      <c r="F930" s="27"/>
      <c r="G930" s="44"/>
      <c r="H930" s="44"/>
      <c r="I930" s="44"/>
      <c r="J930" s="44"/>
      <c r="K930" s="44"/>
      <c r="L930" s="42"/>
      <c r="M930" s="42"/>
      <c r="N930" s="43">
        <f t="shared" si="959"/>
        <v>0</v>
      </c>
      <c r="O930" s="44"/>
      <c r="P930" s="44"/>
      <c r="Q930" s="44"/>
      <c r="R930" s="44"/>
      <c r="S930" s="44"/>
      <c r="T930" s="42"/>
      <c r="U930" s="42"/>
      <c r="V930" s="43">
        <f t="shared" si="960"/>
        <v>0</v>
      </c>
      <c r="W930" s="44"/>
      <c r="X930" s="44"/>
      <c r="Y930" s="44"/>
      <c r="Z930" s="44"/>
      <c r="AA930" s="44"/>
      <c r="AB930" s="42"/>
      <c r="AC930" s="42"/>
      <c r="AD930" s="43">
        <f t="shared" si="961"/>
        <v>0</v>
      </c>
      <c r="AE930" s="44"/>
      <c r="AF930" s="44"/>
      <c r="AG930" s="44"/>
      <c r="AH930" s="44"/>
      <c r="AI930" s="44"/>
      <c r="AJ930" s="42"/>
      <c r="AK930" s="42"/>
      <c r="AL930" s="43">
        <f t="shared" si="962"/>
        <v>0</v>
      </c>
      <c r="AM930" s="150"/>
      <c r="AN930" s="90"/>
      <c r="AO930" s="90"/>
      <c r="AP930" s="90"/>
      <c r="AQ930" s="90"/>
      <c r="AR930" s="90"/>
      <c r="AS930" s="90"/>
      <c r="AT930" s="90"/>
      <c r="AU930" s="90"/>
      <c r="AV930" s="90"/>
      <c r="AW930" s="90"/>
      <c r="AX930" s="117"/>
    </row>
    <row r="931" spans="2:50" ht="12.95" customHeight="1" x14ac:dyDescent="0.25">
      <c r="B931" s="102"/>
      <c r="C931" s="106"/>
      <c r="D931" s="110"/>
      <c r="E931" s="114"/>
      <c r="F931" s="27"/>
      <c r="G931" s="44"/>
      <c r="H931" s="44"/>
      <c r="I931" s="44"/>
      <c r="J931" s="44"/>
      <c r="K931" s="44"/>
      <c r="L931" s="42"/>
      <c r="M931" s="42"/>
      <c r="N931" s="43">
        <f t="shared" si="959"/>
        <v>0</v>
      </c>
      <c r="O931" s="44"/>
      <c r="P931" s="44"/>
      <c r="Q931" s="44"/>
      <c r="R931" s="44"/>
      <c r="S931" s="44"/>
      <c r="T931" s="42"/>
      <c r="U931" s="42"/>
      <c r="V931" s="43">
        <f t="shared" si="960"/>
        <v>0</v>
      </c>
      <c r="W931" s="44"/>
      <c r="X931" s="44"/>
      <c r="Y931" s="44"/>
      <c r="Z931" s="44"/>
      <c r="AA931" s="44"/>
      <c r="AB931" s="42"/>
      <c r="AC931" s="42"/>
      <c r="AD931" s="43">
        <f t="shared" si="961"/>
        <v>0</v>
      </c>
      <c r="AE931" s="44"/>
      <c r="AF931" s="44"/>
      <c r="AG931" s="44"/>
      <c r="AH931" s="44"/>
      <c r="AI931" s="44"/>
      <c r="AJ931" s="42"/>
      <c r="AK931" s="42"/>
      <c r="AL931" s="43">
        <f t="shared" si="962"/>
        <v>0</v>
      </c>
      <c r="AM931" s="150"/>
      <c r="AN931" s="90"/>
      <c r="AO931" s="90"/>
      <c r="AP931" s="90"/>
      <c r="AQ931" s="90"/>
      <c r="AR931" s="90"/>
      <c r="AS931" s="90"/>
      <c r="AT931" s="90"/>
      <c r="AU931" s="90"/>
      <c r="AV931" s="90"/>
      <c r="AW931" s="90"/>
      <c r="AX931" s="117"/>
    </row>
    <row r="932" spans="2:50" ht="12.95" customHeight="1" x14ac:dyDescent="0.25">
      <c r="B932" s="102"/>
      <c r="C932" s="106"/>
      <c r="D932" s="110"/>
      <c r="E932" s="114"/>
      <c r="F932" s="27"/>
      <c r="G932" s="44"/>
      <c r="H932" s="44"/>
      <c r="I932" s="44"/>
      <c r="J932" s="44"/>
      <c r="K932" s="44"/>
      <c r="L932" s="42"/>
      <c r="M932" s="42"/>
      <c r="N932" s="43">
        <f t="shared" si="959"/>
        <v>0</v>
      </c>
      <c r="O932" s="44"/>
      <c r="P932" s="44"/>
      <c r="Q932" s="44"/>
      <c r="R932" s="44"/>
      <c r="S932" s="44"/>
      <c r="T932" s="42"/>
      <c r="U932" s="42"/>
      <c r="V932" s="43">
        <f t="shared" si="960"/>
        <v>0</v>
      </c>
      <c r="W932" s="44"/>
      <c r="X932" s="44"/>
      <c r="Y932" s="44"/>
      <c r="Z932" s="44"/>
      <c r="AA932" s="44"/>
      <c r="AB932" s="42"/>
      <c r="AC932" s="42"/>
      <c r="AD932" s="43">
        <f t="shared" si="961"/>
        <v>0</v>
      </c>
      <c r="AE932" s="44"/>
      <c r="AF932" s="44"/>
      <c r="AG932" s="44"/>
      <c r="AH932" s="44"/>
      <c r="AI932" s="44"/>
      <c r="AJ932" s="42"/>
      <c r="AK932" s="42"/>
      <c r="AL932" s="43">
        <f t="shared" si="962"/>
        <v>0</v>
      </c>
      <c r="AM932" s="150"/>
      <c r="AN932" s="90"/>
      <c r="AO932" s="90"/>
      <c r="AP932" s="90"/>
      <c r="AQ932" s="90"/>
      <c r="AR932" s="90"/>
      <c r="AS932" s="90"/>
      <c r="AT932" s="90"/>
      <c r="AU932" s="90"/>
      <c r="AV932" s="90"/>
      <c r="AW932" s="90"/>
      <c r="AX932" s="117"/>
    </row>
    <row r="933" spans="2:50" ht="12.95" customHeight="1" x14ac:dyDescent="0.25">
      <c r="B933" s="102"/>
      <c r="C933" s="106"/>
      <c r="D933" s="110"/>
      <c r="E933" s="114"/>
      <c r="F933" s="28"/>
      <c r="G933" s="44"/>
      <c r="H933" s="44"/>
      <c r="I933" s="44"/>
      <c r="J933" s="44"/>
      <c r="K933" s="44"/>
      <c r="L933" s="42"/>
      <c r="M933" s="42"/>
      <c r="N933" s="43">
        <f t="shared" si="959"/>
        <v>0</v>
      </c>
      <c r="O933" s="44"/>
      <c r="P933" s="44"/>
      <c r="Q933" s="44"/>
      <c r="R933" s="44"/>
      <c r="S933" s="44"/>
      <c r="T933" s="42"/>
      <c r="U933" s="42"/>
      <c r="V933" s="43">
        <f t="shared" si="960"/>
        <v>0</v>
      </c>
      <c r="W933" s="44"/>
      <c r="X933" s="44"/>
      <c r="Y933" s="44"/>
      <c r="Z933" s="44"/>
      <c r="AA933" s="44"/>
      <c r="AB933" s="42"/>
      <c r="AC933" s="42"/>
      <c r="AD933" s="43">
        <f t="shared" si="961"/>
        <v>0</v>
      </c>
      <c r="AE933" s="44"/>
      <c r="AF933" s="44"/>
      <c r="AG933" s="44"/>
      <c r="AH933" s="44"/>
      <c r="AI933" s="44"/>
      <c r="AJ933" s="42"/>
      <c r="AK933" s="42"/>
      <c r="AL933" s="43">
        <f t="shared" si="962"/>
        <v>0</v>
      </c>
      <c r="AM933" s="150"/>
      <c r="AN933" s="90"/>
      <c r="AO933" s="90"/>
      <c r="AP933" s="90"/>
      <c r="AQ933" s="90"/>
      <c r="AR933" s="90"/>
      <c r="AS933" s="90"/>
      <c r="AT933" s="90"/>
      <c r="AU933" s="90"/>
      <c r="AV933" s="90"/>
      <c r="AW933" s="90"/>
      <c r="AX933" s="117"/>
    </row>
    <row r="934" spans="2:50" ht="12.95" customHeight="1" thickBot="1" x14ac:dyDescent="0.3">
      <c r="B934" s="103"/>
      <c r="C934" s="107"/>
      <c r="D934" s="111"/>
      <c r="E934" s="114"/>
      <c r="F934" s="28"/>
      <c r="G934" s="44"/>
      <c r="H934" s="44"/>
      <c r="I934" s="44"/>
      <c r="J934" s="44"/>
      <c r="K934" s="44"/>
      <c r="L934" s="46"/>
      <c r="M934" s="46"/>
      <c r="N934" s="43">
        <f t="shared" si="959"/>
        <v>0</v>
      </c>
      <c r="O934" s="44"/>
      <c r="P934" s="44"/>
      <c r="Q934" s="44"/>
      <c r="R934" s="44"/>
      <c r="S934" s="44"/>
      <c r="T934" s="46"/>
      <c r="U934" s="46"/>
      <c r="V934" s="43">
        <f t="shared" si="960"/>
        <v>0</v>
      </c>
      <c r="W934" s="44"/>
      <c r="X934" s="44"/>
      <c r="Y934" s="44"/>
      <c r="Z934" s="44"/>
      <c r="AA934" s="44"/>
      <c r="AB934" s="46"/>
      <c r="AC934" s="46"/>
      <c r="AD934" s="43">
        <f t="shared" si="961"/>
        <v>0</v>
      </c>
      <c r="AE934" s="44"/>
      <c r="AF934" s="44"/>
      <c r="AG934" s="44"/>
      <c r="AH934" s="44"/>
      <c r="AI934" s="44"/>
      <c r="AJ934" s="46"/>
      <c r="AK934" s="46"/>
      <c r="AL934" s="43">
        <f t="shared" si="962"/>
        <v>0</v>
      </c>
      <c r="AM934" s="150"/>
      <c r="AN934" s="90"/>
      <c r="AO934" s="90"/>
      <c r="AP934" s="90"/>
      <c r="AQ934" s="90"/>
      <c r="AR934" s="90"/>
      <c r="AS934" s="90"/>
      <c r="AT934" s="90"/>
      <c r="AU934" s="90"/>
      <c r="AV934" s="90"/>
      <c r="AW934" s="90"/>
      <c r="AX934" s="117"/>
    </row>
    <row r="935" spans="2:50" ht="12.95" hidden="1" customHeight="1" thickBot="1" x14ac:dyDescent="0.3">
      <c r="B935" s="104"/>
      <c r="C935" s="108"/>
      <c r="D935" s="112"/>
      <c r="E935" s="115"/>
      <c r="F935" s="28" t="s">
        <v>36</v>
      </c>
      <c r="G935" s="48"/>
      <c r="H935" s="48"/>
      <c r="I935" s="48"/>
      <c r="J935" s="48"/>
      <c r="K935" s="48"/>
      <c r="L935" s="47"/>
      <c r="M935" s="47"/>
      <c r="N935" s="43">
        <f t="shared" ref="N935" si="963">N924+N925+N927+N932+N933+N934+N930+N931</f>
        <v>0</v>
      </c>
      <c r="O935" s="49"/>
      <c r="P935" s="49"/>
      <c r="Q935" s="49"/>
      <c r="R935" s="49"/>
      <c r="S935" s="49"/>
      <c r="T935" s="47"/>
      <c r="U935" s="47"/>
      <c r="V935" s="43">
        <f t="shared" ref="V935" si="964">V924+V925+V927+V932+V933+V934+V930+V931</f>
        <v>0</v>
      </c>
      <c r="W935" s="49"/>
      <c r="X935" s="49"/>
      <c r="Y935" s="49"/>
      <c r="Z935" s="49"/>
      <c r="AA935" s="49"/>
      <c r="AB935" s="47"/>
      <c r="AC935" s="47"/>
      <c r="AD935" s="43">
        <f t="shared" ref="AD935" si="965">AD924+AD925+AD927+AD932+AD933+AD934+AD930+AD931</f>
        <v>0</v>
      </c>
      <c r="AE935" s="49"/>
      <c r="AF935" s="49"/>
      <c r="AG935" s="49"/>
      <c r="AH935" s="49"/>
      <c r="AI935" s="49"/>
      <c r="AJ935" s="47"/>
      <c r="AK935" s="47"/>
      <c r="AL935" s="43">
        <f t="shared" ref="AL935" si="966">AL924+AL925+AL927+AL932+AL933+AL934+AL930+AL931</f>
        <v>0</v>
      </c>
      <c r="AM935" s="151"/>
      <c r="AN935" s="91"/>
      <c r="AO935" s="91"/>
      <c r="AP935" s="91"/>
      <c r="AQ935" s="91"/>
      <c r="AR935" s="91"/>
      <c r="AS935" s="91"/>
      <c r="AT935" s="91"/>
      <c r="AU935" s="91"/>
      <c r="AV935" s="91"/>
      <c r="AW935" s="91"/>
      <c r="AX935" s="118"/>
    </row>
    <row r="936" spans="2:50" ht="12.95" customHeight="1" thickTop="1" x14ac:dyDescent="0.25">
      <c r="B936" s="102">
        <v>50</v>
      </c>
      <c r="C936" s="105">
        <f>MART!C936</f>
        <v>0</v>
      </c>
      <c r="D936" s="109">
        <f>MART!D936</f>
        <v>0</v>
      </c>
      <c r="E936" s="113">
        <f>MART!E936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149">
        <f t="shared" ref="AM936" si="967">N936+V936+AD936+AL936</f>
        <v>0</v>
      </c>
      <c r="AN936" s="89">
        <f t="shared" ref="AN936" si="968">N937+V937+AD937+AL937</f>
        <v>0</v>
      </c>
      <c r="AO936" s="89">
        <f t="shared" ref="AO936" si="969">N938+V938+AD938+AL938</f>
        <v>0</v>
      </c>
      <c r="AP936" s="89">
        <f t="shared" ref="AP936" si="970">N939+V939+AD939+AL939</f>
        <v>0</v>
      </c>
      <c r="AQ936" s="89">
        <f t="shared" ref="AQ936" si="971">N940+V940+AD940+AL940</f>
        <v>0</v>
      </c>
      <c r="AR936" s="89">
        <f t="shared" ref="AR936" si="972">N941+V941+AD941+AL941</f>
        <v>0</v>
      </c>
      <c r="AS936" s="89">
        <f t="shared" ref="AS936" si="973">N942+V942+AD942+AL942</f>
        <v>0</v>
      </c>
      <c r="AT936" s="89">
        <f t="shared" ref="AT936" si="974">N954+V954+AD954+AL954</f>
        <v>0</v>
      </c>
      <c r="AU936" s="89">
        <f t="shared" ref="AU936" si="975">N947+V947+AD947+AL947</f>
        <v>0</v>
      </c>
      <c r="AV936" s="89">
        <f t="shared" ref="AV936" si="976">N948+V948+AD948+AL948</f>
        <v>0</v>
      </c>
      <c r="AW936" s="89">
        <f t="shared" ref="AW936" si="977">N945+V945+AD945+AL945</f>
        <v>0</v>
      </c>
      <c r="AX936" s="116">
        <f t="shared" ref="AX936" si="978">SUM(AN936:AW954)</f>
        <v>0</v>
      </c>
    </row>
    <row r="937" spans="2:50"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150"/>
      <c r="AN937" s="90"/>
      <c r="AO937" s="90"/>
      <c r="AP937" s="90"/>
      <c r="AQ937" s="90"/>
      <c r="AR937" s="90"/>
      <c r="AS937" s="90"/>
      <c r="AT937" s="90"/>
      <c r="AU937" s="90"/>
      <c r="AV937" s="90"/>
      <c r="AW937" s="90"/>
      <c r="AX937" s="117"/>
    </row>
    <row r="938" spans="2:50"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150"/>
      <c r="AN938" s="90"/>
      <c r="AO938" s="90"/>
      <c r="AP938" s="90"/>
      <c r="AQ938" s="90"/>
      <c r="AR938" s="90"/>
      <c r="AS938" s="90"/>
      <c r="AT938" s="90"/>
      <c r="AU938" s="90"/>
      <c r="AV938" s="90"/>
      <c r="AW938" s="90"/>
      <c r="AX938" s="117"/>
    </row>
    <row r="939" spans="2:50"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150"/>
      <c r="AN939" s="90"/>
      <c r="AO939" s="90"/>
      <c r="AP939" s="90"/>
      <c r="AQ939" s="90"/>
      <c r="AR939" s="90"/>
      <c r="AS939" s="90"/>
      <c r="AT939" s="90"/>
      <c r="AU939" s="90"/>
      <c r="AV939" s="90"/>
      <c r="AW939" s="90"/>
      <c r="AX939" s="117"/>
    </row>
    <row r="940" spans="2:50"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150"/>
      <c r="AN940" s="90"/>
      <c r="AO940" s="90"/>
      <c r="AP940" s="90"/>
      <c r="AQ940" s="90"/>
      <c r="AR940" s="90"/>
      <c r="AS940" s="90"/>
      <c r="AT940" s="90"/>
      <c r="AU940" s="90"/>
      <c r="AV940" s="90"/>
      <c r="AW940" s="90"/>
      <c r="AX940" s="117"/>
    </row>
    <row r="941" spans="2:50" ht="12.95" customHeight="1" x14ac:dyDescent="0.25">
      <c r="B941" s="102"/>
      <c r="C941" s="106"/>
      <c r="D941" s="110"/>
      <c r="E941" s="114"/>
      <c r="F941" s="27" t="s">
        <v>37</v>
      </c>
      <c r="G941" s="44"/>
      <c r="H941" s="44"/>
      <c r="I941" s="44"/>
      <c r="J941" s="44"/>
      <c r="K941" s="44"/>
      <c r="L941" s="42"/>
      <c r="M941" s="42"/>
      <c r="N941" s="43">
        <f>SUM(G941:M941)</f>
        <v>0</v>
      </c>
      <c r="O941" s="44"/>
      <c r="P941" s="44"/>
      <c r="Q941" s="44"/>
      <c r="R941" s="44"/>
      <c r="S941" s="44"/>
      <c r="T941" s="42"/>
      <c r="U941" s="42"/>
      <c r="V941" s="43">
        <f>SUM(O941:U941)</f>
        <v>0</v>
      </c>
      <c r="W941" s="44"/>
      <c r="X941" s="44"/>
      <c r="Y941" s="44"/>
      <c r="Z941" s="44"/>
      <c r="AA941" s="44"/>
      <c r="AB941" s="42"/>
      <c r="AC941" s="42"/>
      <c r="AD941" s="43">
        <f>SUM(W941:AC941)</f>
        <v>0</v>
      </c>
      <c r="AE941" s="44"/>
      <c r="AF941" s="44"/>
      <c r="AG941" s="44"/>
      <c r="AH941" s="44"/>
      <c r="AI941" s="44"/>
      <c r="AJ941" s="42"/>
      <c r="AK941" s="42"/>
      <c r="AL941" s="43">
        <f>SUM(AE941:AK941)</f>
        <v>0</v>
      </c>
      <c r="AM941" s="150"/>
      <c r="AN941" s="90"/>
      <c r="AO941" s="90"/>
      <c r="AP941" s="90"/>
      <c r="AQ941" s="90"/>
      <c r="AR941" s="90"/>
      <c r="AS941" s="90"/>
      <c r="AT941" s="90"/>
      <c r="AU941" s="90"/>
      <c r="AV941" s="90"/>
      <c r="AW941" s="90"/>
      <c r="AX941" s="117"/>
    </row>
    <row r="942" spans="2:50" ht="12.95" customHeight="1" x14ac:dyDescent="0.25">
      <c r="B942" s="102"/>
      <c r="C942" s="106"/>
      <c r="D942" s="110"/>
      <c r="E942" s="114"/>
      <c r="F942" s="28" t="s">
        <v>31</v>
      </c>
      <c r="G942" s="45"/>
      <c r="H942" s="45"/>
      <c r="I942" s="45"/>
      <c r="J942" s="45"/>
      <c r="K942" s="45">
        <f>IF((N936-E936)&lt;=0,0,IF((N936-E936)&gt;0,(N936-E936)))</f>
        <v>0</v>
      </c>
      <c r="L942" s="42"/>
      <c r="M942" s="42"/>
      <c r="N942" s="43">
        <f t="shared" ref="N942:N953" si="979">SUM(G942:M942)</f>
        <v>0</v>
      </c>
      <c r="O942" s="45"/>
      <c r="P942" s="45"/>
      <c r="Q942" s="45"/>
      <c r="R942" s="45"/>
      <c r="S942" s="45">
        <f>IF((V936-E936)&lt;=0,0,IF((V936-E936)&gt;0,(V936-E936)))</f>
        <v>0</v>
      </c>
      <c r="T942" s="42"/>
      <c r="U942" s="42"/>
      <c r="V942" s="43">
        <f t="shared" ref="V942:V953" si="980">SUM(O942:U942)</f>
        <v>0</v>
      </c>
      <c r="W942" s="45"/>
      <c r="X942" s="45"/>
      <c r="Y942" s="45"/>
      <c r="Z942" s="45"/>
      <c r="AA942" s="45">
        <f>IF((AD936-E936)&lt;=0,0,IF((AD936-E936)&gt;0,(AD936-E936)))</f>
        <v>0</v>
      </c>
      <c r="AB942" s="42"/>
      <c r="AC942" s="42"/>
      <c r="AD942" s="43">
        <f t="shared" ref="AD942:AD953" si="981">SUM(W942:AC942)</f>
        <v>0</v>
      </c>
      <c r="AE942" s="45"/>
      <c r="AF942" s="45"/>
      <c r="AG942" s="45"/>
      <c r="AH942" s="45"/>
      <c r="AI942" s="45">
        <f>IF((AL936-E936)&lt;=0,0,IF((AL936-E936)&gt;0,(AL936-E936)))</f>
        <v>0</v>
      </c>
      <c r="AJ942" s="42"/>
      <c r="AK942" s="42"/>
      <c r="AL942" s="43">
        <f t="shared" ref="AL942:AL953" si="982">SUM(AE942:AK942)</f>
        <v>0</v>
      </c>
      <c r="AM942" s="150"/>
      <c r="AN942" s="90"/>
      <c r="AO942" s="90"/>
      <c r="AP942" s="90"/>
      <c r="AQ942" s="90"/>
      <c r="AR942" s="90"/>
      <c r="AS942" s="90"/>
      <c r="AT942" s="90"/>
      <c r="AU942" s="90"/>
      <c r="AV942" s="90"/>
      <c r="AW942" s="90"/>
      <c r="AX942" s="117"/>
    </row>
    <row r="943" spans="2:50"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979"/>
        <v>0</v>
      </c>
      <c r="O943" s="45"/>
      <c r="P943" s="45"/>
      <c r="Q943" s="45"/>
      <c r="R943" s="45"/>
      <c r="S943" s="44">
        <f>IF(E936-15&lt;0,0,IF(SUM(O936:U941)&lt;10,0,IF(SUM(O936:U941)&lt;20,1,IF(SUM(O936:U941)&lt;30,2,IF(SUM(O936:U941)&gt;=30,3)))))</f>
        <v>0</v>
      </c>
      <c r="T943" s="42"/>
      <c r="U943" s="42"/>
      <c r="V943" s="43">
        <f t="shared" si="980"/>
        <v>0</v>
      </c>
      <c r="W943" s="45"/>
      <c r="X943" s="45"/>
      <c r="Y943" s="45"/>
      <c r="Z943" s="45"/>
      <c r="AA943" s="44">
        <f>IF(E936-15&lt;0,0,IF(SUM(W936:AC941)&lt;10,0,IF(SUM(W936:AC941)&lt;20,1,IF(SUM(W936:AC941)&lt;30,2,IF(SUM(W936:AC941)&gt;=30,3)))))</f>
        <v>0</v>
      </c>
      <c r="AB943" s="42"/>
      <c r="AC943" s="42"/>
      <c r="AD943" s="43">
        <f t="shared" si="981"/>
        <v>0</v>
      </c>
      <c r="AE943" s="45"/>
      <c r="AF943" s="45"/>
      <c r="AG943" s="45"/>
      <c r="AH943" s="45"/>
      <c r="AI943" s="44">
        <f>IF(E936-15&lt;0,0,IF(SUM(AE936:AK941)&lt;10,0,IF(SUM(AE936:AK941)&lt;20,1,IF(SUM(AE936:AK941)&lt;30,2,IF(SUM(AE936:AK941)&gt;=30,3)))))</f>
        <v>0</v>
      </c>
      <c r="AJ943" s="42"/>
      <c r="AK943" s="42"/>
      <c r="AL943" s="43">
        <f t="shared" si="982"/>
        <v>0</v>
      </c>
      <c r="AM943" s="150"/>
      <c r="AN943" s="90"/>
      <c r="AO943" s="90"/>
      <c r="AP943" s="90"/>
      <c r="AQ943" s="90"/>
      <c r="AR943" s="90"/>
      <c r="AS943" s="90"/>
      <c r="AT943" s="90"/>
      <c r="AU943" s="90"/>
      <c r="AV943" s="90"/>
      <c r="AW943" s="90"/>
      <c r="AX943" s="117"/>
    </row>
    <row r="944" spans="2:50" ht="12.95" customHeight="1" x14ac:dyDescent="0.25">
      <c r="B944" s="102"/>
      <c r="C944" s="106"/>
      <c r="D944" s="110"/>
      <c r="E944" s="114"/>
      <c r="F944" s="28" t="s">
        <v>41</v>
      </c>
      <c r="G944" s="44"/>
      <c r="H944" s="44"/>
      <c r="I944" s="44"/>
      <c r="J944" s="44"/>
      <c r="K944" s="45"/>
      <c r="L944" s="42"/>
      <c r="M944" s="42"/>
      <c r="N944" s="43">
        <f t="shared" si="979"/>
        <v>0</v>
      </c>
      <c r="O944" s="44"/>
      <c r="P944" s="44"/>
      <c r="Q944" s="44"/>
      <c r="R944" s="44"/>
      <c r="S944" s="45"/>
      <c r="T944" s="42"/>
      <c r="U944" s="42"/>
      <c r="V944" s="43">
        <f t="shared" si="980"/>
        <v>0</v>
      </c>
      <c r="W944" s="44"/>
      <c r="X944" s="44"/>
      <c r="Y944" s="44"/>
      <c r="Z944" s="44"/>
      <c r="AA944" s="45"/>
      <c r="AB944" s="42"/>
      <c r="AC944" s="42"/>
      <c r="AD944" s="43">
        <f t="shared" si="981"/>
        <v>0</v>
      </c>
      <c r="AE944" s="44"/>
      <c r="AF944" s="44"/>
      <c r="AG944" s="44"/>
      <c r="AH944" s="44"/>
      <c r="AI944" s="45"/>
      <c r="AJ944" s="42"/>
      <c r="AK944" s="42"/>
      <c r="AL944" s="43">
        <f t="shared" si="982"/>
        <v>0</v>
      </c>
      <c r="AM944" s="150"/>
      <c r="AN944" s="90"/>
      <c r="AO944" s="90"/>
      <c r="AP944" s="90"/>
      <c r="AQ944" s="90"/>
      <c r="AR944" s="90"/>
      <c r="AS944" s="90"/>
      <c r="AT944" s="90"/>
      <c r="AU944" s="90"/>
      <c r="AV944" s="90"/>
      <c r="AW944" s="90"/>
      <c r="AX944" s="117"/>
    </row>
    <row r="945" spans="2:50" ht="12.95" customHeight="1" x14ac:dyDescent="0.25">
      <c r="B945" s="102"/>
      <c r="C945" s="106"/>
      <c r="D945" s="110"/>
      <c r="E945" s="114"/>
      <c r="F945" s="28" t="s">
        <v>6</v>
      </c>
      <c r="G945" s="44"/>
      <c r="H945" s="44"/>
      <c r="I945" s="44"/>
      <c r="J945" s="44"/>
      <c r="K945" s="44"/>
      <c r="L945" s="42"/>
      <c r="M945" s="42"/>
      <c r="N945" s="43">
        <f t="shared" si="979"/>
        <v>0</v>
      </c>
      <c r="O945" s="44"/>
      <c r="P945" s="44"/>
      <c r="Q945" s="44"/>
      <c r="R945" s="44"/>
      <c r="S945" s="44"/>
      <c r="T945" s="42"/>
      <c r="U945" s="42"/>
      <c r="V945" s="43">
        <f t="shared" si="980"/>
        <v>0</v>
      </c>
      <c r="W945" s="44"/>
      <c r="X945" s="44"/>
      <c r="Y945" s="44"/>
      <c r="Z945" s="44"/>
      <c r="AA945" s="44"/>
      <c r="AB945" s="42"/>
      <c r="AC945" s="42"/>
      <c r="AD945" s="43">
        <f t="shared" si="981"/>
        <v>0</v>
      </c>
      <c r="AE945" s="44"/>
      <c r="AF945" s="44"/>
      <c r="AG945" s="44"/>
      <c r="AH945" s="44"/>
      <c r="AI945" s="44"/>
      <c r="AJ945" s="42"/>
      <c r="AK945" s="42"/>
      <c r="AL945" s="43">
        <f t="shared" si="982"/>
        <v>0</v>
      </c>
      <c r="AM945" s="150"/>
      <c r="AN945" s="90"/>
      <c r="AO945" s="90"/>
      <c r="AP945" s="90"/>
      <c r="AQ945" s="90"/>
      <c r="AR945" s="90"/>
      <c r="AS945" s="90"/>
      <c r="AT945" s="90"/>
      <c r="AU945" s="90"/>
      <c r="AV945" s="90"/>
      <c r="AW945" s="90"/>
      <c r="AX945" s="117"/>
    </row>
    <row r="946" spans="2:50" ht="12.95" customHeight="1" x14ac:dyDescent="0.25">
      <c r="B946" s="102"/>
      <c r="C946" s="106"/>
      <c r="D946" s="110"/>
      <c r="E946" s="114"/>
      <c r="F946" s="29" t="s">
        <v>35</v>
      </c>
      <c r="G946" s="44"/>
      <c r="H946" s="44"/>
      <c r="I946" s="44"/>
      <c r="J946" s="44"/>
      <c r="K946" s="44"/>
      <c r="L946" s="42"/>
      <c r="M946" s="42"/>
      <c r="N946" s="43">
        <f t="shared" si="979"/>
        <v>0</v>
      </c>
      <c r="O946" s="44"/>
      <c r="P946" s="44"/>
      <c r="Q946" s="44"/>
      <c r="R946" s="44"/>
      <c r="S946" s="44"/>
      <c r="T946" s="42"/>
      <c r="U946" s="42"/>
      <c r="V946" s="43">
        <f t="shared" si="980"/>
        <v>0</v>
      </c>
      <c r="W946" s="44"/>
      <c r="X946" s="44"/>
      <c r="Y946" s="44"/>
      <c r="Z946" s="44"/>
      <c r="AA946" s="44"/>
      <c r="AB946" s="42"/>
      <c r="AC946" s="42"/>
      <c r="AD946" s="43">
        <f t="shared" si="981"/>
        <v>0</v>
      </c>
      <c r="AE946" s="44"/>
      <c r="AF946" s="44"/>
      <c r="AG946" s="44"/>
      <c r="AH946" s="44"/>
      <c r="AI946" s="44"/>
      <c r="AJ946" s="42"/>
      <c r="AK946" s="42"/>
      <c r="AL946" s="43">
        <f t="shared" si="982"/>
        <v>0</v>
      </c>
      <c r="AM946" s="150"/>
      <c r="AN946" s="90"/>
      <c r="AO946" s="90"/>
      <c r="AP946" s="90"/>
      <c r="AQ946" s="90"/>
      <c r="AR946" s="90"/>
      <c r="AS946" s="90"/>
      <c r="AT946" s="90"/>
      <c r="AU946" s="90"/>
      <c r="AV946" s="90"/>
      <c r="AW946" s="90"/>
      <c r="AX946" s="117"/>
    </row>
    <row r="947" spans="2:50" ht="12.95" customHeight="1" x14ac:dyDescent="0.25">
      <c r="B947" s="102"/>
      <c r="C947" s="106"/>
      <c r="D947" s="110"/>
      <c r="E947" s="114"/>
      <c r="F947" s="27" t="s">
        <v>40</v>
      </c>
      <c r="G947" s="44"/>
      <c r="H947" s="44"/>
      <c r="I947" s="44"/>
      <c r="J947" s="44"/>
      <c r="K947" s="44"/>
      <c r="L947" s="42"/>
      <c r="M947" s="42"/>
      <c r="N947" s="43">
        <f t="shared" si="979"/>
        <v>0</v>
      </c>
      <c r="O947" s="44"/>
      <c r="P947" s="44"/>
      <c r="Q947" s="44"/>
      <c r="R947" s="44"/>
      <c r="S947" s="44"/>
      <c r="T947" s="42"/>
      <c r="U947" s="42"/>
      <c r="V947" s="43">
        <f t="shared" si="980"/>
        <v>0</v>
      </c>
      <c r="W947" s="44"/>
      <c r="X947" s="44"/>
      <c r="Y947" s="44"/>
      <c r="Z947" s="44"/>
      <c r="AA947" s="44"/>
      <c r="AB947" s="42"/>
      <c r="AC947" s="42"/>
      <c r="AD947" s="43">
        <f t="shared" si="981"/>
        <v>0</v>
      </c>
      <c r="AE947" s="44"/>
      <c r="AF947" s="44"/>
      <c r="AG947" s="44"/>
      <c r="AH947" s="44"/>
      <c r="AI947" s="44"/>
      <c r="AJ947" s="42"/>
      <c r="AK947" s="42"/>
      <c r="AL947" s="43">
        <f t="shared" si="982"/>
        <v>0</v>
      </c>
      <c r="AM947" s="150"/>
      <c r="AN947" s="90"/>
      <c r="AO947" s="90"/>
      <c r="AP947" s="90"/>
      <c r="AQ947" s="90"/>
      <c r="AR947" s="90"/>
      <c r="AS947" s="90"/>
      <c r="AT947" s="90"/>
      <c r="AU947" s="90"/>
      <c r="AV947" s="90"/>
      <c r="AW947" s="90"/>
      <c r="AX947" s="117"/>
    </row>
    <row r="948" spans="2:50" ht="12.95" customHeight="1" x14ac:dyDescent="0.25">
      <c r="B948" s="102"/>
      <c r="C948" s="106"/>
      <c r="D948" s="110"/>
      <c r="E948" s="114"/>
      <c r="F948" s="27" t="s">
        <v>7</v>
      </c>
      <c r="G948" s="44"/>
      <c r="H948" s="44"/>
      <c r="I948" s="44"/>
      <c r="J948" s="44"/>
      <c r="K948" s="44"/>
      <c r="L948" s="42"/>
      <c r="M948" s="42"/>
      <c r="N948" s="43">
        <f t="shared" si="979"/>
        <v>0</v>
      </c>
      <c r="O948" s="44"/>
      <c r="P948" s="44"/>
      <c r="Q948" s="44"/>
      <c r="R948" s="44"/>
      <c r="S948" s="44"/>
      <c r="T948" s="42"/>
      <c r="U948" s="42"/>
      <c r="V948" s="43">
        <f t="shared" si="980"/>
        <v>0</v>
      </c>
      <c r="W948" s="44"/>
      <c r="X948" s="44"/>
      <c r="Y948" s="44"/>
      <c r="Z948" s="44"/>
      <c r="AA948" s="44"/>
      <c r="AB948" s="42"/>
      <c r="AC948" s="42"/>
      <c r="AD948" s="43">
        <f t="shared" si="981"/>
        <v>0</v>
      </c>
      <c r="AE948" s="44"/>
      <c r="AF948" s="44"/>
      <c r="AG948" s="44"/>
      <c r="AH948" s="44"/>
      <c r="AI948" s="44"/>
      <c r="AJ948" s="42"/>
      <c r="AK948" s="42"/>
      <c r="AL948" s="43">
        <f t="shared" si="982"/>
        <v>0</v>
      </c>
      <c r="AM948" s="150"/>
      <c r="AN948" s="90"/>
      <c r="AO948" s="90"/>
      <c r="AP948" s="90"/>
      <c r="AQ948" s="90"/>
      <c r="AR948" s="90"/>
      <c r="AS948" s="90"/>
      <c r="AT948" s="90"/>
      <c r="AU948" s="90"/>
      <c r="AV948" s="90"/>
      <c r="AW948" s="90"/>
      <c r="AX948" s="117"/>
    </row>
    <row r="949" spans="2:50" ht="12.95" customHeight="1" x14ac:dyDescent="0.25">
      <c r="B949" s="102"/>
      <c r="C949" s="106"/>
      <c r="D949" s="110"/>
      <c r="E949" s="114"/>
      <c r="F949" s="27"/>
      <c r="G949" s="44"/>
      <c r="H949" s="44"/>
      <c r="I949" s="44"/>
      <c r="J949" s="44"/>
      <c r="K949" s="44"/>
      <c r="L949" s="42"/>
      <c r="M949" s="42"/>
      <c r="N949" s="43">
        <f t="shared" si="979"/>
        <v>0</v>
      </c>
      <c r="O949" s="44"/>
      <c r="P949" s="44"/>
      <c r="Q949" s="44"/>
      <c r="R949" s="44"/>
      <c r="S949" s="44"/>
      <c r="T949" s="42"/>
      <c r="U949" s="42"/>
      <c r="V949" s="43">
        <f t="shared" si="980"/>
        <v>0</v>
      </c>
      <c r="W949" s="44"/>
      <c r="X949" s="44"/>
      <c r="Y949" s="44"/>
      <c r="Z949" s="44"/>
      <c r="AA949" s="44"/>
      <c r="AB949" s="42"/>
      <c r="AC949" s="42"/>
      <c r="AD949" s="43">
        <f t="shared" si="981"/>
        <v>0</v>
      </c>
      <c r="AE949" s="44"/>
      <c r="AF949" s="44"/>
      <c r="AG949" s="44"/>
      <c r="AH949" s="44"/>
      <c r="AI949" s="44"/>
      <c r="AJ949" s="42"/>
      <c r="AK949" s="42"/>
      <c r="AL949" s="43">
        <f t="shared" si="982"/>
        <v>0</v>
      </c>
      <c r="AM949" s="150"/>
      <c r="AN949" s="90"/>
      <c r="AO949" s="90"/>
      <c r="AP949" s="90"/>
      <c r="AQ949" s="90"/>
      <c r="AR949" s="90"/>
      <c r="AS949" s="90"/>
      <c r="AT949" s="90"/>
      <c r="AU949" s="90"/>
      <c r="AV949" s="90"/>
      <c r="AW949" s="90"/>
      <c r="AX949" s="117"/>
    </row>
    <row r="950" spans="2:50" ht="12.95" customHeight="1" x14ac:dyDescent="0.25">
      <c r="B950" s="102"/>
      <c r="C950" s="106"/>
      <c r="D950" s="110"/>
      <c r="E950" s="114"/>
      <c r="F950" s="27"/>
      <c r="G950" s="44"/>
      <c r="H950" s="44"/>
      <c r="I950" s="44"/>
      <c r="J950" s="44"/>
      <c r="K950" s="44"/>
      <c r="L950" s="42"/>
      <c r="M950" s="42"/>
      <c r="N950" s="43">
        <f t="shared" si="979"/>
        <v>0</v>
      </c>
      <c r="O950" s="44"/>
      <c r="P950" s="44"/>
      <c r="Q950" s="44"/>
      <c r="R950" s="44"/>
      <c r="S950" s="44"/>
      <c r="T950" s="42"/>
      <c r="U950" s="42"/>
      <c r="V950" s="43">
        <f t="shared" si="980"/>
        <v>0</v>
      </c>
      <c r="W950" s="44"/>
      <c r="X950" s="44"/>
      <c r="Y950" s="44"/>
      <c r="Z950" s="44"/>
      <c r="AA950" s="44"/>
      <c r="AB950" s="42"/>
      <c r="AC950" s="42"/>
      <c r="AD950" s="43">
        <f t="shared" si="981"/>
        <v>0</v>
      </c>
      <c r="AE950" s="44"/>
      <c r="AF950" s="44"/>
      <c r="AG950" s="44"/>
      <c r="AH950" s="44"/>
      <c r="AI950" s="44"/>
      <c r="AJ950" s="42"/>
      <c r="AK950" s="42"/>
      <c r="AL950" s="43">
        <f t="shared" si="982"/>
        <v>0</v>
      </c>
      <c r="AM950" s="150"/>
      <c r="AN950" s="90"/>
      <c r="AO950" s="90"/>
      <c r="AP950" s="90"/>
      <c r="AQ950" s="90"/>
      <c r="AR950" s="90"/>
      <c r="AS950" s="90"/>
      <c r="AT950" s="90"/>
      <c r="AU950" s="90"/>
      <c r="AV950" s="90"/>
      <c r="AW950" s="90"/>
      <c r="AX950" s="117"/>
    </row>
    <row r="951" spans="2:50" ht="12.95" customHeight="1" x14ac:dyDescent="0.25">
      <c r="B951" s="102"/>
      <c r="C951" s="106"/>
      <c r="D951" s="110"/>
      <c r="E951" s="114"/>
      <c r="F951" s="27"/>
      <c r="G951" s="44"/>
      <c r="H951" s="44"/>
      <c r="I951" s="44"/>
      <c r="J951" s="44"/>
      <c r="K951" s="44"/>
      <c r="L951" s="42"/>
      <c r="M951" s="42"/>
      <c r="N951" s="43">
        <f t="shared" si="979"/>
        <v>0</v>
      </c>
      <c r="O951" s="44"/>
      <c r="P951" s="44"/>
      <c r="Q951" s="44"/>
      <c r="R951" s="44"/>
      <c r="S951" s="44"/>
      <c r="T951" s="42"/>
      <c r="U951" s="42"/>
      <c r="V951" s="43">
        <f t="shared" si="980"/>
        <v>0</v>
      </c>
      <c r="W951" s="44"/>
      <c r="X951" s="44"/>
      <c r="Y951" s="44"/>
      <c r="Z951" s="44"/>
      <c r="AA951" s="44"/>
      <c r="AB951" s="42"/>
      <c r="AC951" s="42"/>
      <c r="AD951" s="43">
        <f t="shared" si="981"/>
        <v>0</v>
      </c>
      <c r="AE951" s="44"/>
      <c r="AF951" s="44"/>
      <c r="AG951" s="44"/>
      <c r="AH951" s="44"/>
      <c r="AI951" s="44"/>
      <c r="AJ951" s="42"/>
      <c r="AK951" s="42"/>
      <c r="AL951" s="43">
        <f t="shared" si="982"/>
        <v>0</v>
      </c>
      <c r="AM951" s="150"/>
      <c r="AN951" s="90"/>
      <c r="AO951" s="90"/>
      <c r="AP951" s="90"/>
      <c r="AQ951" s="90"/>
      <c r="AR951" s="90"/>
      <c r="AS951" s="90"/>
      <c r="AT951" s="90"/>
      <c r="AU951" s="90"/>
      <c r="AV951" s="90"/>
      <c r="AW951" s="90"/>
      <c r="AX951" s="117"/>
    </row>
    <row r="952" spans="2:50" ht="12.95" customHeight="1" x14ac:dyDescent="0.25">
      <c r="B952" s="102"/>
      <c r="C952" s="106"/>
      <c r="D952" s="110"/>
      <c r="E952" s="114"/>
      <c r="F952" s="28"/>
      <c r="G952" s="44"/>
      <c r="H952" s="44"/>
      <c r="I952" s="44"/>
      <c r="J952" s="44"/>
      <c r="K952" s="44"/>
      <c r="L952" s="42"/>
      <c r="M952" s="42"/>
      <c r="N952" s="43">
        <f t="shared" si="979"/>
        <v>0</v>
      </c>
      <c r="O952" s="44"/>
      <c r="P952" s="44"/>
      <c r="Q952" s="44"/>
      <c r="R952" s="44"/>
      <c r="S952" s="44"/>
      <c r="T952" s="42"/>
      <c r="U952" s="42"/>
      <c r="V952" s="43">
        <f t="shared" si="980"/>
        <v>0</v>
      </c>
      <c r="W952" s="44"/>
      <c r="X952" s="44"/>
      <c r="Y952" s="44"/>
      <c r="Z952" s="44"/>
      <c r="AA952" s="44"/>
      <c r="AB952" s="42"/>
      <c r="AC952" s="42"/>
      <c r="AD952" s="43">
        <f t="shared" si="981"/>
        <v>0</v>
      </c>
      <c r="AE952" s="44"/>
      <c r="AF952" s="44"/>
      <c r="AG952" s="44"/>
      <c r="AH952" s="44"/>
      <c r="AI952" s="44"/>
      <c r="AJ952" s="42"/>
      <c r="AK952" s="42"/>
      <c r="AL952" s="43">
        <f t="shared" si="982"/>
        <v>0</v>
      </c>
      <c r="AM952" s="150"/>
      <c r="AN952" s="90"/>
      <c r="AO952" s="90"/>
      <c r="AP952" s="90"/>
      <c r="AQ952" s="90"/>
      <c r="AR952" s="90"/>
      <c r="AS952" s="90"/>
      <c r="AT952" s="90"/>
      <c r="AU952" s="90"/>
      <c r="AV952" s="90"/>
      <c r="AW952" s="90"/>
      <c r="AX952" s="117"/>
    </row>
    <row r="953" spans="2:50" ht="12.95" customHeight="1" thickBot="1" x14ac:dyDescent="0.3">
      <c r="B953" s="103"/>
      <c r="C953" s="107"/>
      <c r="D953" s="111"/>
      <c r="E953" s="114"/>
      <c r="F953" s="28"/>
      <c r="G953" s="44"/>
      <c r="H953" s="44"/>
      <c r="I953" s="44"/>
      <c r="J953" s="44"/>
      <c r="K953" s="44"/>
      <c r="L953" s="46"/>
      <c r="M953" s="46"/>
      <c r="N953" s="43">
        <f t="shared" si="979"/>
        <v>0</v>
      </c>
      <c r="O953" s="44"/>
      <c r="P953" s="44"/>
      <c r="Q953" s="44"/>
      <c r="R953" s="44"/>
      <c r="S953" s="44"/>
      <c r="T953" s="46"/>
      <c r="U953" s="46"/>
      <c r="V953" s="43">
        <f t="shared" si="980"/>
        <v>0</v>
      </c>
      <c r="W953" s="44"/>
      <c r="X953" s="44"/>
      <c r="Y953" s="44"/>
      <c r="Z953" s="44"/>
      <c r="AA953" s="44"/>
      <c r="AB953" s="46"/>
      <c r="AC953" s="46"/>
      <c r="AD953" s="43">
        <f t="shared" si="981"/>
        <v>0</v>
      </c>
      <c r="AE953" s="44"/>
      <c r="AF953" s="44"/>
      <c r="AG953" s="44"/>
      <c r="AH953" s="44"/>
      <c r="AI953" s="44"/>
      <c r="AJ953" s="46"/>
      <c r="AK953" s="46"/>
      <c r="AL953" s="43">
        <f t="shared" si="982"/>
        <v>0</v>
      </c>
      <c r="AM953" s="150"/>
      <c r="AN953" s="90"/>
      <c r="AO953" s="90"/>
      <c r="AP953" s="90"/>
      <c r="AQ953" s="90"/>
      <c r="AR953" s="90"/>
      <c r="AS953" s="90"/>
      <c r="AT953" s="90"/>
      <c r="AU953" s="90"/>
      <c r="AV953" s="90"/>
      <c r="AW953" s="90"/>
      <c r="AX953" s="117"/>
    </row>
    <row r="954" spans="2:50" ht="12.95" hidden="1" customHeight="1" thickBot="1" x14ac:dyDescent="0.3">
      <c r="B954" s="104"/>
      <c r="C954" s="108"/>
      <c r="D954" s="112"/>
      <c r="E954" s="115"/>
      <c r="F954" s="28" t="s">
        <v>36</v>
      </c>
      <c r="G954" s="48"/>
      <c r="H954" s="48"/>
      <c r="I954" s="48"/>
      <c r="J954" s="48"/>
      <c r="K954" s="48"/>
      <c r="L954" s="47"/>
      <c r="M954" s="47"/>
      <c r="N954" s="43">
        <f t="shared" ref="N954" si="983">N943+N944+N946+N951+N952+N953+N949+N950</f>
        <v>0</v>
      </c>
      <c r="O954" s="49"/>
      <c r="P954" s="49"/>
      <c r="Q954" s="49"/>
      <c r="R954" s="49"/>
      <c r="S954" s="49"/>
      <c r="T954" s="47"/>
      <c r="U954" s="47"/>
      <c r="V954" s="43">
        <f t="shared" ref="V954" si="984">V943+V944+V946+V951+V952+V953+V949+V950</f>
        <v>0</v>
      </c>
      <c r="W954" s="49"/>
      <c r="X954" s="49"/>
      <c r="Y954" s="49"/>
      <c r="Z954" s="49"/>
      <c r="AA954" s="49"/>
      <c r="AB954" s="47"/>
      <c r="AC954" s="47"/>
      <c r="AD954" s="43">
        <f t="shared" ref="AD954" si="985">AD943+AD944+AD946+AD951+AD952+AD953+AD949+AD950</f>
        <v>0</v>
      </c>
      <c r="AE954" s="49"/>
      <c r="AF954" s="49"/>
      <c r="AG954" s="49"/>
      <c r="AH954" s="49"/>
      <c r="AI954" s="49"/>
      <c r="AJ954" s="47"/>
      <c r="AK954" s="47"/>
      <c r="AL954" s="43">
        <f t="shared" ref="AL954" si="986">AL943+AL944+AL946+AL951+AL952+AL953+AL949+AL950</f>
        <v>0</v>
      </c>
      <c r="AM954" s="151"/>
      <c r="AN954" s="91"/>
      <c r="AO954" s="91"/>
      <c r="AP954" s="91"/>
      <c r="AQ954" s="91"/>
      <c r="AR954" s="91"/>
      <c r="AS954" s="91"/>
      <c r="AT954" s="91"/>
      <c r="AU954" s="91"/>
      <c r="AV954" s="91"/>
      <c r="AW954" s="91"/>
      <c r="AX954" s="118"/>
    </row>
    <row r="955" spans="2:50" ht="12.95" customHeight="1" thickTop="1" x14ac:dyDescent="0.25">
      <c r="B955" s="102">
        <v>51</v>
      </c>
      <c r="C955" s="105">
        <f>MART!C955</f>
        <v>0</v>
      </c>
      <c r="D955" s="109">
        <f>MART!D955</f>
        <v>0</v>
      </c>
      <c r="E955" s="113">
        <f>MART!E955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149">
        <f t="shared" ref="AM955" si="987">N955+V955+AD955+AL955</f>
        <v>0</v>
      </c>
      <c r="AN955" s="89">
        <f t="shared" ref="AN955" si="988">N956+V956+AD956+AL956</f>
        <v>0</v>
      </c>
      <c r="AO955" s="89">
        <f t="shared" ref="AO955" si="989">N957+V957+AD957+AL957</f>
        <v>0</v>
      </c>
      <c r="AP955" s="89">
        <f t="shared" ref="AP955" si="990">N958+V958+AD958+AL958</f>
        <v>0</v>
      </c>
      <c r="AQ955" s="89">
        <f t="shared" ref="AQ955" si="991">N959+V959+AD959+AL959</f>
        <v>0</v>
      </c>
      <c r="AR955" s="89">
        <f t="shared" ref="AR955" si="992">N960+V960+AD960+AL960</f>
        <v>0</v>
      </c>
      <c r="AS955" s="89">
        <f t="shared" ref="AS955" si="993">N961+V961+AD961+AL961</f>
        <v>0</v>
      </c>
      <c r="AT955" s="89">
        <f t="shared" ref="AT955" si="994">N973+V973+AD973+AL973</f>
        <v>0</v>
      </c>
      <c r="AU955" s="89">
        <f t="shared" ref="AU955" si="995">N966+V966+AD966+AL966</f>
        <v>0</v>
      </c>
      <c r="AV955" s="89">
        <f t="shared" ref="AV955" si="996">N967+V967+AD967+AL967</f>
        <v>0</v>
      </c>
      <c r="AW955" s="89">
        <f t="shared" ref="AW955" si="997">N964+V964+AD964+AL964</f>
        <v>0</v>
      </c>
      <c r="AX955" s="116">
        <f t="shared" ref="AX955" si="998">SUM(AN955:AW973)</f>
        <v>0</v>
      </c>
    </row>
    <row r="956" spans="2:50"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150"/>
      <c r="AN956" s="90"/>
      <c r="AO956" s="90"/>
      <c r="AP956" s="90"/>
      <c r="AQ956" s="90"/>
      <c r="AR956" s="90"/>
      <c r="AS956" s="90"/>
      <c r="AT956" s="90"/>
      <c r="AU956" s="90"/>
      <c r="AV956" s="90"/>
      <c r="AW956" s="90"/>
      <c r="AX956" s="117"/>
    </row>
    <row r="957" spans="2:50"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150"/>
      <c r="AN957" s="90"/>
      <c r="AO957" s="90"/>
      <c r="AP957" s="90"/>
      <c r="AQ957" s="90"/>
      <c r="AR957" s="90"/>
      <c r="AS957" s="90"/>
      <c r="AT957" s="90"/>
      <c r="AU957" s="90"/>
      <c r="AV957" s="90"/>
      <c r="AW957" s="90"/>
      <c r="AX957" s="117"/>
    </row>
    <row r="958" spans="2:50"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150"/>
      <c r="AN958" s="90"/>
      <c r="AO958" s="90"/>
      <c r="AP958" s="90"/>
      <c r="AQ958" s="90"/>
      <c r="AR958" s="90"/>
      <c r="AS958" s="90"/>
      <c r="AT958" s="90"/>
      <c r="AU958" s="90"/>
      <c r="AV958" s="90"/>
      <c r="AW958" s="90"/>
      <c r="AX958" s="117"/>
    </row>
    <row r="959" spans="2:50"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150"/>
      <c r="AN959" s="90"/>
      <c r="AO959" s="90"/>
      <c r="AP959" s="90"/>
      <c r="AQ959" s="90"/>
      <c r="AR959" s="90"/>
      <c r="AS959" s="90"/>
      <c r="AT959" s="90"/>
      <c r="AU959" s="90"/>
      <c r="AV959" s="90"/>
      <c r="AW959" s="90"/>
      <c r="AX959" s="117"/>
    </row>
    <row r="960" spans="2:50" ht="12.95" customHeight="1" x14ac:dyDescent="0.25">
      <c r="B960" s="102"/>
      <c r="C960" s="106"/>
      <c r="D960" s="110"/>
      <c r="E960" s="114"/>
      <c r="F960" s="27" t="s">
        <v>37</v>
      </c>
      <c r="G960" s="44"/>
      <c r="H960" s="44"/>
      <c r="I960" s="44"/>
      <c r="J960" s="44"/>
      <c r="K960" s="44"/>
      <c r="L960" s="42"/>
      <c r="M960" s="42"/>
      <c r="N960" s="43">
        <f>SUM(G960:M960)</f>
        <v>0</v>
      </c>
      <c r="O960" s="44"/>
      <c r="P960" s="44"/>
      <c r="Q960" s="44"/>
      <c r="R960" s="44"/>
      <c r="S960" s="44"/>
      <c r="T960" s="42"/>
      <c r="U960" s="42"/>
      <c r="V960" s="43">
        <f>SUM(O960:U960)</f>
        <v>0</v>
      </c>
      <c r="W960" s="44"/>
      <c r="X960" s="44"/>
      <c r="Y960" s="44"/>
      <c r="Z960" s="44"/>
      <c r="AA960" s="44"/>
      <c r="AB960" s="42"/>
      <c r="AC960" s="42"/>
      <c r="AD960" s="43">
        <f>SUM(W960:AC960)</f>
        <v>0</v>
      </c>
      <c r="AE960" s="44"/>
      <c r="AF960" s="44"/>
      <c r="AG960" s="44"/>
      <c r="AH960" s="44"/>
      <c r="AI960" s="44"/>
      <c r="AJ960" s="42"/>
      <c r="AK960" s="42"/>
      <c r="AL960" s="43">
        <f>SUM(AE960:AK960)</f>
        <v>0</v>
      </c>
      <c r="AM960" s="150"/>
      <c r="AN960" s="90"/>
      <c r="AO960" s="90"/>
      <c r="AP960" s="90"/>
      <c r="AQ960" s="90"/>
      <c r="AR960" s="90"/>
      <c r="AS960" s="90"/>
      <c r="AT960" s="90"/>
      <c r="AU960" s="90"/>
      <c r="AV960" s="90"/>
      <c r="AW960" s="90"/>
      <c r="AX960" s="117"/>
    </row>
    <row r="961" spans="2:50" ht="12.95" customHeight="1" x14ac:dyDescent="0.25">
      <c r="B961" s="102"/>
      <c r="C961" s="106"/>
      <c r="D961" s="110"/>
      <c r="E961" s="114"/>
      <c r="F961" s="28" t="s">
        <v>31</v>
      </c>
      <c r="G961" s="45"/>
      <c r="H961" s="45"/>
      <c r="I961" s="45"/>
      <c r="J961" s="45"/>
      <c r="K961" s="45">
        <f>IF((N955-E955)&lt;=0,0,IF((N955-E955)&gt;0,(N955-E955)))</f>
        <v>0</v>
      </c>
      <c r="L961" s="42"/>
      <c r="M961" s="42"/>
      <c r="N961" s="43">
        <f t="shared" ref="N961:N972" si="999">SUM(G961:M961)</f>
        <v>0</v>
      </c>
      <c r="O961" s="45"/>
      <c r="P961" s="45"/>
      <c r="Q961" s="45"/>
      <c r="R961" s="45"/>
      <c r="S961" s="45">
        <f>IF((V955-E955)&lt;=0,0,IF((V955-E955)&gt;0,(V955-E955)))</f>
        <v>0</v>
      </c>
      <c r="T961" s="42"/>
      <c r="U961" s="42"/>
      <c r="V961" s="43">
        <f t="shared" ref="V961:V972" si="1000">SUM(O961:U961)</f>
        <v>0</v>
      </c>
      <c r="W961" s="45"/>
      <c r="X961" s="45"/>
      <c r="Y961" s="45"/>
      <c r="Z961" s="45"/>
      <c r="AA961" s="45">
        <f>IF((AD955-E955)&lt;=0,0,IF((AD955-E955)&gt;0,(AD955-E955)))</f>
        <v>0</v>
      </c>
      <c r="AB961" s="42"/>
      <c r="AC961" s="42"/>
      <c r="AD961" s="43">
        <f t="shared" ref="AD961:AD972" si="1001">SUM(W961:AC961)</f>
        <v>0</v>
      </c>
      <c r="AE961" s="45"/>
      <c r="AF961" s="45"/>
      <c r="AG961" s="45"/>
      <c r="AH961" s="45"/>
      <c r="AI961" s="45">
        <f>IF((AL955-E955)&lt;=0,0,IF((AL955-E955)&gt;0,(AL955-E955)))</f>
        <v>0</v>
      </c>
      <c r="AJ961" s="42"/>
      <c r="AK961" s="42"/>
      <c r="AL961" s="43">
        <f t="shared" ref="AL961:AL972" si="1002">SUM(AE961:AK961)</f>
        <v>0</v>
      </c>
      <c r="AM961" s="150"/>
      <c r="AN961" s="90"/>
      <c r="AO961" s="90"/>
      <c r="AP961" s="90"/>
      <c r="AQ961" s="90"/>
      <c r="AR961" s="90"/>
      <c r="AS961" s="90"/>
      <c r="AT961" s="90"/>
      <c r="AU961" s="90"/>
      <c r="AV961" s="90"/>
      <c r="AW961" s="90"/>
      <c r="AX961" s="117"/>
    </row>
    <row r="962" spans="2:50"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999"/>
        <v>0</v>
      </c>
      <c r="O962" s="45"/>
      <c r="P962" s="45"/>
      <c r="Q962" s="45"/>
      <c r="R962" s="45"/>
      <c r="S962" s="44">
        <f>IF(E955-15&lt;0,0,IF(SUM(O955:U960)&lt;10,0,IF(SUM(O955:U960)&lt;20,1,IF(SUM(O955:U960)&lt;30,2,IF(SUM(O955:U960)&gt;=30,3)))))</f>
        <v>0</v>
      </c>
      <c r="T962" s="42"/>
      <c r="U962" s="42"/>
      <c r="V962" s="43">
        <f t="shared" si="1000"/>
        <v>0</v>
      </c>
      <c r="W962" s="45"/>
      <c r="X962" s="45"/>
      <c r="Y962" s="45"/>
      <c r="Z962" s="45"/>
      <c r="AA962" s="44">
        <f>IF(E955-15&lt;0,0,IF(SUM(W955:AC960)&lt;10,0,IF(SUM(W955:AC960)&lt;20,1,IF(SUM(W955:AC960)&lt;30,2,IF(SUM(W955:AC960)&gt;=30,3)))))</f>
        <v>0</v>
      </c>
      <c r="AB962" s="42"/>
      <c r="AC962" s="42"/>
      <c r="AD962" s="43">
        <f t="shared" si="1001"/>
        <v>0</v>
      </c>
      <c r="AE962" s="45"/>
      <c r="AF962" s="45"/>
      <c r="AG962" s="45"/>
      <c r="AH962" s="45"/>
      <c r="AI962" s="44">
        <f>IF(E955-15&lt;0,0,IF(SUM(AE955:AK960)&lt;10,0,IF(SUM(AE955:AK960)&lt;20,1,IF(SUM(AE955:AK960)&lt;30,2,IF(SUM(AE955:AK960)&gt;=30,3)))))</f>
        <v>0</v>
      </c>
      <c r="AJ962" s="42"/>
      <c r="AK962" s="42"/>
      <c r="AL962" s="43">
        <f t="shared" si="1002"/>
        <v>0</v>
      </c>
      <c r="AM962" s="150"/>
      <c r="AN962" s="90"/>
      <c r="AO962" s="90"/>
      <c r="AP962" s="90"/>
      <c r="AQ962" s="90"/>
      <c r="AR962" s="90"/>
      <c r="AS962" s="90"/>
      <c r="AT962" s="90"/>
      <c r="AU962" s="90"/>
      <c r="AV962" s="90"/>
      <c r="AW962" s="90"/>
      <c r="AX962" s="117"/>
    </row>
    <row r="963" spans="2:50" ht="12.95" customHeight="1" x14ac:dyDescent="0.25">
      <c r="B963" s="102"/>
      <c r="C963" s="106"/>
      <c r="D963" s="110"/>
      <c r="E963" s="114"/>
      <c r="F963" s="28" t="s">
        <v>41</v>
      </c>
      <c r="G963" s="44"/>
      <c r="H963" s="44"/>
      <c r="I963" s="44"/>
      <c r="J963" s="44"/>
      <c r="K963" s="45"/>
      <c r="L963" s="42"/>
      <c r="M963" s="42"/>
      <c r="N963" s="43">
        <f t="shared" si="999"/>
        <v>0</v>
      </c>
      <c r="O963" s="44"/>
      <c r="P963" s="44"/>
      <c r="Q963" s="44"/>
      <c r="R963" s="44"/>
      <c r="S963" s="45"/>
      <c r="T963" s="42"/>
      <c r="U963" s="42"/>
      <c r="V963" s="43">
        <f t="shared" si="1000"/>
        <v>0</v>
      </c>
      <c r="W963" s="44"/>
      <c r="X963" s="44"/>
      <c r="Y963" s="44"/>
      <c r="Z963" s="44"/>
      <c r="AA963" s="45"/>
      <c r="AB963" s="42"/>
      <c r="AC963" s="42"/>
      <c r="AD963" s="43">
        <f t="shared" si="1001"/>
        <v>0</v>
      </c>
      <c r="AE963" s="44"/>
      <c r="AF963" s="44"/>
      <c r="AG963" s="44"/>
      <c r="AH963" s="44"/>
      <c r="AI963" s="45"/>
      <c r="AJ963" s="42"/>
      <c r="AK963" s="42"/>
      <c r="AL963" s="43">
        <f t="shared" si="1002"/>
        <v>0</v>
      </c>
      <c r="AM963" s="150"/>
      <c r="AN963" s="90"/>
      <c r="AO963" s="90"/>
      <c r="AP963" s="90"/>
      <c r="AQ963" s="90"/>
      <c r="AR963" s="90"/>
      <c r="AS963" s="90"/>
      <c r="AT963" s="90"/>
      <c r="AU963" s="90"/>
      <c r="AV963" s="90"/>
      <c r="AW963" s="90"/>
      <c r="AX963" s="117"/>
    </row>
    <row r="964" spans="2:50" ht="12.95" customHeight="1" x14ac:dyDescent="0.25">
      <c r="B964" s="102"/>
      <c r="C964" s="106"/>
      <c r="D964" s="110"/>
      <c r="E964" s="114"/>
      <c r="F964" s="28" t="s">
        <v>6</v>
      </c>
      <c r="G964" s="44"/>
      <c r="H964" s="44"/>
      <c r="I964" s="44"/>
      <c r="J964" s="44"/>
      <c r="K964" s="44"/>
      <c r="L964" s="42"/>
      <c r="M964" s="42"/>
      <c r="N964" s="43">
        <f t="shared" si="999"/>
        <v>0</v>
      </c>
      <c r="O964" s="44"/>
      <c r="P964" s="44"/>
      <c r="Q964" s="44"/>
      <c r="R964" s="44"/>
      <c r="S964" s="44"/>
      <c r="T964" s="42"/>
      <c r="U964" s="42"/>
      <c r="V964" s="43">
        <f t="shared" si="1000"/>
        <v>0</v>
      </c>
      <c r="W964" s="44"/>
      <c r="X964" s="44"/>
      <c r="Y964" s="44"/>
      <c r="Z964" s="44"/>
      <c r="AA964" s="44"/>
      <c r="AB964" s="42"/>
      <c r="AC964" s="42"/>
      <c r="AD964" s="43">
        <f t="shared" si="1001"/>
        <v>0</v>
      </c>
      <c r="AE964" s="44"/>
      <c r="AF964" s="44"/>
      <c r="AG964" s="44"/>
      <c r="AH964" s="44"/>
      <c r="AI964" s="44"/>
      <c r="AJ964" s="42"/>
      <c r="AK964" s="42"/>
      <c r="AL964" s="43">
        <f t="shared" si="1002"/>
        <v>0</v>
      </c>
      <c r="AM964" s="150"/>
      <c r="AN964" s="90"/>
      <c r="AO964" s="90"/>
      <c r="AP964" s="90"/>
      <c r="AQ964" s="90"/>
      <c r="AR964" s="90"/>
      <c r="AS964" s="90"/>
      <c r="AT964" s="90"/>
      <c r="AU964" s="90"/>
      <c r="AV964" s="90"/>
      <c r="AW964" s="90"/>
      <c r="AX964" s="117"/>
    </row>
    <row r="965" spans="2:50" ht="12.95" customHeight="1" x14ac:dyDescent="0.25">
      <c r="B965" s="102"/>
      <c r="C965" s="106"/>
      <c r="D965" s="110"/>
      <c r="E965" s="114"/>
      <c r="F965" s="29" t="s">
        <v>35</v>
      </c>
      <c r="G965" s="44"/>
      <c r="H965" s="44"/>
      <c r="I965" s="44"/>
      <c r="J965" s="44"/>
      <c r="K965" s="44"/>
      <c r="L965" s="42"/>
      <c r="M965" s="42"/>
      <c r="N965" s="43">
        <f t="shared" si="999"/>
        <v>0</v>
      </c>
      <c r="O965" s="44"/>
      <c r="P965" s="44"/>
      <c r="Q965" s="44"/>
      <c r="R965" s="44"/>
      <c r="S965" s="44"/>
      <c r="T965" s="42"/>
      <c r="U965" s="42"/>
      <c r="V965" s="43">
        <f t="shared" si="1000"/>
        <v>0</v>
      </c>
      <c r="W965" s="44"/>
      <c r="X965" s="44"/>
      <c r="Y965" s="44"/>
      <c r="Z965" s="44"/>
      <c r="AA965" s="44"/>
      <c r="AB965" s="42"/>
      <c r="AC965" s="42"/>
      <c r="AD965" s="43">
        <f t="shared" si="1001"/>
        <v>0</v>
      </c>
      <c r="AE965" s="44"/>
      <c r="AF965" s="44"/>
      <c r="AG965" s="44"/>
      <c r="AH965" s="44"/>
      <c r="AI965" s="44"/>
      <c r="AJ965" s="42"/>
      <c r="AK965" s="42"/>
      <c r="AL965" s="43">
        <f t="shared" si="1002"/>
        <v>0</v>
      </c>
      <c r="AM965" s="150"/>
      <c r="AN965" s="90"/>
      <c r="AO965" s="90"/>
      <c r="AP965" s="90"/>
      <c r="AQ965" s="90"/>
      <c r="AR965" s="90"/>
      <c r="AS965" s="90"/>
      <c r="AT965" s="90"/>
      <c r="AU965" s="90"/>
      <c r="AV965" s="90"/>
      <c r="AW965" s="90"/>
      <c r="AX965" s="117"/>
    </row>
    <row r="966" spans="2:50" ht="12.95" customHeight="1" x14ac:dyDescent="0.25">
      <c r="B966" s="102"/>
      <c r="C966" s="106"/>
      <c r="D966" s="110"/>
      <c r="E966" s="114"/>
      <c r="F966" s="27" t="s">
        <v>40</v>
      </c>
      <c r="G966" s="44"/>
      <c r="H966" s="44"/>
      <c r="I966" s="44"/>
      <c r="J966" s="44"/>
      <c r="K966" s="44"/>
      <c r="L966" s="42"/>
      <c r="M966" s="42"/>
      <c r="N966" s="43">
        <f t="shared" si="999"/>
        <v>0</v>
      </c>
      <c r="O966" s="44"/>
      <c r="P966" s="44"/>
      <c r="Q966" s="44"/>
      <c r="R966" s="44"/>
      <c r="S966" s="44"/>
      <c r="T966" s="42"/>
      <c r="U966" s="42"/>
      <c r="V966" s="43">
        <f t="shared" si="1000"/>
        <v>0</v>
      </c>
      <c r="W966" s="44"/>
      <c r="X966" s="44"/>
      <c r="Y966" s="44"/>
      <c r="Z966" s="44"/>
      <c r="AA966" s="44"/>
      <c r="AB966" s="42"/>
      <c r="AC966" s="42"/>
      <c r="AD966" s="43">
        <f t="shared" si="1001"/>
        <v>0</v>
      </c>
      <c r="AE966" s="44"/>
      <c r="AF966" s="44"/>
      <c r="AG966" s="44"/>
      <c r="AH966" s="44"/>
      <c r="AI966" s="44"/>
      <c r="AJ966" s="42"/>
      <c r="AK966" s="42"/>
      <c r="AL966" s="43">
        <f t="shared" si="1002"/>
        <v>0</v>
      </c>
      <c r="AM966" s="150"/>
      <c r="AN966" s="90"/>
      <c r="AO966" s="90"/>
      <c r="AP966" s="90"/>
      <c r="AQ966" s="90"/>
      <c r="AR966" s="90"/>
      <c r="AS966" s="90"/>
      <c r="AT966" s="90"/>
      <c r="AU966" s="90"/>
      <c r="AV966" s="90"/>
      <c r="AW966" s="90"/>
      <c r="AX966" s="117"/>
    </row>
    <row r="967" spans="2:50" ht="12.95" customHeight="1" x14ac:dyDescent="0.25">
      <c r="B967" s="102"/>
      <c r="C967" s="106"/>
      <c r="D967" s="110"/>
      <c r="E967" s="114"/>
      <c r="F967" s="27" t="s">
        <v>7</v>
      </c>
      <c r="G967" s="44"/>
      <c r="H967" s="44"/>
      <c r="I967" s="44"/>
      <c r="J967" s="44"/>
      <c r="K967" s="44"/>
      <c r="L967" s="42"/>
      <c r="M967" s="42"/>
      <c r="N967" s="43">
        <f t="shared" si="999"/>
        <v>0</v>
      </c>
      <c r="O967" s="44"/>
      <c r="P967" s="44"/>
      <c r="Q967" s="44"/>
      <c r="R967" s="44"/>
      <c r="S967" s="44"/>
      <c r="T967" s="42"/>
      <c r="U967" s="42"/>
      <c r="V967" s="43">
        <f t="shared" si="1000"/>
        <v>0</v>
      </c>
      <c r="W967" s="44"/>
      <c r="X967" s="44"/>
      <c r="Y967" s="44"/>
      <c r="Z967" s="44"/>
      <c r="AA967" s="44"/>
      <c r="AB967" s="42"/>
      <c r="AC967" s="42"/>
      <c r="AD967" s="43">
        <f t="shared" si="1001"/>
        <v>0</v>
      </c>
      <c r="AE967" s="44"/>
      <c r="AF967" s="44"/>
      <c r="AG967" s="44"/>
      <c r="AH967" s="44"/>
      <c r="AI967" s="44"/>
      <c r="AJ967" s="42"/>
      <c r="AK967" s="42"/>
      <c r="AL967" s="43">
        <f t="shared" si="1002"/>
        <v>0</v>
      </c>
      <c r="AM967" s="150"/>
      <c r="AN967" s="90"/>
      <c r="AO967" s="90"/>
      <c r="AP967" s="90"/>
      <c r="AQ967" s="90"/>
      <c r="AR967" s="90"/>
      <c r="AS967" s="90"/>
      <c r="AT967" s="90"/>
      <c r="AU967" s="90"/>
      <c r="AV967" s="90"/>
      <c r="AW967" s="90"/>
      <c r="AX967" s="117"/>
    </row>
    <row r="968" spans="2:50" ht="12.95" customHeight="1" x14ac:dyDescent="0.25">
      <c r="B968" s="102"/>
      <c r="C968" s="106"/>
      <c r="D968" s="110"/>
      <c r="E968" s="114"/>
      <c r="F968" s="27"/>
      <c r="G968" s="44"/>
      <c r="H968" s="44"/>
      <c r="I968" s="44"/>
      <c r="J968" s="44"/>
      <c r="K968" s="44"/>
      <c r="L968" s="42"/>
      <c r="M968" s="42"/>
      <c r="N968" s="43">
        <f t="shared" si="999"/>
        <v>0</v>
      </c>
      <c r="O968" s="44"/>
      <c r="P968" s="44"/>
      <c r="Q968" s="44"/>
      <c r="R968" s="44"/>
      <c r="S968" s="44"/>
      <c r="T968" s="42"/>
      <c r="U968" s="42"/>
      <c r="V968" s="43">
        <f t="shared" si="1000"/>
        <v>0</v>
      </c>
      <c r="W968" s="44"/>
      <c r="X968" s="44"/>
      <c r="Y968" s="44"/>
      <c r="Z968" s="44"/>
      <c r="AA968" s="44"/>
      <c r="AB968" s="42"/>
      <c r="AC968" s="42"/>
      <c r="AD968" s="43">
        <f t="shared" si="1001"/>
        <v>0</v>
      </c>
      <c r="AE968" s="44"/>
      <c r="AF968" s="44"/>
      <c r="AG968" s="44"/>
      <c r="AH968" s="44"/>
      <c r="AI968" s="44"/>
      <c r="AJ968" s="42"/>
      <c r="AK968" s="42"/>
      <c r="AL968" s="43">
        <f t="shared" si="1002"/>
        <v>0</v>
      </c>
      <c r="AM968" s="150"/>
      <c r="AN968" s="90"/>
      <c r="AO968" s="90"/>
      <c r="AP968" s="90"/>
      <c r="AQ968" s="90"/>
      <c r="AR968" s="90"/>
      <c r="AS968" s="90"/>
      <c r="AT968" s="90"/>
      <c r="AU968" s="90"/>
      <c r="AV968" s="90"/>
      <c r="AW968" s="90"/>
      <c r="AX968" s="117"/>
    </row>
    <row r="969" spans="2:50" ht="12.95" customHeight="1" x14ac:dyDescent="0.25">
      <c r="B969" s="102"/>
      <c r="C969" s="106"/>
      <c r="D969" s="110"/>
      <c r="E969" s="114"/>
      <c r="F969" s="27"/>
      <c r="G969" s="44"/>
      <c r="H969" s="44"/>
      <c r="I969" s="44"/>
      <c r="J969" s="44"/>
      <c r="K969" s="44"/>
      <c r="L969" s="42"/>
      <c r="M969" s="42"/>
      <c r="N969" s="43">
        <f t="shared" si="999"/>
        <v>0</v>
      </c>
      <c r="O969" s="44"/>
      <c r="P969" s="44"/>
      <c r="Q969" s="44"/>
      <c r="R969" s="44"/>
      <c r="S969" s="44"/>
      <c r="T969" s="42"/>
      <c r="U969" s="42"/>
      <c r="V969" s="43">
        <f t="shared" si="1000"/>
        <v>0</v>
      </c>
      <c r="W969" s="44"/>
      <c r="X969" s="44"/>
      <c r="Y969" s="44"/>
      <c r="Z969" s="44"/>
      <c r="AA969" s="44"/>
      <c r="AB969" s="42"/>
      <c r="AC969" s="42"/>
      <c r="AD969" s="43">
        <f t="shared" si="1001"/>
        <v>0</v>
      </c>
      <c r="AE969" s="44"/>
      <c r="AF969" s="44"/>
      <c r="AG969" s="44"/>
      <c r="AH969" s="44"/>
      <c r="AI969" s="44"/>
      <c r="AJ969" s="42"/>
      <c r="AK969" s="42"/>
      <c r="AL969" s="43">
        <f t="shared" si="1002"/>
        <v>0</v>
      </c>
      <c r="AM969" s="150"/>
      <c r="AN969" s="90"/>
      <c r="AO969" s="90"/>
      <c r="AP969" s="90"/>
      <c r="AQ969" s="90"/>
      <c r="AR969" s="90"/>
      <c r="AS969" s="90"/>
      <c r="AT969" s="90"/>
      <c r="AU969" s="90"/>
      <c r="AV969" s="90"/>
      <c r="AW969" s="90"/>
      <c r="AX969" s="117"/>
    </row>
    <row r="970" spans="2:50" ht="12.95" customHeight="1" x14ac:dyDescent="0.25">
      <c r="B970" s="102"/>
      <c r="C970" s="106"/>
      <c r="D970" s="110"/>
      <c r="E970" s="114"/>
      <c r="F970" s="27"/>
      <c r="G970" s="44"/>
      <c r="H970" s="44"/>
      <c r="I970" s="44"/>
      <c r="J970" s="44"/>
      <c r="K970" s="44"/>
      <c r="L970" s="42"/>
      <c r="M970" s="42"/>
      <c r="N970" s="43">
        <f t="shared" si="999"/>
        <v>0</v>
      </c>
      <c r="O970" s="44"/>
      <c r="P970" s="44"/>
      <c r="Q970" s="44"/>
      <c r="R970" s="44"/>
      <c r="S970" s="44"/>
      <c r="T970" s="42"/>
      <c r="U970" s="42"/>
      <c r="V970" s="43">
        <f t="shared" si="1000"/>
        <v>0</v>
      </c>
      <c r="W970" s="44"/>
      <c r="X970" s="44"/>
      <c r="Y970" s="44"/>
      <c r="Z970" s="44"/>
      <c r="AA970" s="44"/>
      <c r="AB970" s="42"/>
      <c r="AC970" s="42"/>
      <c r="AD970" s="43">
        <f t="shared" si="1001"/>
        <v>0</v>
      </c>
      <c r="AE970" s="44"/>
      <c r="AF970" s="44"/>
      <c r="AG970" s="44"/>
      <c r="AH970" s="44"/>
      <c r="AI970" s="44"/>
      <c r="AJ970" s="42"/>
      <c r="AK970" s="42"/>
      <c r="AL970" s="43">
        <f t="shared" si="1002"/>
        <v>0</v>
      </c>
      <c r="AM970" s="150"/>
      <c r="AN970" s="90"/>
      <c r="AO970" s="90"/>
      <c r="AP970" s="90"/>
      <c r="AQ970" s="90"/>
      <c r="AR970" s="90"/>
      <c r="AS970" s="90"/>
      <c r="AT970" s="90"/>
      <c r="AU970" s="90"/>
      <c r="AV970" s="90"/>
      <c r="AW970" s="90"/>
      <c r="AX970" s="117"/>
    </row>
    <row r="971" spans="2:50" ht="12.95" customHeight="1" x14ac:dyDescent="0.25">
      <c r="B971" s="102"/>
      <c r="C971" s="106"/>
      <c r="D971" s="110"/>
      <c r="E971" s="114"/>
      <c r="F971" s="28"/>
      <c r="G971" s="44"/>
      <c r="H971" s="44"/>
      <c r="I971" s="44"/>
      <c r="J971" s="44"/>
      <c r="K971" s="44"/>
      <c r="L971" s="42"/>
      <c r="M971" s="42"/>
      <c r="N971" s="43">
        <f t="shared" si="999"/>
        <v>0</v>
      </c>
      <c r="O971" s="44"/>
      <c r="P971" s="44"/>
      <c r="Q971" s="44"/>
      <c r="R971" s="44"/>
      <c r="S971" s="44"/>
      <c r="T971" s="42"/>
      <c r="U971" s="42"/>
      <c r="V971" s="43">
        <f t="shared" si="1000"/>
        <v>0</v>
      </c>
      <c r="W971" s="44"/>
      <c r="X971" s="44"/>
      <c r="Y971" s="44"/>
      <c r="Z971" s="44"/>
      <c r="AA971" s="44"/>
      <c r="AB971" s="42"/>
      <c r="AC971" s="42"/>
      <c r="AD971" s="43">
        <f t="shared" si="1001"/>
        <v>0</v>
      </c>
      <c r="AE971" s="44"/>
      <c r="AF971" s="44"/>
      <c r="AG971" s="44"/>
      <c r="AH971" s="44"/>
      <c r="AI971" s="44"/>
      <c r="AJ971" s="42"/>
      <c r="AK971" s="42"/>
      <c r="AL971" s="43">
        <f t="shared" si="1002"/>
        <v>0</v>
      </c>
      <c r="AM971" s="150"/>
      <c r="AN971" s="90"/>
      <c r="AO971" s="90"/>
      <c r="AP971" s="90"/>
      <c r="AQ971" s="90"/>
      <c r="AR971" s="90"/>
      <c r="AS971" s="90"/>
      <c r="AT971" s="90"/>
      <c r="AU971" s="90"/>
      <c r="AV971" s="90"/>
      <c r="AW971" s="90"/>
      <c r="AX971" s="117"/>
    </row>
    <row r="972" spans="2:50" ht="12.95" customHeight="1" thickBot="1" x14ac:dyDescent="0.3">
      <c r="B972" s="103"/>
      <c r="C972" s="107"/>
      <c r="D972" s="111"/>
      <c r="E972" s="114"/>
      <c r="F972" s="28"/>
      <c r="G972" s="44"/>
      <c r="H972" s="44"/>
      <c r="I972" s="44"/>
      <c r="J972" s="44"/>
      <c r="K972" s="44"/>
      <c r="L972" s="46"/>
      <c r="M972" s="46"/>
      <c r="N972" s="43">
        <f t="shared" si="999"/>
        <v>0</v>
      </c>
      <c r="O972" s="44"/>
      <c r="P972" s="44"/>
      <c r="Q972" s="44"/>
      <c r="R972" s="44"/>
      <c r="S972" s="44"/>
      <c r="T972" s="46"/>
      <c r="U972" s="46"/>
      <c r="V972" s="43">
        <f t="shared" si="1000"/>
        <v>0</v>
      </c>
      <c r="W972" s="44"/>
      <c r="X972" s="44"/>
      <c r="Y972" s="44"/>
      <c r="Z972" s="44"/>
      <c r="AA972" s="44"/>
      <c r="AB972" s="46"/>
      <c r="AC972" s="46"/>
      <c r="AD972" s="43">
        <f t="shared" si="1001"/>
        <v>0</v>
      </c>
      <c r="AE972" s="44"/>
      <c r="AF972" s="44"/>
      <c r="AG972" s="44"/>
      <c r="AH972" s="44"/>
      <c r="AI972" s="44"/>
      <c r="AJ972" s="46"/>
      <c r="AK972" s="46"/>
      <c r="AL972" s="43">
        <f t="shared" si="1002"/>
        <v>0</v>
      </c>
      <c r="AM972" s="150"/>
      <c r="AN972" s="90"/>
      <c r="AO972" s="90"/>
      <c r="AP972" s="90"/>
      <c r="AQ972" s="90"/>
      <c r="AR972" s="90"/>
      <c r="AS972" s="90"/>
      <c r="AT972" s="90"/>
      <c r="AU972" s="90"/>
      <c r="AV972" s="90"/>
      <c r="AW972" s="90"/>
      <c r="AX972" s="117"/>
    </row>
    <row r="973" spans="2:50" ht="12.95" hidden="1" customHeight="1" thickBot="1" x14ac:dyDescent="0.3">
      <c r="B973" s="104"/>
      <c r="C973" s="108"/>
      <c r="D973" s="112"/>
      <c r="E973" s="115"/>
      <c r="F973" s="28" t="s">
        <v>36</v>
      </c>
      <c r="G973" s="48"/>
      <c r="H973" s="48"/>
      <c r="I973" s="48"/>
      <c r="J973" s="48"/>
      <c r="K973" s="48"/>
      <c r="L973" s="47"/>
      <c r="M973" s="47"/>
      <c r="N973" s="43">
        <f t="shared" ref="N973" si="1003">N962+N963+N965+N970+N971+N972+N968+N969</f>
        <v>0</v>
      </c>
      <c r="O973" s="49"/>
      <c r="P973" s="49"/>
      <c r="Q973" s="49"/>
      <c r="R973" s="49"/>
      <c r="S973" s="49"/>
      <c r="T973" s="47"/>
      <c r="U973" s="47"/>
      <c r="V973" s="43">
        <f t="shared" ref="V973" si="1004">V962+V963+V965+V970+V971+V972+V968+V969</f>
        <v>0</v>
      </c>
      <c r="W973" s="49"/>
      <c r="X973" s="49"/>
      <c r="Y973" s="49"/>
      <c r="Z973" s="49"/>
      <c r="AA973" s="49"/>
      <c r="AB973" s="47"/>
      <c r="AC973" s="47"/>
      <c r="AD973" s="43">
        <f t="shared" ref="AD973" si="1005">AD962+AD963+AD965+AD970+AD971+AD972+AD968+AD969</f>
        <v>0</v>
      </c>
      <c r="AE973" s="49"/>
      <c r="AF973" s="49"/>
      <c r="AG973" s="49"/>
      <c r="AH973" s="49"/>
      <c r="AI973" s="49"/>
      <c r="AJ973" s="47"/>
      <c r="AK973" s="47"/>
      <c r="AL973" s="43">
        <f t="shared" ref="AL973" si="1006">AL962+AL963+AL965+AL970+AL971+AL972+AL968+AL969</f>
        <v>0</v>
      </c>
      <c r="AM973" s="151"/>
      <c r="AN973" s="91"/>
      <c r="AO973" s="91"/>
      <c r="AP973" s="91"/>
      <c r="AQ973" s="91"/>
      <c r="AR973" s="91"/>
      <c r="AS973" s="91"/>
      <c r="AT973" s="91"/>
      <c r="AU973" s="91"/>
      <c r="AV973" s="91"/>
      <c r="AW973" s="91"/>
      <c r="AX973" s="118"/>
    </row>
    <row r="974" spans="2:50" ht="12.95" customHeight="1" thickTop="1" x14ac:dyDescent="0.25">
      <c r="B974" s="102">
        <v>52</v>
      </c>
      <c r="C974" s="105">
        <f>MART!C974</f>
        <v>0</v>
      </c>
      <c r="D974" s="109">
        <f>MART!D974</f>
        <v>0</v>
      </c>
      <c r="E974" s="113">
        <f>MART!E974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149">
        <f t="shared" ref="AM974" si="1007">N974+V974+AD974+AL974</f>
        <v>0</v>
      </c>
      <c r="AN974" s="89">
        <f t="shared" ref="AN974" si="1008">N975+V975+AD975+AL975</f>
        <v>0</v>
      </c>
      <c r="AO974" s="89">
        <f t="shared" ref="AO974" si="1009">N976+V976+AD976+AL976</f>
        <v>0</v>
      </c>
      <c r="AP974" s="89">
        <f t="shared" ref="AP974" si="1010">N977+V977+AD977+AL977</f>
        <v>0</v>
      </c>
      <c r="AQ974" s="89">
        <f t="shared" ref="AQ974" si="1011">N978+V978+AD978+AL978</f>
        <v>0</v>
      </c>
      <c r="AR974" s="89">
        <f t="shared" ref="AR974" si="1012">N979+V979+AD979+AL979</f>
        <v>0</v>
      </c>
      <c r="AS974" s="89">
        <f t="shared" ref="AS974" si="1013">N980+V980+AD980+AL980</f>
        <v>0</v>
      </c>
      <c r="AT974" s="89">
        <f t="shared" ref="AT974" si="1014">N992+V992+AD992+AL992</f>
        <v>0</v>
      </c>
      <c r="AU974" s="89">
        <f t="shared" ref="AU974" si="1015">N985+V985+AD985+AL985</f>
        <v>0</v>
      </c>
      <c r="AV974" s="89">
        <f t="shared" ref="AV974" si="1016">N986+V986+AD986+AL986</f>
        <v>0</v>
      </c>
      <c r="AW974" s="89">
        <f t="shared" ref="AW974" si="1017">N983+V983+AD983+AL983</f>
        <v>0</v>
      </c>
      <c r="AX974" s="116">
        <f t="shared" ref="AX974" si="1018">SUM(AN974:AW992)</f>
        <v>0</v>
      </c>
    </row>
    <row r="975" spans="2:50"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150"/>
      <c r="AN975" s="90"/>
      <c r="AO975" s="90"/>
      <c r="AP975" s="90"/>
      <c r="AQ975" s="90"/>
      <c r="AR975" s="90"/>
      <c r="AS975" s="90"/>
      <c r="AT975" s="90"/>
      <c r="AU975" s="90"/>
      <c r="AV975" s="90"/>
      <c r="AW975" s="90"/>
      <c r="AX975" s="117"/>
    </row>
    <row r="976" spans="2:50"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150"/>
      <c r="AN976" s="90"/>
      <c r="AO976" s="90"/>
      <c r="AP976" s="90"/>
      <c r="AQ976" s="90"/>
      <c r="AR976" s="90"/>
      <c r="AS976" s="90"/>
      <c r="AT976" s="90"/>
      <c r="AU976" s="90"/>
      <c r="AV976" s="90"/>
      <c r="AW976" s="90"/>
      <c r="AX976" s="117"/>
    </row>
    <row r="977" spans="2:50"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150"/>
      <c r="AN977" s="90"/>
      <c r="AO977" s="90"/>
      <c r="AP977" s="90"/>
      <c r="AQ977" s="90"/>
      <c r="AR977" s="90"/>
      <c r="AS977" s="90"/>
      <c r="AT977" s="90"/>
      <c r="AU977" s="90"/>
      <c r="AV977" s="90"/>
      <c r="AW977" s="90"/>
      <c r="AX977" s="117"/>
    </row>
    <row r="978" spans="2:50"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150"/>
      <c r="AN978" s="90"/>
      <c r="AO978" s="90"/>
      <c r="AP978" s="90"/>
      <c r="AQ978" s="90"/>
      <c r="AR978" s="90"/>
      <c r="AS978" s="90"/>
      <c r="AT978" s="90"/>
      <c r="AU978" s="90"/>
      <c r="AV978" s="90"/>
      <c r="AW978" s="90"/>
      <c r="AX978" s="117"/>
    </row>
    <row r="979" spans="2:50" ht="12.95" customHeight="1" x14ac:dyDescent="0.25">
      <c r="B979" s="102"/>
      <c r="C979" s="106"/>
      <c r="D979" s="110"/>
      <c r="E979" s="114"/>
      <c r="F979" s="27" t="s">
        <v>37</v>
      </c>
      <c r="G979" s="44"/>
      <c r="H979" s="44"/>
      <c r="I979" s="44"/>
      <c r="J979" s="44"/>
      <c r="K979" s="44"/>
      <c r="L979" s="42"/>
      <c r="M979" s="42"/>
      <c r="N979" s="43">
        <f>SUM(G979:M979)</f>
        <v>0</v>
      </c>
      <c r="O979" s="44"/>
      <c r="P979" s="44"/>
      <c r="Q979" s="44"/>
      <c r="R979" s="44"/>
      <c r="S979" s="44"/>
      <c r="T979" s="42"/>
      <c r="U979" s="42"/>
      <c r="V979" s="43">
        <f>SUM(O979:U979)</f>
        <v>0</v>
      </c>
      <c r="W979" s="44"/>
      <c r="X979" s="44"/>
      <c r="Y979" s="44"/>
      <c r="Z979" s="44"/>
      <c r="AA979" s="44"/>
      <c r="AB979" s="42"/>
      <c r="AC979" s="42"/>
      <c r="AD979" s="43">
        <f>SUM(W979:AC979)</f>
        <v>0</v>
      </c>
      <c r="AE979" s="44"/>
      <c r="AF979" s="44"/>
      <c r="AG979" s="44"/>
      <c r="AH979" s="44"/>
      <c r="AI979" s="44"/>
      <c r="AJ979" s="42"/>
      <c r="AK979" s="42"/>
      <c r="AL979" s="43">
        <f>SUM(AE979:AK979)</f>
        <v>0</v>
      </c>
      <c r="AM979" s="150"/>
      <c r="AN979" s="90"/>
      <c r="AO979" s="90"/>
      <c r="AP979" s="90"/>
      <c r="AQ979" s="90"/>
      <c r="AR979" s="90"/>
      <c r="AS979" s="90"/>
      <c r="AT979" s="90"/>
      <c r="AU979" s="90"/>
      <c r="AV979" s="90"/>
      <c r="AW979" s="90"/>
      <c r="AX979" s="117"/>
    </row>
    <row r="980" spans="2:50" ht="12.95" customHeight="1" x14ac:dyDescent="0.25">
      <c r="B980" s="102"/>
      <c r="C980" s="106"/>
      <c r="D980" s="110"/>
      <c r="E980" s="114"/>
      <c r="F980" s="28" t="s">
        <v>31</v>
      </c>
      <c r="G980" s="45"/>
      <c r="H980" s="45"/>
      <c r="I980" s="45"/>
      <c r="J980" s="45"/>
      <c r="K980" s="45">
        <f>IF((N974-E974)&lt;=0,0,IF((N974-E974)&gt;0,(N974-E974)))</f>
        <v>0</v>
      </c>
      <c r="L980" s="42"/>
      <c r="M980" s="42"/>
      <c r="N980" s="43">
        <f t="shared" ref="N980:N991" si="1019">SUM(G980:M980)</f>
        <v>0</v>
      </c>
      <c r="O980" s="45"/>
      <c r="P980" s="45"/>
      <c r="Q980" s="45"/>
      <c r="R980" s="45"/>
      <c r="S980" s="45">
        <f>IF((V974-E974)&lt;=0,0,IF((V974-E974)&gt;0,(V974-E974)))</f>
        <v>0</v>
      </c>
      <c r="T980" s="42"/>
      <c r="U980" s="42"/>
      <c r="V980" s="43">
        <f t="shared" ref="V980:V991" si="1020">SUM(O980:U980)</f>
        <v>0</v>
      </c>
      <c r="W980" s="45"/>
      <c r="X980" s="45"/>
      <c r="Y980" s="45"/>
      <c r="Z980" s="45"/>
      <c r="AA980" s="45">
        <f>IF((AD974-E974)&lt;=0,0,IF((AD974-E974)&gt;0,(AD974-E974)))</f>
        <v>0</v>
      </c>
      <c r="AB980" s="42"/>
      <c r="AC980" s="42"/>
      <c r="AD980" s="43">
        <f t="shared" ref="AD980:AD991" si="1021">SUM(W980:AC980)</f>
        <v>0</v>
      </c>
      <c r="AE980" s="45"/>
      <c r="AF980" s="45"/>
      <c r="AG980" s="45"/>
      <c r="AH980" s="45"/>
      <c r="AI980" s="45">
        <f>IF((AL974-E974)&lt;=0,0,IF((AL974-E974)&gt;0,(AL974-E974)))</f>
        <v>0</v>
      </c>
      <c r="AJ980" s="42"/>
      <c r="AK980" s="42"/>
      <c r="AL980" s="43">
        <f t="shared" ref="AL980:AL991" si="1022">SUM(AE980:AK980)</f>
        <v>0</v>
      </c>
      <c r="AM980" s="150"/>
      <c r="AN980" s="90"/>
      <c r="AO980" s="90"/>
      <c r="AP980" s="90"/>
      <c r="AQ980" s="90"/>
      <c r="AR980" s="90"/>
      <c r="AS980" s="90"/>
      <c r="AT980" s="90"/>
      <c r="AU980" s="90"/>
      <c r="AV980" s="90"/>
      <c r="AW980" s="90"/>
      <c r="AX980" s="117"/>
    </row>
    <row r="981" spans="2:50"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1019"/>
        <v>0</v>
      </c>
      <c r="O981" s="45"/>
      <c r="P981" s="45"/>
      <c r="Q981" s="45"/>
      <c r="R981" s="45"/>
      <c r="S981" s="44">
        <f>IF(E974-15&lt;0,0,IF(SUM(O974:U979)&lt;10,0,IF(SUM(O974:U979)&lt;20,1,IF(SUM(O974:U979)&lt;30,2,IF(SUM(O974:U979)&gt;=30,3)))))</f>
        <v>0</v>
      </c>
      <c r="T981" s="42"/>
      <c r="U981" s="42"/>
      <c r="V981" s="43">
        <f t="shared" si="1020"/>
        <v>0</v>
      </c>
      <c r="W981" s="45"/>
      <c r="X981" s="45"/>
      <c r="Y981" s="45"/>
      <c r="Z981" s="45"/>
      <c r="AA981" s="44">
        <f>IF(E974-15&lt;0,0,IF(SUM(W974:AC979)&lt;10,0,IF(SUM(W974:AC979)&lt;20,1,IF(SUM(W974:AC979)&lt;30,2,IF(SUM(W974:AC979)&gt;=30,3)))))</f>
        <v>0</v>
      </c>
      <c r="AB981" s="42"/>
      <c r="AC981" s="42"/>
      <c r="AD981" s="43">
        <f t="shared" si="1021"/>
        <v>0</v>
      </c>
      <c r="AE981" s="45"/>
      <c r="AF981" s="45"/>
      <c r="AG981" s="45"/>
      <c r="AH981" s="45"/>
      <c r="AI981" s="44">
        <f>IF(E974-15&lt;0,0,IF(SUM(AE974:AK979)&lt;10,0,IF(SUM(AE974:AK979)&lt;20,1,IF(SUM(AE974:AK979)&lt;30,2,IF(SUM(AE974:AK979)&gt;=30,3)))))</f>
        <v>0</v>
      </c>
      <c r="AJ981" s="42"/>
      <c r="AK981" s="42"/>
      <c r="AL981" s="43">
        <f t="shared" si="1022"/>
        <v>0</v>
      </c>
      <c r="AM981" s="150"/>
      <c r="AN981" s="90"/>
      <c r="AO981" s="90"/>
      <c r="AP981" s="90"/>
      <c r="AQ981" s="90"/>
      <c r="AR981" s="90"/>
      <c r="AS981" s="90"/>
      <c r="AT981" s="90"/>
      <c r="AU981" s="90"/>
      <c r="AV981" s="90"/>
      <c r="AW981" s="90"/>
      <c r="AX981" s="117"/>
    </row>
    <row r="982" spans="2:50" ht="12.95" customHeight="1" x14ac:dyDescent="0.25">
      <c r="B982" s="102"/>
      <c r="C982" s="106"/>
      <c r="D982" s="110"/>
      <c r="E982" s="114"/>
      <c r="F982" s="28" t="s">
        <v>41</v>
      </c>
      <c r="G982" s="44"/>
      <c r="H982" s="44"/>
      <c r="I982" s="44"/>
      <c r="J982" s="44"/>
      <c r="K982" s="45"/>
      <c r="L982" s="42"/>
      <c r="M982" s="42"/>
      <c r="N982" s="43">
        <f t="shared" si="1019"/>
        <v>0</v>
      </c>
      <c r="O982" s="44"/>
      <c r="P982" s="44"/>
      <c r="Q982" s="44"/>
      <c r="R982" s="44"/>
      <c r="S982" s="45"/>
      <c r="T982" s="42"/>
      <c r="U982" s="42"/>
      <c r="V982" s="43">
        <f t="shared" si="1020"/>
        <v>0</v>
      </c>
      <c r="W982" s="44"/>
      <c r="X982" s="44"/>
      <c r="Y982" s="44"/>
      <c r="Z982" s="44"/>
      <c r="AA982" s="45"/>
      <c r="AB982" s="42"/>
      <c r="AC982" s="42"/>
      <c r="AD982" s="43">
        <f t="shared" si="1021"/>
        <v>0</v>
      </c>
      <c r="AE982" s="44"/>
      <c r="AF982" s="44"/>
      <c r="AG982" s="44"/>
      <c r="AH982" s="44"/>
      <c r="AI982" s="45"/>
      <c r="AJ982" s="42"/>
      <c r="AK982" s="42"/>
      <c r="AL982" s="43">
        <f t="shared" si="1022"/>
        <v>0</v>
      </c>
      <c r="AM982" s="150"/>
      <c r="AN982" s="90"/>
      <c r="AO982" s="90"/>
      <c r="AP982" s="90"/>
      <c r="AQ982" s="90"/>
      <c r="AR982" s="90"/>
      <c r="AS982" s="90"/>
      <c r="AT982" s="90"/>
      <c r="AU982" s="90"/>
      <c r="AV982" s="90"/>
      <c r="AW982" s="90"/>
      <c r="AX982" s="117"/>
    </row>
    <row r="983" spans="2:50" ht="12.95" customHeight="1" x14ac:dyDescent="0.25">
      <c r="B983" s="102"/>
      <c r="C983" s="106"/>
      <c r="D983" s="110"/>
      <c r="E983" s="114"/>
      <c r="F983" s="28" t="s">
        <v>6</v>
      </c>
      <c r="G983" s="44"/>
      <c r="H983" s="44"/>
      <c r="I983" s="44"/>
      <c r="J983" s="44"/>
      <c r="K983" s="44"/>
      <c r="L983" s="42"/>
      <c r="M983" s="42"/>
      <c r="N983" s="43">
        <f t="shared" si="1019"/>
        <v>0</v>
      </c>
      <c r="O983" s="44"/>
      <c r="P983" s="44"/>
      <c r="Q983" s="44"/>
      <c r="R983" s="44"/>
      <c r="S983" s="44"/>
      <c r="T983" s="42"/>
      <c r="U983" s="42"/>
      <c r="V983" s="43">
        <f t="shared" si="1020"/>
        <v>0</v>
      </c>
      <c r="W983" s="44"/>
      <c r="X983" s="44"/>
      <c r="Y983" s="44"/>
      <c r="Z983" s="44"/>
      <c r="AA983" s="44"/>
      <c r="AB983" s="42"/>
      <c r="AC983" s="42"/>
      <c r="AD983" s="43">
        <f t="shared" si="1021"/>
        <v>0</v>
      </c>
      <c r="AE983" s="44"/>
      <c r="AF983" s="44"/>
      <c r="AG983" s="44"/>
      <c r="AH983" s="44"/>
      <c r="AI983" s="44"/>
      <c r="AJ983" s="42"/>
      <c r="AK983" s="42"/>
      <c r="AL983" s="43">
        <f t="shared" si="1022"/>
        <v>0</v>
      </c>
      <c r="AM983" s="150"/>
      <c r="AN983" s="90"/>
      <c r="AO983" s="90"/>
      <c r="AP983" s="90"/>
      <c r="AQ983" s="90"/>
      <c r="AR983" s="90"/>
      <c r="AS983" s="90"/>
      <c r="AT983" s="90"/>
      <c r="AU983" s="90"/>
      <c r="AV983" s="90"/>
      <c r="AW983" s="90"/>
      <c r="AX983" s="117"/>
    </row>
    <row r="984" spans="2:50" ht="12.95" customHeight="1" x14ac:dyDescent="0.25">
      <c r="B984" s="102"/>
      <c r="C984" s="106"/>
      <c r="D984" s="110"/>
      <c r="E984" s="114"/>
      <c r="F984" s="29" t="s">
        <v>35</v>
      </c>
      <c r="G984" s="44"/>
      <c r="H984" s="44"/>
      <c r="I984" s="44"/>
      <c r="J984" s="44"/>
      <c r="K984" s="44"/>
      <c r="L984" s="42"/>
      <c r="M984" s="42"/>
      <c r="N984" s="43">
        <f t="shared" si="1019"/>
        <v>0</v>
      </c>
      <c r="O984" s="44"/>
      <c r="P984" s="44"/>
      <c r="Q984" s="44"/>
      <c r="R984" s="44"/>
      <c r="S984" s="44"/>
      <c r="T984" s="42"/>
      <c r="U984" s="42"/>
      <c r="V984" s="43">
        <f t="shared" si="1020"/>
        <v>0</v>
      </c>
      <c r="W984" s="44"/>
      <c r="X984" s="44"/>
      <c r="Y984" s="44"/>
      <c r="Z984" s="44"/>
      <c r="AA984" s="44"/>
      <c r="AB984" s="42"/>
      <c r="AC984" s="42"/>
      <c r="AD984" s="43">
        <f t="shared" si="1021"/>
        <v>0</v>
      </c>
      <c r="AE984" s="44"/>
      <c r="AF984" s="44"/>
      <c r="AG984" s="44"/>
      <c r="AH984" s="44"/>
      <c r="AI984" s="44"/>
      <c r="AJ984" s="42"/>
      <c r="AK984" s="42"/>
      <c r="AL984" s="43">
        <f t="shared" si="1022"/>
        <v>0</v>
      </c>
      <c r="AM984" s="150"/>
      <c r="AN984" s="90"/>
      <c r="AO984" s="90"/>
      <c r="AP984" s="90"/>
      <c r="AQ984" s="90"/>
      <c r="AR984" s="90"/>
      <c r="AS984" s="90"/>
      <c r="AT984" s="90"/>
      <c r="AU984" s="90"/>
      <c r="AV984" s="90"/>
      <c r="AW984" s="90"/>
      <c r="AX984" s="117"/>
    </row>
    <row r="985" spans="2:50" ht="12.95" customHeight="1" x14ac:dyDescent="0.25">
      <c r="B985" s="102"/>
      <c r="C985" s="106"/>
      <c r="D985" s="110"/>
      <c r="E985" s="114"/>
      <c r="F985" s="27" t="s">
        <v>40</v>
      </c>
      <c r="G985" s="44"/>
      <c r="H985" s="44"/>
      <c r="I985" s="44"/>
      <c r="J985" s="44"/>
      <c r="K985" s="44"/>
      <c r="L985" s="42"/>
      <c r="M985" s="42"/>
      <c r="N985" s="43">
        <f t="shared" si="1019"/>
        <v>0</v>
      </c>
      <c r="O985" s="44"/>
      <c r="P985" s="44"/>
      <c r="Q985" s="44"/>
      <c r="R985" s="44"/>
      <c r="S985" s="44"/>
      <c r="T985" s="42"/>
      <c r="U985" s="42"/>
      <c r="V985" s="43">
        <f t="shared" si="1020"/>
        <v>0</v>
      </c>
      <c r="W985" s="44"/>
      <c r="X985" s="44"/>
      <c r="Y985" s="44"/>
      <c r="Z985" s="44"/>
      <c r="AA985" s="44"/>
      <c r="AB985" s="42"/>
      <c r="AC985" s="42"/>
      <c r="AD985" s="43">
        <f t="shared" si="1021"/>
        <v>0</v>
      </c>
      <c r="AE985" s="44"/>
      <c r="AF985" s="44"/>
      <c r="AG985" s="44"/>
      <c r="AH985" s="44"/>
      <c r="AI985" s="44"/>
      <c r="AJ985" s="42"/>
      <c r="AK985" s="42"/>
      <c r="AL985" s="43">
        <f t="shared" si="1022"/>
        <v>0</v>
      </c>
      <c r="AM985" s="150"/>
      <c r="AN985" s="90"/>
      <c r="AO985" s="90"/>
      <c r="AP985" s="90"/>
      <c r="AQ985" s="90"/>
      <c r="AR985" s="90"/>
      <c r="AS985" s="90"/>
      <c r="AT985" s="90"/>
      <c r="AU985" s="90"/>
      <c r="AV985" s="90"/>
      <c r="AW985" s="90"/>
      <c r="AX985" s="117"/>
    </row>
    <row r="986" spans="2:50" ht="12.95" customHeight="1" x14ac:dyDescent="0.25">
      <c r="B986" s="102"/>
      <c r="C986" s="106"/>
      <c r="D986" s="110"/>
      <c r="E986" s="114"/>
      <c r="F986" s="27" t="s">
        <v>7</v>
      </c>
      <c r="G986" s="44"/>
      <c r="H986" s="44"/>
      <c r="I986" s="44"/>
      <c r="J986" s="44"/>
      <c r="K986" s="44"/>
      <c r="L986" s="42"/>
      <c r="M986" s="42"/>
      <c r="N986" s="43">
        <f t="shared" si="1019"/>
        <v>0</v>
      </c>
      <c r="O986" s="44"/>
      <c r="P986" s="44"/>
      <c r="Q986" s="44"/>
      <c r="R986" s="44"/>
      <c r="S986" s="44"/>
      <c r="T986" s="42"/>
      <c r="U986" s="42"/>
      <c r="V986" s="43">
        <f t="shared" si="1020"/>
        <v>0</v>
      </c>
      <c r="W986" s="44"/>
      <c r="X986" s="44"/>
      <c r="Y986" s="44"/>
      <c r="Z986" s="44"/>
      <c r="AA986" s="44"/>
      <c r="AB986" s="42"/>
      <c r="AC986" s="42"/>
      <c r="AD986" s="43">
        <f t="shared" si="1021"/>
        <v>0</v>
      </c>
      <c r="AE986" s="44"/>
      <c r="AF986" s="44"/>
      <c r="AG986" s="44"/>
      <c r="AH986" s="44"/>
      <c r="AI986" s="44"/>
      <c r="AJ986" s="42"/>
      <c r="AK986" s="42"/>
      <c r="AL986" s="43">
        <f t="shared" si="1022"/>
        <v>0</v>
      </c>
      <c r="AM986" s="150"/>
      <c r="AN986" s="90"/>
      <c r="AO986" s="90"/>
      <c r="AP986" s="90"/>
      <c r="AQ986" s="90"/>
      <c r="AR986" s="90"/>
      <c r="AS986" s="90"/>
      <c r="AT986" s="90"/>
      <c r="AU986" s="90"/>
      <c r="AV986" s="90"/>
      <c r="AW986" s="90"/>
      <c r="AX986" s="117"/>
    </row>
    <row r="987" spans="2:50" ht="12.95" customHeight="1" x14ac:dyDescent="0.25">
      <c r="B987" s="102"/>
      <c r="C987" s="106"/>
      <c r="D987" s="110"/>
      <c r="E987" s="114"/>
      <c r="F987" s="27"/>
      <c r="G987" s="44"/>
      <c r="H987" s="44"/>
      <c r="I987" s="44"/>
      <c r="J987" s="44"/>
      <c r="K987" s="44"/>
      <c r="L987" s="42"/>
      <c r="M987" s="42"/>
      <c r="N987" s="43">
        <f t="shared" si="1019"/>
        <v>0</v>
      </c>
      <c r="O987" s="44"/>
      <c r="P987" s="44"/>
      <c r="Q987" s="44"/>
      <c r="R987" s="44"/>
      <c r="S987" s="44"/>
      <c r="T987" s="42"/>
      <c r="U987" s="42"/>
      <c r="V987" s="43">
        <f t="shared" si="1020"/>
        <v>0</v>
      </c>
      <c r="W987" s="44"/>
      <c r="X987" s="44"/>
      <c r="Y987" s="44"/>
      <c r="Z987" s="44"/>
      <c r="AA987" s="44"/>
      <c r="AB987" s="42"/>
      <c r="AC987" s="42"/>
      <c r="AD987" s="43">
        <f t="shared" si="1021"/>
        <v>0</v>
      </c>
      <c r="AE987" s="44"/>
      <c r="AF987" s="44"/>
      <c r="AG987" s="44"/>
      <c r="AH987" s="44"/>
      <c r="AI987" s="44"/>
      <c r="AJ987" s="42"/>
      <c r="AK987" s="42"/>
      <c r="AL987" s="43">
        <f t="shared" si="1022"/>
        <v>0</v>
      </c>
      <c r="AM987" s="150"/>
      <c r="AN987" s="90"/>
      <c r="AO987" s="90"/>
      <c r="AP987" s="90"/>
      <c r="AQ987" s="90"/>
      <c r="AR987" s="90"/>
      <c r="AS987" s="90"/>
      <c r="AT987" s="90"/>
      <c r="AU987" s="90"/>
      <c r="AV987" s="90"/>
      <c r="AW987" s="90"/>
      <c r="AX987" s="117"/>
    </row>
    <row r="988" spans="2:50" ht="12.95" customHeight="1" x14ac:dyDescent="0.25">
      <c r="B988" s="102"/>
      <c r="C988" s="106"/>
      <c r="D988" s="110"/>
      <c r="E988" s="114"/>
      <c r="F988" s="27"/>
      <c r="G988" s="44"/>
      <c r="H988" s="44"/>
      <c r="I988" s="44"/>
      <c r="J988" s="44"/>
      <c r="K988" s="44"/>
      <c r="L988" s="42"/>
      <c r="M988" s="42"/>
      <c r="N988" s="43">
        <f t="shared" si="1019"/>
        <v>0</v>
      </c>
      <c r="O988" s="44"/>
      <c r="P988" s="44"/>
      <c r="Q988" s="44"/>
      <c r="R988" s="44"/>
      <c r="S988" s="44"/>
      <c r="T988" s="42"/>
      <c r="U988" s="42"/>
      <c r="V988" s="43">
        <f t="shared" si="1020"/>
        <v>0</v>
      </c>
      <c r="W988" s="44"/>
      <c r="X988" s="44"/>
      <c r="Y988" s="44"/>
      <c r="Z988" s="44"/>
      <c r="AA988" s="44"/>
      <c r="AB988" s="42"/>
      <c r="AC988" s="42"/>
      <c r="AD988" s="43">
        <f t="shared" si="1021"/>
        <v>0</v>
      </c>
      <c r="AE988" s="44"/>
      <c r="AF988" s="44"/>
      <c r="AG988" s="44"/>
      <c r="AH988" s="44"/>
      <c r="AI988" s="44"/>
      <c r="AJ988" s="42"/>
      <c r="AK988" s="42"/>
      <c r="AL988" s="43">
        <f t="shared" si="1022"/>
        <v>0</v>
      </c>
      <c r="AM988" s="150"/>
      <c r="AN988" s="90"/>
      <c r="AO988" s="90"/>
      <c r="AP988" s="90"/>
      <c r="AQ988" s="90"/>
      <c r="AR988" s="90"/>
      <c r="AS988" s="90"/>
      <c r="AT988" s="90"/>
      <c r="AU988" s="90"/>
      <c r="AV988" s="90"/>
      <c r="AW988" s="90"/>
      <c r="AX988" s="117"/>
    </row>
    <row r="989" spans="2:50" ht="12.95" customHeight="1" x14ac:dyDescent="0.25">
      <c r="B989" s="102"/>
      <c r="C989" s="106"/>
      <c r="D989" s="110"/>
      <c r="E989" s="114"/>
      <c r="F989" s="27"/>
      <c r="G989" s="44"/>
      <c r="H989" s="44"/>
      <c r="I989" s="44"/>
      <c r="J989" s="44"/>
      <c r="K989" s="44"/>
      <c r="L989" s="42"/>
      <c r="M989" s="42"/>
      <c r="N989" s="43">
        <f t="shared" si="1019"/>
        <v>0</v>
      </c>
      <c r="O989" s="44"/>
      <c r="P989" s="44"/>
      <c r="Q989" s="44"/>
      <c r="R989" s="44"/>
      <c r="S989" s="44"/>
      <c r="T989" s="42"/>
      <c r="U989" s="42"/>
      <c r="V989" s="43">
        <f t="shared" si="1020"/>
        <v>0</v>
      </c>
      <c r="W989" s="44"/>
      <c r="X989" s="44"/>
      <c r="Y989" s="44"/>
      <c r="Z989" s="44"/>
      <c r="AA989" s="44"/>
      <c r="AB989" s="42"/>
      <c r="AC989" s="42"/>
      <c r="AD989" s="43">
        <f t="shared" si="1021"/>
        <v>0</v>
      </c>
      <c r="AE989" s="44"/>
      <c r="AF989" s="44"/>
      <c r="AG989" s="44"/>
      <c r="AH989" s="44"/>
      <c r="AI989" s="44"/>
      <c r="AJ989" s="42"/>
      <c r="AK989" s="42"/>
      <c r="AL989" s="43">
        <f t="shared" si="1022"/>
        <v>0</v>
      </c>
      <c r="AM989" s="150"/>
      <c r="AN989" s="90"/>
      <c r="AO989" s="90"/>
      <c r="AP989" s="90"/>
      <c r="AQ989" s="90"/>
      <c r="AR989" s="90"/>
      <c r="AS989" s="90"/>
      <c r="AT989" s="90"/>
      <c r="AU989" s="90"/>
      <c r="AV989" s="90"/>
      <c r="AW989" s="90"/>
      <c r="AX989" s="117"/>
    </row>
    <row r="990" spans="2:50" ht="12.95" customHeight="1" x14ac:dyDescent="0.25">
      <c r="B990" s="102"/>
      <c r="C990" s="106"/>
      <c r="D990" s="110"/>
      <c r="E990" s="114"/>
      <c r="F990" s="28"/>
      <c r="G990" s="44"/>
      <c r="H990" s="44"/>
      <c r="I990" s="44"/>
      <c r="J990" s="44"/>
      <c r="K990" s="44"/>
      <c r="L990" s="42"/>
      <c r="M990" s="42"/>
      <c r="N990" s="43">
        <f t="shared" si="1019"/>
        <v>0</v>
      </c>
      <c r="O990" s="44"/>
      <c r="P990" s="44"/>
      <c r="Q990" s="44"/>
      <c r="R990" s="44"/>
      <c r="S990" s="44"/>
      <c r="T990" s="42"/>
      <c r="U990" s="42"/>
      <c r="V990" s="43">
        <f t="shared" si="1020"/>
        <v>0</v>
      </c>
      <c r="W990" s="44"/>
      <c r="X990" s="44"/>
      <c r="Y990" s="44"/>
      <c r="Z990" s="44"/>
      <c r="AA990" s="44"/>
      <c r="AB990" s="42"/>
      <c r="AC990" s="42"/>
      <c r="AD990" s="43">
        <f t="shared" si="1021"/>
        <v>0</v>
      </c>
      <c r="AE990" s="44"/>
      <c r="AF990" s="44"/>
      <c r="AG990" s="44"/>
      <c r="AH990" s="44"/>
      <c r="AI990" s="44"/>
      <c r="AJ990" s="42"/>
      <c r="AK990" s="42"/>
      <c r="AL990" s="43">
        <f t="shared" si="1022"/>
        <v>0</v>
      </c>
      <c r="AM990" s="150"/>
      <c r="AN990" s="90"/>
      <c r="AO990" s="90"/>
      <c r="AP990" s="90"/>
      <c r="AQ990" s="90"/>
      <c r="AR990" s="90"/>
      <c r="AS990" s="90"/>
      <c r="AT990" s="90"/>
      <c r="AU990" s="90"/>
      <c r="AV990" s="90"/>
      <c r="AW990" s="90"/>
      <c r="AX990" s="117"/>
    </row>
    <row r="991" spans="2:50" ht="12.95" customHeight="1" thickBot="1" x14ac:dyDescent="0.3">
      <c r="B991" s="103"/>
      <c r="C991" s="107"/>
      <c r="D991" s="111"/>
      <c r="E991" s="114"/>
      <c r="F991" s="28"/>
      <c r="G991" s="44"/>
      <c r="H991" s="44"/>
      <c r="I991" s="44"/>
      <c r="J991" s="44"/>
      <c r="K991" s="44"/>
      <c r="L991" s="46"/>
      <c r="M991" s="46"/>
      <c r="N991" s="43">
        <f t="shared" si="1019"/>
        <v>0</v>
      </c>
      <c r="O991" s="44"/>
      <c r="P991" s="44"/>
      <c r="Q991" s="44"/>
      <c r="R991" s="44"/>
      <c r="S991" s="44"/>
      <c r="T991" s="46"/>
      <c r="U991" s="46"/>
      <c r="V991" s="43">
        <f t="shared" si="1020"/>
        <v>0</v>
      </c>
      <c r="W991" s="44"/>
      <c r="X991" s="44"/>
      <c r="Y991" s="44"/>
      <c r="Z991" s="44"/>
      <c r="AA991" s="44"/>
      <c r="AB991" s="46"/>
      <c r="AC991" s="46"/>
      <c r="AD991" s="43">
        <f t="shared" si="1021"/>
        <v>0</v>
      </c>
      <c r="AE991" s="44"/>
      <c r="AF991" s="44"/>
      <c r="AG991" s="44"/>
      <c r="AH991" s="44"/>
      <c r="AI991" s="44"/>
      <c r="AJ991" s="46"/>
      <c r="AK991" s="46"/>
      <c r="AL991" s="43">
        <f t="shared" si="1022"/>
        <v>0</v>
      </c>
      <c r="AM991" s="150"/>
      <c r="AN991" s="90"/>
      <c r="AO991" s="90"/>
      <c r="AP991" s="90"/>
      <c r="AQ991" s="90"/>
      <c r="AR991" s="90"/>
      <c r="AS991" s="90"/>
      <c r="AT991" s="90"/>
      <c r="AU991" s="90"/>
      <c r="AV991" s="90"/>
      <c r="AW991" s="90"/>
      <c r="AX991" s="117"/>
    </row>
    <row r="992" spans="2:50" ht="12.95" hidden="1" customHeight="1" thickBot="1" x14ac:dyDescent="0.3">
      <c r="B992" s="104"/>
      <c r="C992" s="108"/>
      <c r="D992" s="112"/>
      <c r="E992" s="115"/>
      <c r="F992" s="28" t="s">
        <v>36</v>
      </c>
      <c r="G992" s="48"/>
      <c r="H992" s="48"/>
      <c r="I992" s="48"/>
      <c r="J992" s="48"/>
      <c r="K992" s="48"/>
      <c r="L992" s="47"/>
      <c r="M992" s="47"/>
      <c r="N992" s="43">
        <f t="shared" ref="N992" si="1023">N981+N982+N984+N989+N990+N991+N987+N988</f>
        <v>0</v>
      </c>
      <c r="O992" s="49"/>
      <c r="P992" s="49"/>
      <c r="Q992" s="49"/>
      <c r="R992" s="49"/>
      <c r="S992" s="49"/>
      <c r="T992" s="47"/>
      <c r="U992" s="47"/>
      <c r="V992" s="43">
        <f t="shared" ref="V992" si="1024">V981+V982+V984+V989+V990+V991+V987+V988</f>
        <v>0</v>
      </c>
      <c r="W992" s="49"/>
      <c r="X992" s="49"/>
      <c r="Y992" s="49"/>
      <c r="Z992" s="49"/>
      <c r="AA992" s="49"/>
      <c r="AB992" s="47"/>
      <c r="AC992" s="47"/>
      <c r="AD992" s="43">
        <f t="shared" ref="AD992" si="1025">AD981+AD982+AD984+AD989+AD990+AD991+AD987+AD988</f>
        <v>0</v>
      </c>
      <c r="AE992" s="49"/>
      <c r="AF992" s="49"/>
      <c r="AG992" s="49"/>
      <c r="AH992" s="49"/>
      <c r="AI992" s="49"/>
      <c r="AJ992" s="47"/>
      <c r="AK992" s="47"/>
      <c r="AL992" s="43">
        <f t="shared" ref="AL992" si="1026">AL981+AL982+AL984+AL989+AL990+AL991+AL987+AL988</f>
        <v>0</v>
      </c>
      <c r="AM992" s="151"/>
      <c r="AN992" s="91"/>
      <c r="AO992" s="91"/>
      <c r="AP992" s="91"/>
      <c r="AQ992" s="91"/>
      <c r="AR992" s="91"/>
      <c r="AS992" s="91"/>
      <c r="AT992" s="91"/>
      <c r="AU992" s="91"/>
      <c r="AV992" s="91"/>
      <c r="AW992" s="91"/>
      <c r="AX992" s="118"/>
    </row>
    <row r="993" spans="2:50" ht="12.95" customHeight="1" thickTop="1" x14ac:dyDescent="0.25">
      <c r="B993" s="102">
        <v>53</v>
      </c>
      <c r="C993" s="105">
        <f>MART!C993</f>
        <v>0</v>
      </c>
      <c r="D993" s="109">
        <f>MART!D993</f>
        <v>0</v>
      </c>
      <c r="E993" s="113">
        <f>MART!E993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149">
        <f t="shared" ref="AM993" si="1027">N993+V993+AD993+AL993</f>
        <v>0</v>
      </c>
      <c r="AN993" s="89">
        <f t="shared" ref="AN993" si="1028">N994+V994+AD994+AL994</f>
        <v>0</v>
      </c>
      <c r="AO993" s="89">
        <f t="shared" ref="AO993" si="1029">N995+V995+AD995+AL995</f>
        <v>0</v>
      </c>
      <c r="AP993" s="89">
        <f t="shared" ref="AP993" si="1030">N996+V996+AD996+AL996</f>
        <v>0</v>
      </c>
      <c r="AQ993" s="89">
        <f t="shared" ref="AQ993" si="1031">N997+V997+AD997+AL997</f>
        <v>0</v>
      </c>
      <c r="AR993" s="89">
        <f t="shared" ref="AR993" si="1032">N998+V998+AD998+AL998</f>
        <v>0</v>
      </c>
      <c r="AS993" s="89">
        <f t="shared" ref="AS993" si="1033">N999+V999+AD999+AL999</f>
        <v>0</v>
      </c>
      <c r="AT993" s="89">
        <f t="shared" ref="AT993" si="1034">N1011+V1011+AD1011+AL1011</f>
        <v>0</v>
      </c>
      <c r="AU993" s="89">
        <f t="shared" ref="AU993" si="1035">N1004+V1004+AD1004+AL1004</f>
        <v>0</v>
      </c>
      <c r="AV993" s="89">
        <f t="shared" ref="AV993" si="1036">N1005+V1005+AD1005+AL1005</f>
        <v>0</v>
      </c>
      <c r="AW993" s="89">
        <f t="shared" ref="AW993" si="1037">N1002+V1002+AD1002+AL1002</f>
        <v>0</v>
      </c>
      <c r="AX993" s="116">
        <f t="shared" ref="AX993" si="1038">SUM(AN993:AW1011)</f>
        <v>0</v>
      </c>
    </row>
    <row r="994" spans="2:50"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150"/>
      <c r="AN994" s="90"/>
      <c r="AO994" s="90"/>
      <c r="AP994" s="90"/>
      <c r="AQ994" s="90"/>
      <c r="AR994" s="90"/>
      <c r="AS994" s="90"/>
      <c r="AT994" s="90"/>
      <c r="AU994" s="90"/>
      <c r="AV994" s="90"/>
      <c r="AW994" s="90"/>
      <c r="AX994" s="117"/>
    </row>
    <row r="995" spans="2:50"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150"/>
      <c r="AN995" s="90"/>
      <c r="AO995" s="90"/>
      <c r="AP995" s="90"/>
      <c r="AQ995" s="90"/>
      <c r="AR995" s="90"/>
      <c r="AS995" s="90"/>
      <c r="AT995" s="90"/>
      <c r="AU995" s="90"/>
      <c r="AV995" s="90"/>
      <c r="AW995" s="90"/>
      <c r="AX995" s="117"/>
    </row>
    <row r="996" spans="2:50"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150"/>
      <c r="AN996" s="90"/>
      <c r="AO996" s="90"/>
      <c r="AP996" s="90"/>
      <c r="AQ996" s="90"/>
      <c r="AR996" s="90"/>
      <c r="AS996" s="90"/>
      <c r="AT996" s="90"/>
      <c r="AU996" s="90"/>
      <c r="AV996" s="90"/>
      <c r="AW996" s="90"/>
      <c r="AX996" s="117"/>
    </row>
    <row r="997" spans="2:50"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150"/>
      <c r="AN997" s="90"/>
      <c r="AO997" s="90"/>
      <c r="AP997" s="90"/>
      <c r="AQ997" s="90"/>
      <c r="AR997" s="90"/>
      <c r="AS997" s="90"/>
      <c r="AT997" s="90"/>
      <c r="AU997" s="90"/>
      <c r="AV997" s="90"/>
      <c r="AW997" s="90"/>
      <c r="AX997" s="117"/>
    </row>
    <row r="998" spans="2:50" ht="12.95" customHeight="1" x14ac:dyDescent="0.25">
      <c r="B998" s="102"/>
      <c r="C998" s="106"/>
      <c r="D998" s="110"/>
      <c r="E998" s="114"/>
      <c r="F998" s="27" t="s">
        <v>37</v>
      </c>
      <c r="G998" s="44"/>
      <c r="H998" s="44"/>
      <c r="I998" s="44"/>
      <c r="J998" s="44"/>
      <c r="K998" s="44"/>
      <c r="L998" s="42"/>
      <c r="M998" s="42"/>
      <c r="N998" s="43">
        <f>SUM(G998:M998)</f>
        <v>0</v>
      </c>
      <c r="O998" s="44"/>
      <c r="P998" s="44"/>
      <c r="Q998" s="44"/>
      <c r="R998" s="44"/>
      <c r="S998" s="44"/>
      <c r="T998" s="42"/>
      <c r="U998" s="42"/>
      <c r="V998" s="43">
        <f>SUM(O998:U998)</f>
        <v>0</v>
      </c>
      <c r="W998" s="44"/>
      <c r="X998" s="44"/>
      <c r="Y998" s="44"/>
      <c r="Z998" s="44"/>
      <c r="AA998" s="44"/>
      <c r="AB998" s="42"/>
      <c r="AC998" s="42"/>
      <c r="AD998" s="43">
        <f>SUM(W998:AC998)</f>
        <v>0</v>
      </c>
      <c r="AE998" s="44"/>
      <c r="AF998" s="44"/>
      <c r="AG998" s="44"/>
      <c r="AH998" s="44"/>
      <c r="AI998" s="44"/>
      <c r="AJ998" s="42"/>
      <c r="AK998" s="42"/>
      <c r="AL998" s="43">
        <f>SUM(AE998:AK998)</f>
        <v>0</v>
      </c>
      <c r="AM998" s="150"/>
      <c r="AN998" s="90"/>
      <c r="AO998" s="90"/>
      <c r="AP998" s="90"/>
      <c r="AQ998" s="90"/>
      <c r="AR998" s="90"/>
      <c r="AS998" s="90"/>
      <c r="AT998" s="90"/>
      <c r="AU998" s="90"/>
      <c r="AV998" s="90"/>
      <c r="AW998" s="90"/>
      <c r="AX998" s="117"/>
    </row>
    <row r="999" spans="2:50" ht="12.95" customHeight="1" x14ac:dyDescent="0.25">
      <c r="B999" s="102"/>
      <c r="C999" s="106"/>
      <c r="D999" s="110"/>
      <c r="E999" s="114"/>
      <c r="F999" s="28" t="s">
        <v>31</v>
      </c>
      <c r="G999" s="45"/>
      <c r="H999" s="45"/>
      <c r="I999" s="45"/>
      <c r="J999" s="45"/>
      <c r="K999" s="45">
        <f>IF((N993-E993)&lt;=0,0,IF((N993-E993)&gt;0,(N993-E993)))</f>
        <v>0</v>
      </c>
      <c r="L999" s="42"/>
      <c r="M999" s="42"/>
      <c r="N999" s="43">
        <f t="shared" ref="N999:N1010" si="1039">SUM(G999:M999)</f>
        <v>0</v>
      </c>
      <c r="O999" s="45"/>
      <c r="P999" s="45"/>
      <c r="Q999" s="45"/>
      <c r="R999" s="45"/>
      <c r="S999" s="45">
        <f>IF((V993-E993)&lt;=0,0,IF((V993-E993)&gt;0,(V993-E993)))</f>
        <v>0</v>
      </c>
      <c r="T999" s="42"/>
      <c r="U999" s="42"/>
      <c r="V999" s="43">
        <f t="shared" ref="V999:V1010" si="1040">SUM(O999:U999)</f>
        <v>0</v>
      </c>
      <c r="W999" s="45"/>
      <c r="X999" s="45"/>
      <c r="Y999" s="45"/>
      <c r="Z999" s="45"/>
      <c r="AA999" s="45">
        <f>IF((AD993-E993)&lt;=0,0,IF((AD993-E993)&gt;0,(AD993-E993)))</f>
        <v>0</v>
      </c>
      <c r="AB999" s="42"/>
      <c r="AC999" s="42"/>
      <c r="AD999" s="43">
        <f t="shared" ref="AD999:AD1010" si="1041">SUM(W999:AC999)</f>
        <v>0</v>
      </c>
      <c r="AE999" s="45"/>
      <c r="AF999" s="45"/>
      <c r="AG999" s="45"/>
      <c r="AH999" s="45"/>
      <c r="AI999" s="45">
        <f>IF((AL993-E993)&lt;=0,0,IF((AL993-E993)&gt;0,(AL993-E993)))</f>
        <v>0</v>
      </c>
      <c r="AJ999" s="42"/>
      <c r="AK999" s="42"/>
      <c r="AL999" s="43">
        <f t="shared" ref="AL999:AL1010" si="1042">SUM(AE999:AK999)</f>
        <v>0</v>
      </c>
      <c r="AM999" s="150"/>
      <c r="AN999" s="90"/>
      <c r="AO999" s="90"/>
      <c r="AP999" s="90"/>
      <c r="AQ999" s="90"/>
      <c r="AR999" s="90"/>
      <c r="AS999" s="90"/>
      <c r="AT999" s="90"/>
      <c r="AU999" s="90"/>
      <c r="AV999" s="90"/>
      <c r="AW999" s="90"/>
      <c r="AX999" s="117"/>
    </row>
    <row r="1000" spans="2:50"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1039"/>
        <v>0</v>
      </c>
      <c r="O1000" s="45"/>
      <c r="P1000" s="45"/>
      <c r="Q1000" s="45"/>
      <c r="R1000" s="45"/>
      <c r="S1000" s="44">
        <f>IF(E993-15&lt;0,0,IF(SUM(O993:U998)&lt;10,0,IF(SUM(O993:U998)&lt;20,1,IF(SUM(O993:U998)&lt;30,2,IF(SUM(O993:U998)&gt;=30,3)))))</f>
        <v>0</v>
      </c>
      <c r="T1000" s="42"/>
      <c r="U1000" s="42"/>
      <c r="V1000" s="43">
        <f t="shared" si="1040"/>
        <v>0</v>
      </c>
      <c r="W1000" s="45"/>
      <c r="X1000" s="45"/>
      <c r="Y1000" s="45"/>
      <c r="Z1000" s="45"/>
      <c r="AA1000" s="44">
        <f>IF(E993-15&lt;0,0,IF(SUM(W993:AC998)&lt;10,0,IF(SUM(W993:AC998)&lt;20,1,IF(SUM(W993:AC998)&lt;30,2,IF(SUM(W993:AC998)&gt;=30,3)))))</f>
        <v>0</v>
      </c>
      <c r="AB1000" s="42"/>
      <c r="AC1000" s="42"/>
      <c r="AD1000" s="43">
        <f t="shared" si="1041"/>
        <v>0</v>
      </c>
      <c r="AE1000" s="45"/>
      <c r="AF1000" s="45"/>
      <c r="AG1000" s="45"/>
      <c r="AH1000" s="45"/>
      <c r="AI1000" s="44">
        <f>IF(E993-15&lt;0,0,IF(SUM(AE993:AK998)&lt;10,0,IF(SUM(AE993:AK998)&lt;20,1,IF(SUM(AE993:AK998)&lt;30,2,IF(SUM(AE993:AK998)&gt;=30,3)))))</f>
        <v>0</v>
      </c>
      <c r="AJ1000" s="42"/>
      <c r="AK1000" s="42"/>
      <c r="AL1000" s="43">
        <f t="shared" si="1042"/>
        <v>0</v>
      </c>
      <c r="AM1000" s="150"/>
      <c r="AN1000" s="90"/>
      <c r="AO1000" s="90"/>
      <c r="AP1000" s="90"/>
      <c r="AQ1000" s="90"/>
      <c r="AR1000" s="90"/>
      <c r="AS1000" s="90"/>
      <c r="AT1000" s="90"/>
      <c r="AU1000" s="90"/>
      <c r="AV1000" s="90"/>
      <c r="AW1000" s="90"/>
      <c r="AX1000" s="117"/>
    </row>
    <row r="1001" spans="2:50" ht="12.95" customHeight="1" x14ac:dyDescent="0.25">
      <c r="B1001" s="102"/>
      <c r="C1001" s="106"/>
      <c r="D1001" s="110"/>
      <c r="E1001" s="114"/>
      <c r="F1001" s="28" t="s">
        <v>41</v>
      </c>
      <c r="G1001" s="44"/>
      <c r="H1001" s="44"/>
      <c r="I1001" s="44"/>
      <c r="J1001" s="44"/>
      <c r="K1001" s="45"/>
      <c r="L1001" s="42"/>
      <c r="M1001" s="42"/>
      <c r="N1001" s="43">
        <f t="shared" si="1039"/>
        <v>0</v>
      </c>
      <c r="O1001" s="44"/>
      <c r="P1001" s="44"/>
      <c r="Q1001" s="44"/>
      <c r="R1001" s="44"/>
      <c r="S1001" s="45"/>
      <c r="T1001" s="42"/>
      <c r="U1001" s="42"/>
      <c r="V1001" s="43">
        <f t="shared" si="1040"/>
        <v>0</v>
      </c>
      <c r="W1001" s="44"/>
      <c r="X1001" s="44"/>
      <c r="Y1001" s="44"/>
      <c r="Z1001" s="44"/>
      <c r="AA1001" s="45"/>
      <c r="AB1001" s="42"/>
      <c r="AC1001" s="42"/>
      <c r="AD1001" s="43">
        <f t="shared" si="1041"/>
        <v>0</v>
      </c>
      <c r="AE1001" s="44"/>
      <c r="AF1001" s="44"/>
      <c r="AG1001" s="44"/>
      <c r="AH1001" s="44"/>
      <c r="AI1001" s="45"/>
      <c r="AJ1001" s="42"/>
      <c r="AK1001" s="42"/>
      <c r="AL1001" s="43">
        <f t="shared" si="1042"/>
        <v>0</v>
      </c>
      <c r="AM1001" s="150"/>
      <c r="AN1001" s="90"/>
      <c r="AO1001" s="90"/>
      <c r="AP1001" s="90"/>
      <c r="AQ1001" s="90"/>
      <c r="AR1001" s="90"/>
      <c r="AS1001" s="90"/>
      <c r="AT1001" s="90"/>
      <c r="AU1001" s="90"/>
      <c r="AV1001" s="90"/>
      <c r="AW1001" s="90"/>
      <c r="AX1001" s="117"/>
    </row>
    <row r="1002" spans="2:50" ht="12.95" customHeight="1" x14ac:dyDescent="0.25">
      <c r="B1002" s="102"/>
      <c r="C1002" s="106"/>
      <c r="D1002" s="110"/>
      <c r="E1002" s="114"/>
      <c r="F1002" s="28" t="s">
        <v>6</v>
      </c>
      <c r="G1002" s="44"/>
      <c r="H1002" s="44"/>
      <c r="I1002" s="44"/>
      <c r="J1002" s="44"/>
      <c r="K1002" s="44"/>
      <c r="L1002" s="42"/>
      <c r="M1002" s="42"/>
      <c r="N1002" s="43">
        <f t="shared" si="1039"/>
        <v>0</v>
      </c>
      <c r="O1002" s="44"/>
      <c r="P1002" s="44"/>
      <c r="Q1002" s="44"/>
      <c r="R1002" s="44"/>
      <c r="S1002" s="44"/>
      <c r="T1002" s="42"/>
      <c r="U1002" s="42"/>
      <c r="V1002" s="43">
        <f t="shared" si="1040"/>
        <v>0</v>
      </c>
      <c r="W1002" s="44"/>
      <c r="X1002" s="44"/>
      <c r="Y1002" s="44"/>
      <c r="Z1002" s="44"/>
      <c r="AA1002" s="44"/>
      <c r="AB1002" s="42"/>
      <c r="AC1002" s="42"/>
      <c r="AD1002" s="43">
        <f t="shared" si="1041"/>
        <v>0</v>
      </c>
      <c r="AE1002" s="44"/>
      <c r="AF1002" s="44"/>
      <c r="AG1002" s="44"/>
      <c r="AH1002" s="44"/>
      <c r="AI1002" s="44"/>
      <c r="AJ1002" s="42"/>
      <c r="AK1002" s="42"/>
      <c r="AL1002" s="43">
        <f t="shared" si="1042"/>
        <v>0</v>
      </c>
      <c r="AM1002" s="150"/>
      <c r="AN1002" s="90"/>
      <c r="AO1002" s="90"/>
      <c r="AP1002" s="90"/>
      <c r="AQ1002" s="90"/>
      <c r="AR1002" s="90"/>
      <c r="AS1002" s="90"/>
      <c r="AT1002" s="90"/>
      <c r="AU1002" s="90"/>
      <c r="AV1002" s="90"/>
      <c r="AW1002" s="90"/>
      <c r="AX1002" s="117"/>
    </row>
    <row r="1003" spans="2:50" ht="12.95" customHeight="1" x14ac:dyDescent="0.25">
      <c r="B1003" s="102"/>
      <c r="C1003" s="106"/>
      <c r="D1003" s="110"/>
      <c r="E1003" s="114"/>
      <c r="F1003" s="29" t="s">
        <v>35</v>
      </c>
      <c r="G1003" s="44"/>
      <c r="H1003" s="44"/>
      <c r="I1003" s="44"/>
      <c r="J1003" s="44"/>
      <c r="K1003" s="44"/>
      <c r="L1003" s="42"/>
      <c r="M1003" s="42"/>
      <c r="N1003" s="43">
        <f t="shared" si="1039"/>
        <v>0</v>
      </c>
      <c r="O1003" s="44"/>
      <c r="P1003" s="44"/>
      <c r="Q1003" s="44"/>
      <c r="R1003" s="44"/>
      <c r="S1003" s="44"/>
      <c r="T1003" s="42"/>
      <c r="U1003" s="42"/>
      <c r="V1003" s="43">
        <f t="shared" si="1040"/>
        <v>0</v>
      </c>
      <c r="W1003" s="44"/>
      <c r="X1003" s="44"/>
      <c r="Y1003" s="44"/>
      <c r="Z1003" s="44"/>
      <c r="AA1003" s="44"/>
      <c r="AB1003" s="42"/>
      <c r="AC1003" s="42"/>
      <c r="AD1003" s="43">
        <f t="shared" si="1041"/>
        <v>0</v>
      </c>
      <c r="AE1003" s="44"/>
      <c r="AF1003" s="44"/>
      <c r="AG1003" s="44"/>
      <c r="AH1003" s="44"/>
      <c r="AI1003" s="44"/>
      <c r="AJ1003" s="42"/>
      <c r="AK1003" s="42"/>
      <c r="AL1003" s="43">
        <f t="shared" si="1042"/>
        <v>0</v>
      </c>
      <c r="AM1003" s="150"/>
      <c r="AN1003" s="90"/>
      <c r="AO1003" s="90"/>
      <c r="AP1003" s="90"/>
      <c r="AQ1003" s="90"/>
      <c r="AR1003" s="90"/>
      <c r="AS1003" s="90"/>
      <c r="AT1003" s="90"/>
      <c r="AU1003" s="90"/>
      <c r="AV1003" s="90"/>
      <c r="AW1003" s="90"/>
      <c r="AX1003" s="117"/>
    </row>
    <row r="1004" spans="2:50" ht="12.95" customHeight="1" x14ac:dyDescent="0.25">
      <c r="B1004" s="102"/>
      <c r="C1004" s="106"/>
      <c r="D1004" s="110"/>
      <c r="E1004" s="114"/>
      <c r="F1004" s="27" t="s">
        <v>40</v>
      </c>
      <c r="G1004" s="44"/>
      <c r="H1004" s="44"/>
      <c r="I1004" s="44"/>
      <c r="J1004" s="44"/>
      <c r="K1004" s="44"/>
      <c r="L1004" s="42"/>
      <c r="M1004" s="42"/>
      <c r="N1004" s="43">
        <f t="shared" si="1039"/>
        <v>0</v>
      </c>
      <c r="O1004" s="44"/>
      <c r="P1004" s="44"/>
      <c r="Q1004" s="44"/>
      <c r="R1004" s="44"/>
      <c r="S1004" s="44"/>
      <c r="T1004" s="42"/>
      <c r="U1004" s="42"/>
      <c r="V1004" s="43">
        <f t="shared" si="1040"/>
        <v>0</v>
      </c>
      <c r="W1004" s="44"/>
      <c r="X1004" s="44"/>
      <c r="Y1004" s="44"/>
      <c r="Z1004" s="44"/>
      <c r="AA1004" s="44"/>
      <c r="AB1004" s="42"/>
      <c r="AC1004" s="42"/>
      <c r="AD1004" s="43">
        <f t="shared" si="1041"/>
        <v>0</v>
      </c>
      <c r="AE1004" s="44"/>
      <c r="AF1004" s="44"/>
      <c r="AG1004" s="44"/>
      <c r="AH1004" s="44"/>
      <c r="AI1004" s="44"/>
      <c r="AJ1004" s="42"/>
      <c r="AK1004" s="42"/>
      <c r="AL1004" s="43">
        <f t="shared" si="1042"/>
        <v>0</v>
      </c>
      <c r="AM1004" s="150"/>
      <c r="AN1004" s="90"/>
      <c r="AO1004" s="90"/>
      <c r="AP1004" s="90"/>
      <c r="AQ1004" s="90"/>
      <c r="AR1004" s="90"/>
      <c r="AS1004" s="90"/>
      <c r="AT1004" s="90"/>
      <c r="AU1004" s="90"/>
      <c r="AV1004" s="90"/>
      <c r="AW1004" s="90"/>
      <c r="AX1004" s="117"/>
    </row>
    <row r="1005" spans="2:50" ht="12.95" customHeight="1" x14ac:dyDescent="0.25">
      <c r="B1005" s="102"/>
      <c r="C1005" s="106"/>
      <c r="D1005" s="110"/>
      <c r="E1005" s="114"/>
      <c r="F1005" s="27" t="s">
        <v>7</v>
      </c>
      <c r="G1005" s="44"/>
      <c r="H1005" s="44"/>
      <c r="I1005" s="44"/>
      <c r="J1005" s="44"/>
      <c r="K1005" s="44"/>
      <c r="L1005" s="42"/>
      <c r="M1005" s="42"/>
      <c r="N1005" s="43">
        <f t="shared" si="1039"/>
        <v>0</v>
      </c>
      <c r="O1005" s="44"/>
      <c r="P1005" s="44"/>
      <c r="Q1005" s="44"/>
      <c r="R1005" s="44"/>
      <c r="S1005" s="44"/>
      <c r="T1005" s="42"/>
      <c r="U1005" s="42"/>
      <c r="V1005" s="43">
        <f t="shared" si="1040"/>
        <v>0</v>
      </c>
      <c r="W1005" s="44"/>
      <c r="X1005" s="44"/>
      <c r="Y1005" s="44"/>
      <c r="Z1005" s="44"/>
      <c r="AA1005" s="44"/>
      <c r="AB1005" s="42"/>
      <c r="AC1005" s="42"/>
      <c r="AD1005" s="43">
        <f t="shared" si="1041"/>
        <v>0</v>
      </c>
      <c r="AE1005" s="44"/>
      <c r="AF1005" s="44"/>
      <c r="AG1005" s="44"/>
      <c r="AH1005" s="44"/>
      <c r="AI1005" s="44"/>
      <c r="AJ1005" s="42"/>
      <c r="AK1005" s="42"/>
      <c r="AL1005" s="43">
        <f t="shared" si="1042"/>
        <v>0</v>
      </c>
      <c r="AM1005" s="150"/>
      <c r="AN1005" s="90"/>
      <c r="AO1005" s="90"/>
      <c r="AP1005" s="90"/>
      <c r="AQ1005" s="90"/>
      <c r="AR1005" s="90"/>
      <c r="AS1005" s="90"/>
      <c r="AT1005" s="90"/>
      <c r="AU1005" s="90"/>
      <c r="AV1005" s="90"/>
      <c r="AW1005" s="90"/>
      <c r="AX1005" s="117"/>
    </row>
    <row r="1006" spans="2:50" ht="12.95" customHeight="1" x14ac:dyDescent="0.25">
      <c r="B1006" s="102"/>
      <c r="C1006" s="106"/>
      <c r="D1006" s="110"/>
      <c r="E1006" s="114"/>
      <c r="F1006" s="27"/>
      <c r="G1006" s="44"/>
      <c r="H1006" s="44"/>
      <c r="I1006" s="44"/>
      <c r="J1006" s="44"/>
      <c r="K1006" s="44"/>
      <c r="L1006" s="42"/>
      <c r="M1006" s="42"/>
      <c r="N1006" s="43">
        <f t="shared" si="1039"/>
        <v>0</v>
      </c>
      <c r="O1006" s="44"/>
      <c r="P1006" s="44"/>
      <c r="Q1006" s="44"/>
      <c r="R1006" s="44"/>
      <c r="S1006" s="44"/>
      <c r="T1006" s="42"/>
      <c r="U1006" s="42"/>
      <c r="V1006" s="43">
        <f t="shared" si="1040"/>
        <v>0</v>
      </c>
      <c r="W1006" s="44"/>
      <c r="X1006" s="44"/>
      <c r="Y1006" s="44"/>
      <c r="Z1006" s="44"/>
      <c r="AA1006" s="44"/>
      <c r="AB1006" s="42"/>
      <c r="AC1006" s="42"/>
      <c r="AD1006" s="43">
        <f t="shared" si="1041"/>
        <v>0</v>
      </c>
      <c r="AE1006" s="44"/>
      <c r="AF1006" s="44"/>
      <c r="AG1006" s="44"/>
      <c r="AH1006" s="44"/>
      <c r="AI1006" s="44"/>
      <c r="AJ1006" s="42"/>
      <c r="AK1006" s="42"/>
      <c r="AL1006" s="43">
        <f t="shared" si="1042"/>
        <v>0</v>
      </c>
      <c r="AM1006" s="150"/>
      <c r="AN1006" s="90"/>
      <c r="AO1006" s="90"/>
      <c r="AP1006" s="90"/>
      <c r="AQ1006" s="90"/>
      <c r="AR1006" s="90"/>
      <c r="AS1006" s="90"/>
      <c r="AT1006" s="90"/>
      <c r="AU1006" s="90"/>
      <c r="AV1006" s="90"/>
      <c r="AW1006" s="90"/>
      <c r="AX1006" s="117"/>
    </row>
    <row r="1007" spans="2:50" ht="12.95" customHeight="1" x14ac:dyDescent="0.25">
      <c r="B1007" s="102"/>
      <c r="C1007" s="106"/>
      <c r="D1007" s="110"/>
      <c r="E1007" s="114"/>
      <c r="F1007" s="27"/>
      <c r="G1007" s="44"/>
      <c r="H1007" s="44"/>
      <c r="I1007" s="44"/>
      <c r="J1007" s="44"/>
      <c r="K1007" s="44"/>
      <c r="L1007" s="42"/>
      <c r="M1007" s="42"/>
      <c r="N1007" s="43">
        <f t="shared" si="1039"/>
        <v>0</v>
      </c>
      <c r="O1007" s="44"/>
      <c r="P1007" s="44"/>
      <c r="Q1007" s="44"/>
      <c r="R1007" s="44"/>
      <c r="S1007" s="44"/>
      <c r="T1007" s="42"/>
      <c r="U1007" s="42"/>
      <c r="V1007" s="43">
        <f t="shared" si="1040"/>
        <v>0</v>
      </c>
      <c r="W1007" s="44"/>
      <c r="X1007" s="44"/>
      <c r="Y1007" s="44"/>
      <c r="Z1007" s="44"/>
      <c r="AA1007" s="44"/>
      <c r="AB1007" s="42"/>
      <c r="AC1007" s="42"/>
      <c r="AD1007" s="43">
        <f t="shared" si="1041"/>
        <v>0</v>
      </c>
      <c r="AE1007" s="44"/>
      <c r="AF1007" s="44"/>
      <c r="AG1007" s="44"/>
      <c r="AH1007" s="44"/>
      <c r="AI1007" s="44"/>
      <c r="AJ1007" s="42"/>
      <c r="AK1007" s="42"/>
      <c r="AL1007" s="43">
        <f t="shared" si="1042"/>
        <v>0</v>
      </c>
      <c r="AM1007" s="150"/>
      <c r="AN1007" s="90"/>
      <c r="AO1007" s="90"/>
      <c r="AP1007" s="90"/>
      <c r="AQ1007" s="90"/>
      <c r="AR1007" s="90"/>
      <c r="AS1007" s="90"/>
      <c r="AT1007" s="90"/>
      <c r="AU1007" s="90"/>
      <c r="AV1007" s="90"/>
      <c r="AW1007" s="90"/>
      <c r="AX1007" s="117"/>
    </row>
    <row r="1008" spans="2:50" ht="12.95" customHeight="1" x14ac:dyDescent="0.25">
      <c r="B1008" s="102"/>
      <c r="C1008" s="106"/>
      <c r="D1008" s="110"/>
      <c r="E1008" s="114"/>
      <c r="F1008" s="27"/>
      <c r="G1008" s="44"/>
      <c r="H1008" s="44"/>
      <c r="I1008" s="44"/>
      <c r="J1008" s="44"/>
      <c r="K1008" s="44"/>
      <c r="L1008" s="42"/>
      <c r="M1008" s="42"/>
      <c r="N1008" s="43">
        <f t="shared" si="1039"/>
        <v>0</v>
      </c>
      <c r="O1008" s="44"/>
      <c r="P1008" s="44"/>
      <c r="Q1008" s="44"/>
      <c r="R1008" s="44"/>
      <c r="S1008" s="44"/>
      <c r="T1008" s="42"/>
      <c r="U1008" s="42"/>
      <c r="V1008" s="43">
        <f t="shared" si="1040"/>
        <v>0</v>
      </c>
      <c r="W1008" s="44"/>
      <c r="X1008" s="44"/>
      <c r="Y1008" s="44"/>
      <c r="Z1008" s="44"/>
      <c r="AA1008" s="44"/>
      <c r="AB1008" s="42"/>
      <c r="AC1008" s="42"/>
      <c r="AD1008" s="43">
        <f t="shared" si="1041"/>
        <v>0</v>
      </c>
      <c r="AE1008" s="44"/>
      <c r="AF1008" s="44"/>
      <c r="AG1008" s="44"/>
      <c r="AH1008" s="44"/>
      <c r="AI1008" s="44"/>
      <c r="AJ1008" s="42"/>
      <c r="AK1008" s="42"/>
      <c r="AL1008" s="43">
        <f t="shared" si="1042"/>
        <v>0</v>
      </c>
      <c r="AM1008" s="150"/>
      <c r="AN1008" s="90"/>
      <c r="AO1008" s="90"/>
      <c r="AP1008" s="90"/>
      <c r="AQ1008" s="90"/>
      <c r="AR1008" s="90"/>
      <c r="AS1008" s="90"/>
      <c r="AT1008" s="90"/>
      <c r="AU1008" s="90"/>
      <c r="AV1008" s="90"/>
      <c r="AW1008" s="90"/>
      <c r="AX1008" s="117"/>
    </row>
    <row r="1009" spans="2:50" ht="12.95" customHeight="1" x14ac:dyDescent="0.25">
      <c r="B1009" s="102"/>
      <c r="C1009" s="106"/>
      <c r="D1009" s="110"/>
      <c r="E1009" s="114"/>
      <c r="F1009" s="28"/>
      <c r="G1009" s="44"/>
      <c r="H1009" s="44"/>
      <c r="I1009" s="44"/>
      <c r="J1009" s="44"/>
      <c r="K1009" s="44"/>
      <c r="L1009" s="42"/>
      <c r="M1009" s="42"/>
      <c r="N1009" s="43">
        <f t="shared" si="1039"/>
        <v>0</v>
      </c>
      <c r="O1009" s="44"/>
      <c r="P1009" s="44"/>
      <c r="Q1009" s="44"/>
      <c r="R1009" s="44"/>
      <c r="S1009" s="44"/>
      <c r="T1009" s="42"/>
      <c r="U1009" s="42"/>
      <c r="V1009" s="43">
        <f t="shared" si="1040"/>
        <v>0</v>
      </c>
      <c r="W1009" s="44"/>
      <c r="X1009" s="44"/>
      <c r="Y1009" s="44"/>
      <c r="Z1009" s="44"/>
      <c r="AA1009" s="44"/>
      <c r="AB1009" s="42"/>
      <c r="AC1009" s="42"/>
      <c r="AD1009" s="43">
        <f t="shared" si="1041"/>
        <v>0</v>
      </c>
      <c r="AE1009" s="44"/>
      <c r="AF1009" s="44"/>
      <c r="AG1009" s="44"/>
      <c r="AH1009" s="44"/>
      <c r="AI1009" s="44"/>
      <c r="AJ1009" s="42"/>
      <c r="AK1009" s="42"/>
      <c r="AL1009" s="43">
        <f t="shared" si="1042"/>
        <v>0</v>
      </c>
      <c r="AM1009" s="150"/>
      <c r="AN1009" s="90"/>
      <c r="AO1009" s="90"/>
      <c r="AP1009" s="90"/>
      <c r="AQ1009" s="90"/>
      <c r="AR1009" s="90"/>
      <c r="AS1009" s="90"/>
      <c r="AT1009" s="90"/>
      <c r="AU1009" s="90"/>
      <c r="AV1009" s="90"/>
      <c r="AW1009" s="90"/>
      <c r="AX1009" s="117"/>
    </row>
    <row r="1010" spans="2:50" ht="12.95" customHeight="1" thickBot="1" x14ac:dyDescent="0.3">
      <c r="B1010" s="103"/>
      <c r="C1010" s="107"/>
      <c r="D1010" s="111"/>
      <c r="E1010" s="114"/>
      <c r="F1010" s="28"/>
      <c r="G1010" s="44"/>
      <c r="H1010" s="44"/>
      <c r="I1010" s="44"/>
      <c r="J1010" s="44"/>
      <c r="K1010" s="44"/>
      <c r="L1010" s="46"/>
      <c r="M1010" s="46"/>
      <c r="N1010" s="43">
        <f t="shared" si="1039"/>
        <v>0</v>
      </c>
      <c r="O1010" s="44"/>
      <c r="P1010" s="44"/>
      <c r="Q1010" s="44"/>
      <c r="R1010" s="44"/>
      <c r="S1010" s="44"/>
      <c r="T1010" s="46"/>
      <c r="U1010" s="46"/>
      <c r="V1010" s="43">
        <f t="shared" si="1040"/>
        <v>0</v>
      </c>
      <c r="W1010" s="44"/>
      <c r="X1010" s="44"/>
      <c r="Y1010" s="44"/>
      <c r="Z1010" s="44"/>
      <c r="AA1010" s="44"/>
      <c r="AB1010" s="46"/>
      <c r="AC1010" s="46"/>
      <c r="AD1010" s="43">
        <f t="shared" si="1041"/>
        <v>0</v>
      </c>
      <c r="AE1010" s="44"/>
      <c r="AF1010" s="44"/>
      <c r="AG1010" s="44"/>
      <c r="AH1010" s="44"/>
      <c r="AI1010" s="44"/>
      <c r="AJ1010" s="46"/>
      <c r="AK1010" s="46"/>
      <c r="AL1010" s="43">
        <f t="shared" si="1042"/>
        <v>0</v>
      </c>
      <c r="AM1010" s="150"/>
      <c r="AN1010" s="90"/>
      <c r="AO1010" s="90"/>
      <c r="AP1010" s="90"/>
      <c r="AQ1010" s="90"/>
      <c r="AR1010" s="90"/>
      <c r="AS1010" s="90"/>
      <c r="AT1010" s="90"/>
      <c r="AU1010" s="90"/>
      <c r="AV1010" s="90"/>
      <c r="AW1010" s="90"/>
      <c r="AX1010" s="117"/>
    </row>
    <row r="1011" spans="2:50" ht="12.95" hidden="1" customHeight="1" thickBot="1" x14ac:dyDescent="0.3">
      <c r="B1011" s="104"/>
      <c r="C1011" s="108"/>
      <c r="D1011" s="112"/>
      <c r="E1011" s="115"/>
      <c r="F1011" s="28" t="s">
        <v>36</v>
      </c>
      <c r="G1011" s="48"/>
      <c r="H1011" s="48"/>
      <c r="I1011" s="48"/>
      <c r="J1011" s="48"/>
      <c r="K1011" s="48"/>
      <c r="L1011" s="47"/>
      <c r="M1011" s="47"/>
      <c r="N1011" s="43">
        <f t="shared" ref="N1011" si="1043">N1000+N1001+N1003+N1008+N1009+N1010+N1006+N1007</f>
        <v>0</v>
      </c>
      <c r="O1011" s="49"/>
      <c r="P1011" s="49"/>
      <c r="Q1011" s="49"/>
      <c r="R1011" s="49"/>
      <c r="S1011" s="49"/>
      <c r="T1011" s="47"/>
      <c r="U1011" s="47"/>
      <c r="V1011" s="43">
        <f t="shared" ref="V1011" si="1044">V1000+V1001+V1003+V1008+V1009+V1010+V1006+V1007</f>
        <v>0</v>
      </c>
      <c r="W1011" s="49"/>
      <c r="X1011" s="49"/>
      <c r="Y1011" s="49"/>
      <c r="Z1011" s="49"/>
      <c r="AA1011" s="49"/>
      <c r="AB1011" s="47"/>
      <c r="AC1011" s="47"/>
      <c r="AD1011" s="43">
        <f t="shared" ref="AD1011" si="1045">AD1000+AD1001+AD1003+AD1008+AD1009+AD1010+AD1006+AD1007</f>
        <v>0</v>
      </c>
      <c r="AE1011" s="49"/>
      <c r="AF1011" s="49"/>
      <c r="AG1011" s="49"/>
      <c r="AH1011" s="49"/>
      <c r="AI1011" s="49"/>
      <c r="AJ1011" s="47"/>
      <c r="AK1011" s="47"/>
      <c r="AL1011" s="43">
        <f t="shared" ref="AL1011" si="1046">AL1000+AL1001+AL1003+AL1008+AL1009+AL1010+AL1006+AL1007</f>
        <v>0</v>
      </c>
      <c r="AM1011" s="151"/>
      <c r="AN1011" s="91"/>
      <c r="AO1011" s="91"/>
      <c r="AP1011" s="91"/>
      <c r="AQ1011" s="91"/>
      <c r="AR1011" s="91"/>
      <c r="AS1011" s="91"/>
      <c r="AT1011" s="91"/>
      <c r="AU1011" s="91"/>
      <c r="AV1011" s="91"/>
      <c r="AW1011" s="91"/>
      <c r="AX1011" s="118"/>
    </row>
    <row r="1012" spans="2:50" ht="12.95" customHeight="1" thickTop="1" x14ac:dyDescent="0.25">
      <c r="B1012" s="102">
        <v>54</v>
      </c>
      <c r="C1012" s="105">
        <f>MART!C1012</f>
        <v>0</v>
      </c>
      <c r="D1012" s="109">
        <f>MART!D1012</f>
        <v>0</v>
      </c>
      <c r="E1012" s="113">
        <f>MART!E1012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149">
        <f t="shared" ref="AM1012" si="1047">N1012+V1012+AD1012+AL1012</f>
        <v>0</v>
      </c>
      <c r="AN1012" s="89">
        <f t="shared" ref="AN1012" si="1048">N1013+V1013+AD1013+AL1013</f>
        <v>0</v>
      </c>
      <c r="AO1012" s="89">
        <f t="shared" ref="AO1012" si="1049">N1014+V1014+AD1014+AL1014</f>
        <v>0</v>
      </c>
      <c r="AP1012" s="89">
        <f t="shared" ref="AP1012" si="1050">N1015+V1015+AD1015+AL1015</f>
        <v>0</v>
      </c>
      <c r="AQ1012" s="89">
        <f t="shared" ref="AQ1012" si="1051">N1016+V1016+AD1016+AL1016</f>
        <v>0</v>
      </c>
      <c r="AR1012" s="89">
        <f t="shared" ref="AR1012" si="1052">N1017+V1017+AD1017+AL1017</f>
        <v>0</v>
      </c>
      <c r="AS1012" s="89">
        <f t="shared" ref="AS1012" si="1053">N1018+V1018+AD1018+AL1018</f>
        <v>0</v>
      </c>
      <c r="AT1012" s="89">
        <f t="shared" ref="AT1012" si="1054">N1030+V1030+AD1030+AL1030</f>
        <v>0</v>
      </c>
      <c r="AU1012" s="89">
        <f t="shared" ref="AU1012" si="1055">N1023+V1023+AD1023+AL1023</f>
        <v>0</v>
      </c>
      <c r="AV1012" s="89">
        <f t="shared" ref="AV1012" si="1056">N1024+V1024+AD1024+AL1024</f>
        <v>0</v>
      </c>
      <c r="AW1012" s="89">
        <f t="shared" ref="AW1012" si="1057">N1021+V1021+AD1021+AL1021</f>
        <v>0</v>
      </c>
      <c r="AX1012" s="116">
        <f t="shared" ref="AX1012" si="1058">SUM(AN1012:AW1030)</f>
        <v>0</v>
      </c>
    </row>
    <row r="1013" spans="2:50"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150"/>
      <c r="AN1013" s="90"/>
      <c r="AO1013" s="90"/>
      <c r="AP1013" s="90"/>
      <c r="AQ1013" s="90"/>
      <c r="AR1013" s="90"/>
      <c r="AS1013" s="90"/>
      <c r="AT1013" s="90"/>
      <c r="AU1013" s="90"/>
      <c r="AV1013" s="90"/>
      <c r="AW1013" s="90"/>
      <c r="AX1013" s="117"/>
    </row>
    <row r="1014" spans="2:50"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150"/>
      <c r="AN1014" s="90"/>
      <c r="AO1014" s="90"/>
      <c r="AP1014" s="90"/>
      <c r="AQ1014" s="90"/>
      <c r="AR1014" s="90"/>
      <c r="AS1014" s="90"/>
      <c r="AT1014" s="90"/>
      <c r="AU1014" s="90"/>
      <c r="AV1014" s="90"/>
      <c r="AW1014" s="90"/>
      <c r="AX1014" s="117"/>
    </row>
    <row r="1015" spans="2:50"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150"/>
      <c r="AN1015" s="90"/>
      <c r="AO1015" s="90"/>
      <c r="AP1015" s="90"/>
      <c r="AQ1015" s="90"/>
      <c r="AR1015" s="90"/>
      <c r="AS1015" s="90"/>
      <c r="AT1015" s="90"/>
      <c r="AU1015" s="90"/>
      <c r="AV1015" s="90"/>
      <c r="AW1015" s="90"/>
      <c r="AX1015" s="117"/>
    </row>
    <row r="1016" spans="2:50"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150"/>
      <c r="AN1016" s="90"/>
      <c r="AO1016" s="90"/>
      <c r="AP1016" s="90"/>
      <c r="AQ1016" s="90"/>
      <c r="AR1016" s="90"/>
      <c r="AS1016" s="90"/>
      <c r="AT1016" s="90"/>
      <c r="AU1016" s="90"/>
      <c r="AV1016" s="90"/>
      <c r="AW1016" s="90"/>
      <c r="AX1016" s="117"/>
    </row>
    <row r="1017" spans="2:50" ht="12.95" customHeight="1" x14ac:dyDescent="0.25">
      <c r="B1017" s="102"/>
      <c r="C1017" s="106"/>
      <c r="D1017" s="110"/>
      <c r="E1017" s="114"/>
      <c r="F1017" s="27" t="s">
        <v>37</v>
      </c>
      <c r="G1017" s="44"/>
      <c r="H1017" s="44"/>
      <c r="I1017" s="44"/>
      <c r="J1017" s="44"/>
      <c r="K1017" s="44"/>
      <c r="L1017" s="42"/>
      <c r="M1017" s="42"/>
      <c r="N1017" s="43">
        <f>SUM(G1017:M1017)</f>
        <v>0</v>
      </c>
      <c r="O1017" s="44"/>
      <c r="P1017" s="44"/>
      <c r="Q1017" s="44"/>
      <c r="R1017" s="44"/>
      <c r="S1017" s="44"/>
      <c r="T1017" s="42"/>
      <c r="U1017" s="42"/>
      <c r="V1017" s="43">
        <f>SUM(O1017:U1017)</f>
        <v>0</v>
      </c>
      <c r="W1017" s="44"/>
      <c r="X1017" s="44"/>
      <c r="Y1017" s="44"/>
      <c r="Z1017" s="44"/>
      <c r="AA1017" s="44"/>
      <c r="AB1017" s="42"/>
      <c r="AC1017" s="42"/>
      <c r="AD1017" s="43">
        <f>SUM(W1017:AC1017)</f>
        <v>0</v>
      </c>
      <c r="AE1017" s="44"/>
      <c r="AF1017" s="44"/>
      <c r="AG1017" s="44"/>
      <c r="AH1017" s="44"/>
      <c r="AI1017" s="44"/>
      <c r="AJ1017" s="42"/>
      <c r="AK1017" s="42"/>
      <c r="AL1017" s="43">
        <f>SUM(AE1017:AK1017)</f>
        <v>0</v>
      </c>
      <c r="AM1017" s="150"/>
      <c r="AN1017" s="90"/>
      <c r="AO1017" s="90"/>
      <c r="AP1017" s="90"/>
      <c r="AQ1017" s="90"/>
      <c r="AR1017" s="90"/>
      <c r="AS1017" s="90"/>
      <c r="AT1017" s="90"/>
      <c r="AU1017" s="90"/>
      <c r="AV1017" s="90"/>
      <c r="AW1017" s="90"/>
      <c r="AX1017" s="117"/>
    </row>
    <row r="1018" spans="2:50"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1059">SUM(G1018:M1018)</f>
        <v>0</v>
      </c>
      <c r="O1018" s="45"/>
      <c r="P1018" s="45"/>
      <c r="Q1018" s="45"/>
      <c r="R1018" s="45"/>
      <c r="S1018" s="45">
        <f>IF((V1012-E1012)&lt;=0,0,IF((V1012-E1012)&gt;0,(V1012-E1012)))</f>
        <v>0</v>
      </c>
      <c r="T1018" s="42"/>
      <c r="U1018" s="42"/>
      <c r="V1018" s="43">
        <f t="shared" ref="V1018:V1029" si="1060">SUM(O1018:U1018)</f>
        <v>0</v>
      </c>
      <c r="W1018" s="45"/>
      <c r="X1018" s="45"/>
      <c r="Y1018" s="45"/>
      <c r="Z1018" s="45"/>
      <c r="AA1018" s="45">
        <f>IF((AD1012-E1012)&lt;=0,0,IF((AD1012-E1012)&gt;0,(AD1012-E1012)))</f>
        <v>0</v>
      </c>
      <c r="AB1018" s="42"/>
      <c r="AC1018" s="42"/>
      <c r="AD1018" s="43">
        <f t="shared" ref="AD1018:AD1029" si="1061">SUM(W1018:AC1018)</f>
        <v>0</v>
      </c>
      <c r="AE1018" s="45"/>
      <c r="AF1018" s="45"/>
      <c r="AG1018" s="45"/>
      <c r="AH1018" s="45"/>
      <c r="AI1018" s="45">
        <f>IF((AL1012-E1012)&lt;=0,0,IF((AL1012-E1012)&gt;0,(AL1012-E1012)))</f>
        <v>0</v>
      </c>
      <c r="AJ1018" s="42"/>
      <c r="AK1018" s="42"/>
      <c r="AL1018" s="43">
        <f t="shared" ref="AL1018:AL1029" si="1062">SUM(AE1018:AK1018)</f>
        <v>0</v>
      </c>
      <c r="AM1018" s="150"/>
      <c r="AN1018" s="90"/>
      <c r="AO1018" s="90"/>
      <c r="AP1018" s="90"/>
      <c r="AQ1018" s="90"/>
      <c r="AR1018" s="90"/>
      <c r="AS1018" s="90"/>
      <c r="AT1018" s="90"/>
      <c r="AU1018" s="90"/>
      <c r="AV1018" s="90"/>
      <c r="AW1018" s="90"/>
      <c r="AX1018" s="117"/>
    </row>
    <row r="1019" spans="2:50"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1059"/>
        <v>0</v>
      </c>
      <c r="O1019" s="45"/>
      <c r="P1019" s="45"/>
      <c r="Q1019" s="45"/>
      <c r="R1019" s="45"/>
      <c r="S1019" s="44">
        <f>IF(E1012-15&lt;0,0,IF(SUM(O1012:U1017)&lt;10,0,IF(SUM(O1012:U1017)&lt;20,1,IF(SUM(O1012:U1017)&lt;30,2,IF(SUM(O1012:U1017)&gt;=30,3)))))</f>
        <v>0</v>
      </c>
      <c r="T1019" s="42"/>
      <c r="U1019" s="42"/>
      <c r="V1019" s="43">
        <f t="shared" si="1060"/>
        <v>0</v>
      </c>
      <c r="W1019" s="45"/>
      <c r="X1019" s="45"/>
      <c r="Y1019" s="45"/>
      <c r="Z1019" s="45"/>
      <c r="AA1019" s="44">
        <f>IF(E1012-15&lt;0,0,IF(SUM(W1012:AC1017)&lt;10,0,IF(SUM(W1012:AC1017)&lt;20,1,IF(SUM(W1012:AC1017)&lt;30,2,IF(SUM(W1012:AC1017)&gt;=30,3)))))</f>
        <v>0</v>
      </c>
      <c r="AB1019" s="42"/>
      <c r="AC1019" s="42"/>
      <c r="AD1019" s="43">
        <f t="shared" si="1061"/>
        <v>0</v>
      </c>
      <c r="AE1019" s="45"/>
      <c r="AF1019" s="45"/>
      <c r="AG1019" s="45"/>
      <c r="AH1019" s="45"/>
      <c r="AI1019" s="44">
        <f>IF(E1012-15&lt;0,0,IF(SUM(AE1012:AK1017)&lt;10,0,IF(SUM(AE1012:AK1017)&lt;20,1,IF(SUM(AE1012:AK1017)&lt;30,2,IF(SUM(AE1012:AK1017)&gt;=30,3)))))</f>
        <v>0</v>
      </c>
      <c r="AJ1019" s="42"/>
      <c r="AK1019" s="42"/>
      <c r="AL1019" s="43">
        <f t="shared" si="1062"/>
        <v>0</v>
      </c>
      <c r="AM1019" s="150"/>
      <c r="AN1019" s="90"/>
      <c r="AO1019" s="90"/>
      <c r="AP1019" s="90"/>
      <c r="AQ1019" s="90"/>
      <c r="AR1019" s="90"/>
      <c r="AS1019" s="90"/>
      <c r="AT1019" s="90"/>
      <c r="AU1019" s="90"/>
      <c r="AV1019" s="90"/>
      <c r="AW1019" s="90"/>
      <c r="AX1019" s="117"/>
    </row>
    <row r="1020" spans="2:50" ht="12.95" customHeight="1" x14ac:dyDescent="0.25">
      <c r="B1020" s="102"/>
      <c r="C1020" s="106"/>
      <c r="D1020" s="110"/>
      <c r="E1020" s="114"/>
      <c r="F1020" s="28" t="s">
        <v>41</v>
      </c>
      <c r="G1020" s="44"/>
      <c r="H1020" s="44"/>
      <c r="I1020" s="44"/>
      <c r="J1020" s="44"/>
      <c r="K1020" s="45"/>
      <c r="L1020" s="42"/>
      <c r="M1020" s="42"/>
      <c r="N1020" s="43">
        <f t="shared" si="1059"/>
        <v>0</v>
      </c>
      <c r="O1020" s="44"/>
      <c r="P1020" s="44"/>
      <c r="Q1020" s="44"/>
      <c r="R1020" s="44"/>
      <c r="S1020" s="45"/>
      <c r="T1020" s="42"/>
      <c r="U1020" s="42"/>
      <c r="V1020" s="43">
        <f t="shared" si="1060"/>
        <v>0</v>
      </c>
      <c r="W1020" s="44"/>
      <c r="X1020" s="44"/>
      <c r="Y1020" s="44"/>
      <c r="Z1020" s="44"/>
      <c r="AA1020" s="45"/>
      <c r="AB1020" s="42"/>
      <c r="AC1020" s="42"/>
      <c r="AD1020" s="43">
        <f t="shared" si="1061"/>
        <v>0</v>
      </c>
      <c r="AE1020" s="44"/>
      <c r="AF1020" s="44"/>
      <c r="AG1020" s="44"/>
      <c r="AH1020" s="44"/>
      <c r="AI1020" s="45"/>
      <c r="AJ1020" s="42"/>
      <c r="AK1020" s="42"/>
      <c r="AL1020" s="43">
        <f t="shared" si="1062"/>
        <v>0</v>
      </c>
      <c r="AM1020" s="150"/>
      <c r="AN1020" s="90"/>
      <c r="AO1020" s="90"/>
      <c r="AP1020" s="90"/>
      <c r="AQ1020" s="90"/>
      <c r="AR1020" s="90"/>
      <c r="AS1020" s="90"/>
      <c r="AT1020" s="90"/>
      <c r="AU1020" s="90"/>
      <c r="AV1020" s="90"/>
      <c r="AW1020" s="90"/>
      <c r="AX1020" s="117"/>
    </row>
    <row r="1021" spans="2:50" ht="12.95" customHeight="1" x14ac:dyDescent="0.25">
      <c r="B1021" s="102"/>
      <c r="C1021" s="106"/>
      <c r="D1021" s="110"/>
      <c r="E1021" s="114"/>
      <c r="F1021" s="28" t="s">
        <v>6</v>
      </c>
      <c r="G1021" s="44"/>
      <c r="H1021" s="44"/>
      <c r="I1021" s="44"/>
      <c r="J1021" s="44"/>
      <c r="K1021" s="44"/>
      <c r="L1021" s="42"/>
      <c r="M1021" s="42"/>
      <c r="N1021" s="43">
        <f t="shared" si="1059"/>
        <v>0</v>
      </c>
      <c r="O1021" s="44"/>
      <c r="P1021" s="44"/>
      <c r="Q1021" s="44"/>
      <c r="R1021" s="44"/>
      <c r="S1021" s="44"/>
      <c r="T1021" s="42"/>
      <c r="U1021" s="42"/>
      <c r="V1021" s="43">
        <f t="shared" si="1060"/>
        <v>0</v>
      </c>
      <c r="W1021" s="44"/>
      <c r="X1021" s="44"/>
      <c r="Y1021" s="44"/>
      <c r="Z1021" s="44"/>
      <c r="AA1021" s="44"/>
      <c r="AB1021" s="42"/>
      <c r="AC1021" s="42"/>
      <c r="AD1021" s="43">
        <f t="shared" si="1061"/>
        <v>0</v>
      </c>
      <c r="AE1021" s="44"/>
      <c r="AF1021" s="44"/>
      <c r="AG1021" s="44"/>
      <c r="AH1021" s="44"/>
      <c r="AI1021" s="44"/>
      <c r="AJ1021" s="42"/>
      <c r="AK1021" s="42"/>
      <c r="AL1021" s="43">
        <f t="shared" si="1062"/>
        <v>0</v>
      </c>
      <c r="AM1021" s="150"/>
      <c r="AN1021" s="90"/>
      <c r="AO1021" s="90"/>
      <c r="AP1021" s="90"/>
      <c r="AQ1021" s="90"/>
      <c r="AR1021" s="90"/>
      <c r="AS1021" s="90"/>
      <c r="AT1021" s="90"/>
      <c r="AU1021" s="90"/>
      <c r="AV1021" s="90"/>
      <c r="AW1021" s="90"/>
      <c r="AX1021" s="117"/>
    </row>
    <row r="1022" spans="2:50" ht="12.95" customHeight="1" x14ac:dyDescent="0.25">
      <c r="B1022" s="102"/>
      <c r="C1022" s="106"/>
      <c r="D1022" s="110"/>
      <c r="E1022" s="114"/>
      <c r="F1022" s="29" t="s">
        <v>35</v>
      </c>
      <c r="G1022" s="44"/>
      <c r="H1022" s="44"/>
      <c r="I1022" s="44"/>
      <c r="J1022" s="44"/>
      <c r="K1022" s="44"/>
      <c r="L1022" s="42"/>
      <c r="M1022" s="42"/>
      <c r="N1022" s="43">
        <f t="shared" si="1059"/>
        <v>0</v>
      </c>
      <c r="O1022" s="44"/>
      <c r="P1022" s="44"/>
      <c r="Q1022" s="44"/>
      <c r="R1022" s="44"/>
      <c r="S1022" s="44"/>
      <c r="T1022" s="42"/>
      <c r="U1022" s="42"/>
      <c r="V1022" s="43">
        <f t="shared" si="1060"/>
        <v>0</v>
      </c>
      <c r="W1022" s="44"/>
      <c r="X1022" s="44"/>
      <c r="Y1022" s="44"/>
      <c r="Z1022" s="44"/>
      <c r="AA1022" s="44"/>
      <c r="AB1022" s="42"/>
      <c r="AC1022" s="42"/>
      <c r="AD1022" s="43">
        <f t="shared" si="1061"/>
        <v>0</v>
      </c>
      <c r="AE1022" s="44"/>
      <c r="AF1022" s="44"/>
      <c r="AG1022" s="44"/>
      <c r="AH1022" s="44"/>
      <c r="AI1022" s="44"/>
      <c r="AJ1022" s="42"/>
      <c r="AK1022" s="42"/>
      <c r="AL1022" s="43">
        <f t="shared" si="1062"/>
        <v>0</v>
      </c>
      <c r="AM1022" s="150"/>
      <c r="AN1022" s="90"/>
      <c r="AO1022" s="90"/>
      <c r="AP1022" s="90"/>
      <c r="AQ1022" s="90"/>
      <c r="AR1022" s="90"/>
      <c r="AS1022" s="90"/>
      <c r="AT1022" s="90"/>
      <c r="AU1022" s="90"/>
      <c r="AV1022" s="90"/>
      <c r="AW1022" s="90"/>
      <c r="AX1022" s="117"/>
    </row>
    <row r="1023" spans="2:50" ht="12.95" customHeight="1" x14ac:dyDescent="0.25">
      <c r="B1023" s="102"/>
      <c r="C1023" s="106"/>
      <c r="D1023" s="110"/>
      <c r="E1023" s="114"/>
      <c r="F1023" s="27" t="s">
        <v>40</v>
      </c>
      <c r="G1023" s="44"/>
      <c r="H1023" s="44"/>
      <c r="I1023" s="44"/>
      <c r="J1023" s="44"/>
      <c r="K1023" s="44"/>
      <c r="L1023" s="42"/>
      <c r="M1023" s="42"/>
      <c r="N1023" s="43">
        <f t="shared" si="1059"/>
        <v>0</v>
      </c>
      <c r="O1023" s="44"/>
      <c r="P1023" s="44"/>
      <c r="Q1023" s="44"/>
      <c r="R1023" s="44"/>
      <c r="S1023" s="44"/>
      <c r="T1023" s="42"/>
      <c r="U1023" s="42"/>
      <c r="V1023" s="43">
        <f t="shared" si="1060"/>
        <v>0</v>
      </c>
      <c r="W1023" s="44"/>
      <c r="X1023" s="44"/>
      <c r="Y1023" s="44"/>
      <c r="Z1023" s="44"/>
      <c r="AA1023" s="44"/>
      <c r="AB1023" s="42"/>
      <c r="AC1023" s="42"/>
      <c r="AD1023" s="43">
        <f t="shared" si="1061"/>
        <v>0</v>
      </c>
      <c r="AE1023" s="44"/>
      <c r="AF1023" s="44"/>
      <c r="AG1023" s="44"/>
      <c r="AH1023" s="44"/>
      <c r="AI1023" s="44"/>
      <c r="AJ1023" s="42"/>
      <c r="AK1023" s="42"/>
      <c r="AL1023" s="43">
        <f t="shared" si="1062"/>
        <v>0</v>
      </c>
      <c r="AM1023" s="150"/>
      <c r="AN1023" s="90"/>
      <c r="AO1023" s="90"/>
      <c r="AP1023" s="90"/>
      <c r="AQ1023" s="90"/>
      <c r="AR1023" s="90"/>
      <c r="AS1023" s="90"/>
      <c r="AT1023" s="90"/>
      <c r="AU1023" s="90"/>
      <c r="AV1023" s="90"/>
      <c r="AW1023" s="90"/>
      <c r="AX1023" s="117"/>
    </row>
    <row r="1024" spans="2:50" ht="12.95" customHeight="1" x14ac:dyDescent="0.25">
      <c r="B1024" s="102"/>
      <c r="C1024" s="106"/>
      <c r="D1024" s="110"/>
      <c r="E1024" s="114"/>
      <c r="F1024" s="27" t="s">
        <v>7</v>
      </c>
      <c r="G1024" s="44"/>
      <c r="H1024" s="44"/>
      <c r="I1024" s="44"/>
      <c r="J1024" s="44"/>
      <c r="K1024" s="44"/>
      <c r="L1024" s="42"/>
      <c r="M1024" s="42"/>
      <c r="N1024" s="43">
        <f t="shared" si="1059"/>
        <v>0</v>
      </c>
      <c r="O1024" s="44"/>
      <c r="P1024" s="44"/>
      <c r="Q1024" s="44"/>
      <c r="R1024" s="44"/>
      <c r="S1024" s="44"/>
      <c r="T1024" s="42"/>
      <c r="U1024" s="42"/>
      <c r="V1024" s="43">
        <f t="shared" si="1060"/>
        <v>0</v>
      </c>
      <c r="W1024" s="44"/>
      <c r="X1024" s="44"/>
      <c r="Y1024" s="44"/>
      <c r="Z1024" s="44"/>
      <c r="AA1024" s="44"/>
      <c r="AB1024" s="42"/>
      <c r="AC1024" s="42"/>
      <c r="AD1024" s="43">
        <f t="shared" si="1061"/>
        <v>0</v>
      </c>
      <c r="AE1024" s="44"/>
      <c r="AF1024" s="44"/>
      <c r="AG1024" s="44"/>
      <c r="AH1024" s="44"/>
      <c r="AI1024" s="44"/>
      <c r="AJ1024" s="42"/>
      <c r="AK1024" s="42"/>
      <c r="AL1024" s="43">
        <f t="shared" si="1062"/>
        <v>0</v>
      </c>
      <c r="AM1024" s="150"/>
      <c r="AN1024" s="90"/>
      <c r="AO1024" s="90"/>
      <c r="AP1024" s="90"/>
      <c r="AQ1024" s="90"/>
      <c r="AR1024" s="90"/>
      <c r="AS1024" s="90"/>
      <c r="AT1024" s="90"/>
      <c r="AU1024" s="90"/>
      <c r="AV1024" s="90"/>
      <c r="AW1024" s="90"/>
      <c r="AX1024" s="117"/>
    </row>
    <row r="1025" spans="2:50" ht="12.95" customHeight="1" x14ac:dyDescent="0.25">
      <c r="B1025" s="102"/>
      <c r="C1025" s="106"/>
      <c r="D1025" s="110"/>
      <c r="E1025" s="114"/>
      <c r="F1025" s="27"/>
      <c r="G1025" s="44"/>
      <c r="H1025" s="44"/>
      <c r="I1025" s="44"/>
      <c r="J1025" s="44"/>
      <c r="K1025" s="44"/>
      <c r="L1025" s="42"/>
      <c r="M1025" s="42"/>
      <c r="N1025" s="43">
        <f t="shared" si="1059"/>
        <v>0</v>
      </c>
      <c r="O1025" s="44"/>
      <c r="P1025" s="44"/>
      <c r="Q1025" s="44"/>
      <c r="R1025" s="44"/>
      <c r="S1025" s="44"/>
      <c r="T1025" s="42"/>
      <c r="U1025" s="42"/>
      <c r="V1025" s="43">
        <f t="shared" si="1060"/>
        <v>0</v>
      </c>
      <c r="W1025" s="44"/>
      <c r="X1025" s="44"/>
      <c r="Y1025" s="44"/>
      <c r="Z1025" s="44"/>
      <c r="AA1025" s="44"/>
      <c r="AB1025" s="42"/>
      <c r="AC1025" s="42"/>
      <c r="AD1025" s="43">
        <f t="shared" si="1061"/>
        <v>0</v>
      </c>
      <c r="AE1025" s="44"/>
      <c r="AF1025" s="44"/>
      <c r="AG1025" s="44"/>
      <c r="AH1025" s="44"/>
      <c r="AI1025" s="44"/>
      <c r="AJ1025" s="42"/>
      <c r="AK1025" s="42"/>
      <c r="AL1025" s="43">
        <f t="shared" si="1062"/>
        <v>0</v>
      </c>
      <c r="AM1025" s="150"/>
      <c r="AN1025" s="90"/>
      <c r="AO1025" s="90"/>
      <c r="AP1025" s="90"/>
      <c r="AQ1025" s="90"/>
      <c r="AR1025" s="90"/>
      <c r="AS1025" s="90"/>
      <c r="AT1025" s="90"/>
      <c r="AU1025" s="90"/>
      <c r="AV1025" s="90"/>
      <c r="AW1025" s="90"/>
      <c r="AX1025" s="117"/>
    </row>
    <row r="1026" spans="2:50" ht="12.95" customHeight="1" x14ac:dyDescent="0.25">
      <c r="B1026" s="102"/>
      <c r="C1026" s="106"/>
      <c r="D1026" s="110"/>
      <c r="E1026" s="114"/>
      <c r="F1026" s="27"/>
      <c r="G1026" s="44"/>
      <c r="H1026" s="44"/>
      <c r="I1026" s="44"/>
      <c r="J1026" s="44"/>
      <c r="K1026" s="44"/>
      <c r="L1026" s="42"/>
      <c r="M1026" s="42"/>
      <c r="N1026" s="43">
        <f t="shared" si="1059"/>
        <v>0</v>
      </c>
      <c r="O1026" s="44"/>
      <c r="P1026" s="44"/>
      <c r="Q1026" s="44"/>
      <c r="R1026" s="44"/>
      <c r="S1026" s="44"/>
      <c r="T1026" s="42"/>
      <c r="U1026" s="42"/>
      <c r="V1026" s="43">
        <f t="shared" si="1060"/>
        <v>0</v>
      </c>
      <c r="W1026" s="44"/>
      <c r="X1026" s="44"/>
      <c r="Y1026" s="44"/>
      <c r="Z1026" s="44"/>
      <c r="AA1026" s="44"/>
      <c r="AB1026" s="42"/>
      <c r="AC1026" s="42"/>
      <c r="AD1026" s="43">
        <f t="shared" si="1061"/>
        <v>0</v>
      </c>
      <c r="AE1026" s="44"/>
      <c r="AF1026" s="44"/>
      <c r="AG1026" s="44"/>
      <c r="AH1026" s="44"/>
      <c r="AI1026" s="44"/>
      <c r="AJ1026" s="42"/>
      <c r="AK1026" s="42"/>
      <c r="AL1026" s="43">
        <f t="shared" si="1062"/>
        <v>0</v>
      </c>
      <c r="AM1026" s="150"/>
      <c r="AN1026" s="90"/>
      <c r="AO1026" s="90"/>
      <c r="AP1026" s="90"/>
      <c r="AQ1026" s="90"/>
      <c r="AR1026" s="90"/>
      <c r="AS1026" s="90"/>
      <c r="AT1026" s="90"/>
      <c r="AU1026" s="90"/>
      <c r="AV1026" s="90"/>
      <c r="AW1026" s="90"/>
      <c r="AX1026" s="117"/>
    </row>
    <row r="1027" spans="2:50" ht="12.95" customHeight="1" x14ac:dyDescent="0.25">
      <c r="B1027" s="102"/>
      <c r="C1027" s="106"/>
      <c r="D1027" s="110"/>
      <c r="E1027" s="114"/>
      <c r="F1027" s="27"/>
      <c r="G1027" s="44"/>
      <c r="H1027" s="44"/>
      <c r="I1027" s="44"/>
      <c r="J1027" s="44"/>
      <c r="K1027" s="44"/>
      <c r="L1027" s="42"/>
      <c r="M1027" s="42"/>
      <c r="N1027" s="43">
        <f t="shared" si="1059"/>
        <v>0</v>
      </c>
      <c r="O1027" s="44"/>
      <c r="P1027" s="44"/>
      <c r="Q1027" s="44"/>
      <c r="R1027" s="44"/>
      <c r="S1027" s="44"/>
      <c r="T1027" s="42"/>
      <c r="U1027" s="42"/>
      <c r="V1027" s="43">
        <f t="shared" si="1060"/>
        <v>0</v>
      </c>
      <c r="W1027" s="44"/>
      <c r="X1027" s="44"/>
      <c r="Y1027" s="44"/>
      <c r="Z1027" s="44"/>
      <c r="AA1027" s="44"/>
      <c r="AB1027" s="42"/>
      <c r="AC1027" s="42"/>
      <c r="AD1027" s="43">
        <f t="shared" si="1061"/>
        <v>0</v>
      </c>
      <c r="AE1027" s="44"/>
      <c r="AF1027" s="44"/>
      <c r="AG1027" s="44"/>
      <c r="AH1027" s="44"/>
      <c r="AI1027" s="44"/>
      <c r="AJ1027" s="42"/>
      <c r="AK1027" s="42"/>
      <c r="AL1027" s="43">
        <f t="shared" si="1062"/>
        <v>0</v>
      </c>
      <c r="AM1027" s="150"/>
      <c r="AN1027" s="90"/>
      <c r="AO1027" s="90"/>
      <c r="AP1027" s="90"/>
      <c r="AQ1027" s="90"/>
      <c r="AR1027" s="90"/>
      <c r="AS1027" s="90"/>
      <c r="AT1027" s="90"/>
      <c r="AU1027" s="90"/>
      <c r="AV1027" s="90"/>
      <c r="AW1027" s="90"/>
      <c r="AX1027" s="117"/>
    </row>
    <row r="1028" spans="2:50" ht="12.95" customHeight="1" x14ac:dyDescent="0.25">
      <c r="B1028" s="102"/>
      <c r="C1028" s="106"/>
      <c r="D1028" s="110"/>
      <c r="E1028" s="114"/>
      <c r="F1028" s="28"/>
      <c r="G1028" s="44"/>
      <c r="H1028" s="44"/>
      <c r="I1028" s="44"/>
      <c r="J1028" s="44"/>
      <c r="K1028" s="44"/>
      <c r="L1028" s="42"/>
      <c r="M1028" s="42"/>
      <c r="N1028" s="43">
        <f t="shared" si="1059"/>
        <v>0</v>
      </c>
      <c r="O1028" s="44"/>
      <c r="P1028" s="44"/>
      <c r="Q1028" s="44"/>
      <c r="R1028" s="44"/>
      <c r="S1028" s="44"/>
      <c r="T1028" s="42"/>
      <c r="U1028" s="42"/>
      <c r="V1028" s="43">
        <f t="shared" si="1060"/>
        <v>0</v>
      </c>
      <c r="W1028" s="44"/>
      <c r="X1028" s="44"/>
      <c r="Y1028" s="44"/>
      <c r="Z1028" s="44"/>
      <c r="AA1028" s="44"/>
      <c r="AB1028" s="42"/>
      <c r="AC1028" s="42"/>
      <c r="AD1028" s="43">
        <f t="shared" si="1061"/>
        <v>0</v>
      </c>
      <c r="AE1028" s="44"/>
      <c r="AF1028" s="44"/>
      <c r="AG1028" s="44"/>
      <c r="AH1028" s="44"/>
      <c r="AI1028" s="44"/>
      <c r="AJ1028" s="42"/>
      <c r="AK1028" s="42"/>
      <c r="AL1028" s="43">
        <f t="shared" si="1062"/>
        <v>0</v>
      </c>
      <c r="AM1028" s="150"/>
      <c r="AN1028" s="90"/>
      <c r="AO1028" s="90"/>
      <c r="AP1028" s="90"/>
      <c r="AQ1028" s="90"/>
      <c r="AR1028" s="90"/>
      <c r="AS1028" s="90"/>
      <c r="AT1028" s="90"/>
      <c r="AU1028" s="90"/>
      <c r="AV1028" s="90"/>
      <c r="AW1028" s="90"/>
      <c r="AX1028" s="117"/>
    </row>
    <row r="1029" spans="2:50" ht="12.95" customHeight="1" thickBot="1" x14ac:dyDescent="0.3">
      <c r="B1029" s="103"/>
      <c r="C1029" s="107"/>
      <c r="D1029" s="111"/>
      <c r="E1029" s="114"/>
      <c r="F1029" s="28"/>
      <c r="G1029" s="44"/>
      <c r="H1029" s="44"/>
      <c r="I1029" s="44"/>
      <c r="J1029" s="44"/>
      <c r="K1029" s="44"/>
      <c r="L1029" s="46"/>
      <c r="M1029" s="46"/>
      <c r="N1029" s="43">
        <f t="shared" si="1059"/>
        <v>0</v>
      </c>
      <c r="O1029" s="44"/>
      <c r="P1029" s="44"/>
      <c r="Q1029" s="44"/>
      <c r="R1029" s="44"/>
      <c r="S1029" s="44"/>
      <c r="T1029" s="46"/>
      <c r="U1029" s="46"/>
      <c r="V1029" s="43">
        <f t="shared" si="1060"/>
        <v>0</v>
      </c>
      <c r="W1029" s="44"/>
      <c r="X1029" s="44"/>
      <c r="Y1029" s="44"/>
      <c r="Z1029" s="44"/>
      <c r="AA1029" s="44"/>
      <c r="AB1029" s="46"/>
      <c r="AC1029" s="46"/>
      <c r="AD1029" s="43">
        <f t="shared" si="1061"/>
        <v>0</v>
      </c>
      <c r="AE1029" s="44"/>
      <c r="AF1029" s="44"/>
      <c r="AG1029" s="44"/>
      <c r="AH1029" s="44"/>
      <c r="AI1029" s="44"/>
      <c r="AJ1029" s="46"/>
      <c r="AK1029" s="46"/>
      <c r="AL1029" s="43">
        <f t="shared" si="1062"/>
        <v>0</v>
      </c>
      <c r="AM1029" s="150"/>
      <c r="AN1029" s="90"/>
      <c r="AO1029" s="90"/>
      <c r="AP1029" s="90"/>
      <c r="AQ1029" s="90"/>
      <c r="AR1029" s="90"/>
      <c r="AS1029" s="90"/>
      <c r="AT1029" s="90"/>
      <c r="AU1029" s="90"/>
      <c r="AV1029" s="90"/>
      <c r="AW1029" s="90"/>
      <c r="AX1029" s="117"/>
    </row>
    <row r="1030" spans="2:50" ht="12.95" hidden="1" customHeight="1" thickBot="1" x14ac:dyDescent="0.3">
      <c r="B1030" s="104"/>
      <c r="C1030" s="108"/>
      <c r="D1030" s="112"/>
      <c r="E1030" s="115"/>
      <c r="F1030" s="28" t="s">
        <v>36</v>
      </c>
      <c r="G1030" s="48"/>
      <c r="H1030" s="48"/>
      <c r="I1030" s="48"/>
      <c r="J1030" s="48"/>
      <c r="K1030" s="48"/>
      <c r="L1030" s="47"/>
      <c r="M1030" s="47"/>
      <c r="N1030" s="43">
        <f t="shared" ref="N1030" si="1063">N1019+N1020+N1022+N1027+N1028+N1029+N1025+N1026</f>
        <v>0</v>
      </c>
      <c r="O1030" s="49"/>
      <c r="P1030" s="49"/>
      <c r="Q1030" s="49"/>
      <c r="R1030" s="49"/>
      <c r="S1030" s="49"/>
      <c r="T1030" s="47"/>
      <c r="U1030" s="47"/>
      <c r="V1030" s="43">
        <f t="shared" ref="V1030" si="1064">V1019+V1020+V1022+V1027+V1028+V1029+V1025+V1026</f>
        <v>0</v>
      </c>
      <c r="W1030" s="49"/>
      <c r="X1030" s="49"/>
      <c r="Y1030" s="49"/>
      <c r="Z1030" s="49"/>
      <c r="AA1030" s="49"/>
      <c r="AB1030" s="47"/>
      <c r="AC1030" s="47"/>
      <c r="AD1030" s="43">
        <f t="shared" ref="AD1030" si="1065">AD1019+AD1020+AD1022+AD1027+AD1028+AD1029+AD1025+AD1026</f>
        <v>0</v>
      </c>
      <c r="AE1030" s="49"/>
      <c r="AF1030" s="49"/>
      <c r="AG1030" s="49"/>
      <c r="AH1030" s="49"/>
      <c r="AI1030" s="49"/>
      <c r="AJ1030" s="47"/>
      <c r="AK1030" s="47"/>
      <c r="AL1030" s="43">
        <f t="shared" ref="AL1030" si="1066">AL1019+AL1020+AL1022+AL1027+AL1028+AL1029+AL1025+AL1026</f>
        <v>0</v>
      </c>
      <c r="AM1030" s="151"/>
      <c r="AN1030" s="91"/>
      <c r="AO1030" s="91"/>
      <c r="AP1030" s="91"/>
      <c r="AQ1030" s="91"/>
      <c r="AR1030" s="91"/>
      <c r="AS1030" s="91"/>
      <c r="AT1030" s="91"/>
      <c r="AU1030" s="91"/>
      <c r="AV1030" s="91"/>
      <c r="AW1030" s="91"/>
      <c r="AX1030" s="118"/>
    </row>
    <row r="1031" spans="2:50" ht="12.95" customHeight="1" thickTop="1" x14ac:dyDescent="0.25">
      <c r="B1031" s="102">
        <v>55</v>
      </c>
      <c r="C1031" s="105">
        <f>MART!C1031</f>
        <v>0</v>
      </c>
      <c r="D1031" s="109">
        <f>MART!D1031</f>
        <v>0</v>
      </c>
      <c r="E1031" s="113">
        <f>MART!E1031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149">
        <f t="shared" ref="AM1031" si="1067">N1031+V1031+AD1031+AL1031</f>
        <v>0</v>
      </c>
      <c r="AN1031" s="89">
        <f t="shared" ref="AN1031" si="1068">N1032+V1032+AD1032+AL1032</f>
        <v>0</v>
      </c>
      <c r="AO1031" s="89">
        <f t="shared" ref="AO1031" si="1069">N1033+V1033+AD1033+AL1033</f>
        <v>0</v>
      </c>
      <c r="AP1031" s="89">
        <f t="shared" ref="AP1031" si="1070">N1034+V1034+AD1034+AL1034</f>
        <v>0</v>
      </c>
      <c r="AQ1031" s="89">
        <f t="shared" ref="AQ1031" si="1071">N1035+V1035+AD1035+AL1035</f>
        <v>0</v>
      </c>
      <c r="AR1031" s="89">
        <f t="shared" ref="AR1031" si="1072">N1036+V1036+AD1036+AL1036</f>
        <v>0</v>
      </c>
      <c r="AS1031" s="89">
        <f t="shared" ref="AS1031" si="1073">N1037+V1037+AD1037+AL1037</f>
        <v>0</v>
      </c>
      <c r="AT1031" s="89">
        <f t="shared" ref="AT1031" si="1074">N1049+V1049+AD1049+AL1049</f>
        <v>0</v>
      </c>
      <c r="AU1031" s="89">
        <f t="shared" ref="AU1031" si="1075">N1042+V1042+AD1042+AL1042</f>
        <v>0</v>
      </c>
      <c r="AV1031" s="89">
        <f t="shared" ref="AV1031" si="1076">N1043+V1043+AD1043+AL1043</f>
        <v>0</v>
      </c>
      <c r="AW1031" s="89">
        <f t="shared" ref="AW1031" si="1077">N1040+V1040+AD1040+AL1040</f>
        <v>0</v>
      </c>
      <c r="AX1031" s="116">
        <f t="shared" ref="AX1031" si="1078">SUM(AN1031:AW1049)</f>
        <v>0</v>
      </c>
    </row>
    <row r="1032" spans="2:50"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150"/>
      <c r="AN1032" s="90"/>
      <c r="AO1032" s="90"/>
      <c r="AP1032" s="90"/>
      <c r="AQ1032" s="90"/>
      <c r="AR1032" s="90"/>
      <c r="AS1032" s="90"/>
      <c r="AT1032" s="90"/>
      <c r="AU1032" s="90"/>
      <c r="AV1032" s="90"/>
      <c r="AW1032" s="90"/>
      <c r="AX1032" s="117"/>
    </row>
    <row r="1033" spans="2:50"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150"/>
      <c r="AN1033" s="90"/>
      <c r="AO1033" s="90"/>
      <c r="AP1033" s="90"/>
      <c r="AQ1033" s="90"/>
      <c r="AR1033" s="90"/>
      <c r="AS1033" s="90"/>
      <c r="AT1033" s="90"/>
      <c r="AU1033" s="90"/>
      <c r="AV1033" s="90"/>
      <c r="AW1033" s="90"/>
      <c r="AX1033" s="117"/>
    </row>
    <row r="1034" spans="2:50"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150"/>
      <c r="AN1034" s="90"/>
      <c r="AO1034" s="90"/>
      <c r="AP1034" s="90"/>
      <c r="AQ1034" s="90"/>
      <c r="AR1034" s="90"/>
      <c r="AS1034" s="90"/>
      <c r="AT1034" s="90"/>
      <c r="AU1034" s="90"/>
      <c r="AV1034" s="90"/>
      <c r="AW1034" s="90"/>
      <c r="AX1034" s="117"/>
    </row>
    <row r="1035" spans="2:50"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150"/>
      <c r="AN1035" s="90"/>
      <c r="AO1035" s="90"/>
      <c r="AP1035" s="90"/>
      <c r="AQ1035" s="90"/>
      <c r="AR1035" s="90"/>
      <c r="AS1035" s="90"/>
      <c r="AT1035" s="90"/>
      <c r="AU1035" s="90"/>
      <c r="AV1035" s="90"/>
      <c r="AW1035" s="90"/>
      <c r="AX1035" s="117"/>
    </row>
    <row r="1036" spans="2:50" ht="12.95" customHeight="1" x14ac:dyDescent="0.25">
      <c r="B1036" s="102"/>
      <c r="C1036" s="106"/>
      <c r="D1036" s="110"/>
      <c r="E1036" s="114"/>
      <c r="F1036" s="27" t="s">
        <v>37</v>
      </c>
      <c r="G1036" s="44"/>
      <c r="H1036" s="44"/>
      <c r="I1036" s="44"/>
      <c r="J1036" s="44"/>
      <c r="K1036" s="44"/>
      <c r="L1036" s="42"/>
      <c r="M1036" s="42"/>
      <c r="N1036" s="43">
        <f>SUM(G1036:M1036)</f>
        <v>0</v>
      </c>
      <c r="O1036" s="44"/>
      <c r="P1036" s="44"/>
      <c r="Q1036" s="44"/>
      <c r="R1036" s="44"/>
      <c r="S1036" s="44"/>
      <c r="T1036" s="42"/>
      <c r="U1036" s="42"/>
      <c r="V1036" s="43">
        <f>SUM(O1036:U1036)</f>
        <v>0</v>
      </c>
      <c r="W1036" s="44"/>
      <c r="X1036" s="44"/>
      <c r="Y1036" s="44"/>
      <c r="Z1036" s="44"/>
      <c r="AA1036" s="44"/>
      <c r="AB1036" s="42"/>
      <c r="AC1036" s="42"/>
      <c r="AD1036" s="43">
        <f>SUM(W1036:AC1036)</f>
        <v>0</v>
      </c>
      <c r="AE1036" s="44"/>
      <c r="AF1036" s="44"/>
      <c r="AG1036" s="44"/>
      <c r="AH1036" s="44"/>
      <c r="AI1036" s="44"/>
      <c r="AJ1036" s="42"/>
      <c r="AK1036" s="42"/>
      <c r="AL1036" s="43">
        <f>SUM(AE1036:AK1036)</f>
        <v>0</v>
      </c>
      <c r="AM1036" s="150"/>
      <c r="AN1036" s="90"/>
      <c r="AO1036" s="90"/>
      <c r="AP1036" s="90"/>
      <c r="AQ1036" s="90"/>
      <c r="AR1036" s="90"/>
      <c r="AS1036" s="90"/>
      <c r="AT1036" s="90"/>
      <c r="AU1036" s="90"/>
      <c r="AV1036" s="90"/>
      <c r="AW1036" s="90"/>
      <c r="AX1036" s="117"/>
    </row>
    <row r="1037" spans="2:50"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1079">SUM(G1037:M1037)</f>
        <v>0</v>
      </c>
      <c r="O1037" s="45"/>
      <c r="P1037" s="45"/>
      <c r="Q1037" s="45"/>
      <c r="R1037" s="45"/>
      <c r="S1037" s="45">
        <f>IF((V1031-E1031)&lt;=0,0,IF((V1031-E1031)&gt;0,(V1031-E1031)))</f>
        <v>0</v>
      </c>
      <c r="T1037" s="42"/>
      <c r="U1037" s="42"/>
      <c r="V1037" s="43">
        <f t="shared" ref="V1037:V1048" si="1080">SUM(O1037:U1037)</f>
        <v>0</v>
      </c>
      <c r="W1037" s="45"/>
      <c r="X1037" s="45"/>
      <c r="Y1037" s="45"/>
      <c r="Z1037" s="45"/>
      <c r="AA1037" s="45">
        <f>IF((AD1031-E1031)&lt;=0,0,IF((AD1031-E1031)&gt;0,(AD1031-E1031)))</f>
        <v>0</v>
      </c>
      <c r="AB1037" s="42"/>
      <c r="AC1037" s="42"/>
      <c r="AD1037" s="43">
        <f t="shared" ref="AD1037:AD1048" si="1081">SUM(W1037:AC1037)</f>
        <v>0</v>
      </c>
      <c r="AE1037" s="45"/>
      <c r="AF1037" s="45"/>
      <c r="AG1037" s="45"/>
      <c r="AH1037" s="45"/>
      <c r="AI1037" s="45">
        <f>IF((AL1031-E1031)&lt;=0,0,IF((AL1031-E1031)&gt;0,(AL1031-E1031)))</f>
        <v>0</v>
      </c>
      <c r="AJ1037" s="42"/>
      <c r="AK1037" s="42"/>
      <c r="AL1037" s="43">
        <f t="shared" ref="AL1037:AL1048" si="1082">SUM(AE1037:AK1037)</f>
        <v>0</v>
      </c>
      <c r="AM1037" s="150"/>
      <c r="AN1037" s="90"/>
      <c r="AO1037" s="90"/>
      <c r="AP1037" s="90"/>
      <c r="AQ1037" s="90"/>
      <c r="AR1037" s="90"/>
      <c r="AS1037" s="90"/>
      <c r="AT1037" s="90"/>
      <c r="AU1037" s="90"/>
      <c r="AV1037" s="90"/>
      <c r="AW1037" s="90"/>
      <c r="AX1037" s="117"/>
    </row>
    <row r="1038" spans="2:50"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1079"/>
        <v>0</v>
      </c>
      <c r="O1038" s="45"/>
      <c r="P1038" s="45"/>
      <c r="Q1038" s="45"/>
      <c r="R1038" s="45"/>
      <c r="S1038" s="44">
        <f>IF(E1031-15&lt;0,0,IF(SUM(O1031:U1036)&lt;10,0,IF(SUM(O1031:U1036)&lt;20,1,IF(SUM(O1031:U1036)&lt;30,2,IF(SUM(O1031:U1036)&gt;=30,3)))))</f>
        <v>0</v>
      </c>
      <c r="T1038" s="42"/>
      <c r="U1038" s="42"/>
      <c r="V1038" s="43">
        <f t="shared" si="1080"/>
        <v>0</v>
      </c>
      <c r="W1038" s="45"/>
      <c r="X1038" s="45"/>
      <c r="Y1038" s="45"/>
      <c r="Z1038" s="45"/>
      <c r="AA1038" s="44">
        <f>IF(E1031-15&lt;0,0,IF(SUM(W1031:AC1036)&lt;10,0,IF(SUM(W1031:AC1036)&lt;20,1,IF(SUM(W1031:AC1036)&lt;30,2,IF(SUM(W1031:AC1036)&gt;=30,3)))))</f>
        <v>0</v>
      </c>
      <c r="AB1038" s="42"/>
      <c r="AC1038" s="42"/>
      <c r="AD1038" s="43">
        <f t="shared" si="1081"/>
        <v>0</v>
      </c>
      <c r="AE1038" s="45"/>
      <c r="AF1038" s="45"/>
      <c r="AG1038" s="45"/>
      <c r="AH1038" s="45"/>
      <c r="AI1038" s="44">
        <f>IF(E1031-15&lt;0,0,IF(SUM(AE1031:AK1036)&lt;10,0,IF(SUM(AE1031:AK1036)&lt;20,1,IF(SUM(AE1031:AK1036)&lt;30,2,IF(SUM(AE1031:AK1036)&gt;=30,3)))))</f>
        <v>0</v>
      </c>
      <c r="AJ1038" s="42"/>
      <c r="AK1038" s="42"/>
      <c r="AL1038" s="43">
        <f t="shared" si="1082"/>
        <v>0</v>
      </c>
      <c r="AM1038" s="150"/>
      <c r="AN1038" s="90"/>
      <c r="AO1038" s="90"/>
      <c r="AP1038" s="90"/>
      <c r="AQ1038" s="90"/>
      <c r="AR1038" s="90"/>
      <c r="AS1038" s="90"/>
      <c r="AT1038" s="90"/>
      <c r="AU1038" s="90"/>
      <c r="AV1038" s="90"/>
      <c r="AW1038" s="90"/>
      <c r="AX1038" s="117"/>
    </row>
    <row r="1039" spans="2:50" ht="12.95" customHeight="1" x14ac:dyDescent="0.25">
      <c r="B1039" s="102"/>
      <c r="C1039" s="106"/>
      <c r="D1039" s="110"/>
      <c r="E1039" s="114"/>
      <c r="F1039" s="28" t="s">
        <v>41</v>
      </c>
      <c r="G1039" s="44"/>
      <c r="H1039" s="44"/>
      <c r="I1039" s="44"/>
      <c r="J1039" s="44"/>
      <c r="K1039" s="45"/>
      <c r="L1039" s="42"/>
      <c r="M1039" s="42"/>
      <c r="N1039" s="43">
        <f t="shared" si="1079"/>
        <v>0</v>
      </c>
      <c r="O1039" s="44"/>
      <c r="P1039" s="44"/>
      <c r="Q1039" s="44"/>
      <c r="R1039" s="44"/>
      <c r="S1039" s="45"/>
      <c r="T1039" s="42"/>
      <c r="U1039" s="42"/>
      <c r="V1039" s="43">
        <f t="shared" si="1080"/>
        <v>0</v>
      </c>
      <c r="W1039" s="44"/>
      <c r="X1039" s="44"/>
      <c r="Y1039" s="44"/>
      <c r="Z1039" s="44"/>
      <c r="AA1039" s="45"/>
      <c r="AB1039" s="42"/>
      <c r="AC1039" s="42"/>
      <c r="AD1039" s="43">
        <f t="shared" si="1081"/>
        <v>0</v>
      </c>
      <c r="AE1039" s="44"/>
      <c r="AF1039" s="44"/>
      <c r="AG1039" s="44"/>
      <c r="AH1039" s="44"/>
      <c r="AI1039" s="45"/>
      <c r="AJ1039" s="42"/>
      <c r="AK1039" s="42"/>
      <c r="AL1039" s="43">
        <f t="shared" si="1082"/>
        <v>0</v>
      </c>
      <c r="AM1039" s="150"/>
      <c r="AN1039" s="90"/>
      <c r="AO1039" s="90"/>
      <c r="AP1039" s="90"/>
      <c r="AQ1039" s="90"/>
      <c r="AR1039" s="90"/>
      <c r="AS1039" s="90"/>
      <c r="AT1039" s="90"/>
      <c r="AU1039" s="90"/>
      <c r="AV1039" s="90"/>
      <c r="AW1039" s="90"/>
      <c r="AX1039" s="117"/>
    </row>
    <row r="1040" spans="2:50" ht="12.95" customHeight="1" x14ac:dyDescent="0.25">
      <c r="B1040" s="102"/>
      <c r="C1040" s="106"/>
      <c r="D1040" s="110"/>
      <c r="E1040" s="114"/>
      <c r="F1040" s="28" t="s">
        <v>6</v>
      </c>
      <c r="G1040" s="44"/>
      <c r="H1040" s="44"/>
      <c r="I1040" s="44"/>
      <c r="J1040" s="44"/>
      <c r="K1040" s="44"/>
      <c r="L1040" s="42"/>
      <c r="M1040" s="42"/>
      <c r="N1040" s="43">
        <f t="shared" si="1079"/>
        <v>0</v>
      </c>
      <c r="O1040" s="44"/>
      <c r="P1040" s="44"/>
      <c r="Q1040" s="44"/>
      <c r="R1040" s="44"/>
      <c r="S1040" s="44"/>
      <c r="T1040" s="42"/>
      <c r="U1040" s="42"/>
      <c r="V1040" s="43">
        <f t="shared" si="1080"/>
        <v>0</v>
      </c>
      <c r="W1040" s="44"/>
      <c r="X1040" s="44"/>
      <c r="Y1040" s="44"/>
      <c r="Z1040" s="44"/>
      <c r="AA1040" s="44"/>
      <c r="AB1040" s="42"/>
      <c r="AC1040" s="42"/>
      <c r="AD1040" s="43">
        <f t="shared" si="1081"/>
        <v>0</v>
      </c>
      <c r="AE1040" s="44"/>
      <c r="AF1040" s="44"/>
      <c r="AG1040" s="44"/>
      <c r="AH1040" s="44"/>
      <c r="AI1040" s="44"/>
      <c r="AJ1040" s="42"/>
      <c r="AK1040" s="42"/>
      <c r="AL1040" s="43">
        <f t="shared" si="1082"/>
        <v>0</v>
      </c>
      <c r="AM1040" s="150"/>
      <c r="AN1040" s="90"/>
      <c r="AO1040" s="90"/>
      <c r="AP1040" s="90"/>
      <c r="AQ1040" s="90"/>
      <c r="AR1040" s="90"/>
      <c r="AS1040" s="90"/>
      <c r="AT1040" s="90"/>
      <c r="AU1040" s="90"/>
      <c r="AV1040" s="90"/>
      <c r="AW1040" s="90"/>
      <c r="AX1040" s="117"/>
    </row>
    <row r="1041" spans="2:50" ht="12.95" customHeight="1" x14ac:dyDescent="0.25">
      <c r="B1041" s="102"/>
      <c r="C1041" s="106"/>
      <c r="D1041" s="110"/>
      <c r="E1041" s="114"/>
      <c r="F1041" s="29" t="s">
        <v>35</v>
      </c>
      <c r="G1041" s="44"/>
      <c r="H1041" s="44"/>
      <c r="I1041" s="44"/>
      <c r="J1041" s="44"/>
      <c r="K1041" s="44"/>
      <c r="L1041" s="42"/>
      <c r="M1041" s="42"/>
      <c r="N1041" s="43">
        <f t="shared" si="1079"/>
        <v>0</v>
      </c>
      <c r="O1041" s="44"/>
      <c r="P1041" s="44"/>
      <c r="Q1041" s="44"/>
      <c r="R1041" s="44"/>
      <c r="S1041" s="44"/>
      <c r="T1041" s="42"/>
      <c r="U1041" s="42"/>
      <c r="V1041" s="43">
        <f t="shared" si="1080"/>
        <v>0</v>
      </c>
      <c r="W1041" s="44"/>
      <c r="X1041" s="44"/>
      <c r="Y1041" s="44"/>
      <c r="Z1041" s="44"/>
      <c r="AA1041" s="44"/>
      <c r="AB1041" s="42"/>
      <c r="AC1041" s="42"/>
      <c r="AD1041" s="43">
        <f t="shared" si="1081"/>
        <v>0</v>
      </c>
      <c r="AE1041" s="44"/>
      <c r="AF1041" s="44"/>
      <c r="AG1041" s="44"/>
      <c r="AH1041" s="44"/>
      <c r="AI1041" s="44"/>
      <c r="AJ1041" s="42"/>
      <c r="AK1041" s="42"/>
      <c r="AL1041" s="43">
        <f t="shared" si="1082"/>
        <v>0</v>
      </c>
      <c r="AM1041" s="150"/>
      <c r="AN1041" s="90"/>
      <c r="AO1041" s="90"/>
      <c r="AP1041" s="90"/>
      <c r="AQ1041" s="90"/>
      <c r="AR1041" s="90"/>
      <c r="AS1041" s="90"/>
      <c r="AT1041" s="90"/>
      <c r="AU1041" s="90"/>
      <c r="AV1041" s="90"/>
      <c r="AW1041" s="90"/>
      <c r="AX1041" s="117"/>
    </row>
    <row r="1042" spans="2:50" ht="12.95" customHeight="1" x14ac:dyDescent="0.25">
      <c r="B1042" s="102"/>
      <c r="C1042" s="106"/>
      <c r="D1042" s="110"/>
      <c r="E1042" s="114"/>
      <c r="F1042" s="27" t="s">
        <v>40</v>
      </c>
      <c r="G1042" s="44"/>
      <c r="H1042" s="44"/>
      <c r="I1042" s="44"/>
      <c r="J1042" s="44"/>
      <c r="K1042" s="44"/>
      <c r="L1042" s="42"/>
      <c r="M1042" s="42"/>
      <c r="N1042" s="43">
        <f t="shared" si="1079"/>
        <v>0</v>
      </c>
      <c r="O1042" s="44"/>
      <c r="P1042" s="44"/>
      <c r="Q1042" s="44"/>
      <c r="R1042" s="44"/>
      <c r="S1042" s="44"/>
      <c r="T1042" s="42"/>
      <c r="U1042" s="42"/>
      <c r="V1042" s="43">
        <f t="shared" si="1080"/>
        <v>0</v>
      </c>
      <c r="W1042" s="44"/>
      <c r="X1042" s="44"/>
      <c r="Y1042" s="44"/>
      <c r="Z1042" s="44"/>
      <c r="AA1042" s="44"/>
      <c r="AB1042" s="42"/>
      <c r="AC1042" s="42"/>
      <c r="AD1042" s="43">
        <f t="shared" si="1081"/>
        <v>0</v>
      </c>
      <c r="AE1042" s="44"/>
      <c r="AF1042" s="44"/>
      <c r="AG1042" s="44"/>
      <c r="AH1042" s="44"/>
      <c r="AI1042" s="44"/>
      <c r="AJ1042" s="42"/>
      <c r="AK1042" s="42"/>
      <c r="AL1042" s="43">
        <f t="shared" si="1082"/>
        <v>0</v>
      </c>
      <c r="AM1042" s="150"/>
      <c r="AN1042" s="90"/>
      <c r="AO1042" s="90"/>
      <c r="AP1042" s="90"/>
      <c r="AQ1042" s="90"/>
      <c r="AR1042" s="90"/>
      <c r="AS1042" s="90"/>
      <c r="AT1042" s="90"/>
      <c r="AU1042" s="90"/>
      <c r="AV1042" s="90"/>
      <c r="AW1042" s="90"/>
      <c r="AX1042" s="117"/>
    </row>
    <row r="1043" spans="2:50" ht="12.95" customHeight="1" x14ac:dyDescent="0.25">
      <c r="B1043" s="102"/>
      <c r="C1043" s="106"/>
      <c r="D1043" s="110"/>
      <c r="E1043" s="114"/>
      <c r="F1043" s="27" t="s">
        <v>7</v>
      </c>
      <c r="G1043" s="44"/>
      <c r="H1043" s="44"/>
      <c r="I1043" s="44"/>
      <c r="J1043" s="44"/>
      <c r="K1043" s="44"/>
      <c r="L1043" s="42"/>
      <c r="M1043" s="42"/>
      <c r="N1043" s="43">
        <f t="shared" si="1079"/>
        <v>0</v>
      </c>
      <c r="O1043" s="44"/>
      <c r="P1043" s="44"/>
      <c r="Q1043" s="44"/>
      <c r="R1043" s="44"/>
      <c r="S1043" s="44"/>
      <c r="T1043" s="42"/>
      <c r="U1043" s="42"/>
      <c r="V1043" s="43">
        <f t="shared" si="1080"/>
        <v>0</v>
      </c>
      <c r="W1043" s="44"/>
      <c r="X1043" s="44"/>
      <c r="Y1043" s="44"/>
      <c r="Z1043" s="44"/>
      <c r="AA1043" s="44"/>
      <c r="AB1043" s="42"/>
      <c r="AC1043" s="42"/>
      <c r="AD1043" s="43">
        <f t="shared" si="1081"/>
        <v>0</v>
      </c>
      <c r="AE1043" s="44"/>
      <c r="AF1043" s="44"/>
      <c r="AG1043" s="44"/>
      <c r="AH1043" s="44"/>
      <c r="AI1043" s="44"/>
      <c r="AJ1043" s="42"/>
      <c r="AK1043" s="42"/>
      <c r="AL1043" s="43">
        <f t="shared" si="1082"/>
        <v>0</v>
      </c>
      <c r="AM1043" s="150"/>
      <c r="AN1043" s="90"/>
      <c r="AO1043" s="90"/>
      <c r="AP1043" s="90"/>
      <c r="AQ1043" s="90"/>
      <c r="AR1043" s="90"/>
      <c r="AS1043" s="90"/>
      <c r="AT1043" s="90"/>
      <c r="AU1043" s="90"/>
      <c r="AV1043" s="90"/>
      <c r="AW1043" s="90"/>
      <c r="AX1043" s="117"/>
    </row>
    <row r="1044" spans="2:50" ht="12.95" customHeight="1" x14ac:dyDescent="0.25">
      <c r="B1044" s="102"/>
      <c r="C1044" s="106"/>
      <c r="D1044" s="110"/>
      <c r="E1044" s="114"/>
      <c r="F1044" s="27"/>
      <c r="G1044" s="44"/>
      <c r="H1044" s="44"/>
      <c r="I1044" s="44"/>
      <c r="J1044" s="44"/>
      <c r="K1044" s="44"/>
      <c r="L1044" s="42"/>
      <c r="M1044" s="42"/>
      <c r="N1044" s="43">
        <f t="shared" si="1079"/>
        <v>0</v>
      </c>
      <c r="O1044" s="44"/>
      <c r="P1044" s="44"/>
      <c r="Q1044" s="44"/>
      <c r="R1044" s="44"/>
      <c r="S1044" s="44"/>
      <c r="T1044" s="42"/>
      <c r="U1044" s="42"/>
      <c r="V1044" s="43">
        <f t="shared" si="1080"/>
        <v>0</v>
      </c>
      <c r="W1044" s="44"/>
      <c r="X1044" s="44"/>
      <c r="Y1044" s="44"/>
      <c r="Z1044" s="44"/>
      <c r="AA1044" s="44"/>
      <c r="AB1044" s="42"/>
      <c r="AC1044" s="42"/>
      <c r="AD1044" s="43">
        <f t="shared" si="1081"/>
        <v>0</v>
      </c>
      <c r="AE1044" s="44"/>
      <c r="AF1044" s="44"/>
      <c r="AG1044" s="44"/>
      <c r="AH1044" s="44"/>
      <c r="AI1044" s="44"/>
      <c r="AJ1044" s="42"/>
      <c r="AK1044" s="42"/>
      <c r="AL1044" s="43">
        <f t="shared" si="1082"/>
        <v>0</v>
      </c>
      <c r="AM1044" s="150"/>
      <c r="AN1044" s="90"/>
      <c r="AO1044" s="90"/>
      <c r="AP1044" s="90"/>
      <c r="AQ1044" s="90"/>
      <c r="AR1044" s="90"/>
      <c r="AS1044" s="90"/>
      <c r="AT1044" s="90"/>
      <c r="AU1044" s="90"/>
      <c r="AV1044" s="90"/>
      <c r="AW1044" s="90"/>
      <c r="AX1044" s="117"/>
    </row>
    <row r="1045" spans="2:50" ht="12.95" customHeight="1" x14ac:dyDescent="0.25">
      <c r="B1045" s="102"/>
      <c r="C1045" s="106"/>
      <c r="D1045" s="110"/>
      <c r="E1045" s="114"/>
      <c r="F1045" s="27"/>
      <c r="G1045" s="44"/>
      <c r="H1045" s="44"/>
      <c r="I1045" s="44"/>
      <c r="J1045" s="44"/>
      <c r="K1045" s="44"/>
      <c r="L1045" s="42"/>
      <c r="M1045" s="42"/>
      <c r="N1045" s="43">
        <f t="shared" si="1079"/>
        <v>0</v>
      </c>
      <c r="O1045" s="44"/>
      <c r="P1045" s="44"/>
      <c r="Q1045" s="44"/>
      <c r="R1045" s="44"/>
      <c r="S1045" s="44"/>
      <c r="T1045" s="42"/>
      <c r="U1045" s="42"/>
      <c r="V1045" s="43">
        <f t="shared" si="1080"/>
        <v>0</v>
      </c>
      <c r="W1045" s="44"/>
      <c r="X1045" s="44"/>
      <c r="Y1045" s="44"/>
      <c r="Z1045" s="44"/>
      <c r="AA1045" s="44"/>
      <c r="AB1045" s="42"/>
      <c r="AC1045" s="42"/>
      <c r="AD1045" s="43">
        <f t="shared" si="1081"/>
        <v>0</v>
      </c>
      <c r="AE1045" s="44"/>
      <c r="AF1045" s="44"/>
      <c r="AG1045" s="44"/>
      <c r="AH1045" s="44"/>
      <c r="AI1045" s="44"/>
      <c r="AJ1045" s="42"/>
      <c r="AK1045" s="42"/>
      <c r="AL1045" s="43">
        <f t="shared" si="1082"/>
        <v>0</v>
      </c>
      <c r="AM1045" s="150"/>
      <c r="AN1045" s="90"/>
      <c r="AO1045" s="90"/>
      <c r="AP1045" s="90"/>
      <c r="AQ1045" s="90"/>
      <c r="AR1045" s="90"/>
      <c r="AS1045" s="90"/>
      <c r="AT1045" s="90"/>
      <c r="AU1045" s="90"/>
      <c r="AV1045" s="90"/>
      <c r="AW1045" s="90"/>
      <c r="AX1045" s="117"/>
    </row>
    <row r="1046" spans="2:50" ht="12.95" customHeight="1" x14ac:dyDescent="0.25">
      <c r="B1046" s="102"/>
      <c r="C1046" s="106"/>
      <c r="D1046" s="110"/>
      <c r="E1046" s="114"/>
      <c r="F1046" s="27"/>
      <c r="G1046" s="44"/>
      <c r="H1046" s="44"/>
      <c r="I1046" s="44"/>
      <c r="J1046" s="44"/>
      <c r="K1046" s="44"/>
      <c r="L1046" s="42"/>
      <c r="M1046" s="42"/>
      <c r="N1046" s="43">
        <f t="shared" si="1079"/>
        <v>0</v>
      </c>
      <c r="O1046" s="44"/>
      <c r="P1046" s="44"/>
      <c r="Q1046" s="44"/>
      <c r="R1046" s="44"/>
      <c r="S1046" s="44"/>
      <c r="T1046" s="42"/>
      <c r="U1046" s="42"/>
      <c r="V1046" s="43">
        <f t="shared" si="1080"/>
        <v>0</v>
      </c>
      <c r="W1046" s="44"/>
      <c r="X1046" s="44"/>
      <c r="Y1046" s="44"/>
      <c r="Z1046" s="44"/>
      <c r="AA1046" s="44"/>
      <c r="AB1046" s="42"/>
      <c r="AC1046" s="42"/>
      <c r="AD1046" s="43">
        <f t="shared" si="1081"/>
        <v>0</v>
      </c>
      <c r="AE1046" s="44"/>
      <c r="AF1046" s="44"/>
      <c r="AG1046" s="44"/>
      <c r="AH1046" s="44"/>
      <c r="AI1046" s="44"/>
      <c r="AJ1046" s="42"/>
      <c r="AK1046" s="42"/>
      <c r="AL1046" s="43">
        <f t="shared" si="1082"/>
        <v>0</v>
      </c>
      <c r="AM1046" s="150"/>
      <c r="AN1046" s="90"/>
      <c r="AO1046" s="90"/>
      <c r="AP1046" s="90"/>
      <c r="AQ1046" s="90"/>
      <c r="AR1046" s="90"/>
      <c r="AS1046" s="90"/>
      <c r="AT1046" s="90"/>
      <c r="AU1046" s="90"/>
      <c r="AV1046" s="90"/>
      <c r="AW1046" s="90"/>
      <c r="AX1046" s="117"/>
    </row>
    <row r="1047" spans="2:50" ht="12.95" customHeight="1" x14ac:dyDescent="0.25">
      <c r="B1047" s="102"/>
      <c r="C1047" s="106"/>
      <c r="D1047" s="110"/>
      <c r="E1047" s="114"/>
      <c r="F1047" s="28"/>
      <c r="G1047" s="44"/>
      <c r="H1047" s="44"/>
      <c r="I1047" s="44"/>
      <c r="J1047" s="44"/>
      <c r="K1047" s="44"/>
      <c r="L1047" s="42"/>
      <c r="M1047" s="42"/>
      <c r="N1047" s="43">
        <f t="shared" si="1079"/>
        <v>0</v>
      </c>
      <c r="O1047" s="44"/>
      <c r="P1047" s="44"/>
      <c r="Q1047" s="44"/>
      <c r="R1047" s="44"/>
      <c r="S1047" s="44"/>
      <c r="T1047" s="42"/>
      <c r="U1047" s="42"/>
      <c r="V1047" s="43">
        <f t="shared" si="1080"/>
        <v>0</v>
      </c>
      <c r="W1047" s="44"/>
      <c r="X1047" s="44"/>
      <c r="Y1047" s="44"/>
      <c r="Z1047" s="44"/>
      <c r="AA1047" s="44"/>
      <c r="AB1047" s="42"/>
      <c r="AC1047" s="42"/>
      <c r="AD1047" s="43">
        <f t="shared" si="1081"/>
        <v>0</v>
      </c>
      <c r="AE1047" s="44"/>
      <c r="AF1047" s="44"/>
      <c r="AG1047" s="44"/>
      <c r="AH1047" s="44"/>
      <c r="AI1047" s="44"/>
      <c r="AJ1047" s="42"/>
      <c r="AK1047" s="42"/>
      <c r="AL1047" s="43">
        <f t="shared" si="1082"/>
        <v>0</v>
      </c>
      <c r="AM1047" s="150"/>
      <c r="AN1047" s="90"/>
      <c r="AO1047" s="90"/>
      <c r="AP1047" s="90"/>
      <c r="AQ1047" s="90"/>
      <c r="AR1047" s="90"/>
      <c r="AS1047" s="90"/>
      <c r="AT1047" s="90"/>
      <c r="AU1047" s="90"/>
      <c r="AV1047" s="90"/>
      <c r="AW1047" s="90"/>
      <c r="AX1047" s="117"/>
    </row>
    <row r="1048" spans="2:50" ht="12.95" customHeight="1" thickBot="1" x14ac:dyDescent="0.3">
      <c r="B1048" s="103"/>
      <c r="C1048" s="107"/>
      <c r="D1048" s="111"/>
      <c r="E1048" s="114"/>
      <c r="F1048" s="28"/>
      <c r="G1048" s="44"/>
      <c r="H1048" s="44"/>
      <c r="I1048" s="44"/>
      <c r="J1048" s="44"/>
      <c r="K1048" s="44"/>
      <c r="L1048" s="46"/>
      <c r="M1048" s="46"/>
      <c r="N1048" s="43">
        <f t="shared" si="1079"/>
        <v>0</v>
      </c>
      <c r="O1048" s="44"/>
      <c r="P1048" s="44"/>
      <c r="Q1048" s="44"/>
      <c r="R1048" s="44"/>
      <c r="S1048" s="44"/>
      <c r="T1048" s="46"/>
      <c r="U1048" s="46"/>
      <c r="V1048" s="43">
        <f t="shared" si="1080"/>
        <v>0</v>
      </c>
      <c r="W1048" s="44"/>
      <c r="X1048" s="44"/>
      <c r="Y1048" s="44"/>
      <c r="Z1048" s="44"/>
      <c r="AA1048" s="44"/>
      <c r="AB1048" s="46"/>
      <c r="AC1048" s="46"/>
      <c r="AD1048" s="43">
        <f t="shared" si="1081"/>
        <v>0</v>
      </c>
      <c r="AE1048" s="44"/>
      <c r="AF1048" s="44"/>
      <c r="AG1048" s="44"/>
      <c r="AH1048" s="44"/>
      <c r="AI1048" s="44"/>
      <c r="AJ1048" s="46"/>
      <c r="AK1048" s="46"/>
      <c r="AL1048" s="43">
        <f t="shared" si="1082"/>
        <v>0</v>
      </c>
      <c r="AM1048" s="150"/>
      <c r="AN1048" s="90"/>
      <c r="AO1048" s="90"/>
      <c r="AP1048" s="90"/>
      <c r="AQ1048" s="90"/>
      <c r="AR1048" s="90"/>
      <c r="AS1048" s="90"/>
      <c r="AT1048" s="90"/>
      <c r="AU1048" s="90"/>
      <c r="AV1048" s="90"/>
      <c r="AW1048" s="90"/>
      <c r="AX1048" s="117"/>
    </row>
    <row r="1049" spans="2:50" ht="12.95" hidden="1" customHeight="1" thickBot="1" x14ac:dyDescent="0.3">
      <c r="B1049" s="104"/>
      <c r="C1049" s="108"/>
      <c r="D1049" s="112"/>
      <c r="E1049" s="115"/>
      <c r="F1049" s="28" t="s">
        <v>36</v>
      </c>
      <c r="G1049" s="48"/>
      <c r="H1049" s="48"/>
      <c r="I1049" s="48"/>
      <c r="J1049" s="48"/>
      <c r="K1049" s="48"/>
      <c r="L1049" s="47"/>
      <c r="M1049" s="47"/>
      <c r="N1049" s="43">
        <f t="shared" ref="N1049" si="1083">N1038+N1039+N1041+N1046+N1047+N1048+N1044+N1045</f>
        <v>0</v>
      </c>
      <c r="O1049" s="49"/>
      <c r="P1049" s="49"/>
      <c r="Q1049" s="49"/>
      <c r="R1049" s="49"/>
      <c r="S1049" s="49"/>
      <c r="T1049" s="47"/>
      <c r="U1049" s="47"/>
      <c r="V1049" s="43">
        <f t="shared" ref="V1049" si="1084">V1038+V1039+V1041+V1046+V1047+V1048+V1044+V1045</f>
        <v>0</v>
      </c>
      <c r="W1049" s="49"/>
      <c r="X1049" s="49"/>
      <c r="Y1049" s="49"/>
      <c r="Z1049" s="49"/>
      <c r="AA1049" s="49"/>
      <c r="AB1049" s="47"/>
      <c r="AC1049" s="47"/>
      <c r="AD1049" s="43">
        <f t="shared" ref="AD1049" si="1085">AD1038+AD1039+AD1041+AD1046+AD1047+AD1048+AD1044+AD1045</f>
        <v>0</v>
      </c>
      <c r="AE1049" s="49"/>
      <c r="AF1049" s="49"/>
      <c r="AG1049" s="49"/>
      <c r="AH1049" s="49"/>
      <c r="AI1049" s="49"/>
      <c r="AJ1049" s="47"/>
      <c r="AK1049" s="47"/>
      <c r="AL1049" s="43">
        <f t="shared" ref="AL1049" si="1086">AL1038+AL1039+AL1041+AL1046+AL1047+AL1048+AL1044+AL1045</f>
        <v>0</v>
      </c>
      <c r="AM1049" s="151"/>
      <c r="AN1049" s="91"/>
      <c r="AO1049" s="91"/>
      <c r="AP1049" s="91"/>
      <c r="AQ1049" s="91"/>
      <c r="AR1049" s="91"/>
      <c r="AS1049" s="91"/>
      <c r="AT1049" s="91"/>
      <c r="AU1049" s="91"/>
      <c r="AV1049" s="91"/>
      <c r="AW1049" s="91"/>
      <c r="AX1049" s="118"/>
    </row>
    <row r="1050" spans="2:50" ht="12.95" customHeight="1" thickTop="1" x14ac:dyDescent="0.25">
      <c r="B1050" s="102">
        <v>56</v>
      </c>
      <c r="C1050" s="105">
        <f>MART!C1050</f>
        <v>0</v>
      </c>
      <c r="D1050" s="109">
        <f>MART!D1050</f>
        <v>0</v>
      </c>
      <c r="E1050" s="113">
        <f>MART!E1050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149">
        <f t="shared" ref="AM1050" si="1087">N1050+V1050+AD1050+AL1050</f>
        <v>0</v>
      </c>
      <c r="AN1050" s="89">
        <f t="shared" ref="AN1050" si="1088">N1051+V1051+AD1051+AL1051</f>
        <v>0</v>
      </c>
      <c r="AO1050" s="89">
        <f t="shared" ref="AO1050" si="1089">N1052+V1052+AD1052+AL1052</f>
        <v>0</v>
      </c>
      <c r="AP1050" s="89">
        <f t="shared" ref="AP1050" si="1090">N1053+V1053+AD1053+AL1053</f>
        <v>0</v>
      </c>
      <c r="AQ1050" s="89">
        <f t="shared" ref="AQ1050" si="1091">N1054+V1054+AD1054+AL1054</f>
        <v>0</v>
      </c>
      <c r="AR1050" s="89">
        <f t="shared" ref="AR1050" si="1092">N1055+V1055+AD1055+AL1055</f>
        <v>0</v>
      </c>
      <c r="AS1050" s="89">
        <f t="shared" ref="AS1050" si="1093">N1056+V1056+AD1056+AL1056</f>
        <v>0</v>
      </c>
      <c r="AT1050" s="89">
        <f t="shared" ref="AT1050" si="1094">N1068+V1068+AD1068+AL1068</f>
        <v>0</v>
      </c>
      <c r="AU1050" s="89">
        <f t="shared" ref="AU1050" si="1095">N1061+V1061+AD1061+AL1061</f>
        <v>0</v>
      </c>
      <c r="AV1050" s="89">
        <f t="shared" ref="AV1050" si="1096">N1062+V1062+AD1062+AL1062</f>
        <v>0</v>
      </c>
      <c r="AW1050" s="89">
        <f t="shared" ref="AW1050" si="1097">N1059+V1059+AD1059+AL1059</f>
        <v>0</v>
      </c>
      <c r="AX1050" s="116">
        <f t="shared" ref="AX1050" si="1098">SUM(AN1050:AW1068)</f>
        <v>0</v>
      </c>
    </row>
    <row r="1051" spans="2:50"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150"/>
      <c r="AN1051" s="90"/>
      <c r="AO1051" s="90"/>
      <c r="AP1051" s="90"/>
      <c r="AQ1051" s="90"/>
      <c r="AR1051" s="90"/>
      <c r="AS1051" s="90"/>
      <c r="AT1051" s="90"/>
      <c r="AU1051" s="90"/>
      <c r="AV1051" s="90"/>
      <c r="AW1051" s="90"/>
      <c r="AX1051" s="117"/>
    </row>
    <row r="1052" spans="2:50"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150"/>
      <c r="AN1052" s="90"/>
      <c r="AO1052" s="90"/>
      <c r="AP1052" s="90"/>
      <c r="AQ1052" s="90"/>
      <c r="AR1052" s="90"/>
      <c r="AS1052" s="90"/>
      <c r="AT1052" s="90"/>
      <c r="AU1052" s="90"/>
      <c r="AV1052" s="90"/>
      <c r="AW1052" s="90"/>
      <c r="AX1052" s="117"/>
    </row>
    <row r="1053" spans="2:50"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150"/>
      <c r="AN1053" s="90"/>
      <c r="AO1053" s="90"/>
      <c r="AP1053" s="90"/>
      <c r="AQ1053" s="90"/>
      <c r="AR1053" s="90"/>
      <c r="AS1053" s="90"/>
      <c r="AT1053" s="90"/>
      <c r="AU1053" s="90"/>
      <c r="AV1053" s="90"/>
      <c r="AW1053" s="90"/>
      <c r="AX1053" s="117"/>
    </row>
    <row r="1054" spans="2:50"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150"/>
      <c r="AN1054" s="90"/>
      <c r="AO1054" s="90"/>
      <c r="AP1054" s="90"/>
      <c r="AQ1054" s="90"/>
      <c r="AR1054" s="90"/>
      <c r="AS1054" s="90"/>
      <c r="AT1054" s="90"/>
      <c r="AU1054" s="90"/>
      <c r="AV1054" s="90"/>
      <c r="AW1054" s="90"/>
      <c r="AX1054" s="117"/>
    </row>
    <row r="1055" spans="2:50" ht="12.95" customHeight="1" x14ac:dyDescent="0.25">
      <c r="B1055" s="102"/>
      <c r="C1055" s="106"/>
      <c r="D1055" s="110"/>
      <c r="E1055" s="114"/>
      <c r="F1055" s="27" t="s">
        <v>37</v>
      </c>
      <c r="G1055" s="44"/>
      <c r="H1055" s="44"/>
      <c r="I1055" s="44"/>
      <c r="J1055" s="44"/>
      <c r="K1055" s="44"/>
      <c r="L1055" s="42"/>
      <c r="M1055" s="42"/>
      <c r="N1055" s="43">
        <f>SUM(G1055:M1055)</f>
        <v>0</v>
      </c>
      <c r="O1055" s="44"/>
      <c r="P1055" s="44"/>
      <c r="Q1055" s="44"/>
      <c r="R1055" s="44"/>
      <c r="S1055" s="44"/>
      <c r="T1055" s="42"/>
      <c r="U1055" s="42"/>
      <c r="V1055" s="43">
        <f>SUM(O1055:U1055)</f>
        <v>0</v>
      </c>
      <c r="W1055" s="44"/>
      <c r="X1055" s="44"/>
      <c r="Y1055" s="44"/>
      <c r="Z1055" s="44"/>
      <c r="AA1055" s="44"/>
      <c r="AB1055" s="42"/>
      <c r="AC1055" s="42"/>
      <c r="AD1055" s="43">
        <f>SUM(W1055:AC1055)</f>
        <v>0</v>
      </c>
      <c r="AE1055" s="44"/>
      <c r="AF1055" s="44"/>
      <c r="AG1055" s="44"/>
      <c r="AH1055" s="44"/>
      <c r="AI1055" s="44"/>
      <c r="AJ1055" s="42"/>
      <c r="AK1055" s="42"/>
      <c r="AL1055" s="43">
        <f>SUM(AE1055:AK1055)</f>
        <v>0</v>
      </c>
      <c r="AM1055" s="150"/>
      <c r="AN1055" s="90"/>
      <c r="AO1055" s="90"/>
      <c r="AP1055" s="90"/>
      <c r="AQ1055" s="90"/>
      <c r="AR1055" s="90"/>
      <c r="AS1055" s="90"/>
      <c r="AT1055" s="90"/>
      <c r="AU1055" s="90"/>
      <c r="AV1055" s="90"/>
      <c r="AW1055" s="90"/>
      <c r="AX1055" s="117"/>
    </row>
    <row r="1056" spans="2:50"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1099">SUM(G1056:M1056)</f>
        <v>0</v>
      </c>
      <c r="O1056" s="45"/>
      <c r="P1056" s="45"/>
      <c r="Q1056" s="45"/>
      <c r="R1056" s="45"/>
      <c r="S1056" s="45">
        <f>IF((V1050-E1050)&lt;=0,0,IF((V1050-E1050)&gt;0,(V1050-E1050)))</f>
        <v>0</v>
      </c>
      <c r="T1056" s="42"/>
      <c r="U1056" s="42"/>
      <c r="V1056" s="43">
        <f t="shared" ref="V1056:V1067" si="1100">SUM(O1056:U1056)</f>
        <v>0</v>
      </c>
      <c r="W1056" s="45"/>
      <c r="X1056" s="45"/>
      <c r="Y1056" s="45"/>
      <c r="Z1056" s="45"/>
      <c r="AA1056" s="45">
        <f>IF((AD1050-E1050)&lt;=0,0,IF((AD1050-E1050)&gt;0,(AD1050-E1050)))</f>
        <v>0</v>
      </c>
      <c r="AB1056" s="42"/>
      <c r="AC1056" s="42"/>
      <c r="AD1056" s="43">
        <f t="shared" ref="AD1056:AD1067" si="1101">SUM(W1056:AC1056)</f>
        <v>0</v>
      </c>
      <c r="AE1056" s="45"/>
      <c r="AF1056" s="45"/>
      <c r="AG1056" s="45"/>
      <c r="AH1056" s="45"/>
      <c r="AI1056" s="45">
        <f>IF((AL1050-E1050)&lt;=0,0,IF((AL1050-E1050)&gt;0,(AL1050-E1050)))</f>
        <v>0</v>
      </c>
      <c r="AJ1056" s="42"/>
      <c r="AK1056" s="42"/>
      <c r="AL1056" s="43">
        <f t="shared" ref="AL1056:AL1067" si="1102">SUM(AE1056:AK1056)</f>
        <v>0</v>
      </c>
      <c r="AM1056" s="150"/>
      <c r="AN1056" s="90"/>
      <c r="AO1056" s="90"/>
      <c r="AP1056" s="90"/>
      <c r="AQ1056" s="90"/>
      <c r="AR1056" s="90"/>
      <c r="AS1056" s="90"/>
      <c r="AT1056" s="90"/>
      <c r="AU1056" s="90"/>
      <c r="AV1056" s="90"/>
      <c r="AW1056" s="90"/>
      <c r="AX1056" s="117"/>
    </row>
    <row r="1057" spans="2:50"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1099"/>
        <v>0</v>
      </c>
      <c r="O1057" s="45"/>
      <c r="P1057" s="45"/>
      <c r="Q1057" s="45"/>
      <c r="R1057" s="45"/>
      <c r="S1057" s="44">
        <f>IF(E1050-15&lt;0,0,IF(SUM(O1050:U1055)&lt;10,0,IF(SUM(O1050:U1055)&lt;20,1,IF(SUM(O1050:U1055)&lt;30,2,IF(SUM(O1050:U1055)&gt;=30,3)))))</f>
        <v>0</v>
      </c>
      <c r="T1057" s="42"/>
      <c r="U1057" s="42"/>
      <c r="V1057" s="43">
        <f t="shared" si="1100"/>
        <v>0</v>
      </c>
      <c r="W1057" s="45"/>
      <c r="X1057" s="45"/>
      <c r="Y1057" s="45"/>
      <c r="Z1057" s="45"/>
      <c r="AA1057" s="44">
        <f>IF(E1050-15&lt;0,0,IF(SUM(W1050:AC1055)&lt;10,0,IF(SUM(W1050:AC1055)&lt;20,1,IF(SUM(W1050:AC1055)&lt;30,2,IF(SUM(W1050:AC1055)&gt;=30,3)))))</f>
        <v>0</v>
      </c>
      <c r="AB1057" s="42"/>
      <c r="AC1057" s="42"/>
      <c r="AD1057" s="43">
        <f t="shared" si="1101"/>
        <v>0</v>
      </c>
      <c r="AE1057" s="45"/>
      <c r="AF1057" s="45"/>
      <c r="AG1057" s="45"/>
      <c r="AH1057" s="45"/>
      <c r="AI1057" s="44">
        <f>IF(E1050-15&lt;0,0,IF(SUM(AE1050:AK1055)&lt;10,0,IF(SUM(AE1050:AK1055)&lt;20,1,IF(SUM(AE1050:AK1055)&lt;30,2,IF(SUM(AE1050:AK1055)&gt;=30,3)))))</f>
        <v>0</v>
      </c>
      <c r="AJ1057" s="42"/>
      <c r="AK1057" s="42"/>
      <c r="AL1057" s="43">
        <f t="shared" si="1102"/>
        <v>0</v>
      </c>
      <c r="AM1057" s="150"/>
      <c r="AN1057" s="90"/>
      <c r="AO1057" s="90"/>
      <c r="AP1057" s="90"/>
      <c r="AQ1057" s="90"/>
      <c r="AR1057" s="90"/>
      <c r="AS1057" s="90"/>
      <c r="AT1057" s="90"/>
      <c r="AU1057" s="90"/>
      <c r="AV1057" s="90"/>
      <c r="AW1057" s="90"/>
      <c r="AX1057" s="117"/>
    </row>
    <row r="1058" spans="2:50" ht="12.95" customHeight="1" x14ac:dyDescent="0.25">
      <c r="B1058" s="102"/>
      <c r="C1058" s="106"/>
      <c r="D1058" s="110"/>
      <c r="E1058" s="114"/>
      <c r="F1058" s="28" t="s">
        <v>41</v>
      </c>
      <c r="G1058" s="44"/>
      <c r="H1058" s="44"/>
      <c r="I1058" s="44"/>
      <c r="J1058" s="44"/>
      <c r="K1058" s="45"/>
      <c r="L1058" s="42"/>
      <c r="M1058" s="42"/>
      <c r="N1058" s="43">
        <f t="shared" si="1099"/>
        <v>0</v>
      </c>
      <c r="O1058" s="44"/>
      <c r="P1058" s="44"/>
      <c r="Q1058" s="44"/>
      <c r="R1058" s="44"/>
      <c r="S1058" s="45"/>
      <c r="T1058" s="42"/>
      <c r="U1058" s="42"/>
      <c r="V1058" s="43">
        <f t="shared" si="1100"/>
        <v>0</v>
      </c>
      <c r="W1058" s="44"/>
      <c r="X1058" s="44"/>
      <c r="Y1058" s="44"/>
      <c r="Z1058" s="44"/>
      <c r="AA1058" s="45"/>
      <c r="AB1058" s="42"/>
      <c r="AC1058" s="42"/>
      <c r="AD1058" s="43">
        <f t="shared" si="1101"/>
        <v>0</v>
      </c>
      <c r="AE1058" s="44"/>
      <c r="AF1058" s="44"/>
      <c r="AG1058" s="44"/>
      <c r="AH1058" s="44"/>
      <c r="AI1058" s="45"/>
      <c r="AJ1058" s="42"/>
      <c r="AK1058" s="42"/>
      <c r="AL1058" s="43">
        <f t="shared" si="1102"/>
        <v>0</v>
      </c>
      <c r="AM1058" s="150"/>
      <c r="AN1058" s="90"/>
      <c r="AO1058" s="90"/>
      <c r="AP1058" s="90"/>
      <c r="AQ1058" s="90"/>
      <c r="AR1058" s="90"/>
      <c r="AS1058" s="90"/>
      <c r="AT1058" s="90"/>
      <c r="AU1058" s="90"/>
      <c r="AV1058" s="90"/>
      <c r="AW1058" s="90"/>
      <c r="AX1058" s="117"/>
    </row>
    <row r="1059" spans="2:50" ht="12.95" customHeight="1" x14ac:dyDescent="0.25">
      <c r="B1059" s="102"/>
      <c r="C1059" s="106"/>
      <c r="D1059" s="110"/>
      <c r="E1059" s="114"/>
      <c r="F1059" s="28" t="s">
        <v>6</v>
      </c>
      <c r="G1059" s="44"/>
      <c r="H1059" s="44"/>
      <c r="I1059" s="44"/>
      <c r="J1059" s="44"/>
      <c r="K1059" s="44"/>
      <c r="L1059" s="42"/>
      <c r="M1059" s="42"/>
      <c r="N1059" s="43">
        <f t="shared" si="1099"/>
        <v>0</v>
      </c>
      <c r="O1059" s="44"/>
      <c r="P1059" s="44"/>
      <c r="Q1059" s="44"/>
      <c r="R1059" s="44"/>
      <c r="S1059" s="44"/>
      <c r="T1059" s="42"/>
      <c r="U1059" s="42"/>
      <c r="V1059" s="43">
        <f t="shared" si="1100"/>
        <v>0</v>
      </c>
      <c r="W1059" s="44"/>
      <c r="X1059" s="44"/>
      <c r="Y1059" s="44"/>
      <c r="Z1059" s="44"/>
      <c r="AA1059" s="44"/>
      <c r="AB1059" s="42"/>
      <c r="AC1059" s="42"/>
      <c r="AD1059" s="43">
        <f t="shared" si="1101"/>
        <v>0</v>
      </c>
      <c r="AE1059" s="44"/>
      <c r="AF1059" s="44"/>
      <c r="AG1059" s="44"/>
      <c r="AH1059" s="44"/>
      <c r="AI1059" s="44"/>
      <c r="AJ1059" s="42"/>
      <c r="AK1059" s="42"/>
      <c r="AL1059" s="43">
        <f t="shared" si="1102"/>
        <v>0</v>
      </c>
      <c r="AM1059" s="150"/>
      <c r="AN1059" s="90"/>
      <c r="AO1059" s="90"/>
      <c r="AP1059" s="90"/>
      <c r="AQ1059" s="90"/>
      <c r="AR1059" s="90"/>
      <c r="AS1059" s="90"/>
      <c r="AT1059" s="90"/>
      <c r="AU1059" s="90"/>
      <c r="AV1059" s="90"/>
      <c r="AW1059" s="90"/>
      <c r="AX1059" s="117"/>
    </row>
    <row r="1060" spans="2:50" ht="12.95" customHeight="1" x14ac:dyDescent="0.25">
      <c r="B1060" s="102"/>
      <c r="C1060" s="106"/>
      <c r="D1060" s="110"/>
      <c r="E1060" s="114"/>
      <c r="F1060" s="29" t="s">
        <v>35</v>
      </c>
      <c r="G1060" s="44"/>
      <c r="H1060" s="44"/>
      <c r="I1060" s="44"/>
      <c r="J1060" s="44"/>
      <c r="K1060" s="44"/>
      <c r="L1060" s="42"/>
      <c r="M1060" s="42"/>
      <c r="N1060" s="43">
        <f t="shared" si="1099"/>
        <v>0</v>
      </c>
      <c r="O1060" s="44"/>
      <c r="P1060" s="44"/>
      <c r="Q1060" s="44"/>
      <c r="R1060" s="44"/>
      <c r="S1060" s="44"/>
      <c r="T1060" s="42"/>
      <c r="U1060" s="42"/>
      <c r="V1060" s="43">
        <f t="shared" si="1100"/>
        <v>0</v>
      </c>
      <c r="W1060" s="44"/>
      <c r="X1060" s="44"/>
      <c r="Y1060" s="44"/>
      <c r="Z1060" s="44"/>
      <c r="AA1060" s="44"/>
      <c r="AB1060" s="42"/>
      <c r="AC1060" s="42"/>
      <c r="AD1060" s="43">
        <f t="shared" si="1101"/>
        <v>0</v>
      </c>
      <c r="AE1060" s="44"/>
      <c r="AF1060" s="44"/>
      <c r="AG1060" s="44"/>
      <c r="AH1060" s="44"/>
      <c r="AI1060" s="44"/>
      <c r="AJ1060" s="42"/>
      <c r="AK1060" s="42"/>
      <c r="AL1060" s="43">
        <f t="shared" si="1102"/>
        <v>0</v>
      </c>
      <c r="AM1060" s="150"/>
      <c r="AN1060" s="90"/>
      <c r="AO1060" s="90"/>
      <c r="AP1060" s="90"/>
      <c r="AQ1060" s="90"/>
      <c r="AR1060" s="90"/>
      <c r="AS1060" s="90"/>
      <c r="AT1060" s="90"/>
      <c r="AU1060" s="90"/>
      <c r="AV1060" s="90"/>
      <c r="AW1060" s="90"/>
      <c r="AX1060" s="117"/>
    </row>
    <row r="1061" spans="2:50" ht="12.95" customHeight="1" x14ac:dyDescent="0.25">
      <c r="B1061" s="102"/>
      <c r="C1061" s="106"/>
      <c r="D1061" s="110"/>
      <c r="E1061" s="114"/>
      <c r="F1061" s="27" t="s">
        <v>40</v>
      </c>
      <c r="G1061" s="44"/>
      <c r="H1061" s="44"/>
      <c r="I1061" s="44"/>
      <c r="J1061" s="44"/>
      <c r="K1061" s="44"/>
      <c r="L1061" s="42"/>
      <c r="M1061" s="42"/>
      <c r="N1061" s="43">
        <f t="shared" si="1099"/>
        <v>0</v>
      </c>
      <c r="O1061" s="44"/>
      <c r="P1061" s="44"/>
      <c r="Q1061" s="44"/>
      <c r="R1061" s="44"/>
      <c r="S1061" s="44"/>
      <c r="T1061" s="42"/>
      <c r="U1061" s="42"/>
      <c r="V1061" s="43">
        <f t="shared" si="1100"/>
        <v>0</v>
      </c>
      <c r="W1061" s="44"/>
      <c r="X1061" s="44"/>
      <c r="Y1061" s="44"/>
      <c r="Z1061" s="44"/>
      <c r="AA1061" s="44"/>
      <c r="AB1061" s="42"/>
      <c r="AC1061" s="42"/>
      <c r="AD1061" s="43">
        <f t="shared" si="1101"/>
        <v>0</v>
      </c>
      <c r="AE1061" s="44"/>
      <c r="AF1061" s="44"/>
      <c r="AG1061" s="44"/>
      <c r="AH1061" s="44"/>
      <c r="AI1061" s="44"/>
      <c r="AJ1061" s="42"/>
      <c r="AK1061" s="42"/>
      <c r="AL1061" s="43">
        <f t="shared" si="1102"/>
        <v>0</v>
      </c>
      <c r="AM1061" s="150"/>
      <c r="AN1061" s="90"/>
      <c r="AO1061" s="90"/>
      <c r="AP1061" s="90"/>
      <c r="AQ1061" s="90"/>
      <c r="AR1061" s="90"/>
      <c r="AS1061" s="90"/>
      <c r="AT1061" s="90"/>
      <c r="AU1061" s="90"/>
      <c r="AV1061" s="90"/>
      <c r="AW1061" s="90"/>
      <c r="AX1061" s="117"/>
    </row>
    <row r="1062" spans="2:50" ht="12.95" customHeight="1" x14ac:dyDescent="0.25">
      <c r="B1062" s="102"/>
      <c r="C1062" s="106"/>
      <c r="D1062" s="110"/>
      <c r="E1062" s="114"/>
      <c r="F1062" s="27" t="s">
        <v>7</v>
      </c>
      <c r="G1062" s="44"/>
      <c r="H1062" s="44"/>
      <c r="I1062" s="44"/>
      <c r="J1062" s="44"/>
      <c r="K1062" s="44"/>
      <c r="L1062" s="42"/>
      <c r="M1062" s="42"/>
      <c r="N1062" s="43">
        <f t="shared" si="1099"/>
        <v>0</v>
      </c>
      <c r="O1062" s="44"/>
      <c r="P1062" s="44"/>
      <c r="Q1062" s="44"/>
      <c r="R1062" s="44"/>
      <c r="S1062" s="44"/>
      <c r="T1062" s="42"/>
      <c r="U1062" s="42"/>
      <c r="V1062" s="43">
        <f t="shared" si="1100"/>
        <v>0</v>
      </c>
      <c r="W1062" s="44"/>
      <c r="X1062" s="44"/>
      <c r="Y1062" s="44"/>
      <c r="Z1062" s="44"/>
      <c r="AA1062" s="44"/>
      <c r="AB1062" s="42"/>
      <c r="AC1062" s="42"/>
      <c r="AD1062" s="43">
        <f t="shared" si="1101"/>
        <v>0</v>
      </c>
      <c r="AE1062" s="44"/>
      <c r="AF1062" s="44"/>
      <c r="AG1062" s="44"/>
      <c r="AH1062" s="44"/>
      <c r="AI1062" s="44"/>
      <c r="AJ1062" s="42"/>
      <c r="AK1062" s="42"/>
      <c r="AL1062" s="43">
        <f t="shared" si="1102"/>
        <v>0</v>
      </c>
      <c r="AM1062" s="150"/>
      <c r="AN1062" s="90"/>
      <c r="AO1062" s="90"/>
      <c r="AP1062" s="90"/>
      <c r="AQ1062" s="90"/>
      <c r="AR1062" s="90"/>
      <c r="AS1062" s="90"/>
      <c r="AT1062" s="90"/>
      <c r="AU1062" s="90"/>
      <c r="AV1062" s="90"/>
      <c r="AW1062" s="90"/>
      <c r="AX1062" s="117"/>
    </row>
    <row r="1063" spans="2:50" ht="12.95" customHeight="1" x14ac:dyDescent="0.25">
      <c r="B1063" s="102"/>
      <c r="C1063" s="106"/>
      <c r="D1063" s="110"/>
      <c r="E1063" s="114"/>
      <c r="F1063" s="27"/>
      <c r="G1063" s="44"/>
      <c r="H1063" s="44"/>
      <c r="I1063" s="44"/>
      <c r="J1063" s="44"/>
      <c r="K1063" s="44"/>
      <c r="L1063" s="42"/>
      <c r="M1063" s="42"/>
      <c r="N1063" s="43">
        <f t="shared" si="1099"/>
        <v>0</v>
      </c>
      <c r="O1063" s="44"/>
      <c r="P1063" s="44"/>
      <c r="Q1063" s="44"/>
      <c r="R1063" s="44"/>
      <c r="S1063" s="44"/>
      <c r="T1063" s="42"/>
      <c r="U1063" s="42"/>
      <c r="V1063" s="43">
        <f t="shared" si="1100"/>
        <v>0</v>
      </c>
      <c r="W1063" s="44"/>
      <c r="X1063" s="44"/>
      <c r="Y1063" s="44"/>
      <c r="Z1063" s="44"/>
      <c r="AA1063" s="44"/>
      <c r="AB1063" s="42"/>
      <c r="AC1063" s="42"/>
      <c r="AD1063" s="43">
        <f t="shared" si="1101"/>
        <v>0</v>
      </c>
      <c r="AE1063" s="44"/>
      <c r="AF1063" s="44"/>
      <c r="AG1063" s="44"/>
      <c r="AH1063" s="44"/>
      <c r="AI1063" s="44"/>
      <c r="AJ1063" s="42"/>
      <c r="AK1063" s="42"/>
      <c r="AL1063" s="43">
        <f t="shared" si="1102"/>
        <v>0</v>
      </c>
      <c r="AM1063" s="150"/>
      <c r="AN1063" s="90"/>
      <c r="AO1063" s="90"/>
      <c r="AP1063" s="90"/>
      <c r="AQ1063" s="90"/>
      <c r="AR1063" s="90"/>
      <c r="AS1063" s="90"/>
      <c r="AT1063" s="90"/>
      <c r="AU1063" s="90"/>
      <c r="AV1063" s="90"/>
      <c r="AW1063" s="90"/>
      <c r="AX1063" s="117"/>
    </row>
    <row r="1064" spans="2:50" ht="12.95" customHeight="1" x14ac:dyDescent="0.25">
      <c r="B1064" s="102"/>
      <c r="C1064" s="106"/>
      <c r="D1064" s="110"/>
      <c r="E1064" s="114"/>
      <c r="F1064" s="27"/>
      <c r="G1064" s="44"/>
      <c r="H1064" s="44"/>
      <c r="I1064" s="44"/>
      <c r="J1064" s="44"/>
      <c r="K1064" s="44"/>
      <c r="L1064" s="42"/>
      <c r="M1064" s="42"/>
      <c r="N1064" s="43">
        <f t="shared" si="1099"/>
        <v>0</v>
      </c>
      <c r="O1064" s="44"/>
      <c r="P1064" s="44"/>
      <c r="Q1064" s="44"/>
      <c r="R1064" s="44"/>
      <c r="S1064" s="44"/>
      <c r="T1064" s="42"/>
      <c r="U1064" s="42"/>
      <c r="V1064" s="43">
        <f t="shared" si="1100"/>
        <v>0</v>
      </c>
      <c r="W1064" s="44"/>
      <c r="X1064" s="44"/>
      <c r="Y1064" s="44"/>
      <c r="Z1064" s="44"/>
      <c r="AA1064" s="44"/>
      <c r="AB1064" s="42"/>
      <c r="AC1064" s="42"/>
      <c r="AD1064" s="43">
        <f t="shared" si="1101"/>
        <v>0</v>
      </c>
      <c r="AE1064" s="44"/>
      <c r="AF1064" s="44"/>
      <c r="AG1064" s="44"/>
      <c r="AH1064" s="44"/>
      <c r="AI1064" s="44"/>
      <c r="AJ1064" s="42"/>
      <c r="AK1064" s="42"/>
      <c r="AL1064" s="43">
        <f t="shared" si="1102"/>
        <v>0</v>
      </c>
      <c r="AM1064" s="150"/>
      <c r="AN1064" s="90"/>
      <c r="AO1064" s="90"/>
      <c r="AP1064" s="90"/>
      <c r="AQ1064" s="90"/>
      <c r="AR1064" s="90"/>
      <c r="AS1064" s="90"/>
      <c r="AT1064" s="90"/>
      <c r="AU1064" s="90"/>
      <c r="AV1064" s="90"/>
      <c r="AW1064" s="90"/>
      <c r="AX1064" s="117"/>
    </row>
    <row r="1065" spans="2:50" ht="12.95" customHeight="1" x14ac:dyDescent="0.25">
      <c r="B1065" s="102"/>
      <c r="C1065" s="106"/>
      <c r="D1065" s="110"/>
      <c r="E1065" s="114"/>
      <c r="F1065" s="27"/>
      <c r="G1065" s="44"/>
      <c r="H1065" s="44"/>
      <c r="I1065" s="44"/>
      <c r="J1065" s="44"/>
      <c r="K1065" s="44"/>
      <c r="L1065" s="42"/>
      <c r="M1065" s="42"/>
      <c r="N1065" s="43">
        <f t="shared" si="1099"/>
        <v>0</v>
      </c>
      <c r="O1065" s="44"/>
      <c r="P1065" s="44"/>
      <c r="Q1065" s="44"/>
      <c r="R1065" s="44"/>
      <c r="S1065" s="44"/>
      <c r="T1065" s="42"/>
      <c r="U1065" s="42"/>
      <c r="V1065" s="43">
        <f t="shared" si="1100"/>
        <v>0</v>
      </c>
      <c r="W1065" s="44"/>
      <c r="X1065" s="44"/>
      <c r="Y1065" s="44"/>
      <c r="Z1065" s="44"/>
      <c r="AA1065" s="44"/>
      <c r="AB1065" s="42"/>
      <c r="AC1065" s="42"/>
      <c r="AD1065" s="43">
        <f t="shared" si="1101"/>
        <v>0</v>
      </c>
      <c r="AE1065" s="44"/>
      <c r="AF1065" s="44"/>
      <c r="AG1065" s="44"/>
      <c r="AH1065" s="44"/>
      <c r="AI1065" s="44"/>
      <c r="AJ1065" s="42"/>
      <c r="AK1065" s="42"/>
      <c r="AL1065" s="43">
        <f t="shared" si="1102"/>
        <v>0</v>
      </c>
      <c r="AM1065" s="150"/>
      <c r="AN1065" s="90"/>
      <c r="AO1065" s="90"/>
      <c r="AP1065" s="90"/>
      <c r="AQ1065" s="90"/>
      <c r="AR1065" s="90"/>
      <c r="AS1065" s="90"/>
      <c r="AT1065" s="90"/>
      <c r="AU1065" s="90"/>
      <c r="AV1065" s="90"/>
      <c r="AW1065" s="90"/>
      <c r="AX1065" s="117"/>
    </row>
    <row r="1066" spans="2:50" ht="12.95" customHeight="1" x14ac:dyDescent="0.25">
      <c r="B1066" s="102"/>
      <c r="C1066" s="106"/>
      <c r="D1066" s="110"/>
      <c r="E1066" s="114"/>
      <c r="F1066" s="28"/>
      <c r="G1066" s="44"/>
      <c r="H1066" s="44"/>
      <c r="I1066" s="44"/>
      <c r="J1066" s="44"/>
      <c r="K1066" s="44"/>
      <c r="L1066" s="42"/>
      <c r="M1066" s="42"/>
      <c r="N1066" s="43">
        <f t="shared" si="1099"/>
        <v>0</v>
      </c>
      <c r="O1066" s="44"/>
      <c r="P1066" s="44"/>
      <c r="Q1066" s="44"/>
      <c r="R1066" s="44"/>
      <c r="S1066" s="44"/>
      <c r="T1066" s="42"/>
      <c r="U1066" s="42"/>
      <c r="V1066" s="43">
        <f t="shared" si="1100"/>
        <v>0</v>
      </c>
      <c r="W1066" s="44"/>
      <c r="X1066" s="44"/>
      <c r="Y1066" s="44"/>
      <c r="Z1066" s="44"/>
      <c r="AA1066" s="44"/>
      <c r="AB1066" s="42"/>
      <c r="AC1066" s="42"/>
      <c r="AD1066" s="43">
        <f t="shared" si="1101"/>
        <v>0</v>
      </c>
      <c r="AE1066" s="44"/>
      <c r="AF1066" s="44"/>
      <c r="AG1066" s="44"/>
      <c r="AH1066" s="44"/>
      <c r="AI1066" s="44"/>
      <c r="AJ1066" s="42"/>
      <c r="AK1066" s="42"/>
      <c r="AL1066" s="43">
        <f t="shared" si="1102"/>
        <v>0</v>
      </c>
      <c r="AM1066" s="150"/>
      <c r="AN1066" s="90"/>
      <c r="AO1066" s="90"/>
      <c r="AP1066" s="90"/>
      <c r="AQ1066" s="90"/>
      <c r="AR1066" s="90"/>
      <c r="AS1066" s="90"/>
      <c r="AT1066" s="90"/>
      <c r="AU1066" s="90"/>
      <c r="AV1066" s="90"/>
      <c r="AW1066" s="90"/>
      <c r="AX1066" s="117"/>
    </row>
    <row r="1067" spans="2:50" ht="12.95" customHeight="1" thickBot="1" x14ac:dyDescent="0.3">
      <c r="B1067" s="103"/>
      <c r="C1067" s="107"/>
      <c r="D1067" s="111"/>
      <c r="E1067" s="114"/>
      <c r="F1067" s="28"/>
      <c r="G1067" s="44"/>
      <c r="H1067" s="44"/>
      <c r="I1067" s="44"/>
      <c r="J1067" s="44"/>
      <c r="K1067" s="44"/>
      <c r="L1067" s="46"/>
      <c r="M1067" s="46"/>
      <c r="N1067" s="43">
        <f t="shared" si="1099"/>
        <v>0</v>
      </c>
      <c r="O1067" s="44"/>
      <c r="P1067" s="44"/>
      <c r="Q1067" s="44"/>
      <c r="R1067" s="44"/>
      <c r="S1067" s="44"/>
      <c r="T1067" s="46"/>
      <c r="U1067" s="46"/>
      <c r="V1067" s="43">
        <f t="shared" si="1100"/>
        <v>0</v>
      </c>
      <c r="W1067" s="44"/>
      <c r="X1067" s="44"/>
      <c r="Y1067" s="44"/>
      <c r="Z1067" s="44"/>
      <c r="AA1067" s="44"/>
      <c r="AB1067" s="46"/>
      <c r="AC1067" s="46"/>
      <c r="AD1067" s="43">
        <f t="shared" si="1101"/>
        <v>0</v>
      </c>
      <c r="AE1067" s="44"/>
      <c r="AF1067" s="44"/>
      <c r="AG1067" s="44"/>
      <c r="AH1067" s="44"/>
      <c r="AI1067" s="44"/>
      <c r="AJ1067" s="46"/>
      <c r="AK1067" s="46"/>
      <c r="AL1067" s="43">
        <f t="shared" si="1102"/>
        <v>0</v>
      </c>
      <c r="AM1067" s="150"/>
      <c r="AN1067" s="90"/>
      <c r="AO1067" s="90"/>
      <c r="AP1067" s="90"/>
      <c r="AQ1067" s="90"/>
      <c r="AR1067" s="90"/>
      <c r="AS1067" s="90"/>
      <c r="AT1067" s="90"/>
      <c r="AU1067" s="90"/>
      <c r="AV1067" s="90"/>
      <c r="AW1067" s="90"/>
      <c r="AX1067" s="117"/>
    </row>
    <row r="1068" spans="2:50" ht="12.95" hidden="1" customHeight="1" thickBot="1" x14ac:dyDescent="0.3">
      <c r="B1068" s="104"/>
      <c r="C1068" s="108"/>
      <c r="D1068" s="112"/>
      <c r="E1068" s="115"/>
      <c r="F1068" s="28" t="s">
        <v>36</v>
      </c>
      <c r="G1068" s="48"/>
      <c r="H1068" s="48"/>
      <c r="I1068" s="48"/>
      <c r="J1068" s="48"/>
      <c r="K1068" s="48"/>
      <c r="L1068" s="47"/>
      <c r="M1068" s="47"/>
      <c r="N1068" s="43">
        <f t="shared" ref="N1068" si="1103">N1057+N1058+N1060+N1065+N1066+N1067+N1063+N1064</f>
        <v>0</v>
      </c>
      <c r="O1068" s="49"/>
      <c r="P1068" s="49"/>
      <c r="Q1068" s="49"/>
      <c r="R1068" s="49"/>
      <c r="S1068" s="49"/>
      <c r="T1068" s="47"/>
      <c r="U1068" s="47"/>
      <c r="V1068" s="43">
        <f t="shared" ref="V1068" si="1104">V1057+V1058+V1060+V1065+V1066+V1067+V1063+V1064</f>
        <v>0</v>
      </c>
      <c r="W1068" s="49"/>
      <c r="X1068" s="49"/>
      <c r="Y1068" s="49"/>
      <c r="Z1068" s="49"/>
      <c r="AA1068" s="49"/>
      <c r="AB1068" s="47"/>
      <c r="AC1068" s="47"/>
      <c r="AD1068" s="43">
        <f t="shared" ref="AD1068" si="1105">AD1057+AD1058+AD1060+AD1065+AD1066+AD1067+AD1063+AD1064</f>
        <v>0</v>
      </c>
      <c r="AE1068" s="49"/>
      <c r="AF1068" s="49"/>
      <c r="AG1068" s="49"/>
      <c r="AH1068" s="49"/>
      <c r="AI1068" s="49"/>
      <c r="AJ1068" s="47"/>
      <c r="AK1068" s="47"/>
      <c r="AL1068" s="43">
        <f t="shared" ref="AL1068" si="1106">AL1057+AL1058+AL1060+AL1065+AL1066+AL1067+AL1063+AL1064</f>
        <v>0</v>
      </c>
      <c r="AM1068" s="151"/>
      <c r="AN1068" s="91"/>
      <c r="AO1068" s="91"/>
      <c r="AP1068" s="91"/>
      <c r="AQ1068" s="91"/>
      <c r="AR1068" s="91"/>
      <c r="AS1068" s="91"/>
      <c r="AT1068" s="91"/>
      <c r="AU1068" s="91"/>
      <c r="AV1068" s="91"/>
      <c r="AW1068" s="91"/>
      <c r="AX1068" s="118"/>
    </row>
    <row r="1069" spans="2:50" ht="12.95" customHeight="1" thickTop="1" x14ac:dyDescent="0.25">
      <c r="B1069" s="102">
        <v>57</v>
      </c>
      <c r="C1069" s="105">
        <f>MART!C1069</f>
        <v>0</v>
      </c>
      <c r="D1069" s="109">
        <f>MART!D1069</f>
        <v>0</v>
      </c>
      <c r="E1069" s="113">
        <f>MART!E1069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149">
        <f t="shared" ref="AM1069" si="1107">N1069+V1069+AD1069+AL1069</f>
        <v>0</v>
      </c>
      <c r="AN1069" s="89">
        <f t="shared" ref="AN1069" si="1108">N1070+V1070+AD1070+AL1070</f>
        <v>0</v>
      </c>
      <c r="AO1069" s="89">
        <f t="shared" ref="AO1069" si="1109">N1071+V1071+AD1071+AL1071</f>
        <v>0</v>
      </c>
      <c r="AP1069" s="89">
        <f t="shared" ref="AP1069" si="1110">N1072+V1072+AD1072+AL1072</f>
        <v>0</v>
      </c>
      <c r="AQ1069" s="89">
        <f t="shared" ref="AQ1069" si="1111">N1073+V1073+AD1073+AL1073</f>
        <v>0</v>
      </c>
      <c r="AR1069" s="89">
        <f t="shared" ref="AR1069" si="1112">N1074+V1074+AD1074+AL1074</f>
        <v>0</v>
      </c>
      <c r="AS1069" s="89">
        <f t="shared" ref="AS1069" si="1113">N1075+V1075+AD1075+AL1075</f>
        <v>0</v>
      </c>
      <c r="AT1069" s="89">
        <f t="shared" ref="AT1069" si="1114">N1087+V1087+AD1087+AL1087</f>
        <v>0</v>
      </c>
      <c r="AU1069" s="89">
        <f t="shared" ref="AU1069" si="1115">N1080+V1080+AD1080+AL1080</f>
        <v>0</v>
      </c>
      <c r="AV1069" s="89">
        <f t="shared" ref="AV1069" si="1116">N1081+V1081+AD1081+AL1081</f>
        <v>0</v>
      </c>
      <c r="AW1069" s="89">
        <f t="shared" ref="AW1069" si="1117">N1078+V1078+AD1078+AL1078</f>
        <v>0</v>
      </c>
      <c r="AX1069" s="116">
        <f t="shared" ref="AX1069" si="1118">SUM(AN1069:AW1087)</f>
        <v>0</v>
      </c>
    </row>
    <row r="1070" spans="2:50"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150"/>
      <c r="AN1070" s="90"/>
      <c r="AO1070" s="90"/>
      <c r="AP1070" s="90"/>
      <c r="AQ1070" s="90"/>
      <c r="AR1070" s="90"/>
      <c r="AS1070" s="90"/>
      <c r="AT1070" s="90"/>
      <c r="AU1070" s="90"/>
      <c r="AV1070" s="90"/>
      <c r="AW1070" s="90"/>
      <c r="AX1070" s="117"/>
    </row>
    <row r="1071" spans="2:50"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150"/>
      <c r="AN1071" s="90"/>
      <c r="AO1071" s="90"/>
      <c r="AP1071" s="90"/>
      <c r="AQ1071" s="90"/>
      <c r="AR1071" s="90"/>
      <c r="AS1071" s="90"/>
      <c r="AT1071" s="90"/>
      <c r="AU1071" s="90"/>
      <c r="AV1071" s="90"/>
      <c r="AW1071" s="90"/>
      <c r="AX1071" s="117"/>
    </row>
    <row r="1072" spans="2:50"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150"/>
      <c r="AN1072" s="90"/>
      <c r="AO1072" s="90"/>
      <c r="AP1072" s="90"/>
      <c r="AQ1072" s="90"/>
      <c r="AR1072" s="90"/>
      <c r="AS1072" s="90"/>
      <c r="AT1072" s="90"/>
      <c r="AU1072" s="90"/>
      <c r="AV1072" s="90"/>
      <c r="AW1072" s="90"/>
      <c r="AX1072" s="117"/>
    </row>
    <row r="1073" spans="2:50"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150"/>
      <c r="AN1073" s="90"/>
      <c r="AO1073" s="90"/>
      <c r="AP1073" s="90"/>
      <c r="AQ1073" s="90"/>
      <c r="AR1073" s="90"/>
      <c r="AS1073" s="90"/>
      <c r="AT1073" s="90"/>
      <c r="AU1073" s="90"/>
      <c r="AV1073" s="90"/>
      <c r="AW1073" s="90"/>
      <c r="AX1073" s="117"/>
    </row>
    <row r="1074" spans="2:50" ht="12.95" customHeight="1" x14ac:dyDescent="0.25">
      <c r="B1074" s="102"/>
      <c r="C1074" s="106"/>
      <c r="D1074" s="110"/>
      <c r="E1074" s="114"/>
      <c r="F1074" s="27" t="s">
        <v>37</v>
      </c>
      <c r="G1074" s="44"/>
      <c r="H1074" s="44"/>
      <c r="I1074" s="44"/>
      <c r="J1074" s="44"/>
      <c r="K1074" s="44"/>
      <c r="L1074" s="42"/>
      <c r="M1074" s="42"/>
      <c r="N1074" s="43">
        <f>SUM(G1074:M1074)</f>
        <v>0</v>
      </c>
      <c r="O1074" s="44"/>
      <c r="P1074" s="44"/>
      <c r="Q1074" s="44"/>
      <c r="R1074" s="44"/>
      <c r="S1074" s="44"/>
      <c r="T1074" s="42"/>
      <c r="U1074" s="42"/>
      <c r="V1074" s="43">
        <f>SUM(O1074:U1074)</f>
        <v>0</v>
      </c>
      <c r="W1074" s="44"/>
      <c r="X1074" s="44"/>
      <c r="Y1074" s="44"/>
      <c r="Z1074" s="44"/>
      <c r="AA1074" s="44"/>
      <c r="AB1074" s="42"/>
      <c r="AC1074" s="42"/>
      <c r="AD1074" s="43">
        <f>SUM(W1074:AC1074)</f>
        <v>0</v>
      </c>
      <c r="AE1074" s="44"/>
      <c r="AF1074" s="44"/>
      <c r="AG1074" s="44"/>
      <c r="AH1074" s="44"/>
      <c r="AI1074" s="44"/>
      <c r="AJ1074" s="42"/>
      <c r="AK1074" s="42"/>
      <c r="AL1074" s="43">
        <f>SUM(AE1074:AK1074)</f>
        <v>0</v>
      </c>
      <c r="AM1074" s="150"/>
      <c r="AN1074" s="90"/>
      <c r="AO1074" s="90"/>
      <c r="AP1074" s="90"/>
      <c r="AQ1074" s="90"/>
      <c r="AR1074" s="90"/>
      <c r="AS1074" s="90"/>
      <c r="AT1074" s="90"/>
      <c r="AU1074" s="90"/>
      <c r="AV1074" s="90"/>
      <c r="AW1074" s="90"/>
      <c r="AX1074" s="117"/>
    </row>
    <row r="1075" spans="2:50"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1119">SUM(G1075:M1075)</f>
        <v>0</v>
      </c>
      <c r="O1075" s="45"/>
      <c r="P1075" s="45"/>
      <c r="Q1075" s="45"/>
      <c r="R1075" s="45"/>
      <c r="S1075" s="45">
        <f>IF((V1069-E1069)&lt;=0,0,IF((V1069-E1069)&gt;0,(V1069-E1069)))</f>
        <v>0</v>
      </c>
      <c r="T1075" s="42"/>
      <c r="U1075" s="42"/>
      <c r="V1075" s="43">
        <f t="shared" ref="V1075:V1086" si="1120">SUM(O1075:U1075)</f>
        <v>0</v>
      </c>
      <c r="W1075" s="45"/>
      <c r="X1075" s="45"/>
      <c r="Y1075" s="45"/>
      <c r="Z1075" s="45"/>
      <c r="AA1075" s="45">
        <f>IF((AD1069-E1069)&lt;=0,0,IF((AD1069-E1069)&gt;0,(AD1069-E1069)))</f>
        <v>0</v>
      </c>
      <c r="AB1075" s="42"/>
      <c r="AC1075" s="42"/>
      <c r="AD1075" s="43">
        <f t="shared" ref="AD1075:AD1086" si="1121">SUM(W1075:AC1075)</f>
        <v>0</v>
      </c>
      <c r="AE1075" s="45"/>
      <c r="AF1075" s="45"/>
      <c r="AG1075" s="45"/>
      <c r="AH1075" s="45"/>
      <c r="AI1075" s="45">
        <f>IF((AL1069-E1069)&lt;=0,0,IF((AL1069-E1069)&gt;0,(AL1069-E1069)))</f>
        <v>0</v>
      </c>
      <c r="AJ1075" s="42"/>
      <c r="AK1075" s="42"/>
      <c r="AL1075" s="43">
        <f t="shared" ref="AL1075:AL1086" si="1122">SUM(AE1075:AK1075)</f>
        <v>0</v>
      </c>
      <c r="AM1075" s="150"/>
      <c r="AN1075" s="90"/>
      <c r="AO1075" s="90"/>
      <c r="AP1075" s="90"/>
      <c r="AQ1075" s="90"/>
      <c r="AR1075" s="90"/>
      <c r="AS1075" s="90"/>
      <c r="AT1075" s="90"/>
      <c r="AU1075" s="90"/>
      <c r="AV1075" s="90"/>
      <c r="AW1075" s="90"/>
      <c r="AX1075" s="117"/>
    </row>
    <row r="1076" spans="2:50"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1119"/>
        <v>0</v>
      </c>
      <c r="O1076" s="45"/>
      <c r="P1076" s="45"/>
      <c r="Q1076" s="45"/>
      <c r="R1076" s="45"/>
      <c r="S1076" s="44">
        <f>IF(E1069-15&lt;0,0,IF(SUM(O1069:U1074)&lt;10,0,IF(SUM(O1069:U1074)&lt;20,1,IF(SUM(O1069:U1074)&lt;30,2,IF(SUM(O1069:U1074)&gt;=30,3)))))</f>
        <v>0</v>
      </c>
      <c r="T1076" s="42"/>
      <c r="U1076" s="42"/>
      <c r="V1076" s="43">
        <f t="shared" si="1120"/>
        <v>0</v>
      </c>
      <c r="W1076" s="45"/>
      <c r="X1076" s="45"/>
      <c r="Y1076" s="45"/>
      <c r="Z1076" s="45"/>
      <c r="AA1076" s="44">
        <f>IF(E1069-15&lt;0,0,IF(SUM(W1069:AC1074)&lt;10,0,IF(SUM(W1069:AC1074)&lt;20,1,IF(SUM(W1069:AC1074)&lt;30,2,IF(SUM(W1069:AC1074)&gt;=30,3)))))</f>
        <v>0</v>
      </c>
      <c r="AB1076" s="42"/>
      <c r="AC1076" s="42"/>
      <c r="AD1076" s="43">
        <f t="shared" si="1121"/>
        <v>0</v>
      </c>
      <c r="AE1076" s="45"/>
      <c r="AF1076" s="45"/>
      <c r="AG1076" s="45"/>
      <c r="AH1076" s="45"/>
      <c r="AI1076" s="44">
        <f>IF(E1069-15&lt;0,0,IF(SUM(AE1069:AK1074)&lt;10,0,IF(SUM(AE1069:AK1074)&lt;20,1,IF(SUM(AE1069:AK1074)&lt;30,2,IF(SUM(AE1069:AK1074)&gt;=30,3)))))</f>
        <v>0</v>
      </c>
      <c r="AJ1076" s="42"/>
      <c r="AK1076" s="42"/>
      <c r="AL1076" s="43">
        <f t="shared" si="1122"/>
        <v>0</v>
      </c>
      <c r="AM1076" s="150"/>
      <c r="AN1076" s="90"/>
      <c r="AO1076" s="90"/>
      <c r="AP1076" s="90"/>
      <c r="AQ1076" s="90"/>
      <c r="AR1076" s="90"/>
      <c r="AS1076" s="90"/>
      <c r="AT1076" s="90"/>
      <c r="AU1076" s="90"/>
      <c r="AV1076" s="90"/>
      <c r="AW1076" s="90"/>
      <c r="AX1076" s="117"/>
    </row>
    <row r="1077" spans="2:50" ht="12.95" customHeight="1" x14ac:dyDescent="0.25">
      <c r="B1077" s="102"/>
      <c r="C1077" s="106"/>
      <c r="D1077" s="110"/>
      <c r="E1077" s="114"/>
      <c r="F1077" s="28" t="s">
        <v>41</v>
      </c>
      <c r="G1077" s="44"/>
      <c r="H1077" s="44"/>
      <c r="I1077" s="44"/>
      <c r="J1077" s="44"/>
      <c r="K1077" s="45"/>
      <c r="L1077" s="42"/>
      <c r="M1077" s="42"/>
      <c r="N1077" s="43">
        <f t="shared" si="1119"/>
        <v>0</v>
      </c>
      <c r="O1077" s="44"/>
      <c r="P1077" s="44"/>
      <c r="Q1077" s="44"/>
      <c r="R1077" s="44"/>
      <c r="S1077" s="45"/>
      <c r="T1077" s="42"/>
      <c r="U1077" s="42"/>
      <c r="V1077" s="43">
        <f t="shared" si="1120"/>
        <v>0</v>
      </c>
      <c r="W1077" s="44"/>
      <c r="X1077" s="44"/>
      <c r="Y1077" s="44"/>
      <c r="Z1077" s="44"/>
      <c r="AA1077" s="45"/>
      <c r="AB1077" s="42"/>
      <c r="AC1077" s="42"/>
      <c r="AD1077" s="43">
        <f t="shared" si="1121"/>
        <v>0</v>
      </c>
      <c r="AE1077" s="44"/>
      <c r="AF1077" s="44"/>
      <c r="AG1077" s="44"/>
      <c r="AH1077" s="44"/>
      <c r="AI1077" s="45"/>
      <c r="AJ1077" s="42"/>
      <c r="AK1077" s="42"/>
      <c r="AL1077" s="43">
        <f t="shared" si="1122"/>
        <v>0</v>
      </c>
      <c r="AM1077" s="150"/>
      <c r="AN1077" s="90"/>
      <c r="AO1077" s="90"/>
      <c r="AP1077" s="90"/>
      <c r="AQ1077" s="90"/>
      <c r="AR1077" s="90"/>
      <c r="AS1077" s="90"/>
      <c r="AT1077" s="90"/>
      <c r="AU1077" s="90"/>
      <c r="AV1077" s="90"/>
      <c r="AW1077" s="90"/>
      <c r="AX1077" s="117"/>
    </row>
    <row r="1078" spans="2:50" ht="12.95" customHeight="1" x14ac:dyDescent="0.25">
      <c r="B1078" s="102"/>
      <c r="C1078" s="106"/>
      <c r="D1078" s="110"/>
      <c r="E1078" s="114"/>
      <c r="F1078" s="28" t="s">
        <v>6</v>
      </c>
      <c r="G1078" s="44"/>
      <c r="H1078" s="44"/>
      <c r="I1078" s="44"/>
      <c r="J1078" s="44"/>
      <c r="K1078" s="44"/>
      <c r="L1078" s="42"/>
      <c r="M1078" s="42"/>
      <c r="N1078" s="43">
        <f t="shared" si="1119"/>
        <v>0</v>
      </c>
      <c r="O1078" s="44"/>
      <c r="P1078" s="44"/>
      <c r="Q1078" s="44"/>
      <c r="R1078" s="44"/>
      <c r="S1078" s="44"/>
      <c r="T1078" s="42"/>
      <c r="U1078" s="42"/>
      <c r="V1078" s="43">
        <f t="shared" si="1120"/>
        <v>0</v>
      </c>
      <c r="W1078" s="44"/>
      <c r="X1078" s="44"/>
      <c r="Y1078" s="44"/>
      <c r="Z1078" s="44"/>
      <c r="AA1078" s="44"/>
      <c r="AB1078" s="42"/>
      <c r="AC1078" s="42"/>
      <c r="AD1078" s="43">
        <f t="shared" si="1121"/>
        <v>0</v>
      </c>
      <c r="AE1078" s="44"/>
      <c r="AF1078" s="44"/>
      <c r="AG1078" s="44"/>
      <c r="AH1078" s="44"/>
      <c r="AI1078" s="44"/>
      <c r="AJ1078" s="42"/>
      <c r="AK1078" s="42"/>
      <c r="AL1078" s="43">
        <f t="shared" si="1122"/>
        <v>0</v>
      </c>
      <c r="AM1078" s="150"/>
      <c r="AN1078" s="90"/>
      <c r="AO1078" s="90"/>
      <c r="AP1078" s="90"/>
      <c r="AQ1078" s="90"/>
      <c r="AR1078" s="90"/>
      <c r="AS1078" s="90"/>
      <c r="AT1078" s="90"/>
      <c r="AU1078" s="90"/>
      <c r="AV1078" s="90"/>
      <c r="AW1078" s="90"/>
      <c r="AX1078" s="117"/>
    </row>
    <row r="1079" spans="2:50" ht="12.95" customHeight="1" x14ac:dyDescent="0.25">
      <c r="B1079" s="102"/>
      <c r="C1079" s="106"/>
      <c r="D1079" s="110"/>
      <c r="E1079" s="114"/>
      <c r="F1079" s="29" t="s">
        <v>35</v>
      </c>
      <c r="G1079" s="44"/>
      <c r="H1079" s="44"/>
      <c r="I1079" s="44"/>
      <c r="J1079" s="44"/>
      <c r="K1079" s="44"/>
      <c r="L1079" s="42"/>
      <c r="M1079" s="42"/>
      <c r="N1079" s="43">
        <f t="shared" si="1119"/>
        <v>0</v>
      </c>
      <c r="O1079" s="44"/>
      <c r="P1079" s="44"/>
      <c r="Q1079" s="44"/>
      <c r="R1079" s="44"/>
      <c r="S1079" s="44"/>
      <c r="T1079" s="42"/>
      <c r="U1079" s="42"/>
      <c r="V1079" s="43">
        <f t="shared" si="1120"/>
        <v>0</v>
      </c>
      <c r="W1079" s="44"/>
      <c r="X1079" s="44"/>
      <c r="Y1079" s="44"/>
      <c r="Z1079" s="44"/>
      <c r="AA1079" s="44"/>
      <c r="AB1079" s="42"/>
      <c r="AC1079" s="42"/>
      <c r="AD1079" s="43">
        <f t="shared" si="1121"/>
        <v>0</v>
      </c>
      <c r="AE1079" s="44"/>
      <c r="AF1079" s="44"/>
      <c r="AG1079" s="44"/>
      <c r="AH1079" s="44"/>
      <c r="AI1079" s="44"/>
      <c r="AJ1079" s="42"/>
      <c r="AK1079" s="42"/>
      <c r="AL1079" s="43">
        <f t="shared" si="1122"/>
        <v>0</v>
      </c>
      <c r="AM1079" s="150"/>
      <c r="AN1079" s="90"/>
      <c r="AO1079" s="90"/>
      <c r="AP1079" s="90"/>
      <c r="AQ1079" s="90"/>
      <c r="AR1079" s="90"/>
      <c r="AS1079" s="90"/>
      <c r="AT1079" s="90"/>
      <c r="AU1079" s="90"/>
      <c r="AV1079" s="90"/>
      <c r="AW1079" s="90"/>
      <c r="AX1079" s="117"/>
    </row>
    <row r="1080" spans="2:50" ht="12.95" customHeight="1" x14ac:dyDescent="0.25">
      <c r="B1080" s="102"/>
      <c r="C1080" s="106"/>
      <c r="D1080" s="110"/>
      <c r="E1080" s="114"/>
      <c r="F1080" s="27" t="s">
        <v>40</v>
      </c>
      <c r="G1080" s="44"/>
      <c r="H1080" s="44"/>
      <c r="I1080" s="44"/>
      <c r="J1080" s="44"/>
      <c r="K1080" s="44"/>
      <c r="L1080" s="42"/>
      <c r="M1080" s="42"/>
      <c r="N1080" s="43">
        <f t="shared" si="1119"/>
        <v>0</v>
      </c>
      <c r="O1080" s="44"/>
      <c r="P1080" s="44"/>
      <c r="Q1080" s="44"/>
      <c r="R1080" s="44"/>
      <c r="S1080" s="44"/>
      <c r="T1080" s="42"/>
      <c r="U1080" s="42"/>
      <c r="V1080" s="43">
        <f t="shared" si="1120"/>
        <v>0</v>
      </c>
      <c r="W1080" s="44"/>
      <c r="X1080" s="44"/>
      <c r="Y1080" s="44"/>
      <c r="Z1080" s="44"/>
      <c r="AA1080" s="44"/>
      <c r="AB1080" s="42"/>
      <c r="AC1080" s="42"/>
      <c r="AD1080" s="43">
        <f t="shared" si="1121"/>
        <v>0</v>
      </c>
      <c r="AE1080" s="44"/>
      <c r="AF1080" s="44"/>
      <c r="AG1080" s="44"/>
      <c r="AH1080" s="44"/>
      <c r="AI1080" s="44"/>
      <c r="AJ1080" s="42"/>
      <c r="AK1080" s="42"/>
      <c r="AL1080" s="43">
        <f t="shared" si="1122"/>
        <v>0</v>
      </c>
      <c r="AM1080" s="150"/>
      <c r="AN1080" s="90"/>
      <c r="AO1080" s="90"/>
      <c r="AP1080" s="90"/>
      <c r="AQ1080" s="90"/>
      <c r="AR1080" s="90"/>
      <c r="AS1080" s="90"/>
      <c r="AT1080" s="90"/>
      <c r="AU1080" s="90"/>
      <c r="AV1080" s="90"/>
      <c r="AW1080" s="90"/>
      <c r="AX1080" s="117"/>
    </row>
    <row r="1081" spans="2:50" ht="12.95" customHeight="1" x14ac:dyDescent="0.25">
      <c r="B1081" s="102"/>
      <c r="C1081" s="106"/>
      <c r="D1081" s="110"/>
      <c r="E1081" s="114"/>
      <c r="F1081" s="27" t="s">
        <v>7</v>
      </c>
      <c r="G1081" s="44"/>
      <c r="H1081" s="44"/>
      <c r="I1081" s="44"/>
      <c r="J1081" s="44"/>
      <c r="K1081" s="44"/>
      <c r="L1081" s="42"/>
      <c r="M1081" s="42"/>
      <c r="N1081" s="43">
        <f t="shared" si="1119"/>
        <v>0</v>
      </c>
      <c r="O1081" s="44"/>
      <c r="P1081" s="44"/>
      <c r="Q1081" s="44"/>
      <c r="R1081" s="44"/>
      <c r="S1081" s="44"/>
      <c r="T1081" s="42"/>
      <c r="U1081" s="42"/>
      <c r="V1081" s="43">
        <f t="shared" si="1120"/>
        <v>0</v>
      </c>
      <c r="W1081" s="44"/>
      <c r="X1081" s="44"/>
      <c r="Y1081" s="44"/>
      <c r="Z1081" s="44"/>
      <c r="AA1081" s="44"/>
      <c r="AB1081" s="42"/>
      <c r="AC1081" s="42"/>
      <c r="AD1081" s="43">
        <f t="shared" si="1121"/>
        <v>0</v>
      </c>
      <c r="AE1081" s="44"/>
      <c r="AF1081" s="44"/>
      <c r="AG1081" s="44"/>
      <c r="AH1081" s="44"/>
      <c r="AI1081" s="44"/>
      <c r="AJ1081" s="42"/>
      <c r="AK1081" s="42"/>
      <c r="AL1081" s="43">
        <f t="shared" si="1122"/>
        <v>0</v>
      </c>
      <c r="AM1081" s="150"/>
      <c r="AN1081" s="90"/>
      <c r="AO1081" s="90"/>
      <c r="AP1081" s="90"/>
      <c r="AQ1081" s="90"/>
      <c r="AR1081" s="90"/>
      <c r="AS1081" s="90"/>
      <c r="AT1081" s="90"/>
      <c r="AU1081" s="90"/>
      <c r="AV1081" s="90"/>
      <c r="AW1081" s="90"/>
      <c r="AX1081" s="117"/>
    </row>
    <row r="1082" spans="2:50" ht="12.95" customHeight="1" x14ac:dyDescent="0.25">
      <c r="B1082" s="102"/>
      <c r="C1082" s="106"/>
      <c r="D1082" s="110"/>
      <c r="E1082" s="114"/>
      <c r="F1082" s="27"/>
      <c r="G1082" s="44"/>
      <c r="H1082" s="44"/>
      <c r="I1082" s="44"/>
      <c r="J1082" s="44"/>
      <c r="K1082" s="44"/>
      <c r="L1082" s="42"/>
      <c r="M1082" s="42"/>
      <c r="N1082" s="43">
        <f t="shared" si="1119"/>
        <v>0</v>
      </c>
      <c r="O1082" s="44"/>
      <c r="P1082" s="44"/>
      <c r="Q1082" s="44"/>
      <c r="R1082" s="44"/>
      <c r="S1082" s="44"/>
      <c r="T1082" s="42"/>
      <c r="U1082" s="42"/>
      <c r="V1082" s="43">
        <f t="shared" si="1120"/>
        <v>0</v>
      </c>
      <c r="W1082" s="44"/>
      <c r="X1082" s="44"/>
      <c r="Y1082" s="44"/>
      <c r="Z1082" s="44"/>
      <c r="AA1082" s="44"/>
      <c r="AB1082" s="42"/>
      <c r="AC1082" s="42"/>
      <c r="AD1082" s="43">
        <f t="shared" si="1121"/>
        <v>0</v>
      </c>
      <c r="AE1082" s="44"/>
      <c r="AF1082" s="44"/>
      <c r="AG1082" s="44"/>
      <c r="AH1082" s="44"/>
      <c r="AI1082" s="44"/>
      <c r="AJ1082" s="42"/>
      <c r="AK1082" s="42"/>
      <c r="AL1082" s="43">
        <f t="shared" si="1122"/>
        <v>0</v>
      </c>
      <c r="AM1082" s="150"/>
      <c r="AN1082" s="90"/>
      <c r="AO1082" s="90"/>
      <c r="AP1082" s="90"/>
      <c r="AQ1082" s="90"/>
      <c r="AR1082" s="90"/>
      <c r="AS1082" s="90"/>
      <c r="AT1082" s="90"/>
      <c r="AU1082" s="90"/>
      <c r="AV1082" s="90"/>
      <c r="AW1082" s="90"/>
      <c r="AX1082" s="117"/>
    </row>
    <row r="1083" spans="2:50" ht="12.95" customHeight="1" x14ac:dyDescent="0.25">
      <c r="B1083" s="102"/>
      <c r="C1083" s="106"/>
      <c r="D1083" s="110"/>
      <c r="E1083" s="114"/>
      <c r="F1083" s="27"/>
      <c r="G1083" s="44"/>
      <c r="H1083" s="44"/>
      <c r="I1083" s="44"/>
      <c r="J1083" s="44"/>
      <c r="K1083" s="44"/>
      <c r="L1083" s="42"/>
      <c r="M1083" s="42"/>
      <c r="N1083" s="43">
        <f t="shared" si="1119"/>
        <v>0</v>
      </c>
      <c r="O1083" s="44"/>
      <c r="P1083" s="44"/>
      <c r="Q1083" s="44"/>
      <c r="R1083" s="44"/>
      <c r="S1083" s="44"/>
      <c r="T1083" s="42"/>
      <c r="U1083" s="42"/>
      <c r="V1083" s="43">
        <f t="shared" si="1120"/>
        <v>0</v>
      </c>
      <c r="W1083" s="44"/>
      <c r="X1083" s="44"/>
      <c r="Y1083" s="44"/>
      <c r="Z1083" s="44"/>
      <c r="AA1083" s="44"/>
      <c r="AB1083" s="42"/>
      <c r="AC1083" s="42"/>
      <c r="AD1083" s="43">
        <f t="shared" si="1121"/>
        <v>0</v>
      </c>
      <c r="AE1083" s="44"/>
      <c r="AF1083" s="44"/>
      <c r="AG1083" s="44"/>
      <c r="AH1083" s="44"/>
      <c r="AI1083" s="44"/>
      <c r="AJ1083" s="42"/>
      <c r="AK1083" s="42"/>
      <c r="AL1083" s="43">
        <f t="shared" si="1122"/>
        <v>0</v>
      </c>
      <c r="AM1083" s="150"/>
      <c r="AN1083" s="90"/>
      <c r="AO1083" s="90"/>
      <c r="AP1083" s="90"/>
      <c r="AQ1083" s="90"/>
      <c r="AR1083" s="90"/>
      <c r="AS1083" s="90"/>
      <c r="AT1083" s="90"/>
      <c r="AU1083" s="90"/>
      <c r="AV1083" s="90"/>
      <c r="AW1083" s="90"/>
      <c r="AX1083" s="117"/>
    </row>
    <row r="1084" spans="2:50" ht="12.95" customHeight="1" x14ac:dyDescent="0.25">
      <c r="B1084" s="102"/>
      <c r="C1084" s="106"/>
      <c r="D1084" s="110"/>
      <c r="E1084" s="114"/>
      <c r="F1084" s="27"/>
      <c r="G1084" s="44"/>
      <c r="H1084" s="44"/>
      <c r="I1084" s="44"/>
      <c r="J1084" s="44"/>
      <c r="K1084" s="44"/>
      <c r="L1084" s="42"/>
      <c r="M1084" s="42"/>
      <c r="N1084" s="43">
        <f t="shared" si="1119"/>
        <v>0</v>
      </c>
      <c r="O1084" s="44"/>
      <c r="P1084" s="44"/>
      <c r="Q1084" s="44"/>
      <c r="R1084" s="44"/>
      <c r="S1084" s="44"/>
      <c r="T1084" s="42"/>
      <c r="U1084" s="42"/>
      <c r="V1084" s="43">
        <f t="shared" si="1120"/>
        <v>0</v>
      </c>
      <c r="W1084" s="44"/>
      <c r="X1084" s="44"/>
      <c r="Y1084" s="44"/>
      <c r="Z1084" s="44"/>
      <c r="AA1084" s="44"/>
      <c r="AB1084" s="42"/>
      <c r="AC1084" s="42"/>
      <c r="AD1084" s="43">
        <f t="shared" si="1121"/>
        <v>0</v>
      </c>
      <c r="AE1084" s="44"/>
      <c r="AF1084" s="44"/>
      <c r="AG1084" s="44"/>
      <c r="AH1084" s="44"/>
      <c r="AI1084" s="44"/>
      <c r="AJ1084" s="42"/>
      <c r="AK1084" s="42"/>
      <c r="AL1084" s="43">
        <f t="shared" si="1122"/>
        <v>0</v>
      </c>
      <c r="AM1084" s="150"/>
      <c r="AN1084" s="90"/>
      <c r="AO1084" s="90"/>
      <c r="AP1084" s="90"/>
      <c r="AQ1084" s="90"/>
      <c r="AR1084" s="90"/>
      <c r="AS1084" s="90"/>
      <c r="AT1084" s="90"/>
      <c r="AU1084" s="90"/>
      <c r="AV1084" s="90"/>
      <c r="AW1084" s="90"/>
      <c r="AX1084" s="117"/>
    </row>
    <row r="1085" spans="2:50" ht="12.95" customHeight="1" x14ac:dyDescent="0.25">
      <c r="B1085" s="102"/>
      <c r="C1085" s="106"/>
      <c r="D1085" s="110"/>
      <c r="E1085" s="114"/>
      <c r="F1085" s="28"/>
      <c r="G1085" s="44"/>
      <c r="H1085" s="44"/>
      <c r="I1085" s="44"/>
      <c r="J1085" s="44"/>
      <c r="K1085" s="44"/>
      <c r="L1085" s="42"/>
      <c r="M1085" s="42"/>
      <c r="N1085" s="43">
        <f t="shared" si="1119"/>
        <v>0</v>
      </c>
      <c r="O1085" s="44"/>
      <c r="P1085" s="44"/>
      <c r="Q1085" s="44"/>
      <c r="R1085" s="44"/>
      <c r="S1085" s="44"/>
      <c r="T1085" s="42"/>
      <c r="U1085" s="42"/>
      <c r="V1085" s="43">
        <f t="shared" si="1120"/>
        <v>0</v>
      </c>
      <c r="W1085" s="44"/>
      <c r="X1085" s="44"/>
      <c r="Y1085" s="44"/>
      <c r="Z1085" s="44"/>
      <c r="AA1085" s="44"/>
      <c r="AB1085" s="42"/>
      <c r="AC1085" s="42"/>
      <c r="AD1085" s="43">
        <f t="shared" si="1121"/>
        <v>0</v>
      </c>
      <c r="AE1085" s="44"/>
      <c r="AF1085" s="44"/>
      <c r="AG1085" s="44"/>
      <c r="AH1085" s="44"/>
      <c r="AI1085" s="44"/>
      <c r="AJ1085" s="42"/>
      <c r="AK1085" s="42"/>
      <c r="AL1085" s="43">
        <f t="shared" si="1122"/>
        <v>0</v>
      </c>
      <c r="AM1085" s="150"/>
      <c r="AN1085" s="90"/>
      <c r="AO1085" s="90"/>
      <c r="AP1085" s="90"/>
      <c r="AQ1085" s="90"/>
      <c r="AR1085" s="90"/>
      <c r="AS1085" s="90"/>
      <c r="AT1085" s="90"/>
      <c r="AU1085" s="90"/>
      <c r="AV1085" s="90"/>
      <c r="AW1085" s="90"/>
      <c r="AX1085" s="117"/>
    </row>
    <row r="1086" spans="2:50" ht="12.95" customHeight="1" thickBot="1" x14ac:dyDescent="0.3">
      <c r="B1086" s="103"/>
      <c r="C1086" s="107"/>
      <c r="D1086" s="111"/>
      <c r="E1086" s="114"/>
      <c r="F1086" s="28"/>
      <c r="G1086" s="44"/>
      <c r="H1086" s="44"/>
      <c r="I1086" s="44"/>
      <c r="J1086" s="44"/>
      <c r="K1086" s="44"/>
      <c r="L1086" s="46"/>
      <c r="M1086" s="46"/>
      <c r="N1086" s="43">
        <f t="shared" si="1119"/>
        <v>0</v>
      </c>
      <c r="O1086" s="44"/>
      <c r="P1086" s="44"/>
      <c r="Q1086" s="44"/>
      <c r="R1086" s="44"/>
      <c r="S1086" s="44"/>
      <c r="T1086" s="46"/>
      <c r="U1086" s="46"/>
      <c r="V1086" s="43">
        <f t="shared" si="1120"/>
        <v>0</v>
      </c>
      <c r="W1086" s="44"/>
      <c r="X1086" s="44"/>
      <c r="Y1086" s="44"/>
      <c r="Z1086" s="44"/>
      <c r="AA1086" s="44"/>
      <c r="AB1086" s="46"/>
      <c r="AC1086" s="46"/>
      <c r="AD1086" s="43">
        <f t="shared" si="1121"/>
        <v>0</v>
      </c>
      <c r="AE1086" s="44"/>
      <c r="AF1086" s="44"/>
      <c r="AG1086" s="44"/>
      <c r="AH1086" s="44"/>
      <c r="AI1086" s="44"/>
      <c r="AJ1086" s="46"/>
      <c r="AK1086" s="46"/>
      <c r="AL1086" s="43">
        <f t="shared" si="1122"/>
        <v>0</v>
      </c>
      <c r="AM1086" s="150"/>
      <c r="AN1086" s="90"/>
      <c r="AO1086" s="90"/>
      <c r="AP1086" s="90"/>
      <c r="AQ1086" s="90"/>
      <c r="AR1086" s="90"/>
      <c r="AS1086" s="90"/>
      <c r="AT1086" s="90"/>
      <c r="AU1086" s="90"/>
      <c r="AV1086" s="90"/>
      <c r="AW1086" s="90"/>
      <c r="AX1086" s="117"/>
    </row>
    <row r="1087" spans="2:50" ht="12.95" hidden="1" customHeight="1" thickBot="1" x14ac:dyDescent="0.3">
      <c r="B1087" s="104"/>
      <c r="C1087" s="108"/>
      <c r="D1087" s="112"/>
      <c r="E1087" s="115"/>
      <c r="F1087" s="28" t="s">
        <v>36</v>
      </c>
      <c r="G1087" s="48"/>
      <c r="H1087" s="48"/>
      <c r="I1087" s="48"/>
      <c r="J1087" s="48"/>
      <c r="K1087" s="48"/>
      <c r="L1087" s="47"/>
      <c r="M1087" s="47"/>
      <c r="N1087" s="43">
        <f t="shared" ref="N1087" si="1123">N1076+N1077+N1079+N1084+N1085+N1086+N1082+N1083</f>
        <v>0</v>
      </c>
      <c r="O1087" s="49"/>
      <c r="P1087" s="49"/>
      <c r="Q1087" s="49"/>
      <c r="R1087" s="49"/>
      <c r="S1087" s="49"/>
      <c r="T1087" s="47"/>
      <c r="U1087" s="47"/>
      <c r="V1087" s="43">
        <f t="shared" ref="V1087" si="1124">V1076+V1077+V1079+V1084+V1085+V1086+V1082+V1083</f>
        <v>0</v>
      </c>
      <c r="W1087" s="49"/>
      <c r="X1087" s="49"/>
      <c r="Y1087" s="49"/>
      <c r="Z1087" s="49"/>
      <c r="AA1087" s="49"/>
      <c r="AB1087" s="47"/>
      <c r="AC1087" s="47"/>
      <c r="AD1087" s="43">
        <f t="shared" ref="AD1087" si="1125">AD1076+AD1077+AD1079+AD1084+AD1085+AD1086+AD1082+AD1083</f>
        <v>0</v>
      </c>
      <c r="AE1087" s="49"/>
      <c r="AF1087" s="49"/>
      <c r="AG1087" s="49"/>
      <c r="AH1087" s="49"/>
      <c r="AI1087" s="49"/>
      <c r="AJ1087" s="47"/>
      <c r="AK1087" s="47"/>
      <c r="AL1087" s="43">
        <f t="shared" ref="AL1087" si="1126">AL1076+AL1077+AL1079+AL1084+AL1085+AL1086+AL1082+AL1083</f>
        <v>0</v>
      </c>
      <c r="AM1087" s="151"/>
      <c r="AN1087" s="91"/>
      <c r="AO1087" s="91"/>
      <c r="AP1087" s="91"/>
      <c r="AQ1087" s="91"/>
      <c r="AR1087" s="91"/>
      <c r="AS1087" s="91"/>
      <c r="AT1087" s="91"/>
      <c r="AU1087" s="91"/>
      <c r="AV1087" s="91"/>
      <c r="AW1087" s="91"/>
      <c r="AX1087" s="118"/>
    </row>
    <row r="1088" spans="2:50" ht="12.95" customHeight="1" thickTop="1" x14ac:dyDescent="0.25">
      <c r="B1088" s="102">
        <v>58</v>
      </c>
      <c r="C1088" s="105">
        <f>MART!C1088</f>
        <v>0</v>
      </c>
      <c r="D1088" s="109">
        <f>MART!D1088</f>
        <v>0</v>
      </c>
      <c r="E1088" s="113">
        <f>MART!E1088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149">
        <f t="shared" ref="AM1088" si="1127">N1088+V1088+AD1088+AL1088</f>
        <v>0</v>
      </c>
      <c r="AN1088" s="89">
        <f t="shared" ref="AN1088" si="1128">N1089+V1089+AD1089+AL1089</f>
        <v>0</v>
      </c>
      <c r="AO1088" s="89">
        <f t="shared" ref="AO1088" si="1129">N1090+V1090+AD1090+AL1090</f>
        <v>0</v>
      </c>
      <c r="AP1088" s="89">
        <f t="shared" ref="AP1088" si="1130">N1091+V1091+AD1091+AL1091</f>
        <v>0</v>
      </c>
      <c r="AQ1088" s="89">
        <f t="shared" ref="AQ1088" si="1131">N1092+V1092+AD1092+AL1092</f>
        <v>0</v>
      </c>
      <c r="AR1088" s="89">
        <f t="shared" ref="AR1088" si="1132">N1093+V1093+AD1093+AL1093</f>
        <v>0</v>
      </c>
      <c r="AS1088" s="89">
        <f t="shared" ref="AS1088" si="1133">N1094+V1094+AD1094+AL1094</f>
        <v>0</v>
      </c>
      <c r="AT1088" s="89">
        <f t="shared" ref="AT1088" si="1134">N1106+V1106+AD1106+AL1106</f>
        <v>0</v>
      </c>
      <c r="AU1088" s="89">
        <f t="shared" ref="AU1088" si="1135">N1099+V1099+AD1099+AL1099</f>
        <v>0</v>
      </c>
      <c r="AV1088" s="89">
        <f t="shared" ref="AV1088" si="1136">N1100+V1100+AD1100+AL1100</f>
        <v>0</v>
      </c>
      <c r="AW1088" s="89">
        <f t="shared" ref="AW1088" si="1137">N1097+V1097+AD1097+AL1097</f>
        <v>0</v>
      </c>
      <c r="AX1088" s="116">
        <f t="shared" ref="AX1088" si="1138">SUM(AN1088:AW1106)</f>
        <v>0</v>
      </c>
    </row>
    <row r="1089" spans="2:50"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150"/>
      <c r="AN1089" s="90"/>
      <c r="AO1089" s="90"/>
      <c r="AP1089" s="90"/>
      <c r="AQ1089" s="90"/>
      <c r="AR1089" s="90"/>
      <c r="AS1089" s="90"/>
      <c r="AT1089" s="90"/>
      <c r="AU1089" s="90"/>
      <c r="AV1089" s="90"/>
      <c r="AW1089" s="90"/>
      <c r="AX1089" s="117"/>
    </row>
    <row r="1090" spans="2:50"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150"/>
      <c r="AN1090" s="90"/>
      <c r="AO1090" s="90"/>
      <c r="AP1090" s="90"/>
      <c r="AQ1090" s="90"/>
      <c r="AR1090" s="90"/>
      <c r="AS1090" s="90"/>
      <c r="AT1090" s="90"/>
      <c r="AU1090" s="90"/>
      <c r="AV1090" s="90"/>
      <c r="AW1090" s="90"/>
      <c r="AX1090" s="117"/>
    </row>
    <row r="1091" spans="2:50"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150"/>
      <c r="AN1091" s="90"/>
      <c r="AO1091" s="90"/>
      <c r="AP1091" s="90"/>
      <c r="AQ1091" s="90"/>
      <c r="AR1091" s="90"/>
      <c r="AS1091" s="90"/>
      <c r="AT1091" s="90"/>
      <c r="AU1091" s="90"/>
      <c r="AV1091" s="90"/>
      <c r="AW1091" s="90"/>
      <c r="AX1091" s="117"/>
    </row>
    <row r="1092" spans="2:50"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150"/>
      <c r="AN1092" s="90"/>
      <c r="AO1092" s="90"/>
      <c r="AP1092" s="90"/>
      <c r="AQ1092" s="90"/>
      <c r="AR1092" s="90"/>
      <c r="AS1092" s="90"/>
      <c r="AT1092" s="90"/>
      <c r="AU1092" s="90"/>
      <c r="AV1092" s="90"/>
      <c r="AW1092" s="90"/>
      <c r="AX1092" s="117"/>
    </row>
    <row r="1093" spans="2:50" ht="12.95" customHeight="1" x14ac:dyDescent="0.25">
      <c r="B1093" s="102"/>
      <c r="C1093" s="106"/>
      <c r="D1093" s="110"/>
      <c r="E1093" s="114"/>
      <c r="F1093" s="27" t="s">
        <v>37</v>
      </c>
      <c r="G1093" s="44"/>
      <c r="H1093" s="44"/>
      <c r="I1093" s="44"/>
      <c r="J1093" s="44"/>
      <c r="K1093" s="44"/>
      <c r="L1093" s="42"/>
      <c r="M1093" s="42"/>
      <c r="N1093" s="43">
        <f>SUM(G1093:M1093)</f>
        <v>0</v>
      </c>
      <c r="O1093" s="44"/>
      <c r="P1093" s="44"/>
      <c r="Q1093" s="44"/>
      <c r="R1093" s="44"/>
      <c r="S1093" s="44"/>
      <c r="T1093" s="42"/>
      <c r="U1093" s="42"/>
      <c r="V1093" s="43">
        <f>SUM(O1093:U1093)</f>
        <v>0</v>
      </c>
      <c r="W1093" s="44"/>
      <c r="X1093" s="44"/>
      <c r="Y1093" s="44"/>
      <c r="Z1093" s="44"/>
      <c r="AA1093" s="44"/>
      <c r="AB1093" s="42"/>
      <c r="AC1093" s="42"/>
      <c r="AD1093" s="43">
        <f>SUM(W1093:AC1093)</f>
        <v>0</v>
      </c>
      <c r="AE1093" s="44"/>
      <c r="AF1093" s="44"/>
      <c r="AG1093" s="44"/>
      <c r="AH1093" s="44"/>
      <c r="AI1093" s="44"/>
      <c r="AJ1093" s="42"/>
      <c r="AK1093" s="42"/>
      <c r="AL1093" s="43">
        <f>SUM(AE1093:AK1093)</f>
        <v>0</v>
      </c>
      <c r="AM1093" s="150"/>
      <c r="AN1093" s="90"/>
      <c r="AO1093" s="90"/>
      <c r="AP1093" s="90"/>
      <c r="AQ1093" s="90"/>
      <c r="AR1093" s="90"/>
      <c r="AS1093" s="90"/>
      <c r="AT1093" s="90"/>
      <c r="AU1093" s="90"/>
      <c r="AV1093" s="90"/>
      <c r="AW1093" s="90"/>
      <c r="AX1093" s="117"/>
    </row>
    <row r="1094" spans="2:50"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1139">SUM(G1094:M1094)</f>
        <v>0</v>
      </c>
      <c r="O1094" s="45"/>
      <c r="P1094" s="45"/>
      <c r="Q1094" s="45"/>
      <c r="R1094" s="45"/>
      <c r="S1094" s="45">
        <f>IF((V1088-E1088)&lt;=0,0,IF((V1088-E1088)&gt;0,(V1088-E1088)))</f>
        <v>0</v>
      </c>
      <c r="T1094" s="42"/>
      <c r="U1094" s="42"/>
      <c r="V1094" s="43">
        <f t="shared" ref="V1094:V1105" si="1140">SUM(O1094:U1094)</f>
        <v>0</v>
      </c>
      <c r="W1094" s="45"/>
      <c r="X1094" s="45"/>
      <c r="Y1094" s="45"/>
      <c r="Z1094" s="45"/>
      <c r="AA1094" s="45">
        <f>IF((AD1088-E1088)&lt;=0,0,IF((AD1088-E1088)&gt;0,(AD1088-E1088)))</f>
        <v>0</v>
      </c>
      <c r="AB1094" s="42"/>
      <c r="AC1094" s="42"/>
      <c r="AD1094" s="43">
        <f t="shared" ref="AD1094:AD1105" si="1141">SUM(W1094:AC1094)</f>
        <v>0</v>
      </c>
      <c r="AE1094" s="45"/>
      <c r="AF1094" s="45"/>
      <c r="AG1094" s="45"/>
      <c r="AH1094" s="45"/>
      <c r="AI1094" s="45">
        <f>IF((AL1088-E1088)&lt;=0,0,IF((AL1088-E1088)&gt;0,(AL1088-E1088)))</f>
        <v>0</v>
      </c>
      <c r="AJ1094" s="42"/>
      <c r="AK1094" s="42"/>
      <c r="AL1094" s="43">
        <f t="shared" ref="AL1094:AL1105" si="1142">SUM(AE1094:AK1094)</f>
        <v>0</v>
      </c>
      <c r="AM1094" s="150"/>
      <c r="AN1094" s="90"/>
      <c r="AO1094" s="90"/>
      <c r="AP1094" s="90"/>
      <c r="AQ1094" s="90"/>
      <c r="AR1094" s="90"/>
      <c r="AS1094" s="90"/>
      <c r="AT1094" s="90"/>
      <c r="AU1094" s="90"/>
      <c r="AV1094" s="90"/>
      <c r="AW1094" s="90"/>
      <c r="AX1094" s="117"/>
    </row>
    <row r="1095" spans="2:50"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1139"/>
        <v>0</v>
      </c>
      <c r="O1095" s="45"/>
      <c r="P1095" s="45"/>
      <c r="Q1095" s="45"/>
      <c r="R1095" s="45"/>
      <c r="S1095" s="44">
        <f>IF(E1088-15&lt;0,0,IF(SUM(O1088:U1093)&lt;10,0,IF(SUM(O1088:U1093)&lt;20,1,IF(SUM(O1088:U1093)&lt;30,2,IF(SUM(O1088:U1093)&gt;=30,3)))))</f>
        <v>0</v>
      </c>
      <c r="T1095" s="42"/>
      <c r="U1095" s="42"/>
      <c r="V1095" s="43">
        <f t="shared" si="1140"/>
        <v>0</v>
      </c>
      <c r="W1095" s="45"/>
      <c r="X1095" s="45"/>
      <c r="Y1095" s="45"/>
      <c r="Z1095" s="45"/>
      <c r="AA1095" s="44">
        <f>IF(E1088-15&lt;0,0,IF(SUM(W1088:AC1093)&lt;10,0,IF(SUM(W1088:AC1093)&lt;20,1,IF(SUM(W1088:AC1093)&lt;30,2,IF(SUM(W1088:AC1093)&gt;=30,3)))))</f>
        <v>0</v>
      </c>
      <c r="AB1095" s="42"/>
      <c r="AC1095" s="42"/>
      <c r="AD1095" s="43">
        <f t="shared" si="1141"/>
        <v>0</v>
      </c>
      <c r="AE1095" s="45"/>
      <c r="AF1095" s="45"/>
      <c r="AG1095" s="45"/>
      <c r="AH1095" s="45"/>
      <c r="AI1095" s="44">
        <f>IF(E1088-15&lt;0,0,IF(SUM(AE1088:AK1093)&lt;10,0,IF(SUM(AE1088:AK1093)&lt;20,1,IF(SUM(AE1088:AK1093)&lt;30,2,IF(SUM(AE1088:AK1093)&gt;=30,3)))))</f>
        <v>0</v>
      </c>
      <c r="AJ1095" s="42"/>
      <c r="AK1095" s="42"/>
      <c r="AL1095" s="43">
        <f t="shared" si="1142"/>
        <v>0</v>
      </c>
      <c r="AM1095" s="150"/>
      <c r="AN1095" s="90"/>
      <c r="AO1095" s="90"/>
      <c r="AP1095" s="90"/>
      <c r="AQ1095" s="90"/>
      <c r="AR1095" s="90"/>
      <c r="AS1095" s="90"/>
      <c r="AT1095" s="90"/>
      <c r="AU1095" s="90"/>
      <c r="AV1095" s="90"/>
      <c r="AW1095" s="90"/>
      <c r="AX1095" s="117"/>
    </row>
    <row r="1096" spans="2:50" ht="12.95" customHeight="1" x14ac:dyDescent="0.25">
      <c r="B1096" s="102"/>
      <c r="C1096" s="106"/>
      <c r="D1096" s="110"/>
      <c r="E1096" s="114"/>
      <c r="F1096" s="28" t="s">
        <v>41</v>
      </c>
      <c r="G1096" s="44"/>
      <c r="H1096" s="44"/>
      <c r="I1096" s="44"/>
      <c r="J1096" s="44"/>
      <c r="K1096" s="45"/>
      <c r="L1096" s="42"/>
      <c r="M1096" s="42"/>
      <c r="N1096" s="43">
        <f t="shared" si="1139"/>
        <v>0</v>
      </c>
      <c r="O1096" s="44"/>
      <c r="P1096" s="44"/>
      <c r="Q1096" s="44"/>
      <c r="R1096" s="44"/>
      <c r="S1096" s="45"/>
      <c r="T1096" s="42"/>
      <c r="U1096" s="42"/>
      <c r="V1096" s="43">
        <f t="shared" si="1140"/>
        <v>0</v>
      </c>
      <c r="W1096" s="44"/>
      <c r="X1096" s="44"/>
      <c r="Y1096" s="44"/>
      <c r="Z1096" s="44"/>
      <c r="AA1096" s="45"/>
      <c r="AB1096" s="42"/>
      <c r="AC1096" s="42"/>
      <c r="AD1096" s="43">
        <f t="shared" si="1141"/>
        <v>0</v>
      </c>
      <c r="AE1096" s="44"/>
      <c r="AF1096" s="44"/>
      <c r="AG1096" s="44"/>
      <c r="AH1096" s="44"/>
      <c r="AI1096" s="45"/>
      <c r="AJ1096" s="42"/>
      <c r="AK1096" s="42"/>
      <c r="AL1096" s="43">
        <f t="shared" si="1142"/>
        <v>0</v>
      </c>
      <c r="AM1096" s="150"/>
      <c r="AN1096" s="90"/>
      <c r="AO1096" s="90"/>
      <c r="AP1096" s="90"/>
      <c r="AQ1096" s="90"/>
      <c r="AR1096" s="90"/>
      <c r="AS1096" s="90"/>
      <c r="AT1096" s="90"/>
      <c r="AU1096" s="90"/>
      <c r="AV1096" s="90"/>
      <c r="AW1096" s="90"/>
      <c r="AX1096" s="117"/>
    </row>
    <row r="1097" spans="2:50" ht="12.95" customHeight="1" x14ac:dyDescent="0.25">
      <c r="B1097" s="102"/>
      <c r="C1097" s="106"/>
      <c r="D1097" s="110"/>
      <c r="E1097" s="114"/>
      <c r="F1097" s="28" t="s">
        <v>6</v>
      </c>
      <c r="G1097" s="44"/>
      <c r="H1097" s="44"/>
      <c r="I1097" s="44"/>
      <c r="J1097" s="44"/>
      <c r="K1097" s="44"/>
      <c r="L1097" s="42"/>
      <c r="M1097" s="42"/>
      <c r="N1097" s="43">
        <f t="shared" si="1139"/>
        <v>0</v>
      </c>
      <c r="O1097" s="44"/>
      <c r="P1097" s="44"/>
      <c r="Q1097" s="44"/>
      <c r="R1097" s="44"/>
      <c r="S1097" s="44"/>
      <c r="T1097" s="42"/>
      <c r="U1097" s="42"/>
      <c r="V1097" s="43">
        <f t="shared" si="1140"/>
        <v>0</v>
      </c>
      <c r="W1097" s="44"/>
      <c r="X1097" s="44"/>
      <c r="Y1097" s="44"/>
      <c r="Z1097" s="44"/>
      <c r="AA1097" s="44"/>
      <c r="AB1097" s="42"/>
      <c r="AC1097" s="42"/>
      <c r="AD1097" s="43">
        <f t="shared" si="1141"/>
        <v>0</v>
      </c>
      <c r="AE1097" s="44"/>
      <c r="AF1097" s="44"/>
      <c r="AG1097" s="44"/>
      <c r="AH1097" s="44"/>
      <c r="AI1097" s="44"/>
      <c r="AJ1097" s="42"/>
      <c r="AK1097" s="42"/>
      <c r="AL1097" s="43">
        <f t="shared" si="1142"/>
        <v>0</v>
      </c>
      <c r="AM1097" s="150"/>
      <c r="AN1097" s="90"/>
      <c r="AO1097" s="90"/>
      <c r="AP1097" s="90"/>
      <c r="AQ1097" s="90"/>
      <c r="AR1097" s="90"/>
      <c r="AS1097" s="90"/>
      <c r="AT1097" s="90"/>
      <c r="AU1097" s="90"/>
      <c r="AV1097" s="90"/>
      <c r="AW1097" s="90"/>
      <c r="AX1097" s="117"/>
    </row>
    <row r="1098" spans="2:50" ht="12.95" customHeight="1" x14ac:dyDescent="0.25">
      <c r="B1098" s="102"/>
      <c r="C1098" s="106"/>
      <c r="D1098" s="110"/>
      <c r="E1098" s="114"/>
      <c r="F1098" s="29" t="s">
        <v>35</v>
      </c>
      <c r="G1098" s="44"/>
      <c r="H1098" s="44"/>
      <c r="I1098" s="44"/>
      <c r="J1098" s="44"/>
      <c r="K1098" s="44"/>
      <c r="L1098" s="42"/>
      <c r="M1098" s="42"/>
      <c r="N1098" s="43">
        <f t="shared" si="1139"/>
        <v>0</v>
      </c>
      <c r="O1098" s="44"/>
      <c r="P1098" s="44"/>
      <c r="Q1098" s="44"/>
      <c r="R1098" s="44"/>
      <c r="S1098" s="44"/>
      <c r="T1098" s="42"/>
      <c r="U1098" s="42"/>
      <c r="V1098" s="43">
        <f t="shared" si="1140"/>
        <v>0</v>
      </c>
      <c r="W1098" s="44"/>
      <c r="X1098" s="44"/>
      <c r="Y1098" s="44"/>
      <c r="Z1098" s="44"/>
      <c r="AA1098" s="44"/>
      <c r="AB1098" s="42"/>
      <c r="AC1098" s="42"/>
      <c r="AD1098" s="43">
        <f t="shared" si="1141"/>
        <v>0</v>
      </c>
      <c r="AE1098" s="44"/>
      <c r="AF1098" s="44"/>
      <c r="AG1098" s="44"/>
      <c r="AH1098" s="44"/>
      <c r="AI1098" s="44"/>
      <c r="AJ1098" s="42"/>
      <c r="AK1098" s="42"/>
      <c r="AL1098" s="43">
        <f t="shared" si="1142"/>
        <v>0</v>
      </c>
      <c r="AM1098" s="150"/>
      <c r="AN1098" s="90"/>
      <c r="AO1098" s="90"/>
      <c r="AP1098" s="90"/>
      <c r="AQ1098" s="90"/>
      <c r="AR1098" s="90"/>
      <c r="AS1098" s="90"/>
      <c r="AT1098" s="90"/>
      <c r="AU1098" s="90"/>
      <c r="AV1098" s="90"/>
      <c r="AW1098" s="90"/>
      <c r="AX1098" s="117"/>
    </row>
    <row r="1099" spans="2:50" ht="12.95" customHeight="1" x14ac:dyDescent="0.25">
      <c r="B1099" s="102"/>
      <c r="C1099" s="106"/>
      <c r="D1099" s="110"/>
      <c r="E1099" s="114"/>
      <c r="F1099" s="27" t="s">
        <v>40</v>
      </c>
      <c r="G1099" s="44"/>
      <c r="H1099" s="44"/>
      <c r="I1099" s="44"/>
      <c r="J1099" s="44"/>
      <c r="K1099" s="44"/>
      <c r="L1099" s="42"/>
      <c r="M1099" s="42"/>
      <c r="N1099" s="43">
        <f t="shared" si="1139"/>
        <v>0</v>
      </c>
      <c r="O1099" s="44"/>
      <c r="P1099" s="44"/>
      <c r="Q1099" s="44"/>
      <c r="R1099" s="44"/>
      <c r="S1099" s="44"/>
      <c r="T1099" s="42"/>
      <c r="U1099" s="42"/>
      <c r="V1099" s="43">
        <f t="shared" si="1140"/>
        <v>0</v>
      </c>
      <c r="W1099" s="44"/>
      <c r="X1099" s="44"/>
      <c r="Y1099" s="44"/>
      <c r="Z1099" s="44"/>
      <c r="AA1099" s="44"/>
      <c r="AB1099" s="42"/>
      <c r="AC1099" s="42"/>
      <c r="AD1099" s="43">
        <f t="shared" si="1141"/>
        <v>0</v>
      </c>
      <c r="AE1099" s="44"/>
      <c r="AF1099" s="44"/>
      <c r="AG1099" s="44"/>
      <c r="AH1099" s="44"/>
      <c r="AI1099" s="44"/>
      <c r="AJ1099" s="42"/>
      <c r="AK1099" s="42"/>
      <c r="AL1099" s="43">
        <f t="shared" si="1142"/>
        <v>0</v>
      </c>
      <c r="AM1099" s="150"/>
      <c r="AN1099" s="90"/>
      <c r="AO1099" s="90"/>
      <c r="AP1099" s="90"/>
      <c r="AQ1099" s="90"/>
      <c r="AR1099" s="90"/>
      <c r="AS1099" s="90"/>
      <c r="AT1099" s="90"/>
      <c r="AU1099" s="90"/>
      <c r="AV1099" s="90"/>
      <c r="AW1099" s="90"/>
      <c r="AX1099" s="117"/>
    </row>
    <row r="1100" spans="2:50" ht="12.95" customHeight="1" x14ac:dyDescent="0.25">
      <c r="B1100" s="102"/>
      <c r="C1100" s="106"/>
      <c r="D1100" s="110"/>
      <c r="E1100" s="114"/>
      <c r="F1100" s="27" t="s">
        <v>7</v>
      </c>
      <c r="G1100" s="44"/>
      <c r="H1100" s="44"/>
      <c r="I1100" s="44"/>
      <c r="J1100" s="44"/>
      <c r="K1100" s="44"/>
      <c r="L1100" s="42"/>
      <c r="M1100" s="42"/>
      <c r="N1100" s="43">
        <f t="shared" si="1139"/>
        <v>0</v>
      </c>
      <c r="O1100" s="44"/>
      <c r="P1100" s="44"/>
      <c r="Q1100" s="44"/>
      <c r="R1100" s="44"/>
      <c r="S1100" s="44"/>
      <c r="T1100" s="42"/>
      <c r="U1100" s="42"/>
      <c r="V1100" s="43">
        <f t="shared" si="1140"/>
        <v>0</v>
      </c>
      <c r="W1100" s="44"/>
      <c r="X1100" s="44"/>
      <c r="Y1100" s="44"/>
      <c r="Z1100" s="44"/>
      <c r="AA1100" s="44"/>
      <c r="AB1100" s="42"/>
      <c r="AC1100" s="42"/>
      <c r="AD1100" s="43">
        <f t="shared" si="1141"/>
        <v>0</v>
      </c>
      <c r="AE1100" s="44"/>
      <c r="AF1100" s="44"/>
      <c r="AG1100" s="44"/>
      <c r="AH1100" s="44"/>
      <c r="AI1100" s="44"/>
      <c r="AJ1100" s="42"/>
      <c r="AK1100" s="42"/>
      <c r="AL1100" s="43">
        <f t="shared" si="1142"/>
        <v>0</v>
      </c>
      <c r="AM1100" s="150"/>
      <c r="AN1100" s="90"/>
      <c r="AO1100" s="90"/>
      <c r="AP1100" s="90"/>
      <c r="AQ1100" s="90"/>
      <c r="AR1100" s="90"/>
      <c r="AS1100" s="90"/>
      <c r="AT1100" s="90"/>
      <c r="AU1100" s="90"/>
      <c r="AV1100" s="90"/>
      <c r="AW1100" s="90"/>
      <c r="AX1100" s="117"/>
    </row>
    <row r="1101" spans="2:50" ht="12.95" customHeight="1" x14ac:dyDescent="0.25">
      <c r="B1101" s="102"/>
      <c r="C1101" s="106"/>
      <c r="D1101" s="110"/>
      <c r="E1101" s="114"/>
      <c r="F1101" s="27"/>
      <c r="G1101" s="44"/>
      <c r="H1101" s="44"/>
      <c r="I1101" s="44"/>
      <c r="J1101" s="44"/>
      <c r="K1101" s="44"/>
      <c r="L1101" s="42"/>
      <c r="M1101" s="42"/>
      <c r="N1101" s="43">
        <f t="shared" si="1139"/>
        <v>0</v>
      </c>
      <c r="O1101" s="44"/>
      <c r="P1101" s="44"/>
      <c r="Q1101" s="44"/>
      <c r="R1101" s="44"/>
      <c r="S1101" s="44"/>
      <c r="T1101" s="42"/>
      <c r="U1101" s="42"/>
      <c r="V1101" s="43">
        <f t="shared" si="1140"/>
        <v>0</v>
      </c>
      <c r="W1101" s="44"/>
      <c r="X1101" s="44"/>
      <c r="Y1101" s="44"/>
      <c r="Z1101" s="44"/>
      <c r="AA1101" s="44"/>
      <c r="AB1101" s="42"/>
      <c r="AC1101" s="42"/>
      <c r="AD1101" s="43">
        <f t="shared" si="1141"/>
        <v>0</v>
      </c>
      <c r="AE1101" s="44"/>
      <c r="AF1101" s="44"/>
      <c r="AG1101" s="44"/>
      <c r="AH1101" s="44"/>
      <c r="AI1101" s="44"/>
      <c r="AJ1101" s="42"/>
      <c r="AK1101" s="42"/>
      <c r="AL1101" s="43">
        <f t="shared" si="1142"/>
        <v>0</v>
      </c>
      <c r="AM1101" s="150"/>
      <c r="AN1101" s="90"/>
      <c r="AO1101" s="90"/>
      <c r="AP1101" s="90"/>
      <c r="AQ1101" s="90"/>
      <c r="AR1101" s="90"/>
      <c r="AS1101" s="90"/>
      <c r="AT1101" s="90"/>
      <c r="AU1101" s="90"/>
      <c r="AV1101" s="90"/>
      <c r="AW1101" s="90"/>
      <c r="AX1101" s="117"/>
    </row>
    <row r="1102" spans="2:50" ht="12.95" customHeight="1" x14ac:dyDescent="0.25">
      <c r="B1102" s="102"/>
      <c r="C1102" s="106"/>
      <c r="D1102" s="110"/>
      <c r="E1102" s="114"/>
      <c r="F1102" s="27"/>
      <c r="G1102" s="44"/>
      <c r="H1102" s="44"/>
      <c r="I1102" s="44"/>
      <c r="J1102" s="44"/>
      <c r="K1102" s="44"/>
      <c r="L1102" s="42"/>
      <c r="M1102" s="42"/>
      <c r="N1102" s="43">
        <f t="shared" si="1139"/>
        <v>0</v>
      </c>
      <c r="O1102" s="44"/>
      <c r="P1102" s="44"/>
      <c r="Q1102" s="44"/>
      <c r="R1102" s="44"/>
      <c r="S1102" s="44"/>
      <c r="T1102" s="42"/>
      <c r="U1102" s="42"/>
      <c r="V1102" s="43">
        <f t="shared" si="1140"/>
        <v>0</v>
      </c>
      <c r="W1102" s="44"/>
      <c r="X1102" s="44"/>
      <c r="Y1102" s="44"/>
      <c r="Z1102" s="44"/>
      <c r="AA1102" s="44"/>
      <c r="AB1102" s="42"/>
      <c r="AC1102" s="42"/>
      <c r="AD1102" s="43">
        <f t="shared" si="1141"/>
        <v>0</v>
      </c>
      <c r="AE1102" s="44"/>
      <c r="AF1102" s="44"/>
      <c r="AG1102" s="44"/>
      <c r="AH1102" s="44"/>
      <c r="AI1102" s="44"/>
      <c r="AJ1102" s="42"/>
      <c r="AK1102" s="42"/>
      <c r="AL1102" s="43">
        <f t="shared" si="1142"/>
        <v>0</v>
      </c>
      <c r="AM1102" s="150"/>
      <c r="AN1102" s="90"/>
      <c r="AO1102" s="90"/>
      <c r="AP1102" s="90"/>
      <c r="AQ1102" s="90"/>
      <c r="AR1102" s="90"/>
      <c r="AS1102" s="90"/>
      <c r="AT1102" s="90"/>
      <c r="AU1102" s="90"/>
      <c r="AV1102" s="90"/>
      <c r="AW1102" s="90"/>
      <c r="AX1102" s="117"/>
    </row>
    <row r="1103" spans="2:50" ht="12.95" customHeight="1" x14ac:dyDescent="0.25">
      <c r="B1103" s="102"/>
      <c r="C1103" s="106"/>
      <c r="D1103" s="110"/>
      <c r="E1103" s="114"/>
      <c r="F1103" s="27"/>
      <c r="G1103" s="44"/>
      <c r="H1103" s="44"/>
      <c r="I1103" s="44"/>
      <c r="J1103" s="44"/>
      <c r="K1103" s="44"/>
      <c r="L1103" s="42"/>
      <c r="M1103" s="42"/>
      <c r="N1103" s="43">
        <f t="shared" si="1139"/>
        <v>0</v>
      </c>
      <c r="O1103" s="44"/>
      <c r="P1103" s="44"/>
      <c r="Q1103" s="44"/>
      <c r="R1103" s="44"/>
      <c r="S1103" s="44"/>
      <c r="T1103" s="42"/>
      <c r="U1103" s="42"/>
      <c r="V1103" s="43">
        <f t="shared" si="1140"/>
        <v>0</v>
      </c>
      <c r="W1103" s="44"/>
      <c r="X1103" s="44"/>
      <c r="Y1103" s="44"/>
      <c r="Z1103" s="44"/>
      <c r="AA1103" s="44"/>
      <c r="AB1103" s="42"/>
      <c r="AC1103" s="42"/>
      <c r="AD1103" s="43">
        <f t="shared" si="1141"/>
        <v>0</v>
      </c>
      <c r="AE1103" s="44"/>
      <c r="AF1103" s="44"/>
      <c r="AG1103" s="44"/>
      <c r="AH1103" s="44"/>
      <c r="AI1103" s="44"/>
      <c r="AJ1103" s="42"/>
      <c r="AK1103" s="42"/>
      <c r="AL1103" s="43">
        <f t="shared" si="1142"/>
        <v>0</v>
      </c>
      <c r="AM1103" s="150"/>
      <c r="AN1103" s="90"/>
      <c r="AO1103" s="90"/>
      <c r="AP1103" s="90"/>
      <c r="AQ1103" s="90"/>
      <c r="AR1103" s="90"/>
      <c r="AS1103" s="90"/>
      <c r="AT1103" s="90"/>
      <c r="AU1103" s="90"/>
      <c r="AV1103" s="90"/>
      <c r="AW1103" s="90"/>
      <c r="AX1103" s="117"/>
    </row>
    <row r="1104" spans="2:50" ht="12.95" customHeight="1" x14ac:dyDescent="0.25">
      <c r="B1104" s="102"/>
      <c r="C1104" s="106"/>
      <c r="D1104" s="110"/>
      <c r="E1104" s="114"/>
      <c r="F1104" s="28"/>
      <c r="G1104" s="44"/>
      <c r="H1104" s="44"/>
      <c r="I1104" s="44"/>
      <c r="J1104" s="44"/>
      <c r="K1104" s="44"/>
      <c r="L1104" s="42"/>
      <c r="M1104" s="42"/>
      <c r="N1104" s="43">
        <f t="shared" si="1139"/>
        <v>0</v>
      </c>
      <c r="O1104" s="44"/>
      <c r="P1104" s="44"/>
      <c r="Q1104" s="44"/>
      <c r="R1104" s="44"/>
      <c r="S1104" s="44"/>
      <c r="T1104" s="42"/>
      <c r="U1104" s="42"/>
      <c r="V1104" s="43">
        <f t="shared" si="1140"/>
        <v>0</v>
      </c>
      <c r="W1104" s="44"/>
      <c r="X1104" s="44"/>
      <c r="Y1104" s="44"/>
      <c r="Z1104" s="44"/>
      <c r="AA1104" s="44"/>
      <c r="AB1104" s="42"/>
      <c r="AC1104" s="42"/>
      <c r="AD1104" s="43">
        <f t="shared" si="1141"/>
        <v>0</v>
      </c>
      <c r="AE1104" s="44"/>
      <c r="AF1104" s="44"/>
      <c r="AG1104" s="44"/>
      <c r="AH1104" s="44"/>
      <c r="AI1104" s="44"/>
      <c r="AJ1104" s="42"/>
      <c r="AK1104" s="42"/>
      <c r="AL1104" s="43">
        <f t="shared" si="1142"/>
        <v>0</v>
      </c>
      <c r="AM1104" s="150"/>
      <c r="AN1104" s="90"/>
      <c r="AO1104" s="90"/>
      <c r="AP1104" s="90"/>
      <c r="AQ1104" s="90"/>
      <c r="AR1104" s="90"/>
      <c r="AS1104" s="90"/>
      <c r="AT1104" s="90"/>
      <c r="AU1104" s="90"/>
      <c r="AV1104" s="90"/>
      <c r="AW1104" s="90"/>
      <c r="AX1104" s="117"/>
    </row>
    <row r="1105" spans="2:50" ht="12.95" customHeight="1" thickBot="1" x14ac:dyDescent="0.3">
      <c r="B1105" s="103"/>
      <c r="C1105" s="107"/>
      <c r="D1105" s="111"/>
      <c r="E1105" s="114"/>
      <c r="F1105" s="28"/>
      <c r="G1105" s="44"/>
      <c r="H1105" s="44"/>
      <c r="I1105" s="44"/>
      <c r="J1105" s="44"/>
      <c r="K1105" s="44"/>
      <c r="L1105" s="46"/>
      <c r="M1105" s="46"/>
      <c r="N1105" s="43">
        <f t="shared" si="1139"/>
        <v>0</v>
      </c>
      <c r="O1105" s="44"/>
      <c r="P1105" s="44"/>
      <c r="Q1105" s="44"/>
      <c r="R1105" s="44"/>
      <c r="S1105" s="44"/>
      <c r="T1105" s="46"/>
      <c r="U1105" s="46"/>
      <c r="V1105" s="43">
        <f t="shared" si="1140"/>
        <v>0</v>
      </c>
      <c r="W1105" s="44"/>
      <c r="X1105" s="44"/>
      <c r="Y1105" s="44"/>
      <c r="Z1105" s="44"/>
      <c r="AA1105" s="44"/>
      <c r="AB1105" s="46"/>
      <c r="AC1105" s="46"/>
      <c r="AD1105" s="43">
        <f t="shared" si="1141"/>
        <v>0</v>
      </c>
      <c r="AE1105" s="44"/>
      <c r="AF1105" s="44"/>
      <c r="AG1105" s="44"/>
      <c r="AH1105" s="44"/>
      <c r="AI1105" s="44"/>
      <c r="AJ1105" s="46"/>
      <c r="AK1105" s="46"/>
      <c r="AL1105" s="43">
        <f t="shared" si="1142"/>
        <v>0</v>
      </c>
      <c r="AM1105" s="150"/>
      <c r="AN1105" s="90"/>
      <c r="AO1105" s="90"/>
      <c r="AP1105" s="90"/>
      <c r="AQ1105" s="90"/>
      <c r="AR1105" s="90"/>
      <c r="AS1105" s="90"/>
      <c r="AT1105" s="90"/>
      <c r="AU1105" s="90"/>
      <c r="AV1105" s="90"/>
      <c r="AW1105" s="90"/>
      <c r="AX1105" s="117"/>
    </row>
    <row r="1106" spans="2:50" ht="12.95" hidden="1" customHeight="1" thickBot="1" x14ac:dyDescent="0.3">
      <c r="B1106" s="104"/>
      <c r="C1106" s="108"/>
      <c r="D1106" s="112"/>
      <c r="E1106" s="115"/>
      <c r="F1106" s="28" t="s">
        <v>36</v>
      </c>
      <c r="G1106" s="48"/>
      <c r="H1106" s="48"/>
      <c r="I1106" s="48"/>
      <c r="J1106" s="48"/>
      <c r="K1106" s="48"/>
      <c r="L1106" s="47"/>
      <c r="M1106" s="47"/>
      <c r="N1106" s="43">
        <f t="shared" ref="N1106" si="1143">N1095+N1096+N1098+N1103+N1104+N1105+N1101+N1102</f>
        <v>0</v>
      </c>
      <c r="O1106" s="49"/>
      <c r="P1106" s="49"/>
      <c r="Q1106" s="49"/>
      <c r="R1106" s="49"/>
      <c r="S1106" s="49"/>
      <c r="T1106" s="47"/>
      <c r="U1106" s="47"/>
      <c r="V1106" s="43">
        <f t="shared" ref="V1106" si="1144">V1095+V1096+V1098+V1103+V1104+V1105+V1101+V1102</f>
        <v>0</v>
      </c>
      <c r="W1106" s="49"/>
      <c r="X1106" s="49"/>
      <c r="Y1106" s="49"/>
      <c r="Z1106" s="49"/>
      <c r="AA1106" s="49"/>
      <c r="AB1106" s="47"/>
      <c r="AC1106" s="47"/>
      <c r="AD1106" s="43">
        <f t="shared" ref="AD1106" si="1145">AD1095+AD1096+AD1098+AD1103+AD1104+AD1105+AD1101+AD1102</f>
        <v>0</v>
      </c>
      <c r="AE1106" s="49"/>
      <c r="AF1106" s="49"/>
      <c r="AG1106" s="49"/>
      <c r="AH1106" s="49"/>
      <c r="AI1106" s="49"/>
      <c r="AJ1106" s="47"/>
      <c r="AK1106" s="47"/>
      <c r="AL1106" s="43">
        <f t="shared" ref="AL1106" si="1146">AL1095+AL1096+AL1098+AL1103+AL1104+AL1105+AL1101+AL1102</f>
        <v>0</v>
      </c>
      <c r="AM1106" s="151"/>
      <c r="AN1106" s="91"/>
      <c r="AO1106" s="91"/>
      <c r="AP1106" s="91"/>
      <c r="AQ1106" s="91"/>
      <c r="AR1106" s="91"/>
      <c r="AS1106" s="91"/>
      <c r="AT1106" s="91"/>
      <c r="AU1106" s="91"/>
      <c r="AV1106" s="91"/>
      <c r="AW1106" s="91"/>
      <c r="AX1106" s="118"/>
    </row>
    <row r="1107" spans="2:50" ht="12.95" customHeight="1" thickTop="1" x14ac:dyDescent="0.25">
      <c r="B1107" s="102">
        <v>59</v>
      </c>
      <c r="C1107" s="105">
        <f>MART!C1107</f>
        <v>0</v>
      </c>
      <c r="D1107" s="109">
        <f>MART!D1107</f>
        <v>0</v>
      </c>
      <c r="E1107" s="113">
        <f>MART!E1107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149">
        <f t="shared" ref="AM1107" si="1147">N1107+V1107+AD1107+AL1107</f>
        <v>0</v>
      </c>
      <c r="AN1107" s="89">
        <f t="shared" ref="AN1107" si="1148">N1108+V1108+AD1108+AL1108</f>
        <v>0</v>
      </c>
      <c r="AO1107" s="89">
        <f t="shared" ref="AO1107" si="1149">N1109+V1109+AD1109+AL1109</f>
        <v>0</v>
      </c>
      <c r="AP1107" s="89">
        <f t="shared" ref="AP1107" si="1150">N1110+V1110+AD1110+AL1110</f>
        <v>0</v>
      </c>
      <c r="AQ1107" s="89">
        <f t="shared" ref="AQ1107" si="1151">N1111+V1111+AD1111+AL1111</f>
        <v>0</v>
      </c>
      <c r="AR1107" s="89">
        <f t="shared" ref="AR1107" si="1152">N1112+V1112+AD1112+AL1112</f>
        <v>0</v>
      </c>
      <c r="AS1107" s="89">
        <f t="shared" ref="AS1107" si="1153">N1113+V1113+AD1113+AL1113</f>
        <v>0</v>
      </c>
      <c r="AT1107" s="89">
        <f t="shared" ref="AT1107" si="1154">N1125+V1125+AD1125+AL1125</f>
        <v>0</v>
      </c>
      <c r="AU1107" s="89">
        <f t="shared" ref="AU1107" si="1155">N1118+V1118+AD1118+AL1118</f>
        <v>0</v>
      </c>
      <c r="AV1107" s="89">
        <f t="shared" ref="AV1107" si="1156">N1119+V1119+AD1119+AL1119</f>
        <v>0</v>
      </c>
      <c r="AW1107" s="89">
        <f t="shared" ref="AW1107" si="1157">N1116+V1116+AD1116+AL1116</f>
        <v>0</v>
      </c>
      <c r="AX1107" s="116">
        <f t="shared" ref="AX1107" si="1158">SUM(AN1107:AW1125)</f>
        <v>0</v>
      </c>
    </row>
    <row r="1108" spans="2:50"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150"/>
      <c r="AN1108" s="90"/>
      <c r="AO1108" s="90"/>
      <c r="AP1108" s="90"/>
      <c r="AQ1108" s="90"/>
      <c r="AR1108" s="90"/>
      <c r="AS1108" s="90"/>
      <c r="AT1108" s="90"/>
      <c r="AU1108" s="90"/>
      <c r="AV1108" s="90"/>
      <c r="AW1108" s="90"/>
      <c r="AX1108" s="117"/>
    </row>
    <row r="1109" spans="2:50"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150"/>
      <c r="AN1109" s="90"/>
      <c r="AO1109" s="90"/>
      <c r="AP1109" s="90"/>
      <c r="AQ1109" s="90"/>
      <c r="AR1109" s="90"/>
      <c r="AS1109" s="90"/>
      <c r="AT1109" s="90"/>
      <c r="AU1109" s="90"/>
      <c r="AV1109" s="90"/>
      <c r="AW1109" s="90"/>
      <c r="AX1109" s="117"/>
    </row>
    <row r="1110" spans="2:50"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150"/>
      <c r="AN1110" s="90"/>
      <c r="AO1110" s="90"/>
      <c r="AP1110" s="90"/>
      <c r="AQ1110" s="90"/>
      <c r="AR1110" s="90"/>
      <c r="AS1110" s="90"/>
      <c r="AT1110" s="90"/>
      <c r="AU1110" s="90"/>
      <c r="AV1110" s="90"/>
      <c r="AW1110" s="90"/>
      <c r="AX1110" s="117"/>
    </row>
    <row r="1111" spans="2:50"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150"/>
      <c r="AN1111" s="90"/>
      <c r="AO1111" s="90"/>
      <c r="AP1111" s="90"/>
      <c r="AQ1111" s="90"/>
      <c r="AR1111" s="90"/>
      <c r="AS1111" s="90"/>
      <c r="AT1111" s="90"/>
      <c r="AU1111" s="90"/>
      <c r="AV1111" s="90"/>
      <c r="AW1111" s="90"/>
      <c r="AX1111" s="117"/>
    </row>
    <row r="1112" spans="2:50" ht="12.95" customHeight="1" x14ac:dyDescent="0.25">
      <c r="B1112" s="102"/>
      <c r="C1112" s="106"/>
      <c r="D1112" s="110"/>
      <c r="E1112" s="114"/>
      <c r="F1112" s="27" t="s">
        <v>37</v>
      </c>
      <c r="G1112" s="44"/>
      <c r="H1112" s="44"/>
      <c r="I1112" s="44"/>
      <c r="J1112" s="44"/>
      <c r="K1112" s="44"/>
      <c r="L1112" s="42"/>
      <c r="M1112" s="42"/>
      <c r="N1112" s="43">
        <f>SUM(G1112:M1112)</f>
        <v>0</v>
      </c>
      <c r="O1112" s="44"/>
      <c r="P1112" s="44"/>
      <c r="Q1112" s="44"/>
      <c r="R1112" s="44"/>
      <c r="S1112" s="44"/>
      <c r="T1112" s="42"/>
      <c r="U1112" s="42"/>
      <c r="V1112" s="43">
        <f>SUM(O1112:U1112)</f>
        <v>0</v>
      </c>
      <c r="W1112" s="44"/>
      <c r="X1112" s="44"/>
      <c r="Y1112" s="44"/>
      <c r="Z1112" s="44"/>
      <c r="AA1112" s="44"/>
      <c r="AB1112" s="42"/>
      <c r="AC1112" s="42"/>
      <c r="AD1112" s="43">
        <f>SUM(W1112:AC1112)</f>
        <v>0</v>
      </c>
      <c r="AE1112" s="44"/>
      <c r="AF1112" s="44"/>
      <c r="AG1112" s="44"/>
      <c r="AH1112" s="44"/>
      <c r="AI1112" s="44"/>
      <c r="AJ1112" s="42"/>
      <c r="AK1112" s="42"/>
      <c r="AL1112" s="43">
        <f>SUM(AE1112:AK1112)</f>
        <v>0</v>
      </c>
      <c r="AM1112" s="150"/>
      <c r="AN1112" s="90"/>
      <c r="AO1112" s="90"/>
      <c r="AP1112" s="90"/>
      <c r="AQ1112" s="90"/>
      <c r="AR1112" s="90"/>
      <c r="AS1112" s="90"/>
      <c r="AT1112" s="90"/>
      <c r="AU1112" s="90"/>
      <c r="AV1112" s="90"/>
      <c r="AW1112" s="90"/>
      <c r="AX1112" s="117"/>
    </row>
    <row r="1113" spans="2:50"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1159">SUM(G1113:M1113)</f>
        <v>0</v>
      </c>
      <c r="O1113" s="45"/>
      <c r="P1113" s="45"/>
      <c r="Q1113" s="45"/>
      <c r="R1113" s="45"/>
      <c r="S1113" s="45">
        <f>IF((V1107-E1107)&lt;=0,0,IF((V1107-E1107)&gt;0,(V1107-E1107)))</f>
        <v>0</v>
      </c>
      <c r="T1113" s="42"/>
      <c r="U1113" s="42"/>
      <c r="V1113" s="43">
        <f t="shared" ref="V1113:V1124" si="1160">SUM(O1113:U1113)</f>
        <v>0</v>
      </c>
      <c r="W1113" s="45"/>
      <c r="X1113" s="45"/>
      <c r="Y1113" s="45"/>
      <c r="Z1113" s="45"/>
      <c r="AA1113" s="45">
        <f>IF((AD1107-E1107)&lt;=0,0,IF((AD1107-E1107)&gt;0,(AD1107-E1107)))</f>
        <v>0</v>
      </c>
      <c r="AB1113" s="42"/>
      <c r="AC1113" s="42"/>
      <c r="AD1113" s="43">
        <f t="shared" ref="AD1113:AD1124" si="1161">SUM(W1113:AC1113)</f>
        <v>0</v>
      </c>
      <c r="AE1113" s="45"/>
      <c r="AF1113" s="45"/>
      <c r="AG1113" s="45"/>
      <c r="AH1113" s="45"/>
      <c r="AI1113" s="45">
        <f>IF((AL1107-E1107)&lt;=0,0,IF((AL1107-E1107)&gt;0,(AL1107-E1107)))</f>
        <v>0</v>
      </c>
      <c r="AJ1113" s="42"/>
      <c r="AK1113" s="42"/>
      <c r="AL1113" s="43">
        <f t="shared" ref="AL1113:AL1124" si="1162">SUM(AE1113:AK1113)</f>
        <v>0</v>
      </c>
      <c r="AM1113" s="150"/>
      <c r="AN1113" s="90"/>
      <c r="AO1113" s="90"/>
      <c r="AP1113" s="90"/>
      <c r="AQ1113" s="90"/>
      <c r="AR1113" s="90"/>
      <c r="AS1113" s="90"/>
      <c r="AT1113" s="90"/>
      <c r="AU1113" s="90"/>
      <c r="AV1113" s="90"/>
      <c r="AW1113" s="90"/>
      <c r="AX1113" s="117"/>
    </row>
    <row r="1114" spans="2:50"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1159"/>
        <v>0</v>
      </c>
      <c r="O1114" s="45"/>
      <c r="P1114" s="45"/>
      <c r="Q1114" s="45"/>
      <c r="R1114" s="45"/>
      <c r="S1114" s="44">
        <f>IF(E1107-15&lt;0,0,IF(SUM(O1107:U1112)&lt;10,0,IF(SUM(O1107:U1112)&lt;20,1,IF(SUM(O1107:U1112)&lt;30,2,IF(SUM(O1107:U1112)&gt;=30,3)))))</f>
        <v>0</v>
      </c>
      <c r="T1114" s="42"/>
      <c r="U1114" s="42"/>
      <c r="V1114" s="43">
        <f t="shared" si="1160"/>
        <v>0</v>
      </c>
      <c r="W1114" s="45"/>
      <c r="X1114" s="45"/>
      <c r="Y1114" s="45"/>
      <c r="Z1114" s="45"/>
      <c r="AA1114" s="44">
        <f>IF(E1107-15&lt;0,0,IF(SUM(W1107:AC1112)&lt;10,0,IF(SUM(W1107:AC1112)&lt;20,1,IF(SUM(W1107:AC1112)&lt;30,2,IF(SUM(W1107:AC1112)&gt;=30,3)))))</f>
        <v>0</v>
      </c>
      <c r="AB1114" s="42"/>
      <c r="AC1114" s="42"/>
      <c r="AD1114" s="43">
        <f t="shared" si="1161"/>
        <v>0</v>
      </c>
      <c r="AE1114" s="45"/>
      <c r="AF1114" s="45"/>
      <c r="AG1114" s="45"/>
      <c r="AH1114" s="45"/>
      <c r="AI1114" s="44">
        <f>IF(E1107-15&lt;0,0,IF(SUM(AE1107:AK1112)&lt;10,0,IF(SUM(AE1107:AK1112)&lt;20,1,IF(SUM(AE1107:AK1112)&lt;30,2,IF(SUM(AE1107:AK1112)&gt;=30,3)))))</f>
        <v>0</v>
      </c>
      <c r="AJ1114" s="42"/>
      <c r="AK1114" s="42"/>
      <c r="AL1114" s="43">
        <f t="shared" si="1162"/>
        <v>0</v>
      </c>
      <c r="AM1114" s="150"/>
      <c r="AN1114" s="90"/>
      <c r="AO1114" s="90"/>
      <c r="AP1114" s="90"/>
      <c r="AQ1114" s="90"/>
      <c r="AR1114" s="90"/>
      <c r="AS1114" s="90"/>
      <c r="AT1114" s="90"/>
      <c r="AU1114" s="90"/>
      <c r="AV1114" s="90"/>
      <c r="AW1114" s="90"/>
      <c r="AX1114" s="117"/>
    </row>
    <row r="1115" spans="2:50" ht="12.95" customHeight="1" x14ac:dyDescent="0.25">
      <c r="B1115" s="102"/>
      <c r="C1115" s="106"/>
      <c r="D1115" s="110"/>
      <c r="E1115" s="114"/>
      <c r="F1115" s="28" t="s">
        <v>41</v>
      </c>
      <c r="G1115" s="44"/>
      <c r="H1115" s="44"/>
      <c r="I1115" s="44"/>
      <c r="J1115" s="44"/>
      <c r="K1115" s="45"/>
      <c r="L1115" s="42"/>
      <c r="M1115" s="42"/>
      <c r="N1115" s="43">
        <f t="shared" si="1159"/>
        <v>0</v>
      </c>
      <c r="O1115" s="44"/>
      <c r="P1115" s="44"/>
      <c r="Q1115" s="44"/>
      <c r="R1115" s="44"/>
      <c r="S1115" s="45"/>
      <c r="T1115" s="42"/>
      <c r="U1115" s="42"/>
      <c r="V1115" s="43">
        <f t="shared" si="1160"/>
        <v>0</v>
      </c>
      <c r="W1115" s="44"/>
      <c r="X1115" s="44"/>
      <c r="Y1115" s="44"/>
      <c r="Z1115" s="44"/>
      <c r="AA1115" s="45"/>
      <c r="AB1115" s="42"/>
      <c r="AC1115" s="42"/>
      <c r="AD1115" s="43">
        <f t="shared" si="1161"/>
        <v>0</v>
      </c>
      <c r="AE1115" s="44"/>
      <c r="AF1115" s="44"/>
      <c r="AG1115" s="44"/>
      <c r="AH1115" s="44"/>
      <c r="AI1115" s="45"/>
      <c r="AJ1115" s="42"/>
      <c r="AK1115" s="42"/>
      <c r="AL1115" s="43">
        <f t="shared" si="1162"/>
        <v>0</v>
      </c>
      <c r="AM1115" s="150"/>
      <c r="AN1115" s="90"/>
      <c r="AO1115" s="90"/>
      <c r="AP1115" s="90"/>
      <c r="AQ1115" s="90"/>
      <c r="AR1115" s="90"/>
      <c r="AS1115" s="90"/>
      <c r="AT1115" s="90"/>
      <c r="AU1115" s="90"/>
      <c r="AV1115" s="90"/>
      <c r="AW1115" s="90"/>
      <c r="AX1115" s="117"/>
    </row>
    <row r="1116" spans="2:50" ht="12.95" customHeight="1" x14ac:dyDescent="0.25">
      <c r="B1116" s="102"/>
      <c r="C1116" s="106"/>
      <c r="D1116" s="110"/>
      <c r="E1116" s="114"/>
      <c r="F1116" s="28" t="s">
        <v>6</v>
      </c>
      <c r="G1116" s="44"/>
      <c r="H1116" s="44"/>
      <c r="I1116" s="44"/>
      <c r="J1116" s="44"/>
      <c r="K1116" s="44"/>
      <c r="L1116" s="42"/>
      <c r="M1116" s="42"/>
      <c r="N1116" s="43">
        <f t="shared" si="1159"/>
        <v>0</v>
      </c>
      <c r="O1116" s="44"/>
      <c r="P1116" s="44"/>
      <c r="Q1116" s="44"/>
      <c r="R1116" s="44"/>
      <c r="S1116" s="44"/>
      <c r="T1116" s="42"/>
      <c r="U1116" s="42"/>
      <c r="V1116" s="43">
        <f t="shared" si="1160"/>
        <v>0</v>
      </c>
      <c r="W1116" s="44"/>
      <c r="X1116" s="44"/>
      <c r="Y1116" s="44"/>
      <c r="Z1116" s="44"/>
      <c r="AA1116" s="44"/>
      <c r="AB1116" s="42"/>
      <c r="AC1116" s="42"/>
      <c r="AD1116" s="43">
        <f t="shared" si="1161"/>
        <v>0</v>
      </c>
      <c r="AE1116" s="44"/>
      <c r="AF1116" s="44"/>
      <c r="AG1116" s="44"/>
      <c r="AH1116" s="44"/>
      <c r="AI1116" s="44"/>
      <c r="AJ1116" s="42"/>
      <c r="AK1116" s="42"/>
      <c r="AL1116" s="43">
        <f t="shared" si="1162"/>
        <v>0</v>
      </c>
      <c r="AM1116" s="150"/>
      <c r="AN1116" s="90"/>
      <c r="AO1116" s="90"/>
      <c r="AP1116" s="90"/>
      <c r="AQ1116" s="90"/>
      <c r="AR1116" s="90"/>
      <c r="AS1116" s="90"/>
      <c r="AT1116" s="90"/>
      <c r="AU1116" s="90"/>
      <c r="AV1116" s="90"/>
      <c r="AW1116" s="90"/>
      <c r="AX1116" s="117"/>
    </row>
    <row r="1117" spans="2:50" ht="12.95" customHeight="1" x14ac:dyDescent="0.25">
      <c r="B1117" s="102"/>
      <c r="C1117" s="106"/>
      <c r="D1117" s="110"/>
      <c r="E1117" s="114"/>
      <c r="F1117" s="29" t="s">
        <v>35</v>
      </c>
      <c r="G1117" s="44"/>
      <c r="H1117" s="44"/>
      <c r="I1117" s="44"/>
      <c r="J1117" s="44"/>
      <c r="K1117" s="44"/>
      <c r="L1117" s="42"/>
      <c r="M1117" s="42"/>
      <c r="N1117" s="43">
        <f t="shared" si="1159"/>
        <v>0</v>
      </c>
      <c r="O1117" s="44"/>
      <c r="P1117" s="44"/>
      <c r="Q1117" s="44"/>
      <c r="R1117" s="44"/>
      <c r="S1117" s="44"/>
      <c r="T1117" s="42"/>
      <c r="U1117" s="42"/>
      <c r="V1117" s="43">
        <f t="shared" si="1160"/>
        <v>0</v>
      </c>
      <c r="W1117" s="44"/>
      <c r="X1117" s="44"/>
      <c r="Y1117" s="44"/>
      <c r="Z1117" s="44"/>
      <c r="AA1117" s="44"/>
      <c r="AB1117" s="42"/>
      <c r="AC1117" s="42"/>
      <c r="AD1117" s="43">
        <f t="shared" si="1161"/>
        <v>0</v>
      </c>
      <c r="AE1117" s="44"/>
      <c r="AF1117" s="44"/>
      <c r="AG1117" s="44"/>
      <c r="AH1117" s="44"/>
      <c r="AI1117" s="44"/>
      <c r="AJ1117" s="42"/>
      <c r="AK1117" s="42"/>
      <c r="AL1117" s="43">
        <f t="shared" si="1162"/>
        <v>0</v>
      </c>
      <c r="AM1117" s="150"/>
      <c r="AN1117" s="90"/>
      <c r="AO1117" s="90"/>
      <c r="AP1117" s="90"/>
      <c r="AQ1117" s="90"/>
      <c r="AR1117" s="90"/>
      <c r="AS1117" s="90"/>
      <c r="AT1117" s="90"/>
      <c r="AU1117" s="90"/>
      <c r="AV1117" s="90"/>
      <c r="AW1117" s="90"/>
      <c r="AX1117" s="117"/>
    </row>
    <row r="1118" spans="2:50" ht="12.95" customHeight="1" x14ac:dyDescent="0.25">
      <c r="B1118" s="102"/>
      <c r="C1118" s="106"/>
      <c r="D1118" s="110"/>
      <c r="E1118" s="114"/>
      <c r="F1118" s="27" t="s">
        <v>40</v>
      </c>
      <c r="G1118" s="44"/>
      <c r="H1118" s="44"/>
      <c r="I1118" s="44"/>
      <c r="J1118" s="44"/>
      <c r="K1118" s="44"/>
      <c r="L1118" s="42"/>
      <c r="M1118" s="42"/>
      <c r="N1118" s="43">
        <f t="shared" si="1159"/>
        <v>0</v>
      </c>
      <c r="O1118" s="44"/>
      <c r="P1118" s="44"/>
      <c r="Q1118" s="44"/>
      <c r="R1118" s="44"/>
      <c r="S1118" s="44"/>
      <c r="T1118" s="42"/>
      <c r="U1118" s="42"/>
      <c r="V1118" s="43">
        <f t="shared" si="1160"/>
        <v>0</v>
      </c>
      <c r="W1118" s="44"/>
      <c r="X1118" s="44"/>
      <c r="Y1118" s="44"/>
      <c r="Z1118" s="44"/>
      <c r="AA1118" s="44"/>
      <c r="AB1118" s="42"/>
      <c r="AC1118" s="42"/>
      <c r="AD1118" s="43">
        <f t="shared" si="1161"/>
        <v>0</v>
      </c>
      <c r="AE1118" s="44"/>
      <c r="AF1118" s="44"/>
      <c r="AG1118" s="44"/>
      <c r="AH1118" s="44"/>
      <c r="AI1118" s="44"/>
      <c r="AJ1118" s="42"/>
      <c r="AK1118" s="42"/>
      <c r="AL1118" s="43">
        <f t="shared" si="1162"/>
        <v>0</v>
      </c>
      <c r="AM1118" s="150"/>
      <c r="AN1118" s="90"/>
      <c r="AO1118" s="90"/>
      <c r="AP1118" s="90"/>
      <c r="AQ1118" s="90"/>
      <c r="AR1118" s="90"/>
      <c r="AS1118" s="90"/>
      <c r="AT1118" s="90"/>
      <c r="AU1118" s="90"/>
      <c r="AV1118" s="90"/>
      <c r="AW1118" s="90"/>
      <c r="AX1118" s="117"/>
    </row>
    <row r="1119" spans="2:50" ht="12.95" customHeight="1" x14ac:dyDescent="0.25">
      <c r="B1119" s="102"/>
      <c r="C1119" s="106"/>
      <c r="D1119" s="110"/>
      <c r="E1119" s="114"/>
      <c r="F1119" s="27" t="s">
        <v>7</v>
      </c>
      <c r="G1119" s="44"/>
      <c r="H1119" s="44"/>
      <c r="I1119" s="44"/>
      <c r="J1119" s="44"/>
      <c r="K1119" s="44"/>
      <c r="L1119" s="42"/>
      <c r="M1119" s="42"/>
      <c r="N1119" s="43">
        <f t="shared" si="1159"/>
        <v>0</v>
      </c>
      <c r="O1119" s="44"/>
      <c r="P1119" s="44"/>
      <c r="Q1119" s="44"/>
      <c r="R1119" s="44"/>
      <c r="S1119" s="44"/>
      <c r="T1119" s="42"/>
      <c r="U1119" s="42"/>
      <c r="V1119" s="43">
        <f t="shared" si="1160"/>
        <v>0</v>
      </c>
      <c r="W1119" s="44"/>
      <c r="X1119" s="44"/>
      <c r="Y1119" s="44"/>
      <c r="Z1119" s="44"/>
      <c r="AA1119" s="44"/>
      <c r="AB1119" s="42"/>
      <c r="AC1119" s="42"/>
      <c r="AD1119" s="43">
        <f t="shared" si="1161"/>
        <v>0</v>
      </c>
      <c r="AE1119" s="44"/>
      <c r="AF1119" s="44"/>
      <c r="AG1119" s="44"/>
      <c r="AH1119" s="44"/>
      <c r="AI1119" s="44"/>
      <c r="AJ1119" s="42"/>
      <c r="AK1119" s="42"/>
      <c r="AL1119" s="43">
        <f t="shared" si="1162"/>
        <v>0</v>
      </c>
      <c r="AM1119" s="150"/>
      <c r="AN1119" s="90"/>
      <c r="AO1119" s="90"/>
      <c r="AP1119" s="90"/>
      <c r="AQ1119" s="90"/>
      <c r="AR1119" s="90"/>
      <c r="AS1119" s="90"/>
      <c r="AT1119" s="90"/>
      <c r="AU1119" s="90"/>
      <c r="AV1119" s="90"/>
      <c r="AW1119" s="90"/>
      <c r="AX1119" s="117"/>
    </row>
    <row r="1120" spans="2:50" ht="12.95" customHeight="1" x14ac:dyDescent="0.25">
      <c r="B1120" s="102"/>
      <c r="C1120" s="106"/>
      <c r="D1120" s="110"/>
      <c r="E1120" s="114"/>
      <c r="F1120" s="27"/>
      <c r="G1120" s="44"/>
      <c r="H1120" s="44"/>
      <c r="I1120" s="44"/>
      <c r="J1120" s="44"/>
      <c r="K1120" s="44"/>
      <c r="L1120" s="42"/>
      <c r="M1120" s="42"/>
      <c r="N1120" s="43">
        <f t="shared" si="1159"/>
        <v>0</v>
      </c>
      <c r="O1120" s="44"/>
      <c r="P1120" s="44"/>
      <c r="Q1120" s="44"/>
      <c r="R1120" s="44"/>
      <c r="S1120" s="44"/>
      <c r="T1120" s="42"/>
      <c r="U1120" s="42"/>
      <c r="V1120" s="43">
        <f t="shared" si="1160"/>
        <v>0</v>
      </c>
      <c r="W1120" s="44"/>
      <c r="X1120" s="44"/>
      <c r="Y1120" s="44"/>
      <c r="Z1120" s="44"/>
      <c r="AA1120" s="44"/>
      <c r="AB1120" s="42"/>
      <c r="AC1120" s="42"/>
      <c r="AD1120" s="43">
        <f t="shared" si="1161"/>
        <v>0</v>
      </c>
      <c r="AE1120" s="44"/>
      <c r="AF1120" s="44"/>
      <c r="AG1120" s="44"/>
      <c r="AH1120" s="44"/>
      <c r="AI1120" s="44"/>
      <c r="AJ1120" s="42"/>
      <c r="AK1120" s="42"/>
      <c r="AL1120" s="43">
        <f t="shared" si="1162"/>
        <v>0</v>
      </c>
      <c r="AM1120" s="150"/>
      <c r="AN1120" s="90"/>
      <c r="AO1120" s="90"/>
      <c r="AP1120" s="90"/>
      <c r="AQ1120" s="90"/>
      <c r="AR1120" s="90"/>
      <c r="AS1120" s="90"/>
      <c r="AT1120" s="90"/>
      <c r="AU1120" s="90"/>
      <c r="AV1120" s="90"/>
      <c r="AW1120" s="90"/>
      <c r="AX1120" s="117"/>
    </row>
    <row r="1121" spans="2:50" ht="12.95" customHeight="1" x14ac:dyDescent="0.25">
      <c r="B1121" s="102"/>
      <c r="C1121" s="106"/>
      <c r="D1121" s="110"/>
      <c r="E1121" s="114"/>
      <c r="F1121" s="27"/>
      <c r="G1121" s="44"/>
      <c r="H1121" s="44"/>
      <c r="I1121" s="44"/>
      <c r="J1121" s="44"/>
      <c r="K1121" s="44"/>
      <c r="L1121" s="42"/>
      <c r="M1121" s="42"/>
      <c r="N1121" s="43">
        <f t="shared" si="1159"/>
        <v>0</v>
      </c>
      <c r="O1121" s="44"/>
      <c r="P1121" s="44"/>
      <c r="Q1121" s="44"/>
      <c r="R1121" s="44"/>
      <c r="S1121" s="44"/>
      <c r="T1121" s="42"/>
      <c r="U1121" s="42"/>
      <c r="V1121" s="43">
        <f t="shared" si="1160"/>
        <v>0</v>
      </c>
      <c r="W1121" s="44"/>
      <c r="X1121" s="44"/>
      <c r="Y1121" s="44"/>
      <c r="Z1121" s="44"/>
      <c r="AA1121" s="44"/>
      <c r="AB1121" s="42"/>
      <c r="AC1121" s="42"/>
      <c r="AD1121" s="43">
        <f t="shared" si="1161"/>
        <v>0</v>
      </c>
      <c r="AE1121" s="44"/>
      <c r="AF1121" s="44"/>
      <c r="AG1121" s="44"/>
      <c r="AH1121" s="44"/>
      <c r="AI1121" s="44"/>
      <c r="AJ1121" s="42"/>
      <c r="AK1121" s="42"/>
      <c r="AL1121" s="43">
        <f t="shared" si="1162"/>
        <v>0</v>
      </c>
      <c r="AM1121" s="150"/>
      <c r="AN1121" s="90"/>
      <c r="AO1121" s="90"/>
      <c r="AP1121" s="90"/>
      <c r="AQ1121" s="90"/>
      <c r="AR1121" s="90"/>
      <c r="AS1121" s="90"/>
      <c r="AT1121" s="90"/>
      <c r="AU1121" s="90"/>
      <c r="AV1121" s="90"/>
      <c r="AW1121" s="90"/>
      <c r="AX1121" s="117"/>
    </row>
    <row r="1122" spans="2:50" ht="12.95" customHeight="1" x14ac:dyDescent="0.25">
      <c r="B1122" s="102"/>
      <c r="C1122" s="106"/>
      <c r="D1122" s="110"/>
      <c r="E1122" s="114"/>
      <c r="F1122" s="27"/>
      <c r="G1122" s="44"/>
      <c r="H1122" s="44"/>
      <c r="I1122" s="44"/>
      <c r="J1122" s="44"/>
      <c r="K1122" s="44"/>
      <c r="L1122" s="42"/>
      <c r="M1122" s="42"/>
      <c r="N1122" s="43">
        <f t="shared" si="1159"/>
        <v>0</v>
      </c>
      <c r="O1122" s="44"/>
      <c r="P1122" s="44"/>
      <c r="Q1122" s="44"/>
      <c r="R1122" s="44"/>
      <c r="S1122" s="44"/>
      <c r="T1122" s="42"/>
      <c r="U1122" s="42"/>
      <c r="V1122" s="43">
        <f t="shared" si="1160"/>
        <v>0</v>
      </c>
      <c r="W1122" s="44"/>
      <c r="X1122" s="44"/>
      <c r="Y1122" s="44"/>
      <c r="Z1122" s="44"/>
      <c r="AA1122" s="44"/>
      <c r="AB1122" s="42"/>
      <c r="AC1122" s="42"/>
      <c r="AD1122" s="43">
        <f t="shared" si="1161"/>
        <v>0</v>
      </c>
      <c r="AE1122" s="44"/>
      <c r="AF1122" s="44"/>
      <c r="AG1122" s="44"/>
      <c r="AH1122" s="44"/>
      <c r="AI1122" s="44"/>
      <c r="AJ1122" s="42"/>
      <c r="AK1122" s="42"/>
      <c r="AL1122" s="43">
        <f t="shared" si="1162"/>
        <v>0</v>
      </c>
      <c r="AM1122" s="150"/>
      <c r="AN1122" s="90"/>
      <c r="AO1122" s="90"/>
      <c r="AP1122" s="90"/>
      <c r="AQ1122" s="90"/>
      <c r="AR1122" s="90"/>
      <c r="AS1122" s="90"/>
      <c r="AT1122" s="90"/>
      <c r="AU1122" s="90"/>
      <c r="AV1122" s="90"/>
      <c r="AW1122" s="90"/>
      <c r="AX1122" s="117"/>
    </row>
    <row r="1123" spans="2:50" ht="12.95" customHeight="1" x14ac:dyDescent="0.25">
      <c r="B1123" s="102"/>
      <c r="C1123" s="106"/>
      <c r="D1123" s="110"/>
      <c r="E1123" s="114"/>
      <c r="F1123" s="28"/>
      <c r="G1123" s="44"/>
      <c r="H1123" s="44"/>
      <c r="I1123" s="44"/>
      <c r="J1123" s="44"/>
      <c r="K1123" s="44"/>
      <c r="L1123" s="42"/>
      <c r="M1123" s="42"/>
      <c r="N1123" s="43">
        <f t="shared" si="1159"/>
        <v>0</v>
      </c>
      <c r="O1123" s="44"/>
      <c r="P1123" s="44"/>
      <c r="Q1123" s="44"/>
      <c r="R1123" s="44"/>
      <c r="S1123" s="44"/>
      <c r="T1123" s="42"/>
      <c r="U1123" s="42"/>
      <c r="V1123" s="43">
        <f t="shared" si="1160"/>
        <v>0</v>
      </c>
      <c r="W1123" s="44"/>
      <c r="X1123" s="44"/>
      <c r="Y1123" s="44"/>
      <c r="Z1123" s="44"/>
      <c r="AA1123" s="44"/>
      <c r="AB1123" s="42"/>
      <c r="AC1123" s="42"/>
      <c r="AD1123" s="43">
        <f t="shared" si="1161"/>
        <v>0</v>
      </c>
      <c r="AE1123" s="44"/>
      <c r="AF1123" s="44"/>
      <c r="AG1123" s="44"/>
      <c r="AH1123" s="44"/>
      <c r="AI1123" s="44"/>
      <c r="AJ1123" s="42"/>
      <c r="AK1123" s="42"/>
      <c r="AL1123" s="43">
        <f t="shared" si="1162"/>
        <v>0</v>
      </c>
      <c r="AM1123" s="150"/>
      <c r="AN1123" s="90"/>
      <c r="AO1123" s="90"/>
      <c r="AP1123" s="90"/>
      <c r="AQ1123" s="90"/>
      <c r="AR1123" s="90"/>
      <c r="AS1123" s="90"/>
      <c r="AT1123" s="90"/>
      <c r="AU1123" s="90"/>
      <c r="AV1123" s="90"/>
      <c r="AW1123" s="90"/>
      <c r="AX1123" s="117"/>
    </row>
    <row r="1124" spans="2:50" ht="12.95" customHeight="1" thickBot="1" x14ac:dyDescent="0.3">
      <c r="B1124" s="103"/>
      <c r="C1124" s="107"/>
      <c r="D1124" s="111"/>
      <c r="E1124" s="114"/>
      <c r="F1124" s="28"/>
      <c r="G1124" s="44"/>
      <c r="H1124" s="44"/>
      <c r="I1124" s="44"/>
      <c r="J1124" s="44"/>
      <c r="K1124" s="44"/>
      <c r="L1124" s="46"/>
      <c r="M1124" s="46"/>
      <c r="N1124" s="43">
        <f t="shared" si="1159"/>
        <v>0</v>
      </c>
      <c r="O1124" s="44"/>
      <c r="P1124" s="44"/>
      <c r="Q1124" s="44"/>
      <c r="R1124" s="44"/>
      <c r="S1124" s="44"/>
      <c r="T1124" s="46"/>
      <c r="U1124" s="46"/>
      <c r="V1124" s="43">
        <f t="shared" si="1160"/>
        <v>0</v>
      </c>
      <c r="W1124" s="44"/>
      <c r="X1124" s="44"/>
      <c r="Y1124" s="44"/>
      <c r="Z1124" s="44"/>
      <c r="AA1124" s="44"/>
      <c r="AB1124" s="46"/>
      <c r="AC1124" s="46"/>
      <c r="AD1124" s="43">
        <f t="shared" si="1161"/>
        <v>0</v>
      </c>
      <c r="AE1124" s="44"/>
      <c r="AF1124" s="44"/>
      <c r="AG1124" s="44"/>
      <c r="AH1124" s="44"/>
      <c r="AI1124" s="44"/>
      <c r="AJ1124" s="46"/>
      <c r="AK1124" s="46"/>
      <c r="AL1124" s="43">
        <f t="shared" si="1162"/>
        <v>0</v>
      </c>
      <c r="AM1124" s="150"/>
      <c r="AN1124" s="90"/>
      <c r="AO1124" s="90"/>
      <c r="AP1124" s="90"/>
      <c r="AQ1124" s="90"/>
      <c r="AR1124" s="90"/>
      <c r="AS1124" s="90"/>
      <c r="AT1124" s="90"/>
      <c r="AU1124" s="90"/>
      <c r="AV1124" s="90"/>
      <c r="AW1124" s="90"/>
      <c r="AX1124" s="117"/>
    </row>
    <row r="1125" spans="2:50" ht="12.95" hidden="1" customHeight="1" thickBot="1" x14ac:dyDescent="0.3">
      <c r="B1125" s="104"/>
      <c r="C1125" s="108"/>
      <c r="D1125" s="112"/>
      <c r="E1125" s="115"/>
      <c r="F1125" s="28" t="s">
        <v>36</v>
      </c>
      <c r="G1125" s="48"/>
      <c r="H1125" s="48"/>
      <c r="I1125" s="48"/>
      <c r="J1125" s="48"/>
      <c r="K1125" s="48"/>
      <c r="L1125" s="47"/>
      <c r="M1125" s="47"/>
      <c r="N1125" s="43">
        <f t="shared" ref="N1125" si="1163">N1114+N1115+N1117+N1122+N1123+N1124+N1120+N1121</f>
        <v>0</v>
      </c>
      <c r="O1125" s="49"/>
      <c r="P1125" s="49"/>
      <c r="Q1125" s="49"/>
      <c r="R1125" s="49"/>
      <c r="S1125" s="49"/>
      <c r="T1125" s="47"/>
      <c r="U1125" s="47"/>
      <c r="V1125" s="43">
        <f t="shared" ref="V1125" si="1164">V1114+V1115+V1117+V1122+V1123+V1124+V1120+V1121</f>
        <v>0</v>
      </c>
      <c r="W1125" s="49"/>
      <c r="X1125" s="49"/>
      <c r="Y1125" s="49"/>
      <c r="Z1125" s="49"/>
      <c r="AA1125" s="49"/>
      <c r="AB1125" s="47"/>
      <c r="AC1125" s="47"/>
      <c r="AD1125" s="43">
        <f t="shared" ref="AD1125" si="1165">AD1114+AD1115+AD1117+AD1122+AD1123+AD1124+AD1120+AD1121</f>
        <v>0</v>
      </c>
      <c r="AE1125" s="49"/>
      <c r="AF1125" s="49"/>
      <c r="AG1125" s="49"/>
      <c r="AH1125" s="49"/>
      <c r="AI1125" s="49"/>
      <c r="AJ1125" s="47"/>
      <c r="AK1125" s="47"/>
      <c r="AL1125" s="43">
        <f t="shared" ref="AL1125" si="1166">AL1114+AL1115+AL1117+AL1122+AL1123+AL1124+AL1120+AL1121</f>
        <v>0</v>
      </c>
      <c r="AM1125" s="151"/>
      <c r="AN1125" s="91"/>
      <c r="AO1125" s="91"/>
      <c r="AP1125" s="91"/>
      <c r="AQ1125" s="91"/>
      <c r="AR1125" s="91"/>
      <c r="AS1125" s="91"/>
      <c r="AT1125" s="91"/>
      <c r="AU1125" s="91"/>
      <c r="AV1125" s="91"/>
      <c r="AW1125" s="91"/>
      <c r="AX1125" s="118"/>
    </row>
    <row r="1126" spans="2:50" ht="12.95" customHeight="1" thickTop="1" x14ac:dyDescent="0.25">
      <c r="B1126" s="102">
        <v>60</v>
      </c>
      <c r="C1126" s="105">
        <f>MART!C1126</f>
        <v>0</v>
      </c>
      <c r="D1126" s="109">
        <f>MART!D1126</f>
        <v>0</v>
      </c>
      <c r="E1126" s="113">
        <f>MART!E1126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149">
        <f t="shared" ref="AM1126" si="1167">N1126+V1126+AD1126+AL1126</f>
        <v>0</v>
      </c>
      <c r="AN1126" s="89">
        <f t="shared" ref="AN1126" si="1168">N1127+V1127+AD1127+AL1127</f>
        <v>0</v>
      </c>
      <c r="AO1126" s="89">
        <f t="shared" ref="AO1126" si="1169">N1128+V1128+AD1128+AL1128</f>
        <v>0</v>
      </c>
      <c r="AP1126" s="89">
        <f t="shared" ref="AP1126" si="1170">N1129+V1129+AD1129+AL1129</f>
        <v>0</v>
      </c>
      <c r="AQ1126" s="89">
        <f t="shared" ref="AQ1126" si="1171">N1130+V1130+AD1130+AL1130</f>
        <v>0</v>
      </c>
      <c r="AR1126" s="89">
        <f t="shared" ref="AR1126" si="1172">N1131+V1131+AD1131+AL1131</f>
        <v>0</v>
      </c>
      <c r="AS1126" s="89">
        <f t="shared" ref="AS1126" si="1173">N1132+V1132+AD1132+AL1132</f>
        <v>0</v>
      </c>
      <c r="AT1126" s="89">
        <f t="shared" ref="AT1126" si="1174">N1144+V1144+AD1144+AL1144</f>
        <v>0</v>
      </c>
      <c r="AU1126" s="89">
        <f t="shared" ref="AU1126" si="1175">N1137+V1137+AD1137+AL1137</f>
        <v>0</v>
      </c>
      <c r="AV1126" s="89">
        <f t="shared" ref="AV1126" si="1176">N1138+V1138+AD1138+AL1138</f>
        <v>0</v>
      </c>
      <c r="AW1126" s="89">
        <f t="shared" ref="AW1126" si="1177">N1135+V1135+AD1135+AL1135</f>
        <v>0</v>
      </c>
      <c r="AX1126" s="116">
        <f t="shared" ref="AX1126" si="1178">SUM(AN1126:AW1144)</f>
        <v>0</v>
      </c>
    </row>
    <row r="1127" spans="2:50"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150"/>
      <c r="AN1127" s="90"/>
      <c r="AO1127" s="90"/>
      <c r="AP1127" s="90"/>
      <c r="AQ1127" s="90"/>
      <c r="AR1127" s="90"/>
      <c r="AS1127" s="90"/>
      <c r="AT1127" s="90"/>
      <c r="AU1127" s="90"/>
      <c r="AV1127" s="90"/>
      <c r="AW1127" s="90"/>
      <c r="AX1127" s="117"/>
    </row>
    <row r="1128" spans="2:50"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150"/>
      <c r="AN1128" s="90"/>
      <c r="AO1128" s="90"/>
      <c r="AP1128" s="90"/>
      <c r="AQ1128" s="90"/>
      <c r="AR1128" s="90"/>
      <c r="AS1128" s="90"/>
      <c r="AT1128" s="90"/>
      <c r="AU1128" s="90"/>
      <c r="AV1128" s="90"/>
      <c r="AW1128" s="90"/>
      <c r="AX1128" s="117"/>
    </row>
    <row r="1129" spans="2:50"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150"/>
      <c r="AN1129" s="90"/>
      <c r="AO1129" s="90"/>
      <c r="AP1129" s="90"/>
      <c r="AQ1129" s="90"/>
      <c r="AR1129" s="90"/>
      <c r="AS1129" s="90"/>
      <c r="AT1129" s="90"/>
      <c r="AU1129" s="90"/>
      <c r="AV1129" s="90"/>
      <c r="AW1129" s="90"/>
      <c r="AX1129" s="117"/>
    </row>
    <row r="1130" spans="2:50"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150"/>
      <c r="AN1130" s="90"/>
      <c r="AO1130" s="90"/>
      <c r="AP1130" s="90"/>
      <c r="AQ1130" s="90"/>
      <c r="AR1130" s="90"/>
      <c r="AS1130" s="90"/>
      <c r="AT1130" s="90"/>
      <c r="AU1130" s="90"/>
      <c r="AV1130" s="90"/>
      <c r="AW1130" s="90"/>
      <c r="AX1130" s="117"/>
    </row>
    <row r="1131" spans="2:50" ht="12.95" customHeight="1" x14ac:dyDescent="0.25">
      <c r="B1131" s="102"/>
      <c r="C1131" s="106"/>
      <c r="D1131" s="110"/>
      <c r="E1131" s="114"/>
      <c r="F1131" s="27" t="s">
        <v>37</v>
      </c>
      <c r="G1131" s="44"/>
      <c r="H1131" s="44"/>
      <c r="I1131" s="44"/>
      <c r="J1131" s="44"/>
      <c r="K1131" s="44"/>
      <c r="L1131" s="42"/>
      <c r="M1131" s="42"/>
      <c r="N1131" s="43">
        <f>SUM(G1131:M1131)</f>
        <v>0</v>
      </c>
      <c r="O1131" s="44"/>
      <c r="P1131" s="44"/>
      <c r="Q1131" s="44"/>
      <c r="R1131" s="44"/>
      <c r="S1131" s="44"/>
      <c r="T1131" s="42"/>
      <c r="U1131" s="42"/>
      <c r="V1131" s="43">
        <f>SUM(O1131:U1131)</f>
        <v>0</v>
      </c>
      <c r="W1131" s="44"/>
      <c r="X1131" s="44"/>
      <c r="Y1131" s="44"/>
      <c r="Z1131" s="44"/>
      <c r="AA1131" s="44"/>
      <c r="AB1131" s="42"/>
      <c r="AC1131" s="42"/>
      <c r="AD1131" s="43">
        <f>SUM(W1131:AC1131)</f>
        <v>0</v>
      </c>
      <c r="AE1131" s="44"/>
      <c r="AF1131" s="44"/>
      <c r="AG1131" s="44"/>
      <c r="AH1131" s="44"/>
      <c r="AI1131" s="44"/>
      <c r="AJ1131" s="42"/>
      <c r="AK1131" s="42"/>
      <c r="AL1131" s="43">
        <f>SUM(AE1131:AK1131)</f>
        <v>0</v>
      </c>
      <c r="AM1131" s="150"/>
      <c r="AN1131" s="90"/>
      <c r="AO1131" s="90"/>
      <c r="AP1131" s="90"/>
      <c r="AQ1131" s="90"/>
      <c r="AR1131" s="90"/>
      <c r="AS1131" s="90"/>
      <c r="AT1131" s="90"/>
      <c r="AU1131" s="90"/>
      <c r="AV1131" s="90"/>
      <c r="AW1131" s="90"/>
      <c r="AX1131" s="117"/>
    </row>
    <row r="1132" spans="2:50"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1179">SUM(G1132:M1132)</f>
        <v>0</v>
      </c>
      <c r="O1132" s="45"/>
      <c r="P1132" s="45"/>
      <c r="Q1132" s="45"/>
      <c r="R1132" s="45"/>
      <c r="S1132" s="45">
        <f>IF((V1126-E1126)&lt;=0,0,IF((V1126-E1126)&gt;0,(V1126-E1126)))</f>
        <v>0</v>
      </c>
      <c r="T1132" s="42"/>
      <c r="U1132" s="42"/>
      <c r="V1132" s="43">
        <f t="shared" ref="V1132:V1143" si="1180">SUM(O1132:U1132)</f>
        <v>0</v>
      </c>
      <c r="W1132" s="45"/>
      <c r="X1132" s="45"/>
      <c r="Y1132" s="45"/>
      <c r="Z1132" s="45"/>
      <c r="AA1132" s="45">
        <f>IF((AD1126-E1126)&lt;=0,0,IF((AD1126-E1126)&gt;0,(AD1126-E1126)))</f>
        <v>0</v>
      </c>
      <c r="AB1132" s="42"/>
      <c r="AC1132" s="42"/>
      <c r="AD1132" s="43">
        <f t="shared" ref="AD1132:AD1143" si="1181">SUM(W1132:AC1132)</f>
        <v>0</v>
      </c>
      <c r="AE1132" s="45"/>
      <c r="AF1132" s="45"/>
      <c r="AG1132" s="45"/>
      <c r="AH1132" s="45"/>
      <c r="AI1132" s="45">
        <f>IF((AL1126-E1126)&lt;=0,0,IF((AL1126-E1126)&gt;0,(AL1126-E1126)))</f>
        <v>0</v>
      </c>
      <c r="AJ1132" s="42"/>
      <c r="AK1132" s="42"/>
      <c r="AL1132" s="43">
        <f t="shared" ref="AL1132:AL1143" si="1182">SUM(AE1132:AK1132)</f>
        <v>0</v>
      </c>
      <c r="AM1132" s="150"/>
      <c r="AN1132" s="90"/>
      <c r="AO1132" s="90"/>
      <c r="AP1132" s="90"/>
      <c r="AQ1132" s="90"/>
      <c r="AR1132" s="90"/>
      <c r="AS1132" s="90"/>
      <c r="AT1132" s="90"/>
      <c r="AU1132" s="90"/>
      <c r="AV1132" s="90"/>
      <c r="AW1132" s="90"/>
      <c r="AX1132" s="117"/>
    </row>
    <row r="1133" spans="2:50"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1179"/>
        <v>0</v>
      </c>
      <c r="O1133" s="45"/>
      <c r="P1133" s="45"/>
      <c r="Q1133" s="45"/>
      <c r="R1133" s="45"/>
      <c r="S1133" s="44">
        <f>IF(E1126-15&lt;0,0,IF(SUM(O1126:U1131)&lt;10,0,IF(SUM(O1126:U1131)&lt;20,1,IF(SUM(O1126:U1131)&lt;30,2,IF(SUM(O1126:U1131)&gt;=30,3)))))</f>
        <v>0</v>
      </c>
      <c r="T1133" s="42"/>
      <c r="U1133" s="42"/>
      <c r="V1133" s="43">
        <f t="shared" si="1180"/>
        <v>0</v>
      </c>
      <c r="W1133" s="45"/>
      <c r="X1133" s="45"/>
      <c r="Y1133" s="45"/>
      <c r="Z1133" s="45"/>
      <c r="AA1133" s="44">
        <f>IF(E1126-15&lt;0,0,IF(SUM(W1126:AC1131)&lt;10,0,IF(SUM(W1126:AC1131)&lt;20,1,IF(SUM(W1126:AC1131)&lt;30,2,IF(SUM(W1126:AC1131)&gt;=30,3)))))</f>
        <v>0</v>
      </c>
      <c r="AB1133" s="42"/>
      <c r="AC1133" s="42"/>
      <c r="AD1133" s="43">
        <f t="shared" si="1181"/>
        <v>0</v>
      </c>
      <c r="AE1133" s="45"/>
      <c r="AF1133" s="45"/>
      <c r="AG1133" s="45"/>
      <c r="AH1133" s="45"/>
      <c r="AI1133" s="44">
        <f>IF(E1126-15&lt;0,0,IF(SUM(AE1126:AK1131)&lt;10,0,IF(SUM(AE1126:AK1131)&lt;20,1,IF(SUM(AE1126:AK1131)&lt;30,2,IF(SUM(AE1126:AK1131)&gt;=30,3)))))</f>
        <v>0</v>
      </c>
      <c r="AJ1133" s="42"/>
      <c r="AK1133" s="42"/>
      <c r="AL1133" s="43">
        <f t="shared" si="1182"/>
        <v>0</v>
      </c>
      <c r="AM1133" s="150"/>
      <c r="AN1133" s="90"/>
      <c r="AO1133" s="90"/>
      <c r="AP1133" s="90"/>
      <c r="AQ1133" s="90"/>
      <c r="AR1133" s="90"/>
      <c r="AS1133" s="90"/>
      <c r="AT1133" s="90"/>
      <c r="AU1133" s="90"/>
      <c r="AV1133" s="90"/>
      <c r="AW1133" s="90"/>
      <c r="AX1133" s="117"/>
    </row>
    <row r="1134" spans="2:50" ht="12.95" customHeight="1" x14ac:dyDescent="0.25">
      <c r="B1134" s="102"/>
      <c r="C1134" s="106"/>
      <c r="D1134" s="110"/>
      <c r="E1134" s="114"/>
      <c r="F1134" s="28" t="s">
        <v>41</v>
      </c>
      <c r="G1134" s="44"/>
      <c r="H1134" s="44"/>
      <c r="I1134" s="44"/>
      <c r="J1134" s="44"/>
      <c r="K1134" s="45"/>
      <c r="L1134" s="42"/>
      <c r="M1134" s="42"/>
      <c r="N1134" s="43">
        <f t="shared" si="1179"/>
        <v>0</v>
      </c>
      <c r="O1134" s="44"/>
      <c r="P1134" s="44"/>
      <c r="Q1134" s="44"/>
      <c r="R1134" s="44"/>
      <c r="S1134" s="45"/>
      <c r="T1134" s="42"/>
      <c r="U1134" s="42"/>
      <c r="V1134" s="43">
        <f t="shared" si="1180"/>
        <v>0</v>
      </c>
      <c r="W1134" s="44"/>
      <c r="X1134" s="44"/>
      <c r="Y1134" s="44"/>
      <c r="Z1134" s="44"/>
      <c r="AA1134" s="45"/>
      <c r="AB1134" s="42"/>
      <c r="AC1134" s="42"/>
      <c r="AD1134" s="43">
        <f t="shared" si="1181"/>
        <v>0</v>
      </c>
      <c r="AE1134" s="44"/>
      <c r="AF1134" s="44"/>
      <c r="AG1134" s="44"/>
      <c r="AH1134" s="44"/>
      <c r="AI1134" s="45"/>
      <c r="AJ1134" s="42"/>
      <c r="AK1134" s="42"/>
      <c r="AL1134" s="43">
        <f t="shared" si="1182"/>
        <v>0</v>
      </c>
      <c r="AM1134" s="150"/>
      <c r="AN1134" s="90"/>
      <c r="AO1134" s="90"/>
      <c r="AP1134" s="90"/>
      <c r="AQ1134" s="90"/>
      <c r="AR1134" s="90"/>
      <c r="AS1134" s="90"/>
      <c r="AT1134" s="90"/>
      <c r="AU1134" s="90"/>
      <c r="AV1134" s="90"/>
      <c r="AW1134" s="90"/>
      <c r="AX1134" s="117"/>
    </row>
    <row r="1135" spans="2:50" ht="12.95" customHeight="1" x14ac:dyDescent="0.25">
      <c r="B1135" s="102"/>
      <c r="C1135" s="106"/>
      <c r="D1135" s="110"/>
      <c r="E1135" s="114"/>
      <c r="F1135" s="28" t="s">
        <v>6</v>
      </c>
      <c r="G1135" s="44"/>
      <c r="H1135" s="44"/>
      <c r="I1135" s="44"/>
      <c r="J1135" s="44"/>
      <c r="K1135" s="44"/>
      <c r="L1135" s="42"/>
      <c r="M1135" s="42"/>
      <c r="N1135" s="43">
        <f t="shared" si="1179"/>
        <v>0</v>
      </c>
      <c r="O1135" s="44"/>
      <c r="P1135" s="44"/>
      <c r="Q1135" s="44"/>
      <c r="R1135" s="44"/>
      <c r="S1135" s="44"/>
      <c r="T1135" s="42"/>
      <c r="U1135" s="42"/>
      <c r="V1135" s="43">
        <f t="shared" si="1180"/>
        <v>0</v>
      </c>
      <c r="W1135" s="44"/>
      <c r="X1135" s="44"/>
      <c r="Y1135" s="44"/>
      <c r="Z1135" s="44"/>
      <c r="AA1135" s="44"/>
      <c r="AB1135" s="42"/>
      <c r="AC1135" s="42"/>
      <c r="AD1135" s="43">
        <f t="shared" si="1181"/>
        <v>0</v>
      </c>
      <c r="AE1135" s="44"/>
      <c r="AF1135" s="44"/>
      <c r="AG1135" s="44"/>
      <c r="AH1135" s="44"/>
      <c r="AI1135" s="44"/>
      <c r="AJ1135" s="42"/>
      <c r="AK1135" s="42"/>
      <c r="AL1135" s="43">
        <f t="shared" si="1182"/>
        <v>0</v>
      </c>
      <c r="AM1135" s="150"/>
      <c r="AN1135" s="90"/>
      <c r="AO1135" s="90"/>
      <c r="AP1135" s="90"/>
      <c r="AQ1135" s="90"/>
      <c r="AR1135" s="90"/>
      <c r="AS1135" s="90"/>
      <c r="AT1135" s="90"/>
      <c r="AU1135" s="90"/>
      <c r="AV1135" s="90"/>
      <c r="AW1135" s="90"/>
      <c r="AX1135" s="117"/>
    </row>
    <row r="1136" spans="2:50" ht="12.95" customHeight="1" x14ac:dyDescent="0.25">
      <c r="B1136" s="102"/>
      <c r="C1136" s="106"/>
      <c r="D1136" s="110"/>
      <c r="E1136" s="114"/>
      <c r="F1136" s="29" t="s">
        <v>35</v>
      </c>
      <c r="G1136" s="44"/>
      <c r="H1136" s="44"/>
      <c r="I1136" s="44"/>
      <c r="J1136" s="44"/>
      <c r="K1136" s="44"/>
      <c r="L1136" s="42"/>
      <c r="M1136" s="42"/>
      <c r="N1136" s="43">
        <f t="shared" si="1179"/>
        <v>0</v>
      </c>
      <c r="O1136" s="44"/>
      <c r="P1136" s="44"/>
      <c r="Q1136" s="44"/>
      <c r="R1136" s="44"/>
      <c r="S1136" s="44"/>
      <c r="T1136" s="42"/>
      <c r="U1136" s="42"/>
      <c r="V1136" s="43">
        <f t="shared" si="1180"/>
        <v>0</v>
      </c>
      <c r="W1136" s="44"/>
      <c r="X1136" s="44"/>
      <c r="Y1136" s="44"/>
      <c r="Z1136" s="44"/>
      <c r="AA1136" s="44"/>
      <c r="AB1136" s="42"/>
      <c r="AC1136" s="42"/>
      <c r="AD1136" s="43">
        <f t="shared" si="1181"/>
        <v>0</v>
      </c>
      <c r="AE1136" s="44"/>
      <c r="AF1136" s="44"/>
      <c r="AG1136" s="44"/>
      <c r="AH1136" s="44"/>
      <c r="AI1136" s="44"/>
      <c r="AJ1136" s="42"/>
      <c r="AK1136" s="42"/>
      <c r="AL1136" s="43">
        <f t="shared" si="1182"/>
        <v>0</v>
      </c>
      <c r="AM1136" s="150"/>
      <c r="AN1136" s="90"/>
      <c r="AO1136" s="90"/>
      <c r="AP1136" s="90"/>
      <c r="AQ1136" s="90"/>
      <c r="AR1136" s="90"/>
      <c r="AS1136" s="90"/>
      <c r="AT1136" s="90"/>
      <c r="AU1136" s="90"/>
      <c r="AV1136" s="90"/>
      <c r="AW1136" s="90"/>
      <c r="AX1136" s="117"/>
    </row>
    <row r="1137" spans="2:50" ht="12.95" customHeight="1" x14ac:dyDescent="0.25">
      <c r="B1137" s="102"/>
      <c r="C1137" s="106"/>
      <c r="D1137" s="110"/>
      <c r="E1137" s="114"/>
      <c r="F1137" s="27" t="s">
        <v>40</v>
      </c>
      <c r="G1137" s="44"/>
      <c r="H1137" s="44"/>
      <c r="I1137" s="44"/>
      <c r="J1137" s="44"/>
      <c r="K1137" s="44"/>
      <c r="L1137" s="42"/>
      <c r="M1137" s="42"/>
      <c r="N1137" s="43">
        <f t="shared" si="1179"/>
        <v>0</v>
      </c>
      <c r="O1137" s="44"/>
      <c r="P1137" s="44"/>
      <c r="Q1137" s="44"/>
      <c r="R1137" s="44"/>
      <c r="S1137" s="44"/>
      <c r="T1137" s="42"/>
      <c r="U1137" s="42"/>
      <c r="V1137" s="43">
        <f t="shared" si="1180"/>
        <v>0</v>
      </c>
      <c r="W1137" s="44"/>
      <c r="X1137" s="44"/>
      <c r="Y1137" s="44"/>
      <c r="Z1137" s="44"/>
      <c r="AA1137" s="44"/>
      <c r="AB1137" s="42"/>
      <c r="AC1137" s="42"/>
      <c r="AD1137" s="43">
        <f t="shared" si="1181"/>
        <v>0</v>
      </c>
      <c r="AE1137" s="44"/>
      <c r="AF1137" s="44"/>
      <c r="AG1137" s="44"/>
      <c r="AH1137" s="44"/>
      <c r="AI1137" s="44"/>
      <c r="AJ1137" s="42"/>
      <c r="AK1137" s="42"/>
      <c r="AL1137" s="43">
        <f t="shared" si="1182"/>
        <v>0</v>
      </c>
      <c r="AM1137" s="150"/>
      <c r="AN1137" s="90"/>
      <c r="AO1137" s="90"/>
      <c r="AP1137" s="90"/>
      <c r="AQ1137" s="90"/>
      <c r="AR1137" s="90"/>
      <c r="AS1137" s="90"/>
      <c r="AT1137" s="90"/>
      <c r="AU1137" s="90"/>
      <c r="AV1137" s="90"/>
      <c r="AW1137" s="90"/>
      <c r="AX1137" s="117"/>
    </row>
    <row r="1138" spans="2:50" ht="12.95" customHeight="1" x14ac:dyDescent="0.25">
      <c r="B1138" s="102"/>
      <c r="C1138" s="106"/>
      <c r="D1138" s="110"/>
      <c r="E1138" s="114"/>
      <c r="F1138" s="27" t="s">
        <v>7</v>
      </c>
      <c r="G1138" s="44"/>
      <c r="H1138" s="44"/>
      <c r="I1138" s="44"/>
      <c r="J1138" s="44"/>
      <c r="K1138" s="44"/>
      <c r="L1138" s="42"/>
      <c r="M1138" s="42"/>
      <c r="N1138" s="43">
        <f t="shared" si="1179"/>
        <v>0</v>
      </c>
      <c r="O1138" s="44"/>
      <c r="P1138" s="44"/>
      <c r="Q1138" s="44"/>
      <c r="R1138" s="44"/>
      <c r="S1138" s="44"/>
      <c r="T1138" s="42"/>
      <c r="U1138" s="42"/>
      <c r="V1138" s="43">
        <f t="shared" si="1180"/>
        <v>0</v>
      </c>
      <c r="W1138" s="44"/>
      <c r="X1138" s="44"/>
      <c r="Y1138" s="44"/>
      <c r="Z1138" s="44"/>
      <c r="AA1138" s="44"/>
      <c r="AB1138" s="42"/>
      <c r="AC1138" s="42"/>
      <c r="AD1138" s="43">
        <f t="shared" si="1181"/>
        <v>0</v>
      </c>
      <c r="AE1138" s="44"/>
      <c r="AF1138" s="44"/>
      <c r="AG1138" s="44"/>
      <c r="AH1138" s="44"/>
      <c r="AI1138" s="44"/>
      <c r="AJ1138" s="42"/>
      <c r="AK1138" s="42"/>
      <c r="AL1138" s="43">
        <f t="shared" si="1182"/>
        <v>0</v>
      </c>
      <c r="AM1138" s="150"/>
      <c r="AN1138" s="90"/>
      <c r="AO1138" s="90"/>
      <c r="AP1138" s="90"/>
      <c r="AQ1138" s="90"/>
      <c r="AR1138" s="90"/>
      <c r="AS1138" s="90"/>
      <c r="AT1138" s="90"/>
      <c r="AU1138" s="90"/>
      <c r="AV1138" s="90"/>
      <c r="AW1138" s="90"/>
      <c r="AX1138" s="117"/>
    </row>
    <row r="1139" spans="2:50" ht="12.95" customHeight="1" x14ac:dyDescent="0.25">
      <c r="B1139" s="102"/>
      <c r="C1139" s="106"/>
      <c r="D1139" s="110"/>
      <c r="E1139" s="114"/>
      <c r="F1139" s="27"/>
      <c r="G1139" s="44"/>
      <c r="H1139" s="44"/>
      <c r="I1139" s="44"/>
      <c r="J1139" s="44"/>
      <c r="K1139" s="44"/>
      <c r="L1139" s="42"/>
      <c r="M1139" s="42"/>
      <c r="N1139" s="43">
        <f t="shared" si="1179"/>
        <v>0</v>
      </c>
      <c r="O1139" s="44"/>
      <c r="P1139" s="44"/>
      <c r="Q1139" s="44"/>
      <c r="R1139" s="44"/>
      <c r="S1139" s="44"/>
      <c r="T1139" s="42"/>
      <c r="U1139" s="42"/>
      <c r="V1139" s="43">
        <f t="shared" si="1180"/>
        <v>0</v>
      </c>
      <c r="W1139" s="44"/>
      <c r="X1139" s="44"/>
      <c r="Y1139" s="44"/>
      <c r="Z1139" s="44"/>
      <c r="AA1139" s="44"/>
      <c r="AB1139" s="42"/>
      <c r="AC1139" s="42"/>
      <c r="AD1139" s="43">
        <f t="shared" si="1181"/>
        <v>0</v>
      </c>
      <c r="AE1139" s="44"/>
      <c r="AF1139" s="44"/>
      <c r="AG1139" s="44"/>
      <c r="AH1139" s="44"/>
      <c r="AI1139" s="44"/>
      <c r="AJ1139" s="42"/>
      <c r="AK1139" s="42"/>
      <c r="AL1139" s="43">
        <f t="shared" si="1182"/>
        <v>0</v>
      </c>
      <c r="AM1139" s="150"/>
      <c r="AN1139" s="90"/>
      <c r="AO1139" s="90"/>
      <c r="AP1139" s="90"/>
      <c r="AQ1139" s="90"/>
      <c r="AR1139" s="90"/>
      <c r="AS1139" s="90"/>
      <c r="AT1139" s="90"/>
      <c r="AU1139" s="90"/>
      <c r="AV1139" s="90"/>
      <c r="AW1139" s="90"/>
      <c r="AX1139" s="117"/>
    </row>
    <row r="1140" spans="2:50" ht="12.95" customHeight="1" x14ac:dyDescent="0.25">
      <c r="B1140" s="102"/>
      <c r="C1140" s="106"/>
      <c r="D1140" s="110"/>
      <c r="E1140" s="114"/>
      <c r="F1140" s="27"/>
      <c r="G1140" s="44"/>
      <c r="H1140" s="44"/>
      <c r="I1140" s="44"/>
      <c r="J1140" s="44"/>
      <c r="K1140" s="44"/>
      <c r="L1140" s="42"/>
      <c r="M1140" s="42"/>
      <c r="N1140" s="43">
        <f t="shared" si="1179"/>
        <v>0</v>
      </c>
      <c r="O1140" s="44"/>
      <c r="P1140" s="44"/>
      <c r="Q1140" s="44"/>
      <c r="R1140" s="44"/>
      <c r="S1140" s="44"/>
      <c r="T1140" s="42"/>
      <c r="U1140" s="42"/>
      <c r="V1140" s="43">
        <f t="shared" si="1180"/>
        <v>0</v>
      </c>
      <c r="W1140" s="44"/>
      <c r="X1140" s="44"/>
      <c r="Y1140" s="44"/>
      <c r="Z1140" s="44"/>
      <c r="AA1140" s="44"/>
      <c r="AB1140" s="42"/>
      <c r="AC1140" s="42"/>
      <c r="AD1140" s="43">
        <f t="shared" si="1181"/>
        <v>0</v>
      </c>
      <c r="AE1140" s="44"/>
      <c r="AF1140" s="44"/>
      <c r="AG1140" s="44"/>
      <c r="AH1140" s="44"/>
      <c r="AI1140" s="44"/>
      <c r="AJ1140" s="42"/>
      <c r="AK1140" s="42"/>
      <c r="AL1140" s="43">
        <f t="shared" si="1182"/>
        <v>0</v>
      </c>
      <c r="AM1140" s="150"/>
      <c r="AN1140" s="90"/>
      <c r="AO1140" s="90"/>
      <c r="AP1140" s="90"/>
      <c r="AQ1140" s="90"/>
      <c r="AR1140" s="90"/>
      <c r="AS1140" s="90"/>
      <c r="AT1140" s="90"/>
      <c r="AU1140" s="90"/>
      <c r="AV1140" s="90"/>
      <c r="AW1140" s="90"/>
      <c r="AX1140" s="117"/>
    </row>
    <row r="1141" spans="2:50" ht="12.95" customHeight="1" x14ac:dyDescent="0.25">
      <c r="B1141" s="102"/>
      <c r="C1141" s="106"/>
      <c r="D1141" s="110"/>
      <c r="E1141" s="114"/>
      <c r="F1141" s="27"/>
      <c r="G1141" s="44"/>
      <c r="H1141" s="44"/>
      <c r="I1141" s="44"/>
      <c r="J1141" s="44"/>
      <c r="K1141" s="44"/>
      <c r="L1141" s="42"/>
      <c r="M1141" s="42"/>
      <c r="N1141" s="43">
        <f t="shared" si="1179"/>
        <v>0</v>
      </c>
      <c r="O1141" s="44"/>
      <c r="P1141" s="44"/>
      <c r="Q1141" s="44"/>
      <c r="R1141" s="44"/>
      <c r="S1141" s="44"/>
      <c r="T1141" s="42"/>
      <c r="U1141" s="42"/>
      <c r="V1141" s="43">
        <f t="shared" si="1180"/>
        <v>0</v>
      </c>
      <c r="W1141" s="44"/>
      <c r="X1141" s="44"/>
      <c r="Y1141" s="44"/>
      <c r="Z1141" s="44"/>
      <c r="AA1141" s="44"/>
      <c r="AB1141" s="42"/>
      <c r="AC1141" s="42"/>
      <c r="AD1141" s="43">
        <f t="shared" si="1181"/>
        <v>0</v>
      </c>
      <c r="AE1141" s="44"/>
      <c r="AF1141" s="44"/>
      <c r="AG1141" s="44"/>
      <c r="AH1141" s="44"/>
      <c r="AI1141" s="44"/>
      <c r="AJ1141" s="42"/>
      <c r="AK1141" s="42"/>
      <c r="AL1141" s="43">
        <f t="shared" si="1182"/>
        <v>0</v>
      </c>
      <c r="AM1141" s="150"/>
      <c r="AN1141" s="90"/>
      <c r="AO1141" s="90"/>
      <c r="AP1141" s="90"/>
      <c r="AQ1141" s="90"/>
      <c r="AR1141" s="90"/>
      <c r="AS1141" s="90"/>
      <c r="AT1141" s="90"/>
      <c r="AU1141" s="90"/>
      <c r="AV1141" s="90"/>
      <c r="AW1141" s="90"/>
      <c r="AX1141" s="117"/>
    </row>
    <row r="1142" spans="2:50" ht="12.95" customHeight="1" x14ac:dyDescent="0.25">
      <c r="B1142" s="102"/>
      <c r="C1142" s="106"/>
      <c r="D1142" s="110"/>
      <c r="E1142" s="114"/>
      <c r="F1142" s="28"/>
      <c r="G1142" s="44"/>
      <c r="H1142" s="44"/>
      <c r="I1142" s="44"/>
      <c r="J1142" s="44"/>
      <c r="K1142" s="44"/>
      <c r="L1142" s="42"/>
      <c r="M1142" s="42"/>
      <c r="N1142" s="43">
        <f t="shared" si="1179"/>
        <v>0</v>
      </c>
      <c r="O1142" s="44"/>
      <c r="P1142" s="44"/>
      <c r="Q1142" s="44"/>
      <c r="R1142" s="44"/>
      <c r="S1142" s="44"/>
      <c r="T1142" s="42"/>
      <c r="U1142" s="42"/>
      <c r="V1142" s="43">
        <f t="shared" si="1180"/>
        <v>0</v>
      </c>
      <c r="W1142" s="44"/>
      <c r="X1142" s="44"/>
      <c r="Y1142" s="44"/>
      <c r="Z1142" s="44"/>
      <c r="AA1142" s="44"/>
      <c r="AB1142" s="42"/>
      <c r="AC1142" s="42"/>
      <c r="AD1142" s="43">
        <f t="shared" si="1181"/>
        <v>0</v>
      </c>
      <c r="AE1142" s="44"/>
      <c r="AF1142" s="44"/>
      <c r="AG1142" s="44"/>
      <c r="AH1142" s="44"/>
      <c r="AI1142" s="44"/>
      <c r="AJ1142" s="42"/>
      <c r="AK1142" s="42"/>
      <c r="AL1142" s="43">
        <f t="shared" si="1182"/>
        <v>0</v>
      </c>
      <c r="AM1142" s="150"/>
      <c r="AN1142" s="90"/>
      <c r="AO1142" s="90"/>
      <c r="AP1142" s="90"/>
      <c r="AQ1142" s="90"/>
      <c r="AR1142" s="90"/>
      <c r="AS1142" s="90"/>
      <c r="AT1142" s="90"/>
      <c r="AU1142" s="90"/>
      <c r="AV1142" s="90"/>
      <c r="AW1142" s="90"/>
      <c r="AX1142" s="117"/>
    </row>
    <row r="1143" spans="2:50" ht="12.95" customHeight="1" thickBot="1" x14ac:dyDescent="0.3">
      <c r="B1143" s="103"/>
      <c r="C1143" s="107"/>
      <c r="D1143" s="111"/>
      <c r="E1143" s="114"/>
      <c r="F1143" s="28"/>
      <c r="G1143" s="44"/>
      <c r="H1143" s="44"/>
      <c r="I1143" s="44"/>
      <c r="J1143" s="44"/>
      <c r="K1143" s="44"/>
      <c r="L1143" s="46"/>
      <c r="M1143" s="46"/>
      <c r="N1143" s="43">
        <f t="shared" si="1179"/>
        <v>0</v>
      </c>
      <c r="O1143" s="44"/>
      <c r="P1143" s="44"/>
      <c r="Q1143" s="44"/>
      <c r="R1143" s="44"/>
      <c r="S1143" s="44"/>
      <c r="T1143" s="46"/>
      <c r="U1143" s="46"/>
      <c r="V1143" s="43">
        <f t="shared" si="1180"/>
        <v>0</v>
      </c>
      <c r="W1143" s="44"/>
      <c r="X1143" s="44"/>
      <c r="Y1143" s="44"/>
      <c r="Z1143" s="44"/>
      <c r="AA1143" s="44"/>
      <c r="AB1143" s="46"/>
      <c r="AC1143" s="46"/>
      <c r="AD1143" s="43">
        <f t="shared" si="1181"/>
        <v>0</v>
      </c>
      <c r="AE1143" s="44"/>
      <c r="AF1143" s="44"/>
      <c r="AG1143" s="44"/>
      <c r="AH1143" s="44"/>
      <c r="AI1143" s="44"/>
      <c r="AJ1143" s="46"/>
      <c r="AK1143" s="46"/>
      <c r="AL1143" s="43">
        <f t="shared" si="1182"/>
        <v>0</v>
      </c>
      <c r="AM1143" s="150"/>
      <c r="AN1143" s="90"/>
      <c r="AO1143" s="90"/>
      <c r="AP1143" s="90"/>
      <c r="AQ1143" s="90"/>
      <c r="AR1143" s="90"/>
      <c r="AS1143" s="90"/>
      <c r="AT1143" s="90"/>
      <c r="AU1143" s="90"/>
      <c r="AV1143" s="90"/>
      <c r="AW1143" s="90"/>
      <c r="AX1143" s="117"/>
    </row>
    <row r="1144" spans="2:50" ht="9" hidden="1" customHeight="1" thickBot="1" x14ac:dyDescent="0.3">
      <c r="B1144" s="104"/>
      <c r="C1144" s="108"/>
      <c r="D1144" s="112"/>
      <c r="E1144" s="115"/>
      <c r="F1144" s="28" t="s">
        <v>36</v>
      </c>
      <c r="G1144" s="48"/>
      <c r="H1144" s="48"/>
      <c r="I1144" s="48"/>
      <c r="J1144" s="48"/>
      <c r="K1144" s="48"/>
      <c r="L1144" s="47"/>
      <c r="M1144" s="47"/>
      <c r="N1144" s="43">
        <f t="shared" ref="N1144" si="1183">N1133+N1134+N1136+N1141+N1142+N1143+N1139+N1140</f>
        <v>0</v>
      </c>
      <c r="O1144" s="49"/>
      <c r="P1144" s="49"/>
      <c r="Q1144" s="49"/>
      <c r="R1144" s="49"/>
      <c r="S1144" s="49"/>
      <c r="T1144" s="47"/>
      <c r="U1144" s="47"/>
      <c r="V1144" s="43">
        <f t="shared" ref="V1144" si="1184">V1133+V1134+V1136+V1141+V1142+V1143+V1139+V1140</f>
        <v>0</v>
      </c>
      <c r="W1144" s="49"/>
      <c r="X1144" s="49"/>
      <c r="Y1144" s="49"/>
      <c r="Z1144" s="49"/>
      <c r="AA1144" s="49"/>
      <c r="AB1144" s="47"/>
      <c r="AC1144" s="47"/>
      <c r="AD1144" s="43">
        <f t="shared" ref="AD1144" si="1185">AD1133+AD1134+AD1136+AD1141+AD1142+AD1143+AD1139+AD1140</f>
        <v>0</v>
      </c>
      <c r="AE1144" s="49"/>
      <c r="AF1144" s="49"/>
      <c r="AG1144" s="49"/>
      <c r="AH1144" s="49"/>
      <c r="AI1144" s="49"/>
      <c r="AJ1144" s="47"/>
      <c r="AK1144" s="47"/>
      <c r="AL1144" s="43">
        <f t="shared" ref="AL1144" si="1186">AL1133+AL1134+AL1136+AL1141+AL1142+AL1143+AL1139+AL1140</f>
        <v>0</v>
      </c>
      <c r="AM1144" s="151"/>
      <c r="AN1144" s="91"/>
      <c r="AO1144" s="91"/>
      <c r="AP1144" s="91"/>
      <c r="AQ1144" s="91"/>
      <c r="AR1144" s="91"/>
      <c r="AS1144" s="91"/>
      <c r="AT1144" s="91"/>
      <c r="AU1144" s="91"/>
      <c r="AV1144" s="91"/>
      <c r="AW1144" s="91"/>
      <c r="AX1144" s="118"/>
    </row>
    <row r="1145" spans="2:50" ht="16.5" thickTop="1" thickBot="1" x14ac:dyDescent="0.3">
      <c r="B1145" s="155"/>
      <c r="C1145" s="156"/>
      <c r="D1145" s="156"/>
      <c r="E1145" s="156"/>
      <c r="F1145" s="156"/>
      <c r="G1145" s="63"/>
      <c r="H1145" s="63"/>
      <c r="I1145" s="63"/>
      <c r="J1145" s="63"/>
      <c r="K1145" s="63"/>
      <c r="L1145" s="63"/>
      <c r="M1145" s="63"/>
      <c r="N1145" s="11"/>
      <c r="O1145" s="63"/>
      <c r="P1145" s="63"/>
      <c r="Q1145" s="63"/>
      <c r="R1145" s="63"/>
      <c r="S1145" s="63"/>
      <c r="T1145" s="63"/>
      <c r="U1145" s="63"/>
      <c r="V1145" s="11"/>
      <c r="W1145" s="63"/>
      <c r="X1145" s="63"/>
      <c r="Y1145" s="63"/>
      <c r="Z1145" s="63"/>
      <c r="AA1145" s="63"/>
      <c r="AB1145" s="63"/>
      <c r="AC1145" s="63"/>
      <c r="AD1145" s="11"/>
      <c r="AE1145" s="63"/>
      <c r="AF1145" s="63"/>
      <c r="AG1145" s="63"/>
      <c r="AH1145" s="63"/>
      <c r="AI1145" s="63"/>
      <c r="AJ1145" s="63"/>
      <c r="AK1145" s="63"/>
      <c r="AL1145" s="16"/>
      <c r="AM1145" s="16">
        <f t="shared" ref="AM1145:AW1145" si="1187">SUM(AM5:AM1126)</f>
        <v>0</v>
      </c>
      <c r="AN1145" s="16">
        <f t="shared" si="1187"/>
        <v>0</v>
      </c>
      <c r="AO1145" s="16">
        <f t="shared" si="1187"/>
        <v>0</v>
      </c>
      <c r="AP1145" s="16">
        <f t="shared" si="1187"/>
        <v>0</v>
      </c>
      <c r="AQ1145" s="16">
        <f t="shared" si="1187"/>
        <v>0</v>
      </c>
      <c r="AR1145" s="16">
        <f t="shared" si="1187"/>
        <v>0</v>
      </c>
      <c r="AS1145" s="16">
        <f t="shared" si="1187"/>
        <v>0</v>
      </c>
      <c r="AT1145" s="16">
        <f t="shared" si="1187"/>
        <v>0</v>
      </c>
      <c r="AU1145" s="16">
        <f t="shared" si="1187"/>
        <v>0</v>
      </c>
      <c r="AV1145" s="16">
        <f t="shared" si="1187"/>
        <v>0</v>
      </c>
      <c r="AW1145" s="16">
        <f t="shared" si="1187"/>
        <v>0</v>
      </c>
      <c r="AX1145" s="16">
        <f>SUM(AX5:AX1126)</f>
        <v>0</v>
      </c>
    </row>
    <row r="1146" spans="2:50" ht="4.9000000000000004" customHeight="1" thickTop="1" x14ac:dyDescent="0.25">
      <c r="B1146" s="64"/>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6"/>
      <c r="AX1146" s="34"/>
    </row>
    <row r="1147" spans="2:50"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t="s">
        <v>13</v>
      </c>
      <c r="AH1147" s="153"/>
      <c r="AI1147" s="153"/>
      <c r="AJ1147" s="153"/>
      <c r="AK1147" s="154">
        <f>AX1145</f>
        <v>0</v>
      </c>
      <c r="AL1147" s="154"/>
      <c r="AM1147" s="158" t="s">
        <v>23</v>
      </c>
      <c r="AN1147" s="158"/>
      <c r="AO1147" s="158"/>
      <c r="AP1147" s="158"/>
      <c r="AQ1147" s="158"/>
      <c r="AR1147" s="158"/>
      <c r="AS1147" s="158"/>
      <c r="AT1147" s="158"/>
      <c r="AU1147" s="158"/>
      <c r="AV1147" s="158"/>
      <c r="AW1147" s="158"/>
      <c r="AX1147" s="159"/>
    </row>
    <row r="1148" spans="2:50" ht="15" customHeight="1" x14ac:dyDescent="0.25">
      <c r="B1148" s="65"/>
      <c r="C1148" s="152" t="s">
        <v>14</v>
      </c>
      <c r="D1148" s="152"/>
      <c r="E1148" s="62"/>
      <c r="F1148" s="31"/>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35"/>
      <c r="AH1148" s="35"/>
      <c r="AI1148" s="35"/>
      <c r="AJ1148" s="35"/>
      <c r="AK1148" s="35"/>
      <c r="AL1148" s="35"/>
      <c r="AM1148" s="35"/>
      <c r="AN1148" s="35"/>
      <c r="AO1148" s="35"/>
      <c r="AP1148" s="62"/>
      <c r="AQ1148" s="152" t="s">
        <v>16</v>
      </c>
      <c r="AR1148" s="152"/>
      <c r="AS1148" s="152"/>
      <c r="AT1148" s="152"/>
      <c r="AU1148" s="152"/>
      <c r="AV1148" s="152"/>
      <c r="AW1148" s="152"/>
      <c r="AX1148" s="34"/>
    </row>
    <row r="1149" spans="2:50" ht="6.6" customHeight="1" x14ac:dyDescent="0.25">
      <c r="B1149" s="65"/>
      <c r="C1149" s="152"/>
      <c r="D1149" s="152"/>
      <c r="E1149" s="62"/>
      <c r="F1149" s="31"/>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35"/>
      <c r="AH1149" s="35"/>
      <c r="AI1149" s="35"/>
      <c r="AJ1149" s="35"/>
      <c r="AK1149" s="35"/>
      <c r="AL1149" s="35"/>
      <c r="AM1149" s="35"/>
      <c r="AN1149" s="35"/>
      <c r="AO1149" s="35"/>
      <c r="AP1149" s="62"/>
      <c r="AQ1149" s="35"/>
      <c r="AX1149" s="34"/>
    </row>
    <row r="1150" spans="2:50" ht="15" customHeight="1" x14ac:dyDescent="0.25">
      <c r="B1150" s="65"/>
      <c r="C1150" s="152" t="str">
        <f>MART!C1150</f>
        <v>…………………………………</v>
      </c>
      <c r="D1150" s="152"/>
      <c r="E1150" s="62"/>
      <c r="F1150" s="31"/>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35"/>
      <c r="AH1150" s="35"/>
      <c r="AI1150" s="35"/>
      <c r="AJ1150" s="35"/>
      <c r="AK1150" s="35"/>
      <c r="AL1150" s="35"/>
      <c r="AM1150" s="35"/>
      <c r="AN1150" s="35"/>
      <c r="AO1150" s="35"/>
      <c r="AP1150" s="62"/>
      <c r="AQ1150" s="152" t="str">
        <f>MART!AY1150</f>
        <v>…………………………………….</v>
      </c>
      <c r="AR1150" s="152"/>
      <c r="AS1150" s="152"/>
      <c r="AT1150" s="152"/>
      <c r="AU1150" s="152"/>
      <c r="AV1150" s="152"/>
      <c r="AW1150" s="152"/>
      <c r="AX1150" s="34"/>
    </row>
    <row r="1151" spans="2:50" ht="15" customHeight="1" x14ac:dyDescent="0.25">
      <c r="B1151" s="65"/>
      <c r="C1151" s="152" t="s">
        <v>15</v>
      </c>
      <c r="D1151" s="152"/>
      <c r="E1151" s="62"/>
      <c r="F1151" s="31"/>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35"/>
      <c r="AH1151" s="35"/>
      <c r="AI1151" s="35"/>
      <c r="AJ1151" s="35"/>
      <c r="AK1151" s="35"/>
      <c r="AL1151" s="35"/>
      <c r="AM1151" s="35"/>
      <c r="AN1151" s="35"/>
      <c r="AO1151" s="35"/>
      <c r="AP1151" s="62"/>
      <c r="AQ1151" s="152" t="s">
        <v>17</v>
      </c>
      <c r="AR1151" s="152"/>
      <c r="AS1151" s="152"/>
      <c r="AT1151" s="152"/>
      <c r="AU1151" s="152"/>
      <c r="AV1151" s="152"/>
      <c r="AW1151" s="152"/>
      <c r="AX1151" s="34"/>
    </row>
    <row r="1152" spans="2:50" ht="5.45" customHeight="1" thickBot="1" x14ac:dyDescent="0.3">
      <c r="B1152" s="66"/>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10"/>
    </row>
    <row r="1153" spans="44:44" ht="15.75" thickTop="1" x14ac:dyDescent="0.25">
      <c r="AR1153" s="5"/>
    </row>
  </sheetData>
  <sheetProtection formatCells="0" formatColumns="0" formatRows="0" insertColumns="0" insertRows="0" insertHyperlinks="0" deleteColumns="0" deleteRows="0" sort="0" autoFilter="0" pivotTables="0"/>
  <mergeCells count="983">
    <mergeCell ref="C1151:D1151"/>
    <mergeCell ref="AQ1151:AW1151"/>
    <mergeCell ref="AM1147:AX1147"/>
    <mergeCell ref="C1148:D1148"/>
    <mergeCell ref="AQ1148:AW1148"/>
    <mergeCell ref="C1149:D1149"/>
    <mergeCell ref="C1150:D1150"/>
    <mergeCell ref="AQ1150:AW1150"/>
    <mergeCell ref="AU1126:AU1144"/>
    <mergeCell ref="AV1126:AV1144"/>
    <mergeCell ref="AW1126:AW1144"/>
    <mergeCell ref="AX1126:AX1144"/>
    <mergeCell ref="B1145:F1145"/>
    <mergeCell ref="B1147:D1147"/>
    <mergeCell ref="E1147:I1147"/>
    <mergeCell ref="J1147:AF1147"/>
    <mergeCell ref="AG1147:AJ1147"/>
    <mergeCell ref="AK1147:AL1147"/>
    <mergeCell ref="AO1126:AO1144"/>
    <mergeCell ref="AP1126:AP1144"/>
    <mergeCell ref="AQ1126:AQ1144"/>
    <mergeCell ref="AR1126:AR1144"/>
    <mergeCell ref="AS1126:AS1144"/>
    <mergeCell ref="AT1126:AT1144"/>
    <mergeCell ref="B1126:B1144"/>
    <mergeCell ref="C1126:C1144"/>
    <mergeCell ref="D1126:D1144"/>
    <mergeCell ref="E1126:E1144"/>
    <mergeCell ref="AM1126:AM1144"/>
    <mergeCell ref="AN1126:AN1144"/>
    <mergeCell ref="AO1107:AO1125"/>
    <mergeCell ref="AP1107:AP1125"/>
    <mergeCell ref="AQ1107:AQ1125"/>
    <mergeCell ref="AV1088:AV1106"/>
    <mergeCell ref="AW1088:AW1106"/>
    <mergeCell ref="AX1088:AX1106"/>
    <mergeCell ref="B1107:B1125"/>
    <mergeCell ref="C1107:C1125"/>
    <mergeCell ref="D1107:D1125"/>
    <mergeCell ref="E1107:E1125"/>
    <mergeCell ref="AM1107:AM1125"/>
    <mergeCell ref="AN1107:AN1125"/>
    <mergeCell ref="AO1088:AO1106"/>
    <mergeCell ref="AP1088:AP1106"/>
    <mergeCell ref="AQ1088:AQ1106"/>
    <mergeCell ref="AR1088:AR1106"/>
    <mergeCell ref="AS1088:AS1106"/>
    <mergeCell ref="AT1088:AT1106"/>
    <mergeCell ref="AU1107:AU1125"/>
    <mergeCell ref="AV1107:AV1125"/>
    <mergeCell ref="AW1107:AW1125"/>
    <mergeCell ref="AX1107:AX1125"/>
    <mergeCell ref="AR1107:AR1125"/>
    <mergeCell ref="AS1107:AS1125"/>
    <mergeCell ref="AT1107:AT1125"/>
    <mergeCell ref="B1088:B1106"/>
    <mergeCell ref="C1088:C1106"/>
    <mergeCell ref="D1088:D1106"/>
    <mergeCell ref="E1088:E1106"/>
    <mergeCell ref="AM1088:AM1106"/>
    <mergeCell ref="AN1088:AN1106"/>
    <mergeCell ref="AO1069:AO1087"/>
    <mergeCell ref="AP1069:AP1087"/>
    <mergeCell ref="AQ1069:AQ1087"/>
    <mergeCell ref="AU1050:AU1068"/>
    <mergeCell ref="D1050:D1068"/>
    <mergeCell ref="E1050:E1068"/>
    <mergeCell ref="AM1050:AM1068"/>
    <mergeCell ref="AN1050:AN1068"/>
    <mergeCell ref="AU1088:AU1106"/>
    <mergeCell ref="AV1050:AV1068"/>
    <mergeCell ref="AW1050:AW1068"/>
    <mergeCell ref="AX1050:AX1068"/>
    <mergeCell ref="B1069:B1087"/>
    <mergeCell ref="C1069:C1087"/>
    <mergeCell ref="D1069:D1087"/>
    <mergeCell ref="E1069:E1087"/>
    <mergeCell ref="AM1069:AM1087"/>
    <mergeCell ref="AN1069:AN1087"/>
    <mergeCell ref="AO1050:AO1068"/>
    <mergeCell ref="AP1050:AP1068"/>
    <mergeCell ref="AQ1050:AQ1068"/>
    <mergeCell ref="AR1050:AR1068"/>
    <mergeCell ref="AS1050:AS1068"/>
    <mergeCell ref="AT1050:AT1068"/>
    <mergeCell ref="AU1069:AU1087"/>
    <mergeCell ref="AV1069:AV1087"/>
    <mergeCell ref="AW1069:AW1087"/>
    <mergeCell ref="AX1069:AX1087"/>
    <mergeCell ref="AR1069:AR1087"/>
    <mergeCell ref="AS1069:AS1087"/>
    <mergeCell ref="AT1069:AT1087"/>
    <mergeCell ref="B1050:B1068"/>
    <mergeCell ref="C1050:C1068"/>
    <mergeCell ref="AU1012:AU1030"/>
    <mergeCell ref="AV1012:AV1030"/>
    <mergeCell ref="AW1012:AW1030"/>
    <mergeCell ref="AX1012:AX1030"/>
    <mergeCell ref="B1031:B1049"/>
    <mergeCell ref="C1031:C1049"/>
    <mergeCell ref="D1031:D1049"/>
    <mergeCell ref="E1031:E1049"/>
    <mergeCell ref="AM1031:AM1049"/>
    <mergeCell ref="AN1031:AN1049"/>
    <mergeCell ref="AO1012:AO1030"/>
    <mergeCell ref="AP1012:AP1030"/>
    <mergeCell ref="AQ1012:AQ1030"/>
    <mergeCell ref="AR1012:AR1030"/>
    <mergeCell ref="AS1012:AS1030"/>
    <mergeCell ref="AT1012:AT1030"/>
    <mergeCell ref="AU1031:AU1049"/>
    <mergeCell ref="AV1031:AV1049"/>
    <mergeCell ref="AW1031:AW1049"/>
    <mergeCell ref="AX1031:AX1049"/>
    <mergeCell ref="AR1031:AR1049"/>
    <mergeCell ref="AS1031:AS1049"/>
    <mergeCell ref="AT1031:AT1049"/>
    <mergeCell ref="B1012:B1030"/>
    <mergeCell ref="C1012:C1030"/>
    <mergeCell ref="D1012:D1030"/>
    <mergeCell ref="E1012:E1030"/>
    <mergeCell ref="AM1012:AM1030"/>
    <mergeCell ref="AN1012:AN1030"/>
    <mergeCell ref="AO993:AO1011"/>
    <mergeCell ref="AP993:AP1011"/>
    <mergeCell ref="AQ993:AQ1011"/>
    <mergeCell ref="AO1031:AO1049"/>
    <mergeCell ref="AP1031:AP1049"/>
    <mergeCell ref="AQ1031:AQ1049"/>
    <mergeCell ref="AV974:AV992"/>
    <mergeCell ref="AW974:AW992"/>
    <mergeCell ref="AX974:AX992"/>
    <mergeCell ref="B993:B1011"/>
    <mergeCell ref="C993:C1011"/>
    <mergeCell ref="D993:D1011"/>
    <mergeCell ref="E993:E1011"/>
    <mergeCell ref="AM993:AM1011"/>
    <mergeCell ref="AN993:AN1011"/>
    <mergeCell ref="AO974:AO992"/>
    <mergeCell ref="AP974:AP992"/>
    <mergeCell ref="AQ974:AQ992"/>
    <mergeCell ref="AR974:AR992"/>
    <mergeCell ref="AS974:AS992"/>
    <mergeCell ref="AT974:AT992"/>
    <mergeCell ref="AU993:AU1011"/>
    <mergeCell ref="AV993:AV1011"/>
    <mergeCell ref="AW993:AW1011"/>
    <mergeCell ref="AX993:AX1011"/>
    <mergeCell ref="AR993:AR1011"/>
    <mergeCell ref="AS993:AS1011"/>
    <mergeCell ref="AT993:AT1011"/>
    <mergeCell ref="B974:B992"/>
    <mergeCell ref="C974:C992"/>
    <mergeCell ref="D974:D992"/>
    <mergeCell ref="E974:E992"/>
    <mergeCell ref="AM974:AM992"/>
    <mergeCell ref="AN974:AN992"/>
    <mergeCell ref="AO955:AO973"/>
    <mergeCell ref="AP955:AP973"/>
    <mergeCell ref="AQ955:AQ973"/>
    <mergeCell ref="AU936:AU954"/>
    <mergeCell ref="D936:D954"/>
    <mergeCell ref="E936:E954"/>
    <mergeCell ref="AM936:AM954"/>
    <mergeCell ref="AN936:AN954"/>
    <mergeCell ref="AU974:AU992"/>
    <mergeCell ref="AV936:AV954"/>
    <mergeCell ref="AW936:AW954"/>
    <mergeCell ref="AX936:AX954"/>
    <mergeCell ref="B955:B973"/>
    <mergeCell ref="C955:C973"/>
    <mergeCell ref="D955:D973"/>
    <mergeCell ref="E955:E973"/>
    <mergeCell ref="AM955:AM973"/>
    <mergeCell ref="AN955:AN973"/>
    <mergeCell ref="AO936:AO954"/>
    <mergeCell ref="AP936:AP954"/>
    <mergeCell ref="AQ936:AQ954"/>
    <mergeCell ref="AR936:AR954"/>
    <mergeCell ref="AS936:AS954"/>
    <mergeCell ref="AT936:AT954"/>
    <mergeCell ref="AU955:AU973"/>
    <mergeCell ref="AV955:AV973"/>
    <mergeCell ref="AW955:AW973"/>
    <mergeCell ref="AX955:AX973"/>
    <mergeCell ref="AR955:AR973"/>
    <mergeCell ref="AS955:AS973"/>
    <mergeCell ref="AT955:AT973"/>
    <mergeCell ref="B936:B954"/>
    <mergeCell ref="C936:C954"/>
    <mergeCell ref="AU898:AU916"/>
    <mergeCell ref="AV898:AV916"/>
    <mergeCell ref="AW898:AW916"/>
    <mergeCell ref="AX898:AX916"/>
    <mergeCell ref="B917:B935"/>
    <mergeCell ref="C917:C935"/>
    <mergeCell ref="D917:D935"/>
    <mergeCell ref="E917:E935"/>
    <mergeCell ref="AM917:AM935"/>
    <mergeCell ref="AN917:AN935"/>
    <mergeCell ref="AO898:AO916"/>
    <mergeCell ref="AP898:AP916"/>
    <mergeCell ref="AQ898:AQ916"/>
    <mergeCell ref="AR898:AR916"/>
    <mergeCell ref="AS898:AS916"/>
    <mergeCell ref="AT898:AT916"/>
    <mergeCell ref="AU917:AU935"/>
    <mergeCell ref="AV917:AV935"/>
    <mergeCell ref="AW917:AW935"/>
    <mergeCell ref="AX917:AX935"/>
    <mergeCell ref="AR917:AR935"/>
    <mergeCell ref="AS917:AS935"/>
    <mergeCell ref="AT917:AT935"/>
    <mergeCell ref="B898:B916"/>
    <mergeCell ref="C898:C916"/>
    <mergeCell ref="D898:D916"/>
    <mergeCell ref="E898:E916"/>
    <mergeCell ref="AM898:AM916"/>
    <mergeCell ref="AN898:AN916"/>
    <mergeCell ref="AO879:AO897"/>
    <mergeCell ref="AP879:AP897"/>
    <mergeCell ref="AQ879:AQ897"/>
    <mergeCell ref="AO917:AO935"/>
    <mergeCell ref="AP917:AP935"/>
    <mergeCell ref="AQ917:AQ935"/>
    <mergeCell ref="AV860:AV878"/>
    <mergeCell ref="AW860:AW878"/>
    <mergeCell ref="AX860:AX878"/>
    <mergeCell ref="B879:B897"/>
    <mergeCell ref="C879:C897"/>
    <mergeCell ref="D879:D897"/>
    <mergeCell ref="E879:E897"/>
    <mergeCell ref="AM879:AM897"/>
    <mergeCell ref="AN879:AN897"/>
    <mergeCell ref="AO860:AO878"/>
    <mergeCell ref="AP860:AP878"/>
    <mergeCell ref="AQ860:AQ878"/>
    <mergeCell ref="AR860:AR878"/>
    <mergeCell ref="AS860:AS878"/>
    <mergeCell ref="AT860:AT878"/>
    <mergeCell ref="AU879:AU897"/>
    <mergeCell ref="AV879:AV897"/>
    <mergeCell ref="AW879:AW897"/>
    <mergeCell ref="AX879:AX897"/>
    <mergeCell ref="AR879:AR897"/>
    <mergeCell ref="AS879:AS897"/>
    <mergeCell ref="AT879:AT897"/>
    <mergeCell ref="B860:B878"/>
    <mergeCell ref="C860:C878"/>
    <mergeCell ref="D860:D878"/>
    <mergeCell ref="E860:E878"/>
    <mergeCell ref="AM860:AM878"/>
    <mergeCell ref="AN860:AN878"/>
    <mergeCell ref="AO841:AO859"/>
    <mergeCell ref="AP841:AP859"/>
    <mergeCell ref="AQ841:AQ859"/>
    <mergeCell ref="AU822:AU840"/>
    <mergeCell ref="D822:D840"/>
    <mergeCell ref="E822:E840"/>
    <mergeCell ref="AM822:AM840"/>
    <mergeCell ref="AN822:AN840"/>
    <mergeCell ref="AU860:AU878"/>
    <mergeCell ref="AV822:AV840"/>
    <mergeCell ref="AW822:AW840"/>
    <mergeCell ref="AX822:AX840"/>
    <mergeCell ref="B841:B859"/>
    <mergeCell ref="C841:C859"/>
    <mergeCell ref="D841:D859"/>
    <mergeCell ref="E841:E859"/>
    <mergeCell ref="AM841:AM859"/>
    <mergeCell ref="AN841:AN859"/>
    <mergeCell ref="AO822:AO840"/>
    <mergeCell ref="AP822:AP840"/>
    <mergeCell ref="AQ822:AQ840"/>
    <mergeCell ref="AR822:AR840"/>
    <mergeCell ref="AS822:AS840"/>
    <mergeCell ref="AT822:AT840"/>
    <mergeCell ref="AU841:AU859"/>
    <mergeCell ref="AV841:AV859"/>
    <mergeCell ref="AW841:AW859"/>
    <mergeCell ref="AX841:AX859"/>
    <mergeCell ref="AR841:AR859"/>
    <mergeCell ref="AS841:AS859"/>
    <mergeCell ref="AT841:AT859"/>
    <mergeCell ref="B822:B840"/>
    <mergeCell ref="C822:C840"/>
    <mergeCell ref="AU784:AU802"/>
    <mergeCell ref="AV784:AV802"/>
    <mergeCell ref="AW784:AW802"/>
    <mergeCell ref="AX784:AX802"/>
    <mergeCell ref="B803:B821"/>
    <mergeCell ref="C803:C821"/>
    <mergeCell ref="D803:D821"/>
    <mergeCell ref="E803:E821"/>
    <mergeCell ref="AM803:AM821"/>
    <mergeCell ref="AN803:AN821"/>
    <mergeCell ref="AO784:AO802"/>
    <mergeCell ref="AP784:AP802"/>
    <mergeCell ref="AQ784:AQ802"/>
    <mergeCell ref="AR784:AR802"/>
    <mergeCell ref="AS784:AS802"/>
    <mergeCell ref="AT784:AT802"/>
    <mergeCell ref="AU803:AU821"/>
    <mergeCell ref="AV803:AV821"/>
    <mergeCell ref="AW803:AW821"/>
    <mergeCell ref="AX803:AX821"/>
    <mergeCell ref="AR803:AR821"/>
    <mergeCell ref="AS803:AS821"/>
    <mergeCell ref="AT803:AT821"/>
    <mergeCell ref="B784:B802"/>
    <mergeCell ref="C784:C802"/>
    <mergeCell ref="D784:D802"/>
    <mergeCell ref="E784:E802"/>
    <mergeCell ref="AM784:AM802"/>
    <mergeCell ref="AN784:AN802"/>
    <mergeCell ref="AO765:AO783"/>
    <mergeCell ref="AP765:AP783"/>
    <mergeCell ref="AQ765:AQ783"/>
    <mergeCell ref="AO803:AO821"/>
    <mergeCell ref="AP803:AP821"/>
    <mergeCell ref="AQ803:AQ821"/>
    <mergeCell ref="AV746:AV764"/>
    <mergeCell ref="AW746:AW764"/>
    <mergeCell ref="AX746:AX764"/>
    <mergeCell ref="B765:B783"/>
    <mergeCell ref="C765:C783"/>
    <mergeCell ref="D765:D783"/>
    <mergeCell ref="E765:E783"/>
    <mergeCell ref="AM765:AM783"/>
    <mergeCell ref="AN765:AN783"/>
    <mergeCell ref="AO746:AO764"/>
    <mergeCell ref="AP746:AP764"/>
    <mergeCell ref="AQ746:AQ764"/>
    <mergeCell ref="AR746:AR764"/>
    <mergeCell ref="AS746:AS764"/>
    <mergeCell ref="AT746:AT764"/>
    <mergeCell ref="AU765:AU783"/>
    <mergeCell ref="AV765:AV783"/>
    <mergeCell ref="AW765:AW783"/>
    <mergeCell ref="AX765:AX783"/>
    <mergeCell ref="AR765:AR783"/>
    <mergeCell ref="AS765:AS783"/>
    <mergeCell ref="AT765:AT783"/>
    <mergeCell ref="B746:B764"/>
    <mergeCell ref="C746:C764"/>
    <mergeCell ref="D746:D764"/>
    <mergeCell ref="E746:E764"/>
    <mergeCell ref="AM746:AM764"/>
    <mergeCell ref="AN746:AN764"/>
    <mergeCell ref="AO727:AO745"/>
    <mergeCell ref="AP727:AP745"/>
    <mergeCell ref="AQ727:AQ745"/>
    <mergeCell ref="AU708:AU726"/>
    <mergeCell ref="D708:D726"/>
    <mergeCell ref="E708:E726"/>
    <mergeCell ref="AM708:AM726"/>
    <mergeCell ref="AN708:AN726"/>
    <mergeCell ref="AU746:AU764"/>
    <mergeCell ref="AV708:AV726"/>
    <mergeCell ref="AW708:AW726"/>
    <mergeCell ref="AX708:AX726"/>
    <mergeCell ref="B727:B745"/>
    <mergeCell ref="C727:C745"/>
    <mergeCell ref="D727:D745"/>
    <mergeCell ref="E727:E745"/>
    <mergeCell ref="AM727:AM745"/>
    <mergeCell ref="AN727:AN745"/>
    <mergeCell ref="AO708:AO726"/>
    <mergeCell ref="AP708:AP726"/>
    <mergeCell ref="AQ708:AQ726"/>
    <mergeCell ref="AR708:AR726"/>
    <mergeCell ref="AS708:AS726"/>
    <mergeCell ref="AT708:AT726"/>
    <mergeCell ref="AU727:AU745"/>
    <mergeCell ref="AV727:AV745"/>
    <mergeCell ref="AW727:AW745"/>
    <mergeCell ref="AX727:AX745"/>
    <mergeCell ref="AR727:AR745"/>
    <mergeCell ref="AS727:AS745"/>
    <mergeCell ref="AT727:AT745"/>
    <mergeCell ref="B708:B726"/>
    <mergeCell ref="C708:C726"/>
    <mergeCell ref="AU670:AU688"/>
    <mergeCell ref="AV670:AV688"/>
    <mergeCell ref="AW670:AW688"/>
    <mergeCell ref="AX670:AX688"/>
    <mergeCell ref="B689:B707"/>
    <mergeCell ref="C689:C707"/>
    <mergeCell ref="D689:D707"/>
    <mergeCell ref="E689:E707"/>
    <mergeCell ref="AM689:AM707"/>
    <mergeCell ref="AN689:AN707"/>
    <mergeCell ref="AO670:AO688"/>
    <mergeCell ref="AP670:AP688"/>
    <mergeCell ref="AQ670:AQ688"/>
    <mergeCell ref="AR670:AR688"/>
    <mergeCell ref="AS670:AS688"/>
    <mergeCell ref="AT670:AT688"/>
    <mergeCell ref="AU689:AU707"/>
    <mergeCell ref="AV689:AV707"/>
    <mergeCell ref="AW689:AW707"/>
    <mergeCell ref="AX689:AX707"/>
    <mergeCell ref="AR689:AR707"/>
    <mergeCell ref="AS689:AS707"/>
    <mergeCell ref="AT689:AT707"/>
    <mergeCell ref="B670:B688"/>
    <mergeCell ref="C670:C688"/>
    <mergeCell ref="D670:D688"/>
    <mergeCell ref="E670:E688"/>
    <mergeCell ref="AM670:AM688"/>
    <mergeCell ref="AN670:AN688"/>
    <mergeCell ref="AO651:AO669"/>
    <mergeCell ref="AP651:AP669"/>
    <mergeCell ref="AQ651:AQ669"/>
    <mergeCell ref="AO689:AO707"/>
    <mergeCell ref="AP689:AP707"/>
    <mergeCell ref="AQ689:AQ707"/>
    <mergeCell ref="AV632:AV650"/>
    <mergeCell ref="AW632:AW650"/>
    <mergeCell ref="AX632:AX650"/>
    <mergeCell ref="B651:B669"/>
    <mergeCell ref="C651:C669"/>
    <mergeCell ref="D651:D669"/>
    <mergeCell ref="E651:E669"/>
    <mergeCell ref="AM651:AM669"/>
    <mergeCell ref="AN651:AN669"/>
    <mergeCell ref="AO632:AO650"/>
    <mergeCell ref="AP632:AP650"/>
    <mergeCell ref="AQ632:AQ650"/>
    <mergeCell ref="AR632:AR650"/>
    <mergeCell ref="AS632:AS650"/>
    <mergeCell ref="AT632:AT650"/>
    <mergeCell ref="AU651:AU669"/>
    <mergeCell ref="AV651:AV669"/>
    <mergeCell ref="AW651:AW669"/>
    <mergeCell ref="AX651:AX669"/>
    <mergeCell ref="AR651:AR669"/>
    <mergeCell ref="AS651:AS669"/>
    <mergeCell ref="AT651:AT669"/>
    <mergeCell ref="B632:B650"/>
    <mergeCell ref="C632:C650"/>
    <mergeCell ref="D632:D650"/>
    <mergeCell ref="E632:E650"/>
    <mergeCell ref="AM632:AM650"/>
    <mergeCell ref="AN632:AN650"/>
    <mergeCell ref="AO613:AO631"/>
    <mergeCell ref="AP613:AP631"/>
    <mergeCell ref="AQ613:AQ631"/>
    <mergeCell ref="AU594:AU612"/>
    <mergeCell ref="D594:D612"/>
    <mergeCell ref="E594:E612"/>
    <mergeCell ref="AM594:AM612"/>
    <mergeCell ref="AN594:AN612"/>
    <mergeCell ref="AU632:AU650"/>
    <mergeCell ref="AV594:AV612"/>
    <mergeCell ref="AW594:AW612"/>
    <mergeCell ref="AX594:AX612"/>
    <mergeCell ref="B613:B631"/>
    <mergeCell ref="C613:C631"/>
    <mergeCell ref="D613:D631"/>
    <mergeCell ref="E613:E631"/>
    <mergeCell ref="AM613:AM631"/>
    <mergeCell ref="AN613:AN631"/>
    <mergeCell ref="AO594:AO612"/>
    <mergeCell ref="AP594:AP612"/>
    <mergeCell ref="AQ594:AQ612"/>
    <mergeCell ref="AR594:AR612"/>
    <mergeCell ref="AS594:AS612"/>
    <mergeCell ref="AT594:AT612"/>
    <mergeCell ref="AU613:AU631"/>
    <mergeCell ref="AV613:AV631"/>
    <mergeCell ref="AW613:AW631"/>
    <mergeCell ref="AX613:AX631"/>
    <mergeCell ref="AR613:AR631"/>
    <mergeCell ref="AS613:AS631"/>
    <mergeCell ref="AT613:AT631"/>
    <mergeCell ref="B594:B612"/>
    <mergeCell ref="C594:C612"/>
    <mergeCell ref="AU556:AU574"/>
    <mergeCell ref="AV556:AV574"/>
    <mergeCell ref="AW556:AW574"/>
    <mergeCell ref="AX556:AX574"/>
    <mergeCell ref="B575:B593"/>
    <mergeCell ref="C575:C593"/>
    <mergeCell ref="D575:D593"/>
    <mergeCell ref="E575:E593"/>
    <mergeCell ref="AM575:AM593"/>
    <mergeCell ref="AN575:AN593"/>
    <mergeCell ref="AO556:AO574"/>
    <mergeCell ref="AP556:AP574"/>
    <mergeCell ref="AQ556:AQ574"/>
    <mergeCell ref="AR556:AR574"/>
    <mergeCell ref="AS556:AS574"/>
    <mergeCell ref="AT556:AT574"/>
    <mergeCell ref="AU575:AU593"/>
    <mergeCell ref="AV575:AV593"/>
    <mergeCell ref="AW575:AW593"/>
    <mergeCell ref="AX575:AX593"/>
    <mergeCell ref="AR575:AR593"/>
    <mergeCell ref="AS575:AS593"/>
    <mergeCell ref="AT575:AT593"/>
    <mergeCell ref="B556:B574"/>
    <mergeCell ref="C556:C574"/>
    <mergeCell ref="D556:D574"/>
    <mergeCell ref="E556:E574"/>
    <mergeCell ref="AM556:AM574"/>
    <mergeCell ref="AN556:AN574"/>
    <mergeCell ref="AO537:AO555"/>
    <mergeCell ref="AP537:AP555"/>
    <mergeCell ref="AQ537:AQ555"/>
    <mergeCell ref="AO575:AO593"/>
    <mergeCell ref="AP575:AP593"/>
    <mergeCell ref="AQ575:AQ593"/>
    <mergeCell ref="AV518:AV536"/>
    <mergeCell ref="AW518:AW536"/>
    <mergeCell ref="AX518:AX536"/>
    <mergeCell ref="B537:B555"/>
    <mergeCell ref="C537:C555"/>
    <mergeCell ref="D537:D555"/>
    <mergeCell ref="E537:E555"/>
    <mergeCell ref="AM537:AM555"/>
    <mergeCell ref="AN537:AN555"/>
    <mergeCell ref="AO518:AO536"/>
    <mergeCell ref="AP518:AP536"/>
    <mergeCell ref="AQ518:AQ536"/>
    <mergeCell ref="AR518:AR536"/>
    <mergeCell ref="AS518:AS536"/>
    <mergeCell ref="AT518:AT536"/>
    <mergeCell ref="AU537:AU555"/>
    <mergeCell ref="AV537:AV555"/>
    <mergeCell ref="AW537:AW555"/>
    <mergeCell ref="AX537:AX555"/>
    <mergeCell ref="AR537:AR555"/>
    <mergeCell ref="AS537:AS555"/>
    <mergeCell ref="AT537:AT555"/>
    <mergeCell ref="B518:B536"/>
    <mergeCell ref="C518:C536"/>
    <mergeCell ref="D518:D536"/>
    <mergeCell ref="E518:E536"/>
    <mergeCell ref="AM518:AM536"/>
    <mergeCell ref="AN518:AN536"/>
    <mergeCell ref="AO499:AO517"/>
    <mergeCell ref="AP499:AP517"/>
    <mergeCell ref="AQ499:AQ517"/>
    <mergeCell ref="AU480:AU498"/>
    <mergeCell ref="D480:D498"/>
    <mergeCell ref="E480:E498"/>
    <mergeCell ref="AM480:AM498"/>
    <mergeCell ref="AN480:AN498"/>
    <mergeCell ref="AU518:AU536"/>
    <mergeCell ref="AV480:AV498"/>
    <mergeCell ref="AW480:AW498"/>
    <mergeCell ref="AX480:AX498"/>
    <mergeCell ref="B499:B517"/>
    <mergeCell ref="C499:C517"/>
    <mergeCell ref="D499:D517"/>
    <mergeCell ref="E499:E517"/>
    <mergeCell ref="AM499:AM517"/>
    <mergeCell ref="AN499:AN517"/>
    <mergeCell ref="AO480:AO498"/>
    <mergeCell ref="AP480:AP498"/>
    <mergeCell ref="AQ480:AQ498"/>
    <mergeCell ref="AR480:AR498"/>
    <mergeCell ref="AS480:AS498"/>
    <mergeCell ref="AT480:AT498"/>
    <mergeCell ref="AU499:AU517"/>
    <mergeCell ref="AV499:AV517"/>
    <mergeCell ref="AW499:AW517"/>
    <mergeCell ref="AX499:AX517"/>
    <mergeCell ref="AR499:AR517"/>
    <mergeCell ref="AS499:AS517"/>
    <mergeCell ref="AT499:AT517"/>
    <mergeCell ref="B480:B498"/>
    <mergeCell ref="C480:C498"/>
    <mergeCell ref="AU442:AU460"/>
    <mergeCell ref="AV442:AV460"/>
    <mergeCell ref="AW442:AW460"/>
    <mergeCell ref="AX442:AX460"/>
    <mergeCell ref="B461:B479"/>
    <mergeCell ref="C461:C479"/>
    <mergeCell ref="D461:D479"/>
    <mergeCell ref="E461:E479"/>
    <mergeCell ref="AM461:AM479"/>
    <mergeCell ref="AN461:AN479"/>
    <mergeCell ref="AO442:AO460"/>
    <mergeCell ref="AP442:AP460"/>
    <mergeCell ref="AQ442:AQ460"/>
    <mergeCell ref="AR442:AR460"/>
    <mergeCell ref="AS442:AS460"/>
    <mergeCell ref="AT442:AT460"/>
    <mergeCell ref="AU461:AU479"/>
    <mergeCell ref="AV461:AV479"/>
    <mergeCell ref="AW461:AW479"/>
    <mergeCell ref="AX461:AX479"/>
    <mergeCell ref="AR461:AR479"/>
    <mergeCell ref="AS461:AS479"/>
    <mergeCell ref="AT461:AT479"/>
    <mergeCell ref="B442:B460"/>
    <mergeCell ref="C442:C460"/>
    <mergeCell ref="D442:D460"/>
    <mergeCell ref="E442:E460"/>
    <mergeCell ref="AM442:AM460"/>
    <mergeCell ref="AN442:AN460"/>
    <mergeCell ref="AO423:AO441"/>
    <mergeCell ref="AP423:AP441"/>
    <mergeCell ref="AQ423:AQ441"/>
    <mergeCell ref="AO461:AO479"/>
    <mergeCell ref="AP461:AP479"/>
    <mergeCell ref="AQ461:AQ479"/>
    <mergeCell ref="AV404:AV422"/>
    <mergeCell ref="AW404:AW422"/>
    <mergeCell ref="AX404:AX422"/>
    <mergeCell ref="B423:B441"/>
    <mergeCell ref="C423:C441"/>
    <mergeCell ref="D423:D441"/>
    <mergeCell ref="E423:E441"/>
    <mergeCell ref="AM423:AM441"/>
    <mergeCell ref="AN423:AN441"/>
    <mergeCell ref="AO404:AO422"/>
    <mergeCell ref="AP404:AP422"/>
    <mergeCell ref="AQ404:AQ422"/>
    <mergeCell ref="AR404:AR422"/>
    <mergeCell ref="AS404:AS422"/>
    <mergeCell ref="AT404:AT422"/>
    <mergeCell ref="AU423:AU441"/>
    <mergeCell ref="AV423:AV441"/>
    <mergeCell ref="AW423:AW441"/>
    <mergeCell ref="AX423:AX441"/>
    <mergeCell ref="AR423:AR441"/>
    <mergeCell ref="AS423:AS441"/>
    <mergeCell ref="AT423:AT441"/>
    <mergeCell ref="B404:B422"/>
    <mergeCell ref="C404:C422"/>
    <mergeCell ref="D404:D422"/>
    <mergeCell ref="E404:E422"/>
    <mergeCell ref="AM404:AM422"/>
    <mergeCell ref="AN404:AN422"/>
    <mergeCell ref="AO385:AO403"/>
    <mergeCell ref="AP385:AP403"/>
    <mergeCell ref="AQ385:AQ403"/>
    <mergeCell ref="AU366:AU384"/>
    <mergeCell ref="D366:D384"/>
    <mergeCell ref="E366:E384"/>
    <mergeCell ref="AM366:AM384"/>
    <mergeCell ref="AN366:AN384"/>
    <mergeCell ref="AU404:AU422"/>
    <mergeCell ref="AV366:AV384"/>
    <mergeCell ref="AW366:AW384"/>
    <mergeCell ref="AX366:AX384"/>
    <mergeCell ref="B385:B403"/>
    <mergeCell ref="C385:C403"/>
    <mergeCell ref="D385:D403"/>
    <mergeCell ref="E385:E403"/>
    <mergeCell ref="AM385:AM403"/>
    <mergeCell ref="AN385:AN403"/>
    <mergeCell ref="AO366:AO384"/>
    <mergeCell ref="AP366:AP384"/>
    <mergeCell ref="AQ366:AQ384"/>
    <mergeCell ref="AR366:AR384"/>
    <mergeCell ref="AS366:AS384"/>
    <mergeCell ref="AT366:AT384"/>
    <mergeCell ref="AU385:AU403"/>
    <mergeCell ref="AV385:AV403"/>
    <mergeCell ref="AW385:AW403"/>
    <mergeCell ref="AX385:AX403"/>
    <mergeCell ref="AR385:AR403"/>
    <mergeCell ref="AS385:AS403"/>
    <mergeCell ref="AT385:AT403"/>
    <mergeCell ref="B366:B384"/>
    <mergeCell ref="C366:C384"/>
    <mergeCell ref="AU328:AU346"/>
    <mergeCell ref="AV328:AV346"/>
    <mergeCell ref="AW328:AW346"/>
    <mergeCell ref="AX328:AX346"/>
    <mergeCell ref="B347:B365"/>
    <mergeCell ref="C347:C365"/>
    <mergeCell ref="D347:D365"/>
    <mergeCell ref="E347:E365"/>
    <mergeCell ref="AM347:AM365"/>
    <mergeCell ref="AN347:AN365"/>
    <mergeCell ref="AO328:AO346"/>
    <mergeCell ref="AP328:AP346"/>
    <mergeCell ref="AQ328:AQ346"/>
    <mergeCell ref="AR328:AR346"/>
    <mergeCell ref="AS328:AS346"/>
    <mergeCell ref="AT328:AT346"/>
    <mergeCell ref="AU347:AU365"/>
    <mergeCell ref="AV347:AV365"/>
    <mergeCell ref="AW347:AW365"/>
    <mergeCell ref="AX347:AX365"/>
    <mergeCell ref="AR347:AR365"/>
    <mergeCell ref="AS347:AS365"/>
    <mergeCell ref="AT347:AT365"/>
    <mergeCell ref="B328:B346"/>
    <mergeCell ref="C328:C346"/>
    <mergeCell ref="D328:D346"/>
    <mergeCell ref="E328:E346"/>
    <mergeCell ref="AM328:AM346"/>
    <mergeCell ref="AN328:AN346"/>
    <mergeCell ref="AO309:AO327"/>
    <mergeCell ref="AP309:AP327"/>
    <mergeCell ref="AQ309:AQ327"/>
    <mergeCell ref="AO347:AO365"/>
    <mergeCell ref="AP347:AP365"/>
    <mergeCell ref="AQ347:AQ365"/>
    <mergeCell ref="AV290:AV308"/>
    <mergeCell ref="AW290:AW308"/>
    <mergeCell ref="AX290:AX308"/>
    <mergeCell ref="B309:B327"/>
    <mergeCell ref="C309:C327"/>
    <mergeCell ref="D309:D327"/>
    <mergeCell ref="E309:E327"/>
    <mergeCell ref="AM309:AM327"/>
    <mergeCell ref="AN309:AN327"/>
    <mergeCell ref="AO290:AO308"/>
    <mergeCell ref="AP290:AP308"/>
    <mergeCell ref="AQ290:AQ308"/>
    <mergeCell ref="AR290:AR308"/>
    <mergeCell ref="AS290:AS308"/>
    <mergeCell ref="AT290:AT308"/>
    <mergeCell ref="AU309:AU327"/>
    <mergeCell ref="AV309:AV327"/>
    <mergeCell ref="AW309:AW327"/>
    <mergeCell ref="AX309:AX327"/>
    <mergeCell ref="AR309:AR327"/>
    <mergeCell ref="AS309:AS327"/>
    <mergeCell ref="AT309:AT327"/>
    <mergeCell ref="B290:B308"/>
    <mergeCell ref="C290:C308"/>
    <mergeCell ref="D290:D308"/>
    <mergeCell ref="E290:E308"/>
    <mergeCell ref="AM290:AM308"/>
    <mergeCell ref="AN290:AN308"/>
    <mergeCell ref="AO271:AO289"/>
    <mergeCell ref="AP271:AP289"/>
    <mergeCell ref="AQ271:AQ289"/>
    <mergeCell ref="AU252:AU270"/>
    <mergeCell ref="D252:D270"/>
    <mergeCell ref="E252:E270"/>
    <mergeCell ref="AM252:AM270"/>
    <mergeCell ref="AN252:AN270"/>
    <mergeCell ref="AU290:AU308"/>
    <mergeCell ref="AV252:AV270"/>
    <mergeCell ref="AW252:AW270"/>
    <mergeCell ref="AX252:AX270"/>
    <mergeCell ref="B271:B289"/>
    <mergeCell ref="C271:C289"/>
    <mergeCell ref="D271:D289"/>
    <mergeCell ref="E271:E289"/>
    <mergeCell ref="AM271:AM289"/>
    <mergeCell ref="AN271:AN289"/>
    <mergeCell ref="AO252:AO270"/>
    <mergeCell ref="AP252:AP270"/>
    <mergeCell ref="AQ252:AQ270"/>
    <mergeCell ref="AR252:AR270"/>
    <mergeCell ref="AS252:AS270"/>
    <mergeCell ref="AT252:AT270"/>
    <mergeCell ref="AU271:AU289"/>
    <mergeCell ref="AV271:AV289"/>
    <mergeCell ref="AW271:AW289"/>
    <mergeCell ref="AX271:AX289"/>
    <mergeCell ref="AR271:AR289"/>
    <mergeCell ref="AS271:AS289"/>
    <mergeCell ref="AT271:AT289"/>
    <mergeCell ref="B252:B270"/>
    <mergeCell ref="C252:C270"/>
    <mergeCell ref="AU214:AU232"/>
    <mergeCell ref="AV214:AV232"/>
    <mergeCell ref="AW214:AW232"/>
    <mergeCell ref="AX214:AX232"/>
    <mergeCell ref="B233:B251"/>
    <mergeCell ref="C233:C251"/>
    <mergeCell ref="D233:D251"/>
    <mergeCell ref="E233:E251"/>
    <mergeCell ref="AM233:AM251"/>
    <mergeCell ref="AN233:AN251"/>
    <mergeCell ref="AO214:AO232"/>
    <mergeCell ref="AP214:AP232"/>
    <mergeCell ref="AQ214:AQ232"/>
    <mergeCell ref="AR214:AR232"/>
    <mergeCell ref="AS214:AS232"/>
    <mergeCell ref="AT214:AT232"/>
    <mergeCell ref="AU233:AU251"/>
    <mergeCell ref="AV233:AV251"/>
    <mergeCell ref="AW233:AW251"/>
    <mergeCell ref="AX233:AX251"/>
    <mergeCell ref="AR233:AR251"/>
    <mergeCell ref="AS233:AS251"/>
    <mergeCell ref="AT233:AT251"/>
    <mergeCell ref="B214:B232"/>
    <mergeCell ref="C214:C232"/>
    <mergeCell ref="D214:D232"/>
    <mergeCell ref="E214:E232"/>
    <mergeCell ref="AM214:AM232"/>
    <mergeCell ref="AN214:AN232"/>
    <mergeCell ref="AO195:AO213"/>
    <mergeCell ref="AP195:AP213"/>
    <mergeCell ref="AQ195:AQ213"/>
    <mergeCell ref="AO233:AO251"/>
    <mergeCell ref="AP233:AP251"/>
    <mergeCell ref="AQ233:AQ251"/>
    <mergeCell ref="AV176:AV194"/>
    <mergeCell ref="AW176:AW194"/>
    <mergeCell ref="AX176:AX194"/>
    <mergeCell ref="B195:B213"/>
    <mergeCell ref="C195:C213"/>
    <mergeCell ref="D195:D213"/>
    <mergeCell ref="E195:E213"/>
    <mergeCell ref="AM195:AM213"/>
    <mergeCell ref="AN195:AN213"/>
    <mergeCell ref="AO176:AO194"/>
    <mergeCell ref="AP176:AP194"/>
    <mergeCell ref="AQ176:AQ194"/>
    <mergeCell ref="AR176:AR194"/>
    <mergeCell ref="AS176:AS194"/>
    <mergeCell ref="AT176:AT194"/>
    <mergeCell ref="AU195:AU213"/>
    <mergeCell ref="AV195:AV213"/>
    <mergeCell ref="AW195:AW213"/>
    <mergeCell ref="AX195:AX213"/>
    <mergeCell ref="AR195:AR213"/>
    <mergeCell ref="AS195:AS213"/>
    <mergeCell ref="AT195:AT213"/>
    <mergeCell ref="B176:B194"/>
    <mergeCell ref="C176:C194"/>
    <mergeCell ref="D176:D194"/>
    <mergeCell ref="E176:E194"/>
    <mergeCell ref="AM176:AM194"/>
    <mergeCell ref="AN176:AN194"/>
    <mergeCell ref="AO157:AO175"/>
    <mergeCell ref="AP157:AP175"/>
    <mergeCell ref="AQ157:AQ175"/>
    <mergeCell ref="AU138:AU156"/>
    <mergeCell ref="D138:D156"/>
    <mergeCell ref="E138:E156"/>
    <mergeCell ref="AM138:AM156"/>
    <mergeCell ref="AN138:AN156"/>
    <mergeCell ref="AU176:AU194"/>
    <mergeCell ref="AV138:AV156"/>
    <mergeCell ref="AW138:AW156"/>
    <mergeCell ref="AX138:AX156"/>
    <mergeCell ref="B157:B175"/>
    <mergeCell ref="C157:C175"/>
    <mergeCell ref="D157:D175"/>
    <mergeCell ref="E157:E175"/>
    <mergeCell ref="AM157:AM175"/>
    <mergeCell ref="AN157:AN175"/>
    <mergeCell ref="AO138:AO156"/>
    <mergeCell ref="AP138:AP156"/>
    <mergeCell ref="AQ138:AQ156"/>
    <mergeCell ref="AR138:AR156"/>
    <mergeCell ref="AS138:AS156"/>
    <mergeCell ref="AT138:AT156"/>
    <mergeCell ref="AU157:AU175"/>
    <mergeCell ref="AV157:AV175"/>
    <mergeCell ref="AW157:AW175"/>
    <mergeCell ref="AX157:AX175"/>
    <mergeCell ref="AR157:AR175"/>
    <mergeCell ref="AS157:AS175"/>
    <mergeCell ref="AT157:AT175"/>
    <mergeCell ref="B138:B156"/>
    <mergeCell ref="C138:C156"/>
    <mergeCell ref="AU100:AU118"/>
    <mergeCell ref="AV100:AV118"/>
    <mergeCell ref="AW100:AW118"/>
    <mergeCell ref="AX100:AX118"/>
    <mergeCell ref="B119:B137"/>
    <mergeCell ref="C119:C137"/>
    <mergeCell ref="D119:D137"/>
    <mergeCell ref="E119:E137"/>
    <mergeCell ref="AM119:AM137"/>
    <mergeCell ref="AN119:AN137"/>
    <mergeCell ref="AO100:AO118"/>
    <mergeCell ref="AP100:AP118"/>
    <mergeCell ref="AQ100:AQ118"/>
    <mergeCell ref="AR100:AR118"/>
    <mergeCell ref="AS100:AS118"/>
    <mergeCell ref="AT100:AT118"/>
    <mergeCell ref="AU119:AU137"/>
    <mergeCell ref="AV119:AV137"/>
    <mergeCell ref="AW119:AW137"/>
    <mergeCell ref="AX119:AX137"/>
    <mergeCell ref="AR119:AR137"/>
    <mergeCell ref="AS119:AS137"/>
    <mergeCell ref="AT119:AT137"/>
    <mergeCell ref="B100:B118"/>
    <mergeCell ref="C100:C118"/>
    <mergeCell ref="D100:D118"/>
    <mergeCell ref="E100:E118"/>
    <mergeCell ref="AM100:AM118"/>
    <mergeCell ref="AN100:AN118"/>
    <mergeCell ref="AO81:AO99"/>
    <mergeCell ref="AP81:AP99"/>
    <mergeCell ref="AQ81:AQ99"/>
    <mergeCell ref="AO119:AO137"/>
    <mergeCell ref="AP119:AP137"/>
    <mergeCell ref="AQ119:AQ137"/>
    <mergeCell ref="AX62:AX80"/>
    <mergeCell ref="B81:B99"/>
    <mergeCell ref="C81:C99"/>
    <mergeCell ref="D81:D99"/>
    <mergeCell ref="E81:E99"/>
    <mergeCell ref="AM81:AM99"/>
    <mergeCell ref="AN81:AN99"/>
    <mergeCell ref="AO62:AO80"/>
    <mergeCell ref="AP62:AP80"/>
    <mergeCell ref="AQ62:AQ80"/>
    <mergeCell ref="AR62:AR80"/>
    <mergeCell ref="AS62:AS80"/>
    <mergeCell ref="AT62:AT80"/>
    <mergeCell ref="AU81:AU99"/>
    <mergeCell ref="AV81:AV99"/>
    <mergeCell ref="AW81:AW99"/>
    <mergeCell ref="AX81:AX99"/>
    <mergeCell ref="AR81:AR99"/>
    <mergeCell ref="AS81:AS99"/>
    <mergeCell ref="AT81:AT99"/>
    <mergeCell ref="B62:B80"/>
    <mergeCell ref="C62:C80"/>
    <mergeCell ref="D62:D80"/>
    <mergeCell ref="E62:E80"/>
    <mergeCell ref="AM62:AM80"/>
    <mergeCell ref="AN62:AN80"/>
    <mergeCell ref="AO43:AO61"/>
    <mergeCell ref="AP43:AP61"/>
    <mergeCell ref="AQ43:AQ61"/>
    <mergeCell ref="AW24:AW42"/>
    <mergeCell ref="AU62:AU80"/>
    <mergeCell ref="AV62:AV80"/>
    <mergeCell ref="AW62:AW80"/>
    <mergeCell ref="AX24:AX42"/>
    <mergeCell ref="B43:B61"/>
    <mergeCell ref="C43:C61"/>
    <mergeCell ref="D43:D61"/>
    <mergeCell ref="E43:E61"/>
    <mergeCell ref="AM43:AM61"/>
    <mergeCell ref="AN43:AN61"/>
    <mergeCell ref="AO24:AO42"/>
    <mergeCell ref="AP24:AP42"/>
    <mergeCell ref="AQ24:AQ42"/>
    <mergeCell ref="AR24:AR42"/>
    <mergeCell ref="AS24:AS42"/>
    <mergeCell ref="AT24:AT42"/>
    <mergeCell ref="AU43:AU61"/>
    <mergeCell ref="AV43:AV61"/>
    <mergeCell ref="AW43:AW61"/>
    <mergeCell ref="AX43:AX61"/>
    <mergeCell ref="AR43:AR61"/>
    <mergeCell ref="AS43:AS61"/>
    <mergeCell ref="AT43:AT61"/>
    <mergeCell ref="AU5:AU23"/>
    <mergeCell ref="AV5:AV23"/>
    <mergeCell ref="AW5:AW23"/>
    <mergeCell ref="AX5:AX23"/>
    <mergeCell ref="B24:B42"/>
    <mergeCell ref="C24:C42"/>
    <mergeCell ref="D24:D42"/>
    <mergeCell ref="E24:E42"/>
    <mergeCell ref="AM24:AM42"/>
    <mergeCell ref="AN24:AN42"/>
    <mergeCell ref="AO5:AO23"/>
    <mergeCell ref="AP5:AP23"/>
    <mergeCell ref="AQ5:AQ23"/>
    <mergeCell ref="AR5:AR23"/>
    <mergeCell ref="AS5:AS23"/>
    <mergeCell ref="AT5:AT23"/>
    <mergeCell ref="B5:B23"/>
    <mergeCell ref="C5:C23"/>
    <mergeCell ref="D5:D23"/>
    <mergeCell ref="E5:E23"/>
    <mergeCell ref="AM5:AM23"/>
    <mergeCell ref="AN5:AN23"/>
    <mergeCell ref="AU24:AU42"/>
    <mergeCell ref="AV24:AV42"/>
    <mergeCell ref="B1:C3"/>
    <mergeCell ref="D1:F3"/>
    <mergeCell ref="G1:AL2"/>
    <mergeCell ref="AM1:AP1"/>
    <mergeCell ref="AQ1:AX1"/>
    <mergeCell ref="AM2:AP2"/>
    <mergeCell ref="AQ2:AX2"/>
    <mergeCell ref="G3:AL3"/>
    <mergeCell ref="AM3:AX3"/>
  </mergeCells>
  <pageMargins left="0" right="0" top="0.19685039370078741" bottom="0" header="0" footer="0"/>
  <pageSetup paperSize="9" scale="51"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ignoredErrors>
    <ignoredError sqref="E5"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B7C38-418F-4961-A835-F9321BE687C2}">
  <sheetPr>
    <tabColor rgb="FFC00000"/>
  </sheetPr>
  <dimension ref="B1:AX1153"/>
  <sheetViews>
    <sheetView zoomScale="115" zoomScaleNormal="115" zoomScaleSheetLayoutView="85" workbookViewId="0">
      <selection activeCell="E24" sqref="E24:E1144"/>
    </sheetView>
  </sheetViews>
  <sheetFormatPr defaultColWidth="8.85546875" defaultRowHeight="15" x14ac:dyDescent="0.25"/>
  <cols>
    <col min="1" max="1" width="0.7109375" style="1" customWidth="1"/>
    <col min="2" max="2" width="3.85546875" style="1" customWidth="1"/>
    <col min="3" max="3" width="15.28515625" style="1" customWidth="1"/>
    <col min="4" max="4" width="17.5703125" style="1" customWidth="1"/>
    <col min="5" max="5" width="6.42578125" style="1" customWidth="1"/>
    <col min="6" max="6" width="34.5703125" style="33" customWidth="1"/>
    <col min="7" max="38" width="3.85546875" style="1" customWidth="1"/>
    <col min="39" max="46" width="5.7109375" style="1" customWidth="1"/>
    <col min="47" max="47" width="6" style="1" customWidth="1"/>
    <col min="48" max="49" width="5.7109375" style="1" customWidth="1"/>
    <col min="50" max="50" width="7.7109375" style="1" customWidth="1"/>
    <col min="51" max="16384" width="8.85546875" style="1"/>
  </cols>
  <sheetData>
    <row r="1" spans="2:50" ht="26.25" customHeight="1" thickTop="1" thickBot="1" x14ac:dyDescent="0.3">
      <c r="B1" s="143" t="s">
        <v>4</v>
      </c>
      <c r="C1" s="144"/>
      <c r="D1" s="134" t="str">
        <f>NİSAN!D1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4"/>
      <c r="AM1" s="131" t="s">
        <v>10</v>
      </c>
      <c r="AN1" s="132"/>
      <c r="AO1" s="132"/>
      <c r="AP1" s="133"/>
      <c r="AQ1" s="92" t="s">
        <v>48</v>
      </c>
      <c r="AR1" s="93"/>
      <c r="AS1" s="93"/>
      <c r="AT1" s="93"/>
      <c r="AU1" s="93"/>
      <c r="AV1" s="93"/>
      <c r="AW1" s="93"/>
      <c r="AX1" s="94"/>
    </row>
    <row r="2" spans="2:50"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7"/>
      <c r="AM2" s="128" t="s">
        <v>9</v>
      </c>
      <c r="AN2" s="129"/>
      <c r="AO2" s="129"/>
      <c r="AP2" s="130"/>
      <c r="AQ2" s="95">
        <v>2022</v>
      </c>
      <c r="AR2" s="96"/>
      <c r="AS2" s="96"/>
      <c r="AT2" s="96"/>
      <c r="AU2" s="96"/>
      <c r="AV2" s="96"/>
      <c r="AW2" s="96"/>
      <c r="AX2" s="97"/>
    </row>
    <row r="3" spans="2:50"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1"/>
      <c r="AM3" s="98" t="s">
        <v>12</v>
      </c>
      <c r="AN3" s="99"/>
      <c r="AO3" s="99"/>
      <c r="AP3" s="99"/>
      <c r="AQ3" s="99"/>
      <c r="AR3" s="99"/>
      <c r="AS3" s="99"/>
      <c r="AT3" s="99"/>
      <c r="AU3" s="99"/>
      <c r="AV3" s="99"/>
      <c r="AW3" s="99"/>
      <c r="AX3" s="100"/>
    </row>
    <row r="4" spans="2:50" s="2" customFormat="1" ht="75.75" customHeight="1" thickTop="1" thickBot="1" x14ac:dyDescent="0.3">
      <c r="B4" s="17" t="s">
        <v>0</v>
      </c>
      <c r="C4" s="18" t="s">
        <v>1</v>
      </c>
      <c r="D4" s="19" t="s">
        <v>43</v>
      </c>
      <c r="E4" s="20" t="s">
        <v>11</v>
      </c>
      <c r="F4" s="25" t="s">
        <v>2</v>
      </c>
      <c r="G4" s="38">
        <f>NİSAN!AK4+1</f>
        <v>44683</v>
      </c>
      <c r="H4" s="38">
        <f t="shared" ref="H4:M4" si="0">G4+1</f>
        <v>44684</v>
      </c>
      <c r="I4" s="38">
        <f t="shared" si="0"/>
        <v>44685</v>
      </c>
      <c r="J4" s="38">
        <f t="shared" si="0"/>
        <v>44686</v>
      </c>
      <c r="K4" s="38">
        <f t="shared" si="0"/>
        <v>44687</v>
      </c>
      <c r="L4" s="36">
        <f t="shared" si="0"/>
        <v>44688</v>
      </c>
      <c r="M4" s="36">
        <f t="shared" si="0"/>
        <v>44689</v>
      </c>
      <c r="N4" s="37" t="s">
        <v>8</v>
      </c>
      <c r="O4" s="38">
        <f>M4+1</f>
        <v>44690</v>
      </c>
      <c r="P4" s="38">
        <f t="shared" ref="P4:U4" si="1">O4+1</f>
        <v>44691</v>
      </c>
      <c r="Q4" s="38">
        <f t="shared" si="1"/>
        <v>44692</v>
      </c>
      <c r="R4" s="38">
        <f t="shared" si="1"/>
        <v>44693</v>
      </c>
      <c r="S4" s="38">
        <f t="shared" si="1"/>
        <v>44694</v>
      </c>
      <c r="T4" s="36">
        <f t="shared" si="1"/>
        <v>44695</v>
      </c>
      <c r="U4" s="36">
        <f t="shared" si="1"/>
        <v>44696</v>
      </c>
      <c r="V4" s="37" t="s">
        <v>8</v>
      </c>
      <c r="W4" s="38">
        <f>U4+1</f>
        <v>44697</v>
      </c>
      <c r="X4" s="38">
        <f t="shared" ref="X4:AC4" si="2">W4+1</f>
        <v>44698</v>
      </c>
      <c r="Y4" s="38">
        <f t="shared" si="2"/>
        <v>44699</v>
      </c>
      <c r="Z4" s="38">
        <f t="shared" si="2"/>
        <v>44700</v>
      </c>
      <c r="AA4" s="38">
        <f t="shared" si="2"/>
        <v>44701</v>
      </c>
      <c r="AB4" s="36">
        <f t="shared" si="2"/>
        <v>44702</v>
      </c>
      <c r="AC4" s="36">
        <f t="shared" si="2"/>
        <v>44703</v>
      </c>
      <c r="AD4" s="37" t="s">
        <v>8</v>
      </c>
      <c r="AE4" s="38">
        <f>AC4+1</f>
        <v>44704</v>
      </c>
      <c r="AF4" s="38">
        <f t="shared" ref="AF4:AK4" si="3">AE4+1</f>
        <v>44705</v>
      </c>
      <c r="AG4" s="38">
        <f t="shared" si="3"/>
        <v>44706</v>
      </c>
      <c r="AH4" s="38">
        <f t="shared" si="3"/>
        <v>44707</v>
      </c>
      <c r="AI4" s="38">
        <f t="shared" si="3"/>
        <v>44708</v>
      </c>
      <c r="AJ4" s="36">
        <f t="shared" si="3"/>
        <v>44709</v>
      </c>
      <c r="AK4" s="36">
        <f t="shared" si="3"/>
        <v>44710</v>
      </c>
      <c r="AL4" s="37" t="s">
        <v>8</v>
      </c>
      <c r="AM4" s="58" t="str">
        <f>F5</f>
        <v xml:space="preserve">Günlük Girilen Ders Saati </v>
      </c>
      <c r="AN4" s="55" t="str">
        <f>F6</f>
        <v>Ek ders görevi % 25 Fazla(Gündüz)</v>
      </c>
      <c r="AO4" s="55" t="str">
        <f>F7</f>
        <v>Ek ders görevi % 25 Fazla(Gece)</v>
      </c>
      <c r="AP4" s="55" t="str">
        <f>F8</f>
        <v>Ek ders görevi (Gece)</v>
      </c>
      <c r="AQ4" s="55" t="str">
        <f>F9</f>
        <v>İYEP/DYK-Takviye Kurs (Gündüz)</v>
      </c>
      <c r="AR4" s="55" t="str">
        <f>F10</f>
        <v>İYEP/DYK-Takviye Kurs (Gece)</v>
      </c>
      <c r="AS4" s="55" t="str">
        <f>F11</f>
        <v>Ek ders görevi (Gündüz)</v>
      </c>
      <c r="AT4" s="55" t="str">
        <f>F23</f>
        <v>Ek Ders Yer. Geç. Gör.</v>
      </c>
      <c r="AU4" s="61" t="str">
        <f>F16</f>
        <v>Ders Dışı Eğitim Çalışması (Egzersiz)</v>
      </c>
      <c r="AV4" s="55" t="str">
        <f>F17</f>
        <v>Belleticilik</v>
      </c>
      <c r="AW4" s="56" t="str">
        <f>F14</f>
        <v xml:space="preserve">Nöbet </v>
      </c>
      <c r="AX4" s="57" t="s">
        <v>3</v>
      </c>
    </row>
    <row r="5" spans="2:50" s="3" customFormat="1" ht="12.95" customHeight="1" thickTop="1" x14ac:dyDescent="0.25">
      <c r="B5" s="101">
        <v>1</v>
      </c>
      <c r="C5" s="105">
        <f>NİSAN!C5</f>
        <v>0</v>
      </c>
      <c r="D5" s="109">
        <f>NİSAN!D5</f>
        <v>0</v>
      </c>
      <c r="E5" s="113">
        <f>NİSAN!E5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149">
        <f>N5+V5+AD5+AL5</f>
        <v>0</v>
      </c>
      <c r="AN5" s="89">
        <f>N6+V6+AD6+AL6</f>
        <v>0</v>
      </c>
      <c r="AO5" s="89">
        <f>N7+V7+AD7+AL7</f>
        <v>0</v>
      </c>
      <c r="AP5" s="89">
        <f>N8+V8+AD8+AL8</f>
        <v>0</v>
      </c>
      <c r="AQ5" s="89">
        <f>N9+V9+AD9+AL9</f>
        <v>0</v>
      </c>
      <c r="AR5" s="89">
        <f>N10+V10+AD10+AL10</f>
        <v>0</v>
      </c>
      <c r="AS5" s="89">
        <f>N11+V11+AD11+AL11</f>
        <v>0</v>
      </c>
      <c r="AT5" s="89">
        <f>N23+V23+AD23+AL23</f>
        <v>0</v>
      </c>
      <c r="AU5" s="89">
        <f>N16+V16+AD16+AL16</f>
        <v>0</v>
      </c>
      <c r="AV5" s="89">
        <f>N17+V17+AD17+AL17</f>
        <v>0</v>
      </c>
      <c r="AW5" s="89">
        <f>N14+V14+AD14+AL14</f>
        <v>0</v>
      </c>
      <c r="AX5" s="116">
        <f>SUM(AN5:AW23)</f>
        <v>0</v>
      </c>
    </row>
    <row r="6" spans="2:50"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150"/>
      <c r="AN6" s="90"/>
      <c r="AO6" s="90"/>
      <c r="AP6" s="90"/>
      <c r="AQ6" s="90"/>
      <c r="AR6" s="90"/>
      <c r="AS6" s="90"/>
      <c r="AT6" s="90"/>
      <c r="AU6" s="90"/>
      <c r="AV6" s="90"/>
      <c r="AW6" s="90"/>
      <c r="AX6" s="117"/>
    </row>
    <row r="7" spans="2:50"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150"/>
      <c r="AN7" s="90"/>
      <c r="AO7" s="90"/>
      <c r="AP7" s="90"/>
      <c r="AQ7" s="90"/>
      <c r="AR7" s="90"/>
      <c r="AS7" s="90"/>
      <c r="AT7" s="90"/>
      <c r="AU7" s="90"/>
      <c r="AV7" s="90"/>
      <c r="AW7" s="90"/>
      <c r="AX7" s="117"/>
    </row>
    <row r="8" spans="2:50"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150"/>
      <c r="AN8" s="90"/>
      <c r="AO8" s="90"/>
      <c r="AP8" s="90"/>
      <c r="AQ8" s="90"/>
      <c r="AR8" s="90"/>
      <c r="AS8" s="90"/>
      <c r="AT8" s="90"/>
      <c r="AU8" s="90"/>
      <c r="AV8" s="90"/>
      <c r="AW8" s="90"/>
      <c r="AX8" s="117"/>
    </row>
    <row r="9" spans="2:50" s="3" customFormat="1" ht="12.9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150"/>
      <c r="AN9" s="90"/>
      <c r="AO9" s="90"/>
      <c r="AP9" s="90"/>
      <c r="AQ9" s="90"/>
      <c r="AR9" s="90"/>
      <c r="AS9" s="90"/>
      <c r="AT9" s="90"/>
      <c r="AU9" s="90"/>
      <c r="AV9" s="90"/>
      <c r="AW9" s="90"/>
      <c r="AX9" s="117"/>
    </row>
    <row r="10" spans="2:50" s="3" customFormat="1" ht="12.95" customHeight="1" x14ac:dyDescent="0.25">
      <c r="B10" s="102"/>
      <c r="C10" s="106"/>
      <c r="D10" s="110"/>
      <c r="E10" s="114"/>
      <c r="F10" s="27" t="s">
        <v>37</v>
      </c>
      <c r="G10" s="44"/>
      <c r="H10" s="44"/>
      <c r="I10" s="44"/>
      <c r="J10" s="44"/>
      <c r="K10" s="44"/>
      <c r="L10" s="42"/>
      <c r="M10" s="42"/>
      <c r="N10" s="43">
        <f>SUM(G10:M10)</f>
        <v>0</v>
      </c>
      <c r="O10" s="44"/>
      <c r="P10" s="44"/>
      <c r="Q10" s="44"/>
      <c r="R10" s="44"/>
      <c r="S10" s="44"/>
      <c r="T10" s="42"/>
      <c r="U10" s="42"/>
      <c r="V10" s="43">
        <f>SUM(O10:U10)</f>
        <v>0</v>
      </c>
      <c r="W10" s="44"/>
      <c r="X10" s="44"/>
      <c r="Y10" s="44"/>
      <c r="Z10" s="44"/>
      <c r="AA10" s="44"/>
      <c r="AB10" s="42"/>
      <c r="AC10" s="42"/>
      <c r="AD10" s="43">
        <f>SUM(W10:AC10)</f>
        <v>0</v>
      </c>
      <c r="AE10" s="44"/>
      <c r="AF10" s="44"/>
      <c r="AG10" s="44"/>
      <c r="AH10" s="44"/>
      <c r="AI10" s="44"/>
      <c r="AJ10" s="42"/>
      <c r="AK10" s="42"/>
      <c r="AL10" s="43">
        <f>SUM(AE10:AK10)</f>
        <v>0</v>
      </c>
      <c r="AM10" s="150"/>
      <c r="AN10" s="90"/>
      <c r="AO10" s="90"/>
      <c r="AP10" s="90"/>
      <c r="AQ10" s="90"/>
      <c r="AR10" s="90"/>
      <c r="AS10" s="90"/>
      <c r="AT10" s="90"/>
      <c r="AU10" s="90"/>
      <c r="AV10" s="90"/>
      <c r="AW10" s="90"/>
      <c r="AX10" s="117"/>
    </row>
    <row r="11" spans="2:50" s="3" customFormat="1" ht="12.95" customHeight="1" x14ac:dyDescent="0.25">
      <c r="B11" s="102"/>
      <c r="C11" s="106"/>
      <c r="D11" s="110"/>
      <c r="E11" s="114"/>
      <c r="F11" s="28" t="s">
        <v>31</v>
      </c>
      <c r="G11" s="45"/>
      <c r="H11" s="45"/>
      <c r="I11" s="45"/>
      <c r="J11" s="45"/>
      <c r="K11" s="45">
        <f>IF((N5-E5)&lt;=0,0,IF((N5-E5)&gt;0,(N5-E5)))</f>
        <v>0</v>
      </c>
      <c r="L11" s="42"/>
      <c r="M11" s="42"/>
      <c r="N11" s="43">
        <f t="shared" ref="N11:N22" si="4">SUM(G11:M11)</f>
        <v>0</v>
      </c>
      <c r="O11" s="45"/>
      <c r="P11" s="45"/>
      <c r="Q11" s="45"/>
      <c r="R11" s="45"/>
      <c r="S11" s="45">
        <f>IF((V5-E5)&lt;=0,0,IF((V5-E5)&gt;0,(V5-E5)))</f>
        <v>0</v>
      </c>
      <c r="T11" s="42"/>
      <c r="U11" s="42"/>
      <c r="V11" s="43">
        <f t="shared" ref="V11:V22" si="5">SUM(O11:U11)</f>
        <v>0</v>
      </c>
      <c r="W11" s="45"/>
      <c r="X11" s="45"/>
      <c r="Y11" s="45"/>
      <c r="Z11" s="45"/>
      <c r="AA11" s="45">
        <f>IF((AD5-E5)&lt;=0,0,IF((AD5-E5)&gt;0,(AD5-E5)))</f>
        <v>0</v>
      </c>
      <c r="AB11" s="42"/>
      <c r="AC11" s="42"/>
      <c r="AD11" s="43">
        <f t="shared" ref="AD11:AD22" si="6">SUM(W11:AC11)</f>
        <v>0</v>
      </c>
      <c r="AE11" s="45"/>
      <c r="AF11" s="45"/>
      <c r="AG11" s="45"/>
      <c r="AH11" s="45"/>
      <c r="AI11" s="45">
        <f>IF((AL5-E5)&lt;=0,0,IF((AL5-E5)&gt;0,(AL5-E5)))</f>
        <v>0</v>
      </c>
      <c r="AJ11" s="42"/>
      <c r="AK11" s="42"/>
      <c r="AL11" s="43">
        <f t="shared" ref="AL11:AL22" si="7">SUM(AE11:AK11)</f>
        <v>0</v>
      </c>
      <c r="AM11" s="150"/>
      <c r="AN11" s="90"/>
      <c r="AO11" s="90"/>
      <c r="AP11" s="90"/>
      <c r="AQ11" s="90"/>
      <c r="AR11" s="90"/>
      <c r="AS11" s="90"/>
      <c r="AT11" s="90"/>
      <c r="AU11" s="90"/>
      <c r="AV11" s="90"/>
      <c r="AW11" s="90"/>
      <c r="AX11" s="117"/>
    </row>
    <row r="12" spans="2:50"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4"/>
        <v>0</v>
      </c>
      <c r="O12" s="45"/>
      <c r="P12" s="45"/>
      <c r="Q12" s="45"/>
      <c r="R12" s="45"/>
      <c r="S12" s="44">
        <f>IF(E5-15&lt;0,0,IF(SUM(O5:U10)&lt;10,0,IF(SUM(O5:U10)&lt;20,1,IF(SUM(O5:U10)&lt;30,2,IF(SUM(O5:U10)&gt;=30,3)))))</f>
        <v>0</v>
      </c>
      <c r="T12" s="42"/>
      <c r="U12" s="42"/>
      <c r="V12" s="43">
        <f t="shared" si="5"/>
        <v>0</v>
      </c>
      <c r="W12" s="45"/>
      <c r="X12" s="45"/>
      <c r="Y12" s="45"/>
      <c r="Z12" s="45"/>
      <c r="AA12" s="44">
        <f>IF(E5-15&lt;0,0,IF(SUM(W5:AC10)&lt;10,0,IF(SUM(W5:AC10)&lt;20,1,IF(SUM(W5:AC10)&lt;30,2,IF(SUM(W5:AC10)&gt;=30,3)))))</f>
        <v>0</v>
      </c>
      <c r="AB12" s="42"/>
      <c r="AC12" s="42"/>
      <c r="AD12" s="43">
        <f t="shared" si="6"/>
        <v>0</v>
      </c>
      <c r="AE12" s="45"/>
      <c r="AF12" s="45"/>
      <c r="AG12" s="45"/>
      <c r="AH12" s="45"/>
      <c r="AI12" s="44">
        <f>IF(E5-15&lt;0,0,IF(SUM(AE5:AK10)&lt;10,0,IF(SUM(AE5:AK10)&lt;20,1,IF(SUM(AE5:AK10)&lt;30,2,IF(SUM(AE5:AK10)&gt;=30,3)))))</f>
        <v>0</v>
      </c>
      <c r="AJ12" s="42"/>
      <c r="AK12" s="42"/>
      <c r="AL12" s="43">
        <f t="shared" si="7"/>
        <v>0</v>
      </c>
      <c r="AM12" s="150"/>
      <c r="AN12" s="90"/>
      <c r="AO12" s="90"/>
      <c r="AP12" s="90"/>
      <c r="AQ12" s="90"/>
      <c r="AR12" s="90"/>
      <c r="AS12" s="90"/>
      <c r="AT12" s="90"/>
      <c r="AU12" s="90"/>
      <c r="AV12" s="90"/>
      <c r="AW12" s="90"/>
      <c r="AX12" s="117"/>
    </row>
    <row r="13" spans="2:50" s="3" customFormat="1" ht="12.95" customHeight="1" x14ac:dyDescent="0.25">
      <c r="B13" s="102"/>
      <c r="C13" s="106"/>
      <c r="D13" s="110"/>
      <c r="E13" s="114"/>
      <c r="F13" s="28" t="s">
        <v>41</v>
      </c>
      <c r="G13" s="44"/>
      <c r="H13" s="44"/>
      <c r="I13" s="44"/>
      <c r="J13" s="44"/>
      <c r="K13" s="45"/>
      <c r="L13" s="42"/>
      <c r="M13" s="42"/>
      <c r="N13" s="43">
        <f t="shared" si="4"/>
        <v>0</v>
      </c>
      <c r="O13" s="44"/>
      <c r="P13" s="44"/>
      <c r="Q13" s="44"/>
      <c r="R13" s="44"/>
      <c r="S13" s="45"/>
      <c r="T13" s="42"/>
      <c r="U13" s="42"/>
      <c r="V13" s="43">
        <f t="shared" si="5"/>
        <v>0</v>
      </c>
      <c r="W13" s="44"/>
      <c r="X13" s="44"/>
      <c r="Y13" s="44"/>
      <c r="Z13" s="44"/>
      <c r="AA13" s="45"/>
      <c r="AB13" s="42"/>
      <c r="AC13" s="42"/>
      <c r="AD13" s="43">
        <f t="shared" si="6"/>
        <v>0</v>
      </c>
      <c r="AE13" s="44"/>
      <c r="AF13" s="44"/>
      <c r="AG13" s="44"/>
      <c r="AH13" s="44"/>
      <c r="AI13" s="45"/>
      <c r="AJ13" s="42"/>
      <c r="AK13" s="42"/>
      <c r="AL13" s="43">
        <f t="shared" si="7"/>
        <v>0</v>
      </c>
      <c r="AM13" s="150"/>
      <c r="AN13" s="90"/>
      <c r="AO13" s="90"/>
      <c r="AP13" s="90"/>
      <c r="AQ13" s="90"/>
      <c r="AR13" s="90"/>
      <c r="AS13" s="90"/>
      <c r="AT13" s="90"/>
      <c r="AU13" s="90"/>
      <c r="AV13" s="90"/>
      <c r="AW13" s="90"/>
      <c r="AX13" s="117"/>
    </row>
    <row r="14" spans="2:50" s="3" customFormat="1" ht="12.95" customHeight="1" x14ac:dyDescent="0.25">
      <c r="B14" s="102"/>
      <c r="C14" s="106"/>
      <c r="D14" s="110"/>
      <c r="E14" s="114"/>
      <c r="F14" s="28" t="s">
        <v>6</v>
      </c>
      <c r="G14" s="44"/>
      <c r="H14" s="44"/>
      <c r="I14" s="44"/>
      <c r="J14" s="44"/>
      <c r="K14" s="44"/>
      <c r="L14" s="42"/>
      <c r="M14" s="42"/>
      <c r="N14" s="43">
        <f t="shared" si="4"/>
        <v>0</v>
      </c>
      <c r="O14" s="44"/>
      <c r="P14" s="44"/>
      <c r="Q14" s="44"/>
      <c r="R14" s="44"/>
      <c r="S14" s="44"/>
      <c r="T14" s="42"/>
      <c r="U14" s="42"/>
      <c r="V14" s="43">
        <f t="shared" si="5"/>
        <v>0</v>
      </c>
      <c r="W14" s="44"/>
      <c r="X14" s="44"/>
      <c r="Y14" s="44"/>
      <c r="Z14" s="44"/>
      <c r="AA14" s="44"/>
      <c r="AB14" s="42"/>
      <c r="AC14" s="42"/>
      <c r="AD14" s="43">
        <f t="shared" si="6"/>
        <v>0</v>
      </c>
      <c r="AE14" s="44"/>
      <c r="AF14" s="44"/>
      <c r="AG14" s="44"/>
      <c r="AH14" s="44"/>
      <c r="AI14" s="44"/>
      <c r="AJ14" s="42"/>
      <c r="AK14" s="42"/>
      <c r="AL14" s="43">
        <f t="shared" si="7"/>
        <v>0</v>
      </c>
      <c r="AM14" s="150"/>
      <c r="AN14" s="90"/>
      <c r="AO14" s="90"/>
      <c r="AP14" s="90"/>
      <c r="AQ14" s="90"/>
      <c r="AR14" s="90"/>
      <c r="AS14" s="90"/>
      <c r="AT14" s="90"/>
      <c r="AU14" s="90"/>
      <c r="AV14" s="90"/>
      <c r="AW14" s="90"/>
      <c r="AX14" s="117"/>
    </row>
    <row r="15" spans="2:50" s="3" customFormat="1" ht="12.95" customHeight="1" x14ac:dyDescent="0.25">
      <c r="B15" s="102"/>
      <c r="C15" s="106"/>
      <c r="D15" s="110"/>
      <c r="E15" s="114"/>
      <c r="F15" s="29" t="s">
        <v>35</v>
      </c>
      <c r="G15" s="44"/>
      <c r="H15" s="44"/>
      <c r="I15" s="44"/>
      <c r="J15" s="44"/>
      <c r="K15" s="44"/>
      <c r="L15" s="42"/>
      <c r="M15" s="42"/>
      <c r="N15" s="43">
        <f t="shared" si="4"/>
        <v>0</v>
      </c>
      <c r="O15" s="44"/>
      <c r="P15" s="44"/>
      <c r="Q15" s="44"/>
      <c r="R15" s="44"/>
      <c r="S15" s="44"/>
      <c r="T15" s="42"/>
      <c r="U15" s="42"/>
      <c r="V15" s="43">
        <f t="shared" si="5"/>
        <v>0</v>
      </c>
      <c r="W15" s="44"/>
      <c r="X15" s="44"/>
      <c r="Y15" s="44"/>
      <c r="Z15" s="44"/>
      <c r="AA15" s="44"/>
      <c r="AB15" s="42"/>
      <c r="AC15" s="42"/>
      <c r="AD15" s="43">
        <f t="shared" si="6"/>
        <v>0</v>
      </c>
      <c r="AE15" s="44"/>
      <c r="AF15" s="44"/>
      <c r="AG15" s="44"/>
      <c r="AH15" s="44"/>
      <c r="AI15" s="44"/>
      <c r="AJ15" s="42"/>
      <c r="AK15" s="42"/>
      <c r="AL15" s="43">
        <f t="shared" si="7"/>
        <v>0</v>
      </c>
      <c r="AM15" s="150"/>
      <c r="AN15" s="90"/>
      <c r="AO15" s="90"/>
      <c r="AP15" s="90"/>
      <c r="AQ15" s="90"/>
      <c r="AR15" s="90"/>
      <c r="AS15" s="90"/>
      <c r="AT15" s="90"/>
      <c r="AU15" s="90"/>
      <c r="AV15" s="90"/>
      <c r="AW15" s="90"/>
      <c r="AX15" s="117"/>
    </row>
    <row r="16" spans="2:50" s="3" customFormat="1" ht="12.95" customHeight="1" x14ac:dyDescent="0.25">
      <c r="B16" s="102"/>
      <c r="C16" s="106"/>
      <c r="D16" s="110"/>
      <c r="E16" s="114"/>
      <c r="F16" s="27" t="s">
        <v>40</v>
      </c>
      <c r="G16" s="44"/>
      <c r="H16" s="44"/>
      <c r="I16" s="44"/>
      <c r="J16" s="44"/>
      <c r="K16" s="44"/>
      <c r="L16" s="42"/>
      <c r="M16" s="42"/>
      <c r="N16" s="43">
        <f t="shared" si="4"/>
        <v>0</v>
      </c>
      <c r="O16" s="44"/>
      <c r="P16" s="44"/>
      <c r="Q16" s="44"/>
      <c r="R16" s="44"/>
      <c r="S16" s="44"/>
      <c r="T16" s="42"/>
      <c r="U16" s="42"/>
      <c r="V16" s="43">
        <f t="shared" si="5"/>
        <v>0</v>
      </c>
      <c r="W16" s="44"/>
      <c r="X16" s="44"/>
      <c r="Y16" s="44"/>
      <c r="Z16" s="44"/>
      <c r="AA16" s="44"/>
      <c r="AB16" s="42"/>
      <c r="AC16" s="42"/>
      <c r="AD16" s="43">
        <f t="shared" si="6"/>
        <v>0</v>
      </c>
      <c r="AE16" s="44"/>
      <c r="AF16" s="44"/>
      <c r="AG16" s="44"/>
      <c r="AH16" s="44"/>
      <c r="AI16" s="44"/>
      <c r="AJ16" s="42"/>
      <c r="AK16" s="42"/>
      <c r="AL16" s="43">
        <f t="shared" si="7"/>
        <v>0</v>
      </c>
      <c r="AM16" s="150"/>
      <c r="AN16" s="90"/>
      <c r="AO16" s="90"/>
      <c r="AP16" s="90"/>
      <c r="AQ16" s="90"/>
      <c r="AR16" s="90"/>
      <c r="AS16" s="90"/>
      <c r="AT16" s="90"/>
      <c r="AU16" s="90"/>
      <c r="AV16" s="90"/>
      <c r="AW16" s="90"/>
      <c r="AX16" s="117"/>
    </row>
    <row r="17" spans="2:50" s="3" customFormat="1" ht="12.95" customHeight="1" x14ac:dyDescent="0.25">
      <c r="B17" s="102"/>
      <c r="C17" s="106"/>
      <c r="D17" s="110"/>
      <c r="E17" s="114"/>
      <c r="F17" s="27" t="s">
        <v>7</v>
      </c>
      <c r="G17" s="44"/>
      <c r="H17" s="44"/>
      <c r="I17" s="44"/>
      <c r="J17" s="44"/>
      <c r="K17" s="44"/>
      <c r="L17" s="42"/>
      <c r="M17" s="42"/>
      <c r="N17" s="43">
        <f t="shared" si="4"/>
        <v>0</v>
      </c>
      <c r="O17" s="44"/>
      <c r="P17" s="44"/>
      <c r="Q17" s="44"/>
      <c r="R17" s="44"/>
      <c r="S17" s="44"/>
      <c r="T17" s="42"/>
      <c r="U17" s="42"/>
      <c r="V17" s="43">
        <f t="shared" si="5"/>
        <v>0</v>
      </c>
      <c r="W17" s="44"/>
      <c r="X17" s="44"/>
      <c r="Y17" s="44"/>
      <c r="Z17" s="44"/>
      <c r="AA17" s="44"/>
      <c r="AB17" s="42"/>
      <c r="AC17" s="42"/>
      <c r="AD17" s="43">
        <f t="shared" si="6"/>
        <v>0</v>
      </c>
      <c r="AE17" s="44"/>
      <c r="AF17" s="44"/>
      <c r="AG17" s="44"/>
      <c r="AH17" s="44"/>
      <c r="AI17" s="44"/>
      <c r="AJ17" s="42"/>
      <c r="AK17" s="42"/>
      <c r="AL17" s="43">
        <f t="shared" si="7"/>
        <v>0</v>
      </c>
      <c r="AM17" s="150"/>
      <c r="AN17" s="90"/>
      <c r="AO17" s="90"/>
      <c r="AP17" s="90"/>
      <c r="AQ17" s="90"/>
      <c r="AR17" s="90"/>
      <c r="AS17" s="90"/>
      <c r="AT17" s="90"/>
      <c r="AU17" s="90"/>
      <c r="AV17" s="90"/>
      <c r="AW17" s="90"/>
      <c r="AX17" s="117"/>
    </row>
    <row r="18" spans="2:50" s="3" customFormat="1" ht="12.95" customHeight="1" x14ac:dyDescent="0.25">
      <c r="B18" s="102"/>
      <c r="C18" s="106"/>
      <c r="D18" s="110"/>
      <c r="E18" s="114"/>
      <c r="F18" s="27"/>
      <c r="G18" s="44"/>
      <c r="H18" s="44"/>
      <c r="I18" s="44"/>
      <c r="J18" s="44"/>
      <c r="K18" s="44"/>
      <c r="L18" s="42"/>
      <c r="M18" s="42"/>
      <c r="N18" s="43">
        <f t="shared" si="4"/>
        <v>0</v>
      </c>
      <c r="O18" s="44"/>
      <c r="P18" s="44"/>
      <c r="Q18" s="44"/>
      <c r="R18" s="44"/>
      <c r="S18" s="44"/>
      <c r="T18" s="42"/>
      <c r="U18" s="42"/>
      <c r="V18" s="43">
        <f t="shared" si="5"/>
        <v>0</v>
      </c>
      <c r="W18" s="44"/>
      <c r="X18" s="44"/>
      <c r="Y18" s="44"/>
      <c r="Z18" s="44"/>
      <c r="AA18" s="44"/>
      <c r="AB18" s="42"/>
      <c r="AC18" s="42"/>
      <c r="AD18" s="43">
        <f t="shared" si="6"/>
        <v>0</v>
      </c>
      <c r="AE18" s="44"/>
      <c r="AF18" s="44"/>
      <c r="AG18" s="44"/>
      <c r="AH18" s="44"/>
      <c r="AI18" s="44"/>
      <c r="AJ18" s="42"/>
      <c r="AK18" s="42"/>
      <c r="AL18" s="43">
        <f t="shared" si="7"/>
        <v>0</v>
      </c>
      <c r="AM18" s="150"/>
      <c r="AN18" s="90"/>
      <c r="AO18" s="90"/>
      <c r="AP18" s="90"/>
      <c r="AQ18" s="90"/>
      <c r="AR18" s="90"/>
      <c r="AS18" s="90"/>
      <c r="AT18" s="90"/>
      <c r="AU18" s="90"/>
      <c r="AV18" s="90"/>
      <c r="AW18" s="90"/>
      <c r="AX18" s="117"/>
    </row>
    <row r="19" spans="2:50" s="3" customFormat="1" ht="12.95" customHeight="1" x14ac:dyDescent="0.25">
      <c r="B19" s="102"/>
      <c r="C19" s="106"/>
      <c r="D19" s="110"/>
      <c r="E19" s="114"/>
      <c r="F19" s="27"/>
      <c r="G19" s="44"/>
      <c r="H19" s="44"/>
      <c r="I19" s="44"/>
      <c r="J19" s="44"/>
      <c r="K19" s="44"/>
      <c r="L19" s="42"/>
      <c r="M19" s="42"/>
      <c r="N19" s="43">
        <f t="shared" si="4"/>
        <v>0</v>
      </c>
      <c r="O19" s="44"/>
      <c r="P19" s="44"/>
      <c r="Q19" s="44"/>
      <c r="R19" s="44"/>
      <c r="S19" s="44"/>
      <c r="T19" s="42"/>
      <c r="U19" s="42"/>
      <c r="V19" s="43">
        <f t="shared" si="5"/>
        <v>0</v>
      </c>
      <c r="W19" s="44"/>
      <c r="X19" s="44"/>
      <c r="Y19" s="44"/>
      <c r="Z19" s="44"/>
      <c r="AA19" s="44"/>
      <c r="AB19" s="42"/>
      <c r="AC19" s="42"/>
      <c r="AD19" s="43">
        <f t="shared" si="6"/>
        <v>0</v>
      </c>
      <c r="AE19" s="44"/>
      <c r="AF19" s="44"/>
      <c r="AG19" s="44"/>
      <c r="AH19" s="44"/>
      <c r="AI19" s="44"/>
      <c r="AJ19" s="42"/>
      <c r="AK19" s="42"/>
      <c r="AL19" s="43">
        <f t="shared" si="7"/>
        <v>0</v>
      </c>
      <c r="AM19" s="150"/>
      <c r="AN19" s="90"/>
      <c r="AO19" s="90"/>
      <c r="AP19" s="90"/>
      <c r="AQ19" s="90"/>
      <c r="AR19" s="90"/>
      <c r="AS19" s="90"/>
      <c r="AT19" s="90"/>
      <c r="AU19" s="90"/>
      <c r="AV19" s="90"/>
      <c r="AW19" s="90"/>
      <c r="AX19" s="117"/>
    </row>
    <row r="20" spans="2:50" s="3" customFormat="1" ht="12.95" customHeight="1" x14ac:dyDescent="0.25">
      <c r="B20" s="102"/>
      <c r="C20" s="106"/>
      <c r="D20" s="110"/>
      <c r="E20" s="114"/>
      <c r="F20" s="27"/>
      <c r="G20" s="44"/>
      <c r="H20" s="44"/>
      <c r="I20" s="44"/>
      <c r="J20" s="44"/>
      <c r="K20" s="44"/>
      <c r="L20" s="42"/>
      <c r="M20" s="42"/>
      <c r="N20" s="43">
        <f t="shared" si="4"/>
        <v>0</v>
      </c>
      <c r="O20" s="44"/>
      <c r="P20" s="44"/>
      <c r="Q20" s="44"/>
      <c r="R20" s="44"/>
      <c r="S20" s="44"/>
      <c r="T20" s="42"/>
      <c r="U20" s="42"/>
      <c r="V20" s="43">
        <f t="shared" si="5"/>
        <v>0</v>
      </c>
      <c r="W20" s="44"/>
      <c r="X20" s="44"/>
      <c r="Y20" s="44"/>
      <c r="Z20" s="44"/>
      <c r="AA20" s="44"/>
      <c r="AB20" s="42"/>
      <c r="AC20" s="42"/>
      <c r="AD20" s="43">
        <f t="shared" si="6"/>
        <v>0</v>
      </c>
      <c r="AE20" s="44"/>
      <c r="AF20" s="44"/>
      <c r="AG20" s="44"/>
      <c r="AH20" s="44"/>
      <c r="AI20" s="44"/>
      <c r="AJ20" s="42"/>
      <c r="AK20" s="42"/>
      <c r="AL20" s="43">
        <f t="shared" si="7"/>
        <v>0</v>
      </c>
      <c r="AM20" s="150"/>
      <c r="AN20" s="90"/>
      <c r="AO20" s="90"/>
      <c r="AP20" s="90"/>
      <c r="AQ20" s="90"/>
      <c r="AR20" s="90"/>
      <c r="AS20" s="90"/>
      <c r="AT20" s="90"/>
      <c r="AU20" s="90"/>
      <c r="AV20" s="90"/>
      <c r="AW20" s="90"/>
      <c r="AX20" s="117"/>
    </row>
    <row r="21" spans="2:50" s="3" customFormat="1" ht="12.95" customHeight="1" x14ac:dyDescent="0.25">
      <c r="B21" s="102"/>
      <c r="C21" s="106"/>
      <c r="D21" s="110"/>
      <c r="E21" s="114"/>
      <c r="F21" s="28"/>
      <c r="G21" s="44"/>
      <c r="H21" s="44"/>
      <c r="I21" s="44"/>
      <c r="J21" s="44"/>
      <c r="K21" s="44"/>
      <c r="L21" s="42"/>
      <c r="M21" s="42"/>
      <c r="N21" s="43">
        <f t="shared" si="4"/>
        <v>0</v>
      </c>
      <c r="O21" s="44"/>
      <c r="P21" s="44"/>
      <c r="Q21" s="44"/>
      <c r="R21" s="44"/>
      <c r="S21" s="44"/>
      <c r="T21" s="42"/>
      <c r="U21" s="42"/>
      <c r="V21" s="43">
        <f t="shared" si="5"/>
        <v>0</v>
      </c>
      <c r="W21" s="44"/>
      <c r="X21" s="44"/>
      <c r="Y21" s="44"/>
      <c r="Z21" s="44"/>
      <c r="AA21" s="44"/>
      <c r="AB21" s="42"/>
      <c r="AC21" s="42"/>
      <c r="AD21" s="43">
        <f t="shared" si="6"/>
        <v>0</v>
      </c>
      <c r="AE21" s="44"/>
      <c r="AF21" s="44"/>
      <c r="AG21" s="44"/>
      <c r="AH21" s="44"/>
      <c r="AI21" s="44"/>
      <c r="AJ21" s="42"/>
      <c r="AK21" s="42"/>
      <c r="AL21" s="43">
        <f t="shared" si="7"/>
        <v>0</v>
      </c>
      <c r="AM21" s="150"/>
      <c r="AN21" s="90"/>
      <c r="AO21" s="90"/>
      <c r="AP21" s="90"/>
      <c r="AQ21" s="90"/>
      <c r="AR21" s="90"/>
      <c r="AS21" s="90"/>
      <c r="AT21" s="90"/>
      <c r="AU21" s="90"/>
      <c r="AV21" s="90"/>
      <c r="AW21" s="90"/>
      <c r="AX21" s="117"/>
    </row>
    <row r="22" spans="2:50" s="3" customFormat="1" ht="12.75" customHeight="1" x14ac:dyDescent="0.25">
      <c r="B22" s="103"/>
      <c r="C22" s="107"/>
      <c r="D22" s="111"/>
      <c r="E22" s="114"/>
      <c r="F22" s="28"/>
      <c r="G22" s="44"/>
      <c r="H22" s="44"/>
      <c r="I22" s="44"/>
      <c r="J22" s="44"/>
      <c r="K22" s="44"/>
      <c r="L22" s="46"/>
      <c r="M22" s="46"/>
      <c r="N22" s="43">
        <f t="shared" si="4"/>
        <v>0</v>
      </c>
      <c r="O22" s="44"/>
      <c r="P22" s="44"/>
      <c r="Q22" s="44"/>
      <c r="R22" s="44"/>
      <c r="S22" s="44"/>
      <c r="T22" s="46"/>
      <c r="U22" s="46"/>
      <c r="V22" s="43">
        <f t="shared" si="5"/>
        <v>0</v>
      </c>
      <c r="W22" s="44"/>
      <c r="X22" s="44"/>
      <c r="Y22" s="44"/>
      <c r="Z22" s="44"/>
      <c r="AA22" s="44"/>
      <c r="AB22" s="46"/>
      <c r="AC22" s="46"/>
      <c r="AD22" s="43">
        <f t="shared" si="6"/>
        <v>0</v>
      </c>
      <c r="AE22" s="44"/>
      <c r="AF22" s="44"/>
      <c r="AG22" s="44"/>
      <c r="AH22" s="44"/>
      <c r="AI22" s="44"/>
      <c r="AJ22" s="46"/>
      <c r="AK22" s="46"/>
      <c r="AL22" s="43">
        <f t="shared" si="7"/>
        <v>0</v>
      </c>
      <c r="AM22" s="150"/>
      <c r="AN22" s="90"/>
      <c r="AO22" s="90"/>
      <c r="AP22" s="90"/>
      <c r="AQ22" s="90"/>
      <c r="AR22" s="90"/>
      <c r="AS22" s="90"/>
      <c r="AT22" s="90"/>
      <c r="AU22" s="90"/>
      <c r="AV22" s="90"/>
      <c r="AW22" s="90"/>
      <c r="AX22" s="117"/>
    </row>
    <row r="23" spans="2:50" s="3" customFormat="1" ht="12.95" customHeight="1" thickBot="1" x14ac:dyDescent="0.3">
      <c r="B23" s="104"/>
      <c r="C23" s="108"/>
      <c r="D23" s="112"/>
      <c r="E23" s="115"/>
      <c r="F23" s="28" t="s">
        <v>36</v>
      </c>
      <c r="G23" s="48"/>
      <c r="H23" s="48"/>
      <c r="I23" s="48"/>
      <c r="J23" s="48"/>
      <c r="K23" s="48"/>
      <c r="L23" s="47"/>
      <c r="M23" s="47"/>
      <c r="N23" s="43">
        <f>N12+N13+N15+N20+N21+N22+N18+N19</f>
        <v>0</v>
      </c>
      <c r="O23" s="49"/>
      <c r="P23" s="49"/>
      <c r="Q23" s="49"/>
      <c r="R23" s="49"/>
      <c r="S23" s="49"/>
      <c r="T23" s="47"/>
      <c r="U23" s="47"/>
      <c r="V23" s="43">
        <f>V12+V13+V15+V20+V21+V22+V18+V19</f>
        <v>0</v>
      </c>
      <c r="W23" s="49"/>
      <c r="X23" s="49"/>
      <c r="Y23" s="49"/>
      <c r="Z23" s="49"/>
      <c r="AA23" s="49"/>
      <c r="AB23" s="47"/>
      <c r="AC23" s="47"/>
      <c r="AD23" s="43">
        <f>AD12+AD13+AD15+AD20+AD21+AD22+AD18+AD19</f>
        <v>0</v>
      </c>
      <c r="AE23" s="49"/>
      <c r="AF23" s="49"/>
      <c r="AG23" s="49"/>
      <c r="AH23" s="49"/>
      <c r="AI23" s="49"/>
      <c r="AJ23" s="47"/>
      <c r="AK23" s="47"/>
      <c r="AL23" s="43">
        <f>AL12+AL13+AL15+AL20+AL21+AL22+AL18+AL19</f>
        <v>0</v>
      </c>
      <c r="AM23" s="151"/>
      <c r="AN23" s="91"/>
      <c r="AO23" s="91"/>
      <c r="AP23" s="91"/>
      <c r="AQ23" s="91"/>
      <c r="AR23" s="91"/>
      <c r="AS23" s="91"/>
      <c r="AT23" s="91"/>
      <c r="AU23" s="91"/>
      <c r="AV23" s="91"/>
      <c r="AW23" s="91"/>
      <c r="AX23" s="118"/>
    </row>
    <row r="24" spans="2:50" ht="12.95" customHeight="1" thickTop="1" x14ac:dyDescent="0.25">
      <c r="B24" s="102">
        <v>2</v>
      </c>
      <c r="C24" s="105">
        <f>NİSAN!C24</f>
        <v>0</v>
      </c>
      <c r="D24" s="109">
        <f>NİSAN!D24</f>
        <v>0</v>
      </c>
      <c r="E24" s="113">
        <f>NİSAN!E24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149">
        <f t="shared" ref="AM24" si="8">N24+V24+AD24+AL24</f>
        <v>0</v>
      </c>
      <c r="AN24" s="89">
        <f t="shared" ref="AN24" si="9">N25+V25+AD25+AL25</f>
        <v>0</v>
      </c>
      <c r="AO24" s="89">
        <f t="shared" ref="AO24" si="10">N26+V26+AD26+AL26</f>
        <v>0</v>
      </c>
      <c r="AP24" s="89">
        <f t="shared" ref="AP24" si="11">N27+V27+AD27+AL27</f>
        <v>0</v>
      </c>
      <c r="AQ24" s="89">
        <f t="shared" ref="AQ24" si="12">N28+V28+AD28+AL28</f>
        <v>0</v>
      </c>
      <c r="AR24" s="89">
        <f t="shared" ref="AR24" si="13">N29+V29+AD29+AL29</f>
        <v>0</v>
      </c>
      <c r="AS24" s="89">
        <f t="shared" ref="AS24" si="14">N30+V30+AD30+AL30</f>
        <v>0</v>
      </c>
      <c r="AT24" s="89">
        <f t="shared" ref="AT24" si="15">N42+V42+AD42+AL42</f>
        <v>0</v>
      </c>
      <c r="AU24" s="89">
        <f t="shared" ref="AU24" si="16">N35+V35+AD35+AL35</f>
        <v>0</v>
      </c>
      <c r="AV24" s="89">
        <f t="shared" ref="AV24" si="17">N36+V36+AD36+AL36</f>
        <v>0</v>
      </c>
      <c r="AW24" s="89">
        <f t="shared" ref="AW24" si="18">N33+V33+AD33+AL33</f>
        <v>0</v>
      </c>
      <c r="AX24" s="116">
        <f>SUM(AN24:AW42)</f>
        <v>0</v>
      </c>
    </row>
    <row r="25" spans="2:50"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150"/>
      <c r="AN25" s="90"/>
      <c r="AO25" s="90"/>
      <c r="AP25" s="90"/>
      <c r="AQ25" s="90"/>
      <c r="AR25" s="90"/>
      <c r="AS25" s="90"/>
      <c r="AT25" s="90"/>
      <c r="AU25" s="90"/>
      <c r="AV25" s="90"/>
      <c r="AW25" s="90"/>
      <c r="AX25" s="117"/>
    </row>
    <row r="26" spans="2:50"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150"/>
      <c r="AN26" s="90"/>
      <c r="AO26" s="90"/>
      <c r="AP26" s="90"/>
      <c r="AQ26" s="90"/>
      <c r="AR26" s="90"/>
      <c r="AS26" s="90"/>
      <c r="AT26" s="90"/>
      <c r="AU26" s="90"/>
      <c r="AV26" s="90"/>
      <c r="AW26" s="90"/>
      <c r="AX26" s="117"/>
    </row>
    <row r="27" spans="2:50"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150"/>
      <c r="AN27" s="90"/>
      <c r="AO27" s="90"/>
      <c r="AP27" s="90"/>
      <c r="AQ27" s="90"/>
      <c r="AR27" s="90"/>
      <c r="AS27" s="90"/>
      <c r="AT27" s="90"/>
      <c r="AU27" s="90"/>
      <c r="AV27" s="90"/>
      <c r="AW27" s="90"/>
      <c r="AX27" s="117"/>
    </row>
    <row r="28" spans="2:50"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150"/>
      <c r="AN28" s="90"/>
      <c r="AO28" s="90"/>
      <c r="AP28" s="90"/>
      <c r="AQ28" s="90"/>
      <c r="AR28" s="90"/>
      <c r="AS28" s="90"/>
      <c r="AT28" s="90"/>
      <c r="AU28" s="90"/>
      <c r="AV28" s="90"/>
      <c r="AW28" s="90"/>
      <c r="AX28" s="117"/>
    </row>
    <row r="29" spans="2:50" ht="12.95" customHeight="1" x14ac:dyDescent="0.25">
      <c r="B29" s="102"/>
      <c r="C29" s="106"/>
      <c r="D29" s="110"/>
      <c r="E29" s="114"/>
      <c r="F29" s="27" t="s">
        <v>37</v>
      </c>
      <c r="G29" s="44"/>
      <c r="H29" s="44"/>
      <c r="I29" s="44"/>
      <c r="J29" s="44"/>
      <c r="K29" s="44"/>
      <c r="L29" s="42"/>
      <c r="M29" s="42"/>
      <c r="N29" s="43">
        <f>SUM(G29:M29)</f>
        <v>0</v>
      </c>
      <c r="O29" s="44"/>
      <c r="P29" s="44"/>
      <c r="Q29" s="44"/>
      <c r="R29" s="44"/>
      <c r="S29" s="44"/>
      <c r="T29" s="42"/>
      <c r="U29" s="42"/>
      <c r="V29" s="43">
        <f>SUM(O29:U29)</f>
        <v>0</v>
      </c>
      <c r="W29" s="44"/>
      <c r="X29" s="44"/>
      <c r="Y29" s="44"/>
      <c r="Z29" s="44"/>
      <c r="AA29" s="44"/>
      <c r="AB29" s="42"/>
      <c r="AC29" s="42"/>
      <c r="AD29" s="43">
        <f>SUM(W29:AC29)</f>
        <v>0</v>
      </c>
      <c r="AE29" s="44"/>
      <c r="AF29" s="44"/>
      <c r="AG29" s="44"/>
      <c r="AH29" s="44"/>
      <c r="AI29" s="44"/>
      <c r="AJ29" s="42"/>
      <c r="AK29" s="42"/>
      <c r="AL29" s="43">
        <f>SUM(AE29:AK29)</f>
        <v>0</v>
      </c>
      <c r="AM29" s="150"/>
      <c r="AN29" s="90"/>
      <c r="AO29" s="90"/>
      <c r="AP29" s="90"/>
      <c r="AQ29" s="90"/>
      <c r="AR29" s="90"/>
      <c r="AS29" s="90"/>
      <c r="AT29" s="90"/>
      <c r="AU29" s="90"/>
      <c r="AV29" s="90"/>
      <c r="AW29" s="90"/>
      <c r="AX29" s="117"/>
    </row>
    <row r="30" spans="2:50" ht="12.95" customHeight="1" x14ac:dyDescent="0.25">
      <c r="B30" s="102"/>
      <c r="C30" s="106"/>
      <c r="D30" s="110"/>
      <c r="E30" s="114"/>
      <c r="F30" s="28" t="s">
        <v>31</v>
      </c>
      <c r="G30" s="45"/>
      <c r="H30" s="45"/>
      <c r="I30" s="45"/>
      <c r="J30" s="45"/>
      <c r="K30" s="45">
        <f>IF((N24-E24)&lt;=0,0,IF((N24-E24)&gt;0,(N24-E24)))</f>
        <v>0</v>
      </c>
      <c r="L30" s="42"/>
      <c r="M30" s="42"/>
      <c r="N30" s="43">
        <f t="shared" ref="N30:N41" si="19">SUM(G30:M30)</f>
        <v>0</v>
      </c>
      <c r="O30" s="45"/>
      <c r="P30" s="45"/>
      <c r="Q30" s="45"/>
      <c r="R30" s="45"/>
      <c r="S30" s="45">
        <f>IF((V24-E24)&lt;=0,0,IF((V24-E24)&gt;0,(V24-E24)))</f>
        <v>0</v>
      </c>
      <c r="T30" s="42"/>
      <c r="U30" s="42"/>
      <c r="V30" s="43">
        <f t="shared" ref="V30:V41" si="20">SUM(O30:U30)</f>
        <v>0</v>
      </c>
      <c r="W30" s="45"/>
      <c r="X30" s="45"/>
      <c r="Y30" s="45"/>
      <c r="Z30" s="45"/>
      <c r="AA30" s="45">
        <f>IF((AD24-E24)&lt;=0,0,IF((AD24-E24)&gt;0,(AD24-E24)))</f>
        <v>0</v>
      </c>
      <c r="AB30" s="42"/>
      <c r="AC30" s="42"/>
      <c r="AD30" s="43">
        <f t="shared" ref="AD30:AD41" si="21">SUM(W30:AC30)</f>
        <v>0</v>
      </c>
      <c r="AE30" s="45"/>
      <c r="AF30" s="45"/>
      <c r="AG30" s="45"/>
      <c r="AH30" s="45"/>
      <c r="AI30" s="45">
        <f>IF((AL24-E24)&lt;=0,0,IF((AL24-E24)&gt;0,(AL24-E24)))</f>
        <v>0</v>
      </c>
      <c r="AJ30" s="42"/>
      <c r="AK30" s="42"/>
      <c r="AL30" s="43">
        <f t="shared" ref="AL30:AL41" si="22">SUM(AE30:AK30)</f>
        <v>0</v>
      </c>
      <c r="AM30" s="150"/>
      <c r="AN30" s="90"/>
      <c r="AO30" s="90"/>
      <c r="AP30" s="90"/>
      <c r="AQ30" s="90"/>
      <c r="AR30" s="90"/>
      <c r="AS30" s="90"/>
      <c r="AT30" s="90"/>
      <c r="AU30" s="90"/>
      <c r="AV30" s="90"/>
      <c r="AW30" s="90"/>
      <c r="AX30" s="117"/>
    </row>
    <row r="31" spans="2:50"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19"/>
        <v>0</v>
      </c>
      <c r="O31" s="45"/>
      <c r="P31" s="45"/>
      <c r="Q31" s="45"/>
      <c r="R31" s="45"/>
      <c r="S31" s="44">
        <f>IF(E24-15&lt;0,0,IF(SUM(O24:U29)&lt;10,0,IF(SUM(O24:U29)&lt;20,1,IF(SUM(O24:U29)&lt;30,2,IF(SUM(O24:U29)&gt;=30,3)))))</f>
        <v>0</v>
      </c>
      <c r="T31" s="42"/>
      <c r="U31" s="42"/>
      <c r="V31" s="43">
        <f t="shared" si="20"/>
        <v>0</v>
      </c>
      <c r="W31" s="45"/>
      <c r="X31" s="45"/>
      <c r="Y31" s="45"/>
      <c r="Z31" s="45"/>
      <c r="AA31" s="44">
        <f>IF(E24-15&lt;0,0,IF(SUM(W24:AC29)&lt;10,0,IF(SUM(W24:AC29)&lt;20,1,IF(SUM(W24:AC29)&lt;30,2,IF(SUM(W24:AC29)&gt;=30,3)))))</f>
        <v>0</v>
      </c>
      <c r="AB31" s="42"/>
      <c r="AC31" s="42"/>
      <c r="AD31" s="43">
        <f t="shared" si="21"/>
        <v>0</v>
      </c>
      <c r="AE31" s="45"/>
      <c r="AF31" s="45"/>
      <c r="AG31" s="45"/>
      <c r="AH31" s="45"/>
      <c r="AI31" s="44">
        <f>IF(E24-15&lt;0,0,IF(SUM(AE24:AK29)&lt;10,0,IF(SUM(AE24:AK29)&lt;20,1,IF(SUM(AE24:AK29)&lt;30,2,IF(SUM(AE24:AK29)&gt;=30,3)))))</f>
        <v>0</v>
      </c>
      <c r="AJ31" s="42"/>
      <c r="AK31" s="42"/>
      <c r="AL31" s="43">
        <f t="shared" si="22"/>
        <v>0</v>
      </c>
      <c r="AM31" s="150"/>
      <c r="AN31" s="90"/>
      <c r="AO31" s="90"/>
      <c r="AP31" s="90"/>
      <c r="AQ31" s="90"/>
      <c r="AR31" s="90"/>
      <c r="AS31" s="90"/>
      <c r="AT31" s="90"/>
      <c r="AU31" s="90"/>
      <c r="AV31" s="90"/>
      <c r="AW31" s="90"/>
      <c r="AX31" s="117"/>
    </row>
    <row r="32" spans="2:50" ht="12.95" customHeight="1" x14ac:dyDescent="0.25">
      <c r="B32" s="102"/>
      <c r="C32" s="106"/>
      <c r="D32" s="110"/>
      <c r="E32" s="114"/>
      <c r="F32" s="28" t="s">
        <v>41</v>
      </c>
      <c r="G32" s="44"/>
      <c r="H32" s="44"/>
      <c r="I32" s="44"/>
      <c r="J32" s="44"/>
      <c r="K32" s="45"/>
      <c r="L32" s="42"/>
      <c r="M32" s="42"/>
      <c r="N32" s="43">
        <f t="shared" si="19"/>
        <v>0</v>
      </c>
      <c r="O32" s="44"/>
      <c r="P32" s="44"/>
      <c r="Q32" s="44"/>
      <c r="R32" s="44"/>
      <c r="S32" s="45"/>
      <c r="T32" s="42"/>
      <c r="U32" s="42"/>
      <c r="V32" s="43">
        <f t="shared" si="20"/>
        <v>0</v>
      </c>
      <c r="W32" s="44"/>
      <c r="X32" s="44"/>
      <c r="Y32" s="44"/>
      <c r="Z32" s="44"/>
      <c r="AA32" s="45"/>
      <c r="AB32" s="42"/>
      <c r="AC32" s="42"/>
      <c r="AD32" s="43">
        <f t="shared" si="21"/>
        <v>0</v>
      </c>
      <c r="AE32" s="44"/>
      <c r="AF32" s="44"/>
      <c r="AG32" s="44"/>
      <c r="AH32" s="44"/>
      <c r="AI32" s="45"/>
      <c r="AJ32" s="42"/>
      <c r="AK32" s="42"/>
      <c r="AL32" s="43">
        <f t="shared" si="22"/>
        <v>0</v>
      </c>
      <c r="AM32" s="150"/>
      <c r="AN32" s="90"/>
      <c r="AO32" s="90"/>
      <c r="AP32" s="90"/>
      <c r="AQ32" s="90"/>
      <c r="AR32" s="90"/>
      <c r="AS32" s="90"/>
      <c r="AT32" s="90"/>
      <c r="AU32" s="90"/>
      <c r="AV32" s="90"/>
      <c r="AW32" s="90"/>
      <c r="AX32" s="117"/>
    </row>
    <row r="33" spans="2:50" ht="12.95" customHeight="1" x14ac:dyDescent="0.25">
      <c r="B33" s="102"/>
      <c r="C33" s="106"/>
      <c r="D33" s="110"/>
      <c r="E33" s="114"/>
      <c r="F33" s="28" t="s">
        <v>6</v>
      </c>
      <c r="G33" s="44"/>
      <c r="H33" s="44"/>
      <c r="I33" s="44"/>
      <c r="J33" s="44"/>
      <c r="K33" s="44"/>
      <c r="L33" s="42"/>
      <c r="M33" s="42"/>
      <c r="N33" s="43">
        <f t="shared" si="19"/>
        <v>0</v>
      </c>
      <c r="O33" s="44"/>
      <c r="P33" s="44"/>
      <c r="Q33" s="44"/>
      <c r="R33" s="44"/>
      <c r="S33" s="44"/>
      <c r="T33" s="42"/>
      <c r="U33" s="42"/>
      <c r="V33" s="43">
        <f t="shared" si="20"/>
        <v>0</v>
      </c>
      <c r="W33" s="44"/>
      <c r="X33" s="44"/>
      <c r="Y33" s="44"/>
      <c r="Z33" s="44"/>
      <c r="AA33" s="44"/>
      <c r="AB33" s="42"/>
      <c r="AC33" s="42"/>
      <c r="AD33" s="43">
        <f t="shared" si="21"/>
        <v>0</v>
      </c>
      <c r="AE33" s="44"/>
      <c r="AF33" s="44"/>
      <c r="AG33" s="44"/>
      <c r="AH33" s="44"/>
      <c r="AI33" s="44"/>
      <c r="AJ33" s="42"/>
      <c r="AK33" s="42"/>
      <c r="AL33" s="43">
        <f t="shared" si="22"/>
        <v>0</v>
      </c>
      <c r="AM33" s="150"/>
      <c r="AN33" s="90"/>
      <c r="AO33" s="90"/>
      <c r="AP33" s="90"/>
      <c r="AQ33" s="90"/>
      <c r="AR33" s="90"/>
      <c r="AS33" s="90"/>
      <c r="AT33" s="90"/>
      <c r="AU33" s="90"/>
      <c r="AV33" s="90"/>
      <c r="AW33" s="90"/>
      <c r="AX33" s="117"/>
    </row>
    <row r="34" spans="2:50" ht="12.95" customHeight="1" x14ac:dyDescent="0.25">
      <c r="B34" s="102"/>
      <c r="C34" s="106"/>
      <c r="D34" s="110"/>
      <c r="E34" s="114"/>
      <c r="F34" s="29" t="s">
        <v>35</v>
      </c>
      <c r="G34" s="44"/>
      <c r="H34" s="44"/>
      <c r="I34" s="44"/>
      <c r="J34" s="44"/>
      <c r="K34" s="44"/>
      <c r="L34" s="42"/>
      <c r="M34" s="42"/>
      <c r="N34" s="43">
        <f t="shared" si="19"/>
        <v>0</v>
      </c>
      <c r="O34" s="44"/>
      <c r="P34" s="44"/>
      <c r="Q34" s="44"/>
      <c r="R34" s="44"/>
      <c r="S34" s="44"/>
      <c r="T34" s="42"/>
      <c r="U34" s="42"/>
      <c r="V34" s="43">
        <f t="shared" si="20"/>
        <v>0</v>
      </c>
      <c r="W34" s="44"/>
      <c r="X34" s="44"/>
      <c r="Y34" s="44"/>
      <c r="Z34" s="44"/>
      <c r="AA34" s="44"/>
      <c r="AB34" s="42"/>
      <c r="AC34" s="42"/>
      <c r="AD34" s="43">
        <f t="shared" si="21"/>
        <v>0</v>
      </c>
      <c r="AE34" s="44"/>
      <c r="AF34" s="44"/>
      <c r="AG34" s="44"/>
      <c r="AH34" s="44"/>
      <c r="AI34" s="44"/>
      <c r="AJ34" s="42"/>
      <c r="AK34" s="42"/>
      <c r="AL34" s="43">
        <f t="shared" si="22"/>
        <v>0</v>
      </c>
      <c r="AM34" s="150"/>
      <c r="AN34" s="90"/>
      <c r="AO34" s="90"/>
      <c r="AP34" s="90"/>
      <c r="AQ34" s="90"/>
      <c r="AR34" s="90"/>
      <c r="AS34" s="90"/>
      <c r="AT34" s="90"/>
      <c r="AU34" s="90"/>
      <c r="AV34" s="90"/>
      <c r="AW34" s="90"/>
      <c r="AX34" s="117"/>
    </row>
    <row r="35" spans="2:50" ht="12.95" customHeight="1" x14ac:dyDescent="0.25">
      <c r="B35" s="102"/>
      <c r="C35" s="106"/>
      <c r="D35" s="110"/>
      <c r="E35" s="114"/>
      <c r="F35" s="27" t="s">
        <v>40</v>
      </c>
      <c r="G35" s="44"/>
      <c r="H35" s="44"/>
      <c r="I35" s="44"/>
      <c r="J35" s="44"/>
      <c r="K35" s="44"/>
      <c r="L35" s="42"/>
      <c r="M35" s="42"/>
      <c r="N35" s="43">
        <f t="shared" si="19"/>
        <v>0</v>
      </c>
      <c r="O35" s="44"/>
      <c r="P35" s="44"/>
      <c r="Q35" s="44"/>
      <c r="R35" s="44"/>
      <c r="S35" s="44"/>
      <c r="T35" s="42"/>
      <c r="U35" s="42"/>
      <c r="V35" s="43">
        <f t="shared" si="20"/>
        <v>0</v>
      </c>
      <c r="W35" s="44"/>
      <c r="X35" s="44"/>
      <c r="Y35" s="44"/>
      <c r="Z35" s="44"/>
      <c r="AA35" s="44"/>
      <c r="AB35" s="42"/>
      <c r="AC35" s="42"/>
      <c r="AD35" s="43">
        <f t="shared" si="21"/>
        <v>0</v>
      </c>
      <c r="AE35" s="44"/>
      <c r="AF35" s="44"/>
      <c r="AG35" s="44"/>
      <c r="AH35" s="44"/>
      <c r="AI35" s="44"/>
      <c r="AJ35" s="42"/>
      <c r="AK35" s="42"/>
      <c r="AL35" s="43">
        <f t="shared" si="22"/>
        <v>0</v>
      </c>
      <c r="AM35" s="150"/>
      <c r="AN35" s="90"/>
      <c r="AO35" s="90"/>
      <c r="AP35" s="90"/>
      <c r="AQ35" s="90"/>
      <c r="AR35" s="90"/>
      <c r="AS35" s="90"/>
      <c r="AT35" s="90"/>
      <c r="AU35" s="90"/>
      <c r="AV35" s="90"/>
      <c r="AW35" s="90"/>
      <c r="AX35" s="117"/>
    </row>
    <row r="36" spans="2:50" ht="12.95" customHeight="1" x14ac:dyDescent="0.25">
      <c r="B36" s="102"/>
      <c r="C36" s="106"/>
      <c r="D36" s="110"/>
      <c r="E36" s="114"/>
      <c r="F36" s="27" t="s">
        <v>7</v>
      </c>
      <c r="G36" s="44"/>
      <c r="H36" s="44"/>
      <c r="I36" s="44"/>
      <c r="J36" s="44"/>
      <c r="K36" s="44"/>
      <c r="L36" s="42"/>
      <c r="M36" s="42"/>
      <c r="N36" s="43">
        <f t="shared" si="19"/>
        <v>0</v>
      </c>
      <c r="O36" s="44"/>
      <c r="P36" s="44"/>
      <c r="Q36" s="44"/>
      <c r="R36" s="44"/>
      <c r="S36" s="44"/>
      <c r="T36" s="42"/>
      <c r="U36" s="42"/>
      <c r="V36" s="43">
        <f t="shared" si="20"/>
        <v>0</v>
      </c>
      <c r="W36" s="44"/>
      <c r="X36" s="44"/>
      <c r="Y36" s="44"/>
      <c r="Z36" s="44"/>
      <c r="AA36" s="44"/>
      <c r="AB36" s="42"/>
      <c r="AC36" s="42"/>
      <c r="AD36" s="43">
        <f t="shared" si="21"/>
        <v>0</v>
      </c>
      <c r="AE36" s="44"/>
      <c r="AF36" s="44"/>
      <c r="AG36" s="44"/>
      <c r="AH36" s="44"/>
      <c r="AI36" s="44"/>
      <c r="AJ36" s="42"/>
      <c r="AK36" s="42"/>
      <c r="AL36" s="43">
        <f t="shared" si="22"/>
        <v>0</v>
      </c>
      <c r="AM36" s="150"/>
      <c r="AN36" s="90"/>
      <c r="AO36" s="90"/>
      <c r="AP36" s="90"/>
      <c r="AQ36" s="90"/>
      <c r="AR36" s="90"/>
      <c r="AS36" s="90"/>
      <c r="AT36" s="90"/>
      <c r="AU36" s="90"/>
      <c r="AV36" s="90"/>
      <c r="AW36" s="90"/>
      <c r="AX36" s="117"/>
    </row>
    <row r="37" spans="2:50" ht="12.95" customHeight="1" x14ac:dyDescent="0.25">
      <c r="B37" s="102"/>
      <c r="C37" s="106"/>
      <c r="D37" s="110"/>
      <c r="E37" s="114"/>
      <c r="F37" s="27"/>
      <c r="G37" s="44"/>
      <c r="H37" s="44"/>
      <c r="I37" s="44"/>
      <c r="J37" s="44"/>
      <c r="K37" s="44"/>
      <c r="L37" s="42"/>
      <c r="M37" s="42"/>
      <c r="N37" s="43">
        <f t="shared" si="19"/>
        <v>0</v>
      </c>
      <c r="O37" s="44"/>
      <c r="P37" s="44"/>
      <c r="Q37" s="44"/>
      <c r="R37" s="44"/>
      <c r="S37" s="44"/>
      <c r="T37" s="42"/>
      <c r="U37" s="42"/>
      <c r="V37" s="43">
        <f t="shared" si="20"/>
        <v>0</v>
      </c>
      <c r="W37" s="44"/>
      <c r="X37" s="44"/>
      <c r="Y37" s="44"/>
      <c r="Z37" s="44"/>
      <c r="AA37" s="44"/>
      <c r="AB37" s="42"/>
      <c r="AC37" s="42"/>
      <c r="AD37" s="43">
        <f t="shared" si="21"/>
        <v>0</v>
      </c>
      <c r="AE37" s="44"/>
      <c r="AF37" s="44"/>
      <c r="AG37" s="44"/>
      <c r="AH37" s="44"/>
      <c r="AI37" s="44"/>
      <c r="AJ37" s="42"/>
      <c r="AK37" s="42"/>
      <c r="AL37" s="43">
        <f t="shared" si="22"/>
        <v>0</v>
      </c>
      <c r="AM37" s="150"/>
      <c r="AN37" s="90"/>
      <c r="AO37" s="90"/>
      <c r="AP37" s="90"/>
      <c r="AQ37" s="90"/>
      <c r="AR37" s="90"/>
      <c r="AS37" s="90"/>
      <c r="AT37" s="90"/>
      <c r="AU37" s="90"/>
      <c r="AV37" s="90"/>
      <c r="AW37" s="90"/>
      <c r="AX37" s="117"/>
    </row>
    <row r="38" spans="2:50" ht="12.95" customHeight="1" x14ac:dyDescent="0.25">
      <c r="B38" s="102"/>
      <c r="C38" s="106"/>
      <c r="D38" s="110"/>
      <c r="E38" s="114"/>
      <c r="F38" s="27"/>
      <c r="G38" s="44"/>
      <c r="H38" s="44"/>
      <c r="I38" s="44"/>
      <c r="J38" s="44"/>
      <c r="K38" s="44"/>
      <c r="L38" s="42"/>
      <c r="M38" s="42"/>
      <c r="N38" s="43">
        <f t="shared" si="19"/>
        <v>0</v>
      </c>
      <c r="O38" s="44"/>
      <c r="P38" s="44"/>
      <c r="Q38" s="44"/>
      <c r="R38" s="44"/>
      <c r="S38" s="44"/>
      <c r="T38" s="42"/>
      <c r="U38" s="42"/>
      <c r="V38" s="43">
        <f t="shared" si="20"/>
        <v>0</v>
      </c>
      <c r="W38" s="44"/>
      <c r="X38" s="44"/>
      <c r="Y38" s="44"/>
      <c r="Z38" s="44"/>
      <c r="AA38" s="44"/>
      <c r="AB38" s="42"/>
      <c r="AC38" s="42"/>
      <c r="AD38" s="43">
        <f t="shared" si="21"/>
        <v>0</v>
      </c>
      <c r="AE38" s="44"/>
      <c r="AF38" s="44"/>
      <c r="AG38" s="44"/>
      <c r="AH38" s="44"/>
      <c r="AI38" s="44"/>
      <c r="AJ38" s="42"/>
      <c r="AK38" s="42"/>
      <c r="AL38" s="43">
        <f t="shared" si="22"/>
        <v>0</v>
      </c>
      <c r="AM38" s="150"/>
      <c r="AN38" s="90"/>
      <c r="AO38" s="90"/>
      <c r="AP38" s="90"/>
      <c r="AQ38" s="90"/>
      <c r="AR38" s="90"/>
      <c r="AS38" s="90"/>
      <c r="AT38" s="90"/>
      <c r="AU38" s="90"/>
      <c r="AV38" s="90"/>
      <c r="AW38" s="90"/>
      <c r="AX38" s="117"/>
    </row>
    <row r="39" spans="2:50" ht="12.95" customHeight="1" x14ac:dyDescent="0.25">
      <c r="B39" s="102"/>
      <c r="C39" s="106"/>
      <c r="D39" s="110"/>
      <c r="E39" s="114"/>
      <c r="F39" s="27"/>
      <c r="G39" s="44"/>
      <c r="H39" s="44"/>
      <c r="I39" s="44"/>
      <c r="J39" s="44"/>
      <c r="K39" s="44"/>
      <c r="L39" s="42"/>
      <c r="M39" s="42"/>
      <c r="N39" s="43">
        <f t="shared" si="19"/>
        <v>0</v>
      </c>
      <c r="O39" s="44"/>
      <c r="P39" s="44"/>
      <c r="Q39" s="44"/>
      <c r="R39" s="44"/>
      <c r="S39" s="44"/>
      <c r="T39" s="42"/>
      <c r="U39" s="42"/>
      <c r="V39" s="43">
        <f t="shared" si="20"/>
        <v>0</v>
      </c>
      <c r="W39" s="44"/>
      <c r="X39" s="44"/>
      <c r="Y39" s="44"/>
      <c r="Z39" s="44"/>
      <c r="AA39" s="44"/>
      <c r="AB39" s="42"/>
      <c r="AC39" s="42"/>
      <c r="AD39" s="43">
        <f t="shared" si="21"/>
        <v>0</v>
      </c>
      <c r="AE39" s="44"/>
      <c r="AF39" s="44"/>
      <c r="AG39" s="44"/>
      <c r="AH39" s="44"/>
      <c r="AI39" s="44"/>
      <c r="AJ39" s="42"/>
      <c r="AK39" s="42"/>
      <c r="AL39" s="43">
        <f t="shared" si="22"/>
        <v>0</v>
      </c>
      <c r="AM39" s="150"/>
      <c r="AN39" s="90"/>
      <c r="AO39" s="90"/>
      <c r="AP39" s="90"/>
      <c r="AQ39" s="90"/>
      <c r="AR39" s="90"/>
      <c r="AS39" s="90"/>
      <c r="AT39" s="90"/>
      <c r="AU39" s="90"/>
      <c r="AV39" s="90"/>
      <c r="AW39" s="90"/>
      <c r="AX39" s="117"/>
    </row>
    <row r="40" spans="2:50" ht="12.95" customHeight="1" x14ac:dyDescent="0.25">
      <c r="B40" s="102"/>
      <c r="C40" s="106"/>
      <c r="D40" s="110"/>
      <c r="E40" s="114"/>
      <c r="F40" s="28"/>
      <c r="G40" s="44"/>
      <c r="H40" s="44"/>
      <c r="I40" s="44"/>
      <c r="J40" s="44"/>
      <c r="K40" s="44"/>
      <c r="L40" s="42"/>
      <c r="M40" s="42"/>
      <c r="N40" s="43">
        <f t="shared" si="19"/>
        <v>0</v>
      </c>
      <c r="O40" s="44"/>
      <c r="P40" s="44"/>
      <c r="Q40" s="44"/>
      <c r="R40" s="44"/>
      <c r="S40" s="44"/>
      <c r="T40" s="42"/>
      <c r="U40" s="42"/>
      <c r="V40" s="43">
        <f t="shared" si="20"/>
        <v>0</v>
      </c>
      <c r="W40" s="44"/>
      <c r="X40" s="44"/>
      <c r="Y40" s="44"/>
      <c r="Z40" s="44"/>
      <c r="AA40" s="44"/>
      <c r="AB40" s="42"/>
      <c r="AC40" s="42"/>
      <c r="AD40" s="43">
        <f t="shared" si="21"/>
        <v>0</v>
      </c>
      <c r="AE40" s="44"/>
      <c r="AF40" s="44"/>
      <c r="AG40" s="44"/>
      <c r="AH40" s="44"/>
      <c r="AI40" s="44"/>
      <c r="AJ40" s="42"/>
      <c r="AK40" s="42"/>
      <c r="AL40" s="43">
        <f t="shared" si="22"/>
        <v>0</v>
      </c>
      <c r="AM40" s="150"/>
      <c r="AN40" s="90"/>
      <c r="AO40" s="90"/>
      <c r="AP40" s="90"/>
      <c r="AQ40" s="90"/>
      <c r="AR40" s="90"/>
      <c r="AS40" s="90"/>
      <c r="AT40" s="90"/>
      <c r="AU40" s="90"/>
      <c r="AV40" s="90"/>
      <c r="AW40" s="90"/>
      <c r="AX40" s="117"/>
    </row>
    <row r="41" spans="2:50" ht="12.95" customHeight="1" thickBot="1" x14ac:dyDescent="0.3">
      <c r="B41" s="103"/>
      <c r="C41" s="107"/>
      <c r="D41" s="111"/>
      <c r="E41" s="114"/>
      <c r="F41" s="28"/>
      <c r="G41" s="44"/>
      <c r="H41" s="44"/>
      <c r="I41" s="44"/>
      <c r="J41" s="44"/>
      <c r="K41" s="44"/>
      <c r="L41" s="46"/>
      <c r="M41" s="46"/>
      <c r="N41" s="43">
        <f t="shared" si="19"/>
        <v>0</v>
      </c>
      <c r="O41" s="44"/>
      <c r="P41" s="44"/>
      <c r="Q41" s="44"/>
      <c r="R41" s="44"/>
      <c r="S41" s="44"/>
      <c r="T41" s="46"/>
      <c r="U41" s="46"/>
      <c r="V41" s="43">
        <f t="shared" si="20"/>
        <v>0</v>
      </c>
      <c r="W41" s="44"/>
      <c r="X41" s="44"/>
      <c r="Y41" s="44"/>
      <c r="Z41" s="44"/>
      <c r="AA41" s="44"/>
      <c r="AB41" s="46"/>
      <c r="AC41" s="46"/>
      <c r="AD41" s="43">
        <f t="shared" si="21"/>
        <v>0</v>
      </c>
      <c r="AE41" s="44"/>
      <c r="AF41" s="44"/>
      <c r="AG41" s="44"/>
      <c r="AH41" s="44"/>
      <c r="AI41" s="44"/>
      <c r="AJ41" s="46"/>
      <c r="AK41" s="46"/>
      <c r="AL41" s="43">
        <f t="shared" si="22"/>
        <v>0</v>
      </c>
      <c r="AM41" s="150"/>
      <c r="AN41" s="90"/>
      <c r="AO41" s="90"/>
      <c r="AP41" s="90"/>
      <c r="AQ41" s="90"/>
      <c r="AR41" s="90"/>
      <c r="AS41" s="90"/>
      <c r="AT41" s="90"/>
      <c r="AU41" s="90"/>
      <c r="AV41" s="90"/>
      <c r="AW41" s="90"/>
      <c r="AX41" s="117"/>
    </row>
    <row r="42" spans="2:50" ht="12.95" hidden="1" customHeight="1" thickBot="1" x14ac:dyDescent="0.3">
      <c r="B42" s="104"/>
      <c r="C42" s="108"/>
      <c r="D42" s="112"/>
      <c r="E42" s="115"/>
      <c r="F42" s="28" t="s">
        <v>36</v>
      </c>
      <c r="G42" s="48"/>
      <c r="H42" s="48"/>
      <c r="I42" s="48"/>
      <c r="J42" s="48"/>
      <c r="K42" s="48"/>
      <c r="L42" s="47"/>
      <c r="M42" s="47"/>
      <c r="N42" s="43">
        <f>N31+N32+N34+N39+N40+N41+N37+N38</f>
        <v>0</v>
      </c>
      <c r="O42" s="49"/>
      <c r="P42" s="49"/>
      <c r="Q42" s="49"/>
      <c r="R42" s="49"/>
      <c r="S42" s="49"/>
      <c r="T42" s="47"/>
      <c r="U42" s="47"/>
      <c r="V42" s="43">
        <f>V31+V32+V34+V39+V40+V41+V37+V38</f>
        <v>0</v>
      </c>
      <c r="W42" s="49"/>
      <c r="X42" s="49"/>
      <c r="Y42" s="49"/>
      <c r="Z42" s="49"/>
      <c r="AA42" s="49"/>
      <c r="AB42" s="47"/>
      <c r="AC42" s="47"/>
      <c r="AD42" s="43">
        <f>AD31+AD32+AD34+AD39+AD40+AD41+AD37+AD38</f>
        <v>0</v>
      </c>
      <c r="AE42" s="49"/>
      <c r="AF42" s="49"/>
      <c r="AG42" s="49"/>
      <c r="AH42" s="49"/>
      <c r="AI42" s="49"/>
      <c r="AJ42" s="47"/>
      <c r="AK42" s="47"/>
      <c r="AL42" s="43">
        <f>AL31+AL32+AL34+AL39+AL40+AL41+AL37+AL38</f>
        <v>0</v>
      </c>
      <c r="AM42" s="151"/>
      <c r="AN42" s="91"/>
      <c r="AO42" s="91"/>
      <c r="AP42" s="91"/>
      <c r="AQ42" s="91"/>
      <c r="AR42" s="91"/>
      <c r="AS42" s="91"/>
      <c r="AT42" s="91"/>
      <c r="AU42" s="91"/>
      <c r="AV42" s="91"/>
      <c r="AW42" s="91"/>
      <c r="AX42" s="118"/>
    </row>
    <row r="43" spans="2:50" ht="12.95" customHeight="1" thickTop="1" x14ac:dyDescent="0.25">
      <c r="B43" s="102">
        <v>3</v>
      </c>
      <c r="C43" s="105">
        <f>NİSAN!C43</f>
        <v>0</v>
      </c>
      <c r="D43" s="109">
        <f>NİSAN!D43</f>
        <v>0</v>
      </c>
      <c r="E43" s="113">
        <f>NİSAN!E43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149">
        <f t="shared" ref="AM43" si="23">N43+V43+AD43+AL43</f>
        <v>0</v>
      </c>
      <c r="AN43" s="89">
        <f t="shared" ref="AN43" si="24">N44+V44+AD44+AL44</f>
        <v>0</v>
      </c>
      <c r="AO43" s="89">
        <f t="shared" ref="AO43" si="25">N45+V45+AD45+AL45</f>
        <v>0</v>
      </c>
      <c r="AP43" s="89">
        <f t="shared" ref="AP43" si="26">N46+V46+AD46+AL46</f>
        <v>0</v>
      </c>
      <c r="AQ43" s="89">
        <f t="shared" ref="AQ43" si="27">N47+V47+AD47+AL47</f>
        <v>0</v>
      </c>
      <c r="AR43" s="89">
        <f t="shared" ref="AR43" si="28">N48+V48+AD48+AL48</f>
        <v>0</v>
      </c>
      <c r="AS43" s="89">
        <f t="shared" ref="AS43" si="29">N49+V49+AD49+AL49</f>
        <v>0</v>
      </c>
      <c r="AT43" s="89">
        <f t="shared" ref="AT43" si="30">N61+V61+AD61+AL61</f>
        <v>0</v>
      </c>
      <c r="AU43" s="89">
        <f t="shared" ref="AU43" si="31">N54+V54+AD54+AL54</f>
        <v>0</v>
      </c>
      <c r="AV43" s="89">
        <f t="shared" ref="AV43" si="32">N55+V55+AD55+AL55</f>
        <v>0</v>
      </c>
      <c r="AW43" s="89">
        <f t="shared" ref="AW43" si="33">N52+V52+AD52+AL52</f>
        <v>0</v>
      </c>
      <c r="AX43" s="116">
        <f t="shared" ref="AX43" si="34">SUM(AN43:AW61)</f>
        <v>0</v>
      </c>
    </row>
    <row r="44" spans="2:50"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150"/>
      <c r="AN44" s="90"/>
      <c r="AO44" s="90"/>
      <c r="AP44" s="90"/>
      <c r="AQ44" s="90"/>
      <c r="AR44" s="90"/>
      <c r="AS44" s="90"/>
      <c r="AT44" s="90"/>
      <c r="AU44" s="90"/>
      <c r="AV44" s="90"/>
      <c r="AW44" s="90"/>
      <c r="AX44" s="117"/>
    </row>
    <row r="45" spans="2:50"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150"/>
      <c r="AN45" s="90"/>
      <c r="AO45" s="90"/>
      <c r="AP45" s="90"/>
      <c r="AQ45" s="90"/>
      <c r="AR45" s="90"/>
      <c r="AS45" s="90"/>
      <c r="AT45" s="90"/>
      <c r="AU45" s="90"/>
      <c r="AV45" s="90"/>
      <c r="AW45" s="90"/>
      <c r="AX45" s="117"/>
    </row>
    <row r="46" spans="2:50"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150"/>
      <c r="AN46" s="90"/>
      <c r="AO46" s="90"/>
      <c r="AP46" s="90"/>
      <c r="AQ46" s="90"/>
      <c r="AR46" s="90"/>
      <c r="AS46" s="90"/>
      <c r="AT46" s="90"/>
      <c r="AU46" s="90"/>
      <c r="AV46" s="90"/>
      <c r="AW46" s="90"/>
      <c r="AX46" s="117"/>
    </row>
    <row r="47" spans="2:50"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150"/>
      <c r="AN47" s="90"/>
      <c r="AO47" s="90"/>
      <c r="AP47" s="90"/>
      <c r="AQ47" s="90"/>
      <c r="AR47" s="90"/>
      <c r="AS47" s="90"/>
      <c r="AT47" s="90"/>
      <c r="AU47" s="90"/>
      <c r="AV47" s="90"/>
      <c r="AW47" s="90"/>
      <c r="AX47" s="117"/>
    </row>
    <row r="48" spans="2:50" ht="12.95" customHeight="1" x14ac:dyDescent="0.25">
      <c r="B48" s="102"/>
      <c r="C48" s="106"/>
      <c r="D48" s="110"/>
      <c r="E48" s="114"/>
      <c r="F48" s="27" t="s">
        <v>37</v>
      </c>
      <c r="G48" s="44"/>
      <c r="H48" s="44"/>
      <c r="I48" s="44"/>
      <c r="J48" s="44"/>
      <c r="K48" s="44"/>
      <c r="L48" s="42"/>
      <c r="M48" s="42"/>
      <c r="N48" s="43">
        <f>SUM(G48:M48)</f>
        <v>0</v>
      </c>
      <c r="O48" s="44"/>
      <c r="P48" s="44"/>
      <c r="Q48" s="44"/>
      <c r="R48" s="44"/>
      <c r="S48" s="44"/>
      <c r="T48" s="42"/>
      <c r="U48" s="42"/>
      <c r="V48" s="43">
        <f>SUM(O48:U48)</f>
        <v>0</v>
      </c>
      <c r="W48" s="44"/>
      <c r="X48" s="44"/>
      <c r="Y48" s="44"/>
      <c r="Z48" s="44"/>
      <c r="AA48" s="44"/>
      <c r="AB48" s="42"/>
      <c r="AC48" s="42"/>
      <c r="AD48" s="43">
        <f>SUM(W48:AC48)</f>
        <v>0</v>
      </c>
      <c r="AE48" s="44"/>
      <c r="AF48" s="44"/>
      <c r="AG48" s="44"/>
      <c r="AH48" s="44"/>
      <c r="AI48" s="44"/>
      <c r="AJ48" s="42"/>
      <c r="AK48" s="42"/>
      <c r="AL48" s="43">
        <f>SUM(AE48:AK48)</f>
        <v>0</v>
      </c>
      <c r="AM48" s="150"/>
      <c r="AN48" s="90"/>
      <c r="AO48" s="90"/>
      <c r="AP48" s="90"/>
      <c r="AQ48" s="90"/>
      <c r="AR48" s="90"/>
      <c r="AS48" s="90"/>
      <c r="AT48" s="90"/>
      <c r="AU48" s="90"/>
      <c r="AV48" s="90"/>
      <c r="AW48" s="90"/>
      <c r="AX48" s="117"/>
    </row>
    <row r="49" spans="2:50" ht="12.95" customHeight="1" x14ac:dyDescent="0.25">
      <c r="B49" s="102"/>
      <c r="C49" s="106"/>
      <c r="D49" s="110"/>
      <c r="E49" s="114"/>
      <c r="F49" s="28" t="s">
        <v>31</v>
      </c>
      <c r="G49" s="45"/>
      <c r="H49" s="45"/>
      <c r="I49" s="45"/>
      <c r="J49" s="45"/>
      <c r="K49" s="45">
        <f>IF((N43-E43)&lt;=0,0,IF((N43-E43)&gt;0,(N43-E43)))</f>
        <v>0</v>
      </c>
      <c r="L49" s="42"/>
      <c r="M49" s="42"/>
      <c r="N49" s="43">
        <f t="shared" ref="N49:N60" si="35">SUM(G49:M49)</f>
        <v>0</v>
      </c>
      <c r="O49" s="45"/>
      <c r="P49" s="45"/>
      <c r="Q49" s="45"/>
      <c r="R49" s="45"/>
      <c r="S49" s="45">
        <f>IF((V43-E43)&lt;=0,0,IF((V43-E43)&gt;0,(V43-E43)))</f>
        <v>0</v>
      </c>
      <c r="T49" s="42"/>
      <c r="U49" s="42"/>
      <c r="V49" s="43">
        <f t="shared" ref="V49:V60" si="36">SUM(O49:U49)</f>
        <v>0</v>
      </c>
      <c r="W49" s="45"/>
      <c r="X49" s="45"/>
      <c r="Y49" s="45"/>
      <c r="Z49" s="45"/>
      <c r="AA49" s="45">
        <f>IF((AD43-E43)&lt;=0,0,IF((AD43-E43)&gt;0,(AD43-E43)))</f>
        <v>0</v>
      </c>
      <c r="AB49" s="42"/>
      <c r="AC49" s="42"/>
      <c r="AD49" s="43">
        <f t="shared" ref="AD49:AD60" si="37">SUM(W49:AC49)</f>
        <v>0</v>
      </c>
      <c r="AE49" s="45"/>
      <c r="AF49" s="45"/>
      <c r="AG49" s="45"/>
      <c r="AH49" s="45"/>
      <c r="AI49" s="45">
        <f>IF((AL43-E43)&lt;=0,0,IF((AL43-E43)&gt;0,(AL43-E43)))</f>
        <v>0</v>
      </c>
      <c r="AJ49" s="42"/>
      <c r="AK49" s="42"/>
      <c r="AL49" s="43">
        <f t="shared" ref="AL49:AL60" si="38">SUM(AE49:AK49)</f>
        <v>0</v>
      </c>
      <c r="AM49" s="150"/>
      <c r="AN49" s="90"/>
      <c r="AO49" s="90"/>
      <c r="AP49" s="90"/>
      <c r="AQ49" s="90"/>
      <c r="AR49" s="90"/>
      <c r="AS49" s="90"/>
      <c r="AT49" s="90"/>
      <c r="AU49" s="90"/>
      <c r="AV49" s="90"/>
      <c r="AW49" s="90"/>
      <c r="AX49" s="117"/>
    </row>
    <row r="50" spans="2:50"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35"/>
        <v>0</v>
      </c>
      <c r="O50" s="45"/>
      <c r="P50" s="45"/>
      <c r="Q50" s="45"/>
      <c r="R50" s="45"/>
      <c r="S50" s="44">
        <f>IF(E43-15&lt;0,0,IF(SUM(O43:U48)&lt;10,0,IF(SUM(O43:U48)&lt;20,1,IF(SUM(O43:U48)&lt;30,2,IF(SUM(O43:U48)&gt;=30,3)))))</f>
        <v>0</v>
      </c>
      <c r="T50" s="42"/>
      <c r="U50" s="42"/>
      <c r="V50" s="43">
        <f t="shared" si="36"/>
        <v>0</v>
      </c>
      <c r="W50" s="45"/>
      <c r="X50" s="45"/>
      <c r="Y50" s="45"/>
      <c r="Z50" s="45"/>
      <c r="AA50" s="44">
        <f>IF(E43-15&lt;0,0,IF(SUM(W43:AC48)&lt;10,0,IF(SUM(W43:AC48)&lt;20,1,IF(SUM(W43:AC48)&lt;30,2,IF(SUM(W43:AC48)&gt;=30,3)))))</f>
        <v>0</v>
      </c>
      <c r="AB50" s="42"/>
      <c r="AC50" s="42"/>
      <c r="AD50" s="43">
        <f t="shared" si="37"/>
        <v>0</v>
      </c>
      <c r="AE50" s="45"/>
      <c r="AF50" s="45"/>
      <c r="AG50" s="45"/>
      <c r="AH50" s="45"/>
      <c r="AI50" s="44">
        <f>IF(E43-15&lt;0,0,IF(SUM(AE43:AK48)&lt;10,0,IF(SUM(AE43:AK48)&lt;20,1,IF(SUM(AE43:AK48)&lt;30,2,IF(SUM(AE43:AK48)&gt;=30,3)))))</f>
        <v>0</v>
      </c>
      <c r="AJ50" s="42"/>
      <c r="AK50" s="42"/>
      <c r="AL50" s="43">
        <f t="shared" si="38"/>
        <v>0</v>
      </c>
      <c r="AM50" s="150"/>
      <c r="AN50" s="90"/>
      <c r="AO50" s="90"/>
      <c r="AP50" s="90"/>
      <c r="AQ50" s="90"/>
      <c r="AR50" s="90"/>
      <c r="AS50" s="90"/>
      <c r="AT50" s="90"/>
      <c r="AU50" s="90"/>
      <c r="AV50" s="90"/>
      <c r="AW50" s="90"/>
      <c r="AX50" s="117"/>
    </row>
    <row r="51" spans="2:50" ht="12.95" customHeight="1" x14ac:dyDescent="0.25">
      <c r="B51" s="102"/>
      <c r="C51" s="106"/>
      <c r="D51" s="110"/>
      <c r="E51" s="114"/>
      <c r="F51" s="28" t="s">
        <v>41</v>
      </c>
      <c r="G51" s="44"/>
      <c r="H51" s="44"/>
      <c r="I51" s="44"/>
      <c r="J51" s="44"/>
      <c r="K51" s="45"/>
      <c r="L51" s="42"/>
      <c r="M51" s="42"/>
      <c r="N51" s="43">
        <f t="shared" si="35"/>
        <v>0</v>
      </c>
      <c r="O51" s="44"/>
      <c r="P51" s="44"/>
      <c r="Q51" s="44"/>
      <c r="R51" s="44"/>
      <c r="S51" s="45"/>
      <c r="T51" s="42"/>
      <c r="U51" s="42"/>
      <c r="V51" s="43">
        <f t="shared" si="36"/>
        <v>0</v>
      </c>
      <c r="W51" s="44"/>
      <c r="X51" s="44"/>
      <c r="Y51" s="44"/>
      <c r="Z51" s="44"/>
      <c r="AA51" s="45"/>
      <c r="AB51" s="42"/>
      <c r="AC51" s="42"/>
      <c r="AD51" s="43">
        <f t="shared" si="37"/>
        <v>0</v>
      </c>
      <c r="AE51" s="44"/>
      <c r="AF51" s="44"/>
      <c r="AG51" s="44"/>
      <c r="AH51" s="44"/>
      <c r="AI51" s="45"/>
      <c r="AJ51" s="42"/>
      <c r="AK51" s="42"/>
      <c r="AL51" s="43">
        <f t="shared" si="38"/>
        <v>0</v>
      </c>
      <c r="AM51" s="150"/>
      <c r="AN51" s="90"/>
      <c r="AO51" s="90"/>
      <c r="AP51" s="90"/>
      <c r="AQ51" s="90"/>
      <c r="AR51" s="90"/>
      <c r="AS51" s="90"/>
      <c r="AT51" s="90"/>
      <c r="AU51" s="90"/>
      <c r="AV51" s="90"/>
      <c r="AW51" s="90"/>
      <c r="AX51" s="117"/>
    </row>
    <row r="52" spans="2:50" ht="12.95" customHeight="1" x14ac:dyDescent="0.25">
      <c r="B52" s="102"/>
      <c r="C52" s="106"/>
      <c r="D52" s="110"/>
      <c r="E52" s="114"/>
      <c r="F52" s="28" t="s">
        <v>6</v>
      </c>
      <c r="G52" s="44"/>
      <c r="H52" s="44"/>
      <c r="I52" s="44"/>
      <c r="J52" s="44"/>
      <c r="K52" s="44"/>
      <c r="L52" s="42"/>
      <c r="M52" s="42"/>
      <c r="N52" s="43">
        <f t="shared" si="35"/>
        <v>0</v>
      </c>
      <c r="O52" s="44"/>
      <c r="P52" s="44"/>
      <c r="Q52" s="44"/>
      <c r="R52" s="44"/>
      <c r="S52" s="44"/>
      <c r="T52" s="42"/>
      <c r="U52" s="42"/>
      <c r="V52" s="43">
        <f t="shared" si="36"/>
        <v>0</v>
      </c>
      <c r="W52" s="44"/>
      <c r="X52" s="44"/>
      <c r="Y52" s="44"/>
      <c r="Z52" s="44"/>
      <c r="AA52" s="44"/>
      <c r="AB52" s="42"/>
      <c r="AC52" s="42"/>
      <c r="AD52" s="43">
        <f t="shared" si="37"/>
        <v>0</v>
      </c>
      <c r="AE52" s="44"/>
      <c r="AF52" s="44"/>
      <c r="AG52" s="44"/>
      <c r="AH52" s="44"/>
      <c r="AI52" s="44"/>
      <c r="AJ52" s="42"/>
      <c r="AK52" s="42"/>
      <c r="AL52" s="43">
        <f t="shared" si="38"/>
        <v>0</v>
      </c>
      <c r="AM52" s="150"/>
      <c r="AN52" s="90"/>
      <c r="AO52" s="90"/>
      <c r="AP52" s="90"/>
      <c r="AQ52" s="90"/>
      <c r="AR52" s="90"/>
      <c r="AS52" s="90"/>
      <c r="AT52" s="90"/>
      <c r="AU52" s="90"/>
      <c r="AV52" s="90"/>
      <c r="AW52" s="90"/>
      <c r="AX52" s="117"/>
    </row>
    <row r="53" spans="2:50" ht="12.95" customHeight="1" x14ac:dyDescent="0.25">
      <c r="B53" s="102"/>
      <c r="C53" s="106"/>
      <c r="D53" s="110"/>
      <c r="E53" s="114"/>
      <c r="F53" s="29" t="s">
        <v>35</v>
      </c>
      <c r="G53" s="44"/>
      <c r="H53" s="44"/>
      <c r="I53" s="44"/>
      <c r="J53" s="44"/>
      <c r="K53" s="44"/>
      <c r="L53" s="42"/>
      <c r="M53" s="42"/>
      <c r="N53" s="43">
        <f t="shared" si="35"/>
        <v>0</v>
      </c>
      <c r="O53" s="44"/>
      <c r="P53" s="44"/>
      <c r="Q53" s="44"/>
      <c r="R53" s="44"/>
      <c r="S53" s="44"/>
      <c r="T53" s="42"/>
      <c r="U53" s="42"/>
      <c r="V53" s="43">
        <f t="shared" si="36"/>
        <v>0</v>
      </c>
      <c r="W53" s="44"/>
      <c r="X53" s="44"/>
      <c r="Y53" s="44"/>
      <c r="Z53" s="44"/>
      <c r="AA53" s="44"/>
      <c r="AB53" s="42"/>
      <c r="AC53" s="42"/>
      <c r="AD53" s="43">
        <f t="shared" si="37"/>
        <v>0</v>
      </c>
      <c r="AE53" s="44"/>
      <c r="AF53" s="44"/>
      <c r="AG53" s="44"/>
      <c r="AH53" s="44"/>
      <c r="AI53" s="44"/>
      <c r="AJ53" s="42"/>
      <c r="AK53" s="42"/>
      <c r="AL53" s="43">
        <f t="shared" si="38"/>
        <v>0</v>
      </c>
      <c r="AM53" s="150"/>
      <c r="AN53" s="90"/>
      <c r="AO53" s="90"/>
      <c r="AP53" s="90"/>
      <c r="AQ53" s="90"/>
      <c r="AR53" s="90"/>
      <c r="AS53" s="90"/>
      <c r="AT53" s="90"/>
      <c r="AU53" s="90"/>
      <c r="AV53" s="90"/>
      <c r="AW53" s="90"/>
      <c r="AX53" s="117"/>
    </row>
    <row r="54" spans="2:50" ht="12.95" customHeight="1" x14ac:dyDescent="0.25">
      <c r="B54" s="102"/>
      <c r="C54" s="106"/>
      <c r="D54" s="110"/>
      <c r="E54" s="114"/>
      <c r="F54" s="27" t="s">
        <v>40</v>
      </c>
      <c r="G54" s="44"/>
      <c r="H54" s="44"/>
      <c r="I54" s="44"/>
      <c r="J54" s="44"/>
      <c r="K54" s="44"/>
      <c r="L54" s="42"/>
      <c r="M54" s="42"/>
      <c r="N54" s="43">
        <f t="shared" si="35"/>
        <v>0</v>
      </c>
      <c r="O54" s="44"/>
      <c r="P54" s="44"/>
      <c r="Q54" s="44"/>
      <c r="R54" s="44"/>
      <c r="S54" s="44"/>
      <c r="T54" s="42"/>
      <c r="U54" s="42"/>
      <c r="V54" s="43">
        <f t="shared" si="36"/>
        <v>0</v>
      </c>
      <c r="W54" s="44"/>
      <c r="X54" s="44"/>
      <c r="Y54" s="44"/>
      <c r="Z54" s="44"/>
      <c r="AA54" s="44"/>
      <c r="AB54" s="42"/>
      <c r="AC54" s="42"/>
      <c r="AD54" s="43">
        <f t="shared" si="37"/>
        <v>0</v>
      </c>
      <c r="AE54" s="44"/>
      <c r="AF54" s="44"/>
      <c r="AG54" s="44"/>
      <c r="AH54" s="44"/>
      <c r="AI54" s="44"/>
      <c r="AJ54" s="42"/>
      <c r="AK54" s="42"/>
      <c r="AL54" s="43">
        <f t="shared" si="38"/>
        <v>0</v>
      </c>
      <c r="AM54" s="150"/>
      <c r="AN54" s="90"/>
      <c r="AO54" s="90"/>
      <c r="AP54" s="90"/>
      <c r="AQ54" s="90"/>
      <c r="AR54" s="90"/>
      <c r="AS54" s="90"/>
      <c r="AT54" s="90"/>
      <c r="AU54" s="90"/>
      <c r="AV54" s="90"/>
      <c r="AW54" s="90"/>
      <c r="AX54" s="117"/>
    </row>
    <row r="55" spans="2:50" ht="12.95" customHeight="1" x14ac:dyDescent="0.25">
      <c r="B55" s="102"/>
      <c r="C55" s="106"/>
      <c r="D55" s="110"/>
      <c r="E55" s="114"/>
      <c r="F55" s="27" t="s">
        <v>7</v>
      </c>
      <c r="G55" s="44"/>
      <c r="H55" s="44"/>
      <c r="I55" s="44"/>
      <c r="J55" s="44"/>
      <c r="K55" s="44"/>
      <c r="L55" s="42"/>
      <c r="M55" s="42"/>
      <c r="N55" s="43">
        <f t="shared" si="35"/>
        <v>0</v>
      </c>
      <c r="O55" s="44"/>
      <c r="P55" s="44"/>
      <c r="Q55" s="44"/>
      <c r="R55" s="44"/>
      <c r="S55" s="44"/>
      <c r="T55" s="42"/>
      <c r="U55" s="42"/>
      <c r="V55" s="43">
        <f t="shared" si="36"/>
        <v>0</v>
      </c>
      <c r="W55" s="44"/>
      <c r="X55" s="44"/>
      <c r="Y55" s="44"/>
      <c r="Z55" s="44"/>
      <c r="AA55" s="44"/>
      <c r="AB55" s="42"/>
      <c r="AC55" s="42"/>
      <c r="AD55" s="43">
        <f t="shared" si="37"/>
        <v>0</v>
      </c>
      <c r="AE55" s="44"/>
      <c r="AF55" s="44"/>
      <c r="AG55" s="44"/>
      <c r="AH55" s="44"/>
      <c r="AI55" s="44"/>
      <c r="AJ55" s="42"/>
      <c r="AK55" s="42"/>
      <c r="AL55" s="43">
        <f t="shared" si="38"/>
        <v>0</v>
      </c>
      <c r="AM55" s="150"/>
      <c r="AN55" s="90"/>
      <c r="AO55" s="90"/>
      <c r="AP55" s="90"/>
      <c r="AQ55" s="90"/>
      <c r="AR55" s="90"/>
      <c r="AS55" s="90"/>
      <c r="AT55" s="90"/>
      <c r="AU55" s="90"/>
      <c r="AV55" s="90"/>
      <c r="AW55" s="90"/>
      <c r="AX55" s="117"/>
    </row>
    <row r="56" spans="2:50" ht="12.95" customHeight="1" x14ac:dyDescent="0.25">
      <c r="B56" s="102"/>
      <c r="C56" s="106"/>
      <c r="D56" s="110"/>
      <c r="E56" s="114"/>
      <c r="F56" s="27"/>
      <c r="G56" s="44"/>
      <c r="H56" s="44"/>
      <c r="I56" s="44"/>
      <c r="J56" s="44"/>
      <c r="K56" s="44"/>
      <c r="L56" s="42"/>
      <c r="M56" s="42"/>
      <c r="N56" s="43">
        <f t="shared" si="35"/>
        <v>0</v>
      </c>
      <c r="O56" s="44"/>
      <c r="P56" s="44"/>
      <c r="Q56" s="44"/>
      <c r="R56" s="44"/>
      <c r="S56" s="44"/>
      <c r="T56" s="42"/>
      <c r="U56" s="42"/>
      <c r="V56" s="43">
        <f t="shared" si="36"/>
        <v>0</v>
      </c>
      <c r="W56" s="44"/>
      <c r="X56" s="44"/>
      <c r="Y56" s="44"/>
      <c r="Z56" s="44"/>
      <c r="AA56" s="44"/>
      <c r="AB56" s="42"/>
      <c r="AC56" s="42"/>
      <c r="AD56" s="43">
        <f t="shared" si="37"/>
        <v>0</v>
      </c>
      <c r="AE56" s="44"/>
      <c r="AF56" s="44"/>
      <c r="AG56" s="44"/>
      <c r="AH56" s="44"/>
      <c r="AI56" s="44"/>
      <c r="AJ56" s="42"/>
      <c r="AK56" s="42"/>
      <c r="AL56" s="43">
        <f t="shared" si="38"/>
        <v>0</v>
      </c>
      <c r="AM56" s="150"/>
      <c r="AN56" s="90"/>
      <c r="AO56" s="90"/>
      <c r="AP56" s="90"/>
      <c r="AQ56" s="90"/>
      <c r="AR56" s="90"/>
      <c r="AS56" s="90"/>
      <c r="AT56" s="90"/>
      <c r="AU56" s="90"/>
      <c r="AV56" s="90"/>
      <c r="AW56" s="90"/>
      <c r="AX56" s="117"/>
    </row>
    <row r="57" spans="2:50" ht="12.95" customHeight="1" x14ac:dyDescent="0.25">
      <c r="B57" s="102"/>
      <c r="C57" s="106"/>
      <c r="D57" s="110"/>
      <c r="E57" s="114"/>
      <c r="F57" s="27"/>
      <c r="G57" s="44"/>
      <c r="H57" s="44"/>
      <c r="I57" s="44"/>
      <c r="J57" s="44"/>
      <c r="K57" s="44"/>
      <c r="L57" s="42"/>
      <c r="M57" s="42"/>
      <c r="N57" s="43">
        <f t="shared" si="35"/>
        <v>0</v>
      </c>
      <c r="O57" s="44"/>
      <c r="P57" s="44"/>
      <c r="Q57" s="44"/>
      <c r="R57" s="44"/>
      <c r="S57" s="44"/>
      <c r="T57" s="42"/>
      <c r="U57" s="42"/>
      <c r="V57" s="43">
        <f t="shared" si="36"/>
        <v>0</v>
      </c>
      <c r="W57" s="44"/>
      <c r="X57" s="44"/>
      <c r="Y57" s="44"/>
      <c r="Z57" s="44"/>
      <c r="AA57" s="44"/>
      <c r="AB57" s="42"/>
      <c r="AC57" s="42"/>
      <c r="AD57" s="43">
        <f t="shared" si="37"/>
        <v>0</v>
      </c>
      <c r="AE57" s="44"/>
      <c r="AF57" s="44"/>
      <c r="AG57" s="44"/>
      <c r="AH57" s="44"/>
      <c r="AI57" s="44"/>
      <c r="AJ57" s="42"/>
      <c r="AK57" s="42"/>
      <c r="AL57" s="43">
        <f t="shared" si="38"/>
        <v>0</v>
      </c>
      <c r="AM57" s="150"/>
      <c r="AN57" s="90"/>
      <c r="AO57" s="90"/>
      <c r="AP57" s="90"/>
      <c r="AQ57" s="90"/>
      <c r="AR57" s="90"/>
      <c r="AS57" s="90"/>
      <c r="AT57" s="90"/>
      <c r="AU57" s="90"/>
      <c r="AV57" s="90"/>
      <c r="AW57" s="90"/>
      <c r="AX57" s="117"/>
    </row>
    <row r="58" spans="2:50" ht="12.95" customHeight="1" x14ac:dyDescent="0.25">
      <c r="B58" s="102"/>
      <c r="C58" s="106"/>
      <c r="D58" s="110"/>
      <c r="E58" s="114"/>
      <c r="F58" s="27"/>
      <c r="G58" s="44"/>
      <c r="H58" s="44"/>
      <c r="I58" s="44"/>
      <c r="J58" s="44"/>
      <c r="K58" s="44"/>
      <c r="L58" s="42"/>
      <c r="M58" s="42"/>
      <c r="N58" s="43">
        <f t="shared" si="35"/>
        <v>0</v>
      </c>
      <c r="O58" s="44"/>
      <c r="P58" s="44"/>
      <c r="Q58" s="44"/>
      <c r="R58" s="44"/>
      <c r="S58" s="44"/>
      <c r="T58" s="42"/>
      <c r="U58" s="42"/>
      <c r="V58" s="43">
        <f t="shared" si="36"/>
        <v>0</v>
      </c>
      <c r="W58" s="44"/>
      <c r="X58" s="44"/>
      <c r="Y58" s="44"/>
      <c r="Z58" s="44"/>
      <c r="AA58" s="44"/>
      <c r="AB58" s="42"/>
      <c r="AC58" s="42"/>
      <c r="AD58" s="43">
        <f t="shared" si="37"/>
        <v>0</v>
      </c>
      <c r="AE58" s="44"/>
      <c r="AF58" s="44"/>
      <c r="AG58" s="44"/>
      <c r="AH58" s="44"/>
      <c r="AI58" s="44"/>
      <c r="AJ58" s="42"/>
      <c r="AK58" s="42"/>
      <c r="AL58" s="43">
        <f t="shared" si="38"/>
        <v>0</v>
      </c>
      <c r="AM58" s="150"/>
      <c r="AN58" s="90"/>
      <c r="AO58" s="90"/>
      <c r="AP58" s="90"/>
      <c r="AQ58" s="90"/>
      <c r="AR58" s="90"/>
      <c r="AS58" s="90"/>
      <c r="AT58" s="90"/>
      <c r="AU58" s="90"/>
      <c r="AV58" s="90"/>
      <c r="AW58" s="90"/>
      <c r="AX58" s="117"/>
    </row>
    <row r="59" spans="2:50" ht="12.95" customHeight="1" x14ac:dyDescent="0.25">
      <c r="B59" s="102"/>
      <c r="C59" s="106"/>
      <c r="D59" s="110"/>
      <c r="E59" s="114"/>
      <c r="F59" s="28"/>
      <c r="G59" s="44"/>
      <c r="H59" s="44"/>
      <c r="I59" s="44"/>
      <c r="J59" s="44"/>
      <c r="K59" s="44"/>
      <c r="L59" s="42"/>
      <c r="M59" s="42"/>
      <c r="N59" s="43">
        <f t="shared" si="35"/>
        <v>0</v>
      </c>
      <c r="O59" s="44"/>
      <c r="P59" s="44"/>
      <c r="Q59" s="44"/>
      <c r="R59" s="44"/>
      <c r="S59" s="44"/>
      <c r="T59" s="42"/>
      <c r="U59" s="42"/>
      <c r="V59" s="43">
        <f t="shared" si="36"/>
        <v>0</v>
      </c>
      <c r="W59" s="44"/>
      <c r="X59" s="44"/>
      <c r="Y59" s="44"/>
      <c r="Z59" s="44"/>
      <c r="AA59" s="44"/>
      <c r="AB59" s="42"/>
      <c r="AC59" s="42"/>
      <c r="AD59" s="43">
        <f t="shared" si="37"/>
        <v>0</v>
      </c>
      <c r="AE59" s="44"/>
      <c r="AF59" s="44"/>
      <c r="AG59" s="44"/>
      <c r="AH59" s="44"/>
      <c r="AI59" s="44"/>
      <c r="AJ59" s="42"/>
      <c r="AK59" s="42"/>
      <c r="AL59" s="43">
        <f t="shared" si="38"/>
        <v>0</v>
      </c>
      <c r="AM59" s="150"/>
      <c r="AN59" s="90"/>
      <c r="AO59" s="90"/>
      <c r="AP59" s="90"/>
      <c r="AQ59" s="90"/>
      <c r="AR59" s="90"/>
      <c r="AS59" s="90"/>
      <c r="AT59" s="90"/>
      <c r="AU59" s="90"/>
      <c r="AV59" s="90"/>
      <c r="AW59" s="90"/>
      <c r="AX59" s="117"/>
    </row>
    <row r="60" spans="2:50" ht="12.95" customHeight="1" thickBot="1" x14ac:dyDescent="0.3">
      <c r="B60" s="103"/>
      <c r="C60" s="107"/>
      <c r="D60" s="111"/>
      <c r="E60" s="114"/>
      <c r="F60" s="28"/>
      <c r="G60" s="44"/>
      <c r="H60" s="44"/>
      <c r="I60" s="44"/>
      <c r="J60" s="44"/>
      <c r="K60" s="44"/>
      <c r="L60" s="46"/>
      <c r="M60" s="46"/>
      <c r="N60" s="43">
        <f t="shared" si="35"/>
        <v>0</v>
      </c>
      <c r="O60" s="44"/>
      <c r="P60" s="44"/>
      <c r="Q60" s="44"/>
      <c r="R60" s="44"/>
      <c r="S60" s="44"/>
      <c r="T60" s="46"/>
      <c r="U60" s="46"/>
      <c r="V60" s="43">
        <f t="shared" si="36"/>
        <v>0</v>
      </c>
      <c r="W60" s="44"/>
      <c r="X60" s="44"/>
      <c r="Y60" s="44"/>
      <c r="Z60" s="44"/>
      <c r="AA60" s="44"/>
      <c r="AB60" s="46"/>
      <c r="AC60" s="46"/>
      <c r="AD60" s="43">
        <f t="shared" si="37"/>
        <v>0</v>
      </c>
      <c r="AE60" s="44"/>
      <c r="AF60" s="44"/>
      <c r="AG60" s="44"/>
      <c r="AH60" s="44"/>
      <c r="AI60" s="44"/>
      <c r="AJ60" s="46"/>
      <c r="AK60" s="46"/>
      <c r="AL60" s="43">
        <f t="shared" si="38"/>
        <v>0</v>
      </c>
      <c r="AM60" s="150"/>
      <c r="AN60" s="90"/>
      <c r="AO60" s="90"/>
      <c r="AP60" s="90"/>
      <c r="AQ60" s="90"/>
      <c r="AR60" s="90"/>
      <c r="AS60" s="90"/>
      <c r="AT60" s="90"/>
      <c r="AU60" s="90"/>
      <c r="AV60" s="90"/>
      <c r="AW60" s="90"/>
      <c r="AX60" s="117"/>
    </row>
    <row r="61" spans="2:50" ht="12.95" hidden="1" customHeight="1" thickBot="1" x14ac:dyDescent="0.3">
      <c r="B61" s="104"/>
      <c r="C61" s="108"/>
      <c r="D61" s="112"/>
      <c r="E61" s="115"/>
      <c r="F61" s="28" t="s">
        <v>36</v>
      </c>
      <c r="G61" s="48"/>
      <c r="H61" s="48"/>
      <c r="I61" s="48"/>
      <c r="J61" s="48"/>
      <c r="K61" s="48"/>
      <c r="L61" s="47"/>
      <c r="M61" s="47"/>
      <c r="N61" s="43">
        <f>N50+N51+N53+N58+N59+N60+N56+N57</f>
        <v>0</v>
      </c>
      <c r="O61" s="49"/>
      <c r="P61" s="49"/>
      <c r="Q61" s="49"/>
      <c r="R61" s="49"/>
      <c r="S61" s="49"/>
      <c r="T61" s="47"/>
      <c r="U61" s="47"/>
      <c r="V61" s="43">
        <f>V50+V51+V53+V58+V59+V60+V56+V57</f>
        <v>0</v>
      </c>
      <c r="W61" s="49"/>
      <c r="X61" s="49"/>
      <c r="Y61" s="49"/>
      <c r="Z61" s="49"/>
      <c r="AA61" s="49"/>
      <c r="AB61" s="47"/>
      <c r="AC61" s="47"/>
      <c r="AD61" s="43">
        <f>AD50+AD51+AD53+AD58+AD59+AD60+AD56+AD57</f>
        <v>0</v>
      </c>
      <c r="AE61" s="49"/>
      <c r="AF61" s="49"/>
      <c r="AG61" s="49"/>
      <c r="AH61" s="49"/>
      <c r="AI61" s="49"/>
      <c r="AJ61" s="47"/>
      <c r="AK61" s="47"/>
      <c r="AL61" s="43">
        <f>AL50+AL51+AL53+AL58+AL59+AL60+AL56+AL57</f>
        <v>0</v>
      </c>
      <c r="AM61" s="151"/>
      <c r="AN61" s="91"/>
      <c r="AO61" s="91"/>
      <c r="AP61" s="91"/>
      <c r="AQ61" s="91"/>
      <c r="AR61" s="91"/>
      <c r="AS61" s="91"/>
      <c r="AT61" s="91"/>
      <c r="AU61" s="91"/>
      <c r="AV61" s="91"/>
      <c r="AW61" s="91"/>
      <c r="AX61" s="118"/>
    </row>
    <row r="62" spans="2:50" ht="12.95" customHeight="1" thickTop="1" x14ac:dyDescent="0.25">
      <c r="B62" s="102">
        <v>4</v>
      </c>
      <c r="C62" s="105">
        <f>NİSAN!C62</f>
        <v>0</v>
      </c>
      <c r="D62" s="109">
        <f>NİSAN!D62</f>
        <v>0</v>
      </c>
      <c r="E62" s="113">
        <f>NİSAN!E62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149">
        <f t="shared" ref="AM62" si="39">N62+V62+AD62+AL62</f>
        <v>0</v>
      </c>
      <c r="AN62" s="89">
        <f t="shared" ref="AN62" si="40">N63+V63+AD63+AL63</f>
        <v>0</v>
      </c>
      <c r="AO62" s="89">
        <f t="shared" ref="AO62" si="41">N64+V64+AD64+AL64</f>
        <v>0</v>
      </c>
      <c r="AP62" s="89">
        <f t="shared" ref="AP62" si="42">N65+V65+AD65+AL65</f>
        <v>0</v>
      </c>
      <c r="AQ62" s="89">
        <f t="shared" ref="AQ62" si="43">N66+V66+AD66+AL66</f>
        <v>0</v>
      </c>
      <c r="AR62" s="89">
        <f t="shared" ref="AR62" si="44">N67+V67+AD67+AL67</f>
        <v>0</v>
      </c>
      <c r="AS62" s="89">
        <f t="shared" ref="AS62" si="45">N68+V68+AD68+AL68</f>
        <v>0</v>
      </c>
      <c r="AT62" s="89">
        <f t="shared" ref="AT62" si="46">N80+V80+AD80+AL80</f>
        <v>0</v>
      </c>
      <c r="AU62" s="89">
        <f t="shared" ref="AU62" si="47">N73+V73+AD73+AL73</f>
        <v>0</v>
      </c>
      <c r="AV62" s="89">
        <f t="shared" ref="AV62" si="48">N74+V74+AD74+AL74</f>
        <v>0</v>
      </c>
      <c r="AW62" s="89">
        <f t="shared" ref="AW62" si="49">N71+V71+AD71+AL71</f>
        <v>0</v>
      </c>
      <c r="AX62" s="116">
        <f t="shared" ref="AX62" si="50">SUM(AN62:AW80)</f>
        <v>0</v>
      </c>
    </row>
    <row r="63" spans="2:50"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150"/>
      <c r="AN63" s="90"/>
      <c r="AO63" s="90"/>
      <c r="AP63" s="90"/>
      <c r="AQ63" s="90"/>
      <c r="AR63" s="90"/>
      <c r="AS63" s="90"/>
      <c r="AT63" s="90"/>
      <c r="AU63" s="90"/>
      <c r="AV63" s="90"/>
      <c r="AW63" s="90"/>
      <c r="AX63" s="117"/>
    </row>
    <row r="64" spans="2:50"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150"/>
      <c r="AN64" s="90"/>
      <c r="AO64" s="90"/>
      <c r="AP64" s="90"/>
      <c r="AQ64" s="90"/>
      <c r="AR64" s="90"/>
      <c r="AS64" s="90"/>
      <c r="AT64" s="90"/>
      <c r="AU64" s="90"/>
      <c r="AV64" s="90"/>
      <c r="AW64" s="90"/>
      <c r="AX64" s="117"/>
    </row>
    <row r="65" spans="2:50"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150"/>
      <c r="AN65" s="90"/>
      <c r="AO65" s="90"/>
      <c r="AP65" s="90"/>
      <c r="AQ65" s="90"/>
      <c r="AR65" s="90"/>
      <c r="AS65" s="90"/>
      <c r="AT65" s="90"/>
      <c r="AU65" s="90"/>
      <c r="AV65" s="90"/>
      <c r="AW65" s="90"/>
      <c r="AX65" s="117"/>
    </row>
    <row r="66" spans="2:50"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150"/>
      <c r="AN66" s="90"/>
      <c r="AO66" s="90"/>
      <c r="AP66" s="90"/>
      <c r="AQ66" s="90"/>
      <c r="AR66" s="90"/>
      <c r="AS66" s="90"/>
      <c r="AT66" s="90"/>
      <c r="AU66" s="90"/>
      <c r="AV66" s="90"/>
      <c r="AW66" s="90"/>
      <c r="AX66" s="117"/>
    </row>
    <row r="67" spans="2:50" ht="12.95" customHeight="1" x14ac:dyDescent="0.25">
      <c r="B67" s="102"/>
      <c r="C67" s="106"/>
      <c r="D67" s="110"/>
      <c r="E67" s="114"/>
      <c r="F67" s="27" t="s">
        <v>37</v>
      </c>
      <c r="G67" s="44"/>
      <c r="H67" s="44"/>
      <c r="I67" s="44"/>
      <c r="J67" s="44"/>
      <c r="K67" s="44"/>
      <c r="L67" s="42"/>
      <c r="M67" s="42"/>
      <c r="N67" s="43">
        <f>SUM(G67:M67)</f>
        <v>0</v>
      </c>
      <c r="O67" s="44"/>
      <c r="P67" s="44"/>
      <c r="Q67" s="44"/>
      <c r="R67" s="44"/>
      <c r="S67" s="44"/>
      <c r="T67" s="42"/>
      <c r="U67" s="42"/>
      <c r="V67" s="43">
        <f>SUM(O67:U67)</f>
        <v>0</v>
      </c>
      <c r="W67" s="44"/>
      <c r="X67" s="44"/>
      <c r="Y67" s="44"/>
      <c r="Z67" s="44"/>
      <c r="AA67" s="44"/>
      <c r="AB67" s="42"/>
      <c r="AC67" s="42"/>
      <c r="AD67" s="43">
        <f>SUM(W67:AC67)</f>
        <v>0</v>
      </c>
      <c r="AE67" s="44"/>
      <c r="AF67" s="44"/>
      <c r="AG67" s="44"/>
      <c r="AH67" s="44"/>
      <c r="AI67" s="44"/>
      <c r="AJ67" s="42"/>
      <c r="AK67" s="42"/>
      <c r="AL67" s="43">
        <f>SUM(AE67:AK67)</f>
        <v>0</v>
      </c>
      <c r="AM67" s="150"/>
      <c r="AN67" s="90"/>
      <c r="AO67" s="90"/>
      <c r="AP67" s="90"/>
      <c r="AQ67" s="90"/>
      <c r="AR67" s="90"/>
      <c r="AS67" s="90"/>
      <c r="AT67" s="90"/>
      <c r="AU67" s="90"/>
      <c r="AV67" s="90"/>
      <c r="AW67" s="90"/>
      <c r="AX67" s="117"/>
    </row>
    <row r="68" spans="2:50" ht="12.95" customHeight="1" x14ac:dyDescent="0.25">
      <c r="B68" s="102"/>
      <c r="C68" s="106"/>
      <c r="D68" s="110"/>
      <c r="E68" s="114"/>
      <c r="F68" s="28" t="s">
        <v>31</v>
      </c>
      <c r="G68" s="45"/>
      <c r="H68" s="45"/>
      <c r="I68" s="45"/>
      <c r="J68" s="45"/>
      <c r="K68" s="45">
        <f>IF((N62-E62)&lt;=0,0,IF((N62-E62)&gt;0,(N62-E62)))</f>
        <v>0</v>
      </c>
      <c r="L68" s="42"/>
      <c r="M68" s="42"/>
      <c r="N68" s="43">
        <f t="shared" ref="N68:N79" si="51">SUM(G68:M68)</f>
        <v>0</v>
      </c>
      <c r="O68" s="45"/>
      <c r="P68" s="45"/>
      <c r="Q68" s="45"/>
      <c r="R68" s="45"/>
      <c r="S68" s="45">
        <f>IF((V62-E62)&lt;=0,0,IF((V62-E62)&gt;0,(V62-E62)))</f>
        <v>0</v>
      </c>
      <c r="T68" s="42"/>
      <c r="U68" s="42"/>
      <c r="V68" s="43">
        <f t="shared" ref="V68:V79" si="52">SUM(O68:U68)</f>
        <v>0</v>
      </c>
      <c r="W68" s="45"/>
      <c r="X68" s="45"/>
      <c r="Y68" s="45"/>
      <c r="Z68" s="45"/>
      <c r="AA68" s="45">
        <f>IF((AD62-E62)&lt;=0,0,IF((AD62-E62)&gt;0,(AD62-E62)))</f>
        <v>0</v>
      </c>
      <c r="AB68" s="42"/>
      <c r="AC68" s="42"/>
      <c r="AD68" s="43">
        <f t="shared" ref="AD68:AD79" si="53">SUM(W68:AC68)</f>
        <v>0</v>
      </c>
      <c r="AE68" s="45"/>
      <c r="AF68" s="45"/>
      <c r="AG68" s="45"/>
      <c r="AH68" s="45"/>
      <c r="AI68" s="45">
        <f>IF((AL62-E62)&lt;=0,0,IF((AL62-E62)&gt;0,(AL62-E62)))</f>
        <v>0</v>
      </c>
      <c r="AJ68" s="42"/>
      <c r="AK68" s="42"/>
      <c r="AL68" s="43">
        <f t="shared" ref="AL68:AL79" si="54">SUM(AE68:AK68)</f>
        <v>0</v>
      </c>
      <c r="AM68" s="150"/>
      <c r="AN68" s="90"/>
      <c r="AO68" s="90"/>
      <c r="AP68" s="90"/>
      <c r="AQ68" s="90"/>
      <c r="AR68" s="90"/>
      <c r="AS68" s="90"/>
      <c r="AT68" s="90"/>
      <c r="AU68" s="90"/>
      <c r="AV68" s="90"/>
      <c r="AW68" s="90"/>
      <c r="AX68" s="117"/>
    </row>
    <row r="69" spans="2:50"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51"/>
        <v>0</v>
      </c>
      <c r="O69" s="45"/>
      <c r="P69" s="45"/>
      <c r="Q69" s="45"/>
      <c r="R69" s="45"/>
      <c r="S69" s="44">
        <f>IF(E62-15&lt;0,0,IF(SUM(O62:U67)&lt;10,0,IF(SUM(O62:U67)&lt;20,1,IF(SUM(O62:U67)&lt;30,2,IF(SUM(O62:U67)&gt;=30,3)))))</f>
        <v>0</v>
      </c>
      <c r="T69" s="42"/>
      <c r="U69" s="42"/>
      <c r="V69" s="43">
        <f t="shared" si="52"/>
        <v>0</v>
      </c>
      <c r="W69" s="45"/>
      <c r="X69" s="45"/>
      <c r="Y69" s="45"/>
      <c r="Z69" s="45"/>
      <c r="AA69" s="44">
        <f>IF(E62-15&lt;0,0,IF(SUM(W62:AC67)&lt;10,0,IF(SUM(W62:AC67)&lt;20,1,IF(SUM(W62:AC67)&lt;30,2,IF(SUM(W62:AC67)&gt;=30,3)))))</f>
        <v>0</v>
      </c>
      <c r="AB69" s="42"/>
      <c r="AC69" s="42"/>
      <c r="AD69" s="43">
        <f t="shared" si="53"/>
        <v>0</v>
      </c>
      <c r="AE69" s="45"/>
      <c r="AF69" s="45"/>
      <c r="AG69" s="45"/>
      <c r="AH69" s="45"/>
      <c r="AI69" s="44">
        <f>IF(E62-15&lt;0,0,IF(SUM(AE62:AK67)&lt;10,0,IF(SUM(AE62:AK67)&lt;20,1,IF(SUM(AE62:AK67)&lt;30,2,IF(SUM(AE62:AK67)&gt;=30,3)))))</f>
        <v>0</v>
      </c>
      <c r="AJ69" s="42"/>
      <c r="AK69" s="42"/>
      <c r="AL69" s="43">
        <f t="shared" si="54"/>
        <v>0</v>
      </c>
      <c r="AM69" s="150"/>
      <c r="AN69" s="90"/>
      <c r="AO69" s="90"/>
      <c r="AP69" s="90"/>
      <c r="AQ69" s="90"/>
      <c r="AR69" s="90"/>
      <c r="AS69" s="90"/>
      <c r="AT69" s="90"/>
      <c r="AU69" s="90"/>
      <c r="AV69" s="90"/>
      <c r="AW69" s="90"/>
      <c r="AX69" s="117"/>
    </row>
    <row r="70" spans="2:50" ht="12.95" customHeight="1" x14ac:dyDescent="0.25">
      <c r="B70" s="102"/>
      <c r="C70" s="106"/>
      <c r="D70" s="110"/>
      <c r="E70" s="114"/>
      <c r="F70" s="28" t="s">
        <v>41</v>
      </c>
      <c r="G70" s="44"/>
      <c r="H70" s="44"/>
      <c r="I70" s="44"/>
      <c r="J70" s="44"/>
      <c r="K70" s="45"/>
      <c r="L70" s="42"/>
      <c r="M70" s="42"/>
      <c r="N70" s="43">
        <f t="shared" si="51"/>
        <v>0</v>
      </c>
      <c r="O70" s="44"/>
      <c r="P70" s="44"/>
      <c r="Q70" s="44"/>
      <c r="R70" s="44"/>
      <c r="S70" s="45"/>
      <c r="T70" s="42"/>
      <c r="U70" s="42"/>
      <c r="V70" s="43">
        <f t="shared" si="52"/>
        <v>0</v>
      </c>
      <c r="W70" s="44"/>
      <c r="X70" s="44"/>
      <c r="Y70" s="44"/>
      <c r="Z70" s="44"/>
      <c r="AA70" s="45"/>
      <c r="AB70" s="42"/>
      <c r="AC70" s="42"/>
      <c r="AD70" s="43">
        <f t="shared" si="53"/>
        <v>0</v>
      </c>
      <c r="AE70" s="44"/>
      <c r="AF70" s="44"/>
      <c r="AG70" s="44"/>
      <c r="AH70" s="44"/>
      <c r="AI70" s="45"/>
      <c r="AJ70" s="42"/>
      <c r="AK70" s="42"/>
      <c r="AL70" s="43">
        <f t="shared" si="54"/>
        <v>0</v>
      </c>
      <c r="AM70" s="150"/>
      <c r="AN70" s="90"/>
      <c r="AO70" s="90"/>
      <c r="AP70" s="90"/>
      <c r="AQ70" s="90"/>
      <c r="AR70" s="90"/>
      <c r="AS70" s="90"/>
      <c r="AT70" s="90"/>
      <c r="AU70" s="90"/>
      <c r="AV70" s="90"/>
      <c r="AW70" s="90"/>
      <c r="AX70" s="117"/>
    </row>
    <row r="71" spans="2:50" ht="12.95" customHeight="1" x14ac:dyDescent="0.25">
      <c r="B71" s="102"/>
      <c r="C71" s="106"/>
      <c r="D71" s="110"/>
      <c r="E71" s="114"/>
      <c r="F71" s="28" t="s">
        <v>6</v>
      </c>
      <c r="G71" s="44"/>
      <c r="H71" s="44"/>
      <c r="I71" s="44"/>
      <c r="J71" s="44"/>
      <c r="K71" s="44"/>
      <c r="L71" s="42"/>
      <c r="M71" s="42"/>
      <c r="N71" s="43">
        <f t="shared" si="51"/>
        <v>0</v>
      </c>
      <c r="O71" s="44"/>
      <c r="P71" s="44"/>
      <c r="Q71" s="44"/>
      <c r="R71" s="44"/>
      <c r="S71" s="44"/>
      <c r="T71" s="42"/>
      <c r="U71" s="42"/>
      <c r="V71" s="43">
        <f t="shared" si="52"/>
        <v>0</v>
      </c>
      <c r="W71" s="44"/>
      <c r="X71" s="44"/>
      <c r="Y71" s="44"/>
      <c r="Z71" s="44"/>
      <c r="AA71" s="44"/>
      <c r="AB71" s="42"/>
      <c r="AC71" s="42"/>
      <c r="AD71" s="43">
        <f t="shared" si="53"/>
        <v>0</v>
      </c>
      <c r="AE71" s="44"/>
      <c r="AF71" s="44"/>
      <c r="AG71" s="44"/>
      <c r="AH71" s="44"/>
      <c r="AI71" s="44"/>
      <c r="AJ71" s="42"/>
      <c r="AK71" s="42"/>
      <c r="AL71" s="43">
        <f t="shared" si="54"/>
        <v>0</v>
      </c>
      <c r="AM71" s="150"/>
      <c r="AN71" s="90"/>
      <c r="AO71" s="90"/>
      <c r="AP71" s="90"/>
      <c r="AQ71" s="90"/>
      <c r="AR71" s="90"/>
      <c r="AS71" s="90"/>
      <c r="AT71" s="90"/>
      <c r="AU71" s="90"/>
      <c r="AV71" s="90"/>
      <c r="AW71" s="90"/>
      <c r="AX71" s="117"/>
    </row>
    <row r="72" spans="2:50" ht="12.95" customHeight="1" x14ac:dyDescent="0.25">
      <c r="B72" s="102"/>
      <c r="C72" s="106"/>
      <c r="D72" s="110"/>
      <c r="E72" s="114"/>
      <c r="F72" s="29" t="s">
        <v>35</v>
      </c>
      <c r="G72" s="44"/>
      <c r="H72" s="44"/>
      <c r="I72" s="44"/>
      <c r="J72" s="44"/>
      <c r="K72" s="44"/>
      <c r="L72" s="42"/>
      <c r="M72" s="42"/>
      <c r="N72" s="43">
        <f t="shared" si="51"/>
        <v>0</v>
      </c>
      <c r="O72" s="44"/>
      <c r="P72" s="44"/>
      <c r="Q72" s="44"/>
      <c r="R72" s="44"/>
      <c r="S72" s="44"/>
      <c r="T72" s="42"/>
      <c r="U72" s="42"/>
      <c r="V72" s="43">
        <f t="shared" si="52"/>
        <v>0</v>
      </c>
      <c r="W72" s="44"/>
      <c r="X72" s="44"/>
      <c r="Y72" s="44"/>
      <c r="Z72" s="44"/>
      <c r="AA72" s="44"/>
      <c r="AB72" s="42"/>
      <c r="AC72" s="42"/>
      <c r="AD72" s="43">
        <f t="shared" si="53"/>
        <v>0</v>
      </c>
      <c r="AE72" s="44"/>
      <c r="AF72" s="44"/>
      <c r="AG72" s="44"/>
      <c r="AH72" s="44"/>
      <c r="AI72" s="44"/>
      <c r="AJ72" s="42"/>
      <c r="AK72" s="42"/>
      <c r="AL72" s="43">
        <f t="shared" si="54"/>
        <v>0</v>
      </c>
      <c r="AM72" s="150"/>
      <c r="AN72" s="90"/>
      <c r="AO72" s="90"/>
      <c r="AP72" s="90"/>
      <c r="AQ72" s="90"/>
      <c r="AR72" s="90"/>
      <c r="AS72" s="90"/>
      <c r="AT72" s="90"/>
      <c r="AU72" s="90"/>
      <c r="AV72" s="90"/>
      <c r="AW72" s="90"/>
      <c r="AX72" s="117"/>
    </row>
    <row r="73" spans="2:50" ht="12.95" customHeight="1" x14ac:dyDescent="0.25">
      <c r="B73" s="102"/>
      <c r="C73" s="106"/>
      <c r="D73" s="110"/>
      <c r="E73" s="114"/>
      <c r="F73" s="27" t="s">
        <v>40</v>
      </c>
      <c r="G73" s="44"/>
      <c r="H73" s="44"/>
      <c r="I73" s="44"/>
      <c r="J73" s="44"/>
      <c r="K73" s="44"/>
      <c r="L73" s="42"/>
      <c r="M73" s="42"/>
      <c r="N73" s="43">
        <f t="shared" si="51"/>
        <v>0</v>
      </c>
      <c r="O73" s="44"/>
      <c r="P73" s="44"/>
      <c r="Q73" s="44"/>
      <c r="R73" s="44"/>
      <c r="S73" s="44"/>
      <c r="T73" s="42"/>
      <c r="U73" s="42"/>
      <c r="V73" s="43">
        <f t="shared" si="52"/>
        <v>0</v>
      </c>
      <c r="W73" s="44"/>
      <c r="X73" s="44"/>
      <c r="Y73" s="44"/>
      <c r="Z73" s="44"/>
      <c r="AA73" s="44"/>
      <c r="AB73" s="42"/>
      <c r="AC73" s="42"/>
      <c r="AD73" s="43">
        <f t="shared" si="53"/>
        <v>0</v>
      </c>
      <c r="AE73" s="44"/>
      <c r="AF73" s="44"/>
      <c r="AG73" s="44"/>
      <c r="AH73" s="44"/>
      <c r="AI73" s="44"/>
      <c r="AJ73" s="42"/>
      <c r="AK73" s="42"/>
      <c r="AL73" s="43">
        <f t="shared" si="54"/>
        <v>0</v>
      </c>
      <c r="AM73" s="150"/>
      <c r="AN73" s="90"/>
      <c r="AO73" s="90"/>
      <c r="AP73" s="90"/>
      <c r="AQ73" s="90"/>
      <c r="AR73" s="90"/>
      <c r="AS73" s="90"/>
      <c r="AT73" s="90"/>
      <c r="AU73" s="90"/>
      <c r="AV73" s="90"/>
      <c r="AW73" s="90"/>
      <c r="AX73" s="117"/>
    </row>
    <row r="74" spans="2:50" ht="12.95" customHeight="1" x14ac:dyDescent="0.25">
      <c r="B74" s="102"/>
      <c r="C74" s="106"/>
      <c r="D74" s="110"/>
      <c r="E74" s="114"/>
      <c r="F74" s="27" t="s">
        <v>7</v>
      </c>
      <c r="G74" s="44"/>
      <c r="H74" s="44"/>
      <c r="I74" s="44"/>
      <c r="J74" s="44"/>
      <c r="K74" s="44"/>
      <c r="L74" s="42"/>
      <c r="M74" s="42"/>
      <c r="N74" s="43">
        <f t="shared" si="51"/>
        <v>0</v>
      </c>
      <c r="O74" s="44"/>
      <c r="P74" s="44"/>
      <c r="Q74" s="44"/>
      <c r="R74" s="44"/>
      <c r="S74" s="44"/>
      <c r="T74" s="42"/>
      <c r="U74" s="42"/>
      <c r="V74" s="43">
        <f t="shared" si="52"/>
        <v>0</v>
      </c>
      <c r="W74" s="44"/>
      <c r="X74" s="44"/>
      <c r="Y74" s="44"/>
      <c r="Z74" s="44"/>
      <c r="AA74" s="44"/>
      <c r="AB74" s="42"/>
      <c r="AC74" s="42"/>
      <c r="AD74" s="43">
        <f t="shared" si="53"/>
        <v>0</v>
      </c>
      <c r="AE74" s="44"/>
      <c r="AF74" s="44"/>
      <c r="AG74" s="44"/>
      <c r="AH74" s="44"/>
      <c r="AI74" s="44"/>
      <c r="AJ74" s="42"/>
      <c r="AK74" s="42"/>
      <c r="AL74" s="43">
        <f t="shared" si="54"/>
        <v>0</v>
      </c>
      <c r="AM74" s="150"/>
      <c r="AN74" s="90"/>
      <c r="AO74" s="90"/>
      <c r="AP74" s="90"/>
      <c r="AQ74" s="90"/>
      <c r="AR74" s="90"/>
      <c r="AS74" s="90"/>
      <c r="AT74" s="90"/>
      <c r="AU74" s="90"/>
      <c r="AV74" s="90"/>
      <c r="AW74" s="90"/>
      <c r="AX74" s="117"/>
    </row>
    <row r="75" spans="2:50" ht="12.95" customHeight="1" x14ac:dyDescent="0.25">
      <c r="B75" s="102"/>
      <c r="C75" s="106"/>
      <c r="D75" s="110"/>
      <c r="E75" s="114"/>
      <c r="F75" s="27"/>
      <c r="G75" s="44"/>
      <c r="H75" s="44"/>
      <c r="I75" s="44"/>
      <c r="J75" s="44"/>
      <c r="K75" s="44"/>
      <c r="L75" s="42"/>
      <c r="M75" s="42"/>
      <c r="N75" s="43">
        <f t="shared" si="51"/>
        <v>0</v>
      </c>
      <c r="O75" s="44"/>
      <c r="P75" s="44"/>
      <c r="Q75" s="44"/>
      <c r="R75" s="44"/>
      <c r="S75" s="44"/>
      <c r="T75" s="42"/>
      <c r="U75" s="42"/>
      <c r="V75" s="43">
        <f t="shared" si="52"/>
        <v>0</v>
      </c>
      <c r="W75" s="44"/>
      <c r="X75" s="44"/>
      <c r="Y75" s="44"/>
      <c r="Z75" s="44"/>
      <c r="AA75" s="44"/>
      <c r="AB75" s="42"/>
      <c r="AC75" s="42"/>
      <c r="AD75" s="43">
        <f t="shared" si="53"/>
        <v>0</v>
      </c>
      <c r="AE75" s="44"/>
      <c r="AF75" s="44"/>
      <c r="AG75" s="44"/>
      <c r="AH75" s="44"/>
      <c r="AI75" s="44"/>
      <c r="AJ75" s="42"/>
      <c r="AK75" s="42"/>
      <c r="AL75" s="43">
        <f t="shared" si="54"/>
        <v>0</v>
      </c>
      <c r="AM75" s="150"/>
      <c r="AN75" s="90"/>
      <c r="AO75" s="90"/>
      <c r="AP75" s="90"/>
      <c r="AQ75" s="90"/>
      <c r="AR75" s="90"/>
      <c r="AS75" s="90"/>
      <c r="AT75" s="90"/>
      <c r="AU75" s="90"/>
      <c r="AV75" s="90"/>
      <c r="AW75" s="90"/>
      <c r="AX75" s="117"/>
    </row>
    <row r="76" spans="2:50" ht="12.95" customHeight="1" x14ac:dyDescent="0.25">
      <c r="B76" s="102"/>
      <c r="C76" s="106"/>
      <c r="D76" s="110"/>
      <c r="E76" s="114"/>
      <c r="F76" s="27"/>
      <c r="G76" s="44"/>
      <c r="H76" s="44"/>
      <c r="I76" s="44"/>
      <c r="J76" s="44"/>
      <c r="K76" s="44"/>
      <c r="L76" s="42"/>
      <c r="M76" s="42"/>
      <c r="N76" s="43">
        <f t="shared" si="51"/>
        <v>0</v>
      </c>
      <c r="O76" s="44"/>
      <c r="P76" s="44"/>
      <c r="Q76" s="44"/>
      <c r="R76" s="44"/>
      <c r="S76" s="44"/>
      <c r="T76" s="42"/>
      <c r="U76" s="42"/>
      <c r="V76" s="43">
        <f t="shared" si="52"/>
        <v>0</v>
      </c>
      <c r="W76" s="44"/>
      <c r="X76" s="44"/>
      <c r="Y76" s="44"/>
      <c r="Z76" s="44"/>
      <c r="AA76" s="44"/>
      <c r="AB76" s="42"/>
      <c r="AC76" s="42"/>
      <c r="AD76" s="43">
        <f t="shared" si="53"/>
        <v>0</v>
      </c>
      <c r="AE76" s="44"/>
      <c r="AF76" s="44"/>
      <c r="AG76" s="44"/>
      <c r="AH76" s="44"/>
      <c r="AI76" s="44"/>
      <c r="AJ76" s="42"/>
      <c r="AK76" s="42"/>
      <c r="AL76" s="43">
        <f t="shared" si="54"/>
        <v>0</v>
      </c>
      <c r="AM76" s="150"/>
      <c r="AN76" s="90"/>
      <c r="AO76" s="90"/>
      <c r="AP76" s="90"/>
      <c r="AQ76" s="90"/>
      <c r="AR76" s="90"/>
      <c r="AS76" s="90"/>
      <c r="AT76" s="90"/>
      <c r="AU76" s="90"/>
      <c r="AV76" s="90"/>
      <c r="AW76" s="90"/>
      <c r="AX76" s="117"/>
    </row>
    <row r="77" spans="2:50" ht="12.95" customHeight="1" x14ac:dyDescent="0.25">
      <c r="B77" s="102"/>
      <c r="C77" s="106"/>
      <c r="D77" s="110"/>
      <c r="E77" s="114"/>
      <c r="F77" s="27"/>
      <c r="G77" s="44"/>
      <c r="H77" s="44"/>
      <c r="I77" s="44"/>
      <c r="J77" s="44"/>
      <c r="K77" s="44"/>
      <c r="L77" s="42"/>
      <c r="M77" s="42"/>
      <c r="N77" s="43">
        <f t="shared" si="51"/>
        <v>0</v>
      </c>
      <c r="O77" s="44"/>
      <c r="P77" s="44"/>
      <c r="Q77" s="44"/>
      <c r="R77" s="44"/>
      <c r="S77" s="44"/>
      <c r="T77" s="42"/>
      <c r="U77" s="42"/>
      <c r="V77" s="43">
        <f t="shared" si="52"/>
        <v>0</v>
      </c>
      <c r="W77" s="44"/>
      <c r="X77" s="44"/>
      <c r="Y77" s="44"/>
      <c r="Z77" s="44"/>
      <c r="AA77" s="44"/>
      <c r="AB77" s="42"/>
      <c r="AC77" s="42"/>
      <c r="AD77" s="43">
        <f t="shared" si="53"/>
        <v>0</v>
      </c>
      <c r="AE77" s="44"/>
      <c r="AF77" s="44"/>
      <c r="AG77" s="44"/>
      <c r="AH77" s="44"/>
      <c r="AI77" s="44"/>
      <c r="AJ77" s="42"/>
      <c r="AK77" s="42"/>
      <c r="AL77" s="43">
        <f t="shared" si="54"/>
        <v>0</v>
      </c>
      <c r="AM77" s="150"/>
      <c r="AN77" s="90"/>
      <c r="AO77" s="90"/>
      <c r="AP77" s="90"/>
      <c r="AQ77" s="90"/>
      <c r="AR77" s="90"/>
      <c r="AS77" s="90"/>
      <c r="AT77" s="90"/>
      <c r="AU77" s="90"/>
      <c r="AV77" s="90"/>
      <c r="AW77" s="90"/>
      <c r="AX77" s="117"/>
    </row>
    <row r="78" spans="2:50" ht="12.95" customHeight="1" x14ac:dyDescent="0.25">
      <c r="B78" s="102"/>
      <c r="C78" s="106"/>
      <c r="D78" s="110"/>
      <c r="E78" s="114"/>
      <c r="F78" s="28"/>
      <c r="G78" s="44"/>
      <c r="H78" s="44"/>
      <c r="I78" s="44"/>
      <c r="J78" s="44"/>
      <c r="K78" s="44"/>
      <c r="L78" s="42"/>
      <c r="M78" s="42"/>
      <c r="N78" s="43">
        <f t="shared" si="51"/>
        <v>0</v>
      </c>
      <c r="O78" s="44"/>
      <c r="P78" s="44"/>
      <c r="Q78" s="44"/>
      <c r="R78" s="44"/>
      <c r="S78" s="44"/>
      <c r="T78" s="42"/>
      <c r="U78" s="42"/>
      <c r="V78" s="43">
        <f t="shared" si="52"/>
        <v>0</v>
      </c>
      <c r="W78" s="44"/>
      <c r="X78" s="44"/>
      <c r="Y78" s="44"/>
      <c r="Z78" s="44"/>
      <c r="AA78" s="44"/>
      <c r="AB78" s="42"/>
      <c r="AC78" s="42"/>
      <c r="AD78" s="43">
        <f t="shared" si="53"/>
        <v>0</v>
      </c>
      <c r="AE78" s="44"/>
      <c r="AF78" s="44"/>
      <c r="AG78" s="44"/>
      <c r="AH78" s="44"/>
      <c r="AI78" s="44"/>
      <c r="AJ78" s="42"/>
      <c r="AK78" s="42"/>
      <c r="AL78" s="43">
        <f t="shared" si="54"/>
        <v>0</v>
      </c>
      <c r="AM78" s="150"/>
      <c r="AN78" s="90"/>
      <c r="AO78" s="90"/>
      <c r="AP78" s="90"/>
      <c r="AQ78" s="90"/>
      <c r="AR78" s="90"/>
      <c r="AS78" s="90"/>
      <c r="AT78" s="90"/>
      <c r="AU78" s="90"/>
      <c r="AV78" s="90"/>
      <c r="AW78" s="90"/>
      <c r="AX78" s="117"/>
    </row>
    <row r="79" spans="2:50" ht="12.95" customHeight="1" thickBot="1" x14ac:dyDescent="0.3">
      <c r="B79" s="103"/>
      <c r="C79" s="107"/>
      <c r="D79" s="111"/>
      <c r="E79" s="114"/>
      <c r="F79" s="28"/>
      <c r="G79" s="44"/>
      <c r="H79" s="44"/>
      <c r="I79" s="44"/>
      <c r="J79" s="44"/>
      <c r="K79" s="44"/>
      <c r="L79" s="46"/>
      <c r="M79" s="46"/>
      <c r="N79" s="43">
        <f t="shared" si="51"/>
        <v>0</v>
      </c>
      <c r="O79" s="44"/>
      <c r="P79" s="44"/>
      <c r="Q79" s="44"/>
      <c r="R79" s="44"/>
      <c r="S79" s="44"/>
      <c r="T79" s="46"/>
      <c r="U79" s="46"/>
      <c r="V79" s="43">
        <f t="shared" si="52"/>
        <v>0</v>
      </c>
      <c r="W79" s="44"/>
      <c r="X79" s="44"/>
      <c r="Y79" s="44"/>
      <c r="Z79" s="44"/>
      <c r="AA79" s="44"/>
      <c r="AB79" s="46"/>
      <c r="AC79" s="46"/>
      <c r="AD79" s="43">
        <f t="shared" si="53"/>
        <v>0</v>
      </c>
      <c r="AE79" s="44"/>
      <c r="AF79" s="44"/>
      <c r="AG79" s="44"/>
      <c r="AH79" s="44"/>
      <c r="AI79" s="44"/>
      <c r="AJ79" s="46"/>
      <c r="AK79" s="46"/>
      <c r="AL79" s="43">
        <f t="shared" si="54"/>
        <v>0</v>
      </c>
      <c r="AM79" s="150"/>
      <c r="AN79" s="90"/>
      <c r="AO79" s="90"/>
      <c r="AP79" s="90"/>
      <c r="AQ79" s="90"/>
      <c r="AR79" s="90"/>
      <c r="AS79" s="90"/>
      <c r="AT79" s="90"/>
      <c r="AU79" s="90"/>
      <c r="AV79" s="90"/>
      <c r="AW79" s="90"/>
      <c r="AX79" s="117"/>
    </row>
    <row r="80" spans="2:50" ht="12.95" hidden="1" customHeight="1" thickBot="1" x14ac:dyDescent="0.3">
      <c r="B80" s="104"/>
      <c r="C80" s="108"/>
      <c r="D80" s="112"/>
      <c r="E80" s="115"/>
      <c r="F80" s="28" t="s">
        <v>36</v>
      </c>
      <c r="G80" s="48"/>
      <c r="H80" s="48"/>
      <c r="I80" s="48"/>
      <c r="J80" s="48"/>
      <c r="K80" s="48"/>
      <c r="L80" s="47"/>
      <c r="M80" s="47"/>
      <c r="N80" s="43">
        <f>N69+N70+N72+N77+N78+N79+N75+N76</f>
        <v>0</v>
      </c>
      <c r="O80" s="49"/>
      <c r="P80" s="49"/>
      <c r="Q80" s="49"/>
      <c r="R80" s="49"/>
      <c r="S80" s="49"/>
      <c r="T80" s="47"/>
      <c r="U80" s="47"/>
      <c r="V80" s="43">
        <f>V69+V70+V72+V77+V78+V79+V75+V76</f>
        <v>0</v>
      </c>
      <c r="W80" s="49"/>
      <c r="X80" s="49"/>
      <c r="Y80" s="49"/>
      <c r="Z80" s="49"/>
      <c r="AA80" s="49"/>
      <c r="AB80" s="47"/>
      <c r="AC80" s="47"/>
      <c r="AD80" s="43">
        <f>AD69+AD70+AD72+AD77+AD78+AD79+AD75+AD76</f>
        <v>0</v>
      </c>
      <c r="AE80" s="49"/>
      <c r="AF80" s="49"/>
      <c r="AG80" s="49"/>
      <c r="AH80" s="49"/>
      <c r="AI80" s="49"/>
      <c r="AJ80" s="47"/>
      <c r="AK80" s="47"/>
      <c r="AL80" s="43">
        <f>AL69+AL70+AL72+AL77+AL78+AL79+AL75+AL76</f>
        <v>0</v>
      </c>
      <c r="AM80" s="151"/>
      <c r="AN80" s="91"/>
      <c r="AO80" s="91"/>
      <c r="AP80" s="91"/>
      <c r="AQ80" s="91"/>
      <c r="AR80" s="91"/>
      <c r="AS80" s="91"/>
      <c r="AT80" s="91"/>
      <c r="AU80" s="91"/>
      <c r="AV80" s="91"/>
      <c r="AW80" s="91"/>
      <c r="AX80" s="118"/>
    </row>
    <row r="81" spans="2:50" ht="12.95" customHeight="1" thickTop="1" x14ac:dyDescent="0.25">
      <c r="B81" s="102">
        <v>5</v>
      </c>
      <c r="C81" s="105">
        <f>NİSAN!C81</f>
        <v>0</v>
      </c>
      <c r="D81" s="109">
        <f>NİSAN!D81</f>
        <v>0</v>
      </c>
      <c r="E81" s="113">
        <f>NİSAN!E81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149">
        <f t="shared" ref="AM81" si="55">N81+V81+AD81+AL81</f>
        <v>0</v>
      </c>
      <c r="AN81" s="89">
        <f t="shared" ref="AN81" si="56">N82+V82+AD82+AL82</f>
        <v>0</v>
      </c>
      <c r="AO81" s="89">
        <f t="shared" ref="AO81" si="57">N83+V83+AD83+AL83</f>
        <v>0</v>
      </c>
      <c r="AP81" s="89">
        <f t="shared" ref="AP81" si="58">N84+V84+AD84+AL84</f>
        <v>0</v>
      </c>
      <c r="AQ81" s="89">
        <f t="shared" ref="AQ81" si="59">N85+V85+AD85+AL85</f>
        <v>0</v>
      </c>
      <c r="AR81" s="89">
        <f t="shared" ref="AR81" si="60">N86+V86+AD86+AL86</f>
        <v>0</v>
      </c>
      <c r="AS81" s="89">
        <f t="shared" ref="AS81" si="61">N87+V87+AD87+AL87</f>
        <v>0</v>
      </c>
      <c r="AT81" s="89">
        <f t="shared" ref="AT81" si="62">N99+V99+AD99+AL99</f>
        <v>0</v>
      </c>
      <c r="AU81" s="89">
        <f t="shared" ref="AU81" si="63">N92+V92+AD92+AL92</f>
        <v>0</v>
      </c>
      <c r="AV81" s="89">
        <f t="shared" ref="AV81" si="64">N93+V93+AD93+AL93</f>
        <v>0</v>
      </c>
      <c r="AW81" s="89">
        <f t="shared" ref="AW81" si="65">N90+V90+AD90+AL90</f>
        <v>0</v>
      </c>
      <c r="AX81" s="116">
        <f t="shared" ref="AX81" si="66">SUM(AN81:AW99)</f>
        <v>0</v>
      </c>
    </row>
    <row r="82" spans="2:50"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150"/>
      <c r="AN82" s="90"/>
      <c r="AO82" s="90"/>
      <c r="AP82" s="90"/>
      <c r="AQ82" s="90"/>
      <c r="AR82" s="90"/>
      <c r="AS82" s="90"/>
      <c r="AT82" s="90"/>
      <c r="AU82" s="90"/>
      <c r="AV82" s="90"/>
      <c r="AW82" s="90"/>
      <c r="AX82" s="117"/>
    </row>
    <row r="83" spans="2:50"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150"/>
      <c r="AN83" s="90"/>
      <c r="AO83" s="90"/>
      <c r="AP83" s="90"/>
      <c r="AQ83" s="90"/>
      <c r="AR83" s="90"/>
      <c r="AS83" s="90"/>
      <c r="AT83" s="90"/>
      <c r="AU83" s="90"/>
      <c r="AV83" s="90"/>
      <c r="AW83" s="90"/>
      <c r="AX83" s="117"/>
    </row>
    <row r="84" spans="2:50"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150"/>
      <c r="AN84" s="90"/>
      <c r="AO84" s="90"/>
      <c r="AP84" s="90"/>
      <c r="AQ84" s="90"/>
      <c r="AR84" s="90"/>
      <c r="AS84" s="90"/>
      <c r="AT84" s="90"/>
      <c r="AU84" s="90"/>
      <c r="AV84" s="90"/>
      <c r="AW84" s="90"/>
      <c r="AX84" s="117"/>
    </row>
    <row r="85" spans="2:50"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150"/>
      <c r="AN85" s="90"/>
      <c r="AO85" s="90"/>
      <c r="AP85" s="90"/>
      <c r="AQ85" s="90"/>
      <c r="AR85" s="90"/>
      <c r="AS85" s="90"/>
      <c r="AT85" s="90"/>
      <c r="AU85" s="90"/>
      <c r="AV85" s="90"/>
      <c r="AW85" s="90"/>
      <c r="AX85" s="117"/>
    </row>
    <row r="86" spans="2:50" ht="12.95" customHeight="1" x14ac:dyDescent="0.25">
      <c r="B86" s="102"/>
      <c r="C86" s="106"/>
      <c r="D86" s="110"/>
      <c r="E86" s="114"/>
      <c r="F86" s="27" t="s">
        <v>37</v>
      </c>
      <c r="G86" s="44"/>
      <c r="H86" s="44"/>
      <c r="I86" s="44"/>
      <c r="J86" s="44"/>
      <c r="K86" s="44"/>
      <c r="L86" s="42"/>
      <c r="M86" s="42"/>
      <c r="N86" s="43">
        <f>SUM(G86:M86)</f>
        <v>0</v>
      </c>
      <c r="O86" s="44"/>
      <c r="P86" s="44"/>
      <c r="Q86" s="44"/>
      <c r="R86" s="44"/>
      <c r="S86" s="44"/>
      <c r="T86" s="42"/>
      <c r="U86" s="42"/>
      <c r="V86" s="43">
        <f>SUM(O86:U86)</f>
        <v>0</v>
      </c>
      <c r="W86" s="44"/>
      <c r="X86" s="44"/>
      <c r="Y86" s="44"/>
      <c r="Z86" s="44"/>
      <c r="AA86" s="44"/>
      <c r="AB86" s="42"/>
      <c r="AC86" s="42"/>
      <c r="AD86" s="43">
        <f>SUM(W86:AC86)</f>
        <v>0</v>
      </c>
      <c r="AE86" s="44"/>
      <c r="AF86" s="44"/>
      <c r="AG86" s="44"/>
      <c r="AH86" s="44"/>
      <c r="AI86" s="44"/>
      <c r="AJ86" s="42"/>
      <c r="AK86" s="42"/>
      <c r="AL86" s="43">
        <f>SUM(AE86:AK86)</f>
        <v>0</v>
      </c>
      <c r="AM86" s="150"/>
      <c r="AN86" s="90"/>
      <c r="AO86" s="90"/>
      <c r="AP86" s="90"/>
      <c r="AQ86" s="90"/>
      <c r="AR86" s="90"/>
      <c r="AS86" s="90"/>
      <c r="AT86" s="90"/>
      <c r="AU86" s="90"/>
      <c r="AV86" s="90"/>
      <c r="AW86" s="90"/>
      <c r="AX86" s="117"/>
    </row>
    <row r="87" spans="2:50" ht="12.95" customHeight="1" x14ac:dyDescent="0.25">
      <c r="B87" s="102"/>
      <c r="C87" s="106"/>
      <c r="D87" s="110"/>
      <c r="E87" s="114"/>
      <c r="F87" s="28" t="s">
        <v>31</v>
      </c>
      <c r="G87" s="45"/>
      <c r="H87" s="45"/>
      <c r="I87" s="45"/>
      <c r="J87" s="45"/>
      <c r="K87" s="45">
        <f>IF((N81-E81)&lt;=0,0,IF((N81-E81)&gt;0,(N81-E81)))</f>
        <v>0</v>
      </c>
      <c r="L87" s="42"/>
      <c r="M87" s="42"/>
      <c r="N87" s="43">
        <f t="shared" ref="N87:N98" si="67">SUM(G87:M87)</f>
        <v>0</v>
      </c>
      <c r="O87" s="45"/>
      <c r="P87" s="45"/>
      <c r="Q87" s="45"/>
      <c r="R87" s="45"/>
      <c r="S87" s="45">
        <f>IF((V81-E81)&lt;=0,0,IF((V81-E81)&gt;0,(V81-E81)))</f>
        <v>0</v>
      </c>
      <c r="T87" s="42"/>
      <c r="U87" s="42"/>
      <c r="V87" s="43">
        <f t="shared" ref="V87:V98" si="68">SUM(O87:U87)</f>
        <v>0</v>
      </c>
      <c r="W87" s="45"/>
      <c r="X87" s="45"/>
      <c r="Y87" s="45"/>
      <c r="Z87" s="45"/>
      <c r="AA87" s="45">
        <f>IF((AD81-E81)&lt;=0,0,IF((AD81-E81)&gt;0,(AD81-E81)))</f>
        <v>0</v>
      </c>
      <c r="AB87" s="42"/>
      <c r="AC87" s="42"/>
      <c r="AD87" s="43">
        <f t="shared" ref="AD87:AD98" si="69">SUM(W87:AC87)</f>
        <v>0</v>
      </c>
      <c r="AE87" s="45"/>
      <c r="AF87" s="45"/>
      <c r="AG87" s="45"/>
      <c r="AH87" s="45"/>
      <c r="AI87" s="45">
        <f>IF((AL81-E81)&lt;=0,0,IF((AL81-E81)&gt;0,(AL81-E81)))</f>
        <v>0</v>
      </c>
      <c r="AJ87" s="42"/>
      <c r="AK87" s="42"/>
      <c r="AL87" s="43">
        <f t="shared" ref="AL87:AL98" si="70">SUM(AE87:AK87)</f>
        <v>0</v>
      </c>
      <c r="AM87" s="150"/>
      <c r="AN87" s="90"/>
      <c r="AO87" s="90"/>
      <c r="AP87" s="90"/>
      <c r="AQ87" s="90"/>
      <c r="AR87" s="90"/>
      <c r="AS87" s="90"/>
      <c r="AT87" s="90"/>
      <c r="AU87" s="90"/>
      <c r="AV87" s="90"/>
      <c r="AW87" s="90"/>
      <c r="AX87" s="117"/>
    </row>
    <row r="88" spans="2:50"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67"/>
        <v>0</v>
      </c>
      <c r="O88" s="45"/>
      <c r="P88" s="45"/>
      <c r="Q88" s="45"/>
      <c r="R88" s="45"/>
      <c r="S88" s="44">
        <f>IF(E81-15&lt;0,0,IF(SUM(O81:U86)&lt;10,0,IF(SUM(O81:U86)&lt;20,1,IF(SUM(O81:U86)&lt;30,2,IF(SUM(O81:U86)&gt;=30,3)))))</f>
        <v>0</v>
      </c>
      <c r="T88" s="42"/>
      <c r="U88" s="42"/>
      <c r="V88" s="43">
        <f t="shared" si="68"/>
        <v>0</v>
      </c>
      <c r="W88" s="45"/>
      <c r="X88" s="45"/>
      <c r="Y88" s="45"/>
      <c r="Z88" s="45"/>
      <c r="AA88" s="44">
        <f>IF(E81-15&lt;0,0,IF(SUM(W81:AC86)&lt;10,0,IF(SUM(W81:AC86)&lt;20,1,IF(SUM(W81:AC86)&lt;30,2,IF(SUM(W81:AC86)&gt;=30,3)))))</f>
        <v>0</v>
      </c>
      <c r="AB88" s="42"/>
      <c r="AC88" s="42"/>
      <c r="AD88" s="43">
        <f t="shared" si="69"/>
        <v>0</v>
      </c>
      <c r="AE88" s="45"/>
      <c r="AF88" s="45"/>
      <c r="AG88" s="45"/>
      <c r="AH88" s="45"/>
      <c r="AI88" s="44">
        <f>IF(E81-15&lt;0,0,IF(SUM(AE81:AK86)&lt;10,0,IF(SUM(AE81:AK86)&lt;20,1,IF(SUM(AE81:AK86)&lt;30,2,IF(SUM(AE81:AK86)&gt;=30,3)))))</f>
        <v>0</v>
      </c>
      <c r="AJ88" s="42"/>
      <c r="AK88" s="42"/>
      <c r="AL88" s="43">
        <f t="shared" si="70"/>
        <v>0</v>
      </c>
      <c r="AM88" s="150"/>
      <c r="AN88" s="90"/>
      <c r="AO88" s="90"/>
      <c r="AP88" s="90"/>
      <c r="AQ88" s="90"/>
      <c r="AR88" s="90"/>
      <c r="AS88" s="90"/>
      <c r="AT88" s="90"/>
      <c r="AU88" s="90"/>
      <c r="AV88" s="90"/>
      <c r="AW88" s="90"/>
      <c r="AX88" s="117"/>
    </row>
    <row r="89" spans="2:50" ht="12.95" customHeight="1" x14ac:dyDescent="0.25">
      <c r="B89" s="102"/>
      <c r="C89" s="106"/>
      <c r="D89" s="110"/>
      <c r="E89" s="114"/>
      <c r="F89" s="28" t="s">
        <v>41</v>
      </c>
      <c r="G89" s="44"/>
      <c r="H89" s="44"/>
      <c r="I89" s="44"/>
      <c r="J89" s="44"/>
      <c r="K89" s="45"/>
      <c r="L89" s="42"/>
      <c r="M89" s="42"/>
      <c r="N89" s="43">
        <f t="shared" si="67"/>
        <v>0</v>
      </c>
      <c r="O89" s="44"/>
      <c r="P89" s="44"/>
      <c r="Q89" s="44"/>
      <c r="R89" s="44"/>
      <c r="S89" s="45"/>
      <c r="T89" s="42"/>
      <c r="U89" s="42"/>
      <c r="V89" s="43">
        <f t="shared" si="68"/>
        <v>0</v>
      </c>
      <c r="W89" s="44"/>
      <c r="X89" s="44"/>
      <c r="Y89" s="44"/>
      <c r="Z89" s="44"/>
      <c r="AA89" s="45"/>
      <c r="AB89" s="42"/>
      <c r="AC89" s="42"/>
      <c r="AD89" s="43">
        <f t="shared" si="69"/>
        <v>0</v>
      </c>
      <c r="AE89" s="44"/>
      <c r="AF89" s="44"/>
      <c r="AG89" s="44"/>
      <c r="AH89" s="44"/>
      <c r="AI89" s="45"/>
      <c r="AJ89" s="42"/>
      <c r="AK89" s="42"/>
      <c r="AL89" s="43">
        <f t="shared" si="70"/>
        <v>0</v>
      </c>
      <c r="AM89" s="150"/>
      <c r="AN89" s="90"/>
      <c r="AO89" s="90"/>
      <c r="AP89" s="90"/>
      <c r="AQ89" s="90"/>
      <c r="AR89" s="90"/>
      <c r="AS89" s="90"/>
      <c r="AT89" s="90"/>
      <c r="AU89" s="90"/>
      <c r="AV89" s="90"/>
      <c r="AW89" s="90"/>
      <c r="AX89" s="117"/>
    </row>
    <row r="90" spans="2:50" ht="12.95" customHeight="1" x14ac:dyDescent="0.25">
      <c r="B90" s="102"/>
      <c r="C90" s="106"/>
      <c r="D90" s="110"/>
      <c r="E90" s="114"/>
      <c r="F90" s="28" t="s">
        <v>6</v>
      </c>
      <c r="G90" s="44"/>
      <c r="H90" s="44"/>
      <c r="I90" s="44"/>
      <c r="J90" s="44"/>
      <c r="K90" s="44"/>
      <c r="L90" s="42"/>
      <c r="M90" s="42"/>
      <c r="N90" s="43">
        <f t="shared" si="67"/>
        <v>0</v>
      </c>
      <c r="O90" s="44"/>
      <c r="P90" s="44"/>
      <c r="Q90" s="44"/>
      <c r="R90" s="44"/>
      <c r="S90" s="44"/>
      <c r="T90" s="42"/>
      <c r="U90" s="42"/>
      <c r="V90" s="43">
        <f t="shared" si="68"/>
        <v>0</v>
      </c>
      <c r="W90" s="44"/>
      <c r="X90" s="44"/>
      <c r="Y90" s="44"/>
      <c r="Z90" s="44"/>
      <c r="AA90" s="44"/>
      <c r="AB90" s="42"/>
      <c r="AC90" s="42"/>
      <c r="AD90" s="43">
        <f t="shared" si="69"/>
        <v>0</v>
      </c>
      <c r="AE90" s="44"/>
      <c r="AF90" s="44"/>
      <c r="AG90" s="44"/>
      <c r="AH90" s="44"/>
      <c r="AI90" s="44"/>
      <c r="AJ90" s="42"/>
      <c r="AK90" s="42"/>
      <c r="AL90" s="43">
        <f t="shared" si="70"/>
        <v>0</v>
      </c>
      <c r="AM90" s="150"/>
      <c r="AN90" s="90"/>
      <c r="AO90" s="90"/>
      <c r="AP90" s="90"/>
      <c r="AQ90" s="90"/>
      <c r="AR90" s="90"/>
      <c r="AS90" s="90"/>
      <c r="AT90" s="90"/>
      <c r="AU90" s="90"/>
      <c r="AV90" s="90"/>
      <c r="AW90" s="90"/>
      <c r="AX90" s="117"/>
    </row>
    <row r="91" spans="2:50" ht="12.95" customHeight="1" x14ac:dyDescent="0.25">
      <c r="B91" s="102"/>
      <c r="C91" s="106"/>
      <c r="D91" s="110"/>
      <c r="E91" s="114"/>
      <c r="F91" s="29" t="s">
        <v>35</v>
      </c>
      <c r="G91" s="44"/>
      <c r="H91" s="44"/>
      <c r="I91" s="44"/>
      <c r="J91" s="44"/>
      <c r="K91" s="44"/>
      <c r="L91" s="42"/>
      <c r="M91" s="42"/>
      <c r="N91" s="43">
        <f t="shared" si="67"/>
        <v>0</v>
      </c>
      <c r="O91" s="44"/>
      <c r="P91" s="44"/>
      <c r="Q91" s="44"/>
      <c r="R91" s="44"/>
      <c r="S91" s="44"/>
      <c r="T91" s="42"/>
      <c r="U91" s="42"/>
      <c r="V91" s="43">
        <f t="shared" si="68"/>
        <v>0</v>
      </c>
      <c r="W91" s="44"/>
      <c r="X91" s="44"/>
      <c r="Y91" s="44"/>
      <c r="Z91" s="44"/>
      <c r="AA91" s="44"/>
      <c r="AB91" s="42"/>
      <c r="AC91" s="42"/>
      <c r="AD91" s="43">
        <f t="shared" si="69"/>
        <v>0</v>
      </c>
      <c r="AE91" s="44"/>
      <c r="AF91" s="44"/>
      <c r="AG91" s="44"/>
      <c r="AH91" s="44"/>
      <c r="AI91" s="44"/>
      <c r="AJ91" s="42"/>
      <c r="AK91" s="42"/>
      <c r="AL91" s="43">
        <f t="shared" si="70"/>
        <v>0</v>
      </c>
      <c r="AM91" s="150"/>
      <c r="AN91" s="90"/>
      <c r="AO91" s="90"/>
      <c r="AP91" s="90"/>
      <c r="AQ91" s="90"/>
      <c r="AR91" s="90"/>
      <c r="AS91" s="90"/>
      <c r="AT91" s="90"/>
      <c r="AU91" s="90"/>
      <c r="AV91" s="90"/>
      <c r="AW91" s="90"/>
      <c r="AX91" s="117"/>
    </row>
    <row r="92" spans="2:50" ht="12.95" customHeight="1" x14ac:dyDescent="0.25">
      <c r="B92" s="102"/>
      <c r="C92" s="106"/>
      <c r="D92" s="110"/>
      <c r="E92" s="114"/>
      <c r="F92" s="27" t="s">
        <v>40</v>
      </c>
      <c r="G92" s="44"/>
      <c r="H92" s="44"/>
      <c r="I92" s="44"/>
      <c r="J92" s="44"/>
      <c r="K92" s="44"/>
      <c r="L92" s="42"/>
      <c r="M92" s="42"/>
      <c r="N92" s="43">
        <f t="shared" si="67"/>
        <v>0</v>
      </c>
      <c r="O92" s="44"/>
      <c r="P92" s="44"/>
      <c r="Q92" s="44"/>
      <c r="R92" s="44"/>
      <c r="S92" s="44"/>
      <c r="T92" s="42"/>
      <c r="U92" s="42"/>
      <c r="V92" s="43">
        <f t="shared" si="68"/>
        <v>0</v>
      </c>
      <c r="W92" s="44"/>
      <c r="X92" s="44"/>
      <c r="Y92" s="44"/>
      <c r="Z92" s="44"/>
      <c r="AA92" s="44"/>
      <c r="AB92" s="42"/>
      <c r="AC92" s="42"/>
      <c r="AD92" s="43">
        <f t="shared" si="69"/>
        <v>0</v>
      </c>
      <c r="AE92" s="44"/>
      <c r="AF92" s="44"/>
      <c r="AG92" s="44"/>
      <c r="AH92" s="44"/>
      <c r="AI92" s="44"/>
      <c r="AJ92" s="42"/>
      <c r="AK92" s="42"/>
      <c r="AL92" s="43">
        <f t="shared" si="70"/>
        <v>0</v>
      </c>
      <c r="AM92" s="150"/>
      <c r="AN92" s="90"/>
      <c r="AO92" s="90"/>
      <c r="AP92" s="90"/>
      <c r="AQ92" s="90"/>
      <c r="AR92" s="90"/>
      <c r="AS92" s="90"/>
      <c r="AT92" s="90"/>
      <c r="AU92" s="90"/>
      <c r="AV92" s="90"/>
      <c r="AW92" s="90"/>
      <c r="AX92" s="117"/>
    </row>
    <row r="93" spans="2:50" ht="12.95" customHeight="1" x14ac:dyDescent="0.25">
      <c r="B93" s="102"/>
      <c r="C93" s="106"/>
      <c r="D93" s="110"/>
      <c r="E93" s="114"/>
      <c r="F93" s="27" t="s">
        <v>7</v>
      </c>
      <c r="G93" s="44"/>
      <c r="H93" s="44"/>
      <c r="I93" s="44"/>
      <c r="J93" s="44"/>
      <c r="K93" s="44"/>
      <c r="L93" s="42"/>
      <c r="M93" s="42"/>
      <c r="N93" s="43">
        <f t="shared" si="67"/>
        <v>0</v>
      </c>
      <c r="O93" s="44"/>
      <c r="P93" s="44"/>
      <c r="Q93" s="44"/>
      <c r="R93" s="44"/>
      <c r="S93" s="44"/>
      <c r="T93" s="42"/>
      <c r="U93" s="42"/>
      <c r="V93" s="43">
        <f t="shared" si="68"/>
        <v>0</v>
      </c>
      <c r="W93" s="44"/>
      <c r="X93" s="44"/>
      <c r="Y93" s="44"/>
      <c r="Z93" s="44"/>
      <c r="AA93" s="44"/>
      <c r="AB93" s="42"/>
      <c r="AC93" s="42"/>
      <c r="AD93" s="43">
        <f t="shared" si="69"/>
        <v>0</v>
      </c>
      <c r="AE93" s="44"/>
      <c r="AF93" s="44"/>
      <c r="AG93" s="44"/>
      <c r="AH93" s="44"/>
      <c r="AI93" s="44"/>
      <c r="AJ93" s="42"/>
      <c r="AK93" s="42"/>
      <c r="AL93" s="43">
        <f t="shared" si="70"/>
        <v>0</v>
      </c>
      <c r="AM93" s="150"/>
      <c r="AN93" s="90"/>
      <c r="AO93" s="90"/>
      <c r="AP93" s="90"/>
      <c r="AQ93" s="90"/>
      <c r="AR93" s="90"/>
      <c r="AS93" s="90"/>
      <c r="AT93" s="90"/>
      <c r="AU93" s="90"/>
      <c r="AV93" s="90"/>
      <c r="AW93" s="90"/>
      <c r="AX93" s="117"/>
    </row>
    <row r="94" spans="2:50" ht="12.95" customHeight="1" x14ac:dyDescent="0.25">
      <c r="B94" s="102"/>
      <c r="C94" s="106"/>
      <c r="D94" s="110"/>
      <c r="E94" s="114"/>
      <c r="F94" s="27"/>
      <c r="G94" s="44"/>
      <c r="H94" s="44"/>
      <c r="I94" s="44"/>
      <c r="J94" s="44"/>
      <c r="K94" s="44"/>
      <c r="L94" s="42"/>
      <c r="M94" s="42"/>
      <c r="N94" s="43">
        <f t="shared" si="67"/>
        <v>0</v>
      </c>
      <c r="O94" s="44"/>
      <c r="P94" s="44"/>
      <c r="Q94" s="44"/>
      <c r="R94" s="44"/>
      <c r="S94" s="44"/>
      <c r="T94" s="42"/>
      <c r="U94" s="42"/>
      <c r="V94" s="43">
        <f t="shared" si="68"/>
        <v>0</v>
      </c>
      <c r="W94" s="44"/>
      <c r="X94" s="44"/>
      <c r="Y94" s="44"/>
      <c r="Z94" s="44"/>
      <c r="AA94" s="44"/>
      <c r="AB94" s="42"/>
      <c r="AC94" s="42"/>
      <c r="AD94" s="43">
        <f t="shared" si="69"/>
        <v>0</v>
      </c>
      <c r="AE94" s="44"/>
      <c r="AF94" s="44"/>
      <c r="AG94" s="44"/>
      <c r="AH94" s="44"/>
      <c r="AI94" s="44"/>
      <c r="AJ94" s="42"/>
      <c r="AK94" s="42"/>
      <c r="AL94" s="43">
        <f t="shared" si="70"/>
        <v>0</v>
      </c>
      <c r="AM94" s="150"/>
      <c r="AN94" s="90"/>
      <c r="AO94" s="90"/>
      <c r="AP94" s="90"/>
      <c r="AQ94" s="90"/>
      <c r="AR94" s="90"/>
      <c r="AS94" s="90"/>
      <c r="AT94" s="90"/>
      <c r="AU94" s="90"/>
      <c r="AV94" s="90"/>
      <c r="AW94" s="90"/>
      <c r="AX94" s="117"/>
    </row>
    <row r="95" spans="2:50" ht="12.95" customHeight="1" x14ac:dyDescent="0.25">
      <c r="B95" s="102"/>
      <c r="C95" s="106"/>
      <c r="D95" s="110"/>
      <c r="E95" s="114"/>
      <c r="F95" s="27"/>
      <c r="G95" s="44"/>
      <c r="H95" s="44"/>
      <c r="I95" s="44"/>
      <c r="J95" s="44"/>
      <c r="K95" s="44"/>
      <c r="L95" s="42"/>
      <c r="M95" s="42"/>
      <c r="N95" s="43">
        <f t="shared" si="67"/>
        <v>0</v>
      </c>
      <c r="O95" s="44"/>
      <c r="P95" s="44"/>
      <c r="Q95" s="44"/>
      <c r="R95" s="44"/>
      <c r="S95" s="44"/>
      <c r="T95" s="42"/>
      <c r="U95" s="42"/>
      <c r="V95" s="43">
        <f t="shared" si="68"/>
        <v>0</v>
      </c>
      <c r="W95" s="44"/>
      <c r="X95" s="44"/>
      <c r="Y95" s="44"/>
      <c r="Z95" s="44"/>
      <c r="AA95" s="44"/>
      <c r="AB95" s="42"/>
      <c r="AC95" s="42"/>
      <c r="AD95" s="43">
        <f t="shared" si="69"/>
        <v>0</v>
      </c>
      <c r="AE95" s="44"/>
      <c r="AF95" s="44"/>
      <c r="AG95" s="44"/>
      <c r="AH95" s="44"/>
      <c r="AI95" s="44"/>
      <c r="AJ95" s="42"/>
      <c r="AK95" s="42"/>
      <c r="AL95" s="43">
        <f t="shared" si="70"/>
        <v>0</v>
      </c>
      <c r="AM95" s="150"/>
      <c r="AN95" s="90"/>
      <c r="AO95" s="90"/>
      <c r="AP95" s="90"/>
      <c r="AQ95" s="90"/>
      <c r="AR95" s="90"/>
      <c r="AS95" s="90"/>
      <c r="AT95" s="90"/>
      <c r="AU95" s="90"/>
      <c r="AV95" s="90"/>
      <c r="AW95" s="90"/>
      <c r="AX95" s="117"/>
    </row>
    <row r="96" spans="2:50" ht="12.95" customHeight="1" x14ac:dyDescent="0.25">
      <c r="B96" s="102"/>
      <c r="C96" s="106"/>
      <c r="D96" s="110"/>
      <c r="E96" s="114"/>
      <c r="F96" s="27"/>
      <c r="G96" s="44"/>
      <c r="H96" s="44"/>
      <c r="I96" s="44"/>
      <c r="J96" s="44"/>
      <c r="K96" s="44"/>
      <c r="L96" s="42"/>
      <c r="M96" s="42"/>
      <c r="N96" s="43">
        <f t="shared" si="67"/>
        <v>0</v>
      </c>
      <c r="O96" s="44"/>
      <c r="P96" s="44"/>
      <c r="Q96" s="44"/>
      <c r="R96" s="44"/>
      <c r="S96" s="44"/>
      <c r="T96" s="42"/>
      <c r="U96" s="42"/>
      <c r="V96" s="43">
        <f t="shared" si="68"/>
        <v>0</v>
      </c>
      <c r="W96" s="44"/>
      <c r="X96" s="44"/>
      <c r="Y96" s="44"/>
      <c r="Z96" s="44"/>
      <c r="AA96" s="44"/>
      <c r="AB96" s="42"/>
      <c r="AC96" s="42"/>
      <c r="AD96" s="43">
        <f t="shared" si="69"/>
        <v>0</v>
      </c>
      <c r="AE96" s="44"/>
      <c r="AF96" s="44"/>
      <c r="AG96" s="44"/>
      <c r="AH96" s="44"/>
      <c r="AI96" s="44"/>
      <c r="AJ96" s="42"/>
      <c r="AK96" s="42"/>
      <c r="AL96" s="43">
        <f t="shared" si="70"/>
        <v>0</v>
      </c>
      <c r="AM96" s="150"/>
      <c r="AN96" s="90"/>
      <c r="AO96" s="90"/>
      <c r="AP96" s="90"/>
      <c r="AQ96" s="90"/>
      <c r="AR96" s="90"/>
      <c r="AS96" s="90"/>
      <c r="AT96" s="90"/>
      <c r="AU96" s="90"/>
      <c r="AV96" s="90"/>
      <c r="AW96" s="90"/>
      <c r="AX96" s="117"/>
    </row>
    <row r="97" spans="2:50" ht="12.95" customHeight="1" x14ac:dyDescent="0.25">
      <c r="B97" s="102"/>
      <c r="C97" s="106"/>
      <c r="D97" s="110"/>
      <c r="E97" s="114"/>
      <c r="F97" s="28"/>
      <c r="G97" s="44"/>
      <c r="H97" s="44"/>
      <c r="I97" s="44"/>
      <c r="J97" s="44"/>
      <c r="K97" s="44"/>
      <c r="L97" s="42"/>
      <c r="M97" s="42"/>
      <c r="N97" s="43">
        <f t="shared" si="67"/>
        <v>0</v>
      </c>
      <c r="O97" s="44"/>
      <c r="P97" s="44"/>
      <c r="Q97" s="44"/>
      <c r="R97" s="44"/>
      <c r="S97" s="44"/>
      <c r="T97" s="42"/>
      <c r="U97" s="42"/>
      <c r="V97" s="43">
        <f t="shared" si="68"/>
        <v>0</v>
      </c>
      <c r="W97" s="44"/>
      <c r="X97" s="44"/>
      <c r="Y97" s="44"/>
      <c r="Z97" s="44"/>
      <c r="AA97" s="44"/>
      <c r="AB97" s="42"/>
      <c r="AC97" s="42"/>
      <c r="AD97" s="43">
        <f t="shared" si="69"/>
        <v>0</v>
      </c>
      <c r="AE97" s="44"/>
      <c r="AF97" s="44"/>
      <c r="AG97" s="44"/>
      <c r="AH97" s="44"/>
      <c r="AI97" s="44"/>
      <c r="AJ97" s="42"/>
      <c r="AK97" s="42"/>
      <c r="AL97" s="43">
        <f t="shared" si="70"/>
        <v>0</v>
      </c>
      <c r="AM97" s="150"/>
      <c r="AN97" s="90"/>
      <c r="AO97" s="90"/>
      <c r="AP97" s="90"/>
      <c r="AQ97" s="90"/>
      <c r="AR97" s="90"/>
      <c r="AS97" s="90"/>
      <c r="AT97" s="90"/>
      <c r="AU97" s="90"/>
      <c r="AV97" s="90"/>
      <c r="AW97" s="90"/>
      <c r="AX97" s="117"/>
    </row>
    <row r="98" spans="2:50" ht="12.95" customHeight="1" thickBot="1" x14ac:dyDescent="0.3">
      <c r="B98" s="103"/>
      <c r="C98" s="107"/>
      <c r="D98" s="111"/>
      <c r="E98" s="114"/>
      <c r="F98" s="28"/>
      <c r="G98" s="44"/>
      <c r="H98" s="44"/>
      <c r="I98" s="44"/>
      <c r="J98" s="44"/>
      <c r="K98" s="44"/>
      <c r="L98" s="46"/>
      <c r="M98" s="46"/>
      <c r="N98" s="43">
        <f t="shared" si="67"/>
        <v>0</v>
      </c>
      <c r="O98" s="44"/>
      <c r="P98" s="44"/>
      <c r="Q98" s="44"/>
      <c r="R98" s="44"/>
      <c r="S98" s="44"/>
      <c r="T98" s="46"/>
      <c r="U98" s="46"/>
      <c r="V98" s="43">
        <f t="shared" si="68"/>
        <v>0</v>
      </c>
      <c r="W98" s="44"/>
      <c r="X98" s="44"/>
      <c r="Y98" s="44"/>
      <c r="Z98" s="44"/>
      <c r="AA98" s="44"/>
      <c r="AB98" s="46"/>
      <c r="AC98" s="46"/>
      <c r="AD98" s="43">
        <f t="shared" si="69"/>
        <v>0</v>
      </c>
      <c r="AE98" s="44"/>
      <c r="AF98" s="44"/>
      <c r="AG98" s="44"/>
      <c r="AH98" s="44"/>
      <c r="AI98" s="44"/>
      <c r="AJ98" s="46"/>
      <c r="AK98" s="46"/>
      <c r="AL98" s="43">
        <f t="shared" si="70"/>
        <v>0</v>
      </c>
      <c r="AM98" s="150"/>
      <c r="AN98" s="90"/>
      <c r="AO98" s="90"/>
      <c r="AP98" s="90"/>
      <c r="AQ98" s="90"/>
      <c r="AR98" s="90"/>
      <c r="AS98" s="90"/>
      <c r="AT98" s="90"/>
      <c r="AU98" s="90"/>
      <c r="AV98" s="90"/>
      <c r="AW98" s="90"/>
      <c r="AX98" s="117"/>
    </row>
    <row r="99" spans="2:50" ht="12.95" hidden="1" customHeight="1" thickBot="1" x14ac:dyDescent="0.3">
      <c r="B99" s="104"/>
      <c r="C99" s="108"/>
      <c r="D99" s="112"/>
      <c r="E99" s="115"/>
      <c r="F99" s="28" t="s">
        <v>36</v>
      </c>
      <c r="G99" s="48"/>
      <c r="H99" s="48"/>
      <c r="I99" s="48"/>
      <c r="J99" s="48"/>
      <c r="K99" s="48"/>
      <c r="L99" s="47"/>
      <c r="M99" s="47"/>
      <c r="N99" s="43">
        <f>N88+N89+N91+N96+N97+N98+N94+N95</f>
        <v>0</v>
      </c>
      <c r="O99" s="49"/>
      <c r="P99" s="49"/>
      <c r="Q99" s="49"/>
      <c r="R99" s="49"/>
      <c r="S99" s="49"/>
      <c r="T99" s="47"/>
      <c r="U99" s="47"/>
      <c r="V99" s="43">
        <f>V88+V89+V91+V96+V97+V98+V94+V95</f>
        <v>0</v>
      </c>
      <c r="W99" s="49"/>
      <c r="X99" s="49"/>
      <c r="Y99" s="49"/>
      <c r="Z99" s="49"/>
      <c r="AA99" s="49"/>
      <c r="AB99" s="47"/>
      <c r="AC99" s="47"/>
      <c r="AD99" s="43">
        <f>AD88+AD89+AD91+AD96+AD97+AD98+AD94+AD95</f>
        <v>0</v>
      </c>
      <c r="AE99" s="49"/>
      <c r="AF99" s="49"/>
      <c r="AG99" s="49"/>
      <c r="AH99" s="49"/>
      <c r="AI99" s="49"/>
      <c r="AJ99" s="47"/>
      <c r="AK99" s="47"/>
      <c r="AL99" s="43">
        <f>AL88+AL89+AL91+AL96+AL97+AL98+AL94+AL95</f>
        <v>0</v>
      </c>
      <c r="AM99" s="151"/>
      <c r="AN99" s="91"/>
      <c r="AO99" s="91"/>
      <c r="AP99" s="91"/>
      <c r="AQ99" s="91"/>
      <c r="AR99" s="91"/>
      <c r="AS99" s="91"/>
      <c r="AT99" s="91"/>
      <c r="AU99" s="91"/>
      <c r="AV99" s="91"/>
      <c r="AW99" s="91"/>
      <c r="AX99" s="118"/>
    </row>
    <row r="100" spans="2:50" ht="12.95" customHeight="1" thickTop="1" x14ac:dyDescent="0.25">
      <c r="B100" s="102">
        <v>6</v>
      </c>
      <c r="C100" s="105">
        <f>NİSAN!C100</f>
        <v>0</v>
      </c>
      <c r="D100" s="109">
        <f>NİSAN!D100</f>
        <v>0</v>
      </c>
      <c r="E100" s="113">
        <f>NİSAN!E100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149">
        <f t="shared" ref="AM100" si="71">N100+V100+AD100+AL100</f>
        <v>0</v>
      </c>
      <c r="AN100" s="89">
        <f t="shared" ref="AN100" si="72">N101+V101+AD101+AL101</f>
        <v>0</v>
      </c>
      <c r="AO100" s="89">
        <f t="shared" ref="AO100" si="73">N102+V102+AD102+AL102</f>
        <v>0</v>
      </c>
      <c r="AP100" s="89">
        <f t="shared" ref="AP100" si="74">N103+V103+AD103+AL103</f>
        <v>0</v>
      </c>
      <c r="AQ100" s="89">
        <f t="shared" ref="AQ100" si="75">N104+V104+AD104+AL104</f>
        <v>0</v>
      </c>
      <c r="AR100" s="89">
        <f t="shared" ref="AR100" si="76">N105+V105+AD105+AL105</f>
        <v>0</v>
      </c>
      <c r="AS100" s="89">
        <f t="shared" ref="AS100" si="77">N106+V106+AD106+AL106</f>
        <v>0</v>
      </c>
      <c r="AT100" s="89">
        <f t="shared" ref="AT100" si="78">N118+V118+AD118+AL118</f>
        <v>0</v>
      </c>
      <c r="AU100" s="89">
        <f t="shared" ref="AU100" si="79">N111+V111+AD111+AL111</f>
        <v>0</v>
      </c>
      <c r="AV100" s="89">
        <f t="shared" ref="AV100" si="80">N112+V112+AD112+AL112</f>
        <v>0</v>
      </c>
      <c r="AW100" s="89">
        <f t="shared" ref="AW100" si="81">N109+V109+AD109+AL109</f>
        <v>0</v>
      </c>
      <c r="AX100" s="116">
        <f t="shared" ref="AX100" si="82">SUM(AN100:AW118)</f>
        <v>0</v>
      </c>
    </row>
    <row r="101" spans="2:50"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150"/>
      <c r="AN101" s="90"/>
      <c r="AO101" s="90"/>
      <c r="AP101" s="90"/>
      <c r="AQ101" s="90"/>
      <c r="AR101" s="90"/>
      <c r="AS101" s="90"/>
      <c r="AT101" s="90"/>
      <c r="AU101" s="90"/>
      <c r="AV101" s="90"/>
      <c r="AW101" s="90"/>
      <c r="AX101" s="117"/>
    </row>
    <row r="102" spans="2:50"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150"/>
      <c r="AN102" s="90"/>
      <c r="AO102" s="90"/>
      <c r="AP102" s="90"/>
      <c r="AQ102" s="90"/>
      <c r="AR102" s="90"/>
      <c r="AS102" s="90"/>
      <c r="AT102" s="90"/>
      <c r="AU102" s="90"/>
      <c r="AV102" s="90"/>
      <c r="AW102" s="90"/>
      <c r="AX102" s="117"/>
    </row>
    <row r="103" spans="2:50"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150"/>
      <c r="AN103" s="90"/>
      <c r="AO103" s="90"/>
      <c r="AP103" s="90"/>
      <c r="AQ103" s="90"/>
      <c r="AR103" s="90"/>
      <c r="AS103" s="90"/>
      <c r="AT103" s="90"/>
      <c r="AU103" s="90"/>
      <c r="AV103" s="90"/>
      <c r="AW103" s="90"/>
      <c r="AX103" s="117"/>
    </row>
    <row r="104" spans="2:50"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150"/>
      <c r="AN104" s="90"/>
      <c r="AO104" s="90"/>
      <c r="AP104" s="90"/>
      <c r="AQ104" s="90"/>
      <c r="AR104" s="90"/>
      <c r="AS104" s="90"/>
      <c r="AT104" s="90"/>
      <c r="AU104" s="90"/>
      <c r="AV104" s="90"/>
      <c r="AW104" s="90"/>
      <c r="AX104" s="117"/>
    </row>
    <row r="105" spans="2:50" ht="12.95" customHeight="1" x14ac:dyDescent="0.25">
      <c r="B105" s="102"/>
      <c r="C105" s="106"/>
      <c r="D105" s="110"/>
      <c r="E105" s="114"/>
      <c r="F105" s="27" t="s">
        <v>37</v>
      </c>
      <c r="G105" s="44"/>
      <c r="H105" s="44"/>
      <c r="I105" s="44"/>
      <c r="J105" s="44"/>
      <c r="K105" s="44"/>
      <c r="L105" s="42"/>
      <c r="M105" s="42"/>
      <c r="N105" s="43">
        <f>SUM(G105:M105)</f>
        <v>0</v>
      </c>
      <c r="O105" s="44"/>
      <c r="P105" s="44"/>
      <c r="Q105" s="44"/>
      <c r="R105" s="44"/>
      <c r="S105" s="44"/>
      <c r="T105" s="42"/>
      <c r="U105" s="42"/>
      <c r="V105" s="43">
        <f>SUM(O105:U105)</f>
        <v>0</v>
      </c>
      <c r="W105" s="44"/>
      <c r="X105" s="44"/>
      <c r="Y105" s="44"/>
      <c r="Z105" s="44"/>
      <c r="AA105" s="44"/>
      <c r="AB105" s="42"/>
      <c r="AC105" s="42"/>
      <c r="AD105" s="43">
        <f>SUM(W105:AC105)</f>
        <v>0</v>
      </c>
      <c r="AE105" s="44"/>
      <c r="AF105" s="44"/>
      <c r="AG105" s="44"/>
      <c r="AH105" s="44"/>
      <c r="AI105" s="44"/>
      <c r="AJ105" s="42"/>
      <c r="AK105" s="42"/>
      <c r="AL105" s="43">
        <f>SUM(AE105:AK105)</f>
        <v>0</v>
      </c>
      <c r="AM105" s="150"/>
      <c r="AN105" s="90"/>
      <c r="AO105" s="90"/>
      <c r="AP105" s="90"/>
      <c r="AQ105" s="90"/>
      <c r="AR105" s="90"/>
      <c r="AS105" s="90"/>
      <c r="AT105" s="90"/>
      <c r="AU105" s="90"/>
      <c r="AV105" s="90"/>
      <c r="AW105" s="90"/>
      <c r="AX105" s="117"/>
    </row>
    <row r="106" spans="2:50" ht="12.95" customHeight="1" x14ac:dyDescent="0.25">
      <c r="B106" s="102"/>
      <c r="C106" s="106"/>
      <c r="D106" s="110"/>
      <c r="E106" s="114"/>
      <c r="F106" s="28" t="s">
        <v>31</v>
      </c>
      <c r="G106" s="45"/>
      <c r="H106" s="45"/>
      <c r="I106" s="45"/>
      <c r="J106" s="45"/>
      <c r="K106" s="45">
        <f>IF((N100-E100)&lt;=0,0,IF((N100-E100)&gt;0,(N100-E100)))</f>
        <v>0</v>
      </c>
      <c r="L106" s="42"/>
      <c r="M106" s="42"/>
      <c r="N106" s="43">
        <f t="shared" ref="N106:N117" si="83">SUM(G106:M106)</f>
        <v>0</v>
      </c>
      <c r="O106" s="45"/>
      <c r="P106" s="45"/>
      <c r="Q106" s="45"/>
      <c r="R106" s="45"/>
      <c r="S106" s="45">
        <f>IF((V100-E100)&lt;=0,0,IF((V100-E100)&gt;0,(V100-E100)))</f>
        <v>0</v>
      </c>
      <c r="T106" s="42"/>
      <c r="U106" s="42"/>
      <c r="V106" s="43">
        <f t="shared" ref="V106:V117" si="84">SUM(O106:U106)</f>
        <v>0</v>
      </c>
      <c r="W106" s="45"/>
      <c r="X106" s="45"/>
      <c r="Y106" s="45"/>
      <c r="Z106" s="45"/>
      <c r="AA106" s="45">
        <f>IF((AD100-E100)&lt;=0,0,IF((AD100-E100)&gt;0,(AD100-E100)))</f>
        <v>0</v>
      </c>
      <c r="AB106" s="42"/>
      <c r="AC106" s="42"/>
      <c r="AD106" s="43">
        <f t="shared" ref="AD106:AD117" si="85">SUM(W106:AC106)</f>
        <v>0</v>
      </c>
      <c r="AE106" s="45"/>
      <c r="AF106" s="45"/>
      <c r="AG106" s="45"/>
      <c r="AH106" s="45"/>
      <c r="AI106" s="45">
        <f>IF((AL100-E100)&lt;=0,0,IF((AL100-E100)&gt;0,(AL100-E100)))</f>
        <v>0</v>
      </c>
      <c r="AJ106" s="42"/>
      <c r="AK106" s="42"/>
      <c r="AL106" s="43">
        <f t="shared" ref="AL106:AL117" si="86">SUM(AE106:AK106)</f>
        <v>0</v>
      </c>
      <c r="AM106" s="150"/>
      <c r="AN106" s="90"/>
      <c r="AO106" s="90"/>
      <c r="AP106" s="90"/>
      <c r="AQ106" s="90"/>
      <c r="AR106" s="90"/>
      <c r="AS106" s="90"/>
      <c r="AT106" s="90"/>
      <c r="AU106" s="90"/>
      <c r="AV106" s="90"/>
      <c r="AW106" s="90"/>
      <c r="AX106" s="117"/>
    </row>
    <row r="107" spans="2:50"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83"/>
        <v>0</v>
      </c>
      <c r="O107" s="45"/>
      <c r="P107" s="45"/>
      <c r="Q107" s="45"/>
      <c r="R107" s="45"/>
      <c r="S107" s="44">
        <f>IF(E100-15&lt;0,0,IF(SUM(O100:U105)&lt;10,0,IF(SUM(O100:U105)&lt;20,1,IF(SUM(O100:U105)&lt;30,2,IF(SUM(O100:U105)&gt;=30,3)))))</f>
        <v>0</v>
      </c>
      <c r="T107" s="42"/>
      <c r="U107" s="42"/>
      <c r="V107" s="43">
        <f t="shared" si="84"/>
        <v>0</v>
      </c>
      <c r="W107" s="45"/>
      <c r="X107" s="45"/>
      <c r="Y107" s="45"/>
      <c r="Z107" s="45"/>
      <c r="AA107" s="44">
        <f>IF(E100-15&lt;0,0,IF(SUM(W100:AC105)&lt;10,0,IF(SUM(W100:AC105)&lt;20,1,IF(SUM(W100:AC105)&lt;30,2,IF(SUM(W100:AC105)&gt;=30,3)))))</f>
        <v>0</v>
      </c>
      <c r="AB107" s="42"/>
      <c r="AC107" s="42"/>
      <c r="AD107" s="43">
        <f t="shared" si="85"/>
        <v>0</v>
      </c>
      <c r="AE107" s="45"/>
      <c r="AF107" s="45"/>
      <c r="AG107" s="45"/>
      <c r="AH107" s="45"/>
      <c r="AI107" s="44">
        <f>IF(E100-15&lt;0,0,IF(SUM(AE100:AK105)&lt;10,0,IF(SUM(AE100:AK105)&lt;20,1,IF(SUM(AE100:AK105)&lt;30,2,IF(SUM(AE100:AK105)&gt;=30,3)))))</f>
        <v>0</v>
      </c>
      <c r="AJ107" s="42"/>
      <c r="AK107" s="42"/>
      <c r="AL107" s="43">
        <f t="shared" si="86"/>
        <v>0</v>
      </c>
      <c r="AM107" s="150"/>
      <c r="AN107" s="90"/>
      <c r="AO107" s="90"/>
      <c r="AP107" s="90"/>
      <c r="AQ107" s="90"/>
      <c r="AR107" s="90"/>
      <c r="AS107" s="90"/>
      <c r="AT107" s="90"/>
      <c r="AU107" s="90"/>
      <c r="AV107" s="90"/>
      <c r="AW107" s="90"/>
      <c r="AX107" s="117"/>
    </row>
    <row r="108" spans="2:50" ht="12.95" customHeight="1" x14ac:dyDescent="0.25">
      <c r="B108" s="102"/>
      <c r="C108" s="106"/>
      <c r="D108" s="110"/>
      <c r="E108" s="114"/>
      <c r="F108" s="28" t="s">
        <v>41</v>
      </c>
      <c r="G108" s="44"/>
      <c r="H108" s="44"/>
      <c r="I108" s="44"/>
      <c r="J108" s="44"/>
      <c r="K108" s="45"/>
      <c r="L108" s="42"/>
      <c r="M108" s="42"/>
      <c r="N108" s="43">
        <f t="shared" si="83"/>
        <v>0</v>
      </c>
      <c r="O108" s="44"/>
      <c r="P108" s="44"/>
      <c r="Q108" s="44"/>
      <c r="R108" s="44"/>
      <c r="S108" s="45"/>
      <c r="T108" s="42"/>
      <c r="U108" s="42"/>
      <c r="V108" s="43">
        <f t="shared" si="84"/>
        <v>0</v>
      </c>
      <c r="W108" s="44"/>
      <c r="X108" s="44"/>
      <c r="Y108" s="44"/>
      <c r="Z108" s="44"/>
      <c r="AA108" s="45"/>
      <c r="AB108" s="42"/>
      <c r="AC108" s="42"/>
      <c r="AD108" s="43">
        <f t="shared" si="85"/>
        <v>0</v>
      </c>
      <c r="AE108" s="44"/>
      <c r="AF108" s="44"/>
      <c r="AG108" s="44"/>
      <c r="AH108" s="44"/>
      <c r="AI108" s="45"/>
      <c r="AJ108" s="42"/>
      <c r="AK108" s="42"/>
      <c r="AL108" s="43">
        <f t="shared" si="86"/>
        <v>0</v>
      </c>
      <c r="AM108" s="150"/>
      <c r="AN108" s="90"/>
      <c r="AO108" s="90"/>
      <c r="AP108" s="90"/>
      <c r="AQ108" s="90"/>
      <c r="AR108" s="90"/>
      <c r="AS108" s="90"/>
      <c r="AT108" s="90"/>
      <c r="AU108" s="90"/>
      <c r="AV108" s="90"/>
      <c r="AW108" s="90"/>
      <c r="AX108" s="117"/>
    </row>
    <row r="109" spans="2:50" ht="12.95" customHeight="1" x14ac:dyDescent="0.25">
      <c r="B109" s="102"/>
      <c r="C109" s="106"/>
      <c r="D109" s="110"/>
      <c r="E109" s="114"/>
      <c r="F109" s="28" t="s">
        <v>6</v>
      </c>
      <c r="G109" s="44"/>
      <c r="H109" s="44"/>
      <c r="I109" s="44"/>
      <c r="J109" s="44"/>
      <c r="K109" s="44"/>
      <c r="L109" s="42"/>
      <c r="M109" s="42"/>
      <c r="N109" s="43">
        <f t="shared" si="83"/>
        <v>0</v>
      </c>
      <c r="O109" s="44"/>
      <c r="P109" s="44"/>
      <c r="Q109" s="44"/>
      <c r="R109" s="44"/>
      <c r="S109" s="44"/>
      <c r="T109" s="42"/>
      <c r="U109" s="42"/>
      <c r="V109" s="43">
        <f t="shared" si="84"/>
        <v>0</v>
      </c>
      <c r="W109" s="44"/>
      <c r="X109" s="44"/>
      <c r="Y109" s="44"/>
      <c r="Z109" s="44"/>
      <c r="AA109" s="44"/>
      <c r="AB109" s="42"/>
      <c r="AC109" s="42"/>
      <c r="AD109" s="43">
        <f t="shared" si="85"/>
        <v>0</v>
      </c>
      <c r="AE109" s="44"/>
      <c r="AF109" s="44"/>
      <c r="AG109" s="44"/>
      <c r="AH109" s="44"/>
      <c r="AI109" s="44"/>
      <c r="AJ109" s="42"/>
      <c r="AK109" s="42"/>
      <c r="AL109" s="43">
        <f t="shared" si="86"/>
        <v>0</v>
      </c>
      <c r="AM109" s="150"/>
      <c r="AN109" s="90"/>
      <c r="AO109" s="90"/>
      <c r="AP109" s="90"/>
      <c r="AQ109" s="90"/>
      <c r="AR109" s="90"/>
      <c r="AS109" s="90"/>
      <c r="AT109" s="90"/>
      <c r="AU109" s="90"/>
      <c r="AV109" s="90"/>
      <c r="AW109" s="90"/>
      <c r="AX109" s="117"/>
    </row>
    <row r="110" spans="2:50" ht="12.95" customHeight="1" x14ac:dyDescent="0.25">
      <c r="B110" s="102"/>
      <c r="C110" s="106"/>
      <c r="D110" s="110"/>
      <c r="E110" s="114"/>
      <c r="F110" s="29" t="s">
        <v>35</v>
      </c>
      <c r="G110" s="44"/>
      <c r="H110" s="44"/>
      <c r="I110" s="44"/>
      <c r="J110" s="44"/>
      <c r="K110" s="44"/>
      <c r="L110" s="42"/>
      <c r="M110" s="42"/>
      <c r="N110" s="43">
        <f t="shared" si="83"/>
        <v>0</v>
      </c>
      <c r="O110" s="44"/>
      <c r="P110" s="44"/>
      <c r="Q110" s="44"/>
      <c r="R110" s="44"/>
      <c r="S110" s="44"/>
      <c r="T110" s="42"/>
      <c r="U110" s="42"/>
      <c r="V110" s="43">
        <f t="shared" si="84"/>
        <v>0</v>
      </c>
      <c r="W110" s="44"/>
      <c r="X110" s="44"/>
      <c r="Y110" s="44"/>
      <c r="Z110" s="44"/>
      <c r="AA110" s="44"/>
      <c r="AB110" s="42"/>
      <c r="AC110" s="42"/>
      <c r="AD110" s="43">
        <f t="shared" si="85"/>
        <v>0</v>
      </c>
      <c r="AE110" s="44"/>
      <c r="AF110" s="44"/>
      <c r="AG110" s="44"/>
      <c r="AH110" s="44"/>
      <c r="AI110" s="44"/>
      <c r="AJ110" s="42"/>
      <c r="AK110" s="42"/>
      <c r="AL110" s="43">
        <f t="shared" si="86"/>
        <v>0</v>
      </c>
      <c r="AM110" s="150"/>
      <c r="AN110" s="90"/>
      <c r="AO110" s="90"/>
      <c r="AP110" s="90"/>
      <c r="AQ110" s="90"/>
      <c r="AR110" s="90"/>
      <c r="AS110" s="90"/>
      <c r="AT110" s="90"/>
      <c r="AU110" s="90"/>
      <c r="AV110" s="90"/>
      <c r="AW110" s="90"/>
      <c r="AX110" s="117"/>
    </row>
    <row r="111" spans="2:50" ht="12.95" customHeight="1" x14ac:dyDescent="0.25">
      <c r="B111" s="102"/>
      <c r="C111" s="106"/>
      <c r="D111" s="110"/>
      <c r="E111" s="114"/>
      <c r="F111" s="27" t="s">
        <v>40</v>
      </c>
      <c r="G111" s="44"/>
      <c r="H111" s="44"/>
      <c r="I111" s="44"/>
      <c r="J111" s="44"/>
      <c r="K111" s="44"/>
      <c r="L111" s="42"/>
      <c r="M111" s="42"/>
      <c r="N111" s="43">
        <f t="shared" si="83"/>
        <v>0</v>
      </c>
      <c r="O111" s="44"/>
      <c r="P111" s="44"/>
      <c r="Q111" s="44"/>
      <c r="R111" s="44"/>
      <c r="S111" s="44"/>
      <c r="T111" s="42"/>
      <c r="U111" s="42"/>
      <c r="V111" s="43">
        <f t="shared" si="84"/>
        <v>0</v>
      </c>
      <c r="W111" s="44"/>
      <c r="X111" s="44"/>
      <c r="Y111" s="44"/>
      <c r="Z111" s="44"/>
      <c r="AA111" s="44"/>
      <c r="AB111" s="42"/>
      <c r="AC111" s="42"/>
      <c r="AD111" s="43">
        <f t="shared" si="85"/>
        <v>0</v>
      </c>
      <c r="AE111" s="44"/>
      <c r="AF111" s="44"/>
      <c r="AG111" s="44"/>
      <c r="AH111" s="44"/>
      <c r="AI111" s="44"/>
      <c r="AJ111" s="42"/>
      <c r="AK111" s="42"/>
      <c r="AL111" s="43">
        <f t="shared" si="86"/>
        <v>0</v>
      </c>
      <c r="AM111" s="150"/>
      <c r="AN111" s="90"/>
      <c r="AO111" s="90"/>
      <c r="AP111" s="90"/>
      <c r="AQ111" s="90"/>
      <c r="AR111" s="90"/>
      <c r="AS111" s="90"/>
      <c r="AT111" s="90"/>
      <c r="AU111" s="90"/>
      <c r="AV111" s="90"/>
      <c r="AW111" s="90"/>
      <c r="AX111" s="117"/>
    </row>
    <row r="112" spans="2:50" ht="12.95" customHeight="1" x14ac:dyDescent="0.25">
      <c r="B112" s="102"/>
      <c r="C112" s="106"/>
      <c r="D112" s="110"/>
      <c r="E112" s="114"/>
      <c r="F112" s="27" t="s">
        <v>7</v>
      </c>
      <c r="G112" s="44"/>
      <c r="H112" s="44"/>
      <c r="I112" s="44"/>
      <c r="J112" s="44"/>
      <c r="K112" s="44"/>
      <c r="L112" s="42"/>
      <c r="M112" s="42"/>
      <c r="N112" s="43">
        <f t="shared" si="83"/>
        <v>0</v>
      </c>
      <c r="O112" s="44"/>
      <c r="P112" s="44"/>
      <c r="Q112" s="44"/>
      <c r="R112" s="44"/>
      <c r="S112" s="44"/>
      <c r="T112" s="42"/>
      <c r="U112" s="42"/>
      <c r="V112" s="43">
        <f t="shared" si="84"/>
        <v>0</v>
      </c>
      <c r="W112" s="44"/>
      <c r="X112" s="44"/>
      <c r="Y112" s="44"/>
      <c r="Z112" s="44"/>
      <c r="AA112" s="44"/>
      <c r="AB112" s="42"/>
      <c r="AC112" s="42"/>
      <c r="AD112" s="43">
        <f t="shared" si="85"/>
        <v>0</v>
      </c>
      <c r="AE112" s="44"/>
      <c r="AF112" s="44"/>
      <c r="AG112" s="44"/>
      <c r="AH112" s="44"/>
      <c r="AI112" s="44"/>
      <c r="AJ112" s="42"/>
      <c r="AK112" s="42"/>
      <c r="AL112" s="43">
        <f t="shared" si="86"/>
        <v>0</v>
      </c>
      <c r="AM112" s="150"/>
      <c r="AN112" s="90"/>
      <c r="AO112" s="90"/>
      <c r="AP112" s="90"/>
      <c r="AQ112" s="90"/>
      <c r="AR112" s="90"/>
      <c r="AS112" s="90"/>
      <c r="AT112" s="90"/>
      <c r="AU112" s="90"/>
      <c r="AV112" s="90"/>
      <c r="AW112" s="90"/>
      <c r="AX112" s="117"/>
    </row>
    <row r="113" spans="2:50" ht="12.95" customHeight="1" x14ac:dyDescent="0.25">
      <c r="B113" s="102"/>
      <c r="C113" s="106"/>
      <c r="D113" s="110"/>
      <c r="E113" s="114"/>
      <c r="F113" s="27"/>
      <c r="G113" s="44"/>
      <c r="H113" s="44"/>
      <c r="I113" s="44"/>
      <c r="J113" s="44"/>
      <c r="K113" s="44"/>
      <c r="L113" s="42"/>
      <c r="M113" s="42"/>
      <c r="N113" s="43">
        <f t="shared" si="83"/>
        <v>0</v>
      </c>
      <c r="O113" s="44"/>
      <c r="P113" s="44"/>
      <c r="Q113" s="44"/>
      <c r="R113" s="44"/>
      <c r="S113" s="44"/>
      <c r="T113" s="42"/>
      <c r="U113" s="42"/>
      <c r="V113" s="43">
        <f t="shared" si="84"/>
        <v>0</v>
      </c>
      <c r="W113" s="44"/>
      <c r="X113" s="44"/>
      <c r="Y113" s="44"/>
      <c r="Z113" s="44"/>
      <c r="AA113" s="44"/>
      <c r="AB113" s="42"/>
      <c r="AC113" s="42"/>
      <c r="AD113" s="43">
        <f t="shared" si="85"/>
        <v>0</v>
      </c>
      <c r="AE113" s="44"/>
      <c r="AF113" s="44"/>
      <c r="AG113" s="44"/>
      <c r="AH113" s="44"/>
      <c r="AI113" s="44"/>
      <c r="AJ113" s="42"/>
      <c r="AK113" s="42"/>
      <c r="AL113" s="43">
        <f t="shared" si="86"/>
        <v>0</v>
      </c>
      <c r="AM113" s="150"/>
      <c r="AN113" s="90"/>
      <c r="AO113" s="90"/>
      <c r="AP113" s="90"/>
      <c r="AQ113" s="90"/>
      <c r="AR113" s="90"/>
      <c r="AS113" s="90"/>
      <c r="AT113" s="90"/>
      <c r="AU113" s="90"/>
      <c r="AV113" s="90"/>
      <c r="AW113" s="90"/>
      <c r="AX113" s="117"/>
    </row>
    <row r="114" spans="2:50" ht="12.95" customHeight="1" x14ac:dyDescent="0.25">
      <c r="B114" s="102"/>
      <c r="C114" s="106"/>
      <c r="D114" s="110"/>
      <c r="E114" s="114"/>
      <c r="F114" s="27"/>
      <c r="G114" s="44"/>
      <c r="H114" s="44"/>
      <c r="I114" s="44"/>
      <c r="J114" s="44"/>
      <c r="K114" s="44"/>
      <c r="L114" s="42"/>
      <c r="M114" s="42"/>
      <c r="N114" s="43">
        <f t="shared" si="83"/>
        <v>0</v>
      </c>
      <c r="O114" s="44"/>
      <c r="P114" s="44"/>
      <c r="Q114" s="44"/>
      <c r="R114" s="44"/>
      <c r="S114" s="44"/>
      <c r="T114" s="42"/>
      <c r="U114" s="42"/>
      <c r="V114" s="43">
        <f t="shared" si="84"/>
        <v>0</v>
      </c>
      <c r="W114" s="44"/>
      <c r="X114" s="44"/>
      <c r="Y114" s="44"/>
      <c r="Z114" s="44"/>
      <c r="AA114" s="44"/>
      <c r="AB114" s="42"/>
      <c r="AC114" s="42"/>
      <c r="AD114" s="43">
        <f t="shared" si="85"/>
        <v>0</v>
      </c>
      <c r="AE114" s="44"/>
      <c r="AF114" s="44"/>
      <c r="AG114" s="44"/>
      <c r="AH114" s="44"/>
      <c r="AI114" s="44"/>
      <c r="AJ114" s="42"/>
      <c r="AK114" s="42"/>
      <c r="AL114" s="43">
        <f t="shared" si="86"/>
        <v>0</v>
      </c>
      <c r="AM114" s="150"/>
      <c r="AN114" s="90"/>
      <c r="AO114" s="90"/>
      <c r="AP114" s="90"/>
      <c r="AQ114" s="90"/>
      <c r="AR114" s="90"/>
      <c r="AS114" s="90"/>
      <c r="AT114" s="90"/>
      <c r="AU114" s="90"/>
      <c r="AV114" s="90"/>
      <c r="AW114" s="90"/>
      <c r="AX114" s="117"/>
    </row>
    <row r="115" spans="2:50" ht="12.95" customHeight="1" x14ac:dyDescent="0.25">
      <c r="B115" s="102"/>
      <c r="C115" s="106"/>
      <c r="D115" s="110"/>
      <c r="E115" s="114"/>
      <c r="F115" s="27"/>
      <c r="G115" s="44"/>
      <c r="H115" s="44"/>
      <c r="I115" s="44"/>
      <c r="J115" s="44"/>
      <c r="K115" s="44"/>
      <c r="L115" s="42"/>
      <c r="M115" s="42"/>
      <c r="N115" s="43">
        <f t="shared" si="83"/>
        <v>0</v>
      </c>
      <c r="O115" s="44"/>
      <c r="P115" s="44"/>
      <c r="Q115" s="44"/>
      <c r="R115" s="44"/>
      <c r="S115" s="44"/>
      <c r="T115" s="42"/>
      <c r="U115" s="42"/>
      <c r="V115" s="43">
        <f t="shared" si="84"/>
        <v>0</v>
      </c>
      <c r="W115" s="44"/>
      <c r="X115" s="44"/>
      <c r="Y115" s="44"/>
      <c r="Z115" s="44"/>
      <c r="AA115" s="44"/>
      <c r="AB115" s="42"/>
      <c r="AC115" s="42"/>
      <c r="AD115" s="43">
        <f t="shared" si="85"/>
        <v>0</v>
      </c>
      <c r="AE115" s="44"/>
      <c r="AF115" s="44"/>
      <c r="AG115" s="44"/>
      <c r="AH115" s="44"/>
      <c r="AI115" s="44"/>
      <c r="AJ115" s="42"/>
      <c r="AK115" s="42"/>
      <c r="AL115" s="43">
        <f t="shared" si="86"/>
        <v>0</v>
      </c>
      <c r="AM115" s="150"/>
      <c r="AN115" s="90"/>
      <c r="AO115" s="90"/>
      <c r="AP115" s="90"/>
      <c r="AQ115" s="90"/>
      <c r="AR115" s="90"/>
      <c r="AS115" s="90"/>
      <c r="AT115" s="90"/>
      <c r="AU115" s="90"/>
      <c r="AV115" s="90"/>
      <c r="AW115" s="90"/>
      <c r="AX115" s="117"/>
    </row>
    <row r="116" spans="2:50" ht="12.95" customHeight="1" x14ac:dyDescent="0.25">
      <c r="B116" s="102"/>
      <c r="C116" s="106"/>
      <c r="D116" s="110"/>
      <c r="E116" s="114"/>
      <c r="F116" s="28"/>
      <c r="G116" s="44"/>
      <c r="H116" s="44"/>
      <c r="I116" s="44"/>
      <c r="J116" s="44"/>
      <c r="K116" s="44"/>
      <c r="L116" s="42"/>
      <c r="M116" s="42"/>
      <c r="N116" s="43">
        <f t="shared" si="83"/>
        <v>0</v>
      </c>
      <c r="O116" s="44"/>
      <c r="P116" s="44"/>
      <c r="Q116" s="44"/>
      <c r="R116" s="44"/>
      <c r="S116" s="44"/>
      <c r="T116" s="42"/>
      <c r="U116" s="42"/>
      <c r="V116" s="43">
        <f t="shared" si="84"/>
        <v>0</v>
      </c>
      <c r="W116" s="44"/>
      <c r="X116" s="44"/>
      <c r="Y116" s="44"/>
      <c r="Z116" s="44"/>
      <c r="AA116" s="44"/>
      <c r="AB116" s="42"/>
      <c r="AC116" s="42"/>
      <c r="AD116" s="43">
        <f t="shared" si="85"/>
        <v>0</v>
      </c>
      <c r="AE116" s="44"/>
      <c r="AF116" s="44"/>
      <c r="AG116" s="44"/>
      <c r="AH116" s="44"/>
      <c r="AI116" s="44"/>
      <c r="AJ116" s="42"/>
      <c r="AK116" s="42"/>
      <c r="AL116" s="43">
        <f t="shared" si="86"/>
        <v>0</v>
      </c>
      <c r="AM116" s="150"/>
      <c r="AN116" s="90"/>
      <c r="AO116" s="90"/>
      <c r="AP116" s="90"/>
      <c r="AQ116" s="90"/>
      <c r="AR116" s="90"/>
      <c r="AS116" s="90"/>
      <c r="AT116" s="90"/>
      <c r="AU116" s="90"/>
      <c r="AV116" s="90"/>
      <c r="AW116" s="90"/>
      <c r="AX116" s="117"/>
    </row>
    <row r="117" spans="2:50" ht="12.95" customHeight="1" thickBot="1" x14ac:dyDescent="0.3">
      <c r="B117" s="103"/>
      <c r="C117" s="107"/>
      <c r="D117" s="111"/>
      <c r="E117" s="114"/>
      <c r="F117" s="28"/>
      <c r="G117" s="44"/>
      <c r="H117" s="44"/>
      <c r="I117" s="44"/>
      <c r="J117" s="44"/>
      <c r="K117" s="44"/>
      <c r="L117" s="46"/>
      <c r="M117" s="46"/>
      <c r="N117" s="43">
        <f t="shared" si="83"/>
        <v>0</v>
      </c>
      <c r="O117" s="44"/>
      <c r="P117" s="44"/>
      <c r="Q117" s="44"/>
      <c r="R117" s="44"/>
      <c r="S117" s="44"/>
      <c r="T117" s="46"/>
      <c r="U117" s="46"/>
      <c r="V117" s="43">
        <f t="shared" si="84"/>
        <v>0</v>
      </c>
      <c r="W117" s="44"/>
      <c r="X117" s="44"/>
      <c r="Y117" s="44"/>
      <c r="Z117" s="44"/>
      <c r="AA117" s="44"/>
      <c r="AB117" s="46"/>
      <c r="AC117" s="46"/>
      <c r="AD117" s="43">
        <f t="shared" si="85"/>
        <v>0</v>
      </c>
      <c r="AE117" s="44"/>
      <c r="AF117" s="44"/>
      <c r="AG117" s="44"/>
      <c r="AH117" s="44"/>
      <c r="AI117" s="44"/>
      <c r="AJ117" s="46"/>
      <c r="AK117" s="46"/>
      <c r="AL117" s="43">
        <f t="shared" si="86"/>
        <v>0</v>
      </c>
      <c r="AM117" s="150"/>
      <c r="AN117" s="90"/>
      <c r="AO117" s="90"/>
      <c r="AP117" s="90"/>
      <c r="AQ117" s="90"/>
      <c r="AR117" s="90"/>
      <c r="AS117" s="90"/>
      <c r="AT117" s="90"/>
      <c r="AU117" s="90"/>
      <c r="AV117" s="90"/>
      <c r="AW117" s="90"/>
      <c r="AX117" s="117"/>
    </row>
    <row r="118" spans="2:50" ht="12.95" hidden="1" customHeight="1" thickBot="1" x14ac:dyDescent="0.3">
      <c r="B118" s="104"/>
      <c r="C118" s="108"/>
      <c r="D118" s="112"/>
      <c r="E118" s="115"/>
      <c r="F118" s="28" t="s">
        <v>36</v>
      </c>
      <c r="G118" s="48"/>
      <c r="H118" s="48"/>
      <c r="I118" s="48"/>
      <c r="J118" s="48"/>
      <c r="K118" s="48"/>
      <c r="L118" s="47"/>
      <c r="M118" s="47"/>
      <c r="N118" s="43">
        <f>N107+N108+N110+N115+N116+N117+N113+N114</f>
        <v>0</v>
      </c>
      <c r="O118" s="49"/>
      <c r="P118" s="49"/>
      <c r="Q118" s="49"/>
      <c r="R118" s="49"/>
      <c r="S118" s="49"/>
      <c r="T118" s="47"/>
      <c r="U118" s="47"/>
      <c r="V118" s="43">
        <f>V107+V108+V110+V115+V116+V117+V113+V114</f>
        <v>0</v>
      </c>
      <c r="W118" s="49"/>
      <c r="X118" s="49"/>
      <c r="Y118" s="49"/>
      <c r="Z118" s="49"/>
      <c r="AA118" s="49"/>
      <c r="AB118" s="47"/>
      <c r="AC118" s="47"/>
      <c r="AD118" s="43">
        <f>AD107+AD108+AD110+AD115+AD116+AD117+AD113+AD114</f>
        <v>0</v>
      </c>
      <c r="AE118" s="49"/>
      <c r="AF118" s="49"/>
      <c r="AG118" s="49"/>
      <c r="AH118" s="49"/>
      <c r="AI118" s="49"/>
      <c r="AJ118" s="47"/>
      <c r="AK118" s="47"/>
      <c r="AL118" s="43">
        <f>AL107+AL108+AL110+AL115+AL116+AL117+AL113+AL114</f>
        <v>0</v>
      </c>
      <c r="AM118" s="151"/>
      <c r="AN118" s="91"/>
      <c r="AO118" s="91"/>
      <c r="AP118" s="91"/>
      <c r="AQ118" s="91"/>
      <c r="AR118" s="91"/>
      <c r="AS118" s="91"/>
      <c r="AT118" s="91"/>
      <c r="AU118" s="91"/>
      <c r="AV118" s="91"/>
      <c r="AW118" s="91"/>
      <c r="AX118" s="118"/>
    </row>
    <row r="119" spans="2:50" ht="12.95" customHeight="1" thickTop="1" x14ac:dyDescent="0.25">
      <c r="B119" s="102">
        <v>7</v>
      </c>
      <c r="C119" s="105">
        <f>NİSAN!C119</f>
        <v>0</v>
      </c>
      <c r="D119" s="109">
        <f>NİSAN!D119</f>
        <v>0</v>
      </c>
      <c r="E119" s="113">
        <f>NİSAN!E119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149">
        <f t="shared" ref="AM119" si="87">N119+V119+AD119+AL119</f>
        <v>0</v>
      </c>
      <c r="AN119" s="89">
        <f t="shared" ref="AN119" si="88">N120+V120+AD120+AL120</f>
        <v>0</v>
      </c>
      <c r="AO119" s="89">
        <f t="shared" ref="AO119" si="89">N121+V121+AD121+AL121</f>
        <v>0</v>
      </c>
      <c r="AP119" s="89">
        <f t="shared" ref="AP119" si="90">N122+V122+AD122+AL122</f>
        <v>0</v>
      </c>
      <c r="AQ119" s="89">
        <f t="shared" ref="AQ119" si="91">N123+V123+AD123+AL123</f>
        <v>0</v>
      </c>
      <c r="AR119" s="89">
        <f t="shared" ref="AR119" si="92">N124+V124+AD124+AL124</f>
        <v>0</v>
      </c>
      <c r="AS119" s="89">
        <f t="shared" ref="AS119" si="93">N125+V125+AD125+AL125</f>
        <v>0</v>
      </c>
      <c r="AT119" s="89">
        <f t="shared" ref="AT119" si="94">N137+V137+AD137+AL137</f>
        <v>0</v>
      </c>
      <c r="AU119" s="89">
        <f t="shared" ref="AU119" si="95">N130+V130+AD130+AL130</f>
        <v>0</v>
      </c>
      <c r="AV119" s="89">
        <f t="shared" ref="AV119" si="96">N131+V131+AD131+AL131</f>
        <v>0</v>
      </c>
      <c r="AW119" s="89">
        <f t="shared" ref="AW119" si="97">N128+V128+AD128+AL128</f>
        <v>0</v>
      </c>
      <c r="AX119" s="116">
        <f t="shared" ref="AX119" si="98">SUM(AN119:AW137)</f>
        <v>0</v>
      </c>
    </row>
    <row r="120" spans="2:50"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150"/>
      <c r="AN120" s="90"/>
      <c r="AO120" s="90"/>
      <c r="AP120" s="90"/>
      <c r="AQ120" s="90"/>
      <c r="AR120" s="90"/>
      <c r="AS120" s="90"/>
      <c r="AT120" s="90"/>
      <c r="AU120" s="90"/>
      <c r="AV120" s="90"/>
      <c r="AW120" s="90"/>
      <c r="AX120" s="117"/>
    </row>
    <row r="121" spans="2:50"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150"/>
      <c r="AN121" s="90"/>
      <c r="AO121" s="90"/>
      <c r="AP121" s="90"/>
      <c r="AQ121" s="90"/>
      <c r="AR121" s="90"/>
      <c r="AS121" s="90"/>
      <c r="AT121" s="90"/>
      <c r="AU121" s="90"/>
      <c r="AV121" s="90"/>
      <c r="AW121" s="90"/>
      <c r="AX121" s="117"/>
    </row>
    <row r="122" spans="2:50"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150"/>
      <c r="AN122" s="90"/>
      <c r="AO122" s="90"/>
      <c r="AP122" s="90"/>
      <c r="AQ122" s="90"/>
      <c r="AR122" s="90"/>
      <c r="AS122" s="90"/>
      <c r="AT122" s="90"/>
      <c r="AU122" s="90"/>
      <c r="AV122" s="90"/>
      <c r="AW122" s="90"/>
      <c r="AX122" s="117"/>
    </row>
    <row r="123" spans="2:50"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150"/>
      <c r="AN123" s="90"/>
      <c r="AO123" s="90"/>
      <c r="AP123" s="90"/>
      <c r="AQ123" s="90"/>
      <c r="AR123" s="90"/>
      <c r="AS123" s="90"/>
      <c r="AT123" s="90"/>
      <c r="AU123" s="90"/>
      <c r="AV123" s="90"/>
      <c r="AW123" s="90"/>
      <c r="AX123" s="117"/>
    </row>
    <row r="124" spans="2:50" ht="12.95" customHeight="1" x14ac:dyDescent="0.25">
      <c r="B124" s="102"/>
      <c r="C124" s="106"/>
      <c r="D124" s="110"/>
      <c r="E124" s="114"/>
      <c r="F124" s="27" t="s">
        <v>37</v>
      </c>
      <c r="G124" s="44"/>
      <c r="H124" s="44"/>
      <c r="I124" s="44"/>
      <c r="J124" s="44"/>
      <c r="K124" s="44"/>
      <c r="L124" s="42"/>
      <c r="M124" s="42"/>
      <c r="N124" s="43">
        <f>SUM(G124:M124)</f>
        <v>0</v>
      </c>
      <c r="O124" s="44"/>
      <c r="P124" s="44"/>
      <c r="Q124" s="44"/>
      <c r="R124" s="44"/>
      <c r="S124" s="44"/>
      <c r="T124" s="42"/>
      <c r="U124" s="42"/>
      <c r="V124" s="43">
        <f>SUM(O124:U124)</f>
        <v>0</v>
      </c>
      <c r="W124" s="44"/>
      <c r="X124" s="44"/>
      <c r="Y124" s="44"/>
      <c r="Z124" s="44"/>
      <c r="AA124" s="44"/>
      <c r="AB124" s="42"/>
      <c r="AC124" s="42"/>
      <c r="AD124" s="43">
        <f>SUM(W124:AC124)</f>
        <v>0</v>
      </c>
      <c r="AE124" s="44"/>
      <c r="AF124" s="44"/>
      <c r="AG124" s="44"/>
      <c r="AH124" s="44"/>
      <c r="AI124" s="44"/>
      <c r="AJ124" s="42"/>
      <c r="AK124" s="42"/>
      <c r="AL124" s="43">
        <f>SUM(AE124:AK124)</f>
        <v>0</v>
      </c>
      <c r="AM124" s="150"/>
      <c r="AN124" s="90"/>
      <c r="AO124" s="90"/>
      <c r="AP124" s="90"/>
      <c r="AQ124" s="90"/>
      <c r="AR124" s="90"/>
      <c r="AS124" s="90"/>
      <c r="AT124" s="90"/>
      <c r="AU124" s="90"/>
      <c r="AV124" s="90"/>
      <c r="AW124" s="90"/>
      <c r="AX124" s="117"/>
    </row>
    <row r="125" spans="2:50" ht="12.95" customHeight="1" x14ac:dyDescent="0.25">
      <c r="B125" s="102"/>
      <c r="C125" s="106"/>
      <c r="D125" s="110"/>
      <c r="E125" s="114"/>
      <c r="F125" s="28" t="s">
        <v>31</v>
      </c>
      <c r="G125" s="45"/>
      <c r="H125" s="45"/>
      <c r="I125" s="45"/>
      <c r="J125" s="45"/>
      <c r="K125" s="45">
        <f>IF((N119-E119)&lt;=0,0,IF((N119-E119)&gt;0,(N119-E119)))</f>
        <v>0</v>
      </c>
      <c r="L125" s="42"/>
      <c r="M125" s="42"/>
      <c r="N125" s="43">
        <f t="shared" ref="N125:N136" si="99">SUM(G125:M125)</f>
        <v>0</v>
      </c>
      <c r="O125" s="45"/>
      <c r="P125" s="45"/>
      <c r="Q125" s="45"/>
      <c r="R125" s="45"/>
      <c r="S125" s="45">
        <f>IF((V119-E119)&lt;=0,0,IF((V119-E119)&gt;0,(V119-E119)))</f>
        <v>0</v>
      </c>
      <c r="T125" s="42"/>
      <c r="U125" s="42"/>
      <c r="V125" s="43">
        <f t="shared" ref="V125:V136" si="100">SUM(O125:U125)</f>
        <v>0</v>
      </c>
      <c r="W125" s="45"/>
      <c r="X125" s="45"/>
      <c r="Y125" s="45"/>
      <c r="Z125" s="45"/>
      <c r="AA125" s="45">
        <f>IF((AD119-E119)&lt;=0,0,IF((AD119-E119)&gt;0,(AD119-E119)))</f>
        <v>0</v>
      </c>
      <c r="AB125" s="42"/>
      <c r="AC125" s="42"/>
      <c r="AD125" s="43">
        <f t="shared" ref="AD125:AD136" si="101">SUM(W125:AC125)</f>
        <v>0</v>
      </c>
      <c r="AE125" s="45"/>
      <c r="AF125" s="45"/>
      <c r="AG125" s="45"/>
      <c r="AH125" s="45"/>
      <c r="AI125" s="45">
        <f>IF((AL119-E119)&lt;=0,0,IF((AL119-E119)&gt;0,(AL119-E119)))</f>
        <v>0</v>
      </c>
      <c r="AJ125" s="42"/>
      <c r="AK125" s="42"/>
      <c r="AL125" s="43">
        <f t="shared" ref="AL125:AL136" si="102">SUM(AE125:AK125)</f>
        <v>0</v>
      </c>
      <c r="AM125" s="150"/>
      <c r="AN125" s="90"/>
      <c r="AO125" s="90"/>
      <c r="AP125" s="90"/>
      <c r="AQ125" s="90"/>
      <c r="AR125" s="90"/>
      <c r="AS125" s="90"/>
      <c r="AT125" s="90"/>
      <c r="AU125" s="90"/>
      <c r="AV125" s="90"/>
      <c r="AW125" s="90"/>
      <c r="AX125" s="117"/>
    </row>
    <row r="126" spans="2:50"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99"/>
        <v>0</v>
      </c>
      <c r="O126" s="45"/>
      <c r="P126" s="45"/>
      <c r="Q126" s="45"/>
      <c r="R126" s="45"/>
      <c r="S126" s="44">
        <f>IF(E119-15&lt;0,0,IF(SUM(O119:U124)&lt;10,0,IF(SUM(O119:U124)&lt;20,1,IF(SUM(O119:U124)&lt;30,2,IF(SUM(O119:U124)&gt;=30,3)))))</f>
        <v>0</v>
      </c>
      <c r="T126" s="42"/>
      <c r="U126" s="42"/>
      <c r="V126" s="43">
        <f t="shared" si="100"/>
        <v>0</v>
      </c>
      <c r="W126" s="45"/>
      <c r="X126" s="45"/>
      <c r="Y126" s="45"/>
      <c r="Z126" s="45"/>
      <c r="AA126" s="44">
        <f>IF(E119-15&lt;0,0,IF(SUM(W119:AC124)&lt;10,0,IF(SUM(W119:AC124)&lt;20,1,IF(SUM(W119:AC124)&lt;30,2,IF(SUM(W119:AC124)&gt;=30,3)))))</f>
        <v>0</v>
      </c>
      <c r="AB126" s="42"/>
      <c r="AC126" s="42"/>
      <c r="AD126" s="43">
        <f t="shared" si="101"/>
        <v>0</v>
      </c>
      <c r="AE126" s="45"/>
      <c r="AF126" s="45"/>
      <c r="AG126" s="45"/>
      <c r="AH126" s="45"/>
      <c r="AI126" s="44">
        <f>IF(E119-15&lt;0,0,IF(SUM(AE119:AK124)&lt;10,0,IF(SUM(AE119:AK124)&lt;20,1,IF(SUM(AE119:AK124)&lt;30,2,IF(SUM(AE119:AK124)&gt;=30,3)))))</f>
        <v>0</v>
      </c>
      <c r="AJ126" s="42"/>
      <c r="AK126" s="42"/>
      <c r="AL126" s="43">
        <f t="shared" si="102"/>
        <v>0</v>
      </c>
      <c r="AM126" s="150"/>
      <c r="AN126" s="90"/>
      <c r="AO126" s="90"/>
      <c r="AP126" s="90"/>
      <c r="AQ126" s="90"/>
      <c r="AR126" s="90"/>
      <c r="AS126" s="90"/>
      <c r="AT126" s="90"/>
      <c r="AU126" s="90"/>
      <c r="AV126" s="90"/>
      <c r="AW126" s="90"/>
      <c r="AX126" s="117"/>
    </row>
    <row r="127" spans="2:50" ht="12.95" customHeight="1" x14ac:dyDescent="0.25">
      <c r="B127" s="102"/>
      <c r="C127" s="106"/>
      <c r="D127" s="110"/>
      <c r="E127" s="114"/>
      <c r="F127" s="28" t="s">
        <v>41</v>
      </c>
      <c r="G127" s="44"/>
      <c r="H127" s="44"/>
      <c r="I127" s="44"/>
      <c r="J127" s="44"/>
      <c r="K127" s="45"/>
      <c r="L127" s="42"/>
      <c r="M127" s="42"/>
      <c r="N127" s="43">
        <f t="shared" si="99"/>
        <v>0</v>
      </c>
      <c r="O127" s="44"/>
      <c r="P127" s="44"/>
      <c r="Q127" s="44"/>
      <c r="R127" s="44"/>
      <c r="S127" s="45"/>
      <c r="T127" s="42"/>
      <c r="U127" s="42"/>
      <c r="V127" s="43">
        <f t="shared" si="100"/>
        <v>0</v>
      </c>
      <c r="W127" s="44"/>
      <c r="X127" s="44"/>
      <c r="Y127" s="44"/>
      <c r="Z127" s="44"/>
      <c r="AA127" s="45"/>
      <c r="AB127" s="42"/>
      <c r="AC127" s="42"/>
      <c r="AD127" s="43">
        <f t="shared" si="101"/>
        <v>0</v>
      </c>
      <c r="AE127" s="44"/>
      <c r="AF127" s="44"/>
      <c r="AG127" s="44"/>
      <c r="AH127" s="44"/>
      <c r="AI127" s="45"/>
      <c r="AJ127" s="42"/>
      <c r="AK127" s="42"/>
      <c r="AL127" s="43">
        <f t="shared" si="102"/>
        <v>0</v>
      </c>
      <c r="AM127" s="150"/>
      <c r="AN127" s="90"/>
      <c r="AO127" s="90"/>
      <c r="AP127" s="90"/>
      <c r="AQ127" s="90"/>
      <c r="AR127" s="90"/>
      <c r="AS127" s="90"/>
      <c r="AT127" s="90"/>
      <c r="AU127" s="90"/>
      <c r="AV127" s="90"/>
      <c r="AW127" s="90"/>
      <c r="AX127" s="117"/>
    </row>
    <row r="128" spans="2:50" ht="12.95" customHeight="1" x14ac:dyDescent="0.25">
      <c r="B128" s="102"/>
      <c r="C128" s="106"/>
      <c r="D128" s="110"/>
      <c r="E128" s="114"/>
      <c r="F128" s="28" t="s">
        <v>6</v>
      </c>
      <c r="G128" s="44"/>
      <c r="H128" s="44"/>
      <c r="I128" s="44"/>
      <c r="J128" s="44"/>
      <c r="K128" s="44"/>
      <c r="L128" s="42"/>
      <c r="M128" s="42"/>
      <c r="N128" s="43">
        <f t="shared" si="99"/>
        <v>0</v>
      </c>
      <c r="O128" s="44"/>
      <c r="P128" s="44"/>
      <c r="Q128" s="44"/>
      <c r="R128" s="44"/>
      <c r="S128" s="44"/>
      <c r="T128" s="42"/>
      <c r="U128" s="42"/>
      <c r="V128" s="43">
        <f t="shared" si="100"/>
        <v>0</v>
      </c>
      <c r="W128" s="44"/>
      <c r="X128" s="44"/>
      <c r="Y128" s="44"/>
      <c r="Z128" s="44"/>
      <c r="AA128" s="44"/>
      <c r="AB128" s="42"/>
      <c r="AC128" s="42"/>
      <c r="AD128" s="43">
        <f t="shared" si="101"/>
        <v>0</v>
      </c>
      <c r="AE128" s="44"/>
      <c r="AF128" s="44"/>
      <c r="AG128" s="44"/>
      <c r="AH128" s="44"/>
      <c r="AI128" s="44"/>
      <c r="AJ128" s="42"/>
      <c r="AK128" s="42"/>
      <c r="AL128" s="43">
        <f t="shared" si="102"/>
        <v>0</v>
      </c>
      <c r="AM128" s="150"/>
      <c r="AN128" s="90"/>
      <c r="AO128" s="90"/>
      <c r="AP128" s="90"/>
      <c r="AQ128" s="90"/>
      <c r="AR128" s="90"/>
      <c r="AS128" s="90"/>
      <c r="AT128" s="90"/>
      <c r="AU128" s="90"/>
      <c r="AV128" s="90"/>
      <c r="AW128" s="90"/>
      <c r="AX128" s="117"/>
    </row>
    <row r="129" spans="2:50" ht="12.95" customHeight="1" x14ac:dyDescent="0.25">
      <c r="B129" s="102"/>
      <c r="C129" s="106"/>
      <c r="D129" s="110"/>
      <c r="E129" s="114"/>
      <c r="F129" s="29" t="s">
        <v>35</v>
      </c>
      <c r="G129" s="44"/>
      <c r="H129" s="44"/>
      <c r="I129" s="44"/>
      <c r="J129" s="44"/>
      <c r="K129" s="44"/>
      <c r="L129" s="42"/>
      <c r="M129" s="42"/>
      <c r="N129" s="43">
        <f t="shared" si="99"/>
        <v>0</v>
      </c>
      <c r="O129" s="44"/>
      <c r="P129" s="44"/>
      <c r="Q129" s="44"/>
      <c r="R129" s="44"/>
      <c r="S129" s="44"/>
      <c r="T129" s="42"/>
      <c r="U129" s="42"/>
      <c r="V129" s="43">
        <f t="shared" si="100"/>
        <v>0</v>
      </c>
      <c r="W129" s="44"/>
      <c r="X129" s="44"/>
      <c r="Y129" s="44"/>
      <c r="Z129" s="44"/>
      <c r="AA129" s="44"/>
      <c r="AB129" s="42"/>
      <c r="AC129" s="42"/>
      <c r="AD129" s="43">
        <f t="shared" si="101"/>
        <v>0</v>
      </c>
      <c r="AE129" s="44"/>
      <c r="AF129" s="44"/>
      <c r="AG129" s="44"/>
      <c r="AH129" s="44"/>
      <c r="AI129" s="44"/>
      <c r="AJ129" s="42"/>
      <c r="AK129" s="42"/>
      <c r="AL129" s="43">
        <f t="shared" si="102"/>
        <v>0</v>
      </c>
      <c r="AM129" s="150"/>
      <c r="AN129" s="90"/>
      <c r="AO129" s="90"/>
      <c r="AP129" s="90"/>
      <c r="AQ129" s="90"/>
      <c r="AR129" s="90"/>
      <c r="AS129" s="90"/>
      <c r="AT129" s="90"/>
      <c r="AU129" s="90"/>
      <c r="AV129" s="90"/>
      <c r="AW129" s="90"/>
      <c r="AX129" s="117"/>
    </row>
    <row r="130" spans="2:50" ht="12.95" customHeight="1" x14ac:dyDescent="0.25">
      <c r="B130" s="102"/>
      <c r="C130" s="106"/>
      <c r="D130" s="110"/>
      <c r="E130" s="114"/>
      <c r="F130" s="27" t="s">
        <v>40</v>
      </c>
      <c r="G130" s="44"/>
      <c r="H130" s="44"/>
      <c r="I130" s="44"/>
      <c r="J130" s="44"/>
      <c r="K130" s="44"/>
      <c r="L130" s="42"/>
      <c r="M130" s="42"/>
      <c r="N130" s="43">
        <f t="shared" si="99"/>
        <v>0</v>
      </c>
      <c r="O130" s="44"/>
      <c r="P130" s="44"/>
      <c r="Q130" s="44"/>
      <c r="R130" s="44"/>
      <c r="S130" s="44"/>
      <c r="T130" s="42"/>
      <c r="U130" s="42"/>
      <c r="V130" s="43">
        <f t="shared" si="100"/>
        <v>0</v>
      </c>
      <c r="W130" s="44"/>
      <c r="X130" s="44"/>
      <c r="Y130" s="44"/>
      <c r="Z130" s="44"/>
      <c r="AA130" s="44"/>
      <c r="AB130" s="42"/>
      <c r="AC130" s="42"/>
      <c r="AD130" s="43">
        <f t="shared" si="101"/>
        <v>0</v>
      </c>
      <c r="AE130" s="44"/>
      <c r="AF130" s="44"/>
      <c r="AG130" s="44"/>
      <c r="AH130" s="44"/>
      <c r="AI130" s="44"/>
      <c r="AJ130" s="42"/>
      <c r="AK130" s="42"/>
      <c r="AL130" s="43">
        <f t="shared" si="102"/>
        <v>0</v>
      </c>
      <c r="AM130" s="150"/>
      <c r="AN130" s="90"/>
      <c r="AO130" s="90"/>
      <c r="AP130" s="90"/>
      <c r="AQ130" s="90"/>
      <c r="AR130" s="90"/>
      <c r="AS130" s="90"/>
      <c r="AT130" s="90"/>
      <c r="AU130" s="90"/>
      <c r="AV130" s="90"/>
      <c r="AW130" s="90"/>
      <c r="AX130" s="117"/>
    </row>
    <row r="131" spans="2:50" ht="12.95" customHeight="1" x14ac:dyDescent="0.25">
      <c r="B131" s="102"/>
      <c r="C131" s="106"/>
      <c r="D131" s="110"/>
      <c r="E131" s="114"/>
      <c r="F131" s="27" t="s">
        <v>7</v>
      </c>
      <c r="G131" s="44"/>
      <c r="H131" s="44"/>
      <c r="I131" s="44"/>
      <c r="J131" s="44"/>
      <c r="K131" s="44"/>
      <c r="L131" s="42"/>
      <c r="M131" s="42"/>
      <c r="N131" s="43">
        <f t="shared" si="99"/>
        <v>0</v>
      </c>
      <c r="O131" s="44"/>
      <c r="P131" s="44"/>
      <c r="Q131" s="44"/>
      <c r="R131" s="44"/>
      <c r="S131" s="44"/>
      <c r="T131" s="42"/>
      <c r="U131" s="42"/>
      <c r="V131" s="43">
        <f t="shared" si="100"/>
        <v>0</v>
      </c>
      <c r="W131" s="44"/>
      <c r="X131" s="44"/>
      <c r="Y131" s="44"/>
      <c r="Z131" s="44"/>
      <c r="AA131" s="44"/>
      <c r="AB131" s="42"/>
      <c r="AC131" s="42"/>
      <c r="AD131" s="43">
        <f t="shared" si="101"/>
        <v>0</v>
      </c>
      <c r="AE131" s="44"/>
      <c r="AF131" s="44"/>
      <c r="AG131" s="44"/>
      <c r="AH131" s="44"/>
      <c r="AI131" s="44"/>
      <c r="AJ131" s="42"/>
      <c r="AK131" s="42"/>
      <c r="AL131" s="43">
        <f t="shared" si="102"/>
        <v>0</v>
      </c>
      <c r="AM131" s="150"/>
      <c r="AN131" s="90"/>
      <c r="AO131" s="90"/>
      <c r="AP131" s="90"/>
      <c r="AQ131" s="90"/>
      <c r="AR131" s="90"/>
      <c r="AS131" s="90"/>
      <c r="AT131" s="90"/>
      <c r="AU131" s="90"/>
      <c r="AV131" s="90"/>
      <c r="AW131" s="90"/>
      <c r="AX131" s="117"/>
    </row>
    <row r="132" spans="2:50" ht="12.95" customHeight="1" x14ac:dyDescent="0.25">
      <c r="B132" s="102"/>
      <c r="C132" s="106"/>
      <c r="D132" s="110"/>
      <c r="E132" s="114"/>
      <c r="F132" s="27"/>
      <c r="G132" s="44"/>
      <c r="H132" s="44"/>
      <c r="I132" s="44"/>
      <c r="J132" s="44"/>
      <c r="K132" s="44"/>
      <c r="L132" s="42"/>
      <c r="M132" s="42"/>
      <c r="N132" s="43">
        <f t="shared" si="99"/>
        <v>0</v>
      </c>
      <c r="O132" s="44"/>
      <c r="P132" s="44"/>
      <c r="Q132" s="44"/>
      <c r="R132" s="44"/>
      <c r="S132" s="44"/>
      <c r="T132" s="42"/>
      <c r="U132" s="42"/>
      <c r="V132" s="43">
        <f t="shared" si="100"/>
        <v>0</v>
      </c>
      <c r="W132" s="44"/>
      <c r="X132" s="44"/>
      <c r="Y132" s="44"/>
      <c r="Z132" s="44"/>
      <c r="AA132" s="44"/>
      <c r="AB132" s="42"/>
      <c r="AC132" s="42"/>
      <c r="AD132" s="43">
        <f t="shared" si="101"/>
        <v>0</v>
      </c>
      <c r="AE132" s="44"/>
      <c r="AF132" s="44"/>
      <c r="AG132" s="44"/>
      <c r="AH132" s="44"/>
      <c r="AI132" s="44"/>
      <c r="AJ132" s="42"/>
      <c r="AK132" s="42"/>
      <c r="AL132" s="43">
        <f t="shared" si="102"/>
        <v>0</v>
      </c>
      <c r="AM132" s="150"/>
      <c r="AN132" s="90"/>
      <c r="AO132" s="90"/>
      <c r="AP132" s="90"/>
      <c r="AQ132" s="90"/>
      <c r="AR132" s="90"/>
      <c r="AS132" s="90"/>
      <c r="AT132" s="90"/>
      <c r="AU132" s="90"/>
      <c r="AV132" s="90"/>
      <c r="AW132" s="90"/>
      <c r="AX132" s="117"/>
    </row>
    <row r="133" spans="2:50" ht="12.95" customHeight="1" x14ac:dyDescent="0.25">
      <c r="B133" s="102"/>
      <c r="C133" s="106"/>
      <c r="D133" s="110"/>
      <c r="E133" s="114"/>
      <c r="F133" s="27"/>
      <c r="G133" s="44"/>
      <c r="H133" s="44"/>
      <c r="I133" s="44"/>
      <c r="J133" s="44"/>
      <c r="K133" s="44"/>
      <c r="L133" s="42"/>
      <c r="M133" s="42"/>
      <c r="N133" s="43">
        <f t="shared" si="99"/>
        <v>0</v>
      </c>
      <c r="O133" s="44"/>
      <c r="P133" s="44"/>
      <c r="Q133" s="44"/>
      <c r="R133" s="44"/>
      <c r="S133" s="44"/>
      <c r="T133" s="42"/>
      <c r="U133" s="42"/>
      <c r="V133" s="43">
        <f t="shared" si="100"/>
        <v>0</v>
      </c>
      <c r="W133" s="44"/>
      <c r="X133" s="44"/>
      <c r="Y133" s="44"/>
      <c r="Z133" s="44"/>
      <c r="AA133" s="44"/>
      <c r="AB133" s="42"/>
      <c r="AC133" s="42"/>
      <c r="AD133" s="43">
        <f t="shared" si="101"/>
        <v>0</v>
      </c>
      <c r="AE133" s="44"/>
      <c r="AF133" s="44"/>
      <c r="AG133" s="44"/>
      <c r="AH133" s="44"/>
      <c r="AI133" s="44"/>
      <c r="AJ133" s="42"/>
      <c r="AK133" s="42"/>
      <c r="AL133" s="43">
        <f t="shared" si="102"/>
        <v>0</v>
      </c>
      <c r="AM133" s="150"/>
      <c r="AN133" s="90"/>
      <c r="AO133" s="90"/>
      <c r="AP133" s="90"/>
      <c r="AQ133" s="90"/>
      <c r="AR133" s="90"/>
      <c r="AS133" s="90"/>
      <c r="AT133" s="90"/>
      <c r="AU133" s="90"/>
      <c r="AV133" s="90"/>
      <c r="AW133" s="90"/>
      <c r="AX133" s="117"/>
    </row>
    <row r="134" spans="2:50" ht="12.95" customHeight="1" x14ac:dyDescent="0.25">
      <c r="B134" s="102"/>
      <c r="C134" s="106"/>
      <c r="D134" s="110"/>
      <c r="E134" s="114"/>
      <c r="F134" s="27"/>
      <c r="G134" s="44"/>
      <c r="H134" s="44"/>
      <c r="I134" s="44"/>
      <c r="J134" s="44"/>
      <c r="K134" s="44"/>
      <c r="L134" s="42"/>
      <c r="M134" s="42"/>
      <c r="N134" s="43">
        <f t="shared" si="99"/>
        <v>0</v>
      </c>
      <c r="O134" s="44"/>
      <c r="P134" s="44"/>
      <c r="Q134" s="44"/>
      <c r="R134" s="44"/>
      <c r="S134" s="44"/>
      <c r="T134" s="42"/>
      <c r="U134" s="42"/>
      <c r="V134" s="43">
        <f t="shared" si="100"/>
        <v>0</v>
      </c>
      <c r="W134" s="44"/>
      <c r="X134" s="44"/>
      <c r="Y134" s="44"/>
      <c r="Z134" s="44"/>
      <c r="AA134" s="44"/>
      <c r="AB134" s="42"/>
      <c r="AC134" s="42"/>
      <c r="AD134" s="43">
        <f t="shared" si="101"/>
        <v>0</v>
      </c>
      <c r="AE134" s="44"/>
      <c r="AF134" s="44"/>
      <c r="AG134" s="44"/>
      <c r="AH134" s="44"/>
      <c r="AI134" s="44"/>
      <c r="AJ134" s="42"/>
      <c r="AK134" s="42"/>
      <c r="AL134" s="43">
        <f t="shared" si="102"/>
        <v>0</v>
      </c>
      <c r="AM134" s="150"/>
      <c r="AN134" s="90"/>
      <c r="AO134" s="90"/>
      <c r="AP134" s="90"/>
      <c r="AQ134" s="90"/>
      <c r="AR134" s="90"/>
      <c r="AS134" s="90"/>
      <c r="AT134" s="90"/>
      <c r="AU134" s="90"/>
      <c r="AV134" s="90"/>
      <c r="AW134" s="90"/>
      <c r="AX134" s="117"/>
    </row>
    <row r="135" spans="2:50" ht="12.95" customHeight="1" x14ac:dyDescent="0.25">
      <c r="B135" s="102"/>
      <c r="C135" s="106"/>
      <c r="D135" s="110"/>
      <c r="E135" s="114"/>
      <c r="F135" s="28"/>
      <c r="G135" s="44"/>
      <c r="H135" s="44"/>
      <c r="I135" s="44"/>
      <c r="J135" s="44"/>
      <c r="K135" s="44"/>
      <c r="L135" s="42"/>
      <c r="M135" s="42"/>
      <c r="N135" s="43">
        <f t="shared" si="99"/>
        <v>0</v>
      </c>
      <c r="O135" s="44"/>
      <c r="P135" s="44"/>
      <c r="Q135" s="44"/>
      <c r="R135" s="44"/>
      <c r="S135" s="44"/>
      <c r="T135" s="42"/>
      <c r="U135" s="42"/>
      <c r="V135" s="43">
        <f t="shared" si="100"/>
        <v>0</v>
      </c>
      <c r="W135" s="44"/>
      <c r="X135" s="44"/>
      <c r="Y135" s="44"/>
      <c r="Z135" s="44"/>
      <c r="AA135" s="44"/>
      <c r="AB135" s="42"/>
      <c r="AC135" s="42"/>
      <c r="AD135" s="43">
        <f t="shared" si="101"/>
        <v>0</v>
      </c>
      <c r="AE135" s="44"/>
      <c r="AF135" s="44"/>
      <c r="AG135" s="44"/>
      <c r="AH135" s="44"/>
      <c r="AI135" s="44"/>
      <c r="AJ135" s="42"/>
      <c r="AK135" s="42"/>
      <c r="AL135" s="43">
        <f t="shared" si="102"/>
        <v>0</v>
      </c>
      <c r="AM135" s="150"/>
      <c r="AN135" s="90"/>
      <c r="AO135" s="90"/>
      <c r="AP135" s="90"/>
      <c r="AQ135" s="90"/>
      <c r="AR135" s="90"/>
      <c r="AS135" s="90"/>
      <c r="AT135" s="90"/>
      <c r="AU135" s="90"/>
      <c r="AV135" s="90"/>
      <c r="AW135" s="90"/>
      <c r="AX135" s="117"/>
    </row>
    <row r="136" spans="2:50" ht="12.95" customHeight="1" thickBot="1" x14ac:dyDescent="0.3">
      <c r="B136" s="103"/>
      <c r="C136" s="107"/>
      <c r="D136" s="111"/>
      <c r="E136" s="114"/>
      <c r="F136" s="28"/>
      <c r="G136" s="44"/>
      <c r="H136" s="44"/>
      <c r="I136" s="44"/>
      <c r="J136" s="44"/>
      <c r="K136" s="44"/>
      <c r="L136" s="46"/>
      <c r="M136" s="46"/>
      <c r="N136" s="43">
        <f t="shared" si="99"/>
        <v>0</v>
      </c>
      <c r="O136" s="44"/>
      <c r="P136" s="44"/>
      <c r="Q136" s="44"/>
      <c r="R136" s="44"/>
      <c r="S136" s="44"/>
      <c r="T136" s="46"/>
      <c r="U136" s="46"/>
      <c r="V136" s="43">
        <f t="shared" si="100"/>
        <v>0</v>
      </c>
      <c r="W136" s="44"/>
      <c r="X136" s="44"/>
      <c r="Y136" s="44"/>
      <c r="Z136" s="44"/>
      <c r="AA136" s="44"/>
      <c r="AB136" s="46"/>
      <c r="AC136" s="46"/>
      <c r="AD136" s="43">
        <f t="shared" si="101"/>
        <v>0</v>
      </c>
      <c r="AE136" s="44"/>
      <c r="AF136" s="44"/>
      <c r="AG136" s="44"/>
      <c r="AH136" s="44"/>
      <c r="AI136" s="44"/>
      <c r="AJ136" s="46"/>
      <c r="AK136" s="46"/>
      <c r="AL136" s="43">
        <f t="shared" si="102"/>
        <v>0</v>
      </c>
      <c r="AM136" s="150"/>
      <c r="AN136" s="90"/>
      <c r="AO136" s="90"/>
      <c r="AP136" s="90"/>
      <c r="AQ136" s="90"/>
      <c r="AR136" s="90"/>
      <c r="AS136" s="90"/>
      <c r="AT136" s="90"/>
      <c r="AU136" s="90"/>
      <c r="AV136" s="90"/>
      <c r="AW136" s="90"/>
      <c r="AX136" s="117"/>
    </row>
    <row r="137" spans="2:50" ht="12.95" hidden="1" customHeight="1" thickBot="1" x14ac:dyDescent="0.3">
      <c r="B137" s="104"/>
      <c r="C137" s="108"/>
      <c r="D137" s="112"/>
      <c r="E137" s="115"/>
      <c r="F137" s="28" t="s">
        <v>36</v>
      </c>
      <c r="G137" s="48"/>
      <c r="H137" s="48"/>
      <c r="I137" s="48"/>
      <c r="J137" s="48"/>
      <c r="K137" s="48"/>
      <c r="L137" s="47"/>
      <c r="M137" s="47"/>
      <c r="N137" s="43">
        <f>N126+N127+N129+N134+N135+N136+N132+N133</f>
        <v>0</v>
      </c>
      <c r="O137" s="49"/>
      <c r="P137" s="49"/>
      <c r="Q137" s="49"/>
      <c r="R137" s="49"/>
      <c r="S137" s="49"/>
      <c r="T137" s="47"/>
      <c r="U137" s="47"/>
      <c r="V137" s="43">
        <f>V126+V127+V129+V134+V135+V136+V132+V133</f>
        <v>0</v>
      </c>
      <c r="W137" s="49"/>
      <c r="X137" s="49"/>
      <c r="Y137" s="49"/>
      <c r="Z137" s="49"/>
      <c r="AA137" s="49"/>
      <c r="AB137" s="47"/>
      <c r="AC137" s="47"/>
      <c r="AD137" s="43">
        <f>AD126+AD127+AD129+AD134+AD135+AD136+AD132+AD133</f>
        <v>0</v>
      </c>
      <c r="AE137" s="49"/>
      <c r="AF137" s="49"/>
      <c r="AG137" s="49"/>
      <c r="AH137" s="49"/>
      <c r="AI137" s="49"/>
      <c r="AJ137" s="47"/>
      <c r="AK137" s="47"/>
      <c r="AL137" s="43">
        <f>AL126+AL127+AL129+AL134+AL135+AL136+AL132+AL133</f>
        <v>0</v>
      </c>
      <c r="AM137" s="151"/>
      <c r="AN137" s="91"/>
      <c r="AO137" s="91"/>
      <c r="AP137" s="91"/>
      <c r="AQ137" s="91"/>
      <c r="AR137" s="91"/>
      <c r="AS137" s="91"/>
      <c r="AT137" s="91"/>
      <c r="AU137" s="91"/>
      <c r="AV137" s="91"/>
      <c r="AW137" s="91"/>
      <c r="AX137" s="118"/>
    </row>
    <row r="138" spans="2:50" ht="12.95" customHeight="1" thickTop="1" x14ac:dyDescent="0.25">
      <c r="B138" s="102">
        <v>8</v>
      </c>
      <c r="C138" s="105">
        <f>NİSAN!C138</f>
        <v>0</v>
      </c>
      <c r="D138" s="109">
        <f>NİSAN!D138</f>
        <v>0</v>
      </c>
      <c r="E138" s="113">
        <f>NİSAN!E138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149">
        <f t="shared" ref="AM138" si="103">N138+V138+AD138+AL138</f>
        <v>0</v>
      </c>
      <c r="AN138" s="89">
        <f t="shared" ref="AN138" si="104">N139+V139+AD139+AL139</f>
        <v>0</v>
      </c>
      <c r="AO138" s="89">
        <f t="shared" ref="AO138" si="105">N140+V140+AD140+AL140</f>
        <v>0</v>
      </c>
      <c r="AP138" s="89">
        <f t="shared" ref="AP138" si="106">N141+V141+AD141+AL141</f>
        <v>0</v>
      </c>
      <c r="AQ138" s="89">
        <f t="shared" ref="AQ138" si="107">N142+V142+AD142+AL142</f>
        <v>0</v>
      </c>
      <c r="AR138" s="89">
        <f t="shared" ref="AR138" si="108">N143+V143+AD143+AL143</f>
        <v>0</v>
      </c>
      <c r="AS138" s="89">
        <f t="shared" ref="AS138" si="109">N144+V144+AD144+AL144</f>
        <v>0</v>
      </c>
      <c r="AT138" s="89">
        <f t="shared" ref="AT138" si="110">N156+V156+AD156+AL156</f>
        <v>0</v>
      </c>
      <c r="AU138" s="89">
        <f t="shared" ref="AU138" si="111">N149+V149+AD149+AL149</f>
        <v>0</v>
      </c>
      <c r="AV138" s="89">
        <f t="shared" ref="AV138" si="112">N150+V150+AD150+AL150</f>
        <v>0</v>
      </c>
      <c r="AW138" s="89">
        <f t="shared" ref="AW138" si="113">N147+V147+AD147+AL147</f>
        <v>0</v>
      </c>
      <c r="AX138" s="116">
        <f t="shared" ref="AX138" si="114">SUM(AN138:AW156)</f>
        <v>0</v>
      </c>
    </row>
    <row r="139" spans="2:50"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150"/>
      <c r="AN139" s="90"/>
      <c r="AO139" s="90"/>
      <c r="AP139" s="90"/>
      <c r="AQ139" s="90"/>
      <c r="AR139" s="90"/>
      <c r="AS139" s="90"/>
      <c r="AT139" s="90"/>
      <c r="AU139" s="90"/>
      <c r="AV139" s="90"/>
      <c r="AW139" s="90"/>
      <c r="AX139" s="117"/>
    </row>
    <row r="140" spans="2:50"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150"/>
      <c r="AN140" s="90"/>
      <c r="AO140" s="90"/>
      <c r="AP140" s="90"/>
      <c r="AQ140" s="90"/>
      <c r="AR140" s="90"/>
      <c r="AS140" s="90"/>
      <c r="AT140" s="90"/>
      <c r="AU140" s="90"/>
      <c r="AV140" s="90"/>
      <c r="AW140" s="90"/>
      <c r="AX140" s="117"/>
    </row>
    <row r="141" spans="2:50"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150"/>
      <c r="AN141" s="90"/>
      <c r="AO141" s="90"/>
      <c r="AP141" s="90"/>
      <c r="AQ141" s="90"/>
      <c r="AR141" s="90"/>
      <c r="AS141" s="90"/>
      <c r="AT141" s="90"/>
      <c r="AU141" s="90"/>
      <c r="AV141" s="90"/>
      <c r="AW141" s="90"/>
      <c r="AX141" s="117"/>
    </row>
    <row r="142" spans="2:50"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150"/>
      <c r="AN142" s="90"/>
      <c r="AO142" s="90"/>
      <c r="AP142" s="90"/>
      <c r="AQ142" s="90"/>
      <c r="AR142" s="90"/>
      <c r="AS142" s="90"/>
      <c r="AT142" s="90"/>
      <c r="AU142" s="90"/>
      <c r="AV142" s="90"/>
      <c r="AW142" s="90"/>
      <c r="AX142" s="117"/>
    </row>
    <row r="143" spans="2:50" ht="12.95" customHeight="1" x14ac:dyDescent="0.25">
      <c r="B143" s="102"/>
      <c r="C143" s="106"/>
      <c r="D143" s="110"/>
      <c r="E143" s="114"/>
      <c r="F143" s="27" t="s">
        <v>37</v>
      </c>
      <c r="G143" s="44"/>
      <c r="H143" s="44"/>
      <c r="I143" s="44"/>
      <c r="J143" s="44"/>
      <c r="K143" s="44"/>
      <c r="L143" s="42"/>
      <c r="M143" s="42"/>
      <c r="N143" s="43">
        <f>SUM(G143:M143)</f>
        <v>0</v>
      </c>
      <c r="O143" s="44"/>
      <c r="P143" s="44"/>
      <c r="Q143" s="44"/>
      <c r="R143" s="44"/>
      <c r="S143" s="44"/>
      <c r="T143" s="42"/>
      <c r="U143" s="42"/>
      <c r="V143" s="43">
        <f>SUM(O143:U143)</f>
        <v>0</v>
      </c>
      <c r="W143" s="44"/>
      <c r="X143" s="44"/>
      <c r="Y143" s="44"/>
      <c r="Z143" s="44"/>
      <c r="AA143" s="44"/>
      <c r="AB143" s="42"/>
      <c r="AC143" s="42"/>
      <c r="AD143" s="43">
        <f>SUM(W143:AC143)</f>
        <v>0</v>
      </c>
      <c r="AE143" s="44"/>
      <c r="AF143" s="44"/>
      <c r="AG143" s="44"/>
      <c r="AH143" s="44"/>
      <c r="AI143" s="44"/>
      <c r="AJ143" s="42"/>
      <c r="AK143" s="42"/>
      <c r="AL143" s="43">
        <f>SUM(AE143:AK143)</f>
        <v>0</v>
      </c>
      <c r="AM143" s="150"/>
      <c r="AN143" s="90"/>
      <c r="AO143" s="90"/>
      <c r="AP143" s="90"/>
      <c r="AQ143" s="90"/>
      <c r="AR143" s="90"/>
      <c r="AS143" s="90"/>
      <c r="AT143" s="90"/>
      <c r="AU143" s="90"/>
      <c r="AV143" s="90"/>
      <c r="AW143" s="90"/>
      <c r="AX143" s="117"/>
    </row>
    <row r="144" spans="2:50" ht="12.95" customHeight="1" x14ac:dyDescent="0.25">
      <c r="B144" s="102"/>
      <c r="C144" s="106"/>
      <c r="D144" s="110"/>
      <c r="E144" s="114"/>
      <c r="F144" s="28" t="s">
        <v>31</v>
      </c>
      <c r="G144" s="45"/>
      <c r="H144" s="45"/>
      <c r="I144" s="45"/>
      <c r="J144" s="45"/>
      <c r="K144" s="45">
        <f>IF((N138-E138)&lt;=0,0,IF((N138-E138)&gt;0,(N138-E138)))</f>
        <v>0</v>
      </c>
      <c r="L144" s="42"/>
      <c r="M144" s="42"/>
      <c r="N144" s="43">
        <f t="shared" ref="N144:N155" si="115">SUM(G144:M144)</f>
        <v>0</v>
      </c>
      <c r="O144" s="45"/>
      <c r="P144" s="45"/>
      <c r="Q144" s="45"/>
      <c r="R144" s="45"/>
      <c r="S144" s="45">
        <f>IF((V138-E138)&lt;=0,0,IF((V138-E138)&gt;0,(V138-E138)))</f>
        <v>0</v>
      </c>
      <c r="T144" s="42"/>
      <c r="U144" s="42"/>
      <c r="V144" s="43">
        <f t="shared" ref="V144:V155" si="116">SUM(O144:U144)</f>
        <v>0</v>
      </c>
      <c r="W144" s="45"/>
      <c r="X144" s="45"/>
      <c r="Y144" s="45"/>
      <c r="Z144" s="45"/>
      <c r="AA144" s="45">
        <f>IF((AD138-E138)&lt;=0,0,IF((AD138-E138)&gt;0,(AD138-E138)))</f>
        <v>0</v>
      </c>
      <c r="AB144" s="42"/>
      <c r="AC144" s="42"/>
      <c r="AD144" s="43">
        <f t="shared" ref="AD144:AD155" si="117">SUM(W144:AC144)</f>
        <v>0</v>
      </c>
      <c r="AE144" s="45"/>
      <c r="AF144" s="45"/>
      <c r="AG144" s="45"/>
      <c r="AH144" s="45"/>
      <c r="AI144" s="45">
        <f>IF((AL138-E138)&lt;=0,0,IF((AL138-E138)&gt;0,(AL138-E138)))</f>
        <v>0</v>
      </c>
      <c r="AJ144" s="42"/>
      <c r="AK144" s="42"/>
      <c r="AL144" s="43">
        <f t="shared" ref="AL144:AL155" si="118">SUM(AE144:AK144)</f>
        <v>0</v>
      </c>
      <c r="AM144" s="150"/>
      <c r="AN144" s="90"/>
      <c r="AO144" s="90"/>
      <c r="AP144" s="90"/>
      <c r="AQ144" s="90"/>
      <c r="AR144" s="90"/>
      <c r="AS144" s="90"/>
      <c r="AT144" s="90"/>
      <c r="AU144" s="90"/>
      <c r="AV144" s="90"/>
      <c r="AW144" s="90"/>
      <c r="AX144" s="117"/>
    </row>
    <row r="145" spans="2:50"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15"/>
        <v>0</v>
      </c>
      <c r="O145" s="45"/>
      <c r="P145" s="45"/>
      <c r="Q145" s="45"/>
      <c r="R145" s="45"/>
      <c r="S145" s="44">
        <f>IF(E138-15&lt;0,0,IF(SUM(O138:U143)&lt;10,0,IF(SUM(O138:U143)&lt;20,1,IF(SUM(O138:U143)&lt;30,2,IF(SUM(O138:U143)&gt;=30,3)))))</f>
        <v>0</v>
      </c>
      <c r="T145" s="42"/>
      <c r="U145" s="42"/>
      <c r="V145" s="43">
        <f t="shared" si="116"/>
        <v>0</v>
      </c>
      <c r="W145" s="45"/>
      <c r="X145" s="45"/>
      <c r="Y145" s="45"/>
      <c r="Z145" s="45"/>
      <c r="AA145" s="44">
        <f>IF(E138-15&lt;0,0,IF(SUM(W138:AC143)&lt;10,0,IF(SUM(W138:AC143)&lt;20,1,IF(SUM(W138:AC143)&lt;30,2,IF(SUM(W138:AC143)&gt;=30,3)))))</f>
        <v>0</v>
      </c>
      <c r="AB145" s="42"/>
      <c r="AC145" s="42"/>
      <c r="AD145" s="43">
        <f t="shared" si="117"/>
        <v>0</v>
      </c>
      <c r="AE145" s="45"/>
      <c r="AF145" s="45"/>
      <c r="AG145" s="45"/>
      <c r="AH145" s="45"/>
      <c r="AI145" s="44">
        <f>IF(E138-15&lt;0,0,IF(SUM(AE138:AK143)&lt;10,0,IF(SUM(AE138:AK143)&lt;20,1,IF(SUM(AE138:AK143)&lt;30,2,IF(SUM(AE138:AK143)&gt;=30,3)))))</f>
        <v>0</v>
      </c>
      <c r="AJ145" s="42"/>
      <c r="AK145" s="42"/>
      <c r="AL145" s="43">
        <f t="shared" si="118"/>
        <v>0</v>
      </c>
      <c r="AM145" s="150"/>
      <c r="AN145" s="90"/>
      <c r="AO145" s="90"/>
      <c r="AP145" s="90"/>
      <c r="AQ145" s="90"/>
      <c r="AR145" s="90"/>
      <c r="AS145" s="90"/>
      <c r="AT145" s="90"/>
      <c r="AU145" s="90"/>
      <c r="AV145" s="90"/>
      <c r="AW145" s="90"/>
      <c r="AX145" s="117"/>
    </row>
    <row r="146" spans="2:50" ht="12.95" customHeight="1" x14ac:dyDescent="0.25">
      <c r="B146" s="102"/>
      <c r="C146" s="106"/>
      <c r="D146" s="110"/>
      <c r="E146" s="114"/>
      <c r="F146" s="28" t="s">
        <v>41</v>
      </c>
      <c r="G146" s="44"/>
      <c r="H146" s="44"/>
      <c r="I146" s="44"/>
      <c r="J146" s="44"/>
      <c r="K146" s="45"/>
      <c r="L146" s="42"/>
      <c r="M146" s="42"/>
      <c r="N146" s="43">
        <f t="shared" si="115"/>
        <v>0</v>
      </c>
      <c r="O146" s="44"/>
      <c r="P146" s="44"/>
      <c r="Q146" s="44"/>
      <c r="R146" s="44"/>
      <c r="S146" s="45"/>
      <c r="T146" s="42"/>
      <c r="U146" s="42"/>
      <c r="V146" s="43">
        <f t="shared" si="116"/>
        <v>0</v>
      </c>
      <c r="W146" s="44"/>
      <c r="X146" s="44"/>
      <c r="Y146" s="44"/>
      <c r="Z146" s="44"/>
      <c r="AA146" s="45"/>
      <c r="AB146" s="42"/>
      <c r="AC146" s="42"/>
      <c r="AD146" s="43">
        <f t="shared" si="117"/>
        <v>0</v>
      </c>
      <c r="AE146" s="44"/>
      <c r="AF146" s="44"/>
      <c r="AG146" s="44"/>
      <c r="AH146" s="44"/>
      <c r="AI146" s="45"/>
      <c r="AJ146" s="42"/>
      <c r="AK146" s="42"/>
      <c r="AL146" s="43">
        <f t="shared" si="118"/>
        <v>0</v>
      </c>
      <c r="AM146" s="150"/>
      <c r="AN146" s="90"/>
      <c r="AO146" s="90"/>
      <c r="AP146" s="90"/>
      <c r="AQ146" s="90"/>
      <c r="AR146" s="90"/>
      <c r="AS146" s="90"/>
      <c r="AT146" s="90"/>
      <c r="AU146" s="90"/>
      <c r="AV146" s="90"/>
      <c r="AW146" s="90"/>
      <c r="AX146" s="117"/>
    </row>
    <row r="147" spans="2:50" ht="12.95" customHeight="1" x14ac:dyDescent="0.25">
      <c r="B147" s="102"/>
      <c r="C147" s="106"/>
      <c r="D147" s="110"/>
      <c r="E147" s="114"/>
      <c r="F147" s="28" t="s">
        <v>6</v>
      </c>
      <c r="G147" s="44"/>
      <c r="H147" s="44"/>
      <c r="I147" s="44"/>
      <c r="J147" s="44"/>
      <c r="K147" s="44"/>
      <c r="L147" s="42"/>
      <c r="M147" s="42"/>
      <c r="N147" s="43">
        <f t="shared" si="115"/>
        <v>0</v>
      </c>
      <c r="O147" s="44"/>
      <c r="P147" s="44"/>
      <c r="Q147" s="44"/>
      <c r="R147" s="44"/>
      <c r="S147" s="44"/>
      <c r="T147" s="42"/>
      <c r="U147" s="42"/>
      <c r="V147" s="43">
        <f t="shared" si="116"/>
        <v>0</v>
      </c>
      <c r="W147" s="44"/>
      <c r="X147" s="44"/>
      <c r="Y147" s="44"/>
      <c r="Z147" s="44"/>
      <c r="AA147" s="44"/>
      <c r="AB147" s="42"/>
      <c r="AC147" s="42"/>
      <c r="AD147" s="43">
        <f t="shared" si="117"/>
        <v>0</v>
      </c>
      <c r="AE147" s="44"/>
      <c r="AF147" s="44"/>
      <c r="AG147" s="44"/>
      <c r="AH147" s="44"/>
      <c r="AI147" s="44"/>
      <c r="AJ147" s="42"/>
      <c r="AK147" s="42"/>
      <c r="AL147" s="43">
        <f t="shared" si="118"/>
        <v>0</v>
      </c>
      <c r="AM147" s="150"/>
      <c r="AN147" s="90"/>
      <c r="AO147" s="90"/>
      <c r="AP147" s="90"/>
      <c r="AQ147" s="90"/>
      <c r="AR147" s="90"/>
      <c r="AS147" s="90"/>
      <c r="AT147" s="90"/>
      <c r="AU147" s="90"/>
      <c r="AV147" s="90"/>
      <c r="AW147" s="90"/>
      <c r="AX147" s="117"/>
    </row>
    <row r="148" spans="2:50" ht="12.95" customHeight="1" x14ac:dyDescent="0.25">
      <c r="B148" s="102"/>
      <c r="C148" s="106"/>
      <c r="D148" s="110"/>
      <c r="E148" s="114"/>
      <c r="F148" s="29" t="s">
        <v>35</v>
      </c>
      <c r="G148" s="44"/>
      <c r="H148" s="44"/>
      <c r="I148" s="44"/>
      <c r="J148" s="44"/>
      <c r="K148" s="44"/>
      <c r="L148" s="42"/>
      <c r="M148" s="42"/>
      <c r="N148" s="43">
        <f t="shared" si="115"/>
        <v>0</v>
      </c>
      <c r="O148" s="44"/>
      <c r="P148" s="44"/>
      <c r="Q148" s="44"/>
      <c r="R148" s="44"/>
      <c r="S148" s="44"/>
      <c r="T148" s="42"/>
      <c r="U148" s="42"/>
      <c r="V148" s="43">
        <f t="shared" si="116"/>
        <v>0</v>
      </c>
      <c r="W148" s="44"/>
      <c r="X148" s="44"/>
      <c r="Y148" s="44"/>
      <c r="Z148" s="44"/>
      <c r="AA148" s="44"/>
      <c r="AB148" s="42"/>
      <c r="AC148" s="42"/>
      <c r="AD148" s="43">
        <f t="shared" si="117"/>
        <v>0</v>
      </c>
      <c r="AE148" s="44"/>
      <c r="AF148" s="44"/>
      <c r="AG148" s="44"/>
      <c r="AH148" s="44"/>
      <c r="AI148" s="44"/>
      <c r="AJ148" s="42"/>
      <c r="AK148" s="42"/>
      <c r="AL148" s="43">
        <f t="shared" si="118"/>
        <v>0</v>
      </c>
      <c r="AM148" s="150"/>
      <c r="AN148" s="90"/>
      <c r="AO148" s="90"/>
      <c r="AP148" s="90"/>
      <c r="AQ148" s="90"/>
      <c r="AR148" s="90"/>
      <c r="AS148" s="90"/>
      <c r="AT148" s="90"/>
      <c r="AU148" s="90"/>
      <c r="AV148" s="90"/>
      <c r="AW148" s="90"/>
      <c r="AX148" s="117"/>
    </row>
    <row r="149" spans="2:50" ht="12.95" customHeight="1" x14ac:dyDescent="0.25">
      <c r="B149" s="102"/>
      <c r="C149" s="106"/>
      <c r="D149" s="110"/>
      <c r="E149" s="114"/>
      <c r="F149" s="27" t="s">
        <v>40</v>
      </c>
      <c r="G149" s="44"/>
      <c r="H149" s="44"/>
      <c r="I149" s="44"/>
      <c r="J149" s="44"/>
      <c r="K149" s="44"/>
      <c r="L149" s="42"/>
      <c r="M149" s="42"/>
      <c r="N149" s="43">
        <f t="shared" si="115"/>
        <v>0</v>
      </c>
      <c r="O149" s="44"/>
      <c r="P149" s="44"/>
      <c r="Q149" s="44"/>
      <c r="R149" s="44"/>
      <c r="S149" s="44"/>
      <c r="T149" s="42"/>
      <c r="U149" s="42"/>
      <c r="V149" s="43">
        <f t="shared" si="116"/>
        <v>0</v>
      </c>
      <c r="W149" s="44"/>
      <c r="X149" s="44"/>
      <c r="Y149" s="44"/>
      <c r="Z149" s="44"/>
      <c r="AA149" s="44"/>
      <c r="AB149" s="42"/>
      <c r="AC149" s="42"/>
      <c r="AD149" s="43">
        <f t="shared" si="117"/>
        <v>0</v>
      </c>
      <c r="AE149" s="44"/>
      <c r="AF149" s="44"/>
      <c r="AG149" s="44"/>
      <c r="AH149" s="44"/>
      <c r="AI149" s="44"/>
      <c r="AJ149" s="42"/>
      <c r="AK149" s="42"/>
      <c r="AL149" s="43">
        <f t="shared" si="118"/>
        <v>0</v>
      </c>
      <c r="AM149" s="150"/>
      <c r="AN149" s="90"/>
      <c r="AO149" s="90"/>
      <c r="AP149" s="90"/>
      <c r="AQ149" s="90"/>
      <c r="AR149" s="90"/>
      <c r="AS149" s="90"/>
      <c r="AT149" s="90"/>
      <c r="AU149" s="90"/>
      <c r="AV149" s="90"/>
      <c r="AW149" s="90"/>
      <c r="AX149" s="117"/>
    </row>
    <row r="150" spans="2:50" ht="12.95" customHeight="1" x14ac:dyDescent="0.25">
      <c r="B150" s="102"/>
      <c r="C150" s="106"/>
      <c r="D150" s="110"/>
      <c r="E150" s="114"/>
      <c r="F150" s="27" t="s">
        <v>7</v>
      </c>
      <c r="G150" s="44"/>
      <c r="H150" s="44"/>
      <c r="I150" s="44"/>
      <c r="J150" s="44"/>
      <c r="K150" s="44"/>
      <c r="L150" s="42"/>
      <c r="M150" s="42"/>
      <c r="N150" s="43">
        <f t="shared" si="115"/>
        <v>0</v>
      </c>
      <c r="O150" s="44"/>
      <c r="P150" s="44"/>
      <c r="Q150" s="44"/>
      <c r="R150" s="44"/>
      <c r="S150" s="44"/>
      <c r="T150" s="42"/>
      <c r="U150" s="42"/>
      <c r="V150" s="43">
        <f t="shared" si="116"/>
        <v>0</v>
      </c>
      <c r="W150" s="44"/>
      <c r="X150" s="44"/>
      <c r="Y150" s="44"/>
      <c r="Z150" s="44"/>
      <c r="AA150" s="44"/>
      <c r="AB150" s="42"/>
      <c r="AC150" s="42"/>
      <c r="AD150" s="43">
        <f t="shared" si="117"/>
        <v>0</v>
      </c>
      <c r="AE150" s="44"/>
      <c r="AF150" s="44"/>
      <c r="AG150" s="44"/>
      <c r="AH150" s="44"/>
      <c r="AI150" s="44"/>
      <c r="AJ150" s="42"/>
      <c r="AK150" s="42"/>
      <c r="AL150" s="43">
        <f t="shared" si="118"/>
        <v>0</v>
      </c>
      <c r="AM150" s="150"/>
      <c r="AN150" s="90"/>
      <c r="AO150" s="90"/>
      <c r="AP150" s="90"/>
      <c r="AQ150" s="90"/>
      <c r="AR150" s="90"/>
      <c r="AS150" s="90"/>
      <c r="AT150" s="90"/>
      <c r="AU150" s="90"/>
      <c r="AV150" s="90"/>
      <c r="AW150" s="90"/>
      <c r="AX150" s="117"/>
    </row>
    <row r="151" spans="2:50" ht="12.95" customHeight="1" x14ac:dyDescent="0.25">
      <c r="B151" s="102"/>
      <c r="C151" s="106"/>
      <c r="D151" s="110"/>
      <c r="E151" s="114"/>
      <c r="F151" s="27"/>
      <c r="G151" s="44"/>
      <c r="H151" s="44"/>
      <c r="I151" s="44"/>
      <c r="J151" s="44"/>
      <c r="K151" s="44"/>
      <c r="L151" s="42"/>
      <c r="M151" s="42"/>
      <c r="N151" s="43">
        <f t="shared" si="115"/>
        <v>0</v>
      </c>
      <c r="O151" s="44"/>
      <c r="P151" s="44"/>
      <c r="Q151" s="44"/>
      <c r="R151" s="44"/>
      <c r="S151" s="44"/>
      <c r="T151" s="42"/>
      <c r="U151" s="42"/>
      <c r="V151" s="43">
        <f t="shared" si="116"/>
        <v>0</v>
      </c>
      <c r="W151" s="44"/>
      <c r="X151" s="44"/>
      <c r="Y151" s="44"/>
      <c r="Z151" s="44"/>
      <c r="AA151" s="44"/>
      <c r="AB151" s="42"/>
      <c r="AC151" s="42"/>
      <c r="AD151" s="43">
        <f t="shared" si="117"/>
        <v>0</v>
      </c>
      <c r="AE151" s="44"/>
      <c r="AF151" s="44"/>
      <c r="AG151" s="44"/>
      <c r="AH151" s="44"/>
      <c r="AI151" s="44"/>
      <c r="AJ151" s="42"/>
      <c r="AK151" s="42"/>
      <c r="AL151" s="43">
        <f t="shared" si="118"/>
        <v>0</v>
      </c>
      <c r="AM151" s="150"/>
      <c r="AN151" s="90"/>
      <c r="AO151" s="90"/>
      <c r="AP151" s="90"/>
      <c r="AQ151" s="90"/>
      <c r="AR151" s="90"/>
      <c r="AS151" s="90"/>
      <c r="AT151" s="90"/>
      <c r="AU151" s="90"/>
      <c r="AV151" s="90"/>
      <c r="AW151" s="90"/>
      <c r="AX151" s="117"/>
    </row>
    <row r="152" spans="2:50" ht="12.95" customHeight="1" x14ac:dyDescent="0.25">
      <c r="B152" s="102"/>
      <c r="C152" s="106"/>
      <c r="D152" s="110"/>
      <c r="E152" s="114"/>
      <c r="F152" s="27"/>
      <c r="G152" s="44"/>
      <c r="H152" s="44"/>
      <c r="I152" s="44"/>
      <c r="J152" s="44"/>
      <c r="K152" s="44"/>
      <c r="L152" s="42"/>
      <c r="M152" s="42"/>
      <c r="N152" s="43">
        <f t="shared" si="115"/>
        <v>0</v>
      </c>
      <c r="O152" s="44"/>
      <c r="P152" s="44"/>
      <c r="Q152" s="44"/>
      <c r="R152" s="44"/>
      <c r="S152" s="44"/>
      <c r="T152" s="42"/>
      <c r="U152" s="42"/>
      <c r="V152" s="43">
        <f t="shared" si="116"/>
        <v>0</v>
      </c>
      <c r="W152" s="44"/>
      <c r="X152" s="44"/>
      <c r="Y152" s="44"/>
      <c r="Z152" s="44"/>
      <c r="AA152" s="44"/>
      <c r="AB152" s="42"/>
      <c r="AC152" s="42"/>
      <c r="AD152" s="43">
        <f t="shared" si="117"/>
        <v>0</v>
      </c>
      <c r="AE152" s="44"/>
      <c r="AF152" s="44"/>
      <c r="AG152" s="44"/>
      <c r="AH152" s="44"/>
      <c r="AI152" s="44"/>
      <c r="AJ152" s="42"/>
      <c r="AK152" s="42"/>
      <c r="AL152" s="43">
        <f t="shared" si="118"/>
        <v>0</v>
      </c>
      <c r="AM152" s="150"/>
      <c r="AN152" s="90"/>
      <c r="AO152" s="90"/>
      <c r="AP152" s="90"/>
      <c r="AQ152" s="90"/>
      <c r="AR152" s="90"/>
      <c r="AS152" s="90"/>
      <c r="AT152" s="90"/>
      <c r="AU152" s="90"/>
      <c r="AV152" s="90"/>
      <c r="AW152" s="90"/>
      <c r="AX152" s="117"/>
    </row>
    <row r="153" spans="2:50" ht="12.95" customHeight="1" x14ac:dyDescent="0.25">
      <c r="B153" s="102"/>
      <c r="C153" s="106"/>
      <c r="D153" s="110"/>
      <c r="E153" s="114"/>
      <c r="F153" s="27"/>
      <c r="G153" s="44"/>
      <c r="H153" s="44"/>
      <c r="I153" s="44"/>
      <c r="J153" s="44"/>
      <c r="K153" s="44"/>
      <c r="L153" s="42"/>
      <c r="M153" s="42"/>
      <c r="N153" s="43">
        <f t="shared" si="115"/>
        <v>0</v>
      </c>
      <c r="O153" s="44"/>
      <c r="P153" s="44"/>
      <c r="Q153" s="44"/>
      <c r="R153" s="44"/>
      <c r="S153" s="44"/>
      <c r="T153" s="42"/>
      <c r="U153" s="42"/>
      <c r="V153" s="43">
        <f t="shared" si="116"/>
        <v>0</v>
      </c>
      <c r="W153" s="44"/>
      <c r="X153" s="44"/>
      <c r="Y153" s="44"/>
      <c r="Z153" s="44"/>
      <c r="AA153" s="44"/>
      <c r="AB153" s="42"/>
      <c r="AC153" s="42"/>
      <c r="AD153" s="43">
        <f t="shared" si="117"/>
        <v>0</v>
      </c>
      <c r="AE153" s="44"/>
      <c r="AF153" s="44"/>
      <c r="AG153" s="44"/>
      <c r="AH153" s="44"/>
      <c r="AI153" s="44"/>
      <c r="AJ153" s="42"/>
      <c r="AK153" s="42"/>
      <c r="AL153" s="43">
        <f t="shared" si="118"/>
        <v>0</v>
      </c>
      <c r="AM153" s="150"/>
      <c r="AN153" s="90"/>
      <c r="AO153" s="90"/>
      <c r="AP153" s="90"/>
      <c r="AQ153" s="90"/>
      <c r="AR153" s="90"/>
      <c r="AS153" s="90"/>
      <c r="AT153" s="90"/>
      <c r="AU153" s="90"/>
      <c r="AV153" s="90"/>
      <c r="AW153" s="90"/>
      <c r="AX153" s="117"/>
    </row>
    <row r="154" spans="2:50" ht="12.95" customHeight="1" x14ac:dyDescent="0.25">
      <c r="B154" s="102"/>
      <c r="C154" s="106"/>
      <c r="D154" s="110"/>
      <c r="E154" s="114"/>
      <c r="F154" s="28"/>
      <c r="G154" s="44"/>
      <c r="H154" s="44"/>
      <c r="I154" s="44"/>
      <c r="J154" s="44"/>
      <c r="K154" s="44"/>
      <c r="L154" s="42"/>
      <c r="M154" s="42"/>
      <c r="N154" s="43">
        <f t="shared" si="115"/>
        <v>0</v>
      </c>
      <c r="O154" s="44"/>
      <c r="P154" s="44"/>
      <c r="Q154" s="44"/>
      <c r="R154" s="44"/>
      <c r="S154" s="44"/>
      <c r="T154" s="42"/>
      <c r="U154" s="42"/>
      <c r="V154" s="43">
        <f t="shared" si="116"/>
        <v>0</v>
      </c>
      <c r="W154" s="44"/>
      <c r="X154" s="44"/>
      <c r="Y154" s="44"/>
      <c r="Z154" s="44"/>
      <c r="AA154" s="44"/>
      <c r="AB154" s="42"/>
      <c r="AC154" s="42"/>
      <c r="AD154" s="43">
        <f t="shared" si="117"/>
        <v>0</v>
      </c>
      <c r="AE154" s="44"/>
      <c r="AF154" s="44"/>
      <c r="AG154" s="44"/>
      <c r="AH154" s="44"/>
      <c r="AI154" s="44"/>
      <c r="AJ154" s="42"/>
      <c r="AK154" s="42"/>
      <c r="AL154" s="43">
        <f t="shared" si="118"/>
        <v>0</v>
      </c>
      <c r="AM154" s="150"/>
      <c r="AN154" s="90"/>
      <c r="AO154" s="90"/>
      <c r="AP154" s="90"/>
      <c r="AQ154" s="90"/>
      <c r="AR154" s="90"/>
      <c r="AS154" s="90"/>
      <c r="AT154" s="90"/>
      <c r="AU154" s="90"/>
      <c r="AV154" s="90"/>
      <c r="AW154" s="90"/>
      <c r="AX154" s="117"/>
    </row>
    <row r="155" spans="2:50" ht="12.95" customHeight="1" thickBot="1" x14ac:dyDescent="0.3">
      <c r="B155" s="103"/>
      <c r="C155" s="107"/>
      <c r="D155" s="111"/>
      <c r="E155" s="114"/>
      <c r="F155" s="28"/>
      <c r="G155" s="44"/>
      <c r="H155" s="44"/>
      <c r="I155" s="44"/>
      <c r="J155" s="44"/>
      <c r="K155" s="44"/>
      <c r="L155" s="46"/>
      <c r="M155" s="46"/>
      <c r="N155" s="43">
        <f t="shared" si="115"/>
        <v>0</v>
      </c>
      <c r="O155" s="44"/>
      <c r="P155" s="44"/>
      <c r="Q155" s="44"/>
      <c r="R155" s="44"/>
      <c r="S155" s="44"/>
      <c r="T155" s="46"/>
      <c r="U155" s="46"/>
      <c r="V155" s="43">
        <f t="shared" si="116"/>
        <v>0</v>
      </c>
      <c r="W155" s="44"/>
      <c r="X155" s="44"/>
      <c r="Y155" s="44"/>
      <c r="Z155" s="44"/>
      <c r="AA155" s="44"/>
      <c r="AB155" s="46"/>
      <c r="AC155" s="46"/>
      <c r="AD155" s="43">
        <f t="shared" si="117"/>
        <v>0</v>
      </c>
      <c r="AE155" s="44"/>
      <c r="AF155" s="44"/>
      <c r="AG155" s="44"/>
      <c r="AH155" s="44"/>
      <c r="AI155" s="44"/>
      <c r="AJ155" s="46"/>
      <c r="AK155" s="46"/>
      <c r="AL155" s="43">
        <f t="shared" si="118"/>
        <v>0</v>
      </c>
      <c r="AM155" s="150"/>
      <c r="AN155" s="90"/>
      <c r="AO155" s="90"/>
      <c r="AP155" s="90"/>
      <c r="AQ155" s="90"/>
      <c r="AR155" s="90"/>
      <c r="AS155" s="90"/>
      <c r="AT155" s="90"/>
      <c r="AU155" s="90"/>
      <c r="AV155" s="90"/>
      <c r="AW155" s="90"/>
      <c r="AX155" s="117"/>
    </row>
    <row r="156" spans="2:50" ht="12.95" hidden="1" customHeight="1" thickBot="1" x14ac:dyDescent="0.3">
      <c r="B156" s="104"/>
      <c r="C156" s="108"/>
      <c r="D156" s="112"/>
      <c r="E156" s="115"/>
      <c r="F156" s="28" t="s">
        <v>36</v>
      </c>
      <c r="G156" s="48"/>
      <c r="H156" s="48"/>
      <c r="I156" s="48"/>
      <c r="J156" s="48"/>
      <c r="K156" s="48"/>
      <c r="L156" s="47"/>
      <c r="M156" s="47"/>
      <c r="N156" s="43">
        <f>N145+N146+N148+N153+N154+N155+N151+N152</f>
        <v>0</v>
      </c>
      <c r="O156" s="49"/>
      <c r="P156" s="49"/>
      <c r="Q156" s="49"/>
      <c r="R156" s="49"/>
      <c r="S156" s="49"/>
      <c r="T156" s="47"/>
      <c r="U156" s="47"/>
      <c r="V156" s="43">
        <f>V145+V146+V148+V153+V154+V155+V151+V152</f>
        <v>0</v>
      </c>
      <c r="W156" s="49"/>
      <c r="X156" s="49"/>
      <c r="Y156" s="49"/>
      <c r="Z156" s="49"/>
      <c r="AA156" s="49"/>
      <c r="AB156" s="47"/>
      <c r="AC156" s="47"/>
      <c r="AD156" s="43">
        <f>AD145+AD146+AD148+AD153+AD154+AD155+AD151+AD152</f>
        <v>0</v>
      </c>
      <c r="AE156" s="49"/>
      <c r="AF156" s="49"/>
      <c r="AG156" s="49"/>
      <c r="AH156" s="49"/>
      <c r="AI156" s="49"/>
      <c r="AJ156" s="47"/>
      <c r="AK156" s="47"/>
      <c r="AL156" s="43">
        <f>AL145+AL146+AL148+AL153+AL154+AL155+AL151+AL152</f>
        <v>0</v>
      </c>
      <c r="AM156" s="151"/>
      <c r="AN156" s="91"/>
      <c r="AO156" s="91"/>
      <c r="AP156" s="91"/>
      <c r="AQ156" s="91"/>
      <c r="AR156" s="91"/>
      <c r="AS156" s="91"/>
      <c r="AT156" s="91"/>
      <c r="AU156" s="91"/>
      <c r="AV156" s="91"/>
      <c r="AW156" s="91"/>
      <c r="AX156" s="118"/>
    </row>
    <row r="157" spans="2:50" ht="12.95" customHeight="1" thickTop="1" x14ac:dyDescent="0.25">
      <c r="B157" s="102">
        <v>9</v>
      </c>
      <c r="C157" s="105">
        <f>NİSAN!C157</f>
        <v>0</v>
      </c>
      <c r="D157" s="109">
        <f>NİSAN!D157</f>
        <v>0</v>
      </c>
      <c r="E157" s="113">
        <f>NİSAN!E157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149">
        <f t="shared" ref="AM157" si="119">N157+V157+AD157+AL157</f>
        <v>0</v>
      </c>
      <c r="AN157" s="89">
        <f t="shared" ref="AN157" si="120">N158+V158+AD158+AL158</f>
        <v>0</v>
      </c>
      <c r="AO157" s="89">
        <f t="shared" ref="AO157" si="121">N159+V159+AD159+AL159</f>
        <v>0</v>
      </c>
      <c r="AP157" s="89">
        <f t="shared" ref="AP157" si="122">N160+V160+AD160+AL160</f>
        <v>0</v>
      </c>
      <c r="AQ157" s="89">
        <f t="shared" ref="AQ157" si="123">N161+V161+AD161+AL161</f>
        <v>0</v>
      </c>
      <c r="AR157" s="89">
        <f t="shared" ref="AR157" si="124">N162+V162+AD162+AL162</f>
        <v>0</v>
      </c>
      <c r="AS157" s="89">
        <f t="shared" ref="AS157" si="125">N163+V163+AD163+AL163</f>
        <v>0</v>
      </c>
      <c r="AT157" s="89">
        <f t="shared" ref="AT157" si="126">N175+V175+AD175+AL175</f>
        <v>0</v>
      </c>
      <c r="AU157" s="89">
        <f t="shared" ref="AU157" si="127">N168+V168+AD168+AL168</f>
        <v>0</v>
      </c>
      <c r="AV157" s="89">
        <f t="shared" ref="AV157" si="128">N169+V169+AD169+AL169</f>
        <v>0</v>
      </c>
      <c r="AW157" s="89">
        <f t="shared" ref="AW157" si="129">N166+V166+AD166+AL166</f>
        <v>0</v>
      </c>
      <c r="AX157" s="116">
        <f t="shared" ref="AX157" si="130">SUM(AN157:AW175)</f>
        <v>0</v>
      </c>
    </row>
    <row r="158" spans="2:50"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150"/>
      <c r="AN158" s="90"/>
      <c r="AO158" s="90"/>
      <c r="AP158" s="90"/>
      <c r="AQ158" s="90"/>
      <c r="AR158" s="90"/>
      <c r="AS158" s="90"/>
      <c r="AT158" s="90"/>
      <c r="AU158" s="90"/>
      <c r="AV158" s="90"/>
      <c r="AW158" s="90"/>
      <c r="AX158" s="117"/>
    </row>
    <row r="159" spans="2:50"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150"/>
      <c r="AN159" s="90"/>
      <c r="AO159" s="90"/>
      <c r="AP159" s="90"/>
      <c r="AQ159" s="90"/>
      <c r="AR159" s="90"/>
      <c r="AS159" s="90"/>
      <c r="AT159" s="90"/>
      <c r="AU159" s="90"/>
      <c r="AV159" s="90"/>
      <c r="AW159" s="90"/>
      <c r="AX159" s="117"/>
    </row>
    <row r="160" spans="2:50"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150"/>
      <c r="AN160" s="90"/>
      <c r="AO160" s="90"/>
      <c r="AP160" s="90"/>
      <c r="AQ160" s="90"/>
      <c r="AR160" s="90"/>
      <c r="AS160" s="90"/>
      <c r="AT160" s="90"/>
      <c r="AU160" s="90"/>
      <c r="AV160" s="90"/>
      <c r="AW160" s="90"/>
      <c r="AX160" s="117"/>
    </row>
    <row r="161" spans="2:50"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150"/>
      <c r="AN161" s="90"/>
      <c r="AO161" s="90"/>
      <c r="AP161" s="90"/>
      <c r="AQ161" s="90"/>
      <c r="AR161" s="90"/>
      <c r="AS161" s="90"/>
      <c r="AT161" s="90"/>
      <c r="AU161" s="90"/>
      <c r="AV161" s="90"/>
      <c r="AW161" s="90"/>
      <c r="AX161" s="117"/>
    </row>
    <row r="162" spans="2:50" ht="12.95" customHeight="1" x14ac:dyDescent="0.25">
      <c r="B162" s="102"/>
      <c r="C162" s="106"/>
      <c r="D162" s="110"/>
      <c r="E162" s="114"/>
      <c r="F162" s="27" t="s">
        <v>37</v>
      </c>
      <c r="G162" s="44"/>
      <c r="H162" s="44"/>
      <c r="I162" s="44"/>
      <c r="J162" s="44"/>
      <c r="K162" s="44"/>
      <c r="L162" s="42"/>
      <c r="M162" s="42"/>
      <c r="N162" s="43">
        <f>SUM(G162:M162)</f>
        <v>0</v>
      </c>
      <c r="O162" s="44"/>
      <c r="P162" s="44"/>
      <c r="Q162" s="44"/>
      <c r="R162" s="44"/>
      <c r="S162" s="44"/>
      <c r="T162" s="42"/>
      <c r="U162" s="42"/>
      <c r="V162" s="43">
        <f>SUM(O162:U162)</f>
        <v>0</v>
      </c>
      <c r="W162" s="44"/>
      <c r="X162" s="44"/>
      <c r="Y162" s="44"/>
      <c r="Z162" s="44"/>
      <c r="AA162" s="44"/>
      <c r="AB162" s="42"/>
      <c r="AC162" s="42"/>
      <c r="AD162" s="43">
        <f>SUM(W162:AC162)</f>
        <v>0</v>
      </c>
      <c r="AE162" s="44"/>
      <c r="AF162" s="44"/>
      <c r="AG162" s="44"/>
      <c r="AH162" s="44"/>
      <c r="AI162" s="44"/>
      <c r="AJ162" s="42"/>
      <c r="AK162" s="42"/>
      <c r="AL162" s="43">
        <f>SUM(AE162:AK162)</f>
        <v>0</v>
      </c>
      <c r="AM162" s="150"/>
      <c r="AN162" s="90"/>
      <c r="AO162" s="90"/>
      <c r="AP162" s="90"/>
      <c r="AQ162" s="90"/>
      <c r="AR162" s="90"/>
      <c r="AS162" s="90"/>
      <c r="AT162" s="90"/>
      <c r="AU162" s="90"/>
      <c r="AV162" s="90"/>
      <c r="AW162" s="90"/>
      <c r="AX162" s="117"/>
    </row>
    <row r="163" spans="2:50" ht="12.95" customHeight="1" x14ac:dyDescent="0.25">
      <c r="B163" s="102"/>
      <c r="C163" s="106"/>
      <c r="D163" s="110"/>
      <c r="E163" s="114"/>
      <c r="F163" s="28" t="s">
        <v>31</v>
      </c>
      <c r="G163" s="45"/>
      <c r="H163" s="45"/>
      <c r="I163" s="45"/>
      <c r="J163" s="45"/>
      <c r="K163" s="45">
        <f>IF((N157-E157)&lt;=0,0,IF((N157-E157)&gt;0,(N157-E157)))</f>
        <v>0</v>
      </c>
      <c r="L163" s="42"/>
      <c r="M163" s="42"/>
      <c r="N163" s="43">
        <f t="shared" ref="N163:N174" si="131">SUM(G163:M163)</f>
        <v>0</v>
      </c>
      <c r="O163" s="45"/>
      <c r="P163" s="45"/>
      <c r="Q163" s="45"/>
      <c r="R163" s="45"/>
      <c r="S163" s="45">
        <f>IF((V157-E157)&lt;=0,0,IF((V157-E157)&gt;0,(V157-E157)))</f>
        <v>0</v>
      </c>
      <c r="T163" s="42"/>
      <c r="U163" s="42"/>
      <c r="V163" s="43">
        <f t="shared" ref="V163:V174" si="132">SUM(O163:U163)</f>
        <v>0</v>
      </c>
      <c r="W163" s="45"/>
      <c r="X163" s="45"/>
      <c r="Y163" s="45"/>
      <c r="Z163" s="45"/>
      <c r="AA163" s="45">
        <f>IF((AD157-E157)&lt;=0,0,IF((AD157-E157)&gt;0,(AD157-E157)))</f>
        <v>0</v>
      </c>
      <c r="AB163" s="42"/>
      <c r="AC163" s="42"/>
      <c r="AD163" s="43">
        <f t="shared" ref="AD163:AD174" si="133">SUM(W163:AC163)</f>
        <v>0</v>
      </c>
      <c r="AE163" s="45"/>
      <c r="AF163" s="45"/>
      <c r="AG163" s="45"/>
      <c r="AH163" s="45"/>
      <c r="AI163" s="45">
        <f>IF((AL157-E157)&lt;=0,0,IF((AL157-E157)&gt;0,(AL157-E157)))</f>
        <v>0</v>
      </c>
      <c r="AJ163" s="42"/>
      <c r="AK163" s="42"/>
      <c r="AL163" s="43">
        <f t="shared" ref="AL163:AL174" si="134">SUM(AE163:AK163)</f>
        <v>0</v>
      </c>
      <c r="AM163" s="150"/>
      <c r="AN163" s="90"/>
      <c r="AO163" s="90"/>
      <c r="AP163" s="90"/>
      <c r="AQ163" s="90"/>
      <c r="AR163" s="90"/>
      <c r="AS163" s="90"/>
      <c r="AT163" s="90"/>
      <c r="AU163" s="90"/>
      <c r="AV163" s="90"/>
      <c r="AW163" s="90"/>
      <c r="AX163" s="117"/>
    </row>
    <row r="164" spans="2:50"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31"/>
        <v>0</v>
      </c>
      <c r="O164" s="45"/>
      <c r="P164" s="45"/>
      <c r="Q164" s="45"/>
      <c r="R164" s="45"/>
      <c r="S164" s="44">
        <f>IF(E157-15&lt;0,0,IF(SUM(O157:U162)&lt;10,0,IF(SUM(O157:U162)&lt;20,1,IF(SUM(O157:U162)&lt;30,2,IF(SUM(O157:U162)&gt;=30,3)))))</f>
        <v>0</v>
      </c>
      <c r="T164" s="42"/>
      <c r="U164" s="42"/>
      <c r="V164" s="43">
        <f t="shared" si="132"/>
        <v>0</v>
      </c>
      <c r="W164" s="45"/>
      <c r="X164" s="45"/>
      <c r="Y164" s="45"/>
      <c r="Z164" s="45"/>
      <c r="AA164" s="44">
        <f>IF(E157-15&lt;0,0,IF(SUM(W157:AC162)&lt;10,0,IF(SUM(W157:AC162)&lt;20,1,IF(SUM(W157:AC162)&lt;30,2,IF(SUM(W157:AC162)&gt;=30,3)))))</f>
        <v>0</v>
      </c>
      <c r="AB164" s="42"/>
      <c r="AC164" s="42"/>
      <c r="AD164" s="43">
        <f t="shared" si="133"/>
        <v>0</v>
      </c>
      <c r="AE164" s="45"/>
      <c r="AF164" s="45"/>
      <c r="AG164" s="45"/>
      <c r="AH164" s="45"/>
      <c r="AI164" s="44">
        <f>IF(E157-15&lt;0,0,IF(SUM(AE157:AK162)&lt;10,0,IF(SUM(AE157:AK162)&lt;20,1,IF(SUM(AE157:AK162)&lt;30,2,IF(SUM(AE157:AK162)&gt;=30,3)))))</f>
        <v>0</v>
      </c>
      <c r="AJ164" s="42"/>
      <c r="AK164" s="42"/>
      <c r="AL164" s="43">
        <f t="shared" si="134"/>
        <v>0</v>
      </c>
      <c r="AM164" s="150"/>
      <c r="AN164" s="90"/>
      <c r="AO164" s="90"/>
      <c r="AP164" s="90"/>
      <c r="AQ164" s="90"/>
      <c r="AR164" s="90"/>
      <c r="AS164" s="90"/>
      <c r="AT164" s="90"/>
      <c r="AU164" s="90"/>
      <c r="AV164" s="90"/>
      <c r="AW164" s="90"/>
      <c r="AX164" s="117"/>
    </row>
    <row r="165" spans="2:50" ht="12.95" customHeight="1" x14ac:dyDescent="0.25">
      <c r="B165" s="102"/>
      <c r="C165" s="106"/>
      <c r="D165" s="110"/>
      <c r="E165" s="114"/>
      <c r="F165" s="28" t="s">
        <v>41</v>
      </c>
      <c r="G165" s="44"/>
      <c r="H165" s="44"/>
      <c r="I165" s="44"/>
      <c r="J165" s="44"/>
      <c r="K165" s="45"/>
      <c r="L165" s="42"/>
      <c r="M165" s="42"/>
      <c r="N165" s="43">
        <f t="shared" si="131"/>
        <v>0</v>
      </c>
      <c r="O165" s="44"/>
      <c r="P165" s="44"/>
      <c r="Q165" s="44"/>
      <c r="R165" s="44"/>
      <c r="S165" s="45"/>
      <c r="T165" s="42"/>
      <c r="U165" s="42"/>
      <c r="V165" s="43">
        <f t="shared" si="132"/>
        <v>0</v>
      </c>
      <c r="W165" s="44"/>
      <c r="X165" s="44"/>
      <c r="Y165" s="44"/>
      <c r="Z165" s="44"/>
      <c r="AA165" s="45"/>
      <c r="AB165" s="42"/>
      <c r="AC165" s="42"/>
      <c r="AD165" s="43">
        <f t="shared" si="133"/>
        <v>0</v>
      </c>
      <c r="AE165" s="44"/>
      <c r="AF165" s="44"/>
      <c r="AG165" s="44"/>
      <c r="AH165" s="44"/>
      <c r="AI165" s="45"/>
      <c r="AJ165" s="42"/>
      <c r="AK165" s="42"/>
      <c r="AL165" s="43">
        <f t="shared" si="134"/>
        <v>0</v>
      </c>
      <c r="AM165" s="150"/>
      <c r="AN165" s="90"/>
      <c r="AO165" s="90"/>
      <c r="AP165" s="90"/>
      <c r="AQ165" s="90"/>
      <c r="AR165" s="90"/>
      <c r="AS165" s="90"/>
      <c r="AT165" s="90"/>
      <c r="AU165" s="90"/>
      <c r="AV165" s="90"/>
      <c r="AW165" s="90"/>
      <c r="AX165" s="117"/>
    </row>
    <row r="166" spans="2:50" ht="12.95" customHeight="1" x14ac:dyDescent="0.25">
      <c r="B166" s="102"/>
      <c r="C166" s="106"/>
      <c r="D166" s="110"/>
      <c r="E166" s="114"/>
      <c r="F166" s="28" t="s">
        <v>6</v>
      </c>
      <c r="G166" s="44"/>
      <c r="H166" s="44"/>
      <c r="I166" s="44"/>
      <c r="J166" s="44"/>
      <c r="K166" s="44"/>
      <c r="L166" s="42"/>
      <c r="M166" s="42"/>
      <c r="N166" s="43">
        <f t="shared" si="131"/>
        <v>0</v>
      </c>
      <c r="O166" s="44"/>
      <c r="P166" s="44"/>
      <c r="Q166" s="44"/>
      <c r="R166" s="44"/>
      <c r="S166" s="44"/>
      <c r="T166" s="42"/>
      <c r="U166" s="42"/>
      <c r="V166" s="43">
        <f t="shared" si="132"/>
        <v>0</v>
      </c>
      <c r="W166" s="44"/>
      <c r="X166" s="44"/>
      <c r="Y166" s="44"/>
      <c r="Z166" s="44"/>
      <c r="AA166" s="44"/>
      <c r="AB166" s="42"/>
      <c r="AC166" s="42"/>
      <c r="AD166" s="43">
        <f t="shared" si="133"/>
        <v>0</v>
      </c>
      <c r="AE166" s="44"/>
      <c r="AF166" s="44"/>
      <c r="AG166" s="44"/>
      <c r="AH166" s="44"/>
      <c r="AI166" s="44"/>
      <c r="AJ166" s="42"/>
      <c r="AK166" s="42"/>
      <c r="AL166" s="43">
        <f t="shared" si="134"/>
        <v>0</v>
      </c>
      <c r="AM166" s="150"/>
      <c r="AN166" s="90"/>
      <c r="AO166" s="90"/>
      <c r="AP166" s="90"/>
      <c r="AQ166" s="90"/>
      <c r="AR166" s="90"/>
      <c r="AS166" s="90"/>
      <c r="AT166" s="90"/>
      <c r="AU166" s="90"/>
      <c r="AV166" s="90"/>
      <c r="AW166" s="90"/>
      <c r="AX166" s="117"/>
    </row>
    <row r="167" spans="2:50" ht="12.95" customHeight="1" x14ac:dyDescent="0.25">
      <c r="B167" s="102"/>
      <c r="C167" s="106"/>
      <c r="D167" s="110"/>
      <c r="E167" s="114"/>
      <c r="F167" s="29" t="s">
        <v>35</v>
      </c>
      <c r="G167" s="44"/>
      <c r="H167" s="44"/>
      <c r="I167" s="44"/>
      <c r="J167" s="44"/>
      <c r="K167" s="44"/>
      <c r="L167" s="42"/>
      <c r="M167" s="42"/>
      <c r="N167" s="43">
        <f t="shared" si="131"/>
        <v>0</v>
      </c>
      <c r="O167" s="44"/>
      <c r="P167" s="44"/>
      <c r="Q167" s="44"/>
      <c r="R167" s="44"/>
      <c r="S167" s="44"/>
      <c r="T167" s="42"/>
      <c r="U167" s="42"/>
      <c r="V167" s="43">
        <f t="shared" si="132"/>
        <v>0</v>
      </c>
      <c r="W167" s="44"/>
      <c r="X167" s="44"/>
      <c r="Y167" s="44"/>
      <c r="Z167" s="44"/>
      <c r="AA167" s="44"/>
      <c r="AB167" s="42"/>
      <c r="AC167" s="42"/>
      <c r="AD167" s="43">
        <f t="shared" si="133"/>
        <v>0</v>
      </c>
      <c r="AE167" s="44"/>
      <c r="AF167" s="44"/>
      <c r="AG167" s="44"/>
      <c r="AH167" s="44"/>
      <c r="AI167" s="44"/>
      <c r="AJ167" s="42"/>
      <c r="AK167" s="42"/>
      <c r="AL167" s="43">
        <f t="shared" si="134"/>
        <v>0</v>
      </c>
      <c r="AM167" s="150"/>
      <c r="AN167" s="90"/>
      <c r="AO167" s="90"/>
      <c r="AP167" s="90"/>
      <c r="AQ167" s="90"/>
      <c r="AR167" s="90"/>
      <c r="AS167" s="90"/>
      <c r="AT167" s="90"/>
      <c r="AU167" s="90"/>
      <c r="AV167" s="90"/>
      <c r="AW167" s="90"/>
      <c r="AX167" s="117"/>
    </row>
    <row r="168" spans="2:50" ht="12.95" customHeight="1" x14ac:dyDescent="0.25">
      <c r="B168" s="102"/>
      <c r="C168" s="106"/>
      <c r="D168" s="110"/>
      <c r="E168" s="114"/>
      <c r="F168" s="27" t="s">
        <v>40</v>
      </c>
      <c r="G168" s="44"/>
      <c r="H168" s="44"/>
      <c r="I168" s="44"/>
      <c r="J168" s="44"/>
      <c r="K168" s="44"/>
      <c r="L168" s="42"/>
      <c r="M168" s="42"/>
      <c r="N168" s="43">
        <f t="shared" si="131"/>
        <v>0</v>
      </c>
      <c r="O168" s="44"/>
      <c r="P168" s="44"/>
      <c r="Q168" s="44"/>
      <c r="R168" s="44"/>
      <c r="S168" s="44"/>
      <c r="T168" s="42"/>
      <c r="U168" s="42"/>
      <c r="V168" s="43">
        <f t="shared" si="132"/>
        <v>0</v>
      </c>
      <c r="W168" s="44"/>
      <c r="X168" s="44"/>
      <c r="Y168" s="44"/>
      <c r="Z168" s="44"/>
      <c r="AA168" s="44"/>
      <c r="AB168" s="42"/>
      <c r="AC168" s="42"/>
      <c r="AD168" s="43">
        <f t="shared" si="133"/>
        <v>0</v>
      </c>
      <c r="AE168" s="44"/>
      <c r="AF168" s="44"/>
      <c r="AG168" s="44"/>
      <c r="AH168" s="44"/>
      <c r="AI168" s="44"/>
      <c r="AJ168" s="42"/>
      <c r="AK168" s="42"/>
      <c r="AL168" s="43">
        <f t="shared" si="134"/>
        <v>0</v>
      </c>
      <c r="AM168" s="150"/>
      <c r="AN168" s="90"/>
      <c r="AO168" s="90"/>
      <c r="AP168" s="90"/>
      <c r="AQ168" s="90"/>
      <c r="AR168" s="90"/>
      <c r="AS168" s="90"/>
      <c r="AT168" s="90"/>
      <c r="AU168" s="90"/>
      <c r="AV168" s="90"/>
      <c r="AW168" s="90"/>
      <c r="AX168" s="117"/>
    </row>
    <row r="169" spans="2:50" ht="12.95" customHeight="1" x14ac:dyDescent="0.25">
      <c r="B169" s="102"/>
      <c r="C169" s="106"/>
      <c r="D169" s="110"/>
      <c r="E169" s="114"/>
      <c r="F169" s="27" t="s">
        <v>7</v>
      </c>
      <c r="G169" s="44"/>
      <c r="H169" s="44"/>
      <c r="I169" s="44"/>
      <c r="J169" s="44"/>
      <c r="K169" s="44"/>
      <c r="L169" s="42"/>
      <c r="M169" s="42"/>
      <c r="N169" s="43">
        <f t="shared" si="131"/>
        <v>0</v>
      </c>
      <c r="O169" s="44"/>
      <c r="P169" s="44"/>
      <c r="Q169" s="44"/>
      <c r="R169" s="44"/>
      <c r="S169" s="44"/>
      <c r="T169" s="42"/>
      <c r="U169" s="42"/>
      <c r="V169" s="43">
        <f t="shared" si="132"/>
        <v>0</v>
      </c>
      <c r="W169" s="44"/>
      <c r="X169" s="44"/>
      <c r="Y169" s="44"/>
      <c r="Z169" s="44"/>
      <c r="AA169" s="44"/>
      <c r="AB169" s="42"/>
      <c r="AC169" s="42"/>
      <c r="AD169" s="43">
        <f t="shared" si="133"/>
        <v>0</v>
      </c>
      <c r="AE169" s="44"/>
      <c r="AF169" s="44"/>
      <c r="AG169" s="44"/>
      <c r="AH169" s="44"/>
      <c r="AI169" s="44"/>
      <c r="AJ169" s="42"/>
      <c r="AK169" s="42"/>
      <c r="AL169" s="43">
        <f t="shared" si="134"/>
        <v>0</v>
      </c>
      <c r="AM169" s="150"/>
      <c r="AN169" s="90"/>
      <c r="AO169" s="90"/>
      <c r="AP169" s="90"/>
      <c r="AQ169" s="90"/>
      <c r="AR169" s="90"/>
      <c r="AS169" s="90"/>
      <c r="AT169" s="90"/>
      <c r="AU169" s="90"/>
      <c r="AV169" s="90"/>
      <c r="AW169" s="90"/>
      <c r="AX169" s="117"/>
    </row>
    <row r="170" spans="2:50" ht="12.95" customHeight="1" x14ac:dyDescent="0.25">
      <c r="B170" s="102"/>
      <c r="C170" s="106"/>
      <c r="D170" s="110"/>
      <c r="E170" s="114"/>
      <c r="F170" s="27"/>
      <c r="G170" s="44"/>
      <c r="H170" s="44"/>
      <c r="I170" s="44"/>
      <c r="J170" s="44"/>
      <c r="K170" s="44"/>
      <c r="L170" s="42"/>
      <c r="M170" s="42"/>
      <c r="N170" s="43">
        <f t="shared" si="131"/>
        <v>0</v>
      </c>
      <c r="O170" s="44"/>
      <c r="P170" s="44"/>
      <c r="Q170" s="44"/>
      <c r="R170" s="44"/>
      <c r="S170" s="44"/>
      <c r="T170" s="42"/>
      <c r="U170" s="42"/>
      <c r="V170" s="43">
        <f t="shared" si="132"/>
        <v>0</v>
      </c>
      <c r="W170" s="44"/>
      <c r="X170" s="44"/>
      <c r="Y170" s="44"/>
      <c r="Z170" s="44"/>
      <c r="AA170" s="44"/>
      <c r="AB170" s="42"/>
      <c r="AC170" s="42"/>
      <c r="AD170" s="43">
        <f t="shared" si="133"/>
        <v>0</v>
      </c>
      <c r="AE170" s="44"/>
      <c r="AF170" s="44"/>
      <c r="AG170" s="44"/>
      <c r="AH170" s="44"/>
      <c r="AI170" s="44"/>
      <c r="AJ170" s="42"/>
      <c r="AK170" s="42"/>
      <c r="AL170" s="43">
        <f t="shared" si="134"/>
        <v>0</v>
      </c>
      <c r="AM170" s="150"/>
      <c r="AN170" s="90"/>
      <c r="AO170" s="90"/>
      <c r="AP170" s="90"/>
      <c r="AQ170" s="90"/>
      <c r="AR170" s="90"/>
      <c r="AS170" s="90"/>
      <c r="AT170" s="90"/>
      <c r="AU170" s="90"/>
      <c r="AV170" s="90"/>
      <c r="AW170" s="90"/>
      <c r="AX170" s="117"/>
    </row>
    <row r="171" spans="2:50" ht="12.95" customHeight="1" x14ac:dyDescent="0.25">
      <c r="B171" s="102"/>
      <c r="C171" s="106"/>
      <c r="D171" s="110"/>
      <c r="E171" s="114"/>
      <c r="F171" s="27"/>
      <c r="G171" s="44"/>
      <c r="H171" s="44"/>
      <c r="I171" s="44"/>
      <c r="J171" s="44"/>
      <c r="K171" s="44"/>
      <c r="L171" s="42"/>
      <c r="M171" s="42"/>
      <c r="N171" s="43">
        <f t="shared" si="131"/>
        <v>0</v>
      </c>
      <c r="O171" s="44"/>
      <c r="P171" s="44"/>
      <c r="Q171" s="44"/>
      <c r="R171" s="44"/>
      <c r="S171" s="44"/>
      <c r="T171" s="42"/>
      <c r="U171" s="42"/>
      <c r="V171" s="43">
        <f t="shared" si="132"/>
        <v>0</v>
      </c>
      <c r="W171" s="44"/>
      <c r="X171" s="44"/>
      <c r="Y171" s="44"/>
      <c r="Z171" s="44"/>
      <c r="AA171" s="44"/>
      <c r="AB171" s="42"/>
      <c r="AC171" s="42"/>
      <c r="AD171" s="43">
        <f t="shared" si="133"/>
        <v>0</v>
      </c>
      <c r="AE171" s="44"/>
      <c r="AF171" s="44"/>
      <c r="AG171" s="44"/>
      <c r="AH171" s="44"/>
      <c r="AI171" s="44"/>
      <c r="AJ171" s="42"/>
      <c r="AK171" s="42"/>
      <c r="AL171" s="43">
        <f t="shared" si="134"/>
        <v>0</v>
      </c>
      <c r="AM171" s="150"/>
      <c r="AN171" s="90"/>
      <c r="AO171" s="90"/>
      <c r="AP171" s="90"/>
      <c r="AQ171" s="90"/>
      <c r="AR171" s="90"/>
      <c r="AS171" s="90"/>
      <c r="AT171" s="90"/>
      <c r="AU171" s="90"/>
      <c r="AV171" s="90"/>
      <c r="AW171" s="90"/>
      <c r="AX171" s="117"/>
    </row>
    <row r="172" spans="2:50" ht="12.95" customHeight="1" x14ac:dyDescent="0.25">
      <c r="B172" s="102"/>
      <c r="C172" s="106"/>
      <c r="D172" s="110"/>
      <c r="E172" s="114"/>
      <c r="F172" s="27"/>
      <c r="G172" s="44"/>
      <c r="H172" s="44"/>
      <c r="I172" s="44"/>
      <c r="J172" s="44"/>
      <c r="K172" s="44"/>
      <c r="L172" s="42"/>
      <c r="M172" s="42"/>
      <c r="N172" s="43">
        <f t="shared" si="131"/>
        <v>0</v>
      </c>
      <c r="O172" s="44"/>
      <c r="P172" s="44"/>
      <c r="Q172" s="44"/>
      <c r="R172" s="44"/>
      <c r="S172" s="44"/>
      <c r="T172" s="42"/>
      <c r="U172" s="42"/>
      <c r="V172" s="43">
        <f t="shared" si="132"/>
        <v>0</v>
      </c>
      <c r="W172" s="44"/>
      <c r="X172" s="44"/>
      <c r="Y172" s="44"/>
      <c r="Z172" s="44"/>
      <c r="AA172" s="44"/>
      <c r="AB172" s="42"/>
      <c r="AC172" s="42"/>
      <c r="AD172" s="43">
        <f t="shared" si="133"/>
        <v>0</v>
      </c>
      <c r="AE172" s="44"/>
      <c r="AF172" s="44"/>
      <c r="AG172" s="44"/>
      <c r="AH172" s="44"/>
      <c r="AI172" s="44"/>
      <c r="AJ172" s="42"/>
      <c r="AK172" s="42"/>
      <c r="AL172" s="43">
        <f t="shared" si="134"/>
        <v>0</v>
      </c>
      <c r="AM172" s="150"/>
      <c r="AN172" s="90"/>
      <c r="AO172" s="90"/>
      <c r="AP172" s="90"/>
      <c r="AQ172" s="90"/>
      <c r="AR172" s="90"/>
      <c r="AS172" s="90"/>
      <c r="AT172" s="90"/>
      <c r="AU172" s="90"/>
      <c r="AV172" s="90"/>
      <c r="AW172" s="90"/>
      <c r="AX172" s="117"/>
    </row>
    <row r="173" spans="2:50" ht="12.95" customHeight="1" x14ac:dyDescent="0.25">
      <c r="B173" s="102"/>
      <c r="C173" s="106"/>
      <c r="D173" s="110"/>
      <c r="E173" s="114"/>
      <c r="F173" s="28"/>
      <c r="G173" s="44"/>
      <c r="H173" s="44"/>
      <c r="I173" s="44"/>
      <c r="J173" s="44"/>
      <c r="K173" s="44"/>
      <c r="L173" s="42"/>
      <c r="M173" s="42"/>
      <c r="N173" s="43">
        <f t="shared" si="131"/>
        <v>0</v>
      </c>
      <c r="O173" s="44"/>
      <c r="P173" s="44"/>
      <c r="Q173" s="44"/>
      <c r="R173" s="44"/>
      <c r="S173" s="44"/>
      <c r="T173" s="42"/>
      <c r="U173" s="42"/>
      <c r="V173" s="43">
        <f t="shared" si="132"/>
        <v>0</v>
      </c>
      <c r="W173" s="44"/>
      <c r="X173" s="44"/>
      <c r="Y173" s="44"/>
      <c r="Z173" s="44"/>
      <c r="AA173" s="44"/>
      <c r="AB173" s="42"/>
      <c r="AC173" s="42"/>
      <c r="AD173" s="43">
        <f t="shared" si="133"/>
        <v>0</v>
      </c>
      <c r="AE173" s="44"/>
      <c r="AF173" s="44"/>
      <c r="AG173" s="44"/>
      <c r="AH173" s="44"/>
      <c r="AI173" s="44"/>
      <c r="AJ173" s="42"/>
      <c r="AK173" s="42"/>
      <c r="AL173" s="43">
        <f t="shared" si="134"/>
        <v>0</v>
      </c>
      <c r="AM173" s="150"/>
      <c r="AN173" s="90"/>
      <c r="AO173" s="90"/>
      <c r="AP173" s="90"/>
      <c r="AQ173" s="90"/>
      <c r="AR173" s="90"/>
      <c r="AS173" s="90"/>
      <c r="AT173" s="90"/>
      <c r="AU173" s="90"/>
      <c r="AV173" s="90"/>
      <c r="AW173" s="90"/>
      <c r="AX173" s="117"/>
    </row>
    <row r="174" spans="2:50" ht="12.95" customHeight="1" thickBot="1" x14ac:dyDescent="0.3">
      <c r="B174" s="103"/>
      <c r="C174" s="107"/>
      <c r="D174" s="111"/>
      <c r="E174" s="114"/>
      <c r="F174" s="28"/>
      <c r="G174" s="44"/>
      <c r="H174" s="44"/>
      <c r="I174" s="44"/>
      <c r="J174" s="44"/>
      <c r="K174" s="44"/>
      <c r="L174" s="46"/>
      <c r="M174" s="46"/>
      <c r="N174" s="43">
        <f t="shared" si="131"/>
        <v>0</v>
      </c>
      <c r="O174" s="44"/>
      <c r="P174" s="44"/>
      <c r="Q174" s="44"/>
      <c r="R174" s="44"/>
      <c r="S174" s="44"/>
      <c r="T174" s="46"/>
      <c r="U174" s="46"/>
      <c r="V174" s="43">
        <f t="shared" si="132"/>
        <v>0</v>
      </c>
      <c r="W174" s="44"/>
      <c r="X174" s="44"/>
      <c r="Y174" s="44"/>
      <c r="Z174" s="44"/>
      <c r="AA174" s="44"/>
      <c r="AB174" s="46"/>
      <c r="AC174" s="46"/>
      <c r="AD174" s="43">
        <f t="shared" si="133"/>
        <v>0</v>
      </c>
      <c r="AE174" s="44"/>
      <c r="AF174" s="44"/>
      <c r="AG174" s="44"/>
      <c r="AH174" s="44"/>
      <c r="AI174" s="44"/>
      <c r="AJ174" s="46"/>
      <c r="AK174" s="46"/>
      <c r="AL174" s="43">
        <f t="shared" si="134"/>
        <v>0</v>
      </c>
      <c r="AM174" s="150"/>
      <c r="AN174" s="90"/>
      <c r="AO174" s="90"/>
      <c r="AP174" s="90"/>
      <c r="AQ174" s="90"/>
      <c r="AR174" s="90"/>
      <c r="AS174" s="90"/>
      <c r="AT174" s="90"/>
      <c r="AU174" s="90"/>
      <c r="AV174" s="90"/>
      <c r="AW174" s="90"/>
      <c r="AX174" s="117"/>
    </row>
    <row r="175" spans="2:50" ht="12.95" hidden="1" customHeight="1" thickBot="1" x14ac:dyDescent="0.3">
      <c r="B175" s="104"/>
      <c r="C175" s="108"/>
      <c r="D175" s="112"/>
      <c r="E175" s="115"/>
      <c r="F175" s="28" t="s">
        <v>36</v>
      </c>
      <c r="G175" s="48"/>
      <c r="H175" s="48"/>
      <c r="I175" s="48"/>
      <c r="J175" s="48"/>
      <c r="K175" s="48"/>
      <c r="L175" s="47"/>
      <c r="M175" s="47"/>
      <c r="N175" s="43">
        <f>N164+N165+N167+N172+N173+N174+N170+N171</f>
        <v>0</v>
      </c>
      <c r="O175" s="49"/>
      <c r="P175" s="49"/>
      <c r="Q175" s="49"/>
      <c r="R175" s="49"/>
      <c r="S175" s="49"/>
      <c r="T175" s="47"/>
      <c r="U175" s="47"/>
      <c r="V175" s="43">
        <f>V164+V165+V167+V172+V173+V174+V170+V171</f>
        <v>0</v>
      </c>
      <c r="W175" s="49"/>
      <c r="X175" s="49"/>
      <c r="Y175" s="49"/>
      <c r="Z175" s="49"/>
      <c r="AA175" s="49"/>
      <c r="AB175" s="47"/>
      <c r="AC175" s="47"/>
      <c r="AD175" s="43">
        <f>AD164+AD165+AD167+AD172+AD173+AD174+AD170+AD171</f>
        <v>0</v>
      </c>
      <c r="AE175" s="49"/>
      <c r="AF175" s="49"/>
      <c r="AG175" s="49"/>
      <c r="AH175" s="49"/>
      <c r="AI175" s="49"/>
      <c r="AJ175" s="47"/>
      <c r="AK175" s="47"/>
      <c r="AL175" s="43">
        <f>AL164+AL165+AL167+AL172+AL173+AL174+AL170+AL171</f>
        <v>0</v>
      </c>
      <c r="AM175" s="151"/>
      <c r="AN175" s="91"/>
      <c r="AO175" s="91"/>
      <c r="AP175" s="91"/>
      <c r="AQ175" s="91"/>
      <c r="AR175" s="91"/>
      <c r="AS175" s="91"/>
      <c r="AT175" s="91"/>
      <c r="AU175" s="91"/>
      <c r="AV175" s="91"/>
      <c r="AW175" s="91"/>
      <c r="AX175" s="118"/>
    </row>
    <row r="176" spans="2:50" ht="12.95" customHeight="1" thickTop="1" x14ac:dyDescent="0.25">
      <c r="B176" s="102">
        <v>10</v>
      </c>
      <c r="C176" s="105">
        <f>NİSAN!C176</f>
        <v>0</v>
      </c>
      <c r="D176" s="109">
        <f>NİSAN!D176</f>
        <v>0</v>
      </c>
      <c r="E176" s="113">
        <f>NİSAN!E176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149">
        <f t="shared" ref="AM176" si="135">N176+V176+AD176+AL176</f>
        <v>0</v>
      </c>
      <c r="AN176" s="89">
        <f t="shared" ref="AN176" si="136">N177+V177+AD177+AL177</f>
        <v>0</v>
      </c>
      <c r="AO176" s="89">
        <f t="shared" ref="AO176" si="137">N178+V178+AD178+AL178</f>
        <v>0</v>
      </c>
      <c r="AP176" s="89">
        <f t="shared" ref="AP176" si="138">N179+V179+AD179+AL179</f>
        <v>0</v>
      </c>
      <c r="AQ176" s="89">
        <f t="shared" ref="AQ176" si="139">N180+V180+AD180+AL180</f>
        <v>0</v>
      </c>
      <c r="AR176" s="89">
        <f t="shared" ref="AR176" si="140">N181+V181+AD181+AL181</f>
        <v>0</v>
      </c>
      <c r="AS176" s="89">
        <f t="shared" ref="AS176" si="141">N182+V182+AD182+AL182</f>
        <v>0</v>
      </c>
      <c r="AT176" s="89">
        <f t="shared" ref="AT176" si="142">N194+V194+AD194+AL194</f>
        <v>0</v>
      </c>
      <c r="AU176" s="89">
        <f t="shared" ref="AU176" si="143">N187+V187+AD187+AL187</f>
        <v>0</v>
      </c>
      <c r="AV176" s="89">
        <f t="shared" ref="AV176" si="144">N188+V188+AD188+AL188</f>
        <v>0</v>
      </c>
      <c r="AW176" s="89">
        <f t="shared" ref="AW176" si="145">N185+V185+AD185+AL185</f>
        <v>0</v>
      </c>
      <c r="AX176" s="116">
        <f t="shared" ref="AX176" si="146">SUM(AN176:AW194)</f>
        <v>0</v>
      </c>
    </row>
    <row r="177" spans="2:50"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150"/>
      <c r="AN177" s="90"/>
      <c r="AO177" s="90"/>
      <c r="AP177" s="90"/>
      <c r="AQ177" s="90"/>
      <c r="AR177" s="90"/>
      <c r="AS177" s="90"/>
      <c r="AT177" s="90"/>
      <c r="AU177" s="90"/>
      <c r="AV177" s="90"/>
      <c r="AW177" s="90"/>
      <c r="AX177" s="117"/>
    </row>
    <row r="178" spans="2:50"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150"/>
      <c r="AN178" s="90"/>
      <c r="AO178" s="90"/>
      <c r="AP178" s="90"/>
      <c r="AQ178" s="90"/>
      <c r="AR178" s="90"/>
      <c r="AS178" s="90"/>
      <c r="AT178" s="90"/>
      <c r="AU178" s="90"/>
      <c r="AV178" s="90"/>
      <c r="AW178" s="90"/>
      <c r="AX178" s="117"/>
    </row>
    <row r="179" spans="2:50"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150"/>
      <c r="AN179" s="90"/>
      <c r="AO179" s="90"/>
      <c r="AP179" s="90"/>
      <c r="AQ179" s="90"/>
      <c r="AR179" s="90"/>
      <c r="AS179" s="90"/>
      <c r="AT179" s="90"/>
      <c r="AU179" s="90"/>
      <c r="AV179" s="90"/>
      <c r="AW179" s="90"/>
      <c r="AX179" s="117"/>
    </row>
    <row r="180" spans="2:50"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150"/>
      <c r="AN180" s="90"/>
      <c r="AO180" s="90"/>
      <c r="AP180" s="90"/>
      <c r="AQ180" s="90"/>
      <c r="AR180" s="90"/>
      <c r="AS180" s="90"/>
      <c r="AT180" s="90"/>
      <c r="AU180" s="90"/>
      <c r="AV180" s="90"/>
      <c r="AW180" s="90"/>
      <c r="AX180" s="117"/>
    </row>
    <row r="181" spans="2:50" ht="12.95" customHeight="1" x14ac:dyDescent="0.25">
      <c r="B181" s="102"/>
      <c r="C181" s="106"/>
      <c r="D181" s="110"/>
      <c r="E181" s="114"/>
      <c r="F181" s="27" t="s">
        <v>37</v>
      </c>
      <c r="G181" s="44"/>
      <c r="H181" s="44"/>
      <c r="I181" s="44"/>
      <c r="J181" s="44"/>
      <c r="K181" s="44"/>
      <c r="L181" s="42"/>
      <c r="M181" s="42"/>
      <c r="N181" s="43">
        <f>SUM(G181:M181)</f>
        <v>0</v>
      </c>
      <c r="O181" s="44"/>
      <c r="P181" s="44"/>
      <c r="Q181" s="44"/>
      <c r="R181" s="44"/>
      <c r="S181" s="44"/>
      <c r="T181" s="42"/>
      <c r="U181" s="42"/>
      <c r="V181" s="43">
        <f>SUM(O181:U181)</f>
        <v>0</v>
      </c>
      <c r="W181" s="44"/>
      <c r="X181" s="44"/>
      <c r="Y181" s="44"/>
      <c r="Z181" s="44"/>
      <c r="AA181" s="44"/>
      <c r="AB181" s="42"/>
      <c r="AC181" s="42"/>
      <c r="AD181" s="43">
        <f>SUM(W181:AC181)</f>
        <v>0</v>
      </c>
      <c r="AE181" s="44"/>
      <c r="AF181" s="44"/>
      <c r="AG181" s="44"/>
      <c r="AH181" s="44"/>
      <c r="AI181" s="44"/>
      <c r="AJ181" s="42"/>
      <c r="AK181" s="42"/>
      <c r="AL181" s="43">
        <f>SUM(AE181:AK181)</f>
        <v>0</v>
      </c>
      <c r="AM181" s="150"/>
      <c r="AN181" s="90"/>
      <c r="AO181" s="90"/>
      <c r="AP181" s="90"/>
      <c r="AQ181" s="90"/>
      <c r="AR181" s="90"/>
      <c r="AS181" s="90"/>
      <c r="AT181" s="90"/>
      <c r="AU181" s="90"/>
      <c r="AV181" s="90"/>
      <c r="AW181" s="90"/>
      <c r="AX181" s="117"/>
    </row>
    <row r="182" spans="2:50" ht="12.95" customHeight="1" x14ac:dyDescent="0.25">
      <c r="B182" s="102"/>
      <c r="C182" s="106"/>
      <c r="D182" s="110"/>
      <c r="E182" s="114"/>
      <c r="F182" s="28" t="s">
        <v>31</v>
      </c>
      <c r="G182" s="45"/>
      <c r="H182" s="45"/>
      <c r="I182" s="45"/>
      <c r="J182" s="45"/>
      <c r="K182" s="45">
        <f>IF((N176-E176)&lt;=0,0,IF((N176-E176)&gt;0,(N176-E176)))</f>
        <v>0</v>
      </c>
      <c r="L182" s="42"/>
      <c r="M182" s="42"/>
      <c r="N182" s="43">
        <f t="shared" ref="N182:N193" si="147">SUM(G182:M182)</f>
        <v>0</v>
      </c>
      <c r="O182" s="45"/>
      <c r="P182" s="45"/>
      <c r="Q182" s="45"/>
      <c r="R182" s="45"/>
      <c r="S182" s="45">
        <f>IF((V176-E176)&lt;=0,0,IF((V176-E176)&gt;0,(V176-E176)))</f>
        <v>0</v>
      </c>
      <c r="T182" s="42"/>
      <c r="U182" s="42"/>
      <c r="V182" s="43">
        <f t="shared" ref="V182:V193" si="148">SUM(O182:U182)</f>
        <v>0</v>
      </c>
      <c r="W182" s="45"/>
      <c r="X182" s="45"/>
      <c r="Y182" s="45"/>
      <c r="Z182" s="45"/>
      <c r="AA182" s="45">
        <f>IF((AD176-E176)&lt;=0,0,IF((AD176-E176)&gt;0,(AD176-E176)))</f>
        <v>0</v>
      </c>
      <c r="AB182" s="42"/>
      <c r="AC182" s="42"/>
      <c r="AD182" s="43">
        <f t="shared" ref="AD182:AD193" si="149">SUM(W182:AC182)</f>
        <v>0</v>
      </c>
      <c r="AE182" s="45"/>
      <c r="AF182" s="45"/>
      <c r="AG182" s="45"/>
      <c r="AH182" s="45"/>
      <c r="AI182" s="45">
        <f>IF((AL176-E176)&lt;=0,0,IF((AL176-E176)&gt;0,(AL176-E176)))</f>
        <v>0</v>
      </c>
      <c r="AJ182" s="42"/>
      <c r="AK182" s="42"/>
      <c r="AL182" s="43">
        <f t="shared" ref="AL182:AL193" si="150">SUM(AE182:AK182)</f>
        <v>0</v>
      </c>
      <c r="AM182" s="150"/>
      <c r="AN182" s="90"/>
      <c r="AO182" s="90"/>
      <c r="AP182" s="90"/>
      <c r="AQ182" s="90"/>
      <c r="AR182" s="90"/>
      <c r="AS182" s="90"/>
      <c r="AT182" s="90"/>
      <c r="AU182" s="90"/>
      <c r="AV182" s="90"/>
      <c r="AW182" s="90"/>
      <c r="AX182" s="117"/>
    </row>
    <row r="183" spans="2:50"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47"/>
        <v>0</v>
      </c>
      <c r="O183" s="45"/>
      <c r="P183" s="45"/>
      <c r="Q183" s="45"/>
      <c r="R183" s="45"/>
      <c r="S183" s="44">
        <f>IF(E176-15&lt;0,0,IF(SUM(O176:U181)&lt;10,0,IF(SUM(O176:U181)&lt;20,1,IF(SUM(O176:U181)&lt;30,2,IF(SUM(O176:U181)&gt;=30,3)))))</f>
        <v>0</v>
      </c>
      <c r="T183" s="42"/>
      <c r="U183" s="42"/>
      <c r="V183" s="43">
        <f t="shared" si="148"/>
        <v>0</v>
      </c>
      <c r="W183" s="45"/>
      <c r="X183" s="45"/>
      <c r="Y183" s="45"/>
      <c r="Z183" s="45"/>
      <c r="AA183" s="44">
        <f>IF(E176-15&lt;0,0,IF(SUM(W176:AC181)&lt;10,0,IF(SUM(W176:AC181)&lt;20,1,IF(SUM(W176:AC181)&lt;30,2,IF(SUM(W176:AC181)&gt;=30,3)))))</f>
        <v>0</v>
      </c>
      <c r="AB183" s="42"/>
      <c r="AC183" s="42"/>
      <c r="AD183" s="43">
        <f t="shared" si="149"/>
        <v>0</v>
      </c>
      <c r="AE183" s="45"/>
      <c r="AF183" s="45"/>
      <c r="AG183" s="45"/>
      <c r="AH183" s="45"/>
      <c r="AI183" s="44">
        <f>IF(E176-15&lt;0,0,IF(SUM(AE176:AK181)&lt;10,0,IF(SUM(AE176:AK181)&lt;20,1,IF(SUM(AE176:AK181)&lt;30,2,IF(SUM(AE176:AK181)&gt;=30,3)))))</f>
        <v>0</v>
      </c>
      <c r="AJ183" s="42"/>
      <c r="AK183" s="42"/>
      <c r="AL183" s="43">
        <f t="shared" si="150"/>
        <v>0</v>
      </c>
      <c r="AM183" s="150"/>
      <c r="AN183" s="90"/>
      <c r="AO183" s="90"/>
      <c r="AP183" s="90"/>
      <c r="AQ183" s="90"/>
      <c r="AR183" s="90"/>
      <c r="AS183" s="90"/>
      <c r="AT183" s="90"/>
      <c r="AU183" s="90"/>
      <c r="AV183" s="90"/>
      <c r="AW183" s="90"/>
      <c r="AX183" s="117"/>
    </row>
    <row r="184" spans="2:50" ht="12.95" customHeight="1" x14ac:dyDescent="0.25">
      <c r="B184" s="102"/>
      <c r="C184" s="106"/>
      <c r="D184" s="110"/>
      <c r="E184" s="114"/>
      <c r="F184" s="28" t="s">
        <v>41</v>
      </c>
      <c r="G184" s="44"/>
      <c r="H184" s="44"/>
      <c r="I184" s="44"/>
      <c r="J184" s="44"/>
      <c r="K184" s="45"/>
      <c r="L184" s="42"/>
      <c r="M184" s="42"/>
      <c r="N184" s="43">
        <f t="shared" si="147"/>
        <v>0</v>
      </c>
      <c r="O184" s="44"/>
      <c r="P184" s="44"/>
      <c r="Q184" s="44"/>
      <c r="R184" s="44"/>
      <c r="S184" s="45"/>
      <c r="T184" s="42"/>
      <c r="U184" s="42"/>
      <c r="V184" s="43">
        <f t="shared" si="148"/>
        <v>0</v>
      </c>
      <c r="W184" s="44"/>
      <c r="X184" s="44"/>
      <c r="Y184" s="44"/>
      <c r="Z184" s="44"/>
      <c r="AA184" s="45"/>
      <c r="AB184" s="42"/>
      <c r="AC184" s="42"/>
      <c r="AD184" s="43">
        <f t="shared" si="149"/>
        <v>0</v>
      </c>
      <c r="AE184" s="44"/>
      <c r="AF184" s="44"/>
      <c r="AG184" s="44"/>
      <c r="AH184" s="44"/>
      <c r="AI184" s="45"/>
      <c r="AJ184" s="42"/>
      <c r="AK184" s="42"/>
      <c r="AL184" s="43">
        <f t="shared" si="150"/>
        <v>0</v>
      </c>
      <c r="AM184" s="150"/>
      <c r="AN184" s="90"/>
      <c r="AO184" s="90"/>
      <c r="AP184" s="90"/>
      <c r="AQ184" s="90"/>
      <c r="AR184" s="90"/>
      <c r="AS184" s="90"/>
      <c r="AT184" s="90"/>
      <c r="AU184" s="90"/>
      <c r="AV184" s="90"/>
      <c r="AW184" s="90"/>
      <c r="AX184" s="117"/>
    </row>
    <row r="185" spans="2:50" ht="12.95" customHeight="1" x14ac:dyDescent="0.25">
      <c r="B185" s="102"/>
      <c r="C185" s="106"/>
      <c r="D185" s="110"/>
      <c r="E185" s="114"/>
      <c r="F185" s="28" t="s">
        <v>6</v>
      </c>
      <c r="G185" s="44"/>
      <c r="H185" s="44"/>
      <c r="I185" s="44"/>
      <c r="J185" s="44"/>
      <c r="K185" s="44"/>
      <c r="L185" s="42"/>
      <c r="M185" s="42"/>
      <c r="N185" s="43">
        <f t="shared" si="147"/>
        <v>0</v>
      </c>
      <c r="O185" s="44"/>
      <c r="P185" s="44"/>
      <c r="Q185" s="44"/>
      <c r="R185" s="44"/>
      <c r="S185" s="44"/>
      <c r="T185" s="42"/>
      <c r="U185" s="42"/>
      <c r="V185" s="43">
        <f t="shared" si="148"/>
        <v>0</v>
      </c>
      <c r="W185" s="44"/>
      <c r="X185" s="44"/>
      <c r="Y185" s="44"/>
      <c r="Z185" s="44"/>
      <c r="AA185" s="44"/>
      <c r="AB185" s="42"/>
      <c r="AC185" s="42"/>
      <c r="AD185" s="43">
        <f t="shared" si="149"/>
        <v>0</v>
      </c>
      <c r="AE185" s="44"/>
      <c r="AF185" s="44"/>
      <c r="AG185" s="44"/>
      <c r="AH185" s="44"/>
      <c r="AI185" s="44"/>
      <c r="AJ185" s="42"/>
      <c r="AK185" s="42"/>
      <c r="AL185" s="43">
        <f t="shared" si="150"/>
        <v>0</v>
      </c>
      <c r="AM185" s="150"/>
      <c r="AN185" s="90"/>
      <c r="AO185" s="90"/>
      <c r="AP185" s="90"/>
      <c r="AQ185" s="90"/>
      <c r="AR185" s="90"/>
      <c r="AS185" s="90"/>
      <c r="AT185" s="90"/>
      <c r="AU185" s="90"/>
      <c r="AV185" s="90"/>
      <c r="AW185" s="90"/>
      <c r="AX185" s="117"/>
    </row>
    <row r="186" spans="2:50" ht="12.95" customHeight="1" x14ac:dyDescent="0.25">
      <c r="B186" s="102"/>
      <c r="C186" s="106"/>
      <c r="D186" s="110"/>
      <c r="E186" s="114"/>
      <c r="F186" s="29" t="s">
        <v>35</v>
      </c>
      <c r="G186" s="44"/>
      <c r="H186" s="44"/>
      <c r="I186" s="44"/>
      <c r="J186" s="44"/>
      <c r="K186" s="44"/>
      <c r="L186" s="42"/>
      <c r="M186" s="42"/>
      <c r="N186" s="43">
        <f t="shared" si="147"/>
        <v>0</v>
      </c>
      <c r="O186" s="44"/>
      <c r="P186" s="44"/>
      <c r="Q186" s="44"/>
      <c r="R186" s="44"/>
      <c r="S186" s="44"/>
      <c r="T186" s="42"/>
      <c r="U186" s="42"/>
      <c r="V186" s="43">
        <f t="shared" si="148"/>
        <v>0</v>
      </c>
      <c r="W186" s="44"/>
      <c r="X186" s="44"/>
      <c r="Y186" s="44"/>
      <c r="Z186" s="44"/>
      <c r="AA186" s="44"/>
      <c r="AB186" s="42"/>
      <c r="AC186" s="42"/>
      <c r="AD186" s="43">
        <f t="shared" si="149"/>
        <v>0</v>
      </c>
      <c r="AE186" s="44"/>
      <c r="AF186" s="44"/>
      <c r="AG186" s="44"/>
      <c r="AH186" s="44"/>
      <c r="AI186" s="44"/>
      <c r="AJ186" s="42"/>
      <c r="AK186" s="42"/>
      <c r="AL186" s="43">
        <f t="shared" si="150"/>
        <v>0</v>
      </c>
      <c r="AM186" s="150"/>
      <c r="AN186" s="90"/>
      <c r="AO186" s="90"/>
      <c r="AP186" s="90"/>
      <c r="AQ186" s="90"/>
      <c r="AR186" s="90"/>
      <c r="AS186" s="90"/>
      <c r="AT186" s="90"/>
      <c r="AU186" s="90"/>
      <c r="AV186" s="90"/>
      <c r="AW186" s="90"/>
      <c r="AX186" s="117"/>
    </row>
    <row r="187" spans="2:50" ht="12.95" customHeight="1" x14ac:dyDescent="0.25">
      <c r="B187" s="102"/>
      <c r="C187" s="106"/>
      <c r="D187" s="110"/>
      <c r="E187" s="114"/>
      <c r="F187" s="27" t="s">
        <v>40</v>
      </c>
      <c r="G187" s="44"/>
      <c r="H187" s="44"/>
      <c r="I187" s="44"/>
      <c r="J187" s="44"/>
      <c r="K187" s="44"/>
      <c r="L187" s="42"/>
      <c r="M187" s="42"/>
      <c r="N187" s="43">
        <f t="shared" si="147"/>
        <v>0</v>
      </c>
      <c r="O187" s="44"/>
      <c r="P187" s="44"/>
      <c r="Q187" s="44"/>
      <c r="R187" s="44"/>
      <c r="S187" s="44"/>
      <c r="T187" s="42"/>
      <c r="U187" s="42"/>
      <c r="V187" s="43">
        <f t="shared" si="148"/>
        <v>0</v>
      </c>
      <c r="W187" s="44"/>
      <c r="X187" s="44"/>
      <c r="Y187" s="44"/>
      <c r="Z187" s="44"/>
      <c r="AA187" s="44"/>
      <c r="AB187" s="42"/>
      <c r="AC187" s="42"/>
      <c r="AD187" s="43">
        <f t="shared" si="149"/>
        <v>0</v>
      </c>
      <c r="AE187" s="44"/>
      <c r="AF187" s="44"/>
      <c r="AG187" s="44"/>
      <c r="AH187" s="44"/>
      <c r="AI187" s="44"/>
      <c r="AJ187" s="42"/>
      <c r="AK187" s="42"/>
      <c r="AL187" s="43">
        <f t="shared" si="150"/>
        <v>0</v>
      </c>
      <c r="AM187" s="150"/>
      <c r="AN187" s="90"/>
      <c r="AO187" s="90"/>
      <c r="AP187" s="90"/>
      <c r="AQ187" s="90"/>
      <c r="AR187" s="90"/>
      <c r="AS187" s="90"/>
      <c r="AT187" s="90"/>
      <c r="AU187" s="90"/>
      <c r="AV187" s="90"/>
      <c r="AW187" s="90"/>
      <c r="AX187" s="117"/>
    </row>
    <row r="188" spans="2:50" ht="12.95" customHeight="1" x14ac:dyDescent="0.25">
      <c r="B188" s="102"/>
      <c r="C188" s="106"/>
      <c r="D188" s="110"/>
      <c r="E188" s="114"/>
      <c r="F188" s="27" t="s">
        <v>7</v>
      </c>
      <c r="G188" s="44"/>
      <c r="H188" s="44"/>
      <c r="I188" s="44"/>
      <c r="J188" s="44"/>
      <c r="K188" s="44"/>
      <c r="L188" s="42"/>
      <c r="M188" s="42"/>
      <c r="N188" s="43">
        <f t="shared" si="147"/>
        <v>0</v>
      </c>
      <c r="O188" s="44"/>
      <c r="P188" s="44"/>
      <c r="Q188" s="44"/>
      <c r="R188" s="44"/>
      <c r="S188" s="44"/>
      <c r="T188" s="42"/>
      <c r="U188" s="42"/>
      <c r="V188" s="43">
        <f t="shared" si="148"/>
        <v>0</v>
      </c>
      <c r="W188" s="44"/>
      <c r="X188" s="44"/>
      <c r="Y188" s="44"/>
      <c r="Z188" s="44"/>
      <c r="AA188" s="44"/>
      <c r="AB188" s="42"/>
      <c r="AC188" s="42"/>
      <c r="AD188" s="43">
        <f t="shared" si="149"/>
        <v>0</v>
      </c>
      <c r="AE188" s="44"/>
      <c r="AF188" s="44"/>
      <c r="AG188" s="44"/>
      <c r="AH188" s="44"/>
      <c r="AI188" s="44"/>
      <c r="AJ188" s="42"/>
      <c r="AK188" s="42"/>
      <c r="AL188" s="43">
        <f t="shared" si="150"/>
        <v>0</v>
      </c>
      <c r="AM188" s="150"/>
      <c r="AN188" s="90"/>
      <c r="AO188" s="90"/>
      <c r="AP188" s="90"/>
      <c r="AQ188" s="90"/>
      <c r="AR188" s="90"/>
      <c r="AS188" s="90"/>
      <c r="AT188" s="90"/>
      <c r="AU188" s="90"/>
      <c r="AV188" s="90"/>
      <c r="AW188" s="90"/>
      <c r="AX188" s="117"/>
    </row>
    <row r="189" spans="2:50" ht="12.95" customHeight="1" x14ac:dyDescent="0.25">
      <c r="B189" s="102"/>
      <c r="C189" s="106"/>
      <c r="D189" s="110"/>
      <c r="E189" s="114"/>
      <c r="F189" s="27"/>
      <c r="G189" s="44"/>
      <c r="H189" s="44"/>
      <c r="I189" s="44"/>
      <c r="J189" s="44"/>
      <c r="K189" s="44"/>
      <c r="L189" s="42"/>
      <c r="M189" s="42"/>
      <c r="N189" s="43">
        <f t="shared" si="147"/>
        <v>0</v>
      </c>
      <c r="O189" s="44"/>
      <c r="P189" s="44"/>
      <c r="Q189" s="44"/>
      <c r="R189" s="44"/>
      <c r="S189" s="44"/>
      <c r="T189" s="42"/>
      <c r="U189" s="42"/>
      <c r="V189" s="43">
        <f t="shared" si="148"/>
        <v>0</v>
      </c>
      <c r="W189" s="44"/>
      <c r="X189" s="44"/>
      <c r="Y189" s="44"/>
      <c r="Z189" s="44"/>
      <c r="AA189" s="44"/>
      <c r="AB189" s="42"/>
      <c r="AC189" s="42"/>
      <c r="AD189" s="43">
        <f t="shared" si="149"/>
        <v>0</v>
      </c>
      <c r="AE189" s="44"/>
      <c r="AF189" s="44"/>
      <c r="AG189" s="44"/>
      <c r="AH189" s="44"/>
      <c r="AI189" s="44"/>
      <c r="AJ189" s="42"/>
      <c r="AK189" s="42"/>
      <c r="AL189" s="43">
        <f t="shared" si="150"/>
        <v>0</v>
      </c>
      <c r="AM189" s="150"/>
      <c r="AN189" s="90"/>
      <c r="AO189" s="90"/>
      <c r="AP189" s="90"/>
      <c r="AQ189" s="90"/>
      <c r="AR189" s="90"/>
      <c r="AS189" s="90"/>
      <c r="AT189" s="90"/>
      <c r="AU189" s="90"/>
      <c r="AV189" s="90"/>
      <c r="AW189" s="90"/>
      <c r="AX189" s="117"/>
    </row>
    <row r="190" spans="2:50" ht="12.95" customHeight="1" x14ac:dyDescent="0.25">
      <c r="B190" s="102"/>
      <c r="C190" s="106"/>
      <c r="D190" s="110"/>
      <c r="E190" s="114"/>
      <c r="F190" s="27"/>
      <c r="G190" s="44"/>
      <c r="H190" s="44"/>
      <c r="I190" s="44"/>
      <c r="J190" s="44"/>
      <c r="K190" s="44"/>
      <c r="L190" s="42"/>
      <c r="M190" s="42"/>
      <c r="N190" s="43">
        <f t="shared" si="147"/>
        <v>0</v>
      </c>
      <c r="O190" s="44"/>
      <c r="P190" s="44"/>
      <c r="Q190" s="44"/>
      <c r="R190" s="44"/>
      <c r="S190" s="44"/>
      <c r="T190" s="42"/>
      <c r="U190" s="42"/>
      <c r="V190" s="43">
        <f t="shared" si="148"/>
        <v>0</v>
      </c>
      <c r="W190" s="44"/>
      <c r="X190" s="44"/>
      <c r="Y190" s="44"/>
      <c r="Z190" s="44"/>
      <c r="AA190" s="44"/>
      <c r="AB190" s="42"/>
      <c r="AC190" s="42"/>
      <c r="AD190" s="43">
        <f t="shared" si="149"/>
        <v>0</v>
      </c>
      <c r="AE190" s="44"/>
      <c r="AF190" s="44"/>
      <c r="AG190" s="44"/>
      <c r="AH190" s="44"/>
      <c r="AI190" s="44"/>
      <c r="AJ190" s="42"/>
      <c r="AK190" s="42"/>
      <c r="AL190" s="43">
        <f t="shared" si="150"/>
        <v>0</v>
      </c>
      <c r="AM190" s="150"/>
      <c r="AN190" s="90"/>
      <c r="AO190" s="90"/>
      <c r="AP190" s="90"/>
      <c r="AQ190" s="90"/>
      <c r="AR190" s="90"/>
      <c r="AS190" s="90"/>
      <c r="AT190" s="90"/>
      <c r="AU190" s="90"/>
      <c r="AV190" s="90"/>
      <c r="AW190" s="90"/>
      <c r="AX190" s="117"/>
    </row>
    <row r="191" spans="2:50" ht="12.95" customHeight="1" x14ac:dyDescent="0.25">
      <c r="B191" s="102"/>
      <c r="C191" s="106"/>
      <c r="D191" s="110"/>
      <c r="E191" s="114"/>
      <c r="F191" s="27"/>
      <c r="G191" s="44"/>
      <c r="H191" s="44"/>
      <c r="I191" s="44"/>
      <c r="J191" s="44"/>
      <c r="K191" s="44"/>
      <c r="L191" s="42"/>
      <c r="M191" s="42"/>
      <c r="N191" s="43">
        <f t="shared" si="147"/>
        <v>0</v>
      </c>
      <c r="O191" s="44"/>
      <c r="P191" s="44"/>
      <c r="Q191" s="44"/>
      <c r="R191" s="44"/>
      <c r="S191" s="44"/>
      <c r="T191" s="42"/>
      <c r="U191" s="42"/>
      <c r="V191" s="43">
        <f t="shared" si="148"/>
        <v>0</v>
      </c>
      <c r="W191" s="44"/>
      <c r="X191" s="44"/>
      <c r="Y191" s="44"/>
      <c r="Z191" s="44"/>
      <c r="AA191" s="44"/>
      <c r="AB191" s="42"/>
      <c r="AC191" s="42"/>
      <c r="AD191" s="43">
        <f t="shared" si="149"/>
        <v>0</v>
      </c>
      <c r="AE191" s="44"/>
      <c r="AF191" s="44"/>
      <c r="AG191" s="44"/>
      <c r="AH191" s="44"/>
      <c r="AI191" s="44"/>
      <c r="AJ191" s="42"/>
      <c r="AK191" s="42"/>
      <c r="AL191" s="43">
        <f t="shared" si="150"/>
        <v>0</v>
      </c>
      <c r="AM191" s="150"/>
      <c r="AN191" s="90"/>
      <c r="AO191" s="90"/>
      <c r="AP191" s="90"/>
      <c r="AQ191" s="90"/>
      <c r="AR191" s="90"/>
      <c r="AS191" s="90"/>
      <c r="AT191" s="90"/>
      <c r="AU191" s="90"/>
      <c r="AV191" s="90"/>
      <c r="AW191" s="90"/>
      <c r="AX191" s="117"/>
    </row>
    <row r="192" spans="2:50" ht="12.95" customHeight="1" x14ac:dyDescent="0.25">
      <c r="B192" s="102"/>
      <c r="C192" s="106"/>
      <c r="D192" s="110"/>
      <c r="E192" s="114"/>
      <c r="F192" s="28"/>
      <c r="G192" s="44"/>
      <c r="H192" s="44"/>
      <c r="I192" s="44"/>
      <c r="J192" s="44"/>
      <c r="K192" s="44"/>
      <c r="L192" s="42"/>
      <c r="M192" s="42"/>
      <c r="N192" s="43">
        <f t="shared" si="147"/>
        <v>0</v>
      </c>
      <c r="O192" s="44"/>
      <c r="P192" s="44"/>
      <c r="Q192" s="44"/>
      <c r="R192" s="44"/>
      <c r="S192" s="44"/>
      <c r="T192" s="42"/>
      <c r="U192" s="42"/>
      <c r="V192" s="43">
        <f t="shared" si="148"/>
        <v>0</v>
      </c>
      <c r="W192" s="44"/>
      <c r="X192" s="44"/>
      <c r="Y192" s="44"/>
      <c r="Z192" s="44"/>
      <c r="AA192" s="44"/>
      <c r="AB192" s="42"/>
      <c r="AC192" s="42"/>
      <c r="AD192" s="43">
        <f t="shared" si="149"/>
        <v>0</v>
      </c>
      <c r="AE192" s="44"/>
      <c r="AF192" s="44"/>
      <c r="AG192" s="44"/>
      <c r="AH192" s="44"/>
      <c r="AI192" s="44"/>
      <c r="AJ192" s="42"/>
      <c r="AK192" s="42"/>
      <c r="AL192" s="43">
        <f t="shared" si="150"/>
        <v>0</v>
      </c>
      <c r="AM192" s="150"/>
      <c r="AN192" s="90"/>
      <c r="AO192" s="90"/>
      <c r="AP192" s="90"/>
      <c r="AQ192" s="90"/>
      <c r="AR192" s="90"/>
      <c r="AS192" s="90"/>
      <c r="AT192" s="90"/>
      <c r="AU192" s="90"/>
      <c r="AV192" s="90"/>
      <c r="AW192" s="90"/>
      <c r="AX192" s="117"/>
    </row>
    <row r="193" spans="2:50" ht="12.95" customHeight="1" thickBot="1" x14ac:dyDescent="0.3">
      <c r="B193" s="103"/>
      <c r="C193" s="107"/>
      <c r="D193" s="111"/>
      <c r="E193" s="114"/>
      <c r="F193" s="28"/>
      <c r="G193" s="44"/>
      <c r="H193" s="44"/>
      <c r="I193" s="44"/>
      <c r="J193" s="44"/>
      <c r="K193" s="44"/>
      <c r="L193" s="46"/>
      <c r="M193" s="46"/>
      <c r="N193" s="43">
        <f t="shared" si="147"/>
        <v>0</v>
      </c>
      <c r="O193" s="44"/>
      <c r="P193" s="44"/>
      <c r="Q193" s="44"/>
      <c r="R193" s="44"/>
      <c r="S193" s="44"/>
      <c r="T193" s="46"/>
      <c r="U193" s="46"/>
      <c r="V193" s="43">
        <f t="shared" si="148"/>
        <v>0</v>
      </c>
      <c r="W193" s="44"/>
      <c r="X193" s="44"/>
      <c r="Y193" s="44"/>
      <c r="Z193" s="44"/>
      <c r="AA193" s="44"/>
      <c r="AB193" s="46"/>
      <c r="AC193" s="46"/>
      <c r="AD193" s="43">
        <f t="shared" si="149"/>
        <v>0</v>
      </c>
      <c r="AE193" s="44"/>
      <c r="AF193" s="44"/>
      <c r="AG193" s="44"/>
      <c r="AH193" s="44"/>
      <c r="AI193" s="44"/>
      <c r="AJ193" s="46"/>
      <c r="AK193" s="46"/>
      <c r="AL193" s="43">
        <f t="shared" si="150"/>
        <v>0</v>
      </c>
      <c r="AM193" s="150"/>
      <c r="AN193" s="90"/>
      <c r="AO193" s="90"/>
      <c r="AP193" s="90"/>
      <c r="AQ193" s="90"/>
      <c r="AR193" s="90"/>
      <c r="AS193" s="90"/>
      <c r="AT193" s="90"/>
      <c r="AU193" s="90"/>
      <c r="AV193" s="90"/>
      <c r="AW193" s="90"/>
      <c r="AX193" s="117"/>
    </row>
    <row r="194" spans="2:50" ht="12.95" hidden="1" customHeight="1" thickBot="1" x14ac:dyDescent="0.3">
      <c r="B194" s="104"/>
      <c r="C194" s="108"/>
      <c r="D194" s="112"/>
      <c r="E194" s="115"/>
      <c r="F194" s="28" t="s">
        <v>36</v>
      </c>
      <c r="G194" s="48"/>
      <c r="H194" s="48"/>
      <c r="I194" s="48"/>
      <c r="J194" s="48"/>
      <c r="K194" s="48"/>
      <c r="L194" s="47"/>
      <c r="M194" s="47"/>
      <c r="N194" s="43">
        <f>N183+N184+N186+N191+N192+N193+N189+N190</f>
        <v>0</v>
      </c>
      <c r="O194" s="49"/>
      <c r="P194" s="49"/>
      <c r="Q194" s="49"/>
      <c r="R194" s="49"/>
      <c r="S194" s="49"/>
      <c r="T194" s="47"/>
      <c r="U194" s="47"/>
      <c r="V194" s="43">
        <f>V183+V184+V186+V191+V192+V193+V189+V190</f>
        <v>0</v>
      </c>
      <c r="W194" s="49"/>
      <c r="X194" s="49"/>
      <c r="Y194" s="49"/>
      <c r="Z194" s="49"/>
      <c r="AA194" s="49"/>
      <c r="AB194" s="47"/>
      <c r="AC194" s="47"/>
      <c r="AD194" s="43">
        <f>AD183+AD184+AD186+AD191+AD192+AD193+AD189+AD190</f>
        <v>0</v>
      </c>
      <c r="AE194" s="49"/>
      <c r="AF194" s="49"/>
      <c r="AG194" s="49"/>
      <c r="AH194" s="49"/>
      <c r="AI194" s="49"/>
      <c r="AJ194" s="47"/>
      <c r="AK194" s="47"/>
      <c r="AL194" s="43">
        <f>AL183+AL184+AL186+AL191+AL192+AL193+AL189+AL190</f>
        <v>0</v>
      </c>
      <c r="AM194" s="151"/>
      <c r="AN194" s="91"/>
      <c r="AO194" s="91"/>
      <c r="AP194" s="91"/>
      <c r="AQ194" s="91"/>
      <c r="AR194" s="91"/>
      <c r="AS194" s="91"/>
      <c r="AT194" s="91"/>
      <c r="AU194" s="91"/>
      <c r="AV194" s="91"/>
      <c r="AW194" s="91"/>
      <c r="AX194" s="118"/>
    </row>
    <row r="195" spans="2:50" ht="12.95" customHeight="1" thickTop="1" x14ac:dyDescent="0.25">
      <c r="B195" s="102">
        <v>11</v>
      </c>
      <c r="C195" s="105">
        <f>NİSAN!C195</f>
        <v>0</v>
      </c>
      <c r="D195" s="109">
        <f>NİSAN!D195</f>
        <v>0</v>
      </c>
      <c r="E195" s="113">
        <f>NİSAN!E195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149">
        <f t="shared" ref="AM195" si="151">N195+V195+AD195+AL195</f>
        <v>0</v>
      </c>
      <c r="AN195" s="89">
        <f t="shared" ref="AN195" si="152">N196+V196+AD196+AL196</f>
        <v>0</v>
      </c>
      <c r="AO195" s="89">
        <f t="shared" ref="AO195" si="153">N197+V197+AD197+AL197</f>
        <v>0</v>
      </c>
      <c r="AP195" s="89">
        <f t="shared" ref="AP195" si="154">N198+V198+AD198+AL198</f>
        <v>0</v>
      </c>
      <c r="AQ195" s="89">
        <f t="shared" ref="AQ195" si="155">N199+V199+AD199+AL199</f>
        <v>0</v>
      </c>
      <c r="AR195" s="89">
        <f t="shared" ref="AR195" si="156">N200+V200+AD200+AL200</f>
        <v>0</v>
      </c>
      <c r="AS195" s="89">
        <f t="shared" ref="AS195" si="157">N201+V201+AD201+AL201</f>
        <v>0</v>
      </c>
      <c r="AT195" s="89">
        <f t="shared" ref="AT195" si="158">N213+V213+AD213+AL213</f>
        <v>0</v>
      </c>
      <c r="AU195" s="89">
        <f t="shared" ref="AU195" si="159">N206+V206+AD206+AL206</f>
        <v>0</v>
      </c>
      <c r="AV195" s="89">
        <f t="shared" ref="AV195" si="160">N207+V207+AD207+AL207</f>
        <v>0</v>
      </c>
      <c r="AW195" s="89">
        <f t="shared" ref="AW195" si="161">N204+V204+AD204+AL204</f>
        <v>0</v>
      </c>
      <c r="AX195" s="116">
        <f t="shared" ref="AX195" si="162">SUM(AN195:AW213)</f>
        <v>0</v>
      </c>
    </row>
    <row r="196" spans="2:50"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150"/>
      <c r="AN196" s="90"/>
      <c r="AO196" s="90"/>
      <c r="AP196" s="90"/>
      <c r="AQ196" s="90"/>
      <c r="AR196" s="90"/>
      <c r="AS196" s="90"/>
      <c r="AT196" s="90"/>
      <c r="AU196" s="90"/>
      <c r="AV196" s="90"/>
      <c r="AW196" s="90"/>
      <c r="AX196" s="117"/>
    </row>
    <row r="197" spans="2:50"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150"/>
      <c r="AN197" s="90"/>
      <c r="AO197" s="90"/>
      <c r="AP197" s="90"/>
      <c r="AQ197" s="90"/>
      <c r="AR197" s="90"/>
      <c r="AS197" s="90"/>
      <c r="AT197" s="90"/>
      <c r="AU197" s="90"/>
      <c r="AV197" s="90"/>
      <c r="AW197" s="90"/>
      <c r="AX197" s="117"/>
    </row>
    <row r="198" spans="2:50"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150"/>
      <c r="AN198" s="90"/>
      <c r="AO198" s="90"/>
      <c r="AP198" s="90"/>
      <c r="AQ198" s="90"/>
      <c r="AR198" s="90"/>
      <c r="AS198" s="90"/>
      <c r="AT198" s="90"/>
      <c r="AU198" s="90"/>
      <c r="AV198" s="90"/>
      <c r="AW198" s="90"/>
      <c r="AX198" s="117"/>
    </row>
    <row r="199" spans="2:50"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150"/>
      <c r="AN199" s="90"/>
      <c r="AO199" s="90"/>
      <c r="AP199" s="90"/>
      <c r="AQ199" s="90"/>
      <c r="AR199" s="90"/>
      <c r="AS199" s="90"/>
      <c r="AT199" s="90"/>
      <c r="AU199" s="90"/>
      <c r="AV199" s="90"/>
      <c r="AW199" s="90"/>
      <c r="AX199" s="117"/>
    </row>
    <row r="200" spans="2:50" ht="12.95" customHeight="1" x14ac:dyDescent="0.25">
      <c r="B200" s="102"/>
      <c r="C200" s="106"/>
      <c r="D200" s="110"/>
      <c r="E200" s="114"/>
      <c r="F200" s="27" t="s">
        <v>37</v>
      </c>
      <c r="G200" s="44"/>
      <c r="H200" s="44"/>
      <c r="I200" s="44"/>
      <c r="J200" s="44"/>
      <c r="K200" s="44"/>
      <c r="L200" s="42"/>
      <c r="M200" s="42"/>
      <c r="N200" s="43">
        <f>SUM(G200:M200)</f>
        <v>0</v>
      </c>
      <c r="O200" s="44"/>
      <c r="P200" s="44"/>
      <c r="Q200" s="44"/>
      <c r="R200" s="44"/>
      <c r="S200" s="44"/>
      <c r="T200" s="42"/>
      <c r="U200" s="42"/>
      <c r="V200" s="43">
        <f>SUM(O200:U200)</f>
        <v>0</v>
      </c>
      <c r="W200" s="44"/>
      <c r="X200" s="44"/>
      <c r="Y200" s="44"/>
      <c r="Z200" s="44"/>
      <c r="AA200" s="44"/>
      <c r="AB200" s="42"/>
      <c r="AC200" s="42"/>
      <c r="AD200" s="43">
        <f>SUM(W200:AC200)</f>
        <v>0</v>
      </c>
      <c r="AE200" s="44"/>
      <c r="AF200" s="44"/>
      <c r="AG200" s="44"/>
      <c r="AH200" s="44"/>
      <c r="AI200" s="44"/>
      <c r="AJ200" s="42"/>
      <c r="AK200" s="42"/>
      <c r="AL200" s="43">
        <f>SUM(AE200:AK200)</f>
        <v>0</v>
      </c>
      <c r="AM200" s="150"/>
      <c r="AN200" s="90"/>
      <c r="AO200" s="90"/>
      <c r="AP200" s="90"/>
      <c r="AQ200" s="90"/>
      <c r="AR200" s="90"/>
      <c r="AS200" s="90"/>
      <c r="AT200" s="90"/>
      <c r="AU200" s="90"/>
      <c r="AV200" s="90"/>
      <c r="AW200" s="90"/>
      <c r="AX200" s="117"/>
    </row>
    <row r="201" spans="2:50" ht="12.95" customHeight="1" x14ac:dyDescent="0.25">
      <c r="B201" s="102"/>
      <c r="C201" s="106"/>
      <c r="D201" s="110"/>
      <c r="E201" s="114"/>
      <c r="F201" s="28" t="s">
        <v>31</v>
      </c>
      <c r="G201" s="45"/>
      <c r="H201" s="45"/>
      <c r="I201" s="45"/>
      <c r="J201" s="45"/>
      <c r="K201" s="45">
        <f>IF((N195-E195)&lt;=0,0,IF((N195-E195)&gt;0,(N195-E195)))</f>
        <v>0</v>
      </c>
      <c r="L201" s="42"/>
      <c r="M201" s="42"/>
      <c r="N201" s="43">
        <f t="shared" ref="N201:N212" si="163">SUM(G201:M201)</f>
        <v>0</v>
      </c>
      <c r="O201" s="45"/>
      <c r="P201" s="45"/>
      <c r="Q201" s="45"/>
      <c r="R201" s="45"/>
      <c r="S201" s="45">
        <f>IF((V195-E195)&lt;=0,0,IF((V195-E195)&gt;0,(V195-E195)))</f>
        <v>0</v>
      </c>
      <c r="T201" s="42"/>
      <c r="U201" s="42"/>
      <c r="V201" s="43">
        <f t="shared" ref="V201:V212" si="164">SUM(O201:U201)</f>
        <v>0</v>
      </c>
      <c r="W201" s="45"/>
      <c r="X201" s="45"/>
      <c r="Y201" s="45"/>
      <c r="Z201" s="45"/>
      <c r="AA201" s="45">
        <f>IF((AD195-E195)&lt;=0,0,IF((AD195-E195)&gt;0,(AD195-E195)))</f>
        <v>0</v>
      </c>
      <c r="AB201" s="42"/>
      <c r="AC201" s="42"/>
      <c r="AD201" s="43">
        <f t="shared" ref="AD201:AD212" si="165">SUM(W201:AC201)</f>
        <v>0</v>
      </c>
      <c r="AE201" s="45"/>
      <c r="AF201" s="45"/>
      <c r="AG201" s="45"/>
      <c r="AH201" s="45"/>
      <c r="AI201" s="45">
        <f>IF((AL195-E195)&lt;=0,0,IF((AL195-E195)&gt;0,(AL195-E195)))</f>
        <v>0</v>
      </c>
      <c r="AJ201" s="42"/>
      <c r="AK201" s="42"/>
      <c r="AL201" s="43">
        <f t="shared" ref="AL201:AL212" si="166">SUM(AE201:AK201)</f>
        <v>0</v>
      </c>
      <c r="AM201" s="150"/>
      <c r="AN201" s="90"/>
      <c r="AO201" s="90"/>
      <c r="AP201" s="90"/>
      <c r="AQ201" s="90"/>
      <c r="AR201" s="90"/>
      <c r="AS201" s="90"/>
      <c r="AT201" s="90"/>
      <c r="AU201" s="90"/>
      <c r="AV201" s="90"/>
      <c r="AW201" s="90"/>
      <c r="AX201" s="117"/>
    </row>
    <row r="202" spans="2:50"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63"/>
        <v>0</v>
      </c>
      <c r="O202" s="45"/>
      <c r="P202" s="45"/>
      <c r="Q202" s="45"/>
      <c r="R202" s="45"/>
      <c r="S202" s="44">
        <f>IF(E195-15&lt;0,0,IF(SUM(O195:U200)&lt;10,0,IF(SUM(O195:U200)&lt;20,1,IF(SUM(O195:U200)&lt;30,2,IF(SUM(O195:U200)&gt;=30,3)))))</f>
        <v>0</v>
      </c>
      <c r="T202" s="42"/>
      <c r="U202" s="42"/>
      <c r="V202" s="43">
        <f t="shared" si="164"/>
        <v>0</v>
      </c>
      <c r="W202" s="45"/>
      <c r="X202" s="45"/>
      <c r="Y202" s="45"/>
      <c r="Z202" s="45"/>
      <c r="AA202" s="44">
        <f>IF(E195-15&lt;0,0,IF(SUM(W195:AC200)&lt;10,0,IF(SUM(W195:AC200)&lt;20,1,IF(SUM(W195:AC200)&lt;30,2,IF(SUM(W195:AC200)&gt;=30,3)))))</f>
        <v>0</v>
      </c>
      <c r="AB202" s="42"/>
      <c r="AC202" s="42"/>
      <c r="AD202" s="43">
        <f t="shared" si="165"/>
        <v>0</v>
      </c>
      <c r="AE202" s="45"/>
      <c r="AF202" s="45"/>
      <c r="AG202" s="45"/>
      <c r="AH202" s="45"/>
      <c r="AI202" s="44">
        <f>IF(E195-15&lt;0,0,IF(SUM(AE195:AK200)&lt;10,0,IF(SUM(AE195:AK200)&lt;20,1,IF(SUM(AE195:AK200)&lt;30,2,IF(SUM(AE195:AK200)&gt;=30,3)))))</f>
        <v>0</v>
      </c>
      <c r="AJ202" s="42"/>
      <c r="AK202" s="42"/>
      <c r="AL202" s="43">
        <f t="shared" si="166"/>
        <v>0</v>
      </c>
      <c r="AM202" s="150"/>
      <c r="AN202" s="90"/>
      <c r="AO202" s="90"/>
      <c r="AP202" s="90"/>
      <c r="AQ202" s="90"/>
      <c r="AR202" s="90"/>
      <c r="AS202" s="90"/>
      <c r="AT202" s="90"/>
      <c r="AU202" s="90"/>
      <c r="AV202" s="90"/>
      <c r="AW202" s="90"/>
      <c r="AX202" s="117"/>
    </row>
    <row r="203" spans="2:50" ht="12.95" customHeight="1" x14ac:dyDescent="0.25">
      <c r="B203" s="102"/>
      <c r="C203" s="106"/>
      <c r="D203" s="110"/>
      <c r="E203" s="114"/>
      <c r="F203" s="28" t="s">
        <v>41</v>
      </c>
      <c r="G203" s="44"/>
      <c r="H203" s="44"/>
      <c r="I203" s="44"/>
      <c r="J203" s="44"/>
      <c r="K203" s="45"/>
      <c r="L203" s="42"/>
      <c r="M203" s="42"/>
      <c r="N203" s="43">
        <f t="shared" si="163"/>
        <v>0</v>
      </c>
      <c r="O203" s="44"/>
      <c r="P203" s="44"/>
      <c r="Q203" s="44"/>
      <c r="R203" s="44"/>
      <c r="S203" s="45"/>
      <c r="T203" s="42"/>
      <c r="U203" s="42"/>
      <c r="V203" s="43">
        <f t="shared" si="164"/>
        <v>0</v>
      </c>
      <c r="W203" s="44"/>
      <c r="X203" s="44"/>
      <c r="Y203" s="44"/>
      <c r="Z203" s="44"/>
      <c r="AA203" s="45"/>
      <c r="AB203" s="42"/>
      <c r="AC203" s="42"/>
      <c r="AD203" s="43">
        <f t="shared" si="165"/>
        <v>0</v>
      </c>
      <c r="AE203" s="44"/>
      <c r="AF203" s="44"/>
      <c r="AG203" s="44"/>
      <c r="AH203" s="44"/>
      <c r="AI203" s="45"/>
      <c r="AJ203" s="42"/>
      <c r="AK203" s="42"/>
      <c r="AL203" s="43">
        <f t="shared" si="166"/>
        <v>0</v>
      </c>
      <c r="AM203" s="150"/>
      <c r="AN203" s="90"/>
      <c r="AO203" s="90"/>
      <c r="AP203" s="90"/>
      <c r="AQ203" s="90"/>
      <c r="AR203" s="90"/>
      <c r="AS203" s="90"/>
      <c r="AT203" s="90"/>
      <c r="AU203" s="90"/>
      <c r="AV203" s="90"/>
      <c r="AW203" s="90"/>
      <c r="AX203" s="117"/>
    </row>
    <row r="204" spans="2:50" ht="12.95" customHeight="1" x14ac:dyDescent="0.25">
      <c r="B204" s="102"/>
      <c r="C204" s="106"/>
      <c r="D204" s="110"/>
      <c r="E204" s="114"/>
      <c r="F204" s="28" t="s">
        <v>6</v>
      </c>
      <c r="G204" s="44"/>
      <c r="H204" s="44"/>
      <c r="I204" s="44"/>
      <c r="J204" s="44"/>
      <c r="K204" s="44"/>
      <c r="L204" s="42"/>
      <c r="M204" s="42"/>
      <c r="N204" s="43">
        <f t="shared" si="163"/>
        <v>0</v>
      </c>
      <c r="O204" s="44"/>
      <c r="P204" s="44"/>
      <c r="Q204" s="44"/>
      <c r="R204" s="44"/>
      <c r="S204" s="44"/>
      <c r="T204" s="42"/>
      <c r="U204" s="42"/>
      <c r="V204" s="43">
        <f t="shared" si="164"/>
        <v>0</v>
      </c>
      <c r="W204" s="44"/>
      <c r="X204" s="44"/>
      <c r="Y204" s="44"/>
      <c r="Z204" s="44"/>
      <c r="AA204" s="44"/>
      <c r="AB204" s="42"/>
      <c r="AC204" s="42"/>
      <c r="AD204" s="43">
        <f t="shared" si="165"/>
        <v>0</v>
      </c>
      <c r="AE204" s="44"/>
      <c r="AF204" s="44"/>
      <c r="AG204" s="44"/>
      <c r="AH204" s="44"/>
      <c r="AI204" s="44"/>
      <c r="AJ204" s="42"/>
      <c r="AK204" s="42"/>
      <c r="AL204" s="43">
        <f t="shared" si="166"/>
        <v>0</v>
      </c>
      <c r="AM204" s="150"/>
      <c r="AN204" s="90"/>
      <c r="AO204" s="90"/>
      <c r="AP204" s="90"/>
      <c r="AQ204" s="90"/>
      <c r="AR204" s="90"/>
      <c r="AS204" s="90"/>
      <c r="AT204" s="90"/>
      <c r="AU204" s="90"/>
      <c r="AV204" s="90"/>
      <c r="AW204" s="90"/>
      <c r="AX204" s="117"/>
    </row>
    <row r="205" spans="2:50" ht="12.95" customHeight="1" x14ac:dyDescent="0.25">
      <c r="B205" s="102"/>
      <c r="C205" s="106"/>
      <c r="D205" s="110"/>
      <c r="E205" s="114"/>
      <c r="F205" s="29" t="s">
        <v>35</v>
      </c>
      <c r="G205" s="44"/>
      <c r="H205" s="44"/>
      <c r="I205" s="44"/>
      <c r="J205" s="44"/>
      <c r="K205" s="44"/>
      <c r="L205" s="42"/>
      <c r="M205" s="42"/>
      <c r="N205" s="43">
        <f t="shared" si="163"/>
        <v>0</v>
      </c>
      <c r="O205" s="44"/>
      <c r="P205" s="44"/>
      <c r="Q205" s="44"/>
      <c r="R205" s="44"/>
      <c r="S205" s="44"/>
      <c r="T205" s="42"/>
      <c r="U205" s="42"/>
      <c r="V205" s="43">
        <f t="shared" si="164"/>
        <v>0</v>
      </c>
      <c r="W205" s="44"/>
      <c r="X205" s="44"/>
      <c r="Y205" s="44"/>
      <c r="Z205" s="44"/>
      <c r="AA205" s="44"/>
      <c r="AB205" s="42"/>
      <c r="AC205" s="42"/>
      <c r="AD205" s="43">
        <f t="shared" si="165"/>
        <v>0</v>
      </c>
      <c r="AE205" s="44"/>
      <c r="AF205" s="44"/>
      <c r="AG205" s="44"/>
      <c r="AH205" s="44"/>
      <c r="AI205" s="44"/>
      <c r="AJ205" s="42"/>
      <c r="AK205" s="42"/>
      <c r="AL205" s="43">
        <f t="shared" si="166"/>
        <v>0</v>
      </c>
      <c r="AM205" s="150"/>
      <c r="AN205" s="90"/>
      <c r="AO205" s="90"/>
      <c r="AP205" s="90"/>
      <c r="AQ205" s="90"/>
      <c r="AR205" s="90"/>
      <c r="AS205" s="90"/>
      <c r="AT205" s="90"/>
      <c r="AU205" s="90"/>
      <c r="AV205" s="90"/>
      <c r="AW205" s="90"/>
      <c r="AX205" s="117"/>
    </row>
    <row r="206" spans="2:50" ht="12.95" customHeight="1" x14ac:dyDescent="0.25">
      <c r="B206" s="102"/>
      <c r="C206" s="106"/>
      <c r="D206" s="110"/>
      <c r="E206" s="114"/>
      <c r="F206" s="27" t="s">
        <v>40</v>
      </c>
      <c r="G206" s="44"/>
      <c r="H206" s="44"/>
      <c r="I206" s="44"/>
      <c r="J206" s="44"/>
      <c r="K206" s="44"/>
      <c r="L206" s="42"/>
      <c r="M206" s="42"/>
      <c r="N206" s="43">
        <f t="shared" si="163"/>
        <v>0</v>
      </c>
      <c r="O206" s="44"/>
      <c r="P206" s="44"/>
      <c r="Q206" s="44"/>
      <c r="R206" s="44"/>
      <c r="S206" s="44"/>
      <c r="T206" s="42"/>
      <c r="U206" s="42"/>
      <c r="V206" s="43">
        <f t="shared" si="164"/>
        <v>0</v>
      </c>
      <c r="W206" s="44"/>
      <c r="X206" s="44"/>
      <c r="Y206" s="44"/>
      <c r="Z206" s="44"/>
      <c r="AA206" s="44"/>
      <c r="AB206" s="42"/>
      <c r="AC206" s="42"/>
      <c r="AD206" s="43">
        <f t="shared" si="165"/>
        <v>0</v>
      </c>
      <c r="AE206" s="44"/>
      <c r="AF206" s="44"/>
      <c r="AG206" s="44"/>
      <c r="AH206" s="44"/>
      <c r="AI206" s="44"/>
      <c r="AJ206" s="42"/>
      <c r="AK206" s="42"/>
      <c r="AL206" s="43">
        <f t="shared" si="166"/>
        <v>0</v>
      </c>
      <c r="AM206" s="150"/>
      <c r="AN206" s="90"/>
      <c r="AO206" s="90"/>
      <c r="AP206" s="90"/>
      <c r="AQ206" s="90"/>
      <c r="AR206" s="90"/>
      <c r="AS206" s="90"/>
      <c r="AT206" s="90"/>
      <c r="AU206" s="90"/>
      <c r="AV206" s="90"/>
      <c r="AW206" s="90"/>
      <c r="AX206" s="117"/>
    </row>
    <row r="207" spans="2:50" ht="12.95" customHeight="1" x14ac:dyDescent="0.25">
      <c r="B207" s="102"/>
      <c r="C207" s="106"/>
      <c r="D207" s="110"/>
      <c r="E207" s="114"/>
      <c r="F207" s="27" t="s">
        <v>7</v>
      </c>
      <c r="G207" s="44"/>
      <c r="H207" s="44"/>
      <c r="I207" s="44"/>
      <c r="J207" s="44"/>
      <c r="K207" s="44"/>
      <c r="L207" s="42"/>
      <c r="M207" s="42"/>
      <c r="N207" s="43">
        <f t="shared" si="163"/>
        <v>0</v>
      </c>
      <c r="O207" s="44"/>
      <c r="P207" s="44"/>
      <c r="Q207" s="44"/>
      <c r="R207" s="44"/>
      <c r="S207" s="44"/>
      <c r="T207" s="42"/>
      <c r="U207" s="42"/>
      <c r="V207" s="43">
        <f t="shared" si="164"/>
        <v>0</v>
      </c>
      <c r="W207" s="44"/>
      <c r="X207" s="44"/>
      <c r="Y207" s="44"/>
      <c r="Z207" s="44"/>
      <c r="AA207" s="44"/>
      <c r="AB207" s="42"/>
      <c r="AC207" s="42"/>
      <c r="AD207" s="43">
        <f t="shared" si="165"/>
        <v>0</v>
      </c>
      <c r="AE207" s="44"/>
      <c r="AF207" s="44"/>
      <c r="AG207" s="44"/>
      <c r="AH207" s="44"/>
      <c r="AI207" s="44"/>
      <c r="AJ207" s="42"/>
      <c r="AK207" s="42"/>
      <c r="AL207" s="43">
        <f t="shared" si="166"/>
        <v>0</v>
      </c>
      <c r="AM207" s="150"/>
      <c r="AN207" s="90"/>
      <c r="AO207" s="90"/>
      <c r="AP207" s="90"/>
      <c r="AQ207" s="90"/>
      <c r="AR207" s="90"/>
      <c r="AS207" s="90"/>
      <c r="AT207" s="90"/>
      <c r="AU207" s="90"/>
      <c r="AV207" s="90"/>
      <c r="AW207" s="90"/>
      <c r="AX207" s="117"/>
    </row>
    <row r="208" spans="2:50" ht="12.95" customHeight="1" x14ac:dyDescent="0.25">
      <c r="B208" s="102"/>
      <c r="C208" s="106"/>
      <c r="D208" s="110"/>
      <c r="E208" s="114"/>
      <c r="F208" s="27"/>
      <c r="G208" s="44"/>
      <c r="H208" s="44"/>
      <c r="I208" s="44"/>
      <c r="J208" s="44"/>
      <c r="K208" s="44"/>
      <c r="L208" s="42"/>
      <c r="M208" s="42"/>
      <c r="N208" s="43">
        <f t="shared" si="163"/>
        <v>0</v>
      </c>
      <c r="O208" s="44"/>
      <c r="P208" s="44"/>
      <c r="Q208" s="44"/>
      <c r="R208" s="44"/>
      <c r="S208" s="44"/>
      <c r="T208" s="42"/>
      <c r="U208" s="42"/>
      <c r="V208" s="43">
        <f t="shared" si="164"/>
        <v>0</v>
      </c>
      <c r="W208" s="44"/>
      <c r="X208" s="44"/>
      <c r="Y208" s="44"/>
      <c r="Z208" s="44"/>
      <c r="AA208" s="44"/>
      <c r="AB208" s="42"/>
      <c r="AC208" s="42"/>
      <c r="AD208" s="43">
        <f t="shared" si="165"/>
        <v>0</v>
      </c>
      <c r="AE208" s="44"/>
      <c r="AF208" s="44"/>
      <c r="AG208" s="44"/>
      <c r="AH208" s="44"/>
      <c r="AI208" s="44"/>
      <c r="AJ208" s="42"/>
      <c r="AK208" s="42"/>
      <c r="AL208" s="43">
        <f t="shared" si="166"/>
        <v>0</v>
      </c>
      <c r="AM208" s="150"/>
      <c r="AN208" s="90"/>
      <c r="AO208" s="90"/>
      <c r="AP208" s="90"/>
      <c r="AQ208" s="90"/>
      <c r="AR208" s="90"/>
      <c r="AS208" s="90"/>
      <c r="AT208" s="90"/>
      <c r="AU208" s="90"/>
      <c r="AV208" s="90"/>
      <c r="AW208" s="90"/>
      <c r="AX208" s="117"/>
    </row>
    <row r="209" spans="2:50" ht="12.95" customHeight="1" x14ac:dyDescent="0.25">
      <c r="B209" s="102"/>
      <c r="C209" s="106"/>
      <c r="D209" s="110"/>
      <c r="E209" s="114"/>
      <c r="F209" s="27"/>
      <c r="G209" s="44"/>
      <c r="H209" s="44"/>
      <c r="I209" s="44"/>
      <c r="J209" s="44"/>
      <c r="K209" s="44"/>
      <c r="L209" s="42"/>
      <c r="M209" s="42"/>
      <c r="N209" s="43">
        <f t="shared" si="163"/>
        <v>0</v>
      </c>
      <c r="O209" s="44"/>
      <c r="P209" s="44"/>
      <c r="Q209" s="44"/>
      <c r="R209" s="44"/>
      <c r="S209" s="44"/>
      <c r="T209" s="42"/>
      <c r="U209" s="42"/>
      <c r="V209" s="43">
        <f t="shared" si="164"/>
        <v>0</v>
      </c>
      <c r="W209" s="44"/>
      <c r="X209" s="44"/>
      <c r="Y209" s="44"/>
      <c r="Z209" s="44"/>
      <c r="AA209" s="44"/>
      <c r="AB209" s="42"/>
      <c r="AC209" s="42"/>
      <c r="AD209" s="43">
        <f t="shared" si="165"/>
        <v>0</v>
      </c>
      <c r="AE209" s="44"/>
      <c r="AF209" s="44"/>
      <c r="AG209" s="44"/>
      <c r="AH209" s="44"/>
      <c r="AI209" s="44"/>
      <c r="AJ209" s="42"/>
      <c r="AK209" s="42"/>
      <c r="AL209" s="43">
        <f t="shared" si="166"/>
        <v>0</v>
      </c>
      <c r="AM209" s="150"/>
      <c r="AN209" s="90"/>
      <c r="AO209" s="90"/>
      <c r="AP209" s="90"/>
      <c r="AQ209" s="90"/>
      <c r="AR209" s="90"/>
      <c r="AS209" s="90"/>
      <c r="AT209" s="90"/>
      <c r="AU209" s="90"/>
      <c r="AV209" s="90"/>
      <c r="AW209" s="90"/>
      <c r="AX209" s="117"/>
    </row>
    <row r="210" spans="2:50" ht="12.95" customHeight="1" x14ac:dyDescent="0.25">
      <c r="B210" s="102"/>
      <c r="C210" s="106"/>
      <c r="D210" s="110"/>
      <c r="E210" s="114"/>
      <c r="F210" s="27"/>
      <c r="G210" s="44"/>
      <c r="H210" s="44"/>
      <c r="I210" s="44"/>
      <c r="J210" s="44"/>
      <c r="K210" s="44"/>
      <c r="L210" s="42"/>
      <c r="M210" s="42"/>
      <c r="N210" s="43">
        <f t="shared" si="163"/>
        <v>0</v>
      </c>
      <c r="O210" s="44"/>
      <c r="P210" s="44"/>
      <c r="Q210" s="44"/>
      <c r="R210" s="44"/>
      <c r="S210" s="44"/>
      <c r="T210" s="42"/>
      <c r="U210" s="42"/>
      <c r="V210" s="43">
        <f t="shared" si="164"/>
        <v>0</v>
      </c>
      <c r="W210" s="44"/>
      <c r="X210" s="44"/>
      <c r="Y210" s="44"/>
      <c r="Z210" s="44"/>
      <c r="AA210" s="44"/>
      <c r="AB210" s="42"/>
      <c r="AC210" s="42"/>
      <c r="AD210" s="43">
        <f t="shared" si="165"/>
        <v>0</v>
      </c>
      <c r="AE210" s="44"/>
      <c r="AF210" s="44"/>
      <c r="AG210" s="44"/>
      <c r="AH210" s="44"/>
      <c r="AI210" s="44"/>
      <c r="AJ210" s="42"/>
      <c r="AK210" s="42"/>
      <c r="AL210" s="43">
        <f t="shared" si="166"/>
        <v>0</v>
      </c>
      <c r="AM210" s="150"/>
      <c r="AN210" s="90"/>
      <c r="AO210" s="90"/>
      <c r="AP210" s="90"/>
      <c r="AQ210" s="90"/>
      <c r="AR210" s="90"/>
      <c r="AS210" s="90"/>
      <c r="AT210" s="90"/>
      <c r="AU210" s="90"/>
      <c r="AV210" s="90"/>
      <c r="AW210" s="90"/>
      <c r="AX210" s="117"/>
    </row>
    <row r="211" spans="2:50" ht="12.95" customHeight="1" x14ac:dyDescent="0.25">
      <c r="B211" s="102"/>
      <c r="C211" s="106"/>
      <c r="D211" s="110"/>
      <c r="E211" s="114"/>
      <c r="F211" s="28"/>
      <c r="G211" s="44"/>
      <c r="H211" s="44"/>
      <c r="I211" s="44"/>
      <c r="J211" s="44"/>
      <c r="K211" s="44"/>
      <c r="L211" s="42"/>
      <c r="M211" s="42"/>
      <c r="N211" s="43">
        <f t="shared" si="163"/>
        <v>0</v>
      </c>
      <c r="O211" s="44"/>
      <c r="P211" s="44"/>
      <c r="Q211" s="44"/>
      <c r="R211" s="44"/>
      <c r="S211" s="44"/>
      <c r="T211" s="42"/>
      <c r="U211" s="42"/>
      <c r="V211" s="43">
        <f t="shared" si="164"/>
        <v>0</v>
      </c>
      <c r="W211" s="44"/>
      <c r="X211" s="44"/>
      <c r="Y211" s="44"/>
      <c r="Z211" s="44"/>
      <c r="AA211" s="44"/>
      <c r="AB211" s="42"/>
      <c r="AC211" s="42"/>
      <c r="AD211" s="43">
        <f t="shared" si="165"/>
        <v>0</v>
      </c>
      <c r="AE211" s="44"/>
      <c r="AF211" s="44"/>
      <c r="AG211" s="44"/>
      <c r="AH211" s="44"/>
      <c r="AI211" s="44"/>
      <c r="AJ211" s="42"/>
      <c r="AK211" s="42"/>
      <c r="AL211" s="43">
        <f t="shared" si="166"/>
        <v>0</v>
      </c>
      <c r="AM211" s="150"/>
      <c r="AN211" s="90"/>
      <c r="AO211" s="90"/>
      <c r="AP211" s="90"/>
      <c r="AQ211" s="90"/>
      <c r="AR211" s="90"/>
      <c r="AS211" s="90"/>
      <c r="AT211" s="90"/>
      <c r="AU211" s="90"/>
      <c r="AV211" s="90"/>
      <c r="AW211" s="90"/>
      <c r="AX211" s="117"/>
    </row>
    <row r="212" spans="2:50" ht="12.95" customHeight="1" thickBot="1" x14ac:dyDescent="0.3">
      <c r="B212" s="103"/>
      <c r="C212" s="107"/>
      <c r="D212" s="111"/>
      <c r="E212" s="114"/>
      <c r="F212" s="28"/>
      <c r="G212" s="44"/>
      <c r="H212" s="44"/>
      <c r="I212" s="44"/>
      <c r="J212" s="44"/>
      <c r="K212" s="44"/>
      <c r="L212" s="46"/>
      <c r="M212" s="46"/>
      <c r="N212" s="43">
        <f t="shared" si="163"/>
        <v>0</v>
      </c>
      <c r="O212" s="44"/>
      <c r="P212" s="44"/>
      <c r="Q212" s="44"/>
      <c r="R212" s="44"/>
      <c r="S212" s="44"/>
      <c r="T212" s="46"/>
      <c r="U212" s="46"/>
      <c r="V212" s="43">
        <f t="shared" si="164"/>
        <v>0</v>
      </c>
      <c r="W212" s="44"/>
      <c r="X212" s="44"/>
      <c r="Y212" s="44"/>
      <c r="Z212" s="44"/>
      <c r="AA212" s="44"/>
      <c r="AB212" s="46"/>
      <c r="AC212" s="46"/>
      <c r="AD212" s="43">
        <f t="shared" si="165"/>
        <v>0</v>
      </c>
      <c r="AE212" s="44"/>
      <c r="AF212" s="44"/>
      <c r="AG212" s="44"/>
      <c r="AH212" s="44"/>
      <c r="AI212" s="44"/>
      <c r="AJ212" s="46"/>
      <c r="AK212" s="46"/>
      <c r="AL212" s="43">
        <f t="shared" si="166"/>
        <v>0</v>
      </c>
      <c r="AM212" s="150"/>
      <c r="AN212" s="90"/>
      <c r="AO212" s="90"/>
      <c r="AP212" s="90"/>
      <c r="AQ212" s="90"/>
      <c r="AR212" s="90"/>
      <c r="AS212" s="90"/>
      <c r="AT212" s="90"/>
      <c r="AU212" s="90"/>
      <c r="AV212" s="90"/>
      <c r="AW212" s="90"/>
      <c r="AX212" s="117"/>
    </row>
    <row r="213" spans="2:50" ht="12.95" hidden="1" customHeight="1" thickBot="1" x14ac:dyDescent="0.3">
      <c r="B213" s="104"/>
      <c r="C213" s="108"/>
      <c r="D213" s="112"/>
      <c r="E213" s="115"/>
      <c r="F213" s="28" t="s">
        <v>36</v>
      </c>
      <c r="G213" s="48"/>
      <c r="H213" s="48"/>
      <c r="I213" s="48"/>
      <c r="J213" s="48"/>
      <c r="K213" s="48"/>
      <c r="L213" s="47"/>
      <c r="M213" s="47"/>
      <c r="N213" s="43">
        <f>N202+N203+N205+N210+N211+N212+N208+N209</f>
        <v>0</v>
      </c>
      <c r="O213" s="49"/>
      <c r="P213" s="49"/>
      <c r="Q213" s="49"/>
      <c r="R213" s="49"/>
      <c r="S213" s="49"/>
      <c r="T213" s="47"/>
      <c r="U213" s="47"/>
      <c r="V213" s="43">
        <f>V202+V203+V205+V210+V211+V212+V208+V209</f>
        <v>0</v>
      </c>
      <c r="W213" s="49"/>
      <c r="X213" s="49"/>
      <c r="Y213" s="49"/>
      <c r="Z213" s="49"/>
      <c r="AA213" s="49"/>
      <c r="AB213" s="47"/>
      <c r="AC213" s="47"/>
      <c r="AD213" s="43">
        <f>AD202+AD203+AD205+AD210+AD211+AD212+AD208+AD209</f>
        <v>0</v>
      </c>
      <c r="AE213" s="49"/>
      <c r="AF213" s="49"/>
      <c r="AG213" s="49"/>
      <c r="AH213" s="49"/>
      <c r="AI213" s="49"/>
      <c r="AJ213" s="47"/>
      <c r="AK213" s="47"/>
      <c r="AL213" s="43">
        <f>AL202+AL203+AL205+AL210+AL211+AL212+AL208+AL209</f>
        <v>0</v>
      </c>
      <c r="AM213" s="151"/>
      <c r="AN213" s="91"/>
      <c r="AO213" s="91"/>
      <c r="AP213" s="91"/>
      <c r="AQ213" s="91"/>
      <c r="AR213" s="91"/>
      <c r="AS213" s="91"/>
      <c r="AT213" s="91"/>
      <c r="AU213" s="91"/>
      <c r="AV213" s="91"/>
      <c r="AW213" s="91"/>
      <c r="AX213" s="118"/>
    </row>
    <row r="214" spans="2:50" ht="12.95" customHeight="1" thickTop="1" x14ac:dyDescent="0.25">
      <c r="B214" s="102">
        <v>12</v>
      </c>
      <c r="C214" s="105">
        <f>NİSAN!C214</f>
        <v>0</v>
      </c>
      <c r="D214" s="109">
        <f>NİSAN!D214</f>
        <v>0</v>
      </c>
      <c r="E214" s="113">
        <f>NİSAN!E214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149">
        <f t="shared" ref="AM214" si="167">N214+V214+AD214+AL214</f>
        <v>0</v>
      </c>
      <c r="AN214" s="89">
        <f t="shared" ref="AN214" si="168">N215+V215+AD215+AL215</f>
        <v>0</v>
      </c>
      <c r="AO214" s="89">
        <f t="shared" ref="AO214" si="169">N216+V216+AD216+AL216</f>
        <v>0</v>
      </c>
      <c r="AP214" s="89">
        <f t="shared" ref="AP214" si="170">N217+V217+AD217+AL217</f>
        <v>0</v>
      </c>
      <c r="AQ214" s="89">
        <f t="shared" ref="AQ214" si="171">N218+V218+AD218+AL218</f>
        <v>0</v>
      </c>
      <c r="AR214" s="89">
        <f t="shared" ref="AR214" si="172">N219+V219+AD219+AL219</f>
        <v>0</v>
      </c>
      <c r="AS214" s="89">
        <f t="shared" ref="AS214" si="173">N220+V220+AD220+AL220</f>
        <v>0</v>
      </c>
      <c r="AT214" s="89">
        <f t="shared" ref="AT214" si="174">N232+V232+AD232+AL232</f>
        <v>0</v>
      </c>
      <c r="AU214" s="89">
        <f t="shared" ref="AU214" si="175">N225+V225+AD225+AL225</f>
        <v>0</v>
      </c>
      <c r="AV214" s="89">
        <f t="shared" ref="AV214" si="176">N226+V226+AD226+AL226</f>
        <v>0</v>
      </c>
      <c r="AW214" s="89">
        <f t="shared" ref="AW214" si="177">N223+V223+AD223+AL223</f>
        <v>0</v>
      </c>
      <c r="AX214" s="116">
        <f t="shared" ref="AX214" si="178">SUM(AN214:AW232)</f>
        <v>0</v>
      </c>
    </row>
    <row r="215" spans="2:50"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150"/>
      <c r="AN215" s="90"/>
      <c r="AO215" s="90"/>
      <c r="AP215" s="90"/>
      <c r="AQ215" s="90"/>
      <c r="AR215" s="90"/>
      <c r="AS215" s="90"/>
      <c r="AT215" s="90"/>
      <c r="AU215" s="90"/>
      <c r="AV215" s="90"/>
      <c r="AW215" s="90"/>
      <c r="AX215" s="117"/>
    </row>
    <row r="216" spans="2:50"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150"/>
      <c r="AN216" s="90"/>
      <c r="AO216" s="90"/>
      <c r="AP216" s="90"/>
      <c r="AQ216" s="90"/>
      <c r="AR216" s="90"/>
      <c r="AS216" s="90"/>
      <c r="AT216" s="90"/>
      <c r="AU216" s="90"/>
      <c r="AV216" s="90"/>
      <c r="AW216" s="90"/>
      <c r="AX216" s="117"/>
    </row>
    <row r="217" spans="2:50"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150"/>
      <c r="AN217" s="90"/>
      <c r="AO217" s="90"/>
      <c r="AP217" s="90"/>
      <c r="AQ217" s="90"/>
      <c r="AR217" s="90"/>
      <c r="AS217" s="90"/>
      <c r="AT217" s="90"/>
      <c r="AU217" s="90"/>
      <c r="AV217" s="90"/>
      <c r="AW217" s="90"/>
      <c r="AX217" s="117"/>
    </row>
    <row r="218" spans="2:50"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150"/>
      <c r="AN218" s="90"/>
      <c r="AO218" s="90"/>
      <c r="AP218" s="90"/>
      <c r="AQ218" s="90"/>
      <c r="AR218" s="90"/>
      <c r="AS218" s="90"/>
      <c r="AT218" s="90"/>
      <c r="AU218" s="90"/>
      <c r="AV218" s="90"/>
      <c r="AW218" s="90"/>
      <c r="AX218" s="117"/>
    </row>
    <row r="219" spans="2:50" ht="12.95" customHeight="1" x14ac:dyDescent="0.25">
      <c r="B219" s="102"/>
      <c r="C219" s="106"/>
      <c r="D219" s="110"/>
      <c r="E219" s="114"/>
      <c r="F219" s="27" t="s">
        <v>37</v>
      </c>
      <c r="G219" s="44"/>
      <c r="H219" s="44"/>
      <c r="I219" s="44"/>
      <c r="J219" s="44"/>
      <c r="K219" s="44"/>
      <c r="L219" s="42"/>
      <c r="M219" s="42"/>
      <c r="N219" s="43">
        <f>SUM(G219:M219)</f>
        <v>0</v>
      </c>
      <c r="O219" s="44"/>
      <c r="P219" s="44"/>
      <c r="Q219" s="44"/>
      <c r="R219" s="44"/>
      <c r="S219" s="44"/>
      <c r="T219" s="42"/>
      <c r="U219" s="42"/>
      <c r="V219" s="43">
        <f>SUM(O219:U219)</f>
        <v>0</v>
      </c>
      <c r="W219" s="44"/>
      <c r="X219" s="44"/>
      <c r="Y219" s="44"/>
      <c r="Z219" s="44"/>
      <c r="AA219" s="44"/>
      <c r="AB219" s="42"/>
      <c r="AC219" s="42"/>
      <c r="AD219" s="43">
        <f>SUM(W219:AC219)</f>
        <v>0</v>
      </c>
      <c r="AE219" s="44"/>
      <c r="AF219" s="44"/>
      <c r="AG219" s="44"/>
      <c r="AH219" s="44"/>
      <c r="AI219" s="44"/>
      <c r="AJ219" s="42"/>
      <c r="AK219" s="42"/>
      <c r="AL219" s="43">
        <f>SUM(AE219:AK219)</f>
        <v>0</v>
      </c>
      <c r="AM219" s="150"/>
      <c r="AN219" s="90"/>
      <c r="AO219" s="90"/>
      <c r="AP219" s="90"/>
      <c r="AQ219" s="90"/>
      <c r="AR219" s="90"/>
      <c r="AS219" s="90"/>
      <c r="AT219" s="90"/>
      <c r="AU219" s="90"/>
      <c r="AV219" s="90"/>
      <c r="AW219" s="90"/>
      <c r="AX219" s="117"/>
    </row>
    <row r="220" spans="2:50" ht="12.95" customHeight="1" x14ac:dyDescent="0.25">
      <c r="B220" s="102"/>
      <c r="C220" s="106"/>
      <c r="D220" s="110"/>
      <c r="E220" s="114"/>
      <c r="F220" s="28" t="s">
        <v>31</v>
      </c>
      <c r="G220" s="45"/>
      <c r="H220" s="45"/>
      <c r="I220" s="45"/>
      <c r="J220" s="45"/>
      <c r="K220" s="45">
        <f>IF((N214-E214)&lt;=0,0,IF((N214-E214)&gt;0,(N214-E214)))</f>
        <v>0</v>
      </c>
      <c r="L220" s="42"/>
      <c r="M220" s="42"/>
      <c r="N220" s="43">
        <f t="shared" ref="N220:N231" si="179">SUM(G220:M220)</f>
        <v>0</v>
      </c>
      <c r="O220" s="45"/>
      <c r="P220" s="45"/>
      <c r="Q220" s="45"/>
      <c r="R220" s="45"/>
      <c r="S220" s="45">
        <f>IF((V214-E214)&lt;=0,0,IF((V214-E214)&gt;0,(V214-E214)))</f>
        <v>0</v>
      </c>
      <c r="T220" s="42"/>
      <c r="U220" s="42"/>
      <c r="V220" s="43">
        <f t="shared" ref="V220:V231" si="180">SUM(O220:U220)</f>
        <v>0</v>
      </c>
      <c r="W220" s="45"/>
      <c r="X220" s="45"/>
      <c r="Y220" s="45"/>
      <c r="Z220" s="45"/>
      <c r="AA220" s="45">
        <f>IF((AD214-E214)&lt;=0,0,IF((AD214-E214)&gt;0,(AD214-E214)))</f>
        <v>0</v>
      </c>
      <c r="AB220" s="42"/>
      <c r="AC220" s="42"/>
      <c r="AD220" s="43">
        <f t="shared" ref="AD220:AD231" si="181">SUM(W220:AC220)</f>
        <v>0</v>
      </c>
      <c r="AE220" s="45"/>
      <c r="AF220" s="45"/>
      <c r="AG220" s="45"/>
      <c r="AH220" s="45"/>
      <c r="AI220" s="45">
        <f>IF((AL214-E214)&lt;=0,0,IF((AL214-E214)&gt;0,(AL214-E214)))</f>
        <v>0</v>
      </c>
      <c r="AJ220" s="42"/>
      <c r="AK220" s="42"/>
      <c r="AL220" s="43">
        <f t="shared" ref="AL220:AL231" si="182">SUM(AE220:AK220)</f>
        <v>0</v>
      </c>
      <c r="AM220" s="150"/>
      <c r="AN220" s="90"/>
      <c r="AO220" s="90"/>
      <c r="AP220" s="90"/>
      <c r="AQ220" s="90"/>
      <c r="AR220" s="90"/>
      <c r="AS220" s="90"/>
      <c r="AT220" s="90"/>
      <c r="AU220" s="90"/>
      <c r="AV220" s="90"/>
      <c r="AW220" s="90"/>
      <c r="AX220" s="117"/>
    </row>
    <row r="221" spans="2:50"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179"/>
        <v>0</v>
      </c>
      <c r="O221" s="45"/>
      <c r="P221" s="45"/>
      <c r="Q221" s="45"/>
      <c r="R221" s="45"/>
      <c r="S221" s="44">
        <f>IF(E214-15&lt;0,0,IF(SUM(O214:U219)&lt;10,0,IF(SUM(O214:U219)&lt;20,1,IF(SUM(O214:U219)&lt;30,2,IF(SUM(O214:U219)&gt;=30,3)))))</f>
        <v>0</v>
      </c>
      <c r="T221" s="42"/>
      <c r="U221" s="42"/>
      <c r="V221" s="43">
        <f t="shared" si="180"/>
        <v>0</v>
      </c>
      <c r="W221" s="45"/>
      <c r="X221" s="45"/>
      <c r="Y221" s="45"/>
      <c r="Z221" s="45"/>
      <c r="AA221" s="44">
        <f>IF(E214-15&lt;0,0,IF(SUM(W214:AC219)&lt;10,0,IF(SUM(W214:AC219)&lt;20,1,IF(SUM(W214:AC219)&lt;30,2,IF(SUM(W214:AC219)&gt;=30,3)))))</f>
        <v>0</v>
      </c>
      <c r="AB221" s="42"/>
      <c r="AC221" s="42"/>
      <c r="AD221" s="43">
        <f t="shared" si="181"/>
        <v>0</v>
      </c>
      <c r="AE221" s="45"/>
      <c r="AF221" s="45"/>
      <c r="AG221" s="45"/>
      <c r="AH221" s="45"/>
      <c r="AI221" s="44">
        <f>IF(E214-15&lt;0,0,IF(SUM(AE214:AK219)&lt;10,0,IF(SUM(AE214:AK219)&lt;20,1,IF(SUM(AE214:AK219)&lt;30,2,IF(SUM(AE214:AK219)&gt;=30,3)))))</f>
        <v>0</v>
      </c>
      <c r="AJ221" s="42"/>
      <c r="AK221" s="42"/>
      <c r="AL221" s="43">
        <f t="shared" si="182"/>
        <v>0</v>
      </c>
      <c r="AM221" s="150"/>
      <c r="AN221" s="90"/>
      <c r="AO221" s="90"/>
      <c r="AP221" s="90"/>
      <c r="AQ221" s="90"/>
      <c r="AR221" s="90"/>
      <c r="AS221" s="90"/>
      <c r="AT221" s="90"/>
      <c r="AU221" s="90"/>
      <c r="AV221" s="90"/>
      <c r="AW221" s="90"/>
      <c r="AX221" s="117"/>
    </row>
    <row r="222" spans="2:50" ht="12.95" customHeight="1" x14ac:dyDescent="0.25">
      <c r="B222" s="102"/>
      <c r="C222" s="106"/>
      <c r="D222" s="110"/>
      <c r="E222" s="114"/>
      <c r="F222" s="28" t="s">
        <v>41</v>
      </c>
      <c r="G222" s="44"/>
      <c r="H222" s="44"/>
      <c r="I222" s="44"/>
      <c r="J222" s="44"/>
      <c r="K222" s="45"/>
      <c r="L222" s="42"/>
      <c r="M222" s="42"/>
      <c r="N222" s="43">
        <f t="shared" si="179"/>
        <v>0</v>
      </c>
      <c r="O222" s="44"/>
      <c r="P222" s="44"/>
      <c r="Q222" s="44"/>
      <c r="R222" s="44"/>
      <c r="S222" s="45"/>
      <c r="T222" s="42"/>
      <c r="U222" s="42"/>
      <c r="V222" s="43">
        <f t="shared" si="180"/>
        <v>0</v>
      </c>
      <c r="W222" s="44"/>
      <c r="X222" s="44"/>
      <c r="Y222" s="44"/>
      <c r="Z222" s="44"/>
      <c r="AA222" s="45"/>
      <c r="AB222" s="42"/>
      <c r="AC222" s="42"/>
      <c r="AD222" s="43">
        <f t="shared" si="181"/>
        <v>0</v>
      </c>
      <c r="AE222" s="44"/>
      <c r="AF222" s="44"/>
      <c r="AG222" s="44"/>
      <c r="AH222" s="44"/>
      <c r="AI222" s="45"/>
      <c r="AJ222" s="42"/>
      <c r="AK222" s="42"/>
      <c r="AL222" s="43">
        <f t="shared" si="182"/>
        <v>0</v>
      </c>
      <c r="AM222" s="150"/>
      <c r="AN222" s="90"/>
      <c r="AO222" s="90"/>
      <c r="AP222" s="90"/>
      <c r="AQ222" s="90"/>
      <c r="AR222" s="90"/>
      <c r="AS222" s="90"/>
      <c r="AT222" s="90"/>
      <c r="AU222" s="90"/>
      <c r="AV222" s="90"/>
      <c r="AW222" s="90"/>
      <c r="AX222" s="117"/>
    </row>
    <row r="223" spans="2:50" ht="12.95" customHeight="1" x14ac:dyDescent="0.25">
      <c r="B223" s="102"/>
      <c r="C223" s="106"/>
      <c r="D223" s="110"/>
      <c r="E223" s="114"/>
      <c r="F223" s="28" t="s">
        <v>6</v>
      </c>
      <c r="G223" s="44"/>
      <c r="H223" s="44"/>
      <c r="I223" s="44"/>
      <c r="J223" s="44"/>
      <c r="K223" s="44"/>
      <c r="L223" s="42"/>
      <c r="M223" s="42"/>
      <c r="N223" s="43">
        <f t="shared" si="179"/>
        <v>0</v>
      </c>
      <c r="O223" s="44"/>
      <c r="P223" s="44"/>
      <c r="Q223" s="44"/>
      <c r="R223" s="44"/>
      <c r="S223" s="44"/>
      <c r="T223" s="42"/>
      <c r="U223" s="42"/>
      <c r="V223" s="43">
        <f t="shared" si="180"/>
        <v>0</v>
      </c>
      <c r="W223" s="44"/>
      <c r="X223" s="44"/>
      <c r="Y223" s="44"/>
      <c r="Z223" s="44"/>
      <c r="AA223" s="44"/>
      <c r="AB223" s="42"/>
      <c r="AC223" s="42"/>
      <c r="AD223" s="43">
        <f t="shared" si="181"/>
        <v>0</v>
      </c>
      <c r="AE223" s="44"/>
      <c r="AF223" s="44"/>
      <c r="AG223" s="44"/>
      <c r="AH223" s="44"/>
      <c r="AI223" s="44"/>
      <c r="AJ223" s="42"/>
      <c r="AK223" s="42"/>
      <c r="AL223" s="43">
        <f t="shared" si="182"/>
        <v>0</v>
      </c>
      <c r="AM223" s="150"/>
      <c r="AN223" s="90"/>
      <c r="AO223" s="90"/>
      <c r="AP223" s="90"/>
      <c r="AQ223" s="90"/>
      <c r="AR223" s="90"/>
      <c r="AS223" s="90"/>
      <c r="AT223" s="90"/>
      <c r="AU223" s="90"/>
      <c r="AV223" s="90"/>
      <c r="AW223" s="90"/>
      <c r="AX223" s="117"/>
    </row>
    <row r="224" spans="2:50" ht="12.95" customHeight="1" x14ac:dyDescent="0.25">
      <c r="B224" s="102"/>
      <c r="C224" s="106"/>
      <c r="D224" s="110"/>
      <c r="E224" s="114"/>
      <c r="F224" s="29" t="s">
        <v>35</v>
      </c>
      <c r="G224" s="44"/>
      <c r="H224" s="44"/>
      <c r="I224" s="44"/>
      <c r="J224" s="44"/>
      <c r="K224" s="44"/>
      <c r="L224" s="42"/>
      <c r="M224" s="42"/>
      <c r="N224" s="43">
        <f t="shared" si="179"/>
        <v>0</v>
      </c>
      <c r="O224" s="44"/>
      <c r="P224" s="44"/>
      <c r="Q224" s="44"/>
      <c r="R224" s="44"/>
      <c r="S224" s="44"/>
      <c r="T224" s="42"/>
      <c r="U224" s="42"/>
      <c r="V224" s="43">
        <f t="shared" si="180"/>
        <v>0</v>
      </c>
      <c r="W224" s="44"/>
      <c r="X224" s="44"/>
      <c r="Y224" s="44"/>
      <c r="Z224" s="44"/>
      <c r="AA224" s="44"/>
      <c r="AB224" s="42"/>
      <c r="AC224" s="42"/>
      <c r="AD224" s="43">
        <f t="shared" si="181"/>
        <v>0</v>
      </c>
      <c r="AE224" s="44"/>
      <c r="AF224" s="44"/>
      <c r="AG224" s="44"/>
      <c r="AH224" s="44"/>
      <c r="AI224" s="44"/>
      <c r="AJ224" s="42"/>
      <c r="AK224" s="42"/>
      <c r="AL224" s="43">
        <f t="shared" si="182"/>
        <v>0</v>
      </c>
      <c r="AM224" s="150"/>
      <c r="AN224" s="90"/>
      <c r="AO224" s="90"/>
      <c r="AP224" s="90"/>
      <c r="AQ224" s="90"/>
      <c r="AR224" s="90"/>
      <c r="AS224" s="90"/>
      <c r="AT224" s="90"/>
      <c r="AU224" s="90"/>
      <c r="AV224" s="90"/>
      <c r="AW224" s="90"/>
      <c r="AX224" s="117"/>
    </row>
    <row r="225" spans="2:50" ht="12.95" customHeight="1" x14ac:dyDescent="0.25">
      <c r="B225" s="102"/>
      <c r="C225" s="106"/>
      <c r="D225" s="110"/>
      <c r="E225" s="114"/>
      <c r="F225" s="27" t="s">
        <v>40</v>
      </c>
      <c r="G225" s="44"/>
      <c r="H225" s="44"/>
      <c r="I225" s="44"/>
      <c r="J225" s="44"/>
      <c r="K225" s="44"/>
      <c r="L225" s="42"/>
      <c r="M225" s="42"/>
      <c r="N225" s="43">
        <f t="shared" si="179"/>
        <v>0</v>
      </c>
      <c r="O225" s="44"/>
      <c r="P225" s="44"/>
      <c r="Q225" s="44"/>
      <c r="R225" s="44"/>
      <c r="S225" s="44"/>
      <c r="T225" s="42"/>
      <c r="U225" s="42"/>
      <c r="V225" s="43">
        <f t="shared" si="180"/>
        <v>0</v>
      </c>
      <c r="W225" s="44"/>
      <c r="X225" s="44"/>
      <c r="Y225" s="44"/>
      <c r="Z225" s="44"/>
      <c r="AA225" s="44"/>
      <c r="AB225" s="42"/>
      <c r="AC225" s="42"/>
      <c r="AD225" s="43">
        <f t="shared" si="181"/>
        <v>0</v>
      </c>
      <c r="AE225" s="44"/>
      <c r="AF225" s="44"/>
      <c r="AG225" s="44"/>
      <c r="AH225" s="44"/>
      <c r="AI225" s="44"/>
      <c r="AJ225" s="42"/>
      <c r="AK225" s="42"/>
      <c r="AL225" s="43">
        <f t="shared" si="182"/>
        <v>0</v>
      </c>
      <c r="AM225" s="150"/>
      <c r="AN225" s="90"/>
      <c r="AO225" s="90"/>
      <c r="AP225" s="90"/>
      <c r="AQ225" s="90"/>
      <c r="AR225" s="90"/>
      <c r="AS225" s="90"/>
      <c r="AT225" s="90"/>
      <c r="AU225" s="90"/>
      <c r="AV225" s="90"/>
      <c r="AW225" s="90"/>
      <c r="AX225" s="117"/>
    </row>
    <row r="226" spans="2:50" ht="12.95" customHeight="1" x14ac:dyDescent="0.25">
      <c r="B226" s="102"/>
      <c r="C226" s="106"/>
      <c r="D226" s="110"/>
      <c r="E226" s="114"/>
      <c r="F226" s="27" t="s">
        <v>7</v>
      </c>
      <c r="G226" s="44"/>
      <c r="H226" s="44"/>
      <c r="I226" s="44"/>
      <c r="J226" s="44"/>
      <c r="K226" s="44"/>
      <c r="L226" s="42"/>
      <c r="M226" s="42"/>
      <c r="N226" s="43">
        <f t="shared" si="179"/>
        <v>0</v>
      </c>
      <c r="O226" s="44"/>
      <c r="P226" s="44"/>
      <c r="Q226" s="44"/>
      <c r="R226" s="44"/>
      <c r="S226" s="44"/>
      <c r="T226" s="42"/>
      <c r="U226" s="42"/>
      <c r="V226" s="43">
        <f t="shared" si="180"/>
        <v>0</v>
      </c>
      <c r="W226" s="44"/>
      <c r="X226" s="44"/>
      <c r="Y226" s="44"/>
      <c r="Z226" s="44"/>
      <c r="AA226" s="44"/>
      <c r="AB226" s="42"/>
      <c r="AC226" s="42"/>
      <c r="AD226" s="43">
        <f t="shared" si="181"/>
        <v>0</v>
      </c>
      <c r="AE226" s="44"/>
      <c r="AF226" s="44"/>
      <c r="AG226" s="44"/>
      <c r="AH226" s="44"/>
      <c r="AI226" s="44"/>
      <c r="AJ226" s="42"/>
      <c r="AK226" s="42"/>
      <c r="AL226" s="43">
        <f t="shared" si="182"/>
        <v>0</v>
      </c>
      <c r="AM226" s="150"/>
      <c r="AN226" s="90"/>
      <c r="AO226" s="90"/>
      <c r="AP226" s="90"/>
      <c r="AQ226" s="90"/>
      <c r="AR226" s="90"/>
      <c r="AS226" s="90"/>
      <c r="AT226" s="90"/>
      <c r="AU226" s="90"/>
      <c r="AV226" s="90"/>
      <c r="AW226" s="90"/>
      <c r="AX226" s="117"/>
    </row>
    <row r="227" spans="2:50" ht="12.95" customHeight="1" x14ac:dyDescent="0.25">
      <c r="B227" s="102"/>
      <c r="C227" s="106"/>
      <c r="D227" s="110"/>
      <c r="E227" s="114"/>
      <c r="F227" s="27"/>
      <c r="G227" s="44"/>
      <c r="H227" s="44"/>
      <c r="I227" s="44"/>
      <c r="J227" s="44"/>
      <c r="K227" s="44"/>
      <c r="L227" s="42"/>
      <c r="M227" s="42"/>
      <c r="N227" s="43">
        <f t="shared" si="179"/>
        <v>0</v>
      </c>
      <c r="O227" s="44"/>
      <c r="P227" s="44"/>
      <c r="Q227" s="44"/>
      <c r="R227" s="44"/>
      <c r="S227" s="44"/>
      <c r="T227" s="42"/>
      <c r="U227" s="42"/>
      <c r="V227" s="43">
        <f t="shared" si="180"/>
        <v>0</v>
      </c>
      <c r="W227" s="44"/>
      <c r="X227" s="44"/>
      <c r="Y227" s="44"/>
      <c r="Z227" s="44"/>
      <c r="AA227" s="44"/>
      <c r="AB227" s="42"/>
      <c r="AC227" s="42"/>
      <c r="AD227" s="43">
        <f t="shared" si="181"/>
        <v>0</v>
      </c>
      <c r="AE227" s="44"/>
      <c r="AF227" s="44"/>
      <c r="AG227" s="44"/>
      <c r="AH227" s="44"/>
      <c r="AI227" s="44"/>
      <c r="AJ227" s="42"/>
      <c r="AK227" s="42"/>
      <c r="AL227" s="43">
        <f t="shared" si="182"/>
        <v>0</v>
      </c>
      <c r="AM227" s="150"/>
      <c r="AN227" s="90"/>
      <c r="AO227" s="90"/>
      <c r="AP227" s="90"/>
      <c r="AQ227" s="90"/>
      <c r="AR227" s="90"/>
      <c r="AS227" s="90"/>
      <c r="AT227" s="90"/>
      <c r="AU227" s="90"/>
      <c r="AV227" s="90"/>
      <c r="AW227" s="90"/>
      <c r="AX227" s="117"/>
    </row>
    <row r="228" spans="2:50" ht="12.95" customHeight="1" x14ac:dyDescent="0.25">
      <c r="B228" s="102"/>
      <c r="C228" s="106"/>
      <c r="D228" s="110"/>
      <c r="E228" s="114"/>
      <c r="F228" s="27"/>
      <c r="G228" s="44"/>
      <c r="H228" s="44"/>
      <c r="I228" s="44"/>
      <c r="J228" s="44"/>
      <c r="K228" s="44"/>
      <c r="L228" s="42"/>
      <c r="M228" s="42"/>
      <c r="N228" s="43">
        <f t="shared" si="179"/>
        <v>0</v>
      </c>
      <c r="O228" s="44"/>
      <c r="P228" s="44"/>
      <c r="Q228" s="44"/>
      <c r="R228" s="44"/>
      <c r="S228" s="44"/>
      <c r="T228" s="42"/>
      <c r="U228" s="42"/>
      <c r="V228" s="43">
        <f t="shared" si="180"/>
        <v>0</v>
      </c>
      <c r="W228" s="44"/>
      <c r="X228" s="44"/>
      <c r="Y228" s="44"/>
      <c r="Z228" s="44"/>
      <c r="AA228" s="44"/>
      <c r="AB228" s="42"/>
      <c r="AC228" s="42"/>
      <c r="AD228" s="43">
        <f t="shared" si="181"/>
        <v>0</v>
      </c>
      <c r="AE228" s="44"/>
      <c r="AF228" s="44"/>
      <c r="AG228" s="44"/>
      <c r="AH228" s="44"/>
      <c r="AI228" s="44"/>
      <c r="AJ228" s="42"/>
      <c r="AK228" s="42"/>
      <c r="AL228" s="43">
        <f t="shared" si="182"/>
        <v>0</v>
      </c>
      <c r="AM228" s="150"/>
      <c r="AN228" s="90"/>
      <c r="AO228" s="90"/>
      <c r="AP228" s="90"/>
      <c r="AQ228" s="90"/>
      <c r="AR228" s="90"/>
      <c r="AS228" s="90"/>
      <c r="AT228" s="90"/>
      <c r="AU228" s="90"/>
      <c r="AV228" s="90"/>
      <c r="AW228" s="90"/>
      <c r="AX228" s="117"/>
    </row>
    <row r="229" spans="2:50" ht="12.95" customHeight="1" x14ac:dyDescent="0.25">
      <c r="B229" s="102"/>
      <c r="C229" s="106"/>
      <c r="D229" s="110"/>
      <c r="E229" s="114"/>
      <c r="F229" s="27"/>
      <c r="G229" s="44"/>
      <c r="H229" s="44"/>
      <c r="I229" s="44"/>
      <c r="J229" s="44"/>
      <c r="K229" s="44"/>
      <c r="L229" s="42"/>
      <c r="M229" s="42"/>
      <c r="N229" s="43">
        <f t="shared" si="179"/>
        <v>0</v>
      </c>
      <c r="O229" s="44"/>
      <c r="P229" s="44"/>
      <c r="Q229" s="44"/>
      <c r="R229" s="44"/>
      <c r="S229" s="44"/>
      <c r="T229" s="42"/>
      <c r="U229" s="42"/>
      <c r="V229" s="43">
        <f t="shared" si="180"/>
        <v>0</v>
      </c>
      <c r="W229" s="44"/>
      <c r="X229" s="44"/>
      <c r="Y229" s="44"/>
      <c r="Z229" s="44"/>
      <c r="AA229" s="44"/>
      <c r="AB229" s="42"/>
      <c r="AC229" s="42"/>
      <c r="AD229" s="43">
        <f t="shared" si="181"/>
        <v>0</v>
      </c>
      <c r="AE229" s="44"/>
      <c r="AF229" s="44"/>
      <c r="AG229" s="44"/>
      <c r="AH229" s="44"/>
      <c r="AI229" s="44"/>
      <c r="AJ229" s="42"/>
      <c r="AK229" s="42"/>
      <c r="AL229" s="43">
        <f t="shared" si="182"/>
        <v>0</v>
      </c>
      <c r="AM229" s="150"/>
      <c r="AN229" s="90"/>
      <c r="AO229" s="90"/>
      <c r="AP229" s="90"/>
      <c r="AQ229" s="90"/>
      <c r="AR229" s="90"/>
      <c r="AS229" s="90"/>
      <c r="AT229" s="90"/>
      <c r="AU229" s="90"/>
      <c r="AV229" s="90"/>
      <c r="AW229" s="90"/>
      <c r="AX229" s="117"/>
    </row>
    <row r="230" spans="2:50" ht="12.95" customHeight="1" x14ac:dyDescent="0.25">
      <c r="B230" s="102"/>
      <c r="C230" s="106"/>
      <c r="D230" s="110"/>
      <c r="E230" s="114"/>
      <c r="F230" s="28"/>
      <c r="G230" s="44"/>
      <c r="H230" s="44"/>
      <c r="I230" s="44"/>
      <c r="J230" s="44"/>
      <c r="K230" s="44"/>
      <c r="L230" s="42"/>
      <c r="M230" s="42"/>
      <c r="N230" s="43">
        <f t="shared" si="179"/>
        <v>0</v>
      </c>
      <c r="O230" s="44"/>
      <c r="P230" s="44"/>
      <c r="Q230" s="44"/>
      <c r="R230" s="44"/>
      <c r="S230" s="44"/>
      <c r="T230" s="42"/>
      <c r="U230" s="42"/>
      <c r="V230" s="43">
        <f t="shared" si="180"/>
        <v>0</v>
      </c>
      <c r="W230" s="44"/>
      <c r="X230" s="44"/>
      <c r="Y230" s="44"/>
      <c r="Z230" s="44"/>
      <c r="AA230" s="44"/>
      <c r="AB230" s="42"/>
      <c r="AC230" s="42"/>
      <c r="AD230" s="43">
        <f t="shared" si="181"/>
        <v>0</v>
      </c>
      <c r="AE230" s="44"/>
      <c r="AF230" s="44"/>
      <c r="AG230" s="44"/>
      <c r="AH230" s="44"/>
      <c r="AI230" s="44"/>
      <c r="AJ230" s="42"/>
      <c r="AK230" s="42"/>
      <c r="AL230" s="43">
        <f t="shared" si="182"/>
        <v>0</v>
      </c>
      <c r="AM230" s="150"/>
      <c r="AN230" s="90"/>
      <c r="AO230" s="90"/>
      <c r="AP230" s="90"/>
      <c r="AQ230" s="90"/>
      <c r="AR230" s="90"/>
      <c r="AS230" s="90"/>
      <c r="AT230" s="90"/>
      <c r="AU230" s="90"/>
      <c r="AV230" s="90"/>
      <c r="AW230" s="90"/>
      <c r="AX230" s="117"/>
    </row>
    <row r="231" spans="2:50" ht="12.95" customHeight="1" thickBot="1" x14ac:dyDescent="0.3">
      <c r="B231" s="103"/>
      <c r="C231" s="107"/>
      <c r="D231" s="111"/>
      <c r="E231" s="114"/>
      <c r="F231" s="28"/>
      <c r="G231" s="44"/>
      <c r="H231" s="44"/>
      <c r="I231" s="44"/>
      <c r="J231" s="44"/>
      <c r="K231" s="44"/>
      <c r="L231" s="46"/>
      <c r="M231" s="46"/>
      <c r="N231" s="43">
        <f t="shared" si="179"/>
        <v>0</v>
      </c>
      <c r="O231" s="44"/>
      <c r="P231" s="44"/>
      <c r="Q231" s="44"/>
      <c r="R231" s="44"/>
      <c r="S231" s="44"/>
      <c r="T231" s="46"/>
      <c r="U231" s="46"/>
      <c r="V231" s="43">
        <f t="shared" si="180"/>
        <v>0</v>
      </c>
      <c r="W231" s="44"/>
      <c r="X231" s="44"/>
      <c r="Y231" s="44"/>
      <c r="Z231" s="44"/>
      <c r="AA231" s="44"/>
      <c r="AB231" s="46"/>
      <c r="AC231" s="46"/>
      <c r="AD231" s="43">
        <f t="shared" si="181"/>
        <v>0</v>
      </c>
      <c r="AE231" s="44"/>
      <c r="AF231" s="44"/>
      <c r="AG231" s="44"/>
      <c r="AH231" s="44"/>
      <c r="AI231" s="44"/>
      <c r="AJ231" s="46"/>
      <c r="AK231" s="46"/>
      <c r="AL231" s="43">
        <f t="shared" si="182"/>
        <v>0</v>
      </c>
      <c r="AM231" s="150"/>
      <c r="AN231" s="90"/>
      <c r="AO231" s="90"/>
      <c r="AP231" s="90"/>
      <c r="AQ231" s="90"/>
      <c r="AR231" s="90"/>
      <c r="AS231" s="90"/>
      <c r="AT231" s="90"/>
      <c r="AU231" s="90"/>
      <c r="AV231" s="90"/>
      <c r="AW231" s="90"/>
      <c r="AX231" s="117"/>
    </row>
    <row r="232" spans="2:50" ht="12.95" hidden="1" customHeight="1" thickBot="1" x14ac:dyDescent="0.3">
      <c r="B232" s="104"/>
      <c r="C232" s="108"/>
      <c r="D232" s="112"/>
      <c r="E232" s="115"/>
      <c r="F232" s="28" t="s">
        <v>36</v>
      </c>
      <c r="G232" s="48"/>
      <c r="H232" s="48"/>
      <c r="I232" s="48"/>
      <c r="J232" s="48"/>
      <c r="K232" s="48"/>
      <c r="L232" s="47"/>
      <c r="M232" s="47"/>
      <c r="N232" s="43">
        <f>N221+N222+N224+N229+N230+N231+N227+N228</f>
        <v>0</v>
      </c>
      <c r="O232" s="49"/>
      <c r="P232" s="49"/>
      <c r="Q232" s="49"/>
      <c r="R232" s="49"/>
      <c r="S232" s="49"/>
      <c r="T232" s="47"/>
      <c r="U232" s="47"/>
      <c r="V232" s="43">
        <f>V221+V222+V224+V229+V230+V231+V227+V228</f>
        <v>0</v>
      </c>
      <c r="W232" s="49"/>
      <c r="X232" s="49"/>
      <c r="Y232" s="49"/>
      <c r="Z232" s="49"/>
      <c r="AA232" s="49"/>
      <c r="AB232" s="47"/>
      <c r="AC232" s="47"/>
      <c r="AD232" s="43">
        <f>AD221+AD222+AD224+AD229+AD230+AD231+AD227+AD228</f>
        <v>0</v>
      </c>
      <c r="AE232" s="49"/>
      <c r="AF232" s="49"/>
      <c r="AG232" s="49"/>
      <c r="AH232" s="49"/>
      <c r="AI232" s="49"/>
      <c r="AJ232" s="47"/>
      <c r="AK232" s="47"/>
      <c r="AL232" s="43">
        <f>AL221+AL222+AL224+AL229+AL230+AL231+AL227+AL228</f>
        <v>0</v>
      </c>
      <c r="AM232" s="151"/>
      <c r="AN232" s="91"/>
      <c r="AO232" s="91"/>
      <c r="AP232" s="91"/>
      <c r="AQ232" s="91"/>
      <c r="AR232" s="91"/>
      <c r="AS232" s="91"/>
      <c r="AT232" s="91"/>
      <c r="AU232" s="91"/>
      <c r="AV232" s="91"/>
      <c r="AW232" s="91"/>
      <c r="AX232" s="118"/>
    </row>
    <row r="233" spans="2:50" ht="12.95" customHeight="1" thickTop="1" x14ac:dyDescent="0.25">
      <c r="B233" s="102">
        <v>13</v>
      </c>
      <c r="C233" s="105">
        <f>NİSAN!C233</f>
        <v>0</v>
      </c>
      <c r="D233" s="109">
        <f>NİSAN!D233</f>
        <v>0</v>
      </c>
      <c r="E233" s="113">
        <f>NİSAN!E233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149">
        <f t="shared" ref="AM233" si="183">N233+V233+AD233+AL233</f>
        <v>0</v>
      </c>
      <c r="AN233" s="89">
        <f t="shared" ref="AN233" si="184">N234+V234+AD234+AL234</f>
        <v>0</v>
      </c>
      <c r="AO233" s="89">
        <f t="shared" ref="AO233" si="185">N235+V235+AD235+AL235</f>
        <v>0</v>
      </c>
      <c r="AP233" s="89">
        <f t="shared" ref="AP233" si="186">N236+V236+AD236+AL236</f>
        <v>0</v>
      </c>
      <c r="AQ233" s="89">
        <f t="shared" ref="AQ233" si="187">N237+V237+AD237+AL237</f>
        <v>0</v>
      </c>
      <c r="AR233" s="89">
        <f t="shared" ref="AR233" si="188">N238+V238+AD238+AL238</f>
        <v>0</v>
      </c>
      <c r="AS233" s="89">
        <f t="shared" ref="AS233" si="189">N239+V239+AD239+AL239</f>
        <v>0</v>
      </c>
      <c r="AT233" s="89">
        <f t="shared" ref="AT233" si="190">N251+V251+AD251+AL251</f>
        <v>0</v>
      </c>
      <c r="AU233" s="89">
        <f t="shared" ref="AU233" si="191">N244+V244+AD244+AL244</f>
        <v>0</v>
      </c>
      <c r="AV233" s="89">
        <f t="shared" ref="AV233" si="192">N245+V245+AD245+AL245</f>
        <v>0</v>
      </c>
      <c r="AW233" s="89">
        <f t="shared" ref="AW233" si="193">N242+V242+AD242+AL242</f>
        <v>0</v>
      </c>
      <c r="AX233" s="116">
        <f t="shared" ref="AX233" si="194">SUM(AN233:AW251)</f>
        <v>0</v>
      </c>
    </row>
    <row r="234" spans="2:50"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150"/>
      <c r="AN234" s="90"/>
      <c r="AO234" s="90"/>
      <c r="AP234" s="90"/>
      <c r="AQ234" s="90"/>
      <c r="AR234" s="90"/>
      <c r="AS234" s="90"/>
      <c r="AT234" s="90"/>
      <c r="AU234" s="90"/>
      <c r="AV234" s="90"/>
      <c r="AW234" s="90"/>
      <c r="AX234" s="117"/>
    </row>
    <row r="235" spans="2:50"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150"/>
      <c r="AN235" s="90"/>
      <c r="AO235" s="90"/>
      <c r="AP235" s="90"/>
      <c r="AQ235" s="90"/>
      <c r="AR235" s="90"/>
      <c r="AS235" s="90"/>
      <c r="AT235" s="90"/>
      <c r="AU235" s="90"/>
      <c r="AV235" s="90"/>
      <c r="AW235" s="90"/>
      <c r="AX235" s="117"/>
    </row>
    <row r="236" spans="2:50"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150"/>
      <c r="AN236" s="90"/>
      <c r="AO236" s="90"/>
      <c r="AP236" s="90"/>
      <c r="AQ236" s="90"/>
      <c r="AR236" s="90"/>
      <c r="AS236" s="90"/>
      <c r="AT236" s="90"/>
      <c r="AU236" s="90"/>
      <c r="AV236" s="90"/>
      <c r="AW236" s="90"/>
      <c r="AX236" s="117"/>
    </row>
    <row r="237" spans="2:50"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150"/>
      <c r="AN237" s="90"/>
      <c r="AO237" s="90"/>
      <c r="AP237" s="90"/>
      <c r="AQ237" s="90"/>
      <c r="AR237" s="90"/>
      <c r="AS237" s="90"/>
      <c r="AT237" s="90"/>
      <c r="AU237" s="90"/>
      <c r="AV237" s="90"/>
      <c r="AW237" s="90"/>
      <c r="AX237" s="117"/>
    </row>
    <row r="238" spans="2:50" ht="12.95" customHeight="1" x14ac:dyDescent="0.25">
      <c r="B238" s="102"/>
      <c r="C238" s="106"/>
      <c r="D238" s="110"/>
      <c r="E238" s="114"/>
      <c r="F238" s="27" t="s">
        <v>37</v>
      </c>
      <c r="G238" s="44"/>
      <c r="H238" s="44"/>
      <c r="I238" s="44"/>
      <c r="J238" s="44"/>
      <c r="K238" s="44"/>
      <c r="L238" s="42"/>
      <c r="M238" s="42"/>
      <c r="N238" s="43">
        <f>SUM(G238:M238)</f>
        <v>0</v>
      </c>
      <c r="O238" s="44"/>
      <c r="P238" s="44"/>
      <c r="Q238" s="44"/>
      <c r="R238" s="44"/>
      <c r="S238" s="44"/>
      <c r="T238" s="42"/>
      <c r="U238" s="42"/>
      <c r="V238" s="43">
        <f>SUM(O238:U238)</f>
        <v>0</v>
      </c>
      <c r="W238" s="44"/>
      <c r="X238" s="44"/>
      <c r="Y238" s="44"/>
      <c r="Z238" s="44"/>
      <c r="AA238" s="44"/>
      <c r="AB238" s="42"/>
      <c r="AC238" s="42"/>
      <c r="AD238" s="43">
        <f>SUM(W238:AC238)</f>
        <v>0</v>
      </c>
      <c r="AE238" s="44"/>
      <c r="AF238" s="44"/>
      <c r="AG238" s="44"/>
      <c r="AH238" s="44"/>
      <c r="AI238" s="44"/>
      <c r="AJ238" s="42"/>
      <c r="AK238" s="42"/>
      <c r="AL238" s="43">
        <f>SUM(AE238:AK238)</f>
        <v>0</v>
      </c>
      <c r="AM238" s="150"/>
      <c r="AN238" s="90"/>
      <c r="AO238" s="90"/>
      <c r="AP238" s="90"/>
      <c r="AQ238" s="90"/>
      <c r="AR238" s="90"/>
      <c r="AS238" s="90"/>
      <c r="AT238" s="90"/>
      <c r="AU238" s="90"/>
      <c r="AV238" s="90"/>
      <c r="AW238" s="90"/>
      <c r="AX238" s="117"/>
    </row>
    <row r="239" spans="2:50" ht="12.95" customHeight="1" x14ac:dyDescent="0.25">
      <c r="B239" s="102"/>
      <c r="C239" s="106"/>
      <c r="D239" s="110"/>
      <c r="E239" s="114"/>
      <c r="F239" s="28" t="s">
        <v>31</v>
      </c>
      <c r="G239" s="45"/>
      <c r="H239" s="45"/>
      <c r="I239" s="45"/>
      <c r="J239" s="45"/>
      <c r="K239" s="45">
        <f>IF((N233-E233)&lt;=0,0,IF((N233-E233)&gt;0,(N233-E233)))</f>
        <v>0</v>
      </c>
      <c r="L239" s="42"/>
      <c r="M239" s="42"/>
      <c r="N239" s="43">
        <f t="shared" ref="N239:N250" si="195">SUM(G239:M239)</f>
        <v>0</v>
      </c>
      <c r="O239" s="45"/>
      <c r="P239" s="45"/>
      <c r="Q239" s="45"/>
      <c r="R239" s="45"/>
      <c r="S239" s="45">
        <f>IF((V233-E233)&lt;=0,0,IF((V233-E233)&gt;0,(V233-E233)))</f>
        <v>0</v>
      </c>
      <c r="T239" s="42"/>
      <c r="U239" s="42"/>
      <c r="V239" s="43">
        <f t="shared" ref="V239:V250" si="196">SUM(O239:U239)</f>
        <v>0</v>
      </c>
      <c r="W239" s="45"/>
      <c r="X239" s="45"/>
      <c r="Y239" s="45"/>
      <c r="Z239" s="45"/>
      <c r="AA239" s="45">
        <f>IF((AD233-E233)&lt;=0,0,IF((AD233-E233)&gt;0,(AD233-E233)))</f>
        <v>0</v>
      </c>
      <c r="AB239" s="42"/>
      <c r="AC239" s="42"/>
      <c r="AD239" s="43">
        <f t="shared" ref="AD239:AD250" si="197">SUM(W239:AC239)</f>
        <v>0</v>
      </c>
      <c r="AE239" s="45"/>
      <c r="AF239" s="45"/>
      <c r="AG239" s="45"/>
      <c r="AH239" s="45"/>
      <c r="AI239" s="45">
        <f>IF((AL233-E233)&lt;=0,0,IF((AL233-E233)&gt;0,(AL233-E233)))</f>
        <v>0</v>
      </c>
      <c r="AJ239" s="42"/>
      <c r="AK239" s="42"/>
      <c r="AL239" s="43">
        <f t="shared" ref="AL239:AL250" si="198">SUM(AE239:AK239)</f>
        <v>0</v>
      </c>
      <c r="AM239" s="150"/>
      <c r="AN239" s="90"/>
      <c r="AO239" s="90"/>
      <c r="AP239" s="90"/>
      <c r="AQ239" s="90"/>
      <c r="AR239" s="90"/>
      <c r="AS239" s="90"/>
      <c r="AT239" s="90"/>
      <c r="AU239" s="90"/>
      <c r="AV239" s="90"/>
      <c r="AW239" s="90"/>
      <c r="AX239" s="117"/>
    </row>
    <row r="240" spans="2:50"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195"/>
        <v>0</v>
      </c>
      <c r="O240" s="45"/>
      <c r="P240" s="45"/>
      <c r="Q240" s="45"/>
      <c r="R240" s="45"/>
      <c r="S240" s="44">
        <f>IF(E233-15&lt;0,0,IF(SUM(O233:U238)&lt;10,0,IF(SUM(O233:U238)&lt;20,1,IF(SUM(O233:U238)&lt;30,2,IF(SUM(O233:U238)&gt;=30,3)))))</f>
        <v>0</v>
      </c>
      <c r="T240" s="42"/>
      <c r="U240" s="42"/>
      <c r="V240" s="43">
        <f t="shared" si="196"/>
        <v>0</v>
      </c>
      <c r="W240" s="45"/>
      <c r="X240" s="45"/>
      <c r="Y240" s="45"/>
      <c r="Z240" s="45"/>
      <c r="AA240" s="44">
        <f>IF(E233-15&lt;0,0,IF(SUM(W233:AC238)&lt;10,0,IF(SUM(W233:AC238)&lt;20,1,IF(SUM(W233:AC238)&lt;30,2,IF(SUM(W233:AC238)&gt;=30,3)))))</f>
        <v>0</v>
      </c>
      <c r="AB240" s="42"/>
      <c r="AC240" s="42"/>
      <c r="AD240" s="43">
        <f t="shared" si="197"/>
        <v>0</v>
      </c>
      <c r="AE240" s="45"/>
      <c r="AF240" s="45"/>
      <c r="AG240" s="45"/>
      <c r="AH240" s="45"/>
      <c r="AI240" s="44">
        <f>IF(E233-15&lt;0,0,IF(SUM(AE233:AK238)&lt;10,0,IF(SUM(AE233:AK238)&lt;20,1,IF(SUM(AE233:AK238)&lt;30,2,IF(SUM(AE233:AK238)&gt;=30,3)))))</f>
        <v>0</v>
      </c>
      <c r="AJ240" s="42"/>
      <c r="AK240" s="42"/>
      <c r="AL240" s="43">
        <f t="shared" si="198"/>
        <v>0</v>
      </c>
      <c r="AM240" s="150"/>
      <c r="AN240" s="90"/>
      <c r="AO240" s="90"/>
      <c r="AP240" s="90"/>
      <c r="AQ240" s="90"/>
      <c r="AR240" s="90"/>
      <c r="AS240" s="90"/>
      <c r="AT240" s="90"/>
      <c r="AU240" s="90"/>
      <c r="AV240" s="90"/>
      <c r="AW240" s="90"/>
      <c r="AX240" s="117"/>
    </row>
    <row r="241" spans="2:50" ht="12.95" customHeight="1" x14ac:dyDescent="0.25">
      <c r="B241" s="102"/>
      <c r="C241" s="106"/>
      <c r="D241" s="110"/>
      <c r="E241" s="114"/>
      <c r="F241" s="28" t="s">
        <v>41</v>
      </c>
      <c r="G241" s="44"/>
      <c r="H241" s="44"/>
      <c r="I241" s="44"/>
      <c r="J241" s="44"/>
      <c r="K241" s="45"/>
      <c r="L241" s="42"/>
      <c r="M241" s="42"/>
      <c r="N241" s="43">
        <f t="shared" si="195"/>
        <v>0</v>
      </c>
      <c r="O241" s="44"/>
      <c r="P241" s="44"/>
      <c r="Q241" s="44"/>
      <c r="R241" s="44"/>
      <c r="S241" s="45"/>
      <c r="T241" s="42"/>
      <c r="U241" s="42"/>
      <c r="V241" s="43">
        <f t="shared" si="196"/>
        <v>0</v>
      </c>
      <c r="W241" s="44"/>
      <c r="X241" s="44"/>
      <c r="Y241" s="44"/>
      <c r="Z241" s="44"/>
      <c r="AA241" s="45"/>
      <c r="AB241" s="42"/>
      <c r="AC241" s="42"/>
      <c r="AD241" s="43">
        <f t="shared" si="197"/>
        <v>0</v>
      </c>
      <c r="AE241" s="44"/>
      <c r="AF241" s="44"/>
      <c r="AG241" s="44"/>
      <c r="AH241" s="44"/>
      <c r="AI241" s="45"/>
      <c r="AJ241" s="42"/>
      <c r="AK241" s="42"/>
      <c r="AL241" s="43">
        <f t="shared" si="198"/>
        <v>0</v>
      </c>
      <c r="AM241" s="150"/>
      <c r="AN241" s="90"/>
      <c r="AO241" s="90"/>
      <c r="AP241" s="90"/>
      <c r="AQ241" s="90"/>
      <c r="AR241" s="90"/>
      <c r="AS241" s="90"/>
      <c r="AT241" s="90"/>
      <c r="AU241" s="90"/>
      <c r="AV241" s="90"/>
      <c r="AW241" s="90"/>
      <c r="AX241" s="117"/>
    </row>
    <row r="242" spans="2:50" ht="12.95" customHeight="1" x14ac:dyDescent="0.25">
      <c r="B242" s="102"/>
      <c r="C242" s="106"/>
      <c r="D242" s="110"/>
      <c r="E242" s="114"/>
      <c r="F242" s="28" t="s">
        <v>6</v>
      </c>
      <c r="G242" s="44"/>
      <c r="H242" s="44"/>
      <c r="I242" s="44"/>
      <c r="J242" s="44"/>
      <c r="K242" s="44"/>
      <c r="L242" s="42"/>
      <c r="M242" s="42"/>
      <c r="N242" s="43">
        <f t="shared" si="195"/>
        <v>0</v>
      </c>
      <c r="O242" s="44"/>
      <c r="P242" s="44"/>
      <c r="Q242" s="44"/>
      <c r="R242" s="44"/>
      <c r="S242" s="44"/>
      <c r="T242" s="42"/>
      <c r="U242" s="42"/>
      <c r="V242" s="43">
        <f t="shared" si="196"/>
        <v>0</v>
      </c>
      <c r="W242" s="44"/>
      <c r="X242" s="44"/>
      <c r="Y242" s="44"/>
      <c r="Z242" s="44"/>
      <c r="AA242" s="44"/>
      <c r="AB242" s="42"/>
      <c r="AC242" s="42"/>
      <c r="AD242" s="43">
        <f t="shared" si="197"/>
        <v>0</v>
      </c>
      <c r="AE242" s="44"/>
      <c r="AF242" s="44"/>
      <c r="AG242" s="44"/>
      <c r="AH242" s="44"/>
      <c r="AI242" s="44"/>
      <c r="AJ242" s="42"/>
      <c r="AK242" s="42"/>
      <c r="AL242" s="43">
        <f t="shared" si="198"/>
        <v>0</v>
      </c>
      <c r="AM242" s="150"/>
      <c r="AN242" s="90"/>
      <c r="AO242" s="90"/>
      <c r="AP242" s="90"/>
      <c r="AQ242" s="90"/>
      <c r="AR242" s="90"/>
      <c r="AS242" s="90"/>
      <c r="AT242" s="90"/>
      <c r="AU242" s="90"/>
      <c r="AV242" s="90"/>
      <c r="AW242" s="90"/>
      <c r="AX242" s="117"/>
    </row>
    <row r="243" spans="2:50" ht="12.95" customHeight="1" x14ac:dyDescent="0.25">
      <c r="B243" s="102"/>
      <c r="C243" s="106"/>
      <c r="D243" s="110"/>
      <c r="E243" s="114"/>
      <c r="F243" s="29" t="s">
        <v>35</v>
      </c>
      <c r="G243" s="44"/>
      <c r="H243" s="44"/>
      <c r="I243" s="44"/>
      <c r="J243" s="44"/>
      <c r="K243" s="44"/>
      <c r="L243" s="42"/>
      <c r="M243" s="42"/>
      <c r="N243" s="43">
        <f t="shared" si="195"/>
        <v>0</v>
      </c>
      <c r="O243" s="44"/>
      <c r="P243" s="44"/>
      <c r="Q243" s="44"/>
      <c r="R243" s="44"/>
      <c r="S243" s="44"/>
      <c r="T243" s="42"/>
      <c r="U243" s="42"/>
      <c r="V243" s="43">
        <f t="shared" si="196"/>
        <v>0</v>
      </c>
      <c r="W243" s="44"/>
      <c r="X243" s="44"/>
      <c r="Y243" s="44"/>
      <c r="Z243" s="44"/>
      <c r="AA243" s="44"/>
      <c r="AB243" s="42"/>
      <c r="AC243" s="42"/>
      <c r="AD243" s="43">
        <f t="shared" si="197"/>
        <v>0</v>
      </c>
      <c r="AE243" s="44"/>
      <c r="AF243" s="44"/>
      <c r="AG243" s="44"/>
      <c r="AH243" s="44"/>
      <c r="AI243" s="44"/>
      <c r="AJ243" s="42"/>
      <c r="AK243" s="42"/>
      <c r="AL243" s="43">
        <f t="shared" si="198"/>
        <v>0</v>
      </c>
      <c r="AM243" s="150"/>
      <c r="AN243" s="90"/>
      <c r="AO243" s="90"/>
      <c r="AP243" s="90"/>
      <c r="AQ243" s="90"/>
      <c r="AR243" s="90"/>
      <c r="AS243" s="90"/>
      <c r="AT243" s="90"/>
      <c r="AU243" s="90"/>
      <c r="AV243" s="90"/>
      <c r="AW243" s="90"/>
      <c r="AX243" s="117"/>
    </row>
    <row r="244" spans="2:50" ht="12.95" customHeight="1" x14ac:dyDescent="0.25">
      <c r="B244" s="102"/>
      <c r="C244" s="106"/>
      <c r="D244" s="110"/>
      <c r="E244" s="114"/>
      <c r="F244" s="27" t="s">
        <v>40</v>
      </c>
      <c r="G244" s="44"/>
      <c r="H244" s="44"/>
      <c r="I244" s="44"/>
      <c r="J244" s="44"/>
      <c r="K244" s="44"/>
      <c r="L244" s="42"/>
      <c r="M244" s="42"/>
      <c r="N244" s="43">
        <f t="shared" si="195"/>
        <v>0</v>
      </c>
      <c r="O244" s="44"/>
      <c r="P244" s="44"/>
      <c r="Q244" s="44"/>
      <c r="R244" s="44"/>
      <c r="S244" s="44"/>
      <c r="T244" s="42"/>
      <c r="U244" s="42"/>
      <c r="V244" s="43">
        <f t="shared" si="196"/>
        <v>0</v>
      </c>
      <c r="W244" s="44"/>
      <c r="X244" s="44"/>
      <c r="Y244" s="44"/>
      <c r="Z244" s="44"/>
      <c r="AA244" s="44"/>
      <c r="AB244" s="42"/>
      <c r="AC244" s="42"/>
      <c r="AD244" s="43">
        <f t="shared" si="197"/>
        <v>0</v>
      </c>
      <c r="AE244" s="44"/>
      <c r="AF244" s="44"/>
      <c r="AG244" s="44"/>
      <c r="AH244" s="44"/>
      <c r="AI244" s="44"/>
      <c r="AJ244" s="42"/>
      <c r="AK244" s="42"/>
      <c r="AL244" s="43">
        <f t="shared" si="198"/>
        <v>0</v>
      </c>
      <c r="AM244" s="150"/>
      <c r="AN244" s="90"/>
      <c r="AO244" s="90"/>
      <c r="AP244" s="90"/>
      <c r="AQ244" s="90"/>
      <c r="AR244" s="90"/>
      <c r="AS244" s="90"/>
      <c r="AT244" s="90"/>
      <c r="AU244" s="90"/>
      <c r="AV244" s="90"/>
      <c r="AW244" s="90"/>
      <c r="AX244" s="117"/>
    </row>
    <row r="245" spans="2:50" ht="12.95" customHeight="1" x14ac:dyDescent="0.25">
      <c r="B245" s="102"/>
      <c r="C245" s="106"/>
      <c r="D245" s="110"/>
      <c r="E245" s="114"/>
      <c r="F245" s="27" t="s">
        <v>7</v>
      </c>
      <c r="G245" s="44"/>
      <c r="H245" s="44"/>
      <c r="I245" s="44"/>
      <c r="J245" s="44"/>
      <c r="K245" s="44"/>
      <c r="L245" s="42"/>
      <c r="M245" s="42"/>
      <c r="N245" s="43">
        <f t="shared" si="195"/>
        <v>0</v>
      </c>
      <c r="O245" s="44"/>
      <c r="P245" s="44"/>
      <c r="Q245" s="44"/>
      <c r="R245" s="44"/>
      <c r="S245" s="44"/>
      <c r="T245" s="42"/>
      <c r="U245" s="42"/>
      <c r="V245" s="43">
        <f t="shared" si="196"/>
        <v>0</v>
      </c>
      <c r="W245" s="44"/>
      <c r="X245" s="44"/>
      <c r="Y245" s="44"/>
      <c r="Z245" s="44"/>
      <c r="AA245" s="44"/>
      <c r="AB245" s="42"/>
      <c r="AC245" s="42"/>
      <c r="AD245" s="43">
        <f t="shared" si="197"/>
        <v>0</v>
      </c>
      <c r="AE245" s="44"/>
      <c r="AF245" s="44"/>
      <c r="AG245" s="44"/>
      <c r="AH245" s="44"/>
      <c r="AI245" s="44"/>
      <c r="AJ245" s="42"/>
      <c r="AK245" s="42"/>
      <c r="AL245" s="43">
        <f t="shared" si="198"/>
        <v>0</v>
      </c>
      <c r="AM245" s="150"/>
      <c r="AN245" s="90"/>
      <c r="AO245" s="90"/>
      <c r="AP245" s="90"/>
      <c r="AQ245" s="90"/>
      <c r="AR245" s="90"/>
      <c r="AS245" s="90"/>
      <c r="AT245" s="90"/>
      <c r="AU245" s="90"/>
      <c r="AV245" s="90"/>
      <c r="AW245" s="90"/>
      <c r="AX245" s="117"/>
    </row>
    <row r="246" spans="2:50" ht="12.95" customHeight="1" x14ac:dyDescent="0.25">
      <c r="B246" s="102"/>
      <c r="C246" s="106"/>
      <c r="D246" s="110"/>
      <c r="E246" s="114"/>
      <c r="F246" s="27"/>
      <c r="G246" s="44"/>
      <c r="H246" s="44"/>
      <c r="I246" s="44"/>
      <c r="J246" s="44"/>
      <c r="K246" s="44"/>
      <c r="L246" s="42"/>
      <c r="M246" s="42"/>
      <c r="N246" s="43">
        <f t="shared" si="195"/>
        <v>0</v>
      </c>
      <c r="O246" s="44"/>
      <c r="P246" s="44"/>
      <c r="Q246" s="44"/>
      <c r="R246" s="44"/>
      <c r="S246" s="44"/>
      <c r="T246" s="42"/>
      <c r="U246" s="42"/>
      <c r="V246" s="43">
        <f t="shared" si="196"/>
        <v>0</v>
      </c>
      <c r="W246" s="44"/>
      <c r="X246" s="44"/>
      <c r="Y246" s="44"/>
      <c r="Z246" s="44"/>
      <c r="AA246" s="44"/>
      <c r="AB246" s="42"/>
      <c r="AC246" s="42"/>
      <c r="AD246" s="43">
        <f t="shared" si="197"/>
        <v>0</v>
      </c>
      <c r="AE246" s="44"/>
      <c r="AF246" s="44"/>
      <c r="AG246" s="44"/>
      <c r="AH246" s="44"/>
      <c r="AI246" s="44"/>
      <c r="AJ246" s="42"/>
      <c r="AK246" s="42"/>
      <c r="AL246" s="43">
        <f t="shared" si="198"/>
        <v>0</v>
      </c>
      <c r="AM246" s="150"/>
      <c r="AN246" s="90"/>
      <c r="AO246" s="90"/>
      <c r="AP246" s="90"/>
      <c r="AQ246" s="90"/>
      <c r="AR246" s="90"/>
      <c r="AS246" s="90"/>
      <c r="AT246" s="90"/>
      <c r="AU246" s="90"/>
      <c r="AV246" s="90"/>
      <c r="AW246" s="90"/>
      <c r="AX246" s="117"/>
    </row>
    <row r="247" spans="2:50" ht="12.95" customHeight="1" x14ac:dyDescent="0.25">
      <c r="B247" s="102"/>
      <c r="C247" s="106"/>
      <c r="D247" s="110"/>
      <c r="E247" s="114"/>
      <c r="F247" s="27"/>
      <c r="G247" s="44"/>
      <c r="H247" s="44"/>
      <c r="I247" s="44"/>
      <c r="J247" s="44"/>
      <c r="K247" s="44"/>
      <c r="L247" s="42"/>
      <c r="M247" s="42"/>
      <c r="N247" s="43">
        <f t="shared" si="195"/>
        <v>0</v>
      </c>
      <c r="O247" s="44"/>
      <c r="P247" s="44"/>
      <c r="Q247" s="44"/>
      <c r="R247" s="44"/>
      <c r="S247" s="44"/>
      <c r="T247" s="42"/>
      <c r="U247" s="42"/>
      <c r="V247" s="43">
        <f t="shared" si="196"/>
        <v>0</v>
      </c>
      <c r="W247" s="44"/>
      <c r="X247" s="44"/>
      <c r="Y247" s="44"/>
      <c r="Z247" s="44"/>
      <c r="AA247" s="44"/>
      <c r="AB247" s="42"/>
      <c r="AC247" s="42"/>
      <c r="AD247" s="43">
        <f t="shared" si="197"/>
        <v>0</v>
      </c>
      <c r="AE247" s="44"/>
      <c r="AF247" s="44"/>
      <c r="AG247" s="44"/>
      <c r="AH247" s="44"/>
      <c r="AI247" s="44"/>
      <c r="AJ247" s="42"/>
      <c r="AK247" s="42"/>
      <c r="AL247" s="43">
        <f t="shared" si="198"/>
        <v>0</v>
      </c>
      <c r="AM247" s="150"/>
      <c r="AN247" s="90"/>
      <c r="AO247" s="90"/>
      <c r="AP247" s="90"/>
      <c r="AQ247" s="90"/>
      <c r="AR247" s="90"/>
      <c r="AS247" s="90"/>
      <c r="AT247" s="90"/>
      <c r="AU247" s="90"/>
      <c r="AV247" s="90"/>
      <c r="AW247" s="90"/>
      <c r="AX247" s="117"/>
    </row>
    <row r="248" spans="2:50" ht="12.95" customHeight="1" x14ac:dyDescent="0.25">
      <c r="B248" s="102"/>
      <c r="C248" s="106"/>
      <c r="D248" s="110"/>
      <c r="E248" s="114"/>
      <c r="F248" s="27"/>
      <c r="G248" s="44"/>
      <c r="H248" s="44"/>
      <c r="I248" s="44"/>
      <c r="J248" s="44"/>
      <c r="K248" s="44"/>
      <c r="L248" s="42"/>
      <c r="M248" s="42"/>
      <c r="N248" s="43">
        <f t="shared" si="195"/>
        <v>0</v>
      </c>
      <c r="O248" s="44"/>
      <c r="P248" s="44"/>
      <c r="Q248" s="44"/>
      <c r="R248" s="44"/>
      <c r="S248" s="44"/>
      <c r="T248" s="42"/>
      <c r="U248" s="42"/>
      <c r="V248" s="43">
        <f t="shared" si="196"/>
        <v>0</v>
      </c>
      <c r="W248" s="44"/>
      <c r="X248" s="44"/>
      <c r="Y248" s="44"/>
      <c r="Z248" s="44"/>
      <c r="AA248" s="44"/>
      <c r="AB248" s="42"/>
      <c r="AC248" s="42"/>
      <c r="AD248" s="43">
        <f t="shared" si="197"/>
        <v>0</v>
      </c>
      <c r="AE248" s="44"/>
      <c r="AF248" s="44"/>
      <c r="AG248" s="44"/>
      <c r="AH248" s="44"/>
      <c r="AI248" s="44"/>
      <c r="AJ248" s="42"/>
      <c r="AK248" s="42"/>
      <c r="AL248" s="43">
        <f t="shared" si="198"/>
        <v>0</v>
      </c>
      <c r="AM248" s="150"/>
      <c r="AN248" s="90"/>
      <c r="AO248" s="90"/>
      <c r="AP248" s="90"/>
      <c r="AQ248" s="90"/>
      <c r="AR248" s="90"/>
      <c r="AS248" s="90"/>
      <c r="AT248" s="90"/>
      <c r="AU248" s="90"/>
      <c r="AV248" s="90"/>
      <c r="AW248" s="90"/>
      <c r="AX248" s="117"/>
    </row>
    <row r="249" spans="2:50" ht="12.95" customHeight="1" x14ac:dyDescent="0.25">
      <c r="B249" s="102"/>
      <c r="C249" s="106"/>
      <c r="D249" s="110"/>
      <c r="E249" s="114"/>
      <c r="F249" s="28"/>
      <c r="G249" s="44"/>
      <c r="H249" s="44"/>
      <c r="I249" s="44"/>
      <c r="J249" s="44"/>
      <c r="K249" s="44"/>
      <c r="L249" s="42"/>
      <c r="M249" s="42"/>
      <c r="N249" s="43">
        <f t="shared" si="195"/>
        <v>0</v>
      </c>
      <c r="O249" s="44"/>
      <c r="P249" s="44"/>
      <c r="Q249" s="44"/>
      <c r="R249" s="44"/>
      <c r="S249" s="44"/>
      <c r="T249" s="42"/>
      <c r="U249" s="42"/>
      <c r="V249" s="43">
        <f t="shared" si="196"/>
        <v>0</v>
      </c>
      <c r="W249" s="44"/>
      <c r="X249" s="44"/>
      <c r="Y249" s="44"/>
      <c r="Z249" s="44"/>
      <c r="AA249" s="44"/>
      <c r="AB249" s="42"/>
      <c r="AC249" s="42"/>
      <c r="AD249" s="43">
        <f t="shared" si="197"/>
        <v>0</v>
      </c>
      <c r="AE249" s="44"/>
      <c r="AF249" s="44"/>
      <c r="AG249" s="44"/>
      <c r="AH249" s="44"/>
      <c r="AI249" s="44"/>
      <c r="AJ249" s="42"/>
      <c r="AK249" s="42"/>
      <c r="AL249" s="43">
        <f t="shared" si="198"/>
        <v>0</v>
      </c>
      <c r="AM249" s="150"/>
      <c r="AN249" s="90"/>
      <c r="AO249" s="90"/>
      <c r="AP249" s="90"/>
      <c r="AQ249" s="90"/>
      <c r="AR249" s="90"/>
      <c r="AS249" s="90"/>
      <c r="AT249" s="90"/>
      <c r="AU249" s="90"/>
      <c r="AV249" s="90"/>
      <c r="AW249" s="90"/>
      <c r="AX249" s="117"/>
    </row>
    <row r="250" spans="2:50" ht="12.95" customHeight="1" thickBot="1" x14ac:dyDescent="0.3">
      <c r="B250" s="103"/>
      <c r="C250" s="107"/>
      <c r="D250" s="111"/>
      <c r="E250" s="114"/>
      <c r="F250" s="28"/>
      <c r="G250" s="44"/>
      <c r="H250" s="44"/>
      <c r="I250" s="44"/>
      <c r="J250" s="44"/>
      <c r="K250" s="44"/>
      <c r="L250" s="46"/>
      <c r="M250" s="46"/>
      <c r="N250" s="43">
        <f t="shared" si="195"/>
        <v>0</v>
      </c>
      <c r="O250" s="44"/>
      <c r="P250" s="44"/>
      <c r="Q250" s="44"/>
      <c r="R250" s="44"/>
      <c r="S250" s="44"/>
      <c r="T250" s="46"/>
      <c r="U250" s="46"/>
      <c r="V250" s="43">
        <f t="shared" si="196"/>
        <v>0</v>
      </c>
      <c r="W250" s="44"/>
      <c r="X250" s="44"/>
      <c r="Y250" s="44"/>
      <c r="Z250" s="44"/>
      <c r="AA250" s="44"/>
      <c r="AB250" s="46"/>
      <c r="AC250" s="46"/>
      <c r="AD250" s="43">
        <f t="shared" si="197"/>
        <v>0</v>
      </c>
      <c r="AE250" s="44"/>
      <c r="AF250" s="44"/>
      <c r="AG250" s="44"/>
      <c r="AH250" s="44"/>
      <c r="AI250" s="44"/>
      <c r="AJ250" s="46"/>
      <c r="AK250" s="46"/>
      <c r="AL250" s="43">
        <f t="shared" si="198"/>
        <v>0</v>
      </c>
      <c r="AM250" s="150"/>
      <c r="AN250" s="90"/>
      <c r="AO250" s="90"/>
      <c r="AP250" s="90"/>
      <c r="AQ250" s="90"/>
      <c r="AR250" s="90"/>
      <c r="AS250" s="90"/>
      <c r="AT250" s="90"/>
      <c r="AU250" s="90"/>
      <c r="AV250" s="90"/>
      <c r="AW250" s="90"/>
      <c r="AX250" s="117"/>
    </row>
    <row r="251" spans="2:50" ht="12.95" hidden="1" customHeight="1" thickBot="1" x14ac:dyDescent="0.3">
      <c r="B251" s="104"/>
      <c r="C251" s="108"/>
      <c r="D251" s="112"/>
      <c r="E251" s="115"/>
      <c r="F251" s="28" t="s">
        <v>36</v>
      </c>
      <c r="G251" s="48"/>
      <c r="H251" s="48"/>
      <c r="I251" s="48"/>
      <c r="J251" s="48"/>
      <c r="K251" s="48"/>
      <c r="L251" s="47"/>
      <c r="M251" s="47"/>
      <c r="N251" s="43">
        <f>N240+N241+N243+N248+N249+N250+N246+N247</f>
        <v>0</v>
      </c>
      <c r="O251" s="49"/>
      <c r="P251" s="49"/>
      <c r="Q251" s="49"/>
      <c r="R251" s="49"/>
      <c r="S251" s="49"/>
      <c r="T251" s="47"/>
      <c r="U251" s="47"/>
      <c r="V251" s="43">
        <f>V240+V241+V243+V248+V249+V250+V246+V247</f>
        <v>0</v>
      </c>
      <c r="W251" s="49"/>
      <c r="X251" s="49"/>
      <c r="Y251" s="49"/>
      <c r="Z251" s="49"/>
      <c r="AA251" s="49"/>
      <c r="AB251" s="47"/>
      <c r="AC251" s="47"/>
      <c r="AD251" s="43">
        <f>AD240+AD241+AD243+AD248+AD249+AD250+AD246+AD247</f>
        <v>0</v>
      </c>
      <c r="AE251" s="49"/>
      <c r="AF251" s="49"/>
      <c r="AG251" s="49"/>
      <c r="AH251" s="49"/>
      <c r="AI251" s="49"/>
      <c r="AJ251" s="47"/>
      <c r="AK251" s="47"/>
      <c r="AL251" s="43">
        <f>AL240+AL241+AL243+AL248+AL249+AL250+AL246+AL247</f>
        <v>0</v>
      </c>
      <c r="AM251" s="151"/>
      <c r="AN251" s="91"/>
      <c r="AO251" s="91"/>
      <c r="AP251" s="91"/>
      <c r="AQ251" s="91"/>
      <c r="AR251" s="91"/>
      <c r="AS251" s="91"/>
      <c r="AT251" s="91"/>
      <c r="AU251" s="91"/>
      <c r="AV251" s="91"/>
      <c r="AW251" s="91"/>
      <c r="AX251" s="118"/>
    </row>
    <row r="252" spans="2:50" ht="12.95" customHeight="1" thickTop="1" x14ac:dyDescent="0.25">
      <c r="B252" s="102">
        <v>14</v>
      </c>
      <c r="C252" s="105">
        <f>NİSAN!C252</f>
        <v>0</v>
      </c>
      <c r="D252" s="109">
        <f>NİSAN!D252</f>
        <v>0</v>
      </c>
      <c r="E252" s="113">
        <f>NİSAN!E252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149">
        <f t="shared" ref="AM252" si="199">N252+V252+AD252+AL252</f>
        <v>0</v>
      </c>
      <c r="AN252" s="89">
        <f t="shared" ref="AN252" si="200">N253+V253+AD253+AL253</f>
        <v>0</v>
      </c>
      <c r="AO252" s="89">
        <f t="shared" ref="AO252" si="201">N254+V254+AD254+AL254</f>
        <v>0</v>
      </c>
      <c r="AP252" s="89">
        <f t="shared" ref="AP252" si="202">N255+V255+AD255+AL255</f>
        <v>0</v>
      </c>
      <c r="AQ252" s="89">
        <f t="shared" ref="AQ252" si="203">N256+V256+AD256+AL256</f>
        <v>0</v>
      </c>
      <c r="AR252" s="89">
        <f t="shared" ref="AR252" si="204">N257+V257+AD257+AL257</f>
        <v>0</v>
      </c>
      <c r="AS252" s="89">
        <f t="shared" ref="AS252" si="205">N258+V258+AD258+AL258</f>
        <v>0</v>
      </c>
      <c r="AT252" s="89">
        <f t="shared" ref="AT252" si="206">N270+V270+AD270+AL270</f>
        <v>0</v>
      </c>
      <c r="AU252" s="89">
        <f t="shared" ref="AU252" si="207">N263+V263+AD263+AL263</f>
        <v>0</v>
      </c>
      <c r="AV252" s="89">
        <f t="shared" ref="AV252" si="208">N264+V264+AD264+AL264</f>
        <v>0</v>
      </c>
      <c r="AW252" s="89">
        <f t="shared" ref="AW252" si="209">N261+V261+AD261+AL261</f>
        <v>0</v>
      </c>
      <c r="AX252" s="116">
        <f t="shared" ref="AX252" si="210">SUM(AN252:AW270)</f>
        <v>0</v>
      </c>
    </row>
    <row r="253" spans="2:50"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150"/>
      <c r="AN253" s="90"/>
      <c r="AO253" s="90"/>
      <c r="AP253" s="90"/>
      <c r="AQ253" s="90"/>
      <c r="AR253" s="90"/>
      <c r="AS253" s="90"/>
      <c r="AT253" s="90"/>
      <c r="AU253" s="90"/>
      <c r="AV253" s="90"/>
      <c r="AW253" s="90"/>
      <c r="AX253" s="117"/>
    </row>
    <row r="254" spans="2:50"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150"/>
      <c r="AN254" s="90"/>
      <c r="AO254" s="90"/>
      <c r="AP254" s="90"/>
      <c r="AQ254" s="90"/>
      <c r="AR254" s="90"/>
      <c r="AS254" s="90"/>
      <c r="AT254" s="90"/>
      <c r="AU254" s="90"/>
      <c r="AV254" s="90"/>
      <c r="AW254" s="90"/>
      <c r="AX254" s="117"/>
    </row>
    <row r="255" spans="2:50"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150"/>
      <c r="AN255" s="90"/>
      <c r="AO255" s="90"/>
      <c r="AP255" s="90"/>
      <c r="AQ255" s="90"/>
      <c r="AR255" s="90"/>
      <c r="AS255" s="90"/>
      <c r="AT255" s="90"/>
      <c r="AU255" s="90"/>
      <c r="AV255" s="90"/>
      <c r="AW255" s="90"/>
      <c r="AX255" s="117"/>
    </row>
    <row r="256" spans="2:50"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150"/>
      <c r="AN256" s="90"/>
      <c r="AO256" s="90"/>
      <c r="AP256" s="90"/>
      <c r="AQ256" s="90"/>
      <c r="AR256" s="90"/>
      <c r="AS256" s="90"/>
      <c r="AT256" s="90"/>
      <c r="AU256" s="90"/>
      <c r="AV256" s="90"/>
      <c r="AW256" s="90"/>
      <c r="AX256" s="117"/>
    </row>
    <row r="257" spans="2:50" ht="12.95" customHeight="1" x14ac:dyDescent="0.25">
      <c r="B257" s="102"/>
      <c r="C257" s="106"/>
      <c r="D257" s="110"/>
      <c r="E257" s="114"/>
      <c r="F257" s="27" t="s">
        <v>37</v>
      </c>
      <c r="G257" s="44"/>
      <c r="H257" s="44"/>
      <c r="I257" s="44"/>
      <c r="J257" s="44"/>
      <c r="K257" s="44"/>
      <c r="L257" s="42"/>
      <c r="M257" s="42"/>
      <c r="N257" s="43">
        <f>SUM(G257:M257)</f>
        <v>0</v>
      </c>
      <c r="O257" s="44"/>
      <c r="P257" s="44"/>
      <c r="Q257" s="44"/>
      <c r="R257" s="44"/>
      <c r="S257" s="44"/>
      <c r="T257" s="42"/>
      <c r="U257" s="42"/>
      <c r="V257" s="43">
        <f>SUM(O257:U257)</f>
        <v>0</v>
      </c>
      <c r="W257" s="44"/>
      <c r="X257" s="44"/>
      <c r="Y257" s="44"/>
      <c r="Z257" s="44"/>
      <c r="AA257" s="44"/>
      <c r="AB257" s="42"/>
      <c r="AC257" s="42"/>
      <c r="AD257" s="43">
        <f>SUM(W257:AC257)</f>
        <v>0</v>
      </c>
      <c r="AE257" s="44"/>
      <c r="AF257" s="44"/>
      <c r="AG257" s="44"/>
      <c r="AH257" s="44"/>
      <c r="AI257" s="44"/>
      <c r="AJ257" s="42"/>
      <c r="AK257" s="42"/>
      <c r="AL257" s="43">
        <f>SUM(AE257:AK257)</f>
        <v>0</v>
      </c>
      <c r="AM257" s="150"/>
      <c r="AN257" s="90"/>
      <c r="AO257" s="90"/>
      <c r="AP257" s="90"/>
      <c r="AQ257" s="90"/>
      <c r="AR257" s="90"/>
      <c r="AS257" s="90"/>
      <c r="AT257" s="90"/>
      <c r="AU257" s="90"/>
      <c r="AV257" s="90"/>
      <c r="AW257" s="90"/>
      <c r="AX257" s="117"/>
    </row>
    <row r="258" spans="2:50" ht="12.95" customHeight="1" x14ac:dyDescent="0.25">
      <c r="B258" s="102"/>
      <c r="C258" s="106"/>
      <c r="D258" s="110"/>
      <c r="E258" s="114"/>
      <c r="F258" s="28" t="s">
        <v>31</v>
      </c>
      <c r="G258" s="45"/>
      <c r="H258" s="45"/>
      <c r="I258" s="45"/>
      <c r="J258" s="45"/>
      <c r="K258" s="45">
        <f>IF((N252-E252)&lt;=0,0,IF((N252-E252)&gt;0,(N252-E252)))</f>
        <v>0</v>
      </c>
      <c r="L258" s="42"/>
      <c r="M258" s="42"/>
      <c r="N258" s="43">
        <f t="shared" ref="N258:N269" si="211">SUM(G258:M258)</f>
        <v>0</v>
      </c>
      <c r="O258" s="45"/>
      <c r="P258" s="45"/>
      <c r="Q258" s="45"/>
      <c r="R258" s="45"/>
      <c r="S258" s="45">
        <f>IF((V252-E252)&lt;=0,0,IF((V252-E252)&gt;0,(V252-E252)))</f>
        <v>0</v>
      </c>
      <c r="T258" s="42"/>
      <c r="U258" s="42"/>
      <c r="V258" s="43">
        <f t="shared" ref="V258:V269" si="212">SUM(O258:U258)</f>
        <v>0</v>
      </c>
      <c r="W258" s="45"/>
      <c r="X258" s="45"/>
      <c r="Y258" s="45"/>
      <c r="Z258" s="45"/>
      <c r="AA258" s="45">
        <f>IF((AD252-E252)&lt;=0,0,IF((AD252-E252)&gt;0,(AD252-E252)))</f>
        <v>0</v>
      </c>
      <c r="AB258" s="42"/>
      <c r="AC258" s="42"/>
      <c r="AD258" s="43">
        <f t="shared" ref="AD258:AD269" si="213">SUM(W258:AC258)</f>
        <v>0</v>
      </c>
      <c r="AE258" s="45"/>
      <c r="AF258" s="45"/>
      <c r="AG258" s="45"/>
      <c r="AH258" s="45"/>
      <c r="AI258" s="45">
        <f>IF((AL252-E252)&lt;=0,0,IF((AL252-E252)&gt;0,(AL252-E252)))</f>
        <v>0</v>
      </c>
      <c r="AJ258" s="42"/>
      <c r="AK258" s="42"/>
      <c r="AL258" s="43">
        <f t="shared" ref="AL258:AL269" si="214">SUM(AE258:AK258)</f>
        <v>0</v>
      </c>
      <c r="AM258" s="150"/>
      <c r="AN258" s="90"/>
      <c r="AO258" s="90"/>
      <c r="AP258" s="90"/>
      <c r="AQ258" s="90"/>
      <c r="AR258" s="90"/>
      <c r="AS258" s="90"/>
      <c r="AT258" s="90"/>
      <c r="AU258" s="90"/>
      <c r="AV258" s="90"/>
      <c r="AW258" s="90"/>
      <c r="AX258" s="117"/>
    </row>
    <row r="259" spans="2:50"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11"/>
        <v>0</v>
      </c>
      <c r="O259" s="45"/>
      <c r="P259" s="45"/>
      <c r="Q259" s="45"/>
      <c r="R259" s="45"/>
      <c r="S259" s="44">
        <f>IF(E252-15&lt;0,0,IF(SUM(O252:U257)&lt;10,0,IF(SUM(O252:U257)&lt;20,1,IF(SUM(O252:U257)&lt;30,2,IF(SUM(O252:U257)&gt;=30,3)))))</f>
        <v>0</v>
      </c>
      <c r="T259" s="42"/>
      <c r="U259" s="42"/>
      <c r="V259" s="43">
        <f t="shared" si="212"/>
        <v>0</v>
      </c>
      <c r="W259" s="45"/>
      <c r="X259" s="45"/>
      <c r="Y259" s="45"/>
      <c r="Z259" s="45"/>
      <c r="AA259" s="44">
        <f>IF(E252-15&lt;0,0,IF(SUM(W252:AC257)&lt;10,0,IF(SUM(W252:AC257)&lt;20,1,IF(SUM(W252:AC257)&lt;30,2,IF(SUM(W252:AC257)&gt;=30,3)))))</f>
        <v>0</v>
      </c>
      <c r="AB259" s="42"/>
      <c r="AC259" s="42"/>
      <c r="AD259" s="43">
        <f t="shared" si="213"/>
        <v>0</v>
      </c>
      <c r="AE259" s="45"/>
      <c r="AF259" s="45"/>
      <c r="AG259" s="45"/>
      <c r="AH259" s="45"/>
      <c r="AI259" s="44">
        <f>IF(E252-15&lt;0,0,IF(SUM(AE252:AK257)&lt;10,0,IF(SUM(AE252:AK257)&lt;20,1,IF(SUM(AE252:AK257)&lt;30,2,IF(SUM(AE252:AK257)&gt;=30,3)))))</f>
        <v>0</v>
      </c>
      <c r="AJ259" s="42"/>
      <c r="AK259" s="42"/>
      <c r="AL259" s="43">
        <f t="shared" si="214"/>
        <v>0</v>
      </c>
      <c r="AM259" s="150"/>
      <c r="AN259" s="90"/>
      <c r="AO259" s="90"/>
      <c r="AP259" s="90"/>
      <c r="AQ259" s="90"/>
      <c r="AR259" s="90"/>
      <c r="AS259" s="90"/>
      <c r="AT259" s="90"/>
      <c r="AU259" s="90"/>
      <c r="AV259" s="90"/>
      <c r="AW259" s="90"/>
      <c r="AX259" s="117"/>
    </row>
    <row r="260" spans="2:50" ht="12.95" customHeight="1" x14ac:dyDescent="0.25">
      <c r="B260" s="102"/>
      <c r="C260" s="106"/>
      <c r="D260" s="110"/>
      <c r="E260" s="114"/>
      <c r="F260" s="28" t="s">
        <v>41</v>
      </c>
      <c r="G260" s="44"/>
      <c r="H260" s="44"/>
      <c r="I260" s="44"/>
      <c r="J260" s="44"/>
      <c r="K260" s="45"/>
      <c r="L260" s="42"/>
      <c r="M260" s="42"/>
      <c r="N260" s="43">
        <f t="shared" si="211"/>
        <v>0</v>
      </c>
      <c r="O260" s="44"/>
      <c r="P260" s="44"/>
      <c r="Q260" s="44"/>
      <c r="R260" s="44"/>
      <c r="S260" s="45"/>
      <c r="T260" s="42"/>
      <c r="U260" s="42"/>
      <c r="V260" s="43">
        <f t="shared" si="212"/>
        <v>0</v>
      </c>
      <c r="W260" s="44"/>
      <c r="X260" s="44"/>
      <c r="Y260" s="44"/>
      <c r="Z260" s="44"/>
      <c r="AA260" s="45"/>
      <c r="AB260" s="42"/>
      <c r="AC260" s="42"/>
      <c r="AD260" s="43">
        <f t="shared" si="213"/>
        <v>0</v>
      </c>
      <c r="AE260" s="44"/>
      <c r="AF260" s="44"/>
      <c r="AG260" s="44"/>
      <c r="AH260" s="44"/>
      <c r="AI260" s="45"/>
      <c r="AJ260" s="42"/>
      <c r="AK260" s="42"/>
      <c r="AL260" s="43">
        <f t="shared" si="214"/>
        <v>0</v>
      </c>
      <c r="AM260" s="150"/>
      <c r="AN260" s="90"/>
      <c r="AO260" s="90"/>
      <c r="AP260" s="90"/>
      <c r="AQ260" s="90"/>
      <c r="AR260" s="90"/>
      <c r="AS260" s="90"/>
      <c r="AT260" s="90"/>
      <c r="AU260" s="90"/>
      <c r="AV260" s="90"/>
      <c r="AW260" s="90"/>
      <c r="AX260" s="117"/>
    </row>
    <row r="261" spans="2:50" ht="12.95" customHeight="1" x14ac:dyDescent="0.25">
      <c r="B261" s="102"/>
      <c r="C261" s="106"/>
      <c r="D261" s="110"/>
      <c r="E261" s="114"/>
      <c r="F261" s="28" t="s">
        <v>6</v>
      </c>
      <c r="G261" s="44"/>
      <c r="H261" s="44"/>
      <c r="I261" s="44"/>
      <c r="J261" s="44"/>
      <c r="K261" s="44"/>
      <c r="L261" s="42"/>
      <c r="M261" s="42"/>
      <c r="N261" s="43">
        <f t="shared" si="211"/>
        <v>0</v>
      </c>
      <c r="O261" s="44"/>
      <c r="P261" s="44"/>
      <c r="Q261" s="44"/>
      <c r="R261" s="44"/>
      <c r="S261" s="44"/>
      <c r="T261" s="42"/>
      <c r="U261" s="42"/>
      <c r="V261" s="43">
        <f t="shared" si="212"/>
        <v>0</v>
      </c>
      <c r="W261" s="44"/>
      <c r="X261" s="44"/>
      <c r="Y261" s="44"/>
      <c r="Z261" s="44"/>
      <c r="AA261" s="44"/>
      <c r="AB261" s="42"/>
      <c r="AC261" s="42"/>
      <c r="AD261" s="43">
        <f t="shared" si="213"/>
        <v>0</v>
      </c>
      <c r="AE261" s="44"/>
      <c r="AF261" s="44"/>
      <c r="AG261" s="44"/>
      <c r="AH261" s="44"/>
      <c r="AI261" s="44"/>
      <c r="AJ261" s="42"/>
      <c r="AK261" s="42"/>
      <c r="AL261" s="43">
        <f t="shared" si="214"/>
        <v>0</v>
      </c>
      <c r="AM261" s="150"/>
      <c r="AN261" s="90"/>
      <c r="AO261" s="90"/>
      <c r="AP261" s="90"/>
      <c r="AQ261" s="90"/>
      <c r="AR261" s="90"/>
      <c r="AS261" s="90"/>
      <c r="AT261" s="90"/>
      <c r="AU261" s="90"/>
      <c r="AV261" s="90"/>
      <c r="AW261" s="90"/>
      <c r="AX261" s="117"/>
    </row>
    <row r="262" spans="2:50" ht="12.95" customHeight="1" x14ac:dyDescent="0.25">
      <c r="B262" s="102"/>
      <c r="C262" s="106"/>
      <c r="D262" s="110"/>
      <c r="E262" s="114"/>
      <c r="F262" s="29" t="s">
        <v>35</v>
      </c>
      <c r="G262" s="44"/>
      <c r="H262" s="44"/>
      <c r="I262" s="44"/>
      <c r="J262" s="44"/>
      <c r="K262" s="44"/>
      <c r="L262" s="42"/>
      <c r="M262" s="42"/>
      <c r="N262" s="43">
        <f t="shared" si="211"/>
        <v>0</v>
      </c>
      <c r="O262" s="44"/>
      <c r="P262" s="44"/>
      <c r="Q262" s="44"/>
      <c r="R262" s="44"/>
      <c r="S262" s="44"/>
      <c r="T262" s="42"/>
      <c r="U262" s="42"/>
      <c r="V262" s="43">
        <f t="shared" si="212"/>
        <v>0</v>
      </c>
      <c r="W262" s="44"/>
      <c r="X262" s="44"/>
      <c r="Y262" s="44"/>
      <c r="Z262" s="44"/>
      <c r="AA262" s="44"/>
      <c r="AB262" s="42"/>
      <c r="AC262" s="42"/>
      <c r="AD262" s="43">
        <f t="shared" si="213"/>
        <v>0</v>
      </c>
      <c r="AE262" s="44"/>
      <c r="AF262" s="44"/>
      <c r="AG262" s="44"/>
      <c r="AH262" s="44"/>
      <c r="AI262" s="44"/>
      <c r="AJ262" s="42"/>
      <c r="AK262" s="42"/>
      <c r="AL262" s="43">
        <f t="shared" si="214"/>
        <v>0</v>
      </c>
      <c r="AM262" s="150"/>
      <c r="AN262" s="90"/>
      <c r="AO262" s="90"/>
      <c r="AP262" s="90"/>
      <c r="AQ262" s="90"/>
      <c r="AR262" s="90"/>
      <c r="AS262" s="90"/>
      <c r="AT262" s="90"/>
      <c r="AU262" s="90"/>
      <c r="AV262" s="90"/>
      <c r="AW262" s="90"/>
      <c r="AX262" s="117"/>
    </row>
    <row r="263" spans="2:50" ht="12.95" customHeight="1" x14ac:dyDescent="0.25">
      <c r="B263" s="102"/>
      <c r="C263" s="106"/>
      <c r="D263" s="110"/>
      <c r="E263" s="114"/>
      <c r="F263" s="27" t="s">
        <v>40</v>
      </c>
      <c r="G263" s="44"/>
      <c r="H263" s="44"/>
      <c r="I263" s="44"/>
      <c r="J263" s="44"/>
      <c r="K263" s="44"/>
      <c r="L263" s="42"/>
      <c r="M263" s="42"/>
      <c r="N263" s="43">
        <f t="shared" si="211"/>
        <v>0</v>
      </c>
      <c r="O263" s="44"/>
      <c r="P263" s="44"/>
      <c r="Q263" s="44"/>
      <c r="R263" s="44"/>
      <c r="S263" s="44"/>
      <c r="T263" s="42"/>
      <c r="U263" s="42"/>
      <c r="V263" s="43">
        <f t="shared" si="212"/>
        <v>0</v>
      </c>
      <c r="W263" s="44"/>
      <c r="X263" s="44"/>
      <c r="Y263" s="44"/>
      <c r="Z263" s="44"/>
      <c r="AA263" s="44"/>
      <c r="AB263" s="42"/>
      <c r="AC263" s="42"/>
      <c r="AD263" s="43">
        <f t="shared" si="213"/>
        <v>0</v>
      </c>
      <c r="AE263" s="44"/>
      <c r="AF263" s="44"/>
      <c r="AG263" s="44"/>
      <c r="AH263" s="44"/>
      <c r="AI263" s="44"/>
      <c r="AJ263" s="42"/>
      <c r="AK263" s="42"/>
      <c r="AL263" s="43">
        <f t="shared" si="214"/>
        <v>0</v>
      </c>
      <c r="AM263" s="150"/>
      <c r="AN263" s="90"/>
      <c r="AO263" s="90"/>
      <c r="AP263" s="90"/>
      <c r="AQ263" s="90"/>
      <c r="AR263" s="90"/>
      <c r="AS263" s="90"/>
      <c r="AT263" s="90"/>
      <c r="AU263" s="90"/>
      <c r="AV263" s="90"/>
      <c r="AW263" s="90"/>
      <c r="AX263" s="117"/>
    </row>
    <row r="264" spans="2:50" ht="12.95" customHeight="1" x14ac:dyDescent="0.25">
      <c r="B264" s="102"/>
      <c r="C264" s="106"/>
      <c r="D264" s="110"/>
      <c r="E264" s="114"/>
      <c r="F264" s="27" t="s">
        <v>7</v>
      </c>
      <c r="G264" s="44"/>
      <c r="H264" s="44"/>
      <c r="I264" s="44"/>
      <c r="J264" s="44"/>
      <c r="K264" s="44"/>
      <c r="L264" s="42"/>
      <c r="M264" s="42"/>
      <c r="N264" s="43">
        <f t="shared" si="211"/>
        <v>0</v>
      </c>
      <c r="O264" s="44"/>
      <c r="P264" s="44"/>
      <c r="Q264" s="44"/>
      <c r="R264" s="44"/>
      <c r="S264" s="44"/>
      <c r="T264" s="42"/>
      <c r="U264" s="42"/>
      <c r="V264" s="43">
        <f t="shared" si="212"/>
        <v>0</v>
      </c>
      <c r="W264" s="44"/>
      <c r="X264" s="44"/>
      <c r="Y264" s="44"/>
      <c r="Z264" s="44"/>
      <c r="AA264" s="44"/>
      <c r="AB264" s="42"/>
      <c r="AC264" s="42"/>
      <c r="AD264" s="43">
        <f t="shared" si="213"/>
        <v>0</v>
      </c>
      <c r="AE264" s="44"/>
      <c r="AF264" s="44"/>
      <c r="AG264" s="44"/>
      <c r="AH264" s="44"/>
      <c r="AI264" s="44"/>
      <c r="AJ264" s="42"/>
      <c r="AK264" s="42"/>
      <c r="AL264" s="43">
        <f t="shared" si="214"/>
        <v>0</v>
      </c>
      <c r="AM264" s="150"/>
      <c r="AN264" s="90"/>
      <c r="AO264" s="90"/>
      <c r="AP264" s="90"/>
      <c r="AQ264" s="90"/>
      <c r="AR264" s="90"/>
      <c r="AS264" s="90"/>
      <c r="AT264" s="90"/>
      <c r="AU264" s="90"/>
      <c r="AV264" s="90"/>
      <c r="AW264" s="90"/>
      <c r="AX264" s="117"/>
    </row>
    <row r="265" spans="2:50" ht="12.95" customHeight="1" x14ac:dyDescent="0.25">
      <c r="B265" s="102"/>
      <c r="C265" s="106"/>
      <c r="D265" s="110"/>
      <c r="E265" s="114"/>
      <c r="F265" s="27"/>
      <c r="G265" s="44"/>
      <c r="H265" s="44"/>
      <c r="I265" s="44"/>
      <c r="J265" s="44"/>
      <c r="K265" s="44"/>
      <c r="L265" s="42"/>
      <c r="M265" s="42"/>
      <c r="N265" s="43">
        <f t="shared" si="211"/>
        <v>0</v>
      </c>
      <c r="O265" s="44"/>
      <c r="P265" s="44"/>
      <c r="Q265" s="44"/>
      <c r="R265" s="44"/>
      <c r="S265" s="44"/>
      <c r="T265" s="42"/>
      <c r="U265" s="42"/>
      <c r="V265" s="43">
        <f t="shared" si="212"/>
        <v>0</v>
      </c>
      <c r="W265" s="44"/>
      <c r="X265" s="44"/>
      <c r="Y265" s="44"/>
      <c r="Z265" s="44"/>
      <c r="AA265" s="44"/>
      <c r="AB265" s="42"/>
      <c r="AC265" s="42"/>
      <c r="AD265" s="43">
        <f t="shared" si="213"/>
        <v>0</v>
      </c>
      <c r="AE265" s="44"/>
      <c r="AF265" s="44"/>
      <c r="AG265" s="44"/>
      <c r="AH265" s="44"/>
      <c r="AI265" s="44"/>
      <c r="AJ265" s="42"/>
      <c r="AK265" s="42"/>
      <c r="AL265" s="43">
        <f t="shared" si="214"/>
        <v>0</v>
      </c>
      <c r="AM265" s="150"/>
      <c r="AN265" s="90"/>
      <c r="AO265" s="90"/>
      <c r="AP265" s="90"/>
      <c r="AQ265" s="90"/>
      <c r="AR265" s="90"/>
      <c r="AS265" s="90"/>
      <c r="AT265" s="90"/>
      <c r="AU265" s="90"/>
      <c r="AV265" s="90"/>
      <c r="AW265" s="90"/>
      <c r="AX265" s="117"/>
    </row>
    <row r="266" spans="2:50" ht="12.95" customHeight="1" x14ac:dyDescent="0.25">
      <c r="B266" s="102"/>
      <c r="C266" s="106"/>
      <c r="D266" s="110"/>
      <c r="E266" s="114"/>
      <c r="F266" s="27"/>
      <c r="G266" s="44"/>
      <c r="H266" s="44"/>
      <c r="I266" s="44"/>
      <c r="J266" s="44"/>
      <c r="K266" s="44"/>
      <c r="L266" s="42"/>
      <c r="M266" s="42"/>
      <c r="N266" s="43">
        <f t="shared" si="211"/>
        <v>0</v>
      </c>
      <c r="O266" s="44"/>
      <c r="P266" s="44"/>
      <c r="Q266" s="44"/>
      <c r="R266" s="44"/>
      <c r="S266" s="44"/>
      <c r="T266" s="42"/>
      <c r="U266" s="42"/>
      <c r="V266" s="43">
        <f t="shared" si="212"/>
        <v>0</v>
      </c>
      <c r="W266" s="44"/>
      <c r="X266" s="44"/>
      <c r="Y266" s="44"/>
      <c r="Z266" s="44"/>
      <c r="AA266" s="44"/>
      <c r="AB266" s="42"/>
      <c r="AC266" s="42"/>
      <c r="AD266" s="43">
        <f t="shared" si="213"/>
        <v>0</v>
      </c>
      <c r="AE266" s="44"/>
      <c r="AF266" s="44"/>
      <c r="AG266" s="44"/>
      <c r="AH266" s="44"/>
      <c r="AI266" s="44"/>
      <c r="AJ266" s="42"/>
      <c r="AK266" s="42"/>
      <c r="AL266" s="43">
        <f t="shared" si="214"/>
        <v>0</v>
      </c>
      <c r="AM266" s="150"/>
      <c r="AN266" s="90"/>
      <c r="AO266" s="90"/>
      <c r="AP266" s="90"/>
      <c r="AQ266" s="90"/>
      <c r="AR266" s="90"/>
      <c r="AS266" s="90"/>
      <c r="AT266" s="90"/>
      <c r="AU266" s="90"/>
      <c r="AV266" s="90"/>
      <c r="AW266" s="90"/>
      <c r="AX266" s="117"/>
    </row>
    <row r="267" spans="2:50" ht="12.95" customHeight="1" x14ac:dyDescent="0.25">
      <c r="B267" s="102"/>
      <c r="C267" s="106"/>
      <c r="D267" s="110"/>
      <c r="E267" s="114"/>
      <c r="F267" s="27"/>
      <c r="G267" s="44"/>
      <c r="H267" s="44"/>
      <c r="I267" s="44"/>
      <c r="J267" s="44"/>
      <c r="K267" s="44"/>
      <c r="L267" s="42"/>
      <c r="M267" s="42"/>
      <c r="N267" s="43">
        <f t="shared" si="211"/>
        <v>0</v>
      </c>
      <c r="O267" s="44"/>
      <c r="P267" s="44"/>
      <c r="Q267" s="44"/>
      <c r="R267" s="44"/>
      <c r="S267" s="44"/>
      <c r="T267" s="42"/>
      <c r="U267" s="42"/>
      <c r="V267" s="43">
        <f t="shared" si="212"/>
        <v>0</v>
      </c>
      <c r="W267" s="44"/>
      <c r="X267" s="44"/>
      <c r="Y267" s="44"/>
      <c r="Z267" s="44"/>
      <c r="AA267" s="44"/>
      <c r="AB267" s="42"/>
      <c r="AC267" s="42"/>
      <c r="AD267" s="43">
        <f t="shared" si="213"/>
        <v>0</v>
      </c>
      <c r="AE267" s="44"/>
      <c r="AF267" s="44"/>
      <c r="AG267" s="44"/>
      <c r="AH267" s="44"/>
      <c r="AI267" s="44"/>
      <c r="AJ267" s="42"/>
      <c r="AK267" s="42"/>
      <c r="AL267" s="43">
        <f t="shared" si="214"/>
        <v>0</v>
      </c>
      <c r="AM267" s="150"/>
      <c r="AN267" s="90"/>
      <c r="AO267" s="90"/>
      <c r="AP267" s="90"/>
      <c r="AQ267" s="90"/>
      <c r="AR267" s="90"/>
      <c r="AS267" s="90"/>
      <c r="AT267" s="90"/>
      <c r="AU267" s="90"/>
      <c r="AV267" s="90"/>
      <c r="AW267" s="90"/>
      <c r="AX267" s="117"/>
    </row>
    <row r="268" spans="2:50" ht="12.95" customHeight="1" x14ac:dyDescent="0.25">
      <c r="B268" s="102"/>
      <c r="C268" s="106"/>
      <c r="D268" s="110"/>
      <c r="E268" s="114"/>
      <c r="F268" s="28"/>
      <c r="G268" s="44"/>
      <c r="H268" s="44"/>
      <c r="I268" s="44"/>
      <c r="J268" s="44"/>
      <c r="K268" s="44"/>
      <c r="L268" s="42"/>
      <c r="M268" s="42"/>
      <c r="N268" s="43">
        <f t="shared" si="211"/>
        <v>0</v>
      </c>
      <c r="O268" s="44"/>
      <c r="P268" s="44"/>
      <c r="Q268" s="44"/>
      <c r="R268" s="44"/>
      <c r="S268" s="44"/>
      <c r="T268" s="42"/>
      <c r="U268" s="42"/>
      <c r="V268" s="43">
        <f t="shared" si="212"/>
        <v>0</v>
      </c>
      <c r="W268" s="44"/>
      <c r="X268" s="44"/>
      <c r="Y268" s="44"/>
      <c r="Z268" s="44"/>
      <c r="AA268" s="44"/>
      <c r="AB268" s="42"/>
      <c r="AC268" s="42"/>
      <c r="AD268" s="43">
        <f t="shared" si="213"/>
        <v>0</v>
      </c>
      <c r="AE268" s="44"/>
      <c r="AF268" s="44"/>
      <c r="AG268" s="44"/>
      <c r="AH268" s="44"/>
      <c r="AI268" s="44"/>
      <c r="AJ268" s="42"/>
      <c r="AK268" s="42"/>
      <c r="AL268" s="43">
        <f t="shared" si="214"/>
        <v>0</v>
      </c>
      <c r="AM268" s="150"/>
      <c r="AN268" s="90"/>
      <c r="AO268" s="90"/>
      <c r="AP268" s="90"/>
      <c r="AQ268" s="90"/>
      <c r="AR268" s="90"/>
      <c r="AS268" s="90"/>
      <c r="AT268" s="90"/>
      <c r="AU268" s="90"/>
      <c r="AV268" s="90"/>
      <c r="AW268" s="90"/>
      <c r="AX268" s="117"/>
    </row>
    <row r="269" spans="2:50" ht="12.95" customHeight="1" thickBot="1" x14ac:dyDescent="0.3">
      <c r="B269" s="103"/>
      <c r="C269" s="107"/>
      <c r="D269" s="111"/>
      <c r="E269" s="114"/>
      <c r="F269" s="28"/>
      <c r="G269" s="44"/>
      <c r="H269" s="44"/>
      <c r="I269" s="44"/>
      <c r="J269" s="44"/>
      <c r="K269" s="44"/>
      <c r="L269" s="46"/>
      <c r="M269" s="46"/>
      <c r="N269" s="43">
        <f t="shared" si="211"/>
        <v>0</v>
      </c>
      <c r="O269" s="44"/>
      <c r="P269" s="44"/>
      <c r="Q269" s="44"/>
      <c r="R269" s="44"/>
      <c r="S269" s="44"/>
      <c r="T269" s="46"/>
      <c r="U269" s="46"/>
      <c r="V269" s="43">
        <f t="shared" si="212"/>
        <v>0</v>
      </c>
      <c r="W269" s="44"/>
      <c r="X269" s="44"/>
      <c r="Y269" s="44"/>
      <c r="Z269" s="44"/>
      <c r="AA269" s="44"/>
      <c r="AB269" s="46"/>
      <c r="AC269" s="46"/>
      <c r="AD269" s="43">
        <f t="shared" si="213"/>
        <v>0</v>
      </c>
      <c r="AE269" s="44"/>
      <c r="AF269" s="44"/>
      <c r="AG269" s="44"/>
      <c r="AH269" s="44"/>
      <c r="AI269" s="44"/>
      <c r="AJ269" s="46"/>
      <c r="AK269" s="46"/>
      <c r="AL269" s="43">
        <f t="shared" si="214"/>
        <v>0</v>
      </c>
      <c r="AM269" s="150"/>
      <c r="AN269" s="90"/>
      <c r="AO269" s="90"/>
      <c r="AP269" s="90"/>
      <c r="AQ269" s="90"/>
      <c r="AR269" s="90"/>
      <c r="AS269" s="90"/>
      <c r="AT269" s="90"/>
      <c r="AU269" s="90"/>
      <c r="AV269" s="90"/>
      <c r="AW269" s="90"/>
      <c r="AX269" s="117"/>
    </row>
    <row r="270" spans="2:50" ht="12.95" hidden="1" customHeight="1" thickBot="1" x14ac:dyDescent="0.3">
      <c r="B270" s="104"/>
      <c r="C270" s="108"/>
      <c r="D270" s="112"/>
      <c r="E270" s="115"/>
      <c r="F270" s="28" t="s">
        <v>36</v>
      </c>
      <c r="G270" s="48"/>
      <c r="H270" s="48"/>
      <c r="I270" s="48"/>
      <c r="J270" s="48"/>
      <c r="K270" s="48"/>
      <c r="L270" s="47"/>
      <c r="M270" s="47"/>
      <c r="N270" s="43">
        <f>N259+N260+N262+N267+N268+N269+N265+N266</f>
        <v>0</v>
      </c>
      <c r="O270" s="49"/>
      <c r="P270" s="49"/>
      <c r="Q270" s="49"/>
      <c r="R270" s="49"/>
      <c r="S270" s="49"/>
      <c r="T270" s="47"/>
      <c r="U270" s="47"/>
      <c r="V270" s="43">
        <f>V259+V260+V262+V267+V268+V269+V265+V266</f>
        <v>0</v>
      </c>
      <c r="W270" s="49"/>
      <c r="X270" s="49"/>
      <c r="Y270" s="49"/>
      <c r="Z270" s="49"/>
      <c r="AA270" s="49"/>
      <c r="AB270" s="47"/>
      <c r="AC270" s="47"/>
      <c r="AD270" s="43">
        <f>AD259+AD260+AD262+AD267+AD268+AD269+AD265+AD266</f>
        <v>0</v>
      </c>
      <c r="AE270" s="49"/>
      <c r="AF270" s="49"/>
      <c r="AG270" s="49"/>
      <c r="AH270" s="49"/>
      <c r="AI270" s="49"/>
      <c r="AJ270" s="47"/>
      <c r="AK270" s="47"/>
      <c r="AL270" s="43">
        <f>AL259+AL260+AL262+AL267+AL268+AL269+AL265+AL266</f>
        <v>0</v>
      </c>
      <c r="AM270" s="151"/>
      <c r="AN270" s="91"/>
      <c r="AO270" s="91"/>
      <c r="AP270" s="91"/>
      <c r="AQ270" s="91"/>
      <c r="AR270" s="91"/>
      <c r="AS270" s="91"/>
      <c r="AT270" s="91"/>
      <c r="AU270" s="91"/>
      <c r="AV270" s="91"/>
      <c r="AW270" s="91"/>
      <c r="AX270" s="118"/>
    </row>
    <row r="271" spans="2:50" ht="12.95" customHeight="1" thickTop="1" x14ac:dyDescent="0.25">
      <c r="B271" s="102">
        <v>15</v>
      </c>
      <c r="C271" s="105">
        <f>NİSAN!C271</f>
        <v>0</v>
      </c>
      <c r="D271" s="109">
        <f>NİSAN!D271</f>
        <v>0</v>
      </c>
      <c r="E271" s="113">
        <f>NİSAN!E271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149">
        <f t="shared" ref="AM271" si="215">N271+V271+AD271+AL271</f>
        <v>0</v>
      </c>
      <c r="AN271" s="89">
        <f t="shared" ref="AN271" si="216">N272+V272+AD272+AL272</f>
        <v>0</v>
      </c>
      <c r="AO271" s="89">
        <f t="shared" ref="AO271" si="217">N273+V273+AD273+AL273</f>
        <v>0</v>
      </c>
      <c r="AP271" s="89">
        <f t="shared" ref="AP271" si="218">N274+V274+AD274+AL274</f>
        <v>0</v>
      </c>
      <c r="AQ271" s="89">
        <f t="shared" ref="AQ271" si="219">N275+V275+AD275+AL275</f>
        <v>0</v>
      </c>
      <c r="AR271" s="89">
        <f t="shared" ref="AR271" si="220">N276+V276+AD276+AL276</f>
        <v>0</v>
      </c>
      <c r="AS271" s="89">
        <f t="shared" ref="AS271" si="221">N277+V277+AD277+AL277</f>
        <v>0</v>
      </c>
      <c r="AT271" s="89">
        <f t="shared" ref="AT271" si="222">N289+V289+AD289+AL289</f>
        <v>0</v>
      </c>
      <c r="AU271" s="89">
        <f t="shared" ref="AU271" si="223">N282+V282+AD282+AL282</f>
        <v>0</v>
      </c>
      <c r="AV271" s="89">
        <f t="shared" ref="AV271" si="224">N283+V283+AD283+AL283</f>
        <v>0</v>
      </c>
      <c r="AW271" s="89">
        <f t="shared" ref="AW271" si="225">N280+V280+AD280+AL280</f>
        <v>0</v>
      </c>
      <c r="AX271" s="116">
        <f t="shared" ref="AX271" si="226">SUM(AN271:AW289)</f>
        <v>0</v>
      </c>
    </row>
    <row r="272" spans="2:50"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150"/>
      <c r="AN272" s="90"/>
      <c r="AO272" s="90"/>
      <c r="AP272" s="90"/>
      <c r="AQ272" s="90"/>
      <c r="AR272" s="90"/>
      <c r="AS272" s="90"/>
      <c r="AT272" s="90"/>
      <c r="AU272" s="90"/>
      <c r="AV272" s="90"/>
      <c r="AW272" s="90"/>
      <c r="AX272" s="117"/>
    </row>
    <row r="273" spans="2:50"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150"/>
      <c r="AN273" s="90"/>
      <c r="AO273" s="90"/>
      <c r="AP273" s="90"/>
      <c r="AQ273" s="90"/>
      <c r="AR273" s="90"/>
      <c r="AS273" s="90"/>
      <c r="AT273" s="90"/>
      <c r="AU273" s="90"/>
      <c r="AV273" s="90"/>
      <c r="AW273" s="90"/>
      <c r="AX273" s="117"/>
    </row>
    <row r="274" spans="2:50"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150"/>
      <c r="AN274" s="90"/>
      <c r="AO274" s="90"/>
      <c r="AP274" s="90"/>
      <c r="AQ274" s="90"/>
      <c r="AR274" s="90"/>
      <c r="AS274" s="90"/>
      <c r="AT274" s="90"/>
      <c r="AU274" s="90"/>
      <c r="AV274" s="90"/>
      <c r="AW274" s="90"/>
      <c r="AX274" s="117"/>
    </row>
    <row r="275" spans="2:50"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150"/>
      <c r="AN275" s="90"/>
      <c r="AO275" s="90"/>
      <c r="AP275" s="90"/>
      <c r="AQ275" s="90"/>
      <c r="AR275" s="90"/>
      <c r="AS275" s="90"/>
      <c r="AT275" s="90"/>
      <c r="AU275" s="90"/>
      <c r="AV275" s="90"/>
      <c r="AW275" s="90"/>
      <c r="AX275" s="117"/>
    </row>
    <row r="276" spans="2:50" ht="12.95" customHeight="1" x14ac:dyDescent="0.25">
      <c r="B276" s="102"/>
      <c r="C276" s="106"/>
      <c r="D276" s="110"/>
      <c r="E276" s="114"/>
      <c r="F276" s="27" t="s">
        <v>37</v>
      </c>
      <c r="G276" s="44"/>
      <c r="H276" s="44"/>
      <c r="I276" s="44"/>
      <c r="J276" s="44"/>
      <c r="K276" s="44"/>
      <c r="L276" s="42"/>
      <c r="M276" s="42"/>
      <c r="N276" s="43">
        <f>SUM(G276:M276)</f>
        <v>0</v>
      </c>
      <c r="O276" s="44"/>
      <c r="P276" s="44"/>
      <c r="Q276" s="44"/>
      <c r="R276" s="44"/>
      <c r="S276" s="44"/>
      <c r="T276" s="42"/>
      <c r="U276" s="42"/>
      <c r="V276" s="43">
        <f>SUM(O276:U276)</f>
        <v>0</v>
      </c>
      <c r="W276" s="44"/>
      <c r="X276" s="44"/>
      <c r="Y276" s="44"/>
      <c r="Z276" s="44"/>
      <c r="AA276" s="44"/>
      <c r="AB276" s="42"/>
      <c r="AC276" s="42"/>
      <c r="AD276" s="43">
        <f>SUM(W276:AC276)</f>
        <v>0</v>
      </c>
      <c r="AE276" s="44"/>
      <c r="AF276" s="44"/>
      <c r="AG276" s="44"/>
      <c r="AH276" s="44"/>
      <c r="AI276" s="44"/>
      <c r="AJ276" s="42"/>
      <c r="AK276" s="42"/>
      <c r="AL276" s="43">
        <f>SUM(AE276:AK276)</f>
        <v>0</v>
      </c>
      <c r="AM276" s="150"/>
      <c r="AN276" s="90"/>
      <c r="AO276" s="90"/>
      <c r="AP276" s="90"/>
      <c r="AQ276" s="90"/>
      <c r="AR276" s="90"/>
      <c r="AS276" s="90"/>
      <c r="AT276" s="90"/>
      <c r="AU276" s="90"/>
      <c r="AV276" s="90"/>
      <c r="AW276" s="90"/>
      <c r="AX276" s="117"/>
    </row>
    <row r="277" spans="2:50" ht="12.95" customHeight="1" x14ac:dyDescent="0.25">
      <c r="B277" s="102"/>
      <c r="C277" s="106"/>
      <c r="D277" s="110"/>
      <c r="E277" s="114"/>
      <c r="F277" s="28" t="s">
        <v>31</v>
      </c>
      <c r="G277" s="45"/>
      <c r="H277" s="45"/>
      <c r="I277" s="45"/>
      <c r="J277" s="45"/>
      <c r="K277" s="45">
        <f>IF((N271-E271)&lt;=0,0,IF((N271-E271)&gt;0,(N271-E271)))</f>
        <v>0</v>
      </c>
      <c r="L277" s="42"/>
      <c r="M277" s="42"/>
      <c r="N277" s="43">
        <f t="shared" ref="N277:N288" si="227">SUM(G277:M277)</f>
        <v>0</v>
      </c>
      <c r="O277" s="45"/>
      <c r="P277" s="45"/>
      <c r="Q277" s="45"/>
      <c r="R277" s="45"/>
      <c r="S277" s="45">
        <f>IF((V271-E271)&lt;=0,0,IF((V271-E271)&gt;0,(V271-E271)))</f>
        <v>0</v>
      </c>
      <c r="T277" s="42"/>
      <c r="U277" s="42"/>
      <c r="V277" s="43">
        <f t="shared" ref="V277:V288" si="228">SUM(O277:U277)</f>
        <v>0</v>
      </c>
      <c r="W277" s="45"/>
      <c r="X277" s="45"/>
      <c r="Y277" s="45"/>
      <c r="Z277" s="45"/>
      <c r="AA277" s="45">
        <f>IF((AD271-E271)&lt;=0,0,IF((AD271-E271)&gt;0,(AD271-E271)))</f>
        <v>0</v>
      </c>
      <c r="AB277" s="42"/>
      <c r="AC277" s="42"/>
      <c r="AD277" s="43">
        <f t="shared" ref="AD277:AD288" si="229">SUM(W277:AC277)</f>
        <v>0</v>
      </c>
      <c r="AE277" s="45"/>
      <c r="AF277" s="45"/>
      <c r="AG277" s="45"/>
      <c r="AH277" s="45"/>
      <c r="AI277" s="45">
        <f>IF((AL271-E271)&lt;=0,0,IF((AL271-E271)&gt;0,(AL271-E271)))</f>
        <v>0</v>
      </c>
      <c r="AJ277" s="42"/>
      <c r="AK277" s="42"/>
      <c r="AL277" s="43">
        <f t="shared" ref="AL277:AL288" si="230">SUM(AE277:AK277)</f>
        <v>0</v>
      </c>
      <c r="AM277" s="150"/>
      <c r="AN277" s="90"/>
      <c r="AO277" s="90"/>
      <c r="AP277" s="90"/>
      <c r="AQ277" s="90"/>
      <c r="AR277" s="90"/>
      <c r="AS277" s="90"/>
      <c r="AT277" s="90"/>
      <c r="AU277" s="90"/>
      <c r="AV277" s="90"/>
      <c r="AW277" s="90"/>
      <c r="AX277" s="117"/>
    </row>
    <row r="278" spans="2:50"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27"/>
        <v>0</v>
      </c>
      <c r="O278" s="45"/>
      <c r="P278" s="45"/>
      <c r="Q278" s="45"/>
      <c r="R278" s="45"/>
      <c r="S278" s="44">
        <f>IF(E271-15&lt;0,0,IF(SUM(O271:U276)&lt;10,0,IF(SUM(O271:U276)&lt;20,1,IF(SUM(O271:U276)&lt;30,2,IF(SUM(O271:U276)&gt;=30,3)))))</f>
        <v>0</v>
      </c>
      <c r="T278" s="42"/>
      <c r="U278" s="42"/>
      <c r="V278" s="43">
        <f t="shared" si="228"/>
        <v>0</v>
      </c>
      <c r="W278" s="45"/>
      <c r="X278" s="45"/>
      <c r="Y278" s="45"/>
      <c r="Z278" s="45"/>
      <c r="AA278" s="44">
        <f>IF(E271-15&lt;0,0,IF(SUM(W271:AC276)&lt;10,0,IF(SUM(W271:AC276)&lt;20,1,IF(SUM(W271:AC276)&lt;30,2,IF(SUM(W271:AC276)&gt;=30,3)))))</f>
        <v>0</v>
      </c>
      <c r="AB278" s="42"/>
      <c r="AC278" s="42"/>
      <c r="AD278" s="43">
        <f t="shared" si="229"/>
        <v>0</v>
      </c>
      <c r="AE278" s="45"/>
      <c r="AF278" s="45"/>
      <c r="AG278" s="45"/>
      <c r="AH278" s="45"/>
      <c r="AI278" s="44">
        <f>IF(E271-15&lt;0,0,IF(SUM(AE271:AK276)&lt;10,0,IF(SUM(AE271:AK276)&lt;20,1,IF(SUM(AE271:AK276)&lt;30,2,IF(SUM(AE271:AK276)&gt;=30,3)))))</f>
        <v>0</v>
      </c>
      <c r="AJ278" s="42"/>
      <c r="AK278" s="42"/>
      <c r="AL278" s="43">
        <f t="shared" si="230"/>
        <v>0</v>
      </c>
      <c r="AM278" s="150"/>
      <c r="AN278" s="90"/>
      <c r="AO278" s="90"/>
      <c r="AP278" s="90"/>
      <c r="AQ278" s="90"/>
      <c r="AR278" s="90"/>
      <c r="AS278" s="90"/>
      <c r="AT278" s="90"/>
      <c r="AU278" s="90"/>
      <c r="AV278" s="90"/>
      <c r="AW278" s="90"/>
      <c r="AX278" s="117"/>
    </row>
    <row r="279" spans="2:50" ht="12.95" customHeight="1" x14ac:dyDescent="0.25">
      <c r="B279" s="102"/>
      <c r="C279" s="106"/>
      <c r="D279" s="110"/>
      <c r="E279" s="114"/>
      <c r="F279" s="28" t="s">
        <v>41</v>
      </c>
      <c r="G279" s="44"/>
      <c r="H279" s="44"/>
      <c r="I279" s="44"/>
      <c r="J279" s="44"/>
      <c r="K279" s="45"/>
      <c r="L279" s="42"/>
      <c r="M279" s="42"/>
      <c r="N279" s="43">
        <f t="shared" si="227"/>
        <v>0</v>
      </c>
      <c r="O279" s="44"/>
      <c r="P279" s="44"/>
      <c r="Q279" s="44"/>
      <c r="R279" s="44"/>
      <c r="S279" s="45"/>
      <c r="T279" s="42"/>
      <c r="U279" s="42"/>
      <c r="V279" s="43">
        <f t="shared" si="228"/>
        <v>0</v>
      </c>
      <c r="W279" s="44"/>
      <c r="X279" s="44"/>
      <c r="Y279" s="44"/>
      <c r="Z279" s="44"/>
      <c r="AA279" s="45"/>
      <c r="AB279" s="42"/>
      <c r="AC279" s="42"/>
      <c r="AD279" s="43">
        <f t="shared" si="229"/>
        <v>0</v>
      </c>
      <c r="AE279" s="44"/>
      <c r="AF279" s="44"/>
      <c r="AG279" s="44"/>
      <c r="AH279" s="44"/>
      <c r="AI279" s="45"/>
      <c r="AJ279" s="42"/>
      <c r="AK279" s="42"/>
      <c r="AL279" s="43">
        <f t="shared" si="230"/>
        <v>0</v>
      </c>
      <c r="AM279" s="150"/>
      <c r="AN279" s="90"/>
      <c r="AO279" s="90"/>
      <c r="AP279" s="90"/>
      <c r="AQ279" s="90"/>
      <c r="AR279" s="90"/>
      <c r="AS279" s="90"/>
      <c r="AT279" s="90"/>
      <c r="AU279" s="90"/>
      <c r="AV279" s="90"/>
      <c r="AW279" s="90"/>
      <c r="AX279" s="117"/>
    </row>
    <row r="280" spans="2:50" ht="12.95" customHeight="1" x14ac:dyDescent="0.25">
      <c r="B280" s="102"/>
      <c r="C280" s="106"/>
      <c r="D280" s="110"/>
      <c r="E280" s="114"/>
      <c r="F280" s="28" t="s">
        <v>6</v>
      </c>
      <c r="G280" s="44"/>
      <c r="H280" s="44"/>
      <c r="I280" s="44"/>
      <c r="J280" s="44"/>
      <c r="K280" s="44"/>
      <c r="L280" s="42"/>
      <c r="M280" s="42"/>
      <c r="N280" s="43">
        <f t="shared" si="227"/>
        <v>0</v>
      </c>
      <c r="O280" s="44"/>
      <c r="P280" s="44"/>
      <c r="Q280" s="44"/>
      <c r="R280" s="44"/>
      <c r="S280" s="44"/>
      <c r="T280" s="42"/>
      <c r="U280" s="42"/>
      <c r="V280" s="43">
        <f t="shared" si="228"/>
        <v>0</v>
      </c>
      <c r="W280" s="44"/>
      <c r="X280" s="44"/>
      <c r="Y280" s="44"/>
      <c r="Z280" s="44"/>
      <c r="AA280" s="44"/>
      <c r="AB280" s="42"/>
      <c r="AC280" s="42"/>
      <c r="AD280" s="43">
        <f t="shared" si="229"/>
        <v>0</v>
      </c>
      <c r="AE280" s="44"/>
      <c r="AF280" s="44"/>
      <c r="AG280" s="44"/>
      <c r="AH280" s="44"/>
      <c r="AI280" s="44"/>
      <c r="AJ280" s="42"/>
      <c r="AK280" s="42"/>
      <c r="AL280" s="43">
        <f t="shared" si="230"/>
        <v>0</v>
      </c>
      <c r="AM280" s="150"/>
      <c r="AN280" s="90"/>
      <c r="AO280" s="90"/>
      <c r="AP280" s="90"/>
      <c r="AQ280" s="90"/>
      <c r="AR280" s="90"/>
      <c r="AS280" s="90"/>
      <c r="AT280" s="90"/>
      <c r="AU280" s="90"/>
      <c r="AV280" s="90"/>
      <c r="AW280" s="90"/>
      <c r="AX280" s="117"/>
    </row>
    <row r="281" spans="2:50" ht="12.95" customHeight="1" x14ac:dyDescent="0.25">
      <c r="B281" s="102"/>
      <c r="C281" s="106"/>
      <c r="D281" s="110"/>
      <c r="E281" s="114"/>
      <c r="F281" s="29" t="s">
        <v>35</v>
      </c>
      <c r="G281" s="44"/>
      <c r="H281" s="44"/>
      <c r="I281" s="44"/>
      <c r="J281" s="44"/>
      <c r="K281" s="44"/>
      <c r="L281" s="42"/>
      <c r="M281" s="42"/>
      <c r="N281" s="43">
        <f t="shared" si="227"/>
        <v>0</v>
      </c>
      <c r="O281" s="44"/>
      <c r="P281" s="44"/>
      <c r="Q281" s="44"/>
      <c r="R281" s="44"/>
      <c r="S281" s="44"/>
      <c r="T281" s="42"/>
      <c r="U281" s="42"/>
      <c r="V281" s="43">
        <f t="shared" si="228"/>
        <v>0</v>
      </c>
      <c r="W281" s="44"/>
      <c r="X281" s="44"/>
      <c r="Y281" s="44"/>
      <c r="Z281" s="44"/>
      <c r="AA281" s="44"/>
      <c r="AB281" s="42"/>
      <c r="AC281" s="42"/>
      <c r="AD281" s="43">
        <f t="shared" si="229"/>
        <v>0</v>
      </c>
      <c r="AE281" s="44"/>
      <c r="AF281" s="44"/>
      <c r="AG281" s="44"/>
      <c r="AH281" s="44"/>
      <c r="AI281" s="44"/>
      <c r="AJ281" s="42"/>
      <c r="AK281" s="42"/>
      <c r="AL281" s="43">
        <f t="shared" si="230"/>
        <v>0</v>
      </c>
      <c r="AM281" s="150"/>
      <c r="AN281" s="90"/>
      <c r="AO281" s="90"/>
      <c r="AP281" s="90"/>
      <c r="AQ281" s="90"/>
      <c r="AR281" s="90"/>
      <c r="AS281" s="90"/>
      <c r="AT281" s="90"/>
      <c r="AU281" s="90"/>
      <c r="AV281" s="90"/>
      <c r="AW281" s="90"/>
      <c r="AX281" s="117"/>
    </row>
    <row r="282" spans="2:50" ht="12.95" customHeight="1" x14ac:dyDescent="0.25">
      <c r="B282" s="102"/>
      <c r="C282" s="106"/>
      <c r="D282" s="110"/>
      <c r="E282" s="114"/>
      <c r="F282" s="27" t="s">
        <v>40</v>
      </c>
      <c r="G282" s="44"/>
      <c r="H282" s="44"/>
      <c r="I282" s="44"/>
      <c r="J282" s="44"/>
      <c r="K282" s="44"/>
      <c r="L282" s="42"/>
      <c r="M282" s="42"/>
      <c r="N282" s="43">
        <f t="shared" si="227"/>
        <v>0</v>
      </c>
      <c r="O282" s="44"/>
      <c r="P282" s="44"/>
      <c r="Q282" s="44"/>
      <c r="R282" s="44"/>
      <c r="S282" s="44"/>
      <c r="T282" s="42"/>
      <c r="U282" s="42"/>
      <c r="V282" s="43">
        <f t="shared" si="228"/>
        <v>0</v>
      </c>
      <c r="W282" s="44"/>
      <c r="X282" s="44"/>
      <c r="Y282" s="44"/>
      <c r="Z282" s="44"/>
      <c r="AA282" s="44"/>
      <c r="AB282" s="42"/>
      <c r="AC282" s="42"/>
      <c r="AD282" s="43">
        <f t="shared" si="229"/>
        <v>0</v>
      </c>
      <c r="AE282" s="44"/>
      <c r="AF282" s="44"/>
      <c r="AG282" s="44"/>
      <c r="AH282" s="44"/>
      <c r="AI282" s="44"/>
      <c r="AJ282" s="42"/>
      <c r="AK282" s="42"/>
      <c r="AL282" s="43">
        <f t="shared" si="230"/>
        <v>0</v>
      </c>
      <c r="AM282" s="150"/>
      <c r="AN282" s="90"/>
      <c r="AO282" s="90"/>
      <c r="AP282" s="90"/>
      <c r="AQ282" s="90"/>
      <c r="AR282" s="90"/>
      <c r="AS282" s="90"/>
      <c r="AT282" s="90"/>
      <c r="AU282" s="90"/>
      <c r="AV282" s="90"/>
      <c r="AW282" s="90"/>
      <c r="AX282" s="117"/>
    </row>
    <row r="283" spans="2:50" ht="12.95" customHeight="1" x14ac:dyDescent="0.25">
      <c r="B283" s="102"/>
      <c r="C283" s="106"/>
      <c r="D283" s="110"/>
      <c r="E283" s="114"/>
      <c r="F283" s="27" t="s">
        <v>7</v>
      </c>
      <c r="G283" s="44"/>
      <c r="H283" s="44"/>
      <c r="I283" s="44"/>
      <c r="J283" s="44"/>
      <c r="K283" s="44"/>
      <c r="L283" s="42"/>
      <c r="M283" s="42"/>
      <c r="N283" s="43">
        <f t="shared" si="227"/>
        <v>0</v>
      </c>
      <c r="O283" s="44"/>
      <c r="P283" s="44"/>
      <c r="Q283" s="44"/>
      <c r="R283" s="44"/>
      <c r="S283" s="44"/>
      <c r="T283" s="42"/>
      <c r="U283" s="42"/>
      <c r="V283" s="43">
        <f t="shared" si="228"/>
        <v>0</v>
      </c>
      <c r="W283" s="44"/>
      <c r="X283" s="44"/>
      <c r="Y283" s="44"/>
      <c r="Z283" s="44"/>
      <c r="AA283" s="44"/>
      <c r="AB283" s="42"/>
      <c r="AC283" s="42"/>
      <c r="AD283" s="43">
        <f t="shared" si="229"/>
        <v>0</v>
      </c>
      <c r="AE283" s="44"/>
      <c r="AF283" s="44"/>
      <c r="AG283" s="44"/>
      <c r="AH283" s="44"/>
      <c r="AI283" s="44"/>
      <c r="AJ283" s="42"/>
      <c r="AK283" s="42"/>
      <c r="AL283" s="43">
        <f t="shared" si="230"/>
        <v>0</v>
      </c>
      <c r="AM283" s="150"/>
      <c r="AN283" s="90"/>
      <c r="AO283" s="90"/>
      <c r="AP283" s="90"/>
      <c r="AQ283" s="90"/>
      <c r="AR283" s="90"/>
      <c r="AS283" s="90"/>
      <c r="AT283" s="90"/>
      <c r="AU283" s="90"/>
      <c r="AV283" s="90"/>
      <c r="AW283" s="90"/>
      <c r="AX283" s="117"/>
    </row>
    <row r="284" spans="2:50" ht="12.95" customHeight="1" x14ac:dyDescent="0.25">
      <c r="B284" s="102"/>
      <c r="C284" s="106"/>
      <c r="D284" s="110"/>
      <c r="E284" s="114"/>
      <c r="F284" s="27"/>
      <c r="G284" s="44"/>
      <c r="H284" s="44"/>
      <c r="I284" s="44"/>
      <c r="J284" s="44"/>
      <c r="K284" s="44"/>
      <c r="L284" s="42"/>
      <c r="M284" s="42"/>
      <c r="N284" s="43">
        <f t="shared" si="227"/>
        <v>0</v>
      </c>
      <c r="O284" s="44"/>
      <c r="P284" s="44"/>
      <c r="Q284" s="44"/>
      <c r="R284" s="44"/>
      <c r="S284" s="44"/>
      <c r="T284" s="42"/>
      <c r="U284" s="42"/>
      <c r="V284" s="43">
        <f t="shared" si="228"/>
        <v>0</v>
      </c>
      <c r="W284" s="44"/>
      <c r="X284" s="44"/>
      <c r="Y284" s="44"/>
      <c r="Z284" s="44"/>
      <c r="AA284" s="44"/>
      <c r="AB284" s="42"/>
      <c r="AC284" s="42"/>
      <c r="AD284" s="43">
        <f t="shared" si="229"/>
        <v>0</v>
      </c>
      <c r="AE284" s="44"/>
      <c r="AF284" s="44"/>
      <c r="AG284" s="44"/>
      <c r="AH284" s="44"/>
      <c r="AI284" s="44"/>
      <c r="AJ284" s="42"/>
      <c r="AK284" s="42"/>
      <c r="AL284" s="43">
        <f t="shared" si="230"/>
        <v>0</v>
      </c>
      <c r="AM284" s="150"/>
      <c r="AN284" s="90"/>
      <c r="AO284" s="90"/>
      <c r="AP284" s="90"/>
      <c r="AQ284" s="90"/>
      <c r="AR284" s="90"/>
      <c r="AS284" s="90"/>
      <c r="AT284" s="90"/>
      <c r="AU284" s="90"/>
      <c r="AV284" s="90"/>
      <c r="AW284" s="90"/>
      <c r="AX284" s="117"/>
    </row>
    <row r="285" spans="2:50" ht="12.95" customHeight="1" x14ac:dyDescent="0.25">
      <c r="B285" s="103"/>
      <c r="C285" s="106"/>
      <c r="D285" s="110"/>
      <c r="E285" s="114"/>
      <c r="F285" s="27"/>
      <c r="G285" s="44"/>
      <c r="H285" s="44"/>
      <c r="I285" s="44"/>
      <c r="J285" s="44"/>
      <c r="K285" s="44"/>
      <c r="L285" s="42"/>
      <c r="M285" s="42"/>
      <c r="N285" s="43">
        <f t="shared" si="227"/>
        <v>0</v>
      </c>
      <c r="O285" s="44"/>
      <c r="P285" s="44"/>
      <c r="Q285" s="44"/>
      <c r="R285" s="44"/>
      <c r="S285" s="44"/>
      <c r="T285" s="42"/>
      <c r="U285" s="42"/>
      <c r="V285" s="43">
        <f t="shared" si="228"/>
        <v>0</v>
      </c>
      <c r="W285" s="44"/>
      <c r="X285" s="44"/>
      <c r="Y285" s="44"/>
      <c r="Z285" s="44"/>
      <c r="AA285" s="44"/>
      <c r="AB285" s="42"/>
      <c r="AC285" s="42"/>
      <c r="AD285" s="43">
        <f t="shared" si="229"/>
        <v>0</v>
      </c>
      <c r="AE285" s="44"/>
      <c r="AF285" s="44"/>
      <c r="AG285" s="44"/>
      <c r="AH285" s="44"/>
      <c r="AI285" s="44"/>
      <c r="AJ285" s="42"/>
      <c r="AK285" s="42"/>
      <c r="AL285" s="43">
        <f t="shared" si="230"/>
        <v>0</v>
      </c>
      <c r="AM285" s="150"/>
      <c r="AN285" s="90"/>
      <c r="AO285" s="90"/>
      <c r="AP285" s="90"/>
      <c r="AQ285" s="90"/>
      <c r="AR285" s="90"/>
      <c r="AS285" s="90"/>
      <c r="AT285" s="90"/>
      <c r="AU285" s="90"/>
      <c r="AV285" s="90"/>
      <c r="AW285" s="90"/>
      <c r="AX285" s="117"/>
    </row>
    <row r="286" spans="2:50" ht="12.95" customHeight="1" x14ac:dyDescent="0.25">
      <c r="B286" s="103"/>
      <c r="C286" s="106"/>
      <c r="D286" s="110"/>
      <c r="E286" s="114"/>
      <c r="F286" s="27"/>
      <c r="G286" s="44"/>
      <c r="H286" s="44"/>
      <c r="I286" s="44"/>
      <c r="J286" s="44"/>
      <c r="K286" s="44"/>
      <c r="L286" s="42"/>
      <c r="M286" s="42"/>
      <c r="N286" s="43">
        <f t="shared" si="227"/>
        <v>0</v>
      </c>
      <c r="O286" s="44"/>
      <c r="P286" s="44"/>
      <c r="Q286" s="44"/>
      <c r="R286" s="44"/>
      <c r="S286" s="44"/>
      <c r="T286" s="42"/>
      <c r="U286" s="42"/>
      <c r="V286" s="43">
        <f t="shared" si="228"/>
        <v>0</v>
      </c>
      <c r="W286" s="44"/>
      <c r="X286" s="44"/>
      <c r="Y286" s="44"/>
      <c r="Z286" s="44"/>
      <c r="AA286" s="44"/>
      <c r="AB286" s="42"/>
      <c r="AC286" s="42"/>
      <c r="AD286" s="43">
        <f t="shared" si="229"/>
        <v>0</v>
      </c>
      <c r="AE286" s="44"/>
      <c r="AF286" s="44"/>
      <c r="AG286" s="44"/>
      <c r="AH286" s="44"/>
      <c r="AI286" s="44"/>
      <c r="AJ286" s="42"/>
      <c r="AK286" s="42"/>
      <c r="AL286" s="43">
        <f t="shared" si="230"/>
        <v>0</v>
      </c>
      <c r="AM286" s="150"/>
      <c r="AN286" s="90"/>
      <c r="AO286" s="90"/>
      <c r="AP286" s="90"/>
      <c r="AQ286" s="90"/>
      <c r="AR286" s="90"/>
      <c r="AS286" s="90"/>
      <c r="AT286" s="90"/>
      <c r="AU286" s="90"/>
      <c r="AV286" s="90"/>
      <c r="AW286" s="90"/>
      <c r="AX286" s="117"/>
    </row>
    <row r="287" spans="2:50" ht="12.95" customHeight="1" x14ac:dyDescent="0.25">
      <c r="B287" s="103"/>
      <c r="C287" s="106"/>
      <c r="D287" s="110"/>
      <c r="E287" s="114"/>
      <c r="F287" s="28"/>
      <c r="G287" s="44"/>
      <c r="H287" s="44"/>
      <c r="I287" s="44"/>
      <c r="J287" s="44"/>
      <c r="K287" s="44"/>
      <c r="L287" s="42"/>
      <c r="M287" s="42"/>
      <c r="N287" s="43">
        <f t="shared" si="227"/>
        <v>0</v>
      </c>
      <c r="O287" s="44"/>
      <c r="P287" s="44"/>
      <c r="Q287" s="44"/>
      <c r="R287" s="44"/>
      <c r="S287" s="44"/>
      <c r="T287" s="42"/>
      <c r="U287" s="42"/>
      <c r="V287" s="43">
        <f t="shared" si="228"/>
        <v>0</v>
      </c>
      <c r="W287" s="44"/>
      <c r="X287" s="44"/>
      <c r="Y287" s="44"/>
      <c r="Z287" s="44"/>
      <c r="AA287" s="44"/>
      <c r="AB287" s="42"/>
      <c r="AC287" s="42"/>
      <c r="AD287" s="43">
        <f t="shared" si="229"/>
        <v>0</v>
      </c>
      <c r="AE287" s="44"/>
      <c r="AF287" s="44"/>
      <c r="AG287" s="44"/>
      <c r="AH287" s="44"/>
      <c r="AI287" s="44"/>
      <c r="AJ287" s="42"/>
      <c r="AK287" s="42"/>
      <c r="AL287" s="43">
        <f t="shared" si="230"/>
        <v>0</v>
      </c>
      <c r="AM287" s="150"/>
      <c r="AN287" s="90"/>
      <c r="AO287" s="90"/>
      <c r="AP287" s="90"/>
      <c r="AQ287" s="90"/>
      <c r="AR287" s="90"/>
      <c r="AS287" s="90"/>
      <c r="AT287" s="90"/>
      <c r="AU287" s="90"/>
      <c r="AV287" s="90"/>
      <c r="AW287" s="90"/>
      <c r="AX287" s="117"/>
    </row>
    <row r="288" spans="2:50" ht="12.95" customHeight="1" thickBot="1" x14ac:dyDescent="0.3">
      <c r="B288" s="103"/>
      <c r="C288" s="107"/>
      <c r="D288" s="111"/>
      <c r="E288" s="114"/>
      <c r="F288" s="28"/>
      <c r="G288" s="44"/>
      <c r="H288" s="44"/>
      <c r="I288" s="44"/>
      <c r="J288" s="44"/>
      <c r="K288" s="44"/>
      <c r="L288" s="46"/>
      <c r="M288" s="46"/>
      <c r="N288" s="43">
        <f t="shared" si="227"/>
        <v>0</v>
      </c>
      <c r="O288" s="44"/>
      <c r="P288" s="44"/>
      <c r="Q288" s="44"/>
      <c r="R288" s="44"/>
      <c r="S288" s="44"/>
      <c r="T288" s="46"/>
      <c r="U288" s="46"/>
      <c r="V288" s="43">
        <f t="shared" si="228"/>
        <v>0</v>
      </c>
      <c r="W288" s="44"/>
      <c r="X288" s="44"/>
      <c r="Y288" s="44"/>
      <c r="Z288" s="44"/>
      <c r="AA288" s="44"/>
      <c r="AB288" s="46"/>
      <c r="AC288" s="46"/>
      <c r="AD288" s="43">
        <f t="shared" si="229"/>
        <v>0</v>
      </c>
      <c r="AE288" s="44"/>
      <c r="AF288" s="44"/>
      <c r="AG288" s="44"/>
      <c r="AH288" s="44"/>
      <c r="AI288" s="44"/>
      <c r="AJ288" s="46"/>
      <c r="AK288" s="46"/>
      <c r="AL288" s="43">
        <f t="shared" si="230"/>
        <v>0</v>
      </c>
      <c r="AM288" s="150"/>
      <c r="AN288" s="90"/>
      <c r="AO288" s="90"/>
      <c r="AP288" s="90"/>
      <c r="AQ288" s="90"/>
      <c r="AR288" s="90"/>
      <c r="AS288" s="90"/>
      <c r="AT288" s="90"/>
      <c r="AU288" s="90"/>
      <c r="AV288" s="90"/>
      <c r="AW288" s="90"/>
      <c r="AX288" s="117"/>
    </row>
    <row r="289" spans="2:50" ht="12.95" hidden="1" customHeight="1" thickBot="1" x14ac:dyDescent="0.3">
      <c r="B289" s="104"/>
      <c r="C289" s="108"/>
      <c r="D289" s="112"/>
      <c r="E289" s="115"/>
      <c r="F289" s="28" t="s">
        <v>36</v>
      </c>
      <c r="G289" s="48"/>
      <c r="H289" s="48"/>
      <c r="I289" s="48"/>
      <c r="J289" s="48"/>
      <c r="K289" s="48"/>
      <c r="L289" s="47"/>
      <c r="M289" s="47"/>
      <c r="N289" s="43">
        <f>N278+N279+N281+N286+N287+N288+N284+N285</f>
        <v>0</v>
      </c>
      <c r="O289" s="49"/>
      <c r="P289" s="49"/>
      <c r="Q289" s="49"/>
      <c r="R289" s="49"/>
      <c r="S289" s="49"/>
      <c r="T289" s="47"/>
      <c r="U289" s="47"/>
      <c r="V289" s="43">
        <f>V278+V279+V281+V286+V287+V288+V284+V285</f>
        <v>0</v>
      </c>
      <c r="W289" s="49"/>
      <c r="X289" s="49"/>
      <c r="Y289" s="49"/>
      <c r="Z289" s="49"/>
      <c r="AA289" s="49"/>
      <c r="AB289" s="47"/>
      <c r="AC289" s="47"/>
      <c r="AD289" s="43">
        <f>AD278+AD279+AD281+AD286+AD287+AD288+AD284+AD285</f>
        <v>0</v>
      </c>
      <c r="AE289" s="49"/>
      <c r="AF289" s="49"/>
      <c r="AG289" s="49"/>
      <c r="AH289" s="49"/>
      <c r="AI289" s="49"/>
      <c r="AJ289" s="47"/>
      <c r="AK289" s="47"/>
      <c r="AL289" s="43">
        <f>AL278+AL279+AL281+AL286+AL287+AL288+AL284+AL285</f>
        <v>0</v>
      </c>
      <c r="AM289" s="151"/>
      <c r="AN289" s="91"/>
      <c r="AO289" s="91"/>
      <c r="AP289" s="91"/>
      <c r="AQ289" s="91"/>
      <c r="AR289" s="91"/>
      <c r="AS289" s="91"/>
      <c r="AT289" s="91"/>
      <c r="AU289" s="91"/>
      <c r="AV289" s="91"/>
      <c r="AW289" s="91"/>
      <c r="AX289" s="118"/>
    </row>
    <row r="290" spans="2:50" ht="12.95" customHeight="1" thickTop="1" x14ac:dyDescent="0.25">
      <c r="B290" s="102">
        <v>16</v>
      </c>
      <c r="C290" s="105">
        <f>NİSAN!C290</f>
        <v>0</v>
      </c>
      <c r="D290" s="109">
        <f>NİSAN!D290</f>
        <v>0</v>
      </c>
      <c r="E290" s="113">
        <f>NİSAN!E290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149">
        <f t="shared" ref="AM290" si="231">N290+V290+AD290+AL290</f>
        <v>0</v>
      </c>
      <c r="AN290" s="89">
        <f t="shared" ref="AN290" si="232">N291+V291+AD291+AL291</f>
        <v>0</v>
      </c>
      <c r="AO290" s="89">
        <f t="shared" ref="AO290" si="233">N292+V292+AD292+AL292</f>
        <v>0</v>
      </c>
      <c r="AP290" s="89">
        <f t="shared" ref="AP290" si="234">N293+V293+AD293+AL293</f>
        <v>0</v>
      </c>
      <c r="AQ290" s="89">
        <f t="shared" ref="AQ290" si="235">N294+V294+AD294+AL294</f>
        <v>0</v>
      </c>
      <c r="AR290" s="89">
        <f t="shared" ref="AR290" si="236">N295+V295+AD295+AL295</f>
        <v>0</v>
      </c>
      <c r="AS290" s="89">
        <f t="shared" ref="AS290" si="237">N296+V296+AD296+AL296</f>
        <v>0</v>
      </c>
      <c r="AT290" s="89">
        <f t="shared" ref="AT290" si="238">N308+V308+AD308+AL308</f>
        <v>0</v>
      </c>
      <c r="AU290" s="89">
        <f t="shared" ref="AU290" si="239">N301+V301+AD301+AL301</f>
        <v>0</v>
      </c>
      <c r="AV290" s="89">
        <f t="shared" ref="AV290" si="240">N302+V302+AD302+AL302</f>
        <v>0</v>
      </c>
      <c r="AW290" s="89">
        <f t="shared" ref="AW290" si="241">N299+V299+AD299+AL299</f>
        <v>0</v>
      </c>
      <c r="AX290" s="116">
        <f t="shared" ref="AX290" si="242">SUM(AN290:AW308)</f>
        <v>0</v>
      </c>
    </row>
    <row r="291" spans="2:50"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150"/>
      <c r="AN291" s="90"/>
      <c r="AO291" s="90"/>
      <c r="AP291" s="90"/>
      <c r="AQ291" s="90"/>
      <c r="AR291" s="90"/>
      <c r="AS291" s="90"/>
      <c r="AT291" s="90"/>
      <c r="AU291" s="90"/>
      <c r="AV291" s="90"/>
      <c r="AW291" s="90"/>
      <c r="AX291" s="117"/>
    </row>
    <row r="292" spans="2:50"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150"/>
      <c r="AN292" s="90"/>
      <c r="AO292" s="90"/>
      <c r="AP292" s="90"/>
      <c r="AQ292" s="90"/>
      <c r="AR292" s="90"/>
      <c r="AS292" s="90"/>
      <c r="AT292" s="90"/>
      <c r="AU292" s="90"/>
      <c r="AV292" s="90"/>
      <c r="AW292" s="90"/>
      <c r="AX292" s="117"/>
    </row>
    <row r="293" spans="2:50"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150"/>
      <c r="AN293" s="90"/>
      <c r="AO293" s="90"/>
      <c r="AP293" s="90"/>
      <c r="AQ293" s="90"/>
      <c r="AR293" s="90"/>
      <c r="AS293" s="90"/>
      <c r="AT293" s="90"/>
      <c r="AU293" s="90"/>
      <c r="AV293" s="90"/>
      <c r="AW293" s="90"/>
      <c r="AX293" s="117"/>
    </row>
    <row r="294" spans="2:50"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150"/>
      <c r="AN294" s="90"/>
      <c r="AO294" s="90"/>
      <c r="AP294" s="90"/>
      <c r="AQ294" s="90"/>
      <c r="AR294" s="90"/>
      <c r="AS294" s="90"/>
      <c r="AT294" s="90"/>
      <c r="AU294" s="90"/>
      <c r="AV294" s="90"/>
      <c r="AW294" s="90"/>
      <c r="AX294" s="117"/>
    </row>
    <row r="295" spans="2:50" ht="12.95" customHeight="1" x14ac:dyDescent="0.25">
      <c r="B295" s="102"/>
      <c r="C295" s="106"/>
      <c r="D295" s="110"/>
      <c r="E295" s="114"/>
      <c r="F295" s="27" t="s">
        <v>37</v>
      </c>
      <c r="G295" s="44"/>
      <c r="H295" s="44"/>
      <c r="I295" s="44"/>
      <c r="J295" s="44"/>
      <c r="K295" s="44"/>
      <c r="L295" s="42"/>
      <c r="M295" s="42"/>
      <c r="N295" s="43">
        <f>SUM(G295:M295)</f>
        <v>0</v>
      </c>
      <c r="O295" s="44"/>
      <c r="P295" s="44"/>
      <c r="Q295" s="44"/>
      <c r="R295" s="44"/>
      <c r="S295" s="44"/>
      <c r="T295" s="42"/>
      <c r="U295" s="42"/>
      <c r="V295" s="43">
        <f>SUM(O295:U295)</f>
        <v>0</v>
      </c>
      <c r="W295" s="44"/>
      <c r="X295" s="44"/>
      <c r="Y295" s="44"/>
      <c r="Z295" s="44"/>
      <c r="AA295" s="44"/>
      <c r="AB295" s="42"/>
      <c r="AC295" s="42"/>
      <c r="AD295" s="43">
        <f>SUM(W295:AC295)</f>
        <v>0</v>
      </c>
      <c r="AE295" s="44"/>
      <c r="AF295" s="44"/>
      <c r="AG295" s="44"/>
      <c r="AH295" s="44"/>
      <c r="AI295" s="44"/>
      <c r="AJ295" s="42"/>
      <c r="AK295" s="42"/>
      <c r="AL295" s="43">
        <f>SUM(AE295:AK295)</f>
        <v>0</v>
      </c>
      <c r="AM295" s="150"/>
      <c r="AN295" s="90"/>
      <c r="AO295" s="90"/>
      <c r="AP295" s="90"/>
      <c r="AQ295" s="90"/>
      <c r="AR295" s="90"/>
      <c r="AS295" s="90"/>
      <c r="AT295" s="90"/>
      <c r="AU295" s="90"/>
      <c r="AV295" s="90"/>
      <c r="AW295" s="90"/>
      <c r="AX295" s="117"/>
    </row>
    <row r="296" spans="2:50" ht="12.95" customHeight="1" x14ac:dyDescent="0.25">
      <c r="B296" s="102"/>
      <c r="C296" s="106"/>
      <c r="D296" s="110"/>
      <c r="E296" s="114"/>
      <c r="F296" s="28" t="s">
        <v>31</v>
      </c>
      <c r="G296" s="45"/>
      <c r="H296" s="45"/>
      <c r="I296" s="45"/>
      <c r="J296" s="45"/>
      <c r="K296" s="45">
        <f>IF((N290-E290)&lt;=0,0,IF((N290-E290)&gt;0,(N290-E290)))</f>
        <v>0</v>
      </c>
      <c r="L296" s="42"/>
      <c r="M296" s="42"/>
      <c r="N296" s="43">
        <f t="shared" ref="N296:N307" si="243">SUM(G296:M296)</f>
        <v>0</v>
      </c>
      <c r="O296" s="45"/>
      <c r="P296" s="45"/>
      <c r="Q296" s="45"/>
      <c r="R296" s="45"/>
      <c r="S296" s="45">
        <f>IF((V290-E290)&lt;=0,0,IF((V290-E290)&gt;0,(V290-E290)))</f>
        <v>0</v>
      </c>
      <c r="T296" s="42"/>
      <c r="U296" s="42"/>
      <c r="V296" s="43">
        <f t="shared" ref="V296:V307" si="244">SUM(O296:U296)</f>
        <v>0</v>
      </c>
      <c r="W296" s="45"/>
      <c r="X296" s="45"/>
      <c r="Y296" s="45"/>
      <c r="Z296" s="45"/>
      <c r="AA296" s="45">
        <f>IF((AD290-E290)&lt;=0,0,IF((AD290-E290)&gt;0,(AD290-E290)))</f>
        <v>0</v>
      </c>
      <c r="AB296" s="42"/>
      <c r="AC296" s="42"/>
      <c r="AD296" s="43">
        <f t="shared" ref="AD296:AD307" si="245">SUM(W296:AC296)</f>
        <v>0</v>
      </c>
      <c r="AE296" s="45"/>
      <c r="AF296" s="45"/>
      <c r="AG296" s="45"/>
      <c r="AH296" s="45"/>
      <c r="AI296" s="45">
        <f>IF((AL290-E290)&lt;=0,0,IF((AL290-E290)&gt;0,(AL290-E290)))</f>
        <v>0</v>
      </c>
      <c r="AJ296" s="42"/>
      <c r="AK296" s="42"/>
      <c r="AL296" s="43">
        <f t="shared" ref="AL296:AL307" si="246">SUM(AE296:AK296)</f>
        <v>0</v>
      </c>
      <c r="AM296" s="150"/>
      <c r="AN296" s="90"/>
      <c r="AO296" s="90"/>
      <c r="AP296" s="90"/>
      <c r="AQ296" s="90"/>
      <c r="AR296" s="90"/>
      <c r="AS296" s="90"/>
      <c r="AT296" s="90"/>
      <c r="AU296" s="90"/>
      <c r="AV296" s="90"/>
      <c r="AW296" s="90"/>
      <c r="AX296" s="117"/>
    </row>
    <row r="297" spans="2:50"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43"/>
        <v>0</v>
      </c>
      <c r="O297" s="45"/>
      <c r="P297" s="45"/>
      <c r="Q297" s="45"/>
      <c r="R297" s="45"/>
      <c r="S297" s="44">
        <f>IF(E290-15&lt;0,0,IF(SUM(O290:U295)&lt;10,0,IF(SUM(O290:U295)&lt;20,1,IF(SUM(O290:U295)&lt;30,2,IF(SUM(O290:U295)&gt;=30,3)))))</f>
        <v>0</v>
      </c>
      <c r="T297" s="42"/>
      <c r="U297" s="42"/>
      <c r="V297" s="43">
        <f t="shared" si="244"/>
        <v>0</v>
      </c>
      <c r="W297" s="45"/>
      <c r="X297" s="45"/>
      <c r="Y297" s="45"/>
      <c r="Z297" s="45"/>
      <c r="AA297" s="44">
        <f>IF(E290-15&lt;0,0,IF(SUM(W290:AC295)&lt;10,0,IF(SUM(W290:AC295)&lt;20,1,IF(SUM(W290:AC295)&lt;30,2,IF(SUM(W290:AC295)&gt;=30,3)))))</f>
        <v>0</v>
      </c>
      <c r="AB297" s="42"/>
      <c r="AC297" s="42"/>
      <c r="AD297" s="43">
        <f t="shared" si="245"/>
        <v>0</v>
      </c>
      <c r="AE297" s="45"/>
      <c r="AF297" s="45"/>
      <c r="AG297" s="45"/>
      <c r="AH297" s="45"/>
      <c r="AI297" s="44">
        <f>IF(E290-15&lt;0,0,IF(SUM(AE290:AK295)&lt;10,0,IF(SUM(AE290:AK295)&lt;20,1,IF(SUM(AE290:AK295)&lt;30,2,IF(SUM(AE290:AK295)&gt;=30,3)))))</f>
        <v>0</v>
      </c>
      <c r="AJ297" s="42"/>
      <c r="AK297" s="42"/>
      <c r="AL297" s="43">
        <f t="shared" si="246"/>
        <v>0</v>
      </c>
      <c r="AM297" s="150"/>
      <c r="AN297" s="90"/>
      <c r="AO297" s="90"/>
      <c r="AP297" s="90"/>
      <c r="AQ297" s="90"/>
      <c r="AR297" s="90"/>
      <c r="AS297" s="90"/>
      <c r="AT297" s="90"/>
      <c r="AU297" s="90"/>
      <c r="AV297" s="90"/>
      <c r="AW297" s="90"/>
      <c r="AX297" s="117"/>
    </row>
    <row r="298" spans="2:50" ht="12.95" customHeight="1" x14ac:dyDescent="0.25">
      <c r="B298" s="102"/>
      <c r="C298" s="106"/>
      <c r="D298" s="110"/>
      <c r="E298" s="114"/>
      <c r="F298" s="28" t="s">
        <v>41</v>
      </c>
      <c r="G298" s="44"/>
      <c r="H298" s="44"/>
      <c r="I298" s="44"/>
      <c r="J298" s="44"/>
      <c r="K298" s="45"/>
      <c r="L298" s="42"/>
      <c r="M298" s="42"/>
      <c r="N298" s="43">
        <f t="shared" si="243"/>
        <v>0</v>
      </c>
      <c r="O298" s="44"/>
      <c r="P298" s="44"/>
      <c r="Q298" s="44"/>
      <c r="R298" s="44"/>
      <c r="S298" s="45"/>
      <c r="T298" s="42"/>
      <c r="U298" s="42"/>
      <c r="V298" s="43">
        <f t="shared" si="244"/>
        <v>0</v>
      </c>
      <c r="W298" s="44"/>
      <c r="X298" s="44"/>
      <c r="Y298" s="44"/>
      <c r="Z298" s="44"/>
      <c r="AA298" s="45"/>
      <c r="AB298" s="42"/>
      <c r="AC298" s="42"/>
      <c r="AD298" s="43">
        <f t="shared" si="245"/>
        <v>0</v>
      </c>
      <c r="AE298" s="44"/>
      <c r="AF298" s="44"/>
      <c r="AG298" s="44"/>
      <c r="AH298" s="44"/>
      <c r="AI298" s="45"/>
      <c r="AJ298" s="42"/>
      <c r="AK298" s="42"/>
      <c r="AL298" s="43">
        <f t="shared" si="246"/>
        <v>0</v>
      </c>
      <c r="AM298" s="150"/>
      <c r="AN298" s="90"/>
      <c r="AO298" s="90"/>
      <c r="AP298" s="90"/>
      <c r="AQ298" s="90"/>
      <c r="AR298" s="90"/>
      <c r="AS298" s="90"/>
      <c r="AT298" s="90"/>
      <c r="AU298" s="90"/>
      <c r="AV298" s="90"/>
      <c r="AW298" s="90"/>
      <c r="AX298" s="117"/>
    </row>
    <row r="299" spans="2:50" ht="12.95" customHeight="1" x14ac:dyDescent="0.25">
      <c r="B299" s="102"/>
      <c r="C299" s="106"/>
      <c r="D299" s="110"/>
      <c r="E299" s="114"/>
      <c r="F299" s="28" t="s">
        <v>6</v>
      </c>
      <c r="G299" s="44"/>
      <c r="H299" s="44"/>
      <c r="I299" s="44"/>
      <c r="J299" s="44"/>
      <c r="K299" s="44"/>
      <c r="L299" s="42"/>
      <c r="M299" s="42"/>
      <c r="N299" s="43">
        <f t="shared" si="243"/>
        <v>0</v>
      </c>
      <c r="O299" s="44"/>
      <c r="P299" s="44"/>
      <c r="Q299" s="44"/>
      <c r="R299" s="44"/>
      <c r="S299" s="44"/>
      <c r="T299" s="42"/>
      <c r="U299" s="42"/>
      <c r="V299" s="43">
        <f t="shared" si="244"/>
        <v>0</v>
      </c>
      <c r="W299" s="44"/>
      <c r="X299" s="44"/>
      <c r="Y299" s="44"/>
      <c r="Z299" s="44"/>
      <c r="AA299" s="44"/>
      <c r="AB299" s="42"/>
      <c r="AC299" s="42"/>
      <c r="AD299" s="43">
        <f t="shared" si="245"/>
        <v>0</v>
      </c>
      <c r="AE299" s="44"/>
      <c r="AF299" s="44"/>
      <c r="AG299" s="44"/>
      <c r="AH299" s="44"/>
      <c r="AI299" s="44"/>
      <c r="AJ299" s="42"/>
      <c r="AK299" s="42"/>
      <c r="AL299" s="43">
        <f t="shared" si="246"/>
        <v>0</v>
      </c>
      <c r="AM299" s="150"/>
      <c r="AN299" s="90"/>
      <c r="AO299" s="90"/>
      <c r="AP299" s="90"/>
      <c r="AQ299" s="90"/>
      <c r="AR299" s="90"/>
      <c r="AS299" s="90"/>
      <c r="AT299" s="90"/>
      <c r="AU299" s="90"/>
      <c r="AV299" s="90"/>
      <c r="AW299" s="90"/>
      <c r="AX299" s="117"/>
    </row>
    <row r="300" spans="2:50" ht="12.95" customHeight="1" x14ac:dyDescent="0.25">
      <c r="B300" s="102"/>
      <c r="C300" s="106"/>
      <c r="D300" s="110"/>
      <c r="E300" s="114"/>
      <c r="F300" s="29" t="s">
        <v>35</v>
      </c>
      <c r="G300" s="44"/>
      <c r="H300" s="44"/>
      <c r="I300" s="44"/>
      <c r="J300" s="44"/>
      <c r="K300" s="44"/>
      <c r="L300" s="42"/>
      <c r="M300" s="42"/>
      <c r="N300" s="43">
        <f t="shared" si="243"/>
        <v>0</v>
      </c>
      <c r="O300" s="44"/>
      <c r="P300" s="44"/>
      <c r="Q300" s="44"/>
      <c r="R300" s="44"/>
      <c r="S300" s="44"/>
      <c r="T300" s="42"/>
      <c r="U300" s="42"/>
      <c r="V300" s="43">
        <f t="shared" si="244"/>
        <v>0</v>
      </c>
      <c r="W300" s="44"/>
      <c r="X300" s="44"/>
      <c r="Y300" s="44"/>
      <c r="Z300" s="44"/>
      <c r="AA300" s="44"/>
      <c r="AB300" s="42"/>
      <c r="AC300" s="42"/>
      <c r="AD300" s="43">
        <f t="shared" si="245"/>
        <v>0</v>
      </c>
      <c r="AE300" s="44"/>
      <c r="AF300" s="44"/>
      <c r="AG300" s="44"/>
      <c r="AH300" s="44"/>
      <c r="AI300" s="44"/>
      <c r="AJ300" s="42"/>
      <c r="AK300" s="42"/>
      <c r="AL300" s="43">
        <f t="shared" si="246"/>
        <v>0</v>
      </c>
      <c r="AM300" s="150"/>
      <c r="AN300" s="90"/>
      <c r="AO300" s="90"/>
      <c r="AP300" s="90"/>
      <c r="AQ300" s="90"/>
      <c r="AR300" s="90"/>
      <c r="AS300" s="90"/>
      <c r="AT300" s="90"/>
      <c r="AU300" s="90"/>
      <c r="AV300" s="90"/>
      <c r="AW300" s="90"/>
      <c r="AX300" s="117"/>
    </row>
    <row r="301" spans="2:50" ht="12.95" customHeight="1" x14ac:dyDescent="0.25">
      <c r="B301" s="102"/>
      <c r="C301" s="106"/>
      <c r="D301" s="110"/>
      <c r="E301" s="114"/>
      <c r="F301" s="27" t="s">
        <v>40</v>
      </c>
      <c r="G301" s="44"/>
      <c r="H301" s="44"/>
      <c r="I301" s="44"/>
      <c r="J301" s="44"/>
      <c r="K301" s="44"/>
      <c r="L301" s="42"/>
      <c r="M301" s="42"/>
      <c r="N301" s="43">
        <f t="shared" si="243"/>
        <v>0</v>
      </c>
      <c r="O301" s="44"/>
      <c r="P301" s="44"/>
      <c r="Q301" s="44"/>
      <c r="R301" s="44"/>
      <c r="S301" s="44"/>
      <c r="T301" s="42"/>
      <c r="U301" s="42"/>
      <c r="V301" s="43">
        <f t="shared" si="244"/>
        <v>0</v>
      </c>
      <c r="W301" s="44"/>
      <c r="X301" s="44"/>
      <c r="Y301" s="44"/>
      <c r="Z301" s="44"/>
      <c r="AA301" s="44"/>
      <c r="AB301" s="42"/>
      <c r="AC301" s="42"/>
      <c r="AD301" s="43">
        <f t="shared" si="245"/>
        <v>0</v>
      </c>
      <c r="AE301" s="44"/>
      <c r="AF301" s="44"/>
      <c r="AG301" s="44"/>
      <c r="AH301" s="44"/>
      <c r="AI301" s="44"/>
      <c r="AJ301" s="42"/>
      <c r="AK301" s="42"/>
      <c r="AL301" s="43">
        <f t="shared" si="246"/>
        <v>0</v>
      </c>
      <c r="AM301" s="150"/>
      <c r="AN301" s="90"/>
      <c r="AO301" s="90"/>
      <c r="AP301" s="90"/>
      <c r="AQ301" s="90"/>
      <c r="AR301" s="90"/>
      <c r="AS301" s="90"/>
      <c r="AT301" s="90"/>
      <c r="AU301" s="90"/>
      <c r="AV301" s="90"/>
      <c r="AW301" s="90"/>
      <c r="AX301" s="117"/>
    </row>
    <row r="302" spans="2:50" ht="12.95" customHeight="1" x14ac:dyDescent="0.25">
      <c r="B302" s="102"/>
      <c r="C302" s="106"/>
      <c r="D302" s="110"/>
      <c r="E302" s="114"/>
      <c r="F302" s="27" t="s">
        <v>7</v>
      </c>
      <c r="G302" s="44"/>
      <c r="H302" s="44"/>
      <c r="I302" s="44"/>
      <c r="J302" s="44"/>
      <c r="K302" s="44"/>
      <c r="L302" s="42"/>
      <c r="M302" s="42"/>
      <c r="N302" s="43">
        <f t="shared" si="243"/>
        <v>0</v>
      </c>
      <c r="O302" s="44"/>
      <c r="P302" s="44"/>
      <c r="Q302" s="44"/>
      <c r="R302" s="44"/>
      <c r="S302" s="44"/>
      <c r="T302" s="42"/>
      <c r="U302" s="42"/>
      <c r="V302" s="43">
        <f t="shared" si="244"/>
        <v>0</v>
      </c>
      <c r="W302" s="44"/>
      <c r="X302" s="44"/>
      <c r="Y302" s="44"/>
      <c r="Z302" s="44"/>
      <c r="AA302" s="44"/>
      <c r="AB302" s="42"/>
      <c r="AC302" s="42"/>
      <c r="AD302" s="43">
        <f t="shared" si="245"/>
        <v>0</v>
      </c>
      <c r="AE302" s="44"/>
      <c r="AF302" s="44"/>
      <c r="AG302" s="44"/>
      <c r="AH302" s="44"/>
      <c r="AI302" s="44"/>
      <c r="AJ302" s="42"/>
      <c r="AK302" s="42"/>
      <c r="AL302" s="43">
        <f t="shared" si="246"/>
        <v>0</v>
      </c>
      <c r="AM302" s="150"/>
      <c r="AN302" s="90"/>
      <c r="AO302" s="90"/>
      <c r="AP302" s="90"/>
      <c r="AQ302" s="90"/>
      <c r="AR302" s="90"/>
      <c r="AS302" s="90"/>
      <c r="AT302" s="90"/>
      <c r="AU302" s="90"/>
      <c r="AV302" s="90"/>
      <c r="AW302" s="90"/>
      <c r="AX302" s="117"/>
    </row>
    <row r="303" spans="2:50" ht="12.95" customHeight="1" x14ac:dyDescent="0.25">
      <c r="B303" s="102"/>
      <c r="C303" s="106"/>
      <c r="D303" s="110"/>
      <c r="E303" s="114"/>
      <c r="F303" s="27"/>
      <c r="G303" s="44"/>
      <c r="H303" s="44"/>
      <c r="I303" s="44"/>
      <c r="J303" s="44"/>
      <c r="K303" s="44"/>
      <c r="L303" s="42"/>
      <c r="M303" s="42"/>
      <c r="N303" s="43">
        <f t="shared" si="243"/>
        <v>0</v>
      </c>
      <c r="O303" s="44"/>
      <c r="P303" s="44"/>
      <c r="Q303" s="44"/>
      <c r="R303" s="44"/>
      <c r="S303" s="44"/>
      <c r="T303" s="42"/>
      <c r="U303" s="42"/>
      <c r="V303" s="43">
        <f t="shared" si="244"/>
        <v>0</v>
      </c>
      <c r="W303" s="44"/>
      <c r="X303" s="44"/>
      <c r="Y303" s="44"/>
      <c r="Z303" s="44"/>
      <c r="AA303" s="44"/>
      <c r="AB303" s="42"/>
      <c r="AC303" s="42"/>
      <c r="AD303" s="43">
        <f t="shared" si="245"/>
        <v>0</v>
      </c>
      <c r="AE303" s="44"/>
      <c r="AF303" s="44"/>
      <c r="AG303" s="44"/>
      <c r="AH303" s="44"/>
      <c r="AI303" s="44"/>
      <c r="AJ303" s="42"/>
      <c r="AK303" s="42"/>
      <c r="AL303" s="43">
        <f t="shared" si="246"/>
        <v>0</v>
      </c>
      <c r="AM303" s="150"/>
      <c r="AN303" s="90"/>
      <c r="AO303" s="90"/>
      <c r="AP303" s="90"/>
      <c r="AQ303" s="90"/>
      <c r="AR303" s="90"/>
      <c r="AS303" s="90"/>
      <c r="AT303" s="90"/>
      <c r="AU303" s="90"/>
      <c r="AV303" s="90"/>
      <c r="AW303" s="90"/>
      <c r="AX303" s="117"/>
    </row>
    <row r="304" spans="2:50" ht="12.95" customHeight="1" x14ac:dyDescent="0.25">
      <c r="B304" s="102"/>
      <c r="C304" s="106"/>
      <c r="D304" s="110"/>
      <c r="E304" s="114"/>
      <c r="F304" s="27"/>
      <c r="G304" s="44"/>
      <c r="H304" s="44"/>
      <c r="I304" s="44"/>
      <c r="J304" s="44"/>
      <c r="K304" s="44"/>
      <c r="L304" s="42"/>
      <c r="M304" s="42"/>
      <c r="N304" s="43">
        <f t="shared" si="243"/>
        <v>0</v>
      </c>
      <c r="O304" s="44"/>
      <c r="P304" s="44"/>
      <c r="Q304" s="44"/>
      <c r="R304" s="44"/>
      <c r="S304" s="44"/>
      <c r="T304" s="42"/>
      <c r="U304" s="42"/>
      <c r="V304" s="43">
        <f t="shared" si="244"/>
        <v>0</v>
      </c>
      <c r="W304" s="44"/>
      <c r="X304" s="44"/>
      <c r="Y304" s="44"/>
      <c r="Z304" s="44"/>
      <c r="AA304" s="44"/>
      <c r="AB304" s="42"/>
      <c r="AC304" s="42"/>
      <c r="AD304" s="43">
        <f t="shared" si="245"/>
        <v>0</v>
      </c>
      <c r="AE304" s="44"/>
      <c r="AF304" s="44"/>
      <c r="AG304" s="44"/>
      <c r="AH304" s="44"/>
      <c r="AI304" s="44"/>
      <c r="AJ304" s="42"/>
      <c r="AK304" s="42"/>
      <c r="AL304" s="43">
        <f t="shared" si="246"/>
        <v>0</v>
      </c>
      <c r="AM304" s="150"/>
      <c r="AN304" s="90"/>
      <c r="AO304" s="90"/>
      <c r="AP304" s="90"/>
      <c r="AQ304" s="90"/>
      <c r="AR304" s="90"/>
      <c r="AS304" s="90"/>
      <c r="AT304" s="90"/>
      <c r="AU304" s="90"/>
      <c r="AV304" s="90"/>
      <c r="AW304" s="90"/>
      <c r="AX304" s="117"/>
    </row>
    <row r="305" spans="2:50" ht="12.95" customHeight="1" x14ac:dyDescent="0.25">
      <c r="B305" s="102"/>
      <c r="C305" s="106"/>
      <c r="D305" s="110"/>
      <c r="E305" s="114"/>
      <c r="F305" s="27"/>
      <c r="G305" s="44"/>
      <c r="H305" s="44"/>
      <c r="I305" s="44"/>
      <c r="J305" s="44"/>
      <c r="K305" s="44"/>
      <c r="L305" s="42"/>
      <c r="M305" s="42"/>
      <c r="N305" s="43">
        <f t="shared" si="243"/>
        <v>0</v>
      </c>
      <c r="O305" s="44"/>
      <c r="P305" s="44"/>
      <c r="Q305" s="44"/>
      <c r="R305" s="44"/>
      <c r="S305" s="44"/>
      <c r="T305" s="42"/>
      <c r="U305" s="42"/>
      <c r="V305" s="43">
        <f t="shared" si="244"/>
        <v>0</v>
      </c>
      <c r="W305" s="44"/>
      <c r="X305" s="44"/>
      <c r="Y305" s="44"/>
      <c r="Z305" s="44"/>
      <c r="AA305" s="44"/>
      <c r="AB305" s="42"/>
      <c r="AC305" s="42"/>
      <c r="AD305" s="43">
        <f t="shared" si="245"/>
        <v>0</v>
      </c>
      <c r="AE305" s="44"/>
      <c r="AF305" s="44"/>
      <c r="AG305" s="44"/>
      <c r="AH305" s="44"/>
      <c r="AI305" s="44"/>
      <c r="AJ305" s="42"/>
      <c r="AK305" s="42"/>
      <c r="AL305" s="43">
        <f t="shared" si="246"/>
        <v>0</v>
      </c>
      <c r="AM305" s="150"/>
      <c r="AN305" s="90"/>
      <c r="AO305" s="90"/>
      <c r="AP305" s="90"/>
      <c r="AQ305" s="90"/>
      <c r="AR305" s="90"/>
      <c r="AS305" s="90"/>
      <c r="AT305" s="90"/>
      <c r="AU305" s="90"/>
      <c r="AV305" s="90"/>
      <c r="AW305" s="90"/>
      <c r="AX305" s="117"/>
    </row>
    <row r="306" spans="2:50" ht="12.95" customHeight="1" x14ac:dyDescent="0.25">
      <c r="B306" s="102"/>
      <c r="C306" s="106"/>
      <c r="D306" s="110"/>
      <c r="E306" s="114"/>
      <c r="F306" s="28"/>
      <c r="G306" s="44"/>
      <c r="H306" s="44"/>
      <c r="I306" s="44"/>
      <c r="J306" s="44"/>
      <c r="K306" s="44"/>
      <c r="L306" s="42"/>
      <c r="M306" s="42"/>
      <c r="N306" s="43">
        <f t="shared" si="243"/>
        <v>0</v>
      </c>
      <c r="O306" s="44"/>
      <c r="P306" s="44"/>
      <c r="Q306" s="44"/>
      <c r="R306" s="44"/>
      <c r="S306" s="44"/>
      <c r="T306" s="42"/>
      <c r="U306" s="42"/>
      <c r="V306" s="43">
        <f t="shared" si="244"/>
        <v>0</v>
      </c>
      <c r="W306" s="44"/>
      <c r="X306" s="44"/>
      <c r="Y306" s="44"/>
      <c r="Z306" s="44"/>
      <c r="AA306" s="44"/>
      <c r="AB306" s="42"/>
      <c r="AC306" s="42"/>
      <c r="AD306" s="43">
        <f t="shared" si="245"/>
        <v>0</v>
      </c>
      <c r="AE306" s="44"/>
      <c r="AF306" s="44"/>
      <c r="AG306" s="44"/>
      <c r="AH306" s="44"/>
      <c r="AI306" s="44"/>
      <c r="AJ306" s="42"/>
      <c r="AK306" s="42"/>
      <c r="AL306" s="43">
        <f t="shared" si="246"/>
        <v>0</v>
      </c>
      <c r="AM306" s="150"/>
      <c r="AN306" s="90"/>
      <c r="AO306" s="90"/>
      <c r="AP306" s="90"/>
      <c r="AQ306" s="90"/>
      <c r="AR306" s="90"/>
      <c r="AS306" s="90"/>
      <c r="AT306" s="90"/>
      <c r="AU306" s="90"/>
      <c r="AV306" s="90"/>
      <c r="AW306" s="90"/>
      <c r="AX306" s="117"/>
    </row>
    <row r="307" spans="2:50" ht="12.95" customHeight="1" thickBot="1" x14ac:dyDescent="0.3">
      <c r="B307" s="103"/>
      <c r="C307" s="107"/>
      <c r="D307" s="111"/>
      <c r="E307" s="114"/>
      <c r="F307" s="28"/>
      <c r="G307" s="44"/>
      <c r="H307" s="44"/>
      <c r="I307" s="44"/>
      <c r="J307" s="44"/>
      <c r="K307" s="44"/>
      <c r="L307" s="46"/>
      <c r="M307" s="46"/>
      <c r="N307" s="43">
        <f t="shared" si="243"/>
        <v>0</v>
      </c>
      <c r="O307" s="44"/>
      <c r="P307" s="44"/>
      <c r="Q307" s="44"/>
      <c r="R307" s="44"/>
      <c r="S307" s="44"/>
      <c r="T307" s="46"/>
      <c r="U307" s="46"/>
      <c r="V307" s="43">
        <f t="shared" si="244"/>
        <v>0</v>
      </c>
      <c r="W307" s="44"/>
      <c r="X307" s="44"/>
      <c r="Y307" s="44"/>
      <c r="Z307" s="44"/>
      <c r="AA307" s="44"/>
      <c r="AB307" s="46"/>
      <c r="AC307" s="46"/>
      <c r="AD307" s="43">
        <f t="shared" si="245"/>
        <v>0</v>
      </c>
      <c r="AE307" s="44"/>
      <c r="AF307" s="44"/>
      <c r="AG307" s="44"/>
      <c r="AH307" s="44"/>
      <c r="AI307" s="44"/>
      <c r="AJ307" s="46"/>
      <c r="AK307" s="46"/>
      <c r="AL307" s="43">
        <f t="shared" si="246"/>
        <v>0</v>
      </c>
      <c r="AM307" s="150"/>
      <c r="AN307" s="90"/>
      <c r="AO307" s="90"/>
      <c r="AP307" s="90"/>
      <c r="AQ307" s="90"/>
      <c r="AR307" s="90"/>
      <c r="AS307" s="90"/>
      <c r="AT307" s="90"/>
      <c r="AU307" s="90"/>
      <c r="AV307" s="90"/>
      <c r="AW307" s="90"/>
      <c r="AX307" s="117"/>
    </row>
    <row r="308" spans="2:50" ht="12.95" hidden="1" customHeight="1" thickBot="1" x14ac:dyDescent="0.3">
      <c r="B308" s="104"/>
      <c r="C308" s="108"/>
      <c r="D308" s="112"/>
      <c r="E308" s="115"/>
      <c r="F308" s="28" t="s">
        <v>36</v>
      </c>
      <c r="G308" s="48"/>
      <c r="H308" s="48"/>
      <c r="I308" s="48"/>
      <c r="J308" s="48"/>
      <c r="K308" s="48"/>
      <c r="L308" s="47"/>
      <c r="M308" s="47"/>
      <c r="N308" s="43">
        <f>N297+N298+N300+N305+N306+N307+N303+N304</f>
        <v>0</v>
      </c>
      <c r="O308" s="49"/>
      <c r="P308" s="49"/>
      <c r="Q308" s="49"/>
      <c r="R308" s="49"/>
      <c r="S308" s="49"/>
      <c r="T308" s="47"/>
      <c r="U308" s="47"/>
      <c r="V308" s="43">
        <f>V297+V298+V300+V305+V306+V307+V303+V304</f>
        <v>0</v>
      </c>
      <c r="W308" s="49"/>
      <c r="X308" s="49"/>
      <c r="Y308" s="49"/>
      <c r="Z308" s="49"/>
      <c r="AA308" s="49"/>
      <c r="AB308" s="47"/>
      <c r="AC308" s="47"/>
      <c r="AD308" s="43">
        <f>AD297+AD298+AD300+AD305+AD306+AD307+AD303+AD304</f>
        <v>0</v>
      </c>
      <c r="AE308" s="49"/>
      <c r="AF308" s="49"/>
      <c r="AG308" s="49"/>
      <c r="AH308" s="49"/>
      <c r="AI308" s="49"/>
      <c r="AJ308" s="47"/>
      <c r="AK308" s="47"/>
      <c r="AL308" s="43">
        <f>AL297+AL298+AL300+AL305+AL306+AL307+AL303+AL304</f>
        <v>0</v>
      </c>
      <c r="AM308" s="151"/>
      <c r="AN308" s="91"/>
      <c r="AO308" s="91"/>
      <c r="AP308" s="91"/>
      <c r="AQ308" s="91"/>
      <c r="AR308" s="91"/>
      <c r="AS308" s="91"/>
      <c r="AT308" s="91"/>
      <c r="AU308" s="91"/>
      <c r="AV308" s="91"/>
      <c r="AW308" s="91"/>
      <c r="AX308" s="118"/>
    </row>
    <row r="309" spans="2:50" ht="12.95" customHeight="1" thickTop="1" x14ac:dyDescent="0.25">
      <c r="B309" s="102">
        <v>17</v>
      </c>
      <c r="C309" s="105">
        <f>NİSAN!C309</f>
        <v>0</v>
      </c>
      <c r="D309" s="109">
        <f>NİSAN!D309</f>
        <v>0</v>
      </c>
      <c r="E309" s="113">
        <f>NİSAN!E309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149">
        <f t="shared" ref="AM309" si="247">N309+V309+AD309+AL309</f>
        <v>0</v>
      </c>
      <c r="AN309" s="89">
        <f t="shared" ref="AN309" si="248">N310+V310+AD310+AL310</f>
        <v>0</v>
      </c>
      <c r="AO309" s="89">
        <f t="shared" ref="AO309" si="249">N311+V311+AD311+AL311</f>
        <v>0</v>
      </c>
      <c r="AP309" s="89">
        <f t="shared" ref="AP309" si="250">N312+V312+AD312+AL312</f>
        <v>0</v>
      </c>
      <c r="AQ309" s="89">
        <f t="shared" ref="AQ309" si="251">N313+V313+AD313+AL313</f>
        <v>0</v>
      </c>
      <c r="AR309" s="89">
        <f t="shared" ref="AR309" si="252">N314+V314+AD314+AL314</f>
        <v>0</v>
      </c>
      <c r="AS309" s="89">
        <f t="shared" ref="AS309" si="253">N315+V315+AD315+AL315</f>
        <v>0</v>
      </c>
      <c r="AT309" s="89">
        <f t="shared" ref="AT309" si="254">N327+V327+AD327+AL327</f>
        <v>0</v>
      </c>
      <c r="AU309" s="89">
        <f t="shared" ref="AU309" si="255">N320+V320+AD320+AL320</f>
        <v>0</v>
      </c>
      <c r="AV309" s="89">
        <f t="shared" ref="AV309" si="256">N321+V321+AD321+AL321</f>
        <v>0</v>
      </c>
      <c r="AW309" s="89">
        <f t="shared" ref="AW309" si="257">N318+V318+AD318+AL318</f>
        <v>0</v>
      </c>
      <c r="AX309" s="116">
        <f t="shared" ref="AX309" si="258">SUM(AN309:AW327)</f>
        <v>0</v>
      </c>
    </row>
    <row r="310" spans="2:50"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150"/>
      <c r="AN310" s="90"/>
      <c r="AO310" s="90"/>
      <c r="AP310" s="90"/>
      <c r="AQ310" s="90"/>
      <c r="AR310" s="90"/>
      <c r="AS310" s="90"/>
      <c r="AT310" s="90"/>
      <c r="AU310" s="90"/>
      <c r="AV310" s="90"/>
      <c r="AW310" s="90"/>
      <c r="AX310" s="117"/>
    </row>
    <row r="311" spans="2:50"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150"/>
      <c r="AN311" s="90"/>
      <c r="AO311" s="90"/>
      <c r="AP311" s="90"/>
      <c r="AQ311" s="90"/>
      <c r="AR311" s="90"/>
      <c r="AS311" s="90"/>
      <c r="AT311" s="90"/>
      <c r="AU311" s="90"/>
      <c r="AV311" s="90"/>
      <c r="AW311" s="90"/>
      <c r="AX311" s="117"/>
    </row>
    <row r="312" spans="2:50"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150"/>
      <c r="AN312" s="90"/>
      <c r="AO312" s="90"/>
      <c r="AP312" s="90"/>
      <c r="AQ312" s="90"/>
      <c r="AR312" s="90"/>
      <c r="AS312" s="90"/>
      <c r="AT312" s="90"/>
      <c r="AU312" s="90"/>
      <c r="AV312" s="90"/>
      <c r="AW312" s="90"/>
      <c r="AX312" s="117"/>
    </row>
    <row r="313" spans="2:50"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150"/>
      <c r="AN313" s="90"/>
      <c r="AO313" s="90"/>
      <c r="AP313" s="90"/>
      <c r="AQ313" s="90"/>
      <c r="AR313" s="90"/>
      <c r="AS313" s="90"/>
      <c r="AT313" s="90"/>
      <c r="AU313" s="90"/>
      <c r="AV313" s="90"/>
      <c r="AW313" s="90"/>
      <c r="AX313" s="117"/>
    </row>
    <row r="314" spans="2:50" ht="12.95" customHeight="1" x14ac:dyDescent="0.25">
      <c r="B314" s="102"/>
      <c r="C314" s="106"/>
      <c r="D314" s="110"/>
      <c r="E314" s="114"/>
      <c r="F314" s="27" t="s">
        <v>37</v>
      </c>
      <c r="G314" s="44"/>
      <c r="H314" s="44"/>
      <c r="I314" s="44"/>
      <c r="J314" s="44"/>
      <c r="K314" s="44"/>
      <c r="L314" s="42"/>
      <c r="M314" s="42"/>
      <c r="N314" s="43">
        <f>SUM(G314:M314)</f>
        <v>0</v>
      </c>
      <c r="O314" s="44"/>
      <c r="P314" s="44"/>
      <c r="Q314" s="44"/>
      <c r="R314" s="44"/>
      <c r="S314" s="44"/>
      <c r="T314" s="42"/>
      <c r="U314" s="42"/>
      <c r="V314" s="43">
        <f>SUM(O314:U314)</f>
        <v>0</v>
      </c>
      <c r="W314" s="44"/>
      <c r="X314" s="44"/>
      <c r="Y314" s="44"/>
      <c r="Z314" s="44"/>
      <c r="AA314" s="44"/>
      <c r="AB314" s="42"/>
      <c r="AC314" s="42"/>
      <c r="AD314" s="43">
        <f>SUM(W314:AC314)</f>
        <v>0</v>
      </c>
      <c r="AE314" s="44"/>
      <c r="AF314" s="44"/>
      <c r="AG314" s="44"/>
      <c r="AH314" s="44"/>
      <c r="AI314" s="44"/>
      <c r="AJ314" s="42"/>
      <c r="AK314" s="42"/>
      <c r="AL314" s="43">
        <f>SUM(AE314:AK314)</f>
        <v>0</v>
      </c>
      <c r="AM314" s="150"/>
      <c r="AN314" s="90"/>
      <c r="AO314" s="90"/>
      <c r="AP314" s="90"/>
      <c r="AQ314" s="90"/>
      <c r="AR314" s="90"/>
      <c r="AS314" s="90"/>
      <c r="AT314" s="90"/>
      <c r="AU314" s="90"/>
      <c r="AV314" s="90"/>
      <c r="AW314" s="90"/>
      <c r="AX314" s="117"/>
    </row>
    <row r="315" spans="2:50" ht="12.95" customHeight="1" x14ac:dyDescent="0.25">
      <c r="B315" s="102"/>
      <c r="C315" s="106"/>
      <c r="D315" s="110"/>
      <c r="E315" s="114"/>
      <c r="F315" s="28" t="s">
        <v>31</v>
      </c>
      <c r="G315" s="45"/>
      <c r="H315" s="45"/>
      <c r="I315" s="45"/>
      <c r="J315" s="45"/>
      <c r="K315" s="45">
        <f>IF((N309-E309)&lt;=0,0,IF((N309-E309)&gt;0,(N309-E309)))</f>
        <v>0</v>
      </c>
      <c r="L315" s="42"/>
      <c r="M315" s="42"/>
      <c r="N315" s="43">
        <f t="shared" ref="N315:N326" si="259">SUM(G315:M315)</f>
        <v>0</v>
      </c>
      <c r="O315" s="45"/>
      <c r="P315" s="45"/>
      <c r="Q315" s="45"/>
      <c r="R315" s="45"/>
      <c r="S315" s="45">
        <f>IF((V309-E309)&lt;=0,0,IF((V309-E309)&gt;0,(V309-E309)))</f>
        <v>0</v>
      </c>
      <c r="T315" s="42"/>
      <c r="U315" s="42"/>
      <c r="V315" s="43">
        <f t="shared" ref="V315:V326" si="260">SUM(O315:U315)</f>
        <v>0</v>
      </c>
      <c r="W315" s="45"/>
      <c r="X315" s="45"/>
      <c r="Y315" s="45"/>
      <c r="Z315" s="45"/>
      <c r="AA315" s="45">
        <f>IF((AD309-E309)&lt;=0,0,IF((AD309-E309)&gt;0,(AD309-E309)))</f>
        <v>0</v>
      </c>
      <c r="AB315" s="42"/>
      <c r="AC315" s="42"/>
      <c r="AD315" s="43">
        <f t="shared" ref="AD315:AD326" si="261">SUM(W315:AC315)</f>
        <v>0</v>
      </c>
      <c r="AE315" s="45"/>
      <c r="AF315" s="45"/>
      <c r="AG315" s="45"/>
      <c r="AH315" s="45"/>
      <c r="AI315" s="45">
        <f>IF((AL309-E309)&lt;=0,0,IF((AL309-E309)&gt;0,(AL309-E309)))</f>
        <v>0</v>
      </c>
      <c r="AJ315" s="42"/>
      <c r="AK315" s="42"/>
      <c r="AL315" s="43">
        <f t="shared" ref="AL315:AL326" si="262">SUM(AE315:AK315)</f>
        <v>0</v>
      </c>
      <c r="AM315" s="150"/>
      <c r="AN315" s="90"/>
      <c r="AO315" s="90"/>
      <c r="AP315" s="90"/>
      <c r="AQ315" s="90"/>
      <c r="AR315" s="90"/>
      <c r="AS315" s="90"/>
      <c r="AT315" s="90"/>
      <c r="AU315" s="90"/>
      <c r="AV315" s="90"/>
      <c r="AW315" s="90"/>
      <c r="AX315" s="117"/>
    </row>
    <row r="316" spans="2:50"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259"/>
        <v>0</v>
      </c>
      <c r="O316" s="45"/>
      <c r="P316" s="45"/>
      <c r="Q316" s="45"/>
      <c r="R316" s="45"/>
      <c r="S316" s="44">
        <f>IF(E309-15&lt;0,0,IF(SUM(O309:U314)&lt;10,0,IF(SUM(O309:U314)&lt;20,1,IF(SUM(O309:U314)&lt;30,2,IF(SUM(O309:U314)&gt;=30,3)))))</f>
        <v>0</v>
      </c>
      <c r="T316" s="42"/>
      <c r="U316" s="42"/>
      <c r="V316" s="43">
        <f t="shared" si="260"/>
        <v>0</v>
      </c>
      <c r="W316" s="45"/>
      <c r="X316" s="45"/>
      <c r="Y316" s="45"/>
      <c r="Z316" s="45"/>
      <c r="AA316" s="44">
        <f>IF(E309-15&lt;0,0,IF(SUM(W309:AC314)&lt;10,0,IF(SUM(W309:AC314)&lt;20,1,IF(SUM(W309:AC314)&lt;30,2,IF(SUM(W309:AC314)&gt;=30,3)))))</f>
        <v>0</v>
      </c>
      <c r="AB316" s="42"/>
      <c r="AC316" s="42"/>
      <c r="AD316" s="43">
        <f t="shared" si="261"/>
        <v>0</v>
      </c>
      <c r="AE316" s="45"/>
      <c r="AF316" s="45"/>
      <c r="AG316" s="45"/>
      <c r="AH316" s="45"/>
      <c r="AI316" s="44">
        <f>IF(E309-15&lt;0,0,IF(SUM(AE309:AK314)&lt;10,0,IF(SUM(AE309:AK314)&lt;20,1,IF(SUM(AE309:AK314)&lt;30,2,IF(SUM(AE309:AK314)&gt;=30,3)))))</f>
        <v>0</v>
      </c>
      <c r="AJ316" s="42"/>
      <c r="AK316" s="42"/>
      <c r="AL316" s="43">
        <f t="shared" si="262"/>
        <v>0</v>
      </c>
      <c r="AM316" s="150"/>
      <c r="AN316" s="90"/>
      <c r="AO316" s="90"/>
      <c r="AP316" s="90"/>
      <c r="AQ316" s="90"/>
      <c r="AR316" s="90"/>
      <c r="AS316" s="90"/>
      <c r="AT316" s="90"/>
      <c r="AU316" s="90"/>
      <c r="AV316" s="90"/>
      <c r="AW316" s="90"/>
      <c r="AX316" s="117"/>
    </row>
    <row r="317" spans="2:50" ht="12.95" customHeight="1" x14ac:dyDescent="0.25">
      <c r="B317" s="102"/>
      <c r="C317" s="106"/>
      <c r="D317" s="110"/>
      <c r="E317" s="114"/>
      <c r="F317" s="28" t="s">
        <v>41</v>
      </c>
      <c r="G317" s="44"/>
      <c r="H317" s="44"/>
      <c r="I317" s="44"/>
      <c r="J317" s="44"/>
      <c r="K317" s="45"/>
      <c r="L317" s="42"/>
      <c r="M317" s="42"/>
      <c r="N317" s="43">
        <f t="shared" si="259"/>
        <v>0</v>
      </c>
      <c r="O317" s="44"/>
      <c r="P317" s="44"/>
      <c r="Q317" s="44"/>
      <c r="R317" s="44"/>
      <c r="S317" s="45"/>
      <c r="T317" s="42"/>
      <c r="U317" s="42"/>
      <c r="V317" s="43">
        <f t="shared" si="260"/>
        <v>0</v>
      </c>
      <c r="W317" s="44"/>
      <c r="X317" s="44"/>
      <c r="Y317" s="44"/>
      <c r="Z317" s="44"/>
      <c r="AA317" s="45"/>
      <c r="AB317" s="42"/>
      <c r="AC317" s="42"/>
      <c r="AD317" s="43">
        <f t="shared" si="261"/>
        <v>0</v>
      </c>
      <c r="AE317" s="44"/>
      <c r="AF317" s="44"/>
      <c r="AG317" s="44"/>
      <c r="AH317" s="44"/>
      <c r="AI317" s="45"/>
      <c r="AJ317" s="42"/>
      <c r="AK317" s="42"/>
      <c r="AL317" s="43">
        <f t="shared" si="262"/>
        <v>0</v>
      </c>
      <c r="AM317" s="150"/>
      <c r="AN317" s="90"/>
      <c r="AO317" s="90"/>
      <c r="AP317" s="90"/>
      <c r="AQ317" s="90"/>
      <c r="AR317" s="90"/>
      <c r="AS317" s="90"/>
      <c r="AT317" s="90"/>
      <c r="AU317" s="90"/>
      <c r="AV317" s="90"/>
      <c r="AW317" s="90"/>
      <c r="AX317" s="117"/>
    </row>
    <row r="318" spans="2:50" ht="12.95" customHeight="1" x14ac:dyDescent="0.25">
      <c r="B318" s="102"/>
      <c r="C318" s="106"/>
      <c r="D318" s="110"/>
      <c r="E318" s="114"/>
      <c r="F318" s="28" t="s">
        <v>6</v>
      </c>
      <c r="G318" s="44"/>
      <c r="H318" s="44"/>
      <c r="I318" s="44"/>
      <c r="J318" s="44"/>
      <c r="K318" s="44"/>
      <c r="L318" s="42"/>
      <c r="M318" s="42"/>
      <c r="N318" s="43">
        <f t="shared" si="259"/>
        <v>0</v>
      </c>
      <c r="O318" s="44"/>
      <c r="P318" s="44"/>
      <c r="Q318" s="44"/>
      <c r="R318" s="44"/>
      <c r="S318" s="44"/>
      <c r="T318" s="42"/>
      <c r="U318" s="42"/>
      <c r="V318" s="43">
        <f t="shared" si="260"/>
        <v>0</v>
      </c>
      <c r="W318" s="44"/>
      <c r="X318" s="44"/>
      <c r="Y318" s="44"/>
      <c r="Z318" s="44"/>
      <c r="AA318" s="44"/>
      <c r="AB318" s="42"/>
      <c r="AC318" s="42"/>
      <c r="AD318" s="43">
        <f t="shared" si="261"/>
        <v>0</v>
      </c>
      <c r="AE318" s="44"/>
      <c r="AF318" s="44"/>
      <c r="AG318" s="44"/>
      <c r="AH318" s="44"/>
      <c r="AI318" s="44"/>
      <c r="AJ318" s="42"/>
      <c r="AK318" s="42"/>
      <c r="AL318" s="43">
        <f t="shared" si="262"/>
        <v>0</v>
      </c>
      <c r="AM318" s="150"/>
      <c r="AN318" s="90"/>
      <c r="AO318" s="90"/>
      <c r="AP318" s="90"/>
      <c r="AQ318" s="90"/>
      <c r="AR318" s="90"/>
      <c r="AS318" s="90"/>
      <c r="AT318" s="90"/>
      <c r="AU318" s="90"/>
      <c r="AV318" s="90"/>
      <c r="AW318" s="90"/>
      <c r="AX318" s="117"/>
    </row>
    <row r="319" spans="2:50" ht="12.95" customHeight="1" x14ac:dyDescent="0.25">
      <c r="B319" s="102"/>
      <c r="C319" s="106"/>
      <c r="D319" s="110"/>
      <c r="E319" s="114"/>
      <c r="F319" s="29" t="s">
        <v>35</v>
      </c>
      <c r="G319" s="44"/>
      <c r="H319" s="44"/>
      <c r="I319" s="44"/>
      <c r="J319" s="44"/>
      <c r="K319" s="44"/>
      <c r="L319" s="42"/>
      <c r="M319" s="42"/>
      <c r="N319" s="43">
        <f t="shared" si="259"/>
        <v>0</v>
      </c>
      <c r="O319" s="44"/>
      <c r="P319" s="44"/>
      <c r="Q319" s="44"/>
      <c r="R319" s="44"/>
      <c r="S319" s="44"/>
      <c r="T319" s="42"/>
      <c r="U319" s="42"/>
      <c r="V319" s="43">
        <f t="shared" si="260"/>
        <v>0</v>
      </c>
      <c r="W319" s="44"/>
      <c r="X319" s="44"/>
      <c r="Y319" s="44"/>
      <c r="Z319" s="44"/>
      <c r="AA319" s="44"/>
      <c r="AB319" s="42"/>
      <c r="AC319" s="42"/>
      <c r="AD319" s="43">
        <f t="shared" si="261"/>
        <v>0</v>
      </c>
      <c r="AE319" s="44"/>
      <c r="AF319" s="44"/>
      <c r="AG319" s="44"/>
      <c r="AH319" s="44"/>
      <c r="AI319" s="44"/>
      <c r="AJ319" s="42"/>
      <c r="AK319" s="42"/>
      <c r="AL319" s="43">
        <f t="shared" si="262"/>
        <v>0</v>
      </c>
      <c r="AM319" s="150"/>
      <c r="AN319" s="90"/>
      <c r="AO319" s="90"/>
      <c r="AP319" s="90"/>
      <c r="AQ319" s="90"/>
      <c r="AR319" s="90"/>
      <c r="AS319" s="90"/>
      <c r="AT319" s="90"/>
      <c r="AU319" s="90"/>
      <c r="AV319" s="90"/>
      <c r="AW319" s="90"/>
      <c r="AX319" s="117"/>
    </row>
    <row r="320" spans="2:50" ht="12.95" customHeight="1" x14ac:dyDescent="0.25">
      <c r="B320" s="102"/>
      <c r="C320" s="106"/>
      <c r="D320" s="110"/>
      <c r="E320" s="114"/>
      <c r="F320" s="27" t="s">
        <v>40</v>
      </c>
      <c r="G320" s="44"/>
      <c r="H320" s="44"/>
      <c r="I320" s="44"/>
      <c r="J320" s="44"/>
      <c r="K320" s="44"/>
      <c r="L320" s="42"/>
      <c r="M320" s="42"/>
      <c r="N320" s="43">
        <f t="shared" si="259"/>
        <v>0</v>
      </c>
      <c r="O320" s="44"/>
      <c r="P320" s="44"/>
      <c r="Q320" s="44"/>
      <c r="R320" s="44"/>
      <c r="S320" s="44"/>
      <c r="T320" s="42"/>
      <c r="U320" s="42"/>
      <c r="V320" s="43">
        <f t="shared" si="260"/>
        <v>0</v>
      </c>
      <c r="W320" s="44"/>
      <c r="X320" s="44"/>
      <c r="Y320" s="44"/>
      <c r="Z320" s="44"/>
      <c r="AA320" s="44"/>
      <c r="AB320" s="42"/>
      <c r="AC320" s="42"/>
      <c r="AD320" s="43">
        <f t="shared" si="261"/>
        <v>0</v>
      </c>
      <c r="AE320" s="44"/>
      <c r="AF320" s="44"/>
      <c r="AG320" s="44"/>
      <c r="AH320" s="44"/>
      <c r="AI320" s="44"/>
      <c r="AJ320" s="42"/>
      <c r="AK320" s="42"/>
      <c r="AL320" s="43">
        <f t="shared" si="262"/>
        <v>0</v>
      </c>
      <c r="AM320" s="150"/>
      <c r="AN320" s="90"/>
      <c r="AO320" s="90"/>
      <c r="AP320" s="90"/>
      <c r="AQ320" s="90"/>
      <c r="AR320" s="90"/>
      <c r="AS320" s="90"/>
      <c r="AT320" s="90"/>
      <c r="AU320" s="90"/>
      <c r="AV320" s="90"/>
      <c r="AW320" s="90"/>
      <c r="AX320" s="117"/>
    </row>
    <row r="321" spans="2:50" ht="12.95" customHeight="1" x14ac:dyDescent="0.25">
      <c r="B321" s="102"/>
      <c r="C321" s="106"/>
      <c r="D321" s="110"/>
      <c r="E321" s="114"/>
      <c r="F321" s="27" t="s">
        <v>7</v>
      </c>
      <c r="G321" s="44"/>
      <c r="H321" s="44"/>
      <c r="I321" s="44"/>
      <c r="J321" s="44"/>
      <c r="K321" s="44"/>
      <c r="L321" s="42"/>
      <c r="M321" s="42"/>
      <c r="N321" s="43">
        <f t="shared" si="259"/>
        <v>0</v>
      </c>
      <c r="O321" s="44"/>
      <c r="P321" s="44"/>
      <c r="Q321" s="44"/>
      <c r="R321" s="44"/>
      <c r="S321" s="44"/>
      <c r="T321" s="42"/>
      <c r="U321" s="42"/>
      <c r="V321" s="43">
        <f t="shared" si="260"/>
        <v>0</v>
      </c>
      <c r="W321" s="44"/>
      <c r="X321" s="44"/>
      <c r="Y321" s="44"/>
      <c r="Z321" s="44"/>
      <c r="AA321" s="44"/>
      <c r="AB321" s="42"/>
      <c r="AC321" s="42"/>
      <c r="AD321" s="43">
        <f t="shared" si="261"/>
        <v>0</v>
      </c>
      <c r="AE321" s="44"/>
      <c r="AF321" s="44"/>
      <c r="AG321" s="44"/>
      <c r="AH321" s="44"/>
      <c r="AI321" s="44"/>
      <c r="AJ321" s="42"/>
      <c r="AK321" s="42"/>
      <c r="AL321" s="43">
        <f t="shared" si="262"/>
        <v>0</v>
      </c>
      <c r="AM321" s="150"/>
      <c r="AN321" s="90"/>
      <c r="AO321" s="90"/>
      <c r="AP321" s="90"/>
      <c r="AQ321" s="90"/>
      <c r="AR321" s="90"/>
      <c r="AS321" s="90"/>
      <c r="AT321" s="90"/>
      <c r="AU321" s="90"/>
      <c r="AV321" s="90"/>
      <c r="AW321" s="90"/>
      <c r="AX321" s="117"/>
    </row>
    <row r="322" spans="2:50" ht="12.95" customHeight="1" x14ac:dyDescent="0.25">
      <c r="B322" s="102"/>
      <c r="C322" s="106"/>
      <c r="D322" s="110"/>
      <c r="E322" s="114"/>
      <c r="F322" s="27"/>
      <c r="G322" s="44"/>
      <c r="H322" s="44"/>
      <c r="I322" s="44"/>
      <c r="J322" s="44"/>
      <c r="K322" s="44"/>
      <c r="L322" s="42"/>
      <c r="M322" s="42"/>
      <c r="N322" s="43">
        <f t="shared" si="259"/>
        <v>0</v>
      </c>
      <c r="O322" s="44"/>
      <c r="P322" s="44"/>
      <c r="Q322" s="44"/>
      <c r="R322" s="44"/>
      <c r="S322" s="44"/>
      <c r="T322" s="42"/>
      <c r="U322" s="42"/>
      <c r="V322" s="43">
        <f t="shared" si="260"/>
        <v>0</v>
      </c>
      <c r="W322" s="44"/>
      <c r="X322" s="44"/>
      <c r="Y322" s="44"/>
      <c r="Z322" s="44"/>
      <c r="AA322" s="44"/>
      <c r="AB322" s="42"/>
      <c r="AC322" s="42"/>
      <c r="AD322" s="43">
        <f t="shared" si="261"/>
        <v>0</v>
      </c>
      <c r="AE322" s="44"/>
      <c r="AF322" s="44"/>
      <c r="AG322" s="44"/>
      <c r="AH322" s="44"/>
      <c r="AI322" s="44"/>
      <c r="AJ322" s="42"/>
      <c r="AK322" s="42"/>
      <c r="AL322" s="43">
        <f t="shared" si="262"/>
        <v>0</v>
      </c>
      <c r="AM322" s="150"/>
      <c r="AN322" s="90"/>
      <c r="AO322" s="90"/>
      <c r="AP322" s="90"/>
      <c r="AQ322" s="90"/>
      <c r="AR322" s="90"/>
      <c r="AS322" s="90"/>
      <c r="AT322" s="90"/>
      <c r="AU322" s="90"/>
      <c r="AV322" s="90"/>
      <c r="AW322" s="90"/>
      <c r="AX322" s="117"/>
    </row>
    <row r="323" spans="2:50" ht="12.95" customHeight="1" x14ac:dyDescent="0.25">
      <c r="B323" s="102"/>
      <c r="C323" s="106"/>
      <c r="D323" s="110"/>
      <c r="E323" s="114"/>
      <c r="F323" s="27"/>
      <c r="G323" s="44"/>
      <c r="H323" s="44"/>
      <c r="I323" s="44"/>
      <c r="J323" s="44"/>
      <c r="K323" s="44"/>
      <c r="L323" s="42"/>
      <c r="M323" s="42"/>
      <c r="N323" s="43">
        <f t="shared" si="259"/>
        <v>0</v>
      </c>
      <c r="O323" s="44"/>
      <c r="P323" s="44"/>
      <c r="Q323" s="44"/>
      <c r="R323" s="44"/>
      <c r="S323" s="44"/>
      <c r="T323" s="42"/>
      <c r="U323" s="42"/>
      <c r="V323" s="43">
        <f t="shared" si="260"/>
        <v>0</v>
      </c>
      <c r="W323" s="44"/>
      <c r="X323" s="44"/>
      <c r="Y323" s="44"/>
      <c r="Z323" s="44"/>
      <c r="AA323" s="44"/>
      <c r="AB323" s="42"/>
      <c r="AC323" s="42"/>
      <c r="AD323" s="43">
        <f t="shared" si="261"/>
        <v>0</v>
      </c>
      <c r="AE323" s="44"/>
      <c r="AF323" s="44"/>
      <c r="AG323" s="44"/>
      <c r="AH323" s="44"/>
      <c r="AI323" s="44"/>
      <c r="AJ323" s="42"/>
      <c r="AK323" s="42"/>
      <c r="AL323" s="43">
        <f t="shared" si="262"/>
        <v>0</v>
      </c>
      <c r="AM323" s="150"/>
      <c r="AN323" s="90"/>
      <c r="AO323" s="90"/>
      <c r="AP323" s="90"/>
      <c r="AQ323" s="90"/>
      <c r="AR323" s="90"/>
      <c r="AS323" s="90"/>
      <c r="AT323" s="90"/>
      <c r="AU323" s="90"/>
      <c r="AV323" s="90"/>
      <c r="AW323" s="90"/>
      <c r="AX323" s="117"/>
    </row>
    <row r="324" spans="2:50" ht="12.95" customHeight="1" x14ac:dyDescent="0.25">
      <c r="B324" s="102"/>
      <c r="C324" s="106"/>
      <c r="D324" s="110"/>
      <c r="E324" s="114"/>
      <c r="F324" s="27"/>
      <c r="G324" s="44"/>
      <c r="H324" s="44"/>
      <c r="I324" s="44"/>
      <c r="J324" s="44"/>
      <c r="K324" s="44"/>
      <c r="L324" s="42"/>
      <c r="M324" s="42"/>
      <c r="N324" s="43">
        <f t="shared" si="259"/>
        <v>0</v>
      </c>
      <c r="O324" s="44"/>
      <c r="P324" s="44"/>
      <c r="Q324" s="44"/>
      <c r="R324" s="44"/>
      <c r="S324" s="44"/>
      <c r="T324" s="42"/>
      <c r="U324" s="42"/>
      <c r="V324" s="43">
        <f t="shared" si="260"/>
        <v>0</v>
      </c>
      <c r="W324" s="44"/>
      <c r="X324" s="44"/>
      <c r="Y324" s="44"/>
      <c r="Z324" s="44"/>
      <c r="AA324" s="44"/>
      <c r="AB324" s="42"/>
      <c r="AC324" s="42"/>
      <c r="AD324" s="43">
        <f t="shared" si="261"/>
        <v>0</v>
      </c>
      <c r="AE324" s="44"/>
      <c r="AF324" s="44"/>
      <c r="AG324" s="44"/>
      <c r="AH324" s="44"/>
      <c r="AI324" s="44"/>
      <c r="AJ324" s="42"/>
      <c r="AK324" s="42"/>
      <c r="AL324" s="43">
        <f t="shared" si="262"/>
        <v>0</v>
      </c>
      <c r="AM324" s="150"/>
      <c r="AN324" s="90"/>
      <c r="AO324" s="90"/>
      <c r="AP324" s="90"/>
      <c r="AQ324" s="90"/>
      <c r="AR324" s="90"/>
      <c r="AS324" s="90"/>
      <c r="AT324" s="90"/>
      <c r="AU324" s="90"/>
      <c r="AV324" s="90"/>
      <c r="AW324" s="90"/>
      <c r="AX324" s="117"/>
    </row>
    <row r="325" spans="2:50" ht="12.95" customHeight="1" x14ac:dyDescent="0.25">
      <c r="B325" s="102"/>
      <c r="C325" s="106"/>
      <c r="D325" s="110"/>
      <c r="E325" s="114"/>
      <c r="F325" s="28"/>
      <c r="G325" s="44"/>
      <c r="H325" s="44"/>
      <c r="I325" s="44"/>
      <c r="J325" s="44"/>
      <c r="K325" s="44"/>
      <c r="L325" s="42"/>
      <c r="M325" s="42"/>
      <c r="N325" s="43">
        <f t="shared" si="259"/>
        <v>0</v>
      </c>
      <c r="O325" s="44"/>
      <c r="P325" s="44"/>
      <c r="Q325" s="44"/>
      <c r="R325" s="44"/>
      <c r="S325" s="44"/>
      <c r="T325" s="42"/>
      <c r="U325" s="42"/>
      <c r="V325" s="43">
        <f t="shared" si="260"/>
        <v>0</v>
      </c>
      <c r="W325" s="44"/>
      <c r="X325" s="44"/>
      <c r="Y325" s="44"/>
      <c r="Z325" s="44"/>
      <c r="AA325" s="44"/>
      <c r="AB325" s="42"/>
      <c r="AC325" s="42"/>
      <c r="AD325" s="43">
        <f t="shared" si="261"/>
        <v>0</v>
      </c>
      <c r="AE325" s="44"/>
      <c r="AF325" s="44"/>
      <c r="AG325" s="44"/>
      <c r="AH325" s="44"/>
      <c r="AI325" s="44"/>
      <c r="AJ325" s="42"/>
      <c r="AK325" s="42"/>
      <c r="AL325" s="43">
        <f t="shared" si="262"/>
        <v>0</v>
      </c>
      <c r="AM325" s="150"/>
      <c r="AN325" s="90"/>
      <c r="AO325" s="90"/>
      <c r="AP325" s="90"/>
      <c r="AQ325" s="90"/>
      <c r="AR325" s="90"/>
      <c r="AS325" s="90"/>
      <c r="AT325" s="90"/>
      <c r="AU325" s="90"/>
      <c r="AV325" s="90"/>
      <c r="AW325" s="90"/>
      <c r="AX325" s="117"/>
    </row>
    <row r="326" spans="2:50" ht="12.95" customHeight="1" thickBot="1" x14ac:dyDescent="0.3">
      <c r="B326" s="103"/>
      <c r="C326" s="107"/>
      <c r="D326" s="111"/>
      <c r="E326" s="114"/>
      <c r="F326" s="28"/>
      <c r="G326" s="44"/>
      <c r="H326" s="44"/>
      <c r="I326" s="44"/>
      <c r="J326" s="44"/>
      <c r="K326" s="44"/>
      <c r="L326" s="46"/>
      <c r="M326" s="46"/>
      <c r="N326" s="43">
        <f t="shared" si="259"/>
        <v>0</v>
      </c>
      <c r="O326" s="44"/>
      <c r="P326" s="44"/>
      <c r="Q326" s="44"/>
      <c r="R326" s="44"/>
      <c r="S326" s="44"/>
      <c r="T326" s="46"/>
      <c r="U326" s="46"/>
      <c r="V326" s="43">
        <f t="shared" si="260"/>
        <v>0</v>
      </c>
      <c r="W326" s="44"/>
      <c r="X326" s="44"/>
      <c r="Y326" s="44"/>
      <c r="Z326" s="44"/>
      <c r="AA326" s="44"/>
      <c r="AB326" s="46"/>
      <c r="AC326" s="46"/>
      <c r="AD326" s="43">
        <f t="shared" si="261"/>
        <v>0</v>
      </c>
      <c r="AE326" s="44"/>
      <c r="AF326" s="44"/>
      <c r="AG326" s="44"/>
      <c r="AH326" s="44"/>
      <c r="AI326" s="44"/>
      <c r="AJ326" s="46"/>
      <c r="AK326" s="46"/>
      <c r="AL326" s="43">
        <f t="shared" si="262"/>
        <v>0</v>
      </c>
      <c r="AM326" s="150"/>
      <c r="AN326" s="90"/>
      <c r="AO326" s="90"/>
      <c r="AP326" s="90"/>
      <c r="AQ326" s="90"/>
      <c r="AR326" s="90"/>
      <c r="AS326" s="90"/>
      <c r="AT326" s="90"/>
      <c r="AU326" s="90"/>
      <c r="AV326" s="90"/>
      <c r="AW326" s="90"/>
      <c r="AX326" s="117"/>
    </row>
    <row r="327" spans="2:50" ht="12.95" hidden="1" customHeight="1" thickBot="1" x14ac:dyDescent="0.3">
      <c r="B327" s="104"/>
      <c r="C327" s="108"/>
      <c r="D327" s="112"/>
      <c r="E327" s="115"/>
      <c r="F327" s="28" t="s">
        <v>36</v>
      </c>
      <c r="G327" s="48"/>
      <c r="H327" s="48"/>
      <c r="I327" s="48"/>
      <c r="J327" s="48"/>
      <c r="K327" s="48"/>
      <c r="L327" s="47"/>
      <c r="M327" s="47"/>
      <c r="N327" s="43">
        <f>N316+N317+N319+N324+N325+N326+N322+N323</f>
        <v>0</v>
      </c>
      <c r="O327" s="49"/>
      <c r="P327" s="49"/>
      <c r="Q327" s="49"/>
      <c r="R327" s="49"/>
      <c r="S327" s="49"/>
      <c r="T327" s="47"/>
      <c r="U327" s="47"/>
      <c r="V327" s="43">
        <f>V316+V317+V319+V324+V325+V326+V322+V323</f>
        <v>0</v>
      </c>
      <c r="W327" s="49"/>
      <c r="X327" s="49"/>
      <c r="Y327" s="49"/>
      <c r="Z327" s="49"/>
      <c r="AA327" s="49"/>
      <c r="AB327" s="47"/>
      <c r="AC327" s="47"/>
      <c r="AD327" s="43">
        <f>AD316+AD317+AD319+AD324+AD325+AD326+AD322+AD323</f>
        <v>0</v>
      </c>
      <c r="AE327" s="49"/>
      <c r="AF327" s="49"/>
      <c r="AG327" s="49"/>
      <c r="AH327" s="49"/>
      <c r="AI327" s="49"/>
      <c r="AJ327" s="47"/>
      <c r="AK327" s="47"/>
      <c r="AL327" s="43">
        <f>AL316+AL317+AL319+AL324+AL325+AL326+AL322+AL323</f>
        <v>0</v>
      </c>
      <c r="AM327" s="151"/>
      <c r="AN327" s="91"/>
      <c r="AO327" s="91"/>
      <c r="AP327" s="91"/>
      <c r="AQ327" s="91"/>
      <c r="AR327" s="91"/>
      <c r="AS327" s="91"/>
      <c r="AT327" s="91"/>
      <c r="AU327" s="91"/>
      <c r="AV327" s="91"/>
      <c r="AW327" s="91"/>
      <c r="AX327" s="118"/>
    </row>
    <row r="328" spans="2:50" ht="12.95" customHeight="1" thickTop="1" x14ac:dyDescent="0.25">
      <c r="B328" s="102">
        <v>18</v>
      </c>
      <c r="C328" s="105">
        <f>NİSAN!C328</f>
        <v>0</v>
      </c>
      <c r="D328" s="109">
        <f>NİSAN!D328</f>
        <v>0</v>
      </c>
      <c r="E328" s="113">
        <f>NİSAN!E328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149">
        <f t="shared" ref="AM328" si="263">N328+V328+AD328+AL328</f>
        <v>0</v>
      </c>
      <c r="AN328" s="89">
        <f t="shared" ref="AN328" si="264">N329+V329+AD329+AL329</f>
        <v>0</v>
      </c>
      <c r="AO328" s="89">
        <f t="shared" ref="AO328" si="265">N330+V330+AD330+AL330</f>
        <v>0</v>
      </c>
      <c r="AP328" s="89">
        <f t="shared" ref="AP328" si="266">N331+V331+AD331+AL331</f>
        <v>0</v>
      </c>
      <c r="AQ328" s="89">
        <f t="shared" ref="AQ328" si="267">N332+V332+AD332+AL332</f>
        <v>0</v>
      </c>
      <c r="AR328" s="89">
        <f t="shared" ref="AR328" si="268">N333+V333+AD333+AL333</f>
        <v>0</v>
      </c>
      <c r="AS328" s="89">
        <f t="shared" ref="AS328" si="269">N334+V334+AD334+AL334</f>
        <v>0</v>
      </c>
      <c r="AT328" s="89">
        <f t="shared" ref="AT328" si="270">N346+V346+AD346+AL346</f>
        <v>0</v>
      </c>
      <c r="AU328" s="89">
        <f t="shared" ref="AU328" si="271">N339+V339+AD339+AL339</f>
        <v>0</v>
      </c>
      <c r="AV328" s="89">
        <f t="shared" ref="AV328" si="272">N340+V340+AD340+AL340</f>
        <v>0</v>
      </c>
      <c r="AW328" s="89">
        <f t="shared" ref="AW328" si="273">N337+V337+AD337+AL337</f>
        <v>0</v>
      </c>
      <c r="AX328" s="116">
        <f t="shared" ref="AX328" si="274">SUM(AN328:AW346)</f>
        <v>0</v>
      </c>
    </row>
    <row r="329" spans="2:50"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150"/>
      <c r="AN329" s="90"/>
      <c r="AO329" s="90"/>
      <c r="AP329" s="90"/>
      <c r="AQ329" s="90"/>
      <c r="AR329" s="90"/>
      <c r="AS329" s="90"/>
      <c r="AT329" s="90"/>
      <c r="AU329" s="90"/>
      <c r="AV329" s="90"/>
      <c r="AW329" s="90"/>
      <c r="AX329" s="117"/>
    </row>
    <row r="330" spans="2:50"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150"/>
      <c r="AN330" s="90"/>
      <c r="AO330" s="90"/>
      <c r="AP330" s="90"/>
      <c r="AQ330" s="90"/>
      <c r="AR330" s="90"/>
      <c r="AS330" s="90"/>
      <c r="AT330" s="90"/>
      <c r="AU330" s="90"/>
      <c r="AV330" s="90"/>
      <c r="AW330" s="90"/>
      <c r="AX330" s="117"/>
    </row>
    <row r="331" spans="2:50"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150"/>
      <c r="AN331" s="90"/>
      <c r="AO331" s="90"/>
      <c r="AP331" s="90"/>
      <c r="AQ331" s="90"/>
      <c r="AR331" s="90"/>
      <c r="AS331" s="90"/>
      <c r="AT331" s="90"/>
      <c r="AU331" s="90"/>
      <c r="AV331" s="90"/>
      <c r="AW331" s="90"/>
      <c r="AX331" s="117"/>
    </row>
    <row r="332" spans="2:50"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150"/>
      <c r="AN332" s="90"/>
      <c r="AO332" s="90"/>
      <c r="AP332" s="90"/>
      <c r="AQ332" s="90"/>
      <c r="AR332" s="90"/>
      <c r="AS332" s="90"/>
      <c r="AT332" s="90"/>
      <c r="AU332" s="90"/>
      <c r="AV332" s="90"/>
      <c r="AW332" s="90"/>
      <c r="AX332" s="117"/>
    </row>
    <row r="333" spans="2:50" ht="12.95" customHeight="1" x14ac:dyDescent="0.25">
      <c r="B333" s="102"/>
      <c r="C333" s="106"/>
      <c r="D333" s="110"/>
      <c r="E333" s="114"/>
      <c r="F333" s="27" t="s">
        <v>37</v>
      </c>
      <c r="G333" s="44"/>
      <c r="H333" s="44"/>
      <c r="I333" s="44"/>
      <c r="J333" s="44"/>
      <c r="K333" s="44"/>
      <c r="L333" s="42"/>
      <c r="M333" s="42"/>
      <c r="N333" s="43">
        <f>SUM(G333:M333)</f>
        <v>0</v>
      </c>
      <c r="O333" s="44"/>
      <c r="P333" s="44"/>
      <c r="Q333" s="44"/>
      <c r="R333" s="44"/>
      <c r="S333" s="44"/>
      <c r="T333" s="42"/>
      <c r="U333" s="42"/>
      <c r="V333" s="43">
        <f>SUM(O333:U333)</f>
        <v>0</v>
      </c>
      <c r="W333" s="44"/>
      <c r="X333" s="44"/>
      <c r="Y333" s="44"/>
      <c r="Z333" s="44"/>
      <c r="AA333" s="44"/>
      <c r="AB333" s="42"/>
      <c r="AC333" s="42"/>
      <c r="AD333" s="43">
        <f>SUM(W333:AC333)</f>
        <v>0</v>
      </c>
      <c r="AE333" s="44"/>
      <c r="AF333" s="44"/>
      <c r="AG333" s="44"/>
      <c r="AH333" s="44"/>
      <c r="AI333" s="44"/>
      <c r="AJ333" s="42"/>
      <c r="AK333" s="42"/>
      <c r="AL333" s="43">
        <f>SUM(AE333:AK333)</f>
        <v>0</v>
      </c>
      <c r="AM333" s="150"/>
      <c r="AN333" s="90"/>
      <c r="AO333" s="90"/>
      <c r="AP333" s="90"/>
      <c r="AQ333" s="90"/>
      <c r="AR333" s="90"/>
      <c r="AS333" s="90"/>
      <c r="AT333" s="90"/>
      <c r="AU333" s="90"/>
      <c r="AV333" s="90"/>
      <c r="AW333" s="90"/>
      <c r="AX333" s="117"/>
    </row>
    <row r="334" spans="2:50" ht="12.95" customHeight="1" x14ac:dyDescent="0.25">
      <c r="B334" s="102"/>
      <c r="C334" s="106"/>
      <c r="D334" s="110"/>
      <c r="E334" s="114"/>
      <c r="F334" s="28" t="s">
        <v>31</v>
      </c>
      <c r="G334" s="45"/>
      <c r="H334" s="45"/>
      <c r="I334" s="45"/>
      <c r="J334" s="45"/>
      <c r="K334" s="45">
        <f>IF((N328-E328)&lt;=0,0,IF((N328-E328)&gt;0,(N328-E328)))</f>
        <v>0</v>
      </c>
      <c r="L334" s="42"/>
      <c r="M334" s="42"/>
      <c r="N334" s="43">
        <f t="shared" ref="N334:N345" si="275">SUM(G334:M334)</f>
        <v>0</v>
      </c>
      <c r="O334" s="45"/>
      <c r="P334" s="45"/>
      <c r="Q334" s="45"/>
      <c r="R334" s="45"/>
      <c r="S334" s="45">
        <f>IF((V328-E328)&lt;=0,0,IF((V328-E328)&gt;0,(V328-E328)))</f>
        <v>0</v>
      </c>
      <c r="T334" s="42"/>
      <c r="U334" s="42"/>
      <c r="V334" s="43">
        <f t="shared" ref="V334:V345" si="276">SUM(O334:U334)</f>
        <v>0</v>
      </c>
      <c r="W334" s="45"/>
      <c r="X334" s="45"/>
      <c r="Y334" s="45"/>
      <c r="Z334" s="45"/>
      <c r="AA334" s="45">
        <f>IF((AD328-E328)&lt;=0,0,IF((AD328-E328)&gt;0,(AD328-E328)))</f>
        <v>0</v>
      </c>
      <c r="AB334" s="42"/>
      <c r="AC334" s="42"/>
      <c r="AD334" s="43">
        <f t="shared" ref="AD334:AD345" si="277">SUM(W334:AC334)</f>
        <v>0</v>
      </c>
      <c r="AE334" s="45"/>
      <c r="AF334" s="45"/>
      <c r="AG334" s="45"/>
      <c r="AH334" s="45"/>
      <c r="AI334" s="45">
        <f>IF((AL328-E328)&lt;=0,0,IF((AL328-E328)&gt;0,(AL328-E328)))</f>
        <v>0</v>
      </c>
      <c r="AJ334" s="42"/>
      <c r="AK334" s="42"/>
      <c r="AL334" s="43">
        <f t="shared" ref="AL334:AL345" si="278">SUM(AE334:AK334)</f>
        <v>0</v>
      </c>
      <c r="AM334" s="150"/>
      <c r="AN334" s="90"/>
      <c r="AO334" s="90"/>
      <c r="AP334" s="90"/>
      <c r="AQ334" s="90"/>
      <c r="AR334" s="90"/>
      <c r="AS334" s="90"/>
      <c r="AT334" s="90"/>
      <c r="AU334" s="90"/>
      <c r="AV334" s="90"/>
      <c r="AW334" s="90"/>
      <c r="AX334" s="117"/>
    </row>
    <row r="335" spans="2:50"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275"/>
        <v>0</v>
      </c>
      <c r="O335" s="45"/>
      <c r="P335" s="45"/>
      <c r="Q335" s="45"/>
      <c r="R335" s="45"/>
      <c r="S335" s="44">
        <f>IF(E328-15&lt;0,0,IF(SUM(O328:U333)&lt;10,0,IF(SUM(O328:U333)&lt;20,1,IF(SUM(O328:U333)&lt;30,2,IF(SUM(O328:U333)&gt;=30,3)))))</f>
        <v>0</v>
      </c>
      <c r="T335" s="42"/>
      <c r="U335" s="42"/>
      <c r="V335" s="43">
        <f t="shared" si="276"/>
        <v>0</v>
      </c>
      <c r="W335" s="45"/>
      <c r="X335" s="45"/>
      <c r="Y335" s="45"/>
      <c r="Z335" s="45"/>
      <c r="AA335" s="44">
        <f>IF(E328-15&lt;0,0,IF(SUM(W328:AC333)&lt;10,0,IF(SUM(W328:AC333)&lt;20,1,IF(SUM(W328:AC333)&lt;30,2,IF(SUM(W328:AC333)&gt;=30,3)))))</f>
        <v>0</v>
      </c>
      <c r="AB335" s="42"/>
      <c r="AC335" s="42"/>
      <c r="AD335" s="43">
        <f t="shared" si="277"/>
        <v>0</v>
      </c>
      <c r="AE335" s="45"/>
      <c r="AF335" s="45"/>
      <c r="AG335" s="45"/>
      <c r="AH335" s="45"/>
      <c r="AI335" s="44">
        <f>IF(E328-15&lt;0,0,IF(SUM(AE328:AK333)&lt;10,0,IF(SUM(AE328:AK333)&lt;20,1,IF(SUM(AE328:AK333)&lt;30,2,IF(SUM(AE328:AK333)&gt;=30,3)))))</f>
        <v>0</v>
      </c>
      <c r="AJ335" s="42"/>
      <c r="AK335" s="42"/>
      <c r="AL335" s="43">
        <f t="shared" si="278"/>
        <v>0</v>
      </c>
      <c r="AM335" s="150"/>
      <c r="AN335" s="90"/>
      <c r="AO335" s="90"/>
      <c r="AP335" s="90"/>
      <c r="AQ335" s="90"/>
      <c r="AR335" s="90"/>
      <c r="AS335" s="90"/>
      <c r="AT335" s="90"/>
      <c r="AU335" s="90"/>
      <c r="AV335" s="90"/>
      <c r="AW335" s="90"/>
      <c r="AX335" s="117"/>
    </row>
    <row r="336" spans="2:50" ht="12.95" customHeight="1" x14ac:dyDescent="0.25">
      <c r="B336" s="102"/>
      <c r="C336" s="106"/>
      <c r="D336" s="110"/>
      <c r="E336" s="114"/>
      <c r="F336" s="28" t="s">
        <v>41</v>
      </c>
      <c r="G336" s="44"/>
      <c r="H336" s="44"/>
      <c r="I336" s="44"/>
      <c r="J336" s="44"/>
      <c r="K336" s="45"/>
      <c r="L336" s="42"/>
      <c r="M336" s="42"/>
      <c r="N336" s="43">
        <f t="shared" si="275"/>
        <v>0</v>
      </c>
      <c r="O336" s="44"/>
      <c r="P336" s="44"/>
      <c r="Q336" s="44"/>
      <c r="R336" s="44"/>
      <c r="S336" s="45"/>
      <c r="T336" s="42"/>
      <c r="U336" s="42"/>
      <c r="V336" s="43">
        <f t="shared" si="276"/>
        <v>0</v>
      </c>
      <c r="W336" s="44"/>
      <c r="X336" s="44"/>
      <c r="Y336" s="44"/>
      <c r="Z336" s="44"/>
      <c r="AA336" s="45"/>
      <c r="AB336" s="42"/>
      <c r="AC336" s="42"/>
      <c r="AD336" s="43">
        <f t="shared" si="277"/>
        <v>0</v>
      </c>
      <c r="AE336" s="44"/>
      <c r="AF336" s="44"/>
      <c r="AG336" s="44"/>
      <c r="AH336" s="44"/>
      <c r="AI336" s="45"/>
      <c r="AJ336" s="42"/>
      <c r="AK336" s="42"/>
      <c r="AL336" s="43">
        <f t="shared" si="278"/>
        <v>0</v>
      </c>
      <c r="AM336" s="150"/>
      <c r="AN336" s="90"/>
      <c r="AO336" s="90"/>
      <c r="AP336" s="90"/>
      <c r="AQ336" s="90"/>
      <c r="AR336" s="90"/>
      <c r="AS336" s="90"/>
      <c r="AT336" s="90"/>
      <c r="AU336" s="90"/>
      <c r="AV336" s="90"/>
      <c r="AW336" s="90"/>
      <c r="AX336" s="117"/>
    </row>
    <row r="337" spans="2:50" ht="12.95" customHeight="1" x14ac:dyDescent="0.25">
      <c r="B337" s="102"/>
      <c r="C337" s="106"/>
      <c r="D337" s="110"/>
      <c r="E337" s="114"/>
      <c r="F337" s="28" t="s">
        <v>6</v>
      </c>
      <c r="G337" s="44"/>
      <c r="H337" s="44"/>
      <c r="I337" s="44"/>
      <c r="J337" s="44"/>
      <c r="K337" s="44"/>
      <c r="L337" s="42"/>
      <c r="M337" s="42"/>
      <c r="N337" s="43">
        <f t="shared" si="275"/>
        <v>0</v>
      </c>
      <c r="O337" s="44"/>
      <c r="P337" s="44"/>
      <c r="Q337" s="44"/>
      <c r="R337" s="44"/>
      <c r="S337" s="44"/>
      <c r="T337" s="42"/>
      <c r="U337" s="42"/>
      <c r="V337" s="43">
        <f t="shared" si="276"/>
        <v>0</v>
      </c>
      <c r="W337" s="44"/>
      <c r="X337" s="44"/>
      <c r="Y337" s="44"/>
      <c r="Z337" s="44"/>
      <c r="AA337" s="44"/>
      <c r="AB337" s="42"/>
      <c r="AC337" s="42"/>
      <c r="AD337" s="43">
        <f t="shared" si="277"/>
        <v>0</v>
      </c>
      <c r="AE337" s="44"/>
      <c r="AF337" s="44"/>
      <c r="AG337" s="44"/>
      <c r="AH337" s="44"/>
      <c r="AI337" s="44"/>
      <c r="AJ337" s="42"/>
      <c r="AK337" s="42"/>
      <c r="AL337" s="43">
        <f t="shared" si="278"/>
        <v>0</v>
      </c>
      <c r="AM337" s="150"/>
      <c r="AN337" s="90"/>
      <c r="AO337" s="90"/>
      <c r="AP337" s="90"/>
      <c r="AQ337" s="90"/>
      <c r="AR337" s="90"/>
      <c r="AS337" s="90"/>
      <c r="AT337" s="90"/>
      <c r="AU337" s="90"/>
      <c r="AV337" s="90"/>
      <c r="AW337" s="90"/>
      <c r="AX337" s="117"/>
    </row>
    <row r="338" spans="2:50" ht="12.95" customHeight="1" x14ac:dyDescent="0.25">
      <c r="B338" s="102"/>
      <c r="C338" s="106"/>
      <c r="D338" s="110"/>
      <c r="E338" s="114"/>
      <c r="F338" s="29" t="s">
        <v>35</v>
      </c>
      <c r="G338" s="44"/>
      <c r="H338" s="44"/>
      <c r="I338" s="44"/>
      <c r="J338" s="44"/>
      <c r="K338" s="44"/>
      <c r="L338" s="42"/>
      <c r="M338" s="42"/>
      <c r="N338" s="43">
        <f t="shared" si="275"/>
        <v>0</v>
      </c>
      <c r="O338" s="44"/>
      <c r="P338" s="44"/>
      <c r="Q338" s="44"/>
      <c r="R338" s="44"/>
      <c r="S338" s="44"/>
      <c r="T338" s="42"/>
      <c r="U338" s="42"/>
      <c r="V338" s="43">
        <f t="shared" si="276"/>
        <v>0</v>
      </c>
      <c r="W338" s="44"/>
      <c r="X338" s="44"/>
      <c r="Y338" s="44"/>
      <c r="Z338" s="44"/>
      <c r="AA338" s="44"/>
      <c r="AB338" s="42"/>
      <c r="AC338" s="42"/>
      <c r="AD338" s="43">
        <f t="shared" si="277"/>
        <v>0</v>
      </c>
      <c r="AE338" s="44"/>
      <c r="AF338" s="44"/>
      <c r="AG338" s="44"/>
      <c r="AH338" s="44"/>
      <c r="AI338" s="44"/>
      <c r="AJ338" s="42"/>
      <c r="AK338" s="42"/>
      <c r="AL338" s="43">
        <f t="shared" si="278"/>
        <v>0</v>
      </c>
      <c r="AM338" s="150"/>
      <c r="AN338" s="90"/>
      <c r="AO338" s="90"/>
      <c r="AP338" s="90"/>
      <c r="AQ338" s="90"/>
      <c r="AR338" s="90"/>
      <c r="AS338" s="90"/>
      <c r="AT338" s="90"/>
      <c r="AU338" s="90"/>
      <c r="AV338" s="90"/>
      <c r="AW338" s="90"/>
      <c r="AX338" s="117"/>
    </row>
    <row r="339" spans="2:50" ht="12.95" customHeight="1" x14ac:dyDescent="0.25">
      <c r="B339" s="102"/>
      <c r="C339" s="106"/>
      <c r="D339" s="110"/>
      <c r="E339" s="114"/>
      <c r="F339" s="27" t="s">
        <v>40</v>
      </c>
      <c r="G339" s="44"/>
      <c r="H339" s="44"/>
      <c r="I339" s="44"/>
      <c r="J339" s="44"/>
      <c r="K339" s="44"/>
      <c r="L339" s="42"/>
      <c r="M339" s="42"/>
      <c r="N339" s="43">
        <f t="shared" si="275"/>
        <v>0</v>
      </c>
      <c r="O339" s="44"/>
      <c r="P339" s="44"/>
      <c r="Q339" s="44"/>
      <c r="R339" s="44"/>
      <c r="S339" s="44"/>
      <c r="T339" s="42"/>
      <c r="U339" s="42"/>
      <c r="V339" s="43">
        <f t="shared" si="276"/>
        <v>0</v>
      </c>
      <c r="W339" s="44"/>
      <c r="X339" s="44"/>
      <c r="Y339" s="44"/>
      <c r="Z339" s="44"/>
      <c r="AA339" s="44"/>
      <c r="AB339" s="42"/>
      <c r="AC339" s="42"/>
      <c r="AD339" s="43">
        <f t="shared" si="277"/>
        <v>0</v>
      </c>
      <c r="AE339" s="44"/>
      <c r="AF339" s="44"/>
      <c r="AG339" s="44"/>
      <c r="AH339" s="44"/>
      <c r="AI339" s="44"/>
      <c r="AJ339" s="42"/>
      <c r="AK339" s="42"/>
      <c r="AL339" s="43">
        <f t="shared" si="278"/>
        <v>0</v>
      </c>
      <c r="AM339" s="150"/>
      <c r="AN339" s="90"/>
      <c r="AO339" s="90"/>
      <c r="AP339" s="90"/>
      <c r="AQ339" s="90"/>
      <c r="AR339" s="90"/>
      <c r="AS339" s="90"/>
      <c r="AT339" s="90"/>
      <c r="AU339" s="90"/>
      <c r="AV339" s="90"/>
      <c r="AW339" s="90"/>
      <c r="AX339" s="117"/>
    </row>
    <row r="340" spans="2:50" ht="12.95" customHeight="1" x14ac:dyDescent="0.25">
      <c r="B340" s="102"/>
      <c r="C340" s="106"/>
      <c r="D340" s="110"/>
      <c r="E340" s="114"/>
      <c r="F340" s="27" t="s">
        <v>7</v>
      </c>
      <c r="G340" s="44"/>
      <c r="H340" s="44"/>
      <c r="I340" s="44"/>
      <c r="J340" s="44"/>
      <c r="K340" s="44"/>
      <c r="L340" s="42"/>
      <c r="M340" s="42"/>
      <c r="N340" s="43">
        <f t="shared" si="275"/>
        <v>0</v>
      </c>
      <c r="O340" s="44"/>
      <c r="P340" s="44"/>
      <c r="Q340" s="44"/>
      <c r="R340" s="44"/>
      <c r="S340" s="44"/>
      <c r="T340" s="42"/>
      <c r="U340" s="42"/>
      <c r="V340" s="43">
        <f t="shared" si="276"/>
        <v>0</v>
      </c>
      <c r="W340" s="44"/>
      <c r="X340" s="44"/>
      <c r="Y340" s="44"/>
      <c r="Z340" s="44"/>
      <c r="AA340" s="44"/>
      <c r="AB340" s="42"/>
      <c r="AC340" s="42"/>
      <c r="AD340" s="43">
        <f t="shared" si="277"/>
        <v>0</v>
      </c>
      <c r="AE340" s="44"/>
      <c r="AF340" s="44"/>
      <c r="AG340" s="44"/>
      <c r="AH340" s="44"/>
      <c r="AI340" s="44"/>
      <c r="AJ340" s="42"/>
      <c r="AK340" s="42"/>
      <c r="AL340" s="43">
        <f t="shared" si="278"/>
        <v>0</v>
      </c>
      <c r="AM340" s="150"/>
      <c r="AN340" s="90"/>
      <c r="AO340" s="90"/>
      <c r="AP340" s="90"/>
      <c r="AQ340" s="90"/>
      <c r="AR340" s="90"/>
      <c r="AS340" s="90"/>
      <c r="AT340" s="90"/>
      <c r="AU340" s="90"/>
      <c r="AV340" s="90"/>
      <c r="AW340" s="90"/>
      <c r="AX340" s="117"/>
    </row>
    <row r="341" spans="2:50" ht="12.95" customHeight="1" x14ac:dyDescent="0.25">
      <c r="B341" s="102"/>
      <c r="C341" s="106"/>
      <c r="D341" s="110"/>
      <c r="E341" s="114"/>
      <c r="F341" s="27"/>
      <c r="G341" s="44"/>
      <c r="H341" s="44"/>
      <c r="I341" s="44"/>
      <c r="J341" s="44"/>
      <c r="K341" s="44"/>
      <c r="L341" s="42"/>
      <c r="M341" s="42"/>
      <c r="N341" s="43">
        <f t="shared" si="275"/>
        <v>0</v>
      </c>
      <c r="O341" s="44"/>
      <c r="P341" s="44"/>
      <c r="Q341" s="44"/>
      <c r="R341" s="44"/>
      <c r="S341" s="44"/>
      <c r="T341" s="42"/>
      <c r="U341" s="42"/>
      <c r="V341" s="43">
        <f t="shared" si="276"/>
        <v>0</v>
      </c>
      <c r="W341" s="44"/>
      <c r="X341" s="44"/>
      <c r="Y341" s="44"/>
      <c r="Z341" s="44"/>
      <c r="AA341" s="44"/>
      <c r="AB341" s="42"/>
      <c r="AC341" s="42"/>
      <c r="AD341" s="43">
        <f t="shared" si="277"/>
        <v>0</v>
      </c>
      <c r="AE341" s="44"/>
      <c r="AF341" s="44"/>
      <c r="AG341" s="44"/>
      <c r="AH341" s="44"/>
      <c r="AI341" s="44"/>
      <c r="AJ341" s="42"/>
      <c r="AK341" s="42"/>
      <c r="AL341" s="43">
        <f t="shared" si="278"/>
        <v>0</v>
      </c>
      <c r="AM341" s="150"/>
      <c r="AN341" s="90"/>
      <c r="AO341" s="90"/>
      <c r="AP341" s="90"/>
      <c r="AQ341" s="90"/>
      <c r="AR341" s="90"/>
      <c r="AS341" s="90"/>
      <c r="AT341" s="90"/>
      <c r="AU341" s="90"/>
      <c r="AV341" s="90"/>
      <c r="AW341" s="90"/>
      <c r="AX341" s="117"/>
    </row>
    <row r="342" spans="2:50" ht="12.95" customHeight="1" x14ac:dyDescent="0.25">
      <c r="B342" s="102"/>
      <c r="C342" s="106"/>
      <c r="D342" s="110"/>
      <c r="E342" s="114"/>
      <c r="F342" s="27"/>
      <c r="G342" s="44"/>
      <c r="H342" s="44"/>
      <c r="I342" s="44"/>
      <c r="J342" s="44"/>
      <c r="K342" s="44"/>
      <c r="L342" s="42"/>
      <c r="M342" s="42"/>
      <c r="N342" s="43">
        <f t="shared" si="275"/>
        <v>0</v>
      </c>
      <c r="O342" s="44"/>
      <c r="P342" s="44"/>
      <c r="Q342" s="44"/>
      <c r="R342" s="44"/>
      <c r="S342" s="44"/>
      <c r="T342" s="42"/>
      <c r="U342" s="42"/>
      <c r="V342" s="43">
        <f t="shared" si="276"/>
        <v>0</v>
      </c>
      <c r="W342" s="44"/>
      <c r="X342" s="44"/>
      <c r="Y342" s="44"/>
      <c r="Z342" s="44"/>
      <c r="AA342" s="44"/>
      <c r="AB342" s="42"/>
      <c r="AC342" s="42"/>
      <c r="AD342" s="43">
        <f t="shared" si="277"/>
        <v>0</v>
      </c>
      <c r="AE342" s="44"/>
      <c r="AF342" s="44"/>
      <c r="AG342" s="44"/>
      <c r="AH342" s="44"/>
      <c r="AI342" s="44"/>
      <c r="AJ342" s="42"/>
      <c r="AK342" s="42"/>
      <c r="AL342" s="43">
        <f t="shared" si="278"/>
        <v>0</v>
      </c>
      <c r="AM342" s="150"/>
      <c r="AN342" s="90"/>
      <c r="AO342" s="90"/>
      <c r="AP342" s="90"/>
      <c r="AQ342" s="90"/>
      <c r="AR342" s="90"/>
      <c r="AS342" s="90"/>
      <c r="AT342" s="90"/>
      <c r="AU342" s="90"/>
      <c r="AV342" s="90"/>
      <c r="AW342" s="90"/>
      <c r="AX342" s="117"/>
    </row>
    <row r="343" spans="2:50" ht="12.95" customHeight="1" x14ac:dyDescent="0.25">
      <c r="B343" s="102"/>
      <c r="C343" s="106"/>
      <c r="D343" s="110"/>
      <c r="E343" s="114"/>
      <c r="F343" s="27"/>
      <c r="G343" s="44"/>
      <c r="H343" s="44"/>
      <c r="I343" s="44"/>
      <c r="J343" s="44"/>
      <c r="K343" s="44"/>
      <c r="L343" s="42"/>
      <c r="M343" s="42"/>
      <c r="N343" s="43">
        <f t="shared" si="275"/>
        <v>0</v>
      </c>
      <c r="O343" s="44"/>
      <c r="P343" s="44"/>
      <c r="Q343" s="44"/>
      <c r="R343" s="44"/>
      <c r="S343" s="44"/>
      <c r="T343" s="42"/>
      <c r="U343" s="42"/>
      <c r="V343" s="43">
        <f t="shared" si="276"/>
        <v>0</v>
      </c>
      <c r="W343" s="44"/>
      <c r="X343" s="44"/>
      <c r="Y343" s="44"/>
      <c r="Z343" s="44"/>
      <c r="AA343" s="44"/>
      <c r="AB343" s="42"/>
      <c r="AC343" s="42"/>
      <c r="AD343" s="43">
        <f t="shared" si="277"/>
        <v>0</v>
      </c>
      <c r="AE343" s="44"/>
      <c r="AF343" s="44"/>
      <c r="AG343" s="44"/>
      <c r="AH343" s="44"/>
      <c r="AI343" s="44"/>
      <c r="AJ343" s="42"/>
      <c r="AK343" s="42"/>
      <c r="AL343" s="43">
        <f t="shared" si="278"/>
        <v>0</v>
      </c>
      <c r="AM343" s="150"/>
      <c r="AN343" s="90"/>
      <c r="AO343" s="90"/>
      <c r="AP343" s="90"/>
      <c r="AQ343" s="90"/>
      <c r="AR343" s="90"/>
      <c r="AS343" s="90"/>
      <c r="AT343" s="90"/>
      <c r="AU343" s="90"/>
      <c r="AV343" s="90"/>
      <c r="AW343" s="90"/>
      <c r="AX343" s="117"/>
    </row>
    <row r="344" spans="2:50" ht="12.95" customHeight="1" x14ac:dyDescent="0.25">
      <c r="B344" s="102"/>
      <c r="C344" s="106"/>
      <c r="D344" s="110"/>
      <c r="E344" s="114"/>
      <c r="F344" s="28"/>
      <c r="G344" s="44"/>
      <c r="H344" s="44"/>
      <c r="I344" s="44"/>
      <c r="J344" s="44"/>
      <c r="K344" s="44"/>
      <c r="L344" s="42"/>
      <c r="M344" s="42"/>
      <c r="N344" s="43">
        <f t="shared" si="275"/>
        <v>0</v>
      </c>
      <c r="O344" s="44"/>
      <c r="P344" s="44"/>
      <c r="Q344" s="44"/>
      <c r="R344" s="44"/>
      <c r="S344" s="44"/>
      <c r="T344" s="42"/>
      <c r="U344" s="42"/>
      <c r="V344" s="43">
        <f t="shared" si="276"/>
        <v>0</v>
      </c>
      <c r="W344" s="44"/>
      <c r="X344" s="44"/>
      <c r="Y344" s="44"/>
      <c r="Z344" s="44"/>
      <c r="AA344" s="44"/>
      <c r="AB344" s="42"/>
      <c r="AC344" s="42"/>
      <c r="AD344" s="43">
        <f t="shared" si="277"/>
        <v>0</v>
      </c>
      <c r="AE344" s="44"/>
      <c r="AF344" s="44"/>
      <c r="AG344" s="44"/>
      <c r="AH344" s="44"/>
      <c r="AI344" s="44"/>
      <c r="AJ344" s="42"/>
      <c r="AK344" s="42"/>
      <c r="AL344" s="43">
        <f t="shared" si="278"/>
        <v>0</v>
      </c>
      <c r="AM344" s="150"/>
      <c r="AN344" s="90"/>
      <c r="AO344" s="90"/>
      <c r="AP344" s="90"/>
      <c r="AQ344" s="90"/>
      <c r="AR344" s="90"/>
      <c r="AS344" s="90"/>
      <c r="AT344" s="90"/>
      <c r="AU344" s="90"/>
      <c r="AV344" s="90"/>
      <c r="AW344" s="90"/>
      <c r="AX344" s="117"/>
    </row>
    <row r="345" spans="2:50" ht="12.95" customHeight="1" thickBot="1" x14ac:dyDescent="0.3">
      <c r="B345" s="103"/>
      <c r="C345" s="107"/>
      <c r="D345" s="111"/>
      <c r="E345" s="114"/>
      <c r="F345" s="28"/>
      <c r="G345" s="44"/>
      <c r="H345" s="44"/>
      <c r="I345" s="44"/>
      <c r="J345" s="44"/>
      <c r="K345" s="44"/>
      <c r="L345" s="46"/>
      <c r="M345" s="46"/>
      <c r="N345" s="43">
        <f t="shared" si="275"/>
        <v>0</v>
      </c>
      <c r="O345" s="44"/>
      <c r="P345" s="44"/>
      <c r="Q345" s="44"/>
      <c r="R345" s="44"/>
      <c r="S345" s="44"/>
      <c r="T345" s="46"/>
      <c r="U345" s="46"/>
      <c r="V345" s="43">
        <f t="shared" si="276"/>
        <v>0</v>
      </c>
      <c r="W345" s="44"/>
      <c r="X345" s="44"/>
      <c r="Y345" s="44"/>
      <c r="Z345" s="44"/>
      <c r="AA345" s="44"/>
      <c r="AB345" s="46"/>
      <c r="AC345" s="46"/>
      <c r="AD345" s="43">
        <f t="shared" si="277"/>
        <v>0</v>
      </c>
      <c r="AE345" s="44"/>
      <c r="AF345" s="44"/>
      <c r="AG345" s="44"/>
      <c r="AH345" s="44"/>
      <c r="AI345" s="44"/>
      <c r="AJ345" s="46"/>
      <c r="AK345" s="46"/>
      <c r="AL345" s="43">
        <f t="shared" si="278"/>
        <v>0</v>
      </c>
      <c r="AM345" s="150"/>
      <c r="AN345" s="90"/>
      <c r="AO345" s="90"/>
      <c r="AP345" s="90"/>
      <c r="AQ345" s="90"/>
      <c r="AR345" s="90"/>
      <c r="AS345" s="90"/>
      <c r="AT345" s="90"/>
      <c r="AU345" s="90"/>
      <c r="AV345" s="90"/>
      <c r="AW345" s="90"/>
      <c r="AX345" s="117"/>
    </row>
    <row r="346" spans="2:50" ht="12.95" hidden="1" customHeight="1" thickBot="1" x14ac:dyDescent="0.3">
      <c r="B346" s="104"/>
      <c r="C346" s="108"/>
      <c r="D346" s="112"/>
      <c r="E346" s="115"/>
      <c r="F346" s="28" t="s">
        <v>36</v>
      </c>
      <c r="G346" s="48"/>
      <c r="H346" s="48"/>
      <c r="I346" s="48"/>
      <c r="J346" s="48"/>
      <c r="K346" s="48"/>
      <c r="L346" s="47"/>
      <c r="M346" s="47"/>
      <c r="N346" s="43">
        <f>N335+N336+N338+N343+N344+N345+N341+N342</f>
        <v>0</v>
      </c>
      <c r="O346" s="49"/>
      <c r="P346" s="49"/>
      <c r="Q346" s="49"/>
      <c r="R346" s="49"/>
      <c r="S346" s="49"/>
      <c r="T346" s="47"/>
      <c r="U346" s="47"/>
      <c r="V346" s="43">
        <f>V335+V336+V338+V343+V344+V345+V341+V342</f>
        <v>0</v>
      </c>
      <c r="W346" s="49"/>
      <c r="X346" s="49"/>
      <c r="Y346" s="49"/>
      <c r="Z346" s="49"/>
      <c r="AA346" s="49"/>
      <c r="AB346" s="47"/>
      <c r="AC346" s="47"/>
      <c r="AD346" s="43">
        <f>AD335+AD336+AD338+AD343+AD344+AD345+AD341+AD342</f>
        <v>0</v>
      </c>
      <c r="AE346" s="49"/>
      <c r="AF346" s="49"/>
      <c r="AG346" s="49"/>
      <c r="AH346" s="49"/>
      <c r="AI346" s="49"/>
      <c r="AJ346" s="47"/>
      <c r="AK346" s="47"/>
      <c r="AL346" s="43">
        <f>AL335+AL336+AL338+AL343+AL344+AL345+AL341+AL342</f>
        <v>0</v>
      </c>
      <c r="AM346" s="151"/>
      <c r="AN346" s="91"/>
      <c r="AO346" s="91"/>
      <c r="AP346" s="91"/>
      <c r="AQ346" s="91"/>
      <c r="AR346" s="91"/>
      <c r="AS346" s="91"/>
      <c r="AT346" s="91"/>
      <c r="AU346" s="91"/>
      <c r="AV346" s="91"/>
      <c r="AW346" s="91"/>
      <c r="AX346" s="118"/>
    </row>
    <row r="347" spans="2:50" ht="12.95" customHeight="1" thickTop="1" x14ac:dyDescent="0.25">
      <c r="B347" s="102">
        <v>19</v>
      </c>
      <c r="C347" s="105">
        <f>NİSAN!C347</f>
        <v>0</v>
      </c>
      <c r="D347" s="109">
        <f>NİSAN!D347</f>
        <v>0</v>
      </c>
      <c r="E347" s="113">
        <f>NİSAN!E347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149">
        <f t="shared" ref="AM347" si="279">N347+V347+AD347+AL347</f>
        <v>0</v>
      </c>
      <c r="AN347" s="89">
        <f t="shared" ref="AN347" si="280">N348+V348+AD348+AL348</f>
        <v>0</v>
      </c>
      <c r="AO347" s="89">
        <f t="shared" ref="AO347" si="281">N349+V349+AD349+AL349</f>
        <v>0</v>
      </c>
      <c r="AP347" s="89">
        <f t="shared" ref="AP347" si="282">N350+V350+AD350+AL350</f>
        <v>0</v>
      </c>
      <c r="AQ347" s="89">
        <f t="shared" ref="AQ347" si="283">N351+V351+AD351+AL351</f>
        <v>0</v>
      </c>
      <c r="AR347" s="89">
        <f t="shared" ref="AR347" si="284">N352+V352+AD352+AL352</f>
        <v>0</v>
      </c>
      <c r="AS347" s="89">
        <f t="shared" ref="AS347" si="285">N353+V353+AD353+AL353</f>
        <v>0</v>
      </c>
      <c r="AT347" s="89">
        <f t="shared" ref="AT347" si="286">N365+V365+AD365+AL365</f>
        <v>0</v>
      </c>
      <c r="AU347" s="89">
        <f t="shared" ref="AU347" si="287">N358+V358+AD358+AL358</f>
        <v>0</v>
      </c>
      <c r="AV347" s="89">
        <f t="shared" ref="AV347" si="288">N359+V359+AD359+AL359</f>
        <v>0</v>
      </c>
      <c r="AW347" s="89">
        <f t="shared" ref="AW347" si="289">N356+V356+AD356+AL356</f>
        <v>0</v>
      </c>
      <c r="AX347" s="116">
        <f t="shared" ref="AX347" si="290">SUM(AN347:AW365)</f>
        <v>0</v>
      </c>
    </row>
    <row r="348" spans="2:50"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150"/>
      <c r="AN348" s="90"/>
      <c r="AO348" s="90"/>
      <c r="AP348" s="90"/>
      <c r="AQ348" s="90"/>
      <c r="AR348" s="90"/>
      <c r="AS348" s="90"/>
      <c r="AT348" s="90"/>
      <c r="AU348" s="90"/>
      <c r="AV348" s="90"/>
      <c r="AW348" s="90"/>
      <c r="AX348" s="117"/>
    </row>
    <row r="349" spans="2:50"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150"/>
      <c r="AN349" s="90"/>
      <c r="AO349" s="90"/>
      <c r="AP349" s="90"/>
      <c r="AQ349" s="90"/>
      <c r="AR349" s="90"/>
      <c r="AS349" s="90"/>
      <c r="AT349" s="90"/>
      <c r="AU349" s="90"/>
      <c r="AV349" s="90"/>
      <c r="AW349" s="90"/>
      <c r="AX349" s="117"/>
    </row>
    <row r="350" spans="2:50"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150"/>
      <c r="AN350" s="90"/>
      <c r="AO350" s="90"/>
      <c r="AP350" s="90"/>
      <c r="AQ350" s="90"/>
      <c r="AR350" s="90"/>
      <c r="AS350" s="90"/>
      <c r="AT350" s="90"/>
      <c r="AU350" s="90"/>
      <c r="AV350" s="90"/>
      <c r="AW350" s="90"/>
      <c r="AX350" s="117"/>
    </row>
    <row r="351" spans="2:50"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150"/>
      <c r="AN351" s="90"/>
      <c r="AO351" s="90"/>
      <c r="AP351" s="90"/>
      <c r="AQ351" s="90"/>
      <c r="AR351" s="90"/>
      <c r="AS351" s="90"/>
      <c r="AT351" s="90"/>
      <c r="AU351" s="90"/>
      <c r="AV351" s="90"/>
      <c r="AW351" s="90"/>
      <c r="AX351" s="117"/>
    </row>
    <row r="352" spans="2:50" ht="12.95" customHeight="1" x14ac:dyDescent="0.25">
      <c r="B352" s="102"/>
      <c r="C352" s="106"/>
      <c r="D352" s="110"/>
      <c r="E352" s="114"/>
      <c r="F352" s="27" t="s">
        <v>37</v>
      </c>
      <c r="G352" s="44"/>
      <c r="H352" s="44"/>
      <c r="I352" s="44"/>
      <c r="J352" s="44"/>
      <c r="K352" s="44"/>
      <c r="L352" s="42"/>
      <c r="M352" s="42"/>
      <c r="N352" s="43">
        <f>SUM(G352:M352)</f>
        <v>0</v>
      </c>
      <c r="O352" s="44"/>
      <c r="P352" s="44"/>
      <c r="Q352" s="44"/>
      <c r="R352" s="44"/>
      <c r="S352" s="44"/>
      <c r="T352" s="42"/>
      <c r="U352" s="42"/>
      <c r="V352" s="43">
        <f>SUM(O352:U352)</f>
        <v>0</v>
      </c>
      <c r="W352" s="44"/>
      <c r="X352" s="44"/>
      <c r="Y352" s="44"/>
      <c r="Z352" s="44"/>
      <c r="AA352" s="44"/>
      <c r="AB352" s="42"/>
      <c r="AC352" s="42"/>
      <c r="AD352" s="43">
        <f>SUM(W352:AC352)</f>
        <v>0</v>
      </c>
      <c r="AE352" s="44"/>
      <c r="AF352" s="44"/>
      <c r="AG352" s="44"/>
      <c r="AH352" s="44"/>
      <c r="AI352" s="44"/>
      <c r="AJ352" s="42"/>
      <c r="AK352" s="42"/>
      <c r="AL352" s="43">
        <f>SUM(AE352:AK352)</f>
        <v>0</v>
      </c>
      <c r="AM352" s="150"/>
      <c r="AN352" s="90"/>
      <c r="AO352" s="90"/>
      <c r="AP352" s="90"/>
      <c r="AQ352" s="90"/>
      <c r="AR352" s="90"/>
      <c r="AS352" s="90"/>
      <c r="AT352" s="90"/>
      <c r="AU352" s="90"/>
      <c r="AV352" s="90"/>
      <c r="AW352" s="90"/>
      <c r="AX352" s="117"/>
    </row>
    <row r="353" spans="2:50" ht="12.95" customHeight="1" x14ac:dyDescent="0.25">
      <c r="B353" s="102"/>
      <c r="C353" s="106"/>
      <c r="D353" s="110"/>
      <c r="E353" s="114"/>
      <c r="F353" s="28" t="s">
        <v>31</v>
      </c>
      <c r="G353" s="45"/>
      <c r="H353" s="45"/>
      <c r="I353" s="45"/>
      <c r="J353" s="45"/>
      <c r="K353" s="45">
        <f>IF((N347-E347)&lt;=0,0,IF((N347-E347)&gt;0,(N347-E347)))</f>
        <v>0</v>
      </c>
      <c r="L353" s="42"/>
      <c r="M353" s="42"/>
      <c r="N353" s="43">
        <f t="shared" ref="N353:N364" si="291">SUM(G353:M353)</f>
        <v>0</v>
      </c>
      <c r="O353" s="45"/>
      <c r="P353" s="45"/>
      <c r="Q353" s="45"/>
      <c r="R353" s="45"/>
      <c r="S353" s="45">
        <f>IF((V347-E347)&lt;=0,0,IF((V347-E347)&gt;0,(V347-E347)))</f>
        <v>0</v>
      </c>
      <c r="T353" s="42"/>
      <c r="U353" s="42"/>
      <c r="V353" s="43">
        <f t="shared" ref="V353:V364" si="292">SUM(O353:U353)</f>
        <v>0</v>
      </c>
      <c r="W353" s="45"/>
      <c r="X353" s="45"/>
      <c r="Y353" s="45"/>
      <c r="Z353" s="45"/>
      <c r="AA353" s="45">
        <f>IF((AD347-E347)&lt;=0,0,IF((AD347-E347)&gt;0,(AD347-E347)))</f>
        <v>0</v>
      </c>
      <c r="AB353" s="42"/>
      <c r="AC353" s="42"/>
      <c r="AD353" s="43">
        <f t="shared" ref="AD353:AD364" si="293">SUM(W353:AC353)</f>
        <v>0</v>
      </c>
      <c r="AE353" s="45"/>
      <c r="AF353" s="45"/>
      <c r="AG353" s="45"/>
      <c r="AH353" s="45"/>
      <c r="AI353" s="45">
        <f>IF((AL347-E347)&lt;=0,0,IF((AL347-E347)&gt;0,(AL347-E347)))</f>
        <v>0</v>
      </c>
      <c r="AJ353" s="42"/>
      <c r="AK353" s="42"/>
      <c r="AL353" s="43">
        <f t="shared" ref="AL353:AL364" si="294">SUM(AE353:AK353)</f>
        <v>0</v>
      </c>
      <c r="AM353" s="150"/>
      <c r="AN353" s="90"/>
      <c r="AO353" s="90"/>
      <c r="AP353" s="90"/>
      <c r="AQ353" s="90"/>
      <c r="AR353" s="90"/>
      <c r="AS353" s="90"/>
      <c r="AT353" s="90"/>
      <c r="AU353" s="90"/>
      <c r="AV353" s="90"/>
      <c r="AW353" s="90"/>
      <c r="AX353" s="117"/>
    </row>
    <row r="354" spans="2:50"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291"/>
        <v>0</v>
      </c>
      <c r="O354" s="45"/>
      <c r="P354" s="45"/>
      <c r="Q354" s="45"/>
      <c r="R354" s="45"/>
      <c r="S354" s="44">
        <f>IF(E347-15&lt;0,0,IF(SUM(O347:U352)&lt;10,0,IF(SUM(O347:U352)&lt;20,1,IF(SUM(O347:U352)&lt;30,2,IF(SUM(O347:U352)&gt;=30,3)))))</f>
        <v>0</v>
      </c>
      <c r="T354" s="42"/>
      <c r="U354" s="42"/>
      <c r="V354" s="43">
        <f t="shared" si="292"/>
        <v>0</v>
      </c>
      <c r="W354" s="45"/>
      <c r="X354" s="45"/>
      <c r="Y354" s="45"/>
      <c r="Z354" s="45"/>
      <c r="AA354" s="44">
        <f>IF(E347-15&lt;0,0,IF(SUM(W347:AC352)&lt;10,0,IF(SUM(W347:AC352)&lt;20,1,IF(SUM(W347:AC352)&lt;30,2,IF(SUM(W347:AC352)&gt;=30,3)))))</f>
        <v>0</v>
      </c>
      <c r="AB354" s="42"/>
      <c r="AC354" s="42"/>
      <c r="AD354" s="43">
        <f t="shared" si="293"/>
        <v>0</v>
      </c>
      <c r="AE354" s="45"/>
      <c r="AF354" s="45"/>
      <c r="AG354" s="45"/>
      <c r="AH354" s="45"/>
      <c r="AI354" s="44">
        <f>IF(E347-15&lt;0,0,IF(SUM(AE347:AK352)&lt;10,0,IF(SUM(AE347:AK352)&lt;20,1,IF(SUM(AE347:AK352)&lt;30,2,IF(SUM(AE347:AK352)&gt;=30,3)))))</f>
        <v>0</v>
      </c>
      <c r="AJ354" s="42"/>
      <c r="AK354" s="42"/>
      <c r="AL354" s="43">
        <f t="shared" si="294"/>
        <v>0</v>
      </c>
      <c r="AM354" s="150"/>
      <c r="AN354" s="90"/>
      <c r="AO354" s="90"/>
      <c r="AP354" s="90"/>
      <c r="AQ354" s="90"/>
      <c r="AR354" s="90"/>
      <c r="AS354" s="90"/>
      <c r="AT354" s="90"/>
      <c r="AU354" s="90"/>
      <c r="AV354" s="90"/>
      <c r="AW354" s="90"/>
      <c r="AX354" s="117"/>
    </row>
    <row r="355" spans="2:50" ht="12.95" customHeight="1" x14ac:dyDescent="0.25">
      <c r="B355" s="102"/>
      <c r="C355" s="106"/>
      <c r="D355" s="110"/>
      <c r="E355" s="114"/>
      <c r="F355" s="28" t="s">
        <v>41</v>
      </c>
      <c r="G355" s="44"/>
      <c r="H355" s="44"/>
      <c r="I355" s="44"/>
      <c r="J355" s="44"/>
      <c r="K355" s="45"/>
      <c r="L355" s="42"/>
      <c r="M355" s="42"/>
      <c r="N355" s="43">
        <f t="shared" si="291"/>
        <v>0</v>
      </c>
      <c r="O355" s="44"/>
      <c r="P355" s="44"/>
      <c r="Q355" s="44"/>
      <c r="R355" s="44"/>
      <c r="S355" s="45"/>
      <c r="T355" s="42"/>
      <c r="U355" s="42"/>
      <c r="V355" s="43">
        <f t="shared" si="292"/>
        <v>0</v>
      </c>
      <c r="W355" s="44"/>
      <c r="X355" s="44"/>
      <c r="Y355" s="44"/>
      <c r="Z355" s="44"/>
      <c r="AA355" s="45"/>
      <c r="AB355" s="42"/>
      <c r="AC355" s="42"/>
      <c r="AD355" s="43">
        <f t="shared" si="293"/>
        <v>0</v>
      </c>
      <c r="AE355" s="44"/>
      <c r="AF355" s="44"/>
      <c r="AG355" s="44"/>
      <c r="AH355" s="44"/>
      <c r="AI355" s="45"/>
      <c r="AJ355" s="42"/>
      <c r="AK355" s="42"/>
      <c r="AL355" s="43">
        <f t="shared" si="294"/>
        <v>0</v>
      </c>
      <c r="AM355" s="150"/>
      <c r="AN355" s="90"/>
      <c r="AO355" s="90"/>
      <c r="AP355" s="90"/>
      <c r="AQ355" s="90"/>
      <c r="AR355" s="90"/>
      <c r="AS355" s="90"/>
      <c r="AT355" s="90"/>
      <c r="AU355" s="90"/>
      <c r="AV355" s="90"/>
      <c r="AW355" s="90"/>
      <c r="AX355" s="117"/>
    </row>
    <row r="356" spans="2:50" ht="12.95" customHeight="1" x14ac:dyDescent="0.25">
      <c r="B356" s="102"/>
      <c r="C356" s="106"/>
      <c r="D356" s="110"/>
      <c r="E356" s="114"/>
      <c r="F356" s="28" t="s">
        <v>6</v>
      </c>
      <c r="G356" s="44"/>
      <c r="H356" s="44"/>
      <c r="I356" s="44"/>
      <c r="J356" s="44"/>
      <c r="K356" s="44"/>
      <c r="L356" s="42"/>
      <c r="M356" s="42"/>
      <c r="N356" s="43">
        <f t="shared" si="291"/>
        <v>0</v>
      </c>
      <c r="O356" s="44"/>
      <c r="P356" s="44"/>
      <c r="Q356" s="44"/>
      <c r="R356" s="44"/>
      <c r="S356" s="44"/>
      <c r="T356" s="42"/>
      <c r="U356" s="42"/>
      <c r="V356" s="43">
        <f t="shared" si="292"/>
        <v>0</v>
      </c>
      <c r="W356" s="44"/>
      <c r="X356" s="44"/>
      <c r="Y356" s="44"/>
      <c r="Z356" s="44"/>
      <c r="AA356" s="44"/>
      <c r="AB356" s="42"/>
      <c r="AC356" s="42"/>
      <c r="AD356" s="43">
        <f t="shared" si="293"/>
        <v>0</v>
      </c>
      <c r="AE356" s="44"/>
      <c r="AF356" s="44"/>
      <c r="AG356" s="44"/>
      <c r="AH356" s="44"/>
      <c r="AI356" s="44"/>
      <c r="AJ356" s="42"/>
      <c r="AK356" s="42"/>
      <c r="AL356" s="43">
        <f t="shared" si="294"/>
        <v>0</v>
      </c>
      <c r="AM356" s="150"/>
      <c r="AN356" s="90"/>
      <c r="AO356" s="90"/>
      <c r="AP356" s="90"/>
      <c r="AQ356" s="90"/>
      <c r="AR356" s="90"/>
      <c r="AS356" s="90"/>
      <c r="AT356" s="90"/>
      <c r="AU356" s="90"/>
      <c r="AV356" s="90"/>
      <c r="AW356" s="90"/>
      <c r="AX356" s="117"/>
    </row>
    <row r="357" spans="2:50" ht="12.95" customHeight="1" x14ac:dyDescent="0.25">
      <c r="B357" s="102"/>
      <c r="C357" s="106"/>
      <c r="D357" s="110"/>
      <c r="E357" s="114"/>
      <c r="F357" s="29" t="s">
        <v>35</v>
      </c>
      <c r="G357" s="44"/>
      <c r="H357" s="44"/>
      <c r="I357" s="44"/>
      <c r="J357" s="44"/>
      <c r="K357" s="44"/>
      <c r="L357" s="42"/>
      <c r="M357" s="42"/>
      <c r="N357" s="43">
        <f t="shared" si="291"/>
        <v>0</v>
      </c>
      <c r="O357" s="44"/>
      <c r="P357" s="44"/>
      <c r="Q357" s="44"/>
      <c r="R357" s="44"/>
      <c r="S357" s="44"/>
      <c r="T357" s="42"/>
      <c r="U357" s="42"/>
      <c r="V357" s="43">
        <f t="shared" si="292"/>
        <v>0</v>
      </c>
      <c r="W357" s="44"/>
      <c r="X357" s="44"/>
      <c r="Y357" s="44"/>
      <c r="Z357" s="44"/>
      <c r="AA357" s="44"/>
      <c r="AB357" s="42"/>
      <c r="AC357" s="42"/>
      <c r="AD357" s="43">
        <f t="shared" si="293"/>
        <v>0</v>
      </c>
      <c r="AE357" s="44"/>
      <c r="AF357" s="44"/>
      <c r="AG357" s="44"/>
      <c r="AH357" s="44"/>
      <c r="AI357" s="44"/>
      <c r="AJ357" s="42"/>
      <c r="AK357" s="42"/>
      <c r="AL357" s="43">
        <f t="shared" si="294"/>
        <v>0</v>
      </c>
      <c r="AM357" s="150"/>
      <c r="AN357" s="90"/>
      <c r="AO357" s="90"/>
      <c r="AP357" s="90"/>
      <c r="AQ357" s="90"/>
      <c r="AR357" s="90"/>
      <c r="AS357" s="90"/>
      <c r="AT357" s="90"/>
      <c r="AU357" s="90"/>
      <c r="AV357" s="90"/>
      <c r="AW357" s="90"/>
      <c r="AX357" s="117"/>
    </row>
    <row r="358" spans="2:50" ht="12.95" customHeight="1" x14ac:dyDescent="0.25">
      <c r="B358" s="102"/>
      <c r="C358" s="106"/>
      <c r="D358" s="110"/>
      <c r="E358" s="114"/>
      <c r="F358" s="27" t="s">
        <v>40</v>
      </c>
      <c r="G358" s="44"/>
      <c r="H358" s="44"/>
      <c r="I358" s="44"/>
      <c r="J358" s="44"/>
      <c r="K358" s="44"/>
      <c r="L358" s="42"/>
      <c r="M358" s="42"/>
      <c r="N358" s="43">
        <f t="shared" si="291"/>
        <v>0</v>
      </c>
      <c r="O358" s="44"/>
      <c r="P358" s="44"/>
      <c r="Q358" s="44"/>
      <c r="R358" s="44"/>
      <c r="S358" s="44"/>
      <c r="T358" s="42"/>
      <c r="U358" s="42"/>
      <c r="V358" s="43">
        <f t="shared" si="292"/>
        <v>0</v>
      </c>
      <c r="W358" s="44"/>
      <c r="X358" s="44"/>
      <c r="Y358" s="44"/>
      <c r="Z358" s="44"/>
      <c r="AA358" s="44"/>
      <c r="AB358" s="42"/>
      <c r="AC358" s="42"/>
      <c r="AD358" s="43">
        <f t="shared" si="293"/>
        <v>0</v>
      </c>
      <c r="AE358" s="44"/>
      <c r="AF358" s="44"/>
      <c r="AG358" s="44"/>
      <c r="AH358" s="44"/>
      <c r="AI358" s="44"/>
      <c r="AJ358" s="42"/>
      <c r="AK358" s="42"/>
      <c r="AL358" s="43">
        <f t="shared" si="294"/>
        <v>0</v>
      </c>
      <c r="AM358" s="150"/>
      <c r="AN358" s="90"/>
      <c r="AO358" s="90"/>
      <c r="AP358" s="90"/>
      <c r="AQ358" s="90"/>
      <c r="AR358" s="90"/>
      <c r="AS358" s="90"/>
      <c r="AT358" s="90"/>
      <c r="AU358" s="90"/>
      <c r="AV358" s="90"/>
      <c r="AW358" s="90"/>
      <c r="AX358" s="117"/>
    </row>
    <row r="359" spans="2:50" ht="12.95" customHeight="1" x14ac:dyDescent="0.25">
      <c r="B359" s="102"/>
      <c r="C359" s="106"/>
      <c r="D359" s="110"/>
      <c r="E359" s="114"/>
      <c r="F359" s="27" t="s">
        <v>7</v>
      </c>
      <c r="G359" s="44"/>
      <c r="H359" s="44"/>
      <c r="I359" s="44"/>
      <c r="J359" s="44"/>
      <c r="K359" s="44"/>
      <c r="L359" s="42"/>
      <c r="M359" s="42"/>
      <c r="N359" s="43">
        <f t="shared" si="291"/>
        <v>0</v>
      </c>
      <c r="O359" s="44"/>
      <c r="P359" s="44"/>
      <c r="Q359" s="44"/>
      <c r="R359" s="44"/>
      <c r="S359" s="44"/>
      <c r="T359" s="42"/>
      <c r="U359" s="42"/>
      <c r="V359" s="43">
        <f t="shared" si="292"/>
        <v>0</v>
      </c>
      <c r="W359" s="44"/>
      <c r="X359" s="44"/>
      <c r="Y359" s="44"/>
      <c r="Z359" s="44"/>
      <c r="AA359" s="44"/>
      <c r="AB359" s="42"/>
      <c r="AC359" s="42"/>
      <c r="AD359" s="43">
        <f t="shared" si="293"/>
        <v>0</v>
      </c>
      <c r="AE359" s="44"/>
      <c r="AF359" s="44"/>
      <c r="AG359" s="44"/>
      <c r="AH359" s="44"/>
      <c r="AI359" s="44"/>
      <c r="AJ359" s="42"/>
      <c r="AK359" s="42"/>
      <c r="AL359" s="43">
        <f t="shared" si="294"/>
        <v>0</v>
      </c>
      <c r="AM359" s="150"/>
      <c r="AN359" s="90"/>
      <c r="AO359" s="90"/>
      <c r="AP359" s="90"/>
      <c r="AQ359" s="90"/>
      <c r="AR359" s="90"/>
      <c r="AS359" s="90"/>
      <c r="AT359" s="90"/>
      <c r="AU359" s="90"/>
      <c r="AV359" s="90"/>
      <c r="AW359" s="90"/>
      <c r="AX359" s="117"/>
    </row>
    <row r="360" spans="2:50" ht="12.95" customHeight="1" x14ac:dyDescent="0.25">
      <c r="B360" s="102"/>
      <c r="C360" s="106"/>
      <c r="D360" s="110"/>
      <c r="E360" s="114"/>
      <c r="F360" s="27"/>
      <c r="G360" s="44"/>
      <c r="H360" s="44"/>
      <c r="I360" s="44"/>
      <c r="J360" s="44"/>
      <c r="K360" s="44"/>
      <c r="L360" s="42"/>
      <c r="M360" s="42"/>
      <c r="N360" s="43">
        <f t="shared" si="291"/>
        <v>0</v>
      </c>
      <c r="O360" s="44"/>
      <c r="P360" s="44"/>
      <c r="Q360" s="44"/>
      <c r="R360" s="44"/>
      <c r="S360" s="44"/>
      <c r="T360" s="42"/>
      <c r="U360" s="42"/>
      <c r="V360" s="43">
        <f t="shared" si="292"/>
        <v>0</v>
      </c>
      <c r="W360" s="44"/>
      <c r="X360" s="44"/>
      <c r="Y360" s="44"/>
      <c r="Z360" s="44"/>
      <c r="AA360" s="44"/>
      <c r="AB360" s="42"/>
      <c r="AC360" s="42"/>
      <c r="AD360" s="43">
        <f t="shared" si="293"/>
        <v>0</v>
      </c>
      <c r="AE360" s="44"/>
      <c r="AF360" s="44"/>
      <c r="AG360" s="44"/>
      <c r="AH360" s="44"/>
      <c r="AI360" s="44"/>
      <c r="AJ360" s="42"/>
      <c r="AK360" s="42"/>
      <c r="AL360" s="43">
        <f t="shared" si="294"/>
        <v>0</v>
      </c>
      <c r="AM360" s="150"/>
      <c r="AN360" s="90"/>
      <c r="AO360" s="90"/>
      <c r="AP360" s="90"/>
      <c r="AQ360" s="90"/>
      <c r="AR360" s="90"/>
      <c r="AS360" s="90"/>
      <c r="AT360" s="90"/>
      <c r="AU360" s="90"/>
      <c r="AV360" s="90"/>
      <c r="AW360" s="90"/>
      <c r="AX360" s="117"/>
    </row>
    <row r="361" spans="2:50" ht="12.95" customHeight="1" x14ac:dyDescent="0.25">
      <c r="B361" s="102"/>
      <c r="C361" s="106"/>
      <c r="D361" s="110"/>
      <c r="E361" s="114"/>
      <c r="F361" s="27"/>
      <c r="G361" s="44"/>
      <c r="H361" s="44"/>
      <c r="I361" s="44"/>
      <c r="J361" s="44"/>
      <c r="K361" s="44"/>
      <c r="L361" s="42"/>
      <c r="M361" s="42"/>
      <c r="N361" s="43">
        <f t="shared" si="291"/>
        <v>0</v>
      </c>
      <c r="O361" s="44"/>
      <c r="P361" s="44"/>
      <c r="Q361" s="44"/>
      <c r="R361" s="44"/>
      <c r="S361" s="44"/>
      <c r="T361" s="42"/>
      <c r="U361" s="42"/>
      <c r="V361" s="43">
        <f t="shared" si="292"/>
        <v>0</v>
      </c>
      <c r="W361" s="44"/>
      <c r="X361" s="44"/>
      <c r="Y361" s="44"/>
      <c r="Z361" s="44"/>
      <c r="AA361" s="44"/>
      <c r="AB361" s="42"/>
      <c r="AC361" s="42"/>
      <c r="AD361" s="43">
        <f t="shared" si="293"/>
        <v>0</v>
      </c>
      <c r="AE361" s="44"/>
      <c r="AF361" s="44"/>
      <c r="AG361" s="44"/>
      <c r="AH361" s="44"/>
      <c r="AI361" s="44"/>
      <c r="AJ361" s="42"/>
      <c r="AK361" s="42"/>
      <c r="AL361" s="43">
        <f t="shared" si="294"/>
        <v>0</v>
      </c>
      <c r="AM361" s="150"/>
      <c r="AN361" s="90"/>
      <c r="AO361" s="90"/>
      <c r="AP361" s="90"/>
      <c r="AQ361" s="90"/>
      <c r="AR361" s="90"/>
      <c r="AS361" s="90"/>
      <c r="AT361" s="90"/>
      <c r="AU361" s="90"/>
      <c r="AV361" s="90"/>
      <c r="AW361" s="90"/>
      <c r="AX361" s="117"/>
    </row>
    <row r="362" spans="2:50" ht="12.95" customHeight="1" x14ac:dyDescent="0.25">
      <c r="B362" s="102"/>
      <c r="C362" s="106"/>
      <c r="D362" s="110"/>
      <c r="E362" s="114"/>
      <c r="F362" s="27"/>
      <c r="G362" s="44"/>
      <c r="H362" s="44"/>
      <c r="I362" s="44"/>
      <c r="J362" s="44"/>
      <c r="K362" s="44"/>
      <c r="L362" s="42"/>
      <c r="M362" s="42"/>
      <c r="N362" s="43">
        <f t="shared" si="291"/>
        <v>0</v>
      </c>
      <c r="O362" s="44"/>
      <c r="P362" s="44"/>
      <c r="Q362" s="44"/>
      <c r="R362" s="44"/>
      <c r="S362" s="44"/>
      <c r="T362" s="42"/>
      <c r="U362" s="42"/>
      <c r="V362" s="43">
        <f t="shared" si="292"/>
        <v>0</v>
      </c>
      <c r="W362" s="44"/>
      <c r="X362" s="44"/>
      <c r="Y362" s="44"/>
      <c r="Z362" s="44"/>
      <c r="AA362" s="44"/>
      <c r="AB362" s="42"/>
      <c r="AC362" s="42"/>
      <c r="AD362" s="43">
        <f t="shared" si="293"/>
        <v>0</v>
      </c>
      <c r="AE362" s="44"/>
      <c r="AF362" s="44"/>
      <c r="AG362" s="44"/>
      <c r="AH362" s="44"/>
      <c r="AI362" s="44"/>
      <c r="AJ362" s="42"/>
      <c r="AK362" s="42"/>
      <c r="AL362" s="43">
        <f t="shared" si="294"/>
        <v>0</v>
      </c>
      <c r="AM362" s="150"/>
      <c r="AN362" s="90"/>
      <c r="AO362" s="90"/>
      <c r="AP362" s="90"/>
      <c r="AQ362" s="90"/>
      <c r="AR362" s="90"/>
      <c r="AS362" s="90"/>
      <c r="AT362" s="90"/>
      <c r="AU362" s="90"/>
      <c r="AV362" s="90"/>
      <c r="AW362" s="90"/>
      <c r="AX362" s="117"/>
    </row>
    <row r="363" spans="2:50" ht="12.95" customHeight="1" x14ac:dyDescent="0.25">
      <c r="B363" s="102"/>
      <c r="C363" s="106"/>
      <c r="D363" s="110"/>
      <c r="E363" s="114"/>
      <c r="F363" s="28"/>
      <c r="G363" s="44"/>
      <c r="H363" s="44"/>
      <c r="I363" s="44"/>
      <c r="J363" s="44"/>
      <c r="K363" s="44"/>
      <c r="L363" s="42"/>
      <c r="M363" s="42"/>
      <c r="N363" s="43">
        <f t="shared" si="291"/>
        <v>0</v>
      </c>
      <c r="O363" s="44"/>
      <c r="P363" s="44"/>
      <c r="Q363" s="44"/>
      <c r="R363" s="44"/>
      <c r="S363" s="44"/>
      <c r="T363" s="42"/>
      <c r="U363" s="42"/>
      <c r="V363" s="43">
        <f t="shared" si="292"/>
        <v>0</v>
      </c>
      <c r="W363" s="44"/>
      <c r="X363" s="44"/>
      <c r="Y363" s="44"/>
      <c r="Z363" s="44"/>
      <c r="AA363" s="44"/>
      <c r="AB363" s="42"/>
      <c r="AC363" s="42"/>
      <c r="AD363" s="43">
        <f t="shared" si="293"/>
        <v>0</v>
      </c>
      <c r="AE363" s="44"/>
      <c r="AF363" s="44"/>
      <c r="AG363" s="44"/>
      <c r="AH363" s="44"/>
      <c r="AI363" s="44"/>
      <c r="AJ363" s="42"/>
      <c r="AK363" s="42"/>
      <c r="AL363" s="43">
        <f t="shared" si="294"/>
        <v>0</v>
      </c>
      <c r="AM363" s="150"/>
      <c r="AN363" s="90"/>
      <c r="AO363" s="90"/>
      <c r="AP363" s="90"/>
      <c r="AQ363" s="90"/>
      <c r="AR363" s="90"/>
      <c r="AS363" s="90"/>
      <c r="AT363" s="90"/>
      <c r="AU363" s="90"/>
      <c r="AV363" s="90"/>
      <c r="AW363" s="90"/>
      <c r="AX363" s="117"/>
    </row>
    <row r="364" spans="2:50" ht="12.95" customHeight="1" thickBot="1" x14ac:dyDescent="0.3">
      <c r="B364" s="103"/>
      <c r="C364" s="107"/>
      <c r="D364" s="111"/>
      <c r="E364" s="114"/>
      <c r="F364" s="28"/>
      <c r="G364" s="44"/>
      <c r="H364" s="44"/>
      <c r="I364" s="44"/>
      <c r="J364" s="44"/>
      <c r="K364" s="44"/>
      <c r="L364" s="46"/>
      <c r="M364" s="46"/>
      <c r="N364" s="43">
        <f t="shared" si="291"/>
        <v>0</v>
      </c>
      <c r="O364" s="44"/>
      <c r="P364" s="44"/>
      <c r="Q364" s="44"/>
      <c r="R364" s="44"/>
      <c r="S364" s="44"/>
      <c r="T364" s="46"/>
      <c r="U364" s="46"/>
      <c r="V364" s="43">
        <f t="shared" si="292"/>
        <v>0</v>
      </c>
      <c r="W364" s="44"/>
      <c r="X364" s="44"/>
      <c r="Y364" s="44"/>
      <c r="Z364" s="44"/>
      <c r="AA364" s="44"/>
      <c r="AB364" s="46"/>
      <c r="AC364" s="46"/>
      <c r="AD364" s="43">
        <f t="shared" si="293"/>
        <v>0</v>
      </c>
      <c r="AE364" s="44"/>
      <c r="AF364" s="44"/>
      <c r="AG364" s="44"/>
      <c r="AH364" s="44"/>
      <c r="AI364" s="44"/>
      <c r="AJ364" s="46"/>
      <c r="AK364" s="46"/>
      <c r="AL364" s="43">
        <f t="shared" si="294"/>
        <v>0</v>
      </c>
      <c r="AM364" s="150"/>
      <c r="AN364" s="90"/>
      <c r="AO364" s="90"/>
      <c r="AP364" s="90"/>
      <c r="AQ364" s="90"/>
      <c r="AR364" s="90"/>
      <c r="AS364" s="90"/>
      <c r="AT364" s="90"/>
      <c r="AU364" s="90"/>
      <c r="AV364" s="90"/>
      <c r="AW364" s="90"/>
      <c r="AX364" s="117"/>
    </row>
    <row r="365" spans="2:50" ht="12.95" hidden="1" customHeight="1" thickBot="1" x14ac:dyDescent="0.3">
      <c r="B365" s="104"/>
      <c r="C365" s="108"/>
      <c r="D365" s="112"/>
      <c r="E365" s="115"/>
      <c r="F365" s="28" t="s">
        <v>36</v>
      </c>
      <c r="G365" s="48"/>
      <c r="H365" s="48"/>
      <c r="I365" s="48"/>
      <c r="J365" s="48"/>
      <c r="K365" s="48"/>
      <c r="L365" s="47"/>
      <c r="M365" s="47"/>
      <c r="N365" s="43">
        <f>N354+N355+N357+N362+N363+N364+N360+N361</f>
        <v>0</v>
      </c>
      <c r="O365" s="49"/>
      <c r="P365" s="49"/>
      <c r="Q365" s="49"/>
      <c r="R365" s="49"/>
      <c r="S365" s="49"/>
      <c r="T365" s="47"/>
      <c r="U365" s="47"/>
      <c r="V365" s="43">
        <f>V354+V355+V357+V362+V363+V364+V360+V361</f>
        <v>0</v>
      </c>
      <c r="W365" s="49"/>
      <c r="X365" s="49"/>
      <c r="Y365" s="49"/>
      <c r="Z365" s="49"/>
      <c r="AA365" s="49"/>
      <c r="AB365" s="47"/>
      <c r="AC365" s="47"/>
      <c r="AD365" s="43">
        <f>AD354+AD355+AD357+AD362+AD363+AD364+AD360+AD361</f>
        <v>0</v>
      </c>
      <c r="AE365" s="49"/>
      <c r="AF365" s="49"/>
      <c r="AG365" s="49"/>
      <c r="AH365" s="49"/>
      <c r="AI365" s="49"/>
      <c r="AJ365" s="47"/>
      <c r="AK365" s="47"/>
      <c r="AL365" s="43">
        <f>AL354+AL355+AL357+AL362+AL363+AL364+AL360+AL361</f>
        <v>0</v>
      </c>
      <c r="AM365" s="151"/>
      <c r="AN365" s="91"/>
      <c r="AO365" s="91"/>
      <c r="AP365" s="91"/>
      <c r="AQ365" s="91"/>
      <c r="AR365" s="91"/>
      <c r="AS365" s="91"/>
      <c r="AT365" s="91"/>
      <c r="AU365" s="91"/>
      <c r="AV365" s="91"/>
      <c r="AW365" s="91"/>
      <c r="AX365" s="118"/>
    </row>
    <row r="366" spans="2:50" ht="12.95" customHeight="1" thickTop="1" x14ac:dyDescent="0.25">
      <c r="B366" s="102">
        <v>20</v>
      </c>
      <c r="C366" s="105">
        <f>NİSAN!C366</f>
        <v>0</v>
      </c>
      <c r="D366" s="109">
        <f>NİSAN!D366</f>
        <v>0</v>
      </c>
      <c r="E366" s="113">
        <f>NİSAN!E366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149">
        <f t="shared" ref="AM366" si="295">N366+V366+AD366+AL366</f>
        <v>0</v>
      </c>
      <c r="AN366" s="89">
        <f t="shared" ref="AN366" si="296">N367+V367+AD367+AL367</f>
        <v>0</v>
      </c>
      <c r="AO366" s="89">
        <f t="shared" ref="AO366" si="297">N368+V368+AD368+AL368</f>
        <v>0</v>
      </c>
      <c r="AP366" s="89">
        <f t="shared" ref="AP366" si="298">N369+V369+AD369+AL369</f>
        <v>0</v>
      </c>
      <c r="AQ366" s="89">
        <f t="shared" ref="AQ366" si="299">N370+V370+AD370+AL370</f>
        <v>0</v>
      </c>
      <c r="AR366" s="89">
        <f t="shared" ref="AR366" si="300">N371+V371+AD371+AL371</f>
        <v>0</v>
      </c>
      <c r="AS366" s="89">
        <f t="shared" ref="AS366" si="301">N372+V372+AD372+AL372</f>
        <v>0</v>
      </c>
      <c r="AT366" s="89">
        <f t="shared" ref="AT366" si="302">N384+V384+AD384+AL384</f>
        <v>0</v>
      </c>
      <c r="AU366" s="89">
        <f t="shared" ref="AU366" si="303">N377+V377+AD377+AL377</f>
        <v>0</v>
      </c>
      <c r="AV366" s="89">
        <f t="shared" ref="AV366" si="304">N378+V378+AD378+AL378</f>
        <v>0</v>
      </c>
      <c r="AW366" s="89">
        <f t="shared" ref="AW366" si="305">N375+V375+AD375+AL375</f>
        <v>0</v>
      </c>
      <c r="AX366" s="116">
        <f t="shared" ref="AX366" si="306">SUM(AN366:AW384)</f>
        <v>0</v>
      </c>
    </row>
    <row r="367" spans="2:50"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150"/>
      <c r="AN367" s="90"/>
      <c r="AO367" s="90"/>
      <c r="AP367" s="90"/>
      <c r="AQ367" s="90"/>
      <c r="AR367" s="90"/>
      <c r="AS367" s="90"/>
      <c r="AT367" s="90"/>
      <c r="AU367" s="90"/>
      <c r="AV367" s="90"/>
      <c r="AW367" s="90"/>
      <c r="AX367" s="117"/>
    </row>
    <row r="368" spans="2:50"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150"/>
      <c r="AN368" s="90"/>
      <c r="AO368" s="90"/>
      <c r="AP368" s="90"/>
      <c r="AQ368" s="90"/>
      <c r="AR368" s="90"/>
      <c r="AS368" s="90"/>
      <c r="AT368" s="90"/>
      <c r="AU368" s="90"/>
      <c r="AV368" s="90"/>
      <c r="AW368" s="90"/>
      <c r="AX368" s="117"/>
    </row>
    <row r="369" spans="2:50"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150"/>
      <c r="AN369" s="90"/>
      <c r="AO369" s="90"/>
      <c r="AP369" s="90"/>
      <c r="AQ369" s="90"/>
      <c r="AR369" s="90"/>
      <c r="AS369" s="90"/>
      <c r="AT369" s="90"/>
      <c r="AU369" s="90"/>
      <c r="AV369" s="90"/>
      <c r="AW369" s="90"/>
      <c r="AX369" s="117"/>
    </row>
    <row r="370" spans="2:50"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150"/>
      <c r="AN370" s="90"/>
      <c r="AO370" s="90"/>
      <c r="AP370" s="90"/>
      <c r="AQ370" s="90"/>
      <c r="AR370" s="90"/>
      <c r="AS370" s="90"/>
      <c r="AT370" s="90"/>
      <c r="AU370" s="90"/>
      <c r="AV370" s="90"/>
      <c r="AW370" s="90"/>
      <c r="AX370" s="117"/>
    </row>
    <row r="371" spans="2:50" ht="12.95" customHeight="1" x14ac:dyDescent="0.25">
      <c r="B371" s="102"/>
      <c r="C371" s="106"/>
      <c r="D371" s="110"/>
      <c r="E371" s="114"/>
      <c r="F371" s="27" t="s">
        <v>37</v>
      </c>
      <c r="G371" s="44"/>
      <c r="H371" s="44"/>
      <c r="I371" s="44"/>
      <c r="J371" s="44"/>
      <c r="K371" s="44"/>
      <c r="L371" s="42"/>
      <c r="M371" s="42"/>
      <c r="N371" s="43">
        <f>SUM(G371:M371)</f>
        <v>0</v>
      </c>
      <c r="O371" s="44"/>
      <c r="P371" s="44"/>
      <c r="Q371" s="44"/>
      <c r="R371" s="44"/>
      <c r="S371" s="44"/>
      <c r="T371" s="42"/>
      <c r="U371" s="42"/>
      <c r="V371" s="43">
        <f>SUM(O371:U371)</f>
        <v>0</v>
      </c>
      <c r="W371" s="44"/>
      <c r="X371" s="44"/>
      <c r="Y371" s="44"/>
      <c r="Z371" s="44"/>
      <c r="AA371" s="44"/>
      <c r="AB371" s="42"/>
      <c r="AC371" s="42"/>
      <c r="AD371" s="43">
        <f>SUM(W371:AC371)</f>
        <v>0</v>
      </c>
      <c r="AE371" s="44"/>
      <c r="AF371" s="44"/>
      <c r="AG371" s="44"/>
      <c r="AH371" s="44"/>
      <c r="AI371" s="44"/>
      <c r="AJ371" s="42"/>
      <c r="AK371" s="42"/>
      <c r="AL371" s="43">
        <f>SUM(AE371:AK371)</f>
        <v>0</v>
      </c>
      <c r="AM371" s="150"/>
      <c r="AN371" s="90"/>
      <c r="AO371" s="90"/>
      <c r="AP371" s="90"/>
      <c r="AQ371" s="90"/>
      <c r="AR371" s="90"/>
      <c r="AS371" s="90"/>
      <c r="AT371" s="90"/>
      <c r="AU371" s="90"/>
      <c r="AV371" s="90"/>
      <c r="AW371" s="90"/>
      <c r="AX371" s="117"/>
    </row>
    <row r="372" spans="2:50" ht="12.95" customHeight="1" x14ac:dyDescent="0.25">
      <c r="B372" s="102"/>
      <c r="C372" s="106"/>
      <c r="D372" s="110"/>
      <c r="E372" s="114"/>
      <c r="F372" s="28" t="s">
        <v>31</v>
      </c>
      <c r="G372" s="45"/>
      <c r="H372" s="45"/>
      <c r="I372" s="45"/>
      <c r="J372" s="45"/>
      <c r="K372" s="45">
        <f>IF((N366-E366)&lt;=0,0,IF((N366-E366)&gt;0,(N366-E366)))</f>
        <v>0</v>
      </c>
      <c r="L372" s="42"/>
      <c r="M372" s="42"/>
      <c r="N372" s="43">
        <f t="shared" ref="N372:N383" si="307">SUM(G372:M372)</f>
        <v>0</v>
      </c>
      <c r="O372" s="45"/>
      <c r="P372" s="45"/>
      <c r="Q372" s="45"/>
      <c r="R372" s="45"/>
      <c r="S372" s="45">
        <f>IF((V366-E366)&lt;=0,0,IF((V366-E366)&gt;0,(V366-E366)))</f>
        <v>0</v>
      </c>
      <c r="T372" s="42"/>
      <c r="U372" s="42"/>
      <c r="V372" s="43">
        <f t="shared" ref="V372:V383" si="308">SUM(O372:U372)</f>
        <v>0</v>
      </c>
      <c r="W372" s="45"/>
      <c r="X372" s="45"/>
      <c r="Y372" s="45"/>
      <c r="Z372" s="45"/>
      <c r="AA372" s="45">
        <f>IF((AD366-E366)&lt;=0,0,IF((AD366-E366)&gt;0,(AD366-E366)))</f>
        <v>0</v>
      </c>
      <c r="AB372" s="42"/>
      <c r="AC372" s="42"/>
      <c r="AD372" s="43">
        <f t="shared" ref="AD372:AD383" si="309">SUM(W372:AC372)</f>
        <v>0</v>
      </c>
      <c r="AE372" s="45"/>
      <c r="AF372" s="45"/>
      <c r="AG372" s="45"/>
      <c r="AH372" s="45"/>
      <c r="AI372" s="45">
        <f>IF((AL366-E366)&lt;=0,0,IF((AL366-E366)&gt;0,(AL366-E366)))</f>
        <v>0</v>
      </c>
      <c r="AJ372" s="42"/>
      <c r="AK372" s="42"/>
      <c r="AL372" s="43">
        <f t="shared" ref="AL372:AL383" si="310">SUM(AE372:AK372)</f>
        <v>0</v>
      </c>
      <c r="AM372" s="150"/>
      <c r="AN372" s="90"/>
      <c r="AO372" s="90"/>
      <c r="AP372" s="90"/>
      <c r="AQ372" s="90"/>
      <c r="AR372" s="90"/>
      <c r="AS372" s="90"/>
      <c r="AT372" s="90"/>
      <c r="AU372" s="90"/>
      <c r="AV372" s="90"/>
      <c r="AW372" s="90"/>
      <c r="AX372" s="117"/>
    </row>
    <row r="373" spans="2:50"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07"/>
        <v>0</v>
      </c>
      <c r="O373" s="45"/>
      <c r="P373" s="45"/>
      <c r="Q373" s="45"/>
      <c r="R373" s="45"/>
      <c r="S373" s="44">
        <f>IF(E366-15&lt;0,0,IF(SUM(O366:U371)&lt;10,0,IF(SUM(O366:U371)&lt;20,1,IF(SUM(O366:U371)&lt;30,2,IF(SUM(O366:U371)&gt;=30,3)))))</f>
        <v>0</v>
      </c>
      <c r="T373" s="42"/>
      <c r="U373" s="42"/>
      <c r="V373" s="43">
        <f t="shared" si="308"/>
        <v>0</v>
      </c>
      <c r="W373" s="45"/>
      <c r="X373" s="45"/>
      <c r="Y373" s="45"/>
      <c r="Z373" s="45"/>
      <c r="AA373" s="44">
        <f>IF(E366-15&lt;0,0,IF(SUM(W366:AC371)&lt;10,0,IF(SUM(W366:AC371)&lt;20,1,IF(SUM(W366:AC371)&lt;30,2,IF(SUM(W366:AC371)&gt;=30,3)))))</f>
        <v>0</v>
      </c>
      <c r="AB373" s="42"/>
      <c r="AC373" s="42"/>
      <c r="AD373" s="43">
        <f t="shared" si="309"/>
        <v>0</v>
      </c>
      <c r="AE373" s="45"/>
      <c r="AF373" s="45"/>
      <c r="AG373" s="45"/>
      <c r="AH373" s="45"/>
      <c r="AI373" s="44">
        <f>IF(E366-15&lt;0,0,IF(SUM(AE366:AK371)&lt;10,0,IF(SUM(AE366:AK371)&lt;20,1,IF(SUM(AE366:AK371)&lt;30,2,IF(SUM(AE366:AK371)&gt;=30,3)))))</f>
        <v>0</v>
      </c>
      <c r="AJ373" s="42"/>
      <c r="AK373" s="42"/>
      <c r="AL373" s="43">
        <f t="shared" si="310"/>
        <v>0</v>
      </c>
      <c r="AM373" s="150"/>
      <c r="AN373" s="90"/>
      <c r="AO373" s="90"/>
      <c r="AP373" s="90"/>
      <c r="AQ373" s="90"/>
      <c r="AR373" s="90"/>
      <c r="AS373" s="90"/>
      <c r="AT373" s="90"/>
      <c r="AU373" s="90"/>
      <c r="AV373" s="90"/>
      <c r="AW373" s="90"/>
      <c r="AX373" s="117"/>
    </row>
    <row r="374" spans="2:50" ht="12.95" customHeight="1" x14ac:dyDescent="0.25">
      <c r="B374" s="102"/>
      <c r="C374" s="106"/>
      <c r="D374" s="110"/>
      <c r="E374" s="114"/>
      <c r="F374" s="28" t="s">
        <v>41</v>
      </c>
      <c r="G374" s="44"/>
      <c r="H374" s="44"/>
      <c r="I374" s="44"/>
      <c r="J374" s="44"/>
      <c r="K374" s="45"/>
      <c r="L374" s="42"/>
      <c r="M374" s="42"/>
      <c r="N374" s="43">
        <f t="shared" si="307"/>
        <v>0</v>
      </c>
      <c r="O374" s="44"/>
      <c r="P374" s="44"/>
      <c r="Q374" s="44"/>
      <c r="R374" s="44"/>
      <c r="S374" s="45"/>
      <c r="T374" s="42"/>
      <c r="U374" s="42"/>
      <c r="V374" s="43">
        <f t="shared" si="308"/>
        <v>0</v>
      </c>
      <c r="W374" s="44"/>
      <c r="X374" s="44"/>
      <c r="Y374" s="44"/>
      <c r="Z374" s="44"/>
      <c r="AA374" s="45"/>
      <c r="AB374" s="42"/>
      <c r="AC374" s="42"/>
      <c r="AD374" s="43">
        <f t="shared" si="309"/>
        <v>0</v>
      </c>
      <c r="AE374" s="44"/>
      <c r="AF374" s="44"/>
      <c r="AG374" s="44"/>
      <c r="AH374" s="44"/>
      <c r="AI374" s="45"/>
      <c r="AJ374" s="42"/>
      <c r="AK374" s="42"/>
      <c r="AL374" s="43">
        <f t="shared" si="310"/>
        <v>0</v>
      </c>
      <c r="AM374" s="150"/>
      <c r="AN374" s="90"/>
      <c r="AO374" s="90"/>
      <c r="AP374" s="90"/>
      <c r="AQ374" s="90"/>
      <c r="AR374" s="90"/>
      <c r="AS374" s="90"/>
      <c r="AT374" s="90"/>
      <c r="AU374" s="90"/>
      <c r="AV374" s="90"/>
      <c r="AW374" s="90"/>
      <c r="AX374" s="117"/>
    </row>
    <row r="375" spans="2:50" ht="12.95" customHeight="1" x14ac:dyDescent="0.25">
      <c r="B375" s="102"/>
      <c r="C375" s="106"/>
      <c r="D375" s="110"/>
      <c r="E375" s="114"/>
      <c r="F375" s="28" t="s">
        <v>6</v>
      </c>
      <c r="G375" s="44"/>
      <c r="H375" s="44"/>
      <c r="I375" s="44"/>
      <c r="J375" s="44"/>
      <c r="K375" s="44"/>
      <c r="L375" s="42"/>
      <c r="M375" s="42"/>
      <c r="N375" s="43">
        <f t="shared" si="307"/>
        <v>0</v>
      </c>
      <c r="O375" s="44"/>
      <c r="P375" s="44"/>
      <c r="Q375" s="44"/>
      <c r="R375" s="44"/>
      <c r="S375" s="44"/>
      <c r="T375" s="42"/>
      <c r="U375" s="42"/>
      <c r="V375" s="43">
        <f t="shared" si="308"/>
        <v>0</v>
      </c>
      <c r="W375" s="44"/>
      <c r="X375" s="44"/>
      <c r="Y375" s="44"/>
      <c r="Z375" s="44"/>
      <c r="AA375" s="44"/>
      <c r="AB375" s="42"/>
      <c r="AC375" s="42"/>
      <c r="AD375" s="43">
        <f t="shared" si="309"/>
        <v>0</v>
      </c>
      <c r="AE375" s="44"/>
      <c r="AF375" s="44"/>
      <c r="AG375" s="44"/>
      <c r="AH375" s="44"/>
      <c r="AI375" s="44"/>
      <c r="AJ375" s="42"/>
      <c r="AK375" s="42"/>
      <c r="AL375" s="43">
        <f t="shared" si="310"/>
        <v>0</v>
      </c>
      <c r="AM375" s="150"/>
      <c r="AN375" s="90"/>
      <c r="AO375" s="90"/>
      <c r="AP375" s="90"/>
      <c r="AQ375" s="90"/>
      <c r="AR375" s="90"/>
      <c r="AS375" s="90"/>
      <c r="AT375" s="90"/>
      <c r="AU375" s="90"/>
      <c r="AV375" s="90"/>
      <c r="AW375" s="90"/>
      <c r="AX375" s="117"/>
    </row>
    <row r="376" spans="2:50" ht="12.95" customHeight="1" x14ac:dyDescent="0.25">
      <c r="B376" s="102"/>
      <c r="C376" s="106"/>
      <c r="D376" s="110"/>
      <c r="E376" s="114"/>
      <c r="F376" s="29" t="s">
        <v>35</v>
      </c>
      <c r="G376" s="44"/>
      <c r="H376" s="44"/>
      <c r="I376" s="44"/>
      <c r="J376" s="44"/>
      <c r="K376" s="44"/>
      <c r="L376" s="42"/>
      <c r="M376" s="42"/>
      <c r="N376" s="43">
        <f t="shared" si="307"/>
        <v>0</v>
      </c>
      <c r="O376" s="44"/>
      <c r="P376" s="44"/>
      <c r="Q376" s="44"/>
      <c r="R376" s="44"/>
      <c r="S376" s="44"/>
      <c r="T376" s="42"/>
      <c r="U376" s="42"/>
      <c r="V376" s="43">
        <f t="shared" si="308"/>
        <v>0</v>
      </c>
      <c r="W376" s="44"/>
      <c r="X376" s="44"/>
      <c r="Y376" s="44"/>
      <c r="Z376" s="44"/>
      <c r="AA376" s="44"/>
      <c r="AB376" s="42"/>
      <c r="AC376" s="42"/>
      <c r="AD376" s="43">
        <f t="shared" si="309"/>
        <v>0</v>
      </c>
      <c r="AE376" s="44"/>
      <c r="AF376" s="44"/>
      <c r="AG376" s="44"/>
      <c r="AH376" s="44"/>
      <c r="AI376" s="44"/>
      <c r="AJ376" s="42"/>
      <c r="AK376" s="42"/>
      <c r="AL376" s="43">
        <f t="shared" si="310"/>
        <v>0</v>
      </c>
      <c r="AM376" s="150"/>
      <c r="AN376" s="90"/>
      <c r="AO376" s="90"/>
      <c r="AP376" s="90"/>
      <c r="AQ376" s="90"/>
      <c r="AR376" s="90"/>
      <c r="AS376" s="90"/>
      <c r="AT376" s="90"/>
      <c r="AU376" s="90"/>
      <c r="AV376" s="90"/>
      <c r="AW376" s="90"/>
      <c r="AX376" s="117"/>
    </row>
    <row r="377" spans="2:50" ht="12.95" customHeight="1" x14ac:dyDescent="0.25">
      <c r="B377" s="102"/>
      <c r="C377" s="106"/>
      <c r="D377" s="110"/>
      <c r="E377" s="114"/>
      <c r="F377" s="27" t="s">
        <v>40</v>
      </c>
      <c r="G377" s="44"/>
      <c r="H377" s="44"/>
      <c r="I377" s="44"/>
      <c r="J377" s="44"/>
      <c r="K377" s="44"/>
      <c r="L377" s="42"/>
      <c r="M377" s="42"/>
      <c r="N377" s="43">
        <f t="shared" si="307"/>
        <v>0</v>
      </c>
      <c r="O377" s="44"/>
      <c r="P377" s="44"/>
      <c r="Q377" s="44"/>
      <c r="R377" s="44"/>
      <c r="S377" s="44"/>
      <c r="T377" s="42"/>
      <c r="U377" s="42"/>
      <c r="V377" s="43">
        <f t="shared" si="308"/>
        <v>0</v>
      </c>
      <c r="W377" s="44"/>
      <c r="X377" s="44"/>
      <c r="Y377" s="44"/>
      <c r="Z377" s="44"/>
      <c r="AA377" s="44"/>
      <c r="AB377" s="42"/>
      <c r="AC377" s="42"/>
      <c r="AD377" s="43">
        <f t="shared" si="309"/>
        <v>0</v>
      </c>
      <c r="AE377" s="44"/>
      <c r="AF377" s="44"/>
      <c r="AG377" s="44"/>
      <c r="AH377" s="44"/>
      <c r="AI377" s="44"/>
      <c r="AJ377" s="42"/>
      <c r="AK377" s="42"/>
      <c r="AL377" s="43">
        <f t="shared" si="310"/>
        <v>0</v>
      </c>
      <c r="AM377" s="150"/>
      <c r="AN377" s="90"/>
      <c r="AO377" s="90"/>
      <c r="AP377" s="90"/>
      <c r="AQ377" s="90"/>
      <c r="AR377" s="90"/>
      <c r="AS377" s="90"/>
      <c r="AT377" s="90"/>
      <c r="AU377" s="90"/>
      <c r="AV377" s="90"/>
      <c r="AW377" s="90"/>
      <c r="AX377" s="117"/>
    </row>
    <row r="378" spans="2:50" ht="12.95" customHeight="1" x14ac:dyDescent="0.25">
      <c r="B378" s="102"/>
      <c r="C378" s="106"/>
      <c r="D378" s="110"/>
      <c r="E378" s="114"/>
      <c r="F378" s="27" t="s">
        <v>7</v>
      </c>
      <c r="G378" s="44"/>
      <c r="H378" s="44"/>
      <c r="I378" s="44"/>
      <c r="J378" s="44"/>
      <c r="K378" s="44"/>
      <c r="L378" s="42"/>
      <c r="M378" s="42"/>
      <c r="N378" s="43">
        <f t="shared" si="307"/>
        <v>0</v>
      </c>
      <c r="O378" s="44"/>
      <c r="P378" s="44"/>
      <c r="Q378" s="44"/>
      <c r="R378" s="44"/>
      <c r="S378" s="44"/>
      <c r="T378" s="42"/>
      <c r="U378" s="42"/>
      <c r="V378" s="43">
        <f t="shared" si="308"/>
        <v>0</v>
      </c>
      <c r="W378" s="44"/>
      <c r="X378" s="44"/>
      <c r="Y378" s="44"/>
      <c r="Z378" s="44"/>
      <c r="AA378" s="44"/>
      <c r="AB378" s="42"/>
      <c r="AC378" s="42"/>
      <c r="AD378" s="43">
        <f t="shared" si="309"/>
        <v>0</v>
      </c>
      <c r="AE378" s="44"/>
      <c r="AF378" s="44"/>
      <c r="AG378" s="44"/>
      <c r="AH378" s="44"/>
      <c r="AI378" s="44"/>
      <c r="AJ378" s="42"/>
      <c r="AK378" s="42"/>
      <c r="AL378" s="43">
        <f t="shared" si="310"/>
        <v>0</v>
      </c>
      <c r="AM378" s="150"/>
      <c r="AN378" s="90"/>
      <c r="AO378" s="90"/>
      <c r="AP378" s="90"/>
      <c r="AQ378" s="90"/>
      <c r="AR378" s="90"/>
      <c r="AS378" s="90"/>
      <c r="AT378" s="90"/>
      <c r="AU378" s="90"/>
      <c r="AV378" s="90"/>
      <c r="AW378" s="90"/>
      <c r="AX378" s="117"/>
    </row>
    <row r="379" spans="2:50" ht="12.95" customHeight="1" x14ac:dyDescent="0.25">
      <c r="B379" s="102"/>
      <c r="C379" s="106"/>
      <c r="D379" s="110"/>
      <c r="E379" s="114"/>
      <c r="F379" s="27"/>
      <c r="G379" s="44"/>
      <c r="H379" s="44"/>
      <c r="I379" s="44"/>
      <c r="J379" s="44"/>
      <c r="K379" s="44"/>
      <c r="L379" s="42"/>
      <c r="M379" s="42"/>
      <c r="N379" s="43">
        <f t="shared" si="307"/>
        <v>0</v>
      </c>
      <c r="O379" s="44"/>
      <c r="P379" s="44"/>
      <c r="Q379" s="44"/>
      <c r="R379" s="44"/>
      <c r="S379" s="44"/>
      <c r="T379" s="42"/>
      <c r="U379" s="42"/>
      <c r="V379" s="43">
        <f t="shared" si="308"/>
        <v>0</v>
      </c>
      <c r="W379" s="44"/>
      <c r="X379" s="44"/>
      <c r="Y379" s="44"/>
      <c r="Z379" s="44"/>
      <c r="AA379" s="44"/>
      <c r="AB379" s="42"/>
      <c r="AC379" s="42"/>
      <c r="AD379" s="43">
        <f t="shared" si="309"/>
        <v>0</v>
      </c>
      <c r="AE379" s="44"/>
      <c r="AF379" s="44"/>
      <c r="AG379" s="44"/>
      <c r="AH379" s="44"/>
      <c r="AI379" s="44"/>
      <c r="AJ379" s="42"/>
      <c r="AK379" s="42"/>
      <c r="AL379" s="43">
        <f t="shared" si="310"/>
        <v>0</v>
      </c>
      <c r="AM379" s="150"/>
      <c r="AN379" s="90"/>
      <c r="AO379" s="90"/>
      <c r="AP379" s="90"/>
      <c r="AQ379" s="90"/>
      <c r="AR379" s="90"/>
      <c r="AS379" s="90"/>
      <c r="AT379" s="90"/>
      <c r="AU379" s="90"/>
      <c r="AV379" s="90"/>
      <c r="AW379" s="90"/>
      <c r="AX379" s="117"/>
    </row>
    <row r="380" spans="2:50" ht="12.95" customHeight="1" x14ac:dyDescent="0.25">
      <c r="B380" s="103"/>
      <c r="C380" s="106"/>
      <c r="D380" s="110"/>
      <c r="E380" s="114"/>
      <c r="F380" s="27"/>
      <c r="G380" s="44"/>
      <c r="H380" s="44"/>
      <c r="I380" s="44"/>
      <c r="J380" s="44"/>
      <c r="K380" s="44"/>
      <c r="L380" s="42"/>
      <c r="M380" s="42"/>
      <c r="N380" s="43">
        <f t="shared" si="307"/>
        <v>0</v>
      </c>
      <c r="O380" s="44"/>
      <c r="P380" s="44"/>
      <c r="Q380" s="44"/>
      <c r="R380" s="44"/>
      <c r="S380" s="44"/>
      <c r="T380" s="42"/>
      <c r="U380" s="42"/>
      <c r="V380" s="43">
        <f t="shared" si="308"/>
        <v>0</v>
      </c>
      <c r="W380" s="44"/>
      <c r="X380" s="44"/>
      <c r="Y380" s="44"/>
      <c r="Z380" s="44"/>
      <c r="AA380" s="44"/>
      <c r="AB380" s="42"/>
      <c r="AC380" s="42"/>
      <c r="AD380" s="43">
        <f t="shared" si="309"/>
        <v>0</v>
      </c>
      <c r="AE380" s="44"/>
      <c r="AF380" s="44"/>
      <c r="AG380" s="44"/>
      <c r="AH380" s="44"/>
      <c r="AI380" s="44"/>
      <c r="AJ380" s="42"/>
      <c r="AK380" s="42"/>
      <c r="AL380" s="43">
        <f t="shared" si="310"/>
        <v>0</v>
      </c>
      <c r="AM380" s="150"/>
      <c r="AN380" s="90"/>
      <c r="AO380" s="90"/>
      <c r="AP380" s="90"/>
      <c r="AQ380" s="90"/>
      <c r="AR380" s="90"/>
      <c r="AS380" s="90"/>
      <c r="AT380" s="90"/>
      <c r="AU380" s="90"/>
      <c r="AV380" s="90"/>
      <c r="AW380" s="90"/>
      <c r="AX380" s="117"/>
    </row>
    <row r="381" spans="2:50" ht="12.95" customHeight="1" x14ac:dyDescent="0.25">
      <c r="B381" s="103"/>
      <c r="C381" s="106"/>
      <c r="D381" s="110"/>
      <c r="E381" s="114"/>
      <c r="F381" s="27"/>
      <c r="G381" s="44"/>
      <c r="H381" s="44"/>
      <c r="I381" s="44"/>
      <c r="J381" s="44"/>
      <c r="K381" s="44"/>
      <c r="L381" s="42"/>
      <c r="M381" s="42"/>
      <c r="N381" s="43">
        <f t="shared" si="307"/>
        <v>0</v>
      </c>
      <c r="O381" s="44"/>
      <c r="P381" s="44"/>
      <c r="Q381" s="44"/>
      <c r="R381" s="44"/>
      <c r="S381" s="44"/>
      <c r="T381" s="42"/>
      <c r="U381" s="42"/>
      <c r="V381" s="43">
        <f t="shared" si="308"/>
        <v>0</v>
      </c>
      <c r="W381" s="44"/>
      <c r="X381" s="44"/>
      <c r="Y381" s="44"/>
      <c r="Z381" s="44"/>
      <c r="AA381" s="44"/>
      <c r="AB381" s="42"/>
      <c r="AC381" s="42"/>
      <c r="AD381" s="43">
        <f t="shared" si="309"/>
        <v>0</v>
      </c>
      <c r="AE381" s="44"/>
      <c r="AF381" s="44"/>
      <c r="AG381" s="44"/>
      <c r="AH381" s="44"/>
      <c r="AI381" s="44"/>
      <c r="AJ381" s="42"/>
      <c r="AK381" s="42"/>
      <c r="AL381" s="43">
        <f t="shared" si="310"/>
        <v>0</v>
      </c>
      <c r="AM381" s="150"/>
      <c r="AN381" s="90"/>
      <c r="AO381" s="90"/>
      <c r="AP381" s="90"/>
      <c r="AQ381" s="90"/>
      <c r="AR381" s="90"/>
      <c r="AS381" s="90"/>
      <c r="AT381" s="90"/>
      <c r="AU381" s="90"/>
      <c r="AV381" s="90"/>
      <c r="AW381" s="90"/>
      <c r="AX381" s="117"/>
    </row>
    <row r="382" spans="2:50" ht="12.95" customHeight="1" x14ac:dyDescent="0.25">
      <c r="B382" s="103"/>
      <c r="C382" s="106"/>
      <c r="D382" s="110"/>
      <c r="E382" s="114"/>
      <c r="F382" s="28"/>
      <c r="G382" s="44"/>
      <c r="H382" s="44"/>
      <c r="I382" s="44"/>
      <c r="J382" s="44"/>
      <c r="K382" s="44"/>
      <c r="L382" s="42"/>
      <c r="M382" s="42"/>
      <c r="N382" s="43">
        <f t="shared" si="307"/>
        <v>0</v>
      </c>
      <c r="O382" s="44"/>
      <c r="P382" s="44"/>
      <c r="Q382" s="44"/>
      <c r="R382" s="44"/>
      <c r="S382" s="44"/>
      <c r="T382" s="42"/>
      <c r="U382" s="42"/>
      <c r="V382" s="43">
        <f t="shared" si="308"/>
        <v>0</v>
      </c>
      <c r="W382" s="44"/>
      <c r="X382" s="44"/>
      <c r="Y382" s="44"/>
      <c r="Z382" s="44"/>
      <c r="AA382" s="44"/>
      <c r="AB382" s="42"/>
      <c r="AC382" s="42"/>
      <c r="AD382" s="43">
        <f t="shared" si="309"/>
        <v>0</v>
      </c>
      <c r="AE382" s="44"/>
      <c r="AF382" s="44"/>
      <c r="AG382" s="44"/>
      <c r="AH382" s="44"/>
      <c r="AI382" s="44"/>
      <c r="AJ382" s="42"/>
      <c r="AK382" s="42"/>
      <c r="AL382" s="43">
        <f t="shared" si="310"/>
        <v>0</v>
      </c>
      <c r="AM382" s="150"/>
      <c r="AN382" s="90"/>
      <c r="AO382" s="90"/>
      <c r="AP382" s="90"/>
      <c r="AQ382" s="90"/>
      <c r="AR382" s="90"/>
      <c r="AS382" s="90"/>
      <c r="AT382" s="90"/>
      <c r="AU382" s="90"/>
      <c r="AV382" s="90"/>
      <c r="AW382" s="90"/>
      <c r="AX382" s="117"/>
    </row>
    <row r="383" spans="2:50" ht="12.95" customHeight="1" thickBot="1" x14ac:dyDescent="0.3">
      <c r="B383" s="103"/>
      <c r="C383" s="107"/>
      <c r="D383" s="111"/>
      <c r="E383" s="114"/>
      <c r="F383" s="28"/>
      <c r="G383" s="44"/>
      <c r="H383" s="44"/>
      <c r="I383" s="44"/>
      <c r="J383" s="44"/>
      <c r="K383" s="44"/>
      <c r="L383" s="46"/>
      <c r="M383" s="46"/>
      <c r="N383" s="43">
        <f t="shared" si="307"/>
        <v>0</v>
      </c>
      <c r="O383" s="44"/>
      <c r="P383" s="44"/>
      <c r="Q383" s="44"/>
      <c r="R383" s="44"/>
      <c r="S383" s="44"/>
      <c r="T383" s="46"/>
      <c r="U383" s="46"/>
      <c r="V383" s="43">
        <f t="shared" si="308"/>
        <v>0</v>
      </c>
      <c r="W383" s="44"/>
      <c r="X383" s="44"/>
      <c r="Y383" s="44"/>
      <c r="Z383" s="44"/>
      <c r="AA383" s="44"/>
      <c r="AB383" s="46"/>
      <c r="AC383" s="46"/>
      <c r="AD383" s="43">
        <f t="shared" si="309"/>
        <v>0</v>
      </c>
      <c r="AE383" s="44"/>
      <c r="AF383" s="44"/>
      <c r="AG383" s="44"/>
      <c r="AH383" s="44"/>
      <c r="AI383" s="44"/>
      <c r="AJ383" s="46"/>
      <c r="AK383" s="46"/>
      <c r="AL383" s="43">
        <f t="shared" si="310"/>
        <v>0</v>
      </c>
      <c r="AM383" s="150"/>
      <c r="AN383" s="90"/>
      <c r="AO383" s="90"/>
      <c r="AP383" s="90"/>
      <c r="AQ383" s="90"/>
      <c r="AR383" s="90"/>
      <c r="AS383" s="90"/>
      <c r="AT383" s="90"/>
      <c r="AU383" s="90"/>
      <c r="AV383" s="90"/>
      <c r="AW383" s="90"/>
      <c r="AX383" s="117"/>
    </row>
    <row r="384" spans="2:50" ht="12.95" hidden="1" customHeight="1" thickBot="1" x14ac:dyDescent="0.3">
      <c r="B384" s="104"/>
      <c r="C384" s="108"/>
      <c r="D384" s="112"/>
      <c r="E384" s="115"/>
      <c r="F384" s="28" t="s">
        <v>36</v>
      </c>
      <c r="G384" s="48"/>
      <c r="H384" s="48"/>
      <c r="I384" s="48"/>
      <c r="J384" s="48"/>
      <c r="K384" s="48"/>
      <c r="L384" s="47"/>
      <c r="M384" s="47"/>
      <c r="N384" s="43">
        <f>N373+N374+N376+N381+N382+N383+N379+N380</f>
        <v>0</v>
      </c>
      <c r="O384" s="49"/>
      <c r="P384" s="49"/>
      <c r="Q384" s="49"/>
      <c r="R384" s="49"/>
      <c r="S384" s="49"/>
      <c r="T384" s="47"/>
      <c r="U384" s="47"/>
      <c r="V384" s="43">
        <f>V373+V374+V376+V381+V382+V383+V379+V380</f>
        <v>0</v>
      </c>
      <c r="W384" s="49"/>
      <c r="X384" s="49"/>
      <c r="Y384" s="49"/>
      <c r="Z384" s="49"/>
      <c r="AA384" s="49"/>
      <c r="AB384" s="47"/>
      <c r="AC384" s="47"/>
      <c r="AD384" s="43">
        <f>AD373+AD374+AD376+AD381+AD382+AD383+AD379+AD380</f>
        <v>0</v>
      </c>
      <c r="AE384" s="49"/>
      <c r="AF384" s="49"/>
      <c r="AG384" s="49"/>
      <c r="AH384" s="49"/>
      <c r="AI384" s="49"/>
      <c r="AJ384" s="47"/>
      <c r="AK384" s="47"/>
      <c r="AL384" s="43">
        <f>AL373+AL374+AL376+AL381+AL382+AL383+AL379+AL380</f>
        <v>0</v>
      </c>
      <c r="AM384" s="151"/>
      <c r="AN384" s="91"/>
      <c r="AO384" s="91"/>
      <c r="AP384" s="91"/>
      <c r="AQ384" s="91"/>
      <c r="AR384" s="91"/>
      <c r="AS384" s="91"/>
      <c r="AT384" s="91"/>
      <c r="AU384" s="91"/>
      <c r="AV384" s="91"/>
      <c r="AW384" s="91"/>
      <c r="AX384" s="118"/>
    </row>
    <row r="385" spans="2:50" ht="12.95" customHeight="1" thickTop="1" x14ac:dyDescent="0.25">
      <c r="B385" s="102">
        <v>21</v>
      </c>
      <c r="C385" s="105">
        <f>NİSAN!C385</f>
        <v>0</v>
      </c>
      <c r="D385" s="109">
        <f>NİSAN!D385</f>
        <v>0</v>
      </c>
      <c r="E385" s="113">
        <f>NİSAN!E385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149">
        <f t="shared" ref="AM385" si="311">N385+V385+AD385+AL385</f>
        <v>0</v>
      </c>
      <c r="AN385" s="89">
        <f t="shared" ref="AN385" si="312">N386+V386+AD386+AL386</f>
        <v>0</v>
      </c>
      <c r="AO385" s="89">
        <f t="shared" ref="AO385" si="313">N387+V387+AD387+AL387</f>
        <v>0</v>
      </c>
      <c r="AP385" s="89">
        <f t="shared" ref="AP385" si="314">N388+V388+AD388+AL388</f>
        <v>0</v>
      </c>
      <c r="AQ385" s="89">
        <f t="shared" ref="AQ385" si="315">N389+V389+AD389+AL389</f>
        <v>0</v>
      </c>
      <c r="AR385" s="89">
        <f t="shared" ref="AR385" si="316">N390+V390+AD390+AL390</f>
        <v>0</v>
      </c>
      <c r="AS385" s="89">
        <f t="shared" ref="AS385" si="317">N391+V391+AD391+AL391</f>
        <v>0</v>
      </c>
      <c r="AT385" s="89">
        <f t="shared" ref="AT385" si="318">N403+V403+AD403+AL403</f>
        <v>0</v>
      </c>
      <c r="AU385" s="89">
        <f t="shared" ref="AU385" si="319">N396+V396+AD396+AL396</f>
        <v>0</v>
      </c>
      <c r="AV385" s="89">
        <f t="shared" ref="AV385" si="320">N397+V397+AD397+AL397</f>
        <v>0</v>
      </c>
      <c r="AW385" s="89">
        <f t="shared" ref="AW385" si="321">N394+V394+AD394+AL394</f>
        <v>0</v>
      </c>
      <c r="AX385" s="116">
        <f t="shared" ref="AX385" si="322">SUM(AN385:AW403)</f>
        <v>0</v>
      </c>
    </row>
    <row r="386" spans="2:50"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150"/>
      <c r="AN386" s="90"/>
      <c r="AO386" s="90"/>
      <c r="AP386" s="90"/>
      <c r="AQ386" s="90"/>
      <c r="AR386" s="90"/>
      <c r="AS386" s="90"/>
      <c r="AT386" s="90"/>
      <c r="AU386" s="90"/>
      <c r="AV386" s="90"/>
      <c r="AW386" s="90"/>
      <c r="AX386" s="117"/>
    </row>
    <row r="387" spans="2:50"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150"/>
      <c r="AN387" s="90"/>
      <c r="AO387" s="90"/>
      <c r="AP387" s="90"/>
      <c r="AQ387" s="90"/>
      <c r="AR387" s="90"/>
      <c r="AS387" s="90"/>
      <c r="AT387" s="90"/>
      <c r="AU387" s="90"/>
      <c r="AV387" s="90"/>
      <c r="AW387" s="90"/>
      <c r="AX387" s="117"/>
    </row>
    <row r="388" spans="2:50"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150"/>
      <c r="AN388" s="90"/>
      <c r="AO388" s="90"/>
      <c r="AP388" s="90"/>
      <c r="AQ388" s="90"/>
      <c r="AR388" s="90"/>
      <c r="AS388" s="90"/>
      <c r="AT388" s="90"/>
      <c r="AU388" s="90"/>
      <c r="AV388" s="90"/>
      <c r="AW388" s="90"/>
      <c r="AX388" s="117"/>
    </row>
    <row r="389" spans="2:50"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150"/>
      <c r="AN389" s="90"/>
      <c r="AO389" s="90"/>
      <c r="AP389" s="90"/>
      <c r="AQ389" s="90"/>
      <c r="AR389" s="90"/>
      <c r="AS389" s="90"/>
      <c r="AT389" s="90"/>
      <c r="AU389" s="90"/>
      <c r="AV389" s="90"/>
      <c r="AW389" s="90"/>
      <c r="AX389" s="117"/>
    </row>
    <row r="390" spans="2:50" ht="12.95" customHeight="1" x14ac:dyDescent="0.25">
      <c r="B390" s="102"/>
      <c r="C390" s="106"/>
      <c r="D390" s="110"/>
      <c r="E390" s="114"/>
      <c r="F390" s="27" t="s">
        <v>37</v>
      </c>
      <c r="G390" s="44"/>
      <c r="H390" s="44"/>
      <c r="I390" s="44"/>
      <c r="J390" s="44"/>
      <c r="K390" s="44"/>
      <c r="L390" s="42"/>
      <c r="M390" s="42"/>
      <c r="N390" s="43">
        <f>SUM(G390:M390)</f>
        <v>0</v>
      </c>
      <c r="O390" s="44"/>
      <c r="P390" s="44"/>
      <c r="Q390" s="44"/>
      <c r="R390" s="44"/>
      <c r="S390" s="44"/>
      <c r="T390" s="42"/>
      <c r="U390" s="42"/>
      <c r="V390" s="43">
        <f>SUM(O390:U390)</f>
        <v>0</v>
      </c>
      <c r="W390" s="44"/>
      <c r="X390" s="44"/>
      <c r="Y390" s="44"/>
      <c r="Z390" s="44"/>
      <c r="AA390" s="44"/>
      <c r="AB390" s="42"/>
      <c r="AC390" s="42"/>
      <c r="AD390" s="43">
        <f>SUM(W390:AC390)</f>
        <v>0</v>
      </c>
      <c r="AE390" s="44"/>
      <c r="AF390" s="44"/>
      <c r="AG390" s="44"/>
      <c r="AH390" s="44"/>
      <c r="AI390" s="44"/>
      <c r="AJ390" s="42"/>
      <c r="AK390" s="42"/>
      <c r="AL390" s="43">
        <f>SUM(AE390:AK390)</f>
        <v>0</v>
      </c>
      <c r="AM390" s="150"/>
      <c r="AN390" s="90"/>
      <c r="AO390" s="90"/>
      <c r="AP390" s="90"/>
      <c r="AQ390" s="90"/>
      <c r="AR390" s="90"/>
      <c r="AS390" s="90"/>
      <c r="AT390" s="90"/>
      <c r="AU390" s="90"/>
      <c r="AV390" s="90"/>
      <c r="AW390" s="90"/>
      <c r="AX390" s="117"/>
    </row>
    <row r="391" spans="2:50" ht="12.95" customHeight="1" x14ac:dyDescent="0.25">
      <c r="B391" s="102"/>
      <c r="C391" s="106"/>
      <c r="D391" s="110"/>
      <c r="E391" s="114"/>
      <c r="F391" s="28" t="s">
        <v>31</v>
      </c>
      <c r="G391" s="45"/>
      <c r="H391" s="45"/>
      <c r="I391" s="45"/>
      <c r="J391" s="45"/>
      <c r="K391" s="45">
        <f>IF((N385-E385)&lt;=0,0,IF((N385-E385)&gt;0,(N385-E385)))</f>
        <v>0</v>
      </c>
      <c r="L391" s="42"/>
      <c r="M391" s="42"/>
      <c r="N391" s="43">
        <f t="shared" ref="N391:N402" si="323">SUM(G391:M391)</f>
        <v>0</v>
      </c>
      <c r="O391" s="45"/>
      <c r="P391" s="45"/>
      <c r="Q391" s="45"/>
      <c r="R391" s="45"/>
      <c r="S391" s="45">
        <f>IF((V385-E385)&lt;=0,0,IF((V385-E385)&gt;0,(V385-E385)))</f>
        <v>0</v>
      </c>
      <c r="T391" s="42"/>
      <c r="U391" s="42"/>
      <c r="V391" s="43">
        <f t="shared" ref="V391:V402" si="324">SUM(O391:U391)</f>
        <v>0</v>
      </c>
      <c r="W391" s="45"/>
      <c r="X391" s="45"/>
      <c r="Y391" s="45"/>
      <c r="Z391" s="45"/>
      <c r="AA391" s="45">
        <f>IF((AD385-E385)&lt;=0,0,IF((AD385-E385)&gt;0,(AD385-E385)))</f>
        <v>0</v>
      </c>
      <c r="AB391" s="42"/>
      <c r="AC391" s="42"/>
      <c r="AD391" s="43">
        <f t="shared" ref="AD391:AD402" si="325">SUM(W391:AC391)</f>
        <v>0</v>
      </c>
      <c r="AE391" s="45"/>
      <c r="AF391" s="45"/>
      <c r="AG391" s="45"/>
      <c r="AH391" s="45"/>
      <c r="AI391" s="45">
        <f>IF((AL385-E385)&lt;=0,0,IF((AL385-E385)&gt;0,(AL385-E385)))</f>
        <v>0</v>
      </c>
      <c r="AJ391" s="42"/>
      <c r="AK391" s="42"/>
      <c r="AL391" s="43">
        <f t="shared" ref="AL391:AL402" si="326">SUM(AE391:AK391)</f>
        <v>0</v>
      </c>
      <c r="AM391" s="150"/>
      <c r="AN391" s="90"/>
      <c r="AO391" s="90"/>
      <c r="AP391" s="90"/>
      <c r="AQ391" s="90"/>
      <c r="AR391" s="90"/>
      <c r="AS391" s="90"/>
      <c r="AT391" s="90"/>
      <c r="AU391" s="90"/>
      <c r="AV391" s="90"/>
      <c r="AW391" s="90"/>
      <c r="AX391" s="117"/>
    </row>
    <row r="392" spans="2:50"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23"/>
        <v>0</v>
      </c>
      <c r="O392" s="45"/>
      <c r="P392" s="45"/>
      <c r="Q392" s="45"/>
      <c r="R392" s="45"/>
      <c r="S392" s="44">
        <f>IF(E385-15&lt;0,0,IF(SUM(O385:U390)&lt;10,0,IF(SUM(O385:U390)&lt;20,1,IF(SUM(O385:U390)&lt;30,2,IF(SUM(O385:U390)&gt;=30,3)))))</f>
        <v>0</v>
      </c>
      <c r="T392" s="42"/>
      <c r="U392" s="42"/>
      <c r="V392" s="43">
        <f t="shared" si="324"/>
        <v>0</v>
      </c>
      <c r="W392" s="45"/>
      <c r="X392" s="45"/>
      <c r="Y392" s="45"/>
      <c r="Z392" s="45"/>
      <c r="AA392" s="44">
        <f>IF(E385-15&lt;0,0,IF(SUM(W385:AC390)&lt;10,0,IF(SUM(W385:AC390)&lt;20,1,IF(SUM(W385:AC390)&lt;30,2,IF(SUM(W385:AC390)&gt;=30,3)))))</f>
        <v>0</v>
      </c>
      <c r="AB392" s="42"/>
      <c r="AC392" s="42"/>
      <c r="AD392" s="43">
        <f t="shared" si="325"/>
        <v>0</v>
      </c>
      <c r="AE392" s="45"/>
      <c r="AF392" s="45"/>
      <c r="AG392" s="45"/>
      <c r="AH392" s="45"/>
      <c r="AI392" s="44">
        <f>IF(E385-15&lt;0,0,IF(SUM(AE385:AK390)&lt;10,0,IF(SUM(AE385:AK390)&lt;20,1,IF(SUM(AE385:AK390)&lt;30,2,IF(SUM(AE385:AK390)&gt;=30,3)))))</f>
        <v>0</v>
      </c>
      <c r="AJ392" s="42"/>
      <c r="AK392" s="42"/>
      <c r="AL392" s="43">
        <f t="shared" si="326"/>
        <v>0</v>
      </c>
      <c r="AM392" s="150"/>
      <c r="AN392" s="90"/>
      <c r="AO392" s="90"/>
      <c r="AP392" s="90"/>
      <c r="AQ392" s="90"/>
      <c r="AR392" s="90"/>
      <c r="AS392" s="90"/>
      <c r="AT392" s="90"/>
      <c r="AU392" s="90"/>
      <c r="AV392" s="90"/>
      <c r="AW392" s="90"/>
      <c r="AX392" s="117"/>
    </row>
    <row r="393" spans="2:50" ht="12.95" customHeight="1" x14ac:dyDescent="0.25">
      <c r="B393" s="102"/>
      <c r="C393" s="106"/>
      <c r="D393" s="110"/>
      <c r="E393" s="114"/>
      <c r="F393" s="28" t="s">
        <v>41</v>
      </c>
      <c r="G393" s="44"/>
      <c r="H393" s="44"/>
      <c r="I393" s="44"/>
      <c r="J393" s="44"/>
      <c r="K393" s="45"/>
      <c r="L393" s="42"/>
      <c r="M393" s="42"/>
      <c r="N393" s="43">
        <f t="shared" si="323"/>
        <v>0</v>
      </c>
      <c r="O393" s="44"/>
      <c r="P393" s="44"/>
      <c r="Q393" s="44"/>
      <c r="R393" s="44"/>
      <c r="S393" s="45"/>
      <c r="T393" s="42"/>
      <c r="U393" s="42"/>
      <c r="V393" s="43">
        <f t="shared" si="324"/>
        <v>0</v>
      </c>
      <c r="W393" s="44"/>
      <c r="X393" s="44"/>
      <c r="Y393" s="44"/>
      <c r="Z393" s="44"/>
      <c r="AA393" s="45"/>
      <c r="AB393" s="42"/>
      <c r="AC393" s="42"/>
      <c r="AD393" s="43">
        <f t="shared" si="325"/>
        <v>0</v>
      </c>
      <c r="AE393" s="44"/>
      <c r="AF393" s="44"/>
      <c r="AG393" s="44"/>
      <c r="AH393" s="44"/>
      <c r="AI393" s="45"/>
      <c r="AJ393" s="42"/>
      <c r="AK393" s="42"/>
      <c r="AL393" s="43">
        <f t="shared" si="326"/>
        <v>0</v>
      </c>
      <c r="AM393" s="150"/>
      <c r="AN393" s="90"/>
      <c r="AO393" s="90"/>
      <c r="AP393" s="90"/>
      <c r="AQ393" s="90"/>
      <c r="AR393" s="90"/>
      <c r="AS393" s="90"/>
      <c r="AT393" s="90"/>
      <c r="AU393" s="90"/>
      <c r="AV393" s="90"/>
      <c r="AW393" s="90"/>
      <c r="AX393" s="117"/>
    </row>
    <row r="394" spans="2:50" ht="12.95" customHeight="1" x14ac:dyDescent="0.25">
      <c r="B394" s="102"/>
      <c r="C394" s="106"/>
      <c r="D394" s="110"/>
      <c r="E394" s="114"/>
      <c r="F394" s="28" t="s">
        <v>6</v>
      </c>
      <c r="G394" s="44"/>
      <c r="H394" s="44"/>
      <c r="I394" s="44"/>
      <c r="J394" s="44"/>
      <c r="K394" s="44"/>
      <c r="L394" s="42"/>
      <c r="M394" s="42"/>
      <c r="N394" s="43">
        <f t="shared" si="323"/>
        <v>0</v>
      </c>
      <c r="O394" s="44"/>
      <c r="P394" s="44"/>
      <c r="Q394" s="44"/>
      <c r="R394" s="44"/>
      <c r="S394" s="44"/>
      <c r="T394" s="42"/>
      <c r="U394" s="42"/>
      <c r="V394" s="43">
        <f t="shared" si="324"/>
        <v>0</v>
      </c>
      <c r="W394" s="44"/>
      <c r="X394" s="44"/>
      <c r="Y394" s="44"/>
      <c r="Z394" s="44"/>
      <c r="AA394" s="44"/>
      <c r="AB394" s="42"/>
      <c r="AC394" s="42"/>
      <c r="AD394" s="43">
        <f t="shared" si="325"/>
        <v>0</v>
      </c>
      <c r="AE394" s="44"/>
      <c r="AF394" s="44"/>
      <c r="AG394" s="44"/>
      <c r="AH394" s="44"/>
      <c r="AI394" s="44"/>
      <c r="AJ394" s="42"/>
      <c r="AK394" s="42"/>
      <c r="AL394" s="43">
        <f t="shared" si="326"/>
        <v>0</v>
      </c>
      <c r="AM394" s="150"/>
      <c r="AN394" s="90"/>
      <c r="AO394" s="90"/>
      <c r="AP394" s="90"/>
      <c r="AQ394" s="90"/>
      <c r="AR394" s="90"/>
      <c r="AS394" s="90"/>
      <c r="AT394" s="90"/>
      <c r="AU394" s="90"/>
      <c r="AV394" s="90"/>
      <c r="AW394" s="90"/>
      <c r="AX394" s="117"/>
    </row>
    <row r="395" spans="2:50" ht="12.95" customHeight="1" x14ac:dyDescent="0.25">
      <c r="B395" s="102"/>
      <c r="C395" s="106"/>
      <c r="D395" s="110"/>
      <c r="E395" s="114"/>
      <c r="F395" s="29" t="s">
        <v>35</v>
      </c>
      <c r="G395" s="44"/>
      <c r="H395" s="44"/>
      <c r="I395" s="44"/>
      <c r="J395" s="44"/>
      <c r="K395" s="44"/>
      <c r="L395" s="42"/>
      <c r="M395" s="42"/>
      <c r="N395" s="43">
        <f t="shared" si="323"/>
        <v>0</v>
      </c>
      <c r="O395" s="44"/>
      <c r="P395" s="44"/>
      <c r="Q395" s="44"/>
      <c r="R395" s="44"/>
      <c r="S395" s="44"/>
      <c r="T395" s="42"/>
      <c r="U395" s="42"/>
      <c r="V395" s="43">
        <f t="shared" si="324"/>
        <v>0</v>
      </c>
      <c r="W395" s="44"/>
      <c r="X395" s="44"/>
      <c r="Y395" s="44"/>
      <c r="Z395" s="44"/>
      <c r="AA395" s="44"/>
      <c r="AB395" s="42"/>
      <c r="AC395" s="42"/>
      <c r="AD395" s="43">
        <f t="shared" si="325"/>
        <v>0</v>
      </c>
      <c r="AE395" s="44"/>
      <c r="AF395" s="44"/>
      <c r="AG395" s="44"/>
      <c r="AH395" s="44"/>
      <c r="AI395" s="44"/>
      <c r="AJ395" s="42"/>
      <c r="AK395" s="42"/>
      <c r="AL395" s="43">
        <f t="shared" si="326"/>
        <v>0</v>
      </c>
      <c r="AM395" s="150"/>
      <c r="AN395" s="90"/>
      <c r="AO395" s="90"/>
      <c r="AP395" s="90"/>
      <c r="AQ395" s="90"/>
      <c r="AR395" s="90"/>
      <c r="AS395" s="90"/>
      <c r="AT395" s="90"/>
      <c r="AU395" s="90"/>
      <c r="AV395" s="90"/>
      <c r="AW395" s="90"/>
      <c r="AX395" s="117"/>
    </row>
    <row r="396" spans="2:50" ht="12.95" customHeight="1" x14ac:dyDescent="0.25">
      <c r="B396" s="102"/>
      <c r="C396" s="106"/>
      <c r="D396" s="110"/>
      <c r="E396" s="114"/>
      <c r="F396" s="27" t="s">
        <v>40</v>
      </c>
      <c r="G396" s="44"/>
      <c r="H396" s="44"/>
      <c r="I396" s="44"/>
      <c r="J396" s="44"/>
      <c r="K396" s="44"/>
      <c r="L396" s="42"/>
      <c r="M396" s="42"/>
      <c r="N396" s="43">
        <f t="shared" si="323"/>
        <v>0</v>
      </c>
      <c r="O396" s="44"/>
      <c r="P396" s="44"/>
      <c r="Q396" s="44"/>
      <c r="R396" s="44"/>
      <c r="S396" s="44"/>
      <c r="T396" s="42"/>
      <c r="U396" s="42"/>
      <c r="V396" s="43">
        <f t="shared" si="324"/>
        <v>0</v>
      </c>
      <c r="W396" s="44"/>
      <c r="X396" s="44"/>
      <c r="Y396" s="44"/>
      <c r="Z396" s="44"/>
      <c r="AA396" s="44"/>
      <c r="AB396" s="42"/>
      <c r="AC396" s="42"/>
      <c r="AD396" s="43">
        <f t="shared" si="325"/>
        <v>0</v>
      </c>
      <c r="AE396" s="44"/>
      <c r="AF396" s="44"/>
      <c r="AG396" s="44"/>
      <c r="AH396" s="44"/>
      <c r="AI396" s="44"/>
      <c r="AJ396" s="42"/>
      <c r="AK396" s="42"/>
      <c r="AL396" s="43">
        <f t="shared" si="326"/>
        <v>0</v>
      </c>
      <c r="AM396" s="150"/>
      <c r="AN396" s="90"/>
      <c r="AO396" s="90"/>
      <c r="AP396" s="90"/>
      <c r="AQ396" s="90"/>
      <c r="AR396" s="90"/>
      <c r="AS396" s="90"/>
      <c r="AT396" s="90"/>
      <c r="AU396" s="90"/>
      <c r="AV396" s="90"/>
      <c r="AW396" s="90"/>
      <c r="AX396" s="117"/>
    </row>
    <row r="397" spans="2:50" ht="12.95" customHeight="1" x14ac:dyDescent="0.25">
      <c r="B397" s="102"/>
      <c r="C397" s="106"/>
      <c r="D397" s="110"/>
      <c r="E397" s="114"/>
      <c r="F397" s="27" t="s">
        <v>7</v>
      </c>
      <c r="G397" s="44"/>
      <c r="H397" s="44"/>
      <c r="I397" s="44"/>
      <c r="J397" s="44"/>
      <c r="K397" s="44"/>
      <c r="L397" s="42"/>
      <c r="M397" s="42"/>
      <c r="N397" s="43">
        <f t="shared" si="323"/>
        <v>0</v>
      </c>
      <c r="O397" s="44"/>
      <c r="P397" s="44"/>
      <c r="Q397" s="44"/>
      <c r="R397" s="44"/>
      <c r="S397" s="44"/>
      <c r="T397" s="42"/>
      <c r="U397" s="42"/>
      <c r="V397" s="43">
        <f t="shared" si="324"/>
        <v>0</v>
      </c>
      <c r="W397" s="44"/>
      <c r="X397" s="44"/>
      <c r="Y397" s="44"/>
      <c r="Z397" s="44"/>
      <c r="AA397" s="44"/>
      <c r="AB397" s="42"/>
      <c r="AC397" s="42"/>
      <c r="AD397" s="43">
        <f t="shared" si="325"/>
        <v>0</v>
      </c>
      <c r="AE397" s="44"/>
      <c r="AF397" s="44"/>
      <c r="AG397" s="44"/>
      <c r="AH397" s="44"/>
      <c r="AI397" s="44"/>
      <c r="AJ397" s="42"/>
      <c r="AK397" s="42"/>
      <c r="AL397" s="43">
        <f t="shared" si="326"/>
        <v>0</v>
      </c>
      <c r="AM397" s="150"/>
      <c r="AN397" s="90"/>
      <c r="AO397" s="90"/>
      <c r="AP397" s="90"/>
      <c r="AQ397" s="90"/>
      <c r="AR397" s="90"/>
      <c r="AS397" s="90"/>
      <c r="AT397" s="90"/>
      <c r="AU397" s="90"/>
      <c r="AV397" s="90"/>
      <c r="AW397" s="90"/>
      <c r="AX397" s="117"/>
    </row>
    <row r="398" spans="2:50" ht="12.95" customHeight="1" x14ac:dyDescent="0.25">
      <c r="B398" s="102"/>
      <c r="C398" s="106"/>
      <c r="D398" s="110"/>
      <c r="E398" s="114"/>
      <c r="F398" s="27"/>
      <c r="G398" s="44"/>
      <c r="H398" s="44"/>
      <c r="I398" s="44"/>
      <c r="J398" s="44"/>
      <c r="K398" s="44"/>
      <c r="L398" s="42"/>
      <c r="M398" s="42"/>
      <c r="N398" s="43">
        <f t="shared" si="323"/>
        <v>0</v>
      </c>
      <c r="O398" s="44"/>
      <c r="P398" s="44"/>
      <c r="Q398" s="44"/>
      <c r="R398" s="44"/>
      <c r="S398" s="44"/>
      <c r="T398" s="42"/>
      <c r="U398" s="42"/>
      <c r="V398" s="43">
        <f t="shared" si="324"/>
        <v>0</v>
      </c>
      <c r="W398" s="44"/>
      <c r="X398" s="44"/>
      <c r="Y398" s="44"/>
      <c r="Z398" s="44"/>
      <c r="AA398" s="44"/>
      <c r="AB398" s="42"/>
      <c r="AC398" s="42"/>
      <c r="AD398" s="43">
        <f t="shared" si="325"/>
        <v>0</v>
      </c>
      <c r="AE398" s="44"/>
      <c r="AF398" s="44"/>
      <c r="AG398" s="44"/>
      <c r="AH398" s="44"/>
      <c r="AI398" s="44"/>
      <c r="AJ398" s="42"/>
      <c r="AK398" s="42"/>
      <c r="AL398" s="43">
        <f t="shared" si="326"/>
        <v>0</v>
      </c>
      <c r="AM398" s="150"/>
      <c r="AN398" s="90"/>
      <c r="AO398" s="90"/>
      <c r="AP398" s="90"/>
      <c r="AQ398" s="90"/>
      <c r="AR398" s="90"/>
      <c r="AS398" s="90"/>
      <c r="AT398" s="90"/>
      <c r="AU398" s="90"/>
      <c r="AV398" s="90"/>
      <c r="AW398" s="90"/>
      <c r="AX398" s="117"/>
    </row>
    <row r="399" spans="2:50" ht="12.95" customHeight="1" x14ac:dyDescent="0.25">
      <c r="B399" s="102"/>
      <c r="C399" s="106"/>
      <c r="D399" s="110"/>
      <c r="E399" s="114"/>
      <c r="F399" s="27"/>
      <c r="G399" s="44"/>
      <c r="H399" s="44"/>
      <c r="I399" s="44"/>
      <c r="J399" s="44"/>
      <c r="K399" s="44"/>
      <c r="L399" s="42"/>
      <c r="M399" s="42"/>
      <c r="N399" s="43">
        <f t="shared" si="323"/>
        <v>0</v>
      </c>
      <c r="O399" s="44"/>
      <c r="P399" s="44"/>
      <c r="Q399" s="44"/>
      <c r="R399" s="44"/>
      <c r="S399" s="44"/>
      <c r="T399" s="42"/>
      <c r="U399" s="42"/>
      <c r="V399" s="43">
        <f t="shared" si="324"/>
        <v>0</v>
      </c>
      <c r="W399" s="44"/>
      <c r="X399" s="44"/>
      <c r="Y399" s="44"/>
      <c r="Z399" s="44"/>
      <c r="AA399" s="44"/>
      <c r="AB399" s="42"/>
      <c r="AC399" s="42"/>
      <c r="AD399" s="43">
        <f t="shared" si="325"/>
        <v>0</v>
      </c>
      <c r="AE399" s="44"/>
      <c r="AF399" s="44"/>
      <c r="AG399" s="44"/>
      <c r="AH399" s="44"/>
      <c r="AI399" s="44"/>
      <c r="AJ399" s="42"/>
      <c r="AK399" s="42"/>
      <c r="AL399" s="43">
        <f t="shared" si="326"/>
        <v>0</v>
      </c>
      <c r="AM399" s="150"/>
      <c r="AN399" s="90"/>
      <c r="AO399" s="90"/>
      <c r="AP399" s="90"/>
      <c r="AQ399" s="90"/>
      <c r="AR399" s="90"/>
      <c r="AS399" s="90"/>
      <c r="AT399" s="90"/>
      <c r="AU399" s="90"/>
      <c r="AV399" s="90"/>
      <c r="AW399" s="90"/>
      <c r="AX399" s="117"/>
    </row>
    <row r="400" spans="2:50" ht="12.95" customHeight="1" x14ac:dyDescent="0.25">
      <c r="B400" s="102"/>
      <c r="C400" s="106"/>
      <c r="D400" s="110"/>
      <c r="E400" s="114"/>
      <c r="F400" s="27"/>
      <c r="G400" s="44"/>
      <c r="H400" s="44"/>
      <c r="I400" s="44"/>
      <c r="J400" s="44"/>
      <c r="K400" s="44"/>
      <c r="L400" s="42"/>
      <c r="M400" s="42"/>
      <c r="N400" s="43">
        <f t="shared" si="323"/>
        <v>0</v>
      </c>
      <c r="O400" s="44"/>
      <c r="P400" s="44"/>
      <c r="Q400" s="44"/>
      <c r="R400" s="44"/>
      <c r="S400" s="44"/>
      <c r="T400" s="42"/>
      <c r="U400" s="42"/>
      <c r="V400" s="43">
        <f t="shared" si="324"/>
        <v>0</v>
      </c>
      <c r="W400" s="44"/>
      <c r="X400" s="44"/>
      <c r="Y400" s="44"/>
      <c r="Z400" s="44"/>
      <c r="AA400" s="44"/>
      <c r="AB400" s="42"/>
      <c r="AC400" s="42"/>
      <c r="AD400" s="43">
        <f t="shared" si="325"/>
        <v>0</v>
      </c>
      <c r="AE400" s="44"/>
      <c r="AF400" s="44"/>
      <c r="AG400" s="44"/>
      <c r="AH400" s="44"/>
      <c r="AI400" s="44"/>
      <c r="AJ400" s="42"/>
      <c r="AK400" s="42"/>
      <c r="AL400" s="43">
        <f t="shared" si="326"/>
        <v>0</v>
      </c>
      <c r="AM400" s="150"/>
      <c r="AN400" s="90"/>
      <c r="AO400" s="90"/>
      <c r="AP400" s="90"/>
      <c r="AQ400" s="90"/>
      <c r="AR400" s="90"/>
      <c r="AS400" s="90"/>
      <c r="AT400" s="90"/>
      <c r="AU400" s="90"/>
      <c r="AV400" s="90"/>
      <c r="AW400" s="90"/>
      <c r="AX400" s="117"/>
    </row>
    <row r="401" spans="2:50" ht="12.95" customHeight="1" x14ac:dyDescent="0.25">
      <c r="B401" s="102"/>
      <c r="C401" s="106"/>
      <c r="D401" s="110"/>
      <c r="E401" s="114"/>
      <c r="F401" s="28"/>
      <c r="G401" s="44"/>
      <c r="H401" s="44"/>
      <c r="I401" s="44"/>
      <c r="J401" s="44"/>
      <c r="K401" s="44"/>
      <c r="L401" s="42"/>
      <c r="M401" s="42"/>
      <c r="N401" s="43">
        <f t="shared" si="323"/>
        <v>0</v>
      </c>
      <c r="O401" s="44"/>
      <c r="P401" s="44"/>
      <c r="Q401" s="44"/>
      <c r="R401" s="44"/>
      <c r="S401" s="44"/>
      <c r="T401" s="42"/>
      <c r="U401" s="42"/>
      <c r="V401" s="43">
        <f t="shared" si="324"/>
        <v>0</v>
      </c>
      <c r="W401" s="44"/>
      <c r="X401" s="44"/>
      <c r="Y401" s="44"/>
      <c r="Z401" s="44"/>
      <c r="AA401" s="44"/>
      <c r="AB401" s="42"/>
      <c r="AC401" s="42"/>
      <c r="AD401" s="43">
        <f t="shared" si="325"/>
        <v>0</v>
      </c>
      <c r="AE401" s="44"/>
      <c r="AF401" s="44"/>
      <c r="AG401" s="44"/>
      <c r="AH401" s="44"/>
      <c r="AI401" s="44"/>
      <c r="AJ401" s="42"/>
      <c r="AK401" s="42"/>
      <c r="AL401" s="43">
        <f t="shared" si="326"/>
        <v>0</v>
      </c>
      <c r="AM401" s="150"/>
      <c r="AN401" s="90"/>
      <c r="AO401" s="90"/>
      <c r="AP401" s="90"/>
      <c r="AQ401" s="90"/>
      <c r="AR401" s="90"/>
      <c r="AS401" s="90"/>
      <c r="AT401" s="90"/>
      <c r="AU401" s="90"/>
      <c r="AV401" s="90"/>
      <c r="AW401" s="90"/>
      <c r="AX401" s="117"/>
    </row>
    <row r="402" spans="2:50" ht="12.95" customHeight="1" thickBot="1" x14ac:dyDescent="0.3">
      <c r="B402" s="103"/>
      <c r="C402" s="107"/>
      <c r="D402" s="111"/>
      <c r="E402" s="114"/>
      <c r="F402" s="28"/>
      <c r="G402" s="44"/>
      <c r="H402" s="44"/>
      <c r="I402" s="44"/>
      <c r="J402" s="44"/>
      <c r="K402" s="44"/>
      <c r="L402" s="46"/>
      <c r="M402" s="46"/>
      <c r="N402" s="43">
        <f t="shared" si="323"/>
        <v>0</v>
      </c>
      <c r="O402" s="44"/>
      <c r="P402" s="44"/>
      <c r="Q402" s="44"/>
      <c r="R402" s="44"/>
      <c r="S402" s="44"/>
      <c r="T402" s="46"/>
      <c r="U402" s="46"/>
      <c r="V402" s="43">
        <f t="shared" si="324"/>
        <v>0</v>
      </c>
      <c r="W402" s="44"/>
      <c r="X402" s="44"/>
      <c r="Y402" s="44"/>
      <c r="Z402" s="44"/>
      <c r="AA402" s="44"/>
      <c r="AB402" s="46"/>
      <c r="AC402" s="46"/>
      <c r="AD402" s="43">
        <f t="shared" si="325"/>
        <v>0</v>
      </c>
      <c r="AE402" s="44"/>
      <c r="AF402" s="44"/>
      <c r="AG402" s="44"/>
      <c r="AH402" s="44"/>
      <c r="AI402" s="44"/>
      <c r="AJ402" s="46"/>
      <c r="AK402" s="46"/>
      <c r="AL402" s="43">
        <f t="shared" si="326"/>
        <v>0</v>
      </c>
      <c r="AM402" s="150"/>
      <c r="AN402" s="90"/>
      <c r="AO402" s="90"/>
      <c r="AP402" s="90"/>
      <c r="AQ402" s="90"/>
      <c r="AR402" s="90"/>
      <c r="AS402" s="90"/>
      <c r="AT402" s="90"/>
      <c r="AU402" s="90"/>
      <c r="AV402" s="90"/>
      <c r="AW402" s="90"/>
      <c r="AX402" s="117"/>
    </row>
    <row r="403" spans="2:50" ht="12.95" hidden="1" customHeight="1" thickBot="1" x14ac:dyDescent="0.3">
      <c r="B403" s="104"/>
      <c r="C403" s="108"/>
      <c r="D403" s="112"/>
      <c r="E403" s="115"/>
      <c r="F403" s="28" t="s">
        <v>36</v>
      </c>
      <c r="G403" s="48"/>
      <c r="H403" s="48"/>
      <c r="I403" s="48"/>
      <c r="J403" s="48"/>
      <c r="K403" s="48"/>
      <c r="L403" s="47"/>
      <c r="M403" s="47"/>
      <c r="N403" s="43">
        <f>N392+N393+N395+N400+N401+N402+N398+N399</f>
        <v>0</v>
      </c>
      <c r="O403" s="49"/>
      <c r="P403" s="49"/>
      <c r="Q403" s="49"/>
      <c r="R403" s="49"/>
      <c r="S403" s="49"/>
      <c r="T403" s="47"/>
      <c r="U403" s="47"/>
      <c r="V403" s="43">
        <f>V392+V393+V395+V400+V401+V402+V398+V399</f>
        <v>0</v>
      </c>
      <c r="W403" s="49"/>
      <c r="X403" s="49"/>
      <c r="Y403" s="49"/>
      <c r="Z403" s="49"/>
      <c r="AA403" s="49"/>
      <c r="AB403" s="47"/>
      <c r="AC403" s="47"/>
      <c r="AD403" s="43">
        <f>AD392+AD393+AD395+AD400+AD401+AD402+AD398+AD399</f>
        <v>0</v>
      </c>
      <c r="AE403" s="49"/>
      <c r="AF403" s="49"/>
      <c r="AG403" s="49"/>
      <c r="AH403" s="49"/>
      <c r="AI403" s="49"/>
      <c r="AJ403" s="47"/>
      <c r="AK403" s="47"/>
      <c r="AL403" s="43">
        <f>AL392+AL393+AL395+AL400+AL401+AL402+AL398+AL399</f>
        <v>0</v>
      </c>
      <c r="AM403" s="151"/>
      <c r="AN403" s="91"/>
      <c r="AO403" s="91"/>
      <c r="AP403" s="91"/>
      <c r="AQ403" s="91"/>
      <c r="AR403" s="91"/>
      <c r="AS403" s="91"/>
      <c r="AT403" s="91"/>
      <c r="AU403" s="91"/>
      <c r="AV403" s="91"/>
      <c r="AW403" s="91"/>
      <c r="AX403" s="118"/>
    </row>
    <row r="404" spans="2:50" ht="12.95" customHeight="1" thickTop="1" x14ac:dyDescent="0.25">
      <c r="B404" s="102">
        <v>22</v>
      </c>
      <c r="C404" s="105">
        <f>NİSAN!C404</f>
        <v>0</v>
      </c>
      <c r="D404" s="109">
        <f>NİSAN!D404</f>
        <v>0</v>
      </c>
      <c r="E404" s="113">
        <f>NİSAN!E404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149">
        <f t="shared" ref="AM404" si="327">N404+V404+AD404+AL404</f>
        <v>0</v>
      </c>
      <c r="AN404" s="89">
        <f t="shared" ref="AN404" si="328">N405+V405+AD405+AL405</f>
        <v>0</v>
      </c>
      <c r="AO404" s="89">
        <f t="shared" ref="AO404" si="329">N406+V406+AD406+AL406</f>
        <v>0</v>
      </c>
      <c r="AP404" s="89">
        <f t="shared" ref="AP404" si="330">N407+V407+AD407+AL407</f>
        <v>0</v>
      </c>
      <c r="AQ404" s="89">
        <f t="shared" ref="AQ404" si="331">N408+V408+AD408+AL408</f>
        <v>0</v>
      </c>
      <c r="AR404" s="89">
        <f t="shared" ref="AR404" si="332">N409+V409+AD409+AL409</f>
        <v>0</v>
      </c>
      <c r="AS404" s="89">
        <f t="shared" ref="AS404" si="333">N410+V410+AD410+AL410</f>
        <v>0</v>
      </c>
      <c r="AT404" s="89">
        <f t="shared" ref="AT404" si="334">N422+V422+AD422+AL422</f>
        <v>0</v>
      </c>
      <c r="AU404" s="89">
        <f t="shared" ref="AU404" si="335">N415+V415+AD415+AL415</f>
        <v>0</v>
      </c>
      <c r="AV404" s="89">
        <f t="shared" ref="AV404" si="336">N416+V416+AD416+AL416</f>
        <v>0</v>
      </c>
      <c r="AW404" s="89">
        <f t="shared" ref="AW404" si="337">N413+V413+AD413+AL413</f>
        <v>0</v>
      </c>
      <c r="AX404" s="116">
        <f t="shared" ref="AX404" si="338">SUM(AN404:AW422)</f>
        <v>0</v>
      </c>
    </row>
    <row r="405" spans="2:50"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150"/>
      <c r="AN405" s="90"/>
      <c r="AO405" s="90"/>
      <c r="AP405" s="90"/>
      <c r="AQ405" s="90"/>
      <c r="AR405" s="90"/>
      <c r="AS405" s="90"/>
      <c r="AT405" s="90"/>
      <c r="AU405" s="90"/>
      <c r="AV405" s="90"/>
      <c r="AW405" s="90"/>
      <c r="AX405" s="117"/>
    </row>
    <row r="406" spans="2:50"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150"/>
      <c r="AN406" s="90"/>
      <c r="AO406" s="90"/>
      <c r="AP406" s="90"/>
      <c r="AQ406" s="90"/>
      <c r="AR406" s="90"/>
      <c r="AS406" s="90"/>
      <c r="AT406" s="90"/>
      <c r="AU406" s="90"/>
      <c r="AV406" s="90"/>
      <c r="AW406" s="90"/>
      <c r="AX406" s="117"/>
    </row>
    <row r="407" spans="2:50"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150"/>
      <c r="AN407" s="90"/>
      <c r="AO407" s="90"/>
      <c r="AP407" s="90"/>
      <c r="AQ407" s="90"/>
      <c r="AR407" s="90"/>
      <c r="AS407" s="90"/>
      <c r="AT407" s="90"/>
      <c r="AU407" s="90"/>
      <c r="AV407" s="90"/>
      <c r="AW407" s="90"/>
      <c r="AX407" s="117"/>
    </row>
    <row r="408" spans="2:50"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150"/>
      <c r="AN408" s="90"/>
      <c r="AO408" s="90"/>
      <c r="AP408" s="90"/>
      <c r="AQ408" s="90"/>
      <c r="AR408" s="90"/>
      <c r="AS408" s="90"/>
      <c r="AT408" s="90"/>
      <c r="AU408" s="90"/>
      <c r="AV408" s="90"/>
      <c r="AW408" s="90"/>
      <c r="AX408" s="117"/>
    </row>
    <row r="409" spans="2:50" ht="12.95" customHeight="1" x14ac:dyDescent="0.25">
      <c r="B409" s="102"/>
      <c r="C409" s="106"/>
      <c r="D409" s="110"/>
      <c r="E409" s="114"/>
      <c r="F409" s="27" t="s">
        <v>37</v>
      </c>
      <c r="G409" s="44"/>
      <c r="H409" s="44"/>
      <c r="I409" s="44"/>
      <c r="J409" s="44"/>
      <c r="K409" s="44"/>
      <c r="L409" s="42"/>
      <c r="M409" s="42"/>
      <c r="N409" s="43">
        <f>SUM(G409:M409)</f>
        <v>0</v>
      </c>
      <c r="O409" s="44"/>
      <c r="P409" s="44"/>
      <c r="Q409" s="44"/>
      <c r="R409" s="44"/>
      <c r="S409" s="44"/>
      <c r="T409" s="42"/>
      <c r="U409" s="42"/>
      <c r="V409" s="43">
        <f>SUM(O409:U409)</f>
        <v>0</v>
      </c>
      <c r="W409" s="44"/>
      <c r="X409" s="44"/>
      <c r="Y409" s="44"/>
      <c r="Z409" s="44"/>
      <c r="AA409" s="44"/>
      <c r="AB409" s="42"/>
      <c r="AC409" s="42"/>
      <c r="AD409" s="43">
        <f>SUM(W409:AC409)</f>
        <v>0</v>
      </c>
      <c r="AE409" s="44"/>
      <c r="AF409" s="44"/>
      <c r="AG409" s="44"/>
      <c r="AH409" s="44"/>
      <c r="AI409" s="44"/>
      <c r="AJ409" s="42"/>
      <c r="AK409" s="42"/>
      <c r="AL409" s="43">
        <f>SUM(AE409:AK409)</f>
        <v>0</v>
      </c>
      <c r="AM409" s="150"/>
      <c r="AN409" s="90"/>
      <c r="AO409" s="90"/>
      <c r="AP409" s="90"/>
      <c r="AQ409" s="90"/>
      <c r="AR409" s="90"/>
      <c r="AS409" s="90"/>
      <c r="AT409" s="90"/>
      <c r="AU409" s="90"/>
      <c r="AV409" s="90"/>
      <c r="AW409" s="90"/>
      <c r="AX409" s="117"/>
    </row>
    <row r="410" spans="2:50" ht="12.95" customHeight="1" x14ac:dyDescent="0.25">
      <c r="B410" s="102"/>
      <c r="C410" s="106"/>
      <c r="D410" s="110"/>
      <c r="E410" s="114"/>
      <c r="F410" s="28" t="s">
        <v>31</v>
      </c>
      <c r="G410" s="45"/>
      <c r="H410" s="45"/>
      <c r="I410" s="45"/>
      <c r="J410" s="45"/>
      <c r="K410" s="45">
        <f>IF((N404-E404)&lt;=0,0,IF((N404-E404)&gt;0,(N404-E404)))</f>
        <v>0</v>
      </c>
      <c r="L410" s="42"/>
      <c r="M410" s="42"/>
      <c r="N410" s="43">
        <f t="shared" ref="N410:N421" si="339">SUM(G410:M410)</f>
        <v>0</v>
      </c>
      <c r="O410" s="45"/>
      <c r="P410" s="45"/>
      <c r="Q410" s="45"/>
      <c r="R410" s="45"/>
      <c r="S410" s="45">
        <f>IF((V404-E404)&lt;=0,0,IF((V404-E404)&gt;0,(V404-E404)))</f>
        <v>0</v>
      </c>
      <c r="T410" s="42"/>
      <c r="U410" s="42"/>
      <c r="V410" s="43">
        <f t="shared" ref="V410:V421" si="340">SUM(O410:U410)</f>
        <v>0</v>
      </c>
      <c r="W410" s="45"/>
      <c r="X410" s="45"/>
      <c r="Y410" s="45"/>
      <c r="Z410" s="45"/>
      <c r="AA410" s="45">
        <f>IF((AD404-E404)&lt;=0,0,IF((AD404-E404)&gt;0,(AD404-E404)))</f>
        <v>0</v>
      </c>
      <c r="AB410" s="42"/>
      <c r="AC410" s="42"/>
      <c r="AD410" s="43">
        <f t="shared" ref="AD410:AD421" si="341">SUM(W410:AC410)</f>
        <v>0</v>
      </c>
      <c r="AE410" s="45"/>
      <c r="AF410" s="45"/>
      <c r="AG410" s="45"/>
      <c r="AH410" s="45"/>
      <c r="AI410" s="45">
        <f>IF((AL404-E404)&lt;=0,0,IF((AL404-E404)&gt;0,(AL404-E404)))</f>
        <v>0</v>
      </c>
      <c r="AJ410" s="42"/>
      <c r="AK410" s="42"/>
      <c r="AL410" s="43">
        <f t="shared" ref="AL410:AL421" si="342">SUM(AE410:AK410)</f>
        <v>0</v>
      </c>
      <c r="AM410" s="150"/>
      <c r="AN410" s="90"/>
      <c r="AO410" s="90"/>
      <c r="AP410" s="90"/>
      <c r="AQ410" s="90"/>
      <c r="AR410" s="90"/>
      <c r="AS410" s="90"/>
      <c r="AT410" s="90"/>
      <c r="AU410" s="90"/>
      <c r="AV410" s="90"/>
      <c r="AW410" s="90"/>
      <c r="AX410" s="117"/>
    </row>
    <row r="411" spans="2:50"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339"/>
        <v>0</v>
      </c>
      <c r="O411" s="45"/>
      <c r="P411" s="45"/>
      <c r="Q411" s="45"/>
      <c r="R411" s="45"/>
      <c r="S411" s="44">
        <f>IF(E404-15&lt;0,0,IF(SUM(O404:U409)&lt;10,0,IF(SUM(O404:U409)&lt;20,1,IF(SUM(O404:U409)&lt;30,2,IF(SUM(O404:U409)&gt;=30,3)))))</f>
        <v>0</v>
      </c>
      <c r="T411" s="42"/>
      <c r="U411" s="42"/>
      <c r="V411" s="43">
        <f t="shared" si="340"/>
        <v>0</v>
      </c>
      <c r="W411" s="45"/>
      <c r="X411" s="45"/>
      <c r="Y411" s="45"/>
      <c r="Z411" s="45"/>
      <c r="AA411" s="44">
        <f>IF(E404-15&lt;0,0,IF(SUM(W404:AC409)&lt;10,0,IF(SUM(W404:AC409)&lt;20,1,IF(SUM(W404:AC409)&lt;30,2,IF(SUM(W404:AC409)&gt;=30,3)))))</f>
        <v>0</v>
      </c>
      <c r="AB411" s="42"/>
      <c r="AC411" s="42"/>
      <c r="AD411" s="43">
        <f t="shared" si="341"/>
        <v>0</v>
      </c>
      <c r="AE411" s="45"/>
      <c r="AF411" s="45"/>
      <c r="AG411" s="45"/>
      <c r="AH411" s="45"/>
      <c r="AI411" s="44">
        <f>IF(E404-15&lt;0,0,IF(SUM(AE404:AK409)&lt;10,0,IF(SUM(AE404:AK409)&lt;20,1,IF(SUM(AE404:AK409)&lt;30,2,IF(SUM(AE404:AK409)&gt;=30,3)))))</f>
        <v>0</v>
      </c>
      <c r="AJ411" s="42"/>
      <c r="AK411" s="42"/>
      <c r="AL411" s="43">
        <f t="shared" si="342"/>
        <v>0</v>
      </c>
      <c r="AM411" s="150"/>
      <c r="AN411" s="90"/>
      <c r="AO411" s="90"/>
      <c r="AP411" s="90"/>
      <c r="AQ411" s="90"/>
      <c r="AR411" s="90"/>
      <c r="AS411" s="90"/>
      <c r="AT411" s="90"/>
      <c r="AU411" s="90"/>
      <c r="AV411" s="90"/>
      <c r="AW411" s="90"/>
      <c r="AX411" s="117"/>
    </row>
    <row r="412" spans="2:50" ht="12.95" customHeight="1" x14ac:dyDescent="0.25">
      <c r="B412" s="102"/>
      <c r="C412" s="106"/>
      <c r="D412" s="110"/>
      <c r="E412" s="114"/>
      <c r="F412" s="28" t="s">
        <v>41</v>
      </c>
      <c r="G412" s="44"/>
      <c r="H412" s="44"/>
      <c r="I412" s="44"/>
      <c r="J412" s="44"/>
      <c r="K412" s="45"/>
      <c r="L412" s="42"/>
      <c r="M412" s="42"/>
      <c r="N412" s="43">
        <f t="shared" si="339"/>
        <v>0</v>
      </c>
      <c r="O412" s="44"/>
      <c r="P412" s="44"/>
      <c r="Q412" s="44"/>
      <c r="R412" s="44"/>
      <c r="S412" s="45"/>
      <c r="T412" s="42"/>
      <c r="U412" s="42"/>
      <c r="V412" s="43">
        <f t="shared" si="340"/>
        <v>0</v>
      </c>
      <c r="W412" s="44"/>
      <c r="X412" s="44"/>
      <c r="Y412" s="44"/>
      <c r="Z412" s="44"/>
      <c r="AA412" s="45"/>
      <c r="AB412" s="42"/>
      <c r="AC412" s="42"/>
      <c r="AD412" s="43">
        <f t="shared" si="341"/>
        <v>0</v>
      </c>
      <c r="AE412" s="44"/>
      <c r="AF412" s="44"/>
      <c r="AG412" s="44"/>
      <c r="AH412" s="44"/>
      <c r="AI412" s="45"/>
      <c r="AJ412" s="42"/>
      <c r="AK412" s="42"/>
      <c r="AL412" s="43">
        <f t="shared" si="342"/>
        <v>0</v>
      </c>
      <c r="AM412" s="150"/>
      <c r="AN412" s="90"/>
      <c r="AO412" s="90"/>
      <c r="AP412" s="90"/>
      <c r="AQ412" s="90"/>
      <c r="AR412" s="90"/>
      <c r="AS412" s="90"/>
      <c r="AT412" s="90"/>
      <c r="AU412" s="90"/>
      <c r="AV412" s="90"/>
      <c r="AW412" s="90"/>
      <c r="AX412" s="117"/>
    </row>
    <row r="413" spans="2:50" ht="12.95" customHeight="1" x14ac:dyDescent="0.25">
      <c r="B413" s="102"/>
      <c r="C413" s="106"/>
      <c r="D413" s="110"/>
      <c r="E413" s="114"/>
      <c r="F413" s="28" t="s">
        <v>6</v>
      </c>
      <c r="G413" s="44"/>
      <c r="H413" s="44"/>
      <c r="I413" s="44"/>
      <c r="J413" s="44"/>
      <c r="K413" s="44"/>
      <c r="L413" s="42"/>
      <c r="M413" s="42"/>
      <c r="N413" s="43">
        <f t="shared" si="339"/>
        <v>0</v>
      </c>
      <c r="O413" s="44"/>
      <c r="P413" s="44"/>
      <c r="Q413" s="44"/>
      <c r="R413" s="44"/>
      <c r="S413" s="44"/>
      <c r="T413" s="42"/>
      <c r="U413" s="42"/>
      <c r="V413" s="43">
        <f t="shared" si="340"/>
        <v>0</v>
      </c>
      <c r="W413" s="44"/>
      <c r="X413" s="44"/>
      <c r="Y413" s="44"/>
      <c r="Z413" s="44"/>
      <c r="AA413" s="44"/>
      <c r="AB413" s="42"/>
      <c r="AC413" s="42"/>
      <c r="AD413" s="43">
        <f t="shared" si="341"/>
        <v>0</v>
      </c>
      <c r="AE413" s="44"/>
      <c r="AF413" s="44"/>
      <c r="AG413" s="44"/>
      <c r="AH413" s="44"/>
      <c r="AI413" s="44"/>
      <c r="AJ413" s="42"/>
      <c r="AK413" s="42"/>
      <c r="AL413" s="43">
        <f t="shared" si="342"/>
        <v>0</v>
      </c>
      <c r="AM413" s="150"/>
      <c r="AN413" s="90"/>
      <c r="AO413" s="90"/>
      <c r="AP413" s="90"/>
      <c r="AQ413" s="90"/>
      <c r="AR413" s="90"/>
      <c r="AS413" s="90"/>
      <c r="AT413" s="90"/>
      <c r="AU413" s="90"/>
      <c r="AV413" s="90"/>
      <c r="AW413" s="90"/>
      <c r="AX413" s="117"/>
    </row>
    <row r="414" spans="2:50" ht="12.95" customHeight="1" x14ac:dyDescent="0.25">
      <c r="B414" s="102"/>
      <c r="C414" s="106"/>
      <c r="D414" s="110"/>
      <c r="E414" s="114"/>
      <c r="F414" s="29" t="s">
        <v>35</v>
      </c>
      <c r="G414" s="44"/>
      <c r="H414" s="44"/>
      <c r="I414" s="44"/>
      <c r="J414" s="44"/>
      <c r="K414" s="44"/>
      <c r="L414" s="42"/>
      <c r="M414" s="42"/>
      <c r="N414" s="43">
        <f t="shared" si="339"/>
        <v>0</v>
      </c>
      <c r="O414" s="44"/>
      <c r="P414" s="44"/>
      <c r="Q414" s="44"/>
      <c r="R414" s="44"/>
      <c r="S414" s="44"/>
      <c r="T414" s="42"/>
      <c r="U414" s="42"/>
      <c r="V414" s="43">
        <f t="shared" si="340"/>
        <v>0</v>
      </c>
      <c r="W414" s="44"/>
      <c r="X414" s="44"/>
      <c r="Y414" s="44"/>
      <c r="Z414" s="44"/>
      <c r="AA414" s="44"/>
      <c r="AB414" s="42"/>
      <c r="AC414" s="42"/>
      <c r="AD414" s="43">
        <f t="shared" si="341"/>
        <v>0</v>
      </c>
      <c r="AE414" s="44"/>
      <c r="AF414" s="44"/>
      <c r="AG414" s="44"/>
      <c r="AH414" s="44"/>
      <c r="AI414" s="44"/>
      <c r="AJ414" s="42"/>
      <c r="AK414" s="42"/>
      <c r="AL414" s="43">
        <f t="shared" si="342"/>
        <v>0</v>
      </c>
      <c r="AM414" s="150"/>
      <c r="AN414" s="90"/>
      <c r="AO414" s="90"/>
      <c r="AP414" s="90"/>
      <c r="AQ414" s="90"/>
      <c r="AR414" s="90"/>
      <c r="AS414" s="90"/>
      <c r="AT414" s="90"/>
      <c r="AU414" s="90"/>
      <c r="AV414" s="90"/>
      <c r="AW414" s="90"/>
      <c r="AX414" s="117"/>
    </row>
    <row r="415" spans="2:50" ht="12.95" customHeight="1" x14ac:dyDescent="0.25">
      <c r="B415" s="102"/>
      <c r="C415" s="106"/>
      <c r="D415" s="110"/>
      <c r="E415" s="114"/>
      <c r="F415" s="27" t="s">
        <v>40</v>
      </c>
      <c r="G415" s="44"/>
      <c r="H415" s="44"/>
      <c r="I415" s="44"/>
      <c r="J415" s="44"/>
      <c r="K415" s="44"/>
      <c r="L415" s="42"/>
      <c r="M415" s="42"/>
      <c r="N415" s="43">
        <f t="shared" si="339"/>
        <v>0</v>
      </c>
      <c r="O415" s="44"/>
      <c r="P415" s="44"/>
      <c r="Q415" s="44"/>
      <c r="R415" s="44"/>
      <c r="S415" s="44"/>
      <c r="T415" s="42"/>
      <c r="U415" s="42"/>
      <c r="V415" s="43">
        <f t="shared" si="340"/>
        <v>0</v>
      </c>
      <c r="W415" s="44"/>
      <c r="X415" s="44"/>
      <c r="Y415" s="44"/>
      <c r="Z415" s="44"/>
      <c r="AA415" s="44"/>
      <c r="AB415" s="42"/>
      <c r="AC415" s="42"/>
      <c r="AD415" s="43">
        <f t="shared" si="341"/>
        <v>0</v>
      </c>
      <c r="AE415" s="44"/>
      <c r="AF415" s="44"/>
      <c r="AG415" s="44"/>
      <c r="AH415" s="44"/>
      <c r="AI415" s="44"/>
      <c r="AJ415" s="42"/>
      <c r="AK415" s="42"/>
      <c r="AL415" s="43">
        <f t="shared" si="342"/>
        <v>0</v>
      </c>
      <c r="AM415" s="150"/>
      <c r="AN415" s="90"/>
      <c r="AO415" s="90"/>
      <c r="AP415" s="90"/>
      <c r="AQ415" s="90"/>
      <c r="AR415" s="90"/>
      <c r="AS415" s="90"/>
      <c r="AT415" s="90"/>
      <c r="AU415" s="90"/>
      <c r="AV415" s="90"/>
      <c r="AW415" s="90"/>
      <c r="AX415" s="117"/>
    </row>
    <row r="416" spans="2:50" ht="12.95" customHeight="1" x14ac:dyDescent="0.25">
      <c r="B416" s="102"/>
      <c r="C416" s="106"/>
      <c r="D416" s="110"/>
      <c r="E416" s="114"/>
      <c r="F416" s="27" t="s">
        <v>7</v>
      </c>
      <c r="G416" s="44"/>
      <c r="H416" s="44"/>
      <c r="I416" s="44"/>
      <c r="J416" s="44"/>
      <c r="K416" s="44"/>
      <c r="L416" s="42"/>
      <c r="M416" s="42"/>
      <c r="N416" s="43">
        <f t="shared" si="339"/>
        <v>0</v>
      </c>
      <c r="O416" s="44"/>
      <c r="P416" s="44"/>
      <c r="Q416" s="44"/>
      <c r="R416" s="44"/>
      <c r="S416" s="44"/>
      <c r="T416" s="42"/>
      <c r="U416" s="42"/>
      <c r="V416" s="43">
        <f t="shared" si="340"/>
        <v>0</v>
      </c>
      <c r="W416" s="44"/>
      <c r="X416" s="44"/>
      <c r="Y416" s="44"/>
      <c r="Z416" s="44"/>
      <c r="AA416" s="44"/>
      <c r="AB416" s="42"/>
      <c r="AC416" s="42"/>
      <c r="AD416" s="43">
        <f t="shared" si="341"/>
        <v>0</v>
      </c>
      <c r="AE416" s="44"/>
      <c r="AF416" s="44"/>
      <c r="AG416" s="44"/>
      <c r="AH416" s="44"/>
      <c r="AI416" s="44"/>
      <c r="AJ416" s="42"/>
      <c r="AK416" s="42"/>
      <c r="AL416" s="43">
        <f t="shared" si="342"/>
        <v>0</v>
      </c>
      <c r="AM416" s="150"/>
      <c r="AN416" s="90"/>
      <c r="AO416" s="90"/>
      <c r="AP416" s="90"/>
      <c r="AQ416" s="90"/>
      <c r="AR416" s="90"/>
      <c r="AS416" s="90"/>
      <c r="AT416" s="90"/>
      <c r="AU416" s="90"/>
      <c r="AV416" s="90"/>
      <c r="AW416" s="90"/>
      <c r="AX416" s="117"/>
    </row>
    <row r="417" spans="2:50" ht="12.95" customHeight="1" x14ac:dyDescent="0.25">
      <c r="B417" s="102"/>
      <c r="C417" s="106"/>
      <c r="D417" s="110"/>
      <c r="E417" s="114"/>
      <c r="F417" s="27"/>
      <c r="G417" s="44"/>
      <c r="H417" s="44"/>
      <c r="I417" s="44"/>
      <c r="J417" s="44"/>
      <c r="K417" s="44"/>
      <c r="L417" s="42"/>
      <c r="M417" s="42"/>
      <c r="N417" s="43">
        <f t="shared" si="339"/>
        <v>0</v>
      </c>
      <c r="O417" s="44"/>
      <c r="P417" s="44"/>
      <c r="Q417" s="44"/>
      <c r="R417" s="44"/>
      <c r="S417" s="44"/>
      <c r="T417" s="42"/>
      <c r="U417" s="42"/>
      <c r="V417" s="43">
        <f t="shared" si="340"/>
        <v>0</v>
      </c>
      <c r="W417" s="44"/>
      <c r="X417" s="44"/>
      <c r="Y417" s="44"/>
      <c r="Z417" s="44"/>
      <c r="AA417" s="44"/>
      <c r="AB417" s="42"/>
      <c r="AC417" s="42"/>
      <c r="AD417" s="43">
        <f t="shared" si="341"/>
        <v>0</v>
      </c>
      <c r="AE417" s="44"/>
      <c r="AF417" s="44"/>
      <c r="AG417" s="44"/>
      <c r="AH417" s="44"/>
      <c r="AI417" s="44"/>
      <c r="AJ417" s="42"/>
      <c r="AK417" s="42"/>
      <c r="AL417" s="43">
        <f t="shared" si="342"/>
        <v>0</v>
      </c>
      <c r="AM417" s="150"/>
      <c r="AN417" s="90"/>
      <c r="AO417" s="90"/>
      <c r="AP417" s="90"/>
      <c r="AQ417" s="90"/>
      <c r="AR417" s="90"/>
      <c r="AS417" s="90"/>
      <c r="AT417" s="90"/>
      <c r="AU417" s="90"/>
      <c r="AV417" s="90"/>
      <c r="AW417" s="90"/>
      <c r="AX417" s="117"/>
    </row>
    <row r="418" spans="2:50" ht="12.95" customHeight="1" x14ac:dyDescent="0.25">
      <c r="B418" s="102"/>
      <c r="C418" s="106"/>
      <c r="D418" s="110"/>
      <c r="E418" s="114"/>
      <c r="F418" s="27"/>
      <c r="G418" s="44"/>
      <c r="H418" s="44"/>
      <c r="I418" s="44"/>
      <c r="J418" s="44"/>
      <c r="K418" s="44"/>
      <c r="L418" s="42"/>
      <c r="M418" s="42"/>
      <c r="N418" s="43">
        <f t="shared" si="339"/>
        <v>0</v>
      </c>
      <c r="O418" s="44"/>
      <c r="P418" s="44"/>
      <c r="Q418" s="44"/>
      <c r="R418" s="44"/>
      <c r="S418" s="44"/>
      <c r="T418" s="42"/>
      <c r="U418" s="42"/>
      <c r="V418" s="43">
        <f t="shared" si="340"/>
        <v>0</v>
      </c>
      <c r="W418" s="44"/>
      <c r="X418" s="44"/>
      <c r="Y418" s="44"/>
      <c r="Z418" s="44"/>
      <c r="AA418" s="44"/>
      <c r="AB418" s="42"/>
      <c r="AC418" s="42"/>
      <c r="AD418" s="43">
        <f t="shared" si="341"/>
        <v>0</v>
      </c>
      <c r="AE418" s="44"/>
      <c r="AF418" s="44"/>
      <c r="AG418" s="44"/>
      <c r="AH418" s="44"/>
      <c r="AI418" s="44"/>
      <c r="AJ418" s="42"/>
      <c r="AK418" s="42"/>
      <c r="AL418" s="43">
        <f t="shared" si="342"/>
        <v>0</v>
      </c>
      <c r="AM418" s="150"/>
      <c r="AN418" s="90"/>
      <c r="AO418" s="90"/>
      <c r="AP418" s="90"/>
      <c r="AQ418" s="90"/>
      <c r="AR418" s="90"/>
      <c r="AS418" s="90"/>
      <c r="AT418" s="90"/>
      <c r="AU418" s="90"/>
      <c r="AV418" s="90"/>
      <c r="AW418" s="90"/>
      <c r="AX418" s="117"/>
    </row>
    <row r="419" spans="2:50" ht="12.95" customHeight="1" x14ac:dyDescent="0.25">
      <c r="B419" s="102"/>
      <c r="C419" s="106"/>
      <c r="D419" s="110"/>
      <c r="E419" s="114"/>
      <c r="F419" s="27"/>
      <c r="G419" s="44"/>
      <c r="H419" s="44"/>
      <c r="I419" s="44"/>
      <c r="J419" s="44"/>
      <c r="K419" s="44"/>
      <c r="L419" s="42"/>
      <c r="M419" s="42"/>
      <c r="N419" s="43">
        <f t="shared" si="339"/>
        <v>0</v>
      </c>
      <c r="O419" s="44"/>
      <c r="P419" s="44"/>
      <c r="Q419" s="44"/>
      <c r="R419" s="44"/>
      <c r="S419" s="44"/>
      <c r="T419" s="42"/>
      <c r="U419" s="42"/>
      <c r="V419" s="43">
        <f t="shared" si="340"/>
        <v>0</v>
      </c>
      <c r="W419" s="44"/>
      <c r="X419" s="44"/>
      <c r="Y419" s="44"/>
      <c r="Z419" s="44"/>
      <c r="AA419" s="44"/>
      <c r="AB419" s="42"/>
      <c r="AC419" s="42"/>
      <c r="AD419" s="43">
        <f t="shared" si="341"/>
        <v>0</v>
      </c>
      <c r="AE419" s="44"/>
      <c r="AF419" s="44"/>
      <c r="AG419" s="44"/>
      <c r="AH419" s="44"/>
      <c r="AI419" s="44"/>
      <c r="AJ419" s="42"/>
      <c r="AK419" s="42"/>
      <c r="AL419" s="43">
        <f t="shared" si="342"/>
        <v>0</v>
      </c>
      <c r="AM419" s="150"/>
      <c r="AN419" s="90"/>
      <c r="AO419" s="90"/>
      <c r="AP419" s="90"/>
      <c r="AQ419" s="90"/>
      <c r="AR419" s="90"/>
      <c r="AS419" s="90"/>
      <c r="AT419" s="90"/>
      <c r="AU419" s="90"/>
      <c r="AV419" s="90"/>
      <c r="AW419" s="90"/>
      <c r="AX419" s="117"/>
    </row>
    <row r="420" spans="2:50" ht="12.95" customHeight="1" x14ac:dyDescent="0.25">
      <c r="B420" s="102"/>
      <c r="C420" s="106"/>
      <c r="D420" s="110"/>
      <c r="E420" s="114"/>
      <c r="F420" s="28"/>
      <c r="G420" s="44"/>
      <c r="H420" s="44"/>
      <c r="I420" s="44"/>
      <c r="J420" s="44"/>
      <c r="K420" s="44"/>
      <c r="L420" s="42"/>
      <c r="M420" s="42"/>
      <c r="N420" s="43">
        <f t="shared" si="339"/>
        <v>0</v>
      </c>
      <c r="O420" s="44"/>
      <c r="P420" s="44"/>
      <c r="Q420" s="44"/>
      <c r="R420" s="44"/>
      <c r="S420" s="44"/>
      <c r="T420" s="42"/>
      <c r="U420" s="42"/>
      <c r="V420" s="43">
        <f t="shared" si="340"/>
        <v>0</v>
      </c>
      <c r="W420" s="44"/>
      <c r="X420" s="44"/>
      <c r="Y420" s="44"/>
      <c r="Z420" s="44"/>
      <c r="AA420" s="44"/>
      <c r="AB420" s="42"/>
      <c r="AC420" s="42"/>
      <c r="AD420" s="43">
        <f t="shared" si="341"/>
        <v>0</v>
      </c>
      <c r="AE420" s="44"/>
      <c r="AF420" s="44"/>
      <c r="AG420" s="44"/>
      <c r="AH420" s="44"/>
      <c r="AI420" s="44"/>
      <c r="AJ420" s="42"/>
      <c r="AK420" s="42"/>
      <c r="AL420" s="43">
        <f t="shared" si="342"/>
        <v>0</v>
      </c>
      <c r="AM420" s="150"/>
      <c r="AN420" s="90"/>
      <c r="AO420" s="90"/>
      <c r="AP420" s="90"/>
      <c r="AQ420" s="90"/>
      <c r="AR420" s="90"/>
      <c r="AS420" s="90"/>
      <c r="AT420" s="90"/>
      <c r="AU420" s="90"/>
      <c r="AV420" s="90"/>
      <c r="AW420" s="90"/>
      <c r="AX420" s="117"/>
    </row>
    <row r="421" spans="2:50" ht="12.95" customHeight="1" thickBot="1" x14ac:dyDescent="0.3">
      <c r="B421" s="103"/>
      <c r="C421" s="107"/>
      <c r="D421" s="111"/>
      <c r="E421" s="114"/>
      <c r="F421" s="28"/>
      <c r="G421" s="44"/>
      <c r="H421" s="44"/>
      <c r="I421" s="44"/>
      <c r="J421" s="44"/>
      <c r="K421" s="44"/>
      <c r="L421" s="46"/>
      <c r="M421" s="46"/>
      <c r="N421" s="43">
        <f t="shared" si="339"/>
        <v>0</v>
      </c>
      <c r="O421" s="44"/>
      <c r="P421" s="44"/>
      <c r="Q421" s="44"/>
      <c r="R421" s="44"/>
      <c r="S421" s="44"/>
      <c r="T421" s="46"/>
      <c r="U421" s="46"/>
      <c r="V421" s="43">
        <f t="shared" si="340"/>
        <v>0</v>
      </c>
      <c r="W421" s="44"/>
      <c r="X421" s="44"/>
      <c r="Y421" s="44"/>
      <c r="Z421" s="44"/>
      <c r="AA421" s="44"/>
      <c r="AB421" s="46"/>
      <c r="AC421" s="46"/>
      <c r="AD421" s="43">
        <f t="shared" si="341"/>
        <v>0</v>
      </c>
      <c r="AE421" s="44"/>
      <c r="AF421" s="44"/>
      <c r="AG421" s="44"/>
      <c r="AH421" s="44"/>
      <c r="AI421" s="44"/>
      <c r="AJ421" s="46"/>
      <c r="AK421" s="46"/>
      <c r="AL421" s="43">
        <f t="shared" si="342"/>
        <v>0</v>
      </c>
      <c r="AM421" s="150"/>
      <c r="AN421" s="90"/>
      <c r="AO421" s="90"/>
      <c r="AP421" s="90"/>
      <c r="AQ421" s="90"/>
      <c r="AR421" s="90"/>
      <c r="AS421" s="90"/>
      <c r="AT421" s="90"/>
      <c r="AU421" s="90"/>
      <c r="AV421" s="90"/>
      <c r="AW421" s="90"/>
      <c r="AX421" s="117"/>
    </row>
    <row r="422" spans="2:50" ht="12.95" hidden="1" customHeight="1" thickBot="1" x14ac:dyDescent="0.3">
      <c r="B422" s="104"/>
      <c r="C422" s="108"/>
      <c r="D422" s="112"/>
      <c r="E422" s="115"/>
      <c r="F422" s="28" t="s">
        <v>36</v>
      </c>
      <c r="G422" s="48"/>
      <c r="H422" s="48"/>
      <c r="I422" s="48"/>
      <c r="J422" s="48"/>
      <c r="K422" s="48"/>
      <c r="L422" s="47"/>
      <c r="M422" s="47"/>
      <c r="N422" s="43">
        <f>N411+N412+N414+N419+N420+N421+N417+N418</f>
        <v>0</v>
      </c>
      <c r="O422" s="49"/>
      <c r="P422" s="49"/>
      <c r="Q422" s="49"/>
      <c r="R422" s="49"/>
      <c r="S422" s="49"/>
      <c r="T422" s="47"/>
      <c r="U422" s="47"/>
      <c r="V422" s="43">
        <f>V411+V412+V414+V419+V420+V421+V417+V418</f>
        <v>0</v>
      </c>
      <c r="W422" s="49"/>
      <c r="X422" s="49"/>
      <c r="Y422" s="49"/>
      <c r="Z422" s="49"/>
      <c r="AA422" s="49"/>
      <c r="AB422" s="47"/>
      <c r="AC422" s="47"/>
      <c r="AD422" s="43">
        <f>AD411+AD412+AD414+AD419+AD420+AD421+AD417+AD418</f>
        <v>0</v>
      </c>
      <c r="AE422" s="49"/>
      <c r="AF422" s="49"/>
      <c r="AG422" s="49"/>
      <c r="AH422" s="49"/>
      <c r="AI422" s="49"/>
      <c r="AJ422" s="47"/>
      <c r="AK422" s="47"/>
      <c r="AL422" s="43">
        <f>AL411+AL412+AL414+AL419+AL420+AL421+AL417+AL418</f>
        <v>0</v>
      </c>
      <c r="AM422" s="151"/>
      <c r="AN422" s="91"/>
      <c r="AO422" s="91"/>
      <c r="AP422" s="91"/>
      <c r="AQ422" s="91"/>
      <c r="AR422" s="91"/>
      <c r="AS422" s="91"/>
      <c r="AT422" s="91"/>
      <c r="AU422" s="91"/>
      <c r="AV422" s="91"/>
      <c r="AW422" s="91"/>
      <c r="AX422" s="118"/>
    </row>
    <row r="423" spans="2:50" ht="12.95" customHeight="1" thickTop="1" x14ac:dyDescent="0.25">
      <c r="B423" s="102">
        <v>23</v>
      </c>
      <c r="C423" s="105">
        <f>NİSAN!C423</f>
        <v>0</v>
      </c>
      <c r="D423" s="109">
        <f>NİSAN!D423</f>
        <v>0</v>
      </c>
      <c r="E423" s="113">
        <f>NİSAN!E423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149">
        <f t="shared" ref="AM423" si="343">N423+V423+AD423+AL423</f>
        <v>0</v>
      </c>
      <c r="AN423" s="89">
        <f t="shared" ref="AN423" si="344">N424+V424+AD424+AL424</f>
        <v>0</v>
      </c>
      <c r="AO423" s="89">
        <f t="shared" ref="AO423" si="345">N425+V425+AD425+AL425</f>
        <v>0</v>
      </c>
      <c r="AP423" s="89">
        <f t="shared" ref="AP423" si="346">N426+V426+AD426+AL426</f>
        <v>0</v>
      </c>
      <c r="AQ423" s="89">
        <f t="shared" ref="AQ423" si="347">N427+V427+AD427+AL427</f>
        <v>0</v>
      </c>
      <c r="AR423" s="89">
        <f t="shared" ref="AR423" si="348">N428+V428+AD428+AL428</f>
        <v>0</v>
      </c>
      <c r="AS423" s="89">
        <f t="shared" ref="AS423" si="349">N429+V429+AD429+AL429</f>
        <v>0</v>
      </c>
      <c r="AT423" s="89">
        <f t="shared" ref="AT423" si="350">N441+V441+AD441+AL441</f>
        <v>0</v>
      </c>
      <c r="AU423" s="89">
        <f t="shared" ref="AU423" si="351">N434+V434+AD434+AL434</f>
        <v>0</v>
      </c>
      <c r="AV423" s="89">
        <f t="shared" ref="AV423" si="352">N435+V435+AD435+AL435</f>
        <v>0</v>
      </c>
      <c r="AW423" s="89">
        <f t="shared" ref="AW423" si="353">N432+V432+AD432+AL432</f>
        <v>0</v>
      </c>
      <c r="AX423" s="116">
        <f t="shared" ref="AX423" si="354">SUM(AN423:AW441)</f>
        <v>0</v>
      </c>
    </row>
    <row r="424" spans="2:50"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150"/>
      <c r="AN424" s="90"/>
      <c r="AO424" s="90"/>
      <c r="AP424" s="90"/>
      <c r="AQ424" s="90"/>
      <c r="AR424" s="90"/>
      <c r="AS424" s="90"/>
      <c r="AT424" s="90"/>
      <c r="AU424" s="90"/>
      <c r="AV424" s="90"/>
      <c r="AW424" s="90"/>
      <c r="AX424" s="117"/>
    </row>
    <row r="425" spans="2:50"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150"/>
      <c r="AN425" s="90"/>
      <c r="AO425" s="90"/>
      <c r="AP425" s="90"/>
      <c r="AQ425" s="90"/>
      <c r="AR425" s="90"/>
      <c r="AS425" s="90"/>
      <c r="AT425" s="90"/>
      <c r="AU425" s="90"/>
      <c r="AV425" s="90"/>
      <c r="AW425" s="90"/>
      <c r="AX425" s="117"/>
    </row>
    <row r="426" spans="2:50"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150"/>
      <c r="AN426" s="90"/>
      <c r="AO426" s="90"/>
      <c r="AP426" s="90"/>
      <c r="AQ426" s="90"/>
      <c r="AR426" s="90"/>
      <c r="AS426" s="90"/>
      <c r="AT426" s="90"/>
      <c r="AU426" s="90"/>
      <c r="AV426" s="90"/>
      <c r="AW426" s="90"/>
      <c r="AX426" s="117"/>
    </row>
    <row r="427" spans="2:50"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150"/>
      <c r="AN427" s="90"/>
      <c r="AO427" s="90"/>
      <c r="AP427" s="90"/>
      <c r="AQ427" s="90"/>
      <c r="AR427" s="90"/>
      <c r="AS427" s="90"/>
      <c r="AT427" s="90"/>
      <c r="AU427" s="90"/>
      <c r="AV427" s="90"/>
      <c r="AW427" s="90"/>
      <c r="AX427" s="117"/>
    </row>
    <row r="428" spans="2:50" ht="12.95" customHeight="1" x14ac:dyDescent="0.25">
      <c r="B428" s="102"/>
      <c r="C428" s="106"/>
      <c r="D428" s="110"/>
      <c r="E428" s="114"/>
      <c r="F428" s="27" t="s">
        <v>37</v>
      </c>
      <c r="G428" s="44"/>
      <c r="H428" s="44"/>
      <c r="I428" s="44"/>
      <c r="J428" s="44"/>
      <c r="K428" s="44"/>
      <c r="L428" s="42"/>
      <c r="M428" s="42"/>
      <c r="N428" s="43">
        <f>SUM(G428:M428)</f>
        <v>0</v>
      </c>
      <c r="O428" s="44"/>
      <c r="P428" s="44"/>
      <c r="Q428" s="44"/>
      <c r="R428" s="44"/>
      <c r="S428" s="44"/>
      <c r="T428" s="42"/>
      <c r="U428" s="42"/>
      <c r="V428" s="43">
        <f>SUM(O428:U428)</f>
        <v>0</v>
      </c>
      <c r="W428" s="44"/>
      <c r="X428" s="44"/>
      <c r="Y428" s="44"/>
      <c r="Z428" s="44"/>
      <c r="AA428" s="44"/>
      <c r="AB428" s="42"/>
      <c r="AC428" s="42"/>
      <c r="AD428" s="43">
        <f>SUM(W428:AC428)</f>
        <v>0</v>
      </c>
      <c r="AE428" s="44"/>
      <c r="AF428" s="44"/>
      <c r="AG428" s="44"/>
      <c r="AH428" s="44"/>
      <c r="AI428" s="44"/>
      <c r="AJ428" s="42"/>
      <c r="AK428" s="42"/>
      <c r="AL428" s="43">
        <f>SUM(AE428:AK428)</f>
        <v>0</v>
      </c>
      <c r="AM428" s="150"/>
      <c r="AN428" s="90"/>
      <c r="AO428" s="90"/>
      <c r="AP428" s="90"/>
      <c r="AQ428" s="90"/>
      <c r="AR428" s="90"/>
      <c r="AS428" s="90"/>
      <c r="AT428" s="90"/>
      <c r="AU428" s="90"/>
      <c r="AV428" s="90"/>
      <c r="AW428" s="90"/>
      <c r="AX428" s="117"/>
    </row>
    <row r="429" spans="2:50" ht="12.95" customHeight="1" x14ac:dyDescent="0.25">
      <c r="B429" s="102"/>
      <c r="C429" s="106"/>
      <c r="D429" s="110"/>
      <c r="E429" s="114"/>
      <c r="F429" s="28" t="s">
        <v>31</v>
      </c>
      <c r="G429" s="45"/>
      <c r="H429" s="45"/>
      <c r="I429" s="45"/>
      <c r="J429" s="45"/>
      <c r="K429" s="45">
        <f>IF((N423-E423)&lt;=0,0,IF((N423-E423)&gt;0,(N423-E423)))</f>
        <v>0</v>
      </c>
      <c r="L429" s="42"/>
      <c r="M429" s="42"/>
      <c r="N429" s="43">
        <f t="shared" ref="N429:N440" si="355">SUM(G429:M429)</f>
        <v>0</v>
      </c>
      <c r="O429" s="45"/>
      <c r="P429" s="45"/>
      <c r="Q429" s="45"/>
      <c r="R429" s="45"/>
      <c r="S429" s="45">
        <f>IF((V423-E423)&lt;=0,0,IF((V423-E423)&gt;0,(V423-E423)))</f>
        <v>0</v>
      </c>
      <c r="T429" s="42"/>
      <c r="U429" s="42"/>
      <c r="V429" s="43">
        <f t="shared" ref="V429:V440" si="356">SUM(O429:U429)</f>
        <v>0</v>
      </c>
      <c r="W429" s="45"/>
      <c r="X429" s="45"/>
      <c r="Y429" s="45"/>
      <c r="Z429" s="45"/>
      <c r="AA429" s="45">
        <f>IF((AD423-E423)&lt;=0,0,IF((AD423-E423)&gt;0,(AD423-E423)))</f>
        <v>0</v>
      </c>
      <c r="AB429" s="42"/>
      <c r="AC429" s="42"/>
      <c r="AD429" s="43">
        <f t="shared" ref="AD429:AD440" si="357">SUM(W429:AC429)</f>
        <v>0</v>
      </c>
      <c r="AE429" s="45"/>
      <c r="AF429" s="45"/>
      <c r="AG429" s="45"/>
      <c r="AH429" s="45"/>
      <c r="AI429" s="45">
        <f>IF((AL423-E423)&lt;=0,0,IF((AL423-E423)&gt;0,(AL423-E423)))</f>
        <v>0</v>
      </c>
      <c r="AJ429" s="42"/>
      <c r="AK429" s="42"/>
      <c r="AL429" s="43">
        <f t="shared" ref="AL429:AL440" si="358">SUM(AE429:AK429)</f>
        <v>0</v>
      </c>
      <c r="AM429" s="150"/>
      <c r="AN429" s="90"/>
      <c r="AO429" s="90"/>
      <c r="AP429" s="90"/>
      <c r="AQ429" s="90"/>
      <c r="AR429" s="90"/>
      <c r="AS429" s="90"/>
      <c r="AT429" s="90"/>
      <c r="AU429" s="90"/>
      <c r="AV429" s="90"/>
      <c r="AW429" s="90"/>
      <c r="AX429" s="117"/>
    </row>
    <row r="430" spans="2:50"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355"/>
        <v>0</v>
      </c>
      <c r="O430" s="45"/>
      <c r="P430" s="45"/>
      <c r="Q430" s="45"/>
      <c r="R430" s="45"/>
      <c r="S430" s="44">
        <f>IF(E423-15&lt;0,0,IF(SUM(O423:U428)&lt;10,0,IF(SUM(O423:U428)&lt;20,1,IF(SUM(O423:U428)&lt;30,2,IF(SUM(O423:U428)&gt;=30,3)))))</f>
        <v>0</v>
      </c>
      <c r="T430" s="42"/>
      <c r="U430" s="42"/>
      <c r="V430" s="43">
        <f t="shared" si="356"/>
        <v>0</v>
      </c>
      <c r="W430" s="45"/>
      <c r="X430" s="45"/>
      <c r="Y430" s="45"/>
      <c r="Z430" s="45"/>
      <c r="AA430" s="44">
        <f>IF(E423-15&lt;0,0,IF(SUM(W423:AC428)&lt;10,0,IF(SUM(W423:AC428)&lt;20,1,IF(SUM(W423:AC428)&lt;30,2,IF(SUM(W423:AC428)&gt;=30,3)))))</f>
        <v>0</v>
      </c>
      <c r="AB430" s="42"/>
      <c r="AC430" s="42"/>
      <c r="AD430" s="43">
        <f t="shared" si="357"/>
        <v>0</v>
      </c>
      <c r="AE430" s="45"/>
      <c r="AF430" s="45"/>
      <c r="AG430" s="45"/>
      <c r="AH430" s="45"/>
      <c r="AI430" s="44">
        <f>IF(E423-15&lt;0,0,IF(SUM(AE423:AK428)&lt;10,0,IF(SUM(AE423:AK428)&lt;20,1,IF(SUM(AE423:AK428)&lt;30,2,IF(SUM(AE423:AK428)&gt;=30,3)))))</f>
        <v>0</v>
      </c>
      <c r="AJ430" s="42"/>
      <c r="AK430" s="42"/>
      <c r="AL430" s="43">
        <f t="shared" si="358"/>
        <v>0</v>
      </c>
      <c r="AM430" s="150"/>
      <c r="AN430" s="90"/>
      <c r="AO430" s="90"/>
      <c r="AP430" s="90"/>
      <c r="AQ430" s="90"/>
      <c r="AR430" s="90"/>
      <c r="AS430" s="90"/>
      <c r="AT430" s="90"/>
      <c r="AU430" s="90"/>
      <c r="AV430" s="90"/>
      <c r="AW430" s="90"/>
      <c r="AX430" s="117"/>
    </row>
    <row r="431" spans="2:50" ht="12.95" customHeight="1" x14ac:dyDescent="0.25">
      <c r="B431" s="102"/>
      <c r="C431" s="106"/>
      <c r="D431" s="110"/>
      <c r="E431" s="114"/>
      <c r="F431" s="28" t="s">
        <v>41</v>
      </c>
      <c r="G431" s="44"/>
      <c r="H431" s="44"/>
      <c r="I431" s="44"/>
      <c r="J431" s="44"/>
      <c r="K431" s="45"/>
      <c r="L431" s="42"/>
      <c r="M431" s="42"/>
      <c r="N431" s="43">
        <f t="shared" si="355"/>
        <v>0</v>
      </c>
      <c r="O431" s="44"/>
      <c r="P431" s="44"/>
      <c r="Q431" s="44"/>
      <c r="R431" s="44"/>
      <c r="S431" s="45"/>
      <c r="T431" s="42"/>
      <c r="U431" s="42"/>
      <c r="V431" s="43">
        <f t="shared" si="356"/>
        <v>0</v>
      </c>
      <c r="W431" s="44"/>
      <c r="X431" s="44"/>
      <c r="Y431" s="44"/>
      <c r="Z431" s="44"/>
      <c r="AA431" s="45"/>
      <c r="AB431" s="42"/>
      <c r="AC431" s="42"/>
      <c r="AD431" s="43">
        <f t="shared" si="357"/>
        <v>0</v>
      </c>
      <c r="AE431" s="44"/>
      <c r="AF431" s="44"/>
      <c r="AG431" s="44"/>
      <c r="AH431" s="44"/>
      <c r="AI431" s="45"/>
      <c r="AJ431" s="42"/>
      <c r="AK431" s="42"/>
      <c r="AL431" s="43">
        <f t="shared" si="358"/>
        <v>0</v>
      </c>
      <c r="AM431" s="150"/>
      <c r="AN431" s="90"/>
      <c r="AO431" s="90"/>
      <c r="AP431" s="90"/>
      <c r="AQ431" s="90"/>
      <c r="AR431" s="90"/>
      <c r="AS431" s="90"/>
      <c r="AT431" s="90"/>
      <c r="AU431" s="90"/>
      <c r="AV431" s="90"/>
      <c r="AW431" s="90"/>
      <c r="AX431" s="117"/>
    </row>
    <row r="432" spans="2:50" ht="12.95" customHeight="1" x14ac:dyDescent="0.25">
      <c r="B432" s="102"/>
      <c r="C432" s="106"/>
      <c r="D432" s="110"/>
      <c r="E432" s="114"/>
      <c r="F432" s="28" t="s">
        <v>6</v>
      </c>
      <c r="G432" s="44"/>
      <c r="H432" s="44"/>
      <c r="I432" s="44"/>
      <c r="J432" s="44"/>
      <c r="K432" s="44"/>
      <c r="L432" s="42"/>
      <c r="M432" s="42"/>
      <c r="N432" s="43">
        <f t="shared" si="355"/>
        <v>0</v>
      </c>
      <c r="O432" s="44"/>
      <c r="P432" s="44"/>
      <c r="Q432" s="44"/>
      <c r="R432" s="44"/>
      <c r="S432" s="44"/>
      <c r="T432" s="42"/>
      <c r="U432" s="42"/>
      <c r="V432" s="43">
        <f t="shared" si="356"/>
        <v>0</v>
      </c>
      <c r="W432" s="44"/>
      <c r="X432" s="44"/>
      <c r="Y432" s="44"/>
      <c r="Z432" s="44"/>
      <c r="AA432" s="44"/>
      <c r="AB432" s="42"/>
      <c r="AC432" s="42"/>
      <c r="AD432" s="43">
        <f t="shared" si="357"/>
        <v>0</v>
      </c>
      <c r="AE432" s="44"/>
      <c r="AF432" s="44"/>
      <c r="AG432" s="44"/>
      <c r="AH432" s="44"/>
      <c r="AI432" s="44"/>
      <c r="AJ432" s="42"/>
      <c r="AK432" s="42"/>
      <c r="AL432" s="43">
        <f t="shared" si="358"/>
        <v>0</v>
      </c>
      <c r="AM432" s="150"/>
      <c r="AN432" s="90"/>
      <c r="AO432" s="90"/>
      <c r="AP432" s="90"/>
      <c r="AQ432" s="90"/>
      <c r="AR432" s="90"/>
      <c r="AS432" s="90"/>
      <c r="AT432" s="90"/>
      <c r="AU432" s="90"/>
      <c r="AV432" s="90"/>
      <c r="AW432" s="90"/>
      <c r="AX432" s="117"/>
    </row>
    <row r="433" spans="2:50" ht="12.95" customHeight="1" x14ac:dyDescent="0.25">
      <c r="B433" s="102"/>
      <c r="C433" s="106"/>
      <c r="D433" s="110"/>
      <c r="E433" s="114"/>
      <c r="F433" s="29" t="s">
        <v>35</v>
      </c>
      <c r="G433" s="44"/>
      <c r="H433" s="44"/>
      <c r="I433" s="44"/>
      <c r="J433" s="44"/>
      <c r="K433" s="44"/>
      <c r="L433" s="42"/>
      <c r="M433" s="42"/>
      <c r="N433" s="43">
        <f t="shared" si="355"/>
        <v>0</v>
      </c>
      <c r="O433" s="44"/>
      <c r="P433" s="44"/>
      <c r="Q433" s="44"/>
      <c r="R433" s="44"/>
      <c r="S433" s="44"/>
      <c r="T433" s="42"/>
      <c r="U433" s="42"/>
      <c r="V433" s="43">
        <f t="shared" si="356"/>
        <v>0</v>
      </c>
      <c r="W433" s="44"/>
      <c r="X433" s="44"/>
      <c r="Y433" s="44"/>
      <c r="Z433" s="44"/>
      <c r="AA433" s="44"/>
      <c r="AB433" s="42"/>
      <c r="AC433" s="42"/>
      <c r="AD433" s="43">
        <f t="shared" si="357"/>
        <v>0</v>
      </c>
      <c r="AE433" s="44"/>
      <c r="AF433" s="44"/>
      <c r="AG433" s="44"/>
      <c r="AH433" s="44"/>
      <c r="AI433" s="44"/>
      <c r="AJ433" s="42"/>
      <c r="AK433" s="42"/>
      <c r="AL433" s="43">
        <f t="shared" si="358"/>
        <v>0</v>
      </c>
      <c r="AM433" s="150"/>
      <c r="AN433" s="90"/>
      <c r="AO433" s="90"/>
      <c r="AP433" s="90"/>
      <c r="AQ433" s="90"/>
      <c r="AR433" s="90"/>
      <c r="AS433" s="90"/>
      <c r="AT433" s="90"/>
      <c r="AU433" s="90"/>
      <c r="AV433" s="90"/>
      <c r="AW433" s="90"/>
      <c r="AX433" s="117"/>
    </row>
    <row r="434" spans="2:50" ht="12.95" customHeight="1" x14ac:dyDescent="0.25">
      <c r="B434" s="102"/>
      <c r="C434" s="106"/>
      <c r="D434" s="110"/>
      <c r="E434" s="114"/>
      <c r="F434" s="27" t="s">
        <v>40</v>
      </c>
      <c r="G434" s="44"/>
      <c r="H434" s="44"/>
      <c r="I434" s="44"/>
      <c r="J434" s="44"/>
      <c r="K434" s="44"/>
      <c r="L434" s="42"/>
      <c r="M434" s="42"/>
      <c r="N434" s="43">
        <f t="shared" si="355"/>
        <v>0</v>
      </c>
      <c r="O434" s="44"/>
      <c r="P434" s="44"/>
      <c r="Q434" s="44"/>
      <c r="R434" s="44"/>
      <c r="S434" s="44"/>
      <c r="T434" s="42"/>
      <c r="U434" s="42"/>
      <c r="V434" s="43">
        <f t="shared" si="356"/>
        <v>0</v>
      </c>
      <c r="W434" s="44"/>
      <c r="X434" s="44"/>
      <c r="Y434" s="44"/>
      <c r="Z434" s="44"/>
      <c r="AA434" s="44"/>
      <c r="AB434" s="42"/>
      <c r="AC434" s="42"/>
      <c r="AD434" s="43">
        <f t="shared" si="357"/>
        <v>0</v>
      </c>
      <c r="AE434" s="44"/>
      <c r="AF434" s="44"/>
      <c r="AG434" s="44"/>
      <c r="AH434" s="44"/>
      <c r="AI434" s="44"/>
      <c r="AJ434" s="42"/>
      <c r="AK434" s="42"/>
      <c r="AL434" s="43">
        <f t="shared" si="358"/>
        <v>0</v>
      </c>
      <c r="AM434" s="150"/>
      <c r="AN434" s="90"/>
      <c r="AO434" s="90"/>
      <c r="AP434" s="90"/>
      <c r="AQ434" s="90"/>
      <c r="AR434" s="90"/>
      <c r="AS434" s="90"/>
      <c r="AT434" s="90"/>
      <c r="AU434" s="90"/>
      <c r="AV434" s="90"/>
      <c r="AW434" s="90"/>
      <c r="AX434" s="117"/>
    </row>
    <row r="435" spans="2:50" ht="12.95" customHeight="1" x14ac:dyDescent="0.25">
      <c r="B435" s="102"/>
      <c r="C435" s="106"/>
      <c r="D435" s="110"/>
      <c r="E435" s="114"/>
      <c r="F435" s="27" t="s">
        <v>7</v>
      </c>
      <c r="G435" s="44"/>
      <c r="H435" s="44"/>
      <c r="I435" s="44"/>
      <c r="J435" s="44"/>
      <c r="K435" s="44"/>
      <c r="L435" s="42"/>
      <c r="M435" s="42"/>
      <c r="N435" s="43">
        <f t="shared" si="355"/>
        <v>0</v>
      </c>
      <c r="O435" s="44"/>
      <c r="P435" s="44"/>
      <c r="Q435" s="44"/>
      <c r="R435" s="44"/>
      <c r="S435" s="44"/>
      <c r="T435" s="42"/>
      <c r="U435" s="42"/>
      <c r="V435" s="43">
        <f t="shared" si="356"/>
        <v>0</v>
      </c>
      <c r="W435" s="44"/>
      <c r="X435" s="44"/>
      <c r="Y435" s="44"/>
      <c r="Z435" s="44"/>
      <c r="AA435" s="44"/>
      <c r="AB435" s="42"/>
      <c r="AC435" s="42"/>
      <c r="AD435" s="43">
        <f t="shared" si="357"/>
        <v>0</v>
      </c>
      <c r="AE435" s="44"/>
      <c r="AF435" s="44"/>
      <c r="AG435" s="44"/>
      <c r="AH435" s="44"/>
      <c r="AI435" s="44"/>
      <c r="AJ435" s="42"/>
      <c r="AK435" s="42"/>
      <c r="AL435" s="43">
        <f t="shared" si="358"/>
        <v>0</v>
      </c>
      <c r="AM435" s="150"/>
      <c r="AN435" s="90"/>
      <c r="AO435" s="90"/>
      <c r="AP435" s="90"/>
      <c r="AQ435" s="90"/>
      <c r="AR435" s="90"/>
      <c r="AS435" s="90"/>
      <c r="AT435" s="90"/>
      <c r="AU435" s="90"/>
      <c r="AV435" s="90"/>
      <c r="AW435" s="90"/>
      <c r="AX435" s="117"/>
    </row>
    <row r="436" spans="2:50" ht="12.95" customHeight="1" x14ac:dyDescent="0.25">
      <c r="B436" s="102"/>
      <c r="C436" s="106"/>
      <c r="D436" s="110"/>
      <c r="E436" s="114"/>
      <c r="F436" s="27"/>
      <c r="G436" s="44"/>
      <c r="H436" s="44"/>
      <c r="I436" s="44"/>
      <c r="J436" s="44"/>
      <c r="K436" s="44"/>
      <c r="L436" s="42"/>
      <c r="M436" s="42"/>
      <c r="N436" s="43">
        <f t="shared" si="355"/>
        <v>0</v>
      </c>
      <c r="O436" s="44"/>
      <c r="P436" s="44"/>
      <c r="Q436" s="44"/>
      <c r="R436" s="44"/>
      <c r="S436" s="44"/>
      <c r="T436" s="42"/>
      <c r="U436" s="42"/>
      <c r="V436" s="43">
        <f t="shared" si="356"/>
        <v>0</v>
      </c>
      <c r="W436" s="44"/>
      <c r="X436" s="44"/>
      <c r="Y436" s="44"/>
      <c r="Z436" s="44"/>
      <c r="AA436" s="44"/>
      <c r="AB436" s="42"/>
      <c r="AC436" s="42"/>
      <c r="AD436" s="43">
        <f t="shared" si="357"/>
        <v>0</v>
      </c>
      <c r="AE436" s="44"/>
      <c r="AF436" s="44"/>
      <c r="AG436" s="44"/>
      <c r="AH436" s="44"/>
      <c r="AI436" s="44"/>
      <c r="AJ436" s="42"/>
      <c r="AK436" s="42"/>
      <c r="AL436" s="43">
        <f t="shared" si="358"/>
        <v>0</v>
      </c>
      <c r="AM436" s="150"/>
      <c r="AN436" s="90"/>
      <c r="AO436" s="90"/>
      <c r="AP436" s="90"/>
      <c r="AQ436" s="90"/>
      <c r="AR436" s="90"/>
      <c r="AS436" s="90"/>
      <c r="AT436" s="90"/>
      <c r="AU436" s="90"/>
      <c r="AV436" s="90"/>
      <c r="AW436" s="90"/>
      <c r="AX436" s="117"/>
    </row>
    <row r="437" spans="2:50" ht="12.95" customHeight="1" x14ac:dyDescent="0.25">
      <c r="B437" s="102"/>
      <c r="C437" s="106"/>
      <c r="D437" s="110"/>
      <c r="E437" s="114"/>
      <c r="F437" s="27"/>
      <c r="G437" s="44"/>
      <c r="H437" s="44"/>
      <c r="I437" s="44"/>
      <c r="J437" s="44"/>
      <c r="K437" s="44"/>
      <c r="L437" s="42"/>
      <c r="M437" s="42"/>
      <c r="N437" s="43">
        <f t="shared" si="355"/>
        <v>0</v>
      </c>
      <c r="O437" s="44"/>
      <c r="P437" s="44"/>
      <c r="Q437" s="44"/>
      <c r="R437" s="44"/>
      <c r="S437" s="44"/>
      <c r="T437" s="42"/>
      <c r="U437" s="42"/>
      <c r="V437" s="43">
        <f t="shared" si="356"/>
        <v>0</v>
      </c>
      <c r="W437" s="44"/>
      <c r="X437" s="44"/>
      <c r="Y437" s="44"/>
      <c r="Z437" s="44"/>
      <c r="AA437" s="44"/>
      <c r="AB437" s="42"/>
      <c r="AC437" s="42"/>
      <c r="AD437" s="43">
        <f t="shared" si="357"/>
        <v>0</v>
      </c>
      <c r="AE437" s="44"/>
      <c r="AF437" s="44"/>
      <c r="AG437" s="44"/>
      <c r="AH437" s="44"/>
      <c r="AI437" s="44"/>
      <c r="AJ437" s="42"/>
      <c r="AK437" s="42"/>
      <c r="AL437" s="43">
        <f t="shared" si="358"/>
        <v>0</v>
      </c>
      <c r="AM437" s="150"/>
      <c r="AN437" s="90"/>
      <c r="AO437" s="90"/>
      <c r="AP437" s="90"/>
      <c r="AQ437" s="90"/>
      <c r="AR437" s="90"/>
      <c r="AS437" s="90"/>
      <c r="AT437" s="90"/>
      <c r="AU437" s="90"/>
      <c r="AV437" s="90"/>
      <c r="AW437" s="90"/>
      <c r="AX437" s="117"/>
    </row>
    <row r="438" spans="2:50" ht="12.95" customHeight="1" x14ac:dyDescent="0.25">
      <c r="B438" s="102"/>
      <c r="C438" s="106"/>
      <c r="D438" s="110"/>
      <c r="E438" s="114"/>
      <c r="F438" s="27"/>
      <c r="G438" s="44"/>
      <c r="H438" s="44"/>
      <c r="I438" s="44"/>
      <c r="J438" s="44"/>
      <c r="K438" s="44"/>
      <c r="L438" s="42"/>
      <c r="M438" s="42"/>
      <c r="N438" s="43">
        <f t="shared" si="355"/>
        <v>0</v>
      </c>
      <c r="O438" s="44"/>
      <c r="P438" s="44"/>
      <c r="Q438" s="44"/>
      <c r="R438" s="44"/>
      <c r="S438" s="44"/>
      <c r="T438" s="42"/>
      <c r="U438" s="42"/>
      <c r="V438" s="43">
        <f t="shared" si="356"/>
        <v>0</v>
      </c>
      <c r="W438" s="44"/>
      <c r="X438" s="44"/>
      <c r="Y438" s="44"/>
      <c r="Z438" s="44"/>
      <c r="AA438" s="44"/>
      <c r="AB438" s="42"/>
      <c r="AC438" s="42"/>
      <c r="AD438" s="43">
        <f t="shared" si="357"/>
        <v>0</v>
      </c>
      <c r="AE438" s="44"/>
      <c r="AF438" s="44"/>
      <c r="AG438" s="44"/>
      <c r="AH438" s="44"/>
      <c r="AI438" s="44"/>
      <c r="AJ438" s="42"/>
      <c r="AK438" s="42"/>
      <c r="AL438" s="43">
        <f t="shared" si="358"/>
        <v>0</v>
      </c>
      <c r="AM438" s="150"/>
      <c r="AN438" s="90"/>
      <c r="AO438" s="90"/>
      <c r="AP438" s="90"/>
      <c r="AQ438" s="90"/>
      <c r="AR438" s="90"/>
      <c r="AS438" s="90"/>
      <c r="AT438" s="90"/>
      <c r="AU438" s="90"/>
      <c r="AV438" s="90"/>
      <c r="AW438" s="90"/>
      <c r="AX438" s="117"/>
    </row>
    <row r="439" spans="2:50" ht="12.95" customHeight="1" x14ac:dyDescent="0.25">
      <c r="B439" s="102"/>
      <c r="C439" s="106"/>
      <c r="D439" s="110"/>
      <c r="E439" s="114"/>
      <c r="F439" s="28"/>
      <c r="G439" s="44"/>
      <c r="H439" s="44"/>
      <c r="I439" s="44"/>
      <c r="J439" s="44"/>
      <c r="K439" s="44"/>
      <c r="L439" s="42"/>
      <c r="M439" s="42"/>
      <c r="N439" s="43">
        <f t="shared" si="355"/>
        <v>0</v>
      </c>
      <c r="O439" s="44"/>
      <c r="P439" s="44"/>
      <c r="Q439" s="44"/>
      <c r="R439" s="44"/>
      <c r="S439" s="44"/>
      <c r="T439" s="42"/>
      <c r="U439" s="42"/>
      <c r="V439" s="43">
        <f t="shared" si="356"/>
        <v>0</v>
      </c>
      <c r="W439" s="44"/>
      <c r="X439" s="44"/>
      <c r="Y439" s="44"/>
      <c r="Z439" s="44"/>
      <c r="AA439" s="44"/>
      <c r="AB439" s="42"/>
      <c r="AC439" s="42"/>
      <c r="AD439" s="43">
        <f t="shared" si="357"/>
        <v>0</v>
      </c>
      <c r="AE439" s="44"/>
      <c r="AF439" s="44"/>
      <c r="AG439" s="44"/>
      <c r="AH439" s="44"/>
      <c r="AI439" s="44"/>
      <c r="AJ439" s="42"/>
      <c r="AK439" s="42"/>
      <c r="AL439" s="43">
        <f t="shared" si="358"/>
        <v>0</v>
      </c>
      <c r="AM439" s="150"/>
      <c r="AN439" s="90"/>
      <c r="AO439" s="90"/>
      <c r="AP439" s="90"/>
      <c r="AQ439" s="90"/>
      <c r="AR439" s="90"/>
      <c r="AS439" s="90"/>
      <c r="AT439" s="90"/>
      <c r="AU439" s="90"/>
      <c r="AV439" s="90"/>
      <c r="AW439" s="90"/>
      <c r="AX439" s="117"/>
    </row>
    <row r="440" spans="2:50" ht="12.95" customHeight="1" thickBot="1" x14ac:dyDescent="0.3">
      <c r="B440" s="103"/>
      <c r="C440" s="107"/>
      <c r="D440" s="111"/>
      <c r="E440" s="114"/>
      <c r="F440" s="28"/>
      <c r="G440" s="44"/>
      <c r="H440" s="44"/>
      <c r="I440" s="44"/>
      <c r="J440" s="44"/>
      <c r="K440" s="44"/>
      <c r="L440" s="46"/>
      <c r="M440" s="46"/>
      <c r="N440" s="43">
        <f t="shared" si="355"/>
        <v>0</v>
      </c>
      <c r="O440" s="44"/>
      <c r="P440" s="44"/>
      <c r="Q440" s="44"/>
      <c r="R440" s="44"/>
      <c r="S440" s="44"/>
      <c r="T440" s="46"/>
      <c r="U440" s="46"/>
      <c r="V440" s="43">
        <f t="shared" si="356"/>
        <v>0</v>
      </c>
      <c r="W440" s="44"/>
      <c r="X440" s="44"/>
      <c r="Y440" s="44"/>
      <c r="Z440" s="44"/>
      <c r="AA440" s="44"/>
      <c r="AB440" s="46"/>
      <c r="AC440" s="46"/>
      <c r="AD440" s="43">
        <f t="shared" si="357"/>
        <v>0</v>
      </c>
      <c r="AE440" s="44"/>
      <c r="AF440" s="44"/>
      <c r="AG440" s="44"/>
      <c r="AH440" s="44"/>
      <c r="AI440" s="44"/>
      <c r="AJ440" s="46"/>
      <c r="AK440" s="46"/>
      <c r="AL440" s="43">
        <f t="shared" si="358"/>
        <v>0</v>
      </c>
      <c r="AM440" s="150"/>
      <c r="AN440" s="90"/>
      <c r="AO440" s="90"/>
      <c r="AP440" s="90"/>
      <c r="AQ440" s="90"/>
      <c r="AR440" s="90"/>
      <c r="AS440" s="90"/>
      <c r="AT440" s="90"/>
      <c r="AU440" s="90"/>
      <c r="AV440" s="90"/>
      <c r="AW440" s="90"/>
      <c r="AX440" s="117"/>
    </row>
    <row r="441" spans="2:50" ht="12.95" hidden="1" customHeight="1" thickBot="1" x14ac:dyDescent="0.3">
      <c r="B441" s="104"/>
      <c r="C441" s="108"/>
      <c r="D441" s="112"/>
      <c r="E441" s="115"/>
      <c r="F441" s="28" t="s">
        <v>36</v>
      </c>
      <c r="G441" s="48"/>
      <c r="H441" s="48"/>
      <c r="I441" s="48"/>
      <c r="J441" s="48"/>
      <c r="K441" s="48"/>
      <c r="L441" s="47"/>
      <c r="M441" s="47"/>
      <c r="N441" s="43">
        <f>N430+N431+N433+N438+N439+N440+N436+N437</f>
        <v>0</v>
      </c>
      <c r="O441" s="49"/>
      <c r="P441" s="49"/>
      <c r="Q441" s="49"/>
      <c r="R441" s="49"/>
      <c r="S441" s="49"/>
      <c r="T441" s="47"/>
      <c r="U441" s="47"/>
      <c r="V441" s="43">
        <f>V430+V431+V433+V438+V439+V440+V436+V437</f>
        <v>0</v>
      </c>
      <c r="W441" s="49"/>
      <c r="X441" s="49"/>
      <c r="Y441" s="49"/>
      <c r="Z441" s="49"/>
      <c r="AA441" s="49"/>
      <c r="AB441" s="47"/>
      <c r="AC441" s="47"/>
      <c r="AD441" s="43">
        <f>AD430+AD431+AD433+AD438+AD439+AD440+AD436+AD437</f>
        <v>0</v>
      </c>
      <c r="AE441" s="49"/>
      <c r="AF441" s="49"/>
      <c r="AG441" s="49"/>
      <c r="AH441" s="49"/>
      <c r="AI441" s="49"/>
      <c r="AJ441" s="47"/>
      <c r="AK441" s="47"/>
      <c r="AL441" s="43">
        <f>AL430+AL431+AL433+AL438+AL439+AL440+AL436+AL437</f>
        <v>0</v>
      </c>
      <c r="AM441" s="151"/>
      <c r="AN441" s="91"/>
      <c r="AO441" s="91"/>
      <c r="AP441" s="91"/>
      <c r="AQ441" s="91"/>
      <c r="AR441" s="91"/>
      <c r="AS441" s="91"/>
      <c r="AT441" s="91"/>
      <c r="AU441" s="91"/>
      <c r="AV441" s="91"/>
      <c r="AW441" s="91"/>
      <c r="AX441" s="118"/>
    </row>
    <row r="442" spans="2:50" ht="12.95" customHeight="1" thickTop="1" x14ac:dyDescent="0.25">
      <c r="B442" s="102">
        <v>24</v>
      </c>
      <c r="C442" s="105">
        <f>NİSAN!C442</f>
        <v>0</v>
      </c>
      <c r="D442" s="109">
        <f>NİSAN!D442</f>
        <v>0</v>
      </c>
      <c r="E442" s="113">
        <f>NİSAN!E442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149">
        <f t="shared" ref="AM442" si="359">N442+V442+AD442+AL442</f>
        <v>0</v>
      </c>
      <c r="AN442" s="89">
        <f t="shared" ref="AN442" si="360">N443+V443+AD443+AL443</f>
        <v>0</v>
      </c>
      <c r="AO442" s="89">
        <f t="shared" ref="AO442" si="361">N444+V444+AD444+AL444</f>
        <v>0</v>
      </c>
      <c r="AP442" s="89">
        <f t="shared" ref="AP442" si="362">N445+V445+AD445+AL445</f>
        <v>0</v>
      </c>
      <c r="AQ442" s="89">
        <f t="shared" ref="AQ442" si="363">N446+V446+AD446+AL446</f>
        <v>0</v>
      </c>
      <c r="AR442" s="89">
        <f t="shared" ref="AR442" si="364">N447+V447+AD447+AL447</f>
        <v>0</v>
      </c>
      <c r="AS442" s="89">
        <f t="shared" ref="AS442" si="365">N448+V448+AD448+AL448</f>
        <v>0</v>
      </c>
      <c r="AT442" s="89">
        <f t="shared" ref="AT442" si="366">N460+V460+AD460+AL460</f>
        <v>0</v>
      </c>
      <c r="AU442" s="89">
        <f t="shared" ref="AU442" si="367">N453+V453+AD453+AL453</f>
        <v>0</v>
      </c>
      <c r="AV442" s="89">
        <f t="shared" ref="AV442" si="368">N454+V454+AD454+AL454</f>
        <v>0</v>
      </c>
      <c r="AW442" s="89">
        <f t="shared" ref="AW442" si="369">N451+V451+AD451+AL451</f>
        <v>0</v>
      </c>
      <c r="AX442" s="116">
        <f t="shared" ref="AX442" si="370">SUM(AN442:AW460)</f>
        <v>0</v>
      </c>
    </row>
    <row r="443" spans="2:50"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150"/>
      <c r="AN443" s="90"/>
      <c r="AO443" s="90"/>
      <c r="AP443" s="90"/>
      <c r="AQ443" s="90"/>
      <c r="AR443" s="90"/>
      <c r="AS443" s="90"/>
      <c r="AT443" s="90"/>
      <c r="AU443" s="90"/>
      <c r="AV443" s="90"/>
      <c r="AW443" s="90"/>
      <c r="AX443" s="117"/>
    </row>
    <row r="444" spans="2:50"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150"/>
      <c r="AN444" s="90"/>
      <c r="AO444" s="90"/>
      <c r="AP444" s="90"/>
      <c r="AQ444" s="90"/>
      <c r="AR444" s="90"/>
      <c r="AS444" s="90"/>
      <c r="AT444" s="90"/>
      <c r="AU444" s="90"/>
      <c r="AV444" s="90"/>
      <c r="AW444" s="90"/>
      <c r="AX444" s="117"/>
    </row>
    <row r="445" spans="2:50"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150"/>
      <c r="AN445" s="90"/>
      <c r="AO445" s="90"/>
      <c r="AP445" s="90"/>
      <c r="AQ445" s="90"/>
      <c r="AR445" s="90"/>
      <c r="AS445" s="90"/>
      <c r="AT445" s="90"/>
      <c r="AU445" s="90"/>
      <c r="AV445" s="90"/>
      <c r="AW445" s="90"/>
      <c r="AX445" s="117"/>
    </row>
    <row r="446" spans="2:50"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150"/>
      <c r="AN446" s="90"/>
      <c r="AO446" s="90"/>
      <c r="AP446" s="90"/>
      <c r="AQ446" s="90"/>
      <c r="AR446" s="90"/>
      <c r="AS446" s="90"/>
      <c r="AT446" s="90"/>
      <c r="AU446" s="90"/>
      <c r="AV446" s="90"/>
      <c r="AW446" s="90"/>
      <c r="AX446" s="117"/>
    </row>
    <row r="447" spans="2:50" ht="12.95" customHeight="1" x14ac:dyDescent="0.25">
      <c r="B447" s="102"/>
      <c r="C447" s="106"/>
      <c r="D447" s="110"/>
      <c r="E447" s="114"/>
      <c r="F447" s="27" t="s">
        <v>37</v>
      </c>
      <c r="G447" s="44"/>
      <c r="H447" s="44"/>
      <c r="I447" s="44"/>
      <c r="J447" s="44"/>
      <c r="K447" s="44"/>
      <c r="L447" s="42"/>
      <c r="M447" s="42"/>
      <c r="N447" s="43">
        <f>SUM(G447:M447)</f>
        <v>0</v>
      </c>
      <c r="O447" s="44"/>
      <c r="P447" s="44"/>
      <c r="Q447" s="44"/>
      <c r="R447" s="44"/>
      <c r="S447" s="44"/>
      <c r="T447" s="42"/>
      <c r="U447" s="42"/>
      <c r="V447" s="43">
        <f>SUM(O447:U447)</f>
        <v>0</v>
      </c>
      <c r="W447" s="44"/>
      <c r="X447" s="44"/>
      <c r="Y447" s="44"/>
      <c r="Z447" s="44"/>
      <c r="AA447" s="44"/>
      <c r="AB447" s="42"/>
      <c r="AC447" s="42"/>
      <c r="AD447" s="43">
        <f>SUM(W447:AC447)</f>
        <v>0</v>
      </c>
      <c r="AE447" s="44"/>
      <c r="AF447" s="44"/>
      <c r="AG447" s="44"/>
      <c r="AH447" s="44"/>
      <c r="AI447" s="44"/>
      <c r="AJ447" s="42"/>
      <c r="AK447" s="42"/>
      <c r="AL447" s="43">
        <f>SUM(AE447:AK447)</f>
        <v>0</v>
      </c>
      <c r="AM447" s="150"/>
      <c r="AN447" s="90"/>
      <c r="AO447" s="90"/>
      <c r="AP447" s="90"/>
      <c r="AQ447" s="90"/>
      <c r="AR447" s="90"/>
      <c r="AS447" s="90"/>
      <c r="AT447" s="90"/>
      <c r="AU447" s="90"/>
      <c r="AV447" s="90"/>
      <c r="AW447" s="90"/>
      <c r="AX447" s="117"/>
    </row>
    <row r="448" spans="2:50" ht="12.95" customHeight="1" x14ac:dyDescent="0.25">
      <c r="B448" s="102"/>
      <c r="C448" s="106"/>
      <c r="D448" s="110"/>
      <c r="E448" s="114"/>
      <c r="F448" s="28" t="s">
        <v>31</v>
      </c>
      <c r="G448" s="45"/>
      <c r="H448" s="45"/>
      <c r="I448" s="45"/>
      <c r="J448" s="45"/>
      <c r="K448" s="45">
        <f>IF((N442-E442)&lt;=0,0,IF((N442-E442)&gt;0,(N442-E442)))</f>
        <v>0</v>
      </c>
      <c r="L448" s="42"/>
      <c r="M448" s="42"/>
      <c r="N448" s="43">
        <f t="shared" ref="N448:N459" si="371">SUM(G448:M448)</f>
        <v>0</v>
      </c>
      <c r="O448" s="45"/>
      <c r="P448" s="45"/>
      <c r="Q448" s="45"/>
      <c r="R448" s="45"/>
      <c r="S448" s="45">
        <f>IF((V442-E442)&lt;=0,0,IF((V442-E442)&gt;0,(V442-E442)))</f>
        <v>0</v>
      </c>
      <c r="T448" s="42"/>
      <c r="U448" s="42"/>
      <c r="V448" s="43">
        <f t="shared" ref="V448:V459" si="372">SUM(O448:U448)</f>
        <v>0</v>
      </c>
      <c r="W448" s="45"/>
      <c r="X448" s="45"/>
      <c r="Y448" s="45"/>
      <c r="Z448" s="45"/>
      <c r="AA448" s="45">
        <f>IF((AD442-E442)&lt;=0,0,IF((AD442-E442)&gt;0,(AD442-E442)))</f>
        <v>0</v>
      </c>
      <c r="AB448" s="42"/>
      <c r="AC448" s="42"/>
      <c r="AD448" s="43">
        <f t="shared" ref="AD448:AD459" si="373">SUM(W448:AC448)</f>
        <v>0</v>
      </c>
      <c r="AE448" s="45"/>
      <c r="AF448" s="45"/>
      <c r="AG448" s="45"/>
      <c r="AH448" s="45"/>
      <c r="AI448" s="45">
        <f>IF((AL442-E442)&lt;=0,0,IF((AL442-E442)&gt;0,(AL442-E442)))</f>
        <v>0</v>
      </c>
      <c r="AJ448" s="42"/>
      <c r="AK448" s="42"/>
      <c r="AL448" s="43">
        <f t="shared" ref="AL448:AL459" si="374">SUM(AE448:AK448)</f>
        <v>0</v>
      </c>
      <c r="AM448" s="150"/>
      <c r="AN448" s="90"/>
      <c r="AO448" s="90"/>
      <c r="AP448" s="90"/>
      <c r="AQ448" s="90"/>
      <c r="AR448" s="90"/>
      <c r="AS448" s="90"/>
      <c r="AT448" s="90"/>
      <c r="AU448" s="90"/>
      <c r="AV448" s="90"/>
      <c r="AW448" s="90"/>
      <c r="AX448" s="117"/>
    </row>
    <row r="449" spans="2:50"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371"/>
        <v>0</v>
      </c>
      <c r="O449" s="45"/>
      <c r="P449" s="45"/>
      <c r="Q449" s="45"/>
      <c r="R449" s="45"/>
      <c r="S449" s="44">
        <f>IF(E442-15&lt;0,0,IF(SUM(O442:U447)&lt;10,0,IF(SUM(O442:U447)&lt;20,1,IF(SUM(O442:U447)&lt;30,2,IF(SUM(O442:U447)&gt;=30,3)))))</f>
        <v>0</v>
      </c>
      <c r="T449" s="42"/>
      <c r="U449" s="42"/>
      <c r="V449" s="43">
        <f t="shared" si="372"/>
        <v>0</v>
      </c>
      <c r="W449" s="45"/>
      <c r="X449" s="45"/>
      <c r="Y449" s="45"/>
      <c r="Z449" s="45"/>
      <c r="AA449" s="44">
        <f>IF(E442-15&lt;0,0,IF(SUM(W442:AC447)&lt;10,0,IF(SUM(W442:AC447)&lt;20,1,IF(SUM(W442:AC447)&lt;30,2,IF(SUM(W442:AC447)&gt;=30,3)))))</f>
        <v>0</v>
      </c>
      <c r="AB449" s="42"/>
      <c r="AC449" s="42"/>
      <c r="AD449" s="43">
        <f t="shared" si="373"/>
        <v>0</v>
      </c>
      <c r="AE449" s="45"/>
      <c r="AF449" s="45"/>
      <c r="AG449" s="45"/>
      <c r="AH449" s="45"/>
      <c r="AI449" s="44">
        <f>IF(E442-15&lt;0,0,IF(SUM(AE442:AK447)&lt;10,0,IF(SUM(AE442:AK447)&lt;20,1,IF(SUM(AE442:AK447)&lt;30,2,IF(SUM(AE442:AK447)&gt;=30,3)))))</f>
        <v>0</v>
      </c>
      <c r="AJ449" s="42"/>
      <c r="AK449" s="42"/>
      <c r="AL449" s="43">
        <f t="shared" si="374"/>
        <v>0</v>
      </c>
      <c r="AM449" s="150"/>
      <c r="AN449" s="90"/>
      <c r="AO449" s="90"/>
      <c r="AP449" s="90"/>
      <c r="AQ449" s="90"/>
      <c r="AR449" s="90"/>
      <c r="AS449" s="90"/>
      <c r="AT449" s="90"/>
      <c r="AU449" s="90"/>
      <c r="AV449" s="90"/>
      <c r="AW449" s="90"/>
      <c r="AX449" s="117"/>
    </row>
    <row r="450" spans="2:50" ht="12.95" customHeight="1" x14ac:dyDescent="0.25">
      <c r="B450" s="102"/>
      <c r="C450" s="106"/>
      <c r="D450" s="110"/>
      <c r="E450" s="114"/>
      <c r="F450" s="28" t="s">
        <v>41</v>
      </c>
      <c r="G450" s="44"/>
      <c r="H450" s="44"/>
      <c r="I450" s="44"/>
      <c r="J450" s="44"/>
      <c r="K450" s="45"/>
      <c r="L450" s="42"/>
      <c r="M450" s="42"/>
      <c r="N450" s="43">
        <f t="shared" si="371"/>
        <v>0</v>
      </c>
      <c r="O450" s="44"/>
      <c r="P450" s="44"/>
      <c r="Q450" s="44"/>
      <c r="R450" s="44"/>
      <c r="S450" s="45"/>
      <c r="T450" s="42"/>
      <c r="U450" s="42"/>
      <c r="V450" s="43">
        <f t="shared" si="372"/>
        <v>0</v>
      </c>
      <c r="W450" s="44"/>
      <c r="X450" s="44"/>
      <c r="Y450" s="44"/>
      <c r="Z450" s="44"/>
      <c r="AA450" s="45"/>
      <c r="AB450" s="42"/>
      <c r="AC450" s="42"/>
      <c r="AD450" s="43">
        <f t="shared" si="373"/>
        <v>0</v>
      </c>
      <c r="AE450" s="44"/>
      <c r="AF450" s="44"/>
      <c r="AG450" s="44"/>
      <c r="AH450" s="44"/>
      <c r="AI450" s="45"/>
      <c r="AJ450" s="42"/>
      <c r="AK450" s="42"/>
      <c r="AL450" s="43">
        <f t="shared" si="374"/>
        <v>0</v>
      </c>
      <c r="AM450" s="150"/>
      <c r="AN450" s="90"/>
      <c r="AO450" s="90"/>
      <c r="AP450" s="90"/>
      <c r="AQ450" s="90"/>
      <c r="AR450" s="90"/>
      <c r="AS450" s="90"/>
      <c r="AT450" s="90"/>
      <c r="AU450" s="90"/>
      <c r="AV450" s="90"/>
      <c r="AW450" s="90"/>
      <c r="AX450" s="117"/>
    </row>
    <row r="451" spans="2:50" ht="12.95" customHeight="1" x14ac:dyDescent="0.25">
      <c r="B451" s="102"/>
      <c r="C451" s="106"/>
      <c r="D451" s="110"/>
      <c r="E451" s="114"/>
      <c r="F451" s="28" t="s">
        <v>6</v>
      </c>
      <c r="G451" s="44"/>
      <c r="H451" s="44"/>
      <c r="I451" s="44"/>
      <c r="J451" s="44"/>
      <c r="K451" s="44"/>
      <c r="L451" s="42"/>
      <c r="M451" s="42"/>
      <c r="N451" s="43">
        <f t="shared" si="371"/>
        <v>0</v>
      </c>
      <c r="O451" s="44"/>
      <c r="P451" s="44"/>
      <c r="Q451" s="44"/>
      <c r="R451" s="44"/>
      <c r="S451" s="44"/>
      <c r="T451" s="42"/>
      <c r="U451" s="42"/>
      <c r="V451" s="43">
        <f t="shared" si="372"/>
        <v>0</v>
      </c>
      <c r="W451" s="44"/>
      <c r="X451" s="44"/>
      <c r="Y451" s="44"/>
      <c r="Z451" s="44"/>
      <c r="AA451" s="44"/>
      <c r="AB451" s="42"/>
      <c r="AC451" s="42"/>
      <c r="AD451" s="43">
        <f t="shared" si="373"/>
        <v>0</v>
      </c>
      <c r="AE451" s="44"/>
      <c r="AF451" s="44"/>
      <c r="AG451" s="44"/>
      <c r="AH451" s="44"/>
      <c r="AI451" s="44"/>
      <c r="AJ451" s="42"/>
      <c r="AK451" s="42"/>
      <c r="AL451" s="43">
        <f t="shared" si="374"/>
        <v>0</v>
      </c>
      <c r="AM451" s="150"/>
      <c r="AN451" s="90"/>
      <c r="AO451" s="90"/>
      <c r="AP451" s="90"/>
      <c r="AQ451" s="90"/>
      <c r="AR451" s="90"/>
      <c r="AS451" s="90"/>
      <c r="AT451" s="90"/>
      <c r="AU451" s="90"/>
      <c r="AV451" s="90"/>
      <c r="AW451" s="90"/>
      <c r="AX451" s="117"/>
    </row>
    <row r="452" spans="2:50" ht="12.95" customHeight="1" x14ac:dyDescent="0.25">
      <c r="B452" s="102"/>
      <c r="C452" s="106"/>
      <c r="D452" s="110"/>
      <c r="E452" s="114"/>
      <c r="F452" s="29" t="s">
        <v>35</v>
      </c>
      <c r="G452" s="44"/>
      <c r="H452" s="44"/>
      <c r="I452" s="44"/>
      <c r="J452" s="44"/>
      <c r="K452" s="44"/>
      <c r="L452" s="42"/>
      <c r="M452" s="42"/>
      <c r="N452" s="43">
        <f t="shared" si="371"/>
        <v>0</v>
      </c>
      <c r="O452" s="44"/>
      <c r="P452" s="44"/>
      <c r="Q452" s="44"/>
      <c r="R452" s="44"/>
      <c r="S452" s="44"/>
      <c r="T452" s="42"/>
      <c r="U452" s="42"/>
      <c r="V452" s="43">
        <f t="shared" si="372"/>
        <v>0</v>
      </c>
      <c r="W452" s="44"/>
      <c r="X452" s="44"/>
      <c r="Y452" s="44"/>
      <c r="Z452" s="44"/>
      <c r="AA452" s="44"/>
      <c r="AB452" s="42"/>
      <c r="AC452" s="42"/>
      <c r="AD452" s="43">
        <f t="shared" si="373"/>
        <v>0</v>
      </c>
      <c r="AE452" s="44"/>
      <c r="AF452" s="44"/>
      <c r="AG452" s="44"/>
      <c r="AH452" s="44"/>
      <c r="AI452" s="44"/>
      <c r="AJ452" s="42"/>
      <c r="AK452" s="42"/>
      <c r="AL452" s="43">
        <f t="shared" si="374"/>
        <v>0</v>
      </c>
      <c r="AM452" s="150"/>
      <c r="AN452" s="90"/>
      <c r="AO452" s="90"/>
      <c r="AP452" s="90"/>
      <c r="AQ452" s="90"/>
      <c r="AR452" s="90"/>
      <c r="AS452" s="90"/>
      <c r="AT452" s="90"/>
      <c r="AU452" s="90"/>
      <c r="AV452" s="90"/>
      <c r="AW452" s="90"/>
      <c r="AX452" s="117"/>
    </row>
    <row r="453" spans="2:50" ht="12.95" customHeight="1" x14ac:dyDescent="0.25">
      <c r="B453" s="102"/>
      <c r="C453" s="106"/>
      <c r="D453" s="110"/>
      <c r="E453" s="114"/>
      <c r="F453" s="27" t="s">
        <v>40</v>
      </c>
      <c r="G453" s="44"/>
      <c r="H453" s="44"/>
      <c r="I453" s="44"/>
      <c r="J453" s="44"/>
      <c r="K453" s="44"/>
      <c r="L453" s="42"/>
      <c r="M453" s="42"/>
      <c r="N453" s="43">
        <f t="shared" si="371"/>
        <v>0</v>
      </c>
      <c r="O453" s="44"/>
      <c r="P453" s="44"/>
      <c r="Q453" s="44"/>
      <c r="R453" s="44"/>
      <c r="S453" s="44"/>
      <c r="T453" s="42"/>
      <c r="U453" s="42"/>
      <c r="V453" s="43">
        <f t="shared" si="372"/>
        <v>0</v>
      </c>
      <c r="W453" s="44"/>
      <c r="X453" s="44"/>
      <c r="Y453" s="44"/>
      <c r="Z453" s="44"/>
      <c r="AA453" s="44"/>
      <c r="AB453" s="42"/>
      <c r="AC453" s="42"/>
      <c r="AD453" s="43">
        <f t="shared" si="373"/>
        <v>0</v>
      </c>
      <c r="AE453" s="44"/>
      <c r="AF453" s="44"/>
      <c r="AG453" s="44"/>
      <c r="AH453" s="44"/>
      <c r="AI453" s="44"/>
      <c r="AJ453" s="42"/>
      <c r="AK453" s="42"/>
      <c r="AL453" s="43">
        <f t="shared" si="374"/>
        <v>0</v>
      </c>
      <c r="AM453" s="150"/>
      <c r="AN453" s="90"/>
      <c r="AO453" s="90"/>
      <c r="AP453" s="90"/>
      <c r="AQ453" s="90"/>
      <c r="AR453" s="90"/>
      <c r="AS453" s="90"/>
      <c r="AT453" s="90"/>
      <c r="AU453" s="90"/>
      <c r="AV453" s="90"/>
      <c r="AW453" s="90"/>
      <c r="AX453" s="117"/>
    </row>
    <row r="454" spans="2:50" ht="12.95" customHeight="1" x14ac:dyDescent="0.25">
      <c r="B454" s="102"/>
      <c r="C454" s="106"/>
      <c r="D454" s="110"/>
      <c r="E454" s="114"/>
      <c r="F454" s="27" t="s">
        <v>7</v>
      </c>
      <c r="G454" s="44"/>
      <c r="H454" s="44"/>
      <c r="I454" s="44"/>
      <c r="J454" s="44"/>
      <c r="K454" s="44"/>
      <c r="L454" s="42"/>
      <c r="M454" s="42"/>
      <c r="N454" s="43">
        <f t="shared" si="371"/>
        <v>0</v>
      </c>
      <c r="O454" s="44"/>
      <c r="P454" s="44"/>
      <c r="Q454" s="44"/>
      <c r="R454" s="44"/>
      <c r="S454" s="44"/>
      <c r="T454" s="42"/>
      <c r="U454" s="42"/>
      <c r="V454" s="43">
        <f t="shared" si="372"/>
        <v>0</v>
      </c>
      <c r="W454" s="44"/>
      <c r="X454" s="44"/>
      <c r="Y454" s="44"/>
      <c r="Z454" s="44"/>
      <c r="AA454" s="44"/>
      <c r="AB454" s="42"/>
      <c r="AC454" s="42"/>
      <c r="AD454" s="43">
        <f t="shared" si="373"/>
        <v>0</v>
      </c>
      <c r="AE454" s="44"/>
      <c r="AF454" s="44"/>
      <c r="AG454" s="44"/>
      <c r="AH454" s="44"/>
      <c r="AI454" s="44"/>
      <c r="AJ454" s="42"/>
      <c r="AK454" s="42"/>
      <c r="AL454" s="43">
        <f t="shared" si="374"/>
        <v>0</v>
      </c>
      <c r="AM454" s="150"/>
      <c r="AN454" s="90"/>
      <c r="AO454" s="90"/>
      <c r="AP454" s="90"/>
      <c r="AQ454" s="90"/>
      <c r="AR454" s="90"/>
      <c r="AS454" s="90"/>
      <c r="AT454" s="90"/>
      <c r="AU454" s="90"/>
      <c r="AV454" s="90"/>
      <c r="AW454" s="90"/>
      <c r="AX454" s="117"/>
    </row>
    <row r="455" spans="2:50" ht="12.95" customHeight="1" x14ac:dyDescent="0.25">
      <c r="B455" s="102"/>
      <c r="C455" s="106"/>
      <c r="D455" s="110"/>
      <c r="E455" s="114"/>
      <c r="F455" s="27"/>
      <c r="G455" s="44"/>
      <c r="H455" s="44"/>
      <c r="I455" s="44"/>
      <c r="J455" s="44"/>
      <c r="K455" s="44"/>
      <c r="L455" s="42"/>
      <c r="M455" s="42"/>
      <c r="N455" s="43">
        <f t="shared" si="371"/>
        <v>0</v>
      </c>
      <c r="O455" s="44"/>
      <c r="P455" s="44"/>
      <c r="Q455" s="44"/>
      <c r="R455" s="44"/>
      <c r="S455" s="44"/>
      <c r="T455" s="42"/>
      <c r="U455" s="42"/>
      <c r="V455" s="43">
        <f t="shared" si="372"/>
        <v>0</v>
      </c>
      <c r="W455" s="44"/>
      <c r="X455" s="44"/>
      <c r="Y455" s="44"/>
      <c r="Z455" s="44"/>
      <c r="AA455" s="44"/>
      <c r="AB455" s="42"/>
      <c r="AC455" s="42"/>
      <c r="AD455" s="43">
        <f t="shared" si="373"/>
        <v>0</v>
      </c>
      <c r="AE455" s="44"/>
      <c r="AF455" s="44"/>
      <c r="AG455" s="44"/>
      <c r="AH455" s="44"/>
      <c r="AI455" s="44"/>
      <c r="AJ455" s="42"/>
      <c r="AK455" s="42"/>
      <c r="AL455" s="43">
        <f t="shared" si="374"/>
        <v>0</v>
      </c>
      <c r="AM455" s="150"/>
      <c r="AN455" s="90"/>
      <c r="AO455" s="90"/>
      <c r="AP455" s="90"/>
      <c r="AQ455" s="90"/>
      <c r="AR455" s="90"/>
      <c r="AS455" s="90"/>
      <c r="AT455" s="90"/>
      <c r="AU455" s="90"/>
      <c r="AV455" s="90"/>
      <c r="AW455" s="90"/>
      <c r="AX455" s="117"/>
    </row>
    <row r="456" spans="2:50" ht="12.95" customHeight="1" x14ac:dyDescent="0.25">
      <c r="B456" s="102"/>
      <c r="C456" s="106"/>
      <c r="D456" s="110"/>
      <c r="E456" s="114"/>
      <c r="F456" s="27"/>
      <c r="G456" s="44"/>
      <c r="H456" s="44"/>
      <c r="I456" s="44"/>
      <c r="J456" s="44"/>
      <c r="K456" s="44"/>
      <c r="L456" s="42"/>
      <c r="M456" s="42"/>
      <c r="N456" s="43">
        <f t="shared" si="371"/>
        <v>0</v>
      </c>
      <c r="O456" s="44"/>
      <c r="P456" s="44"/>
      <c r="Q456" s="44"/>
      <c r="R456" s="44"/>
      <c r="S456" s="44"/>
      <c r="T456" s="42"/>
      <c r="U456" s="42"/>
      <c r="V456" s="43">
        <f t="shared" si="372"/>
        <v>0</v>
      </c>
      <c r="W456" s="44"/>
      <c r="X456" s="44"/>
      <c r="Y456" s="44"/>
      <c r="Z456" s="44"/>
      <c r="AA456" s="44"/>
      <c r="AB456" s="42"/>
      <c r="AC456" s="42"/>
      <c r="AD456" s="43">
        <f t="shared" si="373"/>
        <v>0</v>
      </c>
      <c r="AE456" s="44"/>
      <c r="AF456" s="44"/>
      <c r="AG456" s="44"/>
      <c r="AH456" s="44"/>
      <c r="AI456" s="44"/>
      <c r="AJ456" s="42"/>
      <c r="AK456" s="42"/>
      <c r="AL456" s="43">
        <f t="shared" si="374"/>
        <v>0</v>
      </c>
      <c r="AM456" s="150"/>
      <c r="AN456" s="90"/>
      <c r="AO456" s="90"/>
      <c r="AP456" s="90"/>
      <c r="AQ456" s="90"/>
      <c r="AR456" s="90"/>
      <c r="AS456" s="90"/>
      <c r="AT456" s="90"/>
      <c r="AU456" s="90"/>
      <c r="AV456" s="90"/>
      <c r="AW456" s="90"/>
      <c r="AX456" s="117"/>
    </row>
    <row r="457" spans="2:50" ht="12.95" customHeight="1" x14ac:dyDescent="0.25">
      <c r="B457" s="102"/>
      <c r="C457" s="106"/>
      <c r="D457" s="110"/>
      <c r="E457" s="114"/>
      <c r="F457" s="27"/>
      <c r="G457" s="44"/>
      <c r="H457" s="44"/>
      <c r="I457" s="44"/>
      <c r="J457" s="44"/>
      <c r="K457" s="44"/>
      <c r="L457" s="42"/>
      <c r="M457" s="42"/>
      <c r="N457" s="43">
        <f t="shared" si="371"/>
        <v>0</v>
      </c>
      <c r="O457" s="44"/>
      <c r="P457" s="44"/>
      <c r="Q457" s="44"/>
      <c r="R457" s="44"/>
      <c r="S457" s="44"/>
      <c r="T457" s="42"/>
      <c r="U457" s="42"/>
      <c r="V457" s="43">
        <f t="shared" si="372"/>
        <v>0</v>
      </c>
      <c r="W457" s="44"/>
      <c r="X457" s="44"/>
      <c r="Y457" s="44"/>
      <c r="Z457" s="44"/>
      <c r="AA457" s="44"/>
      <c r="AB457" s="42"/>
      <c r="AC457" s="42"/>
      <c r="AD457" s="43">
        <f t="shared" si="373"/>
        <v>0</v>
      </c>
      <c r="AE457" s="44"/>
      <c r="AF457" s="44"/>
      <c r="AG457" s="44"/>
      <c r="AH457" s="44"/>
      <c r="AI457" s="44"/>
      <c r="AJ457" s="42"/>
      <c r="AK457" s="42"/>
      <c r="AL457" s="43">
        <f t="shared" si="374"/>
        <v>0</v>
      </c>
      <c r="AM457" s="150"/>
      <c r="AN457" s="90"/>
      <c r="AO457" s="90"/>
      <c r="AP457" s="90"/>
      <c r="AQ457" s="90"/>
      <c r="AR457" s="90"/>
      <c r="AS457" s="90"/>
      <c r="AT457" s="90"/>
      <c r="AU457" s="90"/>
      <c r="AV457" s="90"/>
      <c r="AW457" s="90"/>
      <c r="AX457" s="117"/>
    </row>
    <row r="458" spans="2:50" ht="12.95" customHeight="1" x14ac:dyDescent="0.25">
      <c r="B458" s="102"/>
      <c r="C458" s="106"/>
      <c r="D458" s="110"/>
      <c r="E458" s="114"/>
      <c r="F458" s="28"/>
      <c r="G458" s="44"/>
      <c r="H458" s="44"/>
      <c r="I458" s="44"/>
      <c r="J458" s="44"/>
      <c r="K458" s="44"/>
      <c r="L458" s="42"/>
      <c r="M458" s="42"/>
      <c r="N458" s="43">
        <f t="shared" si="371"/>
        <v>0</v>
      </c>
      <c r="O458" s="44"/>
      <c r="P458" s="44"/>
      <c r="Q458" s="44"/>
      <c r="R458" s="44"/>
      <c r="S458" s="44"/>
      <c r="T458" s="42"/>
      <c r="U458" s="42"/>
      <c r="V458" s="43">
        <f t="shared" si="372"/>
        <v>0</v>
      </c>
      <c r="W458" s="44"/>
      <c r="X458" s="44"/>
      <c r="Y458" s="44"/>
      <c r="Z458" s="44"/>
      <c r="AA458" s="44"/>
      <c r="AB458" s="42"/>
      <c r="AC458" s="42"/>
      <c r="AD458" s="43">
        <f t="shared" si="373"/>
        <v>0</v>
      </c>
      <c r="AE458" s="44"/>
      <c r="AF458" s="44"/>
      <c r="AG458" s="44"/>
      <c r="AH458" s="44"/>
      <c r="AI458" s="44"/>
      <c r="AJ458" s="42"/>
      <c r="AK458" s="42"/>
      <c r="AL458" s="43">
        <f t="shared" si="374"/>
        <v>0</v>
      </c>
      <c r="AM458" s="150"/>
      <c r="AN458" s="90"/>
      <c r="AO458" s="90"/>
      <c r="AP458" s="90"/>
      <c r="AQ458" s="90"/>
      <c r="AR458" s="90"/>
      <c r="AS458" s="90"/>
      <c r="AT458" s="90"/>
      <c r="AU458" s="90"/>
      <c r="AV458" s="90"/>
      <c r="AW458" s="90"/>
      <c r="AX458" s="117"/>
    </row>
    <row r="459" spans="2:50" ht="12.95" customHeight="1" thickBot="1" x14ac:dyDescent="0.3">
      <c r="B459" s="103"/>
      <c r="C459" s="107"/>
      <c r="D459" s="111"/>
      <c r="E459" s="114"/>
      <c r="F459" s="28"/>
      <c r="G459" s="44"/>
      <c r="H459" s="44"/>
      <c r="I459" s="44"/>
      <c r="J459" s="44"/>
      <c r="K459" s="44"/>
      <c r="L459" s="46"/>
      <c r="M459" s="46"/>
      <c r="N459" s="43">
        <f t="shared" si="371"/>
        <v>0</v>
      </c>
      <c r="O459" s="44"/>
      <c r="P459" s="44"/>
      <c r="Q459" s="44"/>
      <c r="R459" s="44"/>
      <c r="S459" s="44"/>
      <c r="T459" s="46"/>
      <c r="U459" s="46"/>
      <c r="V459" s="43">
        <f t="shared" si="372"/>
        <v>0</v>
      </c>
      <c r="W459" s="44"/>
      <c r="X459" s="44"/>
      <c r="Y459" s="44"/>
      <c r="Z459" s="44"/>
      <c r="AA459" s="44"/>
      <c r="AB459" s="46"/>
      <c r="AC459" s="46"/>
      <c r="AD459" s="43">
        <f t="shared" si="373"/>
        <v>0</v>
      </c>
      <c r="AE459" s="44"/>
      <c r="AF459" s="44"/>
      <c r="AG459" s="44"/>
      <c r="AH459" s="44"/>
      <c r="AI459" s="44"/>
      <c r="AJ459" s="46"/>
      <c r="AK459" s="46"/>
      <c r="AL459" s="43">
        <f t="shared" si="374"/>
        <v>0</v>
      </c>
      <c r="AM459" s="150"/>
      <c r="AN459" s="90"/>
      <c r="AO459" s="90"/>
      <c r="AP459" s="90"/>
      <c r="AQ459" s="90"/>
      <c r="AR459" s="90"/>
      <c r="AS459" s="90"/>
      <c r="AT459" s="90"/>
      <c r="AU459" s="90"/>
      <c r="AV459" s="90"/>
      <c r="AW459" s="90"/>
      <c r="AX459" s="117"/>
    </row>
    <row r="460" spans="2:50" ht="12.95" hidden="1" customHeight="1" thickBot="1" x14ac:dyDescent="0.3">
      <c r="B460" s="104"/>
      <c r="C460" s="108"/>
      <c r="D460" s="112"/>
      <c r="E460" s="115"/>
      <c r="F460" s="28" t="s">
        <v>36</v>
      </c>
      <c r="G460" s="48"/>
      <c r="H460" s="48"/>
      <c r="I460" s="48"/>
      <c r="J460" s="48"/>
      <c r="K460" s="48"/>
      <c r="L460" s="47"/>
      <c r="M460" s="47"/>
      <c r="N460" s="43">
        <f>N449+N450+N452+N457+N458+N459+N455+N456</f>
        <v>0</v>
      </c>
      <c r="O460" s="49"/>
      <c r="P460" s="49"/>
      <c r="Q460" s="49"/>
      <c r="R460" s="49"/>
      <c r="S460" s="49"/>
      <c r="T460" s="47"/>
      <c r="U460" s="47"/>
      <c r="V460" s="43">
        <f>V449+V450+V452+V457+V458+V459+V455+V456</f>
        <v>0</v>
      </c>
      <c r="W460" s="49"/>
      <c r="X460" s="49"/>
      <c r="Y460" s="49"/>
      <c r="Z460" s="49"/>
      <c r="AA460" s="49"/>
      <c r="AB460" s="47"/>
      <c r="AC460" s="47"/>
      <c r="AD460" s="43">
        <f>AD449+AD450+AD452+AD457+AD458+AD459+AD455+AD456</f>
        <v>0</v>
      </c>
      <c r="AE460" s="49"/>
      <c r="AF460" s="49"/>
      <c r="AG460" s="49"/>
      <c r="AH460" s="49"/>
      <c r="AI460" s="49"/>
      <c r="AJ460" s="47"/>
      <c r="AK460" s="47"/>
      <c r="AL460" s="43">
        <f>AL449+AL450+AL452+AL457+AL458+AL459+AL455+AL456</f>
        <v>0</v>
      </c>
      <c r="AM460" s="151"/>
      <c r="AN460" s="91"/>
      <c r="AO460" s="91"/>
      <c r="AP460" s="91"/>
      <c r="AQ460" s="91"/>
      <c r="AR460" s="91"/>
      <c r="AS460" s="91"/>
      <c r="AT460" s="91"/>
      <c r="AU460" s="91"/>
      <c r="AV460" s="91"/>
      <c r="AW460" s="91"/>
      <c r="AX460" s="118"/>
    </row>
    <row r="461" spans="2:50" ht="12.95" customHeight="1" thickTop="1" x14ac:dyDescent="0.25">
      <c r="B461" s="102">
        <v>25</v>
      </c>
      <c r="C461" s="105">
        <f>NİSAN!C461</f>
        <v>0</v>
      </c>
      <c r="D461" s="109">
        <f>NİSAN!D461</f>
        <v>0</v>
      </c>
      <c r="E461" s="113">
        <f>NİSAN!E461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149">
        <f t="shared" ref="AM461" si="375">N461+V461+AD461+AL461</f>
        <v>0</v>
      </c>
      <c r="AN461" s="89">
        <f t="shared" ref="AN461" si="376">N462+V462+AD462+AL462</f>
        <v>0</v>
      </c>
      <c r="AO461" s="89">
        <f t="shared" ref="AO461" si="377">N463+V463+AD463+AL463</f>
        <v>0</v>
      </c>
      <c r="AP461" s="89">
        <f t="shared" ref="AP461" si="378">N464+V464+AD464+AL464</f>
        <v>0</v>
      </c>
      <c r="AQ461" s="89">
        <f t="shared" ref="AQ461" si="379">N465+V465+AD465+AL465</f>
        <v>0</v>
      </c>
      <c r="AR461" s="89">
        <f t="shared" ref="AR461" si="380">N466+V466+AD466+AL466</f>
        <v>0</v>
      </c>
      <c r="AS461" s="89">
        <f t="shared" ref="AS461" si="381">N467+V467+AD467+AL467</f>
        <v>0</v>
      </c>
      <c r="AT461" s="89">
        <f t="shared" ref="AT461" si="382">N479+V479+AD479+AL479</f>
        <v>0</v>
      </c>
      <c r="AU461" s="89">
        <f t="shared" ref="AU461" si="383">N472+V472+AD472+AL472</f>
        <v>0</v>
      </c>
      <c r="AV461" s="89">
        <f t="shared" ref="AV461" si="384">N473+V473+AD473+AL473</f>
        <v>0</v>
      </c>
      <c r="AW461" s="89">
        <f t="shared" ref="AW461" si="385">N470+V470+AD470+AL470</f>
        <v>0</v>
      </c>
      <c r="AX461" s="116">
        <f t="shared" ref="AX461" si="386">SUM(AN461:AW479)</f>
        <v>0</v>
      </c>
    </row>
    <row r="462" spans="2:50"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150"/>
      <c r="AN462" s="90"/>
      <c r="AO462" s="90"/>
      <c r="AP462" s="90"/>
      <c r="AQ462" s="90"/>
      <c r="AR462" s="90"/>
      <c r="AS462" s="90"/>
      <c r="AT462" s="90"/>
      <c r="AU462" s="90"/>
      <c r="AV462" s="90"/>
      <c r="AW462" s="90"/>
      <c r="AX462" s="117"/>
    </row>
    <row r="463" spans="2:50"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150"/>
      <c r="AN463" s="90"/>
      <c r="AO463" s="90"/>
      <c r="AP463" s="90"/>
      <c r="AQ463" s="90"/>
      <c r="AR463" s="90"/>
      <c r="AS463" s="90"/>
      <c r="AT463" s="90"/>
      <c r="AU463" s="90"/>
      <c r="AV463" s="90"/>
      <c r="AW463" s="90"/>
      <c r="AX463" s="117"/>
    </row>
    <row r="464" spans="2:50"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150"/>
      <c r="AN464" s="90"/>
      <c r="AO464" s="90"/>
      <c r="AP464" s="90"/>
      <c r="AQ464" s="90"/>
      <c r="AR464" s="90"/>
      <c r="AS464" s="90"/>
      <c r="AT464" s="90"/>
      <c r="AU464" s="90"/>
      <c r="AV464" s="90"/>
      <c r="AW464" s="90"/>
      <c r="AX464" s="117"/>
    </row>
    <row r="465" spans="2:50"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150"/>
      <c r="AN465" s="90"/>
      <c r="AO465" s="90"/>
      <c r="AP465" s="90"/>
      <c r="AQ465" s="90"/>
      <c r="AR465" s="90"/>
      <c r="AS465" s="90"/>
      <c r="AT465" s="90"/>
      <c r="AU465" s="90"/>
      <c r="AV465" s="90"/>
      <c r="AW465" s="90"/>
      <c r="AX465" s="117"/>
    </row>
    <row r="466" spans="2:50" ht="12.95" customHeight="1" x14ac:dyDescent="0.25">
      <c r="B466" s="102"/>
      <c r="C466" s="106"/>
      <c r="D466" s="110"/>
      <c r="E466" s="114"/>
      <c r="F466" s="27" t="s">
        <v>37</v>
      </c>
      <c r="G466" s="44"/>
      <c r="H466" s="44"/>
      <c r="I466" s="44"/>
      <c r="J466" s="44"/>
      <c r="K466" s="44"/>
      <c r="L466" s="42"/>
      <c r="M466" s="42"/>
      <c r="N466" s="43">
        <f>SUM(G466:M466)</f>
        <v>0</v>
      </c>
      <c r="O466" s="44"/>
      <c r="P466" s="44"/>
      <c r="Q466" s="44"/>
      <c r="R466" s="44"/>
      <c r="S466" s="44"/>
      <c r="T466" s="42"/>
      <c r="U466" s="42"/>
      <c r="V466" s="43">
        <f>SUM(O466:U466)</f>
        <v>0</v>
      </c>
      <c r="W466" s="44"/>
      <c r="X466" s="44"/>
      <c r="Y466" s="44"/>
      <c r="Z466" s="44"/>
      <c r="AA466" s="44"/>
      <c r="AB466" s="42"/>
      <c r="AC466" s="42"/>
      <c r="AD466" s="43">
        <f>SUM(W466:AC466)</f>
        <v>0</v>
      </c>
      <c r="AE466" s="44"/>
      <c r="AF466" s="44"/>
      <c r="AG466" s="44"/>
      <c r="AH466" s="44"/>
      <c r="AI466" s="44"/>
      <c r="AJ466" s="42"/>
      <c r="AK466" s="42"/>
      <c r="AL466" s="43">
        <f>SUM(AE466:AK466)</f>
        <v>0</v>
      </c>
      <c r="AM466" s="150"/>
      <c r="AN466" s="90"/>
      <c r="AO466" s="90"/>
      <c r="AP466" s="90"/>
      <c r="AQ466" s="90"/>
      <c r="AR466" s="90"/>
      <c r="AS466" s="90"/>
      <c r="AT466" s="90"/>
      <c r="AU466" s="90"/>
      <c r="AV466" s="90"/>
      <c r="AW466" s="90"/>
      <c r="AX466" s="117"/>
    </row>
    <row r="467" spans="2:50" ht="12.95" customHeight="1" x14ac:dyDescent="0.25">
      <c r="B467" s="102"/>
      <c r="C467" s="106"/>
      <c r="D467" s="110"/>
      <c r="E467" s="114"/>
      <c r="F467" s="28" t="s">
        <v>31</v>
      </c>
      <c r="G467" s="45"/>
      <c r="H467" s="45"/>
      <c r="I467" s="45"/>
      <c r="J467" s="45"/>
      <c r="K467" s="45">
        <f>IF((N461-E461)&lt;=0,0,IF((N461-E461)&gt;0,(N461-E461)))</f>
        <v>0</v>
      </c>
      <c r="L467" s="42"/>
      <c r="M467" s="42"/>
      <c r="N467" s="43">
        <f t="shared" ref="N467:N478" si="387">SUM(G467:M467)</f>
        <v>0</v>
      </c>
      <c r="O467" s="45"/>
      <c r="P467" s="45"/>
      <c r="Q467" s="45"/>
      <c r="R467" s="45"/>
      <c r="S467" s="45">
        <f>IF((V461-E461)&lt;=0,0,IF((V461-E461)&gt;0,(V461-E461)))</f>
        <v>0</v>
      </c>
      <c r="T467" s="42"/>
      <c r="U467" s="42"/>
      <c r="V467" s="43">
        <f t="shared" ref="V467:V478" si="388">SUM(O467:U467)</f>
        <v>0</v>
      </c>
      <c r="W467" s="45"/>
      <c r="X467" s="45"/>
      <c r="Y467" s="45"/>
      <c r="Z467" s="45"/>
      <c r="AA467" s="45">
        <f>IF((AD461-E461)&lt;=0,0,IF((AD461-E461)&gt;0,(AD461-E461)))</f>
        <v>0</v>
      </c>
      <c r="AB467" s="42"/>
      <c r="AC467" s="42"/>
      <c r="AD467" s="43">
        <f t="shared" ref="AD467:AD478" si="389">SUM(W467:AC467)</f>
        <v>0</v>
      </c>
      <c r="AE467" s="45"/>
      <c r="AF467" s="45"/>
      <c r="AG467" s="45"/>
      <c r="AH467" s="45"/>
      <c r="AI467" s="45">
        <f>IF((AL461-E461)&lt;=0,0,IF((AL461-E461)&gt;0,(AL461-E461)))</f>
        <v>0</v>
      </c>
      <c r="AJ467" s="42"/>
      <c r="AK467" s="42"/>
      <c r="AL467" s="43">
        <f t="shared" ref="AL467:AL478" si="390">SUM(AE467:AK467)</f>
        <v>0</v>
      </c>
      <c r="AM467" s="150"/>
      <c r="AN467" s="90"/>
      <c r="AO467" s="90"/>
      <c r="AP467" s="90"/>
      <c r="AQ467" s="90"/>
      <c r="AR467" s="90"/>
      <c r="AS467" s="90"/>
      <c r="AT467" s="90"/>
      <c r="AU467" s="90"/>
      <c r="AV467" s="90"/>
      <c r="AW467" s="90"/>
      <c r="AX467" s="117"/>
    </row>
    <row r="468" spans="2:50"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387"/>
        <v>0</v>
      </c>
      <c r="O468" s="45"/>
      <c r="P468" s="45"/>
      <c r="Q468" s="45"/>
      <c r="R468" s="45"/>
      <c r="S468" s="44">
        <f>IF(E461-15&lt;0,0,IF(SUM(O461:U466)&lt;10,0,IF(SUM(O461:U466)&lt;20,1,IF(SUM(O461:U466)&lt;30,2,IF(SUM(O461:U466)&gt;=30,3)))))</f>
        <v>0</v>
      </c>
      <c r="T468" s="42"/>
      <c r="U468" s="42"/>
      <c r="V468" s="43">
        <f t="shared" si="388"/>
        <v>0</v>
      </c>
      <c r="W468" s="45"/>
      <c r="X468" s="45"/>
      <c r="Y468" s="45"/>
      <c r="Z468" s="45"/>
      <c r="AA468" s="44">
        <f>IF(E461-15&lt;0,0,IF(SUM(W461:AC466)&lt;10,0,IF(SUM(W461:AC466)&lt;20,1,IF(SUM(W461:AC466)&lt;30,2,IF(SUM(W461:AC466)&gt;=30,3)))))</f>
        <v>0</v>
      </c>
      <c r="AB468" s="42"/>
      <c r="AC468" s="42"/>
      <c r="AD468" s="43">
        <f t="shared" si="389"/>
        <v>0</v>
      </c>
      <c r="AE468" s="45"/>
      <c r="AF468" s="45"/>
      <c r="AG468" s="45"/>
      <c r="AH468" s="45"/>
      <c r="AI468" s="44">
        <f>IF(E461-15&lt;0,0,IF(SUM(AE461:AK466)&lt;10,0,IF(SUM(AE461:AK466)&lt;20,1,IF(SUM(AE461:AK466)&lt;30,2,IF(SUM(AE461:AK466)&gt;=30,3)))))</f>
        <v>0</v>
      </c>
      <c r="AJ468" s="42"/>
      <c r="AK468" s="42"/>
      <c r="AL468" s="43">
        <f t="shared" si="390"/>
        <v>0</v>
      </c>
      <c r="AM468" s="150"/>
      <c r="AN468" s="90"/>
      <c r="AO468" s="90"/>
      <c r="AP468" s="90"/>
      <c r="AQ468" s="90"/>
      <c r="AR468" s="90"/>
      <c r="AS468" s="90"/>
      <c r="AT468" s="90"/>
      <c r="AU468" s="90"/>
      <c r="AV468" s="90"/>
      <c r="AW468" s="90"/>
      <c r="AX468" s="117"/>
    </row>
    <row r="469" spans="2:50" ht="12.95" customHeight="1" x14ac:dyDescent="0.25">
      <c r="B469" s="102"/>
      <c r="C469" s="106"/>
      <c r="D469" s="110"/>
      <c r="E469" s="114"/>
      <c r="F469" s="28" t="s">
        <v>41</v>
      </c>
      <c r="G469" s="44"/>
      <c r="H469" s="44"/>
      <c r="I469" s="44"/>
      <c r="J469" s="44"/>
      <c r="K469" s="45"/>
      <c r="L469" s="42"/>
      <c r="M469" s="42"/>
      <c r="N469" s="43">
        <f t="shared" si="387"/>
        <v>0</v>
      </c>
      <c r="O469" s="44"/>
      <c r="P469" s="44"/>
      <c r="Q469" s="44"/>
      <c r="R469" s="44"/>
      <c r="S469" s="45"/>
      <c r="T469" s="42"/>
      <c r="U469" s="42"/>
      <c r="V469" s="43">
        <f t="shared" si="388"/>
        <v>0</v>
      </c>
      <c r="W469" s="44"/>
      <c r="X469" s="44"/>
      <c r="Y469" s="44"/>
      <c r="Z469" s="44"/>
      <c r="AA469" s="45"/>
      <c r="AB469" s="42"/>
      <c r="AC469" s="42"/>
      <c r="AD469" s="43">
        <f t="shared" si="389"/>
        <v>0</v>
      </c>
      <c r="AE469" s="44"/>
      <c r="AF469" s="44"/>
      <c r="AG469" s="44"/>
      <c r="AH469" s="44"/>
      <c r="AI469" s="45"/>
      <c r="AJ469" s="42"/>
      <c r="AK469" s="42"/>
      <c r="AL469" s="43">
        <f t="shared" si="390"/>
        <v>0</v>
      </c>
      <c r="AM469" s="150"/>
      <c r="AN469" s="90"/>
      <c r="AO469" s="90"/>
      <c r="AP469" s="90"/>
      <c r="AQ469" s="90"/>
      <c r="AR469" s="90"/>
      <c r="AS469" s="90"/>
      <c r="AT469" s="90"/>
      <c r="AU469" s="90"/>
      <c r="AV469" s="90"/>
      <c r="AW469" s="90"/>
      <c r="AX469" s="117"/>
    </row>
    <row r="470" spans="2:50" ht="12.95" customHeight="1" x14ac:dyDescent="0.25">
      <c r="B470" s="102"/>
      <c r="C470" s="106"/>
      <c r="D470" s="110"/>
      <c r="E470" s="114"/>
      <c r="F470" s="28" t="s">
        <v>6</v>
      </c>
      <c r="G470" s="44"/>
      <c r="H470" s="44"/>
      <c r="I470" s="44"/>
      <c r="J470" s="44"/>
      <c r="K470" s="44"/>
      <c r="L470" s="42"/>
      <c r="M470" s="42"/>
      <c r="N470" s="43">
        <f t="shared" si="387"/>
        <v>0</v>
      </c>
      <c r="O470" s="44"/>
      <c r="P470" s="44"/>
      <c r="Q470" s="44"/>
      <c r="R470" s="44"/>
      <c r="S470" s="44"/>
      <c r="T470" s="42"/>
      <c r="U470" s="42"/>
      <c r="V470" s="43">
        <f t="shared" si="388"/>
        <v>0</v>
      </c>
      <c r="W470" s="44"/>
      <c r="X470" s="44"/>
      <c r="Y470" s="44"/>
      <c r="Z470" s="44"/>
      <c r="AA470" s="44"/>
      <c r="AB470" s="42"/>
      <c r="AC470" s="42"/>
      <c r="AD470" s="43">
        <f t="shared" si="389"/>
        <v>0</v>
      </c>
      <c r="AE470" s="44"/>
      <c r="AF470" s="44"/>
      <c r="AG470" s="44"/>
      <c r="AH470" s="44"/>
      <c r="AI470" s="44"/>
      <c r="AJ470" s="42"/>
      <c r="AK470" s="42"/>
      <c r="AL470" s="43">
        <f t="shared" si="390"/>
        <v>0</v>
      </c>
      <c r="AM470" s="150"/>
      <c r="AN470" s="90"/>
      <c r="AO470" s="90"/>
      <c r="AP470" s="90"/>
      <c r="AQ470" s="90"/>
      <c r="AR470" s="90"/>
      <c r="AS470" s="90"/>
      <c r="AT470" s="90"/>
      <c r="AU470" s="90"/>
      <c r="AV470" s="90"/>
      <c r="AW470" s="90"/>
      <c r="AX470" s="117"/>
    </row>
    <row r="471" spans="2:50" ht="12.95" customHeight="1" x14ac:dyDescent="0.25">
      <c r="B471" s="102"/>
      <c r="C471" s="106"/>
      <c r="D471" s="110"/>
      <c r="E471" s="114"/>
      <c r="F471" s="29" t="s">
        <v>35</v>
      </c>
      <c r="G471" s="44"/>
      <c r="H471" s="44"/>
      <c r="I471" s="44"/>
      <c r="J471" s="44"/>
      <c r="K471" s="44"/>
      <c r="L471" s="42"/>
      <c r="M471" s="42"/>
      <c r="N471" s="43">
        <f t="shared" si="387"/>
        <v>0</v>
      </c>
      <c r="O471" s="44"/>
      <c r="P471" s="44"/>
      <c r="Q471" s="44"/>
      <c r="R471" s="44"/>
      <c r="S471" s="44"/>
      <c r="T471" s="42"/>
      <c r="U471" s="42"/>
      <c r="V471" s="43">
        <f t="shared" si="388"/>
        <v>0</v>
      </c>
      <c r="W471" s="44"/>
      <c r="X471" s="44"/>
      <c r="Y471" s="44"/>
      <c r="Z471" s="44"/>
      <c r="AA471" s="44"/>
      <c r="AB471" s="42"/>
      <c r="AC471" s="42"/>
      <c r="AD471" s="43">
        <f t="shared" si="389"/>
        <v>0</v>
      </c>
      <c r="AE471" s="44"/>
      <c r="AF471" s="44"/>
      <c r="AG471" s="44"/>
      <c r="AH471" s="44"/>
      <c r="AI471" s="44"/>
      <c r="AJ471" s="42"/>
      <c r="AK471" s="42"/>
      <c r="AL471" s="43">
        <f t="shared" si="390"/>
        <v>0</v>
      </c>
      <c r="AM471" s="150"/>
      <c r="AN471" s="90"/>
      <c r="AO471" s="90"/>
      <c r="AP471" s="90"/>
      <c r="AQ471" s="90"/>
      <c r="AR471" s="90"/>
      <c r="AS471" s="90"/>
      <c r="AT471" s="90"/>
      <c r="AU471" s="90"/>
      <c r="AV471" s="90"/>
      <c r="AW471" s="90"/>
      <c r="AX471" s="117"/>
    </row>
    <row r="472" spans="2:50" ht="12.95" customHeight="1" x14ac:dyDescent="0.25">
      <c r="B472" s="102"/>
      <c r="C472" s="106"/>
      <c r="D472" s="110"/>
      <c r="E472" s="114"/>
      <c r="F472" s="27" t="s">
        <v>40</v>
      </c>
      <c r="G472" s="44"/>
      <c r="H472" s="44"/>
      <c r="I472" s="44"/>
      <c r="J472" s="44"/>
      <c r="K472" s="44"/>
      <c r="L472" s="42"/>
      <c r="M472" s="42"/>
      <c r="N472" s="43">
        <f t="shared" si="387"/>
        <v>0</v>
      </c>
      <c r="O472" s="44"/>
      <c r="P472" s="44"/>
      <c r="Q472" s="44"/>
      <c r="R472" s="44"/>
      <c r="S472" s="44"/>
      <c r="T472" s="42"/>
      <c r="U472" s="42"/>
      <c r="V472" s="43">
        <f t="shared" si="388"/>
        <v>0</v>
      </c>
      <c r="W472" s="44"/>
      <c r="X472" s="44"/>
      <c r="Y472" s="44"/>
      <c r="Z472" s="44"/>
      <c r="AA472" s="44"/>
      <c r="AB472" s="42"/>
      <c r="AC472" s="42"/>
      <c r="AD472" s="43">
        <f t="shared" si="389"/>
        <v>0</v>
      </c>
      <c r="AE472" s="44"/>
      <c r="AF472" s="44"/>
      <c r="AG472" s="44"/>
      <c r="AH472" s="44"/>
      <c r="AI472" s="44"/>
      <c r="AJ472" s="42"/>
      <c r="AK472" s="42"/>
      <c r="AL472" s="43">
        <f t="shared" si="390"/>
        <v>0</v>
      </c>
      <c r="AM472" s="150"/>
      <c r="AN472" s="90"/>
      <c r="AO472" s="90"/>
      <c r="AP472" s="90"/>
      <c r="AQ472" s="90"/>
      <c r="AR472" s="90"/>
      <c r="AS472" s="90"/>
      <c r="AT472" s="90"/>
      <c r="AU472" s="90"/>
      <c r="AV472" s="90"/>
      <c r="AW472" s="90"/>
      <c r="AX472" s="117"/>
    </row>
    <row r="473" spans="2:50" ht="12.95" customHeight="1" x14ac:dyDescent="0.25">
      <c r="B473" s="102"/>
      <c r="C473" s="106"/>
      <c r="D473" s="110"/>
      <c r="E473" s="114"/>
      <c r="F473" s="27" t="s">
        <v>7</v>
      </c>
      <c r="G473" s="44"/>
      <c r="H473" s="44"/>
      <c r="I473" s="44"/>
      <c r="J473" s="44"/>
      <c r="K473" s="44"/>
      <c r="L473" s="42"/>
      <c r="M473" s="42"/>
      <c r="N473" s="43">
        <f t="shared" si="387"/>
        <v>0</v>
      </c>
      <c r="O473" s="44"/>
      <c r="P473" s="44"/>
      <c r="Q473" s="44"/>
      <c r="R473" s="44"/>
      <c r="S473" s="44"/>
      <c r="T473" s="42"/>
      <c r="U473" s="42"/>
      <c r="V473" s="43">
        <f t="shared" si="388"/>
        <v>0</v>
      </c>
      <c r="W473" s="44"/>
      <c r="X473" s="44"/>
      <c r="Y473" s="44"/>
      <c r="Z473" s="44"/>
      <c r="AA473" s="44"/>
      <c r="AB473" s="42"/>
      <c r="AC473" s="42"/>
      <c r="AD473" s="43">
        <f t="shared" si="389"/>
        <v>0</v>
      </c>
      <c r="AE473" s="44"/>
      <c r="AF473" s="44"/>
      <c r="AG473" s="44"/>
      <c r="AH473" s="44"/>
      <c r="AI473" s="44"/>
      <c r="AJ473" s="42"/>
      <c r="AK473" s="42"/>
      <c r="AL473" s="43">
        <f t="shared" si="390"/>
        <v>0</v>
      </c>
      <c r="AM473" s="150"/>
      <c r="AN473" s="90"/>
      <c r="AO473" s="90"/>
      <c r="AP473" s="90"/>
      <c r="AQ473" s="90"/>
      <c r="AR473" s="90"/>
      <c r="AS473" s="90"/>
      <c r="AT473" s="90"/>
      <c r="AU473" s="90"/>
      <c r="AV473" s="90"/>
      <c r="AW473" s="90"/>
      <c r="AX473" s="117"/>
    </row>
    <row r="474" spans="2:50" ht="12.95" customHeight="1" x14ac:dyDescent="0.25">
      <c r="B474" s="102"/>
      <c r="C474" s="106"/>
      <c r="D474" s="110"/>
      <c r="E474" s="114"/>
      <c r="F474" s="27"/>
      <c r="G474" s="44"/>
      <c r="H474" s="44"/>
      <c r="I474" s="44"/>
      <c r="J474" s="44"/>
      <c r="K474" s="44"/>
      <c r="L474" s="42"/>
      <c r="M474" s="42"/>
      <c r="N474" s="43">
        <f t="shared" si="387"/>
        <v>0</v>
      </c>
      <c r="O474" s="44"/>
      <c r="P474" s="44"/>
      <c r="Q474" s="44"/>
      <c r="R474" s="44"/>
      <c r="S474" s="44"/>
      <c r="T474" s="42"/>
      <c r="U474" s="42"/>
      <c r="V474" s="43">
        <f t="shared" si="388"/>
        <v>0</v>
      </c>
      <c r="W474" s="44"/>
      <c r="X474" s="44"/>
      <c r="Y474" s="44"/>
      <c r="Z474" s="44"/>
      <c r="AA474" s="44"/>
      <c r="AB474" s="42"/>
      <c r="AC474" s="42"/>
      <c r="AD474" s="43">
        <f t="shared" si="389"/>
        <v>0</v>
      </c>
      <c r="AE474" s="44"/>
      <c r="AF474" s="44"/>
      <c r="AG474" s="44"/>
      <c r="AH474" s="44"/>
      <c r="AI474" s="44"/>
      <c r="AJ474" s="42"/>
      <c r="AK474" s="42"/>
      <c r="AL474" s="43">
        <f t="shared" si="390"/>
        <v>0</v>
      </c>
      <c r="AM474" s="150"/>
      <c r="AN474" s="90"/>
      <c r="AO474" s="90"/>
      <c r="AP474" s="90"/>
      <c r="AQ474" s="90"/>
      <c r="AR474" s="90"/>
      <c r="AS474" s="90"/>
      <c r="AT474" s="90"/>
      <c r="AU474" s="90"/>
      <c r="AV474" s="90"/>
      <c r="AW474" s="90"/>
      <c r="AX474" s="117"/>
    </row>
    <row r="475" spans="2:50" ht="12.95" customHeight="1" x14ac:dyDescent="0.25">
      <c r="B475" s="102"/>
      <c r="C475" s="106"/>
      <c r="D475" s="110"/>
      <c r="E475" s="114"/>
      <c r="F475" s="27"/>
      <c r="G475" s="44"/>
      <c r="H475" s="44"/>
      <c r="I475" s="44"/>
      <c r="J475" s="44"/>
      <c r="K475" s="44"/>
      <c r="L475" s="42"/>
      <c r="M475" s="42"/>
      <c r="N475" s="43">
        <f t="shared" si="387"/>
        <v>0</v>
      </c>
      <c r="O475" s="44"/>
      <c r="P475" s="44"/>
      <c r="Q475" s="44"/>
      <c r="R475" s="44"/>
      <c r="S475" s="44"/>
      <c r="T475" s="42"/>
      <c r="U475" s="42"/>
      <c r="V475" s="43">
        <f t="shared" si="388"/>
        <v>0</v>
      </c>
      <c r="W475" s="44"/>
      <c r="X475" s="44"/>
      <c r="Y475" s="44"/>
      <c r="Z475" s="44"/>
      <c r="AA475" s="44"/>
      <c r="AB475" s="42"/>
      <c r="AC475" s="42"/>
      <c r="AD475" s="43">
        <f t="shared" si="389"/>
        <v>0</v>
      </c>
      <c r="AE475" s="44"/>
      <c r="AF475" s="44"/>
      <c r="AG475" s="44"/>
      <c r="AH475" s="44"/>
      <c r="AI475" s="44"/>
      <c r="AJ475" s="42"/>
      <c r="AK475" s="42"/>
      <c r="AL475" s="43">
        <f t="shared" si="390"/>
        <v>0</v>
      </c>
      <c r="AM475" s="150"/>
      <c r="AN475" s="90"/>
      <c r="AO475" s="90"/>
      <c r="AP475" s="90"/>
      <c r="AQ475" s="90"/>
      <c r="AR475" s="90"/>
      <c r="AS475" s="90"/>
      <c r="AT475" s="90"/>
      <c r="AU475" s="90"/>
      <c r="AV475" s="90"/>
      <c r="AW475" s="90"/>
      <c r="AX475" s="117"/>
    </row>
    <row r="476" spans="2:50" ht="12.95" customHeight="1" x14ac:dyDescent="0.25">
      <c r="B476" s="102"/>
      <c r="C476" s="106"/>
      <c r="D476" s="110"/>
      <c r="E476" s="114"/>
      <c r="F476" s="27"/>
      <c r="G476" s="44"/>
      <c r="H476" s="44"/>
      <c r="I476" s="44"/>
      <c r="J476" s="44"/>
      <c r="K476" s="44"/>
      <c r="L476" s="42"/>
      <c r="M476" s="42"/>
      <c r="N476" s="43">
        <f t="shared" si="387"/>
        <v>0</v>
      </c>
      <c r="O476" s="44"/>
      <c r="P476" s="44"/>
      <c r="Q476" s="44"/>
      <c r="R476" s="44"/>
      <c r="S476" s="44"/>
      <c r="T476" s="42"/>
      <c r="U476" s="42"/>
      <c r="V476" s="43">
        <f t="shared" si="388"/>
        <v>0</v>
      </c>
      <c r="W476" s="44"/>
      <c r="X476" s="44"/>
      <c r="Y476" s="44"/>
      <c r="Z476" s="44"/>
      <c r="AA476" s="44"/>
      <c r="AB476" s="42"/>
      <c r="AC476" s="42"/>
      <c r="AD476" s="43">
        <f t="shared" si="389"/>
        <v>0</v>
      </c>
      <c r="AE476" s="44"/>
      <c r="AF476" s="44"/>
      <c r="AG476" s="44"/>
      <c r="AH476" s="44"/>
      <c r="AI476" s="44"/>
      <c r="AJ476" s="42"/>
      <c r="AK476" s="42"/>
      <c r="AL476" s="43">
        <f t="shared" si="390"/>
        <v>0</v>
      </c>
      <c r="AM476" s="150"/>
      <c r="AN476" s="90"/>
      <c r="AO476" s="90"/>
      <c r="AP476" s="90"/>
      <c r="AQ476" s="90"/>
      <c r="AR476" s="90"/>
      <c r="AS476" s="90"/>
      <c r="AT476" s="90"/>
      <c r="AU476" s="90"/>
      <c r="AV476" s="90"/>
      <c r="AW476" s="90"/>
      <c r="AX476" s="117"/>
    </row>
    <row r="477" spans="2:50" ht="12.95" customHeight="1" x14ac:dyDescent="0.25">
      <c r="B477" s="102"/>
      <c r="C477" s="106"/>
      <c r="D477" s="110"/>
      <c r="E477" s="114"/>
      <c r="F477" s="28"/>
      <c r="G477" s="44"/>
      <c r="H477" s="44"/>
      <c r="I477" s="44"/>
      <c r="J477" s="44"/>
      <c r="K477" s="44"/>
      <c r="L477" s="42"/>
      <c r="M477" s="42"/>
      <c r="N477" s="43">
        <f t="shared" si="387"/>
        <v>0</v>
      </c>
      <c r="O477" s="44"/>
      <c r="P477" s="44"/>
      <c r="Q477" s="44"/>
      <c r="R477" s="44"/>
      <c r="S477" s="44"/>
      <c r="T477" s="42"/>
      <c r="U477" s="42"/>
      <c r="V477" s="43">
        <f t="shared" si="388"/>
        <v>0</v>
      </c>
      <c r="W477" s="44"/>
      <c r="X477" s="44"/>
      <c r="Y477" s="44"/>
      <c r="Z477" s="44"/>
      <c r="AA477" s="44"/>
      <c r="AB477" s="42"/>
      <c r="AC477" s="42"/>
      <c r="AD477" s="43">
        <f t="shared" si="389"/>
        <v>0</v>
      </c>
      <c r="AE477" s="44"/>
      <c r="AF477" s="44"/>
      <c r="AG477" s="44"/>
      <c r="AH477" s="44"/>
      <c r="AI477" s="44"/>
      <c r="AJ477" s="42"/>
      <c r="AK477" s="42"/>
      <c r="AL477" s="43">
        <f t="shared" si="390"/>
        <v>0</v>
      </c>
      <c r="AM477" s="150"/>
      <c r="AN477" s="90"/>
      <c r="AO477" s="90"/>
      <c r="AP477" s="90"/>
      <c r="AQ477" s="90"/>
      <c r="AR477" s="90"/>
      <c r="AS477" s="90"/>
      <c r="AT477" s="90"/>
      <c r="AU477" s="90"/>
      <c r="AV477" s="90"/>
      <c r="AW477" s="90"/>
      <c r="AX477" s="117"/>
    </row>
    <row r="478" spans="2:50" ht="12.95" customHeight="1" thickBot="1" x14ac:dyDescent="0.3">
      <c r="B478" s="103"/>
      <c r="C478" s="107"/>
      <c r="D478" s="111"/>
      <c r="E478" s="114"/>
      <c r="F478" s="28"/>
      <c r="G478" s="44"/>
      <c r="H478" s="44"/>
      <c r="I478" s="44"/>
      <c r="J478" s="44"/>
      <c r="K478" s="44"/>
      <c r="L478" s="46"/>
      <c r="M478" s="46"/>
      <c r="N478" s="43">
        <f t="shared" si="387"/>
        <v>0</v>
      </c>
      <c r="O478" s="44"/>
      <c r="P478" s="44"/>
      <c r="Q478" s="44"/>
      <c r="R478" s="44"/>
      <c r="S478" s="44"/>
      <c r="T478" s="46"/>
      <c r="U478" s="46"/>
      <c r="V478" s="43">
        <f t="shared" si="388"/>
        <v>0</v>
      </c>
      <c r="W478" s="44"/>
      <c r="X478" s="44"/>
      <c r="Y478" s="44"/>
      <c r="Z478" s="44"/>
      <c r="AA478" s="44"/>
      <c r="AB478" s="46"/>
      <c r="AC478" s="46"/>
      <c r="AD478" s="43">
        <f t="shared" si="389"/>
        <v>0</v>
      </c>
      <c r="AE478" s="44"/>
      <c r="AF478" s="44"/>
      <c r="AG478" s="44"/>
      <c r="AH478" s="44"/>
      <c r="AI478" s="44"/>
      <c r="AJ478" s="46"/>
      <c r="AK478" s="46"/>
      <c r="AL478" s="43">
        <f t="shared" si="390"/>
        <v>0</v>
      </c>
      <c r="AM478" s="150"/>
      <c r="AN478" s="90"/>
      <c r="AO478" s="90"/>
      <c r="AP478" s="90"/>
      <c r="AQ478" s="90"/>
      <c r="AR478" s="90"/>
      <c r="AS478" s="90"/>
      <c r="AT478" s="90"/>
      <c r="AU478" s="90"/>
      <c r="AV478" s="90"/>
      <c r="AW478" s="90"/>
      <c r="AX478" s="117"/>
    </row>
    <row r="479" spans="2:50" ht="12.95" hidden="1" customHeight="1" thickBot="1" x14ac:dyDescent="0.3">
      <c r="B479" s="104"/>
      <c r="C479" s="108"/>
      <c r="D479" s="112"/>
      <c r="E479" s="115"/>
      <c r="F479" s="28" t="s">
        <v>36</v>
      </c>
      <c r="G479" s="48"/>
      <c r="H479" s="48"/>
      <c r="I479" s="48"/>
      <c r="J479" s="48"/>
      <c r="K479" s="48"/>
      <c r="L479" s="47"/>
      <c r="M479" s="47"/>
      <c r="N479" s="43">
        <f>N468+N469+N471+N476+N477+N478+N474+N475</f>
        <v>0</v>
      </c>
      <c r="O479" s="49"/>
      <c r="P479" s="49"/>
      <c r="Q479" s="49"/>
      <c r="R479" s="49"/>
      <c r="S479" s="49"/>
      <c r="T479" s="47"/>
      <c r="U479" s="47"/>
      <c r="V479" s="43">
        <f>V468+V469+V471+V476+V477+V478+V474+V475</f>
        <v>0</v>
      </c>
      <c r="W479" s="49"/>
      <c r="X479" s="49"/>
      <c r="Y479" s="49"/>
      <c r="Z479" s="49"/>
      <c r="AA479" s="49"/>
      <c r="AB479" s="47"/>
      <c r="AC479" s="47"/>
      <c r="AD479" s="43">
        <f>AD468+AD469+AD471+AD476+AD477+AD478+AD474+AD475</f>
        <v>0</v>
      </c>
      <c r="AE479" s="49"/>
      <c r="AF479" s="49"/>
      <c r="AG479" s="49"/>
      <c r="AH479" s="49"/>
      <c r="AI479" s="49"/>
      <c r="AJ479" s="47"/>
      <c r="AK479" s="47"/>
      <c r="AL479" s="43">
        <f>AL468+AL469+AL471+AL476+AL477+AL478+AL474+AL475</f>
        <v>0</v>
      </c>
      <c r="AM479" s="151"/>
      <c r="AN479" s="91"/>
      <c r="AO479" s="91"/>
      <c r="AP479" s="91"/>
      <c r="AQ479" s="91"/>
      <c r="AR479" s="91"/>
      <c r="AS479" s="91"/>
      <c r="AT479" s="91"/>
      <c r="AU479" s="91"/>
      <c r="AV479" s="91"/>
      <c r="AW479" s="91"/>
      <c r="AX479" s="118"/>
    </row>
    <row r="480" spans="2:50" ht="12.95" customHeight="1" thickTop="1" x14ac:dyDescent="0.25">
      <c r="B480" s="102">
        <v>26</v>
      </c>
      <c r="C480" s="105">
        <f>NİSAN!C480</f>
        <v>0</v>
      </c>
      <c r="D480" s="109">
        <f>NİSAN!D480</f>
        <v>0</v>
      </c>
      <c r="E480" s="113">
        <f>NİSAN!E480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149">
        <f t="shared" ref="AM480" si="391">N480+V480+AD480+AL480</f>
        <v>0</v>
      </c>
      <c r="AN480" s="89">
        <f t="shared" ref="AN480" si="392">N481+V481+AD481+AL481</f>
        <v>0</v>
      </c>
      <c r="AO480" s="89">
        <f t="shared" ref="AO480" si="393">N482+V482+AD482+AL482</f>
        <v>0</v>
      </c>
      <c r="AP480" s="89">
        <f t="shared" ref="AP480" si="394">N483+V483+AD483+AL483</f>
        <v>0</v>
      </c>
      <c r="AQ480" s="89">
        <f t="shared" ref="AQ480" si="395">N484+V484+AD484+AL484</f>
        <v>0</v>
      </c>
      <c r="AR480" s="89">
        <f t="shared" ref="AR480" si="396">N485+V485+AD485+AL485</f>
        <v>0</v>
      </c>
      <c r="AS480" s="89">
        <f t="shared" ref="AS480" si="397">N486+V486+AD486+AL486</f>
        <v>0</v>
      </c>
      <c r="AT480" s="89">
        <f t="shared" ref="AT480" si="398">N498+V498+AD498+AL498</f>
        <v>0</v>
      </c>
      <c r="AU480" s="89">
        <f t="shared" ref="AU480" si="399">N491+V491+AD491+AL491</f>
        <v>0</v>
      </c>
      <c r="AV480" s="89">
        <f t="shared" ref="AV480" si="400">N492+V492+AD492+AL492</f>
        <v>0</v>
      </c>
      <c r="AW480" s="89">
        <f t="shared" ref="AW480" si="401">N489+V489+AD489+AL489</f>
        <v>0</v>
      </c>
      <c r="AX480" s="116">
        <f t="shared" ref="AX480" si="402">SUM(AN480:AW498)</f>
        <v>0</v>
      </c>
    </row>
    <row r="481" spans="2:50"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150"/>
      <c r="AN481" s="90"/>
      <c r="AO481" s="90"/>
      <c r="AP481" s="90"/>
      <c r="AQ481" s="90"/>
      <c r="AR481" s="90"/>
      <c r="AS481" s="90"/>
      <c r="AT481" s="90"/>
      <c r="AU481" s="90"/>
      <c r="AV481" s="90"/>
      <c r="AW481" s="90"/>
      <c r="AX481" s="117"/>
    </row>
    <row r="482" spans="2:50"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150"/>
      <c r="AN482" s="90"/>
      <c r="AO482" s="90"/>
      <c r="AP482" s="90"/>
      <c r="AQ482" s="90"/>
      <c r="AR482" s="90"/>
      <c r="AS482" s="90"/>
      <c r="AT482" s="90"/>
      <c r="AU482" s="90"/>
      <c r="AV482" s="90"/>
      <c r="AW482" s="90"/>
      <c r="AX482" s="117"/>
    </row>
    <row r="483" spans="2:50"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150"/>
      <c r="AN483" s="90"/>
      <c r="AO483" s="90"/>
      <c r="AP483" s="90"/>
      <c r="AQ483" s="90"/>
      <c r="AR483" s="90"/>
      <c r="AS483" s="90"/>
      <c r="AT483" s="90"/>
      <c r="AU483" s="90"/>
      <c r="AV483" s="90"/>
      <c r="AW483" s="90"/>
      <c r="AX483" s="117"/>
    </row>
    <row r="484" spans="2:50"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150"/>
      <c r="AN484" s="90"/>
      <c r="AO484" s="90"/>
      <c r="AP484" s="90"/>
      <c r="AQ484" s="90"/>
      <c r="AR484" s="90"/>
      <c r="AS484" s="90"/>
      <c r="AT484" s="90"/>
      <c r="AU484" s="90"/>
      <c r="AV484" s="90"/>
      <c r="AW484" s="90"/>
      <c r="AX484" s="117"/>
    </row>
    <row r="485" spans="2:50" ht="12.95" customHeight="1" x14ac:dyDescent="0.25">
      <c r="B485" s="102"/>
      <c r="C485" s="106"/>
      <c r="D485" s="110"/>
      <c r="E485" s="114"/>
      <c r="F485" s="27" t="s">
        <v>37</v>
      </c>
      <c r="G485" s="44"/>
      <c r="H485" s="44"/>
      <c r="I485" s="44"/>
      <c r="J485" s="44"/>
      <c r="K485" s="44"/>
      <c r="L485" s="42"/>
      <c r="M485" s="42"/>
      <c r="N485" s="43">
        <f>SUM(G485:M485)</f>
        <v>0</v>
      </c>
      <c r="O485" s="44"/>
      <c r="P485" s="44"/>
      <c r="Q485" s="44"/>
      <c r="R485" s="44"/>
      <c r="S485" s="44"/>
      <c r="T485" s="42"/>
      <c r="U485" s="42"/>
      <c r="V485" s="43">
        <f>SUM(O485:U485)</f>
        <v>0</v>
      </c>
      <c r="W485" s="44"/>
      <c r="X485" s="44"/>
      <c r="Y485" s="44"/>
      <c r="Z485" s="44"/>
      <c r="AA485" s="44"/>
      <c r="AB485" s="42"/>
      <c r="AC485" s="42"/>
      <c r="AD485" s="43">
        <f>SUM(W485:AC485)</f>
        <v>0</v>
      </c>
      <c r="AE485" s="44"/>
      <c r="AF485" s="44"/>
      <c r="AG485" s="44"/>
      <c r="AH485" s="44"/>
      <c r="AI485" s="44"/>
      <c r="AJ485" s="42"/>
      <c r="AK485" s="42"/>
      <c r="AL485" s="43">
        <f>SUM(AE485:AK485)</f>
        <v>0</v>
      </c>
      <c r="AM485" s="150"/>
      <c r="AN485" s="90"/>
      <c r="AO485" s="90"/>
      <c r="AP485" s="90"/>
      <c r="AQ485" s="90"/>
      <c r="AR485" s="90"/>
      <c r="AS485" s="90"/>
      <c r="AT485" s="90"/>
      <c r="AU485" s="90"/>
      <c r="AV485" s="90"/>
      <c r="AW485" s="90"/>
      <c r="AX485" s="117"/>
    </row>
    <row r="486" spans="2:50" ht="12.95" customHeight="1" x14ac:dyDescent="0.25">
      <c r="B486" s="102"/>
      <c r="C486" s="106"/>
      <c r="D486" s="110"/>
      <c r="E486" s="114"/>
      <c r="F486" s="28" t="s">
        <v>31</v>
      </c>
      <c r="G486" s="45"/>
      <c r="H486" s="45"/>
      <c r="I486" s="45"/>
      <c r="J486" s="45"/>
      <c r="K486" s="45">
        <f>IF((N480-E480)&lt;=0,0,IF((N480-E480)&gt;0,(N480-E480)))</f>
        <v>0</v>
      </c>
      <c r="L486" s="42"/>
      <c r="M486" s="42"/>
      <c r="N486" s="43">
        <f t="shared" ref="N486:N497" si="403">SUM(G486:M486)</f>
        <v>0</v>
      </c>
      <c r="O486" s="45"/>
      <c r="P486" s="45"/>
      <c r="Q486" s="45"/>
      <c r="R486" s="45"/>
      <c r="S486" s="45">
        <f>IF((V480-E480)&lt;=0,0,IF((V480-E480)&gt;0,(V480-E480)))</f>
        <v>0</v>
      </c>
      <c r="T486" s="42"/>
      <c r="U486" s="42"/>
      <c r="V486" s="43">
        <f t="shared" ref="V486:V497" si="404">SUM(O486:U486)</f>
        <v>0</v>
      </c>
      <c r="W486" s="45"/>
      <c r="X486" s="45"/>
      <c r="Y486" s="45"/>
      <c r="Z486" s="45"/>
      <c r="AA486" s="45">
        <f>IF((AD480-E480)&lt;=0,0,IF((AD480-E480)&gt;0,(AD480-E480)))</f>
        <v>0</v>
      </c>
      <c r="AB486" s="42"/>
      <c r="AC486" s="42"/>
      <c r="AD486" s="43">
        <f t="shared" ref="AD486:AD497" si="405">SUM(W486:AC486)</f>
        <v>0</v>
      </c>
      <c r="AE486" s="45"/>
      <c r="AF486" s="45"/>
      <c r="AG486" s="45"/>
      <c r="AH486" s="45"/>
      <c r="AI486" s="45">
        <f>IF((AL480-E480)&lt;=0,0,IF((AL480-E480)&gt;0,(AL480-E480)))</f>
        <v>0</v>
      </c>
      <c r="AJ486" s="42"/>
      <c r="AK486" s="42"/>
      <c r="AL486" s="43">
        <f t="shared" ref="AL486:AL497" si="406">SUM(AE486:AK486)</f>
        <v>0</v>
      </c>
      <c r="AM486" s="150"/>
      <c r="AN486" s="90"/>
      <c r="AO486" s="90"/>
      <c r="AP486" s="90"/>
      <c r="AQ486" s="90"/>
      <c r="AR486" s="90"/>
      <c r="AS486" s="90"/>
      <c r="AT486" s="90"/>
      <c r="AU486" s="90"/>
      <c r="AV486" s="90"/>
      <c r="AW486" s="90"/>
      <c r="AX486" s="117"/>
    </row>
    <row r="487" spans="2:50"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03"/>
        <v>0</v>
      </c>
      <c r="O487" s="45"/>
      <c r="P487" s="45"/>
      <c r="Q487" s="45"/>
      <c r="R487" s="45"/>
      <c r="S487" s="44">
        <f>IF(E480-15&lt;0,0,IF(SUM(O480:U485)&lt;10,0,IF(SUM(O480:U485)&lt;20,1,IF(SUM(O480:U485)&lt;30,2,IF(SUM(O480:U485)&gt;=30,3)))))</f>
        <v>0</v>
      </c>
      <c r="T487" s="42"/>
      <c r="U487" s="42"/>
      <c r="V487" s="43">
        <f t="shared" si="404"/>
        <v>0</v>
      </c>
      <c r="W487" s="45"/>
      <c r="X487" s="45"/>
      <c r="Y487" s="45"/>
      <c r="Z487" s="45"/>
      <c r="AA487" s="44">
        <f>IF(E480-15&lt;0,0,IF(SUM(W480:AC485)&lt;10,0,IF(SUM(W480:AC485)&lt;20,1,IF(SUM(W480:AC485)&lt;30,2,IF(SUM(W480:AC485)&gt;=30,3)))))</f>
        <v>0</v>
      </c>
      <c r="AB487" s="42"/>
      <c r="AC487" s="42"/>
      <c r="AD487" s="43">
        <f t="shared" si="405"/>
        <v>0</v>
      </c>
      <c r="AE487" s="45"/>
      <c r="AF487" s="45"/>
      <c r="AG487" s="45"/>
      <c r="AH487" s="45"/>
      <c r="AI487" s="44">
        <f>IF(E480-15&lt;0,0,IF(SUM(AE480:AK485)&lt;10,0,IF(SUM(AE480:AK485)&lt;20,1,IF(SUM(AE480:AK485)&lt;30,2,IF(SUM(AE480:AK485)&gt;=30,3)))))</f>
        <v>0</v>
      </c>
      <c r="AJ487" s="42"/>
      <c r="AK487" s="42"/>
      <c r="AL487" s="43">
        <f t="shared" si="406"/>
        <v>0</v>
      </c>
      <c r="AM487" s="150"/>
      <c r="AN487" s="90"/>
      <c r="AO487" s="90"/>
      <c r="AP487" s="90"/>
      <c r="AQ487" s="90"/>
      <c r="AR487" s="90"/>
      <c r="AS487" s="90"/>
      <c r="AT487" s="90"/>
      <c r="AU487" s="90"/>
      <c r="AV487" s="90"/>
      <c r="AW487" s="90"/>
      <c r="AX487" s="117"/>
    </row>
    <row r="488" spans="2:50" ht="12.95" customHeight="1" x14ac:dyDescent="0.25">
      <c r="B488" s="102"/>
      <c r="C488" s="106"/>
      <c r="D488" s="110"/>
      <c r="E488" s="114"/>
      <c r="F488" s="28" t="s">
        <v>41</v>
      </c>
      <c r="G488" s="44"/>
      <c r="H488" s="44"/>
      <c r="I488" s="44"/>
      <c r="J488" s="44"/>
      <c r="K488" s="45"/>
      <c r="L488" s="42"/>
      <c r="M488" s="42"/>
      <c r="N488" s="43">
        <f t="shared" si="403"/>
        <v>0</v>
      </c>
      <c r="O488" s="44"/>
      <c r="P488" s="44"/>
      <c r="Q488" s="44"/>
      <c r="R488" s="44"/>
      <c r="S488" s="45"/>
      <c r="T488" s="42"/>
      <c r="U488" s="42"/>
      <c r="V488" s="43">
        <f t="shared" si="404"/>
        <v>0</v>
      </c>
      <c r="W488" s="44"/>
      <c r="X488" s="44"/>
      <c r="Y488" s="44"/>
      <c r="Z488" s="44"/>
      <c r="AA488" s="45"/>
      <c r="AB488" s="42"/>
      <c r="AC488" s="42"/>
      <c r="AD488" s="43">
        <f t="shared" si="405"/>
        <v>0</v>
      </c>
      <c r="AE488" s="44"/>
      <c r="AF488" s="44"/>
      <c r="AG488" s="44"/>
      <c r="AH488" s="44"/>
      <c r="AI488" s="45"/>
      <c r="AJ488" s="42"/>
      <c r="AK488" s="42"/>
      <c r="AL488" s="43">
        <f t="shared" si="406"/>
        <v>0</v>
      </c>
      <c r="AM488" s="150"/>
      <c r="AN488" s="90"/>
      <c r="AO488" s="90"/>
      <c r="AP488" s="90"/>
      <c r="AQ488" s="90"/>
      <c r="AR488" s="90"/>
      <c r="AS488" s="90"/>
      <c r="AT488" s="90"/>
      <c r="AU488" s="90"/>
      <c r="AV488" s="90"/>
      <c r="AW488" s="90"/>
      <c r="AX488" s="117"/>
    </row>
    <row r="489" spans="2:50" ht="12.95" customHeight="1" x14ac:dyDescent="0.25">
      <c r="B489" s="102"/>
      <c r="C489" s="106"/>
      <c r="D489" s="110"/>
      <c r="E489" s="114"/>
      <c r="F489" s="28" t="s">
        <v>6</v>
      </c>
      <c r="G489" s="44"/>
      <c r="H489" s="44"/>
      <c r="I489" s="44"/>
      <c r="J489" s="44"/>
      <c r="K489" s="44"/>
      <c r="L489" s="42"/>
      <c r="M489" s="42"/>
      <c r="N489" s="43">
        <f t="shared" si="403"/>
        <v>0</v>
      </c>
      <c r="O489" s="44"/>
      <c r="P489" s="44"/>
      <c r="Q489" s="44"/>
      <c r="R489" s="44"/>
      <c r="S489" s="44"/>
      <c r="T489" s="42"/>
      <c r="U489" s="42"/>
      <c r="V489" s="43">
        <f t="shared" si="404"/>
        <v>0</v>
      </c>
      <c r="W489" s="44"/>
      <c r="X489" s="44"/>
      <c r="Y489" s="44"/>
      <c r="Z489" s="44"/>
      <c r="AA489" s="44"/>
      <c r="AB489" s="42"/>
      <c r="AC489" s="42"/>
      <c r="AD489" s="43">
        <f t="shared" si="405"/>
        <v>0</v>
      </c>
      <c r="AE489" s="44"/>
      <c r="AF489" s="44"/>
      <c r="AG489" s="44"/>
      <c r="AH489" s="44"/>
      <c r="AI489" s="44"/>
      <c r="AJ489" s="42"/>
      <c r="AK489" s="42"/>
      <c r="AL489" s="43">
        <f t="shared" si="406"/>
        <v>0</v>
      </c>
      <c r="AM489" s="150"/>
      <c r="AN489" s="90"/>
      <c r="AO489" s="90"/>
      <c r="AP489" s="90"/>
      <c r="AQ489" s="90"/>
      <c r="AR489" s="90"/>
      <c r="AS489" s="90"/>
      <c r="AT489" s="90"/>
      <c r="AU489" s="90"/>
      <c r="AV489" s="90"/>
      <c r="AW489" s="90"/>
      <c r="AX489" s="117"/>
    </row>
    <row r="490" spans="2:50" ht="12.95" customHeight="1" x14ac:dyDescent="0.25">
      <c r="B490" s="102"/>
      <c r="C490" s="106"/>
      <c r="D490" s="110"/>
      <c r="E490" s="114"/>
      <c r="F490" s="29" t="s">
        <v>35</v>
      </c>
      <c r="G490" s="44"/>
      <c r="H490" s="44"/>
      <c r="I490" s="44"/>
      <c r="J490" s="44"/>
      <c r="K490" s="44"/>
      <c r="L490" s="42"/>
      <c r="M490" s="42"/>
      <c r="N490" s="43">
        <f t="shared" si="403"/>
        <v>0</v>
      </c>
      <c r="O490" s="44"/>
      <c r="P490" s="44"/>
      <c r="Q490" s="44"/>
      <c r="R490" s="44"/>
      <c r="S490" s="44"/>
      <c r="T490" s="42"/>
      <c r="U490" s="42"/>
      <c r="V490" s="43">
        <f t="shared" si="404"/>
        <v>0</v>
      </c>
      <c r="W490" s="44"/>
      <c r="X490" s="44"/>
      <c r="Y490" s="44"/>
      <c r="Z490" s="44"/>
      <c r="AA490" s="44"/>
      <c r="AB490" s="42"/>
      <c r="AC490" s="42"/>
      <c r="AD490" s="43">
        <f t="shared" si="405"/>
        <v>0</v>
      </c>
      <c r="AE490" s="44"/>
      <c r="AF490" s="44"/>
      <c r="AG490" s="44"/>
      <c r="AH490" s="44"/>
      <c r="AI490" s="44"/>
      <c r="AJ490" s="42"/>
      <c r="AK490" s="42"/>
      <c r="AL490" s="43">
        <f t="shared" si="406"/>
        <v>0</v>
      </c>
      <c r="AM490" s="150"/>
      <c r="AN490" s="90"/>
      <c r="AO490" s="90"/>
      <c r="AP490" s="90"/>
      <c r="AQ490" s="90"/>
      <c r="AR490" s="90"/>
      <c r="AS490" s="90"/>
      <c r="AT490" s="90"/>
      <c r="AU490" s="90"/>
      <c r="AV490" s="90"/>
      <c r="AW490" s="90"/>
      <c r="AX490" s="117"/>
    </row>
    <row r="491" spans="2:50" ht="12.95" customHeight="1" x14ac:dyDescent="0.25">
      <c r="B491" s="102"/>
      <c r="C491" s="106"/>
      <c r="D491" s="110"/>
      <c r="E491" s="114"/>
      <c r="F491" s="27" t="s">
        <v>40</v>
      </c>
      <c r="G491" s="44"/>
      <c r="H491" s="44"/>
      <c r="I491" s="44"/>
      <c r="J491" s="44"/>
      <c r="K491" s="44"/>
      <c r="L491" s="42"/>
      <c r="M491" s="42"/>
      <c r="N491" s="43">
        <f t="shared" si="403"/>
        <v>0</v>
      </c>
      <c r="O491" s="44"/>
      <c r="P491" s="44"/>
      <c r="Q491" s="44"/>
      <c r="R491" s="44"/>
      <c r="S491" s="44"/>
      <c r="T491" s="42"/>
      <c r="U491" s="42"/>
      <c r="V491" s="43">
        <f t="shared" si="404"/>
        <v>0</v>
      </c>
      <c r="W491" s="44"/>
      <c r="X491" s="44"/>
      <c r="Y491" s="44"/>
      <c r="Z491" s="44"/>
      <c r="AA491" s="44"/>
      <c r="AB491" s="42"/>
      <c r="AC491" s="42"/>
      <c r="AD491" s="43">
        <f t="shared" si="405"/>
        <v>0</v>
      </c>
      <c r="AE491" s="44"/>
      <c r="AF491" s="44"/>
      <c r="AG491" s="44"/>
      <c r="AH491" s="44"/>
      <c r="AI491" s="44"/>
      <c r="AJ491" s="42"/>
      <c r="AK491" s="42"/>
      <c r="AL491" s="43">
        <f t="shared" si="406"/>
        <v>0</v>
      </c>
      <c r="AM491" s="150"/>
      <c r="AN491" s="90"/>
      <c r="AO491" s="90"/>
      <c r="AP491" s="90"/>
      <c r="AQ491" s="90"/>
      <c r="AR491" s="90"/>
      <c r="AS491" s="90"/>
      <c r="AT491" s="90"/>
      <c r="AU491" s="90"/>
      <c r="AV491" s="90"/>
      <c r="AW491" s="90"/>
      <c r="AX491" s="117"/>
    </row>
    <row r="492" spans="2:50" ht="12.95" customHeight="1" x14ac:dyDescent="0.25">
      <c r="B492" s="102"/>
      <c r="C492" s="106"/>
      <c r="D492" s="110"/>
      <c r="E492" s="114"/>
      <c r="F492" s="27" t="s">
        <v>7</v>
      </c>
      <c r="G492" s="44"/>
      <c r="H492" s="44"/>
      <c r="I492" s="44"/>
      <c r="J492" s="44"/>
      <c r="K492" s="44"/>
      <c r="L492" s="42"/>
      <c r="M492" s="42"/>
      <c r="N492" s="43">
        <f t="shared" si="403"/>
        <v>0</v>
      </c>
      <c r="O492" s="44"/>
      <c r="P492" s="44"/>
      <c r="Q492" s="44"/>
      <c r="R492" s="44"/>
      <c r="S492" s="44"/>
      <c r="T492" s="42"/>
      <c r="U492" s="42"/>
      <c r="V492" s="43">
        <f t="shared" si="404"/>
        <v>0</v>
      </c>
      <c r="W492" s="44"/>
      <c r="X492" s="44"/>
      <c r="Y492" s="44"/>
      <c r="Z492" s="44"/>
      <c r="AA492" s="44"/>
      <c r="AB492" s="42"/>
      <c r="AC492" s="42"/>
      <c r="AD492" s="43">
        <f t="shared" si="405"/>
        <v>0</v>
      </c>
      <c r="AE492" s="44"/>
      <c r="AF492" s="44"/>
      <c r="AG492" s="44"/>
      <c r="AH492" s="44"/>
      <c r="AI492" s="44"/>
      <c r="AJ492" s="42"/>
      <c r="AK492" s="42"/>
      <c r="AL492" s="43">
        <f t="shared" si="406"/>
        <v>0</v>
      </c>
      <c r="AM492" s="150"/>
      <c r="AN492" s="90"/>
      <c r="AO492" s="90"/>
      <c r="AP492" s="90"/>
      <c r="AQ492" s="90"/>
      <c r="AR492" s="90"/>
      <c r="AS492" s="90"/>
      <c r="AT492" s="90"/>
      <c r="AU492" s="90"/>
      <c r="AV492" s="90"/>
      <c r="AW492" s="90"/>
      <c r="AX492" s="117"/>
    </row>
    <row r="493" spans="2:50" ht="12.95" customHeight="1" x14ac:dyDescent="0.25">
      <c r="B493" s="102"/>
      <c r="C493" s="106"/>
      <c r="D493" s="110"/>
      <c r="E493" s="114"/>
      <c r="F493" s="27"/>
      <c r="G493" s="44"/>
      <c r="H493" s="44"/>
      <c r="I493" s="44"/>
      <c r="J493" s="44"/>
      <c r="K493" s="44"/>
      <c r="L493" s="42"/>
      <c r="M493" s="42"/>
      <c r="N493" s="43">
        <f t="shared" si="403"/>
        <v>0</v>
      </c>
      <c r="O493" s="44"/>
      <c r="P493" s="44"/>
      <c r="Q493" s="44"/>
      <c r="R493" s="44"/>
      <c r="S493" s="44"/>
      <c r="T493" s="42"/>
      <c r="U493" s="42"/>
      <c r="V493" s="43">
        <f t="shared" si="404"/>
        <v>0</v>
      </c>
      <c r="W493" s="44"/>
      <c r="X493" s="44"/>
      <c r="Y493" s="44"/>
      <c r="Z493" s="44"/>
      <c r="AA493" s="44"/>
      <c r="AB493" s="42"/>
      <c r="AC493" s="42"/>
      <c r="AD493" s="43">
        <f t="shared" si="405"/>
        <v>0</v>
      </c>
      <c r="AE493" s="44"/>
      <c r="AF493" s="44"/>
      <c r="AG493" s="44"/>
      <c r="AH493" s="44"/>
      <c r="AI493" s="44"/>
      <c r="AJ493" s="42"/>
      <c r="AK493" s="42"/>
      <c r="AL493" s="43">
        <f t="shared" si="406"/>
        <v>0</v>
      </c>
      <c r="AM493" s="150"/>
      <c r="AN493" s="90"/>
      <c r="AO493" s="90"/>
      <c r="AP493" s="90"/>
      <c r="AQ493" s="90"/>
      <c r="AR493" s="90"/>
      <c r="AS493" s="90"/>
      <c r="AT493" s="90"/>
      <c r="AU493" s="90"/>
      <c r="AV493" s="90"/>
      <c r="AW493" s="90"/>
      <c r="AX493" s="117"/>
    </row>
    <row r="494" spans="2:50" ht="12.95" customHeight="1" x14ac:dyDescent="0.25">
      <c r="B494" s="102"/>
      <c r="C494" s="106"/>
      <c r="D494" s="110"/>
      <c r="E494" s="114"/>
      <c r="F494" s="27"/>
      <c r="G494" s="44"/>
      <c r="H494" s="44"/>
      <c r="I494" s="44"/>
      <c r="J494" s="44"/>
      <c r="K494" s="44"/>
      <c r="L494" s="42"/>
      <c r="M494" s="42"/>
      <c r="N494" s="43">
        <f t="shared" si="403"/>
        <v>0</v>
      </c>
      <c r="O494" s="44"/>
      <c r="P494" s="44"/>
      <c r="Q494" s="44"/>
      <c r="R494" s="44"/>
      <c r="S494" s="44"/>
      <c r="T494" s="42"/>
      <c r="U494" s="42"/>
      <c r="V494" s="43">
        <f t="shared" si="404"/>
        <v>0</v>
      </c>
      <c r="W494" s="44"/>
      <c r="X494" s="44"/>
      <c r="Y494" s="44"/>
      <c r="Z494" s="44"/>
      <c r="AA494" s="44"/>
      <c r="AB494" s="42"/>
      <c r="AC494" s="42"/>
      <c r="AD494" s="43">
        <f t="shared" si="405"/>
        <v>0</v>
      </c>
      <c r="AE494" s="44"/>
      <c r="AF494" s="44"/>
      <c r="AG494" s="44"/>
      <c r="AH494" s="44"/>
      <c r="AI494" s="44"/>
      <c r="AJ494" s="42"/>
      <c r="AK494" s="42"/>
      <c r="AL494" s="43">
        <f t="shared" si="406"/>
        <v>0</v>
      </c>
      <c r="AM494" s="150"/>
      <c r="AN494" s="90"/>
      <c r="AO494" s="90"/>
      <c r="AP494" s="90"/>
      <c r="AQ494" s="90"/>
      <c r="AR494" s="90"/>
      <c r="AS494" s="90"/>
      <c r="AT494" s="90"/>
      <c r="AU494" s="90"/>
      <c r="AV494" s="90"/>
      <c r="AW494" s="90"/>
      <c r="AX494" s="117"/>
    </row>
    <row r="495" spans="2:50" ht="12.95" customHeight="1" x14ac:dyDescent="0.25">
      <c r="B495" s="102"/>
      <c r="C495" s="106"/>
      <c r="D495" s="110"/>
      <c r="E495" s="114"/>
      <c r="F495" s="27"/>
      <c r="G495" s="44"/>
      <c r="H495" s="44"/>
      <c r="I495" s="44"/>
      <c r="J495" s="44"/>
      <c r="K495" s="44"/>
      <c r="L495" s="42"/>
      <c r="M495" s="42"/>
      <c r="N495" s="43">
        <f t="shared" si="403"/>
        <v>0</v>
      </c>
      <c r="O495" s="44"/>
      <c r="P495" s="44"/>
      <c r="Q495" s="44"/>
      <c r="R495" s="44"/>
      <c r="S495" s="44"/>
      <c r="T495" s="42"/>
      <c r="U495" s="42"/>
      <c r="V495" s="43">
        <f t="shared" si="404"/>
        <v>0</v>
      </c>
      <c r="W495" s="44"/>
      <c r="X495" s="44"/>
      <c r="Y495" s="44"/>
      <c r="Z495" s="44"/>
      <c r="AA495" s="44"/>
      <c r="AB495" s="42"/>
      <c r="AC495" s="42"/>
      <c r="AD495" s="43">
        <f t="shared" si="405"/>
        <v>0</v>
      </c>
      <c r="AE495" s="44"/>
      <c r="AF495" s="44"/>
      <c r="AG495" s="44"/>
      <c r="AH495" s="44"/>
      <c r="AI495" s="44"/>
      <c r="AJ495" s="42"/>
      <c r="AK495" s="42"/>
      <c r="AL495" s="43">
        <f t="shared" si="406"/>
        <v>0</v>
      </c>
      <c r="AM495" s="150"/>
      <c r="AN495" s="90"/>
      <c r="AO495" s="90"/>
      <c r="AP495" s="90"/>
      <c r="AQ495" s="90"/>
      <c r="AR495" s="90"/>
      <c r="AS495" s="90"/>
      <c r="AT495" s="90"/>
      <c r="AU495" s="90"/>
      <c r="AV495" s="90"/>
      <c r="AW495" s="90"/>
      <c r="AX495" s="117"/>
    </row>
    <row r="496" spans="2:50" ht="12.95" customHeight="1" x14ac:dyDescent="0.25">
      <c r="B496" s="102"/>
      <c r="C496" s="106"/>
      <c r="D496" s="110"/>
      <c r="E496" s="114"/>
      <c r="F496" s="28"/>
      <c r="G496" s="44"/>
      <c r="H496" s="44"/>
      <c r="I496" s="44"/>
      <c r="J496" s="44"/>
      <c r="K496" s="44"/>
      <c r="L496" s="42"/>
      <c r="M496" s="42"/>
      <c r="N496" s="43">
        <f t="shared" si="403"/>
        <v>0</v>
      </c>
      <c r="O496" s="44"/>
      <c r="P496" s="44"/>
      <c r="Q496" s="44"/>
      <c r="R496" s="44"/>
      <c r="S496" s="44"/>
      <c r="T496" s="42"/>
      <c r="U496" s="42"/>
      <c r="V496" s="43">
        <f t="shared" si="404"/>
        <v>0</v>
      </c>
      <c r="W496" s="44"/>
      <c r="X496" s="44"/>
      <c r="Y496" s="44"/>
      <c r="Z496" s="44"/>
      <c r="AA496" s="44"/>
      <c r="AB496" s="42"/>
      <c r="AC496" s="42"/>
      <c r="AD496" s="43">
        <f t="shared" si="405"/>
        <v>0</v>
      </c>
      <c r="AE496" s="44"/>
      <c r="AF496" s="44"/>
      <c r="AG496" s="44"/>
      <c r="AH496" s="44"/>
      <c r="AI496" s="44"/>
      <c r="AJ496" s="42"/>
      <c r="AK496" s="42"/>
      <c r="AL496" s="43">
        <f t="shared" si="406"/>
        <v>0</v>
      </c>
      <c r="AM496" s="150"/>
      <c r="AN496" s="90"/>
      <c r="AO496" s="90"/>
      <c r="AP496" s="90"/>
      <c r="AQ496" s="90"/>
      <c r="AR496" s="90"/>
      <c r="AS496" s="90"/>
      <c r="AT496" s="90"/>
      <c r="AU496" s="90"/>
      <c r="AV496" s="90"/>
      <c r="AW496" s="90"/>
      <c r="AX496" s="117"/>
    </row>
    <row r="497" spans="2:50" ht="12.95" customHeight="1" thickBot="1" x14ac:dyDescent="0.3">
      <c r="B497" s="103"/>
      <c r="C497" s="107"/>
      <c r="D497" s="111"/>
      <c r="E497" s="114"/>
      <c r="F497" s="28"/>
      <c r="G497" s="44"/>
      <c r="H497" s="44"/>
      <c r="I497" s="44"/>
      <c r="J497" s="44"/>
      <c r="K497" s="44"/>
      <c r="L497" s="46"/>
      <c r="M497" s="46"/>
      <c r="N497" s="43">
        <f t="shared" si="403"/>
        <v>0</v>
      </c>
      <c r="O497" s="44"/>
      <c r="P497" s="44"/>
      <c r="Q497" s="44"/>
      <c r="R497" s="44"/>
      <c r="S497" s="44"/>
      <c r="T497" s="46"/>
      <c r="U497" s="46"/>
      <c r="V497" s="43">
        <f t="shared" si="404"/>
        <v>0</v>
      </c>
      <c r="W497" s="44"/>
      <c r="X497" s="44"/>
      <c r="Y497" s="44"/>
      <c r="Z497" s="44"/>
      <c r="AA497" s="44"/>
      <c r="AB497" s="46"/>
      <c r="AC497" s="46"/>
      <c r="AD497" s="43">
        <f t="shared" si="405"/>
        <v>0</v>
      </c>
      <c r="AE497" s="44"/>
      <c r="AF497" s="44"/>
      <c r="AG497" s="44"/>
      <c r="AH497" s="44"/>
      <c r="AI497" s="44"/>
      <c r="AJ497" s="46"/>
      <c r="AK497" s="46"/>
      <c r="AL497" s="43">
        <f t="shared" si="406"/>
        <v>0</v>
      </c>
      <c r="AM497" s="150"/>
      <c r="AN497" s="90"/>
      <c r="AO497" s="90"/>
      <c r="AP497" s="90"/>
      <c r="AQ497" s="90"/>
      <c r="AR497" s="90"/>
      <c r="AS497" s="90"/>
      <c r="AT497" s="90"/>
      <c r="AU497" s="90"/>
      <c r="AV497" s="90"/>
      <c r="AW497" s="90"/>
      <c r="AX497" s="117"/>
    </row>
    <row r="498" spans="2:50" ht="12.95" hidden="1" customHeight="1" thickBot="1" x14ac:dyDescent="0.3">
      <c r="B498" s="104"/>
      <c r="C498" s="108"/>
      <c r="D498" s="112"/>
      <c r="E498" s="115"/>
      <c r="F498" s="28" t="s">
        <v>36</v>
      </c>
      <c r="G498" s="48"/>
      <c r="H498" s="48"/>
      <c r="I498" s="48"/>
      <c r="J498" s="48"/>
      <c r="K498" s="48"/>
      <c r="L498" s="47"/>
      <c r="M498" s="47"/>
      <c r="N498" s="43">
        <f>N487+N488+N490+N495+N496+N497+N493+N494</f>
        <v>0</v>
      </c>
      <c r="O498" s="49"/>
      <c r="P498" s="49"/>
      <c r="Q498" s="49"/>
      <c r="R498" s="49"/>
      <c r="S498" s="49"/>
      <c r="T498" s="47"/>
      <c r="U498" s="47"/>
      <c r="V498" s="43">
        <f>V487+V488+V490+V495+V496+V497+V493+V494</f>
        <v>0</v>
      </c>
      <c r="W498" s="49"/>
      <c r="X498" s="49"/>
      <c r="Y498" s="49"/>
      <c r="Z498" s="49"/>
      <c r="AA498" s="49"/>
      <c r="AB498" s="47"/>
      <c r="AC498" s="47"/>
      <c r="AD498" s="43">
        <f>AD487+AD488+AD490+AD495+AD496+AD497+AD493+AD494</f>
        <v>0</v>
      </c>
      <c r="AE498" s="49"/>
      <c r="AF498" s="49"/>
      <c r="AG498" s="49"/>
      <c r="AH498" s="49"/>
      <c r="AI498" s="49"/>
      <c r="AJ498" s="47"/>
      <c r="AK498" s="47"/>
      <c r="AL498" s="43">
        <f>AL487+AL488+AL490+AL495+AL496+AL497+AL493+AL494</f>
        <v>0</v>
      </c>
      <c r="AM498" s="151"/>
      <c r="AN498" s="91"/>
      <c r="AO498" s="91"/>
      <c r="AP498" s="91"/>
      <c r="AQ498" s="91"/>
      <c r="AR498" s="91"/>
      <c r="AS498" s="91"/>
      <c r="AT498" s="91"/>
      <c r="AU498" s="91"/>
      <c r="AV498" s="91"/>
      <c r="AW498" s="91"/>
      <c r="AX498" s="118"/>
    </row>
    <row r="499" spans="2:50" ht="12.95" customHeight="1" thickTop="1" x14ac:dyDescent="0.25">
      <c r="B499" s="102">
        <v>27</v>
      </c>
      <c r="C499" s="105">
        <f>NİSAN!C499</f>
        <v>0</v>
      </c>
      <c r="D499" s="109">
        <f>NİSAN!D499</f>
        <v>0</v>
      </c>
      <c r="E499" s="113">
        <f>NİSAN!E499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149">
        <f t="shared" ref="AM499" si="407">N499+V499+AD499+AL499</f>
        <v>0</v>
      </c>
      <c r="AN499" s="89">
        <f t="shared" ref="AN499" si="408">N500+V500+AD500+AL500</f>
        <v>0</v>
      </c>
      <c r="AO499" s="89">
        <f t="shared" ref="AO499" si="409">N501+V501+AD501+AL501</f>
        <v>0</v>
      </c>
      <c r="AP499" s="89">
        <f t="shared" ref="AP499" si="410">N502+V502+AD502+AL502</f>
        <v>0</v>
      </c>
      <c r="AQ499" s="89">
        <f t="shared" ref="AQ499" si="411">N503+V503+AD503+AL503</f>
        <v>0</v>
      </c>
      <c r="AR499" s="89">
        <f t="shared" ref="AR499" si="412">N504+V504+AD504+AL504</f>
        <v>0</v>
      </c>
      <c r="AS499" s="89">
        <f t="shared" ref="AS499" si="413">N505+V505+AD505+AL505</f>
        <v>0</v>
      </c>
      <c r="AT499" s="89">
        <f t="shared" ref="AT499" si="414">N517+V517+AD517+AL517</f>
        <v>0</v>
      </c>
      <c r="AU499" s="89">
        <f t="shared" ref="AU499" si="415">N510+V510+AD510+AL510</f>
        <v>0</v>
      </c>
      <c r="AV499" s="89">
        <f t="shared" ref="AV499" si="416">N511+V511+AD511+AL511</f>
        <v>0</v>
      </c>
      <c r="AW499" s="89">
        <f t="shared" ref="AW499" si="417">N508+V508+AD508+AL508</f>
        <v>0</v>
      </c>
      <c r="AX499" s="116">
        <f t="shared" ref="AX499" si="418">SUM(AN499:AW517)</f>
        <v>0</v>
      </c>
    </row>
    <row r="500" spans="2:50"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150"/>
      <c r="AN500" s="90"/>
      <c r="AO500" s="90"/>
      <c r="AP500" s="90"/>
      <c r="AQ500" s="90"/>
      <c r="AR500" s="90"/>
      <c r="AS500" s="90"/>
      <c r="AT500" s="90"/>
      <c r="AU500" s="90"/>
      <c r="AV500" s="90"/>
      <c r="AW500" s="90"/>
      <c r="AX500" s="117"/>
    </row>
    <row r="501" spans="2:50"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150"/>
      <c r="AN501" s="90"/>
      <c r="AO501" s="90"/>
      <c r="AP501" s="90"/>
      <c r="AQ501" s="90"/>
      <c r="AR501" s="90"/>
      <c r="AS501" s="90"/>
      <c r="AT501" s="90"/>
      <c r="AU501" s="90"/>
      <c r="AV501" s="90"/>
      <c r="AW501" s="90"/>
      <c r="AX501" s="117"/>
    </row>
    <row r="502" spans="2:50"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150"/>
      <c r="AN502" s="90"/>
      <c r="AO502" s="90"/>
      <c r="AP502" s="90"/>
      <c r="AQ502" s="90"/>
      <c r="AR502" s="90"/>
      <c r="AS502" s="90"/>
      <c r="AT502" s="90"/>
      <c r="AU502" s="90"/>
      <c r="AV502" s="90"/>
      <c r="AW502" s="90"/>
      <c r="AX502" s="117"/>
    </row>
    <row r="503" spans="2:50"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150"/>
      <c r="AN503" s="90"/>
      <c r="AO503" s="90"/>
      <c r="AP503" s="90"/>
      <c r="AQ503" s="90"/>
      <c r="AR503" s="90"/>
      <c r="AS503" s="90"/>
      <c r="AT503" s="90"/>
      <c r="AU503" s="90"/>
      <c r="AV503" s="90"/>
      <c r="AW503" s="90"/>
      <c r="AX503" s="117"/>
    </row>
    <row r="504" spans="2:50" ht="12.95" customHeight="1" x14ac:dyDescent="0.25">
      <c r="B504" s="102"/>
      <c r="C504" s="106"/>
      <c r="D504" s="110"/>
      <c r="E504" s="114"/>
      <c r="F504" s="27" t="s">
        <v>37</v>
      </c>
      <c r="G504" s="44"/>
      <c r="H504" s="44"/>
      <c r="I504" s="44"/>
      <c r="J504" s="44"/>
      <c r="K504" s="44"/>
      <c r="L504" s="42"/>
      <c r="M504" s="42"/>
      <c r="N504" s="43">
        <f>SUM(G504:M504)</f>
        <v>0</v>
      </c>
      <c r="O504" s="44"/>
      <c r="P504" s="44"/>
      <c r="Q504" s="44"/>
      <c r="R504" s="44"/>
      <c r="S504" s="44"/>
      <c r="T504" s="42"/>
      <c r="U504" s="42"/>
      <c r="V504" s="43">
        <f>SUM(O504:U504)</f>
        <v>0</v>
      </c>
      <c r="W504" s="44"/>
      <c r="X504" s="44"/>
      <c r="Y504" s="44"/>
      <c r="Z504" s="44"/>
      <c r="AA504" s="44"/>
      <c r="AB504" s="42"/>
      <c r="AC504" s="42"/>
      <c r="AD504" s="43">
        <f>SUM(W504:AC504)</f>
        <v>0</v>
      </c>
      <c r="AE504" s="44"/>
      <c r="AF504" s="44"/>
      <c r="AG504" s="44"/>
      <c r="AH504" s="44"/>
      <c r="AI504" s="44"/>
      <c r="AJ504" s="42"/>
      <c r="AK504" s="42"/>
      <c r="AL504" s="43">
        <f>SUM(AE504:AK504)</f>
        <v>0</v>
      </c>
      <c r="AM504" s="150"/>
      <c r="AN504" s="90"/>
      <c r="AO504" s="90"/>
      <c r="AP504" s="90"/>
      <c r="AQ504" s="90"/>
      <c r="AR504" s="90"/>
      <c r="AS504" s="90"/>
      <c r="AT504" s="90"/>
      <c r="AU504" s="90"/>
      <c r="AV504" s="90"/>
      <c r="AW504" s="90"/>
      <c r="AX504" s="117"/>
    </row>
    <row r="505" spans="2:50" ht="12.95" customHeight="1" x14ac:dyDescent="0.25">
      <c r="B505" s="102"/>
      <c r="C505" s="106"/>
      <c r="D505" s="110"/>
      <c r="E505" s="114"/>
      <c r="F505" s="28" t="s">
        <v>31</v>
      </c>
      <c r="G505" s="45"/>
      <c r="H505" s="45"/>
      <c r="I505" s="45"/>
      <c r="J505" s="45"/>
      <c r="K505" s="45">
        <f>IF((N499-E499)&lt;=0,0,IF((N499-E499)&gt;0,(N499-E499)))</f>
        <v>0</v>
      </c>
      <c r="L505" s="42"/>
      <c r="M505" s="42"/>
      <c r="N505" s="43">
        <f t="shared" ref="N505:N516" si="419">SUM(G505:M505)</f>
        <v>0</v>
      </c>
      <c r="O505" s="45"/>
      <c r="P505" s="45"/>
      <c r="Q505" s="45"/>
      <c r="R505" s="45"/>
      <c r="S505" s="45">
        <f>IF((V499-E499)&lt;=0,0,IF((V499-E499)&gt;0,(V499-E499)))</f>
        <v>0</v>
      </c>
      <c r="T505" s="42"/>
      <c r="U505" s="42"/>
      <c r="V505" s="43">
        <f t="shared" ref="V505:V516" si="420">SUM(O505:U505)</f>
        <v>0</v>
      </c>
      <c r="W505" s="45"/>
      <c r="X505" s="45"/>
      <c r="Y505" s="45"/>
      <c r="Z505" s="45"/>
      <c r="AA505" s="45">
        <f>IF((AD499-E499)&lt;=0,0,IF((AD499-E499)&gt;0,(AD499-E499)))</f>
        <v>0</v>
      </c>
      <c r="AB505" s="42"/>
      <c r="AC505" s="42"/>
      <c r="AD505" s="43">
        <f t="shared" ref="AD505:AD516" si="421">SUM(W505:AC505)</f>
        <v>0</v>
      </c>
      <c r="AE505" s="45"/>
      <c r="AF505" s="45"/>
      <c r="AG505" s="45"/>
      <c r="AH505" s="45"/>
      <c r="AI505" s="45">
        <f>IF((AL499-E499)&lt;=0,0,IF((AL499-E499)&gt;0,(AL499-E499)))</f>
        <v>0</v>
      </c>
      <c r="AJ505" s="42"/>
      <c r="AK505" s="42"/>
      <c r="AL505" s="43">
        <f t="shared" ref="AL505:AL516" si="422">SUM(AE505:AK505)</f>
        <v>0</v>
      </c>
      <c r="AM505" s="150"/>
      <c r="AN505" s="90"/>
      <c r="AO505" s="90"/>
      <c r="AP505" s="90"/>
      <c r="AQ505" s="90"/>
      <c r="AR505" s="90"/>
      <c r="AS505" s="90"/>
      <c r="AT505" s="90"/>
      <c r="AU505" s="90"/>
      <c r="AV505" s="90"/>
      <c r="AW505" s="90"/>
      <c r="AX505" s="117"/>
    </row>
    <row r="506" spans="2:50"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419"/>
        <v>0</v>
      </c>
      <c r="O506" s="45"/>
      <c r="P506" s="45"/>
      <c r="Q506" s="45"/>
      <c r="R506" s="45"/>
      <c r="S506" s="44">
        <f>IF(E499-15&lt;0,0,IF(SUM(O499:U504)&lt;10,0,IF(SUM(O499:U504)&lt;20,1,IF(SUM(O499:U504)&lt;30,2,IF(SUM(O499:U504)&gt;=30,3)))))</f>
        <v>0</v>
      </c>
      <c r="T506" s="42"/>
      <c r="U506" s="42"/>
      <c r="V506" s="43">
        <f t="shared" si="420"/>
        <v>0</v>
      </c>
      <c r="W506" s="45"/>
      <c r="X506" s="45"/>
      <c r="Y506" s="45"/>
      <c r="Z506" s="45"/>
      <c r="AA506" s="44">
        <f>IF(E499-15&lt;0,0,IF(SUM(W499:AC504)&lt;10,0,IF(SUM(W499:AC504)&lt;20,1,IF(SUM(W499:AC504)&lt;30,2,IF(SUM(W499:AC504)&gt;=30,3)))))</f>
        <v>0</v>
      </c>
      <c r="AB506" s="42"/>
      <c r="AC506" s="42"/>
      <c r="AD506" s="43">
        <f t="shared" si="421"/>
        <v>0</v>
      </c>
      <c r="AE506" s="45"/>
      <c r="AF506" s="45"/>
      <c r="AG506" s="45"/>
      <c r="AH506" s="45"/>
      <c r="AI506" s="44">
        <f>IF(E499-15&lt;0,0,IF(SUM(AE499:AK504)&lt;10,0,IF(SUM(AE499:AK504)&lt;20,1,IF(SUM(AE499:AK504)&lt;30,2,IF(SUM(AE499:AK504)&gt;=30,3)))))</f>
        <v>0</v>
      </c>
      <c r="AJ506" s="42"/>
      <c r="AK506" s="42"/>
      <c r="AL506" s="43">
        <f t="shared" si="422"/>
        <v>0</v>
      </c>
      <c r="AM506" s="150"/>
      <c r="AN506" s="90"/>
      <c r="AO506" s="90"/>
      <c r="AP506" s="90"/>
      <c r="AQ506" s="90"/>
      <c r="AR506" s="90"/>
      <c r="AS506" s="90"/>
      <c r="AT506" s="90"/>
      <c r="AU506" s="90"/>
      <c r="AV506" s="90"/>
      <c r="AW506" s="90"/>
      <c r="AX506" s="117"/>
    </row>
    <row r="507" spans="2:50" ht="12.95" customHeight="1" x14ac:dyDescent="0.25">
      <c r="B507" s="102"/>
      <c r="C507" s="106"/>
      <c r="D507" s="110"/>
      <c r="E507" s="114"/>
      <c r="F507" s="28" t="s">
        <v>41</v>
      </c>
      <c r="G507" s="44"/>
      <c r="H507" s="44"/>
      <c r="I507" s="44"/>
      <c r="J507" s="44"/>
      <c r="K507" s="45"/>
      <c r="L507" s="42"/>
      <c r="M507" s="42"/>
      <c r="N507" s="43">
        <f t="shared" si="419"/>
        <v>0</v>
      </c>
      <c r="O507" s="44"/>
      <c r="P507" s="44"/>
      <c r="Q507" s="44"/>
      <c r="R507" s="44"/>
      <c r="S507" s="45"/>
      <c r="T507" s="42"/>
      <c r="U507" s="42"/>
      <c r="V507" s="43">
        <f t="shared" si="420"/>
        <v>0</v>
      </c>
      <c r="W507" s="44"/>
      <c r="X507" s="44"/>
      <c r="Y507" s="44"/>
      <c r="Z507" s="44"/>
      <c r="AA507" s="45"/>
      <c r="AB507" s="42"/>
      <c r="AC507" s="42"/>
      <c r="AD507" s="43">
        <f t="shared" si="421"/>
        <v>0</v>
      </c>
      <c r="AE507" s="44"/>
      <c r="AF507" s="44"/>
      <c r="AG507" s="44"/>
      <c r="AH507" s="44"/>
      <c r="AI507" s="45"/>
      <c r="AJ507" s="42"/>
      <c r="AK507" s="42"/>
      <c r="AL507" s="43">
        <f t="shared" si="422"/>
        <v>0</v>
      </c>
      <c r="AM507" s="150"/>
      <c r="AN507" s="90"/>
      <c r="AO507" s="90"/>
      <c r="AP507" s="90"/>
      <c r="AQ507" s="90"/>
      <c r="AR507" s="90"/>
      <c r="AS507" s="90"/>
      <c r="AT507" s="90"/>
      <c r="AU507" s="90"/>
      <c r="AV507" s="90"/>
      <c r="AW507" s="90"/>
      <c r="AX507" s="117"/>
    </row>
    <row r="508" spans="2:50" ht="12.95" customHeight="1" x14ac:dyDescent="0.25">
      <c r="B508" s="102"/>
      <c r="C508" s="106"/>
      <c r="D508" s="110"/>
      <c r="E508" s="114"/>
      <c r="F508" s="28" t="s">
        <v>6</v>
      </c>
      <c r="G508" s="44"/>
      <c r="H508" s="44"/>
      <c r="I508" s="44"/>
      <c r="J508" s="44"/>
      <c r="K508" s="44"/>
      <c r="L508" s="42"/>
      <c r="M508" s="42"/>
      <c r="N508" s="43">
        <f t="shared" si="419"/>
        <v>0</v>
      </c>
      <c r="O508" s="44"/>
      <c r="P508" s="44"/>
      <c r="Q508" s="44"/>
      <c r="R508" s="44"/>
      <c r="S508" s="44"/>
      <c r="T508" s="42"/>
      <c r="U508" s="42"/>
      <c r="V508" s="43">
        <f t="shared" si="420"/>
        <v>0</v>
      </c>
      <c r="W508" s="44"/>
      <c r="X508" s="44"/>
      <c r="Y508" s="44"/>
      <c r="Z508" s="44"/>
      <c r="AA508" s="44"/>
      <c r="AB508" s="42"/>
      <c r="AC508" s="42"/>
      <c r="AD508" s="43">
        <f t="shared" si="421"/>
        <v>0</v>
      </c>
      <c r="AE508" s="44"/>
      <c r="AF508" s="44"/>
      <c r="AG508" s="44"/>
      <c r="AH508" s="44"/>
      <c r="AI508" s="44"/>
      <c r="AJ508" s="42"/>
      <c r="AK508" s="42"/>
      <c r="AL508" s="43">
        <f t="shared" si="422"/>
        <v>0</v>
      </c>
      <c r="AM508" s="150"/>
      <c r="AN508" s="90"/>
      <c r="AO508" s="90"/>
      <c r="AP508" s="90"/>
      <c r="AQ508" s="90"/>
      <c r="AR508" s="90"/>
      <c r="AS508" s="90"/>
      <c r="AT508" s="90"/>
      <c r="AU508" s="90"/>
      <c r="AV508" s="90"/>
      <c r="AW508" s="90"/>
      <c r="AX508" s="117"/>
    </row>
    <row r="509" spans="2:50" ht="12.95" customHeight="1" x14ac:dyDescent="0.25">
      <c r="B509" s="102"/>
      <c r="C509" s="106"/>
      <c r="D509" s="110"/>
      <c r="E509" s="114"/>
      <c r="F509" s="29" t="s">
        <v>35</v>
      </c>
      <c r="G509" s="44"/>
      <c r="H509" s="44"/>
      <c r="I509" s="44"/>
      <c r="J509" s="44"/>
      <c r="K509" s="44"/>
      <c r="L509" s="42"/>
      <c r="M509" s="42"/>
      <c r="N509" s="43">
        <f t="shared" si="419"/>
        <v>0</v>
      </c>
      <c r="O509" s="44"/>
      <c r="P509" s="44"/>
      <c r="Q509" s="44"/>
      <c r="R509" s="44"/>
      <c r="S509" s="44"/>
      <c r="T509" s="42"/>
      <c r="U509" s="42"/>
      <c r="V509" s="43">
        <f t="shared" si="420"/>
        <v>0</v>
      </c>
      <c r="W509" s="44"/>
      <c r="X509" s="44"/>
      <c r="Y509" s="44"/>
      <c r="Z509" s="44"/>
      <c r="AA509" s="44"/>
      <c r="AB509" s="42"/>
      <c r="AC509" s="42"/>
      <c r="AD509" s="43">
        <f t="shared" si="421"/>
        <v>0</v>
      </c>
      <c r="AE509" s="44"/>
      <c r="AF509" s="44"/>
      <c r="AG509" s="44"/>
      <c r="AH509" s="44"/>
      <c r="AI509" s="44"/>
      <c r="AJ509" s="42"/>
      <c r="AK509" s="42"/>
      <c r="AL509" s="43">
        <f t="shared" si="422"/>
        <v>0</v>
      </c>
      <c r="AM509" s="150"/>
      <c r="AN509" s="90"/>
      <c r="AO509" s="90"/>
      <c r="AP509" s="90"/>
      <c r="AQ509" s="90"/>
      <c r="AR509" s="90"/>
      <c r="AS509" s="90"/>
      <c r="AT509" s="90"/>
      <c r="AU509" s="90"/>
      <c r="AV509" s="90"/>
      <c r="AW509" s="90"/>
      <c r="AX509" s="117"/>
    </row>
    <row r="510" spans="2:50" ht="12.95" customHeight="1" x14ac:dyDescent="0.25">
      <c r="B510" s="102"/>
      <c r="C510" s="106"/>
      <c r="D510" s="110"/>
      <c r="E510" s="114"/>
      <c r="F510" s="27" t="s">
        <v>40</v>
      </c>
      <c r="G510" s="44"/>
      <c r="H510" s="44"/>
      <c r="I510" s="44"/>
      <c r="J510" s="44"/>
      <c r="K510" s="44"/>
      <c r="L510" s="42"/>
      <c r="M510" s="42"/>
      <c r="N510" s="43">
        <f t="shared" si="419"/>
        <v>0</v>
      </c>
      <c r="O510" s="44"/>
      <c r="P510" s="44"/>
      <c r="Q510" s="44"/>
      <c r="R510" s="44"/>
      <c r="S510" s="44"/>
      <c r="T510" s="42"/>
      <c r="U510" s="42"/>
      <c r="V510" s="43">
        <f t="shared" si="420"/>
        <v>0</v>
      </c>
      <c r="W510" s="44"/>
      <c r="X510" s="44"/>
      <c r="Y510" s="44"/>
      <c r="Z510" s="44"/>
      <c r="AA510" s="44"/>
      <c r="AB510" s="42"/>
      <c r="AC510" s="42"/>
      <c r="AD510" s="43">
        <f t="shared" si="421"/>
        <v>0</v>
      </c>
      <c r="AE510" s="44"/>
      <c r="AF510" s="44"/>
      <c r="AG510" s="44"/>
      <c r="AH510" s="44"/>
      <c r="AI510" s="44"/>
      <c r="AJ510" s="42"/>
      <c r="AK510" s="42"/>
      <c r="AL510" s="43">
        <f t="shared" si="422"/>
        <v>0</v>
      </c>
      <c r="AM510" s="150"/>
      <c r="AN510" s="90"/>
      <c r="AO510" s="90"/>
      <c r="AP510" s="90"/>
      <c r="AQ510" s="90"/>
      <c r="AR510" s="90"/>
      <c r="AS510" s="90"/>
      <c r="AT510" s="90"/>
      <c r="AU510" s="90"/>
      <c r="AV510" s="90"/>
      <c r="AW510" s="90"/>
      <c r="AX510" s="117"/>
    </row>
    <row r="511" spans="2:50" ht="12.95" customHeight="1" x14ac:dyDescent="0.25">
      <c r="B511" s="102"/>
      <c r="C511" s="106"/>
      <c r="D511" s="110"/>
      <c r="E511" s="114"/>
      <c r="F511" s="27" t="s">
        <v>7</v>
      </c>
      <c r="G511" s="44"/>
      <c r="H511" s="44"/>
      <c r="I511" s="44"/>
      <c r="J511" s="44"/>
      <c r="K511" s="44"/>
      <c r="L511" s="42"/>
      <c r="M511" s="42"/>
      <c r="N511" s="43">
        <f t="shared" si="419"/>
        <v>0</v>
      </c>
      <c r="O511" s="44"/>
      <c r="P511" s="44"/>
      <c r="Q511" s="44"/>
      <c r="R511" s="44"/>
      <c r="S511" s="44"/>
      <c r="T511" s="42"/>
      <c r="U511" s="42"/>
      <c r="V511" s="43">
        <f t="shared" si="420"/>
        <v>0</v>
      </c>
      <c r="W511" s="44"/>
      <c r="X511" s="44"/>
      <c r="Y511" s="44"/>
      <c r="Z511" s="44"/>
      <c r="AA511" s="44"/>
      <c r="AB511" s="42"/>
      <c r="AC511" s="42"/>
      <c r="AD511" s="43">
        <f t="shared" si="421"/>
        <v>0</v>
      </c>
      <c r="AE511" s="44"/>
      <c r="AF511" s="44"/>
      <c r="AG511" s="44"/>
      <c r="AH511" s="44"/>
      <c r="AI511" s="44"/>
      <c r="AJ511" s="42"/>
      <c r="AK511" s="42"/>
      <c r="AL511" s="43">
        <f t="shared" si="422"/>
        <v>0</v>
      </c>
      <c r="AM511" s="150"/>
      <c r="AN511" s="90"/>
      <c r="AO511" s="90"/>
      <c r="AP511" s="90"/>
      <c r="AQ511" s="90"/>
      <c r="AR511" s="90"/>
      <c r="AS511" s="90"/>
      <c r="AT511" s="90"/>
      <c r="AU511" s="90"/>
      <c r="AV511" s="90"/>
      <c r="AW511" s="90"/>
      <c r="AX511" s="117"/>
    </row>
    <row r="512" spans="2:50" ht="12.95" customHeight="1" x14ac:dyDescent="0.25">
      <c r="B512" s="102"/>
      <c r="C512" s="106"/>
      <c r="D512" s="110"/>
      <c r="E512" s="114"/>
      <c r="F512" s="27"/>
      <c r="G512" s="44"/>
      <c r="H512" s="44"/>
      <c r="I512" s="44"/>
      <c r="J512" s="44"/>
      <c r="K512" s="44"/>
      <c r="L512" s="42"/>
      <c r="M512" s="42"/>
      <c r="N512" s="43">
        <f t="shared" si="419"/>
        <v>0</v>
      </c>
      <c r="O512" s="44"/>
      <c r="P512" s="44"/>
      <c r="Q512" s="44"/>
      <c r="R512" s="44"/>
      <c r="S512" s="44"/>
      <c r="T512" s="42"/>
      <c r="U512" s="42"/>
      <c r="V512" s="43">
        <f t="shared" si="420"/>
        <v>0</v>
      </c>
      <c r="W512" s="44"/>
      <c r="X512" s="44"/>
      <c r="Y512" s="44"/>
      <c r="Z512" s="44"/>
      <c r="AA512" s="44"/>
      <c r="AB512" s="42"/>
      <c r="AC512" s="42"/>
      <c r="AD512" s="43">
        <f t="shared" si="421"/>
        <v>0</v>
      </c>
      <c r="AE512" s="44"/>
      <c r="AF512" s="44"/>
      <c r="AG512" s="44"/>
      <c r="AH512" s="44"/>
      <c r="AI512" s="44"/>
      <c r="AJ512" s="42"/>
      <c r="AK512" s="42"/>
      <c r="AL512" s="43">
        <f t="shared" si="422"/>
        <v>0</v>
      </c>
      <c r="AM512" s="150"/>
      <c r="AN512" s="90"/>
      <c r="AO512" s="90"/>
      <c r="AP512" s="90"/>
      <c r="AQ512" s="90"/>
      <c r="AR512" s="90"/>
      <c r="AS512" s="90"/>
      <c r="AT512" s="90"/>
      <c r="AU512" s="90"/>
      <c r="AV512" s="90"/>
      <c r="AW512" s="90"/>
      <c r="AX512" s="117"/>
    </row>
    <row r="513" spans="2:50" ht="12.95" customHeight="1" x14ac:dyDescent="0.25">
      <c r="B513" s="102"/>
      <c r="C513" s="106"/>
      <c r="D513" s="110"/>
      <c r="E513" s="114"/>
      <c r="F513" s="27"/>
      <c r="G513" s="44"/>
      <c r="H513" s="44"/>
      <c r="I513" s="44"/>
      <c r="J513" s="44"/>
      <c r="K513" s="44"/>
      <c r="L513" s="42"/>
      <c r="M513" s="42"/>
      <c r="N513" s="43">
        <f t="shared" si="419"/>
        <v>0</v>
      </c>
      <c r="O513" s="44"/>
      <c r="P513" s="44"/>
      <c r="Q513" s="44"/>
      <c r="R513" s="44"/>
      <c r="S513" s="44"/>
      <c r="T513" s="42"/>
      <c r="U513" s="42"/>
      <c r="V513" s="43">
        <f t="shared" si="420"/>
        <v>0</v>
      </c>
      <c r="W513" s="44"/>
      <c r="X513" s="44"/>
      <c r="Y513" s="44"/>
      <c r="Z513" s="44"/>
      <c r="AA513" s="44"/>
      <c r="AB513" s="42"/>
      <c r="AC513" s="42"/>
      <c r="AD513" s="43">
        <f t="shared" si="421"/>
        <v>0</v>
      </c>
      <c r="AE513" s="44"/>
      <c r="AF513" s="44"/>
      <c r="AG513" s="44"/>
      <c r="AH513" s="44"/>
      <c r="AI513" s="44"/>
      <c r="AJ513" s="42"/>
      <c r="AK513" s="42"/>
      <c r="AL513" s="43">
        <f t="shared" si="422"/>
        <v>0</v>
      </c>
      <c r="AM513" s="150"/>
      <c r="AN513" s="90"/>
      <c r="AO513" s="90"/>
      <c r="AP513" s="90"/>
      <c r="AQ513" s="90"/>
      <c r="AR513" s="90"/>
      <c r="AS513" s="90"/>
      <c r="AT513" s="90"/>
      <c r="AU513" s="90"/>
      <c r="AV513" s="90"/>
      <c r="AW513" s="90"/>
      <c r="AX513" s="117"/>
    </row>
    <row r="514" spans="2:50" ht="12.95" customHeight="1" x14ac:dyDescent="0.25">
      <c r="B514" s="102"/>
      <c r="C514" s="106"/>
      <c r="D514" s="110"/>
      <c r="E514" s="114"/>
      <c r="F514" s="27"/>
      <c r="G514" s="44"/>
      <c r="H514" s="44"/>
      <c r="I514" s="44"/>
      <c r="J514" s="44"/>
      <c r="K514" s="44"/>
      <c r="L514" s="42"/>
      <c r="M514" s="42"/>
      <c r="N514" s="43">
        <f t="shared" si="419"/>
        <v>0</v>
      </c>
      <c r="O514" s="44"/>
      <c r="P514" s="44"/>
      <c r="Q514" s="44"/>
      <c r="R514" s="44"/>
      <c r="S514" s="44"/>
      <c r="T514" s="42"/>
      <c r="U514" s="42"/>
      <c r="V514" s="43">
        <f t="shared" si="420"/>
        <v>0</v>
      </c>
      <c r="W514" s="44"/>
      <c r="X514" s="44"/>
      <c r="Y514" s="44"/>
      <c r="Z514" s="44"/>
      <c r="AA514" s="44"/>
      <c r="AB514" s="42"/>
      <c r="AC514" s="42"/>
      <c r="AD514" s="43">
        <f t="shared" si="421"/>
        <v>0</v>
      </c>
      <c r="AE514" s="44"/>
      <c r="AF514" s="44"/>
      <c r="AG514" s="44"/>
      <c r="AH514" s="44"/>
      <c r="AI514" s="44"/>
      <c r="AJ514" s="42"/>
      <c r="AK514" s="42"/>
      <c r="AL514" s="43">
        <f t="shared" si="422"/>
        <v>0</v>
      </c>
      <c r="AM514" s="150"/>
      <c r="AN514" s="90"/>
      <c r="AO514" s="90"/>
      <c r="AP514" s="90"/>
      <c r="AQ514" s="90"/>
      <c r="AR514" s="90"/>
      <c r="AS514" s="90"/>
      <c r="AT514" s="90"/>
      <c r="AU514" s="90"/>
      <c r="AV514" s="90"/>
      <c r="AW514" s="90"/>
      <c r="AX514" s="117"/>
    </row>
    <row r="515" spans="2:50" ht="12.95" customHeight="1" x14ac:dyDescent="0.25">
      <c r="B515" s="102"/>
      <c r="C515" s="106"/>
      <c r="D515" s="110"/>
      <c r="E515" s="114"/>
      <c r="F515" s="28"/>
      <c r="G515" s="44"/>
      <c r="H515" s="44"/>
      <c r="I515" s="44"/>
      <c r="J515" s="44"/>
      <c r="K515" s="44"/>
      <c r="L515" s="42"/>
      <c r="M515" s="42"/>
      <c r="N515" s="43">
        <f t="shared" si="419"/>
        <v>0</v>
      </c>
      <c r="O515" s="44"/>
      <c r="P515" s="44"/>
      <c r="Q515" s="44"/>
      <c r="R515" s="44"/>
      <c r="S515" s="44"/>
      <c r="T515" s="42"/>
      <c r="U515" s="42"/>
      <c r="V515" s="43">
        <f t="shared" si="420"/>
        <v>0</v>
      </c>
      <c r="W515" s="44"/>
      <c r="X515" s="44"/>
      <c r="Y515" s="44"/>
      <c r="Z515" s="44"/>
      <c r="AA515" s="44"/>
      <c r="AB515" s="42"/>
      <c r="AC515" s="42"/>
      <c r="AD515" s="43">
        <f t="shared" si="421"/>
        <v>0</v>
      </c>
      <c r="AE515" s="44"/>
      <c r="AF515" s="44"/>
      <c r="AG515" s="44"/>
      <c r="AH515" s="44"/>
      <c r="AI515" s="44"/>
      <c r="AJ515" s="42"/>
      <c r="AK515" s="42"/>
      <c r="AL515" s="43">
        <f t="shared" si="422"/>
        <v>0</v>
      </c>
      <c r="AM515" s="150"/>
      <c r="AN515" s="90"/>
      <c r="AO515" s="90"/>
      <c r="AP515" s="90"/>
      <c r="AQ515" s="90"/>
      <c r="AR515" s="90"/>
      <c r="AS515" s="90"/>
      <c r="AT515" s="90"/>
      <c r="AU515" s="90"/>
      <c r="AV515" s="90"/>
      <c r="AW515" s="90"/>
      <c r="AX515" s="117"/>
    </row>
    <row r="516" spans="2:50" ht="12.95" customHeight="1" thickBot="1" x14ac:dyDescent="0.3">
      <c r="B516" s="103"/>
      <c r="C516" s="107"/>
      <c r="D516" s="111"/>
      <c r="E516" s="114"/>
      <c r="F516" s="28"/>
      <c r="G516" s="44"/>
      <c r="H516" s="44"/>
      <c r="I516" s="44"/>
      <c r="J516" s="44"/>
      <c r="K516" s="44"/>
      <c r="L516" s="46"/>
      <c r="M516" s="46"/>
      <c r="N516" s="43">
        <f t="shared" si="419"/>
        <v>0</v>
      </c>
      <c r="O516" s="44"/>
      <c r="P516" s="44"/>
      <c r="Q516" s="44"/>
      <c r="R516" s="44"/>
      <c r="S516" s="44"/>
      <c r="T516" s="46"/>
      <c r="U516" s="46"/>
      <c r="V516" s="43">
        <f t="shared" si="420"/>
        <v>0</v>
      </c>
      <c r="W516" s="44"/>
      <c r="X516" s="44"/>
      <c r="Y516" s="44"/>
      <c r="Z516" s="44"/>
      <c r="AA516" s="44"/>
      <c r="AB516" s="46"/>
      <c r="AC516" s="46"/>
      <c r="AD516" s="43">
        <f t="shared" si="421"/>
        <v>0</v>
      </c>
      <c r="AE516" s="44"/>
      <c r="AF516" s="44"/>
      <c r="AG516" s="44"/>
      <c r="AH516" s="44"/>
      <c r="AI516" s="44"/>
      <c r="AJ516" s="46"/>
      <c r="AK516" s="46"/>
      <c r="AL516" s="43">
        <f t="shared" si="422"/>
        <v>0</v>
      </c>
      <c r="AM516" s="150"/>
      <c r="AN516" s="90"/>
      <c r="AO516" s="90"/>
      <c r="AP516" s="90"/>
      <c r="AQ516" s="90"/>
      <c r="AR516" s="90"/>
      <c r="AS516" s="90"/>
      <c r="AT516" s="90"/>
      <c r="AU516" s="90"/>
      <c r="AV516" s="90"/>
      <c r="AW516" s="90"/>
      <c r="AX516" s="117"/>
    </row>
    <row r="517" spans="2:50" ht="12.95" hidden="1" customHeight="1" thickBot="1" x14ac:dyDescent="0.3">
      <c r="B517" s="104"/>
      <c r="C517" s="108"/>
      <c r="D517" s="112"/>
      <c r="E517" s="115"/>
      <c r="F517" s="28" t="s">
        <v>36</v>
      </c>
      <c r="G517" s="48"/>
      <c r="H517" s="48"/>
      <c r="I517" s="48"/>
      <c r="J517" s="48"/>
      <c r="K517" s="48"/>
      <c r="L517" s="47"/>
      <c r="M517" s="47"/>
      <c r="N517" s="43">
        <f>N506+N507+N509+N514+N515+N516+N512+N513</f>
        <v>0</v>
      </c>
      <c r="O517" s="49"/>
      <c r="P517" s="49"/>
      <c r="Q517" s="49"/>
      <c r="R517" s="49"/>
      <c r="S517" s="49"/>
      <c r="T517" s="47"/>
      <c r="U517" s="47"/>
      <c r="V517" s="43">
        <f>V506+V507+V509+V514+V515+V516+V512+V513</f>
        <v>0</v>
      </c>
      <c r="W517" s="49"/>
      <c r="X517" s="49"/>
      <c r="Y517" s="49"/>
      <c r="Z517" s="49"/>
      <c r="AA517" s="49"/>
      <c r="AB517" s="47"/>
      <c r="AC517" s="47"/>
      <c r="AD517" s="43">
        <f>AD506+AD507+AD509+AD514+AD515+AD516+AD512+AD513</f>
        <v>0</v>
      </c>
      <c r="AE517" s="49"/>
      <c r="AF517" s="49"/>
      <c r="AG517" s="49"/>
      <c r="AH517" s="49"/>
      <c r="AI517" s="49"/>
      <c r="AJ517" s="47"/>
      <c r="AK517" s="47"/>
      <c r="AL517" s="43">
        <f>AL506+AL507+AL509+AL514+AL515+AL516+AL512+AL513</f>
        <v>0</v>
      </c>
      <c r="AM517" s="151"/>
      <c r="AN517" s="91"/>
      <c r="AO517" s="91"/>
      <c r="AP517" s="91"/>
      <c r="AQ517" s="91"/>
      <c r="AR517" s="91"/>
      <c r="AS517" s="91"/>
      <c r="AT517" s="91"/>
      <c r="AU517" s="91"/>
      <c r="AV517" s="91"/>
      <c r="AW517" s="91"/>
      <c r="AX517" s="118"/>
    </row>
    <row r="518" spans="2:50" ht="12.95" customHeight="1" thickTop="1" x14ac:dyDescent="0.25">
      <c r="B518" s="102">
        <v>28</v>
      </c>
      <c r="C518" s="105">
        <f>NİSAN!C518</f>
        <v>0</v>
      </c>
      <c r="D518" s="109">
        <f>NİSAN!D518</f>
        <v>0</v>
      </c>
      <c r="E518" s="113">
        <f>NİSAN!E518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149">
        <f t="shared" ref="AM518" si="423">N518+V518+AD518+AL518</f>
        <v>0</v>
      </c>
      <c r="AN518" s="89">
        <f t="shared" ref="AN518" si="424">N519+V519+AD519+AL519</f>
        <v>0</v>
      </c>
      <c r="AO518" s="89">
        <f t="shared" ref="AO518" si="425">N520+V520+AD520+AL520</f>
        <v>0</v>
      </c>
      <c r="AP518" s="89">
        <f t="shared" ref="AP518" si="426">N521+V521+AD521+AL521</f>
        <v>0</v>
      </c>
      <c r="AQ518" s="89">
        <f t="shared" ref="AQ518" si="427">N522+V522+AD522+AL522</f>
        <v>0</v>
      </c>
      <c r="AR518" s="89">
        <f t="shared" ref="AR518" si="428">N523+V523+AD523+AL523</f>
        <v>0</v>
      </c>
      <c r="AS518" s="89">
        <f t="shared" ref="AS518" si="429">N524+V524+AD524+AL524</f>
        <v>0</v>
      </c>
      <c r="AT518" s="89">
        <f t="shared" ref="AT518" si="430">N536+V536+AD536+AL536</f>
        <v>0</v>
      </c>
      <c r="AU518" s="89">
        <f t="shared" ref="AU518" si="431">N529+V529+AD529+AL529</f>
        <v>0</v>
      </c>
      <c r="AV518" s="89">
        <f t="shared" ref="AV518" si="432">N530+V530+AD530+AL530</f>
        <v>0</v>
      </c>
      <c r="AW518" s="89">
        <f t="shared" ref="AW518" si="433">N527+V527+AD527+AL527</f>
        <v>0</v>
      </c>
      <c r="AX518" s="116">
        <f t="shared" ref="AX518" si="434">SUM(AN518:AW536)</f>
        <v>0</v>
      </c>
    </row>
    <row r="519" spans="2:50"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150"/>
      <c r="AN519" s="90"/>
      <c r="AO519" s="90"/>
      <c r="AP519" s="90"/>
      <c r="AQ519" s="90"/>
      <c r="AR519" s="90"/>
      <c r="AS519" s="90"/>
      <c r="AT519" s="90"/>
      <c r="AU519" s="90"/>
      <c r="AV519" s="90"/>
      <c r="AW519" s="90"/>
      <c r="AX519" s="117"/>
    </row>
    <row r="520" spans="2:50"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150"/>
      <c r="AN520" s="90"/>
      <c r="AO520" s="90"/>
      <c r="AP520" s="90"/>
      <c r="AQ520" s="90"/>
      <c r="AR520" s="90"/>
      <c r="AS520" s="90"/>
      <c r="AT520" s="90"/>
      <c r="AU520" s="90"/>
      <c r="AV520" s="90"/>
      <c r="AW520" s="90"/>
      <c r="AX520" s="117"/>
    </row>
    <row r="521" spans="2:50"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150"/>
      <c r="AN521" s="90"/>
      <c r="AO521" s="90"/>
      <c r="AP521" s="90"/>
      <c r="AQ521" s="90"/>
      <c r="AR521" s="90"/>
      <c r="AS521" s="90"/>
      <c r="AT521" s="90"/>
      <c r="AU521" s="90"/>
      <c r="AV521" s="90"/>
      <c r="AW521" s="90"/>
      <c r="AX521" s="117"/>
    </row>
    <row r="522" spans="2:50"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150"/>
      <c r="AN522" s="90"/>
      <c r="AO522" s="90"/>
      <c r="AP522" s="90"/>
      <c r="AQ522" s="90"/>
      <c r="AR522" s="90"/>
      <c r="AS522" s="90"/>
      <c r="AT522" s="90"/>
      <c r="AU522" s="90"/>
      <c r="AV522" s="90"/>
      <c r="AW522" s="90"/>
      <c r="AX522" s="117"/>
    </row>
    <row r="523" spans="2:50" ht="12.95" customHeight="1" x14ac:dyDescent="0.25">
      <c r="B523" s="102"/>
      <c r="C523" s="106"/>
      <c r="D523" s="110"/>
      <c r="E523" s="114"/>
      <c r="F523" s="27" t="s">
        <v>37</v>
      </c>
      <c r="G523" s="44"/>
      <c r="H523" s="44"/>
      <c r="I523" s="44"/>
      <c r="J523" s="44"/>
      <c r="K523" s="44"/>
      <c r="L523" s="42"/>
      <c r="M523" s="42"/>
      <c r="N523" s="43">
        <f>SUM(G523:M523)</f>
        <v>0</v>
      </c>
      <c r="O523" s="44"/>
      <c r="P523" s="44"/>
      <c r="Q523" s="44"/>
      <c r="R523" s="44"/>
      <c r="S523" s="44"/>
      <c r="T523" s="42"/>
      <c r="U523" s="42"/>
      <c r="V523" s="43">
        <f>SUM(O523:U523)</f>
        <v>0</v>
      </c>
      <c r="W523" s="44"/>
      <c r="X523" s="44"/>
      <c r="Y523" s="44"/>
      <c r="Z523" s="44"/>
      <c r="AA523" s="44"/>
      <c r="AB523" s="42"/>
      <c r="AC523" s="42"/>
      <c r="AD523" s="43">
        <f>SUM(W523:AC523)</f>
        <v>0</v>
      </c>
      <c r="AE523" s="44"/>
      <c r="AF523" s="44"/>
      <c r="AG523" s="44"/>
      <c r="AH523" s="44"/>
      <c r="AI523" s="44"/>
      <c r="AJ523" s="42"/>
      <c r="AK523" s="42"/>
      <c r="AL523" s="43">
        <f>SUM(AE523:AK523)</f>
        <v>0</v>
      </c>
      <c r="AM523" s="150"/>
      <c r="AN523" s="90"/>
      <c r="AO523" s="90"/>
      <c r="AP523" s="90"/>
      <c r="AQ523" s="90"/>
      <c r="AR523" s="90"/>
      <c r="AS523" s="90"/>
      <c r="AT523" s="90"/>
      <c r="AU523" s="90"/>
      <c r="AV523" s="90"/>
      <c r="AW523" s="90"/>
      <c r="AX523" s="117"/>
    </row>
    <row r="524" spans="2:50" ht="12.95" customHeight="1" x14ac:dyDescent="0.25">
      <c r="B524" s="102"/>
      <c r="C524" s="106"/>
      <c r="D524" s="110"/>
      <c r="E524" s="114"/>
      <c r="F524" s="28" t="s">
        <v>31</v>
      </c>
      <c r="G524" s="45"/>
      <c r="H524" s="45"/>
      <c r="I524" s="45"/>
      <c r="J524" s="45"/>
      <c r="K524" s="45">
        <f>IF((N518-E518)&lt;=0,0,IF((N518-E518)&gt;0,(N518-E518)))</f>
        <v>0</v>
      </c>
      <c r="L524" s="42"/>
      <c r="M524" s="42"/>
      <c r="N524" s="43">
        <f t="shared" ref="N524:N535" si="435">SUM(G524:M524)</f>
        <v>0</v>
      </c>
      <c r="O524" s="45"/>
      <c r="P524" s="45"/>
      <c r="Q524" s="45"/>
      <c r="R524" s="45"/>
      <c r="S524" s="45">
        <f>IF((V518-E518)&lt;=0,0,IF((V518-E518)&gt;0,(V518-E518)))</f>
        <v>0</v>
      </c>
      <c r="T524" s="42"/>
      <c r="U524" s="42"/>
      <c r="V524" s="43">
        <f t="shared" ref="V524:V535" si="436">SUM(O524:U524)</f>
        <v>0</v>
      </c>
      <c r="W524" s="45"/>
      <c r="X524" s="45"/>
      <c r="Y524" s="45"/>
      <c r="Z524" s="45"/>
      <c r="AA524" s="45">
        <f>IF((AD518-E518)&lt;=0,0,IF((AD518-E518)&gt;0,(AD518-E518)))</f>
        <v>0</v>
      </c>
      <c r="AB524" s="42"/>
      <c r="AC524" s="42"/>
      <c r="AD524" s="43">
        <f t="shared" ref="AD524:AD535" si="437">SUM(W524:AC524)</f>
        <v>0</v>
      </c>
      <c r="AE524" s="45"/>
      <c r="AF524" s="45"/>
      <c r="AG524" s="45"/>
      <c r="AH524" s="45"/>
      <c r="AI524" s="45">
        <f>IF((AL518-E518)&lt;=0,0,IF((AL518-E518)&gt;0,(AL518-E518)))</f>
        <v>0</v>
      </c>
      <c r="AJ524" s="42"/>
      <c r="AK524" s="42"/>
      <c r="AL524" s="43">
        <f t="shared" ref="AL524:AL535" si="438">SUM(AE524:AK524)</f>
        <v>0</v>
      </c>
      <c r="AM524" s="150"/>
      <c r="AN524" s="90"/>
      <c r="AO524" s="90"/>
      <c r="AP524" s="90"/>
      <c r="AQ524" s="90"/>
      <c r="AR524" s="90"/>
      <c r="AS524" s="90"/>
      <c r="AT524" s="90"/>
      <c r="AU524" s="90"/>
      <c r="AV524" s="90"/>
      <c r="AW524" s="90"/>
      <c r="AX524" s="117"/>
    </row>
    <row r="525" spans="2:50"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435"/>
        <v>0</v>
      </c>
      <c r="O525" s="45"/>
      <c r="P525" s="45"/>
      <c r="Q525" s="45"/>
      <c r="R525" s="45"/>
      <c r="S525" s="44">
        <f>IF(E518-15&lt;0,0,IF(SUM(O518:U523)&lt;10,0,IF(SUM(O518:U523)&lt;20,1,IF(SUM(O518:U523)&lt;30,2,IF(SUM(O518:U523)&gt;=30,3)))))</f>
        <v>0</v>
      </c>
      <c r="T525" s="42"/>
      <c r="U525" s="42"/>
      <c r="V525" s="43">
        <f t="shared" si="436"/>
        <v>0</v>
      </c>
      <c r="W525" s="45"/>
      <c r="X525" s="45"/>
      <c r="Y525" s="45"/>
      <c r="Z525" s="45"/>
      <c r="AA525" s="44">
        <f>IF(E518-15&lt;0,0,IF(SUM(W518:AC523)&lt;10,0,IF(SUM(W518:AC523)&lt;20,1,IF(SUM(W518:AC523)&lt;30,2,IF(SUM(W518:AC523)&gt;=30,3)))))</f>
        <v>0</v>
      </c>
      <c r="AB525" s="42"/>
      <c r="AC525" s="42"/>
      <c r="AD525" s="43">
        <f t="shared" si="437"/>
        <v>0</v>
      </c>
      <c r="AE525" s="45"/>
      <c r="AF525" s="45"/>
      <c r="AG525" s="45"/>
      <c r="AH525" s="45"/>
      <c r="AI525" s="44">
        <f>IF(E518-15&lt;0,0,IF(SUM(AE518:AK523)&lt;10,0,IF(SUM(AE518:AK523)&lt;20,1,IF(SUM(AE518:AK523)&lt;30,2,IF(SUM(AE518:AK523)&gt;=30,3)))))</f>
        <v>0</v>
      </c>
      <c r="AJ525" s="42"/>
      <c r="AK525" s="42"/>
      <c r="AL525" s="43">
        <f t="shared" si="438"/>
        <v>0</v>
      </c>
      <c r="AM525" s="150"/>
      <c r="AN525" s="90"/>
      <c r="AO525" s="90"/>
      <c r="AP525" s="90"/>
      <c r="AQ525" s="90"/>
      <c r="AR525" s="90"/>
      <c r="AS525" s="90"/>
      <c r="AT525" s="90"/>
      <c r="AU525" s="90"/>
      <c r="AV525" s="90"/>
      <c r="AW525" s="90"/>
      <c r="AX525" s="117"/>
    </row>
    <row r="526" spans="2:50" ht="12.95" customHeight="1" x14ac:dyDescent="0.25">
      <c r="B526" s="102"/>
      <c r="C526" s="106"/>
      <c r="D526" s="110"/>
      <c r="E526" s="114"/>
      <c r="F526" s="28" t="s">
        <v>41</v>
      </c>
      <c r="G526" s="44"/>
      <c r="H526" s="44"/>
      <c r="I526" s="44"/>
      <c r="J526" s="44"/>
      <c r="K526" s="45"/>
      <c r="L526" s="42"/>
      <c r="M526" s="42"/>
      <c r="N526" s="43">
        <f t="shared" si="435"/>
        <v>0</v>
      </c>
      <c r="O526" s="44"/>
      <c r="P526" s="44"/>
      <c r="Q526" s="44"/>
      <c r="R526" s="44"/>
      <c r="S526" s="45"/>
      <c r="T526" s="42"/>
      <c r="U526" s="42"/>
      <c r="V526" s="43">
        <f t="shared" si="436"/>
        <v>0</v>
      </c>
      <c r="W526" s="44"/>
      <c r="X526" s="44"/>
      <c r="Y526" s="44"/>
      <c r="Z526" s="44"/>
      <c r="AA526" s="45"/>
      <c r="AB526" s="42"/>
      <c r="AC526" s="42"/>
      <c r="AD526" s="43">
        <f t="shared" si="437"/>
        <v>0</v>
      </c>
      <c r="AE526" s="44"/>
      <c r="AF526" s="44"/>
      <c r="AG526" s="44"/>
      <c r="AH526" s="44"/>
      <c r="AI526" s="45"/>
      <c r="AJ526" s="42"/>
      <c r="AK526" s="42"/>
      <c r="AL526" s="43">
        <f t="shared" si="438"/>
        <v>0</v>
      </c>
      <c r="AM526" s="150"/>
      <c r="AN526" s="90"/>
      <c r="AO526" s="90"/>
      <c r="AP526" s="90"/>
      <c r="AQ526" s="90"/>
      <c r="AR526" s="90"/>
      <c r="AS526" s="90"/>
      <c r="AT526" s="90"/>
      <c r="AU526" s="90"/>
      <c r="AV526" s="90"/>
      <c r="AW526" s="90"/>
      <c r="AX526" s="117"/>
    </row>
    <row r="527" spans="2:50" ht="12.95" customHeight="1" x14ac:dyDescent="0.25">
      <c r="B527" s="102"/>
      <c r="C527" s="106"/>
      <c r="D527" s="110"/>
      <c r="E527" s="114"/>
      <c r="F527" s="28" t="s">
        <v>6</v>
      </c>
      <c r="G527" s="44"/>
      <c r="H527" s="44"/>
      <c r="I527" s="44"/>
      <c r="J527" s="44"/>
      <c r="K527" s="44"/>
      <c r="L527" s="42"/>
      <c r="M527" s="42"/>
      <c r="N527" s="43">
        <f t="shared" si="435"/>
        <v>0</v>
      </c>
      <c r="O527" s="44"/>
      <c r="P527" s="44"/>
      <c r="Q527" s="44"/>
      <c r="R527" s="44"/>
      <c r="S527" s="44"/>
      <c r="T527" s="42"/>
      <c r="U527" s="42"/>
      <c r="V527" s="43">
        <f t="shared" si="436"/>
        <v>0</v>
      </c>
      <c r="W527" s="44"/>
      <c r="X527" s="44"/>
      <c r="Y527" s="44"/>
      <c r="Z527" s="44"/>
      <c r="AA527" s="44"/>
      <c r="AB527" s="42"/>
      <c r="AC527" s="42"/>
      <c r="AD527" s="43">
        <f t="shared" si="437"/>
        <v>0</v>
      </c>
      <c r="AE527" s="44"/>
      <c r="AF527" s="44"/>
      <c r="AG527" s="44"/>
      <c r="AH527" s="44"/>
      <c r="AI527" s="44"/>
      <c r="AJ527" s="42"/>
      <c r="AK527" s="42"/>
      <c r="AL527" s="43">
        <f t="shared" si="438"/>
        <v>0</v>
      </c>
      <c r="AM527" s="150"/>
      <c r="AN527" s="90"/>
      <c r="AO527" s="90"/>
      <c r="AP527" s="90"/>
      <c r="AQ527" s="90"/>
      <c r="AR527" s="90"/>
      <c r="AS527" s="90"/>
      <c r="AT527" s="90"/>
      <c r="AU527" s="90"/>
      <c r="AV527" s="90"/>
      <c r="AW527" s="90"/>
      <c r="AX527" s="117"/>
    </row>
    <row r="528" spans="2:50" ht="12.95" customHeight="1" x14ac:dyDescent="0.25">
      <c r="B528" s="102"/>
      <c r="C528" s="106"/>
      <c r="D528" s="110"/>
      <c r="E528" s="114"/>
      <c r="F528" s="29" t="s">
        <v>35</v>
      </c>
      <c r="G528" s="44"/>
      <c r="H528" s="44"/>
      <c r="I528" s="44"/>
      <c r="J528" s="44"/>
      <c r="K528" s="44"/>
      <c r="L528" s="42"/>
      <c r="M528" s="42"/>
      <c r="N528" s="43">
        <f t="shared" si="435"/>
        <v>0</v>
      </c>
      <c r="O528" s="44"/>
      <c r="P528" s="44"/>
      <c r="Q528" s="44"/>
      <c r="R528" s="44"/>
      <c r="S528" s="44"/>
      <c r="T528" s="42"/>
      <c r="U528" s="42"/>
      <c r="V528" s="43">
        <f t="shared" si="436"/>
        <v>0</v>
      </c>
      <c r="W528" s="44"/>
      <c r="X528" s="44"/>
      <c r="Y528" s="44"/>
      <c r="Z528" s="44"/>
      <c r="AA528" s="44"/>
      <c r="AB528" s="42"/>
      <c r="AC528" s="42"/>
      <c r="AD528" s="43">
        <f t="shared" si="437"/>
        <v>0</v>
      </c>
      <c r="AE528" s="44"/>
      <c r="AF528" s="44"/>
      <c r="AG528" s="44"/>
      <c r="AH528" s="44"/>
      <c r="AI528" s="44"/>
      <c r="AJ528" s="42"/>
      <c r="AK528" s="42"/>
      <c r="AL528" s="43">
        <f t="shared" si="438"/>
        <v>0</v>
      </c>
      <c r="AM528" s="150"/>
      <c r="AN528" s="90"/>
      <c r="AO528" s="90"/>
      <c r="AP528" s="90"/>
      <c r="AQ528" s="90"/>
      <c r="AR528" s="90"/>
      <c r="AS528" s="90"/>
      <c r="AT528" s="90"/>
      <c r="AU528" s="90"/>
      <c r="AV528" s="90"/>
      <c r="AW528" s="90"/>
      <c r="AX528" s="117"/>
    </row>
    <row r="529" spans="2:50" ht="12.95" customHeight="1" x14ac:dyDescent="0.25">
      <c r="B529" s="102"/>
      <c r="C529" s="106"/>
      <c r="D529" s="110"/>
      <c r="E529" s="114"/>
      <c r="F529" s="27" t="s">
        <v>40</v>
      </c>
      <c r="G529" s="44"/>
      <c r="H529" s="44"/>
      <c r="I529" s="44"/>
      <c r="J529" s="44"/>
      <c r="K529" s="44"/>
      <c r="L529" s="42"/>
      <c r="M529" s="42"/>
      <c r="N529" s="43">
        <f t="shared" si="435"/>
        <v>0</v>
      </c>
      <c r="O529" s="44"/>
      <c r="P529" s="44"/>
      <c r="Q529" s="44"/>
      <c r="R529" s="44"/>
      <c r="S529" s="44"/>
      <c r="T529" s="42"/>
      <c r="U529" s="42"/>
      <c r="V529" s="43">
        <f t="shared" si="436"/>
        <v>0</v>
      </c>
      <c r="W529" s="44"/>
      <c r="X529" s="44"/>
      <c r="Y529" s="44"/>
      <c r="Z529" s="44"/>
      <c r="AA529" s="44"/>
      <c r="AB529" s="42"/>
      <c r="AC529" s="42"/>
      <c r="AD529" s="43">
        <f t="shared" si="437"/>
        <v>0</v>
      </c>
      <c r="AE529" s="44"/>
      <c r="AF529" s="44"/>
      <c r="AG529" s="44"/>
      <c r="AH529" s="44"/>
      <c r="AI529" s="44"/>
      <c r="AJ529" s="42"/>
      <c r="AK529" s="42"/>
      <c r="AL529" s="43">
        <f t="shared" si="438"/>
        <v>0</v>
      </c>
      <c r="AM529" s="150"/>
      <c r="AN529" s="90"/>
      <c r="AO529" s="90"/>
      <c r="AP529" s="90"/>
      <c r="AQ529" s="90"/>
      <c r="AR529" s="90"/>
      <c r="AS529" s="90"/>
      <c r="AT529" s="90"/>
      <c r="AU529" s="90"/>
      <c r="AV529" s="90"/>
      <c r="AW529" s="90"/>
      <c r="AX529" s="117"/>
    </row>
    <row r="530" spans="2:50" ht="12.95" customHeight="1" x14ac:dyDescent="0.25">
      <c r="B530" s="102"/>
      <c r="C530" s="106"/>
      <c r="D530" s="110"/>
      <c r="E530" s="114"/>
      <c r="F530" s="27" t="s">
        <v>7</v>
      </c>
      <c r="G530" s="44"/>
      <c r="H530" s="44"/>
      <c r="I530" s="44"/>
      <c r="J530" s="44"/>
      <c r="K530" s="44"/>
      <c r="L530" s="42"/>
      <c r="M530" s="42"/>
      <c r="N530" s="43">
        <f t="shared" si="435"/>
        <v>0</v>
      </c>
      <c r="O530" s="44"/>
      <c r="P530" s="44"/>
      <c r="Q530" s="44"/>
      <c r="R530" s="44"/>
      <c r="S530" s="44"/>
      <c r="T530" s="42"/>
      <c r="U530" s="42"/>
      <c r="V530" s="43">
        <f t="shared" si="436"/>
        <v>0</v>
      </c>
      <c r="W530" s="44"/>
      <c r="X530" s="44"/>
      <c r="Y530" s="44"/>
      <c r="Z530" s="44"/>
      <c r="AA530" s="44"/>
      <c r="AB530" s="42"/>
      <c r="AC530" s="42"/>
      <c r="AD530" s="43">
        <f t="shared" si="437"/>
        <v>0</v>
      </c>
      <c r="AE530" s="44"/>
      <c r="AF530" s="44"/>
      <c r="AG530" s="44"/>
      <c r="AH530" s="44"/>
      <c r="AI530" s="44"/>
      <c r="AJ530" s="42"/>
      <c r="AK530" s="42"/>
      <c r="AL530" s="43">
        <f t="shared" si="438"/>
        <v>0</v>
      </c>
      <c r="AM530" s="150"/>
      <c r="AN530" s="90"/>
      <c r="AO530" s="90"/>
      <c r="AP530" s="90"/>
      <c r="AQ530" s="90"/>
      <c r="AR530" s="90"/>
      <c r="AS530" s="90"/>
      <c r="AT530" s="90"/>
      <c r="AU530" s="90"/>
      <c r="AV530" s="90"/>
      <c r="AW530" s="90"/>
      <c r="AX530" s="117"/>
    </row>
    <row r="531" spans="2:50" ht="12.95" customHeight="1" x14ac:dyDescent="0.25">
      <c r="B531" s="102"/>
      <c r="C531" s="106"/>
      <c r="D531" s="110"/>
      <c r="E531" s="114"/>
      <c r="F531" s="27"/>
      <c r="G531" s="44"/>
      <c r="H531" s="44"/>
      <c r="I531" s="44"/>
      <c r="J531" s="44"/>
      <c r="K531" s="44"/>
      <c r="L531" s="42"/>
      <c r="M531" s="42"/>
      <c r="N531" s="43">
        <f t="shared" si="435"/>
        <v>0</v>
      </c>
      <c r="O531" s="44"/>
      <c r="P531" s="44"/>
      <c r="Q531" s="44"/>
      <c r="R531" s="44"/>
      <c r="S531" s="44"/>
      <c r="T531" s="42"/>
      <c r="U531" s="42"/>
      <c r="V531" s="43">
        <f t="shared" si="436"/>
        <v>0</v>
      </c>
      <c r="W531" s="44"/>
      <c r="X531" s="44"/>
      <c r="Y531" s="44"/>
      <c r="Z531" s="44"/>
      <c r="AA531" s="44"/>
      <c r="AB531" s="42"/>
      <c r="AC531" s="42"/>
      <c r="AD531" s="43">
        <f t="shared" si="437"/>
        <v>0</v>
      </c>
      <c r="AE531" s="44"/>
      <c r="AF531" s="44"/>
      <c r="AG531" s="44"/>
      <c r="AH531" s="44"/>
      <c r="AI531" s="44"/>
      <c r="AJ531" s="42"/>
      <c r="AK531" s="42"/>
      <c r="AL531" s="43">
        <f t="shared" si="438"/>
        <v>0</v>
      </c>
      <c r="AM531" s="150"/>
      <c r="AN531" s="90"/>
      <c r="AO531" s="90"/>
      <c r="AP531" s="90"/>
      <c r="AQ531" s="90"/>
      <c r="AR531" s="90"/>
      <c r="AS531" s="90"/>
      <c r="AT531" s="90"/>
      <c r="AU531" s="90"/>
      <c r="AV531" s="90"/>
      <c r="AW531" s="90"/>
      <c r="AX531" s="117"/>
    </row>
    <row r="532" spans="2:50" ht="12.95" customHeight="1" x14ac:dyDescent="0.25">
      <c r="B532" s="102"/>
      <c r="C532" s="106"/>
      <c r="D532" s="110"/>
      <c r="E532" s="114"/>
      <c r="F532" s="27"/>
      <c r="G532" s="44"/>
      <c r="H532" s="44"/>
      <c r="I532" s="44"/>
      <c r="J532" s="44"/>
      <c r="K532" s="44"/>
      <c r="L532" s="42"/>
      <c r="M532" s="42"/>
      <c r="N532" s="43">
        <f t="shared" si="435"/>
        <v>0</v>
      </c>
      <c r="O532" s="44"/>
      <c r="P532" s="44"/>
      <c r="Q532" s="44"/>
      <c r="R532" s="44"/>
      <c r="S532" s="44"/>
      <c r="T532" s="42"/>
      <c r="U532" s="42"/>
      <c r="V532" s="43">
        <f t="shared" si="436"/>
        <v>0</v>
      </c>
      <c r="W532" s="44"/>
      <c r="X532" s="44"/>
      <c r="Y532" s="44"/>
      <c r="Z532" s="44"/>
      <c r="AA532" s="44"/>
      <c r="AB532" s="42"/>
      <c r="AC532" s="42"/>
      <c r="AD532" s="43">
        <f t="shared" si="437"/>
        <v>0</v>
      </c>
      <c r="AE532" s="44"/>
      <c r="AF532" s="44"/>
      <c r="AG532" s="44"/>
      <c r="AH532" s="44"/>
      <c r="AI532" s="44"/>
      <c r="AJ532" s="42"/>
      <c r="AK532" s="42"/>
      <c r="AL532" s="43">
        <f t="shared" si="438"/>
        <v>0</v>
      </c>
      <c r="AM532" s="150"/>
      <c r="AN532" s="90"/>
      <c r="AO532" s="90"/>
      <c r="AP532" s="90"/>
      <c r="AQ532" s="90"/>
      <c r="AR532" s="90"/>
      <c r="AS532" s="90"/>
      <c r="AT532" s="90"/>
      <c r="AU532" s="90"/>
      <c r="AV532" s="90"/>
      <c r="AW532" s="90"/>
      <c r="AX532" s="117"/>
    </row>
    <row r="533" spans="2:50" ht="12.95" customHeight="1" x14ac:dyDescent="0.25">
      <c r="B533" s="102"/>
      <c r="C533" s="106"/>
      <c r="D533" s="110"/>
      <c r="E533" s="114"/>
      <c r="F533" s="27"/>
      <c r="G533" s="44"/>
      <c r="H533" s="44"/>
      <c r="I533" s="44"/>
      <c r="J533" s="44"/>
      <c r="K533" s="44"/>
      <c r="L533" s="42"/>
      <c r="M533" s="42"/>
      <c r="N533" s="43">
        <f t="shared" si="435"/>
        <v>0</v>
      </c>
      <c r="O533" s="44"/>
      <c r="P533" s="44"/>
      <c r="Q533" s="44"/>
      <c r="R533" s="44"/>
      <c r="S533" s="44"/>
      <c r="T533" s="42"/>
      <c r="U533" s="42"/>
      <c r="V533" s="43">
        <f t="shared" si="436"/>
        <v>0</v>
      </c>
      <c r="W533" s="44"/>
      <c r="X533" s="44"/>
      <c r="Y533" s="44"/>
      <c r="Z533" s="44"/>
      <c r="AA533" s="44"/>
      <c r="AB533" s="42"/>
      <c r="AC533" s="42"/>
      <c r="AD533" s="43">
        <f t="shared" si="437"/>
        <v>0</v>
      </c>
      <c r="AE533" s="44"/>
      <c r="AF533" s="44"/>
      <c r="AG533" s="44"/>
      <c r="AH533" s="44"/>
      <c r="AI533" s="44"/>
      <c r="AJ533" s="42"/>
      <c r="AK533" s="42"/>
      <c r="AL533" s="43">
        <f t="shared" si="438"/>
        <v>0</v>
      </c>
      <c r="AM533" s="150"/>
      <c r="AN533" s="90"/>
      <c r="AO533" s="90"/>
      <c r="AP533" s="90"/>
      <c r="AQ533" s="90"/>
      <c r="AR533" s="90"/>
      <c r="AS533" s="90"/>
      <c r="AT533" s="90"/>
      <c r="AU533" s="90"/>
      <c r="AV533" s="90"/>
      <c r="AW533" s="90"/>
      <c r="AX533" s="117"/>
    </row>
    <row r="534" spans="2:50" ht="12.95" customHeight="1" x14ac:dyDescent="0.25">
      <c r="B534" s="102"/>
      <c r="C534" s="106"/>
      <c r="D534" s="110"/>
      <c r="E534" s="114"/>
      <c r="F534" s="28"/>
      <c r="G534" s="44"/>
      <c r="H534" s="44"/>
      <c r="I534" s="44"/>
      <c r="J534" s="44"/>
      <c r="K534" s="44"/>
      <c r="L534" s="42"/>
      <c r="M534" s="42"/>
      <c r="N534" s="43">
        <f t="shared" si="435"/>
        <v>0</v>
      </c>
      <c r="O534" s="44"/>
      <c r="P534" s="44"/>
      <c r="Q534" s="44"/>
      <c r="R534" s="44"/>
      <c r="S534" s="44"/>
      <c r="T534" s="42"/>
      <c r="U534" s="42"/>
      <c r="V534" s="43">
        <f t="shared" si="436"/>
        <v>0</v>
      </c>
      <c r="W534" s="44"/>
      <c r="X534" s="44"/>
      <c r="Y534" s="44"/>
      <c r="Z534" s="44"/>
      <c r="AA534" s="44"/>
      <c r="AB534" s="42"/>
      <c r="AC534" s="42"/>
      <c r="AD534" s="43">
        <f t="shared" si="437"/>
        <v>0</v>
      </c>
      <c r="AE534" s="44"/>
      <c r="AF534" s="44"/>
      <c r="AG534" s="44"/>
      <c r="AH534" s="44"/>
      <c r="AI534" s="44"/>
      <c r="AJ534" s="42"/>
      <c r="AK534" s="42"/>
      <c r="AL534" s="43">
        <f t="shared" si="438"/>
        <v>0</v>
      </c>
      <c r="AM534" s="150"/>
      <c r="AN534" s="90"/>
      <c r="AO534" s="90"/>
      <c r="AP534" s="90"/>
      <c r="AQ534" s="90"/>
      <c r="AR534" s="90"/>
      <c r="AS534" s="90"/>
      <c r="AT534" s="90"/>
      <c r="AU534" s="90"/>
      <c r="AV534" s="90"/>
      <c r="AW534" s="90"/>
      <c r="AX534" s="117"/>
    </row>
    <row r="535" spans="2:50" ht="12.95" customHeight="1" thickBot="1" x14ac:dyDescent="0.3">
      <c r="B535" s="103"/>
      <c r="C535" s="107"/>
      <c r="D535" s="111"/>
      <c r="E535" s="114"/>
      <c r="F535" s="28"/>
      <c r="G535" s="44"/>
      <c r="H535" s="44"/>
      <c r="I535" s="44"/>
      <c r="J535" s="44"/>
      <c r="K535" s="44"/>
      <c r="L535" s="46"/>
      <c r="M535" s="46"/>
      <c r="N535" s="43">
        <f t="shared" si="435"/>
        <v>0</v>
      </c>
      <c r="O535" s="44"/>
      <c r="P535" s="44"/>
      <c r="Q535" s="44"/>
      <c r="R535" s="44"/>
      <c r="S535" s="44"/>
      <c r="T535" s="46"/>
      <c r="U535" s="46"/>
      <c r="V535" s="43">
        <f t="shared" si="436"/>
        <v>0</v>
      </c>
      <c r="W535" s="44"/>
      <c r="X535" s="44"/>
      <c r="Y535" s="44"/>
      <c r="Z535" s="44"/>
      <c r="AA535" s="44"/>
      <c r="AB535" s="46"/>
      <c r="AC535" s="46"/>
      <c r="AD535" s="43">
        <f t="shared" si="437"/>
        <v>0</v>
      </c>
      <c r="AE535" s="44"/>
      <c r="AF535" s="44"/>
      <c r="AG535" s="44"/>
      <c r="AH535" s="44"/>
      <c r="AI535" s="44"/>
      <c r="AJ535" s="46"/>
      <c r="AK535" s="46"/>
      <c r="AL535" s="43">
        <f t="shared" si="438"/>
        <v>0</v>
      </c>
      <c r="AM535" s="150"/>
      <c r="AN535" s="90"/>
      <c r="AO535" s="90"/>
      <c r="AP535" s="90"/>
      <c r="AQ535" s="90"/>
      <c r="AR535" s="90"/>
      <c r="AS535" s="90"/>
      <c r="AT535" s="90"/>
      <c r="AU535" s="90"/>
      <c r="AV535" s="90"/>
      <c r="AW535" s="90"/>
      <c r="AX535" s="117"/>
    </row>
    <row r="536" spans="2:50" ht="12.95" hidden="1" customHeight="1" thickBot="1" x14ac:dyDescent="0.3">
      <c r="B536" s="104"/>
      <c r="C536" s="108"/>
      <c r="D536" s="112"/>
      <c r="E536" s="115"/>
      <c r="F536" s="28" t="s">
        <v>36</v>
      </c>
      <c r="G536" s="48"/>
      <c r="H536" s="48"/>
      <c r="I536" s="48"/>
      <c r="J536" s="48"/>
      <c r="K536" s="48"/>
      <c r="L536" s="47"/>
      <c r="M536" s="47"/>
      <c r="N536" s="43">
        <f>N525+N526+N528+N533+N534+N535+N531+N532</f>
        <v>0</v>
      </c>
      <c r="O536" s="49"/>
      <c r="P536" s="49"/>
      <c r="Q536" s="49"/>
      <c r="R536" s="49"/>
      <c r="S536" s="49"/>
      <c r="T536" s="47"/>
      <c r="U536" s="47"/>
      <c r="V536" s="43">
        <f>V525+V526+V528+V533+V534+V535+V531+V532</f>
        <v>0</v>
      </c>
      <c r="W536" s="49"/>
      <c r="X536" s="49"/>
      <c r="Y536" s="49"/>
      <c r="Z536" s="49"/>
      <c r="AA536" s="49"/>
      <c r="AB536" s="47"/>
      <c r="AC536" s="47"/>
      <c r="AD536" s="43">
        <f>AD525+AD526+AD528+AD533+AD534+AD535+AD531+AD532</f>
        <v>0</v>
      </c>
      <c r="AE536" s="49"/>
      <c r="AF536" s="49"/>
      <c r="AG536" s="49"/>
      <c r="AH536" s="49"/>
      <c r="AI536" s="49"/>
      <c r="AJ536" s="47"/>
      <c r="AK536" s="47"/>
      <c r="AL536" s="43">
        <f>AL525+AL526+AL528+AL533+AL534+AL535+AL531+AL532</f>
        <v>0</v>
      </c>
      <c r="AM536" s="151"/>
      <c r="AN536" s="91"/>
      <c r="AO536" s="91"/>
      <c r="AP536" s="91"/>
      <c r="AQ536" s="91"/>
      <c r="AR536" s="91"/>
      <c r="AS536" s="91"/>
      <c r="AT536" s="91"/>
      <c r="AU536" s="91"/>
      <c r="AV536" s="91"/>
      <c r="AW536" s="91"/>
      <c r="AX536" s="118"/>
    </row>
    <row r="537" spans="2:50" ht="12.95" customHeight="1" thickTop="1" x14ac:dyDescent="0.25">
      <c r="B537" s="102">
        <v>29</v>
      </c>
      <c r="C537" s="105">
        <f>NİSAN!C537</f>
        <v>0</v>
      </c>
      <c r="D537" s="109">
        <f>NİSAN!D537</f>
        <v>0</v>
      </c>
      <c r="E537" s="113">
        <f>NİSAN!E537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149">
        <f t="shared" ref="AM537" si="439">N537+V537+AD537+AL537</f>
        <v>0</v>
      </c>
      <c r="AN537" s="89">
        <f t="shared" ref="AN537" si="440">N538+V538+AD538+AL538</f>
        <v>0</v>
      </c>
      <c r="AO537" s="89">
        <f t="shared" ref="AO537" si="441">N539+V539+AD539+AL539</f>
        <v>0</v>
      </c>
      <c r="AP537" s="89">
        <f t="shared" ref="AP537" si="442">N540+V540+AD540+AL540</f>
        <v>0</v>
      </c>
      <c r="AQ537" s="89">
        <f t="shared" ref="AQ537" si="443">N541+V541+AD541+AL541</f>
        <v>0</v>
      </c>
      <c r="AR537" s="89">
        <f t="shared" ref="AR537" si="444">N542+V542+AD542+AL542</f>
        <v>0</v>
      </c>
      <c r="AS537" s="89">
        <f t="shared" ref="AS537" si="445">N543+V543+AD543+AL543</f>
        <v>0</v>
      </c>
      <c r="AT537" s="89">
        <f t="shared" ref="AT537" si="446">N555+V555+AD555+AL555</f>
        <v>0</v>
      </c>
      <c r="AU537" s="89">
        <f t="shared" ref="AU537" si="447">N548+V548+AD548+AL548</f>
        <v>0</v>
      </c>
      <c r="AV537" s="89">
        <f t="shared" ref="AV537" si="448">N549+V549+AD549+AL549</f>
        <v>0</v>
      </c>
      <c r="AW537" s="89">
        <f t="shared" ref="AW537" si="449">N546+V546+AD546+AL546</f>
        <v>0</v>
      </c>
      <c r="AX537" s="116">
        <f t="shared" ref="AX537" si="450">SUM(AN537:AW555)</f>
        <v>0</v>
      </c>
    </row>
    <row r="538" spans="2:50"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150"/>
      <c r="AN538" s="90"/>
      <c r="AO538" s="90"/>
      <c r="AP538" s="90"/>
      <c r="AQ538" s="90"/>
      <c r="AR538" s="90"/>
      <c r="AS538" s="90"/>
      <c r="AT538" s="90"/>
      <c r="AU538" s="90"/>
      <c r="AV538" s="90"/>
      <c r="AW538" s="90"/>
      <c r="AX538" s="117"/>
    </row>
    <row r="539" spans="2:50"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150"/>
      <c r="AN539" s="90"/>
      <c r="AO539" s="90"/>
      <c r="AP539" s="90"/>
      <c r="AQ539" s="90"/>
      <c r="AR539" s="90"/>
      <c r="AS539" s="90"/>
      <c r="AT539" s="90"/>
      <c r="AU539" s="90"/>
      <c r="AV539" s="90"/>
      <c r="AW539" s="90"/>
      <c r="AX539" s="117"/>
    </row>
    <row r="540" spans="2:50"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150"/>
      <c r="AN540" s="90"/>
      <c r="AO540" s="90"/>
      <c r="AP540" s="90"/>
      <c r="AQ540" s="90"/>
      <c r="AR540" s="90"/>
      <c r="AS540" s="90"/>
      <c r="AT540" s="90"/>
      <c r="AU540" s="90"/>
      <c r="AV540" s="90"/>
      <c r="AW540" s="90"/>
      <c r="AX540" s="117"/>
    </row>
    <row r="541" spans="2:50"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150"/>
      <c r="AN541" s="90"/>
      <c r="AO541" s="90"/>
      <c r="AP541" s="90"/>
      <c r="AQ541" s="90"/>
      <c r="AR541" s="90"/>
      <c r="AS541" s="90"/>
      <c r="AT541" s="90"/>
      <c r="AU541" s="90"/>
      <c r="AV541" s="90"/>
      <c r="AW541" s="90"/>
      <c r="AX541" s="117"/>
    </row>
    <row r="542" spans="2:50" ht="12.95" customHeight="1" x14ac:dyDescent="0.25">
      <c r="B542" s="102"/>
      <c r="C542" s="106"/>
      <c r="D542" s="110"/>
      <c r="E542" s="114"/>
      <c r="F542" s="27" t="s">
        <v>37</v>
      </c>
      <c r="G542" s="44"/>
      <c r="H542" s="44"/>
      <c r="I542" s="44"/>
      <c r="J542" s="44"/>
      <c r="K542" s="44"/>
      <c r="L542" s="42"/>
      <c r="M542" s="42"/>
      <c r="N542" s="43">
        <f>SUM(G542:M542)</f>
        <v>0</v>
      </c>
      <c r="O542" s="44"/>
      <c r="P542" s="44"/>
      <c r="Q542" s="44"/>
      <c r="R542" s="44"/>
      <c r="S542" s="44"/>
      <c r="T542" s="42"/>
      <c r="U542" s="42"/>
      <c r="V542" s="43">
        <f>SUM(O542:U542)</f>
        <v>0</v>
      </c>
      <c r="W542" s="44"/>
      <c r="X542" s="44"/>
      <c r="Y542" s="44"/>
      <c r="Z542" s="44"/>
      <c r="AA542" s="44"/>
      <c r="AB542" s="42"/>
      <c r="AC542" s="42"/>
      <c r="AD542" s="43">
        <f>SUM(W542:AC542)</f>
        <v>0</v>
      </c>
      <c r="AE542" s="44"/>
      <c r="AF542" s="44"/>
      <c r="AG542" s="44"/>
      <c r="AH542" s="44"/>
      <c r="AI542" s="44"/>
      <c r="AJ542" s="42"/>
      <c r="AK542" s="42"/>
      <c r="AL542" s="43">
        <f>SUM(AE542:AK542)</f>
        <v>0</v>
      </c>
      <c r="AM542" s="150"/>
      <c r="AN542" s="90"/>
      <c r="AO542" s="90"/>
      <c r="AP542" s="90"/>
      <c r="AQ542" s="90"/>
      <c r="AR542" s="90"/>
      <c r="AS542" s="90"/>
      <c r="AT542" s="90"/>
      <c r="AU542" s="90"/>
      <c r="AV542" s="90"/>
      <c r="AW542" s="90"/>
      <c r="AX542" s="117"/>
    </row>
    <row r="543" spans="2:50" ht="12.95" customHeight="1" x14ac:dyDescent="0.25">
      <c r="B543" s="102"/>
      <c r="C543" s="106"/>
      <c r="D543" s="110"/>
      <c r="E543" s="114"/>
      <c r="F543" s="28" t="s">
        <v>31</v>
      </c>
      <c r="G543" s="45"/>
      <c r="H543" s="45"/>
      <c r="I543" s="45"/>
      <c r="J543" s="45"/>
      <c r="K543" s="45">
        <f>IF((N537-E537)&lt;=0,0,IF((N537-E537)&gt;0,(N537-E537)))</f>
        <v>0</v>
      </c>
      <c r="L543" s="42"/>
      <c r="M543" s="42"/>
      <c r="N543" s="43">
        <f t="shared" ref="N543:N554" si="451">SUM(G543:M543)</f>
        <v>0</v>
      </c>
      <c r="O543" s="45"/>
      <c r="P543" s="45"/>
      <c r="Q543" s="45"/>
      <c r="R543" s="45"/>
      <c r="S543" s="45">
        <f>IF((V537-E537)&lt;=0,0,IF((V537-E537)&gt;0,(V537-E537)))</f>
        <v>0</v>
      </c>
      <c r="T543" s="42"/>
      <c r="U543" s="42"/>
      <c r="V543" s="43">
        <f t="shared" ref="V543:V554" si="452">SUM(O543:U543)</f>
        <v>0</v>
      </c>
      <c r="W543" s="45"/>
      <c r="X543" s="45"/>
      <c r="Y543" s="45"/>
      <c r="Z543" s="45"/>
      <c r="AA543" s="45">
        <f>IF((AD537-E537)&lt;=0,0,IF((AD537-E537)&gt;0,(AD537-E537)))</f>
        <v>0</v>
      </c>
      <c r="AB543" s="42"/>
      <c r="AC543" s="42"/>
      <c r="AD543" s="43">
        <f t="shared" ref="AD543:AD554" si="453">SUM(W543:AC543)</f>
        <v>0</v>
      </c>
      <c r="AE543" s="45"/>
      <c r="AF543" s="45"/>
      <c r="AG543" s="45"/>
      <c r="AH543" s="45"/>
      <c r="AI543" s="45">
        <f>IF((AL537-E537)&lt;=0,0,IF((AL537-E537)&gt;0,(AL537-E537)))</f>
        <v>0</v>
      </c>
      <c r="AJ543" s="42"/>
      <c r="AK543" s="42"/>
      <c r="AL543" s="43">
        <f t="shared" ref="AL543:AL554" si="454">SUM(AE543:AK543)</f>
        <v>0</v>
      </c>
      <c r="AM543" s="150"/>
      <c r="AN543" s="90"/>
      <c r="AO543" s="90"/>
      <c r="AP543" s="90"/>
      <c r="AQ543" s="90"/>
      <c r="AR543" s="90"/>
      <c r="AS543" s="90"/>
      <c r="AT543" s="90"/>
      <c r="AU543" s="90"/>
      <c r="AV543" s="90"/>
      <c r="AW543" s="90"/>
      <c r="AX543" s="117"/>
    </row>
    <row r="544" spans="2:50"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451"/>
        <v>0</v>
      </c>
      <c r="O544" s="45"/>
      <c r="P544" s="45"/>
      <c r="Q544" s="45"/>
      <c r="R544" s="45"/>
      <c r="S544" s="44">
        <f>IF(E537-15&lt;0,0,IF(SUM(O537:U542)&lt;10,0,IF(SUM(O537:U542)&lt;20,1,IF(SUM(O537:U542)&lt;30,2,IF(SUM(O537:U542)&gt;=30,3)))))</f>
        <v>0</v>
      </c>
      <c r="T544" s="42"/>
      <c r="U544" s="42"/>
      <c r="V544" s="43">
        <f t="shared" si="452"/>
        <v>0</v>
      </c>
      <c r="W544" s="45"/>
      <c r="X544" s="45"/>
      <c r="Y544" s="45"/>
      <c r="Z544" s="45"/>
      <c r="AA544" s="44">
        <f>IF(E537-15&lt;0,0,IF(SUM(W537:AC542)&lt;10,0,IF(SUM(W537:AC542)&lt;20,1,IF(SUM(W537:AC542)&lt;30,2,IF(SUM(W537:AC542)&gt;=30,3)))))</f>
        <v>0</v>
      </c>
      <c r="AB544" s="42"/>
      <c r="AC544" s="42"/>
      <c r="AD544" s="43">
        <f t="shared" si="453"/>
        <v>0</v>
      </c>
      <c r="AE544" s="45"/>
      <c r="AF544" s="45"/>
      <c r="AG544" s="45"/>
      <c r="AH544" s="45"/>
      <c r="AI544" s="44">
        <f>IF(E537-15&lt;0,0,IF(SUM(AE537:AK542)&lt;10,0,IF(SUM(AE537:AK542)&lt;20,1,IF(SUM(AE537:AK542)&lt;30,2,IF(SUM(AE537:AK542)&gt;=30,3)))))</f>
        <v>0</v>
      </c>
      <c r="AJ544" s="42"/>
      <c r="AK544" s="42"/>
      <c r="AL544" s="43">
        <f t="shared" si="454"/>
        <v>0</v>
      </c>
      <c r="AM544" s="150"/>
      <c r="AN544" s="90"/>
      <c r="AO544" s="90"/>
      <c r="AP544" s="90"/>
      <c r="AQ544" s="90"/>
      <c r="AR544" s="90"/>
      <c r="AS544" s="90"/>
      <c r="AT544" s="90"/>
      <c r="AU544" s="90"/>
      <c r="AV544" s="90"/>
      <c r="AW544" s="90"/>
      <c r="AX544" s="117"/>
    </row>
    <row r="545" spans="2:50" ht="12.95" customHeight="1" x14ac:dyDescent="0.25">
      <c r="B545" s="102"/>
      <c r="C545" s="106"/>
      <c r="D545" s="110"/>
      <c r="E545" s="114"/>
      <c r="F545" s="28" t="s">
        <v>41</v>
      </c>
      <c r="G545" s="44"/>
      <c r="H545" s="44"/>
      <c r="I545" s="44"/>
      <c r="J545" s="44"/>
      <c r="K545" s="45"/>
      <c r="L545" s="42"/>
      <c r="M545" s="42"/>
      <c r="N545" s="43">
        <f t="shared" si="451"/>
        <v>0</v>
      </c>
      <c r="O545" s="44"/>
      <c r="P545" s="44"/>
      <c r="Q545" s="44"/>
      <c r="R545" s="44"/>
      <c r="S545" s="45"/>
      <c r="T545" s="42"/>
      <c r="U545" s="42"/>
      <c r="V545" s="43">
        <f t="shared" si="452"/>
        <v>0</v>
      </c>
      <c r="W545" s="44"/>
      <c r="X545" s="44"/>
      <c r="Y545" s="44"/>
      <c r="Z545" s="44"/>
      <c r="AA545" s="45"/>
      <c r="AB545" s="42"/>
      <c r="AC545" s="42"/>
      <c r="AD545" s="43">
        <f t="shared" si="453"/>
        <v>0</v>
      </c>
      <c r="AE545" s="44"/>
      <c r="AF545" s="44"/>
      <c r="AG545" s="44"/>
      <c r="AH545" s="44"/>
      <c r="AI545" s="45"/>
      <c r="AJ545" s="42"/>
      <c r="AK545" s="42"/>
      <c r="AL545" s="43">
        <f t="shared" si="454"/>
        <v>0</v>
      </c>
      <c r="AM545" s="150"/>
      <c r="AN545" s="90"/>
      <c r="AO545" s="90"/>
      <c r="AP545" s="90"/>
      <c r="AQ545" s="90"/>
      <c r="AR545" s="90"/>
      <c r="AS545" s="90"/>
      <c r="AT545" s="90"/>
      <c r="AU545" s="90"/>
      <c r="AV545" s="90"/>
      <c r="AW545" s="90"/>
      <c r="AX545" s="117"/>
    </row>
    <row r="546" spans="2:50" ht="12.95" customHeight="1" x14ac:dyDescent="0.25">
      <c r="B546" s="102"/>
      <c r="C546" s="106"/>
      <c r="D546" s="110"/>
      <c r="E546" s="114"/>
      <c r="F546" s="28" t="s">
        <v>6</v>
      </c>
      <c r="G546" s="44"/>
      <c r="H546" s="44"/>
      <c r="I546" s="44"/>
      <c r="J546" s="44"/>
      <c r="K546" s="44"/>
      <c r="L546" s="42"/>
      <c r="M546" s="42"/>
      <c r="N546" s="43">
        <f t="shared" si="451"/>
        <v>0</v>
      </c>
      <c r="O546" s="44"/>
      <c r="P546" s="44"/>
      <c r="Q546" s="44"/>
      <c r="R546" s="44"/>
      <c r="S546" s="44"/>
      <c r="T546" s="42"/>
      <c r="U546" s="42"/>
      <c r="V546" s="43">
        <f t="shared" si="452"/>
        <v>0</v>
      </c>
      <c r="W546" s="44"/>
      <c r="X546" s="44"/>
      <c r="Y546" s="44"/>
      <c r="Z546" s="44"/>
      <c r="AA546" s="44"/>
      <c r="AB546" s="42"/>
      <c r="AC546" s="42"/>
      <c r="AD546" s="43">
        <f t="shared" si="453"/>
        <v>0</v>
      </c>
      <c r="AE546" s="44"/>
      <c r="AF546" s="44"/>
      <c r="AG546" s="44"/>
      <c r="AH546" s="44"/>
      <c r="AI546" s="44"/>
      <c r="AJ546" s="42"/>
      <c r="AK546" s="42"/>
      <c r="AL546" s="43">
        <f t="shared" si="454"/>
        <v>0</v>
      </c>
      <c r="AM546" s="150"/>
      <c r="AN546" s="90"/>
      <c r="AO546" s="90"/>
      <c r="AP546" s="90"/>
      <c r="AQ546" s="90"/>
      <c r="AR546" s="90"/>
      <c r="AS546" s="90"/>
      <c r="AT546" s="90"/>
      <c r="AU546" s="90"/>
      <c r="AV546" s="90"/>
      <c r="AW546" s="90"/>
      <c r="AX546" s="117"/>
    </row>
    <row r="547" spans="2:50" ht="12.95" customHeight="1" x14ac:dyDescent="0.25">
      <c r="B547" s="102"/>
      <c r="C547" s="106"/>
      <c r="D547" s="110"/>
      <c r="E547" s="114"/>
      <c r="F547" s="29" t="s">
        <v>35</v>
      </c>
      <c r="G547" s="44"/>
      <c r="H547" s="44"/>
      <c r="I547" s="44"/>
      <c r="J547" s="44"/>
      <c r="K547" s="44"/>
      <c r="L547" s="42"/>
      <c r="M547" s="42"/>
      <c r="N547" s="43">
        <f t="shared" si="451"/>
        <v>0</v>
      </c>
      <c r="O547" s="44"/>
      <c r="P547" s="44"/>
      <c r="Q547" s="44"/>
      <c r="R547" s="44"/>
      <c r="S547" s="44"/>
      <c r="T547" s="42"/>
      <c r="U547" s="42"/>
      <c r="V547" s="43">
        <f t="shared" si="452"/>
        <v>0</v>
      </c>
      <c r="W547" s="44"/>
      <c r="X547" s="44"/>
      <c r="Y547" s="44"/>
      <c r="Z547" s="44"/>
      <c r="AA547" s="44"/>
      <c r="AB547" s="42"/>
      <c r="AC547" s="42"/>
      <c r="AD547" s="43">
        <f t="shared" si="453"/>
        <v>0</v>
      </c>
      <c r="AE547" s="44"/>
      <c r="AF547" s="44"/>
      <c r="AG547" s="44"/>
      <c r="AH547" s="44"/>
      <c r="AI547" s="44"/>
      <c r="AJ547" s="42"/>
      <c r="AK547" s="42"/>
      <c r="AL547" s="43">
        <f t="shared" si="454"/>
        <v>0</v>
      </c>
      <c r="AM547" s="150"/>
      <c r="AN547" s="90"/>
      <c r="AO547" s="90"/>
      <c r="AP547" s="90"/>
      <c r="AQ547" s="90"/>
      <c r="AR547" s="90"/>
      <c r="AS547" s="90"/>
      <c r="AT547" s="90"/>
      <c r="AU547" s="90"/>
      <c r="AV547" s="90"/>
      <c r="AW547" s="90"/>
      <c r="AX547" s="117"/>
    </row>
    <row r="548" spans="2:50" ht="12.95" customHeight="1" x14ac:dyDescent="0.25">
      <c r="B548" s="102"/>
      <c r="C548" s="106"/>
      <c r="D548" s="110"/>
      <c r="E548" s="114"/>
      <c r="F548" s="27" t="s">
        <v>40</v>
      </c>
      <c r="G548" s="44"/>
      <c r="H548" s="44"/>
      <c r="I548" s="44"/>
      <c r="J548" s="44"/>
      <c r="K548" s="44"/>
      <c r="L548" s="42"/>
      <c r="M548" s="42"/>
      <c r="N548" s="43">
        <f t="shared" si="451"/>
        <v>0</v>
      </c>
      <c r="O548" s="44"/>
      <c r="P548" s="44"/>
      <c r="Q548" s="44"/>
      <c r="R548" s="44"/>
      <c r="S548" s="44"/>
      <c r="T548" s="42"/>
      <c r="U548" s="42"/>
      <c r="V548" s="43">
        <f t="shared" si="452"/>
        <v>0</v>
      </c>
      <c r="W548" s="44"/>
      <c r="X548" s="44"/>
      <c r="Y548" s="44"/>
      <c r="Z548" s="44"/>
      <c r="AA548" s="44"/>
      <c r="AB548" s="42"/>
      <c r="AC548" s="42"/>
      <c r="AD548" s="43">
        <f t="shared" si="453"/>
        <v>0</v>
      </c>
      <c r="AE548" s="44"/>
      <c r="AF548" s="44"/>
      <c r="AG548" s="44"/>
      <c r="AH548" s="44"/>
      <c r="AI548" s="44"/>
      <c r="AJ548" s="42"/>
      <c r="AK548" s="42"/>
      <c r="AL548" s="43">
        <f t="shared" si="454"/>
        <v>0</v>
      </c>
      <c r="AM548" s="150"/>
      <c r="AN548" s="90"/>
      <c r="AO548" s="90"/>
      <c r="AP548" s="90"/>
      <c r="AQ548" s="90"/>
      <c r="AR548" s="90"/>
      <c r="AS548" s="90"/>
      <c r="AT548" s="90"/>
      <c r="AU548" s="90"/>
      <c r="AV548" s="90"/>
      <c r="AW548" s="90"/>
      <c r="AX548" s="117"/>
    </row>
    <row r="549" spans="2:50" ht="12.95" customHeight="1" x14ac:dyDescent="0.25">
      <c r="B549" s="102"/>
      <c r="C549" s="106"/>
      <c r="D549" s="110"/>
      <c r="E549" s="114"/>
      <c r="F549" s="27" t="s">
        <v>7</v>
      </c>
      <c r="G549" s="44"/>
      <c r="H549" s="44"/>
      <c r="I549" s="44"/>
      <c r="J549" s="44"/>
      <c r="K549" s="44"/>
      <c r="L549" s="42"/>
      <c r="M549" s="42"/>
      <c r="N549" s="43">
        <f t="shared" si="451"/>
        <v>0</v>
      </c>
      <c r="O549" s="44"/>
      <c r="P549" s="44"/>
      <c r="Q549" s="44"/>
      <c r="R549" s="44"/>
      <c r="S549" s="44"/>
      <c r="T549" s="42"/>
      <c r="U549" s="42"/>
      <c r="V549" s="43">
        <f t="shared" si="452"/>
        <v>0</v>
      </c>
      <c r="W549" s="44"/>
      <c r="X549" s="44"/>
      <c r="Y549" s="44"/>
      <c r="Z549" s="44"/>
      <c r="AA549" s="44"/>
      <c r="AB549" s="42"/>
      <c r="AC549" s="42"/>
      <c r="AD549" s="43">
        <f t="shared" si="453"/>
        <v>0</v>
      </c>
      <c r="AE549" s="44"/>
      <c r="AF549" s="44"/>
      <c r="AG549" s="44"/>
      <c r="AH549" s="44"/>
      <c r="AI549" s="44"/>
      <c r="AJ549" s="42"/>
      <c r="AK549" s="42"/>
      <c r="AL549" s="43">
        <f t="shared" si="454"/>
        <v>0</v>
      </c>
      <c r="AM549" s="150"/>
      <c r="AN549" s="90"/>
      <c r="AO549" s="90"/>
      <c r="AP549" s="90"/>
      <c r="AQ549" s="90"/>
      <c r="AR549" s="90"/>
      <c r="AS549" s="90"/>
      <c r="AT549" s="90"/>
      <c r="AU549" s="90"/>
      <c r="AV549" s="90"/>
      <c r="AW549" s="90"/>
      <c r="AX549" s="117"/>
    </row>
    <row r="550" spans="2:50" ht="12.95" customHeight="1" x14ac:dyDescent="0.25">
      <c r="B550" s="102"/>
      <c r="C550" s="106"/>
      <c r="D550" s="110"/>
      <c r="E550" s="114"/>
      <c r="F550" s="27"/>
      <c r="G550" s="44"/>
      <c r="H550" s="44"/>
      <c r="I550" s="44"/>
      <c r="J550" s="44"/>
      <c r="K550" s="44"/>
      <c r="L550" s="42"/>
      <c r="M550" s="42"/>
      <c r="N550" s="43">
        <f t="shared" si="451"/>
        <v>0</v>
      </c>
      <c r="O550" s="44"/>
      <c r="P550" s="44"/>
      <c r="Q550" s="44"/>
      <c r="R550" s="44"/>
      <c r="S550" s="44"/>
      <c r="T550" s="42"/>
      <c r="U550" s="42"/>
      <c r="V550" s="43">
        <f t="shared" si="452"/>
        <v>0</v>
      </c>
      <c r="W550" s="44"/>
      <c r="X550" s="44"/>
      <c r="Y550" s="44"/>
      <c r="Z550" s="44"/>
      <c r="AA550" s="44"/>
      <c r="AB550" s="42"/>
      <c r="AC550" s="42"/>
      <c r="AD550" s="43">
        <f t="shared" si="453"/>
        <v>0</v>
      </c>
      <c r="AE550" s="44"/>
      <c r="AF550" s="44"/>
      <c r="AG550" s="44"/>
      <c r="AH550" s="44"/>
      <c r="AI550" s="44"/>
      <c r="AJ550" s="42"/>
      <c r="AK550" s="42"/>
      <c r="AL550" s="43">
        <f t="shared" si="454"/>
        <v>0</v>
      </c>
      <c r="AM550" s="150"/>
      <c r="AN550" s="90"/>
      <c r="AO550" s="90"/>
      <c r="AP550" s="90"/>
      <c r="AQ550" s="90"/>
      <c r="AR550" s="90"/>
      <c r="AS550" s="90"/>
      <c r="AT550" s="90"/>
      <c r="AU550" s="90"/>
      <c r="AV550" s="90"/>
      <c r="AW550" s="90"/>
      <c r="AX550" s="117"/>
    </row>
    <row r="551" spans="2:50" ht="12.95" customHeight="1" x14ac:dyDescent="0.25">
      <c r="B551" s="102"/>
      <c r="C551" s="106"/>
      <c r="D551" s="110"/>
      <c r="E551" s="114"/>
      <c r="F551" s="27"/>
      <c r="G551" s="44"/>
      <c r="H551" s="44"/>
      <c r="I551" s="44"/>
      <c r="J551" s="44"/>
      <c r="K551" s="44"/>
      <c r="L551" s="42"/>
      <c r="M551" s="42"/>
      <c r="N551" s="43">
        <f t="shared" si="451"/>
        <v>0</v>
      </c>
      <c r="O551" s="44"/>
      <c r="P551" s="44"/>
      <c r="Q551" s="44"/>
      <c r="R551" s="44"/>
      <c r="S551" s="44"/>
      <c r="T551" s="42"/>
      <c r="U551" s="42"/>
      <c r="V551" s="43">
        <f t="shared" si="452"/>
        <v>0</v>
      </c>
      <c r="W551" s="44"/>
      <c r="X551" s="44"/>
      <c r="Y551" s="44"/>
      <c r="Z551" s="44"/>
      <c r="AA551" s="44"/>
      <c r="AB551" s="42"/>
      <c r="AC551" s="42"/>
      <c r="AD551" s="43">
        <f t="shared" si="453"/>
        <v>0</v>
      </c>
      <c r="AE551" s="44"/>
      <c r="AF551" s="44"/>
      <c r="AG551" s="44"/>
      <c r="AH551" s="44"/>
      <c r="AI551" s="44"/>
      <c r="AJ551" s="42"/>
      <c r="AK551" s="42"/>
      <c r="AL551" s="43">
        <f t="shared" si="454"/>
        <v>0</v>
      </c>
      <c r="AM551" s="150"/>
      <c r="AN551" s="90"/>
      <c r="AO551" s="90"/>
      <c r="AP551" s="90"/>
      <c r="AQ551" s="90"/>
      <c r="AR551" s="90"/>
      <c r="AS551" s="90"/>
      <c r="AT551" s="90"/>
      <c r="AU551" s="90"/>
      <c r="AV551" s="90"/>
      <c r="AW551" s="90"/>
      <c r="AX551" s="117"/>
    </row>
    <row r="552" spans="2:50" ht="12.95" customHeight="1" x14ac:dyDescent="0.25">
      <c r="B552" s="102"/>
      <c r="C552" s="106"/>
      <c r="D552" s="110"/>
      <c r="E552" s="114"/>
      <c r="F552" s="27"/>
      <c r="G552" s="44"/>
      <c r="H552" s="44"/>
      <c r="I552" s="44"/>
      <c r="J552" s="44"/>
      <c r="K552" s="44"/>
      <c r="L552" s="42"/>
      <c r="M552" s="42"/>
      <c r="N552" s="43">
        <f t="shared" si="451"/>
        <v>0</v>
      </c>
      <c r="O552" s="44"/>
      <c r="P552" s="44"/>
      <c r="Q552" s="44"/>
      <c r="R552" s="44"/>
      <c r="S552" s="44"/>
      <c r="T552" s="42"/>
      <c r="U552" s="42"/>
      <c r="V552" s="43">
        <f t="shared" si="452"/>
        <v>0</v>
      </c>
      <c r="W552" s="44"/>
      <c r="X552" s="44"/>
      <c r="Y552" s="44"/>
      <c r="Z552" s="44"/>
      <c r="AA552" s="44"/>
      <c r="AB552" s="42"/>
      <c r="AC552" s="42"/>
      <c r="AD552" s="43">
        <f t="shared" si="453"/>
        <v>0</v>
      </c>
      <c r="AE552" s="44"/>
      <c r="AF552" s="44"/>
      <c r="AG552" s="44"/>
      <c r="AH552" s="44"/>
      <c r="AI552" s="44"/>
      <c r="AJ552" s="42"/>
      <c r="AK552" s="42"/>
      <c r="AL552" s="43">
        <f t="shared" si="454"/>
        <v>0</v>
      </c>
      <c r="AM552" s="150"/>
      <c r="AN552" s="90"/>
      <c r="AO552" s="90"/>
      <c r="AP552" s="90"/>
      <c r="AQ552" s="90"/>
      <c r="AR552" s="90"/>
      <c r="AS552" s="90"/>
      <c r="AT552" s="90"/>
      <c r="AU552" s="90"/>
      <c r="AV552" s="90"/>
      <c r="AW552" s="90"/>
      <c r="AX552" s="117"/>
    </row>
    <row r="553" spans="2:50" ht="12.95" customHeight="1" x14ac:dyDescent="0.25">
      <c r="B553" s="102"/>
      <c r="C553" s="106"/>
      <c r="D553" s="110"/>
      <c r="E553" s="114"/>
      <c r="F553" s="28"/>
      <c r="G553" s="44"/>
      <c r="H553" s="44"/>
      <c r="I553" s="44"/>
      <c r="J553" s="44"/>
      <c r="K553" s="44"/>
      <c r="L553" s="42"/>
      <c r="M553" s="42"/>
      <c r="N553" s="43">
        <f t="shared" si="451"/>
        <v>0</v>
      </c>
      <c r="O553" s="44"/>
      <c r="P553" s="44"/>
      <c r="Q553" s="44"/>
      <c r="R553" s="44"/>
      <c r="S553" s="44"/>
      <c r="T553" s="42"/>
      <c r="U553" s="42"/>
      <c r="V553" s="43">
        <f t="shared" si="452"/>
        <v>0</v>
      </c>
      <c r="W553" s="44"/>
      <c r="X553" s="44"/>
      <c r="Y553" s="44"/>
      <c r="Z553" s="44"/>
      <c r="AA553" s="44"/>
      <c r="AB553" s="42"/>
      <c r="AC553" s="42"/>
      <c r="AD553" s="43">
        <f t="shared" si="453"/>
        <v>0</v>
      </c>
      <c r="AE553" s="44"/>
      <c r="AF553" s="44"/>
      <c r="AG553" s="44"/>
      <c r="AH553" s="44"/>
      <c r="AI553" s="44"/>
      <c r="AJ553" s="42"/>
      <c r="AK553" s="42"/>
      <c r="AL553" s="43">
        <f t="shared" si="454"/>
        <v>0</v>
      </c>
      <c r="AM553" s="150"/>
      <c r="AN553" s="90"/>
      <c r="AO553" s="90"/>
      <c r="AP553" s="90"/>
      <c r="AQ553" s="90"/>
      <c r="AR553" s="90"/>
      <c r="AS553" s="90"/>
      <c r="AT553" s="90"/>
      <c r="AU553" s="90"/>
      <c r="AV553" s="90"/>
      <c r="AW553" s="90"/>
      <c r="AX553" s="117"/>
    </row>
    <row r="554" spans="2:50" ht="12.95" customHeight="1" thickBot="1" x14ac:dyDescent="0.3">
      <c r="B554" s="103"/>
      <c r="C554" s="107"/>
      <c r="D554" s="111"/>
      <c r="E554" s="114"/>
      <c r="F554" s="28"/>
      <c r="G554" s="44"/>
      <c r="H554" s="44"/>
      <c r="I554" s="44"/>
      <c r="J554" s="44"/>
      <c r="K554" s="44"/>
      <c r="L554" s="46"/>
      <c r="M554" s="46"/>
      <c r="N554" s="43">
        <f t="shared" si="451"/>
        <v>0</v>
      </c>
      <c r="O554" s="44"/>
      <c r="P554" s="44"/>
      <c r="Q554" s="44"/>
      <c r="R554" s="44"/>
      <c r="S554" s="44"/>
      <c r="T554" s="46"/>
      <c r="U554" s="46"/>
      <c r="V554" s="43">
        <f t="shared" si="452"/>
        <v>0</v>
      </c>
      <c r="W554" s="44"/>
      <c r="X554" s="44"/>
      <c r="Y554" s="44"/>
      <c r="Z554" s="44"/>
      <c r="AA554" s="44"/>
      <c r="AB554" s="46"/>
      <c r="AC554" s="46"/>
      <c r="AD554" s="43">
        <f t="shared" si="453"/>
        <v>0</v>
      </c>
      <c r="AE554" s="44"/>
      <c r="AF554" s="44"/>
      <c r="AG554" s="44"/>
      <c r="AH554" s="44"/>
      <c r="AI554" s="44"/>
      <c r="AJ554" s="46"/>
      <c r="AK554" s="46"/>
      <c r="AL554" s="43">
        <f t="shared" si="454"/>
        <v>0</v>
      </c>
      <c r="AM554" s="150"/>
      <c r="AN554" s="90"/>
      <c r="AO554" s="90"/>
      <c r="AP554" s="90"/>
      <c r="AQ554" s="90"/>
      <c r="AR554" s="90"/>
      <c r="AS554" s="90"/>
      <c r="AT554" s="90"/>
      <c r="AU554" s="90"/>
      <c r="AV554" s="90"/>
      <c r="AW554" s="90"/>
      <c r="AX554" s="117"/>
    </row>
    <row r="555" spans="2:50" ht="12.95" hidden="1" customHeight="1" thickBot="1" x14ac:dyDescent="0.3">
      <c r="B555" s="104"/>
      <c r="C555" s="108"/>
      <c r="D555" s="112"/>
      <c r="E555" s="115"/>
      <c r="F555" s="28" t="s">
        <v>36</v>
      </c>
      <c r="G555" s="48"/>
      <c r="H555" s="48"/>
      <c r="I555" s="48"/>
      <c r="J555" s="48"/>
      <c r="K555" s="48"/>
      <c r="L555" s="47"/>
      <c r="M555" s="47"/>
      <c r="N555" s="43">
        <f>N544+N545+N547+N552+N553+N554+N550+N551</f>
        <v>0</v>
      </c>
      <c r="O555" s="49"/>
      <c r="P555" s="49"/>
      <c r="Q555" s="49"/>
      <c r="R555" s="49"/>
      <c r="S555" s="49"/>
      <c r="T555" s="47"/>
      <c r="U555" s="47"/>
      <c r="V555" s="43">
        <f>V544+V545+V547+V552+V553+V554+V550+V551</f>
        <v>0</v>
      </c>
      <c r="W555" s="49"/>
      <c r="X555" s="49"/>
      <c r="Y555" s="49"/>
      <c r="Z555" s="49"/>
      <c r="AA555" s="49"/>
      <c r="AB555" s="47"/>
      <c r="AC555" s="47"/>
      <c r="AD555" s="43">
        <f>AD544+AD545+AD547+AD552+AD553+AD554+AD550+AD551</f>
        <v>0</v>
      </c>
      <c r="AE555" s="49"/>
      <c r="AF555" s="49"/>
      <c r="AG555" s="49"/>
      <c r="AH555" s="49"/>
      <c r="AI555" s="49"/>
      <c r="AJ555" s="47"/>
      <c r="AK555" s="47"/>
      <c r="AL555" s="43">
        <f>AL544+AL545+AL547+AL552+AL553+AL554+AL550+AL551</f>
        <v>0</v>
      </c>
      <c r="AM555" s="151"/>
      <c r="AN555" s="91"/>
      <c r="AO555" s="91"/>
      <c r="AP555" s="91"/>
      <c r="AQ555" s="91"/>
      <c r="AR555" s="91"/>
      <c r="AS555" s="91"/>
      <c r="AT555" s="91"/>
      <c r="AU555" s="91"/>
      <c r="AV555" s="91"/>
      <c r="AW555" s="91"/>
      <c r="AX555" s="118"/>
    </row>
    <row r="556" spans="2:50" ht="12.95" customHeight="1" thickTop="1" x14ac:dyDescent="0.25">
      <c r="B556" s="102">
        <v>30</v>
      </c>
      <c r="C556" s="105">
        <f>NİSAN!C556</f>
        <v>0</v>
      </c>
      <c r="D556" s="109">
        <f>NİSAN!D556</f>
        <v>0</v>
      </c>
      <c r="E556" s="113">
        <f>NİSAN!E556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149">
        <f t="shared" ref="AM556" si="455">N556+V556+AD556+AL556</f>
        <v>0</v>
      </c>
      <c r="AN556" s="89">
        <f t="shared" ref="AN556" si="456">N557+V557+AD557+AL557</f>
        <v>0</v>
      </c>
      <c r="AO556" s="89">
        <f t="shared" ref="AO556" si="457">N558+V558+AD558+AL558</f>
        <v>0</v>
      </c>
      <c r="AP556" s="89">
        <f t="shared" ref="AP556" si="458">N559+V559+AD559+AL559</f>
        <v>0</v>
      </c>
      <c r="AQ556" s="89">
        <f t="shared" ref="AQ556" si="459">N560+V560+AD560+AL560</f>
        <v>0</v>
      </c>
      <c r="AR556" s="89">
        <f t="shared" ref="AR556" si="460">N561+V561+AD561+AL561</f>
        <v>0</v>
      </c>
      <c r="AS556" s="89">
        <f t="shared" ref="AS556" si="461">N562+V562+AD562+AL562</f>
        <v>0</v>
      </c>
      <c r="AT556" s="89">
        <f t="shared" ref="AT556" si="462">N574+V574+AD574+AL574</f>
        <v>0</v>
      </c>
      <c r="AU556" s="89">
        <f t="shared" ref="AU556" si="463">N567+V567+AD567+AL567</f>
        <v>0</v>
      </c>
      <c r="AV556" s="89">
        <f t="shared" ref="AV556" si="464">N568+V568+AD568+AL568</f>
        <v>0</v>
      </c>
      <c r="AW556" s="89">
        <f t="shared" ref="AW556" si="465">N565+V565+AD565+AL565</f>
        <v>0</v>
      </c>
      <c r="AX556" s="116">
        <f t="shared" ref="AX556" si="466">SUM(AN556:AW574)</f>
        <v>0</v>
      </c>
    </row>
    <row r="557" spans="2:50"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150"/>
      <c r="AN557" s="90"/>
      <c r="AO557" s="90"/>
      <c r="AP557" s="90"/>
      <c r="AQ557" s="90"/>
      <c r="AR557" s="90"/>
      <c r="AS557" s="90"/>
      <c r="AT557" s="90"/>
      <c r="AU557" s="90"/>
      <c r="AV557" s="90"/>
      <c r="AW557" s="90"/>
      <c r="AX557" s="117"/>
    </row>
    <row r="558" spans="2:50"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150"/>
      <c r="AN558" s="90"/>
      <c r="AO558" s="90"/>
      <c r="AP558" s="90"/>
      <c r="AQ558" s="90"/>
      <c r="AR558" s="90"/>
      <c r="AS558" s="90"/>
      <c r="AT558" s="90"/>
      <c r="AU558" s="90"/>
      <c r="AV558" s="90"/>
      <c r="AW558" s="90"/>
      <c r="AX558" s="117"/>
    </row>
    <row r="559" spans="2:50"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150"/>
      <c r="AN559" s="90"/>
      <c r="AO559" s="90"/>
      <c r="AP559" s="90"/>
      <c r="AQ559" s="90"/>
      <c r="AR559" s="90"/>
      <c r="AS559" s="90"/>
      <c r="AT559" s="90"/>
      <c r="AU559" s="90"/>
      <c r="AV559" s="90"/>
      <c r="AW559" s="90"/>
      <c r="AX559" s="117"/>
    </row>
    <row r="560" spans="2:50"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150"/>
      <c r="AN560" s="90"/>
      <c r="AO560" s="90"/>
      <c r="AP560" s="90"/>
      <c r="AQ560" s="90"/>
      <c r="AR560" s="90"/>
      <c r="AS560" s="90"/>
      <c r="AT560" s="90"/>
      <c r="AU560" s="90"/>
      <c r="AV560" s="90"/>
      <c r="AW560" s="90"/>
      <c r="AX560" s="117"/>
    </row>
    <row r="561" spans="2:50" ht="12.95" customHeight="1" x14ac:dyDescent="0.25">
      <c r="B561" s="102"/>
      <c r="C561" s="106"/>
      <c r="D561" s="110"/>
      <c r="E561" s="114"/>
      <c r="F561" s="27" t="s">
        <v>37</v>
      </c>
      <c r="G561" s="44"/>
      <c r="H561" s="44"/>
      <c r="I561" s="44"/>
      <c r="J561" s="44"/>
      <c r="K561" s="44"/>
      <c r="L561" s="42"/>
      <c r="M561" s="42"/>
      <c r="N561" s="43">
        <f>SUM(G561:M561)</f>
        <v>0</v>
      </c>
      <c r="O561" s="44"/>
      <c r="P561" s="44"/>
      <c r="Q561" s="44"/>
      <c r="R561" s="44"/>
      <c r="S561" s="44"/>
      <c r="T561" s="42"/>
      <c r="U561" s="42"/>
      <c r="V561" s="43">
        <f>SUM(O561:U561)</f>
        <v>0</v>
      </c>
      <c r="W561" s="44"/>
      <c r="X561" s="44"/>
      <c r="Y561" s="44"/>
      <c r="Z561" s="44"/>
      <c r="AA561" s="44"/>
      <c r="AB561" s="42"/>
      <c r="AC561" s="42"/>
      <c r="AD561" s="43">
        <f>SUM(W561:AC561)</f>
        <v>0</v>
      </c>
      <c r="AE561" s="44"/>
      <c r="AF561" s="44"/>
      <c r="AG561" s="44"/>
      <c r="AH561" s="44"/>
      <c r="AI561" s="44"/>
      <c r="AJ561" s="42"/>
      <c r="AK561" s="42"/>
      <c r="AL561" s="43">
        <f>SUM(AE561:AK561)</f>
        <v>0</v>
      </c>
      <c r="AM561" s="150"/>
      <c r="AN561" s="90"/>
      <c r="AO561" s="90"/>
      <c r="AP561" s="90"/>
      <c r="AQ561" s="90"/>
      <c r="AR561" s="90"/>
      <c r="AS561" s="90"/>
      <c r="AT561" s="90"/>
      <c r="AU561" s="90"/>
      <c r="AV561" s="90"/>
      <c r="AW561" s="90"/>
      <c r="AX561" s="117"/>
    </row>
    <row r="562" spans="2:50" ht="12.95" customHeight="1" x14ac:dyDescent="0.25">
      <c r="B562" s="102"/>
      <c r="C562" s="106"/>
      <c r="D562" s="110"/>
      <c r="E562" s="114"/>
      <c r="F562" s="28" t="s">
        <v>31</v>
      </c>
      <c r="G562" s="45"/>
      <c r="H562" s="45"/>
      <c r="I562" s="45"/>
      <c r="J562" s="45"/>
      <c r="K562" s="45">
        <f>IF((N556-E556)&lt;=0,0,IF((N556-E556)&gt;0,(N556-E556)))</f>
        <v>0</v>
      </c>
      <c r="L562" s="42"/>
      <c r="M562" s="42"/>
      <c r="N562" s="43">
        <f t="shared" ref="N562:N573" si="467">SUM(G562:M562)</f>
        <v>0</v>
      </c>
      <c r="O562" s="45"/>
      <c r="P562" s="45"/>
      <c r="Q562" s="45"/>
      <c r="R562" s="45"/>
      <c r="S562" s="45">
        <f>IF((V556-E556)&lt;=0,0,IF((V556-E556)&gt;0,(V556-E556)))</f>
        <v>0</v>
      </c>
      <c r="T562" s="42"/>
      <c r="U562" s="42"/>
      <c r="V562" s="43">
        <f t="shared" ref="V562:V573" si="468">SUM(O562:U562)</f>
        <v>0</v>
      </c>
      <c r="W562" s="45"/>
      <c r="X562" s="45"/>
      <c r="Y562" s="45"/>
      <c r="Z562" s="45"/>
      <c r="AA562" s="45">
        <f>IF((AD556-E556)&lt;=0,0,IF((AD556-E556)&gt;0,(AD556-E556)))</f>
        <v>0</v>
      </c>
      <c r="AB562" s="42"/>
      <c r="AC562" s="42"/>
      <c r="AD562" s="43">
        <f t="shared" ref="AD562:AD573" si="469">SUM(W562:AC562)</f>
        <v>0</v>
      </c>
      <c r="AE562" s="45"/>
      <c r="AF562" s="45"/>
      <c r="AG562" s="45"/>
      <c r="AH562" s="45"/>
      <c r="AI562" s="45">
        <f>IF((AL556-E556)&lt;=0,0,IF((AL556-E556)&gt;0,(AL556-E556)))</f>
        <v>0</v>
      </c>
      <c r="AJ562" s="42"/>
      <c r="AK562" s="42"/>
      <c r="AL562" s="43">
        <f t="shared" ref="AL562:AL573" si="470">SUM(AE562:AK562)</f>
        <v>0</v>
      </c>
      <c r="AM562" s="150"/>
      <c r="AN562" s="90"/>
      <c r="AO562" s="90"/>
      <c r="AP562" s="90"/>
      <c r="AQ562" s="90"/>
      <c r="AR562" s="90"/>
      <c r="AS562" s="90"/>
      <c r="AT562" s="90"/>
      <c r="AU562" s="90"/>
      <c r="AV562" s="90"/>
      <c r="AW562" s="90"/>
      <c r="AX562" s="117"/>
    </row>
    <row r="563" spans="2:50"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467"/>
        <v>0</v>
      </c>
      <c r="O563" s="45"/>
      <c r="P563" s="45"/>
      <c r="Q563" s="45"/>
      <c r="R563" s="45"/>
      <c r="S563" s="44">
        <f>IF(E556-15&lt;0,0,IF(SUM(O556:U561)&lt;10,0,IF(SUM(O556:U561)&lt;20,1,IF(SUM(O556:U561)&lt;30,2,IF(SUM(O556:U561)&gt;=30,3)))))</f>
        <v>0</v>
      </c>
      <c r="T563" s="42"/>
      <c r="U563" s="42"/>
      <c r="V563" s="43">
        <f t="shared" si="468"/>
        <v>0</v>
      </c>
      <c r="W563" s="45"/>
      <c r="X563" s="45"/>
      <c r="Y563" s="45"/>
      <c r="Z563" s="45"/>
      <c r="AA563" s="44">
        <f>IF(E556-15&lt;0,0,IF(SUM(W556:AC561)&lt;10,0,IF(SUM(W556:AC561)&lt;20,1,IF(SUM(W556:AC561)&lt;30,2,IF(SUM(W556:AC561)&gt;=30,3)))))</f>
        <v>0</v>
      </c>
      <c r="AB563" s="42"/>
      <c r="AC563" s="42"/>
      <c r="AD563" s="43">
        <f t="shared" si="469"/>
        <v>0</v>
      </c>
      <c r="AE563" s="45"/>
      <c r="AF563" s="45"/>
      <c r="AG563" s="45"/>
      <c r="AH563" s="45"/>
      <c r="AI563" s="44">
        <f>IF(E556-15&lt;0,0,IF(SUM(AE556:AK561)&lt;10,0,IF(SUM(AE556:AK561)&lt;20,1,IF(SUM(AE556:AK561)&lt;30,2,IF(SUM(AE556:AK561)&gt;=30,3)))))</f>
        <v>0</v>
      </c>
      <c r="AJ563" s="42"/>
      <c r="AK563" s="42"/>
      <c r="AL563" s="43">
        <f t="shared" si="470"/>
        <v>0</v>
      </c>
      <c r="AM563" s="150"/>
      <c r="AN563" s="90"/>
      <c r="AO563" s="90"/>
      <c r="AP563" s="90"/>
      <c r="AQ563" s="90"/>
      <c r="AR563" s="90"/>
      <c r="AS563" s="90"/>
      <c r="AT563" s="90"/>
      <c r="AU563" s="90"/>
      <c r="AV563" s="90"/>
      <c r="AW563" s="90"/>
      <c r="AX563" s="117"/>
    </row>
    <row r="564" spans="2:50" ht="12.95" customHeight="1" x14ac:dyDescent="0.25">
      <c r="B564" s="102"/>
      <c r="C564" s="106"/>
      <c r="D564" s="110"/>
      <c r="E564" s="114"/>
      <c r="F564" s="28" t="s">
        <v>41</v>
      </c>
      <c r="G564" s="44"/>
      <c r="H564" s="44"/>
      <c r="I564" s="44"/>
      <c r="J564" s="44"/>
      <c r="K564" s="45"/>
      <c r="L564" s="42"/>
      <c r="M564" s="42"/>
      <c r="N564" s="43">
        <f t="shared" si="467"/>
        <v>0</v>
      </c>
      <c r="O564" s="44"/>
      <c r="P564" s="44"/>
      <c r="Q564" s="44"/>
      <c r="R564" s="44"/>
      <c r="S564" s="45"/>
      <c r="T564" s="42"/>
      <c r="U564" s="42"/>
      <c r="V564" s="43">
        <f t="shared" si="468"/>
        <v>0</v>
      </c>
      <c r="W564" s="44"/>
      <c r="X564" s="44"/>
      <c r="Y564" s="44"/>
      <c r="Z564" s="44"/>
      <c r="AA564" s="45"/>
      <c r="AB564" s="42"/>
      <c r="AC564" s="42"/>
      <c r="AD564" s="43">
        <f t="shared" si="469"/>
        <v>0</v>
      </c>
      <c r="AE564" s="44"/>
      <c r="AF564" s="44"/>
      <c r="AG564" s="44"/>
      <c r="AH564" s="44"/>
      <c r="AI564" s="45"/>
      <c r="AJ564" s="42"/>
      <c r="AK564" s="42"/>
      <c r="AL564" s="43">
        <f t="shared" si="470"/>
        <v>0</v>
      </c>
      <c r="AM564" s="150"/>
      <c r="AN564" s="90"/>
      <c r="AO564" s="90"/>
      <c r="AP564" s="90"/>
      <c r="AQ564" s="90"/>
      <c r="AR564" s="90"/>
      <c r="AS564" s="90"/>
      <c r="AT564" s="90"/>
      <c r="AU564" s="90"/>
      <c r="AV564" s="90"/>
      <c r="AW564" s="90"/>
      <c r="AX564" s="117"/>
    </row>
    <row r="565" spans="2:50" ht="12.95" customHeight="1" x14ac:dyDescent="0.25">
      <c r="B565" s="102"/>
      <c r="C565" s="106"/>
      <c r="D565" s="110"/>
      <c r="E565" s="114"/>
      <c r="F565" s="28" t="s">
        <v>6</v>
      </c>
      <c r="G565" s="44"/>
      <c r="H565" s="44"/>
      <c r="I565" s="44"/>
      <c r="J565" s="44"/>
      <c r="K565" s="44"/>
      <c r="L565" s="42"/>
      <c r="M565" s="42"/>
      <c r="N565" s="43">
        <f t="shared" si="467"/>
        <v>0</v>
      </c>
      <c r="O565" s="44"/>
      <c r="P565" s="44"/>
      <c r="Q565" s="44"/>
      <c r="R565" s="44"/>
      <c r="S565" s="44"/>
      <c r="T565" s="42"/>
      <c r="U565" s="42"/>
      <c r="V565" s="43">
        <f t="shared" si="468"/>
        <v>0</v>
      </c>
      <c r="W565" s="44"/>
      <c r="X565" s="44"/>
      <c r="Y565" s="44"/>
      <c r="Z565" s="44"/>
      <c r="AA565" s="44"/>
      <c r="AB565" s="42"/>
      <c r="AC565" s="42"/>
      <c r="AD565" s="43">
        <f t="shared" si="469"/>
        <v>0</v>
      </c>
      <c r="AE565" s="44"/>
      <c r="AF565" s="44"/>
      <c r="AG565" s="44"/>
      <c r="AH565" s="44"/>
      <c r="AI565" s="44"/>
      <c r="AJ565" s="42"/>
      <c r="AK565" s="42"/>
      <c r="AL565" s="43">
        <f t="shared" si="470"/>
        <v>0</v>
      </c>
      <c r="AM565" s="150"/>
      <c r="AN565" s="90"/>
      <c r="AO565" s="90"/>
      <c r="AP565" s="90"/>
      <c r="AQ565" s="90"/>
      <c r="AR565" s="90"/>
      <c r="AS565" s="90"/>
      <c r="AT565" s="90"/>
      <c r="AU565" s="90"/>
      <c r="AV565" s="90"/>
      <c r="AW565" s="90"/>
      <c r="AX565" s="117"/>
    </row>
    <row r="566" spans="2:50" ht="12.95" customHeight="1" x14ac:dyDescent="0.25">
      <c r="B566" s="102"/>
      <c r="C566" s="106"/>
      <c r="D566" s="110"/>
      <c r="E566" s="114"/>
      <c r="F566" s="29" t="s">
        <v>35</v>
      </c>
      <c r="G566" s="44"/>
      <c r="H566" s="44"/>
      <c r="I566" s="44"/>
      <c r="J566" s="44"/>
      <c r="K566" s="44"/>
      <c r="L566" s="42"/>
      <c r="M566" s="42"/>
      <c r="N566" s="43">
        <f t="shared" si="467"/>
        <v>0</v>
      </c>
      <c r="O566" s="44"/>
      <c r="P566" s="44"/>
      <c r="Q566" s="44"/>
      <c r="R566" s="44"/>
      <c r="S566" s="44"/>
      <c r="T566" s="42"/>
      <c r="U566" s="42"/>
      <c r="V566" s="43">
        <f t="shared" si="468"/>
        <v>0</v>
      </c>
      <c r="W566" s="44"/>
      <c r="X566" s="44"/>
      <c r="Y566" s="44"/>
      <c r="Z566" s="44"/>
      <c r="AA566" s="44"/>
      <c r="AB566" s="42"/>
      <c r="AC566" s="42"/>
      <c r="AD566" s="43">
        <f t="shared" si="469"/>
        <v>0</v>
      </c>
      <c r="AE566" s="44"/>
      <c r="AF566" s="44"/>
      <c r="AG566" s="44"/>
      <c r="AH566" s="44"/>
      <c r="AI566" s="44"/>
      <c r="AJ566" s="42"/>
      <c r="AK566" s="42"/>
      <c r="AL566" s="43">
        <f t="shared" si="470"/>
        <v>0</v>
      </c>
      <c r="AM566" s="150"/>
      <c r="AN566" s="90"/>
      <c r="AO566" s="90"/>
      <c r="AP566" s="90"/>
      <c r="AQ566" s="90"/>
      <c r="AR566" s="90"/>
      <c r="AS566" s="90"/>
      <c r="AT566" s="90"/>
      <c r="AU566" s="90"/>
      <c r="AV566" s="90"/>
      <c r="AW566" s="90"/>
      <c r="AX566" s="117"/>
    </row>
    <row r="567" spans="2:50" ht="12.95" customHeight="1" x14ac:dyDescent="0.25">
      <c r="B567" s="102"/>
      <c r="C567" s="106"/>
      <c r="D567" s="110"/>
      <c r="E567" s="114"/>
      <c r="F567" s="27" t="s">
        <v>40</v>
      </c>
      <c r="G567" s="44"/>
      <c r="H567" s="44"/>
      <c r="I567" s="44"/>
      <c r="J567" s="44"/>
      <c r="K567" s="44"/>
      <c r="L567" s="42"/>
      <c r="M567" s="42"/>
      <c r="N567" s="43">
        <f t="shared" si="467"/>
        <v>0</v>
      </c>
      <c r="O567" s="44"/>
      <c r="P567" s="44"/>
      <c r="Q567" s="44"/>
      <c r="R567" s="44"/>
      <c r="S567" s="44"/>
      <c r="T567" s="42"/>
      <c r="U567" s="42"/>
      <c r="V567" s="43">
        <f t="shared" si="468"/>
        <v>0</v>
      </c>
      <c r="W567" s="44"/>
      <c r="X567" s="44"/>
      <c r="Y567" s="44"/>
      <c r="Z567" s="44"/>
      <c r="AA567" s="44"/>
      <c r="AB567" s="42"/>
      <c r="AC567" s="42"/>
      <c r="AD567" s="43">
        <f t="shared" si="469"/>
        <v>0</v>
      </c>
      <c r="AE567" s="44"/>
      <c r="AF567" s="44"/>
      <c r="AG567" s="44"/>
      <c r="AH567" s="44"/>
      <c r="AI567" s="44"/>
      <c r="AJ567" s="42"/>
      <c r="AK567" s="42"/>
      <c r="AL567" s="43">
        <f t="shared" si="470"/>
        <v>0</v>
      </c>
      <c r="AM567" s="150"/>
      <c r="AN567" s="90"/>
      <c r="AO567" s="90"/>
      <c r="AP567" s="90"/>
      <c r="AQ567" s="90"/>
      <c r="AR567" s="90"/>
      <c r="AS567" s="90"/>
      <c r="AT567" s="90"/>
      <c r="AU567" s="90"/>
      <c r="AV567" s="90"/>
      <c r="AW567" s="90"/>
      <c r="AX567" s="117"/>
    </row>
    <row r="568" spans="2:50" ht="12.95" customHeight="1" x14ac:dyDescent="0.25">
      <c r="B568" s="102"/>
      <c r="C568" s="106"/>
      <c r="D568" s="110"/>
      <c r="E568" s="114"/>
      <c r="F568" s="27" t="s">
        <v>7</v>
      </c>
      <c r="G568" s="44"/>
      <c r="H568" s="44"/>
      <c r="I568" s="44"/>
      <c r="J568" s="44"/>
      <c r="K568" s="44"/>
      <c r="L568" s="42"/>
      <c r="M568" s="42"/>
      <c r="N568" s="43">
        <f t="shared" si="467"/>
        <v>0</v>
      </c>
      <c r="O568" s="44"/>
      <c r="P568" s="44"/>
      <c r="Q568" s="44"/>
      <c r="R568" s="44"/>
      <c r="S568" s="44"/>
      <c r="T568" s="42"/>
      <c r="U568" s="42"/>
      <c r="V568" s="43">
        <f t="shared" si="468"/>
        <v>0</v>
      </c>
      <c r="W568" s="44"/>
      <c r="X568" s="44"/>
      <c r="Y568" s="44"/>
      <c r="Z568" s="44"/>
      <c r="AA568" s="44"/>
      <c r="AB568" s="42"/>
      <c r="AC568" s="42"/>
      <c r="AD568" s="43">
        <f t="shared" si="469"/>
        <v>0</v>
      </c>
      <c r="AE568" s="44"/>
      <c r="AF568" s="44"/>
      <c r="AG568" s="44"/>
      <c r="AH568" s="44"/>
      <c r="AI568" s="44"/>
      <c r="AJ568" s="42"/>
      <c r="AK568" s="42"/>
      <c r="AL568" s="43">
        <f t="shared" si="470"/>
        <v>0</v>
      </c>
      <c r="AM568" s="150"/>
      <c r="AN568" s="90"/>
      <c r="AO568" s="90"/>
      <c r="AP568" s="90"/>
      <c r="AQ568" s="90"/>
      <c r="AR568" s="90"/>
      <c r="AS568" s="90"/>
      <c r="AT568" s="90"/>
      <c r="AU568" s="90"/>
      <c r="AV568" s="90"/>
      <c r="AW568" s="90"/>
      <c r="AX568" s="117"/>
    </row>
    <row r="569" spans="2:50" ht="12.95" customHeight="1" x14ac:dyDescent="0.25">
      <c r="B569" s="102"/>
      <c r="C569" s="106"/>
      <c r="D569" s="110"/>
      <c r="E569" s="114"/>
      <c r="F569" s="27"/>
      <c r="G569" s="44"/>
      <c r="H569" s="44"/>
      <c r="I569" s="44"/>
      <c r="J569" s="44"/>
      <c r="K569" s="44"/>
      <c r="L569" s="42"/>
      <c r="M569" s="42"/>
      <c r="N569" s="43">
        <f t="shared" si="467"/>
        <v>0</v>
      </c>
      <c r="O569" s="44"/>
      <c r="P569" s="44"/>
      <c r="Q569" s="44"/>
      <c r="R569" s="44"/>
      <c r="S569" s="44"/>
      <c r="T569" s="42"/>
      <c r="U569" s="42"/>
      <c r="V569" s="43">
        <f t="shared" si="468"/>
        <v>0</v>
      </c>
      <c r="W569" s="44"/>
      <c r="X569" s="44"/>
      <c r="Y569" s="44"/>
      <c r="Z569" s="44"/>
      <c r="AA569" s="44"/>
      <c r="AB569" s="42"/>
      <c r="AC569" s="42"/>
      <c r="AD569" s="43">
        <f t="shared" si="469"/>
        <v>0</v>
      </c>
      <c r="AE569" s="44"/>
      <c r="AF569" s="44"/>
      <c r="AG569" s="44"/>
      <c r="AH569" s="44"/>
      <c r="AI569" s="44"/>
      <c r="AJ569" s="42"/>
      <c r="AK569" s="42"/>
      <c r="AL569" s="43">
        <f t="shared" si="470"/>
        <v>0</v>
      </c>
      <c r="AM569" s="150"/>
      <c r="AN569" s="90"/>
      <c r="AO569" s="90"/>
      <c r="AP569" s="90"/>
      <c r="AQ569" s="90"/>
      <c r="AR569" s="90"/>
      <c r="AS569" s="90"/>
      <c r="AT569" s="90"/>
      <c r="AU569" s="90"/>
      <c r="AV569" s="90"/>
      <c r="AW569" s="90"/>
      <c r="AX569" s="117"/>
    </row>
    <row r="570" spans="2:50" ht="12.95" customHeight="1" x14ac:dyDescent="0.25">
      <c r="B570" s="102"/>
      <c r="C570" s="106"/>
      <c r="D570" s="110"/>
      <c r="E570" s="114"/>
      <c r="F570" s="27"/>
      <c r="G570" s="44"/>
      <c r="H570" s="44"/>
      <c r="I570" s="44"/>
      <c r="J570" s="44"/>
      <c r="K570" s="44"/>
      <c r="L570" s="42"/>
      <c r="M570" s="42"/>
      <c r="N570" s="43">
        <f t="shared" si="467"/>
        <v>0</v>
      </c>
      <c r="O570" s="44"/>
      <c r="P570" s="44"/>
      <c r="Q570" s="44"/>
      <c r="R570" s="44"/>
      <c r="S570" s="44"/>
      <c r="T570" s="42"/>
      <c r="U570" s="42"/>
      <c r="V570" s="43">
        <f t="shared" si="468"/>
        <v>0</v>
      </c>
      <c r="W570" s="44"/>
      <c r="X570" s="44"/>
      <c r="Y570" s="44"/>
      <c r="Z570" s="44"/>
      <c r="AA570" s="44"/>
      <c r="AB570" s="42"/>
      <c r="AC570" s="42"/>
      <c r="AD570" s="43">
        <f t="shared" si="469"/>
        <v>0</v>
      </c>
      <c r="AE570" s="44"/>
      <c r="AF570" s="44"/>
      <c r="AG570" s="44"/>
      <c r="AH570" s="44"/>
      <c r="AI570" s="44"/>
      <c r="AJ570" s="42"/>
      <c r="AK570" s="42"/>
      <c r="AL570" s="43">
        <f t="shared" si="470"/>
        <v>0</v>
      </c>
      <c r="AM570" s="150"/>
      <c r="AN570" s="90"/>
      <c r="AO570" s="90"/>
      <c r="AP570" s="90"/>
      <c r="AQ570" s="90"/>
      <c r="AR570" s="90"/>
      <c r="AS570" s="90"/>
      <c r="AT570" s="90"/>
      <c r="AU570" s="90"/>
      <c r="AV570" s="90"/>
      <c r="AW570" s="90"/>
      <c r="AX570" s="117"/>
    </row>
    <row r="571" spans="2:50" ht="12.95" customHeight="1" x14ac:dyDescent="0.25">
      <c r="B571" s="102"/>
      <c r="C571" s="106"/>
      <c r="D571" s="110"/>
      <c r="E571" s="114"/>
      <c r="F571" s="27"/>
      <c r="G571" s="44"/>
      <c r="H571" s="44"/>
      <c r="I571" s="44"/>
      <c r="J571" s="44"/>
      <c r="K571" s="44"/>
      <c r="L571" s="42"/>
      <c r="M571" s="42"/>
      <c r="N571" s="43">
        <f t="shared" si="467"/>
        <v>0</v>
      </c>
      <c r="O571" s="44"/>
      <c r="P571" s="44"/>
      <c r="Q571" s="44"/>
      <c r="R571" s="44"/>
      <c r="S571" s="44"/>
      <c r="T571" s="42"/>
      <c r="U571" s="42"/>
      <c r="V571" s="43">
        <f t="shared" si="468"/>
        <v>0</v>
      </c>
      <c r="W571" s="44"/>
      <c r="X571" s="44"/>
      <c r="Y571" s="44"/>
      <c r="Z571" s="44"/>
      <c r="AA571" s="44"/>
      <c r="AB571" s="42"/>
      <c r="AC571" s="42"/>
      <c r="AD571" s="43">
        <f t="shared" si="469"/>
        <v>0</v>
      </c>
      <c r="AE571" s="44"/>
      <c r="AF571" s="44"/>
      <c r="AG571" s="44"/>
      <c r="AH571" s="44"/>
      <c r="AI571" s="44"/>
      <c r="AJ571" s="42"/>
      <c r="AK571" s="42"/>
      <c r="AL571" s="43">
        <f t="shared" si="470"/>
        <v>0</v>
      </c>
      <c r="AM571" s="150"/>
      <c r="AN571" s="90"/>
      <c r="AO571" s="90"/>
      <c r="AP571" s="90"/>
      <c r="AQ571" s="90"/>
      <c r="AR571" s="90"/>
      <c r="AS571" s="90"/>
      <c r="AT571" s="90"/>
      <c r="AU571" s="90"/>
      <c r="AV571" s="90"/>
      <c r="AW571" s="90"/>
      <c r="AX571" s="117"/>
    </row>
    <row r="572" spans="2:50" ht="12.95" customHeight="1" x14ac:dyDescent="0.25">
      <c r="B572" s="102"/>
      <c r="C572" s="106"/>
      <c r="D572" s="110"/>
      <c r="E572" s="114"/>
      <c r="F572" s="28"/>
      <c r="G572" s="44"/>
      <c r="H572" s="44"/>
      <c r="I572" s="44"/>
      <c r="J572" s="44"/>
      <c r="K572" s="44"/>
      <c r="L572" s="42"/>
      <c r="M572" s="42"/>
      <c r="N572" s="43">
        <f t="shared" si="467"/>
        <v>0</v>
      </c>
      <c r="O572" s="44"/>
      <c r="P572" s="44"/>
      <c r="Q572" s="44"/>
      <c r="R572" s="44"/>
      <c r="S572" s="44"/>
      <c r="T572" s="42"/>
      <c r="U572" s="42"/>
      <c r="V572" s="43">
        <f t="shared" si="468"/>
        <v>0</v>
      </c>
      <c r="W572" s="44"/>
      <c r="X572" s="44"/>
      <c r="Y572" s="44"/>
      <c r="Z572" s="44"/>
      <c r="AA572" s="44"/>
      <c r="AB572" s="42"/>
      <c r="AC572" s="42"/>
      <c r="AD572" s="43">
        <f t="shared" si="469"/>
        <v>0</v>
      </c>
      <c r="AE572" s="44"/>
      <c r="AF572" s="44"/>
      <c r="AG572" s="44"/>
      <c r="AH572" s="44"/>
      <c r="AI572" s="44"/>
      <c r="AJ572" s="42"/>
      <c r="AK572" s="42"/>
      <c r="AL572" s="43">
        <f t="shared" si="470"/>
        <v>0</v>
      </c>
      <c r="AM572" s="150"/>
      <c r="AN572" s="90"/>
      <c r="AO572" s="90"/>
      <c r="AP572" s="90"/>
      <c r="AQ572" s="90"/>
      <c r="AR572" s="90"/>
      <c r="AS572" s="90"/>
      <c r="AT572" s="90"/>
      <c r="AU572" s="90"/>
      <c r="AV572" s="90"/>
      <c r="AW572" s="90"/>
      <c r="AX572" s="117"/>
    </row>
    <row r="573" spans="2:50" ht="12.95" customHeight="1" thickBot="1" x14ac:dyDescent="0.3">
      <c r="B573" s="103"/>
      <c r="C573" s="107"/>
      <c r="D573" s="111"/>
      <c r="E573" s="114"/>
      <c r="F573" s="28"/>
      <c r="G573" s="44"/>
      <c r="H573" s="44"/>
      <c r="I573" s="44"/>
      <c r="J573" s="44"/>
      <c r="K573" s="44"/>
      <c r="L573" s="46"/>
      <c r="M573" s="46"/>
      <c r="N573" s="43">
        <f t="shared" si="467"/>
        <v>0</v>
      </c>
      <c r="O573" s="44"/>
      <c r="P573" s="44"/>
      <c r="Q573" s="44"/>
      <c r="R573" s="44"/>
      <c r="S573" s="44"/>
      <c r="T573" s="46"/>
      <c r="U573" s="46"/>
      <c r="V573" s="43">
        <f t="shared" si="468"/>
        <v>0</v>
      </c>
      <c r="W573" s="44"/>
      <c r="X573" s="44"/>
      <c r="Y573" s="44"/>
      <c r="Z573" s="44"/>
      <c r="AA573" s="44"/>
      <c r="AB573" s="46"/>
      <c r="AC573" s="46"/>
      <c r="AD573" s="43">
        <f t="shared" si="469"/>
        <v>0</v>
      </c>
      <c r="AE573" s="44"/>
      <c r="AF573" s="44"/>
      <c r="AG573" s="44"/>
      <c r="AH573" s="44"/>
      <c r="AI573" s="44"/>
      <c r="AJ573" s="46"/>
      <c r="AK573" s="46"/>
      <c r="AL573" s="43">
        <f t="shared" si="470"/>
        <v>0</v>
      </c>
      <c r="AM573" s="150"/>
      <c r="AN573" s="90"/>
      <c r="AO573" s="90"/>
      <c r="AP573" s="90"/>
      <c r="AQ573" s="90"/>
      <c r="AR573" s="90"/>
      <c r="AS573" s="90"/>
      <c r="AT573" s="90"/>
      <c r="AU573" s="90"/>
      <c r="AV573" s="90"/>
      <c r="AW573" s="90"/>
      <c r="AX573" s="117"/>
    </row>
    <row r="574" spans="2:50" ht="12.95" hidden="1" customHeight="1" thickBot="1" x14ac:dyDescent="0.3">
      <c r="B574" s="104"/>
      <c r="C574" s="108"/>
      <c r="D574" s="112"/>
      <c r="E574" s="115"/>
      <c r="F574" s="28" t="s">
        <v>36</v>
      </c>
      <c r="G574" s="48"/>
      <c r="H574" s="48"/>
      <c r="I574" s="48"/>
      <c r="J574" s="48"/>
      <c r="K574" s="48"/>
      <c r="L574" s="47"/>
      <c r="M574" s="47"/>
      <c r="N574" s="43">
        <f>N563+N564+N566+N571+N572+N573+N569+N570</f>
        <v>0</v>
      </c>
      <c r="O574" s="49"/>
      <c r="P574" s="49"/>
      <c r="Q574" s="49"/>
      <c r="R574" s="49"/>
      <c r="S574" s="49"/>
      <c r="T574" s="47"/>
      <c r="U574" s="47"/>
      <c r="V574" s="43">
        <f>V563+V564+V566+V571+V572+V573+V569+V570</f>
        <v>0</v>
      </c>
      <c r="W574" s="49"/>
      <c r="X574" s="49"/>
      <c r="Y574" s="49"/>
      <c r="Z574" s="49"/>
      <c r="AA574" s="49"/>
      <c r="AB574" s="47"/>
      <c r="AC574" s="47"/>
      <c r="AD574" s="43">
        <f>AD563+AD564+AD566+AD571+AD572+AD573+AD569+AD570</f>
        <v>0</v>
      </c>
      <c r="AE574" s="49"/>
      <c r="AF574" s="49"/>
      <c r="AG574" s="49"/>
      <c r="AH574" s="49"/>
      <c r="AI574" s="49"/>
      <c r="AJ574" s="47"/>
      <c r="AK574" s="47"/>
      <c r="AL574" s="43">
        <f>AL563+AL564+AL566+AL571+AL572+AL573+AL569+AL570</f>
        <v>0</v>
      </c>
      <c r="AM574" s="151"/>
      <c r="AN574" s="91"/>
      <c r="AO574" s="91"/>
      <c r="AP574" s="91"/>
      <c r="AQ574" s="91"/>
      <c r="AR574" s="91"/>
      <c r="AS574" s="91"/>
      <c r="AT574" s="91"/>
      <c r="AU574" s="91"/>
      <c r="AV574" s="91"/>
      <c r="AW574" s="91"/>
      <c r="AX574" s="118"/>
    </row>
    <row r="575" spans="2:50" ht="12.95" customHeight="1" thickTop="1" x14ac:dyDescent="0.25">
      <c r="B575" s="102">
        <v>31</v>
      </c>
      <c r="C575" s="105">
        <f>NİSAN!C575</f>
        <v>0</v>
      </c>
      <c r="D575" s="109">
        <f>NİSAN!D575</f>
        <v>0</v>
      </c>
      <c r="E575" s="113">
        <f>NİSAN!E575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149">
        <f t="shared" ref="AM575" si="471">N575+V575+AD575+AL575</f>
        <v>0</v>
      </c>
      <c r="AN575" s="89">
        <f t="shared" ref="AN575" si="472">N576+V576+AD576+AL576</f>
        <v>0</v>
      </c>
      <c r="AO575" s="89">
        <f t="shared" ref="AO575" si="473">N577+V577+AD577+AL577</f>
        <v>0</v>
      </c>
      <c r="AP575" s="89">
        <f t="shared" ref="AP575" si="474">N578+V578+AD578+AL578</f>
        <v>0</v>
      </c>
      <c r="AQ575" s="89">
        <f t="shared" ref="AQ575" si="475">N579+V579+AD579+AL579</f>
        <v>0</v>
      </c>
      <c r="AR575" s="89">
        <f t="shared" ref="AR575" si="476">N580+V580+AD580+AL580</f>
        <v>0</v>
      </c>
      <c r="AS575" s="89">
        <f t="shared" ref="AS575" si="477">N581+V581+AD581+AL581</f>
        <v>0</v>
      </c>
      <c r="AT575" s="89">
        <f t="shared" ref="AT575" si="478">N593+V593+AD593+AL593</f>
        <v>0</v>
      </c>
      <c r="AU575" s="89">
        <f t="shared" ref="AU575" si="479">N586+V586+AD586+AL586</f>
        <v>0</v>
      </c>
      <c r="AV575" s="89">
        <f t="shared" ref="AV575" si="480">N587+V587+AD587+AL587</f>
        <v>0</v>
      </c>
      <c r="AW575" s="89">
        <f t="shared" ref="AW575" si="481">N584+V584+AD584+AL584</f>
        <v>0</v>
      </c>
      <c r="AX575" s="116">
        <f t="shared" ref="AX575" si="482">SUM(AN575:AW593)</f>
        <v>0</v>
      </c>
    </row>
    <row r="576" spans="2:50"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150"/>
      <c r="AN576" s="90"/>
      <c r="AO576" s="90"/>
      <c r="AP576" s="90"/>
      <c r="AQ576" s="90"/>
      <c r="AR576" s="90"/>
      <c r="AS576" s="90"/>
      <c r="AT576" s="90"/>
      <c r="AU576" s="90"/>
      <c r="AV576" s="90"/>
      <c r="AW576" s="90"/>
      <c r="AX576" s="117"/>
    </row>
    <row r="577" spans="2:50"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150"/>
      <c r="AN577" s="90"/>
      <c r="AO577" s="90"/>
      <c r="AP577" s="90"/>
      <c r="AQ577" s="90"/>
      <c r="AR577" s="90"/>
      <c r="AS577" s="90"/>
      <c r="AT577" s="90"/>
      <c r="AU577" s="90"/>
      <c r="AV577" s="90"/>
      <c r="AW577" s="90"/>
      <c r="AX577" s="117"/>
    </row>
    <row r="578" spans="2:50"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150"/>
      <c r="AN578" s="90"/>
      <c r="AO578" s="90"/>
      <c r="AP578" s="90"/>
      <c r="AQ578" s="90"/>
      <c r="AR578" s="90"/>
      <c r="AS578" s="90"/>
      <c r="AT578" s="90"/>
      <c r="AU578" s="90"/>
      <c r="AV578" s="90"/>
      <c r="AW578" s="90"/>
      <c r="AX578" s="117"/>
    </row>
    <row r="579" spans="2:50"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150"/>
      <c r="AN579" s="90"/>
      <c r="AO579" s="90"/>
      <c r="AP579" s="90"/>
      <c r="AQ579" s="90"/>
      <c r="AR579" s="90"/>
      <c r="AS579" s="90"/>
      <c r="AT579" s="90"/>
      <c r="AU579" s="90"/>
      <c r="AV579" s="90"/>
      <c r="AW579" s="90"/>
      <c r="AX579" s="117"/>
    </row>
    <row r="580" spans="2:50" ht="12.95" customHeight="1" x14ac:dyDescent="0.25">
      <c r="B580" s="102"/>
      <c r="C580" s="106"/>
      <c r="D580" s="110"/>
      <c r="E580" s="114"/>
      <c r="F580" s="27" t="s">
        <v>37</v>
      </c>
      <c r="G580" s="44"/>
      <c r="H580" s="44"/>
      <c r="I580" s="44"/>
      <c r="J580" s="44"/>
      <c r="K580" s="44"/>
      <c r="L580" s="42"/>
      <c r="M580" s="42"/>
      <c r="N580" s="43">
        <f>SUM(G580:M580)</f>
        <v>0</v>
      </c>
      <c r="O580" s="44"/>
      <c r="P580" s="44"/>
      <c r="Q580" s="44"/>
      <c r="R580" s="44"/>
      <c r="S580" s="44"/>
      <c r="T580" s="42"/>
      <c r="U580" s="42"/>
      <c r="V580" s="43">
        <f>SUM(O580:U580)</f>
        <v>0</v>
      </c>
      <c r="W580" s="44"/>
      <c r="X580" s="44"/>
      <c r="Y580" s="44"/>
      <c r="Z580" s="44"/>
      <c r="AA580" s="44"/>
      <c r="AB580" s="42"/>
      <c r="AC580" s="42"/>
      <c r="AD580" s="43">
        <f>SUM(W580:AC580)</f>
        <v>0</v>
      </c>
      <c r="AE580" s="44"/>
      <c r="AF580" s="44"/>
      <c r="AG580" s="44"/>
      <c r="AH580" s="44"/>
      <c r="AI580" s="44"/>
      <c r="AJ580" s="42"/>
      <c r="AK580" s="42"/>
      <c r="AL580" s="43">
        <f>SUM(AE580:AK580)</f>
        <v>0</v>
      </c>
      <c r="AM580" s="150"/>
      <c r="AN580" s="90"/>
      <c r="AO580" s="90"/>
      <c r="AP580" s="90"/>
      <c r="AQ580" s="90"/>
      <c r="AR580" s="90"/>
      <c r="AS580" s="90"/>
      <c r="AT580" s="90"/>
      <c r="AU580" s="90"/>
      <c r="AV580" s="90"/>
      <c r="AW580" s="90"/>
      <c r="AX580" s="117"/>
    </row>
    <row r="581" spans="2:50" ht="12.95" customHeight="1" x14ac:dyDescent="0.25">
      <c r="B581" s="102"/>
      <c r="C581" s="106"/>
      <c r="D581" s="110"/>
      <c r="E581" s="114"/>
      <c r="F581" s="28" t="s">
        <v>31</v>
      </c>
      <c r="G581" s="45"/>
      <c r="H581" s="45"/>
      <c r="I581" s="45"/>
      <c r="J581" s="45"/>
      <c r="K581" s="45">
        <f>IF((N575-E575)&lt;=0,0,IF((N575-E575)&gt;0,(N575-E575)))</f>
        <v>0</v>
      </c>
      <c r="L581" s="42"/>
      <c r="M581" s="42"/>
      <c r="N581" s="43">
        <f t="shared" ref="N581:N592" si="483">SUM(G581:M581)</f>
        <v>0</v>
      </c>
      <c r="O581" s="45"/>
      <c r="P581" s="45"/>
      <c r="Q581" s="45"/>
      <c r="R581" s="45"/>
      <c r="S581" s="45">
        <f>IF((V575-E575)&lt;=0,0,IF((V575-E575)&gt;0,(V575-E575)))</f>
        <v>0</v>
      </c>
      <c r="T581" s="42"/>
      <c r="U581" s="42"/>
      <c r="V581" s="43">
        <f t="shared" ref="V581:V592" si="484">SUM(O581:U581)</f>
        <v>0</v>
      </c>
      <c r="W581" s="45"/>
      <c r="X581" s="45"/>
      <c r="Y581" s="45"/>
      <c r="Z581" s="45"/>
      <c r="AA581" s="45">
        <f>IF((AD575-E575)&lt;=0,0,IF((AD575-E575)&gt;0,(AD575-E575)))</f>
        <v>0</v>
      </c>
      <c r="AB581" s="42"/>
      <c r="AC581" s="42"/>
      <c r="AD581" s="43">
        <f t="shared" ref="AD581:AD592" si="485">SUM(W581:AC581)</f>
        <v>0</v>
      </c>
      <c r="AE581" s="45"/>
      <c r="AF581" s="45"/>
      <c r="AG581" s="45"/>
      <c r="AH581" s="45"/>
      <c r="AI581" s="45">
        <f>IF((AL575-E575)&lt;=0,0,IF((AL575-E575)&gt;0,(AL575-E575)))</f>
        <v>0</v>
      </c>
      <c r="AJ581" s="42"/>
      <c r="AK581" s="42"/>
      <c r="AL581" s="43">
        <f t="shared" ref="AL581:AL592" si="486">SUM(AE581:AK581)</f>
        <v>0</v>
      </c>
      <c r="AM581" s="150"/>
      <c r="AN581" s="90"/>
      <c r="AO581" s="90"/>
      <c r="AP581" s="90"/>
      <c r="AQ581" s="90"/>
      <c r="AR581" s="90"/>
      <c r="AS581" s="90"/>
      <c r="AT581" s="90"/>
      <c r="AU581" s="90"/>
      <c r="AV581" s="90"/>
      <c r="AW581" s="90"/>
      <c r="AX581" s="117"/>
    </row>
    <row r="582" spans="2:50"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483"/>
        <v>0</v>
      </c>
      <c r="O582" s="45"/>
      <c r="P582" s="45"/>
      <c r="Q582" s="45"/>
      <c r="R582" s="45"/>
      <c r="S582" s="44">
        <f>IF(E575-15&lt;0,0,IF(SUM(O575:U580)&lt;10,0,IF(SUM(O575:U580)&lt;20,1,IF(SUM(O575:U580)&lt;30,2,IF(SUM(O575:U580)&gt;=30,3)))))</f>
        <v>0</v>
      </c>
      <c r="T582" s="42"/>
      <c r="U582" s="42"/>
      <c r="V582" s="43">
        <f t="shared" si="484"/>
        <v>0</v>
      </c>
      <c r="W582" s="45"/>
      <c r="X582" s="45"/>
      <c r="Y582" s="45"/>
      <c r="Z582" s="45"/>
      <c r="AA582" s="44">
        <f>IF(E575-15&lt;0,0,IF(SUM(W575:AC580)&lt;10,0,IF(SUM(W575:AC580)&lt;20,1,IF(SUM(W575:AC580)&lt;30,2,IF(SUM(W575:AC580)&gt;=30,3)))))</f>
        <v>0</v>
      </c>
      <c r="AB582" s="42"/>
      <c r="AC582" s="42"/>
      <c r="AD582" s="43">
        <f t="shared" si="485"/>
        <v>0</v>
      </c>
      <c r="AE582" s="45"/>
      <c r="AF582" s="45"/>
      <c r="AG582" s="45"/>
      <c r="AH582" s="45"/>
      <c r="AI582" s="44">
        <f>IF(E575-15&lt;0,0,IF(SUM(AE575:AK580)&lt;10,0,IF(SUM(AE575:AK580)&lt;20,1,IF(SUM(AE575:AK580)&lt;30,2,IF(SUM(AE575:AK580)&gt;=30,3)))))</f>
        <v>0</v>
      </c>
      <c r="AJ582" s="42"/>
      <c r="AK582" s="42"/>
      <c r="AL582" s="43">
        <f t="shared" si="486"/>
        <v>0</v>
      </c>
      <c r="AM582" s="150"/>
      <c r="AN582" s="90"/>
      <c r="AO582" s="90"/>
      <c r="AP582" s="90"/>
      <c r="AQ582" s="90"/>
      <c r="AR582" s="90"/>
      <c r="AS582" s="90"/>
      <c r="AT582" s="90"/>
      <c r="AU582" s="90"/>
      <c r="AV582" s="90"/>
      <c r="AW582" s="90"/>
      <c r="AX582" s="117"/>
    </row>
    <row r="583" spans="2:50" ht="12.95" customHeight="1" x14ac:dyDescent="0.25">
      <c r="B583" s="102"/>
      <c r="C583" s="106"/>
      <c r="D583" s="110"/>
      <c r="E583" s="114"/>
      <c r="F583" s="28" t="s">
        <v>41</v>
      </c>
      <c r="G583" s="44"/>
      <c r="H583" s="44"/>
      <c r="I583" s="44"/>
      <c r="J583" s="44"/>
      <c r="K583" s="45"/>
      <c r="L583" s="42"/>
      <c r="M583" s="42"/>
      <c r="N583" s="43">
        <f t="shared" si="483"/>
        <v>0</v>
      </c>
      <c r="O583" s="44"/>
      <c r="P583" s="44"/>
      <c r="Q583" s="44"/>
      <c r="R583" s="44"/>
      <c r="S583" s="45"/>
      <c r="T583" s="42"/>
      <c r="U583" s="42"/>
      <c r="V583" s="43">
        <f t="shared" si="484"/>
        <v>0</v>
      </c>
      <c r="W583" s="44"/>
      <c r="X583" s="44"/>
      <c r="Y583" s="44"/>
      <c r="Z583" s="44"/>
      <c r="AA583" s="45"/>
      <c r="AB583" s="42"/>
      <c r="AC583" s="42"/>
      <c r="AD583" s="43">
        <f t="shared" si="485"/>
        <v>0</v>
      </c>
      <c r="AE583" s="44"/>
      <c r="AF583" s="44"/>
      <c r="AG583" s="44"/>
      <c r="AH583" s="44"/>
      <c r="AI583" s="45"/>
      <c r="AJ583" s="42"/>
      <c r="AK583" s="42"/>
      <c r="AL583" s="43">
        <f t="shared" si="486"/>
        <v>0</v>
      </c>
      <c r="AM583" s="150"/>
      <c r="AN583" s="90"/>
      <c r="AO583" s="90"/>
      <c r="AP583" s="90"/>
      <c r="AQ583" s="90"/>
      <c r="AR583" s="90"/>
      <c r="AS583" s="90"/>
      <c r="AT583" s="90"/>
      <c r="AU583" s="90"/>
      <c r="AV583" s="90"/>
      <c r="AW583" s="90"/>
      <c r="AX583" s="117"/>
    </row>
    <row r="584" spans="2:50" ht="12.95" customHeight="1" x14ac:dyDescent="0.25">
      <c r="B584" s="102"/>
      <c r="C584" s="106"/>
      <c r="D584" s="110"/>
      <c r="E584" s="114"/>
      <c r="F584" s="28" t="s">
        <v>6</v>
      </c>
      <c r="G584" s="44"/>
      <c r="H584" s="44"/>
      <c r="I584" s="44"/>
      <c r="J584" s="44"/>
      <c r="K584" s="44"/>
      <c r="L584" s="42"/>
      <c r="M584" s="42"/>
      <c r="N584" s="43">
        <f t="shared" si="483"/>
        <v>0</v>
      </c>
      <c r="O584" s="44"/>
      <c r="P584" s="44"/>
      <c r="Q584" s="44"/>
      <c r="R584" s="44"/>
      <c r="S584" s="44"/>
      <c r="T584" s="42"/>
      <c r="U584" s="42"/>
      <c r="V584" s="43">
        <f t="shared" si="484"/>
        <v>0</v>
      </c>
      <c r="W584" s="44"/>
      <c r="X584" s="44"/>
      <c r="Y584" s="44"/>
      <c r="Z584" s="44"/>
      <c r="AA584" s="44"/>
      <c r="AB584" s="42"/>
      <c r="AC584" s="42"/>
      <c r="AD584" s="43">
        <f t="shared" si="485"/>
        <v>0</v>
      </c>
      <c r="AE584" s="44"/>
      <c r="AF584" s="44"/>
      <c r="AG584" s="44"/>
      <c r="AH584" s="44"/>
      <c r="AI584" s="44"/>
      <c r="AJ584" s="42"/>
      <c r="AK584" s="42"/>
      <c r="AL584" s="43">
        <f t="shared" si="486"/>
        <v>0</v>
      </c>
      <c r="AM584" s="150"/>
      <c r="AN584" s="90"/>
      <c r="AO584" s="90"/>
      <c r="AP584" s="90"/>
      <c r="AQ584" s="90"/>
      <c r="AR584" s="90"/>
      <c r="AS584" s="90"/>
      <c r="AT584" s="90"/>
      <c r="AU584" s="90"/>
      <c r="AV584" s="90"/>
      <c r="AW584" s="90"/>
      <c r="AX584" s="117"/>
    </row>
    <row r="585" spans="2:50" ht="12.95" customHeight="1" x14ac:dyDescent="0.25">
      <c r="B585" s="102"/>
      <c r="C585" s="106"/>
      <c r="D585" s="110"/>
      <c r="E585" s="114"/>
      <c r="F585" s="29" t="s">
        <v>35</v>
      </c>
      <c r="G585" s="44"/>
      <c r="H585" s="44"/>
      <c r="I585" s="44"/>
      <c r="J585" s="44"/>
      <c r="K585" s="44"/>
      <c r="L585" s="42"/>
      <c r="M585" s="42"/>
      <c r="N585" s="43">
        <f t="shared" si="483"/>
        <v>0</v>
      </c>
      <c r="O585" s="44"/>
      <c r="P585" s="44"/>
      <c r="Q585" s="44"/>
      <c r="R585" s="44"/>
      <c r="S585" s="44"/>
      <c r="T585" s="42"/>
      <c r="U585" s="42"/>
      <c r="V585" s="43">
        <f t="shared" si="484"/>
        <v>0</v>
      </c>
      <c r="W585" s="44"/>
      <c r="X585" s="44"/>
      <c r="Y585" s="44"/>
      <c r="Z585" s="44"/>
      <c r="AA585" s="44"/>
      <c r="AB585" s="42"/>
      <c r="AC585" s="42"/>
      <c r="AD585" s="43">
        <f t="shared" si="485"/>
        <v>0</v>
      </c>
      <c r="AE585" s="44"/>
      <c r="AF585" s="44"/>
      <c r="AG585" s="44"/>
      <c r="AH585" s="44"/>
      <c r="AI585" s="44"/>
      <c r="AJ585" s="42"/>
      <c r="AK585" s="42"/>
      <c r="AL585" s="43">
        <f t="shared" si="486"/>
        <v>0</v>
      </c>
      <c r="AM585" s="150"/>
      <c r="AN585" s="90"/>
      <c r="AO585" s="90"/>
      <c r="AP585" s="90"/>
      <c r="AQ585" s="90"/>
      <c r="AR585" s="90"/>
      <c r="AS585" s="90"/>
      <c r="AT585" s="90"/>
      <c r="AU585" s="90"/>
      <c r="AV585" s="90"/>
      <c r="AW585" s="90"/>
      <c r="AX585" s="117"/>
    </row>
    <row r="586" spans="2:50" ht="12.95" customHeight="1" x14ac:dyDescent="0.25">
      <c r="B586" s="102"/>
      <c r="C586" s="106"/>
      <c r="D586" s="110"/>
      <c r="E586" s="114"/>
      <c r="F586" s="27" t="s">
        <v>40</v>
      </c>
      <c r="G586" s="44"/>
      <c r="H586" s="44"/>
      <c r="I586" s="44"/>
      <c r="J586" s="44"/>
      <c r="K586" s="44"/>
      <c r="L586" s="42"/>
      <c r="M586" s="42"/>
      <c r="N586" s="43">
        <f t="shared" si="483"/>
        <v>0</v>
      </c>
      <c r="O586" s="44"/>
      <c r="P586" s="44"/>
      <c r="Q586" s="44"/>
      <c r="R586" s="44"/>
      <c r="S586" s="44"/>
      <c r="T586" s="42"/>
      <c r="U586" s="42"/>
      <c r="V586" s="43">
        <f t="shared" si="484"/>
        <v>0</v>
      </c>
      <c r="W586" s="44"/>
      <c r="X586" s="44"/>
      <c r="Y586" s="44"/>
      <c r="Z586" s="44"/>
      <c r="AA586" s="44"/>
      <c r="AB586" s="42"/>
      <c r="AC586" s="42"/>
      <c r="AD586" s="43">
        <f t="shared" si="485"/>
        <v>0</v>
      </c>
      <c r="AE586" s="44"/>
      <c r="AF586" s="44"/>
      <c r="AG586" s="44"/>
      <c r="AH586" s="44"/>
      <c r="AI586" s="44"/>
      <c r="AJ586" s="42"/>
      <c r="AK586" s="42"/>
      <c r="AL586" s="43">
        <f t="shared" si="486"/>
        <v>0</v>
      </c>
      <c r="AM586" s="150"/>
      <c r="AN586" s="90"/>
      <c r="AO586" s="90"/>
      <c r="AP586" s="90"/>
      <c r="AQ586" s="90"/>
      <c r="AR586" s="90"/>
      <c r="AS586" s="90"/>
      <c r="AT586" s="90"/>
      <c r="AU586" s="90"/>
      <c r="AV586" s="90"/>
      <c r="AW586" s="90"/>
      <c r="AX586" s="117"/>
    </row>
    <row r="587" spans="2:50" ht="12.95" customHeight="1" x14ac:dyDescent="0.25">
      <c r="B587" s="102"/>
      <c r="C587" s="106"/>
      <c r="D587" s="110"/>
      <c r="E587" s="114"/>
      <c r="F587" s="27" t="s">
        <v>7</v>
      </c>
      <c r="G587" s="44"/>
      <c r="H587" s="44"/>
      <c r="I587" s="44"/>
      <c r="J587" s="44"/>
      <c r="K587" s="44"/>
      <c r="L587" s="42"/>
      <c r="M587" s="42"/>
      <c r="N587" s="43">
        <f t="shared" si="483"/>
        <v>0</v>
      </c>
      <c r="O587" s="44"/>
      <c r="P587" s="44"/>
      <c r="Q587" s="44"/>
      <c r="R587" s="44"/>
      <c r="S587" s="44"/>
      <c r="T587" s="42"/>
      <c r="U587" s="42"/>
      <c r="V587" s="43">
        <f t="shared" si="484"/>
        <v>0</v>
      </c>
      <c r="W587" s="44"/>
      <c r="X587" s="44"/>
      <c r="Y587" s="44"/>
      <c r="Z587" s="44"/>
      <c r="AA587" s="44"/>
      <c r="AB587" s="42"/>
      <c r="AC587" s="42"/>
      <c r="AD587" s="43">
        <f t="shared" si="485"/>
        <v>0</v>
      </c>
      <c r="AE587" s="44"/>
      <c r="AF587" s="44"/>
      <c r="AG587" s="44"/>
      <c r="AH587" s="44"/>
      <c r="AI587" s="44"/>
      <c r="AJ587" s="42"/>
      <c r="AK587" s="42"/>
      <c r="AL587" s="43">
        <f t="shared" si="486"/>
        <v>0</v>
      </c>
      <c r="AM587" s="150"/>
      <c r="AN587" s="90"/>
      <c r="AO587" s="90"/>
      <c r="AP587" s="90"/>
      <c r="AQ587" s="90"/>
      <c r="AR587" s="90"/>
      <c r="AS587" s="90"/>
      <c r="AT587" s="90"/>
      <c r="AU587" s="90"/>
      <c r="AV587" s="90"/>
      <c r="AW587" s="90"/>
      <c r="AX587" s="117"/>
    </row>
    <row r="588" spans="2:50" ht="12.95" customHeight="1" x14ac:dyDescent="0.25">
      <c r="B588" s="102"/>
      <c r="C588" s="106"/>
      <c r="D588" s="110"/>
      <c r="E588" s="114"/>
      <c r="F588" s="27"/>
      <c r="G588" s="44"/>
      <c r="H588" s="44"/>
      <c r="I588" s="44"/>
      <c r="J588" s="44"/>
      <c r="K588" s="44"/>
      <c r="L588" s="42"/>
      <c r="M588" s="42"/>
      <c r="N588" s="43">
        <f t="shared" si="483"/>
        <v>0</v>
      </c>
      <c r="O588" s="44"/>
      <c r="P588" s="44"/>
      <c r="Q588" s="44"/>
      <c r="R588" s="44"/>
      <c r="S588" s="44"/>
      <c r="T588" s="42"/>
      <c r="U588" s="42"/>
      <c r="V588" s="43">
        <f t="shared" si="484"/>
        <v>0</v>
      </c>
      <c r="W588" s="44"/>
      <c r="X588" s="44"/>
      <c r="Y588" s="44"/>
      <c r="Z588" s="44"/>
      <c r="AA588" s="44"/>
      <c r="AB588" s="42"/>
      <c r="AC588" s="42"/>
      <c r="AD588" s="43">
        <f t="shared" si="485"/>
        <v>0</v>
      </c>
      <c r="AE588" s="44"/>
      <c r="AF588" s="44"/>
      <c r="AG588" s="44"/>
      <c r="AH588" s="44"/>
      <c r="AI588" s="44"/>
      <c r="AJ588" s="42"/>
      <c r="AK588" s="42"/>
      <c r="AL588" s="43">
        <f t="shared" si="486"/>
        <v>0</v>
      </c>
      <c r="AM588" s="150"/>
      <c r="AN588" s="90"/>
      <c r="AO588" s="90"/>
      <c r="AP588" s="90"/>
      <c r="AQ588" s="90"/>
      <c r="AR588" s="90"/>
      <c r="AS588" s="90"/>
      <c r="AT588" s="90"/>
      <c r="AU588" s="90"/>
      <c r="AV588" s="90"/>
      <c r="AW588" s="90"/>
      <c r="AX588" s="117"/>
    </row>
    <row r="589" spans="2:50" ht="12.95" customHeight="1" x14ac:dyDescent="0.25">
      <c r="B589" s="102"/>
      <c r="C589" s="106"/>
      <c r="D589" s="110"/>
      <c r="E589" s="114"/>
      <c r="F589" s="27"/>
      <c r="G589" s="44"/>
      <c r="H589" s="44"/>
      <c r="I589" s="44"/>
      <c r="J589" s="44"/>
      <c r="K589" s="44"/>
      <c r="L589" s="42"/>
      <c r="M589" s="42"/>
      <c r="N589" s="43">
        <f t="shared" si="483"/>
        <v>0</v>
      </c>
      <c r="O589" s="44"/>
      <c r="P589" s="44"/>
      <c r="Q589" s="44"/>
      <c r="R589" s="44"/>
      <c r="S589" s="44"/>
      <c r="T589" s="42"/>
      <c r="U589" s="42"/>
      <c r="V589" s="43">
        <f t="shared" si="484"/>
        <v>0</v>
      </c>
      <c r="W589" s="44"/>
      <c r="X589" s="44"/>
      <c r="Y589" s="44"/>
      <c r="Z589" s="44"/>
      <c r="AA589" s="44"/>
      <c r="AB589" s="42"/>
      <c r="AC589" s="42"/>
      <c r="AD589" s="43">
        <f t="shared" si="485"/>
        <v>0</v>
      </c>
      <c r="AE589" s="44"/>
      <c r="AF589" s="44"/>
      <c r="AG589" s="44"/>
      <c r="AH589" s="44"/>
      <c r="AI589" s="44"/>
      <c r="AJ589" s="42"/>
      <c r="AK589" s="42"/>
      <c r="AL589" s="43">
        <f t="shared" si="486"/>
        <v>0</v>
      </c>
      <c r="AM589" s="150"/>
      <c r="AN589" s="90"/>
      <c r="AO589" s="90"/>
      <c r="AP589" s="90"/>
      <c r="AQ589" s="90"/>
      <c r="AR589" s="90"/>
      <c r="AS589" s="90"/>
      <c r="AT589" s="90"/>
      <c r="AU589" s="90"/>
      <c r="AV589" s="90"/>
      <c r="AW589" s="90"/>
      <c r="AX589" s="117"/>
    </row>
    <row r="590" spans="2:50" ht="12.95" customHeight="1" x14ac:dyDescent="0.25">
      <c r="B590" s="102"/>
      <c r="C590" s="106"/>
      <c r="D590" s="110"/>
      <c r="E590" s="114"/>
      <c r="F590" s="27"/>
      <c r="G590" s="44"/>
      <c r="H590" s="44"/>
      <c r="I590" s="44"/>
      <c r="J590" s="44"/>
      <c r="K590" s="44"/>
      <c r="L590" s="42"/>
      <c r="M590" s="42"/>
      <c r="N590" s="43">
        <f t="shared" si="483"/>
        <v>0</v>
      </c>
      <c r="O590" s="44"/>
      <c r="P590" s="44"/>
      <c r="Q590" s="44"/>
      <c r="R590" s="44"/>
      <c r="S590" s="44"/>
      <c r="T590" s="42"/>
      <c r="U590" s="42"/>
      <c r="V590" s="43">
        <f t="shared" si="484"/>
        <v>0</v>
      </c>
      <c r="W590" s="44"/>
      <c r="X590" s="44"/>
      <c r="Y590" s="44"/>
      <c r="Z590" s="44"/>
      <c r="AA590" s="44"/>
      <c r="AB590" s="42"/>
      <c r="AC590" s="42"/>
      <c r="AD590" s="43">
        <f t="shared" si="485"/>
        <v>0</v>
      </c>
      <c r="AE590" s="44"/>
      <c r="AF590" s="44"/>
      <c r="AG590" s="44"/>
      <c r="AH590" s="44"/>
      <c r="AI590" s="44"/>
      <c r="AJ590" s="42"/>
      <c r="AK590" s="42"/>
      <c r="AL590" s="43">
        <f t="shared" si="486"/>
        <v>0</v>
      </c>
      <c r="AM590" s="150"/>
      <c r="AN590" s="90"/>
      <c r="AO590" s="90"/>
      <c r="AP590" s="90"/>
      <c r="AQ590" s="90"/>
      <c r="AR590" s="90"/>
      <c r="AS590" s="90"/>
      <c r="AT590" s="90"/>
      <c r="AU590" s="90"/>
      <c r="AV590" s="90"/>
      <c r="AW590" s="90"/>
      <c r="AX590" s="117"/>
    </row>
    <row r="591" spans="2:50" ht="12.95" customHeight="1" x14ac:dyDescent="0.25">
      <c r="B591" s="102"/>
      <c r="C591" s="106"/>
      <c r="D591" s="110"/>
      <c r="E591" s="114"/>
      <c r="F591" s="28"/>
      <c r="G591" s="44"/>
      <c r="H591" s="44"/>
      <c r="I591" s="44"/>
      <c r="J591" s="44"/>
      <c r="K591" s="44"/>
      <c r="L591" s="42"/>
      <c r="M591" s="42"/>
      <c r="N591" s="43">
        <f t="shared" si="483"/>
        <v>0</v>
      </c>
      <c r="O591" s="44"/>
      <c r="P591" s="44"/>
      <c r="Q591" s="44"/>
      <c r="R591" s="44"/>
      <c r="S591" s="44"/>
      <c r="T591" s="42"/>
      <c r="U591" s="42"/>
      <c r="V591" s="43">
        <f t="shared" si="484"/>
        <v>0</v>
      </c>
      <c r="W591" s="44"/>
      <c r="X591" s="44"/>
      <c r="Y591" s="44"/>
      <c r="Z591" s="44"/>
      <c r="AA591" s="44"/>
      <c r="AB591" s="42"/>
      <c r="AC591" s="42"/>
      <c r="AD591" s="43">
        <f t="shared" si="485"/>
        <v>0</v>
      </c>
      <c r="AE591" s="44"/>
      <c r="AF591" s="44"/>
      <c r="AG591" s="44"/>
      <c r="AH591" s="44"/>
      <c r="AI591" s="44"/>
      <c r="AJ591" s="42"/>
      <c r="AK591" s="42"/>
      <c r="AL591" s="43">
        <f t="shared" si="486"/>
        <v>0</v>
      </c>
      <c r="AM591" s="150"/>
      <c r="AN591" s="90"/>
      <c r="AO591" s="90"/>
      <c r="AP591" s="90"/>
      <c r="AQ591" s="90"/>
      <c r="AR591" s="90"/>
      <c r="AS591" s="90"/>
      <c r="AT591" s="90"/>
      <c r="AU591" s="90"/>
      <c r="AV591" s="90"/>
      <c r="AW591" s="90"/>
      <c r="AX591" s="117"/>
    </row>
    <row r="592" spans="2:50" ht="12.95" customHeight="1" thickBot="1" x14ac:dyDescent="0.3">
      <c r="B592" s="103"/>
      <c r="C592" s="107"/>
      <c r="D592" s="111"/>
      <c r="E592" s="114"/>
      <c r="F592" s="28"/>
      <c r="G592" s="44"/>
      <c r="H592" s="44"/>
      <c r="I592" s="44"/>
      <c r="J592" s="44"/>
      <c r="K592" s="44"/>
      <c r="L592" s="46"/>
      <c r="M592" s="46"/>
      <c r="N592" s="43">
        <f t="shared" si="483"/>
        <v>0</v>
      </c>
      <c r="O592" s="44"/>
      <c r="P592" s="44"/>
      <c r="Q592" s="44"/>
      <c r="R592" s="44"/>
      <c r="S592" s="44"/>
      <c r="T592" s="46"/>
      <c r="U592" s="46"/>
      <c r="V592" s="43">
        <f t="shared" si="484"/>
        <v>0</v>
      </c>
      <c r="W592" s="44"/>
      <c r="X592" s="44"/>
      <c r="Y592" s="44"/>
      <c r="Z592" s="44"/>
      <c r="AA592" s="44"/>
      <c r="AB592" s="46"/>
      <c r="AC592" s="46"/>
      <c r="AD592" s="43">
        <f t="shared" si="485"/>
        <v>0</v>
      </c>
      <c r="AE592" s="44"/>
      <c r="AF592" s="44"/>
      <c r="AG592" s="44"/>
      <c r="AH592" s="44"/>
      <c r="AI592" s="44"/>
      <c r="AJ592" s="46"/>
      <c r="AK592" s="46"/>
      <c r="AL592" s="43">
        <f t="shared" si="486"/>
        <v>0</v>
      </c>
      <c r="AM592" s="150"/>
      <c r="AN592" s="90"/>
      <c r="AO592" s="90"/>
      <c r="AP592" s="90"/>
      <c r="AQ592" s="90"/>
      <c r="AR592" s="90"/>
      <c r="AS592" s="90"/>
      <c r="AT592" s="90"/>
      <c r="AU592" s="90"/>
      <c r="AV592" s="90"/>
      <c r="AW592" s="90"/>
      <c r="AX592" s="117"/>
    </row>
    <row r="593" spans="2:50" ht="12.95" hidden="1" customHeight="1" thickBot="1" x14ac:dyDescent="0.3">
      <c r="B593" s="104"/>
      <c r="C593" s="108"/>
      <c r="D593" s="112"/>
      <c r="E593" s="115"/>
      <c r="F593" s="28" t="s">
        <v>36</v>
      </c>
      <c r="G593" s="48"/>
      <c r="H593" s="48"/>
      <c r="I593" s="48"/>
      <c r="J593" s="48"/>
      <c r="K593" s="48"/>
      <c r="L593" s="47"/>
      <c r="M593" s="47"/>
      <c r="N593" s="43">
        <f>N582+N583+N585+N590+N591+N592+N588+N589</f>
        <v>0</v>
      </c>
      <c r="O593" s="49"/>
      <c r="P593" s="49"/>
      <c r="Q593" s="49"/>
      <c r="R593" s="49"/>
      <c r="S593" s="49"/>
      <c r="T593" s="47"/>
      <c r="U593" s="47"/>
      <c r="V593" s="43">
        <f>V582+V583+V585+V590+V591+V592+V588+V589</f>
        <v>0</v>
      </c>
      <c r="W593" s="49"/>
      <c r="X593" s="49"/>
      <c r="Y593" s="49"/>
      <c r="Z593" s="49"/>
      <c r="AA593" s="49"/>
      <c r="AB593" s="47"/>
      <c r="AC593" s="47"/>
      <c r="AD593" s="43">
        <f>AD582+AD583+AD585+AD590+AD591+AD592+AD588+AD589</f>
        <v>0</v>
      </c>
      <c r="AE593" s="49"/>
      <c r="AF593" s="49"/>
      <c r="AG593" s="49"/>
      <c r="AH593" s="49"/>
      <c r="AI593" s="49"/>
      <c r="AJ593" s="47"/>
      <c r="AK593" s="47"/>
      <c r="AL593" s="43">
        <f>AL582+AL583+AL585+AL590+AL591+AL592+AL588+AL589</f>
        <v>0</v>
      </c>
      <c r="AM593" s="151"/>
      <c r="AN593" s="91"/>
      <c r="AO593" s="91"/>
      <c r="AP593" s="91"/>
      <c r="AQ593" s="91"/>
      <c r="AR593" s="91"/>
      <c r="AS593" s="91"/>
      <c r="AT593" s="91"/>
      <c r="AU593" s="91"/>
      <c r="AV593" s="91"/>
      <c r="AW593" s="91"/>
      <c r="AX593" s="118"/>
    </row>
    <row r="594" spans="2:50" ht="12.95" customHeight="1" thickTop="1" x14ac:dyDescent="0.25">
      <c r="B594" s="102">
        <v>32</v>
      </c>
      <c r="C594" s="105">
        <f>NİSAN!C594</f>
        <v>0</v>
      </c>
      <c r="D594" s="109">
        <f>NİSAN!D594</f>
        <v>0</v>
      </c>
      <c r="E594" s="113">
        <f>NİSAN!E594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149">
        <f t="shared" ref="AM594" si="487">N594+V594+AD594+AL594</f>
        <v>0</v>
      </c>
      <c r="AN594" s="89">
        <f t="shared" ref="AN594" si="488">N595+V595+AD595+AL595</f>
        <v>0</v>
      </c>
      <c r="AO594" s="89">
        <f t="shared" ref="AO594" si="489">N596+V596+AD596+AL596</f>
        <v>0</v>
      </c>
      <c r="AP594" s="89">
        <f t="shared" ref="AP594" si="490">N597+V597+AD597+AL597</f>
        <v>0</v>
      </c>
      <c r="AQ594" s="89">
        <f t="shared" ref="AQ594" si="491">N598+V598+AD598+AL598</f>
        <v>0</v>
      </c>
      <c r="AR594" s="89">
        <f t="shared" ref="AR594" si="492">N599+V599+AD599+AL599</f>
        <v>0</v>
      </c>
      <c r="AS594" s="89">
        <f t="shared" ref="AS594" si="493">N600+V600+AD600+AL600</f>
        <v>0</v>
      </c>
      <c r="AT594" s="89">
        <f t="shared" ref="AT594" si="494">N612+V612+AD612+AL612</f>
        <v>0</v>
      </c>
      <c r="AU594" s="89">
        <f t="shared" ref="AU594" si="495">N605+V605+AD605+AL605</f>
        <v>0</v>
      </c>
      <c r="AV594" s="89">
        <f t="shared" ref="AV594" si="496">N606+V606+AD606+AL606</f>
        <v>0</v>
      </c>
      <c r="AW594" s="89">
        <f t="shared" ref="AW594" si="497">N603+V603+AD603+AL603</f>
        <v>0</v>
      </c>
      <c r="AX594" s="116">
        <f t="shared" ref="AX594" si="498">SUM(AN594:AW612)</f>
        <v>0</v>
      </c>
    </row>
    <row r="595" spans="2:50"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150"/>
      <c r="AN595" s="90"/>
      <c r="AO595" s="90"/>
      <c r="AP595" s="90"/>
      <c r="AQ595" s="90"/>
      <c r="AR595" s="90"/>
      <c r="AS595" s="90"/>
      <c r="AT595" s="90"/>
      <c r="AU595" s="90"/>
      <c r="AV595" s="90"/>
      <c r="AW595" s="90"/>
      <c r="AX595" s="117"/>
    </row>
    <row r="596" spans="2:50"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150"/>
      <c r="AN596" s="90"/>
      <c r="AO596" s="90"/>
      <c r="AP596" s="90"/>
      <c r="AQ596" s="90"/>
      <c r="AR596" s="90"/>
      <c r="AS596" s="90"/>
      <c r="AT596" s="90"/>
      <c r="AU596" s="90"/>
      <c r="AV596" s="90"/>
      <c r="AW596" s="90"/>
      <c r="AX596" s="117"/>
    </row>
    <row r="597" spans="2:50"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150"/>
      <c r="AN597" s="90"/>
      <c r="AO597" s="90"/>
      <c r="AP597" s="90"/>
      <c r="AQ597" s="90"/>
      <c r="AR597" s="90"/>
      <c r="AS597" s="90"/>
      <c r="AT597" s="90"/>
      <c r="AU597" s="90"/>
      <c r="AV597" s="90"/>
      <c r="AW597" s="90"/>
      <c r="AX597" s="117"/>
    </row>
    <row r="598" spans="2:50"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150"/>
      <c r="AN598" s="90"/>
      <c r="AO598" s="90"/>
      <c r="AP598" s="90"/>
      <c r="AQ598" s="90"/>
      <c r="AR598" s="90"/>
      <c r="AS598" s="90"/>
      <c r="AT598" s="90"/>
      <c r="AU598" s="90"/>
      <c r="AV598" s="90"/>
      <c r="AW598" s="90"/>
      <c r="AX598" s="117"/>
    </row>
    <row r="599" spans="2:50" ht="12.95" customHeight="1" x14ac:dyDescent="0.25">
      <c r="B599" s="102"/>
      <c r="C599" s="106"/>
      <c r="D599" s="110"/>
      <c r="E599" s="114"/>
      <c r="F599" s="27" t="s">
        <v>37</v>
      </c>
      <c r="G599" s="44"/>
      <c r="H599" s="44"/>
      <c r="I599" s="44"/>
      <c r="J599" s="44"/>
      <c r="K599" s="44"/>
      <c r="L599" s="42"/>
      <c r="M599" s="42"/>
      <c r="N599" s="43">
        <f>SUM(G599:M599)</f>
        <v>0</v>
      </c>
      <c r="O599" s="44"/>
      <c r="P599" s="44"/>
      <c r="Q599" s="44"/>
      <c r="R599" s="44"/>
      <c r="S599" s="44"/>
      <c r="T599" s="42"/>
      <c r="U599" s="42"/>
      <c r="V599" s="43">
        <f>SUM(O599:U599)</f>
        <v>0</v>
      </c>
      <c r="W599" s="44"/>
      <c r="X599" s="44"/>
      <c r="Y599" s="44"/>
      <c r="Z599" s="44"/>
      <c r="AA599" s="44"/>
      <c r="AB599" s="42"/>
      <c r="AC599" s="42"/>
      <c r="AD599" s="43">
        <f>SUM(W599:AC599)</f>
        <v>0</v>
      </c>
      <c r="AE599" s="44"/>
      <c r="AF599" s="44"/>
      <c r="AG599" s="44"/>
      <c r="AH599" s="44"/>
      <c r="AI599" s="44"/>
      <c r="AJ599" s="42"/>
      <c r="AK599" s="42"/>
      <c r="AL599" s="43">
        <f>SUM(AE599:AK599)</f>
        <v>0</v>
      </c>
      <c r="AM599" s="150"/>
      <c r="AN599" s="90"/>
      <c r="AO599" s="90"/>
      <c r="AP599" s="90"/>
      <c r="AQ599" s="90"/>
      <c r="AR599" s="90"/>
      <c r="AS599" s="90"/>
      <c r="AT599" s="90"/>
      <c r="AU599" s="90"/>
      <c r="AV599" s="90"/>
      <c r="AW599" s="90"/>
      <c r="AX599" s="117"/>
    </row>
    <row r="600" spans="2:50" ht="12.95" customHeight="1" x14ac:dyDescent="0.25">
      <c r="B600" s="102"/>
      <c r="C600" s="106"/>
      <c r="D600" s="110"/>
      <c r="E600" s="114"/>
      <c r="F600" s="28" t="s">
        <v>31</v>
      </c>
      <c r="G600" s="45"/>
      <c r="H600" s="45"/>
      <c r="I600" s="45"/>
      <c r="J600" s="45"/>
      <c r="K600" s="45">
        <f>IF((N594-E594)&lt;=0,0,IF((N594-E594)&gt;0,(N594-E594)))</f>
        <v>0</v>
      </c>
      <c r="L600" s="42"/>
      <c r="M600" s="42"/>
      <c r="N600" s="43">
        <f t="shared" ref="N600:N611" si="499">SUM(G600:M600)</f>
        <v>0</v>
      </c>
      <c r="O600" s="45"/>
      <c r="P600" s="45"/>
      <c r="Q600" s="45"/>
      <c r="R600" s="45"/>
      <c r="S600" s="45">
        <f>IF((V594-E594)&lt;=0,0,IF((V594-E594)&gt;0,(V594-E594)))</f>
        <v>0</v>
      </c>
      <c r="T600" s="42"/>
      <c r="U600" s="42"/>
      <c r="V600" s="43">
        <f t="shared" ref="V600:V611" si="500">SUM(O600:U600)</f>
        <v>0</v>
      </c>
      <c r="W600" s="45"/>
      <c r="X600" s="45"/>
      <c r="Y600" s="45"/>
      <c r="Z600" s="45"/>
      <c r="AA600" s="45">
        <f>IF((AD594-E594)&lt;=0,0,IF((AD594-E594)&gt;0,(AD594-E594)))</f>
        <v>0</v>
      </c>
      <c r="AB600" s="42"/>
      <c r="AC600" s="42"/>
      <c r="AD600" s="43">
        <f t="shared" ref="AD600:AD611" si="501">SUM(W600:AC600)</f>
        <v>0</v>
      </c>
      <c r="AE600" s="45"/>
      <c r="AF600" s="45"/>
      <c r="AG600" s="45"/>
      <c r="AH600" s="45"/>
      <c r="AI600" s="45">
        <f>IF((AL594-E594)&lt;=0,0,IF((AL594-E594)&gt;0,(AL594-E594)))</f>
        <v>0</v>
      </c>
      <c r="AJ600" s="42"/>
      <c r="AK600" s="42"/>
      <c r="AL600" s="43">
        <f t="shared" ref="AL600:AL611" si="502">SUM(AE600:AK600)</f>
        <v>0</v>
      </c>
      <c r="AM600" s="150"/>
      <c r="AN600" s="90"/>
      <c r="AO600" s="90"/>
      <c r="AP600" s="90"/>
      <c r="AQ600" s="90"/>
      <c r="AR600" s="90"/>
      <c r="AS600" s="90"/>
      <c r="AT600" s="90"/>
      <c r="AU600" s="90"/>
      <c r="AV600" s="90"/>
      <c r="AW600" s="90"/>
      <c r="AX600" s="117"/>
    </row>
    <row r="601" spans="2:50"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499"/>
        <v>0</v>
      </c>
      <c r="O601" s="45"/>
      <c r="P601" s="45"/>
      <c r="Q601" s="45"/>
      <c r="R601" s="45"/>
      <c r="S601" s="44">
        <f>IF(E594-15&lt;0,0,IF(SUM(O594:U599)&lt;10,0,IF(SUM(O594:U599)&lt;20,1,IF(SUM(O594:U599)&lt;30,2,IF(SUM(O594:U599)&gt;=30,3)))))</f>
        <v>0</v>
      </c>
      <c r="T601" s="42"/>
      <c r="U601" s="42"/>
      <c r="V601" s="43">
        <f t="shared" si="500"/>
        <v>0</v>
      </c>
      <c r="W601" s="45"/>
      <c r="X601" s="45"/>
      <c r="Y601" s="45"/>
      <c r="Z601" s="45"/>
      <c r="AA601" s="44">
        <f>IF(E594-15&lt;0,0,IF(SUM(W594:AC599)&lt;10,0,IF(SUM(W594:AC599)&lt;20,1,IF(SUM(W594:AC599)&lt;30,2,IF(SUM(W594:AC599)&gt;=30,3)))))</f>
        <v>0</v>
      </c>
      <c r="AB601" s="42"/>
      <c r="AC601" s="42"/>
      <c r="AD601" s="43">
        <f t="shared" si="501"/>
        <v>0</v>
      </c>
      <c r="AE601" s="45"/>
      <c r="AF601" s="45"/>
      <c r="AG601" s="45"/>
      <c r="AH601" s="45"/>
      <c r="AI601" s="44">
        <f>IF(E594-15&lt;0,0,IF(SUM(AE594:AK599)&lt;10,0,IF(SUM(AE594:AK599)&lt;20,1,IF(SUM(AE594:AK599)&lt;30,2,IF(SUM(AE594:AK599)&gt;=30,3)))))</f>
        <v>0</v>
      </c>
      <c r="AJ601" s="42"/>
      <c r="AK601" s="42"/>
      <c r="AL601" s="43">
        <f t="shared" si="502"/>
        <v>0</v>
      </c>
      <c r="AM601" s="150"/>
      <c r="AN601" s="90"/>
      <c r="AO601" s="90"/>
      <c r="AP601" s="90"/>
      <c r="AQ601" s="90"/>
      <c r="AR601" s="90"/>
      <c r="AS601" s="90"/>
      <c r="AT601" s="90"/>
      <c r="AU601" s="90"/>
      <c r="AV601" s="90"/>
      <c r="AW601" s="90"/>
      <c r="AX601" s="117"/>
    </row>
    <row r="602" spans="2:50" ht="12.95" customHeight="1" x14ac:dyDescent="0.25">
      <c r="B602" s="102"/>
      <c r="C602" s="106"/>
      <c r="D602" s="110"/>
      <c r="E602" s="114"/>
      <c r="F602" s="28" t="s">
        <v>41</v>
      </c>
      <c r="G602" s="44"/>
      <c r="H602" s="44"/>
      <c r="I602" s="44"/>
      <c r="J602" s="44"/>
      <c r="K602" s="45"/>
      <c r="L602" s="42"/>
      <c r="M602" s="42"/>
      <c r="N602" s="43">
        <f t="shared" si="499"/>
        <v>0</v>
      </c>
      <c r="O602" s="44"/>
      <c r="P602" s="44"/>
      <c r="Q602" s="44"/>
      <c r="R602" s="44"/>
      <c r="S602" s="45"/>
      <c r="T602" s="42"/>
      <c r="U602" s="42"/>
      <c r="V602" s="43">
        <f t="shared" si="500"/>
        <v>0</v>
      </c>
      <c r="W602" s="44"/>
      <c r="X602" s="44"/>
      <c r="Y602" s="44"/>
      <c r="Z602" s="44"/>
      <c r="AA602" s="45"/>
      <c r="AB602" s="42"/>
      <c r="AC602" s="42"/>
      <c r="AD602" s="43">
        <f t="shared" si="501"/>
        <v>0</v>
      </c>
      <c r="AE602" s="44"/>
      <c r="AF602" s="44"/>
      <c r="AG602" s="44"/>
      <c r="AH602" s="44"/>
      <c r="AI602" s="45"/>
      <c r="AJ602" s="42"/>
      <c r="AK602" s="42"/>
      <c r="AL602" s="43">
        <f t="shared" si="502"/>
        <v>0</v>
      </c>
      <c r="AM602" s="150"/>
      <c r="AN602" s="90"/>
      <c r="AO602" s="90"/>
      <c r="AP602" s="90"/>
      <c r="AQ602" s="90"/>
      <c r="AR602" s="90"/>
      <c r="AS602" s="90"/>
      <c r="AT602" s="90"/>
      <c r="AU602" s="90"/>
      <c r="AV602" s="90"/>
      <c r="AW602" s="90"/>
      <c r="AX602" s="117"/>
    </row>
    <row r="603" spans="2:50" ht="12.95" customHeight="1" x14ac:dyDescent="0.25">
      <c r="B603" s="102"/>
      <c r="C603" s="106"/>
      <c r="D603" s="110"/>
      <c r="E603" s="114"/>
      <c r="F603" s="28" t="s">
        <v>6</v>
      </c>
      <c r="G603" s="44"/>
      <c r="H603" s="44"/>
      <c r="I603" s="44"/>
      <c r="J603" s="44"/>
      <c r="K603" s="44"/>
      <c r="L603" s="42"/>
      <c r="M603" s="42"/>
      <c r="N603" s="43">
        <f t="shared" si="499"/>
        <v>0</v>
      </c>
      <c r="O603" s="44"/>
      <c r="P603" s="44"/>
      <c r="Q603" s="44"/>
      <c r="R603" s="44"/>
      <c r="S603" s="44"/>
      <c r="T603" s="42"/>
      <c r="U603" s="42"/>
      <c r="V603" s="43">
        <f t="shared" si="500"/>
        <v>0</v>
      </c>
      <c r="W603" s="44"/>
      <c r="X603" s="44"/>
      <c r="Y603" s="44"/>
      <c r="Z603" s="44"/>
      <c r="AA603" s="44"/>
      <c r="AB603" s="42"/>
      <c r="AC603" s="42"/>
      <c r="AD603" s="43">
        <f t="shared" si="501"/>
        <v>0</v>
      </c>
      <c r="AE603" s="44"/>
      <c r="AF603" s="44"/>
      <c r="AG603" s="44"/>
      <c r="AH603" s="44"/>
      <c r="AI603" s="44"/>
      <c r="AJ603" s="42"/>
      <c r="AK603" s="42"/>
      <c r="AL603" s="43">
        <f t="shared" si="502"/>
        <v>0</v>
      </c>
      <c r="AM603" s="150"/>
      <c r="AN603" s="90"/>
      <c r="AO603" s="90"/>
      <c r="AP603" s="90"/>
      <c r="AQ603" s="90"/>
      <c r="AR603" s="90"/>
      <c r="AS603" s="90"/>
      <c r="AT603" s="90"/>
      <c r="AU603" s="90"/>
      <c r="AV603" s="90"/>
      <c r="AW603" s="90"/>
      <c r="AX603" s="117"/>
    </row>
    <row r="604" spans="2:50" ht="12.95" customHeight="1" x14ac:dyDescent="0.25">
      <c r="B604" s="102"/>
      <c r="C604" s="106"/>
      <c r="D604" s="110"/>
      <c r="E604" s="114"/>
      <c r="F604" s="29" t="s">
        <v>35</v>
      </c>
      <c r="G604" s="44"/>
      <c r="H604" s="44"/>
      <c r="I604" s="44"/>
      <c r="J604" s="44"/>
      <c r="K604" s="44"/>
      <c r="L604" s="42"/>
      <c r="M604" s="42"/>
      <c r="N604" s="43">
        <f t="shared" si="499"/>
        <v>0</v>
      </c>
      <c r="O604" s="44"/>
      <c r="P604" s="44"/>
      <c r="Q604" s="44"/>
      <c r="R604" s="44"/>
      <c r="S604" s="44"/>
      <c r="T604" s="42"/>
      <c r="U604" s="42"/>
      <c r="V604" s="43">
        <f t="shared" si="500"/>
        <v>0</v>
      </c>
      <c r="W604" s="44"/>
      <c r="X604" s="44"/>
      <c r="Y604" s="44"/>
      <c r="Z604" s="44"/>
      <c r="AA604" s="44"/>
      <c r="AB604" s="42"/>
      <c r="AC604" s="42"/>
      <c r="AD604" s="43">
        <f t="shared" si="501"/>
        <v>0</v>
      </c>
      <c r="AE604" s="44"/>
      <c r="AF604" s="44"/>
      <c r="AG604" s="44"/>
      <c r="AH604" s="44"/>
      <c r="AI604" s="44"/>
      <c r="AJ604" s="42"/>
      <c r="AK604" s="42"/>
      <c r="AL604" s="43">
        <f t="shared" si="502"/>
        <v>0</v>
      </c>
      <c r="AM604" s="150"/>
      <c r="AN604" s="90"/>
      <c r="AO604" s="90"/>
      <c r="AP604" s="90"/>
      <c r="AQ604" s="90"/>
      <c r="AR604" s="90"/>
      <c r="AS604" s="90"/>
      <c r="AT604" s="90"/>
      <c r="AU604" s="90"/>
      <c r="AV604" s="90"/>
      <c r="AW604" s="90"/>
      <c r="AX604" s="117"/>
    </row>
    <row r="605" spans="2:50" ht="12.95" customHeight="1" x14ac:dyDescent="0.25">
      <c r="B605" s="102"/>
      <c r="C605" s="106"/>
      <c r="D605" s="110"/>
      <c r="E605" s="114"/>
      <c r="F605" s="27" t="s">
        <v>40</v>
      </c>
      <c r="G605" s="44"/>
      <c r="H605" s="44"/>
      <c r="I605" s="44"/>
      <c r="J605" s="44"/>
      <c r="K605" s="44"/>
      <c r="L605" s="42"/>
      <c r="M605" s="42"/>
      <c r="N605" s="43">
        <f t="shared" si="499"/>
        <v>0</v>
      </c>
      <c r="O605" s="44"/>
      <c r="P605" s="44"/>
      <c r="Q605" s="44"/>
      <c r="R605" s="44"/>
      <c r="S605" s="44"/>
      <c r="T605" s="42"/>
      <c r="U605" s="42"/>
      <c r="V605" s="43">
        <f t="shared" si="500"/>
        <v>0</v>
      </c>
      <c r="W605" s="44"/>
      <c r="X605" s="44"/>
      <c r="Y605" s="44"/>
      <c r="Z605" s="44"/>
      <c r="AA605" s="44"/>
      <c r="AB605" s="42"/>
      <c r="AC605" s="42"/>
      <c r="AD605" s="43">
        <f t="shared" si="501"/>
        <v>0</v>
      </c>
      <c r="AE605" s="44"/>
      <c r="AF605" s="44"/>
      <c r="AG605" s="44"/>
      <c r="AH605" s="44"/>
      <c r="AI605" s="44"/>
      <c r="AJ605" s="42"/>
      <c r="AK605" s="42"/>
      <c r="AL605" s="43">
        <f t="shared" si="502"/>
        <v>0</v>
      </c>
      <c r="AM605" s="150"/>
      <c r="AN605" s="90"/>
      <c r="AO605" s="90"/>
      <c r="AP605" s="90"/>
      <c r="AQ605" s="90"/>
      <c r="AR605" s="90"/>
      <c r="AS605" s="90"/>
      <c r="AT605" s="90"/>
      <c r="AU605" s="90"/>
      <c r="AV605" s="90"/>
      <c r="AW605" s="90"/>
      <c r="AX605" s="117"/>
    </row>
    <row r="606" spans="2:50" ht="12.95" customHeight="1" x14ac:dyDescent="0.25">
      <c r="B606" s="102"/>
      <c r="C606" s="106"/>
      <c r="D606" s="110"/>
      <c r="E606" s="114"/>
      <c r="F606" s="27" t="s">
        <v>7</v>
      </c>
      <c r="G606" s="44"/>
      <c r="H606" s="44"/>
      <c r="I606" s="44"/>
      <c r="J606" s="44"/>
      <c r="K606" s="44"/>
      <c r="L606" s="42"/>
      <c r="M606" s="42"/>
      <c r="N606" s="43">
        <f t="shared" si="499"/>
        <v>0</v>
      </c>
      <c r="O606" s="44"/>
      <c r="P606" s="44"/>
      <c r="Q606" s="44"/>
      <c r="R606" s="44"/>
      <c r="S606" s="44"/>
      <c r="T606" s="42"/>
      <c r="U606" s="42"/>
      <c r="V606" s="43">
        <f t="shared" si="500"/>
        <v>0</v>
      </c>
      <c r="W606" s="44"/>
      <c r="X606" s="44"/>
      <c r="Y606" s="44"/>
      <c r="Z606" s="44"/>
      <c r="AA606" s="44"/>
      <c r="AB606" s="42"/>
      <c r="AC606" s="42"/>
      <c r="AD606" s="43">
        <f t="shared" si="501"/>
        <v>0</v>
      </c>
      <c r="AE606" s="44"/>
      <c r="AF606" s="44"/>
      <c r="AG606" s="44"/>
      <c r="AH606" s="44"/>
      <c r="AI606" s="44"/>
      <c r="AJ606" s="42"/>
      <c r="AK606" s="42"/>
      <c r="AL606" s="43">
        <f t="shared" si="502"/>
        <v>0</v>
      </c>
      <c r="AM606" s="150"/>
      <c r="AN606" s="90"/>
      <c r="AO606" s="90"/>
      <c r="AP606" s="90"/>
      <c r="AQ606" s="90"/>
      <c r="AR606" s="90"/>
      <c r="AS606" s="90"/>
      <c r="AT606" s="90"/>
      <c r="AU606" s="90"/>
      <c r="AV606" s="90"/>
      <c r="AW606" s="90"/>
      <c r="AX606" s="117"/>
    </row>
    <row r="607" spans="2:50" ht="12.95" customHeight="1" x14ac:dyDescent="0.25">
      <c r="B607" s="102"/>
      <c r="C607" s="106"/>
      <c r="D607" s="110"/>
      <c r="E607" s="114"/>
      <c r="F607" s="27"/>
      <c r="G607" s="44"/>
      <c r="H607" s="44"/>
      <c r="I607" s="44"/>
      <c r="J607" s="44"/>
      <c r="K607" s="44"/>
      <c r="L607" s="42"/>
      <c r="M607" s="42"/>
      <c r="N607" s="43">
        <f t="shared" si="499"/>
        <v>0</v>
      </c>
      <c r="O607" s="44"/>
      <c r="P607" s="44"/>
      <c r="Q607" s="44"/>
      <c r="R607" s="44"/>
      <c r="S607" s="44"/>
      <c r="T607" s="42"/>
      <c r="U607" s="42"/>
      <c r="V607" s="43">
        <f t="shared" si="500"/>
        <v>0</v>
      </c>
      <c r="W607" s="44"/>
      <c r="X607" s="44"/>
      <c r="Y607" s="44"/>
      <c r="Z607" s="44"/>
      <c r="AA607" s="44"/>
      <c r="AB607" s="42"/>
      <c r="AC607" s="42"/>
      <c r="AD607" s="43">
        <f t="shared" si="501"/>
        <v>0</v>
      </c>
      <c r="AE607" s="44"/>
      <c r="AF607" s="44"/>
      <c r="AG607" s="44"/>
      <c r="AH607" s="44"/>
      <c r="AI607" s="44"/>
      <c r="AJ607" s="42"/>
      <c r="AK607" s="42"/>
      <c r="AL607" s="43">
        <f t="shared" si="502"/>
        <v>0</v>
      </c>
      <c r="AM607" s="150"/>
      <c r="AN607" s="90"/>
      <c r="AO607" s="90"/>
      <c r="AP607" s="90"/>
      <c r="AQ607" s="90"/>
      <c r="AR607" s="90"/>
      <c r="AS607" s="90"/>
      <c r="AT607" s="90"/>
      <c r="AU607" s="90"/>
      <c r="AV607" s="90"/>
      <c r="AW607" s="90"/>
      <c r="AX607" s="117"/>
    </row>
    <row r="608" spans="2:50" ht="12.95" customHeight="1" x14ac:dyDescent="0.25">
      <c r="B608" s="102"/>
      <c r="C608" s="106"/>
      <c r="D608" s="110"/>
      <c r="E608" s="114"/>
      <c r="F608" s="27"/>
      <c r="G608" s="44"/>
      <c r="H608" s="44"/>
      <c r="I608" s="44"/>
      <c r="J608" s="44"/>
      <c r="K608" s="44"/>
      <c r="L608" s="42"/>
      <c r="M608" s="42"/>
      <c r="N608" s="43">
        <f t="shared" si="499"/>
        <v>0</v>
      </c>
      <c r="O608" s="44"/>
      <c r="P608" s="44"/>
      <c r="Q608" s="44"/>
      <c r="R608" s="44"/>
      <c r="S608" s="44"/>
      <c r="T608" s="42"/>
      <c r="U608" s="42"/>
      <c r="V608" s="43">
        <f t="shared" si="500"/>
        <v>0</v>
      </c>
      <c r="W608" s="44"/>
      <c r="X608" s="44"/>
      <c r="Y608" s="44"/>
      <c r="Z608" s="44"/>
      <c r="AA608" s="44"/>
      <c r="AB608" s="42"/>
      <c r="AC608" s="42"/>
      <c r="AD608" s="43">
        <f t="shared" si="501"/>
        <v>0</v>
      </c>
      <c r="AE608" s="44"/>
      <c r="AF608" s="44"/>
      <c r="AG608" s="44"/>
      <c r="AH608" s="44"/>
      <c r="AI608" s="44"/>
      <c r="AJ608" s="42"/>
      <c r="AK608" s="42"/>
      <c r="AL608" s="43">
        <f t="shared" si="502"/>
        <v>0</v>
      </c>
      <c r="AM608" s="150"/>
      <c r="AN608" s="90"/>
      <c r="AO608" s="90"/>
      <c r="AP608" s="90"/>
      <c r="AQ608" s="90"/>
      <c r="AR608" s="90"/>
      <c r="AS608" s="90"/>
      <c r="AT608" s="90"/>
      <c r="AU608" s="90"/>
      <c r="AV608" s="90"/>
      <c r="AW608" s="90"/>
      <c r="AX608" s="117"/>
    </row>
    <row r="609" spans="2:50" ht="12.95" customHeight="1" x14ac:dyDescent="0.25">
      <c r="B609" s="102"/>
      <c r="C609" s="106"/>
      <c r="D609" s="110"/>
      <c r="E609" s="114"/>
      <c r="F609" s="27"/>
      <c r="G609" s="44"/>
      <c r="H609" s="44"/>
      <c r="I609" s="44"/>
      <c r="J609" s="44"/>
      <c r="K609" s="44"/>
      <c r="L609" s="42"/>
      <c r="M609" s="42"/>
      <c r="N609" s="43">
        <f t="shared" si="499"/>
        <v>0</v>
      </c>
      <c r="O609" s="44"/>
      <c r="P609" s="44"/>
      <c r="Q609" s="44"/>
      <c r="R609" s="44"/>
      <c r="S609" s="44"/>
      <c r="T609" s="42"/>
      <c r="U609" s="42"/>
      <c r="V609" s="43">
        <f t="shared" si="500"/>
        <v>0</v>
      </c>
      <c r="W609" s="44"/>
      <c r="X609" s="44"/>
      <c r="Y609" s="44"/>
      <c r="Z609" s="44"/>
      <c r="AA609" s="44"/>
      <c r="AB609" s="42"/>
      <c r="AC609" s="42"/>
      <c r="AD609" s="43">
        <f t="shared" si="501"/>
        <v>0</v>
      </c>
      <c r="AE609" s="44"/>
      <c r="AF609" s="44"/>
      <c r="AG609" s="44"/>
      <c r="AH609" s="44"/>
      <c r="AI609" s="44"/>
      <c r="AJ609" s="42"/>
      <c r="AK609" s="42"/>
      <c r="AL609" s="43">
        <f t="shared" si="502"/>
        <v>0</v>
      </c>
      <c r="AM609" s="150"/>
      <c r="AN609" s="90"/>
      <c r="AO609" s="90"/>
      <c r="AP609" s="90"/>
      <c r="AQ609" s="90"/>
      <c r="AR609" s="90"/>
      <c r="AS609" s="90"/>
      <c r="AT609" s="90"/>
      <c r="AU609" s="90"/>
      <c r="AV609" s="90"/>
      <c r="AW609" s="90"/>
      <c r="AX609" s="117"/>
    </row>
    <row r="610" spans="2:50" ht="12.95" customHeight="1" x14ac:dyDescent="0.25">
      <c r="B610" s="102"/>
      <c r="C610" s="106"/>
      <c r="D610" s="110"/>
      <c r="E610" s="114"/>
      <c r="F610" s="28"/>
      <c r="G610" s="44"/>
      <c r="H610" s="44"/>
      <c r="I610" s="44"/>
      <c r="J610" s="44"/>
      <c r="K610" s="44"/>
      <c r="L610" s="42"/>
      <c r="M610" s="42"/>
      <c r="N610" s="43">
        <f t="shared" si="499"/>
        <v>0</v>
      </c>
      <c r="O610" s="44"/>
      <c r="P610" s="44"/>
      <c r="Q610" s="44"/>
      <c r="R610" s="44"/>
      <c r="S610" s="44"/>
      <c r="T610" s="42"/>
      <c r="U610" s="42"/>
      <c r="V610" s="43">
        <f t="shared" si="500"/>
        <v>0</v>
      </c>
      <c r="W610" s="44"/>
      <c r="X610" s="44"/>
      <c r="Y610" s="44"/>
      <c r="Z610" s="44"/>
      <c r="AA610" s="44"/>
      <c r="AB610" s="42"/>
      <c r="AC610" s="42"/>
      <c r="AD610" s="43">
        <f t="shared" si="501"/>
        <v>0</v>
      </c>
      <c r="AE610" s="44"/>
      <c r="AF610" s="44"/>
      <c r="AG610" s="44"/>
      <c r="AH610" s="44"/>
      <c r="AI610" s="44"/>
      <c r="AJ610" s="42"/>
      <c r="AK610" s="42"/>
      <c r="AL610" s="43">
        <f t="shared" si="502"/>
        <v>0</v>
      </c>
      <c r="AM610" s="150"/>
      <c r="AN610" s="90"/>
      <c r="AO610" s="90"/>
      <c r="AP610" s="90"/>
      <c r="AQ610" s="90"/>
      <c r="AR610" s="90"/>
      <c r="AS610" s="90"/>
      <c r="AT610" s="90"/>
      <c r="AU610" s="90"/>
      <c r="AV610" s="90"/>
      <c r="AW610" s="90"/>
      <c r="AX610" s="117"/>
    </row>
    <row r="611" spans="2:50" ht="12.95" customHeight="1" thickBot="1" x14ac:dyDescent="0.3">
      <c r="B611" s="103"/>
      <c r="C611" s="107"/>
      <c r="D611" s="111"/>
      <c r="E611" s="114"/>
      <c r="F611" s="28"/>
      <c r="G611" s="44"/>
      <c r="H611" s="44"/>
      <c r="I611" s="44"/>
      <c r="J611" s="44"/>
      <c r="K611" s="44"/>
      <c r="L611" s="46"/>
      <c r="M611" s="46"/>
      <c r="N611" s="43">
        <f t="shared" si="499"/>
        <v>0</v>
      </c>
      <c r="O611" s="44"/>
      <c r="P611" s="44"/>
      <c r="Q611" s="44"/>
      <c r="R611" s="44"/>
      <c r="S611" s="44"/>
      <c r="T611" s="46"/>
      <c r="U611" s="46"/>
      <c r="V611" s="43">
        <f t="shared" si="500"/>
        <v>0</v>
      </c>
      <c r="W611" s="44"/>
      <c r="X611" s="44"/>
      <c r="Y611" s="44"/>
      <c r="Z611" s="44"/>
      <c r="AA611" s="44"/>
      <c r="AB611" s="46"/>
      <c r="AC611" s="46"/>
      <c r="AD611" s="43">
        <f t="shared" si="501"/>
        <v>0</v>
      </c>
      <c r="AE611" s="44"/>
      <c r="AF611" s="44"/>
      <c r="AG611" s="44"/>
      <c r="AH611" s="44"/>
      <c r="AI611" s="44"/>
      <c r="AJ611" s="46"/>
      <c r="AK611" s="46"/>
      <c r="AL611" s="43">
        <f t="shared" si="502"/>
        <v>0</v>
      </c>
      <c r="AM611" s="150"/>
      <c r="AN611" s="90"/>
      <c r="AO611" s="90"/>
      <c r="AP611" s="90"/>
      <c r="AQ611" s="90"/>
      <c r="AR611" s="90"/>
      <c r="AS611" s="90"/>
      <c r="AT611" s="90"/>
      <c r="AU611" s="90"/>
      <c r="AV611" s="90"/>
      <c r="AW611" s="90"/>
      <c r="AX611" s="117"/>
    </row>
    <row r="612" spans="2:50" ht="12.95" hidden="1" customHeight="1" thickBot="1" x14ac:dyDescent="0.3">
      <c r="B612" s="104"/>
      <c r="C612" s="108"/>
      <c r="D612" s="112"/>
      <c r="E612" s="115"/>
      <c r="F612" s="28" t="s">
        <v>36</v>
      </c>
      <c r="G612" s="48"/>
      <c r="H612" s="48"/>
      <c r="I612" s="48"/>
      <c r="J612" s="48"/>
      <c r="K612" s="48"/>
      <c r="L612" s="47"/>
      <c r="M612" s="47"/>
      <c r="N612" s="43">
        <f>N601+N602+N604+N609+N610+N611+N607+N608</f>
        <v>0</v>
      </c>
      <c r="O612" s="49"/>
      <c r="P612" s="49"/>
      <c r="Q612" s="49"/>
      <c r="R612" s="49"/>
      <c r="S612" s="49"/>
      <c r="T612" s="47"/>
      <c r="U612" s="47"/>
      <c r="V612" s="43">
        <f>V601+V602+V604+V609+V610+V611+V607+V608</f>
        <v>0</v>
      </c>
      <c r="W612" s="49"/>
      <c r="X612" s="49"/>
      <c r="Y612" s="49"/>
      <c r="Z612" s="49"/>
      <c r="AA612" s="49"/>
      <c r="AB612" s="47"/>
      <c r="AC612" s="47"/>
      <c r="AD612" s="43">
        <f>AD601+AD602+AD604+AD609+AD610+AD611+AD607+AD608</f>
        <v>0</v>
      </c>
      <c r="AE612" s="49"/>
      <c r="AF612" s="49"/>
      <c r="AG612" s="49"/>
      <c r="AH612" s="49"/>
      <c r="AI612" s="49"/>
      <c r="AJ612" s="47"/>
      <c r="AK612" s="47"/>
      <c r="AL612" s="43">
        <f>AL601+AL602+AL604+AL609+AL610+AL611+AL607+AL608</f>
        <v>0</v>
      </c>
      <c r="AM612" s="151"/>
      <c r="AN612" s="91"/>
      <c r="AO612" s="91"/>
      <c r="AP612" s="91"/>
      <c r="AQ612" s="91"/>
      <c r="AR612" s="91"/>
      <c r="AS612" s="91"/>
      <c r="AT612" s="91"/>
      <c r="AU612" s="91"/>
      <c r="AV612" s="91"/>
      <c r="AW612" s="91"/>
      <c r="AX612" s="118"/>
    </row>
    <row r="613" spans="2:50" ht="12.95" customHeight="1" thickTop="1" x14ac:dyDescent="0.25">
      <c r="B613" s="102">
        <v>33</v>
      </c>
      <c r="C613" s="105">
        <f>NİSAN!C613</f>
        <v>0</v>
      </c>
      <c r="D613" s="109">
        <f>NİSAN!D613</f>
        <v>0</v>
      </c>
      <c r="E613" s="113">
        <f>NİSAN!E613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149">
        <f t="shared" ref="AM613" si="503">N613+V613+AD613+AL613</f>
        <v>0</v>
      </c>
      <c r="AN613" s="89">
        <f t="shared" ref="AN613" si="504">N614+V614+AD614+AL614</f>
        <v>0</v>
      </c>
      <c r="AO613" s="89">
        <f t="shared" ref="AO613" si="505">N615+V615+AD615+AL615</f>
        <v>0</v>
      </c>
      <c r="AP613" s="89">
        <f t="shared" ref="AP613" si="506">N616+V616+AD616+AL616</f>
        <v>0</v>
      </c>
      <c r="AQ613" s="89">
        <f t="shared" ref="AQ613" si="507">N617+V617+AD617+AL617</f>
        <v>0</v>
      </c>
      <c r="AR613" s="89">
        <f t="shared" ref="AR613" si="508">N618+V618+AD618+AL618</f>
        <v>0</v>
      </c>
      <c r="AS613" s="89">
        <f t="shared" ref="AS613" si="509">N619+V619+AD619+AL619</f>
        <v>0</v>
      </c>
      <c r="AT613" s="89">
        <f t="shared" ref="AT613" si="510">N631+V631+AD631+AL631</f>
        <v>0</v>
      </c>
      <c r="AU613" s="89">
        <f t="shared" ref="AU613" si="511">N624+V624+AD624+AL624</f>
        <v>0</v>
      </c>
      <c r="AV613" s="89">
        <f t="shared" ref="AV613" si="512">N625+V625+AD625+AL625</f>
        <v>0</v>
      </c>
      <c r="AW613" s="89">
        <f t="shared" ref="AW613" si="513">N622+V622+AD622+AL622</f>
        <v>0</v>
      </c>
      <c r="AX613" s="116">
        <f t="shared" ref="AX613" si="514">SUM(AN613:AW631)</f>
        <v>0</v>
      </c>
    </row>
    <row r="614" spans="2:50"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150"/>
      <c r="AN614" s="90"/>
      <c r="AO614" s="90"/>
      <c r="AP614" s="90"/>
      <c r="AQ614" s="90"/>
      <c r="AR614" s="90"/>
      <c r="AS614" s="90"/>
      <c r="AT614" s="90"/>
      <c r="AU614" s="90"/>
      <c r="AV614" s="90"/>
      <c r="AW614" s="90"/>
      <c r="AX614" s="117"/>
    </row>
    <row r="615" spans="2:50"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150"/>
      <c r="AN615" s="90"/>
      <c r="AO615" s="90"/>
      <c r="AP615" s="90"/>
      <c r="AQ615" s="90"/>
      <c r="AR615" s="90"/>
      <c r="AS615" s="90"/>
      <c r="AT615" s="90"/>
      <c r="AU615" s="90"/>
      <c r="AV615" s="90"/>
      <c r="AW615" s="90"/>
      <c r="AX615" s="117"/>
    </row>
    <row r="616" spans="2:50"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150"/>
      <c r="AN616" s="90"/>
      <c r="AO616" s="90"/>
      <c r="AP616" s="90"/>
      <c r="AQ616" s="90"/>
      <c r="AR616" s="90"/>
      <c r="AS616" s="90"/>
      <c r="AT616" s="90"/>
      <c r="AU616" s="90"/>
      <c r="AV616" s="90"/>
      <c r="AW616" s="90"/>
      <c r="AX616" s="117"/>
    </row>
    <row r="617" spans="2:50"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150"/>
      <c r="AN617" s="90"/>
      <c r="AO617" s="90"/>
      <c r="AP617" s="90"/>
      <c r="AQ617" s="90"/>
      <c r="AR617" s="90"/>
      <c r="AS617" s="90"/>
      <c r="AT617" s="90"/>
      <c r="AU617" s="90"/>
      <c r="AV617" s="90"/>
      <c r="AW617" s="90"/>
      <c r="AX617" s="117"/>
    </row>
    <row r="618" spans="2:50" ht="12.95" customHeight="1" x14ac:dyDescent="0.25">
      <c r="B618" s="102"/>
      <c r="C618" s="106"/>
      <c r="D618" s="110"/>
      <c r="E618" s="114"/>
      <c r="F618" s="27" t="s">
        <v>37</v>
      </c>
      <c r="G618" s="44"/>
      <c r="H618" s="44"/>
      <c r="I618" s="44"/>
      <c r="J618" s="44"/>
      <c r="K618" s="44"/>
      <c r="L618" s="42"/>
      <c r="M618" s="42"/>
      <c r="N618" s="43">
        <f>SUM(G618:M618)</f>
        <v>0</v>
      </c>
      <c r="O618" s="44"/>
      <c r="P618" s="44"/>
      <c r="Q618" s="44"/>
      <c r="R618" s="44"/>
      <c r="S618" s="44"/>
      <c r="T618" s="42"/>
      <c r="U618" s="42"/>
      <c r="V618" s="43">
        <f>SUM(O618:U618)</f>
        <v>0</v>
      </c>
      <c r="W618" s="44"/>
      <c r="X618" s="44"/>
      <c r="Y618" s="44"/>
      <c r="Z618" s="44"/>
      <c r="AA618" s="44"/>
      <c r="AB618" s="42"/>
      <c r="AC618" s="42"/>
      <c r="AD618" s="43">
        <f>SUM(W618:AC618)</f>
        <v>0</v>
      </c>
      <c r="AE618" s="44"/>
      <c r="AF618" s="44"/>
      <c r="AG618" s="44"/>
      <c r="AH618" s="44"/>
      <c r="AI618" s="44"/>
      <c r="AJ618" s="42"/>
      <c r="AK618" s="42"/>
      <c r="AL618" s="43">
        <f>SUM(AE618:AK618)</f>
        <v>0</v>
      </c>
      <c r="AM618" s="150"/>
      <c r="AN618" s="90"/>
      <c r="AO618" s="90"/>
      <c r="AP618" s="90"/>
      <c r="AQ618" s="90"/>
      <c r="AR618" s="90"/>
      <c r="AS618" s="90"/>
      <c r="AT618" s="90"/>
      <c r="AU618" s="90"/>
      <c r="AV618" s="90"/>
      <c r="AW618" s="90"/>
      <c r="AX618" s="117"/>
    </row>
    <row r="619" spans="2:50" ht="12.95" customHeight="1" x14ac:dyDescent="0.25">
      <c r="B619" s="102"/>
      <c r="C619" s="106"/>
      <c r="D619" s="110"/>
      <c r="E619" s="114"/>
      <c r="F619" s="28" t="s">
        <v>31</v>
      </c>
      <c r="G619" s="45"/>
      <c r="H619" s="45"/>
      <c r="I619" s="45"/>
      <c r="J619" s="45"/>
      <c r="K619" s="45">
        <f>IF((N613-E613)&lt;=0,0,IF((N613-E613)&gt;0,(N613-E613)))</f>
        <v>0</v>
      </c>
      <c r="L619" s="42"/>
      <c r="M619" s="42"/>
      <c r="N619" s="43">
        <f t="shared" ref="N619:N630" si="515">SUM(G619:M619)</f>
        <v>0</v>
      </c>
      <c r="O619" s="45"/>
      <c r="P619" s="45"/>
      <c r="Q619" s="45"/>
      <c r="R619" s="45"/>
      <c r="S619" s="45">
        <f>IF((V613-E613)&lt;=0,0,IF((V613-E613)&gt;0,(V613-E613)))</f>
        <v>0</v>
      </c>
      <c r="T619" s="42"/>
      <c r="U619" s="42"/>
      <c r="V619" s="43">
        <f t="shared" ref="V619:V630" si="516">SUM(O619:U619)</f>
        <v>0</v>
      </c>
      <c r="W619" s="45"/>
      <c r="X619" s="45"/>
      <c r="Y619" s="45"/>
      <c r="Z619" s="45"/>
      <c r="AA619" s="45">
        <f>IF((AD613-E613)&lt;=0,0,IF((AD613-E613)&gt;0,(AD613-E613)))</f>
        <v>0</v>
      </c>
      <c r="AB619" s="42"/>
      <c r="AC619" s="42"/>
      <c r="AD619" s="43">
        <f t="shared" ref="AD619:AD630" si="517">SUM(W619:AC619)</f>
        <v>0</v>
      </c>
      <c r="AE619" s="45"/>
      <c r="AF619" s="45"/>
      <c r="AG619" s="45"/>
      <c r="AH619" s="45"/>
      <c r="AI619" s="45">
        <f>IF((AL613-E613)&lt;=0,0,IF((AL613-E613)&gt;0,(AL613-E613)))</f>
        <v>0</v>
      </c>
      <c r="AJ619" s="42"/>
      <c r="AK619" s="42"/>
      <c r="AL619" s="43">
        <f t="shared" ref="AL619:AL630" si="518">SUM(AE619:AK619)</f>
        <v>0</v>
      </c>
      <c r="AM619" s="150"/>
      <c r="AN619" s="90"/>
      <c r="AO619" s="90"/>
      <c r="AP619" s="90"/>
      <c r="AQ619" s="90"/>
      <c r="AR619" s="90"/>
      <c r="AS619" s="90"/>
      <c r="AT619" s="90"/>
      <c r="AU619" s="90"/>
      <c r="AV619" s="90"/>
      <c r="AW619" s="90"/>
      <c r="AX619" s="117"/>
    </row>
    <row r="620" spans="2:50"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515"/>
        <v>0</v>
      </c>
      <c r="O620" s="45"/>
      <c r="P620" s="45"/>
      <c r="Q620" s="45"/>
      <c r="R620" s="45"/>
      <c r="S620" s="44">
        <f>IF(E613-15&lt;0,0,IF(SUM(O613:U618)&lt;10,0,IF(SUM(O613:U618)&lt;20,1,IF(SUM(O613:U618)&lt;30,2,IF(SUM(O613:U618)&gt;=30,3)))))</f>
        <v>0</v>
      </c>
      <c r="T620" s="42"/>
      <c r="U620" s="42"/>
      <c r="V620" s="43">
        <f t="shared" si="516"/>
        <v>0</v>
      </c>
      <c r="W620" s="45"/>
      <c r="X620" s="45"/>
      <c r="Y620" s="45"/>
      <c r="Z620" s="45"/>
      <c r="AA620" s="44">
        <f>IF(E613-15&lt;0,0,IF(SUM(W613:AC618)&lt;10,0,IF(SUM(W613:AC618)&lt;20,1,IF(SUM(W613:AC618)&lt;30,2,IF(SUM(W613:AC618)&gt;=30,3)))))</f>
        <v>0</v>
      </c>
      <c r="AB620" s="42"/>
      <c r="AC620" s="42"/>
      <c r="AD620" s="43">
        <f t="shared" si="517"/>
        <v>0</v>
      </c>
      <c r="AE620" s="45"/>
      <c r="AF620" s="45"/>
      <c r="AG620" s="45"/>
      <c r="AH620" s="45"/>
      <c r="AI620" s="44">
        <f>IF(E613-15&lt;0,0,IF(SUM(AE613:AK618)&lt;10,0,IF(SUM(AE613:AK618)&lt;20,1,IF(SUM(AE613:AK618)&lt;30,2,IF(SUM(AE613:AK618)&gt;=30,3)))))</f>
        <v>0</v>
      </c>
      <c r="AJ620" s="42"/>
      <c r="AK620" s="42"/>
      <c r="AL620" s="43">
        <f t="shared" si="518"/>
        <v>0</v>
      </c>
      <c r="AM620" s="150"/>
      <c r="AN620" s="90"/>
      <c r="AO620" s="90"/>
      <c r="AP620" s="90"/>
      <c r="AQ620" s="90"/>
      <c r="AR620" s="90"/>
      <c r="AS620" s="90"/>
      <c r="AT620" s="90"/>
      <c r="AU620" s="90"/>
      <c r="AV620" s="90"/>
      <c r="AW620" s="90"/>
      <c r="AX620" s="117"/>
    </row>
    <row r="621" spans="2:50" ht="12.95" customHeight="1" x14ac:dyDescent="0.25">
      <c r="B621" s="102"/>
      <c r="C621" s="106"/>
      <c r="D621" s="110"/>
      <c r="E621" s="114"/>
      <c r="F621" s="28" t="s">
        <v>41</v>
      </c>
      <c r="G621" s="44"/>
      <c r="H621" s="44"/>
      <c r="I621" s="44"/>
      <c r="J621" s="44"/>
      <c r="K621" s="45"/>
      <c r="L621" s="42"/>
      <c r="M621" s="42"/>
      <c r="N621" s="43">
        <f t="shared" si="515"/>
        <v>0</v>
      </c>
      <c r="O621" s="44"/>
      <c r="P621" s="44"/>
      <c r="Q621" s="44"/>
      <c r="R621" s="44"/>
      <c r="S621" s="45"/>
      <c r="T621" s="42"/>
      <c r="U621" s="42"/>
      <c r="V621" s="43">
        <f t="shared" si="516"/>
        <v>0</v>
      </c>
      <c r="W621" s="44"/>
      <c r="X621" s="44"/>
      <c r="Y621" s="44"/>
      <c r="Z621" s="44"/>
      <c r="AA621" s="45"/>
      <c r="AB621" s="42"/>
      <c r="AC621" s="42"/>
      <c r="AD621" s="43">
        <f t="shared" si="517"/>
        <v>0</v>
      </c>
      <c r="AE621" s="44"/>
      <c r="AF621" s="44"/>
      <c r="AG621" s="44"/>
      <c r="AH621" s="44"/>
      <c r="AI621" s="45"/>
      <c r="AJ621" s="42"/>
      <c r="AK621" s="42"/>
      <c r="AL621" s="43">
        <f t="shared" si="518"/>
        <v>0</v>
      </c>
      <c r="AM621" s="150"/>
      <c r="AN621" s="90"/>
      <c r="AO621" s="90"/>
      <c r="AP621" s="90"/>
      <c r="AQ621" s="90"/>
      <c r="AR621" s="90"/>
      <c r="AS621" s="90"/>
      <c r="AT621" s="90"/>
      <c r="AU621" s="90"/>
      <c r="AV621" s="90"/>
      <c r="AW621" s="90"/>
      <c r="AX621" s="117"/>
    </row>
    <row r="622" spans="2:50" ht="12.95" customHeight="1" x14ac:dyDescent="0.25">
      <c r="B622" s="102"/>
      <c r="C622" s="106"/>
      <c r="D622" s="110"/>
      <c r="E622" s="114"/>
      <c r="F622" s="28" t="s">
        <v>6</v>
      </c>
      <c r="G622" s="44"/>
      <c r="H622" s="44"/>
      <c r="I622" s="44"/>
      <c r="J622" s="44"/>
      <c r="K622" s="44"/>
      <c r="L622" s="42"/>
      <c r="M622" s="42"/>
      <c r="N622" s="43">
        <f t="shared" si="515"/>
        <v>0</v>
      </c>
      <c r="O622" s="44"/>
      <c r="P622" s="44"/>
      <c r="Q622" s="44"/>
      <c r="R622" s="44"/>
      <c r="S622" s="44"/>
      <c r="T622" s="42"/>
      <c r="U622" s="42"/>
      <c r="V622" s="43">
        <f t="shared" si="516"/>
        <v>0</v>
      </c>
      <c r="W622" s="44"/>
      <c r="X622" s="44"/>
      <c r="Y622" s="44"/>
      <c r="Z622" s="44"/>
      <c r="AA622" s="44"/>
      <c r="AB622" s="42"/>
      <c r="AC622" s="42"/>
      <c r="AD622" s="43">
        <f t="shared" si="517"/>
        <v>0</v>
      </c>
      <c r="AE622" s="44"/>
      <c r="AF622" s="44"/>
      <c r="AG622" s="44"/>
      <c r="AH622" s="44"/>
      <c r="AI622" s="44"/>
      <c r="AJ622" s="42"/>
      <c r="AK622" s="42"/>
      <c r="AL622" s="43">
        <f t="shared" si="518"/>
        <v>0</v>
      </c>
      <c r="AM622" s="150"/>
      <c r="AN622" s="90"/>
      <c r="AO622" s="90"/>
      <c r="AP622" s="90"/>
      <c r="AQ622" s="90"/>
      <c r="AR622" s="90"/>
      <c r="AS622" s="90"/>
      <c r="AT622" s="90"/>
      <c r="AU622" s="90"/>
      <c r="AV622" s="90"/>
      <c r="AW622" s="90"/>
      <c r="AX622" s="117"/>
    </row>
    <row r="623" spans="2:50" ht="12.95" customHeight="1" x14ac:dyDescent="0.25">
      <c r="B623" s="102"/>
      <c r="C623" s="106"/>
      <c r="D623" s="110"/>
      <c r="E623" s="114"/>
      <c r="F623" s="29" t="s">
        <v>35</v>
      </c>
      <c r="G623" s="44"/>
      <c r="H623" s="44"/>
      <c r="I623" s="44"/>
      <c r="J623" s="44"/>
      <c r="K623" s="44"/>
      <c r="L623" s="42"/>
      <c r="M623" s="42"/>
      <c r="N623" s="43">
        <f t="shared" si="515"/>
        <v>0</v>
      </c>
      <c r="O623" s="44"/>
      <c r="P623" s="44"/>
      <c r="Q623" s="44"/>
      <c r="R623" s="44"/>
      <c r="S623" s="44"/>
      <c r="T623" s="42"/>
      <c r="U623" s="42"/>
      <c r="V623" s="43">
        <f t="shared" si="516"/>
        <v>0</v>
      </c>
      <c r="W623" s="44"/>
      <c r="X623" s="44"/>
      <c r="Y623" s="44"/>
      <c r="Z623" s="44"/>
      <c r="AA623" s="44"/>
      <c r="AB623" s="42"/>
      <c r="AC623" s="42"/>
      <c r="AD623" s="43">
        <f t="shared" si="517"/>
        <v>0</v>
      </c>
      <c r="AE623" s="44"/>
      <c r="AF623" s="44"/>
      <c r="AG623" s="44"/>
      <c r="AH623" s="44"/>
      <c r="AI623" s="44"/>
      <c r="AJ623" s="42"/>
      <c r="AK623" s="42"/>
      <c r="AL623" s="43">
        <f t="shared" si="518"/>
        <v>0</v>
      </c>
      <c r="AM623" s="150"/>
      <c r="AN623" s="90"/>
      <c r="AO623" s="90"/>
      <c r="AP623" s="90"/>
      <c r="AQ623" s="90"/>
      <c r="AR623" s="90"/>
      <c r="AS623" s="90"/>
      <c r="AT623" s="90"/>
      <c r="AU623" s="90"/>
      <c r="AV623" s="90"/>
      <c r="AW623" s="90"/>
      <c r="AX623" s="117"/>
    </row>
    <row r="624" spans="2:50" ht="12.95" customHeight="1" x14ac:dyDescent="0.25">
      <c r="B624" s="102"/>
      <c r="C624" s="106"/>
      <c r="D624" s="110"/>
      <c r="E624" s="114"/>
      <c r="F624" s="27" t="s">
        <v>40</v>
      </c>
      <c r="G624" s="44"/>
      <c r="H624" s="44"/>
      <c r="I624" s="44"/>
      <c r="J624" s="44"/>
      <c r="K624" s="44"/>
      <c r="L624" s="42"/>
      <c r="M624" s="42"/>
      <c r="N624" s="43">
        <f t="shared" si="515"/>
        <v>0</v>
      </c>
      <c r="O624" s="44"/>
      <c r="P624" s="44"/>
      <c r="Q624" s="44"/>
      <c r="R624" s="44"/>
      <c r="S624" s="44"/>
      <c r="T624" s="42"/>
      <c r="U624" s="42"/>
      <c r="V624" s="43">
        <f t="shared" si="516"/>
        <v>0</v>
      </c>
      <c r="W624" s="44"/>
      <c r="X624" s="44"/>
      <c r="Y624" s="44"/>
      <c r="Z624" s="44"/>
      <c r="AA624" s="44"/>
      <c r="AB624" s="42"/>
      <c r="AC624" s="42"/>
      <c r="AD624" s="43">
        <f t="shared" si="517"/>
        <v>0</v>
      </c>
      <c r="AE624" s="44"/>
      <c r="AF624" s="44"/>
      <c r="AG624" s="44"/>
      <c r="AH624" s="44"/>
      <c r="AI624" s="44"/>
      <c r="AJ624" s="42"/>
      <c r="AK624" s="42"/>
      <c r="AL624" s="43">
        <f t="shared" si="518"/>
        <v>0</v>
      </c>
      <c r="AM624" s="150"/>
      <c r="AN624" s="90"/>
      <c r="AO624" s="90"/>
      <c r="AP624" s="90"/>
      <c r="AQ624" s="90"/>
      <c r="AR624" s="90"/>
      <c r="AS624" s="90"/>
      <c r="AT624" s="90"/>
      <c r="AU624" s="90"/>
      <c r="AV624" s="90"/>
      <c r="AW624" s="90"/>
      <c r="AX624" s="117"/>
    </row>
    <row r="625" spans="2:50" ht="12.95" customHeight="1" x14ac:dyDescent="0.25">
      <c r="B625" s="102"/>
      <c r="C625" s="106"/>
      <c r="D625" s="110"/>
      <c r="E625" s="114"/>
      <c r="F625" s="27" t="s">
        <v>7</v>
      </c>
      <c r="G625" s="44"/>
      <c r="H625" s="44"/>
      <c r="I625" s="44"/>
      <c r="J625" s="44"/>
      <c r="K625" s="44"/>
      <c r="L625" s="42"/>
      <c r="M625" s="42"/>
      <c r="N625" s="43">
        <f t="shared" si="515"/>
        <v>0</v>
      </c>
      <c r="O625" s="44"/>
      <c r="P625" s="44"/>
      <c r="Q625" s="44"/>
      <c r="R625" s="44"/>
      <c r="S625" s="44"/>
      <c r="T625" s="42"/>
      <c r="U625" s="42"/>
      <c r="V625" s="43">
        <f t="shared" si="516"/>
        <v>0</v>
      </c>
      <c r="W625" s="44"/>
      <c r="X625" s="44"/>
      <c r="Y625" s="44"/>
      <c r="Z625" s="44"/>
      <c r="AA625" s="44"/>
      <c r="AB625" s="42"/>
      <c r="AC625" s="42"/>
      <c r="AD625" s="43">
        <f t="shared" si="517"/>
        <v>0</v>
      </c>
      <c r="AE625" s="44"/>
      <c r="AF625" s="44"/>
      <c r="AG625" s="44"/>
      <c r="AH625" s="44"/>
      <c r="AI625" s="44"/>
      <c r="AJ625" s="42"/>
      <c r="AK625" s="42"/>
      <c r="AL625" s="43">
        <f t="shared" si="518"/>
        <v>0</v>
      </c>
      <c r="AM625" s="150"/>
      <c r="AN625" s="90"/>
      <c r="AO625" s="90"/>
      <c r="AP625" s="90"/>
      <c r="AQ625" s="90"/>
      <c r="AR625" s="90"/>
      <c r="AS625" s="90"/>
      <c r="AT625" s="90"/>
      <c r="AU625" s="90"/>
      <c r="AV625" s="90"/>
      <c r="AW625" s="90"/>
      <c r="AX625" s="117"/>
    </row>
    <row r="626" spans="2:50" ht="12.95" customHeight="1" x14ac:dyDescent="0.25">
      <c r="B626" s="102"/>
      <c r="C626" s="106"/>
      <c r="D626" s="110"/>
      <c r="E626" s="114"/>
      <c r="F626" s="27"/>
      <c r="G626" s="44"/>
      <c r="H626" s="44"/>
      <c r="I626" s="44"/>
      <c r="J626" s="44"/>
      <c r="K626" s="44"/>
      <c r="L626" s="42"/>
      <c r="M626" s="42"/>
      <c r="N626" s="43">
        <f t="shared" si="515"/>
        <v>0</v>
      </c>
      <c r="O626" s="44"/>
      <c r="P626" s="44"/>
      <c r="Q626" s="44"/>
      <c r="R626" s="44"/>
      <c r="S626" s="44"/>
      <c r="T626" s="42"/>
      <c r="U626" s="42"/>
      <c r="V626" s="43">
        <f t="shared" si="516"/>
        <v>0</v>
      </c>
      <c r="W626" s="44"/>
      <c r="X626" s="44"/>
      <c r="Y626" s="44"/>
      <c r="Z626" s="44"/>
      <c r="AA626" s="44"/>
      <c r="AB626" s="42"/>
      <c r="AC626" s="42"/>
      <c r="AD626" s="43">
        <f t="shared" si="517"/>
        <v>0</v>
      </c>
      <c r="AE626" s="44"/>
      <c r="AF626" s="44"/>
      <c r="AG626" s="44"/>
      <c r="AH626" s="44"/>
      <c r="AI626" s="44"/>
      <c r="AJ626" s="42"/>
      <c r="AK626" s="42"/>
      <c r="AL626" s="43">
        <f t="shared" si="518"/>
        <v>0</v>
      </c>
      <c r="AM626" s="150"/>
      <c r="AN626" s="90"/>
      <c r="AO626" s="90"/>
      <c r="AP626" s="90"/>
      <c r="AQ626" s="90"/>
      <c r="AR626" s="90"/>
      <c r="AS626" s="90"/>
      <c r="AT626" s="90"/>
      <c r="AU626" s="90"/>
      <c r="AV626" s="90"/>
      <c r="AW626" s="90"/>
      <c r="AX626" s="117"/>
    </row>
    <row r="627" spans="2:50" ht="12.95" customHeight="1" x14ac:dyDescent="0.25">
      <c r="B627" s="102"/>
      <c r="C627" s="106"/>
      <c r="D627" s="110"/>
      <c r="E627" s="114"/>
      <c r="F627" s="27"/>
      <c r="G627" s="44"/>
      <c r="H627" s="44"/>
      <c r="I627" s="44"/>
      <c r="J627" s="44"/>
      <c r="K627" s="44"/>
      <c r="L627" s="42"/>
      <c r="M627" s="42"/>
      <c r="N627" s="43">
        <f t="shared" si="515"/>
        <v>0</v>
      </c>
      <c r="O627" s="44"/>
      <c r="P627" s="44"/>
      <c r="Q627" s="44"/>
      <c r="R627" s="44"/>
      <c r="S627" s="44"/>
      <c r="T627" s="42"/>
      <c r="U627" s="42"/>
      <c r="V627" s="43">
        <f t="shared" si="516"/>
        <v>0</v>
      </c>
      <c r="W627" s="44"/>
      <c r="X627" s="44"/>
      <c r="Y627" s="44"/>
      <c r="Z627" s="44"/>
      <c r="AA627" s="44"/>
      <c r="AB627" s="42"/>
      <c r="AC627" s="42"/>
      <c r="AD627" s="43">
        <f t="shared" si="517"/>
        <v>0</v>
      </c>
      <c r="AE627" s="44"/>
      <c r="AF627" s="44"/>
      <c r="AG627" s="44"/>
      <c r="AH627" s="44"/>
      <c r="AI627" s="44"/>
      <c r="AJ627" s="42"/>
      <c r="AK627" s="42"/>
      <c r="AL627" s="43">
        <f t="shared" si="518"/>
        <v>0</v>
      </c>
      <c r="AM627" s="150"/>
      <c r="AN627" s="90"/>
      <c r="AO627" s="90"/>
      <c r="AP627" s="90"/>
      <c r="AQ627" s="90"/>
      <c r="AR627" s="90"/>
      <c r="AS627" s="90"/>
      <c r="AT627" s="90"/>
      <c r="AU627" s="90"/>
      <c r="AV627" s="90"/>
      <c r="AW627" s="90"/>
      <c r="AX627" s="117"/>
    </row>
    <row r="628" spans="2:50" ht="12.95" customHeight="1" x14ac:dyDescent="0.25">
      <c r="B628" s="102"/>
      <c r="C628" s="106"/>
      <c r="D628" s="110"/>
      <c r="E628" s="114"/>
      <c r="F628" s="27"/>
      <c r="G628" s="44"/>
      <c r="H628" s="44"/>
      <c r="I628" s="44"/>
      <c r="J628" s="44"/>
      <c r="K628" s="44"/>
      <c r="L628" s="42"/>
      <c r="M628" s="42"/>
      <c r="N628" s="43">
        <f t="shared" si="515"/>
        <v>0</v>
      </c>
      <c r="O628" s="44"/>
      <c r="P628" s="44"/>
      <c r="Q628" s="44"/>
      <c r="R628" s="44"/>
      <c r="S628" s="44"/>
      <c r="T628" s="42"/>
      <c r="U628" s="42"/>
      <c r="V628" s="43">
        <f t="shared" si="516"/>
        <v>0</v>
      </c>
      <c r="W628" s="44"/>
      <c r="X628" s="44"/>
      <c r="Y628" s="44"/>
      <c r="Z628" s="44"/>
      <c r="AA628" s="44"/>
      <c r="AB628" s="42"/>
      <c r="AC628" s="42"/>
      <c r="AD628" s="43">
        <f t="shared" si="517"/>
        <v>0</v>
      </c>
      <c r="AE628" s="44"/>
      <c r="AF628" s="44"/>
      <c r="AG628" s="44"/>
      <c r="AH628" s="44"/>
      <c r="AI628" s="44"/>
      <c r="AJ628" s="42"/>
      <c r="AK628" s="42"/>
      <c r="AL628" s="43">
        <f t="shared" si="518"/>
        <v>0</v>
      </c>
      <c r="AM628" s="150"/>
      <c r="AN628" s="90"/>
      <c r="AO628" s="90"/>
      <c r="AP628" s="90"/>
      <c r="AQ628" s="90"/>
      <c r="AR628" s="90"/>
      <c r="AS628" s="90"/>
      <c r="AT628" s="90"/>
      <c r="AU628" s="90"/>
      <c r="AV628" s="90"/>
      <c r="AW628" s="90"/>
      <c r="AX628" s="117"/>
    </row>
    <row r="629" spans="2:50" ht="12.95" customHeight="1" x14ac:dyDescent="0.25">
      <c r="B629" s="102"/>
      <c r="C629" s="106"/>
      <c r="D629" s="110"/>
      <c r="E629" s="114"/>
      <c r="F629" s="28"/>
      <c r="G629" s="44"/>
      <c r="H629" s="44"/>
      <c r="I629" s="44"/>
      <c r="J629" s="44"/>
      <c r="K629" s="44"/>
      <c r="L629" s="42"/>
      <c r="M629" s="42"/>
      <c r="N629" s="43">
        <f t="shared" si="515"/>
        <v>0</v>
      </c>
      <c r="O629" s="44"/>
      <c r="P629" s="44"/>
      <c r="Q629" s="44"/>
      <c r="R629" s="44"/>
      <c r="S629" s="44"/>
      <c r="T629" s="42"/>
      <c r="U629" s="42"/>
      <c r="V629" s="43">
        <f t="shared" si="516"/>
        <v>0</v>
      </c>
      <c r="W629" s="44"/>
      <c r="X629" s="44"/>
      <c r="Y629" s="44"/>
      <c r="Z629" s="44"/>
      <c r="AA629" s="44"/>
      <c r="AB629" s="42"/>
      <c r="AC629" s="42"/>
      <c r="AD629" s="43">
        <f t="shared" si="517"/>
        <v>0</v>
      </c>
      <c r="AE629" s="44"/>
      <c r="AF629" s="44"/>
      <c r="AG629" s="44"/>
      <c r="AH629" s="44"/>
      <c r="AI629" s="44"/>
      <c r="AJ629" s="42"/>
      <c r="AK629" s="42"/>
      <c r="AL629" s="43">
        <f t="shared" si="518"/>
        <v>0</v>
      </c>
      <c r="AM629" s="150"/>
      <c r="AN629" s="90"/>
      <c r="AO629" s="90"/>
      <c r="AP629" s="90"/>
      <c r="AQ629" s="90"/>
      <c r="AR629" s="90"/>
      <c r="AS629" s="90"/>
      <c r="AT629" s="90"/>
      <c r="AU629" s="90"/>
      <c r="AV629" s="90"/>
      <c r="AW629" s="90"/>
      <c r="AX629" s="117"/>
    </row>
    <row r="630" spans="2:50" ht="12.95" customHeight="1" thickBot="1" x14ac:dyDescent="0.3">
      <c r="B630" s="103"/>
      <c r="C630" s="107"/>
      <c r="D630" s="111"/>
      <c r="E630" s="114"/>
      <c r="F630" s="28"/>
      <c r="G630" s="44"/>
      <c r="H630" s="44"/>
      <c r="I630" s="44"/>
      <c r="J630" s="44"/>
      <c r="K630" s="44"/>
      <c r="L630" s="46"/>
      <c r="M630" s="46"/>
      <c r="N630" s="43">
        <f t="shared" si="515"/>
        <v>0</v>
      </c>
      <c r="O630" s="44"/>
      <c r="P630" s="44"/>
      <c r="Q630" s="44"/>
      <c r="R630" s="44"/>
      <c r="S630" s="44"/>
      <c r="T630" s="46"/>
      <c r="U630" s="46"/>
      <c r="V630" s="43">
        <f t="shared" si="516"/>
        <v>0</v>
      </c>
      <c r="W630" s="44"/>
      <c r="X630" s="44"/>
      <c r="Y630" s="44"/>
      <c r="Z630" s="44"/>
      <c r="AA630" s="44"/>
      <c r="AB630" s="46"/>
      <c r="AC630" s="46"/>
      <c r="AD630" s="43">
        <f t="shared" si="517"/>
        <v>0</v>
      </c>
      <c r="AE630" s="44"/>
      <c r="AF630" s="44"/>
      <c r="AG630" s="44"/>
      <c r="AH630" s="44"/>
      <c r="AI630" s="44"/>
      <c r="AJ630" s="46"/>
      <c r="AK630" s="46"/>
      <c r="AL630" s="43">
        <f t="shared" si="518"/>
        <v>0</v>
      </c>
      <c r="AM630" s="150"/>
      <c r="AN630" s="90"/>
      <c r="AO630" s="90"/>
      <c r="AP630" s="90"/>
      <c r="AQ630" s="90"/>
      <c r="AR630" s="90"/>
      <c r="AS630" s="90"/>
      <c r="AT630" s="90"/>
      <c r="AU630" s="90"/>
      <c r="AV630" s="90"/>
      <c r="AW630" s="90"/>
      <c r="AX630" s="117"/>
    </row>
    <row r="631" spans="2:50" ht="12.95" hidden="1" customHeight="1" thickBot="1" x14ac:dyDescent="0.3">
      <c r="B631" s="104"/>
      <c r="C631" s="108"/>
      <c r="D631" s="112"/>
      <c r="E631" s="115"/>
      <c r="F631" s="28" t="s">
        <v>36</v>
      </c>
      <c r="G631" s="48"/>
      <c r="H631" s="48"/>
      <c r="I631" s="48"/>
      <c r="J631" s="48"/>
      <c r="K631" s="48"/>
      <c r="L631" s="47"/>
      <c r="M631" s="47"/>
      <c r="N631" s="43">
        <f>N620+N621+N623+N628+N629+N630+N626+N627</f>
        <v>0</v>
      </c>
      <c r="O631" s="49"/>
      <c r="P631" s="49"/>
      <c r="Q631" s="49"/>
      <c r="R631" s="49"/>
      <c r="S631" s="49"/>
      <c r="T631" s="47"/>
      <c r="U631" s="47"/>
      <c r="V631" s="43">
        <f>V620+V621+V623+V628+V629+V630+V626+V627</f>
        <v>0</v>
      </c>
      <c r="W631" s="49"/>
      <c r="X631" s="49"/>
      <c r="Y631" s="49"/>
      <c r="Z631" s="49"/>
      <c r="AA631" s="49"/>
      <c r="AB631" s="47"/>
      <c r="AC631" s="47"/>
      <c r="AD631" s="43">
        <f>AD620+AD621+AD623+AD628+AD629+AD630+AD626+AD627</f>
        <v>0</v>
      </c>
      <c r="AE631" s="49"/>
      <c r="AF631" s="49"/>
      <c r="AG631" s="49"/>
      <c r="AH631" s="49"/>
      <c r="AI631" s="49"/>
      <c r="AJ631" s="47"/>
      <c r="AK631" s="47"/>
      <c r="AL631" s="43">
        <f>AL620+AL621+AL623+AL628+AL629+AL630+AL626+AL627</f>
        <v>0</v>
      </c>
      <c r="AM631" s="151"/>
      <c r="AN631" s="91"/>
      <c r="AO631" s="91"/>
      <c r="AP631" s="91"/>
      <c r="AQ631" s="91"/>
      <c r="AR631" s="91"/>
      <c r="AS631" s="91"/>
      <c r="AT631" s="91"/>
      <c r="AU631" s="91"/>
      <c r="AV631" s="91"/>
      <c r="AW631" s="91"/>
      <c r="AX631" s="118"/>
    </row>
    <row r="632" spans="2:50" ht="12.95" customHeight="1" thickTop="1" x14ac:dyDescent="0.25">
      <c r="B632" s="102">
        <v>34</v>
      </c>
      <c r="C632" s="105">
        <f>NİSAN!C632</f>
        <v>0</v>
      </c>
      <c r="D632" s="109">
        <f>NİSAN!D632</f>
        <v>0</v>
      </c>
      <c r="E632" s="113">
        <f>NİSAN!E632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149">
        <f t="shared" ref="AM632" si="519">N632+V632+AD632+AL632</f>
        <v>0</v>
      </c>
      <c r="AN632" s="89">
        <f t="shared" ref="AN632" si="520">N633+V633+AD633+AL633</f>
        <v>0</v>
      </c>
      <c r="AO632" s="89">
        <f t="shared" ref="AO632" si="521">N634+V634+AD634+AL634</f>
        <v>0</v>
      </c>
      <c r="AP632" s="89">
        <f t="shared" ref="AP632" si="522">N635+V635+AD635+AL635</f>
        <v>0</v>
      </c>
      <c r="AQ632" s="89">
        <f t="shared" ref="AQ632" si="523">N636+V636+AD636+AL636</f>
        <v>0</v>
      </c>
      <c r="AR632" s="89">
        <f t="shared" ref="AR632" si="524">N637+V637+AD637+AL637</f>
        <v>0</v>
      </c>
      <c r="AS632" s="89">
        <f t="shared" ref="AS632" si="525">N638+V638+AD638+AL638</f>
        <v>0</v>
      </c>
      <c r="AT632" s="89">
        <f t="shared" ref="AT632" si="526">N650+V650+AD650+AL650</f>
        <v>0</v>
      </c>
      <c r="AU632" s="89">
        <f t="shared" ref="AU632" si="527">N643+V643+AD643+AL643</f>
        <v>0</v>
      </c>
      <c r="AV632" s="89">
        <f t="shared" ref="AV632" si="528">N644+V644+AD644+AL644</f>
        <v>0</v>
      </c>
      <c r="AW632" s="89">
        <f t="shared" ref="AW632" si="529">N641+V641+AD641+AL641</f>
        <v>0</v>
      </c>
      <c r="AX632" s="116">
        <f t="shared" ref="AX632" si="530">SUM(AN632:AW650)</f>
        <v>0</v>
      </c>
    </row>
    <row r="633" spans="2:50"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150"/>
      <c r="AN633" s="90"/>
      <c r="AO633" s="90"/>
      <c r="AP633" s="90"/>
      <c r="AQ633" s="90"/>
      <c r="AR633" s="90"/>
      <c r="AS633" s="90"/>
      <c r="AT633" s="90"/>
      <c r="AU633" s="90"/>
      <c r="AV633" s="90"/>
      <c r="AW633" s="90"/>
      <c r="AX633" s="117"/>
    </row>
    <row r="634" spans="2:50"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150"/>
      <c r="AN634" s="90"/>
      <c r="AO634" s="90"/>
      <c r="AP634" s="90"/>
      <c r="AQ634" s="90"/>
      <c r="AR634" s="90"/>
      <c r="AS634" s="90"/>
      <c r="AT634" s="90"/>
      <c r="AU634" s="90"/>
      <c r="AV634" s="90"/>
      <c r="AW634" s="90"/>
      <c r="AX634" s="117"/>
    </row>
    <row r="635" spans="2:50"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150"/>
      <c r="AN635" s="90"/>
      <c r="AO635" s="90"/>
      <c r="AP635" s="90"/>
      <c r="AQ635" s="90"/>
      <c r="AR635" s="90"/>
      <c r="AS635" s="90"/>
      <c r="AT635" s="90"/>
      <c r="AU635" s="90"/>
      <c r="AV635" s="90"/>
      <c r="AW635" s="90"/>
      <c r="AX635" s="117"/>
    </row>
    <row r="636" spans="2:50"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150"/>
      <c r="AN636" s="90"/>
      <c r="AO636" s="90"/>
      <c r="AP636" s="90"/>
      <c r="AQ636" s="90"/>
      <c r="AR636" s="90"/>
      <c r="AS636" s="90"/>
      <c r="AT636" s="90"/>
      <c r="AU636" s="90"/>
      <c r="AV636" s="90"/>
      <c r="AW636" s="90"/>
      <c r="AX636" s="117"/>
    </row>
    <row r="637" spans="2:50" ht="12.95" customHeight="1" x14ac:dyDescent="0.25">
      <c r="B637" s="102"/>
      <c r="C637" s="106"/>
      <c r="D637" s="110"/>
      <c r="E637" s="114"/>
      <c r="F637" s="27" t="s">
        <v>37</v>
      </c>
      <c r="G637" s="44"/>
      <c r="H637" s="44"/>
      <c r="I637" s="44"/>
      <c r="J637" s="44"/>
      <c r="K637" s="44"/>
      <c r="L637" s="42"/>
      <c r="M637" s="42"/>
      <c r="N637" s="43">
        <f>SUM(G637:M637)</f>
        <v>0</v>
      </c>
      <c r="O637" s="44"/>
      <c r="P637" s="44"/>
      <c r="Q637" s="44"/>
      <c r="R637" s="44"/>
      <c r="S637" s="44"/>
      <c r="T637" s="42"/>
      <c r="U637" s="42"/>
      <c r="V637" s="43">
        <f>SUM(O637:U637)</f>
        <v>0</v>
      </c>
      <c r="W637" s="44"/>
      <c r="X637" s="44"/>
      <c r="Y637" s="44"/>
      <c r="Z637" s="44"/>
      <c r="AA637" s="44"/>
      <c r="AB637" s="42"/>
      <c r="AC637" s="42"/>
      <c r="AD637" s="43">
        <f>SUM(W637:AC637)</f>
        <v>0</v>
      </c>
      <c r="AE637" s="44"/>
      <c r="AF637" s="44"/>
      <c r="AG637" s="44"/>
      <c r="AH637" s="44"/>
      <c r="AI637" s="44"/>
      <c r="AJ637" s="42"/>
      <c r="AK637" s="42"/>
      <c r="AL637" s="43">
        <f>SUM(AE637:AK637)</f>
        <v>0</v>
      </c>
      <c r="AM637" s="150"/>
      <c r="AN637" s="90"/>
      <c r="AO637" s="90"/>
      <c r="AP637" s="90"/>
      <c r="AQ637" s="90"/>
      <c r="AR637" s="90"/>
      <c r="AS637" s="90"/>
      <c r="AT637" s="90"/>
      <c r="AU637" s="90"/>
      <c r="AV637" s="90"/>
      <c r="AW637" s="90"/>
      <c r="AX637" s="117"/>
    </row>
    <row r="638" spans="2:50" ht="12.95" customHeight="1" x14ac:dyDescent="0.25">
      <c r="B638" s="102"/>
      <c r="C638" s="106"/>
      <c r="D638" s="110"/>
      <c r="E638" s="114"/>
      <c r="F638" s="28" t="s">
        <v>31</v>
      </c>
      <c r="G638" s="45"/>
      <c r="H638" s="45"/>
      <c r="I638" s="45"/>
      <c r="J638" s="45"/>
      <c r="K638" s="45">
        <f>IF((N632-E632)&lt;=0,0,IF((N632-E632)&gt;0,(N632-E632)))</f>
        <v>0</v>
      </c>
      <c r="L638" s="42"/>
      <c r="M638" s="42"/>
      <c r="N638" s="43">
        <f t="shared" ref="N638:N649" si="531">SUM(G638:M638)</f>
        <v>0</v>
      </c>
      <c r="O638" s="45"/>
      <c r="P638" s="45"/>
      <c r="Q638" s="45"/>
      <c r="R638" s="45"/>
      <c r="S638" s="45">
        <f>IF((V632-E632)&lt;=0,0,IF((V632-E632)&gt;0,(V632-E632)))</f>
        <v>0</v>
      </c>
      <c r="T638" s="42"/>
      <c r="U638" s="42"/>
      <c r="V638" s="43">
        <f t="shared" ref="V638:V649" si="532">SUM(O638:U638)</f>
        <v>0</v>
      </c>
      <c r="W638" s="45"/>
      <c r="X638" s="45"/>
      <c r="Y638" s="45"/>
      <c r="Z638" s="45"/>
      <c r="AA638" s="45">
        <f>IF((AD632-E632)&lt;=0,0,IF((AD632-E632)&gt;0,(AD632-E632)))</f>
        <v>0</v>
      </c>
      <c r="AB638" s="42"/>
      <c r="AC638" s="42"/>
      <c r="AD638" s="43">
        <f t="shared" ref="AD638:AD649" si="533">SUM(W638:AC638)</f>
        <v>0</v>
      </c>
      <c r="AE638" s="45"/>
      <c r="AF638" s="45"/>
      <c r="AG638" s="45"/>
      <c r="AH638" s="45"/>
      <c r="AI638" s="45">
        <f>IF((AL632-E632)&lt;=0,0,IF((AL632-E632)&gt;0,(AL632-E632)))</f>
        <v>0</v>
      </c>
      <c r="AJ638" s="42"/>
      <c r="AK638" s="42"/>
      <c r="AL638" s="43">
        <f t="shared" ref="AL638:AL649" si="534">SUM(AE638:AK638)</f>
        <v>0</v>
      </c>
      <c r="AM638" s="150"/>
      <c r="AN638" s="90"/>
      <c r="AO638" s="90"/>
      <c r="AP638" s="90"/>
      <c r="AQ638" s="90"/>
      <c r="AR638" s="90"/>
      <c r="AS638" s="90"/>
      <c r="AT638" s="90"/>
      <c r="AU638" s="90"/>
      <c r="AV638" s="90"/>
      <c r="AW638" s="90"/>
      <c r="AX638" s="117"/>
    </row>
    <row r="639" spans="2:50"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531"/>
        <v>0</v>
      </c>
      <c r="O639" s="45"/>
      <c r="P639" s="45"/>
      <c r="Q639" s="45"/>
      <c r="R639" s="45"/>
      <c r="S639" s="44">
        <f>IF(E632-15&lt;0,0,IF(SUM(O632:U637)&lt;10,0,IF(SUM(O632:U637)&lt;20,1,IF(SUM(O632:U637)&lt;30,2,IF(SUM(O632:U637)&gt;=30,3)))))</f>
        <v>0</v>
      </c>
      <c r="T639" s="42"/>
      <c r="U639" s="42"/>
      <c r="V639" s="43">
        <f t="shared" si="532"/>
        <v>0</v>
      </c>
      <c r="W639" s="45"/>
      <c r="X639" s="45"/>
      <c r="Y639" s="45"/>
      <c r="Z639" s="45"/>
      <c r="AA639" s="44">
        <f>IF(E632-15&lt;0,0,IF(SUM(W632:AC637)&lt;10,0,IF(SUM(W632:AC637)&lt;20,1,IF(SUM(W632:AC637)&lt;30,2,IF(SUM(W632:AC637)&gt;=30,3)))))</f>
        <v>0</v>
      </c>
      <c r="AB639" s="42"/>
      <c r="AC639" s="42"/>
      <c r="AD639" s="43">
        <f t="shared" si="533"/>
        <v>0</v>
      </c>
      <c r="AE639" s="45"/>
      <c r="AF639" s="45"/>
      <c r="AG639" s="45"/>
      <c r="AH639" s="45"/>
      <c r="AI639" s="44">
        <f>IF(E632-15&lt;0,0,IF(SUM(AE632:AK637)&lt;10,0,IF(SUM(AE632:AK637)&lt;20,1,IF(SUM(AE632:AK637)&lt;30,2,IF(SUM(AE632:AK637)&gt;=30,3)))))</f>
        <v>0</v>
      </c>
      <c r="AJ639" s="42"/>
      <c r="AK639" s="42"/>
      <c r="AL639" s="43">
        <f t="shared" si="534"/>
        <v>0</v>
      </c>
      <c r="AM639" s="150"/>
      <c r="AN639" s="90"/>
      <c r="AO639" s="90"/>
      <c r="AP639" s="90"/>
      <c r="AQ639" s="90"/>
      <c r="AR639" s="90"/>
      <c r="AS639" s="90"/>
      <c r="AT639" s="90"/>
      <c r="AU639" s="90"/>
      <c r="AV639" s="90"/>
      <c r="AW639" s="90"/>
      <c r="AX639" s="117"/>
    </row>
    <row r="640" spans="2:50" ht="12.95" customHeight="1" x14ac:dyDescent="0.25">
      <c r="B640" s="102"/>
      <c r="C640" s="106"/>
      <c r="D640" s="110"/>
      <c r="E640" s="114"/>
      <c r="F640" s="28" t="s">
        <v>41</v>
      </c>
      <c r="G640" s="44"/>
      <c r="H640" s="44"/>
      <c r="I640" s="44"/>
      <c r="J640" s="44"/>
      <c r="K640" s="45"/>
      <c r="L640" s="42"/>
      <c r="M640" s="42"/>
      <c r="N640" s="43">
        <f t="shared" si="531"/>
        <v>0</v>
      </c>
      <c r="O640" s="44"/>
      <c r="P640" s="44"/>
      <c r="Q640" s="44"/>
      <c r="R640" s="44"/>
      <c r="S640" s="45"/>
      <c r="T640" s="42"/>
      <c r="U640" s="42"/>
      <c r="V640" s="43">
        <f t="shared" si="532"/>
        <v>0</v>
      </c>
      <c r="W640" s="44"/>
      <c r="X640" s="44"/>
      <c r="Y640" s="44"/>
      <c r="Z640" s="44"/>
      <c r="AA640" s="45"/>
      <c r="AB640" s="42"/>
      <c r="AC640" s="42"/>
      <c r="AD640" s="43">
        <f t="shared" si="533"/>
        <v>0</v>
      </c>
      <c r="AE640" s="44"/>
      <c r="AF640" s="44"/>
      <c r="AG640" s="44"/>
      <c r="AH640" s="44"/>
      <c r="AI640" s="45"/>
      <c r="AJ640" s="42"/>
      <c r="AK640" s="42"/>
      <c r="AL640" s="43">
        <f t="shared" si="534"/>
        <v>0</v>
      </c>
      <c r="AM640" s="150"/>
      <c r="AN640" s="90"/>
      <c r="AO640" s="90"/>
      <c r="AP640" s="90"/>
      <c r="AQ640" s="90"/>
      <c r="AR640" s="90"/>
      <c r="AS640" s="90"/>
      <c r="AT640" s="90"/>
      <c r="AU640" s="90"/>
      <c r="AV640" s="90"/>
      <c r="AW640" s="90"/>
      <c r="AX640" s="117"/>
    </row>
    <row r="641" spans="2:50" ht="12.95" customHeight="1" x14ac:dyDescent="0.25">
      <c r="B641" s="102"/>
      <c r="C641" s="106"/>
      <c r="D641" s="110"/>
      <c r="E641" s="114"/>
      <c r="F641" s="28" t="s">
        <v>6</v>
      </c>
      <c r="G641" s="44"/>
      <c r="H641" s="44"/>
      <c r="I641" s="44"/>
      <c r="J641" s="44"/>
      <c r="K641" s="44"/>
      <c r="L641" s="42"/>
      <c r="M641" s="42"/>
      <c r="N641" s="43">
        <f t="shared" si="531"/>
        <v>0</v>
      </c>
      <c r="O641" s="44"/>
      <c r="P641" s="44"/>
      <c r="Q641" s="44"/>
      <c r="R641" s="44"/>
      <c r="S641" s="44"/>
      <c r="T641" s="42"/>
      <c r="U641" s="42"/>
      <c r="V641" s="43">
        <f t="shared" si="532"/>
        <v>0</v>
      </c>
      <c r="W641" s="44"/>
      <c r="X641" s="44"/>
      <c r="Y641" s="44"/>
      <c r="Z641" s="44"/>
      <c r="AA641" s="44"/>
      <c r="AB641" s="42"/>
      <c r="AC641" s="42"/>
      <c r="AD641" s="43">
        <f t="shared" si="533"/>
        <v>0</v>
      </c>
      <c r="AE641" s="44"/>
      <c r="AF641" s="44"/>
      <c r="AG641" s="44"/>
      <c r="AH641" s="44"/>
      <c r="AI641" s="44"/>
      <c r="AJ641" s="42"/>
      <c r="AK641" s="42"/>
      <c r="AL641" s="43">
        <f t="shared" si="534"/>
        <v>0</v>
      </c>
      <c r="AM641" s="150"/>
      <c r="AN641" s="90"/>
      <c r="AO641" s="90"/>
      <c r="AP641" s="90"/>
      <c r="AQ641" s="90"/>
      <c r="AR641" s="90"/>
      <c r="AS641" s="90"/>
      <c r="AT641" s="90"/>
      <c r="AU641" s="90"/>
      <c r="AV641" s="90"/>
      <c r="AW641" s="90"/>
      <c r="AX641" s="117"/>
    </row>
    <row r="642" spans="2:50" ht="12.95" customHeight="1" x14ac:dyDescent="0.25">
      <c r="B642" s="102"/>
      <c r="C642" s="106"/>
      <c r="D642" s="110"/>
      <c r="E642" s="114"/>
      <c r="F642" s="29" t="s">
        <v>35</v>
      </c>
      <c r="G642" s="44"/>
      <c r="H642" s="44"/>
      <c r="I642" s="44"/>
      <c r="J642" s="44"/>
      <c r="K642" s="44"/>
      <c r="L642" s="42"/>
      <c r="M642" s="42"/>
      <c r="N642" s="43">
        <f t="shared" si="531"/>
        <v>0</v>
      </c>
      <c r="O642" s="44"/>
      <c r="P642" s="44"/>
      <c r="Q642" s="44"/>
      <c r="R642" s="44"/>
      <c r="S642" s="44"/>
      <c r="T642" s="42"/>
      <c r="U642" s="42"/>
      <c r="V642" s="43">
        <f t="shared" si="532"/>
        <v>0</v>
      </c>
      <c r="W642" s="44"/>
      <c r="X642" s="44"/>
      <c r="Y642" s="44"/>
      <c r="Z642" s="44"/>
      <c r="AA642" s="44"/>
      <c r="AB642" s="42"/>
      <c r="AC642" s="42"/>
      <c r="AD642" s="43">
        <f t="shared" si="533"/>
        <v>0</v>
      </c>
      <c r="AE642" s="44"/>
      <c r="AF642" s="44"/>
      <c r="AG642" s="44"/>
      <c r="AH642" s="44"/>
      <c r="AI642" s="44"/>
      <c r="AJ642" s="42"/>
      <c r="AK642" s="42"/>
      <c r="AL642" s="43">
        <f t="shared" si="534"/>
        <v>0</v>
      </c>
      <c r="AM642" s="150"/>
      <c r="AN642" s="90"/>
      <c r="AO642" s="90"/>
      <c r="AP642" s="90"/>
      <c r="AQ642" s="90"/>
      <c r="AR642" s="90"/>
      <c r="AS642" s="90"/>
      <c r="AT642" s="90"/>
      <c r="AU642" s="90"/>
      <c r="AV642" s="90"/>
      <c r="AW642" s="90"/>
      <c r="AX642" s="117"/>
    </row>
    <row r="643" spans="2:50" ht="12.95" customHeight="1" x14ac:dyDescent="0.25">
      <c r="B643" s="102"/>
      <c r="C643" s="106"/>
      <c r="D643" s="110"/>
      <c r="E643" s="114"/>
      <c r="F643" s="27" t="s">
        <v>40</v>
      </c>
      <c r="G643" s="44"/>
      <c r="H643" s="44"/>
      <c r="I643" s="44"/>
      <c r="J643" s="44"/>
      <c r="K643" s="44"/>
      <c r="L643" s="42"/>
      <c r="M643" s="42"/>
      <c r="N643" s="43">
        <f t="shared" si="531"/>
        <v>0</v>
      </c>
      <c r="O643" s="44"/>
      <c r="P643" s="44"/>
      <c r="Q643" s="44"/>
      <c r="R643" s="44"/>
      <c r="S643" s="44"/>
      <c r="T643" s="42"/>
      <c r="U643" s="42"/>
      <c r="V643" s="43">
        <f t="shared" si="532"/>
        <v>0</v>
      </c>
      <c r="W643" s="44"/>
      <c r="X643" s="44"/>
      <c r="Y643" s="44"/>
      <c r="Z643" s="44"/>
      <c r="AA643" s="44"/>
      <c r="AB643" s="42"/>
      <c r="AC643" s="42"/>
      <c r="AD643" s="43">
        <f t="shared" si="533"/>
        <v>0</v>
      </c>
      <c r="AE643" s="44"/>
      <c r="AF643" s="44"/>
      <c r="AG643" s="44"/>
      <c r="AH643" s="44"/>
      <c r="AI643" s="44"/>
      <c r="AJ643" s="42"/>
      <c r="AK643" s="42"/>
      <c r="AL643" s="43">
        <f t="shared" si="534"/>
        <v>0</v>
      </c>
      <c r="AM643" s="150"/>
      <c r="AN643" s="90"/>
      <c r="AO643" s="90"/>
      <c r="AP643" s="90"/>
      <c r="AQ643" s="90"/>
      <c r="AR643" s="90"/>
      <c r="AS643" s="90"/>
      <c r="AT643" s="90"/>
      <c r="AU643" s="90"/>
      <c r="AV643" s="90"/>
      <c r="AW643" s="90"/>
      <c r="AX643" s="117"/>
    </row>
    <row r="644" spans="2:50" ht="12.95" customHeight="1" x14ac:dyDescent="0.25">
      <c r="B644" s="102"/>
      <c r="C644" s="106"/>
      <c r="D644" s="110"/>
      <c r="E644" s="114"/>
      <c r="F644" s="27" t="s">
        <v>7</v>
      </c>
      <c r="G644" s="44"/>
      <c r="H644" s="44"/>
      <c r="I644" s="44"/>
      <c r="J644" s="44"/>
      <c r="K644" s="44"/>
      <c r="L644" s="42"/>
      <c r="M644" s="42"/>
      <c r="N644" s="43">
        <f t="shared" si="531"/>
        <v>0</v>
      </c>
      <c r="O644" s="44"/>
      <c r="P644" s="44"/>
      <c r="Q644" s="44"/>
      <c r="R644" s="44"/>
      <c r="S644" s="44"/>
      <c r="T644" s="42"/>
      <c r="U644" s="42"/>
      <c r="V644" s="43">
        <f t="shared" si="532"/>
        <v>0</v>
      </c>
      <c r="W644" s="44"/>
      <c r="X644" s="44"/>
      <c r="Y644" s="44"/>
      <c r="Z644" s="44"/>
      <c r="AA644" s="44"/>
      <c r="AB644" s="42"/>
      <c r="AC644" s="42"/>
      <c r="AD644" s="43">
        <f t="shared" si="533"/>
        <v>0</v>
      </c>
      <c r="AE644" s="44"/>
      <c r="AF644" s="44"/>
      <c r="AG644" s="44"/>
      <c r="AH644" s="44"/>
      <c r="AI644" s="44"/>
      <c r="AJ644" s="42"/>
      <c r="AK644" s="42"/>
      <c r="AL644" s="43">
        <f t="shared" si="534"/>
        <v>0</v>
      </c>
      <c r="AM644" s="150"/>
      <c r="AN644" s="90"/>
      <c r="AO644" s="90"/>
      <c r="AP644" s="90"/>
      <c r="AQ644" s="90"/>
      <c r="AR644" s="90"/>
      <c r="AS644" s="90"/>
      <c r="AT644" s="90"/>
      <c r="AU644" s="90"/>
      <c r="AV644" s="90"/>
      <c r="AW644" s="90"/>
      <c r="AX644" s="117"/>
    </row>
    <row r="645" spans="2:50" ht="12.95" customHeight="1" x14ac:dyDescent="0.25">
      <c r="B645" s="102"/>
      <c r="C645" s="106"/>
      <c r="D645" s="110"/>
      <c r="E645" s="114"/>
      <c r="F645" s="27"/>
      <c r="G645" s="44"/>
      <c r="H645" s="44"/>
      <c r="I645" s="44"/>
      <c r="J645" s="44"/>
      <c r="K645" s="44"/>
      <c r="L645" s="42"/>
      <c r="M645" s="42"/>
      <c r="N645" s="43">
        <f t="shared" si="531"/>
        <v>0</v>
      </c>
      <c r="O645" s="44"/>
      <c r="P645" s="44"/>
      <c r="Q645" s="44"/>
      <c r="R645" s="44"/>
      <c r="S645" s="44"/>
      <c r="T645" s="42"/>
      <c r="U645" s="42"/>
      <c r="V645" s="43">
        <f t="shared" si="532"/>
        <v>0</v>
      </c>
      <c r="W645" s="44"/>
      <c r="X645" s="44"/>
      <c r="Y645" s="44"/>
      <c r="Z645" s="44"/>
      <c r="AA645" s="44"/>
      <c r="AB645" s="42"/>
      <c r="AC645" s="42"/>
      <c r="AD645" s="43">
        <f t="shared" si="533"/>
        <v>0</v>
      </c>
      <c r="AE645" s="44"/>
      <c r="AF645" s="44"/>
      <c r="AG645" s="44"/>
      <c r="AH645" s="44"/>
      <c r="AI645" s="44"/>
      <c r="AJ645" s="42"/>
      <c r="AK645" s="42"/>
      <c r="AL645" s="43">
        <f t="shared" si="534"/>
        <v>0</v>
      </c>
      <c r="AM645" s="150"/>
      <c r="AN645" s="90"/>
      <c r="AO645" s="90"/>
      <c r="AP645" s="90"/>
      <c r="AQ645" s="90"/>
      <c r="AR645" s="90"/>
      <c r="AS645" s="90"/>
      <c r="AT645" s="90"/>
      <c r="AU645" s="90"/>
      <c r="AV645" s="90"/>
      <c r="AW645" s="90"/>
      <c r="AX645" s="117"/>
    </row>
    <row r="646" spans="2:50" ht="12.95" customHeight="1" x14ac:dyDescent="0.25">
      <c r="B646" s="102"/>
      <c r="C646" s="106"/>
      <c r="D646" s="110"/>
      <c r="E646" s="114"/>
      <c r="F646" s="27"/>
      <c r="G646" s="44"/>
      <c r="H646" s="44"/>
      <c r="I646" s="44"/>
      <c r="J646" s="44"/>
      <c r="K646" s="44"/>
      <c r="L646" s="42"/>
      <c r="M646" s="42"/>
      <c r="N646" s="43">
        <f t="shared" si="531"/>
        <v>0</v>
      </c>
      <c r="O646" s="44"/>
      <c r="P646" s="44"/>
      <c r="Q646" s="44"/>
      <c r="R646" s="44"/>
      <c r="S646" s="44"/>
      <c r="T646" s="42"/>
      <c r="U646" s="42"/>
      <c r="V646" s="43">
        <f t="shared" si="532"/>
        <v>0</v>
      </c>
      <c r="W646" s="44"/>
      <c r="X646" s="44"/>
      <c r="Y646" s="44"/>
      <c r="Z646" s="44"/>
      <c r="AA646" s="44"/>
      <c r="AB646" s="42"/>
      <c r="AC646" s="42"/>
      <c r="AD646" s="43">
        <f t="shared" si="533"/>
        <v>0</v>
      </c>
      <c r="AE646" s="44"/>
      <c r="AF646" s="44"/>
      <c r="AG646" s="44"/>
      <c r="AH646" s="44"/>
      <c r="AI646" s="44"/>
      <c r="AJ646" s="42"/>
      <c r="AK646" s="42"/>
      <c r="AL646" s="43">
        <f t="shared" si="534"/>
        <v>0</v>
      </c>
      <c r="AM646" s="150"/>
      <c r="AN646" s="90"/>
      <c r="AO646" s="90"/>
      <c r="AP646" s="90"/>
      <c r="AQ646" s="90"/>
      <c r="AR646" s="90"/>
      <c r="AS646" s="90"/>
      <c r="AT646" s="90"/>
      <c r="AU646" s="90"/>
      <c r="AV646" s="90"/>
      <c r="AW646" s="90"/>
      <c r="AX646" s="117"/>
    </row>
    <row r="647" spans="2:50" ht="12.95" customHeight="1" x14ac:dyDescent="0.25">
      <c r="B647" s="102"/>
      <c r="C647" s="106"/>
      <c r="D647" s="110"/>
      <c r="E647" s="114"/>
      <c r="F647" s="27"/>
      <c r="G647" s="44"/>
      <c r="H647" s="44"/>
      <c r="I647" s="44"/>
      <c r="J647" s="44"/>
      <c r="K647" s="44"/>
      <c r="L647" s="42"/>
      <c r="M647" s="42"/>
      <c r="N647" s="43">
        <f t="shared" si="531"/>
        <v>0</v>
      </c>
      <c r="O647" s="44"/>
      <c r="P647" s="44"/>
      <c r="Q647" s="44"/>
      <c r="R647" s="44"/>
      <c r="S647" s="44"/>
      <c r="T647" s="42"/>
      <c r="U647" s="42"/>
      <c r="V647" s="43">
        <f t="shared" si="532"/>
        <v>0</v>
      </c>
      <c r="W647" s="44"/>
      <c r="X647" s="44"/>
      <c r="Y647" s="44"/>
      <c r="Z647" s="44"/>
      <c r="AA647" s="44"/>
      <c r="AB647" s="42"/>
      <c r="AC647" s="42"/>
      <c r="AD647" s="43">
        <f t="shared" si="533"/>
        <v>0</v>
      </c>
      <c r="AE647" s="44"/>
      <c r="AF647" s="44"/>
      <c r="AG647" s="44"/>
      <c r="AH647" s="44"/>
      <c r="AI647" s="44"/>
      <c r="AJ647" s="42"/>
      <c r="AK647" s="42"/>
      <c r="AL647" s="43">
        <f t="shared" si="534"/>
        <v>0</v>
      </c>
      <c r="AM647" s="150"/>
      <c r="AN647" s="90"/>
      <c r="AO647" s="90"/>
      <c r="AP647" s="90"/>
      <c r="AQ647" s="90"/>
      <c r="AR647" s="90"/>
      <c r="AS647" s="90"/>
      <c r="AT647" s="90"/>
      <c r="AU647" s="90"/>
      <c r="AV647" s="90"/>
      <c r="AW647" s="90"/>
      <c r="AX647" s="117"/>
    </row>
    <row r="648" spans="2:50" ht="12.95" customHeight="1" x14ac:dyDescent="0.25">
      <c r="B648" s="102"/>
      <c r="C648" s="106"/>
      <c r="D648" s="110"/>
      <c r="E648" s="114"/>
      <c r="F648" s="28"/>
      <c r="G648" s="44"/>
      <c r="H648" s="44"/>
      <c r="I648" s="44"/>
      <c r="J648" s="44"/>
      <c r="K648" s="44"/>
      <c r="L648" s="42"/>
      <c r="M648" s="42"/>
      <c r="N648" s="43">
        <f t="shared" si="531"/>
        <v>0</v>
      </c>
      <c r="O648" s="44"/>
      <c r="P648" s="44"/>
      <c r="Q648" s="44"/>
      <c r="R648" s="44"/>
      <c r="S648" s="44"/>
      <c r="T648" s="42"/>
      <c r="U648" s="42"/>
      <c r="V648" s="43">
        <f t="shared" si="532"/>
        <v>0</v>
      </c>
      <c r="W648" s="44"/>
      <c r="X648" s="44"/>
      <c r="Y648" s="44"/>
      <c r="Z648" s="44"/>
      <c r="AA648" s="44"/>
      <c r="AB648" s="42"/>
      <c r="AC648" s="42"/>
      <c r="AD648" s="43">
        <f t="shared" si="533"/>
        <v>0</v>
      </c>
      <c r="AE648" s="44"/>
      <c r="AF648" s="44"/>
      <c r="AG648" s="44"/>
      <c r="AH648" s="44"/>
      <c r="AI648" s="44"/>
      <c r="AJ648" s="42"/>
      <c r="AK648" s="42"/>
      <c r="AL648" s="43">
        <f t="shared" si="534"/>
        <v>0</v>
      </c>
      <c r="AM648" s="150"/>
      <c r="AN648" s="90"/>
      <c r="AO648" s="90"/>
      <c r="AP648" s="90"/>
      <c r="AQ648" s="90"/>
      <c r="AR648" s="90"/>
      <c r="AS648" s="90"/>
      <c r="AT648" s="90"/>
      <c r="AU648" s="90"/>
      <c r="AV648" s="90"/>
      <c r="AW648" s="90"/>
      <c r="AX648" s="117"/>
    </row>
    <row r="649" spans="2:50" ht="12.95" customHeight="1" thickBot="1" x14ac:dyDescent="0.3">
      <c r="B649" s="103"/>
      <c r="C649" s="107"/>
      <c r="D649" s="111"/>
      <c r="E649" s="114"/>
      <c r="F649" s="28"/>
      <c r="G649" s="44"/>
      <c r="H649" s="44"/>
      <c r="I649" s="44"/>
      <c r="J649" s="44"/>
      <c r="K649" s="44"/>
      <c r="L649" s="46"/>
      <c r="M649" s="46"/>
      <c r="N649" s="43">
        <f t="shared" si="531"/>
        <v>0</v>
      </c>
      <c r="O649" s="44"/>
      <c r="P649" s="44"/>
      <c r="Q649" s="44"/>
      <c r="R649" s="44"/>
      <c r="S649" s="44"/>
      <c r="T649" s="46"/>
      <c r="U649" s="46"/>
      <c r="V649" s="43">
        <f t="shared" si="532"/>
        <v>0</v>
      </c>
      <c r="W649" s="44"/>
      <c r="X649" s="44"/>
      <c r="Y649" s="44"/>
      <c r="Z649" s="44"/>
      <c r="AA649" s="44"/>
      <c r="AB649" s="46"/>
      <c r="AC649" s="46"/>
      <c r="AD649" s="43">
        <f t="shared" si="533"/>
        <v>0</v>
      </c>
      <c r="AE649" s="44"/>
      <c r="AF649" s="44"/>
      <c r="AG649" s="44"/>
      <c r="AH649" s="44"/>
      <c r="AI649" s="44"/>
      <c r="AJ649" s="46"/>
      <c r="AK649" s="46"/>
      <c r="AL649" s="43">
        <f t="shared" si="534"/>
        <v>0</v>
      </c>
      <c r="AM649" s="150"/>
      <c r="AN649" s="90"/>
      <c r="AO649" s="90"/>
      <c r="AP649" s="90"/>
      <c r="AQ649" s="90"/>
      <c r="AR649" s="90"/>
      <c r="AS649" s="90"/>
      <c r="AT649" s="90"/>
      <c r="AU649" s="90"/>
      <c r="AV649" s="90"/>
      <c r="AW649" s="90"/>
      <c r="AX649" s="117"/>
    </row>
    <row r="650" spans="2:50" ht="12.95" hidden="1" customHeight="1" thickBot="1" x14ac:dyDescent="0.3">
      <c r="B650" s="104"/>
      <c r="C650" s="108"/>
      <c r="D650" s="112"/>
      <c r="E650" s="115"/>
      <c r="F650" s="28" t="s">
        <v>36</v>
      </c>
      <c r="G650" s="48"/>
      <c r="H650" s="48"/>
      <c r="I650" s="48"/>
      <c r="J650" s="48"/>
      <c r="K650" s="48"/>
      <c r="L650" s="47"/>
      <c r="M650" s="47"/>
      <c r="N650" s="43">
        <f>N639+N640+N642+N647+N648+N649+N645+N646</f>
        <v>0</v>
      </c>
      <c r="O650" s="49"/>
      <c r="P650" s="49"/>
      <c r="Q650" s="49"/>
      <c r="R650" s="49"/>
      <c r="S650" s="49"/>
      <c r="T650" s="47"/>
      <c r="U650" s="47"/>
      <c r="V650" s="43">
        <f>V639+V640+V642+V647+V648+V649+V645+V646</f>
        <v>0</v>
      </c>
      <c r="W650" s="49"/>
      <c r="X650" s="49"/>
      <c r="Y650" s="49"/>
      <c r="Z650" s="49"/>
      <c r="AA650" s="49"/>
      <c r="AB650" s="47"/>
      <c r="AC650" s="47"/>
      <c r="AD650" s="43">
        <f>AD639+AD640+AD642+AD647+AD648+AD649+AD645+AD646</f>
        <v>0</v>
      </c>
      <c r="AE650" s="49"/>
      <c r="AF650" s="49"/>
      <c r="AG650" s="49"/>
      <c r="AH650" s="49"/>
      <c r="AI650" s="49"/>
      <c r="AJ650" s="47"/>
      <c r="AK650" s="47"/>
      <c r="AL650" s="43">
        <f>AL639+AL640+AL642+AL647+AL648+AL649+AL645+AL646</f>
        <v>0</v>
      </c>
      <c r="AM650" s="151"/>
      <c r="AN650" s="91"/>
      <c r="AO650" s="91"/>
      <c r="AP650" s="91"/>
      <c r="AQ650" s="91"/>
      <c r="AR650" s="91"/>
      <c r="AS650" s="91"/>
      <c r="AT650" s="91"/>
      <c r="AU650" s="91"/>
      <c r="AV650" s="91"/>
      <c r="AW650" s="91"/>
      <c r="AX650" s="118"/>
    </row>
    <row r="651" spans="2:50" ht="12.95" customHeight="1" thickTop="1" x14ac:dyDescent="0.25">
      <c r="B651" s="102">
        <v>35</v>
      </c>
      <c r="C651" s="105">
        <f>NİSAN!C651</f>
        <v>0</v>
      </c>
      <c r="D651" s="109">
        <f>NİSAN!D651</f>
        <v>0</v>
      </c>
      <c r="E651" s="113">
        <f>NİSAN!E651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149">
        <f t="shared" ref="AM651" si="535">N651+V651+AD651+AL651</f>
        <v>0</v>
      </c>
      <c r="AN651" s="89">
        <f t="shared" ref="AN651" si="536">N652+V652+AD652+AL652</f>
        <v>0</v>
      </c>
      <c r="AO651" s="89">
        <f t="shared" ref="AO651" si="537">N653+V653+AD653+AL653</f>
        <v>0</v>
      </c>
      <c r="AP651" s="89">
        <f t="shared" ref="AP651" si="538">N654+V654+AD654+AL654</f>
        <v>0</v>
      </c>
      <c r="AQ651" s="89">
        <f t="shared" ref="AQ651" si="539">N655+V655+AD655+AL655</f>
        <v>0</v>
      </c>
      <c r="AR651" s="89">
        <f t="shared" ref="AR651" si="540">N656+V656+AD656+AL656</f>
        <v>0</v>
      </c>
      <c r="AS651" s="89">
        <f t="shared" ref="AS651" si="541">N657+V657+AD657+AL657</f>
        <v>0</v>
      </c>
      <c r="AT651" s="89">
        <f t="shared" ref="AT651" si="542">N669+V669+AD669+AL669</f>
        <v>0</v>
      </c>
      <c r="AU651" s="89">
        <f t="shared" ref="AU651" si="543">N662+V662+AD662+AL662</f>
        <v>0</v>
      </c>
      <c r="AV651" s="89">
        <f t="shared" ref="AV651" si="544">N663+V663+AD663+AL663</f>
        <v>0</v>
      </c>
      <c r="AW651" s="89">
        <f t="shared" ref="AW651" si="545">N660+V660+AD660+AL660</f>
        <v>0</v>
      </c>
      <c r="AX651" s="116">
        <f t="shared" ref="AX651" si="546">SUM(AN651:AW669)</f>
        <v>0</v>
      </c>
    </row>
    <row r="652" spans="2:50"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150"/>
      <c r="AN652" s="90"/>
      <c r="AO652" s="90"/>
      <c r="AP652" s="90"/>
      <c r="AQ652" s="90"/>
      <c r="AR652" s="90"/>
      <c r="AS652" s="90"/>
      <c r="AT652" s="90"/>
      <c r="AU652" s="90"/>
      <c r="AV652" s="90"/>
      <c r="AW652" s="90"/>
      <c r="AX652" s="117"/>
    </row>
    <row r="653" spans="2:50"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150"/>
      <c r="AN653" s="90"/>
      <c r="AO653" s="90"/>
      <c r="AP653" s="90"/>
      <c r="AQ653" s="90"/>
      <c r="AR653" s="90"/>
      <c r="AS653" s="90"/>
      <c r="AT653" s="90"/>
      <c r="AU653" s="90"/>
      <c r="AV653" s="90"/>
      <c r="AW653" s="90"/>
      <c r="AX653" s="117"/>
    </row>
    <row r="654" spans="2:50"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150"/>
      <c r="AN654" s="90"/>
      <c r="AO654" s="90"/>
      <c r="AP654" s="90"/>
      <c r="AQ654" s="90"/>
      <c r="AR654" s="90"/>
      <c r="AS654" s="90"/>
      <c r="AT654" s="90"/>
      <c r="AU654" s="90"/>
      <c r="AV654" s="90"/>
      <c r="AW654" s="90"/>
      <c r="AX654" s="117"/>
    </row>
    <row r="655" spans="2:50"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150"/>
      <c r="AN655" s="90"/>
      <c r="AO655" s="90"/>
      <c r="AP655" s="90"/>
      <c r="AQ655" s="90"/>
      <c r="AR655" s="90"/>
      <c r="AS655" s="90"/>
      <c r="AT655" s="90"/>
      <c r="AU655" s="90"/>
      <c r="AV655" s="90"/>
      <c r="AW655" s="90"/>
      <c r="AX655" s="117"/>
    </row>
    <row r="656" spans="2:50" ht="12.95" customHeight="1" x14ac:dyDescent="0.25">
      <c r="B656" s="102"/>
      <c r="C656" s="106"/>
      <c r="D656" s="110"/>
      <c r="E656" s="114"/>
      <c r="F656" s="27" t="s">
        <v>37</v>
      </c>
      <c r="G656" s="44"/>
      <c r="H656" s="44"/>
      <c r="I656" s="44"/>
      <c r="J656" s="44"/>
      <c r="K656" s="44"/>
      <c r="L656" s="42"/>
      <c r="M656" s="42"/>
      <c r="N656" s="43">
        <f>SUM(G656:M656)</f>
        <v>0</v>
      </c>
      <c r="O656" s="44"/>
      <c r="P656" s="44"/>
      <c r="Q656" s="44"/>
      <c r="R656" s="44"/>
      <c r="S656" s="44"/>
      <c r="T656" s="42"/>
      <c r="U656" s="42"/>
      <c r="V656" s="43">
        <f>SUM(O656:U656)</f>
        <v>0</v>
      </c>
      <c r="W656" s="44"/>
      <c r="X656" s="44"/>
      <c r="Y656" s="44"/>
      <c r="Z656" s="44"/>
      <c r="AA656" s="44"/>
      <c r="AB656" s="42"/>
      <c r="AC656" s="42"/>
      <c r="AD656" s="43">
        <f>SUM(W656:AC656)</f>
        <v>0</v>
      </c>
      <c r="AE656" s="44"/>
      <c r="AF656" s="44"/>
      <c r="AG656" s="44"/>
      <c r="AH656" s="44"/>
      <c r="AI656" s="44"/>
      <c r="AJ656" s="42"/>
      <c r="AK656" s="42"/>
      <c r="AL656" s="43">
        <f>SUM(AE656:AK656)</f>
        <v>0</v>
      </c>
      <c r="AM656" s="150"/>
      <c r="AN656" s="90"/>
      <c r="AO656" s="90"/>
      <c r="AP656" s="90"/>
      <c r="AQ656" s="90"/>
      <c r="AR656" s="90"/>
      <c r="AS656" s="90"/>
      <c r="AT656" s="90"/>
      <c r="AU656" s="90"/>
      <c r="AV656" s="90"/>
      <c r="AW656" s="90"/>
      <c r="AX656" s="117"/>
    </row>
    <row r="657" spans="2:50" ht="12.95" customHeight="1" x14ac:dyDescent="0.25">
      <c r="B657" s="102"/>
      <c r="C657" s="106"/>
      <c r="D657" s="110"/>
      <c r="E657" s="114"/>
      <c r="F657" s="28" t="s">
        <v>31</v>
      </c>
      <c r="G657" s="45"/>
      <c r="H657" s="45"/>
      <c r="I657" s="45"/>
      <c r="J657" s="45"/>
      <c r="K657" s="45">
        <f>IF((N651-E651)&lt;=0,0,IF((N651-E651)&gt;0,(N651-E651)))</f>
        <v>0</v>
      </c>
      <c r="L657" s="42"/>
      <c r="M657" s="42"/>
      <c r="N657" s="43">
        <f t="shared" ref="N657:N668" si="547">SUM(G657:M657)</f>
        <v>0</v>
      </c>
      <c r="O657" s="45"/>
      <c r="P657" s="45"/>
      <c r="Q657" s="45"/>
      <c r="R657" s="45"/>
      <c r="S657" s="45">
        <f>IF((V651-E651)&lt;=0,0,IF((V651-E651)&gt;0,(V651-E651)))</f>
        <v>0</v>
      </c>
      <c r="T657" s="42"/>
      <c r="U657" s="42"/>
      <c r="V657" s="43">
        <f t="shared" ref="V657:V668" si="548">SUM(O657:U657)</f>
        <v>0</v>
      </c>
      <c r="W657" s="45"/>
      <c r="X657" s="45"/>
      <c r="Y657" s="45"/>
      <c r="Z657" s="45"/>
      <c r="AA657" s="45">
        <f>IF((AD651-E651)&lt;=0,0,IF((AD651-E651)&gt;0,(AD651-E651)))</f>
        <v>0</v>
      </c>
      <c r="AB657" s="42"/>
      <c r="AC657" s="42"/>
      <c r="AD657" s="43">
        <f t="shared" ref="AD657:AD668" si="549">SUM(W657:AC657)</f>
        <v>0</v>
      </c>
      <c r="AE657" s="45"/>
      <c r="AF657" s="45"/>
      <c r="AG657" s="45"/>
      <c r="AH657" s="45"/>
      <c r="AI657" s="45">
        <f>IF((AL651-E651)&lt;=0,0,IF((AL651-E651)&gt;0,(AL651-E651)))</f>
        <v>0</v>
      </c>
      <c r="AJ657" s="42"/>
      <c r="AK657" s="42"/>
      <c r="AL657" s="43">
        <f t="shared" ref="AL657:AL668" si="550">SUM(AE657:AK657)</f>
        <v>0</v>
      </c>
      <c r="AM657" s="150"/>
      <c r="AN657" s="90"/>
      <c r="AO657" s="90"/>
      <c r="AP657" s="90"/>
      <c r="AQ657" s="90"/>
      <c r="AR657" s="90"/>
      <c r="AS657" s="90"/>
      <c r="AT657" s="90"/>
      <c r="AU657" s="90"/>
      <c r="AV657" s="90"/>
      <c r="AW657" s="90"/>
      <c r="AX657" s="117"/>
    </row>
    <row r="658" spans="2:50"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547"/>
        <v>0</v>
      </c>
      <c r="O658" s="45"/>
      <c r="P658" s="45"/>
      <c r="Q658" s="45"/>
      <c r="R658" s="45"/>
      <c r="S658" s="44">
        <f>IF(E651-15&lt;0,0,IF(SUM(O651:U656)&lt;10,0,IF(SUM(O651:U656)&lt;20,1,IF(SUM(O651:U656)&lt;30,2,IF(SUM(O651:U656)&gt;=30,3)))))</f>
        <v>0</v>
      </c>
      <c r="T658" s="42"/>
      <c r="U658" s="42"/>
      <c r="V658" s="43">
        <f t="shared" si="548"/>
        <v>0</v>
      </c>
      <c r="W658" s="45"/>
      <c r="X658" s="45"/>
      <c r="Y658" s="45"/>
      <c r="Z658" s="45"/>
      <c r="AA658" s="44">
        <f>IF(E651-15&lt;0,0,IF(SUM(W651:AC656)&lt;10,0,IF(SUM(W651:AC656)&lt;20,1,IF(SUM(W651:AC656)&lt;30,2,IF(SUM(W651:AC656)&gt;=30,3)))))</f>
        <v>0</v>
      </c>
      <c r="AB658" s="42"/>
      <c r="AC658" s="42"/>
      <c r="AD658" s="43">
        <f t="shared" si="549"/>
        <v>0</v>
      </c>
      <c r="AE658" s="45"/>
      <c r="AF658" s="45"/>
      <c r="AG658" s="45"/>
      <c r="AH658" s="45"/>
      <c r="AI658" s="44">
        <f>IF(E651-15&lt;0,0,IF(SUM(AE651:AK656)&lt;10,0,IF(SUM(AE651:AK656)&lt;20,1,IF(SUM(AE651:AK656)&lt;30,2,IF(SUM(AE651:AK656)&gt;=30,3)))))</f>
        <v>0</v>
      </c>
      <c r="AJ658" s="42"/>
      <c r="AK658" s="42"/>
      <c r="AL658" s="43">
        <f t="shared" si="550"/>
        <v>0</v>
      </c>
      <c r="AM658" s="150"/>
      <c r="AN658" s="90"/>
      <c r="AO658" s="90"/>
      <c r="AP658" s="90"/>
      <c r="AQ658" s="90"/>
      <c r="AR658" s="90"/>
      <c r="AS658" s="90"/>
      <c r="AT658" s="90"/>
      <c r="AU658" s="90"/>
      <c r="AV658" s="90"/>
      <c r="AW658" s="90"/>
      <c r="AX658" s="117"/>
    </row>
    <row r="659" spans="2:50" ht="12.95" customHeight="1" x14ac:dyDescent="0.25">
      <c r="B659" s="102"/>
      <c r="C659" s="106"/>
      <c r="D659" s="110"/>
      <c r="E659" s="114"/>
      <c r="F659" s="28" t="s">
        <v>41</v>
      </c>
      <c r="G659" s="44"/>
      <c r="H659" s="44"/>
      <c r="I659" s="44"/>
      <c r="J659" s="44"/>
      <c r="K659" s="45"/>
      <c r="L659" s="42"/>
      <c r="M659" s="42"/>
      <c r="N659" s="43">
        <f t="shared" si="547"/>
        <v>0</v>
      </c>
      <c r="O659" s="44"/>
      <c r="P659" s="44"/>
      <c r="Q659" s="44"/>
      <c r="R659" s="44"/>
      <c r="S659" s="45"/>
      <c r="T659" s="42"/>
      <c r="U659" s="42"/>
      <c r="V659" s="43">
        <f t="shared" si="548"/>
        <v>0</v>
      </c>
      <c r="W659" s="44"/>
      <c r="X659" s="44"/>
      <c r="Y659" s="44"/>
      <c r="Z659" s="44"/>
      <c r="AA659" s="45"/>
      <c r="AB659" s="42"/>
      <c r="AC659" s="42"/>
      <c r="AD659" s="43">
        <f t="shared" si="549"/>
        <v>0</v>
      </c>
      <c r="AE659" s="44"/>
      <c r="AF659" s="44"/>
      <c r="AG659" s="44"/>
      <c r="AH659" s="44"/>
      <c r="AI659" s="45"/>
      <c r="AJ659" s="42"/>
      <c r="AK659" s="42"/>
      <c r="AL659" s="43">
        <f t="shared" si="550"/>
        <v>0</v>
      </c>
      <c r="AM659" s="150"/>
      <c r="AN659" s="90"/>
      <c r="AO659" s="90"/>
      <c r="AP659" s="90"/>
      <c r="AQ659" s="90"/>
      <c r="AR659" s="90"/>
      <c r="AS659" s="90"/>
      <c r="AT659" s="90"/>
      <c r="AU659" s="90"/>
      <c r="AV659" s="90"/>
      <c r="AW659" s="90"/>
      <c r="AX659" s="117"/>
    </row>
    <row r="660" spans="2:50" ht="12.95" customHeight="1" x14ac:dyDescent="0.25">
      <c r="B660" s="102"/>
      <c r="C660" s="106"/>
      <c r="D660" s="110"/>
      <c r="E660" s="114"/>
      <c r="F660" s="28" t="s">
        <v>6</v>
      </c>
      <c r="G660" s="44"/>
      <c r="H660" s="44"/>
      <c r="I660" s="44"/>
      <c r="J660" s="44"/>
      <c r="K660" s="44"/>
      <c r="L660" s="42"/>
      <c r="M660" s="42"/>
      <c r="N660" s="43">
        <f t="shared" si="547"/>
        <v>0</v>
      </c>
      <c r="O660" s="44"/>
      <c r="P660" s="44"/>
      <c r="Q660" s="44"/>
      <c r="R660" s="44"/>
      <c r="S660" s="44"/>
      <c r="T660" s="42"/>
      <c r="U660" s="42"/>
      <c r="V660" s="43">
        <f t="shared" si="548"/>
        <v>0</v>
      </c>
      <c r="W660" s="44"/>
      <c r="X660" s="44"/>
      <c r="Y660" s="44"/>
      <c r="Z660" s="44"/>
      <c r="AA660" s="44"/>
      <c r="AB660" s="42"/>
      <c r="AC660" s="42"/>
      <c r="AD660" s="43">
        <f t="shared" si="549"/>
        <v>0</v>
      </c>
      <c r="AE660" s="44"/>
      <c r="AF660" s="44"/>
      <c r="AG660" s="44"/>
      <c r="AH660" s="44"/>
      <c r="AI660" s="44"/>
      <c r="AJ660" s="42"/>
      <c r="AK660" s="42"/>
      <c r="AL660" s="43">
        <f t="shared" si="550"/>
        <v>0</v>
      </c>
      <c r="AM660" s="150"/>
      <c r="AN660" s="90"/>
      <c r="AO660" s="90"/>
      <c r="AP660" s="90"/>
      <c r="AQ660" s="90"/>
      <c r="AR660" s="90"/>
      <c r="AS660" s="90"/>
      <c r="AT660" s="90"/>
      <c r="AU660" s="90"/>
      <c r="AV660" s="90"/>
      <c r="AW660" s="90"/>
      <c r="AX660" s="117"/>
    </row>
    <row r="661" spans="2:50" ht="12.95" customHeight="1" x14ac:dyDescent="0.25">
      <c r="B661" s="102"/>
      <c r="C661" s="106"/>
      <c r="D661" s="110"/>
      <c r="E661" s="114"/>
      <c r="F661" s="29" t="s">
        <v>35</v>
      </c>
      <c r="G661" s="44"/>
      <c r="H661" s="44"/>
      <c r="I661" s="44"/>
      <c r="J661" s="44"/>
      <c r="K661" s="44"/>
      <c r="L661" s="42"/>
      <c r="M661" s="42"/>
      <c r="N661" s="43">
        <f t="shared" si="547"/>
        <v>0</v>
      </c>
      <c r="O661" s="44"/>
      <c r="P661" s="44"/>
      <c r="Q661" s="44"/>
      <c r="R661" s="44"/>
      <c r="S661" s="44"/>
      <c r="T661" s="42"/>
      <c r="U661" s="42"/>
      <c r="V661" s="43">
        <f t="shared" si="548"/>
        <v>0</v>
      </c>
      <c r="W661" s="44"/>
      <c r="X661" s="44"/>
      <c r="Y661" s="44"/>
      <c r="Z661" s="44"/>
      <c r="AA661" s="44"/>
      <c r="AB661" s="42"/>
      <c r="AC661" s="42"/>
      <c r="AD661" s="43">
        <f t="shared" si="549"/>
        <v>0</v>
      </c>
      <c r="AE661" s="44"/>
      <c r="AF661" s="44"/>
      <c r="AG661" s="44"/>
      <c r="AH661" s="44"/>
      <c r="AI661" s="44"/>
      <c r="AJ661" s="42"/>
      <c r="AK661" s="42"/>
      <c r="AL661" s="43">
        <f t="shared" si="550"/>
        <v>0</v>
      </c>
      <c r="AM661" s="150"/>
      <c r="AN661" s="90"/>
      <c r="AO661" s="90"/>
      <c r="AP661" s="90"/>
      <c r="AQ661" s="90"/>
      <c r="AR661" s="90"/>
      <c r="AS661" s="90"/>
      <c r="AT661" s="90"/>
      <c r="AU661" s="90"/>
      <c r="AV661" s="90"/>
      <c r="AW661" s="90"/>
      <c r="AX661" s="117"/>
    </row>
    <row r="662" spans="2:50" ht="12.95" customHeight="1" x14ac:dyDescent="0.25">
      <c r="B662" s="102"/>
      <c r="C662" s="106"/>
      <c r="D662" s="110"/>
      <c r="E662" s="114"/>
      <c r="F662" s="27" t="s">
        <v>40</v>
      </c>
      <c r="G662" s="44"/>
      <c r="H662" s="44"/>
      <c r="I662" s="44"/>
      <c r="J662" s="44"/>
      <c r="K662" s="44"/>
      <c r="L662" s="42"/>
      <c r="M662" s="42"/>
      <c r="N662" s="43">
        <f t="shared" si="547"/>
        <v>0</v>
      </c>
      <c r="O662" s="44"/>
      <c r="P662" s="44"/>
      <c r="Q662" s="44"/>
      <c r="R662" s="44"/>
      <c r="S662" s="44"/>
      <c r="T662" s="42"/>
      <c r="U662" s="42"/>
      <c r="V662" s="43">
        <f t="shared" si="548"/>
        <v>0</v>
      </c>
      <c r="W662" s="44"/>
      <c r="X662" s="44"/>
      <c r="Y662" s="44"/>
      <c r="Z662" s="44"/>
      <c r="AA662" s="44"/>
      <c r="AB662" s="42"/>
      <c r="AC662" s="42"/>
      <c r="AD662" s="43">
        <f t="shared" si="549"/>
        <v>0</v>
      </c>
      <c r="AE662" s="44"/>
      <c r="AF662" s="44"/>
      <c r="AG662" s="44"/>
      <c r="AH662" s="44"/>
      <c r="AI662" s="44"/>
      <c r="AJ662" s="42"/>
      <c r="AK662" s="42"/>
      <c r="AL662" s="43">
        <f t="shared" si="550"/>
        <v>0</v>
      </c>
      <c r="AM662" s="150"/>
      <c r="AN662" s="90"/>
      <c r="AO662" s="90"/>
      <c r="AP662" s="90"/>
      <c r="AQ662" s="90"/>
      <c r="AR662" s="90"/>
      <c r="AS662" s="90"/>
      <c r="AT662" s="90"/>
      <c r="AU662" s="90"/>
      <c r="AV662" s="90"/>
      <c r="AW662" s="90"/>
      <c r="AX662" s="117"/>
    </row>
    <row r="663" spans="2:50" ht="12.95" customHeight="1" x14ac:dyDescent="0.25">
      <c r="B663" s="102"/>
      <c r="C663" s="106"/>
      <c r="D663" s="110"/>
      <c r="E663" s="114"/>
      <c r="F663" s="27" t="s">
        <v>7</v>
      </c>
      <c r="G663" s="44"/>
      <c r="H663" s="44"/>
      <c r="I663" s="44"/>
      <c r="J663" s="44"/>
      <c r="K663" s="44"/>
      <c r="L663" s="42"/>
      <c r="M663" s="42"/>
      <c r="N663" s="43">
        <f t="shared" si="547"/>
        <v>0</v>
      </c>
      <c r="O663" s="44"/>
      <c r="P663" s="44"/>
      <c r="Q663" s="44"/>
      <c r="R663" s="44"/>
      <c r="S663" s="44"/>
      <c r="T663" s="42"/>
      <c r="U663" s="42"/>
      <c r="V663" s="43">
        <f t="shared" si="548"/>
        <v>0</v>
      </c>
      <c r="W663" s="44"/>
      <c r="X663" s="44"/>
      <c r="Y663" s="44"/>
      <c r="Z663" s="44"/>
      <c r="AA663" s="44"/>
      <c r="AB663" s="42"/>
      <c r="AC663" s="42"/>
      <c r="AD663" s="43">
        <f t="shared" si="549"/>
        <v>0</v>
      </c>
      <c r="AE663" s="44"/>
      <c r="AF663" s="44"/>
      <c r="AG663" s="44"/>
      <c r="AH663" s="44"/>
      <c r="AI663" s="44"/>
      <c r="AJ663" s="42"/>
      <c r="AK663" s="42"/>
      <c r="AL663" s="43">
        <f t="shared" si="550"/>
        <v>0</v>
      </c>
      <c r="AM663" s="150"/>
      <c r="AN663" s="90"/>
      <c r="AO663" s="90"/>
      <c r="AP663" s="90"/>
      <c r="AQ663" s="90"/>
      <c r="AR663" s="90"/>
      <c r="AS663" s="90"/>
      <c r="AT663" s="90"/>
      <c r="AU663" s="90"/>
      <c r="AV663" s="90"/>
      <c r="AW663" s="90"/>
      <c r="AX663" s="117"/>
    </row>
    <row r="664" spans="2:50" ht="12.95" customHeight="1" x14ac:dyDescent="0.25">
      <c r="B664" s="102"/>
      <c r="C664" s="106"/>
      <c r="D664" s="110"/>
      <c r="E664" s="114"/>
      <c r="F664" s="27"/>
      <c r="G664" s="44"/>
      <c r="H664" s="44"/>
      <c r="I664" s="44"/>
      <c r="J664" s="44"/>
      <c r="K664" s="44"/>
      <c r="L664" s="42"/>
      <c r="M664" s="42"/>
      <c r="N664" s="43">
        <f t="shared" si="547"/>
        <v>0</v>
      </c>
      <c r="O664" s="44"/>
      <c r="P664" s="44"/>
      <c r="Q664" s="44"/>
      <c r="R664" s="44"/>
      <c r="S664" s="44"/>
      <c r="T664" s="42"/>
      <c r="U664" s="42"/>
      <c r="V664" s="43">
        <f t="shared" si="548"/>
        <v>0</v>
      </c>
      <c r="W664" s="44"/>
      <c r="X664" s="44"/>
      <c r="Y664" s="44"/>
      <c r="Z664" s="44"/>
      <c r="AA664" s="44"/>
      <c r="AB664" s="42"/>
      <c r="AC664" s="42"/>
      <c r="AD664" s="43">
        <f t="shared" si="549"/>
        <v>0</v>
      </c>
      <c r="AE664" s="44"/>
      <c r="AF664" s="44"/>
      <c r="AG664" s="44"/>
      <c r="AH664" s="44"/>
      <c r="AI664" s="44"/>
      <c r="AJ664" s="42"/>
      <c r="AK664" s="42"/>
      <c r="AL664" s="43">
        <f t="shared" si="550"/>
        <v>0</v>
      </c>
      <c r="AM664" s="150"/>
      <c r="AN664" s="90"/>
      <c r="AO664" s="90"/>
      <c r="AP664" s="90"/>
      <c r="AQ664" s="90"/>
      <c r="AR664" s="90"/>
      <c r="AS664" s="90"/>
      <c r="AT664" s="90"/>
      <c r="AU664" s="90"/>
      <c r="AV664" s="90"/>
      <c r="AW664" s="90"/>
      <c r="AX664" s="117"/>
    </row>
    <row r="665" spans="2:50" ht="12.95" customHeight="1" x14ac:dyDescent="0.25">
      <c r="B665" s="102"/>
      <c r="C665" s="106"/>
      <c r="D665" s="110"/>
      <c r="E665" s="114"/>
      <c r="F665" s="27"/>
      <c r="G665" s="44"/>
      <c r="H665" s="44"/>
      <c r="I665" s="44"/>
      <c r="J665" s="44"/>
      <c r="K665" s="44"/>
      <c r="L665" s="42"/>
      <c r="M665" s="42"/>
      <c r="N665" s="43">
        <f t="shared" si="547"/>
        <v>0</v>
      </c>
      <c r="O665" s="44"/>
      <c r="P665" s="44"/>
      <c r="Q665" s="44"/>
      <c r="R665" s="44"/>
      <c r="S665" s="44"/>
      <c r="T665" s="42"/>
      <c r="U665" s="42"/>
      <c r="V665" s="43">
        <f t="shared" si="548"/>
        <v>0</v>
      </c>
      <c r="W665" s="44"/>
      <c r="X665" s="44"/>
      <c r="Y665" s="44"/>
      <c r="Z665" s="44"/>
      <c r="AA665" s="44"/>
      <c r="AB665" s="42"/>
      <c r="AC665" s="42"/>
      <c r="AD665" s="43">
        <f t="shared" si="549"/>
        <v>0</v>
      </c>
      <c r="AE665" s="44"/>
      <c r="AF665" s="44"/>
      <c r="AG665" s="44"/>
      <c r="AH665" s="44"/>
      <c r="AI665" s="44"/>
      <c r="AJ665" s="42"/>
      <c r="AK665" s="42"/>
      <c r="AL665" s="43">
        <f t="shared" si="550"/>
        <v>0</v>
      </c>
      <c r="AM665" s="150"/>
      <c r="AN665" s="90"/>
      <c r="AO665" s="90"/>
      <c r="AP665" s="90"/>
      <c r="AQ665" s="90"/>
      <c r="AR665" s="90"/>
      <c r="AS665" s="90"/>
      <c r="AT665" s="90"/>
      <c r="AU665" s="90"/>
      <c r="AV665" s="90"/>
      <c r="AW665" s="90"/>
      <c r="AX665" s="117"/>
    </row>
    <row r="666" spans="2:50" ht="12.95" customHeight="1" x14ac:dyDescent="0.25">
      <c r="B666" s="102"/>
      <c r="C666" s="106"/>
      <c r="D666" s="110"/>
      <c r="E666" s="114"/>
      <c r="F666" s="27"/>
      <c r="G666" s="44"/>
      <c r="H666" s="44"/>
      <c r="I666" s="44"/>
      <c r="J666" s="44"/>
      <c r="K666" s="44"/>
      <c r="L666" s="42"/>
      <c r="M666" s="42"/>
      <c r="N666" s="43">
        <f t="shared" si="547"/>
        <v>0</v>
      </c>
      <c r="O666" s="44"/>
      <c r="P666" s="44"/>
      <c r="Q666" s="44"/>
      <c r="R666" s="44"/>
      <c r="S666" s="44"/>
      <c r="T666" s="42"/>
      <c r="U666" s="42"/>
      <c r="V666" s="43">
        <f t="shared" si="548"/>
        <v>0</v>
      </c>
      <c r="W666" s="44"/>
      <c r="X666" s="44"/>
      <c r="Y666" s="44"/>
      <c r="Z666" s="44"/>
      <c r="AA666" s="44"/>
      <c r="AB666" s="42"/>
      <c r="AC666" s="42"/>
      <c r="AD666" s="43">
        <f t="shared" si="549"/>
        <v>0</v>
      </c>
      <c r="AE666" s="44"/>
      <c r="AF666" s="44"/>
      <c r="AG666" s="44"/>
      <c r="AH666" s="44"/>
      <c r="AI666" s="44"/>
      <c r="AJ666" s="42"/>
      <c r="AK666" s="42"/>
      <c r="AL666" s="43">
        <f t="shared" si="550"/>
        <v>0</v>
      </c>
      <c r="AM666" s="150"/>
      <c r="AN666" s="90"/>
      <c r="AO666" s="90"/>
      <c r="AP666" s="90"/>
      <c r="AQ666" s="90"/>
      <c r="AR666" s="90"/>
      <c r="AS666" s="90"/>
      <c r="AT666" s="90"/>
      <c r="AU666" s="90"/>
      <c r="AV666" s="90"/>
      <c r="AW666" s="90"/>
      <c r="AX666" s="117"/>
    </row>
    <row r="667" spans="2:50" ht="12.95" customHeight="1" x14ac:dyDescent="0.25">
      <c r="B667" s="102"/>
      <c r="C667" s="106"/>
      <c r="D667" s="110"/>
      <c r="E667" s="114"/>
      <c r="F667" s="28"/>
      <c r="G667" s="44"/>
      <c r="H667" s="44"/>
      <c r="I667" s="44"/>
      <c r="J667" s="44"/>
      <c r="K667" s="44"/>
      <c r="L667" s="42"/>
      <c r="M667" s="42"/>
      <c r="N667" s="43">
        <f t="shared" si="547"/>
        <v>0</v>
      </c>
      <c r="O667" s="44"/>
      <c r="P667" s="44"/>
      <c r="Q667" s="44"/>
      <c r="R667" s="44"/>
      <c r="S667" s="44"/>
      <c r="T667" s="42"/>
      <c r="U667" s="42"/>
      <c r="V667" s="43">
        <f t="shared" si="548"/>
        <v>0</v>
      </c>
      <c r="W667" s="44"/>
      <c r="X667" s="44"/>
      <c r="Y667" s="44"/>
      <c r="Z667" s="44"/>
      <c r="AA667" s="44"/>
      <c r="AB667" s="42"/>
      <c r="AC667" s="42"/>
      <c r="AD667" s="43">
        <f t="shared" si="549"/>
        <v>0</v>
      </c>
      <c r="AE667" s="44"/>
      <c r="AF667" s="44"/>
      <c r="AG667" s="44"/>
      <c r="AH667" s="44"/>
      <c r="AI667" s="44"/>
      <c r="AJ667" s="42"/>
      <c r="AK667" s="42"/>
      <c r="AL667" s="43">
        <f t="shared" si="550"/>
        <v>0</v>
      </c>
      <c r="AM667" s="150"/>
      <c r="AN667" s="90"/>
      <c r="AO667" s="90"/>
      <c r="AP667" s="90"/>
      <c r="AQ667" s="90"/>
      <c r="AR667" s="90"/>
      <c r="AS667" s="90"/>
      <c r="AT667" s="90"/>
      <c r="AU667" s="90"/>
      <c r="AV667" s="90"/>
      <c r="AW667" s="90"/>
      <c r="AX667" s="117"/>
    </row>
    <row r="668" spans="2:50" ht="12.95" customHeight="1" thickBot="1" x14ac:dyDescent="0.3">
      <c r="B668" s="103"/>
      <c r="C668" s="107"/>
      <c r="D668" s="111"/>
      <c r="E668" s="114"/>
      <c r="F668" s="28"/>
      <c r="G668" s="44"/>
      <c r="H668" s="44"/>
      <c r="I668" s="44"/>
      <c r="J668" s="44"/>
      <c r="K668" s="44"/>
      <c r="L668" s="46"/>
      <c r="M668" s="46"/>
      <c r="N668" s="43">
        <f t="shared" si="547"/>
        <v>0</v>
      </c>
      <c r="O668" s="44"/>
      <c r="P668" s="44"/>
      <c r="Q668" s="44"/>
      <c r="R668" s="44"/>
      <c r="S668" s="44"/>
      <c r="T668" s="46"/>
      <c r="U668" s="46"/>
      <c r="V668" s="43">
        <f t="shared" si="548"/>
        <v>0</v>
      </c>
      <c r="W668" s="44"/>
      <c r="X668" s="44"/>
      <c r="Y668" s="44"/>
      <c r="Z668" s="44"/>
      <c r="AA668" s="44"/>
      <c r="AB668" s="46"/>
      <c r="AC668" s="46"/>
      <c r="AD668" s="43">
        <f t="shared" si="549"/>
        <v>0</v>
      </c>
      <c r="AE668" s="44"/>
      <c r="AF668" s="44"/>
      <c r="AG668" s="44"/>
      <c r="AH668" s="44"/>
      <c r="AI668" s="44"/>
      <c r="AJ668" s="46"/>
      <c r="AK668" s="46"/>
      <c r="AL668" s="43">
        <f t="shared" si="550"/>
        <v>0</v>
      </c>
      <c r="AM668" s="150"/>
      <c r="AN668" s="90"/>
      <c r="AO668" s="90"/>
      <c r="AP668" s="90"/>
      <c r="AQ668" s="90"/>
      <c r="AR668" s="90"/>
      <c r="AS668" s="90"/>
      <c r="AT668" s="90"/>
      <c r="AU668" s="90"/>
      <c r="AV668" s="90"/>
      <c r="AW668" s="90"/>
      <c r="AX668" s="117"/>
    </row>
    <row r="669" spans="2:50" ht="12.95" hidden="1" customHeight="1" thickBot="1" x14ac:dyDescent="0.3">
      <c r="B669" s="104"/>
      <c r="C669" s="108"/>
      <c r="D669" s="112"/>
      <c r="E669" s="115"/>
      <c r="F669" s="28" t="s">
        <v>36</v>
      </c>
      <c r="G669" s="48"/>
      <c r="H669" s="48"/>
      <c r="I669" s="48"/>
      <c r="J669" s="48"/>
      <c r="K669" s="48"/>
      <c r="L669" s="47"/>
      <c r="M669" s="47"/>
      <c r="N669" s="43">
        <f>N658+N659+N661+N666+N667+N668+N664+N665</f>
        <v>0</v>
      </c>
      <c r="O669" s="49"/>
      <c r="P669" s="49"/>
      <c r="Q669" s="49"/>
      <c r="R669" s="49"/>
      <c r="S669" s="49"/>
      <c r="T669" s="47"/>
      <c r="U669" s="47"/>
      <c r="V669" s="43">
        <f>V658+V659+V661+V666+V667+V668+V664+V665</f>
        <v>0</v>
      </c>
      <c r="W669" s="49"/>
      <c r="X669" s="49"/>
      <c r="Y669" s="49"/>
      <c r="Z669" s="49"/>
      <c r="AA669" s="49"/>
      <c r="AB669" s="47"/>
      <c r="AC669" s="47"/>
      <c r="AD669" s="43">
        <f>AD658+AD659+AD661+AD666+AD667+AD668+AD664+AD665</f>
        <v>0</v>
      </c>
      <c r="AE669" s="49"/>
      <c r="AF669" s="49"/>
      <c r="AG669" s="49"/>
      <c r="AH669" s="49"/>
      <c r="AI669" s="49"/>
      <c r="AJ669" s="47"/>
      <c r="AK669" s="47"/>
      <c r="AL669" s="43">
        <f>AL658+AL659+AL661+AL666+AL667+AL668+AL664+AL665</f>
        <v>0</v>
      </c>
      <c r="AM669" s="151"/>
      <c r="AN669" s="91"/>
      <c r="AO669" s="91"/>
      <c r="AP669" s="91"/>
      <c r="AQ669" s="91"/>
      <c r="AR669" s="91"/>
      <c r="AS669" s="91"/>
      <c r="AT669" s="91"/>
      <c r="AU669" s="91"/>
      <c r="AV669" s="91"/>
      <c r="AW669" s="91"/>
      <c r="AX669" s="118"/>
    </row>
    <row r="670" spans="2:50" ht="12.95" customHeight="1" thickTop="1" x14ac:dyDescent="0.25">
      <c r="B670" s="102">
        <v>36</v>
      </c>
      <c r="C670" s="105">
        <f>NİSAN!C670</f>
        <v>0</v>
      </c>
      <c r="D670" s="109">
        <f>NİSAN!D670</f>
        <v>0</v>
      </c>
      <c r="E670" s="113">
        <f>NİSAN!E670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149">
        <f t="shared" ref="AM670" si="551">N670+V670+AD670+AL670</f>
        <v>0</v>
      </c>
      <c r="AN670" s="89">
        <f t="shared" ref="AN670" si="552">N671+V671+AD671+AL671</f>
        <v>0</v>
      </c>
      <c r="AO670" s="89">
        <f t="shared" ref="AO670" si="553">N672+V672+AD672+AL672</f>
        <v>0</v>
      </c>
      <c r="AP670" s="89">
        <f t="shared" ref="AP670" si="554">N673+V673+AD673+AL673</f>
        <v>0</v>
      </c>
      <c r="AQ670" s="89">
        <f t="shared" ref="AQ670" si="555">N674+V674+AD674+AL674</f>
        <v>0</v>
      </c>
      <c r="AR670" s="89">
        <f t="shared" ref="AR670" si="556">N675+V675+AD675+AL675</f>
        <v>0</v>
      </c>
      <c r="AS670" s="89">
        <f t="shared" ref="AS670" si="557">N676+V676+AD676+AL676</f>
        <v>0</v>
      </c>
      <c r="AT670" s="89">
        <f t="shared" ref="AT670" si="558">N688+V688+AD688+AL688</f>
        <v>0</v>
      </c>
      <c r="AU670" s="89">
        <f t="shared" ref="AU670" si="559">N681+V681+AD681+AL681</f>
        <v>0</v>
      </c>
      <c r="AV670" s="89">
        <f t="shared" ref="AV670" si="560">N682+V682+AD682+AL682</f>
        <v>0</v>
      </c>
      <c r="AW670" s="89">
        <f t="shared" ref="AW670" si="561">N679+V679+AD679+AL679</f>
        <v>0</v>
      </c>
      <c r="AX670" s="116">
        <f t="shared" ref="AX670" si="562">SUM(AN670:AW688)</f>
        <v>0</v>
      </c>
    </row>
    <row r="671" spans="2:50"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150"/>
      <c r="AN671" s="90"/>
      <c r="AO671" s="90"/>
      <c r="AP671" s="90"/>
      <c r="AQ671" s="90"/>
      <c r="AR671" s="90"/>
      <c r="AS671" s="90"/>
      <c r="AT671" s="90"/>
      <c r="AU671" s="90"/>
      <c r="AV671" s="90"/>
      <c r="AW671" s="90"/>
      <c r="AX671" s="117"/>
    </row>
    <row r="672" spans="2:50"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150"/>
      <c r="AN672" s="90"/>
      <c r="AO672" s="90"/>
      <c r="AP672" s="90"/>
      <c r="AQ672" s="90"/>
      <c r="AR672" s="90"/>
      <c r="AS672" s="90"/>
      <c r="AT672" s="90"/>
      <c r="AU672" s="90"/>
      <c r="AV672" s="90"/>
      <c r="AW672" s="90"/>
      <c r="AX672" s="117"/>
    </row>
    <row r="673" spans="2:50"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150"/>
      <c r="AN673" s="90"/>
      <c r="AO673" s="90"/>
      <c r="AP673" s="90"/>
      <c r="AQ673" s="90"/>
      <c r="AR673" s="90"/>
      <c r="AS673" s="90"/>
      <c r="AT673" s="90"/>
      <c r="AU673" s="90"/>
      <c r="AV673" s="90"/>
      <c r="AW673" s="90"/>
      <c r="AX673" s="117"/>
    </row>
    <row r="674" spans="2:50"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150"/>
      <c r="AN674" s="90"/>
      <c r="AO674" s="90"/>
      <c r="AP674" s="90"/>
      <c r="AQ674" s="90"/>
      <c r="AR674" s="90"/>
      <c r="AS674" s="90"/>
      <c r="AT674" s="90"/>
      <c r="AU674" s="90"/>
      <c r="AV674" s="90"/>
      <c r="AW674" s="90"/>
      <c r="AX674" s="117"/>
    </row>
    <row r="675" spans="2:50" ht="12.95" customHeight="1" x14ac:dyDescent="0.25">
      <c r="B675" s="102"/>
      <c r="C675" s="106"/>
      <c r="D675" s="110"/>
      <c r="E675" s="114"/>
      <c r="F675" s="27" t="s">
        <v>37</v>
      </c>
      <c r="G675" s="44"/>
      <c r="H675" s="44"/>
      <c r="I675" s="44"/>
      <c r="J675" s="44"/>
      <c r="K675" s="44"/>
      <c r="L675" s="42"/>
      <c r="M675" s="42"/>
      <c r="N675" s="43">
        <f>SUM(G675:M675)</f>
        <v>0</v>
      </c>
      <c r="O675" s="44"/>
      <c r="P675" s="44"/>
      <c r="Q675" s="44"/>
      <c r="R675" s="44"/>
      <c r="S675" s="44"/>
      <c r="T675" s="42"/>
      <c r="U675" s="42"/>
      <c r="V675" s="43">
        <f>SUM(O675:U675)</f>
        <v>0</v>
      </c>
      <c r="W675" s="44"/>
      <c r="X675" s="44"/>
      <c r="Y675" s="44"/>
      <c r="Z675" s="44"/>
      <c r="AA675" s="44"/>
      <c r="AB675" s="42"/>
      <c r="AC675" s="42"/>
      <c r="AD675" s="43">
        <f>SUM(W675:AC675)</f>
        <v>0</v>
      </c>
      <c r="AE675" s="44"/>
      <c r="AF675" s="44"/>
      <c r="AG675" s="44"/>
      <c r="AH675" s="44"/>
      <c r="AI675" s="44"/>
      <c r="AJ675" s="42"/>
      <c r="AK675" s="42"/>
      <c r="AL675" s="43">
        <f>SUM(AE675:AK675)</f>
        <v>0</v>
      </c>
      <c r="AM675" s="150"/>
      <c r="AN675" s="90"/>
      <c r="AO675" s="90"/>
      <c r="AP675" s="90"/>
      <c r="AQ675" s="90"/>
      <c r="AR675" s="90"/>
      <c r="AS675" s="90"/>
      <c r="AT675" s="90"/>
      <c r="AU675" s="90"/>
      <c r="AV675" s="90"/>
      <c r="AW675" s="90"/>
      <c r="AX675" s="117"/>
    </row>
    <row r="676" spans="2:50" ht="12.95" customHeight="1" x14ac:dyDescent="0.25">
      <c r="B676" s="102"/>
      <c r="C676" s="106"/>
      <c r="D676" s="110"/>
      <c r="E676" s="114"/>
      <c r="F676" s="28" t="s">
        <v>31</v>
      </c>
      <c r="G676" s="45"/>
      <c r="H676" s="45"/>
      <c r="I676" s="45"/>
      <c r="J676" s="45"/>
      <c r="K676" s="45">
        <f>IF((N670-E670)&lt;=0,0,IF((N670-E670)&gt;0,(N670-E670)))</f>
        <v>0</v>
      </c>
      <c r="L676" s="42"/>
      <c r="M676" s="42"/>
      <c r="N676" s="43">
        <f t="shared" ref="N676:N687" si="563">SUM(G676:M676)</f>
        <v>0</v>
      </c>
      <c r="O676" s="45"/>
      <c r="P676" s="45"/>
      <c r="Q676" s="45"/>
      <c r="R676" s="45"/>
      <c r="S676" s="45">
        <f>IF((V670-E670)&lt;=0,0,IF((V670-E670)&gt;0,(V670-E670)))</f>
        <v>0</v>
      </c>
      <c r="T676" s="42"/>
      <c r="U676" s="42"/>
      <c r="V676" s="43">
        <f t="shared" ref="V676:V687" si="564">SUM(O676:U676)</f>
        <v>0</v>
      </c>
      <c r="W676" s="45"/>
      <c r="X676" s="45"/>
      <c r="Y676" s="45"/>
      <c r="Z676" s="45"/>
      <c r="AA676" s="45">
        <f>IF((AD670-E670)&lt;=0,0,IF((AD670-E670)&gt;0,(AD670-E670)))</f>
        <v>0</v>
      </c>
      <c r="AB676" s="42"/>
      <c r="AC676" s="42"/>
      <c r="AD676" s="43">
        <f t="shared" ref="AD676:AD687" si="565">SUM(W676:AC676)</f>
        <v>0</v>
      </c>
      <c r="AE676" s="45"/>
      <c r="AF676" s="45"/>
      <c r="AG676" s="45"/>
      <c r="AH676" s="45"/>
      <c r="AI676" s="45">
        <f>IF((AL670-E670)&lt;=0,0,IF((AL670-E670)&gt;0,(AL670-E670)))</f>
        <v>0</v>
      </c>
      <c r="AJ676" s="42"/>
      <c r="AK676" s="42"/>
      <c r="AL676" s="43">
        <f t="shared" ref="AL676:AL687" si="566">SUM(AE676:AK676)</f>
        <v>0</v>
      </c>
      <c r="AM676" s="150"/>
      <c r="AN676" s="90"/>
      <c r="AO676" s="90"/>
      <c r="AP676" s="90"/>
      <c r="AQ676" s="90"/>
      <c r="AR676" s="90"/>
      <c r="AS676" s="90"/>
      <c r="AT676" s="90"/>
      <c r="AU676" s="90"/>
      <c r="AV676" s="90"/>
      <c r="AW676" s="90"/>
      <c r="AX676" s="117"/>
    </row>
    <row r="677" spans="2:50"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563"/>
        <v>0</v>
      </c>
      <c r="O677" s="45"/>
      <c r="P677" s="45"/>
      <c r="Q677" s="45"/>
      <c r="R677" s="45"/>
      <c r="S677" s="44">
        <f>IF(E670-15&lt;0,0,IF(SUM(O670:U675)&lt;10,0,IF(SUM(O670:U675)&lt;20,1,IF(SUM(O670:U675)&lt;30,2,IF(SUM(O670:U675)&gt;=30,3)))))</f>
        <v>0</v>
      </c>
      <c r="T677" s="42"/>
      <c r="U677" s="42"/>
      <c r="V677" s="43">
        <f t="shared" si="564"/>
        <v>0</v>
      </c>
      <c r="W677" s="45"/>
      <c r="X677" s="45"/>
      <c r="Y677" s="45"/>
      <c r="Z677" s="45"/>
      <c r="AA677" s="44">
        <f>IF(E670-15&lt;0,0,IF(SUM(W670:AC675)&lt;10,0,IF(SUM(W670:AC675)&lt;20,1,IF(SUM(W670:AC675)&lt;30,2,IF(SUM(W670:AC675)&gt;=30,3)))))</f>
        <v>0</v>
      </c>
      <c r="AB677" s="42"/>
      <c r="AC677" s="42"/>
      <c r="AD677" s="43">
        <f t="shared" si="565"/>
        <v>0</v>
      </c>
      <c r="AE677" s="45"/>
      <c r="AF677" s="45"/>
      <c r="AG677" s="45"/>
      <c r="AH677" s="45"/>
      <c r="AI677" s="44">
        <f>IF(E670-15&lt;0,0,IF(SUM(AE670:AK675)&lt;10,0,IF(SUM(AE670:AK675)&lt;20,1,IF(SUM(AE670:AK675)&lt;30,2,IF(SUM(AE670:AK675)&gt;=30,3)))))</f>
        <v>0</v>
      </c>
      <c r="AJ677" s="42"/>
      <c r="AK677" s="42"/>
      <c r="AL677" s="43">
        <f t="shared" si="566"/>
        <v>0</v>
      </c>
      <c r="AM677" s="150"/>
      <c r="AN677" s="90"/>
      <c r="AO677" s="90"/>
      <c r="AP677" s="90"/>
      <c r="AQ677" s="90"/>
      <c r="AR677" s="90"/>
      <c r="AS677" s="90"/>
      <c r="AT677" s="90"/>
      <c r="AU677" s="90"/>
      <c r="AV677" s="90"/>
      <c r="AW677" s="90"/>
      <c r="AX677" s="117"/>
    </row>
    <row r="678" spans="2:50" ht="12.95" customHeight="1" x14ac:dyDescent="0.25">
      <c r="B678" s="102"/>
      <c r="C678" s="106"/>
      <c r="D678" s="110"/>
      <c r="E678" s="114"/>
      <c r="F678" s="28" t="s">
        <v>41</v>
      </c>
      <c r="G678" s="44"/>
      <c r="H678" s="44"/>
      <c r="I678" s="44"/>
      <c r="J678" s="44"/>
      <c r="K678" s="45"/>
      <c r="L678" s="42"/>
      <c r="M678" s="42"/>
      <c r="N678" s="43">
        <f t="shared" si="563"/>
        <v>0</v>
      </c>
      <c r="O678" s="44"/>
      <c r="P678" s="44"/>
      <c r="Q678" s="44"/>
      <c r="R678" s="44"/>
      <c r="S678" s="45"/>
      <c r="T678" s="42"/>
      <c r="U678" s="42"/>
      <c r="V678" s="43">
        <f t="shared" si="564"/>
        <v>0</v>
      </c>
      <c r="W678" s="44"/>
      <c r="X678" s="44"/>
      <c r="Y678" s="44"/>
      <c r="Z678" s="44"/>
      <c r="AA678" s="45"/>
      <c r="AB678" s="42"/>
      <c r="AC678" s="42"/>
      <c r="AD678" s="43">
        <f t="shared" si="565"/>
        <v>0</v>
      </c>
      <c r="AE678" s="44"/>
      <c r="AF678" s="44"/>
      <c r="AG678" s="44"/>
      <c r="AH678" s="44"/>
      <c r="AI678" s="45"/>
      <c r="AJ678" s="42"/>
      <c r="AK678" s="42"/>
      <c r="AL678" s="43">
        <f t="shared" si="566"/>
        <v>0</v>
      </c>
      <c r="AM678" s="150"/>
      <c r="AN678" s="90"/>
      <c r="AO678" s="90"/>
      <c r="AP678" s="90"/>
      <c r="AQ678" s="90"/>
      <c r="AR678" s="90"/>
      <c r="AS678" s="90"/>
      <c r="AT678" s="90"/>
      <c r="AU678" s="90"/>
      <c r="AV678" s="90"/>
      <c r="AW678" s="90"/>
      <c r="AX678" s="117"/>
    </row>
    <row r="679" spans="2:50" ht="12.95" customHeight="1" x14ac:dyDescent="0.25">
      <c r="B679" s="102"/>
      <c r="C679" s="106"/>
      <c r="D679" s="110"/>
      <c r="E679" s="114"/>
      <c r="F679" s="28" t="s">
        <v>6</v>
      </c>
      <c r="G679" s="44"/>
      <c r="H679" s="44"/>
      <c r="I679" s="44"/>
      <c r="J679" s="44"/>
      <c r="K679" s="44"/>
      <c r="L679" s="42"/>
      <c r="M679" s="42"/>
      <c r="N679" s="43">
        <f t="shared" si="563"/>
        <v>0</v>
      </c>
      <c r="O679" s="44"/>
      <c r="P679" s="44"/>
      <c r="Q679" s="44"/>
      <c r="R679" s="44"/>
      <c r="S679" s="44"/>
      <c r="T679" s="42"/>
      <c r="U679" s="42"/>
      <c r="V679" s="43">
        <f t="shared" si="564"/>
        <v>0</v>
      </c>
      <c r="W679" s="44"/>
      <c r="X679" s="44"/>
      <c r="Y679" s="44"/>
      <c r="Z679" s="44"/>
      <c r="AA679" s="44"/>
      <c r="AB679" s="42"/>
      <c r="AC679" s="42"/>
      <c r="AD679" s="43">
        <f t="shared" si="565"/>
        <v>0</v>
      </c>
      <c r="AE679" s="44"/>
      <c r="AF679" s="44"/>
      <c r="AG679" s="44"/>
      <c r="AH679" s="44"/>
      <c r="AI679" s="44"/>
      <c r="AJ679" s="42"/>
      <c r="AK679" s="42"/>
      <c r="AL679" s="43">
        <f t="shared" si="566"/>
        <v>0</v>
      </c>
      <c r="AM679" s="150"/>
      <c r="AN679" s="90"/>
      <c r="AO679" s="90"/>
      <c r="AP679" s="90"/>
      <c r="AQ679" s="90"/>
      <c r="AR679" s="90"/>
      <c r="AS679" s="90"/>
      <c r="AT679" s="90"/>
      <c r="AU679" s="90"/>
      <c r="AV679" s="90"/>
      <c r="AW679" s="90"/>
      <c r="AX679" s="117"/>
    </row>
    <row r="680" spans="2:50" ht="12.95" customHeight="1" x14ac:dyDescent="0.25">
      <c r="B680" s="102"/>
      <c r="C680" s="106"/>
      <c r="D680" s="110"/>
      <c r="E680" s="114"/>
      <c r="F680" s="29" t="s">
        <v>35</v>
      </c>
      <c r="G680" s="44"/>
      <c r="H680" s="44"/>
      <c r="I680" s="44"/>
      <c r="J680" s="44"/>
      <c r="K680" s="44"/>
      <c r="L680" s="42"/>
      <c r="M680" s="42"/>
      <c r="N680" s="43">
        <f t="shared" si="563"/>
        <v>0</v>
      </c>
      <c r="O680" s="44"/>
      <c r="P680" s="44"/>
      <c r="Q680" s="44"/>
      <c r="R680" s="44"/>
      <c r="S680" s="44"/>
      <c r="T680" s="42"/>
      <c r="U680" s="42"/>
      <c r="V680" s="43">
        <f t="shared" si="564"/>
        <v>0</v>
      </c>
      <c r="W680" s="44"/>
      <c r="X680" s="44"/>
      <c r="Y680" s="44"/>
      <c r="Z680" s="44"/>
      <c r="AA680" s="44"/>
      <c r="AB680" s="42"/>
      <c r="AC680" s="42"/>
      <c r="AD680" s="43">
        <f t="shared" si="565"/>
        <v>0</v>
      </c>
      <c r="AE680" s="44"/>
      <c r="AF680" s="44"/>
      <c r="AG680" s="44"/>
      <c r="AH680" s="44"/>
      <c r="AI680" s="44"/>
      <c r="AJ680" s="42"/>
      <c r="AK680" s="42"/>
      <c r="AL680" s="43">
        <f t="shared" si="566"/>
        <v>0</v>
      </c>
      <c r="AM680" s="150"/>
      <c r="AN680" s="90"/>
      <c r="AO680" s="90"/>
      <c r="AP680" s="90"/>
      <c r="AQ680" s="90"/>
      <c r="AR680" s="90"/>
      <c r="AS680" s="90"/>
      <c r="AT680" s="90"/>
      <c r="AU680" s="90"/>
      <c r="AV680" s="90"/>
      <c r="AW680" s="90"/>
      <c r="AX680" s="117"/>
    </row>
    <row r="681" spans="2:50" ht="12.95" customHeight="1" x14ac:dyDescent="0.25">
      <c r="B681" s="102"/>
      <c r="C681" s="106"/>
      <c r="D681" s="110"/>
      <c r="E681" s="114"/>
      <c r="F681" s="27" t="s">
        <v>40</v>
      </c>
      <c r="G681" s="44"/>
      <c r="H681" s="44"/>
      <c r="I681" s="44"/>
      <c r="J681" s="44"/>
      <c r="K681" s="44"/>
      <c r="L681" s="42"/>
      <c r="M681" s="42"/>
      <c r="N681" s="43">
        <f t="shared" si="563"/>
        <v>0</v>
      </c>
      <c r="O681" s="44"/>
      <c r="P681" s="44"/>
      <c r="Q681" s="44"/>
      <c r="R681" s="44"/>
      <c r="S681" s="44"/>
      <c r="T681" s="42"/>
      <c r="U681" s="42"/>
      <c r="V681" s="43">
        <f t="shared" si="564"/>
        <v>0</v>
      </c>
      <c r="W681" s="44"/>
      <c r="X681" s="44"/>
      <c r="Y681" s="44"/>
      <c r="Z681" s="44"/>
      <c r="AA681" s="44"/>
      <c r="AB681" s="42"/>
      <c r="AC681" s="42"/>
      <c r="AD681" s="43">
        <f t="shared" si="565"/>
        <v>0</v>
      </c>
      <c r="AE681" s="44"/>
      <c r="AF681" s="44"/>
      <c r="AG681" s="44"/>
      <c r="AH681" s="44"/>
      <c r="AI681" s="44"/>
      <c r="AJ681" s="42"/>
      <c r="AK681" s="42"/>
      <c r="AL681" s="43">
        <f t="shared" si="566"/>
        <v>0</v>
      </c>
      <c r="AM681" s="150"/>
      <c r="AN681" s="90"/>
      <c r="AO681" s="90"/>
      <c r="AP681" s="90"/>
      <c r="AQ681" s="90"/>
      <c r="AR681" s="90"/>
      <c r="AS681" s="90"/>
      <c r="AT681" s="90"/>
      <c r="AU681" s="90"/>
      <c r="AV681" s="90"/>
      <c r="AW681" s="90"/>
      <c r="AX681" s="117"/>
    </row>
    <row r="682" spans="2:50" ht="12.95" customHeight="1" x14ac:dyDescent="0.25">
      <c r="B682" s="102"/>
      <c r="C682" s="106"/>
      <c r="D682" s="110"/>
      <c r="E682" s="114"/>
      <c r="F682" s="27" t="s">
        <v>7</v>
      </c>
      <c r="G682" s="44"/>
      <c r="H682" s="44"/>
      <c r="I682" s="44"/>
      <c r="J682" s="44"/>
      <c r="K682" s="44"/>
      <c r="L682" s="42"/>
      <c r="M682" s="42"/>
      <c r="N682" s="43">
        <f t="shared" si="563"/>
        <v>0</v>
      </c>
      <c r="O682" s="44"/>
      <c r="P682" s="44"/>
      <c r="Q682" s="44"/>
      <c r="R682" s="44"/>
      <c r="S682" s="44"/>
      <c r="T682" s="42"/>
      <c r="U682" s="42"/>
      <c r="V682" s="43">
        <f t="shared" si="564"/>
        <v>0</v>
      </c>
      <c r="W682" s="44"/>
      <c r="X682" s="44"/>
      <c r="Y682" s="44"/>
      <c r="Z682" s="44"/>
      <c r="AA682" s="44"/>
      <c r="AB682" s="42"/>
      <c r="AC682" s="42"/>
      <c r="AD682" s="43">
        <f t="shared" si="565"/>
        <v>0</v>
      </c>
      <c r="AE682" s="44"/>
      <c r="AF682" s="44"/>
      <c r="AG682" s="44"/>
      <c r="AH682" s="44"/>
      <c r="AI682" s="44"/>
      <c r="AJ682" s="42"/>
      <c r="AK682" s="42"/>
      <c r="AL682" s="43">
        <f t="shared" si="566"/>
        <v>0</v>
      </c>
      <c r="AM682" s="150"/>
      <c r="AN682" s="90"/>
      <c r="AO682" s="90"/>
      <c r="AP682" s="90"/>
      <c r="AQ682" s="90"/>
      <c r="AR682" s="90"/>
      <c r="AS682" s="90"/>
      <c r="AT682" s="90"/>
      <c r="AU682" s="90"/>
      <c r="AV682" s="90"/>
      <c r="AW682" s="90"/>
      <c r="AX682" s="117"/>
    </row>
    <row r="683" spans="2:50" ht="12.95" customHeight="1" x14ac:dyDescent="0.25">
      <c r="B683" s="102"/>
      <c r="C683" s="106"/>
      <c r="D683" s="110"/>
      <c r="E683" s="114"/>
      <c r="F683" s="27"/>
      <c r="G683" s="44"/>
      <c r="H683" s="44"/>
      <c r="I683" s="44"/>
      <c r="J683" s="44"/>
      <c r="K683" s="44"/>
      <c r="L683" s="42"/>
      <c r="M683" s="42"/>
      <c r="N683" s="43">
        <f t="shared" si="563"/>
        <v>0</v>
      </c>
      <c r="O683" s="44"/>
      <c r="P683" s="44"/>
      <c r="Q683" s="44"/>
      <c r="R683" s="44"/>
      <c r="S683" s="44"/>
      <c r="T683" s="42"/>
      <c r="U683" s="42"/>
      <c r="V683" s="43">
        <f t="shared" si="564"/>
        <v>0</v>
      </c>
      <c r="W683" s="44"/>
      <c r="X683" s="44"/>
      <c r="Y683" s="44"/>
      <c r="Z683" s="44"/>
      <c r="AA683" s="44"/>
      <c r="AB683" s="42"/>
      <c r="AC683" s="42"/>
      <c r="AD683" s="43">
        <f t="shared" si="565"/>
        <v>0</v>
      </c>
      <c r="AE683" s="44"/>
      <c r="AF683" s="44"/>
      <c r="AG683" s="44"/>
      <c r="AH683" s="44"/>
      <c r="AI683" s="44"/>
      <c r="AJ683" s="42"/>
      <c r="AK683" s="42"/>
      <c r="AL683" s="43">
        <f t="shared" si="566"/>
        <v>0</v>
      </c>
      <c r="AM683" s="150"/>
      <c r="AN683" s="90"/>
      <c r="AO683" s="90"/>
      <c r="AP683" s="90"/>
      <c r="AQ683" s="90"/>
      <c r="AR683" s="90"/>
      <c r="AS683" s="90"/>
      <c r="AT683" s="90"/>
      <c r="AU683" s="90"/>
      <c r="AV683" s="90"/>
      <c r="AW683" s="90"/>
      <c r="AX683" s="117"/>
    </row>
    <row r="684" spans="2:50" ht="12.95" customHeight="1" x14ac:dyDescent="0.25">
      <c r="B684" s="102"/>
      <c r="C684" s="106"/>
      <c r="D684" s="110"/>
      <c r="E684" s="114"/>
      <c r="F684" s="27"/>
      <c r="G684" s="44"/>
      <c r="H684" s="44"/>
      <c r="I684" s="44"/>
      <c r="J684" s="44"/>
      <c r="K684" s="44"/>
      <c r="L684" s="42"/>
      <c r="M684" s="42"/>
      <c r="N684" s="43">
        <f t="shared" si="563"/>
        <v>0</v>
      </c>
      <c r="O684" s="44"/>
      <c r="P684" s="44"/>
      <c r="Q684" s="44"/>
      <c r="R684" s="44"/>
      <c r="S684" s="44"/>
      <c r="T684" s="42"/>
      <c r="U684" s="42"/>
      <c r="V684" s="43">
        <f t="shared" si="564"/>
        <v>0</v>
      </c>
      <c r="W684" s="44"/>
      <c r="X684" s="44"/>
      <c r="Y684" s="44"/>
      <c r="Z684" s="44"/>
      <c r="AA684" s="44"/>
      <c r="AB684" s="42"/>
      <c r="AC684" s="42"/>
      <c r="AD684" s="43">
        <f t="shared" si="565"/>
        <v>0</v>
      </c>
      <c r="AE684" s="44"/>
      <c r="AF684" s="44"/>
      <c r="AG684" s="44"/>
      <c r="AH684" s="44"/>
      <c r="AI684" s="44"/>
      <c r="AJ684" s="42"/>
      <c r="AK684" s="42"/>
      <c r="AL684" s="43">
        <f t="shared" si="566"/>
        <v>0</v>
      </c>
      <c r="AM684" s="150"/>
      <c r="AN684" s="90"/>
      <c r="AO684" s="90"/>
      <c r="AP684" s="90"/>
      <c r="AQ684" s="90"/>
      <c r="AR684" s="90"/>
      <c r="AS684" s="90"/>
      <c r="AT684" s="90"/>
      <c r="AU684" s="90"/>
      <c r="AV684" s="90"/>
      <c r="AW684" s="90"/>
      <c r="AX684" s="117"/>
    </row>
    <row r="685" spans="2:50" ht="12.95" customHeight="1" x14ac:dyDescent="0.25">
      <c r="B685" s="102"/>
      <c r="C685" s="106"/>
      <c r="D685" s="110"/>
      <c r="E685" s="114"/>
      <c r="F685" s="27"/>
      <c r="G685" s="44"/>
      <c r="H685" s="44"/>
      <c r="I685" s="44"/>
      <c r="J685" s="44"/>
      <c r="K685" s="44"/>
      <c r="L685" s="42"/>
      <c r="M685" s="42"/>
      <c r="N685" s="43">
        <f t="shared" si="563"/>
        <v>0</v>
      </c>
      <c r="O685" s="44"/>
      <c r="P685" s="44"/>
      <c r="Q685" s="44"/>
      <c r="R685" s="44"/>
      <c r="S685" s="44"/>
      <c r="T685" s="42"/>
      <c r="U685" s="42"/>
      <c r="V685" s="43">
        <f t="shared" si="564"/>
        <v>0</v>
      </c>
      <c r="W685" s="44"/>
      <c r="X685" s="44"/>
      <c r="Y685" s="44"/>
      <c r="Z685" s="44"/>
      <c r="AA685" s="44"/>
      <c r="AB685" s="42"/>
      <c r="AC685" s="42"/>
      <c r="AD685" s="43">
        <f t="shared" si="565"/>
        <v>0</v>
      </c>
      <c r="AE685" s="44"/>
      <c r="AF685" s="44"/>
      <c r="AG685" s="44"/>
      <c r="AH685" s="44"/>
      <c r="AI685" s="44"/>
      <c r="AJ685" s="42"/>
      <c r="AK685" s="42"/>
      <c r="AL685" s="43">
        <f t="shared" si="566"/>
        <v>0</v>
      </c>
      <c r="AM685" s="150"/>
      <c r="AN685" s="90"/>
      <c r="AO685" s="90"/>
      <c r="AP685" s="90"/>
      <c r="AQ685" s="90"/>
      <c r="AR685" s="90"/>
      <c r="AS685" s="90"/>
      <c r="AT685" s="90"/>
      <c r="AU685" s="90"/>
      <c r="AV685" s="90"/>
      <c r="AW685" s="90"/>
      <c r="AX685" s="117"/>
    </row>
    <row r="686" spans="2:50" ht="12.95" customHeight="1" x14ac:dyDescent="0.25">
      <c r="B686" s="102"/>
      <c r="C686" s="106"/>
      <c r="D686" s="110"/>
      <c r="E686" s="114"/>
      <c r="F686" s="28"/>
      <c r="G686" s="44"/>
      <c r="H686" s="44"/>
      <c r="I686" s="44"/>
      <c r="J686" s="44"/>
      <c r="K686" s="44"/>
      <c r="L686" s="42"/>
      <c r="M686" s="42"/>
      <c r="N686" s="43">
        <f t="shared" si="563"/>
        <v>0</v>
      </c>
      <c r="O686" s="44"/>
      <c r="P686" s="44"/>
      <c r="Q686" s="44"/>
      <c r="R686" s="44"/>
      <c r="S686" s="44"/>
      <c r="T686" s="42"/>
      <c r="U686" s="42"/>
      <c r="V686" s="43">
        <f t="shared" si="564"/>
        <v>0</v>
      </c>
      <c r="W686" s="44"/>
      <c r="X686" s="44"/>
      <c r="Y686" s="44"/>
      <c r="Z686" s="44"/>
      <c r="AA686" s="44"/>
      <c r="AB686" s="42"/>
      <c r="AC686" s="42"/>
      <c r="AD686" s="43">
        <f t="shared" si="565"/>
        <v>0</v>
      </c>
      <c r="AE686" s="44"/>
      <c r="AF686" s="44"/>
      <c r="AG686" s="44"/>
      <c r="AH686" s="44"/>
      <c r="AI686" s="44"/>
      <c r="AJ686" s="42"/>
      <c r="AK686" s="42"/>
      <c r="AL686" s="43">
        <f t="shared" si="566"/>
        <v>0</v>
      </c>
      <c r="AM686" s="150"/>
      <c r="AN686" s="90"/>
      <c r="AO686" s="90"/>
      <c r="AP686" s="90"/>
      <c r="AQ686" s="90"/>
      <c r="AR686" s="90"/>
      <c r="AS686" s="90"/>
      <c r="AT686" s="90"/>
      <c r="AU686" s="90"/>
      <c r="AV686" s="90"/>
      <c r="AW686" s="90"/>
      <c r="AX686" s="117"/>
    </row>
    <row r="687" spans="2:50" ht="12.95" customHeight="1" thickBot="1" x14ac:dyDescent="0.3">
      <c r="B687" s="103"/>
      <c r="C687" s="107"/>
      <c r="D687" s="111"/>
      <c r="E687" s="114"/>
      <c r="F687" s="28"/>
      <c r="G687" s="44"/>
      <c r="H687" s="44"/>
      <c r="I687" s="44"/>
      <c r="J687" s="44"/>
      <c r="K687" s="44"/>
      <c r="L687" s="46"/>
      <c r="M687" s="46"/>
      <c r="N687" s="43">
        <f t="shared" si="563"/>
        <v>0</v>
      </c>
      <c r="O687" s="44"/>
      <c r="P687" s="44"/>
      <c r="Q687" s="44"/>
      <c r="R687" s="44"/>
      <c r="S687" s="44"/>
      <c r="T687" s="46"/>
      <c r="U687" s="46"/>
      <c r="V687" s="43">
        <f t="shared" si="564"/>
        <v>0</v>
      </c>
      <c r="W687" s="44"/>
      <c r="X687" s="44"/>
      <c r="Y687" s="44"/>
      <c r="Z687" s="44"/>
      <c r="AA687" s="44"/>
      <c r="AB687" s="46"/>
      <c r="AC687" s="46"/>
      <c r="AD687" s="43">
        <f t="shared" si="565"/>
        <v>0</v>
      </c>
      <c r="AE687" s="44"/>
      <c r="AF687" s="44"/>
      <c r="AG687" s="44"/>
      <c r="AH687" s="44"/>
      <c r="AI687" s="44"/>
      <c r="AJ687" s="46"/>
      <c r="AK687" s="46"/>
      <c r="AL687" s="43">
        <f t="shared" si="566"/>
        <v>0</v>
      </c>
      <c r="AM687" s="150"/>
      <c r="AN687" s="90"/>
      <c r="AO687" s="90"/>
      <c r="AP687" s="90"/>
      <c r="AQ687" s="90"/>
      <c r="AR687" s="90"/>
      <c r="AS687" s="90"/>
      <c r="AT687" s="90"/>
      <c r="AU687" s="90"/>
      <c r="AV687" s="90"/>
      <c r="AW687" s="90"/>
      <c r="AX687" s="117"/>
    </row>
    <row r="688" spans="2:50" ht="12.95" hidden="1" customHeight="1" thickBot="1" x14ac:dyDescent="0.3">
      <c r="B688" s="104"/>
      <c r="C688" s="108"/>
      <c r="D688" s="112"/>
      <c r="E688" s="115"/>
      <c r="F688" s="28" t="s">
        <v>36</v>
      </c>
      <c r="G688" s="48"/>
      <c r="H688" s="48"/>
      <c r="I688" s="48"/>
      <c r="J688" s="48"/>
      <c r="K688" s="48"/>
      <c r="L688" s="47"/>
      <c r="M688" s="47"/>
      <c r="N688" s="43">
        <f>N677+N678+N680+N685+N686+N687+N683+N684</f>
        <v>0</v>
      </c>
      <c r="O688" s="49"/>
      <c r="P688" s="49"/>
      <c r="Q688" s="49"/>
      <c r="R688" s="49"/>
      <c r="S688" s="49"/>
      <c r="T688" s="47"/>
      <c r="U688" s="47"/>
      <c r="V688" s="43">
        <f>V677+V678+V680+V685+V686+V687+V683+V684</f>
        <v>0</v>
      </c>
      <c r="W688" s="49"/>
      <c r="X688" s="49"/>
      <c r="Y688" s="49"/>
      <c r="Z688" s="49"/>
      <c r="AA688" s="49"/>
      <c r="AB688" s="47"/>
      <c r="AC688" s="47"/>
      <c r="AD688" s="43">
        <f>AD677+AD678+AD680+AD685+AD686+AD687+AD683+AD684</f>
        <v>0</v>
      </c>
      <c r="AE688" s="49"/>
      <c r="AF688" s="49"/>
      <c r="AG688" s="49"/>
      <c r="AH688" s="49"/>
      <c r="AI688" s="49"/>
      <c r="AJ688" s="47"/>
      <c r="AK688" s="47"/>
      <c r="AL688" s="43">
        <f>AL677+AL678+AL680+AL685+AL686+AL687+AL683+AL684</f>
        <v>0</v>
      </c>
      <c r="AM688" s="151"/>
      <c r="AN688" s="91"/>
      <c r="AO688" s="91"/>
      <c r="AP688" s="91"/>
      <c r="AQ688" s="91"/>
      <c r="AR688" s="91"/>
      <c r="AS688" s="91"/>
      <c r="AT688" s="91"/>
      <c r="AU688" s="91"/>
      <c r="AV688" s="91"/>
      <c r="AW688" s="91"/>
      <c r="AX688" s="118"/>
    </row>
    <row r="689" spans="2:50" ht="12.95" customHeight="1" thickTop="1" x14ac:dyDescent="0.25">
      <c r="B689" s="102">
        <v>37</v>
      </c>
      <c r="C689" s="105">
        <f>NİSAN!C689</f>
        <v>0</v>
      </c>
      <c r="D689" s="109">
        <f>NİSAN!D689</f>
        <v>0</v>
      </c>
      <c r="E689" s="113">
        <f>NİSAN!E689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149">
        <f t="shared" ref="AM689" si="567">N689+V689+AD689+AL689</f>
        <v>0</v>
      </c>
      <c r="AN689" s="89">
        <f t="shared" ref="AN689" si="568">N690+V690+AD690+AL690</f>
        <v>0</v>
      </c>
      <c r="AO689" s="89">
        <f t="shared" ref="AO689" si="569">N691+V691+AD691+AL691</f>
        <v>0</v>
      </c>
      <c r="AP689" s="89">
        <f t="shared" ref="AP689" si="570">N692+V692+AD692+AL692</f>
        <v>0</v>
      </c>
      <c r="AQ689" s="89">
        <f t="shared" ref="AQ689" si="571">N693+V693+AD693+AL693</f>
        <v>0</v>
      </c>
      <c r="AR689" s="89">
        <f t="shared" ref="AR689" si="572">N694+V694+AD694+AL694</f>
        <v>0</v>
      </c>
      <c r="AS689" s="89">
        <f t="shared" ref="AS689" si="573">N695+V695+AD695+AL695</f>
        <v>0</v>
      </c>
      <c r="AT689" s="89">
        <f t="shared" ref="AT689" si="574">N707+V707+AD707+AL707</f>
        <v>0</v>
      </c>
      <c r="AU689" s="89">
        <f t="shared" ref="AU689" si="575">N700+V700+AD700+AL700</f>
        <v>0</v>
      </c>
      <c r="AV689" s="89">
        <f t="shared" ref="AV689" si="576">N701+V701+AD701+AL701</f>
        <v>0</v>
      </c>
      <c r="AW689" s="89">
        <f t="shared" ref="AW689" si="577">N698+V698+AD698+AL698</f>
        <v>0</v>
      </c>
      <c r="AX689" s="116">
        <f t="shared" ref="AX689" si="578">SUM(AN689:AW707)</f>
        <v>0</v>
      </c>
    </row>
    <row r="690" spans="2:50"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150"/>
      <c r="AN690" s="90"/>
      <c r="AO690" s="90"/>
      <c r="AP690" s="90"/>
      <c r="AQ690" s="90"/>
      <c r="AR690" s="90"/>
      <c r="AS690" s="90"/>
      <c r="AT690" s="90"/>
      <c r="AU690" s="90"/>
      <c r="AV690" s="90"/>
      <c r="AW690" s="90"/>
      <c r="AX690" s="117"/>
    </row>
    <row r="691" spans="2:50"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150"/>
      <c r="AN691" s="90"/>
      <c r="AO691" s="90"/>
      <c r="AP691" s="90"/>
      <c r="AQ691" s="90"/>
      <c r="AR691" s="90"/>
      <c r="AS691" s="90"/>
      <c r="AT691" s="90"/>
      <c r="AU691" s="90"/>
      <c r="AV691" s="90"/>
      <c r="AW691" s="90"/>
      <c r="AX691" s="117"/>
    </row>
    <row r="692" spans="2:50"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150"/>
      <c r="AN692" s="90"/>
      <c r="AO692" s="90"/>
      <c r="AP692" s="90"/>
      <c r="AQ692" s="90"/>
      <c r="AR692" s="90"/>
      <c r="AS692" s="90"/>
      <c r="AT692" s="90"/>
      <c r="AU692" s="90"/>
      <c r="AV692" s="90"/>
      <c r="AW692" s="90"/>
      <c r="AX692" s="117"/>
    </row>
    <row r="693" spans="2:50"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150"/>
      <c r="AN693" s="90"/>
      <c r="AO693" s="90"/>
      <c r="AP693" s="90"/>
      <c r="AQ693" s="90"/>
      <c r="AR693" s="90"/>
      <c r="AS693" s="90"/>
      <c r="AT693" s="90"/>
      <c r="AU693" s="90"/>
      <c r="AV693" s="90"/>
      <c r="AW693" s="90"/>
      <c r="AX693" s="117"/>
    </row>
    <row r="694" spans="2:50" ht="12.95" customHeight="1" x14ac:dyDescent="0.25">
      <c r="B694" s="102"/>
      <c r="C694" s="106"/>
      <c r="D694" s="110"/>
      <c r="E694" s="114"/>
      <c r="F694" s="27" t="s">
        <v>37</v>
      </c>
      <c r="G694" s="44"/>
      <c r="H694" s="44"/>
      <c r="I694" s="44"/>
      <c r="J694" s="44"/>
      <c r="K694" s="44"/>
      <c r="L694" s="42"/>
      <c r="M694" s="42"/>
      <c r="N694" s="43">
        <f>SUM(G694:M694)</f>
        <v>0</v>
      </c>
      <c r="O694" s="44"/>
      <c r="P694" s="44"/>
      <c r="Q694" s="44"/>
      <c r="R694" s="44"/>
      <c r="S694" s="44"/>
      <c r="T694" s="42"/>
      <c r="U694" s="42"/>
      <c r="V694" s="43">
        <f>SUM(O694:U694)</f>
        <v>0</v>
      </c>
      <c r="W694" s="44"/>
      <c r="X694" s="44"/>
      <c r="Y694" s="44"/>
      <c r="Z694" s="44"/>
      <c r="AA694" s="44"/>
      <c r="AB694" s="42"/>
      <c r="AC694" s="42"/>
      <c r="AD694" s="43">
        <f>SUM(W694:AC694)</f>
        <v>0</v>
      </c>
      <c r="AE694" s="44"/>
      <c r="AF694" s="44"/>
      <c r="AG694" s="44"/>
      <c r="AH694" s="44"/>
      <c r="AI694" s="44"/>
      <c r="AJ694" s="42"/>
      <c r="AK694" s="42"/>
      <c r="AL694" s="43">
        <f>SUM(AE694:AK694)</f>
        <v>0</v>
      </c>
      <c r="AM694" s="150"/>
      <c r="AN694" s="90"/>
      <c r="AO694" s="90"/>
      <c r="AP694" s="90"/>
      <c r="AQ694" s="90"/>
      <c r="AR694" s="90"/>
      <c r="AS694" s="90"/>
      <c r="AT694" s="90"/>
      <c r="AU694" s="90"/>
      <c r="AV694" s="90"/>
      <c r="AW694" s="90"/>
      <c r="AX694" s="117"/>
    </row>
    <row r="695" spans="2:50" ht="12.95" customHeight="1" x14ac:dyDescent="0.25">
      <c r="B695" s="102"/>
      <c r="C695" s="106"/>
      <c r="D695" s="110"/>
      <c r="E695" s="114"/>
      <c r="F695" s="28" t="s">
        <v>31</v>
      </c>
      <c r="G695" s="45"/>
      <c r="H695" s="45"/>
      <c r="I695" s="45"/>
      <c r="J695" s="45"/>
      <c r="K695" s="45">
        <f>IF((N689-E689)&lt;=0,0,IF((N689-E689)&gt;0,(N689-E689)))</f>
        <v>0</v>
      </c>
      <c r="L695" s="42"/>
      <c r="M695" s="42"/>
      <c r="N695" s="43">
        <f t="shared" ref="N695:N706" si="579">SUM(G695:M695)</f>
        <v>0</v>
      </c>
      <c r="O695" s="45"/>
      <c r="P695" s="45"/>
      <c r="Q695" s="45"/>
      <c r="R695" s="45"/>
      <c r="S695" s="45">
        <f>IF((V689-E689)&lt;=0,0,IF((V689-E689)&gt;0,(V689-E689)))</f>
        <v>0</v>
      </c>
      <c r="T695" s="42"/>
      <c r="U695" s="42"/>
      <c r="V695" s="43">
        <f t="shared" ref="V695:V706" si="580">SUM(O695:U695)</f>
        <v>0</v>
      </c>
      <c r="W695" s="45"/>
      <c r="X695" s="45"/>
      <c r="Y695" s="45"/>
      <c r="Z695" s="45"/>
      <c r="AA695" s="45">
        <f>IF((AD689-E689)&lt;=0,0,IF((AD689-E689)&gt;0,(AD689-E689)))</f>
        <v>0</v>
      </c>
      <c r="AB695" s="42"/>
      <c r="AC695" s="42"/>
      <c r="AD695" s="43">
        <f t="shared" ref="AD695:AD706" si="581">SUM(W695:AC695)</f>
        <v>0</v>
      </c>
      <c r="AE695" s="45"/>
      <c r="AF695" s="45"/>
      <c r="AG695" s="45"/>
      <c r="AH695" s="45"/>
      <c r="AI695" s="45">
        <f>IF((AL689-E689)&lt;=0,0,IF((AL689-E689)&gt;0,(AL689-E689)))</f>
        <v>0</v>
      </c>
      <c r="AJ695" s="42"/>
      <c r="AK695" s="42"/>
      <c r="AL695" s="43">
        <f t="shared" ref="AL695:AL706" si="582">SUM(AE695:AK695)</f>
        <v>0</v>
      </c>
      <c r="AM695" s="150"/>
      <c r="AN695" s="90"/>
      <c r="AO695" s="90"/>
      <c r="AP695" s="90"/>
      <c r="AQ695" s="90"/>
      <c r="AR695" s="90"/>
      <c r="AS695" s="90"/>
      <c r="AT695" s="90"/>
      <c r="AU695" s="90"/>
      <c r="AV695" s="90"/>
      <c r="AW695" s="90"/>
      <c r="AX695" s="117"/>
    </row>
    <row r="696" spans="2:50"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579"/>
        <v>0</v>
      </c>
      <c r="O696" s="45"/>
      <c r="P696" s="45"/>
      <c r="Q696" s="45"/>
      <c r="R696" s="45"/>
      <c r="S696" s="44">
        <f>IF(E689-15&lt;0,0,IF(SUM(O689:U694)&lt;10,0,IF(SUM(O689:U694)&lt;20,1,IF(SUM(O689:U694)&lt;30,2,IF(SUM(O689:U694)&gt;=30,3)))))</f>
        <v>0</v>
      </c>
      <c r="T696" s="42"/>
      <c r="U696" s="42"/>
      <c r="V696" s="43">
        <f t="shared" si="580"/>
        <v>0</v>
      </c>
      <c r="W696" s="45"/>
      <c r="X696" s="45"/>
      <c r="Y696" s="45"/>
      <c r="Z696" s="45"/>
      <c r="AA696" s="44">
        <f>IF(E689-15&lt;0,0,IF(SUM(W689:AC694)&lt;10,0,IF(SUM(W689:AC694)&lt;20,1,IF(SUM(W689:AC694)&lt;30,2,IF(SUM(W689:AC694)&gt;=30,3)))))</f>
        <v>0</v>
      </c>
      <c r="AB696" s="42"/>
      <c r="AC696" s="42"/>
      <c r="AD696" s="43">
        <f t="shared" si="581"/>
        <v>0</v>
      </c>
      <c r="AE696" s="45"/>
      <c r="AF696" s="45"/>
      <c r="AG696" s="45"/>
      <c r="AH696" s="45"/>
      <c r="AI696" s="44">
        <f>IF(E689-15&lt;0,0,IF(SUM(AE689:AK694)&lt;10,0,IF(SUM(AE689:AK694)&lt;20,1,IF(SUM(AE689:AK694)&lt;30,2,IF(SUM(AE689:AK694)&gt;=30,3)))))</f>
        <v>0</v>
      </c>
      <c r="AJ696" s="42"/>
      <c r="AK696" s="42"/>
      <c r="AL696" s="43">
        <f t="shared" si="582"/>
        <v>0</v>
      </c>
      <c r="AM696" s="150"/>
      <c r="AN696" s="90"/>
      <c r="AO696" s="90"/>
      <c r="AP696" s="90"/>
      <c r="AQ696" s="90"/>
      <c r="AR696" s="90"/>
      <c r="AS696" s="90"/>
      <c r="AT696" s="90"/>
      <c r="AU696" s="90"/>
      <c r="AV696" s="90"/>
      <c r="AW696" s="90"/>
      <c r="AX696" s="117"/>
    </row>
    <row r="697" spans="2:50" ht="12.95" customHeight="1" x14ac:dyDescent="0.25">
      <c r="B697" s="102"/>
      <c r="C697" s="106"/>
      <c r="D697" s="110"/>
      <c r="E697" s="114"/>
      <c r="F697" s="28" t="s">
        <v>41</v>
      </c>
      <c r="G697" s="44"/>
      <c r="H697" s="44"/>
      <c r="I697" s="44"/>
      <c r="J697" s="44"/>
      <c r="K697" s="45"/>
      <c r="L697" s="42"/>
      <c r="M697" s="42"/>
      <c r="N697" s="43">
        <f t="shared" si="579"/>
        <v>0</v>
      </c>
      <c r="O697" s="44"/>
      <c r="P697" s="44"/>
      <c r="Q697" s="44"/>
      <c r="R697" s="44"/>
      <c r="S697" s="45"/>
      <c r="T697" s="42"/>
      <c r="U697" s="42"/>
      <c r="V697" s="43">
        <f t="shared" si="580"/>
        <v>0</v>
      </c>
      <c r="W697" s="44"/>
      <c r="X697" s="44"/>
      <c r="Y697" s="44"/>
      <c r="Z697" s="44"/>
      <c r="AA697" s="45"/>
      <c r="AB697" s="42"/>
      <c r="AC697" s="42"/>
      <c r="AD697" s="43">
        <f t="shared" si="581"/>
        <v>0</v>
      </c>
      <c r="AE697" s="44"/>
      <c r="AF697" s="44"/>
      <c r="AG697" s="44"/>
      <c r="AH697" s="44"/>
      <c r="AI697" s="45"/>
      <c r="AJ697" s="42"/>
      <c r="AK697" s="42"/>
      <c r="AL697" s="43">
        <f t="shared" si="582"/>
        <v>0</v>
      </c>
      <c r="AM697" s="150"/>
      <c r="AN697" s="90"/>
      <c r="AO697" s="90"/>
      <c r="AP697" s="90"/>
      <c r="AQ697" s="90"/>
      <c r="AR697" s="90"/>
      <c r="AS697" s="90"/>
      <c r="AT697" s="90"/>
      <c r="AU697" s="90"/>
      <c r="AV697" s="90"/>
      <c r="AW697" s="90"/>
      <c r="AX697" s="117"/>
    </row>
    <row r="698" spans="2:50" ht="12.95" customHeight="1" x14ac:dyDescent="0.25">
      <c r="B698" s="102"/>
      <c r="C698" s="106"/>
      <c r="D698" s="110"/>
      <c r="E698" s="114"/>
      <c r="F698" s="28" t="s">
        <v>6</v>
      </c>
      <c r="G698" s="44"/>
      <c r="H698" s="44"/>
      <c r="I698" s="44"/>
      <c r="J698" s="44"/>
      <c r="K698" s="44"/>
      <c r="L698" s="42"/>
      <c r="M698" s="42"/>
      <c r="N698" s="43">
        <f t="shared" si="579"/>
        <v>0</v>
      </c>
      <c r="O698" s="44"/>
      <c r="P698" s="44"/>
      <c r="Q698" s="44"/>
      <c r="R698" s="44"/>
      <c r="S698" s="44"/>
      <c r="T698" s="42"/>
      <c r="U698" s="42"/>
      <c r="V698" s="43">
        <f t="shared" si="580"/>
        <v>0</v>
      </c>
      <c r="W698" s="44"/>
      <c r="X698" s="44"/>
      <c r="Y698" s="44"/>
      <c r="Z698" s="44"/>
      <c r="AA698" s="44"/>
      <c r="AB698" s="42"/>
      <c r="AC698" s="42"/>
      <c r="AD698" s="43">
        <f t="shared" si="581"/>
        <v>0</v>
      </c>
      <c r="AE698" s="44"/>
      <c r="AF698" s="44"/>
      <c r="AG698" s="44"/>
      <c r="AH698" s="44"/>
      <c r="AI698" s="44"/>
      <c r="AJ698" s="42"/>
      <c r="AK698" s="42"/>
      <c r="AL698" s="43">
        <f t="shared" si="582"/>
        <v>0</v>
      </c>
      <c r="AM698" s="150"/>
      <c r="AN698" s="90"/>
      <c r="AO698" s="90"/>
      <c r="AP698" s="90"/>
      <c r="AQ698" s="90"/>
      <c r="AR698" s="90"/>
      <c r="AS698" s="90"/>
      <c r="AT698" s="90"/>
      <c r="AU698" s="90"/>
      <c r="AV698" s="90"/>
      <c r="AW698" s="90"/>
      <c r="AX698" s="117"/>
    </row>
    <row r="699" spans="2:50" ht="12.95" customHeight="1" x14ac:dyDescent="0.25">
      <c r="B699" s="102"/>
      <c r="C699" s="106"/>
      <c r="D699" s="110"/>
      <c r="E699" s="114"/>
      <c r="F699" s="29" t="s">
        <v>35</v>
      </c>
      <c r="G699" s="44"/>
      <c r="H699" s="44"/>
      <c r="I699" s="44"/>
      <c r="J699" s="44"/>
      <c r="K699" s="44"/>
      <c r="L699" s="42"/>
      <c r="M699" s="42"/>
      <c r="N699" s="43">
        <f t="shared" si="579"/>
        <v>0</v>
      </c>
      <c r="O699" s="44"/>
      <c r="P699" s="44"/>
      <c r="Q699" s="44"/>
      <c r="R699" s="44"/>
      <c r="S699" s="44"/>
      <c r="T699" s="42"/>
      <c r="U699" s="42"/>
      <c r="V699" s="43">
        <f t="shared" si="580"/>
        <v>0</v>
      </c>
      <c r="W699" s="44"/>
      <c r="X699" s="44"/>
      <c r="Y699" s="44"/>
      <c r="Z699" s="44"/>
      <c r="AA699" s="44"/>
      <c r="AB699" s="42"/>
      <c r="AC699" s="42"/>
      <c r="AD699" s="43">
        <f t="shared" si="581"/>
        <v>0</v>
      </c>
      <c r="AE699" s="44"/>
      <c r="AF699" s="44"/>
      <c r="AG699" s="44"/>
      <c r="AH699" s="44"/>
      <c r="AI699" s="44"/>
      <c r="AJ699" s="42"/>
      <c r="AK699" s="42"/>
      <c r="AL699" s="43">
        <f t="shared" si="582"/>
        <v>0</v>
      </c>
      <c r="AM699" s="150"/>
      <c r="AN699" s="90"/>
      <c r="AO699" s="90"/>
      <c r="AP699" s="90"/>
      <c r="AQ699" s="90"/>
      <c r="AR699" s="90"/>
      <c r="AS699" s="90"/>
      <c r="AT699" s="90"/>
      <c r="AU699" s="90"/>
      <c r="AV699" s="90"/>
      <c r="AW699" s="90"/>
      <c r="AX699" s="117"/>
    </row>
    <row r="700" spans="2:50" ht="12.95" customHeight="1" x14ac:dyDescent="0.25">
      <c r="B700" s="102"/>
      <c r="C700" s="106"/>
      <c r="D700" s="110"/>
      <c r="E700" s="114"/>
      <c r="F700" s="27" t="s">
        <v>40</v>
      </c>
      <c r="G700" s="44"/>
      <c r="H700" s="44"/>
      <c r="I700" s="44"/>
      <c r="J700" s="44"/>
      <c r="K700" s="44"/>
      <c r="L700" s="42"/>
      <c r="M700" s="42"/>
      <c r="N700" s="43">
        <f t="shared" si="579"/>
        <v>0</v>
      </c>
      <c r="O700" s="44"/>
      <c r="P700" s="44"/>
      <c r="Q700" s="44"/>
      <c r="R700" s="44"/>
      <c r="S700" s="44"/>
      <c r="T700" s="42"/>
      <c r="U700" s="42"/>
      <c r="V700" s="43">
        <f t="shared" si="580"/>
        <v>0</v>
      </c>
      <c r="W700" s="44"/>
      <c r="X700" s="44"/>
      <c r="Y700" s="44"/>
      <c r="Z700" s="44"/>
      <c r="AA700" s="44"/>
      <c r="AB700" s="42"/>
      <c r="AC700" s="42"/>
      <c r="AD700" s="43">
        <f t="shared" si="581"/>
        <v>0</v>
      </c>
      <c r="AE700" s="44"/>
      <c r="AF700" s="44"/>
      <c r="AG700" s="44"/>
      <c r="AH700" s="44"/>
      <c r="AI700" s="44"/>
      <c r="AJ700" s="42"/>
      <c r="AK700" s="42"/>
      <c r="AL700" s="43">
        <f t="shared" si="582"/>
        <v>0</v>
      </c>
      <c r="AM700" s="150"/>
      <c r="AN700" s="90"/>
      <c r="AO700" s="90"/>
      <c r="AP700" s="90"/>
      <c r="AQ700" s="90"/>
      <c r="AR700" s="90"/>
      <c r="AS700" s="90"/>
      <c r="AT700" s="90"/>
      <c r="AU700" s="90"/>
      <c r="AV700" s="90"/>
      <c r="AW700" s="90"/>
      <c r="AX700" s="117"/>
    </row>
    <row r="701" spans="2:50" ht="12.95" customHeight="1" x14ac:dyDescent="0.25">
      <c r="B701" s="102"/>
      <c r="C701" s="106"/>
      <c r="D701" s="110"/>
      <c r="E701" s="114"/>
      <c r="F701" s="27" t="s">
        <v>7</v>
      </c>
      <c r="G701" s="44"/>
      <c r="H701" s="44"/>
      <c r="I701" s="44"/>
      <c r="J701" s="44"/>
      <c r="K701" s="44"/>
      <c r="L701" s="42"/>
      <c r="M701" s="42"/>
      <c r="N701" s="43">
        <f t="shared" si="579"/>
        <v>0</v>
      </c>
      <c r="O701" s="44"/>
      <c r="P701" s="44"/>
      <c r="Q701" s="44"/>
      <c r="R701" s="44"/>
      <c r="S701" s="44"/>
      <c r="T701" s="42"/>
      <c r="U701" s="42"/>
      <c r="V701" s="43">
        <f t="shared" si="580"/>
        <v>0</v>
      </c>
      <c r="W701" s="44"/>
      <c r="X701" s="44"/>
      <c r="Y701" s="44"/>
      <c r="Z701" s="44"/>
      <c r="AA701" s="44"/>
      <c r="AB701" s="42"/>
      <c r="AC701" s="42"/>
      <c r="AD701" s="43">
        <f t="shared" si="581"/>
        <v>0</v>
      </c>
      <c r="AE701" s="44"/>
      <c r="AF701" s="44"/>
      <c r="AG701" s="44"/>
      <c r="AH701" s="44"/>
      <c r="AI701" s="44"/>
      <c r="AJ701" s="42"/>
      <c r="AK701" s="42"/>
      <c r="AL701" s="43">
        <f t="shared" si="582"/>
        <v>0</v>
      </c>
      <c r="AM701" s="150"/>
      <c r="AN701" s="90"/>
      <c r="AO701" s="90"/>
      <c r="AP701" s="90"/>
      <c r="AQ701" s="90"/>
      <c r="AR701" s="90"/>
      <c r="AS701" s="90"/>
      <c r="AT701" s="90"/>
      <c r="AU701" s="90"/>
      <c r="AV701" s="90"/>
      <c r="AW701" s="90"/>
      <c r="AX701" s="117"/>
    </row>
    <row r="702" spans="2:50" ht="12.95" customHeight="1" x14ac:dyDescent="0.25">
      <c r="B702" s="102"/>
      <c r="C702" s="106"/>
      <c r="D702" s="110"/>
      <c r="E702" s="114"/>
      <c r="F702" s="27"/>
      <c r="G702" s="44"/>
      <c r="H702" s="44"/>
      <c r="I702" s="44"/>
      <c r="J702" s="44"/>
      <c r="K702" s="44"/>
      <c r="L702" s="42"/>
      <c r="M702" s="42"/>
      <c r="N702" s="43">
        <f t="shared" si="579"/>
        <v>0</v>
      </c>
      <c r="O702" s="44"/>
      <c r="P702" s="44"/>
      <c r="Q702" s="44"/>
      <c r="R702" s="44"/>
      <c r="S702" s="44"/>
      <c r="T702" s="42"/>
      <c r="U702" s="42"/>
      <c r="V702" s="43">
        <f t="shared" si="580"/>
        <v>0</v>
      </c>
      <c r="W702" s="44"/>
      <c r="X702" s="44"/>
      <c r="Y702" s="44"/>
      <c r="Z702" s="44"/>
      <c r="AA702" s="44"/>
      <c r="AB702" s="42"/>
      <c r="AC702" s="42"/>
      <c r="AD702" s="43">
        <f t="shared" si="581"/>
        <v>0</v>
      </c>
      <c r="AE702" s="44"/>
      <c r="AF702" s="44"/>
      <c r="AG702" s="44"/>
      <c r="AH702" s="44"/>
      <c r="AI702" s="44"/>
      <c r="AJ702" s="42"/>
      <c r="AK702" s="42"/>
      <c r="AL702" s="43">
        <f t="shared" si="582"/>
        <v>0</v>
      </c>
      <c r="AM702" s="150"/>
      <c r="AN702" s="90"/>
      <c r="AO702" s="90"/>
      <c r="AP702" s="90"/>
      <c r="AQ702" s="90"/>
      <c r="AR702" s="90"/>
      <c r="AS702" s="90"/>
      <c r="AT702" s="90"/>
      <c r="AU702" s="90"/>
      <c r="AV702" s="90"/>
      <c r="AW702" s="90"/>
      <c r="AX702" s="117"/>
    </row>
    <row r="703" spans="2:50" ht="12.95" customHeight="1" x14ac:dyDescent="0.25">
      <c r="B703" s="102"/>
      <c r="C703" s="106"/>
      <c r="D703" s="110"/>
      <c r="E703" s="114"/>
      <c r="F703" s="27"/>
      <c r="G703" s="44"/>
      <c r="H703" s="44"/>
      <c r="I703" s="44"/>
      <c r="J703" s="44"/>
      <c r="K703" s="44"/>
      <c r="L703" s="42"/>
      <c r="M703" s="42"/>
      <c r="N703" s="43">
        <f t="shared" si="579"/>
        <v>0</v>
      </c>
      <c r="O703" s="44"/>
      <c r="P703" s="44"/>
      <c r="Q703" s="44"/>
      <c r="R703" s="44"/>
      <c r="S703" s="44"/>
      <c r="T703" s="42"/>
      <c r="U703" s="42"/>
      <c r="V703" s="43">
        <f t="shared" si="580"/>
        <v>0</v>
      </c>
      <c r="W703" s="44"/>
      <c r="X703" s="44"/>
      <c r="Y703" s="44"/>
      <c r="Z703" s="44"/>
      <c r="AA703" s="44"/>
      <c r="AB703" s="42"/>
      <c r="AC703" s="42"/>
      <c r="AD703" s="43">
        <f t="shared" si="581"/>
        <v>0</v>
      </c>
      <c r="AE703" s="44"/>
      <c r="AF703" s="44"/>
      <c r="AG703" s="44"/>
      <c r="AH703" s="44"/>
      <c r="AI703" s="44"/>
      <c r="AJ703" s="42"/>
      <c r="AK703" s="42"/>
      <c r="AL703" s="43">
        <f t="shared" si="582"/>
        <v>0</v>
      </c>
      <c r="AM703" s="150"/>
      <c r="AN703" s="90"/>
      <c r="AO703" s="90"/>
      <c r="AP703" s="90"/>
      <c r="AQ703" s="90"/>
      <c r="AR703" s="90"/>
      <c r="AS703" s="90"/>
      <c r="AT703" s="90"/>
      <c r="AU703" s="90"/>
      <c r="AV703" s="90"/>
      <c r="AW703" s="90"/>
      <c r="AX703" s="117"/>
    </row>
    <row r="704" spans="2:50" ht="12.95" customHeight="1" x14ac:dyDescent="0.25">
      <c r="B704" s="102"/>
      <c r="C704" s="106"/>
      <c r="D704" s="110"/>
      <c r="E704" s="114"/>
      <c r="F704" s="27"/>
      <c r="G704" s="44"/>
      <c r="H704" s="44"/>
      <c r="I704" s="44"/>
      <c r="J704" s="44"/>
      <c r="K704" s="44"/>
      <c r="L704" s="42"/>
      <c r="M704" s="42"/>
      <c r="N704" s="43">
        <f t="shared" si="579"/>
        <v>0</v>
      </c>
      <c r="O704" s="44"/>
      <c r="P704" s="44"/>
      <c r="Q704" s="44"/>
      <c r="R704" s="44"/>
      <c r="S704" s="44"/>
      <c r="T704" s="42"/>
      <c r="U704" s="42"/>
      <c r="V704" s="43">
        <f t="shared" si="580"/>
        <v>0</v>
      </c>
      <c r="W704" s="44"/>
      <c r="X704" s="44"/>
      <c r="Y704" s="44"/>
      <c r="Z704" s="44"/>
      <c r="AA704" s="44"/>
      <c r="AB704" s="42"/>
      <c r="AC704" s="42"/>
      <c r="AD704" s="43">
        <f t="shared" si="581"/>
        <v>0</v>
      </c>
      <c r="AE704" s="44"/>
      <c r="AF704" s="44"/>
      <c r="AG704" s="44"/>
      <c r="AH704" s="44"/>
      <c r="AI704" s="44"/>
      <c r="AJ704" s="42"/>
      <c r="AK704" s="42"/>
      <c r="AL704" s="43">
        <f t="shared" si="582"/>
        <v>0</v>
      </c>
      <c r="AM704" s="150"/>
      <c r="AN704" s="90"/>
      <c r="AO704" s="90"/>
      <c r="AP704" s="90"/>
      <c r="AQ704" s="90"/>
      <c r="AR704" s="90"/>
      <c r="AS704" s="90"/>
      <c r="AT704" s="90"/>
      <c r="AU704" s="90"/>
      <c r="AV704" s="90"/>
      <c r="AW704" s="90"/>
      <c r="AX704" s="117"/>
    </row>
    <row r="705" spans="2:50" ht="12.95" customHeight="1" x14ac:dyDescent="0.25">
      <c r="B705" s="102"/>
      <c r="C705" s="106"/>
      <c r="D705" s="110"/>
      <c r="E705" s="114"/>
      <c r="F705" s="28"/>
      <c r="G705" s="44"/>
      <c r="H705" s="44"/>
      <c r="I705" s="44"/>
      <c r="J705" s="44"/>
      <c r="K705" s="44"/>
      <c r="L705" s="42"/>
      <c r="M705" s="42"/>
      <c r="N705" s="43">
        <f t="shared" si="579"/>
        <v>0</v>
      </c>
      <c r="O705" s="44"/>
      <c r="P705" s="44"/>
      <c r="Q705" s="44"/>
      <c r="R705" s="44"/>
      <c r="S705" s="44"/>
      <c r="T705" s="42"/>
      <c r="U705" s="42"/>
      <c r="V705" s="43">
        <f t="shared" si="580"/>
        <v>0</v>
      </c>
      <c r="W705" s="44"/>
      <c r="X705" s="44"/>
      <c r="Y705" s="44"/>
      <c r="Z705" s="44"/>
      <c r="AA705" s="44"/>
      <c r="AB705" s="42"/>
      <c r="AC705" s="42"/>
      <c r="AD705" s="43">
        <f t="shared" si="581"/>
        <v>0</v>
      </c>
      <c r="AE705" s="44"/>
      <c r="AF705" s="44"/>
      <c r="AG705" s="44"/>
      <c r="AH705" s="44"/>
      <c r="AI705" s="44"/>
      <c r="AJ705" s="42"/>
      <c r="AK705" s="42"/>
      <c r="AL705" s="43">
        <f t="shared" si="582"/>
        <v>0</v>
      </c>
      <c r="AM705" s="150"/>
      <c r="AN705" s="90"/>
      <c r="AO705" s="90"/>
      <c r="AP705" s="90"/>
      <c r="AQ705" s="90"/>
      <c r="AR705" s="90"/>
      <c r="AS705" s="90"/>
      <c r="AT705" s="90"/>
      <c r="AU705" s="90"/>
      <c r="AV705" s="90"/>
      <c r="AW705" s="90"/>
      <c r="AX705" s="117"/>
    </row>
    <row r="706" spans="2:50" ht="12.95" customHeight="1" thickBot="1" x14ac:dyDescent="0.3">
      <c r="B706" s="103"/>
      <c r="C706" s="107"/>
      <c r="D706" s="111"/>
      <c r="E706" s="114"/>
      <c r="F706" s="28"/>
      <c r="G706" s="44"/>
      <c r="H706" s="44"/>
      <c r="I706" s="44"/>
      <c r="J706" s="44"/>
      <c r="K706" s="44"/>
      <c r="L706" s="46"/>
      <c r="M706" s="46"/>
      <c r="N706" s="43">
        <f t="shared" si="579"/>
        <v>0</v>
      </c>
      <c r="O706" s="44"/>
      <c r="P706" s="44"/>
      <c r="Q706" s="44"/>
      <c r="R706" s="44"/>
      <c r="S706" s="44"/>
      <c r="T706" s="46"/>
      <c r="U706" s="46"/>
      <c r="V706" s="43">
        <f t="shared" si="580"/>
        <v>0</v>
      </c>
      <c r="W706" s="44"/>
      <c r="X706" s="44"/>
      <c r="Y706" s="44"/>
      <c r="Z706" s="44"/>
      <c r="AA706" s="44"/>
      <c r="AB706" s="46"/>
      <c r="AC706" s="46"/>
      <c r="AD706" s="43">
        <f t="shared" si="581"/>
        <v>0</v>
      </c>
      <c r="AE706" s="44"/>
      <c r="AF706" s="44"/>
      <c r="AG706" s="44"/>
      <c r="AH706" s="44"/>
      <c r="AI706" s="44"/>
      <c r="AJ706" s="46"/>
      <c r="AK706" s="46"/>
      <c r="AL706" s="43">
        <f t="shared" si="582"/>
        <v>0</v>
      </c>
      <c r="AM706" s="150"/>
      <c r="AN706" s="90"/>
      <c r="AO706" s="90"/>
      <c r="AP706" s="90"/>
      <c r="AQ706" s="90"/>
      <c r="AR706" s="90"/>
      <c r="AS706" s="90"/>
      <c r="AT706" s="90"/>
      <c r="AU706" s="90"/>
      <c r="AV706" s="90"/>
      <c r="AW706" s="90"/>
      <c r="AX706" s="117"/>
    </row>
    <row r="707" spans="2:50" ht="12.95" hidden="1" customHeight="1" thickBot="1" x14ac:dyDescent="0.3">
      <c r="B707" s="104"/>
      <c r="C707" s="108"/>
      <c r="D707" s="112"/>
      <c r="E707" s="115"/>
      <c r="F707" s="28" t="s">
        <v>36</v>
      </c>
      <c r="G707" s="48"/>
      <c r="H707" s="48"/>
      <c r="I707" s="48"/>
      <c r="J707" s="48"/>
      <c r="K707" s="48"/>
      <c r="L707" s="47"/>
      <c r="M707" s="47"/>
      <c r="N707" s="43">
        <f>N696+N697+N699+N704+N705+N706+N702+N703</f>
        <v>0</v>
      </c>
      <c r="O707" s="49"/>
      <c r="P707" s="49"/>
      <c r="Q707" s="49"/>
      <c r="R707" s="49"/>
      <c r="S707" s="49"/>
      <c r="T707" s="47"/>
      <c r="U707" s="47"/>
      <c r="V707" s="43">
        <f>V696+V697+V699+V704+V705+V706+V702+V703</f>
        <v>0</v>
      </c>
      <c r="W707" s="49"/>
      <c r="X707" s="49"/>
      <c r="Y707" s="49"/>
      <c r="Z707" s="49"/>
      <c r="AA707" s="49"/>
      <c r="AB707" s="47"/>
      <c r="AC707" s="47"/>
      <c r="AD707" s="43">
        <f>AD696+AD697+AD699+AD704+AD705+AD706+AD702+AD703</f>
        <v>0</v>
      </c>
      <c r="AE707" s="49"/>
      <c r="AF707" s="49"/>
      <c r="AG707" s="49"/>
      <c r="AH707" s="49"/>
      <c r="AI707" s="49"/>
      <c r="AJ707" s="47"/>
      <c r="AK707" s="47"/>
      <c r="AL707" s="43">
        <f>AL696+AL697+AL699+AL704+AL705+AL706+AL702+AL703</f>
        <v>0</v>
      </c>
      <c r="AM707" s="151"/>
      <c r="AN707" s="91"/>
      <c r="AO707" s="91"/>
      <c r="AP707" s="91"/>
      <c r="AQ707" s="91"/>
      <c r="AR707" s="91"/>
      <c r="AS707" s="91"/>
      <c r="AT707" s="91"/>
      <c r="AU707" s="91"/>
      <c r="AV707" s="91"/>
      <c r="AW707" s="91"/>
      <c r="AX707" s="118"/>
    </row>
    <row r="708" spans="2:50" ht="12.95" customHeight="1" thickTop="1" x14ac:dyDescent="0.25">
      <c r="B708" s="102">
        <v>38</v>
      </c>
      <c r="C708" s="105">
        <f>NİSAN!C708</f>
        <v>0</v>
      </c>
      <c r="D708" s="109">
        <f>NİSAN!D708</f>
        <v>0</v>
      </c>
      <c r="E708" s="113">
        <f>NİSAN!E708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149">
        <f t="shared" ref="AM708" si="583">N708+V708+AD708+AL708</f>
        <v>0</v>
      </c>
      <c r="AN708" s="89">
        <f t="shared" ref="AN708" si="584">N709+V709+AD709+AL709</f>
        <v>0</v>
      </c>
      <c r="AO708" s="89">
        <f t="shared" ref="AO708" si="585">N710+V710+AD710+AL710</f>
        <v>0</v>
      </c>
      <c r="AP708" s="89">
        <f t="shared" ref="AP708" si="586">N711+V711+AD711+AL711</f>
        <v>0</v>
      </c>
      <c r="AQ708" s="89">
        <f t="shared" ref="AQ708" si="587">N712+V712+AD712+AL712</f>
        <v>0</v>
      </c>
      <c r="AR708" s="89">
        <f t="shared" ref="AR708" si="588">N713+V713+AD713+AL713</f>
        <v>0</v>
      </c>
      <c r="AS708" s="89">
        <f t="shared" ref="AS708" si="589">N714+V714+AD714+AL714</f>
        <v>0</v>
      </c>
      <c r="AT708" s="89">
        <f t="shared" ref="AT708" si="590">N726+V726+AD726+AL726</f>
        <v>0</v>
      </c>
      <c r="AU708" s="89">
        <f t="shared" ref="AU708" si="591">N719+V719+AD719+AL719</f>
        <v>0</v>
      </c>
      <c r="AV708" s="89">
        <f t="shared" ref="AV708" si="592">N720+V720+AD720+AL720</f>
        <v>0</v>
      </c>
      <c r="AW708" s="89">
        <f t="shared" ref="AW708" si="593">N717+V717+AD717+AL717</f>
        <v>0</v>
      </c>
      <c r="AX708" s="116">
        <f t="shared" ref="AX708" si="594">SUM(AN708:AW726)</f>
        <v>0</v>
      </c>
    </row>
    <row r="709" spans="2:50"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150"/>
      <c r="AN709" s="90"/>
      <c r="AO709" s="90"/>
      <c r="AP709" s="90"/>
      <c r="AQ709" s="90"/>
      <c r="AR709" s="90"/>
      <c r="AS709" s="90"/>
      <c r="AT709" s="90"/>
      <c r="AU709" s="90"/>
      <c r="AV709" s="90"/>
      <c r="AW709" s="90"/>
      <c r="AX709" s="117"/>
    </row>
    <row r="710" spans="2:50"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150"/>
      <c r="AN710" s="90"/>
      <c r="AO710" s="90"/>
      <c r="AP710" s="90"/>
      <c r="AQ710" s="90"/>
      <c r="AR710" s="90"/>
      <c r="AS710" s="90"/>
      <c r="AT710" s="90"/>
      <c r="AU710" s="90"/>
      <c r="AV710" s="90"/>
      <c r="AW710" s="90"/>
      <c r="AX710" s="117"/>
    </row>
    <row r="711" spans="2:50"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150"/>
      <c r="AN711" s="90"/>
      <c r="AO711" s="90"/>
      <c r="AP711" s="90"/>
      <c r="AQ711" s="90"/>
      <c r="AR711" s="90"/>
      <c r="AS711" s="90"/>
      <c r="AT711" s="90"/>
      <c r="AU711" s="90"/>
      <c r="AV711" s="90"/>
      <c r="AW711" s="90"/>
      <c r="AX711" s="117"/>
    </row>
    <row r="712" spans="2:50"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150"/>
      <c r="AN712" s="90"/>
      <c r="AO712" s="90"/>
      <c r="AP712" s="90"/>
      <c r="AQ712" s="90"/>
      <c r="AR712" s="90"/>
      <c r="AS712" s="90"/>
      <c r="AT712" s="90"/>
      <c r="AU712" s="90"/>
      <c r="AV712" s="90"/>
      <c r="AW712" s="90"/>
      <c r="AX712" s="117"/>
    </row>
    <row r="713" spans="2:50" ht="12.95" customHeight="1" x14ac:dyDescent="0.25">
      <c r="B713" s="102"/>
      <c r="C713" s="106"/>
      <c r="D713" s="110"/>
      <c r="E713" s="114"/>
      <c r="F713" s="27" t="s">
        <v>37</v>
      </c>
      <c r="G713" s="44"/>
      <c r="H713" s="44"/>
      <c r="I713" s="44"/>
      <c r="J713" s="44"/>
      <c r="K713" s="44"/>
      <c r="L713" s="42"/>
      <c r="M713" s="42"/>
      <c r="N713" s="43">
        <f>SUM(G713:M713)</f>
        <v>0</v>
      </c>
      <c r="O713" s="44"/>
      <c r="P713" s="44"/>
      <c r="Q713" s="44"/>
      <c r="R713" s="44"/>
      <c r="S713" s="44"/>
      <c r="T713" s="42"/>
      <c r="U713" s="42"/>
      <c r="V713" s="43">
        <f>SUM(O713:U713)</f>
        <v>0</v>
      </c>
      <c r="W713" s="44"/>
      <c r="X713" s="44"/>
      <c r="Y713" s="44"/>
      <c r="Z713" s="44"/>
      <c r="AA713" s="44"/>
      <c r="AB713" s="42"/>
      <c r="AC713" s="42"/>
      <c r="AD713" s="43">
        <f>SUM(W713:AC713)</f>
        <v>0</v>
      </c>
      <c r="AE713" s="44"/>
      <c r="AF713" s="44"/>
      <c r="AG713" s="44"/>
      <c r="AH713" s="44"/>
      <c r="AI713" s="44"/>
      <c r="AJ713" s="42"/>
      <c r="AK713" s="42"/>
      <c r="AL713" s="43">
        <f>SUM(AE713:AK713)</f>
        <v>0</v>
      </c>
      <c r="AM713" s="150"/>
      <c r="AN713" s="90"/>
      <c r="AO713" s="90"/>
      <c r="AP713" s="90"/>
      <c r="AQ713" s="90"/>
      <c r="AR713" s="90"/>
      <c r="AS713" s="90"/>
      <c r="AT713" s="90"/>
      <c r="AU713" s="90"/>
      <c r="AV713" s="90"/>
      <c r="AW713" s="90"/>
      <c r="AX713" s="117"/>
    </row>
    <row r="714" spans="2:50" ht="12.95" customHeight="1" x14ac:dyDescent="0.25">
      <c r="B714" s="102"/>
      <c r="C714" s="106"/>
      <c r="D714" s="110"/>
      <c r="E714" s="114"/>
      <c r="F714" s="28" t="s">
        <v>31</v>
      </c>
      <c r="G714" s="45"/>
      <c r="H714" s="45"/>
      <c r="I714" s="45"/>
      <c r="J714" s="45"/>
      <c r="K714" s="45">
        <f>IF((N708-E708)&lt;=0,0,IF((N708-E708)&gt;0,(N708-E708)))</f>
        <v>0</v>
      </c>
      <c r="L714" s="42"/>
      <c r="M714" s="42"/>
      <c r="N714" s="43">
        <f t="shared" ref="N714:N725" si="595">SUM(G714:M714)</f>
        <v>0</v>
      </c>
      <c r="O714" s="45"/>
      <c r="P714" s="45"/>
      <c r="Q714" s="45"/>
      <c r="R714" s="45"/>
      <c r="S714" s="45">
        <f>IF((V708-E708)&lt;=0,0,IF((V708-E708)&gt;0,(V708-E708)))</f>
        <v>0</v>
      </c>
      <c r="T714" s="42"/>
      <c r="U714" s="42"/>
      <c r="V714" s="43">
        <f t="shared" ref="V714:V725" si="596">SUM(O714:U714)</f>
        <v>0</v>
      </c>
      <c r="W714" s="45"/>
      <c r="X714" s="45"/>
      <c r="Y714" s="45"/>
      <c r="Z714" s="45"/>
      <c r="AA714" s="45">
        <f>IF((AD708-E708)&lt;=0,0,IF((AD708-E708)&gt;0,(AD708-E708)))</f>
        <v>0</v>
      </c>
      <c r="AB714" s="42"/>
      <c r="AC714" s="42"/>
      <c r="AD714" s="43">
        <f t="shared" ref="AD714:AD725" si="597">SUM(W714:AC714)</f>
        <v>0</v>
      </c>
      <c r="AE714" s="45"/>
      <c r="AF714" s="45"/>
      <c r="AG714" s="45"/>
      <c r="AH714" s="45"/>
      <c r="AI714" s="45">
        <f>IF((AL708-E708)&lt;=0,0,IF((AL708-E708)&gt;0,(AL708-E708)))</f>
        <v>0</v>
      </c>
      <c r="AJ714" s="42"/>
      <c r="AK714" s="42"/>
      <c r="AL714" s="43">
        <f t="shared" ref="AL714:AL725" si="598">SUM(AE714:AK714)</f>
        <v>0</v>
      </c>
      <c r="AM714" s="150"/>
      <c r="AN714" s="90"/>
      <c r="AO714" s="90"/>
      <c r="AP714" s="90"/>
      <c r="AQ714" s="90"/>
      <c r="AR714" s="90"/>
      <c r="AS714" s="90"/>
      <c r="AT714" s="90"/>
      <c r="AU714" s="90"/>
      <c r="AV714" s="90"/>
      <c r="AW714" s="90"/>
      <c r="AX714" s="117"/>
    </row>
    <row r="715" spans="2:50"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595"/>
        <v>0</v>
      </c>
      <c r="O715" s="45"/>
      <c r="P715" s="45"/>
      <c r="Q715" s="45"/>
      <c r="R715" s="45"/>
      <c r="S715" s="44">
        <f>IF(E708-15&lt;0,0,IF(SUM(O708:U713)&lt;10,0,IF(SUM(O708:U713)&lt;20,1,IF(SUM(O708:U713)&lt;30,2,IF(SUM(O708:U713)&gt;=30,3)))))</f>
        <v>0</v>
      </c>
      <c r="T715" s="42"/>
      <c r="U715" s="42"/>
      <c r="V715" s="43">
        <f t="shared" si="596"/>
        <v>0</v>
      </c>
      <c r="W715" s="45"/>
      <c r="X715" s="45"/>
      <c r="Y715" s="45"/>
      <c r="Z715" s="45"/>
      <c r="AA715" s="44">
        <f>IF(E708-15&lt;0,0,IF(SUM(W708:AC713)&lt;10,0,IF(SUM(W708:AC713)&lt;20,1,IF(SUM(W708:AC713)&lt;30,2,IF(SUM(W708:AC713)&gt;=30,3)))))</f>
        <v>0</v>
      </c>
      <c r="AB715" s="42"/>
      <c r="AC715" s="42"/>
      <c r="AD715" s="43">
        <f t="shared" si="597"/>
        <v>0</v>
      </c>
      <c r="AE715" s="45"/>
      <c r="AF715" s="45"/>
      <c r="AG715" s="45"/>
      <c r="AH715" s="45"/>
      <c r="AI715" s="44">
        <f>IF(E708-15&lt;0,0,IF(SUM(AE708:AK713)&lt;10,0,IF(SUM(AE708:AK713)&lt;20,1,IF(SUM(AE708:AK713)&lt;30,2,IF(SUM(AE708:AK713)&gt;=30,3)))))</f>
        <v>0</v>
      </c>
      <c r="AJ715" s="42"/>
      <c r="AK715" s="42"/>
      <c r="AL715" s="43">
        <f t="shared" si="598"/>
        <v>0</v>
      </c>
      <c r="AM715" s="150"/>
      <c r="AN715" s="90"/>
      <c r="AO715" s="90"/>
      <c r="AP715" s="90"/>
      <c r="AQ715" s="90"/>
      <c r="AR715" s="90"/>
      <c r="AS715" s="90"/>
      <c r="AT715" s="90"/>
      <c r="AU715" s="90"/>
      <c r="AV715" s="90"/>
      <c r="AW715" s="90"/>
      <c r="AX715" s="117"/>
    </row>
    <row r="716" spans="2:50" ht="12.95" customHeight="1" x14ac:dyDescent="0.25">
      <c r="B716" s="102"/>
      <c r="C716" s="106"/>
      <c r="D716" s="110"/>
      <c r="E716" s="114"/>
      <c r="F716" s="28" t="s">
        <v>41</v>
      </c>
      <c r="G716" s="44"/>
      <c r="H716" s="44"/>
      <c r="I716" s="44"/>
      <c r="J716" s="44"/>
      <c r="K716" s="45"/>
      <c r="L716" s="42"/>
      <c r="M716" s="42"/>
      <c r="N716" s="43">
        <f t="shared" si="595"/>
        <v>0</v>
      </c>
      <c r="O716" s="44"/>
      <c r="P716" s="44"/>
      <c r="Q716" s="44"/>
      <c r="R716" s="44"/>
      <c r="S716" s="45"/>
      <c r="T716" s="42"/>
      <c r="U716" s="42"/>
      <c r="V716" s="43">
        <f t="shared" si="596"/>
        <v>0</v>
      </c>
      <c r="W716" s="44"/>
      <c r="X716" s="44"/>
      <c r="Y716" s="44"/>
      <c r="Z716" s="44"/>
      <c r="AA716" s="45"/>
      <c r="AB716" s="42"/>
      <c r="AC716" s="42"/>
      <c r="AD716" s="43">
        <f t="shared" si="597"/>
        <v>0</v>
      </c>
      <c r="AE716" s="44"/>
      <c r="AF716" s="44"/>
      <c r="AG716" s="44"/>
      <c r="AH716" s="44"/>
      <c r="AI716" s="45"/>
      <c r="AJ716" s="42"/>
      <c r="AK716" s="42"/>
      <c r="AL716" s="43">
        <f t="shared" si="598"/>
        <v>0</v>
      </c>
      <c r="AM716" s="150"/>
      <c r="AN716" s="90"/>
      <c r="AO716" s="90"/>
      <c r="AP716" s="90"/>
      <c r="AQ716" s="90"/>
      <c r="AR716" s="90"/>
      <c r="AS716" s="90"/>
      <c r="AT716" s="90"/>
      <c r="AU716" s="90"/>
      <c r="AV716" s="90"/>
      <c r="AW716" s="90"/>
      <c r="AX716" s="117"/>
    </row>
    <row r="717" spans="2:50" ht="12.95" customHeight="1" x14ac:dyDescent="0.25">
      <c r="B717" s="102"/>
      <c r="C717" s="106"/>
      <c r="D717" s="110"/>
      <c r="E717" s="114"/>
      <c r="F717" s="28" t="s">
        <v>6</v>
      </c>
      <c r="G717" s="44"/>
      <c r="H717" s="44"/>
      <c r="I717" s="44"/>
      <c r="J717" s="44"/>
      <c r="K717" s="44"/>
      <c r="L717" s="42"/>
      <c r="M717" s="42"/>
      <c r="N717" s="43">
        <f t="shared" si="595"/>
        <v>0</v>
      </c>
      <c r="O717" s="44"/>
      <c r="P717" s="44"/>
      <c r="Q717" s="44"/>
      <c r="R717" s="44"/>
      <c r="S717" s="44"/>
      <c r="T717" s="42"/>
      <c r="U717" s="42"/>
      <c r="V717" s="43">
        <f t="shared" si="596"/>
        <v>0</v>
      </c>
      <c r="W717" s="44"/>
      <c r="X717" s="44"/>
      <c r="Y717" s="44"/>
      <c r="Z717" s="44"/>
      <c r="AA717" s="44"/>
      <c r="AB717" s="42"/>
      <c r="AC717" s="42"/>
      <c r="AD717" s="43">
        <f t="shared" si="597"/>
        <v>0</v>
      </c>
      <c r="AE717" s="44"/>
      <c r="AF717" s="44"/>
      <c r="AG717" s="44"/>
      <c r="AH717" s="44"/>
      <c r="AI717" s="44"/>
      <c r="AJ717" s="42"/>
      <c r="AK717" s="42"/>
      <c r="AL717" s="43">
        <f t="shared" si="598"/>
        <v>0</v>
      </c>
      <c r="AM717" s="150"/>
      <c r="AN717" s="90"/>
      <c r="AO717" s="90"/>
      <c r="AP717" s="90"/>
      <c r="AQ717" s="90"/>
      <c r="AR717" s="90"/>
      <c r="AS717" s="90"/>
      <c r="AT717" s="90"/>
      <c r="AU717" s="90"/>
      <c r="AV717" s="90"/>
      <c r="AW717" s="90"/>
      <c r="AX717" s="117"/>
    </row>
    <row r="718" spans="2:50" ht="12.95" customHeight="1" x14ac:dyDescent="0.25">
      <c r="B718" s="102"/>
      <c r="C718" s="106"/>
      <c r="D718" s="110"/>
      <c r="E718" s="114"/>
      <c r="F718" s="29" t="s">
        <v>35</v>
      </c>
      <c r="G718" s="44"/>
      <c r="H718" s="44"/>
      <c r="I718" s="44"/>
      <c r="J718" s="44"/>
      <c r="K718" s="44"/>
      <c r="L718" s="42"/>
      <c r="M718" s="42"/>
      <c r="N718" s="43">
        <f t="shared" si="595"/>
        <v>0</v>
      </c>
      <c r="O718" s="44"/>
      <c r="P718" s="44"/>
      <c r="Q718" s="44"/>
      <c r="R718" s="44"/>
      <c r="S718" s="44"/>
      <c r="T718" s="42"/>
      <c r="U718" s="42"/>
      <c r="V718" s="43">
        <f t="shared" si="596"/>
        <v>0</v>
      </c>
      <c r="W718" s="44"/>
      <c r="X718" s="44"/>
      <c r="Y718" s="44"/>
      <c r="Z718" s="44"/>
      <c r="AA718" s="44"/>
      <c r="AB718" s="42"/>
      <c r="AC718" s="42"/>
      <c r="AD718" s="43">
        <f t="shared" si="597"/>
        <v>0</v>
      </c>
      <c r="AE718" s="44"/>
      <c r="AF718" s="44"/>
      <c r="AG718" s="44"/>
      <c r="AH718" s="44"/>
      <c r="AI718" s="44"/>
      <c r="AJ718" s="42"/>
      <c r="AK718" s="42"/>
      <c r="AL718" s="43">
        <f t="shared" si="598"/>
        <v>0</v>
      </c>
      <c r="AM718" s="150"/>
      <c r="AN718" s="90"/>
      <c r="AO718" s="90"/>
      <c r="AP718" s="90"/>
      <c r="AQ718" s="90"/>
      <c r="AR718" s="90"/>
      <c r="AS718" s="90"/>
      <c r="AT718" s="90"/>
      <c r="AU718" s="90"/>
      <c r="AV718" s="90"/>
      <c r="AW718" s="90"/>
      <c r="AX718" s="117"/>
    </row>
    <row r="719" spans="2:50" ht="12.95" customHeight="1" x14ac:dyDescent="0.25">
      <c r="B719" s="102"/>
      <c r="C719" s="106"/>
      <c r="D719" s="110"/>
      <c r="E719" s="114"/>
      <c r="F719" s="27" t="s">
        <v>40</v>
      </c>
      <c r="G719" s="44"/>
      <c r="H719" s="44"/>
      <c r="I719" s="44"/>
      <c r="J719" s="44"/>
      <c r="K719" s="44"/>
      <c r="L719" s="42"/>
      <c r="M719" s="42"/>
      <c r="N719" s="43">
        <f t="shared" si="595"/>
        <v>0</v>
      </c>
      <c r="O719" s="44"/>
      <c r="P719" s="44"/>
      <c r="Q719" s="44"/>
      <c r="R719" s="44"/>
      <c r="S719" s="44"/>
      <c r="T719" s="42"/>
      <c r="U719" s="42"/>
      <c r="V719" s="43">
        <f t="shared" si="596"/>
        <v>0</v>
      </c>
      <c r="W719" s="44"/>
      <c r="X719" s="44"/>
      <c r="Y719" s="44"/>
      <c r="Z719" s="44"/>
      <c r="AA719" s="44"/>
      <c r="AB719" s="42"/>
      <c r="AC719" s="42"/>
      <c r="AD719" s="43">
        <f t="shared" si="597"/>
        <v>0</v>
      </c>
      <c r="AE719" s="44"/>
      <c r="AF719" s="44"/>
      <c r="AG719" s="44"/>
      <c r="AH719" s="44"/>
      <c r="AI719" s="44"/>
      <c r="AJ719" s="42"/>
      <c r="AK719" s="42"/>
      <c r="AL719" s="43">
        <f t="shared" si="598"/>
        <v>0</v>
      </c>
      <c r="AM719" s="150"/>
      <c r="AN719" s="90"/>
      <c r="AO719" s="90"/>
      <c r="AP719" s="90"/>
      <c r="AQ719" s="90"/>
      <c r="AR719" s="90"/>
      <c r="AS719" s="90"/>
      <c r="AT719" s="90"/>
      <c r="AU719" s="90"/>
      <c r="AV719" s="90"/>
      <c r="AW719" s="90"/>
      <c r="AX719" s="117"/>
    </row>
    <row r="720" spans="2:50" ht="12.95" customHeight="1" x14ac:dyDescent="0.25">
      <c r="B720" s="102"/>
      <c r="C720" s="106"/>
      <c r="D720" s="110"/>
      <c r="E720" s="114"/>
      <c r="F720" s="27" t="s">
        <v>7</v>
      </c>
      <c r="G720" s="44"/>
      <c r="H720" s="44"/>
      <c r="I720" s="44"/>
      <c r="J720" s="44"/>
      <c r="K720" s="44"/>
      <c r="L720" s="42"/>
      <c r="M720" s="42"/>
      <c r="N720" s="43">
        <f t="shared" si="595"/>
        <v>0</v>
      </c>
      <c r="O720" s="44"/>
      <c r="P720" s="44"/>
      <c r="Q720" s="44"/>
      <c r="R720" s="44"/>
      <c r="S720" s="44"/>
      <c r="T720" s="42"/>
      <c r="U720" s="42"/>
      <c r="V720" s="43">
        <f t="shared" si="596"/>
        <v>0</v>
      </c>
      <c r="W720" s="44"/>
      <c r="X720" s="44"/>
      <c r="Y720" s="44"/>
      <c r="Z720" s="44"/>
      <c r="AA720" s="44"/>
      <c r="AB720" s="42"/>
      <c r="AC720" s="42"/>
      <c r="AD720" s="43">
        <f t="shared" si="597"/>
        <v>0</v>
      </c>
      <c r="AE720" s="44"/>
      <c r="AF720" s="44"/>
      <c r="AG720" s="44"/>
      <c r="AH720" s="44"/>
      <c r="AI720" s="44"/>
      <c r="AJ720" s="42"/>
      <c r="AK720" s="42"/>
      <c r="AL720" s="43">
        <f t="shared" si="598"/>
        <v>0</v>
      </c>
      <c r="AM720" s="150"/>
      <c r="AN720" s="90"/>
      <c r="AO720" s="90"/>
      <c r="AP720" s="90"/>
      <c r="AQ720" s="90"/>
      <c r="AR720" s="90"/>
      <c r="AS720" s="90"/>
      <c r="AT720" s="90"/>
      <c r="AU720" s="90"/>
      <c r="AV720" s="90"/>
      <c r="AW720" s="90"/>
      <c r="AX720" s="117"/>
    </row>
    <row r="721" spans="2:50" ht="12.95" customHeight="1" x14ac:dyDescent="0.25">
      <c r="B721" s="102"/>
      <c r="C721" s="106"/>
      <c r="D721" s="110"/>
      <c r="E721" s="114"/>
      <c r="F721" s="27"/>
      <c r="G721" s="44"/>
      <c r="H721" s="44"/>
      <c r="I721" s="44"/>
      <c r="J721" s="44"/>
      <c r="K721" s="44"/>
      <c r="L721" s="42"/>
      <c r="M721" s="42"/>
      <c r="N721" s="43">
        <f t="shared" si="595"/>
        <v>0</v>
      </c>
      <c r="O721" s="44"/>
      <c r="P721" s="44"/>
      <c r="Q721" s="44"/>
      <c r="R721" s="44"/>
      <c r="S721" s="44"/>
      <c r="T721" s="42"/>
      <c r="U721" s="42"/>
      <c r="V721" s="43">
        <f t="shared" si="596"/>
        <v>0</v>
      </c>
      <c r="W721" s="44"/>
      <c r="X721" s="44"/>
      <c r="Y721" s="44"/>
      <c r="Z721" s="44"/>
      <c r="AA721" s="44"/>
      <c r="AB721" s="42"/>
      <c r="AC721" s="42"/>
      <c r="AD721" s="43">
        <f t="shared" si="597"/>
        <v>0</v>
      </c>
      <c r="AE721" s="44"/>
      <c r="AF721" s="44"/>
      <c r="AG721" s="44"/>
      <c r="AH721" s="44"/>
      <c r="AI721" s="44"/>
      <c r="AJ721" s="42"/>
      <c r="AK721" s="42"/>
      <c r="AL721" s="43">
        <f t="shared" si="598"/>
        <v>0</v>
      </c>
      <c r="AM721" s="150"/>
      <c r="AN721" s="90"/>
      <c r="AO721" s="90"/>
      <c r="AP721" s="90"/>
      <c r="AQ721" s="90"/>
      <c r="AR721" s="90"/>
      <c r="AS721" s="90"/>
      <c r="AT721" s="90"/>
      <c r="AU721" s="90"/>
      <c r="AV721" s="90"/>
      <c r="AW721" s="90"/>
      <c r="AX721" s="117"/>
    </row>
    <row r="722" spans="2:50" ht="12.95" customHeight="1" x14ac:dyDescent="0.25">
      <c r="B722" s="102"/>
      <c r="C722" s="106"/>
      <c r="D722" s="110"/>
      <c r="E722" s="114"/>
      <c r="F722" s="27"/>
      <c r="G722" s="44"/>
      <c r="H722" s="44"/>
      <c r="I722" s="44"/>
      <c r="J722" s="44"/>
      <c r="K722" s="44"/>
      <c r="L722" s="42"/>
      <c r="M722" s="42"/>
      <c r="N722" s="43">
        <f t="shared" si="595"/>
        <v>0</v>
      </c>
      <c r="O722" s="44"/>
      <c r="P722" s="44"/>
      <c r="Q722" s="44"/>
      <c r="R722" s="44"/>
      <c r="S722" s="44"/>
      <c r="T722" s="42"/>
      <c r="U722" s="42"/>
      <c r="V722" s="43">
        <f t="shared" si="596"/>
        <v>0</v>
      </c>
      <c r="W722" s="44"/>
      <c r="X722" s="44"/>
      <c r="Y722" s="44"/>
      <c r="Z722" s="44"/>
      <c r="AA722" s="44"/>
      <c r="AB722" s="42"/>
      <c r="AC722" s="42"/>
      <c r="AD722" s="43">
        <f t="shared" si="597"/>
        <v>0</v>
      </c>
      <c r="AE722" s="44"/>
      <c r="AF722" s="44"/>
      <c r="AG722" s="44"/>
      <c r="AH722" s="44"/>
      <c r="AI722" s="44"/>
      <c r="AJ722" s="42"/>
      <c r="AK722" s="42"/>
      <c r="AL722" s="43">
        <f t="shared" si="598"/>
        <v>0</v>
      </c>
      <c r="AM722" s="150"/>
      <c r="AN722" s="90"/>
      <c r="AO722" s="90"/>
      <c r="AP722" s="90"/>
      <c r="AQ722" s="90"/>
      <c r="AR722" s="90"/>
      <c r="AS722" s="90"/>
      <c r="AT722" s="90"/>
      <c r="AU722" s="90"/>
      <c r="AV722" s="90"/>
      <c r="AW722" s="90"/>
      <c r="AX722" s="117"/>
    </row>
    <row r="723" spans="2:50" ht="12.95" customHeight="1" x14ac:dyDescent="0.25">
      <c r="B723" s="102"/>
      <c r="C723" s="106"/>
      <c r="D723" s="110"/>
      <c r="E723" s="114"/>
      <c r="F723" s="27"/>
      <c r="G723" s="44"/>
      <c r="H723" s="44"/>
      <c r="I723" s="44"/>
      <c r="J723" s="44"/>
      <c r="K723" s="44"/>
      <c r="L723" s="42"/>
      <c r="M723" s="42"/>
      <c r="N723" s="43">
        <f t="shared" si="595"/>
        <v>0</v>
      </c>
      <c r="O723" s="44"/>
      <c r="P723" s="44"/>
      <c r="Q723" s="44"/>
      <c r="R723" s="44"/>
      <c r="S723" s="44"/>
      <c r="T723" s="42"/>
      <c r="U723" s="42"/>
      <c r="V723" s="43">
        <f t="shared" si="596"/>
        <v>0</v>
      </c>
      <c r="W723" s="44"/>
      <c r="X723" s="44"/>
      <c r="Y723" s="44"/>
      <c r="Z723" s="44"/>
      <c r="AA723" s="44"/>
      <c r="AB723" s="42"/>
      <c r="AC723" s="42"/>
      <c r="AD723" s="43">
        <f t="shared" si="597"/>
        <v>0</v>
      </c>
      <c r="AE723" s="44"/>
      <c r="AF723" s="44"/>
      <c r="AG723" s="44"/>
      <c r="AH723" s="44"/>
      <c r="AI723" s="44"/>
      <c r="AJ723" s="42"/>
      <c r="AK723" s="42"/>
      <c r="AL723" s="43">
        <f t="shared" si="598"/>
        <v>0</v>
      </c>
      <c r="AM723" s="150"/>
      <c r="AN723" s="90"/>
      <c r="AO723" s="90"/>
      <c r="AP723" s="90"/>
      <c r="AQ723" s="90"/>
      <c r="AR723" s="90"/>
      <c r="AS723" s="90"/>
      <c r="AT723" s="90"/>
      <c r="AU723" s="90"/>
      <c r="AV723" s="90"/>
      <c r="AW723" s="90"/>
      <c r="AX723" s="117"/>
    </row>
    <row r="724" spans="2:50" ht="12.95" customHeight="1" x14ac:dyDescent="0.25">
      <c r="B724" s="102"/>
      <c r="C724" s="106"/>
      <c r="D724" s="110"/>
      <c r="E724" s="114"/>
      <c r="F724" s="28"/>
      <c r="G724" s="44"/>
      <c r="H724" s="44"/>
      <c r="I724" s="44"/>
      <c r="J724" s="44"/>
      <c r="K724" s="44"/>
      <c r="L724" s="42"/>
      <c r="M724" s="42"/>
      <c r="N724" s="43">
        <f t="shared" si="595"/>
        <v>0</v>
      </c>
      <c r="O724" s="44"/>
      <c r="P724" s="44"/>
      <c r="Q724" s="44"/>
      <c r="R724" s="44"/>
      <c r="S724" s="44"/>
      <c r="T724" s="42"/>
      <c r="U724" s="42"/>
      <c r="V724" s="43">
        <f t="shared" si="596"/>
        <v>0</v>
      </c>
      <c r="W724" s="44"/>
      <c r="X724" s="44"/>
      <c r="Y724" s="44"/>
      <c r="Z724" s="44"/>
      <c r="AA724" s="44"/>
      <c r="AB724" s="42"/>
      <c r="AC724" s="42"/>
      <c r="AD724" s="43">
        <f t="shared" si="597"/>
        <v>0</v>
      </c>
      <c r="AE724" s="44"/>
      <c r="AF724" s="44"/>
      <c r="AG724" s="44"/>
      <c r="AH724" s="44"/>
      <c r="AI724" s="44"/>
      <c r="AJ724" s="42"/>
      <c r="AK724" s="42"/>
      <c r="AL724" s="43">
        <f t="shared" si="598"/>
        <v>0</v>
      </c>
      <c r="AM724" s="150"/>
      <c r="AN724" s="90"/>
      <c r="AO724" s="90"/>
      <c r="AP724" s="90"/>
      <c r="AQ724" s="90"/>
      <c r="AR724" s="90"/>
      <c r="AS724" s="90"/>
      <c r="AT724" s="90"/>
      <c r="AU724" s="90"/>
      <c r="AV724" s="90"/>
      <c r="AW724" s="90"/>
      <c r="AX724" s="117"/>
    </row>
    <row r="725" spans="2:50" ht="12.95" customHeight="1" thickBot="1" x14ac:dyDescent="0.3">
      <c r="B725" s="103"/>
      <c r="C725" s="107"/>
      <c r="D725" s="111"/>
      <c r="E725" s="114"/>
      <c r="F725" s="28"/>
      <c r="G725" s="44"/>
      <c r="H725" s="44"/>
      <c r="I725" s="44"/>
      <c r="J725" s="44"/>
      <c r="K725" s="44"/>
      <c r="L725" s="46"/>
      <c r="M725" s="46"/>
      <c r="N725" s="43">
        <f t="shared" si="595"/>
        <v>0</v>
      </c>
      <c r="O725" s="44"/>
      <c r="P725" s="44"/>
      <c r="Q725" s="44"/>
      <c r="R725" s="44"/>
      <c r="S725" s="44"/>
      <c r="T725" s="46"/>
      <c r="U725" s="46"/>
      <c r="V725" s="43">
        <f t="shared" si="596"/>
        <v>0</v>
      </c>
      <c r="W725" s="44"/>
      <c r="X725" s="44"/>
      <c r="Y725" s="44"/>
      <c r="Z725" s="44"/>
      <c r="AA725" s="44"/>
      <c r="AB725" s="46"/>
      <c r="AC725" s="46"/>
      <c r="AD725" s="43">
        <f t="shared" si="597"/>
        <v>0</v>
      </c>
      <c r="AE725" s="44"/>
      <c r="AF725" s="44"/>
      <c r="AG725" s="44"/>
      <c r="AH725" s="44"/>
      <c r="AI725" s="44"/>
      <c r="AJ725" s="46"/>
      <c r="AK725" s="46"/>
      <c r="AL725" s="43">
        <f t="shared" si="598"/>
        <v>0</v>
      </c>
      <c r="AM725" s="150"/>
      <c r="AN725" s="90"/>
      <c r="AO725" s="90"/>
      <c r="AP725" s="90"/>
      <c r="AQ725" s="90"/>
      <c r="AR725" s="90"/>
      <c r="AS725" s="90"/>
      <c r="AT725" s="90"/>
      <c r="AU725" s="90"/>
      <c r="AV725" s="90"/>
      <c r="AW725" s="90"/>
      <c r="AX725" s="117"/>
    </row>
    <row r="726" spans="2:50" ht="12.95" hidden="1" customHeight="1" thickBot="1" x14ac:dyDescent="0.3">
      <c r="B726" s="104"/>
      <c r="C726" s="108"/>
      <c r="D726" s="112"/>
      <c r="E726" s="115"/>
      <c r="F726" s="28" t="s">
        <v>36</v>
      </c>
      <c r="G726" s="48"/>
      <c r="H726" s="48"/>
      <c r="I726" s="48"/>
      <c r="J726" s="48"/>
      <c r="K726" s="48"/>
      <c r="L726" s="47"/>
      <c r="M726" s="47"/>
      <c r="N726" s="43">
        <f>N715+N716+N718+N723+N724+N725+N721+N722</f>
        <v>0</v>
      </c>
      <c r="O726" s="49"/>
      <c r="P726" s="49"/>
      <c r="Q726" s="49"/>
      <c r="R726" s="49"/>
      <c r="S726" s="49"/>
      <c r="T726" s="47"/>
      <c r="U726" s="47"/>
      <c r="V726" s="43">
        <f>V715+V716+V718+V723+V724+V725+V721+V722</f>
        <v>0</v>
      </c>
      <c r="W726" s="49"/>
      <c r="X726" s="49"/>
      <c r="Y726" s="49"/>
      <c r="Z726" s="49"/>
      <c r="AA726" s="49"/>
      <c r="AB726" s="47"/>
      <c r="AC726" s="47"/>
      <c r="AD726" s="43">
        <f>AD715+AD716+AD718+AD723+AD724+AD725+AD721+AD722</f>
        <v>0</v>
      </c>
      <c r="AE726" s="49"/>
      <c r="AF726" s="49"/>
      <c r="AG726" s="49"/>
      <c r="AH726" s="49"/>
      <c r="AI726" s="49"/>
      <c r="AJ726" s="47"/>
      <c r="AK726" s="47"/>
      <c r="AL726" s="43">
        <f>AL715+AL716+AL718+AL723+AL724+AL725+AL721+AL722</f>
        <v>0</v>
      </c>
      <c r="AM726" s="151"/>
      <c r="AN726" s="91"/>
      <c r="AO726" s="91"/>
      <c r="AP726" s="91"/>
      <c r="AQ726" s="91"/>
      <c r="AR726" s="91"/>
      <c r="AS726" s="91"/>
      <c r="AT726" s="91"/>
      <c r="AU726" s="91"/>
      <c r="AV726" s="91"/>
      <c r="AW726" s="91"/>
      <c r="AX726" s="118"/>
    </row>
    <row r="727" spans="2:50" ht="12.95" customHeight="1" thickTop="1" x14ac:dyDescent="0.25">
      <c r="B727" s="102">
        <v>39</v>
      </c>
      <c r="C727" s="105">
        <f>NİSAN!C727</f>
        <v>0</v>
      </c>
      <c r="D727" s="109">
        <f>NİSAN!D727</f>
        <v>0</v>
      </c>
      <c r="E727" s="113">
        <f>NİSAN!E727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149">
        <f t="shared" ref="AM727" si="599">N727+V727+AD727+AL727</f>
        <v>0</v>
      </c>
      <c r="AN727" s="89">
        <f t="shared" ref="AN727" si="600">N728+V728+AD728+AL728</f>
        <v>0</v>
      </c>
      <c r="AO727" s="89">
        <f t="shared" ref="AO727" si="601">N729+V729+AD729+AL729</f>
        <v>0</v>
      </c>
      <c r="AP727" s="89">
        <f t="shared" ref="AP727" si="602">N730+V730+AD730+AL730</f>
        <v>0</v>
      </c>
      <c r="AQ727" s="89">
        <f t="shared" ref="AQ727" si="603">N731+V731+AD731+AL731</f>
        <v>0</v>
      </c>
      <c r="AR727" s="89">
        <f t="shared" ref="AR727" si="604">N732+V732+AD732+AL732</f>
        <v>0</v>
      </c>
      <c r="AS727" s="89">
        <f t="shared" ref="AS727" si="605">N733+V733+AD733+AL733</f>
        <v>0</v>
      </c>
      <c r="AT727" s="89">
        <f t="shared" ref="AT727" si="606">N745+V745+AD745+AL745</f>
        <v>0</v>
      </c>
      <c r="AU727" s="89">
        <f t="shared" ref="AU727" si="607">N738+V738+AD738+AL738</f>
        <v>0</v>
      </c>
      <c r="AV727" s="89">
        <f t="shared" ref="AV727" si="608">N739+V739+AD739+AL739</f>
        <v>0</v>
      </c>
      <c r="AW727" s="89">
        <f t="shared" ref="AW727" si="609">N736+V736+AD736+AL736</f>
        <v>0</v>
      </c>
      <c r="AX727" s="116">
        <f t="shared" ref="AX727" si="610">SUM(AN727:AW745)</f>
        <v>0</v>
      </c>
    </row>
    <row r="728" spans="2:50"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150"/>
      <c r="AN728" s="90"/>
      <c r="AO728" s="90"/>
      <c r="AP728" s="90"/>
      <c r="AQ728" s="90"/>
      <c r="AR728" s="90"/>
      <c r="AS728" s="90"/>
      <c r="AT728" s="90"/>
      <c r="AU728" s="90"/>
      <c r="AV728" s="90"/>
      <c r="AW728" s="90"/>
      <c r="AX728" s="117"/>
    </row>
    <row r="729" spans="2:50"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150"/>
      <c r="AN729" s="90"/>
      <c r="AO729" s="90"/>
      <c r="AP729" s="90"/>
      <c r="AQ729" s="90"/>
      <c r="AR729" s="90"/>
      <c r="AS729" s="90"/>
      <c r="AT729" s="90"/>
      <c r="AU729" s="90"/>
      <c r="AV729" s="90"/>
      <c r="AW729" s="90"/>
      <c r="AX729" s="117"/>
    </row>
    <row r="730" spans="2:50"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150"/>
      <c r="AN730" s="90"/>
      <c r="AO730" s="90"/>
      <c r="AP730" s="90"/>
      <c r="AQ730" s="90"/>
      <c r="AR730" s="90"/>
      <c r="AS730" s="90"/>
      <c r="AT730" s="90"/>
      <c r="AU730" s="90"/>
      <c r="AV730" s="90"/>
      <c r="AW730" s="90"/>
      <c r="AX730" s="117"/>
    </row>
    <row r="731" spans="2:50"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150"/>
      <c r="AN731" s="90"/>
      <c r="AO731" s="90"/>
      <c r="AP731" s="90"/>
      <c r="AQ731" s="90"/>
      <c r="AR731" s="90"/>
      <c r="AS731" s="90"/>
      <c r="AT731" s="90"/>
      <c r="AU731" s="90"/>
      <c r="AV731" s="90"/>
      <c r="AW731" s="90"/>
      <c r="AX731" s="117"/>
    </row>
    <row r="732" spans="2:50" ht="12.95" customHeight="1" x14ac:dyDescent="0.25">
      <c r="B732" s="102"/>
      <c r="C732" s="106"/>
      <c r="D732" s="110"/>
      <c r="E732" s="114"/>
      <c r="F732" s="27" t="s">
        <v>37</v>
      </c>
      <c r="G732" s="44"/>
      <c r="H732" s="44"/>
      <c r="I732" s="44"/>
      <c r="J732" s="44"/>
      <c r="K732" s="44"/>
      <c r="L732" s="42"/>
      <c r="M732" s="42"/>
      <c r="N732" s="43">
        <f>SUM(G732:M732)</f>
        <v>0</v>
      </c>
      <c r="O732" s="44"/>
      <c r="P732" s="44"/>
      <c r="Q732" s="44"/>
      <c r="R732" s="44"/>
      <c r="S732" s="44"/>
      <c r="T732" s="42"/>
      <c r="U732" s="42"/>
      <c r="V732" s="43">
        <f>SUM(O732:U732)</f>
        <v>0</v>
      </c>
      <c r="W732" s="44"/>
      <c r="X732" s="44"/>
      <c r="Y732" s="44"/>
      <c r="Z732" s="44"/>
      <c r="AA732" s="44"/>
      <c r="AB732" s="42"/>
      <c r="AC732" s="42"/>
      <c r="AD732" s="43">
        <f>SUM(W732:AC732)</f>
        <v>0</v>
      </c>
      <c r="AE732" s="44"/>
      <c r="AF732" s="44"/>
      <c r="AG732" s="44"/>
      <c r="AH732" s="44"/>
      <c r="AI732" s="44"/>
      <c r="AJ732" s="42"/>
      <c r="AK732" s="42"/>
      <c r="AL732" s="43">
        <f>SUM(AE732:AK732)</f>
        <v>0</v>
      </c>
      <c r="AM732" s="150"/>
      <c r="AN732" s="90"/>
      <c r="AO732" s="90"/>
      <c r="AP732" s="90"/>
      <c r="AQ732" s="90"/>
      <c r="AR732" s="90"/>
      <c r="AS732" s="90"/>
      <c r="AT732" s="90"/>
      <c r="AU732" s="90"/>
      <c r="AV732" s="90"/>
      <c r="AW732" s="90"/>
      <c r="AX732" s="117"/>
    </row>
    <row r="733" spans="2:50" ht="12.95" customHeight="1" x14ac:dyDescent="0.25">
      <c r="B733" s="102"/>
      <c r="C733" s="106"/>
      <c r="D733" s="110"/>
      <c r="E733" s="114"/>
      <c r="F733" s="28" t="s">
        <v>31</v>
      </c>
      <c r="G733" s="45"/>
      <c r="H733" s="45"/>
      <c r="I733" s="45"/>
      <c r="J733" s="45"/>
      <c r="K733" s="45">
        <f>IF((N727-E727)&lt;=0,0,IF((N727-E727)&gt;0,(N727-E727)))</f>
        <v>0</v>
      </c>
      <c r="L733" s="42"/>
      <c r="M733" s="42"/>
      <c r="N733" s="43">
        <f t="shared" ref="N733:N744" si="611">SUM(G733:M733)</f>
        <v>0</v>
      </c>
      <c r="O733" s="45"/>
      <c r="P733" s="45"/>
      <c r="Q733" s="45"/>
      <c r="R733" s="45"/>
      <c r="S733" s="45">
        <f>IF((V727-E727)&lt;=0,0,IF((V727-E727)&gt;0,(V727-E727)))</f>
        <v>0</v>
      </c>
      <c r="T733" s="42"/>
      <c r="U733" s="42"/>
      <c r="V733" s="43">
        <f t="shared" ref="V733:V744" si="612">SUM(O733:U733)</f>
        <v>0</v>
      </c>
      <c r="W733" s="45"/>
      <c r="X733" s="45"/>
      <c r="Y733" s="45"/>
      <c r="Z733" s="45"/>
      <c r="AA733" s="45">
        <f>IF((AD727-E727)&lt;=0,0,IF((AD727-E727)&gt;0,(AD727-E727)))</f>
        <v>0</v>
      </c>
      <c r="AB733" s="42"/>
      <c r="AC733" s="42"/>
      <c r="AD733" s="43">
        <f t="shared" ref="AD733:AD744" si="613">SUM(W733:AC733)</f>
        <v>0</v>
      </c>
      <c r="AE733" s="45"/>
      <c r="AF733" s="45"/>
      <c r="AG733" s="45"/>
      <c r="AH733" s="45"/>
      <c r="AI733" s="45">
        <f>IF((AL727-E727)&lt;=0,0,IF((AL727-E727)&gt;0,(AL727-E727)))</f>
        <v>0</v>
      </c>
      <c r="AJ733" s="42"/>
      <c r="AK733" s="42"/>
      <c r="AL733" s="43">
        <f t="shared" ref="AL733:AL744" si="614">SUM(AE733:AK733)</f>
        <v>0</v>
      </c>
      <c r="AM733" s="150"/>
      <c r="AN733" s="90"/>
      <c r="AO733" s="90"/>
      <c r="AP733" s="90"/>
      <c r="AQ733" s="90"/>
      <c r="AR733" s="90"/>
      <c r="AS733" s="90"/>
      <c r="AT733" s="90"/>
      <c r="AU733" s="90"/>
      <c r="AV733" s="90"/>
      <c r="AW733" s="90"/>
      <c r="AX733" s="117"/>
    </row>
    <row r="734" spans="2:50"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611"/>
        <v>0</v>
      </c>
      <c r="O734" s="45"/>
      <c r="P734" s="45"/>
      <c r="Q734" s="45"/>
      <c r="R734" s="45"/>
      <c r="S734" s="44">
        <f>IF(E727-15&lt;0,0,IF(SUM(O727:U732)&lt;10,0,IF(SUM(O727:U732)&lt;20,1,IF(SUM(O727:U732)&lt;30,2,IF(SUM(O727:U732)&gt;=30,3)))))</f>
        <v>0</v>
      </c>
      <c r="T734" s="42"/>
      <c r="U734" s="42"/>
      <c r="V734" s="43">
        <f t="shared" si="612"/>
        <v>0</v>
      </c>
      <c r="W734" s="45"/>
      <c r="X734" s="45"/>
      <c r="Y734" s="45"/>
      <c r="Z734" s="45"/>
      <c r="AA734" s="44">
        <f>IF(E727-15&lt;0,0,IF(SUM(W727:AC732)&lt;10,0,IF(SUM(W727:AC732)&lt;20,1,IF(SUM(W727:AC732)&lt;30,2,IF(SUM(W727:AC732)&gt;=30,3)))))</f>
        <v>0</v>
      </c>
      <c r="AB734" s="42"/>
      <c r="AC734" s="42"/>
      <c r="AD734" s="43">
        <f t="shared" si="613"/>
        <v>0</v>
      </c>
      <c r="AE734" s="45"/>
      <c r="AF734" s="45"/>
      <c r="AG734" s="45"/>
      <c r="AH734" s="45"/>
      <c r="AI734" s="44">
        <f>IF(E727-15&lt;0,0,IF(SUM(AE727:AK732)&lt;10,0,IF(SUM(AE727:AK732)&lt;20,1,IF(SUM(AE727:AK732)&lt;30,2,IF(SUM(AE727:AK732)&gt;=30,3)))))</f>
        <v>0</v>
      </c>
      <c r="AJ734" s="42"/>
      <c r="AK734" s="42"/>
      <c r="AL734" s="43">
        <f t="shared" si="614"/>
        <v>0</v>
      </c>
      <c r="AM734" s="150"/>
      <c r="AN734" s="90"/>
      <c r="AO734" s="90"/>
      <c r="AP734" s="90"/>
      <c r="AQ734" s="90"/>
      <c r="AR734" s="90"/>
      <c r="AS734" s="90"/>
      <c r="AT734" s="90"/>
      <c r="AU734" s="90"/>
      <c r="AV734" s="90"/>
      <c r="AW734" s="90"/>
      <c r="AX734" s="117"/>
    </row>
    <row r="735" spans="2:50" ht="12.95" customHeight="1" x14ac:dyDescent="0.25">
      <c r="B735" s="102"/>
      <c r="C735" s="106"/>
      <c r="D735" s="110"/>
      <c r="E735" s="114"/>
      <c r="F735" s="28" t="s">
        <v>41</v>
      </c>
      <c r="G735" s="44"/>
      <c r="H735" s="44"/>
      <c r="I735" s="44"/>
      <c r="J735" s="44"/>
      <c r="K735" s="45"/>
      <c r="L735" s="42"/>
      <c r="M735" s="42"/>
      <c r="N735" s="43">
        <f t="shared" si="611"/>
        <v>0</v>
      </c>
      <c r="O735" s="44"/>
      <c r="P735" s="44"/>
      <c r="Q735" s="44"/>
      <c r="R735" s="44"/>
      <c r="S735" s="45"/>
      <c r="T735" s="42"/>
      <c r="U735" s="42"/>
      <c r="V735" s="43">
        <f t="shared" si="612"/>
        <v>0</v>
      </c>
      <c r="W735" s="44"/>
      <c r="X735" s="44"/>
      <c r="Y735" s="44"/>
      <c r="Z735" s="44"/>
      <c r="AA735" s="45"/>
      <c r="AB735" s="42"/>
      <c r="AC735" s="42"/>
      <c r="AD735" s="43">
        <f t="shared" si="613"/>
        <v>0</v>
      </c>
      <c r="AE735" s="44"/>
      <c r="AF735" s="44"/>
      <c r="AG735" s="44"/>
      <c r="AH735" s="44"/>
      <c r="AI735" s="45"/>
      <c r="AJ735" s="42"/>
      <c r="AK735" s="42"/>
      <c r="AL735" s="43">
        <f t="shared" si="614"/>
        <v>0</v>
      </c>
      <c r="AM735" s="150"/>
      <c r="AN735" s="90"/>
      <c r="AO735" s="90"/>
      <c r="AP735" s="90"/>
      <c r="AQ735" s="90"/>
      <c r="AR735" s="90"/>
      <c r="AS735" s="90"/>
      <c r="AT735" s="90"/>
      <c r="AU735" s="90"/>
      <c r="AV735" s="90"/>
      <c r="AW735" s="90"/>
      <c r="AX735" s="117"/>
    </row>
    <row r="736" spans="2:50" ht="12.95" customHeight="1" x14ac:dyDescent="0.25">
      <c r="B736" s="102"/>
      <c r="C736" s="106"/>
      <c r="D736" s="110"/>
      <c r="E736" s="114"/>
      <c r="F736" s="28" t="s">
        <v>6</v>
      </c>
      <c r="G736" s="44"/>
      <c r="H736" s="44"/>
      <c r="I736" s="44"/>
      <c r="J736" s="44"/>
      <c r="K736" s="44"/>
      <c r="L736" s="42"/>
      <c r="M736" s="42"/>
      <c r="N736" s="43">
        <f t="shared" si="611"/>
        <v>0</v>
      </c>
      <c r="O736" s="44"/>
      <c r="P736" s="44"/>
      <c r="Q736" s="44"/>
      <c r="R736" s="44"/>
      <c r="S736" s="44"/>
      <c r="T736" s="42"/>
      <c r="U736" s="42"/>
      <c r="V736" s="43">
        <f t="shared" si="612"/>
        <v>0</v>
      </c>
      <c r="W736" s="44"/>
      <c r="X736" s="44"/>
      <c r="Y736" s="44"/>
      <c r="Z736" s="44"/>
      <c r="AA736" s="44"/>
      <c r="AB736" s="42"/>
      <c r="AC736" s="42"/>
      <c r="AD736" s="43">
        <f t="shared" si="613"/>
        <v>0</v>
      </c>
      <c r="AE736" s="44"/>
      <c r="AF736" s="44"/>
      <c r="AG736" s="44"/>
      <c r="AH736" s="44"/>
      <c r="AI736" s="44"/>
      <c r="AJ736" s="42"/>
      <c r="AK736" s="42"/>
      <c r="AL736" s="43">
        <f t="shared" si="614"/>
        <v>0</v>
      </c>
      <c r="AM736" s="150"/>
      <c r="AN736" s="90"/>
      <c r="AO736" s="90"/>
      <c r="AP736" s="90"/>
      <c r="AQ736" s="90"/>
      <c r="AR736" s="90"/>
      <c r="AS736" s="90"/>
      <c r="AT736" s="90"/>
      <c r="AU736" s="90"/>
      <c r="AV736" s="90"/>
      <c r="AW736" s="90"/>
      <c r="AX736" s="117"/>
    </row>
    <row r="737" spans="2:50" ht="12.95" customHeight="1" x14ac:dyDescent="0.25">
      <c r="B737" s="102"/>
      <c r="C737" s="106"/>
      <c r="D737" s="110"/>
      <c r="E737" s="114"/>
      <c r="F737" s="29" t="s">
        <v>35</v>
      </c>
      <c r="G737" s="44"/>
      <c r="H737" s="44"/>
      <c r="I737" s="44"/>
      <c r="J737" s="44"/>
      <c r="K737" s="44"/>
      <c r="L737" s="42"/>
      <c r="M737" s="42"/>
      <c r="N737" s="43">
        <f t="shared" si="611"/>
        <v>0</v>
      </c>
      <c r="O737" s="44"/>
      <c r="P737" s="44"/>
      <c r="Q737" s="44"/>
      <c r="R737" s="44"/>
      <c r="S737" s="44"/>
      <c r="T737" s="42"/>
      <c r="U737" s="42"/>
      <c r="V737" s="43">
        <f t="shared" si="612"/>
        <v>0</v>
      </c>
      <c r="W737" s="44"/>
      <c r="X737" s="44"/>
      <c r="Y737" s="44"/>
      <c r="Z737" s="44"/>
      <c r="AA737" s="44"/>
      <c r="AB737" s="42"/>
      <c r="AC737" s="42"/>
      <c r="AD737" s="43">
        <f t="shared" si="613"/>
        <v>0</v>
      </c>
      <c r="AE737" s="44"/>
      <c r="AF737" s="44"/>
      <c r="AG737" s="44"/>
      <c r="AH737" s="44"/>
      <c r="AI737" s="44"/>
      <c r="AJ737" s="42"/>
      <c r="AK737" s="42"/>
      <c r="AL737" s="43">
        <f t="shared" si="614"/>
        <v>0</v>
      </c>
      <c r="AM737" s="150"/>
      <c r="AN737" s="90"/>
      <c r="AO737" s="90"/>
      <c r="AP737" s="90"/>
      <c r="AQ737" s="90"/>
      <c r="AR737" s="90"/>
      <c r="AS737" s="90"/>
      <c r="AT737" s="90"/>
      <c r="AU737" s="90"/>
      <c r="AV737" s="90"/>
      <c r="AW737" s="90"/>
      <c r="AX737" s="117"/>
    </row>
    <row r="738" spans="2:50" ht="12.95" customHeight="1" x14ac:dyDescent="0.25">
      <c r="B738" s="102"/>
      <c r="C738" s="106"/>
      <c r="D738" s="110"/>
      <c r="E738" s="114"/>
      <c r="F738" s="27" t="s">
        <v>40</v>
      </c>
      <c r="G738" s="44"/>
      <c r="H738" s="44"/>
      <c r="I738" s="44"/>
      <c r="J738" s="44"/>
      <c r="K738" s="44"/>
      <c r="L738" s="42"/>
      <c r="M738" s="42"/>
      <c r="N738" s="43">
        <f t="shared" si="611"/>
        <v>0</v>
      </c>
      <c r="O738" s="44"/>
      <c r="P738" s="44"/>
      <c r="Q738" s="44"/>
      <c r="R738" s="44"/>
      <c r="S738" s="44"/>
      <c r="T738" s="42"/>
      <c r="U738" s="42"/>
      <c r="V738" s="43">
        <f t="shared" si="612"/>
        <v>0</v>
      </c>
      <c r="W738" s="44"/>
      <c r="X738" s="44"/>
      <c r="Y738" s="44"/>
      <c r="Z738" s="44"/>
      <c r="AA738" s="44"/>
      <c r="AB738" s="42"/>
      <c r="AC738" s="42"/>
      <c r="AD738" s="43">
        <f t="shared" si="613"/>
        <v>0</v>
      </c>
      <c r="AE738" s="44"/>
      <c r="AF738" s="44"/>
      <c r="AG738" s="44"/>
      <c r="AH738" s="44"/>
      <c r="AI738" s="44"/>
      <c r="AJ738" s="42"/>
      <c r="AK738" s="42"/>
      <c r="AL738" s="43">
        <f t="shared" si="614"/>
        <v>0</v>
      </c>
      <c r="AM738" s="150"/>
      <c r="AN738" s="90"/>
      <c r="AO738" s="90"/>
      <c r="AP738" s="90"/>
      <c r="AQ738" s="90"/>
      <c r="AR738" s="90"/>
      <c r="AS738" s="90"/>
      <c r="AT738" s="90"/>
      <c r="AU738" s="90"/>
      <c r="AV738" s="90"/>
      <c r="AW738" s="90"/>
      <c r="AX738" s="117"/>
    </row>
    <row r="739" spans="2:50" ht="12.95" customHeight="1" x14ac:dyDescent="0.25">
      <c r="B739" s="102"/>
      <c r="C739" s="106"/>
      <c r="D739" s="110"/>
      <c r="E739" s="114"/>
      <c r="F739" s="27" t="s">
        <v>7</v>
      </c>
      <c r="G739" s="44"/>
      <c r="H739" s="44"/>
      <c r="I739" s="44"/>
      <c r="J739" s="44"/>
      <c r="K739" s="44"/>
      <c r="L739" s="42"/>
      <c r="M739" s="42"/>
      <c r="N739" s="43">
        <f t="shared" si="611"/>
        <v>0</v>
      </c>
      <c r="O739" s="44"/>
      <c r="P739" s="44"/>
      <c r="Q739" s="44"/>
      <c r="R739" s="44"/>
      <c r="S739" s="44"/>
      <c r="T739" s="42"/>
      <c r="U739" s="42"/>
      <c r="V739" s="43">
        <f t="shared" si="612"/>
        <v>0</v>
      </c>
      <c r="W739" s="44"/>
      <c r="X739" s="44"/>
      <c r="Y739" s="44"/>
      <c r="Z739" s="44"/>
      <c r="AA739" s="44"/>
      <c r="AB739" s="42"/>
      <c r="AC739" s="42"/>
      <c r="AD739" s="43">
        <f t="shared" si="613"/>
        <v>0</v>
      </c>
      <c r="AE739" s="44"/>
      <c r="AF739" s="44"/>
      <c r="AG739" s="44"/>
      <c r="AH739" s="44"/>
      <c r="AI739" s="44"/>
      <c r="AJ739" s="42"/>
      <c r="AK739" s="42"/>
      <c r="AL739" s="43">
        <f t="shared" si="614"/>
        <v>0</v>
      </c>
      <c r="AM739" s="150"/>
      <c r="AN739" s="90"/>
      <c r="AO739" s="90"/>
      <c r="AP739" s="90"/>
      <c r="AQ739" s="90"/>
      <c r="AR739" s="90"/>
      <c r="AS739" s="90"/>
      <c r="AT739" s="90"/>
      <c r="AU739" s="90"/>
      <c r="AV739" s="90"/>
      <c r="AW739" s="90"/>
      <c r="AX739" s="117"/>
    </row>
    <row r="740" spans="2:50" ht="12.95" customHeight="1" x14ac:dyDescent="0.25">
      <c r="B740" s="102"/>
      <c r="C740" s="106"/>
      <c r="D740" s="110"/>
      <c r="E740" s="114"/>
      <c r="F740" s="27"/>
      <c r="G740" s="44"/>
      <c r="H740" s="44"/>
      <c r="I740" s="44"/>
      <c r="J740" s="44"/>
      <c r="K740" s="44"/>
      <c r="L740" s="42"/>
      <c r="M740" s="42"/>
      <c r="N740" s="43">
        <f t="shared" si="611"/>
        <v>0</v>
      </c>
      <c r="O740" s="44"/>
      <c r="P740" s="44"/>
      <c r="Q740" s="44"/>
      <c r="R740" s="44"/>
      <c r="S740" s="44"/>
      <c r="T740" s="42"/>
      <c r="U740" s="42"/>
      <c r="V740" s="43">
        <f t="shared" si="612"/>
        <v>0</v>
      </c>
      <c r="W740" s="44"/>
      <c r="X740" s="44"/>
      <c r="Y740" s="44"/>
      <c r="Z740" s="44"/>
      <c r="AA740" s="44"/>
      <c r="AB740" s="42"/>
      <c r="AC740" s="42"/>
      <c r="AD740" s="43">
        <f t="shared" si="613"/>
        <v>0</v>
      </c>
      <c r="AE740" s="44"/>
      <c r="AF740" s="44"/>
      <c r="AG740" s="44"/>
      <c r="AH740" s="44"/>
      <c r="AI740" s="44"/>
      <c r="AJ740" s="42"/>
      <c r="AK740" s="42"/>
      <c r="AL740" s="43">
        <f t="shared" si="614"/>
        <v>0</v>
      </c>
      <c r="AM740" s="150"/>
      <c r="AN740" s="90"/>
      <c r="AO740" s="90"/>
      <c r="AP740" s="90"/>
      <c r="AQ740" s="90"/>
      <c r="AR740" s="90"/>
      <c r="AS740" s="90"/>
      <c r="AT740" s="90"/>
      <c r="AU740" s="90"/>
      <c r="AV740" s="90"/>
      <c r="AW740" s="90"/>
      <c r="AX740" s="117"/>
    </row>
    <row r="741" spans="2:50" ht="12.95" customHeight="1" x14ac:dyDescent="0.25">
      <c r="B741" s="102"/>
      <c r="C741" s="106"/>
      <c r="D741" s="110"/>
      <c r="E741" s="114"/>
      <c r="F741" s="27"/>
      <c r="G741" s="44"/>
      <c r="H741" s="44"/>
      <c r="I741" s="44"/>
      <c r="J741" s="44"/>
      <c r="K741" s="44"/>
      <c r="L741" s="42"/>
      <c r="M741" s="42"/>
      <c r="N741" s="43">
        <f t="shared" si="611"/>
        <v>0</v>
      </c>
      <c r="O741" s="44"/>
      <c r="P741" s="44"/>
      <c r="Q741" s="44"/>
      <c r="R741" s="44"/>
      <c r="S741" s="44"/>
      <c r="T741" s="42"/>
      <c r="U741" s="42"/>
      <c r="V741" s="43">
        <f t="shared" si="612"/>
        <v>0</v>
      </c>
      <c r="W741" s="44"/>
      <c r="X741" s="44"/>
      <c r="Y741" s="44"/>
      <c r="Z741" s="44"/>
      <c r="AA741" s="44"/>
      <c r="AB741" s="42"/>
      <c r="AC741" s="42"/>
      <c r="AD741" s="43">
        <f t="shared" si="613"/>
        <v>0</v>
      </c>
      <c r="AE741" s="44"/>
      <c r="AF741" s="44"/>
      <c r="AG741" s="44"/>
      <c r="AH741" s="44"/>
      <c r="AI741" s="44"/>
      <c r="AJ741" s="42"/>
      <c r="AK741" s="42"/>
      <c r="AL741" s="43">
        <f t="shared" si="614"/>
        <v>0</v>
      </c>
      <c r="AM741" s="150"/>
      <c r="AN741" s="90"/>
      <c r="AO741" s="90"/>
      <c r="AP741" s="90"/>
      <c r="AQ741" s="90"/>
      <c r="AR741" s="90"/>
      <c r="AS741" s="90"/>
      <c r="AT741" s="90"/>
      <c r="AU741" s="90"/>
      <c r="AV741" s="90"/>
      <c r="AW741" s="90"/>
      <c r="AX741" s="117"/>
    </row>
    <row r="742" spans="2:50" ht="12.95" customHeight="1" x14ac:dyDescent="0.25">
      <c r="B742" s="102"/>
      <c r="C742" s="106"/>
      <c r="D742" s="110"/>
      <c r="E742" s="114"/>
      <c r="F742" s="27"/>
      <c r="G742" s="44"/>
      <c r="H742" s="44"/>
      <c r="I742" s="44"/>
      <c r="J742" s="44"/>
      <c r="K742" s="44"/>
      <c r="L742" s="42"/>
      <c r="M742" s="42"/>
      <c r="N742" s="43">
        <f t="shared" si="611"/>
        <v>0</v>
      </c>
      <c r="O742" s="44"/>
      <c r="P742" s="44"/>
      <c r="Q742" s="44"/>
      <c r="R742" s="44"/>
      <c r="S742" s="44"/>
      <c r="T742" s="42"/>
      <c r="U742" s="42"/>
      <c r="V742" s="43">
        <f t="shared" si="612"/>
        <v>0</v>
      </c>
      <c r="W742" s="44"/>
      <c r="X742" s="44"/>
      <c r="Y742" s="44"/>
      <c r="Z742" s="44"/>
      <c r="AA742" s="44"/>
      <c r="AB742" s="42"/>
      <c r="AC742" s="42"/>
      <c r="AD742" s="43">
        <f t="shared" si="613"/>
        <v>0</v>
      </c>
      <c r="AE742" s="44"/>
      <c r="AF742" s="44"/>
      <c r="AG742" s="44"/>
      <c r="AH742" s="44"/>
      <c r="AI742" s="44"/>
      <c r="AJ742" s="42"/>
      <c r="AK742" s="42"/>
      <c r="AL742" s="43">
        <f t="shared" si="614"/>
        <v>0</v>
      </c>
      <c r="AM742" s="150"/>
      <c r="AN742" s="90"/>
      <c r="AO742" s="90"/>
      <c r="AP742" s="90"/>
      <c r="AQ742" s="90"/>
      <c r="AR742" s="90"/>
      <c r="AS742" s="90"/>
      <c r="AT742" s="90"/>
      <c r="AU742" s="90"/>
      <c r="AV742" s="90"/>
      <c r="AW742" s="90"/>
      <c r="AX742" s="117"/>
    </row>
    <row r="743" spans="2:50" ht="12.95" customHeight="1" x14ac:dyDescent="0.25">
      <c r="B743" s="102"/>
      <c r="C743" s="106"/>
      <c r="D743" s="110"/>
      <c r="E743" s="114"/>
      <c r="F743" s="28"/>
      <c r="G743" s="44"/>
      <c r="H743" s="44"/>
      <c r="I743" s="44"/>
      <c r="J743" s="44"/>
      <c r="K743" s="44"/>
      <c r="L743" s="42"/>
      <c r="M743" s="42"/>
      <c r="N743" s="43">
        <f t="shared" si="611"/>
        <v>0</v>
      </c>
      <c r="O743" s="44"/>
      <c r="P743" s="44"/>
      <c r="Q743" s="44"/>
      <c r="R743" s="44"/>
      <c r="S743" s="44"/>
      <c r="T743" s="42"/>
      <c r="U743" s="42"/>
      <c r="V743" s="43">
        <f t="shared" si="612"/>
        <v>0</v>
      </c>
      <c r="W743" s="44"/>
      <c r="X743" s="44"/>
      <c r="Y743" s="44"/>
      <c r="Z743" s="44"/>
      <c r="AA743" s="44"/>
      <c r="AB743" s="42"/>
      <c r="AC743" s="42"/>
      <c r="AD743" s="43">
        <f t="shared" si="613"/>
        <v>0</v>
      </c>
      <c r="AE743" s="44"/>
      <c r="AF743" s="44"/>
      <c r="AG743" s="44"/>
      <c r="AH743" s="44"/>
      <c r="AI743" s="44"/>
      <c r="AJ743" s="42"/>
      <c r="AK743" s="42"/>
      <c r="AL743" s="43">
        <f t="shared" si="614"/>
        <v>0</v>
      </c>
      <c r="AM743" s="150"/>
      <c r="AN743" s="90"/>
      <c r="AO743" s="90"/>
      <c r="AP743" s="90"/>
      <c r="AQ743" s="90"/>
      <c r="AR743" s="90"/>
      <c r="AS743" s="90"/>
      <c r="AT743" s="90"/>
      <c r="AU743" s="90"/>
      <c r="AV743" s="90"/>
      <c r="AW743" s="90"/>
      <c r="AX743" s="117"/>
    </row>
    <row r="744" spans="2:50" ht="12.95" customHeight="1" thickBot="1" x14ac:dyDescent="0.3">
      <c r="B744" s="103"/>
      <c r="C744" s="107"/>
      <c r="D744" s="111"/>
      <c r="E744" s="114"/>
      <c r="F744" s="28"/>
      <c r="G744" s="44"/>
      <c r="H744" s="44"/>
      <c r="I744" s="44"/>
      <c r="J744" s="44"/>
      <c r="K744" s="44"/>
      <c r="L744" s="46"/>
      <c r="M744" s="46"/>
      <c r="N744" s="43">
        <f t="shared" si="611"/>
        <v>0</v>
      </c>
      <c r="O744" s="44"/>
      <c r="P744" s="44"/>
      <c r="Q744" s="44"/>
      <c r="R744" s="44"/>
      <c r="S744" s="44"/>
      <c r="T744" s="46"/>
      <c r="U744" s="46"/>
      <c r="V744" s="43">
        <f t="shared" si="612"/>
        <v>0</v>
      </c>
      <c r="W744" s="44"/>
      <c r="X744" s="44"/>
      <c r="Y744" s="44"/>
      <c r="Z744" s="44"/>
      <c r="AA744" s="44"/>
      <c r="AB744" s="46"/>
      <c r="AC744" s="46"/>
      <c r="AD744" s="43">
        <f t="shared" si="613"/>
        <v>0</v>
      </c>
      <c r="AE744" s="44"/>
      <c r="AF744" s="44"/>
      <c r="AG744" s="44"/>
      <c r="AH744" s="44"/>
      <c r="AI744" s="44"/>
      <c r="AJ744" s="46"/>
      <c r="AK744" s="46"/>
      <c r="AL744" s="43">
        <f t="shared" si="614"/>
        <v>0</v>
      </c>
      <c r="AM744" s="150"/>
      <c r="AN744" s="90"/>
      <c r="AO744" s="90"/>
      <c r="AP744" s="90"/>
      <c r="AQ744" s="90"/>
      <c r="AR744" s="90"/>
      <c r="AS744" s="90"/>
      <c r="AT744" s="90"/>
      <c r="AU744" s="90"/>
      <c r="AV744" s="90"/>
      <c r="AW744" s="90"/>
      <c r="AX744" s="117"/>
    </row>
    <row r="745" spans="2:50" ht="12.95" hidden="1" customHeight="1" thickBot="1" x14ac:dyDescent="0.3">
      <c r="B745" s="104"/>
      <c r="C745" s="108"/>
      <c r="D745" s="112"/>
      <c r="E745" s="115"/>
      <c r="F745" s="28" t="s">
        <v>36</v>
      </c>
      <c r="G745" s="48"/>
      <c r="H745" s="48"/>
      <c r="I745" s="48"/>
      <c r="J745" s="48"/>
      <c r="K745" s="48"/>
      <c r="L745" s="47"/>
      <c r="M745" s="47"/>
      <c r="N745" s="43">
        <f>N734+N735+N737+N742+N743+N744+N740+N741</f>
        <v>0</v>
      </c>
      <c r="O745" s="49"/>
      <c r="P745" s="49"/>
      <c r="Q745" s="49"/>
      <c r="R745" s="49"/>
      <c r="S745" s="49"/>
      <c r="T745" s="47"/>
      <c r="U745" s="47"/>
      <c r="V745" s="43">
        <f>V734+V735+V737+V742+V743+V744+V740+V741</f>
        <v>0</v>
      </c>
      <c r="W745" s="49"/>
      <c r="X745" s="49"/>
      <c r="Y745" s="49"/>
      <c r="Z745" s="49"/>
      <c r="AA745" s="49"/>
      <c r="AB745" s="47"/>
      <c r="AC745" s="47"/>
      <c r="AD745" s="43">
        <f>AD734+AD735+AD737+AD742+AD743+AD744+AD740+AD741</f>
        <v>0</v>
      </c>
      <c r="AE745" s="49"/>
      <c r="AF745" s="49"/>
      <c r="AG745" s="49"/>
      <c r="AH745" s="49"/>
      <c r="AI745" s="49"/>
      <c r="AJ745" s="47"/>
      <c r="AK745" s="47"/>
      <c r="AL745" s="43">
        <f>AL734+AL735+AL737+AL742+AL743+AL744+AL740+AL741</f>
        <v>0</v>
      </c>
      <c r="AM745" s="151"/>
      <c r="AN745" s="91"/>
      <c r="AO745" s="91"/>
      <c r="AP745" s="91"/>
      <c r="AQ745" s="91"/>
      <c r="AR745" s="91"/>
      <c r="AS745" s="91"/>
      <c r="AT745" s="91"/>
      <c r="AU745" s="91"/>
      <c r="AV745" s="91"/>
      <c r="AW745" s="91"/>
      <c r="AX745" s="118"/>
    </row>
    <row r="746" spans="2:50" ht="12.95" customHeight="1" thickTop="1" x14ac:dyDescent="0.25">
      <c r="B746" s="102">
        <v>40</v>
      </c>
      <c r="C746" s="105">
        <f>NİSAN!C746</f>
        <v>0</v>
      </c>
      <c r="D746" s="109">
        <f>NİSAN!D746</f>
        <v>0</v>
      </c>
      <c r="E746" s="113">
        <f>NİSAN!E746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149">
        <f t="shared" ref="AM746" si="615">N746+V746+AD746+AL746</f>
        <v>0</v>
      </c>
      <c r="AN746" s="89">
        <f t="shared" ref="AN746" si="616">N747+V747+AD747+AL747</f>
        <v>0</v>
      </c>
      <c r="AO746" s="89">
        <f t="shared" ref="AO746" si="617">N748+V748+AD748+AL748</f>
        <v>0</v>
      </c>
      <c r="AP746" s="89">
        <f t="shared" ref="AP746" si="618">N749+V749+AD749+AL749</f>
        <v>0</v>
      </c>
      <c r="AQ746" s="89">
        <f t="shared" ref="AQ746" si="619">N750+V750+AD750+AL750</f>
        <v>0</v>
      </c>
      <c r="AR746" s="89">
        <f t="shared" ref="AR746" si="620">N751+V751+AD751+AL751</f>
        <v>0</v>
      </c>
      <c r="AS746" s="89">
        <f t="shared" ref="AS746" si="621">N752+V752+AD752+AL752</f>
        <v>0</v>
      </c>
      <c r="AT746" s="89">
        <f t="shared" ref="AT746" si="622">N764+V764+AD764+AL764</f>
        <v>0</v>
      </c>
      <c r="AU746" s="89">
        <f t="shared" ref="AU746" si="623">N757+V757+AD757+AL757</f>
        <v>0</v>
      </c>
      <c r="AV746" s="89">
        <f t="shared" ref="AV746" si="624">N758+V758+AD758+AL758</f>
        <v>0</v>
      </c>
      <c r="AW746" s="89">
        <f t="shared" ref="AW746" si="625">N755+V755+AD755+AL755</f>
        <v>0</v>
      </c>
      <c r="AX746" s="116">
        <f t="shared" ref="AX746" si="626">SUM(AN746:AW764)</f>
        <v>0</v>
      </c>
    </row>
    <row r="747" spans="2:50"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150"/>
      <c r="AN747" s="90"/>
      <c r="AO747" s="90"/>
      <c r="AP747" s="90"/>
      <c r="AQ747" s="90"/>
      <c r="AR747" s="90"/>
      <c r="AS747" s="90"/>
      <c r="AT747" s="90"/>
      <c r="AU747" s="90"/>
      <c r="AV747" s="90"/>
      <c r="AW747" s="90"/>
      <c r="AX747" s="117"/>
    </row>
    <row r="748" spans="2:50"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150"/>
      <c r="AN748" s="90"/>
      <c r="AO748" s="90"/>
      <c r="AP748" s="90"/>
      <c r="AQ748" s="90"/>
      <c r="AR748" s="90"/>
      <c r="AS748" s="90"/>
      <c r="AT748" s="90"/>
      <c r="AU748" s="90"/>
      <c r="AV748" s="90"/>
      <c r="AW748" s="90"/>
      <c r="AX748" s="117"/>
    </row>
    <row r="749" spans="2:50"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150"/>
      <c r="AN749" s="90"/>
      <c r="AO749" s="90"/>
      <c r="AP749" s="90"/>
      <c r="AQ749" s="90"/>
      <c r="AR749" s="90"/>
      <c r="AS749" s="90"/>
      <c r="AT749" s="90"/>
      <c r="AU749" s="90"/>
      <c r="AV749" s="90"/>
      <c r="AW749" s="90"/>
      <c r="AX749" s="117"/>
    </row>
    <row r="750" spans="2:50"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150"/>
      <c r="AN750" s="90"/>
      <c r="AO750" s="90"/>
      <c r="AP750" s="90"/>
      <c r="AQ750" s="90"/>
      <c r="AR750" s="90"/>
      <c r="AS750" s="90"/>
      <c r="AT750" s="90"/>
      <c r="AU750" s="90"/>
      <c r="AV750" s="90"/>
      <c r="AW750" s="90"/>
      <c r="AX750" s="117"/>
    </row>
    <row r="751" spans="2:50" ht="12.95" customHeight="1" x14ac:dyDescent="0.25">
      <c r="B751" s="102"/>
      <c r="C751" s="106"/>
      <c r="D751" s="110"/>
      <c r="E751" s="114"/>
      <c r="F751" s="27" t="s">
        <v>37</v>
      </c>
      <c r="G751" s="44"/>
      <c r="H751" s="44"/>
      <c r="I751" s="44"/>
      <c r="J751" s="44"/>
      <c r="K751" s="44"/>
      <c r="L751" s="42"/>
      <c r="M751" s="42"/>
      <c r="N751" s="43">
        <f>SUM(G751:M751)</f>
        <v>0</v>
      </c>
      <c r="O751" s="44"/>
      <c r="P751" s="44"/>
      <c r="Q751" s="44"/>
      <c r="R751" s="44"/>
      <c r="S751" s="44"/>
      <c r="T751" s="42"/>
      <c r="U751" s="42"/>
      <c r="V751" s="43">
        <f>SUM(O751:U751)</f>
        <v>0</v>
      </c>
      <c r="W751" s="44"/>
      <c r="X751" s="44"/>
      <c r="Y751" s="44"/>
      <c r="Z751" s="44"/>
      <c r="AA751" s="44"/>
      <c r="AB751" s="42"/>
      <c r="AC751" s="42"/>
      <c r="AD751" s="43">
        <f>SUM(W751:AC751)</f>
        <v>0</v>
      </c>
      <c r="AE751" s="44"/>
      <c r="AF751" s="44"/>
      <c r="AG751" s="44"/>
      <c r="AH751" s="44"/>
      <c r="AI751" s="44"/>
      <c r="AJ751" s="42"/>
      <c r="AK751" s="42"/>
      <c r="AL751" s="43">
        <f>SUM(AE751:AK751)</f>
        <v>0</v>
      </c>
      <c r="AM751" s="150"/>
      <c r="AN751" s="90"/>
      <c r="AO751" s="90"/>
      <c r="AP751" s="90"/>
      <c r="AQ751" s="90"/>
      <c r="AR751" s="90"/>
      <c r="AS751" s="90"/>
      <c r="AT751" s="90"/>
      <c r="AU751" s="90"/>
      <c r="AV751" s="90"/>
      <c r="AW751" s="90"/>
      <c r="AX751" s="117"/>
    </row>
    <row r="752" spans="2:50" ht="12.95" customHeight="1" x14ac:dyDescent="0.25">
      <c r="B752" s="102"/>
      <c r="C752" s="106"/>
      <c r="D752" s="110"/>
      <c r="E752" s="114"/>
      <c r="F752" s="28" t="s">
        <v>31</v>
      </c>
      <c r="G752" s="45"/>
      <c r="H752" s="45"/>
      <c r="I752" s="45"/>
      <c r="J752" s="45"/>
      <c r="K752" s="45">
        <f>IF((N746-E746)&lt;=0,0,IF((N746-E746)&gt;0,(N746-E746)))</f>
        <v>0</v>
      </c>
      <c r="L752" s="42"/>
      <c r="M752" s="42"/>
      <c r="N752" s="43">
        <f t="shared" ref="N752:N763" si="627">SUM(G752:M752)</f>
        <v>0</v>
      </c>
      <c r="O752" s="45"/>
      <c r="P752" s="45"/>
      <c r="Q752" s="45"/>
      <c r="R752" s="45"/>
      <c r="S752" s="45">
        <f>IF((V746-E746)&lt;=0,0,IF((V746-E746)&gt;0,(V746-E746)))</f>
        <v>0</v>
      </c>
      <c r="T752" s="42"/>
      <c r="U752" s="42"/>
      <c r="V752" s="43">
        <f t="shared" ref="V752:V763" si="628">SUM(O752:U752)</f>
        <v>0</v>
      </c>
      <c r="W752" s="45"/>
      <c r="X752" s="45"/>
      <c r="Y752" s="45"/>
      <c r="Z752" s="45"/>
      <c r="AA752" s="45">
        <f>IF((AD746-E746)&lt;=0,0,IF((AD746-E746)&gt;0,(AD746-E746)))</f>
        <v>0</v>
      </c>
      <c r="AB752" s="42"/>
      <c r="AC752" s="42"/>
      <c r="AD752" s="43">
        <f t="shared" ref="AD752:AD763" si="629">SUM(W752:AC752)</f>
        <v>0</v>
      </c>
      <c r="AE752" s="45"/>
      <c r="AF752" s="45"/>
      <c r="AG752" s="45"/>
      <c r="AH752" s="45"/>
      <c r="AI752" s="45">
        <f>IF((AL746-E746)&lt;=0,0,IF((AL746-E746)&gt;0,(AL746-E746)))</f>
        <v>0</v>
      </c>
      <c r="AJ752" s="42"/>
      <c r="AK752" s="42"/>
      <c r="AL752" s="43">
        <f t="shared" ref="AL752:AL763" si="630">SUM(AE752:AK752)</f>
        <v>0</v>
      </c>
      <c r="AM752" s="150"/>
      <c r="AN752" s="90"/>
      <c r="AO752" s="90"/>
      <c r="AP752" s="90"/>
      <c r="AQ752" s="90"/>
      <c r="AR752" s="90"/>
      <c r="AS752" s="90"/>
      <c r="AT752" s="90"/>
      <c r="AU752" s="90"/>
      <c r="AV752" s="90"/>
      <c r="AW752" s="90"/>
      <c r="AX752" s="117"/>
    </row>
    <row r="753" spans="2:50"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627"/>
        <v>0</v>
      </c>
      <c r="O753" s="45"/>
      <c r="P753" s="45"/>
      <c r="Q753" s="45"/>
      <c r="R753" s="45"/>
      <c r="S753" s="44">
        <f>IF(E746-15&lt;0,0,IF(SUM(O746:U751)&lt;10,0,IF(SUM(O746:U751)&lt;20,1,IF(SUM(O746:U751)&lt;30,2,IF(SUM(O746:U751)&gt;=30,3)))))</f>
        <v>0</v>
      </c>
      <c r="T753" s="42"/>
      <c r="U753" s="42"/>
      <c r="V753" s="43">
        <f t="shared" si="628"/>
        <v>0</v>
      </c>
      <c r="W753" s="45"/>
      <c r="X753" s="45"/>
      <c r="Y753" s="45"/>
      <c r="Z753" s="45"/>
      <c r="AA753" s="44">
        <f>IF(E746-15&lt;0,0,IF(SUM(W746:AC751)&lt;10,0,IF(SUM(W746:AC751)&lt;20,1,IF(SUM(W746:AC751)&lt;30,2,IF(SUM(W746:AC751)&gt;=30,3)))))</f>
        <v>0</v>
      </c>
      <c r="AB753" s="42"/>
      <c r="AC753" s="42"/>
      <c r="AD753" s="43">
        <f t="shared" si="629"/>
        <v>0</v>
      </c>
      <c r="AE753" s="45"/>
      <c r="AF753" s="45"/>
      <c r="AG753" s="45"/>
      <c r="AH753" s="45"/>
      <c r="AI753" s="44">
        <f>IF(E746-15&lt;0,0,IF(SUM(AE746:AK751)&lt;10,0,IF(SUM(AE746:AK751)&lt;20,1,IF(SUM(AE746:AK751)&lt;30,2,IF(SUM(AE746:AK751)&gt;=30,3)))))</f>
        <v>0</v>
      </c>
      <c r="AJ753" s="42"/>
      <c r="AK753" s="42"/>
      <c r="AL753" s="43">
        <f t="shared" si="630"/>
        <v>0</v>
      </c>
      <c r="AM753" s="150"/>
      <c r="AN753" s="90"/>
      <c r="AO753" s="90"/>
      <c r="AP753" s="90"/>
      <c r="AQ753" s="90"/>
      <c r="AR753" s="90"/>
      <c r="AS753" s="90"/>
      <c r="AT753" s="90"/>
      <c r="AU753" s="90"/>
      <c r="AV753" s="90"/>
      <c r="AW753" s="90"/>
      <c r="AX753" s="117"/>
    </row>
    <row r="754" spans="2:50" ht="12.95" customHeight="1" x14ac:dyDescent="0.25">
      <c r="B754" s="102"/>
      <c r="C754" s="106"/>
      <c r="D754" s="110"/>
      <c r="E754" s="114"/>
      <c r="F754" s="28" t="s">
        <v>41</v>
      </c>
      <c r="G754" s="44"/>
      <c r="H754" s="44"/>
      <c r="I754" s="44"/>
      <c r="J754" s="44"/>
      <c r="K754" s="45"/>
      <c r="L754" s="42"/>
      <c r="M754" s="42"/>
      <c r="N754" s="43">
        <f t="shared" si="627"/>
        <v>0</v>
      </c>
      <c r="O754" s="44"/>
      <c r="P754" s="44"/>
      <c r="Q754" s="44"/>
      <c r="R754" s="44"/>
      <c r="S754" s="45"/>
      <c r="T754" s="42"/>
      <c r="U754" s="42"/>
      <c r="V754" s="43">
        <f t="shared" si="628"/>
        <v>0</v>
      </c>
      <c r="W754" s="44"/>
      <c r="X754" s="44"/>
      <c r="Y754" s="44"/>
      <c r="Z754" s="44"/>
      <c r="AA754" s="45"/>
      <c r="AB754" s="42"/>
      <c r="AC754" s="42"/>
      <c r="AD754" s="43">
        <f t="shared" si="629"/>
        <v>0</v>
      </c>
      <c r="AE754" s="44"/>
      <c r="AF754" s="44"/>
      <c r="AG754" s="44"/>
      <c r="AH754" s="44"/>
      <c r="AI754" s="45"/>
      <c r="AJ754" s="42"/>
      <c r="AK754" s="42"/>
      <c r="AL754" s="43">
        <f t="shared" si="630"/>
        <v>0</v>
      </c>
      <c r="AM754" s="150"/>
      <c r="AN754" s="90"/>
      <c r="AO754" s="90"/>
      <c r="AP754" s="90"/>
      <c r="AQ754" s="90"/>
      <c r="AR754" s="90"/>
      <c r="AS754" s="90"/>
      <c r="AT754" s="90"/>
      <c r="AU754" s="90"/>
      <c r="AV754" s="90"/>
      <c r="AW754" s="90"/>
      <c r="AX754" s="117"/>
    </row>
    <row r="755" spans="2:50" ht="12.95" customHeight="1" x14ac:dyDescent="0.25">
      <c r="B755" s="102"/>
      <c r="C755" s="106"/>
      <c r="D755" s="110"/>
      <c r="E755" s="114"/>
      <c r="F755" s="28" t="s">
        <v>6</v>
      </c>
      <c r="G755" s="44"/>
      <c r="H755" s="44"/>
      <c r="I755" s="44"/>
      <c r="J755" s="44"/>
      <c r="K755" s="44"/>
      <c r="L755" s="42"/>
      <c r="M755" s="42"/>
      <c r="N755" s="43">
        <f t="shared" si="627"/>
        <v>0</v>
      </c>
      <c r="O755" s="44"/>
      <c r="P755" s="44"/>
      <c r="Q755" s="44"/>
      <c r="R755" s="44"/>
      <c r="S755" s="44"/>
      <c r="T755" s="42"/>
      <c r="U755" s="42"/>
      <c r="V755" s="43">
        <f t="shared" si="628"/>
        <v>0</v>
      </c>
      <c r="W755" s="44"/>
      <c r="X755" s="44"/>
      <c r="Y755" s="44"/>
      <c r="Z755" s="44"/>
      <c r="AA755" s="44"/>
      <c r="AB755" s="42"/>
      <c r="AC755" s="42"/>
      <c r="AD755" s="43">
        <f t="shared" si="629"/>
        <v>0</v>
      </c>
      <c r="AE755" s="44"/>
      <c r="AF755" s="44"/>
      <c r="AG755" s="44"/>
      <c r="AH755" s="44"/>
      <c r="AI755" s="44"/>
      <c r="AJ755" s="42"/>
      <c r="AK755" s="42"/>
      <c r="AL755" s="43">
        <f t="shared" si="630"/>
        <v>0</v>
      </c>
      <c r="AM755" s="150"/>
      <c r="AN755" s="90"/>
      <c r="AO755" s="90"/>
      <c r="AP755" s="90"/>
      <c r="AQ755" s="90"/>
      <c r="AR755" s="90"/>
      <c r="AS755" s="90"/>
      <c r="AT755" s="90"/>
      <c r="AU755" s="90"/>
      <c r="AV755" s="90"/>
      <c r="AW755" s="90"/>
      <c r="AX755" s="117"/>
    </row>
    <row r="756" spans="2:50" ht="12.95" customHeight="1" x14ac:dyDescent="0.25">
      <c r="B756" s="102"/>
      <c r="C756" s="106"/>
      <c r="D756" s="110"/>
      <c r="E756" s="114"/>
      <c r="F756" s="29" t="s">
        <v>35</v>
      </c>
      <c r="G756" s="44"/>
      <c r="H756" s="44"/>
      <c r="I756" s="44"/>
      <c r="J756" s="44"/>
      <c r="K756" s="44"/>
      <c r="L756" s="42"/>
      <c r="M756" s="42"/>
      <c r="N756" s="43">
        <f t="shared" si="627"/>
        <v>0</v>
      </c>
      <c r="O756" s="44"/>
      <c r="P756" s="44"/>
      <c r="Q756" s="44"/>
      <c r="R756" s="44"/>
      <c r="S756" s="44"/>
      <c r="T756" s="42"/>
      <c r="U756" s="42"/>
      <c r="V756" s="43">
        <f t="shared" si="628"/>
        <v>0</v>
      </c>
      <c r="W756" s="44"/>
      <c r="X756" s="44"/>
      <c r="Y756" s="44"/>
      <c r="Z756" s="44"/>
      <c r="AA756" s="44"/>
      <c r="AB756" s="42"/>
      <c r="AC756" s="42"/>
      <c r="AD756" s="43">
        <f t="shared" si="629"/>
        <v>0</v>
      </c>
      <c r="AE756" s="44"/>
      <c r="AF756" s="44"/>
      <c r="AG756" s="44"/>
      <c r="AH756" s="44"/>
      <c r="AI756" s="44"/>
      <c r="AJ756" s="42"/>
      <c r="AK756" s="42"/>
      <c r="AL756" s="43">
        <f t="shared" si="630"/>
        <v>0</v>
      </c>
      <c r="AM756" s="150"/>
      <c r="AN756" s="90"/>
      <c r="AO756" s="90"/>
      <c r="AP756" s="90"/>
      <c r="AQ756" s="90"/>
      <c r="AR756" s="90"/>
      <c r="AS756" s="90"/>
      <c r="AT756" s="90"/>
      <c r="AU756" s="90"/>
      <c r="AV756" s="90"/>
      <c r="AW756" s="90"/>
      <c r="AX756" s="117"/>
    </row>
    <row r="757" spans="2:50" ht="12.95" customHeight="1" x14ac:dyDescent="0.25">
      <c r="B757" s="102"/>
      <c r="C757" s="106"/>
      <c r="D757" s="110"/>
      <c r="E757" s="114"/>
      <c r="F757" s="27" t="s">
        <v>40</v>
      </c>
      <c r="G757" s="44"/>
      <c r="H757" s="44"/>
      <c r="I757" s="44"/>
      <c r="J757" s="44"/>
      <c r="K757" s="44"/>
      <c r="L757" s="42"/>
      <c r="M757" s="42"/>
      <c r="N757" s="43">
        <f t="shared" si="627"/>
        <v>0</v>
      </c>
      <c r="O757" s="44"/>
      <c r="P757" s="44"/>
      <c r="Q757" s="44"/>
      <c r="R757" s="44"/>
      <c r="S757" s="44"/>
      <c r="T757" s="42"/>
      <c r="U757" s="42"/>
      <c r="V757" s="43">
        <f t="shared" si="628"/>
        <v>0</v>
      </c>
      <c r="W757" s="44"/>
      <c r="X757" s="44"/>
      <c r="Y757" s="44"/>
      <c r="Z757" s="44"/>
      <c r="AA757" s="44"/>
      <c r="AB757" s="42"/>
      <c r="AC757" s="42"/>
      <c r="AD757" s="43">
        <f t="shared" si="629"/>
        <v>0</v>
      </c>
      <c r="AE757" s="44"/>
      <c r="AF757" s="44"/>
      <c r="AG757" s="44"/>
      <c r="AH757" s="44"/>
      <c r="AI757" s="44"/>
      <c r="AJ757" s="42"/>
      <c r="AK757" s="42"/>
      <c r="AL757" s="43">
        <f t="shared" si="630"/>
        <v>0</v>
      </c>
      <c r="AM757" s="150"/>
      <c r="AN757" s="90"/>
      <c r="AO757" s="90"/>
      <c r="AP757" s="90"/>
      <c r="AQ757" s="90"/>
      <c r="AR757" s="90"/>
      <c r="AS757" s="90"/>
      <c r="AT757" s="90"/>
      <c r="AU757" s="90"/>
      <c r="AV757" s="90"/>
      <c r="AW757" s="90"/>
      <c r="AX757" s="117"/>
    </row>
    <row r="758" spans="2:50" ht="12.95" customHeight="1" x14ac:dyDescent="0.25">
      <c r="B758" s="102"/>
      <c r="C758" s="106"/>
      <c r="D758" s="110"/>
      <c r="E758" s="114"/>
      <c r="F758" s="27" t="s">
        <v>7</v>
      </c>
      <c r="G758" s="44"/>
      <c r="H758" s="44"/>
      <c r="I758" s="44"/>
      <c r="J758" s="44"/>
      <c r="K758" s="44"/>
      <c r="L758" s="42"/>
      <c r="M758" s="42"/>
      <c r="N758" s="43">
        <f t="shared" si="627"/>
        <v>0</v>
      </c>
      <c r="O758" s="44"/>
      <c r="P758" s="44"/>
      <c r="Q758" s="44"/>
      <c r="R758" s="44"/>
      <c r="S758" s="44"/>
      <c r="T758" s="42"/>
      <c r="U758" s="42"/>
      <c r="V758" s="43">
        <f t="shared" si="628"/>
        <v>0</v>
      </c>
      <c r="W758" s="44"/>
      <c r="X758" s="44"/>
      <c r="Y758" s="44"/>
      <c r="Z758" s="44"/>
      <c r="AA758" s="44"/>
      <c r="AB758" s="42"/>
      <c r="AC758" s="42"/>
      <c r="AD758" s="43">
        <f t="shared" si="629"/>
        <v>0</v>
      </c>
      <c r="AE758" s="44"/>
      <c r="AF758" s="44"/>
      <c r="AG758" s="44"/>
      <c r="AH758" s="44"/>
      <c r="AI758" s="44"/>
      <c r="AJ758" s="42"/>
      <c r="AK758" s="42"/>
      <c r="AL758" s="43">
        <f t="shared" si="630"/>
        <v>0</v>
      </c>
      <c r="AM758" s="150"/>
      <c r="AN758" s="90"/>
      <c r="AO758" s="90"/>
      <c r="AP758" s="90"/>
      <c r="AQ758" s="90"/>
      <c r="AR758" s="90"/>
      <c r="AS758" s="90"/>
      <c r="AT758" s="90"/>
      <c r="AU758" s="90"/>
      <c r="AV758" s="90"/>
      <c r="AW758" s="90"/>
      <c r="AX758" s="117"/>
    </row>
    <row r="759" spans="2:50" ht="12.95" customHeight="1" x14ac:dyDescent="0.25">
      <c r="B759" s="102"/>
      <c r="C759" s="106"/>
      <c r="D759" s="110"/>
      <c r="E759" s="114"/>
      <c r="F759" s="27"/>
      <c r="G759" s="44"/>
      <c r="H759" s="44"/>
      <c r="I759" s="44"/>
      <c r="J759" s="44"/>
      <c r="K759" s="44"/>
      <c r="L759" s="42"/>
      <c r="M759" s="42"/>
      <c r="N759" s="43">
        <f t="shared" si="627"/>
        <v>0</v>
      </c>
      <c r="O759" s="44"/>
      <c r="P759" s="44"/>
      <c r="Q759" s="44"/>
      <c r="R759" s="44"/>
      <c r="S759" s="44"/>
      <c r="T759" s="42"/>
      <c r="U759" s="42"/>
      <c r="V759" s="43">
        <f t="shared" si="628"/>
        <v>0</v>
      </c>
      <c r="W759" s="44"/>
      <c r="X759" s="44"/>
      <c r="Y759" s="44"/>
      <c r="Z759" s="44"/>
      <c r="AA759" s="44"/>
      <c r="AB759" s="42"/>
      <c r="AC759" s="42"/>
      <c r="AD759" s="43">
        <f t="shared" si="629"/>
        <v>0</v>
      </c>
      <c r="AE759" s="44"/>
      <c r="AF759" s="44"/>
      <c r="AG759" s="44"/>
      <c r="AH759" s="44"/>
      <c r="AI759" s="44"/>
      <c r="AJ759" s="42"/>
      <c r="AK759" s="42"/>
      <c r="AL759" s="43">
        <f t="shared" si="630"/>
        <v>0</v>
      </c>
      <c r="AM759" s="150"/>
      <c r="AN759" s="90"/>
      <c r="AO759" s="90"/>
      <c r="AP759" s="90"/>
      <c r="AQ759" s="90"/>
      <c r="AR759" s="90"/>
      <c r="AS759" s="90"/>
      <c r="AT759" s="90"/>
      <c r="AU759" s="90"/>
      <c r="AV759" s="90"/>
      <c r="AW759" s="90"/>
      <c r="AX759" s="117"/>
    </row>
    <row r="760" spans="2:50" ht="12.95" customHeight="1" x14ac:dyDescent="0.25">
      <c r="B760" s="102"/>
      <c r="C760" s="106"/>
      <c r="D760" s="110"/>
      <c r="E760" s="114"/>
      <c r="F760" s="27"/>
      <c r="G760" s="44"/>
      <c r="H760" s="44"/>
      <c r="I760" s="44"/>
      <c r="J760" s="44"/>
      <c r="K760" s="44"/>
      <c r="L760" s="42"/>
      <c r="M760" s="42"/>
      <c r="N760" s="43">
        <f t="shared" si="627"/>
        <v>0</v>
      </c>
      <c r="O760" s="44"/>
      <c r="P760" s="44"/>
      <c r="Q760" s="44"/>
      <c r="R760" s="44"/>
      <c r="S760" s="44"/>
      <c r="T760" s="42"/>
      <c r="U760" s="42"/>
      <c r="V760" s="43">
        <f t="shared" si="628"/>
        <v>0</v>
      </c>
      <c r="W760" s="44"/>
      <c r="X760" s="44"/>
      <c r="Y760" s="44"/>
      <c r="Z760" s="44"/>
      <c r="AA760" s="44"/>
      <c r="AB760" s="42"/>
      <c r="AC760" s="42"/>
      <c r="AD760" s="43">
        <f t="shared" si="629"/>
        <v>0</v>
      </c>
      <c r="AE760" s="44"/>
      <c r="AF760" s="44"/>
      <c r="AG760" s="44"/>
      <c r="AH760" s="44"/>
      <c r="AI760" s="44"/>
      <c r="AJ760" s="42"/>
      <c r="AK760" s="42"/>
      <c r="AL760" s="43">
        <f t="shared" si="630"/>
        <v>0</v>
      </c>
      <c r="AM760" s="150"/>
      <c r="AN760" s="90"/>
      <c r="AO760" s="90"/>
      <c r="AP760" s="90"/>
      <c r="AQ760" s="90"/>
      <c r="AR760" s="90"/>
      <c r="AS760" s="90"/>
      <c r="AT760" s="90"/>
      <c r="AU760" s="90"/>
      <c r="AV760" s="90"/>
      <c r="AW760" s="90"/>
      <c r="AX760" s="117"/>
    </row>
    <row r="761" spans="2:50" ht="12.95" customHeight="1" x14ac:dyDescent="0.25">
      <c r="B761" s="102"/>
      <c r="C761" s="106"/>
      <c r="D761" s="110"/>
      <c r="E761" s="114"/>
      <c r="F761" s="27"/>
      <c r="G761" s="44"/>
      <c r="H761" s="44"/>
      <c r="I761" s="44"/>
      <c r="J761" s="44"/>
      <c r="K761" s="44"/>
      <c r="L761" s="42"/>
      <c r="M761" s="42"/>
      <c r="N761" s="43">
        <f t="shared" si="627"/>
        <v>0</v>
      </c>
      <c r="O761" s="44"/>
      <c r="P761" s="44"/>
      <c r="Q761" s="44"/>
      <c r="R761" s="44"/>
      <c r="S761" s="44"/>
      <c r="T761" s="42"/>
      <c r="U761" s="42"/>
      <c r="V761" s="43">
        <f t="shared" si="628"/>
        <v>0</v>
      </c>
      <c r="W761" s="44"/>
      <c r="X761" s="44"/>
      <c r="Y761" s="44"/>
      <c r="Z761" s="44"/>
      <c r="AA761" s="44"/>
      <c r="AB761" s="42"/>
      <c r="AC761" s="42"/>
      <c r="AD761" s="43">
        <f t="shared" si="629"/>
        <v>0</v>
      </c>
      <c r="AE761" s="44"/>
      <c r="AF761" s="44"/>
      <c r="AG761" s="44"/>
      <c r="AH761" s="44"/>
      <c r="AI761" s="44"/>
      <c r="AJ761" s="42"/>
      <c r="AK761" s="42"/>
      <c r="AL761" s="43">
        <f t="shared" si="630"/>
        <v>0</v>
      </c>
      <c r="AM761" s="150"/>
      <c r="AN761" s="90"/>
      <c r="AO761" s="90"/>
      <c r="AP761" s="90"/>
      <c r="AQ761" s="90"/>
      <c r="AR761" s="90"/>
      <c r="AS761" s="90"/>
      <c r="AT761" s="90"/>
      <c r="AU761" s="90"/>
      <c r="AV761" s="90"/>
      <c r="AW761" s="90"/>
      <c r="AX761" s="117"/>
    </row>
    <row r="762" spans="2:50" ht="12.95" customHeight="1" x14ac:dyDescent="0.25">
      <c r="B762" s="102"/>
      <c r="C762" s="106"/>
      <c r="D762" s="110"/>
      <c r="E762" s="114"/>
      <c r="F762" s="28"/>
      <c r="G762" s="44"/>
      <c r="H762" s="44"/>
      <c r="I762" s="44"/>
      <c r="J762" s="44"/>
      <c r="K762" s="44"/>
      <c r="L762" s="42"/>
      <c r="M762" s="42"/>
      <c r="N762" s="43">
        <f t="shared" si="627"/>
        <v>0</v>
      </c>
      <c r="O762" s="44"/>
      <c r="P762" s="44"/>
      <c r="Q762" s="44"/>
      <c r="R762" s="44"/>
      <c r="S762" s="44"/>
      <c r="T762" s="42"/>
      <c r="U762" s="42"/>
      <c r="V762" s="43">
        <f t="shared" si="628"/>
        <v>0</v>
      </c>
      <c r="W762" s="44"/>
      <c r="X762" s="44"/>
      <c r="Y762" s="44"/>
      <c r="Z762" s="44"/>
      <c r="AA762" s="44"/>
      <c r="AB762" s="42"/>
      <c r="AC762" s="42"/>
      <c r="AD762" s="43">
        <f t="shared" si="629"/>
        <v>0</v>
      </c>
      <c r="AE762" s="44"/>
      <c r="AF762" s="44"/>
      <c r="AG762" s="44"/>
      <c r="AH762" s="44"/>
      <c r="AI762" s="44"/>
      <c r="AJ762" s="42"/>
      <c r="AK762" s="42"/>
      <c r="AL762" s="43">
        <f t="shared" si="630"/>
        <v>0</v>
      </c>
      <c r="AM762" s="150"/>
      <c r="AN762" s="90"/>
      <c r="AO762" s="90"/>
      <c r="AP762" s="90"/>
      <c r="AQ762" s="90"/>
      <c r="AR762" s="90"/>
      <c r="AS762" s="90"/>
      <c r="AT762" s="90"/>
      <c r="AU762" s="90"/>
      <c r="AV762" s="90"/>
      <c r="AW762" s="90"/>
      <c r="AX762" s="117"/>
    </row>
    <row r="763" spans="2:50" ht="12.95" customHeight="1" thickBot="1" x14ac:dyDescent="0.3">
      <c r="B763" s="103"/>
      <c r="C763" s="107"/>
      <c r="D763" s="111"/>
      <c r="E763" s="114"/>
      <c r="F763" s="28"/>
      <c r="G763" s="44"/>
      <c r="H763" s="44"/>
      <c r="I763" s="44"/>
      <c r="J763" s="44"/>
      <c r="K763" s="44"/>
      <c r="L763" s="46"/>
      <c r="M763" s="46"/>
      <c r="N763" s="43">
        <f t="shared" si="627"/>
        <v>0</v>
      </c>
      <c r="O763" s="44"/>
      <c r="P763" s="44"/>
      <c r="Q763" s="44"/>
      <c r="R763" s="44"/>
      <c r="S763" s="44"/>
      <c r="T763" s="46"/>
      <c r="U763" s="46"/>
      <c r="V763" s="43">
        <f t="shared" si="628"/>
        <v>0</v>
      </c>
      <c r="W763" s="44"/>
      <c r="X763" s="44"/>
      <c r="Y763" s="44"/>
      <c r="Z763" s="44"/>
      <c r="AA763" s="44"/>
      <c r="AB763" s="46"/>
      <c r="AC763" s="46"/>
      <c r="AD763" s="43">
        <f t="shared" si="629"/>
        <v>0</v>
      </c>
      <c r="AE763" s="44"/>
      <c r="AF763" s="44"/>
      <c r="AG763" s="44"/>
      <c r="AH763" s="44"/>
      <c r="AI763" s="44"/>
      <c r="AJ763" s="46"/>
      <c r="AK763" s="46"/>
      <c r="AL763" s="43">
        <f t="shared" si="630"/>
        <v>0</v>
      </c>
      <c r="AM763" s="150"/>
      <c r="AN763" s="90"/>
      <c r="AO763" s="90"/>
      <c r="AP763" s="90"/>
      <c r="AQ763" s="90"/>
      <c r="AR763" s="90"/>
      <c r="AS763" s="90"/>
      <c r="AT763" s="90"/>
      <c r="AU763" s="90"/>
      <c r="AV763" s="90"/>
      <c r="AW763" s="90"/>
      <c r="AX763" s="117"/>
    </row>
    <row r="764" spans="2:50" ht="12.95" hidden="1" customHeight="1" thickBot="1" x14ac:dyDescent="0.3">
      <c r="B764" s="104"/>
      <c r="C764" s="108"/>
      <c r="D764" s="112"/>
      <c r="E764" s="115"/>
      <c r="F764" s="28" t="s">
        <v>36</v>
      </c>
      <c r="G764" s="48"/>
      <c r="H764" s="48"/>
      <c r="I764" s="48"/>
      <c r="J764" s="48"/>
      <c r="K764" s="48"/>
      <c r="L764" s="47"/>
      <c r="M764" s="47"/>
      <c r="N764" s="43">
        <f>N753+N754+N756+N761+N762+N763+N759+N760</f>
        <v>0</v>
      </c>
      <c r="O764" s="49"/>
      <c r="P764" s="49"/>
      <c r="Q764" s="49"/>
      <c r="R764" s="49"/>
      <c r="S764" s="49"/>
      <c r="T764" s="47"/>
      <c r="U764" s="47"/>
      <c r="V764" s="43">
        <f>V753+V754+V756+V761+V762+V763+V759+V760</f>
        <v>0</v>
      </c>
      <c r="W764" s="49"/>
      <c r="X764" s="49"/>
      <c r="Y764" s="49"/>
      <c r="Z764" s="49"/>
      <c r="AA764" s="49"/>
      <c r="AB764" s="47"/>
      <c r="AC764" s="47"/>
      <c r="AD764" s="43">
        <f>AD753+AD754+AD756+AD761+AD762+AD763+AD759+AD760</f>
        <v>0</v>
      </c>
      <c r="AE764" s="49"/>
      <c r="AF764" s="49"/>
      <c r="AG764" s="49"/>
      <c r="AH764" s="49"/>
      <c r="AI764" s="49"/>
      <c r="AJ764" s="47"/>
      <c r="AK764" s="47"/>
      <c r="AL764" s="43">
        <f>AL753+AL754+AL756+AL761+AL762+AL763+AL759+AL760</f>
        <v>0</v>
      </c>
      <c r="AM764" s="151"/>
      <c r="AN764" s="91"/>
      <c r="AO764" s="91"/>
      <c r="AP764" s="91"/>
      <c r="AQ764" s="91"/>
      <c r="AR764" s="91"/>
      <c r="AS764" s="91"/>
      <c r="AT764" s="91"/>
      <c r="AU764" s="91"/>
      <c r="AV764" s="91"/>
      <c r="AW764" s="91"/>
      <c r="AX764" s="118"/>
    </row>
    <row r="765" spans="2:50" ht="12.95" customHeight="1" thickTop="1" x14ac:dyDescent="0.25">
      <c r="B765" s="102">
        <v>41</v>
      </c>
      <c r="C765" s="105">
        <f>NİSAN!C765</f>
        <v>0</v>
      </c>
      <c r="D765" s="109">
        <f>NİSAN!D765</f>
        <v>0</v>
      </c>
      <c r="E765" s="113">
        <f>NİSAN!E765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149">
        <f t="shared" ref="AM765" si="631">N765+V765+AD765+AL765</f>
        <v>0</v>
      </c>
      <c r="AN765" s="89">
        <f t="shared" ref="AN765" si="632">N766+V766+AD766+AL766</f>
        <v>0</v>
      </c>
      <c r="AO765" s="89">
        <f t="shared" ref="AO765" si="633">N767+V767+AD767+AL767</f>
        <v>0</v>
      </c>
      <c r="AP765" s="89">
        <f t="shared" ref="AP765" si="634">N768+V768+AD768+AL768</f>
        <v>0</v>
      </c>
      <c r="AQ765" s="89">
        <f t="shared" ref="AQ765" si="635">N769+V769+AD769+AL769</f>
        <v>0</v>
      </c>
      <c r="AR765" s="89">
        <f t="shared" ref="AR765" si="636">N770+V770+AD770+AL770</f>
        <v>0</v>
      </c>
      <c r="AS765" s="89">
        <f t="shared" ref="AS765" si="637">N771+V771+AD771+AL771</f>
        <v>0</v>
      </c>
      <c r="AT765" s="89">
        <f t="shared" ref="AT765" si="638">N783+V783+AD783+AL783</f>
        <v>0</v>
      </c>
      <c r="AU765" s="89">
        <f t="shared" ref="AU765" si="639">N776+V776+AD776+AL776</f>
        <v>0</v>
      </c>
      <c r="AV765" s="89">
        <f t="shared" ref="AV765" si="640">N777+V777+AD777+AL777</f>
        <v>0</v>
      </c>
      <c r="AW765" s="89">
        <f t="shared" ref="AW765" si="641">N774+V774+AD774+AL774</f>
        <v>0</v>
      </c>
      <c r="AX765" s="116">
        <f t="shared" ref="AX765" si="642">SUM(AN765:AW783)</f>
        <v>0</v>
      </c>
    </row>
    <row r="766" spans="2:50"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150"/>
      <c r="AN766" s="90"/>
      <c r="AO766" s="90"/>
      <c r="AP766" s="90"/>
      <c r="AQ766" s="90"/>
      <c r="AR766" s="90"/>
      <c r="AS766" s="90"/>
      <c r="AT766" s="90"/>
      <c r="AU766" s="90"/>
      <c r="AV766" s="90"/>
      <c r="AW766" s="90"/>
      <c r="AX766" s="117"/>
    </row>
    <row r="767" spans="2:50"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150"/>
      <c r="AN767" s="90"/>
      <c r="AO767" s="90"/>
      <c r="AP767" s="90"/>
      <c r="AQ767" s="90"/>
      <c r="AR767" s="90"/>
      <c r="AS767" s="90"/>
      <c r="AT767" s="90"/>
      <c r="AU767" s="90"/>
      <c r="AV767" s="90"/>
      <c r="AW767" s="90"/>
      <c r="AX767" s="117"/>
    </row>
    <row r="768" spans="2:50"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150"/>
      <c r="AN768" s="90"/>
      <c r="AO768" s="90"/>
      <c r="AP768" s="90"/>
      <c r="AQ768" s="90"/>
      <c r="AR768" s="90"/>
      <c r="AS768" s="90"/>
      <c r="AT768" s="90"/>
      <c r="AU768" s="90"/>
      <c r="AV768" s="90"/>
      <c r="AW768" s="90"/>
      <c r="AX768" s="117"/>
    </row>
    <row r="769" spans="2:50"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150"/>
      <c r="AN769" s="90"/>
      <c r="AO769" s="90"/>
      <c r="AP769" s="90"/>
      <c r="AQ769" s="90"/>
      <c r="AR769" s="90"/>
      <c r="AS769" s="90"/>
      <c r="AT769" s="90"/>
      <c r="AU769" s="90"/>
      <c r="AV769" s="90"/>
      <c r="AW769" s="90"/>
      <c r="AX769" s="117"/>
    </row>
    <row r="770" spans="2:50" ht="12.95" customHeight="1" x14ac:dyDescent="0.25">
      <c r="B770" s="102"/>
      <c r="C770" s="106"/>
      <c r="D770" s="110"/>
      <c r="E770" s="114"/>
      <c r="F770" s="27" t="s">
        <v>37</v>
      </c>
      <c r="G770" s="44"/>
      <c r="H770" s="44"/>
      <c r="I770" s="44"/>
      <c r="J770" s="44"/>
      <c r="K770" s="44"/>
      <c r="L770" s="42"/>
      <c r="M770" s="42"/>
      <c r="N770" s="43">
        <f>SUM(G770:M770)</f>
        <v>0</v>
      </c>
      <c r="O770" s="44"/>
      <c r="P770" s="44"/>
      <c r="Q770" s="44"/>
      <c r="R770" s="44"/>
      <c r="S770" s="44"/>
      <c r="T770" s="42"/>
      <c r="U770" s="42"/>
      <c r="V770" s="43">
        <f>SUM(O770:U770)</f>
        <v>0</v>
      </c>
      <c r="W770" s="44"/>
      <c r="X770" s="44"/>
      <c r="Y770" s="44"/>
      <c r="Z770" s="44"/>
      <c r="AA770" s="44"/>
      <c r="AB770" s="42"/>
      <c r="AC770" s="42"/>
      <c r="AD770" s="43">
        <f>SUM(W770:AC770)</f>
        <v>0</v>
      </c>
      <c r="AE770" s="44"/>
      <c r="AF770" s="44"/>
      <c r="AG770" s="44"/>
      <c r="AH770" s="44"/>
      <c r="AI770" s="44"/>
      <c r="AJ770" s="42"/>
      <c r="AK770" s="42"/>
      <c r="AL770" s="43">
        <f>SUM(AE770:AK770)</f>
        <v>0</v>
      </c>
      <c r="AM770" s="150"/>
      <c r="AN770" s="90"/>
      <c r="AO770" s="90"/>
      <c r="AP770" s="90"/>
      <c r="AQ770" s="90"/>
      <c r="AR770" s="90"/>
      <c r="AS770" s="90"/>
      <c r="AT770" s="90"/>
      <c r="AU770" s="90"/>
      <c r="AV770" s="90"/>
      <c r="AW770" s="90"/>
      <c r="AX770" s="117"/>
    </row>
    <row r="771" spans="2:50" ht="12.95" customHeight="1" x14ac:dyDescent="0.25">
      <c r="B771" s="102"/>
      <c r="C771" s="106"/>
      <c r="D771" s="110"/>
      <c r="E771" s="114"/>
      <c r="F771" s="28" t="s">
        <v>31</v>
      </c>
      <c r="G771" s="45"/>
      <c r="H771" s="45"/>
      <c r="I771" s="45"/>
      <c r="J771" s="45"/>
      <c r="K771" s="45">
        <f>IF((N765-E765)&lt;=0,0,IF((N765-E765)&gt;0,(N765-E765)))</f>
        <v>0</v>
      </c>
      <c r="L771" s="42"/>
      <c r="M771" s="42"/>
      <c r="N771" s="43">
        <f t="shared" ref="N771:N782" si="643">SUM(G771:M771)</f>
        <v>0</v>
      </c>
      <c r="O771" s="45"/>
      <c r="P771" s="45"/>
      <c r="Q771" s="45"/>
      <c r="R771" s="45"/>
      <c r="S771" s="45">
        <f>IF((V765-E765)&lt;=0,0,IF((V765-E765)&gt;0,(V765-E765)))</f>
        <v>0</v>
      </c>
      <c r="T771" s="42"/>
      <c r="U771" s="42"/>
      <c r="V771" s="43">
        <f t="shared" ref="V771:V782" si="644">SUM(O771:U771)</f>
        <v>0</v>
      </c>
      <c r="W771" s="45"/>
      <c r="X771" s="45"/>
      <c r="Y771" s="45"/>
      <c r="Z771" s="45"/>
      <c r="AA771" s="45">
        <f>IF((AD765-E765)&lt;=0,0,IF((AD765-E765)&gt;0,(AD765-E765)))</f>
        <v>0</v>
      </c>
      <c r="AB771" s="42"/>
      <c r="AC771" s="42"/>
      <c r="AD771" s="43">
        <f t="shared" ref="AD771:AD782" si="645">SUM(W771:AC771)</f>
        <v>0</v>
      </c>
      <c r="AE771" s="45"/>
      <c r="AF771" s="45"/>
      <c r="AG771" s="45"/>
      <c r="AH771" s="45"/>
      <c r="AI771" s="45">
        <f>IF((AL765-E765)&lt;=0,0,IF((AL765-E765)&gt;0,(AL765-E765)))</f>
        <v>0</v>
      </c>
      <c r="AJ771" s="42"/>
      <c r="AK771" s="42"/>
      <c r="AL771" s="43">
        <f t="shared" ref="AL771:AL782" si="646">SUM(AE771:AK771)</f>
        <v>0</v>
      </c>
      <c r="AM771" s="150"/>
      <c r="AN771" s="90"/>
      <c r="AO771" s="90"/>
      <c r="AP771" s="90"/>
      <c r="AQ771" s="90"/>
      <c r="AR771" s="90"/>
      <c r="AS771" s="90"/>
      <c r="AT771" s="90"/>
      <c r="AU771" s="90"/>
      <c r="AV771" s="90"/>
      <c r="AW771" s="90"/>
      <c r="AX771" s="117"/>
    </row>
    <row r="772" spans="2:50"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643"/>
        <v>0</v>
      </c>
      <c r="O772" s="45"/>
      <c r="P772" s="45"/>
      <c r="Q772" s="45"/>
      <c r="R772" s="45"/>
      <c r="S772" s="44">
        <f>IF(E765-15&lt;0,0,IF(SUM(O765:U770)&lt;10,0,IF(SUM(O765:U770)&lt;20,1,IF(SUM(O765:U770)&lt;30,2,IF(SUM(O765:U770)&gt;=30,3)))))</f>
        <v>0</v>
      </c>
      <c r="T772" s="42"/>
      <c r="U772" s="42"/>
      <c r="V772" s="43">
        <f t="shared" si="644"/>
        <v>0</v>
      </c>
      <c r="W772" s="45"/>
      <c r="X772" s="45"/>
      <c r="Y772" s="45"/>
      <c r="Z772" s="45"/>
      <c r="AA772" s="44">
        <f>IF(E765-15&lt;0,0,IF(SUM(W765:AC770)&lt;10,0,IF(SUM(W765:AC770)&lt;20,1,IF(SUM(W765:AC770)&lt;30,2,IF(SUM(W765:AC770)&gt;=30,3)))))</f>
        <v>0</v>
      </c>
      <c r="AB772" s="42"/>
      <c r="AC772" s="42"/>
      <c r="AD772" s="43">
        <f t="shared" si="645"/>
        <v>0</v>
      </c>
      <c r="AE772" s="45"/>
      <c r="AF772" s="45"/>
      <c r="AG772" s="45"/>
      <c r="AH772" s="45"/>
      <c r="AI772" s="44">
        <f>IF(E765-15&lt;0,0,IF(SUM(AE765:AK770)&lt;10,0,IF(SUM(AE765:AK770)&lt;20,1,IF(SUM(AE765:AK770)&lt;30,2,IF(SUM(AE765:AK770)&gt;=30,3)))))</f>
        <v>0</v>
      </c>
      <c r="AJ772" s="42"/>
      <c r="AK772" s="42"/>
      <c r="AL772" s="43">
        <f t="shared" si="646"/>
        <v>0</v>
      </c>
      <c r="AM772" s="150"/>
      <c r="AN772" s="90"/>
      <c r="AO772" s="90"/>
      <c r="AP772" s="90"/>
      <c r="AQ772" s="90"/>
      <c r="AR772" s="90"/>
      <c r="AS772" s="90"/>
      <c r="AT772" s="90"/>
      <c r="AU772" s="90"/>
      <c r="AV772" s="90"/>
      <c r="AW772" s="90"/>
      <c r="AX772" s="117"/>
    </row>
    <row r="773" spans="2:50" ht="12.95" customHeight="1" x14ac:dyDescent="0.25">
      <c r="B773" s="102"/>
      <c r="C773" s="106"/>
      <c r="D773" s="110"/>
      <c r="E773" s="114"/>
      <c r="F773" s="28" t="s">
        <v>41</v>
      </c>
      <c r="G773" s="44"/>
      <c r="H773" s="44"/>
      <c r="I773" s="44"/>
      <c r="J773" s="44"/>
      <c r="K773" s="45"/>
      <c r="L773" s="42"/>
      <c r="M773" s="42"/>
      <c r="N773" s="43">
        <f t="shared" si="643"/>
        <v>0</v>
      </c>
      <c r="O773" s="44"/>
      <c r="P773" s="44"/>
      <c r="Q773" s="44"/>
      <c r="R773" s="44"/>
      <c r="S773" s="45"/>
      <c r="T773" s="42"/>
      <c r="U773" s="42"/>
      <c r="V773" s="43">
        <f t="shared" si="644"/>
        <v>0</v>
      </c>
      <c r="W773" s="44"/>
      <c r="X773" s="44"/>
      <c r="Y773" s="44"/>
      <c r="Z773" s="44"/>
      <c r="AA773" s="45"/>
      <c r="AB773" s="42"/>
      <c r="AC773" s="42"/>
      <c r="AD773" s="43">
        <f t="shared" si="645"/>
        <v>0</v>
      </c>
      <c r="AE773" s="44"/>
      <c r="AF773" s="44"/>
      <c r="AG773" s="44"/>
      <c r="AH773" s="44"/>
      <c r="AI773" s="45"/>
      <c r="AJ773" s="42"/>
      <c r="AK773" s="42"/>
      <c r="AL773" s="43">
        <f t="shared" si="646"/>
        <v>0</v>
      </c>
      <c r="AM773" s="150"/>
      <c r="AN773" s="90"/>
      <c r="AO773" s="90"/>
      <c r="AP773" s="90"/>
      <c r="AQ773" s="90"/>
      <c r="AR773" s="90"/>
      <c r="AS773" s="90"/>
      <c r="AT773" s="90"/>
      <c r="AU773" s="90"/>
      <c r="AV773" s="90"/>
      <c r="AW773" s="90"/>
      <c r="AX773" s="117"/>
    </row>
    <row r="774" spans="2:50" ht="12.95" customHeight="1" x14ac:dyDescent="0.25">
      <c r="B774" s="102"/>
      <c r="C774" s="106"/>
      <c r="D774" s="110"/>
      <c r="E774" s="114"/>
      <c r="F774" s="28" t="s">
        <v>6</v>
      </c>
      <c r="G774" s="44"/>
      <c r="H774" s="44"/>
      <c r="I774" s="44"/>
      <c r="J774" s="44"/>
      <c r="K774" s="44"/>
      <c r="L774" s="42"/>
      <c r="M774" s="42"/>
      <c r="N774" s="43">
        <f t="shared" si="643"/>
        <v>0</v>
      </c>
      <c r="O774" s="44"/>
      <c r="P774" s="44"/>
      <c r="Q774" s="44"/>
      <c r="R774" s="44"/>
      <c r="S774" s="44"/>
      <c r="T774" s="42"/>
      <c r="U774" s="42"/>
      <c r="V774" s="43">
        <f t="shared" si="644"/>
        <v>0</v>
      </c>
      <c r="W774" s="44"/>
      <c r="X774" s="44"/>
      <c r="Y774" s="44"/>
      <c r="Z774" s="44"/>
      <c r="AA774" s="44"/>
      <c r="AB774" s="42"/>
      <c r="AC774" s="42"/>
      <c r="AD774" s="43">
        <f t="shared" si="645"/>
        <v>0</v>
      </c>
      <c r="AE774" s="44"/>
      <c r="AF774" s="44"/>
      <c r="AG774" s="44"/>
      <c r="AH774" s="44"/>
      <c r="AI774" s="44"/>
      <c r="AJ774" s="42"/>
      <c r="AK774" s="42"/>
      <c r="AL774" s="43">
        <f t="shared" si="646"/>
        <v>0</v>
      </c>
      <c r="AM774" s="150"/>
      <c r="AN774" s="90"/>
      <c r="AO774" s="90"/>
      <c r="AP774" s="90"/>
      <c r="AQ774" s="90"/>
      <c r="AR774" s="90"/>
      <c r="AS774" s="90"/>
      <c r="AT774" s="90"/>
      <c r="AU774" s="90"/>
      <c r="AV774" s="90"/>
      <c r="AW774" s="90"/>
      <c r="AX774" s="117"/>
    </row>
    <row r="775" spans="2:50" ht="12.95" customHeight="1" x14ac:dyDescent="0.25">
      <c r="B775" s="102"/>
      <c r="C775" s="106"/>
      <c r="D775" s="110"/>
      <c r="E775" s="114"/>
      <c r="F775" s="29" t="s">
        <v>35</v>
      </c>
      <c r="G775" s="44"/>
      <c r="H775" s="44"/>
      <c r="I775" s="44"/>
      <c r="J775" s="44"/>
      <c r="K775" s="44"/>
      <c r="L775" s="42"/>
      <c r="M775" s="42"/>
      <c r="N775" s="43">
        <f t="shared" si="643"/>
        <v>0</v>
      </c>
      <c r="O775" s="44"/>
      <c r="P775" s="44"/>
      <c r="Q775" s="44"/>
      <c r="R775" s="44"/>
      <c r="S775" s="44"/>
      <c r="T775" s="42"/>
      <c r="U775" s="42"/>
      <c r="V775" s="43">
        <f t="shared" si="644"/>
        <v>0</v>
      </c>
      <c r="W775" s="44"/>
      <c r="X775" s="44"/>
      <c r="Y775" s="44"/>
      <c r="Z775" s="44"/>
      <c r="AA775" s="44"/>
      <c r="AB775" s="42"/>
      <c r="AC775" s="42"/>
      <c r="AD775" s="43">
        <f t="shared" si="645"/>
        <v>0</v>
      </c>
      <c r="AE775" s="44"/>
      <c r="AF775" s="44"/>
      <c r="AG775" s="44"/>
      <c r="AH775" s="44"/>
      <c r="AI775" s="44"/>
      <c r="AJ775" s="42"/>
      <c r="AK775" s="42"/>
      <c r="AL775" s="43">
        <f t="shared" si="646"/>
        <v>0</v>
      </c>
      <c r="AM775" s="150"/>
      <c r="AN775" s="90"/>
      <c r="AO775" s="90"/>
      <c r="AP775" s="90"/>
      <c r="AQ775" s="90"/>
      <c r="AR775" s="90"/>
      <c r="AS775" s="90"/>
      <c r="AT775" s="90"/>
      <c r="AU775" s="90"/>
      <c r="AV775" s="90"/>
      <c r="AW775" s="90"/>
      <c r="AX775" s="117"/>
    </row>
    <row r="776" spans="2:50" ht="12.95" customHeight="1" x14ac:dyDescent="0.25">
      <c r="B776" s="102"/>
      <c r="C776" s="106"/>
      <c r="D776" s="110"/>
      <c r="E776" s="114"/>
      <c r="F776" s="27" t="s">
        <v>40</v>
      </c>
      <c r="G776" s="44"/>
      <c r="H776" s="44"/>
      <c r="I776" s="44"/>
      <c r="J776" s="44"/>
      <c r="K776" s="44"/>
      <c r="L776" s="42"/>
      <c r="M776" s="42"/>
      <c r="N776" s="43">
        <f t="shared" si="643"/>
        <v>0</v>
      </c>
      <c r="O776" s="44"/>
      <c r="P776" s="44"/>
      <c r="Q776" s="44"/>
      <c r="R776" s="44"/>
      <c r="S776" s="44"/>
      <c r="T776" s="42"/>
      <c r="U776" s="42"/>
      <c r="V776" s="43">
        <f t="shared" si="644"/>
        <v>0</v>
      </c>
      <c r="W776" s="44"/>
      <c r="X776" s="44"/>
      <c r="Y776" s="44"/>
      <c r="Z776" s="44"/>
      <c r="AA776" s="44"/>
      <c r="AB776" s="42"/>
      <c r="AC776" s="42"/>
      <c r="AD776" s="43">
        <f t="shared" si="645"/>
        <v>0</v>
      </c>
      <c r="AE776" s="44"/>
      <c r="AF776" s="44"/>
      <c r="AG776" s="44"/>
      <c r="AH776" s="44"/>
      <c r="AI776" s="44"/>
      <c r="AJ776" s="42"/>
      <c r="AK776" s="42"/>
      <c r="AL776" s="43">
        <f t="shared" si="646"/>
        <v>0</v>
      </c>
      <c r="AM776" s="150"/>
      <c r="AN776" s="90"/>
      <c r="AO776" s="90"/>
      <c r="AP776" s="90"/>
      <c r="AQ776" s="90"/>
      <c r="AR776" s="90"/>
      <c r="AS776" s="90"/>
      <c r="AT776" s="90"/>
      <c r="AU776" s="90"/>
      <c r="AV776" s="90"/>
      <c r="AW776" s="90"/>
      <c r="AX776" s="117"/>
    </row>
    <row r="777" spans="2:50" ht="12.95" customHeight="1" x14ac:dyDescent="0.25">
      <c r="B777" s="102"/>
      <c r="C777" s="106"/>
      <c r="D777" s="110"/>
      <c r="E777" s="114"/>
      <c r="F777" s="27" t="s">
        <v>7</v>
      </c>
      <c r="G777" s="44"/>
      <c r="H777" s="44"/>
      <c r="I777" s="44"/>
      <c r="J777" s="44"/>
      <c r="K777" s="44"/>
      <c r="L777" s="42"/>
      <c r="M777" s="42"/>
      <c r="N777" s="43">
        <f t="shared" si="643"/>
        <v>0</v>
      </c>
      <c r="O777" s="44"/>
      <c r="P777" s="44"/>
      <c r="Q777" s="44"/>
      <c r="R777" s="44"/>
      <c r="S777" s="44"/>
      <c r="T777" s="42"/>
      <c r="U777" s="42"/>
      <c r="V777" s="43">
        <f t="shared" si="644"/>
        <v>0</v>
      </c>
      <c r="W777" s="44"/>
      <c r="X777" s="44"/>
      <c r="Y777" s="44"/>
      <c r="Z777" s="44"/>
      <c r="AA777" s="44"/>
      <c r="AB777" s="42"/>
      <c r="AC777" s="42"/>
      <c r="AD777" s="43">
        <f t="shared" si="645"/>
        <v>0</v>
      </c>
      <c r="AE777" s="44"/>
      <c r="AF777" s="44"/>
      <c r="AG777" s="44"/>
      <c r="AH777" s="44"/>
      <c r="AI777" s="44"/>
      <c r="AJ777" s="42"/>
      <c r="AK777" s="42"/>
      <c r="AL777" s="43">
        <f t="shared" si="646"/>
        <v>0</v>
      </c>
      <c r="AM777" s="150"/>
      <c r="AN777" s="90"/>
      <c r="AO777" s="90"/>
      <c r="AP777" s="90"/>
      <c r="AQ777" s="90"/>
      <c r="AR777" s="90"/>
      <c r="AS777" s="90"/>
      <c r="AT777" s="90"/>
      <c r="AU777" s="90"/>
      <c r="AV777" s="90"/>
      <c r="AW777" s="90"/>
      <c r="AX777" s="117"/>
    </row>
    <row r="778" spans="2:50" ht="12.95" customHeight="1" x14ac:dyDescent="0.25">
      <c r="B778" s="102"/>
      <c r="C778" s="106"/>
      <c r="D778" s="110"/>
      <c r="E778" s="114"/>
      <c r="F778" s="27"/>
      <c r="G778" s="44"/>
      <c r="H778" s="44"/>
      <c r="I778" s="44"/>
      <c r="J778" s="44"/>
      <c r="K778" s="44"/>
      <c r="L778" s="42"/>
      <c r="M778" s="42"/>
      <c r="N778" s="43">
        <f t="shared" si="643"/>
        <v>0</v>
      </c>
      <c r="O778" s="44"/>
      <c r="P778" s="44"/>
      <c r="Q778" s="44"/>
      <c r="R778" s="44"/>
      <c r="S778" s="44"/>
      <c r="T778" s="42"/>
      <c r="U778" s="42"/>
      <c r="V778" s="43">
        <f t="shared" si="644"/>
        <v>0</v>
      </c>
      <c r="W778" s="44"/>
      <c r="X778" s="44"/>
      <c r="Y778" s="44"/>
      <c r="Z778" s="44"/>
      <c r="AA778" s="44"/>
      <c r="AB778" s="42"/>
      <c r="AC778" s="42"/>
      <c r="AD778" s="43">
        <f t="shared" si="645"/>
        <v>0</v>
      </c>
      <c r="AE778" s="44"/>
      <c r="AF778" s="44"/>
      <c r="AG778" s="44"/>
      <c r="AH778" s="44"/>
      <c r="AI778" s="44"/>
      <c r="AJ778" s="42"/>
      <c r="AK778" s="42"/>
      <c r="AL778" s="43">
        <f t="shared" si="646"/>
        <v>0</v>
      </c>
      <c r="AM778" s="150"/>
      <c r="AN778" s="90"/>
      <c r="AO778" s="90"/>
      <c r="AP778" s="90"/>
      <c r="AQ778" s="90"/>
      <c r="AR778" s="90"/>
      <c r="AS778" s="90"/>
      <c r="AT778" s="90"/>
      <c r="AU778" s="90"/>
      <c r="AV778" s="90"/>
      <c r="AW778" s="90"/>
      <c r="AX778" s="117"/>
    </row>
    <row r="779" spans="2:50" ht="12.95" customHeight="1" x14ac:dyDescent="0.25">
      <c r="B779" s="102"/>
      <c r="C779" s="106"/>
      <c r="D779" s="110"/>
      <c r="E779" s="114"/>
      <c r="F779" s="27"/>
      <c r="G779" s="44"/>
      <c r="H779" s="44"/>
      <c r="I779" s="44"/>
      <c r="J779" s="44"/>
      <c r="K779" s="44"/>
      <c r="L779" s="42"/>
      <c r="M779" s="42"/>
      <c r="N779" s="43">
        <f t="shared" si="643"/>
        <v>0</v>
      </c>
      <c r="O779" s="44"/>
      <c r="P779" s="44"/>
      <c r="Q779" s="44"/>
      <c r="R779" s="44"/>
      <c r="S779" s="44"/>
      <c r="T779" s="42"/>
      <c r="U779" s="42"/>
      <c r="V779" s="43">
        <f t="shared" si="644"/>
        <v>0</v>
      </c>
      <c r="W779" s="44"/>
      <c r="X779" s="44"/>
      <c r="Y779" s="44"/>
      <c r="Z779" s="44"/>
      <c r="AA779" s="44"/>
      <c r="AB779" s="42"/>
      <c r="AC779" s="42"/>
      <c r="AD779" s="43">
        <f t="shared" si="645"/>
        <v>0</v>
      </c>
      <c r="AE779" s="44"/>
      <c r="AF779" s="44"/>
      <c r="AG779" s="44"/>
      <c r="AH779" s="44"/>
      <c r="AI779" s="44"/>
      <c r="AJ779" s="42"/>
      <c r="AK779" s="42"/>
      <c r="AL779" s="43">
        <f t="shared" si="646"/>
        <v>0</v>
      </c>
      <c r="AM779" s="150"/>
      <c r="AN779" s="90"/>
      <c r="AO779" s="90"/>
      <c r="AP779" s="90"/>
      <c r="AQ779" s="90"/>
      <c r="AR779" s="90"/>
      <c r="AS779" s="90"/>
      <c r="AT779" s="90"/>
      <c r="AU779" s="90"/>
      <c r="AV779" s="90"/>
      <c r="AW779" s="90"/>
      <c r="AX779" s="117"/>
    </row>
    <row r="780" spans="2:50" ht="12.95" customHeight="1" x14ac:dyDescent="0.25">
      <c r="B780" s="102"/>
      <c r="C780" s="106"/>
      <c r="D780" s="110"/>
      <c r="E780" s="114"/>
      <c r="F780" s="27"/>
      <c r="G780" s="44"/>
      <c r="H780" s="44"/>
      <c r="I780" s="44"/>
      <c r="J780" s="44"/>
      <c r="K780" s="44"/>
      <c r="L780" s="42"/>
      <c r="M780" s="42"/>
      <c r="N780" s="43">
        <f t="shared" si="643"/>
        <v>0</v>
      </c>
      <c r="O780" s="44"/>
      <c r="P780" s="44"/>
      <c r="Q780" s="44"/>
      <c r="R780" s="44"/>
      <c r="S780" s="44"/>
      <c r="T780" s="42"/>
      <c r="U780" s="42"/>
      <c r="V780" s="43">
        <f t="shared" si="644"/>
        <v>0</v>
      </c>
      <c r="W780" s="44"/>
      <c r="X780" s="44"/>
      <c r="Y780" s="44"/>
      <c r="Z780" s="44"/>
      <c r="AA780" s="44"/>
      <c r="AB780" s="42"/>
      <c r="AC780" s="42"/>
      <c r="AD780" s="43">
        <f t="shared" si="645"/>
        <v>0</v>
      </c>
      <c r="AE780" s="44"/>
      <c r="AF780" s="44"/>
      <c r="AG780" s="44"/>
      <c r="AH780" s="44"/>
      <c r="AI780" s="44"/>
      <c r="AJ780" s="42"/>
      <c r="AK780" s="42"/>
      <c r="AL780" s="43">
        <f t="shared" si="646"/>
        <v>0</v>
      </c>
      <c r="AM780" s="150"/>
      <c r="AN780" s="90"/>
      <c r="AO780" s="90"/>
      <c r="AP780" s="90"/>
      <c r="AQ780" s="90"/>
      <c r="AR780" s="90"/>
      <c r="AS780" s="90"/>
      <c r="AT780" s="90"/>
      <c r="AU780" s="90"/>
      <c r="AV780" s="90"/>
      <c r="AW780" s="90"/>
      <c r="AX780" s="117"/>
    </row>
    <row r="781" spans="2:50" ht="12.95" customHeight="1" x14ac:dyDescent="0.25">
      <c r="B781" s="102"/>
      <c r="C781" s="106"/>
      <c r="D781" s="110"/>
      <c r="E781" s="114"/>
      <c r="F781" s="28"/>
      <c r="G781" s="44"/>
      <c r="H781" s="44"/>
      <c r="I781" s="44"/>
      <c r="J781" s="44"/>
      <c r="K781" s="44"/>
      <c r="L781" s="42"/>
      <c r="M781" s="42"/>
      <c r="N781" s="43">
        <f t="shared" si="643"/>
        <v>0</v>
      </c>
      <c r="O781" s="44"/>
      <c r="P781" s="44"/>
      <c r="Q781" s="44"/>
      <c r="R781" s="44"/>
      <c r="S781" s="44"/>
      <c r="T781" s="42"/>
      <c r="U781" s="42"/>
      <c r="V781" s="43">
        <f t="shared" si="644"/>
        <v>0</v>
      </c>
      <c r="W781" s="44"/>
      <c r="X781" s="44"/>
      <c r="Y781" s="44"/>
      <c r="Z781" s="44"/>
      <c r="AA781" s="44"/>
      <c r="AB781" s="42"/>
      <c r="AC781" s="42"/>
      <c r="AD781" s="43">
        <f t="shared" si="645"/>
        <v>0</v>
      </c>
      <c r="AE781" s="44"/>
      <c r="AF781" s="44"/>
      <c r="AG781" s="44"/>
      <c r="AH781" s="44"/>
      <c r="AI781" s="44"/>
      <c r="AJ781" s="42"/>
      <c r="AK781" s="42"/>
      <c r="AL781" s="43">
        <f t="shared" si="646"/>
        <v>0</v>
      </c>
      <c r="AM781" s="150"/>
      <c r="AN781" s="90"/>
      <c r="AO781" s="90"/>
      <c r="AP781" s="90"/>
      <c r="AQ781" s="90"/>
      <c r="AR781" s="90"/>
      <c r="AS781" s="90"/>
      <c r="AT781" s="90"/>
      <c r="AU781" s="90"/>
      <c r="AV781" s="90"/>
      <c r="AW781" s="90"/>
      <c r="AX781" s="117"/>
    </row>
    <row r="782" spans="2:50" ht="12.95" customHeight="1" thickBot="1" x14ac:dyDescent="0.3">
      <c r="B782" s="103"/>
      <c r="C782" s="107"/>
      <c r="D782" s="111"/>
      <c r="E782" s="114"/>
      <c r="F782" s="28"/>
      <c r="G782" s="44"/>
      <c r="H782" s="44"/>
      <c r="I782" s="44"/>
      <c r="J782" s="44"/>
      <c r="K782" s="44"/>
      <c r="L782" s="46"/>
      <c r="M782" s="46"/>
      <c r="N782" s="43">
        <f t="shared" si="643"/>
        <v>0</v>
      </c>
      <c r="O782" s="44"/>
      <c r="P782" s="44"/>
      <c r="Q782" s="44"/>
      <c r="R782" s="44"/>
      <c r="S782" s="44"/>
      <c r="T782" s="46"/>
      <c r="U782" s="46"/>
      <c r="V782" s="43">
        <f t="shared" si="644"/>
        <v>0</v>
      </c>
      <c r="W782" s="44"/>
      <c r="X782" s="44"/>
      <c r="Y782" s="44"/>
      <c r="Z782" s="44"/>
      <c r="AA782" s="44"/>
      <c r="AB782" s="46"/>
      <c r="AC782" s="46"/>
      <c r="AD782" s="43">
        <f t="shared" si="645"/>
        <v>0</v>
      </c>
      <c r="AE782" s="44"/>
      <c r="AF782" s="44"/>
      <c r="AG782" s="44"/>
      <c r="AH782" s="44"/>
      <c r="AI782" s="44"/>
      <c r="AJ782" s="46"/>
      <c r="AK782" s="46"/>
      <c r="AL782" s="43">
        <f t="shared" si="646"/>
        <v>0</v>
      </c>
      <c r="AM782" s="150"/>
      <c r="AN782" s="90"/>
      <c r="AO782" s="90"/>
      <c r="AP782" s="90"/>
      <c r="AQ782" s="90"/>
      <c r="AR782" s="90"/>
      <c r="AS782" s="90"/>
      <c r="AT782" s="90"/>
      <c r="AU782" s="90"/>
      <c r="AV782" s="90"/>
      <c r="AW782" s="90"/>
      <c r="AX782" s="117"/>
    </row>
    <row r="783" spans="2:50" ht="12.95" hidden="1" customHeight="1" thickBot="1" x14ac:dyDescent="0.3">
      <c r="B783" s="104"/>
      <c r="C783" s="108"/>
      <c r="D783" s="112"/>
      <c r="E783" s="115"/>
      <c r="F783" s="28" t="s">
        <v>36</v>
      </c>
      <c r="G783" s="48"/>
      <c r="H783" s="48"/>
      <c r="I783" s="48"/>
      <c r="J783" s="48"/>
      <c r="K783" s="48"/>
      <c r="L783" s="47"/>
      <c r="M783" s="47"/>
      <c r="N783" s="43">
        <f>N772+N773+N775+N780+N781+N782+N778+N779</f>
        <v>0</v>
      </c>
      <c r="O783" s="49"/>
      <c r="P783" s="49"/>
      <c r="Q783" s="49"/>
      <c r="R783" s="49"/>
      <c r="S783" s="49"/>
      <c r="T783" s="47"/>
      <c r="U783" s="47"/>
      <c r="V783" s="43">
        <f>V772+V773+V775+V780+V781+V782+V778+V779</f>
        <v>0</v>
      </c>
      <c r="W783" s="49"/>
      <c r="X783" s="49"/>
      <c r="Y783" s="49"/>
      <c r="Z783" s="49"/>
      <c r="AA783" s="49"/>
      <c r="AB783" s="47"/>
      <c r="AC783" s="47"/>
      <c r="AD783" s="43">
        <f>AD772+AD773+AD775+AD780+AD781+AD782+AD778+AD779</f>
        <v>0</v>
      </c>
      <c r="AE783" s="49"/>
      <c r="AF783" s="49"/>
      <c r="AG783" s="49"/>
      <c r="AH783" s="49"/>
      <c r="AI783" s="49"/>
      <c r="AJ783" s="47"/>
      <c r="AK783" s="47"/>
      <c r="AL783" s="43">
        <f>AL772+AL773+AL775+AL780+AL781+AL782+AL778+AL779</f>
        <v>0</v>
      </c>
      <c r="AM783" s="151"/>
      <c r="AN783" s="91"/>
      <c r="AO783" s="91"/>
      <c r="AP783" s="91"/>
      <c r="AQ783" s="91"/>
      <c r="AR783" s="91"/>
      <c r="AS783" s="91"/>
      <c r="AT783" s="91"/>
      <c r="AU783" s="91"/>
      <c r="AV783" s="91"/>
      <c r="AW783" s="91"/>
      <c r="AX783" s="118"/>
    </row>
    <row r="784" spans="2:50" ht="12.95" customHeight="1" thickTop="1" x14ac:dyDescent="0.25">
      <c r="B784" s="102">
        <v>42</v>
      </c>
      <c r="C784" s="105">
        <f>NİSAN!C784</f>
        <v>0</v>
      </c>
      <c r="D784" s="109">
        <f>NİSAN!D784</f>
        <v>0</v>
      </c>
      <c r="E784" s="113">
        <f>NİSAN!E784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149">
        <f t="shared" ref="AM784" si="647">N784+V784+AD784+AL784</f>
        <v>0</v>
      </c>
      <c r="AN784" s="89">
        <f t="shared" ref="AN784" si="648">N785+V785+AD785+AL785</f>
        <v>0</v>
      </c>
      <c r="AO784" s="89">
        <f t="shared" ref="AO784" si="649">N786+V786+AD786+AL786</f>
        <v>0</v>
      </c>
      <c r="AP784" s="89">
        <f t="shared" ref="AP784" si="650">N787+V787+AD787+AL787</f>
        <v>0</v>
      </c>
      <c r="AQ784" s="89">
        <f t="shared" ref="AQ784" si="651">N788+V788+AD788+AL788</f>
        <v>0</v>
      </c>
      <c r="AR784" s="89">
        <f t="shared" ref="AR784" si="652">N789+V789+AD789+AL789</f>
        <v>0</v>
      </c>
      <c r="AS784" s="89">
        <f t="shared" ref="AS784" si="653">N790+V790+AD790+AL790</f>
        <v>0</v>
      </c>
      <c r="AT784" s="89">
        <f t="shared" ref="AT784" si="654">N802+V802+AD802+AL802</f>
        <v>0</v>
      </c>
      <c r="AU784" s="89">
        <f t="shared" ref="AU784" si="655">N795+V795+AD795+AL795</f>
        <v>0</v>
      </c>
      <c r="AV784" s="89">
        <f t="shared" ref="AV784" si="656">N796+V796+AD796+AL796</f>
        <v>0</v>
      </c>
      <c r="AW784" s="89">
        <f t="shared" ref="AW784" si="657">N793+V793+AD793+AL793</f>
        <v>0</v>
      </c>
      <c r="AX784" s="116">
        <f t="shared" ref="AX784" si="658">SUM(AN784:AW802)</f>
        <v>0</v>
      </c>
    </row>
    <row r="785" spans="2:50"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150"/>
      <c r="AN785" s="90"/>
      <c r="AO785" s="90"/>
      <c r="AP785" s="90"/>
      <c r="AQ785" s="90"/>
      <c r="AR785" s="90"/>
      <c r="AS785" s="90"/>
      <c r="AT785" s="90"/>
      <c r="AU785" s="90"/>
      <c r="AV785" s="90"/>
      <c r="AW785" s="90"/>
      <c r="AX785" s="117"/>
    </row>
    <row r="786" spans="2:50"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150"/>
      <c r="AN786" s="90"/>
      <c r="AO786" s="90"/>
      <c r="AP786" s="90"/>
      <c r="AQ786" s="90"/>
      <c r="AR786" s="90"/>
      <c r="AS786" s="90"/>
      <c r="AT786" s="90"/>
      <c r="AU786" s="90"/>
      <c r="AV786" s="90"/>
      <c r="AW786" s="90"/>
      <c r="AX786" s="117"/>
    </row>
    <row r="787" spans="2:50"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150"/>
      <c r="AN787" s="90"/>
      <c r="AO787" s="90"/>
      <c r="AP787" s="90"/>
      <c r="AQ787" s="90"/>
      <c r="AR787" s="90"/>
      <c r="AS787" s="90"/>
      <c r="AT787" s="90"/>
      <c r="AU787" s="90"/>
      <c r="AV787" s="90"/>
      <c r="AW787" s="90"/>
      <c r="AX787" s="117"/>
    </row>
    <row r="788" spans="2:50"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150"/>
      <c r="AN788" s="90"/>
      <c r="AO788" s="90"/>
      <c r="AP788" s="90"/>
      <c r="AQ788" s="90"/>
      <c r="AR788" s="90"/>
      <c r="AS788" s="90"/>
      <c r="AT788" s="90"/>
      <c r="AU788" s="90"/>
      <c r="AV788" s="90"/>
      <c r="AW788" s="90"/>
      <c r="AX788" s="117"/>
    </row>
    <row r="789" spans="2:50" ht="12.95" customHeight="1" x14ac:dyDescent="0.25">
      <c r="B789" s="102"/>
      <c r="C789" s="106"/>
      <c r="D789" s="110"/>
      <c r="E789" s="114"/>
      <c r="F789" s="27" t="s">
        <v>37</v>
      </c>
      <c r="G789" s="44"/>
      <c r="H789" s="44"/>
      <c r="I789" s="44"/>
      <c r="J789" s="44"/>
      <c r="K789" s="44"/>
      <c r="L789" s="42"/>
      <c r="M789" s="42"/>
      <c r="N789" s="43">
        <f>SUM(G789:M789)</f>
        <v>0</v>
      </c>
      <c r="O789" s="44"/>
      <c r="P789" s="44"/>
      <c r="Q789" s="44"/>
      <c r="R789" s="44"/>
      <c r="S789" s="44"/>
      <c r="T789" s="42"/>
      <c r="U789" s="42"/>
      <c r="V789" s="43">
        <f>SUM(O789:U789)</f>
        <v>0</v>
      </c>
      <c r="W789" s="44"/>
      <c r="X789" s="44"/>
      <c r="Y789" s="44"/>
      <c r="Z789" s="44"/>
      <c r="AA789" s="44"/>
      <c r="AB789" s="42"/>
      <c r="AC789" s="42"/>
      <c r="AD789" s="43">
        <f>SUM(W789:AC789)</f>
        <v>0</v>
      </c>
      <c r="AE789" s="44"/>
      <c r="AF789" s="44"/>
      <c r="AG789" s="44"/>
      <c r="AH789" s="44"/>
      <c r="AI789" s="44"/>
      <c r="AJ789" s="42"/>
      <c r="AK789" s="42"/>
      <c r="AL789" s="43">
        <f>SUM(AE789:AK789)</f>
        <v>0</v>
      </c>
      <c r="AM789" s="150"/>
      <c r="AN789" s="90"/>
      <c r="AO789" s="90"/>
      <c r="AP789" s="90"/>
      <c r="AQ789" s="90"/>
      <c r="AR789" s="90"/>
      <c r="AS789" s="90"/>
      <c r="AT789" s="90"/>
      <c r="AU789" s="90"/>
      <c r="AV789" s="90"/>
      <c r="AW789" s="90"/>
      <c r="AX789" s="117"/>
    </row>
    <row r="790" spans="2:50" ht="12.95" customHeight="1" x14ac:dyDescent="0.25">
      <c r="B790" s="102"/>
      <c r="C790" s="106"/>
      <c r="D790" s="110"/>
      <c r="E790" s="114"/>
      <c r="F790" s="28" t="s">
        <v>31</v>
      </c>
      <c r="G790" s="45"/>
      <c r="H790" s="45"/>
      <c r="I790" s="45"/>
      <c r="J790" s="45"/>
      <c r="K790" s="45">
        <f>IF((N784-E784)&lt;=0,0,IF((N784-E784)&gt;0,(N784-E784)))</f>
        <v>0</v>
      </c>
      <c r="L790" s="42"/>
      <c r="M790" s="42"/>
      <c r="N790" s="43">
        <f t="shared" ref="N790:N801" si="659">SUM(G790:M790)</f>
        <v>0</v>
      </c>
      <c r="O790" s="45"/>
      <c r="P790" s="45"/>
      <c r="Q790" s="45"/>
      <c r="R790" s="45"/>
      <c r="S790" s="45">
        <f>IF((V784-E784)&lt;=0,0,IF((V784-E784)&gt;0,(V784-E784)))</f>
        <v>0</v>
      </c>
      <c r="T790" s="42"/>
      <c r="U790" s="42"/>
      <c r="V790" s="43">
        <f t="shared" ref="V790:V801" si="660">SUM(O790:U790)</f>
        <v>0</v>
      </c>
      <c r="W790" s="45"/>
      <c r="X790" s="45"/>
      <c r="Y790" s="45"/>
      <c r="Z790" s="45"/>
      <c r="AA790" s="45">
        <f>IF((AD784-E784)&lt;=0,0,IF((AD784-E784)&gt;0,(AD784-E784)))</f>
        <v>0</v>
      </c>
      <c r="AB790" s="42"/>
      <c r="AC790" s="42"/>
      <c r="AD790" s="43">
        <f t="shared" ref="AD790:AD801" si="661">SUM(W790:AC790)</f>
        <v>0</v>
      </c>
      <c r="AE790" s="45"/>
      <c r="AF790" s="45"/>
      <c r="AG790" s="45"/>
      <c r="AH790" s="45"/>
      <c r="AI790" s="45">
        <f>IF((AL784-E784)&lt;=0,0,IF((AL784-E784)&gt;0,(AL784-E784)))</f>
        <v>0</v>
      </c>
      <c r="AJ790" s="42"/>
      <c r="AK790" s="42"/>
      <c r="AL790" s="43">
        <f t="shared" ref="AL790:AL801" si="662">SUM(AE790:AK790)</f>
        <v>0</v>
      </c>
      <c r="AM790" s="150"/>
      <c r="AN790" s="90"/>
      <c r="AO790" s="90"/>
      <c r="AP790" s="90"/>
      <c r="AQ790" s="90"/>
      <c r="AR790" s="90"/>
      <c r="AS790" s="90"/>
      <c r="AT790" s="90"/>
      <c r="AU790" s="90"/>
      <c r="AV790" s="90"/>
      <c r="AW790" s="90"/>
      <c r="AX790" s="117"/>
    </row>
    <row r="791" spans="2:50"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659"/>
        <v>0</v>
      </c>
      <c r="O791" s="45"/>
      <c r="P791" s="45"/>
      <c r="Q791" s="45"/>
      <c r="R791" s="45"/>
      <c r="S791" s="44">
        <f>IF(E784-15&lt;0,0,IF(SUM(O784:U789)&lt;10,0,IF(SUM(O784:U789)&lt;20,1,IF(SUM(O784:U789)&lt;30,2,IF(SUM(O784:U789)&gt;=30,3)))))</f>
        <v>0</v>
      </c>
      <c r="T791" s="42"/>
      <c r="U791" s="42"/>
      <c r="V791" s="43">
        <f t="shared" si="660"/>
        <v>0</v>
      </c>
      <c r="W791" s="45"/>
      <c r="X791" s="45"/>
      <c r="Y791" s="45"/>
      <c r="Z791" s="45"/>
      <c r="AA791" s="44">
        <f>IF(E784-15&lt;0,0,IF(SUM(W784:AC789)&lt;10,0,IF(SUM(W784:AC789)&lt;20,1,IF(SUM(W784:AC789)&lt;30,2,IF(SUM(W784:AC789)&gt;=30,3)))))</f>
        <v>0</v>
      </c>
      <c r="AB791" s="42"/>
      <c r="AC791" s="42"/>
      <c r="AD791" s="43">
        <f t="shared" si="661"/>
        <v>0</v>
      </c>
      <c r="AE791" s="45"/>
      <c r="AF791" s="45"/>
      <c r="AG791" s="45"/>
      <c r="AH791" s="45"/>
      <c r="AI791" s="44">
        <f>IF(E784-15&lt;0,0,IF(SUM(AE784:AK789)&lt;10,0,IF(SUM(AE784:AK789)&lt;20,1,IF(SUM(AE784:AK789)&lt;30,2,IF(SUM(AE784:AK789)&gt;=30,3)))))</f>
        <v>0</v>
      </c>
      <c r="AJ791" s="42"/>
      <c r="AK791" s="42"/>
      <c r="AL791" s="43">
        <f t="shared" si="662"/>
        <v>0</v>
      </c>
      <c r="AM791" s="150"/>
      <c r="AN791" s="90"/>
      <c r="AO791" s="90"/>
      <c r="AP791" s="90"/>
      <c r="AQ791" s="90"/>
      <c r="AR791" s="90"/>
      <c r="AS791" s="90"/>
      <c r="AT791" s="90"/>
      <c r="AU791" s="90"/>
      <c r="AV791" s="90"/>
      <c r="AW791" s="90"/>
      <c r="AX791" s="117"/>
    </row>
    <row r="792" spans="2:50" ht="12.95" customHeight="1" x14ac:dyDescent="0.25">
      <c r="B792" s="102"/>
      <c r="C792" s="106"/>
      <c r="D792" s="110"/>
      <c r="E792" s="114"/>
      <c r="F792" s="28" t="s">
        <v>41</v>
      </c>
      <c r="G792" s="44"/>
      <c r="H792" s="44"/>
      <c r="I792" s="44"/>
      <c r="J792" s="44"/>
      <c r="K792" s="45"/>
      <c r="L792" s="42"/>
      <c r="M792" s="42"/>
      <c r="N792" s="43">
        <f t="shared" si="659"/>
        <v>0</v>
      </c>
      <c r="O792" s="44"/>
      <c r="P792" s="44"/>
      <c r="Q792" s="44"/>
      <c r="R792" s="44"/>
      <c r="S792" s="45"/>
      <c r="T792" s="42"/>
      <c r="U792" s="42"/>
      <c r="V792" s="43">
        <f t="shared" si="660"/>
        <v>0</v>
      </c>
      <c r="W792" s="44"/>
      <c r="X792" s="44"/>
      <c r="Y792" s="44"/>
      <c r="Z792" s="44"/>
      <c r="AA792" s="45"/>
      <c r="AB792" s="42"/>
      <c r="AC792" s="42"/>
      <c r="AD792" s="43">
        <f t="shared" si="661"/>
        <v>0</v>
      </c>
      <c r="AE792" s="44"/>
      <c r="AF792" s="44"/>
      <c r="AG792" s="44"/>
      <c r="AH792" s="44"/>
      <c r="AI792" s="45"/>
      <c r="AJ792" s="42"/>
      <c r="AK792" s="42"/>
      <c r="AL792" s="43">
        <f t="shared" si="662"/>
        <v>0</v>
      </c>
      <c r="AM792" s="150"/>
      <c r="AN792" s="90"/>
      <c r="AO792" s="90"/>
      <c r="AP792" s="90"/>
      <c r="AQ792" s="90"/>
      <c r="AR792" s="90"/>
      <c r="AS792" s="90"/>
      <c r="AT792" s="90"/>
      <c r="AU792" s="90"/>
      <c r="AV792" s="90"/>
      <c r="AW792" s="90"/>
      <c r="AX792" s="117"/>
    </row>
    <row r="793" spans="2:50" ht="12.95" customHeight="1" x14ac:dyDescent="0.25">
      <c r="B793" s="102"/>
      <c r="C793" s="106"/>
      <c r="D793" s="110"/>
      <c r="E793" s="114"/>
      <c r="F793" s="28" t="s">
        <v>6</v>
      </c>
      <c r="G793" s="44"/>
      <c r="H793" s="44"/>
      <c r="I793" s="44"/>
      <c r="J793" s="44"/>
      <c r="K793" s="44"/>
      <c r="L793" s="42"/>
      <c r="M793" s="42"/>
      <c r="N793" s="43">
        <f t="shared" si="659"/>
        <v>0</v>
      </c>
      <c r="O793" s="44"/>
      <c r="P793" s="44"/>
      <c r="Q793" s="44"/>
      <c r="R793" s="44"/>
      <c r="S793" s="44"/>
      <c r="T793" s="42"/>
      <c r="U793" s="42"/>
      <c r="V793" s="43">
        <f t="shared" si="660"/>
        <v>0</v>
      </c>
      <c r="W793" s="44"/>
      <c r="X793" s="44"/>
      <c r="Y793" s="44"/>
      <c r="Z793" s="44"/>
      <c r="AA793" s="44"/>
      <c r="AB793" s="42"/>
      <c r="AC793" s="42"/>
      <c r="AD793" s="43">
        <f t="shared" si="661"/>
        <v>0</v>
      </c>
      <c r="AE793" s="44"/>
      <c r="AF793" s="44"/>
      <c r="AG793" s="44"/>
      <c r="AH793" s="44"/>
      <c r="AI793" s="44"/>
      <c r="AJ793" s="42"/>
      <c r="AK793" s="42"/>
      <c r="AL793" s="43">
        <f t="shared" si="662"/>
        <v>0</v>
      </c>
      <c r="AM793" s="150"/>
      <c r="AN793" s="90"/>
      <c r="AO793" s="90"/>
      <c r="AP793" s="90"/>
      <c r="AQ793" s="90"/>
      <c r="AR793" s="90"/>
      <c r="AS793" s="90"/>
      <c r="AT793" s="90"/>
      <c r="AU793" s="90"/>
      <c r="AV793" s="90"/>
      <c r="AW793" s="90"/>
      <c r="AX793" s="117"/>
    </row>
    <row r="794" spans="2:50" ht="12.95" customHeight="1" x14ac:dyDescent="0.25">
      <c r="B794" s="102"/>
      <c r="C794" s="106"/>
      <c r="D794" s="110"/>
      <c r="E794" s="114"/>
      <c r="F794" s="29" t="s">
        <v>35</v>
      </c>
      <c r="G794" s="44"/>
      <c r="H794" s="44"/>
      <c r="I794" s="44"/>
      <c r="J794" s="44"/>
      <c r="K794" s="44"/>
      <c r="L794" s="42"/>
      <c r="M794" s="42"/>
      <c r="N794" s="43">
        <f t="shared" si="659"/>
        <v>0</v>
      </c>
      <c r="O794" s="44"/>
      <c r="P794" s="44"/>
      <c r="Q794" s="44"/>
      <c r="R794" s="44"/>
      <c r="S794" s="44"/>
      <c r="T794" s="42"/>
      <c r="U794" s="42"/>
      <c r="V794" s="43">
        <f t="shared" si="660"/>
        <v>0</v>
      </c>
      <c r="W794" s="44"/>
      <c r="X794" s="44"/>
      <c r="Y794" s="44"/>
      <c r="Z794" s="44"/>
      <c r="AA794" s="44"/>
      <c r="AB794" s="42"/>
      <c r="AC794" s="42"/>
      <c r="AD794" s="43">
        <f t="shared" si="661"/>
        <v>0</v>
      </c>
      <c r="AE794" s="44"/>
      <c r="AF794" s="44"/>
      <c r="AG794" s="44"/>
      <c r="AH794" s="44"/>
      <c r="AI794" s="44"/>
      <c r="AJ794" s="42"/>
      <c r="AK794" s="42"/>
      <c r="AL794" s="43">
        <f t="shared" si="662"/>
        <v>0</v>
      </c>
      <c r="AM794" s="150"/>
      <c r="AN794" s="90"/>
      <c r="AO794" s="90"/>
      <c r="AP794" s="90"/>
      <c r="AQ794" s="90"/>
      <c r="AR794" s="90"/>
      <c r="AS794" s="90"/>
      <c r="AT794" s="90"/>
      <c r="AU794" s="90"/>
      <c r="AV794" s="90"/>
      <c r="AW794" s="90"/>
      <c r="AX794" s="117"/>
    </row>
    <row r="795" spans="2:50" ht="12.95" customHeight="1" x14ac:dyDescent="0.25">
      <c r="B795" s="102"/>
      <c r="C795" s="106"/>
      <c r="D795" s="110"/>
      <c r="E795" s="114"/>
      <c r="F795" s="27" t="s">
        <v>40</v>
      </c>
      <c r="G795" s="44"/>
      <c r="H795" s="44"/>
      <c r="I795" s="44"/>
      <c r="J795" s="44"/>
      <c r="K795" s="44"/>
      <c r="L795" s="42"/>
      <c r="M795" s="42"/>
      <c r="N795" s="43">
        <f t="shared" si="659"/>
        <v>0</v>
      </c>
      <c r="O795" s="44"/>
      <c r="P795" s="44"/>
      <c r="Q795" s="44"/>
      <c r="R795" s="44"/>
      <c r="S795" s="44"/>
      <c r="T795" s="42"/>
      <c r="U795" s="42"/>
      <c r="V795" s="43">
        <f t="shared" si="660"/>
        <v>0</v>
      </c>
      <c r="W795" s="44"/>
      <c r="X795" s="44"/>
      <c r="Y795" s="44"/>
      <c r="Z795" s="44"/>
      <c r="AA795" s="44"/>
      <c r="AB795" s="42"/>
      <c r="AC795" s="42"/>
      <c r="AD795" s="43">
        <f t="shared" si="661"/>
        <v>0</v>
      </c>
      <c r="AE795" s="44"/>
      <c r="AF795" s="44"/>
      <c r="AG795" s="44"/>
      <c r="AH795" s="44"/>
      <c r="AI795" s="44"/>
      <c r="AJ795" s="42"/>
      <c r="AK795" s="42"/>
      <c r="AL795" s="43">
        <f t="shared" si="662"/>
        <v>0</v>
      </c>
      <c r="AM795" s="150"/>
      <c r="AN795" s="90"/>
      <c r="AO795" s="90"/>
      <c r="AP795" s="90"/>
      <c r="AQ795" s="90"/>
      <c r="AR795" s="90"/>
      <c r="AS795" s="90"/>
      <c r="AT795" s="90"/>
      <c r="AU795" s="90"/>
      <c r="AV795" s="90"/>
      <c r="AW795" s="90"/>
      <c r="AX795" s="117"/>
    </row>
    <row r="796" spans="2:50" ht="12.95" customHeight="1" x14ac:dyDescent="0.25">
      <c r="B796" s="102"/>
      <c r="C796" s="106"/>
      <c r="D796" s="110"/>
      <c r="E796" s="114"/>
      <c r="F796" s="27" t="s">
        <v>7</v>
      </c>
      <c r="G796" s="44"/>
      <c r="H796" s="44"/>
      <c r="I796" s="44"/>
      <c r="J796" s="44"/>
      <c r="K796" s="44"/>
      <c r="L796" s="42"/>
      <c r="M796" s="42"/>
      <c r="N796" s="43">
        <f t="shared" si="659"/>
        <v>0</v>
      </c>
      <c r="O796" s="44"/>
      <c r="P796" s="44"/>
      <c r="Q796" s="44"/>
      <c r="R796" s="44"/>
      <c r="S796" s="44"/>
      <c r="T796" s="42"/>
      <c r="U796" s="42"/>
      <c r="V796" s="43">
        <f t="shared" si="660"/>
        <v>0</v>
      </c>
      <c r="W796" s="44"/>
      <c r="X796" s="44"/>
      <c r="Y796" s="44"/>
      <c r="Z796" s="44"/>
      <c r="AA796" s="44"/>
      <c r="AB796" s="42"/>
      <c r="AC796" s="42"/>
      <c r="AD796" s="43">
        <f t="shared" si="661"/>
        <v>0</v>
      </c>
      <c r="AE796" s="44"/>
      <c r="AF796" s="44"/>
      <c r="AG796" s="44"/>
      <c r="AH796" s="44"/>
      <c r="AI796" s="44"/>
      <c r="AJ796" s="42"/>
      <c r="AK796" s="42"/>
      <c r="AL796" s="43">
        <f t="shared" si="662"/>
        <v>0</v>
      </c>
      <c r="AM796" s="150"/>
      <c r="AN796" s="90"/>
      <c r="AO796" s="90"/>
      <c r="AP796" s="90"/>
      <c r="AQ796" s="90"/>
      <c r="AR796" s="90"/>
      <c r="AS796" s="90"/>
      <c r="AT796" s="90"/>
      <c r="AU796" s="90"/>
      <c r="AV796" s="90"/>
      <c r="AW796" s="90"/>
      <c r="AX796" s="117"/>
    </row>
    <row r="797" spans="2:50" ht="12.95" customHeight="1" x14ac:dyDescent="0.25">
      <c r="B797" s="102"/>
      <c r="C797" s="106"/>
      <c r="D797" s="110"/>
      <c r="E797" s="114"/>
      <c r="F797" s="27"/>
      <c r="G797" s="44"/>
      <c r="H797" s="44"/>
      <c r="I797" s="44"/>
      <c r="J797" s="44"/>
      <c r="K797" s="44"/>
      <c r="L797" s="42"/>
      <c r="M797" s="42"/>
      <c r="N797" s="43">
        <f t="shared" si="659"/>
        <v>0</v>
      </c>
      <c r="O797" s="44"/>
      <c r="P797" s="44"/>
      <c r="Q797" s="44"/>
      <c r="R797" s="44"/>
      <c r="S797" s="44"/>
      <c r="T797" s="42"/>
      <c r="U797" s="42"/>
      <c r="V797" s="43">
        <f t="shared" si="660"/>
        <v>0</v>
      </c>
      <c r="W797" s="44"/>
      <c r="X797" s="44"/>
      <c r="Y797" s="44"/>
      <c r="Z797" s="44"/>
      <c r="AA797" s="44"/>
      <c r="AB797" s="42"/>
      <c r="AC797" s="42"/>
      <c r="AD797" s="43">
        <f t="shared" si="661"/>
        <v>0</v>
      </c>
      <c r="AE797" s="44"/>
      <c r="AF797" s="44"/>
      <c r="AG797" s="44"/>
      <c r="AH797" s="44"/>
      <c r="AI797" s="44"/>
      <c r="AJ797" s="42"/>
      <c r="AK797" s="42"/>
      <c r="AL797" s="43">
        <f t="shared" si="662"/>
        <v>0</v>
      </c>
      <c r="AM797" s="150"/>
      <c r="AN797" s="90"/>
      <c r="AO797" s="90"/>
      <c r="AP797" s="90"/>
      <c r="AQ797" s="90"/>
      <c r="AR797" s="90"/>
      <c r="AS797" s="90"/>
      <c r="AT797" s="90"/>
      <c r="AU797" s="90"/>
      <c r="AV797" s="90"/>
      <c r="AW797" s="90"/>
      <c r="AX797" s="117"/>
    </row>
    <row r="798" spans="2:50" ht="12.95" customHeight="1" x14ac:dyDescent="0.25">
      <c r="B798" s="102"/>
      <c r="C798" s="106"/>
      <c r="D798" s="110"/>
      <c r="E798" s="114"/>
      <c r="F798" s="27"/>
      <c r="G798" s="44"/>
      <c r="H798" s="44"/>
      <c r="I798" s="44"/>
      <c r="J798" s="44"/>
      <c r="K798" s="44"/>
      <c r="L798" s="42"/>
      <c r="M798" s="42"/>
      <c r="N798" s="43">
        <f t="shared" si="659"/>
        <v>0</v>
      </c>
      <c r="O798" s="44"/>
      <c r="P798" s="44"/>
      <c r="Q798" s="44"/>
      <c r="R798" s="44"/>
      <c r="S798" s="44"/>
      <c r="T798" s="42"/>
      <c r="U798" s="42"/>
      <c r="V798" s="43">
        <f t="shared" si="660"/>
        <v>0</v>
      </c>
      <c r="W798" s="44"/>
      <c r="X798" s="44"/>
      <c r="Y798" s="44"/>
      <c r="Z798" s="44"/>
      <c r="AA798" s="44"/>
      <c r="AB798" s="42"/>
      <c r="AC798" s="42"/>
      <c r="AD798" s="43">
        <f t="shared" si="661"/>
        <v>0</v>
      </c>
      <c r="AE798" s="44"/>
      <c r="AF798" s="44"/>
      <c r="AG798" s="44"/>
      <c r="AH798" s="44"/>
      <c r="AI798" s="44"/>
      <c r="AJ798" s="42"/>
      <c r="AK798" s="42"/>
      <c r="AL798" s="43">
        <f t="shared" si="662"/>
        <v>0</v>
      </c>
      <c r="AM798" s="150"/>
      <c r="AN798" s="90"/>
      <c r="AO798" s="90"/>
      <c r="AP798" s="90"/>
      <c r="AQ798" s="90"/>
      <c r="AR798" s="90"/>
      <c r="AS798" s="90"/>
      <c r="AT798" s="90"/>
      <c r="AU798" s="90"/>
      <c r="AV798" s="90"/>
      <c r="AW798" s="90"/>
      <c r="AX798" s="117"/>
    </row>
    <row r="799" spans="2:50" ht="12.95" customHeight="1" x14ac:dyDescent="0.25">
      <c r="B799" s="102"/>
      <c r="C799" s="106"/>
      <c r="D799" s="110"/>
      <c r="E799" s="114"/>
      <c r="F799" s="27"/>
      <c r="G799" s="44"/>
      <c r="H799" s="44"/>
      <c r="I799" s="44"/>
      <c r="J799" s="44"/>
      <c r="K799" s="44"/>
      <c r="L799" s="42"/>
      <c r="M799" s="42"/>
      <c r="N799" s="43">
        <f t="shared" si="659"/>
        <v>0</v>
      </c>
      <c r="O799" s="44"/>
      <c r="P799" s="44"/>
      <c r="Q799" s="44"/>
      <c r="R799" s="44"/>
      <c r="S799" s="44"/>
      <c r="T799" s="42"/>
      <c r="U799" s="42"/>
      <c r="V799" s="43">
        <f t="shared" si="660"/>
        <v>0</v>
      </c>
      <c r="W799" s="44"/>
      <c r="X799" s="44"/>
      <c r="Y799" s="44"/>
      <c r="Z799" s="44"/>
      <c r="AA799" s="44"/>
      <c r="AB799" s="42"/>
      <c r="AC799" s="42"/>
      <c r="AD799" s="43">
        <f t="shared" si="661"/>
        <v>0</v>
      </c>
      <c r="AE799" s="44"/>
      <c r="AF799" s="44"/>
      <c r="AG799" s="44"/>
      <c r="AH799" s="44"/>
      <c r="AI799" s="44"/>
      <c r="AJ799" s="42"/>
      <c r="AK799" s="42"/>
      <c r="AL799" s="43">
        <f t="shared" si="662"/>
        <v>0</v>
      </c>
      <c r="AM799" s="150"/>
      <c r="AN799" s="90"/>
      <c r="AO799" s="90"/>
      <c r="AP799" s="90"/>
      <c r="AQ799" s="90"/>
      <c r="AR799" s="90"/>
      <c r="AS799" s="90"/>
      <c r="AT799" s="90"/>
      <c r="AU799" s="90"/>
      <c r="AV799" s="90"/>
      <c r="AW799" s="90"/>
      <c r="AX799" s="117"/>
    </row>
    <row r="800" spans="2:50" ht="12.95" customHeight="1" x14ac:dyDescent="0.25">
      <c r="B800" s="102"/>
      <c r="C800" s="106"/>
      <c r="D800" s="110"/>
      <c r="E800" s="114"/>
      <c r="F800" s="28"/>
      <c r="G800" s="44"/>
      <c r="H800" s="44"/>
      <c r="I800" s="44"/>
      <c r="J800" s="44"/>
      <c r="K800" s="44"/>
      <c r="L800" s="42"/>
      <c r="M800" s="42"/>
      <c r="N800" s="43">
        <f t="shared" si="659"/>
        <v>0</v>
      </c>
      <c r="O800" s="44"/>
      <c r="P800" s="44"/>
      <c r="Q800" s="44"/>
      <c r="R800" s="44"/>
      <c r="S800" s="44"/>
      <c r="T800" s="42"/>
      <c r="U800" s="42"/>
      <c r="V800" s="43">
        <f t="shared" si="660"/>
        <v>0</v>
      </c>
      <c r="W800" s="44"/>
      <c r="X800" s="44"/>
      <c r="Y800" s="44"/>
      <c r="Z800" s="44"/>
      <c r="AA800" s="44"/>
      <c r="AB800" s="42"/>
      <c r="AC800" s="42"/>
      <c r="AD800" s="43">
        <f t="shared" si="661"/>
        <v>0</v>
      </c>
      <c r="AE800" s="44"/>
      <c r="AF800" s="44"/>
      <c r="AG800" s="44"/>
      <c r="AH800" s="44"/>
      <c r="AI800" s="44"/>
      <c r="AJ800" s="42"/>
      <c r="AK800" s="42"/>
      <c r="AL800" s="43">
        <f t="shared" si="662"/>
        <v>0</v>
      </c>
      <c r="AM800" s="150"/>
      <c r="AN800" s="90"/>
      <c r="AO800" s="90"/>
      <c r="AP800" s="90"/>
      <c r="AQ800" s="90"/>
      <c r="AR800" s="90"/>
      <c r="AS800" s="90"/>
      <c r="AT800" s="90"/>
      <c r="AU800" s="90"/>
      <c r="AV800" s="90"/>
      <c r="AW800" s="90"/>
      <c r="AX800" s="117"/>
    </row>
    <row r="801" spans="2:50" ht="12.95" customHeight="1" thickBot="1" x14ac:dyDescent="0.3">
      <c r="B801" s="103"/>
      <c r="C801" s="107"/>
      <c r="D801" s="111"/>
      <c r="E801" s="114"/>
      <c r="F801" s="28"/>
      <c r="G801" s="44"/>
      <c r="H801" s="44"/>
      <c r="I801" s="44"/>
      <c r="J801" s="44"/>
      <c r="K801" s="44"/>
      <c r="L801" s="46"/>
      <c r="M801" s="46"/>
      <c r="N801" s="43">
        <f t="shared" si="659"/>
        <v>0</v>
      </c>
      <c r="O801" s="44"/>
      <c r="P801" s="44"/>
      <c r="Q801" s="44"/>
      <c r="R801" s="44"/>
      <c r="S801" s="44"/>
      <c r="T801" s="46"/>
      <c r="U801" s="46"/>
      <c r="V801" s="43">
        <f t="shared" si="660"/>
        <v>0</v>
      </c>
      <c r="W801" s="44"/>
      <c r="X801" s="44"/>
      <c r="Y801" s="44"/>
      <c r="Z801" s="44"/>
      <c r="AA801" s="44"/>
      <c r="AB801" s="46"/>
      <c r="AC801" s="46"/>
      <c r="AD801" s="43">
        <f t="shared" si="661"/>
        <v>0</v>
      </c>
      <c r="AE801" s="44"/>
      <c r="AF801" s="44"/>
      <c r="AG801" s="44"/>
      <c r="AH801" s="44"/>
      <c r="AI801" s="44"/>
      <c r="AJ801" s="46"/>
      <c r="AK801" s="46"/>
      <c r="AL801" s="43">
        <f t="shared" si="662"/>
        <v>0</v>
      </c>
      <c r="AM801" s="150"/>
      <c r="AN801" s="90"/>
      <c r="AO801" s="90"/>
      <c r="AP801" s="90"/>
      <c r="AQ801" s="90"/>
      <c r="AR801" s="90"/>
      <c r="AS801" s="90"/>
      <c r="AT801" s="90"/>
      <c r="AU801" s="90"/>
      <c r="AV801" s="90"/>
      <c r="AW801" s="90"/>
      <c r="AX801" s="117"/>
    </row>
    <row r="802" spans="2:50" ht="12.95" hidden="1" customHeight="1" thickBot="1" x14ac:dyDescent="0.3">
      <c r="B802" s="104"/>
      <c r="C802" s="108"/>
      <c r="D802" s="112"/>
      <c r="E802" s="115"/>
      <c r="F802" s="28" t="s">
        <v>36</v>
      </c>
      <c r="G802" s="48"/>
      <c r="H802" s="48"/>
      <c r="I802" s="48"/>
      <c r="J802" s="48"/>
      <c r="K802" s="48"/>
      <c r="L802" s="47"/>
      <c r="M802" s="47"/>
      <c r="N802" s="43">
        <f>N791+N792+N794+N799+N800+N801+N797+N798</f>
        <v>0</v>
      </c>
      <c r="O802" s="49"/>
      <c r="P802" s="49"/>
      <c r="Q802" s="49"/>
      <c r="R802" s="49"/>
      <c r="S802" s="49"/>
      <c r="T802" s="47"/>
      <c r="U802" s="47"/>
      <c r="V802" s="43">
        <f>V791+V792+V794+V799+V800+V801+V797+V798</f>
        <v>0</v>
      </c>
      <c r="W802" s="49"/>
      <c r="X802" s="49"/>
      <c r="Y802" s="49"/>
      <c r="Z802" s="49"/>
      <c r="AA802" s="49"/>
      <c r="AB802" s="47"/>
      <c r="AC802" s="47"/>
      <c r="AD802" s="43">
        <f>AD791+AD792+AD794+AD799+AD800+AD801+AD797+AD798</f>
        <v>0</v>
      </c>
      <c r="AE802" s="49"/>
      <c r="AF802" s="49"/>
      <c r="AG802" s="49"/>
      <c r="AH802" s="49"/>
      <c r="AI802" s="49"/>
      <c r="AJ802" s="47"/>
      <c r="AK802" s="47"/>
      <c r="AL802" s="43">
        <f>AL791+AL792+AL794+AL799+AL800+AL801+AL797+AL798</f>
        <v>0</v>
      </c>
      <c r="AM802" s="151"/>
      <c r="AN802" s="91"/>
      <c r="AO802" s="91"/>
      <c r="AP802" s="91"/>
      <c r="AQ802" s="91"/>
      <c r="AR802" s="91"/>
      <c r="AS802" s="91"/>
      <c r="AT802" s="91"/>
      <c r="AU802" s="91"/>
      <c r="AV802" s="91"/>
      <c r="AW802" s="91"/>
      <c r="AX802" s="118"/>
    </row>
    <row r="803" spans="2:50" ht="12.95" customHeight="1" thickTop="1" x14ac:dyDescent="0.25">
      <c r="B803" s="102">
        <v>43</v>
      </c>
      <c r="C803" s="105">
        <f>NİSAN!C803</f>
        <v>0</v>
      </c>
      <c r="D803" s="109">
        <f>NİSAN!D803</f>
        <v>0</v>
      </c>
      <c r="E803" s="113">
        <f>NİSAN!E803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149">
        <f t="shared" ref="AM803" si="663">N803+V803+AD803+AL803</f>
        <v>0</v>
      </c>
      <c r="AN803" s="89">
        <f t="shared" ref="AN803" si="664">N804+V804+AD804+AL804</f>
        <v>0</v>
      </c>
      <c r="AO803" s="89">
        <f t="shared" ref="AO803" si="665">N805+V805+AD805+AL805</f>
        <v>0</v>
      </c>
      <c r="AP803" s="89">
        <f t="shared" ref="AP803" si="666">N806+V806+AD806+AL806</f>
        <v>0</v>
      </c>
      <c r="AQ803" s="89">
        <f t="shared" ref="AQ803" si="667">N807+V807+AD807+AL807</f>
        <v>0</v>
      </c>
      <c r="AR803" s="89">
        <f t="shared" ref="AR803" si="668">N808+V808+AD808+AL808</f>
        <v>0</v>
      </c>
      <c r="AS803" s="89">
        <f t="shared" ref="AS803" si="669">N809+V809+AD809+AL809</f>
        <v>0</v>
      </c>
      <c r="AT803" s="89">
        <f t="shared" ref="AT803" si="670">N821+V821+AD821+AL821</f>
        <v>0</v>
      </c>
      <c r="AU803" s="89">
        <f t="shared" ref="AU803" si="671">N814+V814+AD814+AL814</f>
        <v>0</v>
      </c>
      <c r="AV803" s="89">
        <f t="shared" ref="AV803" si="672">N815+V815+AD815+AL815</f>
        <v>0</v>
      </c>
      <c r="AW803" s="89">
        <f t="shared" ref="AW803" si="673">N812+V812+AD812+AL812</f>
        <v>0</v>
      </c>
      <c r="AX803" s="116">
        <f t="shared" ref="AX803" si="674">SUM(AN803:AW821)</f>
        <v>0</v>
      </c>
    </row>
    <row r="804" spans="2:50"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150"/>
      <c r="AN804" s="90"/>
      <c r="AO804" s="90"/>
      <c r="AP804" s="90"/>
      <c r="AQ804" s="90"/>
      <c r="AR804" s="90"/>
      <c r="AS804" s="90"/>
      <c r="AT804" s="90"/>
      <c r="AU804" s="90"/>
      <c r="AV804" s="90"/>
      <c r="AW804" s="90"/>
      <c r="AX804" s="117"/>
    </row>
    <row r="805" spans="2:50"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150"/>
      <c r="AN805" s="90"/>
      <c r="AO805" s="90"/>
      <c r="AP805" s="90"/>
      <c r="AQ805" s="90"/>
      <c r="AR805" s="90"/>
      <c r="AS805" s="90"/>
      <c r="AT805" s="90"/>
      <c r="AU805" s="90"/>
      <c r="AV805" s="90"/>
      <c r="AW805" s="90"/>
      <c r="AX805" s="117"/>
    </row>
    <row r="806" spans="2:50"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150"/>
      <c r="AN806" s="90"/>
      <c r="AO806" s="90"/>
      <c r="AP806" s="90"/>
      <c r="AQ806" s="90"/>
      <c r="AR806" s="90"/>
      <c r="AS806" s="90"/>
      <c r="AT806" s="90"/>
      <c r="AU806" s="90"/>
      <c r="AV806" s="90"/>
      <c r="AW806" s="90"/>
      <c r="AX806" s="117"/>
    </row>
    <row r="807" spans="2:50"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150"/>
      <c r="AN807" s="90"/>
      <c r="AO807" s="90"/>
      <c r="AP807" s="90"/>
      <c r="AQ807" s="90"/>
      <c r="AR807" s="90"/>
      <c r="AS807" s="90"/>
      <c r="AT807" s="90"/>
      <c r="AU807" s="90"/>
      <c r="AV807" s="90"/>
      <c r="AW807" s="90"/>
      <c r="AX807" s="117"/>
    </row>
    <row r="808" spans="2:50" ht="12.95" customHeight="1" x14ac:dyDescent="0.25">
      <c r="B808" s="102"/>
      <c r="C808" s="106"/>
      <c r="D808" s="110"/>
      <c r="E808" s="114"/>
      <c r="F808" s="27" t="s">
        <v>37</v>
      </c>
      <c r="G808" s="44"/>
      <c r="H808" s="44"/>
      <c r="I808" s="44"/>
      <c r="J808" s="44"/>
      <c r="K808" s="44"/>
      <c r="L808" s="42"/>
      <c r="M808" s="42"/>
      <c r="N808" s="43">
        <f>SUM(G808:M808)</f>
        <v>0</v>
      </c>
      <c r="O808" s="44"/>
      <c r="P808" s="44"/>
      <c r="Q808" s="44"/>
      <c r="R808" s="44"/>
      <c r="S808" s="44"/>
      <c r="T808" s="42"/>
      <c r="U808" s="42"/>
      <c r="V808" s="43">
        <f>SUM(O808:U808)</f>
        <v>0</v>
      </c>
      <c r="W808" s="44"/>
      <c r="X808" s="44"/>
      <c r="Y808" s="44"/>
      <c r="Z808" s="44"/>
      <c r="AA808" s="44"/>
      <c r="AB808" s="42"/>
      <c r="AC808" s="42"/>
      <c r="AD808" s="43">
        <f>SUM(W808:AC808)</f>
        <v>0</v>
      </c>
      <c r="AE808" s="44"/>
      <c r="AF808" s="44"/>
      <c r="AG808" s="44"/>
      <c r="AH808" s="44"/>
      <c r="AI808" s="44"/>
      <c r="AJ808" s="42"/>
      <c r="AK808" s="42"/>
      <c r="AL808" s="43">
        <f>SUM(AE808:AK808)</f>
        <v>0</v>
      </c>
      <c r="AM808" s="150"/>
      <c r="AN808" s="90"/>
      <c r="AO808" s="90"/>
      <c r="AP808" s="90"/>
      <c r="AQ808" s="90"/>
      <c r="AR808" s="90"/>
      <c r="AS808" s="90"/>
      <c r="AT808" s="90"/>
      <c r="AU808" s="90"/>
      <c r="AV808" s="90"/>
      <c r="AW808" s="90"/>
      <c r="AX808" s="117"/>
    </row>
    <row r="809" spans="2:50" ht="12.95" customHeight="1" x14ac:dyDescent="0.25">
      <c r="B809" s="102"/>
      <c r="C809" s="106"/>
      <c r="D809" s="110"/>
      <c r="E809" s="114"/>
      <c r="F809" s="28" t="s">
        <v>31</v>
      </c>
      <c r="G809" s="45"/>
      <c r="H809" s="45"/>
      <c r="I809" s="45"/>
      <c r="J809" s="45"/>
      <c r="K809" s="45">
        <f>IF((N803-E803)&lt;=0,0,IF((N803-E803)&gt;0,(N803-E803)))</f>
        <v>0</v>
      </c>
      <c r="L809" s="42"/>
      <c r="M809" s="42"/>
      <c r="N809" s="43">
        <f t="shared" ref="N809:N820" si="675">SUM(G809:M809)</f>
        <v>0</v>
      </c>
      <c r="O809" s="45"/>
      <c r="P809" s="45"/>
      <c r="Q809" s="45"/>
      <c r="R809" s="45"/>
      <c r="S809" s="45">
        <f>IF((V803-E803)&lt;=0,0,IF((V803-E803)&gt;0,(V803-E803)))</f>
        <v>0</v>
      </c>
      <c r="T809" s="42"/>
      <c r="U809" s="42"/>
      <c r="V809" s="43">
        <f t="shared" ref="V809:V820" si="676">SUM(O809:U809)</f>
        <v>0</v>
      </c>
      <c r="W809" s="45"/>
      <c r="X809" s="45"/>
      <c r="Y809" s="45"/>
      <c r="Z809" s="45"/>
      <c r="AA809" s="45">
        <f>IF((AD803-E803)&lt;=0,0,IF((AD803-E803)&gt;0,(AD803-E803)))</f>
        <v>0</v>
      </c>
      <c r="AB809" s="42"/>
      <c r="AC809" s="42"/>
      <c r="AD809" s="43">
        <f t="shared" ref="AD809:AD820" si="677">SUM(W809:AC809)</f>
        <v>0</v>
      </c>
      <c r="AE809" s="45"/>
      <c r="AF809" s="45"/>
      <c r="AG809" s="45"/>
      <c r="AH809" s="45"/>
      <c r="AI809" s="45">
        <f>IF((AL803-E803)&lt;=0,0,IF((AL803-E803)&gt;0,(AL803-E803)))</f>
        <v>0</v>
      </c>
      <c r="AJ809" s="42"/>
      <c r="AK809" s="42"/>
      <c r="AL809" s="43">
        <f t="shared" ref="AL809:AL820" si="678">SUM(AE809:AK809)</f>
        <v>0</v>
      </c>
      <c r="AM809" s="150"/>
      <c r="AN809" s="90"/>
      <c r="AO809" s="90"/>
      <c r="AP809" s="90"/>
      <c r="AQ809" s="90"/>
      <c r="AR809" s="90"/>
      <c r="AS809" s="90"/>
      <c r="AT809" s="90"/>
      <c r="AU809" s="90"/>
      <c r="AV809" s="90"/>
      <c r="AW809" s="90"/>
      <c r="AX809" s="117"/>
    </row>
    <row r="810" spans="2:50"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675"/>
        <v>0</v>
      </c>
      <c r="O810" s="45"/>
      <c r="P810" s="45"/>
      <c r="Q810" s="45"/>
      <c r="R810" s="45"/>
      <c r="S810" s="44">
        <f>IF(E803-15&lt;0,0,IF(SUM(O803:U808)&lt;10,0,IF(SUM(O803:U808)&lt;20,1,IF(SUM(O803:U808)&lt;30,2,IF(SUM(O803:U808)&gt;=30,3)))))</f>
        <v>0</v>
      </c>
      <c r="T810" s="42"/>
      <c r="U810" s="42"/>
      <c r="V810" s="43">
        <f t="shared" si="676"/>
        <v>0</v>
      </c>
      <c r="W810" s="45"/>
      <c r="X810" s="45"/>
      <c r="Y810" s="45"/>
      <c r="Z810" s="45"/>
      <c r="AA810" s="44">
        <f>IF(E803-15&lt;0,0,IF(SUM(W803:AC808)&lt;10,0,IF(SUM(W803:AC808)&lt;20,1,IF(SUM(W803:AC808)&lt;30,2,IF(SUM(W803:AC808)&gt;=30,3)))))</f>
        <v>0</v>
      </c>
      <c r="AB810" s="42"/>
      <c r="AC810" s="42"/>
      <c r="AD810" s="43">
        <f t="shared" si="677"/>
        <v>0</v>
      </c>
      <c r="AE810" s="45"/>
      <c r="AF810" s="45"/>
      <c r="AG810" s="45"/>
      <c r="AH810" s="45"/>
      <c r="AI810" s="44">
        <f>IF(E803-15&lt;0,0,IF(SUM(AE803:AK808)&lt;10,0,IF(SUM(AE803:AK808)&lt;20,1,IF(SUM(AE803:AK808)&lt;30,2,IF(SUM(AE803:AK808)&gt;=30,3)))))</f>
        <v>0</v>
      </c>
      <c r="AJ810" s="42"/>
      <c r="AK810" s="42"/>
      <c r="AL810" s="43">
        <f t="shared" si="678"/>
        <v>0</v>
      </c>
      <c r="AM810" s="150"/>
      <c r="AN810" s="90"/>
      <c r="AO810" s="90"/>
      <c r="AP810" s="90"/>
      <c r="AQ810" s="90"/>
      <c r="AR810" s="90"/>
      <c r="AS810" s="90"/>
      <c r="AT810" s="90"/>
      <c r="AU810" s="90"/>
      <c r="AV810" s="90"/>
      <c r="AW810" s="90"/>
      <c r="AX810" s="117"/>
    </row>
    <row r="811" spans="2:50" ht="12.95" customHeight="1" x14ac:dyDescent="0.25">
      <c r="B811" s="102"/>
      <c r="C811" s="106"/>
      <c r="D811" s="110"/>
      <c r="E811" s="114"/>
      <c r="F811" s="28" t="s">
        <v>41</v>
      </c>
      <c r="G811" s="44"/>
      <c r="H811" s="44"/>
      <c r="I811" s="44"/>
      <c r="J811" s="44"/>
      <c r="K811" s="45"/>
      <c r="L811" s="42"/>
      <c r="M811" s="42"/>
      <c r="N811" s="43">
        <f t="shared" si="675"/>
        <v>0</v>
      </c>
      <c r="O811" s="44"/>
      <c r="P811" s="44"/>
      <c r="Q811" s="44"/>
      <c r="R811" s="44"/>
      <c r="S811" s="45"/>
      <c r="T811" s="42"/>
      <c r="U811" s="42"/>
      <c r="V811" s="43">
        <f t="shared" si="676"/>
        <v>0</v>
      </c>
      <c r="W811" s="44"/>
      <c r="X811" s="44"/>
      <c r="Y811" s="44"/>
      <c r="Z811" s="44"/>
      <c r="AA811" s="45"/>
      <c r="AB811" s="42"/>
      <c r="AC811" s="42"/>
      <c r="AD811" s="43">
        <f t="shared" si="677"/>
        <v>0</v>
      </c>
      <c r="AE811" s="44"/>
      <c r="AF811" s="44"/>
      <c r="AG811" s="44"/>
      <c r="AH811" s="44"/>
      <c r="AI811" s="45"/>
      <c r="AJ811" s="42"/>
      <c r="AK811" s="42"/>
      <c r="AL811" s="43">
        <f t="shared" si="678"/>
        <v>0</v>
      </c>
      <c r="AM811" s="150"/>
      <c r="AN811" s="90"/>
      <c r="AO811" s="90"/>
      <c r="AP811" s="90"/>
      <c r="AQ811" s="90"/>
      <c r="AR811" s="90"/>
      <c r="AS811" s="90"/>
      <c r="AT811" s="90"/>
      <c r="AU811" s="90"/>
      <c r="AV811" s="90"/>
      <c r="AW811" s="90"/>
      <c r="AX811" s="117"/>
    </row>
    <row r="812" spans="2:50" ht="12.95" customHeight="1" x14ac:dyDescent="0.25">
      <c r="B812" s="102"/>
      <c r="C812" s="106"/>
      <c r="D812" s="110"/>
      <c r="E812" s="114"/>
      <c r="F812" s="28" t="s">
        <v>6</v>
      </c>
      <c r="G812" s="44"/>
      <c r="H812" s="44"/>
      <c r="I812" s="44"/>
      <c r="J812" s="44"/>
      <c r="K812" s="44"/>
      <c r="L812" s="42"/>
      <c r="M812" s="42"/>
      <c r="N812" s="43">
        <f t="shared" si="675"/>
        <v>0</v>
      </c>
      <c r="O812" s="44"/>
      <c r="P812" s="44"/>
      <c r="Q812" s="44"/>
      <c r="R812" s="44"/>
      <c r="S812" s="44"/>
      <c r="T812" s="42"/>
      <c r="U812" s="42"/>
      <c r="V812" s="43">
        <f t="shared" si="676"/>
        <v>0</v>
      </c>
      <c r="W812" s="44"/>
      <c r="X812" s="44"/>
      <c r="Y812" s="44"/>
      <c r="Z812" s="44"/>
      <c r="AA812" s="44"/>
      <c r="AB812" s="42"/>
      <c r="AC812" s="42"/>
      <c r="AD812" s="43">
        <f t="shared" si="677"/>
        <v>0</v>
      </c>
      <c r="AE812" s="44"/>
      <c r="AF812" s="44"/>
      <c r="AG812" s="44"/>
      <c r="AH812" s="44"/>
      <c r="AI812" s="44"/>
      <c r="AJ812" s="42"/>
      <c r="AK812" s="42"/>
      <c r="AL812" s="43">
        <f t="shared" si="678"/>
        <v>0</v>
      </c>
      <c r="AM812" s="150"/>
      <c r="AN812" s="90"/>
      <c r="AO812" s="90"/>
      <c r="AP812" s="90"/>
      <c r="AQ812" s="90"/>
      <c r="AR812" s="90"/>
      <c r="AS812" s="90"/>
      <c r="AT812" s="90"/>
      <c r="AU812" s="90"/>
      <c r="AV812" s="90"/>
      <c r="AW812" s="90"/>
      <c r="AX812" s="117"/>
    </row>
    <row r="813" spans="2:50" ht="12.95" customHeight="1" x14ac:dyDescent="0.25">
      <c r="B813" s="102"/>
      <c r="C813" s="106"/>
      <c r="D813" s="110"/>
      <c r="E813" s="114"/>
      <c r="F813" s="29" t="s">
        <v>35</v>
      </c>
      <c r="G813" s="44"/>
      <c r="H813" s="44"/>
      <c r="I813" s="44"/>
      <c r="J813" s="44"/>
      <c r="K813" s="44"/>
      <c r="L813" s="42"/>
      <c r="M813" s="42"/>
      <c r="N813" s="43">
        <f t="shared" si="675"/>
        <v>0</v>
      </c>
      <c r="O813" s="44"/>
      <c r="P813" s="44"/>
      <c r="Q813" s="44"/>
      <c r="R813" s="44"/>
      <c r="S813" s="44"/>
      <c r="T813" s="42"/>
      <c r="U813" s="42"/>
      <c r="V813" s="43">
        <f t="shared" si="676"/>
        <v>0</v>
      </c>
      <c r="W813" s="44"/>
      <c r="X813" s="44"/>
      <c r="Y813" s="44"/>
      <c r="Z813" s="44"/>
      <c r="AA813" s="44"/>
      <c r="AB813" s="42"/>
      <c r="AC813" s="42"/>
      <c r="AD813" s="43">
        <f t="shared" si="677"/>
        <v>0</v>
      </c>
      <c r="AE813" s="44"/>
      <c r="AF813" s="44"/>
      <c r="AG813" s="44"/>
      <c r="AH813" s="44"/>
      <c r="AI813" s="44"/>
      <c r="AJ813" s="42"/>
      <c r="AK813" s="42"/>
      <c r="AL813" s="43">
        <f t="shared" si="678"/>
        <v>0</v>
      </c>
      <c r="AM813" s="150"/>
      <c r="AN813" s="90"/>
      <c r="AO813" s="90"/>
      <c r="AP813" s="90"/>
      <c r="AQ813" s="90"/>
      <c r="AR813" s="90"/>
      <c r="AS813" s="90"/>
      <c r="AT813" s="90"/>
      <c r="AU813" s="90"/>
      <c r="AV813" s="90"/>
      <c r="AW813" s="90"/>
      <c r="AX813" s="117"/>
    </row>
    <row r="814" spans="2:50" ht="12.95" customHeight="1" x14ac:dyDescent="0.25">
      <c r="B814" s="102"/>
      <c r="C814" s="106"/>
      <c r="D814" s="110"/>
      <c r="E814" s="114"/>
      <c r="F814" s="27" t="s">
        <v>40</v>
      </c>
      <c r="G814" s="44"/>
      <c r="H814" s="44"/>
      <c r="I814" s="44"/>
      <c r="J814" s="44"/>
      <c r="K814" s="44"/>
      <c r="L814" s="42"/>
      <c r="M814" s="42"/>
      <c r="N814" s="43">
        <f t="shared" si="675"/>
        <v>0</v>
      </c>
      <c r="O814" s="44"/>
      <c r="P814" s="44"/>
      <c r="Q814" s="44"/>
      <c r="R814" s="44"/>
      <c r="S814" s="44"/>
      <c r="T814" s="42"/>
      <c r="U814" s="42"/>
      <c r="V814" s="43">
        <f t="shared" si="676"/>
        <v>0</v>
      </c>
      <c r="W814" s="44"/>
      <c r="X814" s="44"/>
      <c r="Y814" s="44"/>
      <c r="Z814" s="44"/>
      <c r="AA814" s="44"/>
      <c r="AB814" s="42"/>
      <c r="AC814" s="42"/>
      <c r="AD814" s="43">
        <f t="shared" si="677"/>
        <v>0</v>
      </c>
      <c r="AE814" s="44"/>
      <c r="AF814" s="44"/>
      <c r="AG814" s="44"/>
      <c r="AH814" s="44"/>
      <c r="AI814" s="44"/>
      <c r="AJ814" s="42"/>
      <c r="AK814" s="42"/>
      <c r="AL814" s="43">
        <f t="shared" si="678"/>
        <v>0</v>
      </c>
      <c r="AM814" s="150"/>
      <c r="AN814" s="90"/>
      <c r="AO814" s="90"/>
      <c r="AP814" s="90"/>
      <c r="AQ814" s="90"/>
      <c r="AR814" s="90"/>
      <c r="AS814" s="90"/>
      <c r="AT814" s="90"/>
      <c r="AU814" s="90"/>
      <c r="AV814" s="90"/>
      <c r="AW814" s="90"/>
      <c r="AX814" s="117"/>
    </row>
    <row r="815" spans="2:50" ht="12.95" customHeight="1" x14ac:dyDescent="0.25">
      <c r="B815" s="102"/>
      <c r="C815" s="106"/>
      <c r="D815" s="110"/>
      <c r="E815" s="114"/>
      <c r="F815" s="27" t="s">
        <v>7</v>
      </c>
      <c r="G815" s="44"/>
      <c r="H815" s="44"/>
      <c r="I815" s="44"/>
      <c r="J815" s="44"/>
      <c r="K815" s="44"/>
      <c r="L815" s="42"/>
      <c r="M815" s="42"/>
      <c r="N815" s="43">
        <f t="shared" si="675"/>
        <v>0</v>
      </c>
      <c r="O815" s="44"/>
      <c r="P815" s="44"/>
      <c r="Q815" s="44"/>
      <c r="R815" s="44"/>
      <c r="S815" s="44"/>
      <c r="T815" s="42"/>
      <c r="U815" s="42"/>
      <c r="V815" s="43">
        <f t="shared" si="676"/>
        <v>0</v>
      </c>
      <c r="W815" s="44"/>
      <c r="X815" s="44"/>
      <c r="Y815" s="44"/>
      <c r="Z815" s="44"/>
      <c r="AA815" s="44"/>
      <c r="AB815" s="42"/>
      <c r="AC815" s="42"/>
      <c r="AD815" s="43">
        <f t="shared" si="677"/>
        <v>0</v>
      </c>
      <c r="AE815" s="44"/>
      <c r="AF815" s="44"/>
      <c r="AG815" s="44"/>
      <c r="AH815" s="44"/>
      <c r="AI815" s="44"/>
      <c r="AJ815" s="42"/>
      <c r="AK815" s="42"/>
      <c r="AL815" s="43">
        <f t="shared" si="678"/>
        <v>0</v>
      </c>
      <c r="AM815" s="150"/>
      <c r="AN815" s="90"/>
      <c r="AO815" s="90"/>
      <c r="AP815" s="90"/>
      <c r="AQ815" s="90"/>
      <c r="AR815" s="90"/>
      <c r="AS815" s="90"/>
      <c r="AT815" s="90"/>
      <c r="AU815" s="90"/>
      <c r="AV815" s="90"/>
      <c r="AW815" s="90"/>
      <c r="AX815" s="117"/>
    </row>
    <row r="816" spans="2:50" ht="12.95" customHeight="1" x14ac:dyDescent="0.25">
      <c r="B816" s="102"/>
      <c r="C816" s="106"/>
      <c r="D816" s="110"/>
      <c r="E816" s="114"/>
      <c r="F816" s="27"/>
      <c r="G816" s="44"/>
      <c r="H816" s="44"/>
      <c r="I816" s="44"/>
      <c r="J816" s="44"/>
      <c r="K816" s="44"/>
      <c r="L816" s="42"/>
      <c r="M816" s="42"/>
      <c r="N816" s="43">
        <f t="shared" si="675"/>
        <v>0</v>
      </c>
      <c r="O816" s="44"/>
      <c r="P816" s="44"/>
      <c r="Q816" s="44"/>
      <c r="R816" s="44"/>
      <c r="S816" s="44"/>
      <c r="T816" s="42"/>
      <c r="U816" s="42"/>
      <c r="V816" s="43">
        <f t="shared" si="676"/>
        <v>0</v>
      </c>
      <c r="W816" s="44"/>
      <c r="X816" s="44"/>
      <c r="Y816" s="44"/>
      <c r="Z816" s="44"/>
      <c r="AA816" s="44"/>
      <c r="AB816" s="42"/>
      <c r="AC816" s="42"/>
      <c r="AD816" s="43">
        <f t="shared" si="677"/>
        <v>0</v>
      </c>
      <c r="AE816" s="44"/>
      <c r="AF816" s="44"/>
      <c r="AG816" s="44"/>
      <c r="AH816" s="44"/>
      <c r="AI816" s="44"/>
      <c r="AJ816" s="42"/>
      <c r="AK816" s="42"/>
      <c r="AL816" s="43">
        <f t="shared" si="678"/>
        <v>0</v>
      </c>
      <c r="AM816" s="150"/>
      <c r="AN816" s="90"/>
      <c r="AO816" s="90"/>
      <c r="AP816" s="90"/>
      <c r="AQ816" s="90"/>
      <c r="AR816" s="90"/>
      <c r="AS816" s="90"/>
      <c r="AT816" s="90"/>
      <c r="AU816" s="90"/>
      <c r="AV816" s="90"/>
      <c r="AW816" s="90"/>
      <c r="AX816" s="117"/>
    </row>
    <row r="817" spans="2:50" ht="12.95" customHeight="1" x14ac:dyDescent="0.25">
      <c r="B817" s="102"/>
      <c r="C817" s="106"/>
      <c r="D817" s="110"/>
      <c r="E817" s="114"/>
      <c r="F817" s="27"/>
      <c r="G817" s="44"/>
      <c r="H817" s="44"/>
      <c r="I817" s="44"/>
      <c r="J817" s="44"/>
      <c r="K817" s="44"/>
      <c r="L817" s="42"/>
      <c r="M817" s="42"/>
      <c r="N817" s="43">
        <f t="shared" si="675"/>
        <v>0</v>
      </c>
      <c r="O817" s="44"/>
      <c r="P817" s="44"/>
      <c r="Q817" s="44"/>
      <c r="R817" s="44"/>
      <c r="S817" s="44"/>
      <c r="T817" s="42"/>
      <c r="U817" s="42"/>
      <c r="V817" s="43">
        <f t="shared" si="676"/>
        <v>0</v>
      </c>
      <c r="W817" s="44"/>
      <c r="X817" s="44"/>
      <c r="Y817" s="44"/>
      <c r="Z817" s="44"/>
      <c r="AA817" s="44"/>
      <c r="AB817" s="42"/>
      <c r="AC817" s="42"/>
      <c r="AD817" s="43">
        <f t="shared" si="677"/>
        <v>0</v>
      </c>
      <c r="AE817" s="44"/>
      <c r="AF817" s="44"/>
      <c r="AG817" s="44"/>
      <c r="AH817" s="44"/>
      <c r="AI817" s="44"/>
      <c r="AJ817" s="42"/>
      <c r="AK817" s="42"/>
      <c r="AL817" s="43">
        <f t="shared" si="678"/>
        <v>0</v>
      </c>
      <c r="AM817" s="150"/>
      <c r="AN817" s="90"/>
      <c r="AO817" s="90"/>
      <c r="AP817" s="90"/>
      <c r="AQ817" s="90"/>
      <c r="AR817" s="90"/>
      <c r="AS817" s="90"/>
      <c r="AT817" s="90"/>
      <c r="AU817" s="90"/>
      <c r="AV817" s="90"/>
      <c r="AW817" s="90"/>
      <c r="AX817" s="117"/>
    </row>
    <row r="818" spans="2:50" ht="12.95" customHeight="1" x14ac:dyDescent="0.25">
      <c r="B818" s="102"/>
      <c r="C818" s="106"/>
      <c r="D818" s="110"/>
      <c r="E818" s="114"/>
      <c r="F818" s="27"/>
      <c r="G818" s="44"/>
      <c r="H818" s="44"/>
      <c r="I818" s="44"/>
      <c r="J818" s="44"/>
      <c r="K818" s="44"/>
      <c r="L818" s="42"/>
      <c r="M818" s="42"/>
      <c r="N818" s="43">
        <f t="shared" si="675"/>
        <v>0</v>
      </c>
      <c r="O818" s="44"/>
      <c r="P818" s="44"/>
      <c r="Q818" s="44"/>
      <c r="R818" s="44"/>
      <c r="S818" s="44"/>
      <c r="T818" s="42"/>
      <c r="U818" s="42"/>
      <c r="V818" s="43">
        <f t="shared" si="676"/>
        <v>0</v>
      </c>
      <c r="W818" s="44"/>
      <c r="X818" s="44"/>
      <c r="Y818" s="44"/>
      <c r="Z818" s="44"/>
      <c r="AA818" s="44"/>
      <c r="AB818" s="42"/>
      <c r="AC818" s="42"/>
      <c r="AD818" s="43">
        <f t="shared" si="677"/>
        <v>0</v>
      </c>
      <c r="AE818" s="44"/>
      <c r="AF818" s="44"/>
      <c r="AG818" s="44"/>
      <c r="AH818" s="44"/>
      <c r="AI818" s="44"/>
      <c r="AJ818" s="42"/>
      <c r="AK818" s="42"/>
      <c r="AL818" s="43">
        <f t="shared" si="678"/>
        <v>0</v>
      </c>
      <c r="AM818" s="150"/>
      <c r="AN818" s="90"/>
      <c r="AO818" s="90"/>
      <c r="AP818" s="90"/>
      <c r="AQ818" s="90"/>
      <c r="AR818" s="90"/>
      <c r="AS818" s="90"/>
      <c r="AT818" s="90"/>
      <c r="AU818" s="90"/>
      <c r="AV818" s="90"/>
      <c r="AW818" s="90"/>
      <c r="AX818" s="117"/>
    </row>
    <row r="819" spans="2:50" ht="12.95" customHeight="1" x14ac:dyDescent="0.25">
      <c r="B819" s="102"/>
      <c r="C819" s="106"/>
      <c r="D819" s="110"/>
      <c r="E819" s="114"/>
      <c r="F819" s="28"/>
      <c r="G819" s="44"/>
      <c r="H819" s="44"/>
      <c r="I819" s="44"/>
      <c r="J819" s="44"/>
      <c r="K819" s="44"/>
      <c r="L819" s="42"/>
      <c r="M819" s="42"/>
      <c r="N819" s="43">
        <f t="shared" si="675"/>
        <v>0</v>
      </c>
      <c r="O819" s="44"/>
      <c r="P819" s="44"/>
      <c r="Q819" s="44"/>
      <c r="R819" s="44"/>
      <c r="S819" s="44"/>
      <c r="T819" s="42"/>
      <c r="U819" s="42"/>
      <c r="V819" s="43">
        <f t="shared" si="676"/>
        <v>0</v>
      </c>
      <c r="W819" s="44"/>
      <c r="X819" s="44"/>
      <c r="Y819" s="44"/>
      <c r="Z819" s="44"/>
      <c r="AA819" s="44"/>
      <c r="AB819" s="42"/>
      <c r="AC819" s="42"/>
      <c r="AD819" s="43">
        <f t="shared" si="677"/>
        <v>0</v>
      </c>
      <c r="AE819" s="44"/>
      <c r="AF819" s="44"/>
      <c r="AG819" s="44"/>
      <c r="AH819" s="44"/>
      <c r="AI819" s="44"/>
      <c r="AJ819" s="42"/>
      <c r="AK819" s="42"/>
      <c r="AL819" s="43">
        <f t="shared" si="678"/>
        <v>0</v>
      </c>
      <c r="AM819" s="150"/>
      <c r="AN819" s="90"/>
      <c r="AO819" s="90"/>
      <c r="AP819" s="90"/>
      <c r="AQ819" s="90"/>
      <c r="AR819" s="90"/>
      <c r="AS819" s="90"/>
      <c r="AT819" s="90"/>
      <c r="AU819" s="90"/>
      <c r="AV819" s="90"/>
      <c r="AW819" s="90"/>
      <c r="AX819" s="117"/>
    </row>
    <row r="820" spans="2:50" ht="12.95" customHeight="1" thickBot="1" x14ac:dyDescent="0.3">
      <c r="B820" s="103"/>
      <c r="C820" s="107"/>
      <c r="D820" s="111"/>
      <c r="E820" s="114"/>
      <c r="F820" s="28"/>
      <c r="G820" s="44"/>
      <c r="H820" s="44"/>
      <c r="I820" s="44"/>
      <c r="J820" s="44"/>
      <c r="K820" s="44"/>
      <c r="L820" s="46"/>
      <c r="M820" s="46"/>
      <c r="N820" s="43">
        <f t="shared" si="675"/>
        <v>0</v>
      </c>
      <c r="O820" s="44"/>
      <c r="P820" s="44"/>
      <c r="Q820" s="44"/>
      <c r="R820" s="44"/>
      <c r="S820" s="44"/>
      <c r="T820" s="46"/>
      <c r="U820" s="46"/>
      <c r="V820" s="43">
        <f t="shared" si="676"/>
        <v>0</v>
      </c>
      <c r="W820" s="44"/>
      <c r="X820" s="44"/>
      <c r="Y820" s="44"/>
      <c r="Z820" s="44"/>
      <c r="AA820" s="44"/>
      <c r="AB820" s="46"/>
      <c r="AC820" s="46"/>
      <c r="AD820" s="43">
        <f t="shared" si="677"/>
        <v>0</v>
      </c>
      <c r="AE820" s="44"/>
      <c r="AF820" s="44"/>
      <c r="AG820" s="44"/>
      <c r="AH820" s="44"/>
      <c r="AI820" s="44"/>
      <c r="AJ820" s="46"/>
      <c r="AK820" s="46"/>
      <c r="AL820" s="43">
        <f t="shared" si="678"/>
        <v>0</v>
      </c>
      <c r="AM820" s="150"/>
      <c r="AN820" s="90"/>
      <c r="AO820" s="90"/>
      <c r="AP820" s="90"/>
      <c r="AQ820" s="90"/>
      <c r="AR820" s="90"/>
      <c r="AS820" s="90"/>
      <c r="AT820" s="90"/>
      <c r="AU820" s="90"/>
      <c r="AV820" s="90"/>
      <c r="AW820" s="90"/>
      <c r="AX820" s="117"/>
    </row>
    <row r="821" spans="2:50" ht="12.95" hidden="1" customHeight="1" thickBot="1" x14ac:dyDescent="0.3">
      <c r="B821" s="104"/>
      <c r="C821" s="108"/>
      <c r="D821" s="112"/>
      <c r="E821" s="115"/>
      <c r="F821" s="28" t="s">
        <v>36</v>
      </c>
      <c r="G821" s="48"/>
      <c r="H821" s="48"/>
      <c r="I821" s="48"/>
      <c r="J821" s="48"/>
      <c r="K821" s="48"/>
      <c r="L821" s="47"/>
      <c r="M821" s="47"/>
      <c r="N821" s="43">
        <f>N810+N811+N813+N818+N819+N820+N816+N817</f>
        <v>0</v>
      </c>
      <c r="O821" s="49"/>
      <c r="P821" s="49"/>
      <c r="Q821" s="49"/>
      <c r="R821" s="49"/>
      <c r="S821" s="49"/>
      <c r="T821" s="47"/>
      <c r="U821" s="47"/>
      <c r="V821" s="43">
        <f>V810+V811+V813+V818+V819+V820+V816+V817</f>
        <v>0</v>
      </c>
      <c r="W821" s="49"/>
      <c r="X821" s="49"/>
      <c r="Y821" s="49"/>
      <c r="Z821" s="49"/>
      <c r="AA821" s="49"/>
      <c r="AB821" s="47"/>
      <c r="AC821" s="47"/>
      <c r="AD821" s="43">
        <f>AD810+AD811+AD813+AD818+AD819+AD820+AD816+AD817</f>
        <v>0</v>
      </c>
      <c r="AE821" s="49"/>
      <c r="AF821" s="49"/>
      <c r="AG821" s="49"/>
      <c r="AH821" s="49"/>
      <c r="AI821" s="49"/>
      <c r="AJ821" s="47"/>
      <c r="AK821" s="47"/>
      <c r="AL821" s="43">
        <f>AL810+AL811+AL813+AL818+AL819+AL820+AL816+AL817</f>
        <v>0</v>
      </c>
      <c r="AM821" s="151"/>
      <c r="AN821" s="91"/>
      <c r="AO821" s="91"/>
      <c r="AP821" s="91"/>
      <c r="AQ821" s="91"/>
      <c r="AR821" s="91"/>
      <c r="AS821" s="91"/>
      <c r="AT821" s="91"/>
      <c r="AU821" s="91"/>
      <c r="AV821" s="91"/>
      <c r="AW821" s="91"/>
      <c r="AX821" s="118"/>
    </row>
    <row r="822" spans="2:50" ht="12.95" customHeight="1" thickTop="1" x14ac:dyDescent="0.25">
      <c r="B822" s="102">
        <v>44</v>
      </c>
      <c r="C822" s="105">
        <f>NİSAN!C822</f>
        <v>0</v>
      </c>
      <c r="D822" s="109">
        <f>NİSAN!D822</f>
        <v>0</v>
      </c>
      <c r="E822" s="113">
        <f>NİSAN!E822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149">
        <f t="shared" ref="AM822" si="679">N822+V822+AD822+AL822</f>
        <v>0</v>
      </c>
      <c r="AN822" s="89">
        <f t="shared" ref="AN822" si="680">N823+V823+AD823+AL823</f>
        <v>0</v>
      </c>
      <c r="AO822" s="89">
        <f t="shared" ref="AO822" si="681">N824+V824+AD824+AL824</f>
        <v>0</v>
      </c>
      <c r="AP822" s="89">
        <f t="shared" ref="AP822" si="682">N825+V825+AD825+AL825</f>
        <v>0</v>
      </c>
      <c r="AQ822" s="89">
        <f t="shared" ref="AQ822" si="683">N826+V826+AD826+AL826</f>
        <v>0</v>
      </c>
      <c r="AR822" s="89">
        <f t="shared" ref="AR822" si="684">N827+V827+AD827+AL827</f>
        <v>0</v>
      </c>
      <c r="AS822" s="89">
        <f t="shared" ref="AS822" si="685">N828+V828+AD828+AL828</f>
        <v>0</v>
      </c>
      <c r="AT822" s="89">
        <f t="shared" ref="AT822" si="686">N840+V840+AD840+AL840</f>
        <v>0</v>
      </c>
      <c r="AU822" s="89">
        <f t="shared" ref="AU822" si="687">N833+V833+AD833+AL833</f>
        <v>0</v>
      </c>
      <c r="AV822" s="89">
        <f t="shared" ref="AV822" si="688">N834+V834+AD834+AL834</f>
        <v>0</v>
      </c>
      <c r="AW822" s="89">
        <f t="shared" ref="AW822" si="689">N831+V831+AD831+AL831</f>
        <v>0</v>
      </c>
      <c r="AX822" s="116">
        <f t="shared" ref="AX822" si="690">SUM(AN822:AW840)</f>
        <v>0</v>
      </c>
    </row>
    <row r="823" spans="2:50"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150"/>
      <c r="AN823" s="90"/>
      <c r="AO823" s="90"/>
      <c r="AP823" s="90"/>
      <c r="AQ823" s="90"/>
      <c r="AR823" s="90"/>
      <c r="AS823" s="90"/>
      <c r="AT823" s="90"/>
      <c r="AU823" s="90"/>
      <c r="AV823" s="90"/>
      <c r="AW823" s="90"/>
      <c r="AX823" s="117"/>
    </row>
    <row r="824" spans="2:50"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150"/>
      <c r="AN824" s="90"/>
      <c r="AO824" s="90"/>
      <c r="AP824" s="90"/>
      <c r="AQ824" s="90"/>
      <c r="AR824" s="90"/>
      <c r="AS824" s="90"/>
      <c r="AT824" s="90"/>
      <c r="AU824" s="90"/>
      <c r="AV824" s="90"/>
      <c r="AW824" s="90"/>
      <c r="AX824" s="117"/>
    </row>
    <row r="825" spans="2:50"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150"/>
      <c r="AN825" s="90"/>
      <c r="AO825" s="90"/>
      <c r="AP825" s="90"/>
      <c r="AQ825" s="90"/>
      <c r="AR825" s="90"/>
      <c r="AS825" s="90"/>
      <c r="AT825" s="90"/>
      <c r="AU825" s="90"/>
      <c r="AV825" s="90"/>
      <c r="AW825" s="90"/>
      <c r="AX825" s="117"/>
    </row>
    <row r="826" spans="2:50"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150"/>
      <c r="AN826" s="90"/>
      <c r="AO826" s="90"/>
      <c r="AP826" s="90"/>
      <c r="AQ826" s="90"/>
      <c r="AR826" s="90"/>
      <c r="AS826" s="90"/>
      <c r="AT826" s="90"/>
      <c r="AU826" s="90"/>
      <c r="AV826" s="90"/>
      <c r="AW826" s="90"/>
      <c r="AX826" s="117"/>
    </row>
    <row r="827" spans="2:50" ht="12.95" customHeight="1" x14ac:dyDescent="0.25">
      <c r="B827" s="102"/>
      <c r="C827" s="106"/>
      <c r="D827" s="110"/>
      <c r="E827" s="114"/>
      <c r="F827" s="27" t="s">
        <v>37</v>
      </c>
      <c r="G827" s="44"/>
      <c r="H827" s="44"/>
      <c r="I827" s="44"/>
      <c r="J827" s="44"/>
      <c r="K827" s="44"/>
      <c r="L827" s="42"/>
      <c r="M827" s="42"/>
      <c r="N827" s="43">
        <f>SUM(G827:M827)</f>
        <v>0</v>
      </c>
      <c r="O827" s="44"/>
      <c r="P827" s="44"/>
      <c r="Q827" s="44"/>
      <c r="R827" s="44"/>
      <c r="S827" s="44"/>
      <c r="T827" s="42"/>
      <c r="U827" s="42"/>
      <c r="V827" s="43">
        <f>SUM(O827:U827)</f>
        <v>0</v>
      </c>
      <c r="W827" s="44"/>
      <c r="X827" s="44"/>
      <c r="Y827" s="44"/>
      <c r="Z827" s="44"/>
      <c r="AA827" s="44"/>
      <c r="AB827" s="42"/>
      <c r="AC827" s="42"/>
      <c r="AD827" s="43">
        <f>SUM(W827:AC827)</f>
        <v>0</v>
      </c>
      <c r="AE827" s="44"/>
      <c r="AF827" s="44"/>
      <c r="AG827" s="44"/>
      <c r="AH827" s="44"/>
      <c r="AI827" s="44"/>
      <c r="AJ827" s="42"/>
      <c r="AK827" s="42"/>
      <c r="AL827" s="43">
        <f>SUM(AE827:AK827)</f>
        <v>0</v>
      </c>
      <c r="AM827" s="150"/>
      <c r="AN827" s="90"/>
      <c r="AO827" s="90"/>
      <c r="AP827" s="90"/>
      <c r="AQ827" s="90"/>
      <c r="AR827" s="90"/>
      <c r="AS827" s="90"/>
      <c r="AT827" s="90"/>
      <c r="AU827" s="90"/>
      <c r="AV827" s="90"/>
      <c r="AW827" s="90"/>
      <c r="AX827" s="117"/>
    </row>
    <row r="828" spans="2:50" ht="12.95" customHeight="1" x14ac:dyDescent="0.25">
      <c r="B828" s="102"/>
      <c r="C828" s="106"/>
      <c r="D828" s="110"/>
      <c r="E828" s="114"/>
      <c r="F828" s="28" t="s">
        <v>31</v>
      </c>
      <c r="G828" s="45"/>
      <c r="H828" s="45"/>
      <c r="I828" s="45"/>
      <c r="J828" s="45"/>
      <c r="K828" s="45">
        <f>IF((N822-E822)&lt;=0,0,IF((N822-E822)&gt;0,(N822-E822)))</f>
        <v>0</v>
      </c>
      <c r="L828" s="42"/>
      <c r="M828" s="42"/>
      <c r="N828" s="43">
        <f t="shared" ref="N828:N839" si="691">SUM(G828:M828)</f>
        <v>0</v>
      </c>
      <c r="O828" s="45"/>
      <c r="P828" s="45"/>
      <c r="Q828" s="45"/>
      <c r="R828" s="45"/>
      <c r="S828" s="45">
        <f>IF((V822-E822)&lt;=0,0,IF((V822-E822)&gt;0,(V822-E822)))</f>
        <v>0</v>
      </c>
      <c r="T828" s="42"/>
      <c r="U828" s="42"/>
      <c r="V828" s="43">
        <f t="shared" ref="V828:V839" si="692">SUM(O828:U828)</f>
        <v>0</v>
      </c>
      <c r="W828" s="45"/>
      <c r="X828" s="45"/>
      <c r="Y828" s="45"/>
      <c r="Z828" s="45"/>
      <c r="AA828" s="45">
        <f>IF((AD822-E822)&lt;=0,0,IF((AD822-E822)&gt;0,(AD822-E822)))</f>
        <v>0</v>
      </c>
      <c r="AB828" s="42"/>
      <c r="AC828" s="42"/>
      <c r="AD828" s="43">
        <f t="shared" ref="AD828:AD839" si="693">SUM(W828:AC828)</f>
        <v>0</v>
      </c>
      <c r="AE828" s="45"/>
      <c r="AF828" s="45"/>
      <c r="AG828" s="45"/>
      <c r="AH828" s="45"/>
      <c r="AI828" s="45">
        <f>IF((AL822-E822)&lt;=0,0,IF((AL822-E822)&gt;0,(AL822-E822)))</f>
        <v>0</v>
      </c>
      <c r="AJ828" s="42"/>
      <c r="AK828" s="42"/>
      <c r="AL828" s="43">
        <f t="shared" ref="AL828:AL839" si="694">SUM(AE828:AK828)</f>
        <v>0</v>
      </c>
      <c r="AM828" s="150"/>
      <c r="AN828" s="90"/>
      <c r="AO828" s="90"/>
      <c r="AP828" s="90"/>
      <c r="AQ828" s="90"/>
      <c r="AR828" s="90"/>
      <c r="AS828" s="90"/>
      <c r="AT828" s="90"/>
      <c r="AU828" s="90"/>
      <c r="AV828" s="90"/>
      <c r="AW828" s="90"/>
      <c r="AX828" s="117"/>
    </row>
    <row r="829" spans="2:50"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691"/>
        <v>0</v>
      </c>
      <c r="O829" s="45"/>
      <c r="P829" s="45"/>
      <c r="Q829" s="45"/>
      <c r="R829" s="45"/>
      <c r="S829" s="44">
        <f>IF(E822-15&lt;0,0,IF(SUM(O822:U827)&lt;10,0,IF(SUM(O822:U827)&lt;20,1,IF(SUM(O822:U827)&lt;30,2,IF(SUM(O822:U827)&gt;=30,3)))))</f>
        <v>0</v>
      </c>
      <c r="T829" s="42"/>
      <c r="U829" s="42"/>
      <c r="V829" s="43">
        <f t="shared" si="692"/>
        <v>0</v>
      </c>
      <c r="W829" s="45"/>
      <c r="X829" s="45"/>
      <c r="Y829" s="45"/>
      <c r="Z829" s="45"/>
      <c r="AA829" s="44">
        <f>IF(E822-15&lt;0,0,IF(SUM(W822:AC827)&lt;10,0,IF(SUM(W822:AC827)&lt;20,1,IF(SUM(W822:AC827)&lt;30,2,IF(SUM(W822:AC827)&gt;=30,3)))))</f>
        <v>0</v>
      </c>
      <c r="AB829" s="42"/>
      <c r="AC829" s="42"/>
      <c r="AD829" s="43">
        <f t="shared" si="693"/>
        <v>0</v>
      </c>
      <c r="AE829" s="45"/>
      <c r="AF829" s="45"/>
      <c r="AG829" s="45"/>
      <c r="AH829" s="45"/>
      <c r="AI829" s="44">
        <f>IF(E822-15&lt;0,0,IF(SUM(AE822:AK827)&lt;10,0,IF(SUM(AE822:AK827)&lt;20,1,IF(SUM(AE822:AK827)&lt;30,2,IF(SUM(AE822:AK827)&gt;=30,3)))))</f>
        <v>0</v>
      </c>
      <c r="AJ829" s="42"/>
      <c r="AK829" s="42"/>
      <c r="AL829" s="43">
        <f t="shared" si="694"/>
        <v>0</v>
      </c>
      <c r="AM829" s="150"/>
      <c r="AN829" s="90"/>
      <c r="AO829" s="90"/>
      <c r="AP829" s="90"/>
      <c r="AQ829" s="90"/>
      <c r="AR829" s="90"/>
      <c r="AS829" s="90"/>
      <c r="AT829" s="90"/>
      <c r="AU829" s="90"/>
      <c r="AV829" s="90"/>
      <c r="AW829" s="90"/>
      <c r="AX829" s="117"/>
    </row>
    <row r="830" spans="2:50" ht="12.95" customHeight="1" x14ac:dyDescent="0.25">
      <c r="B830" s="102"/>
      <c r="C830" s="106"/>
      <c r="D830" s="110"/>
      <c r="E830" s="114"/>
      <c r="F830" s="28" t="s">
        <v>41</v>
      </c>
      <c r="G830" s="44"/>
      <c r="H830" s="44"/>
      <c r="I830" s="44"/>
      <c r="J830" s="44"/>
      <c r="K830" s="45"/>
      <c r="L830" s="42"/>
      <c r="M830" s="42"/>
      <c r="N830" s="43">
        <f t="shared" si="691"/>
        <v>0</v>
      </c>
      <c r="O830" s="44"/>
      <c r="P830" s="44"/>
      <c r="Q830" s="44"/>
      <c r="R830" s="44"/>
      <c r="S830" s="45"/>
      <c r="T830" s="42"/>
      <c r="U830" s="42"/>
      <c r="V830" s="43">
        <f t="shared" si="692"/>
        <v>0</v>
      </c>
      <c r="W830" s="44"/>
      <c r="X830" s="44"/>
      <c r="Y830" s="44"/>
      <c r="Z830" s="44"/>
      <c r="AA830" s="45"/>
      <c r="AB830" s="42"/>
      <c r="AC830" s="42"/>
      <c r="AD830" s="43">
        <f t="shared" si="693"/>
        <v>0</v>
      </c>
      <c r="AE830" s="44"/>
      <c r="AF830" s="44"/>
      <c r="AG830" s="44"/>
      <c r="AH830" s="44"/>
      <c r="AI830" s="45"/>
      <c r="AJ830" s="42"/>
      <c r="AK830" s="42"/>
      <c r="AL830" s="43">
        <f t="shared" si="694"/>
        <v>0</v>
      </c>
      <c r="AM830" s="150"/>
      <c r="AN830" s="90"/>
      <c r="AO830" s="90"/>
      <c r="AP830" s="90"/>
      <c r="AQ830" s="90"/>
      <c r="AR830" s="90"/>
      <c r="AS830" s="90"/>
      <c r="AT830" s="90"/>
      <c r="AU830" s="90"/>
      <c r="AV830" s="90"/>
      <c r="AW830" s="90"/>
      <c r="AX830" s="117"/>
    </row>
    <row r="831" spans="2:50" ht="12.95" customHeight="1" x14ac:dyDescent="0.25">
      <c r="B831" s="102"/>
      <c r="C831" s="106"/>
      <c r="D831" s="110"/>
      <c r="E831" s="114"/>
      <c r="F831" s="28" t="s">
        <v>6</v>
      </c>
      <c r="G831" s="44"/>
      <c r="H831" s="44"/>
      <c r="I831" s="44"/>
      <c r="J831" s="44"/>
      <c r="K831" s="44"/>
      <c r="L831" s="42"/>
      <c r="M831" s="42"/>
      <c r="N831" s="43">
        <f t="shared" si="691"/>
        <v>0</v>
      </c>
      <c r="O831" s="44"/>
      <c r="P831" s="44"/>
      <c r="Q831" s="44"/>
      <c r="R831" s="44"/>
      <c r="S831" s="44"/>
      <c r="T831" s="42"/>
      <c r="U831" s="42"/>
      <c r="V831" s="43">
        <f t="shared" si="692"/>
        <v>0</v>
      </c>
      <c r="W831" s="44"/>
      <c r="X831" s="44"/>
      <c r="Y831" s="44"/>
      <c r="Z831" s="44"/>
      <c r="AA831" s="44"/>
      <c r="AB831" s="42"/>
      <c r="AC831" s="42"/>
      <c r="AD831" s="43">
        <f t="shared" si="693"/>
        <v>0</v>
      </c>
      <c r="AE831" s="44"/>
      <c r="AF831" s="44"/>
      <c r="AG831" s="44"/>
      <c r="AH831" s="44"/>
      <c r="AI831" s="44"/>
      <c r="AJ831" s="42"/>
      <c r="AK831" s="42"/>
      <c r="AL831" s="43">
        <f t="shared" si="694"/>
        <v>0</v>
      </c>
      <c r="AM831" s="150"/>
      <c r="AN831" s="90"/>
      <c r="AO831" s="90"/>
      <c r="AP831" s="90"/>
      <c r="AQ831" s="90"/>
      <c r="AR831" s="90"/>
      <c r="AS831" s="90"/>
      <c r="AT831" s="90"/>
      <c r="AU831" s="90"/>
      <c r="AV831" s="90"/>
      <c r="AW831" s="90"/>
      <c r="AX831" s="117"/>
    </row>
    <row r="832" spans="2:50" ht="12.95" customHeight="1" x14ac:dyDescent="0.25">
      <c r="B832" s="102"/>
      <c r="C832" s="106"/>
      <c r="D832" s="110"/>
      <c r="E832" s="114"/>
      <c r="F832" s="29" t="s">
        <v>35</v>
      </c>
      <c r="G832" s="44"/>
      <c r="H832" s="44"/>
      <c r="I832" s="44"/>
      <c r="J832" s="44"/>
      <c r="K832" s="44"/>
      <c r="L832" s="42"/>
      <c r="M832" s="42"/>
      <c r="N832" s="43">
        <f t="shared" si="691"/>
        <v>0</v>
      </c>
      <c r="O832" s="44"/>
      <c r="P832" s="44"/>
      <c r="Q832" s="44"/>
      <c r="R832" s="44"/>
      <c r="S832" s="44"/>
      <c r="T832" s="42"/>
      <c r="U832" s="42"/>
      <c r="V832" s="43">
        <f t="shared" si="692"/>
        <v>0</v>
      </c>
      <c r="W832" s="44"/>
      <c r="X832" s="44"/>
      <c r="Y832" s="44"/>
      <c r="Z832" s="44"/>
      <c r="AA832" s="44"/>
      <c r="AB832" s="42"/>
      <c r="AC832" s="42"/>
      <c r="AD832" s="43">
        <f t="shared" si="693"/>
        <v>0</v>
      </c>
      <c r="AE832" s="44"/>
      <c r="AF832" s="44"/>
      <c r="AG832" s="44"/>
      <c r="AH832" s="44"/>
      <c r="AI832" s="44"/>
      <c r="AJ832" s="42"/>
      <c r="AK832" s="42"/>
      <c r="AL832" s="43">
        <f t="shared" si="694"/>
        <v>0</v>
      </c>
      <c r="AM832" s="150"/>
      <c r="AN832" s="90"/>
      <c r="AO832" s="90"/>
      <c r="AP832" s="90"/>
      <c r="AQ832" s="90"/>
      <c r="AR832" s="90"/>
      <c r="AS832" s="90"/>
      <c r="AT832" s="90"/>
      <c r="AU832" s="90"/>
      <c r="AV832" s="90"/>
      <c r="AW832" s="90"/>
      <c r="AX832" s="117"/>
    </row>
    <row r="833" spans="2:50" ht="12.95" customHeight="1" x14ac:dyDescent="0.25">
      <c r="B833" s="102"/>
      <c r="C833" s="106"/>
      <c r="D833" s="110"/>
      <c r="E833" s="114"/>
      <c r="F833" s="27" t="s">
        <v>40</v>
      </c>
      <c r="G833" s="44"/>
      <c r="H833" s="44"/>
      <c r="I833" s="44"/>
      <c r="J833" s="44"/>
      <c r="K833" s="44"/>
      <c r="L833" s="42"/>
      <c r="M833" s="42"/>
      <c r="N833" s="43">
        <f t="shared" si="691"/>
        <v>0</v>
      </c>
      <c r="O833" s="44"/>
      <c r="P833" s="44"/>
      <c r="Q833" s="44"/>
      <c r="R833" s="44"/>
      <c r="S833" s="44"/>
      <c r="T833" s="42"/>
      <c r="U833" s="42"/>
      <c r="V833" s="43">
        <f t="shared" si="692"/>
        <v>0</v>
      </c>
      <c r="W833" s="44"/>
      <c r="X833" s="44"/>
      <c r="Y833" s="44"/>
      <c r="Z833" s="44"/>
      <c r="AA833" s="44"/>
      <c r="AB833" s="42"/>
      <c r="AC833" s="42"/>
      <c r="AD833" s="43">
        <f t="shared" si="693"/>
        <v>0</v>
      </c>
      <c r="AE833" s="44"/>
      <c r="AF833" s="44"/>
      <c r="AG833" s="44"/>
      <c r="AH833" s="44"/>
      <c r="AI833" s="44"/>
      <c r="AJ833" s="42"/>
      <c r="AK833" s="42"/>
      <c r="AL833" s="43">
        <f t="shared" si="694"/>
        <v>0</v>
      </c>
      <c r="AM833" s="150"/>
      <c r="AN833" s="90"/>
      <c r="AO833" s="90"/>
      <c r="AP833" s="90"/>
      <c r="AQ833" s="90"/>
      <c r="AR833" s="90"/>
      <c r="AS833" s="90"/>
      <c r="AT833" s="90"/>
      <c r="AU833" s="90"/>
      <c r="AV833" s="90"/>
      <c r="AW833" s="90"/>
      <c r="AX833" s="117"/>
    </row>
    <row r="834" spans="2:50" ht="12.95" customHeight="1" x14ac:dyDescent="0.25">
      <c r="B834" s="102"/>
      <c r="C834" s="106"/>
      <c r="D834" s="110"/>
      <c r="E834" s="114"/>
      <c r="F834" s="27" t="s">
        <v>7</v>
      </c>
      <c r="G834" s="44"/>
      <c r="H834" s="44"/>
      <c r="I834" s="44"/>
      <c r="J834" s="44"/>
      <c r="K834" s="44"/>
      <c r="L834" s="42"/>
      <c r="M834" s="42"/>
      <c r="N834" s="43">
        <f t="shared" si="691"/>
        <v>0</v>
      </c>
      <c r="O834" s="44"/>
      <c r="P834" s="44"/>
      <c r="Q834" s="44"/>
      <c r="R834" s="44"/>
      <c r="S834" s="44"/>
      <c r="T834" s="42"/>
      <c r="U834" s="42"/>
      <c r="V834" s="43">
        <f t="shared" si="692"/>
        <v>0</v>
      </c>
      <c r="W834" s="44"/>
      <c r="X834" s="44"/>
      <c r="Y834" s="44"/>
      <c r="Z834" s="44"/>
      <c r="AA834" s="44"/>
      <c r="AB834" s="42"/>
      <c r="AC834" s="42"/>
      <c r="AD834" s="43">
        <f t="shared" si="693"/>
        <v>0</v>
      </c>
      <c r="AE834" s="44"/>
      <c r="AF834" s="44"/>
      <c r="AG834" s="44"/>
      <c r="AH834" s="44"/>
      <c r="AI834" s="44"/>
      <c r="AJ834" s="42"/>
      <c r="AK834" s="42"/>
      <c r="AL834" s="43">
        <f t="shared" si="694"/>
        <v>0</v>
      </c>
      <c r="AM834" s="150"/>
      <c r="AN834" s="90"/>
      <c r="AO834" s="90"/>
      <c r="AP834" s="90"/>
      <c r="AQ834" s="90"/>
      <c r="AR834" s="90"/>
      <c r="AS834" s="90"/>
      <c r="AT834" s="90"/>
      <c r="AU834" s="90"/>
      <c r="AV834" s="90"/>
      <c r="AW834" s="90"/>
      <c r="AX834" s="117"/>
    </row>
    <row r="835" spans="2:50" ht="12.95" customHeight="1" x14ac:dyDescent="0.25">
      <c r="B835" s="102"/>
      <c r="C835" s="106"/>
      <c r="D835" s="110"/>
      <c r="E835" s="114"/>
      <c r="F835" s="27"/>
      <c r="G835" s="44"/>
      <c r="H835" s="44"/>
      <c r="I835" s="44"/>
      <c r="J835" s="44"/>
      <c r="K835" s="44"/>
      <c r="L835" s="42"/>
      <c r="M835" s="42"/>
      <c r="N835" s="43">
        <f t="shared" si="691"/>
        <v>0</v>
      </c>
      <c r="O835" s="44"/>
      <c r="P835" s="44"/>
      <c r="Q835" s="44"/>
      <c r="R835" s="44"/>
      <c r="S835" s="44"/>
      <c r="T835" s="42"/>
      <c r="U835" s="42"/>
      <c r="V835" s="43">
        <f t="shared" si="692"/>
        <v>0</v>
      </c>
      <c r="W835" s="44"/>
      <c r="X835" s="44"/>
      <c r="Y835" s="44"/>
      <c r="Z835" s="44"/>
      <c r="AA835" s="44"/>
      <c r="AB835" s="42"/>
      <c r="AC835" s="42"/>
      <c r="AD835" s="43">
        <f t="shared" si="693"/>
        <v>0</v>
      </c>
      <c r="AE835" s="44"/>
      <c r="AF835" s="44"/>
      <c r="AG835" s="44"/>
      <c r="AH835" s="44"/>
      <c r="AI835" s="44"/>
      <c r="AJ835" s="42"/>
      <c r="AK835" s="42"/>
      <c r="AL835" s="43">
        <f t="shared" si="694"/>
        <v>0</v>
      </c>
      <c r="AM835" s="150"/>
      <c r="AN835" s="90"/>
      <c r="AO835" s="90"/>
      <c r="AP835" s="90"/>
      <c r="AQ835" s="90"/>
      <c r="AR835" s="90"/>
      <c r="AS835" s="90"/>
      <c r="AT835" s="90"/>
      <c r="AU835" s="90"/>
      <c r="AV835" s="90"/>
      <c r="AW835" s="90"/>
      <c r="AX835" s="117"/>
    </row>
    <row r="836" spans="2:50" ht="12.95" customHeight="1" x14ac:dyDescent="0.25">
      <c r="B836" s="102"/>
      <c r="C836" s="106"/>
      <c r="D836" s="110"/>
      <c r="E836" s="114"/>
      <c r="F836" s="27"/>
      <c r="G836" s="44"/>
      <c r="H836" s="44"/>
      <c r="I836" s="44"/>
      <c r="J836" s="44"/>
      <c r="K836" s="44"/>
      <c r="L836" s="42"/>
      <c r="M836" s="42"/>
      <c r="N836" s="43">
        <f t="shared" si="691"/>
        <v>0</v>
      </c>
      <c r="O836" s="44"/>
      <c r="P836" s="44"/>
      <c r="Q836" s="44"/>
      <c r="R836" s="44"/>
      <c r="S836" s="44"/>
      <c r="T836" s="42"/>
      <c r="U836" s="42"/>
      <c r="V836" s="43">
        <f t="shared" si="692"/>
        <v>0</v>
      </c>
      <c r="W836" s="44"/>
      <c r="X836" s="44"/>
      <c r="Y836" s="44"/>
      <c r="Z836" s="44"/>
      <c r="AA836" s="44"/>
      <c r="AB836" s="42"/>
      <c r="AC836" s="42"/>
      <c r="AD836" s="43">
        <f t="shared" si="693"/>
        <v>0</v>
      </c>
      <c r="AE836" s="44"/>
      <c r="AF836" s="44"/>
      <c r="AG836" s="44"/>
      <c r="AH836" s="44"/>
      <c r="AI836" s="44"/>
      <c r="AJ836" s="42"/>
      <c r="AK836" s="42"/>
      <c r="AL836" s="43">
        <f t="shared" si="694"/>
        <v>0</v>
      </c>
      <c r="AM836" s="150"/>
      <c r="AN836" s="90"/>
      <c r="AO836" s="90"/>
      <c r="AP836" s="90"/>
      <c r="AQ836" s="90"/>
      <c r="AR836" s="90"/>
      <c r="AS836" s="90"/>
      <c r="AT836" s="90"/>
      <c r="AU836" s="90"/>
      <c r="AV836" s="90"/>
      <c r="AW836" s="90"/>
      <c r="AX836" s="117"/>
    </row>
    <row r="837" spans="2:50" ht="12.95" customHeight="1" x14ac:dyDescent="0.25">
      <c r="B837" s="102"/>
      <c r="C837" s="106"/>
      <c r="D837" s="110"/>
      <c r="E837" s="114"/>
      <c r="F837" s="27"/>
      <c r="G837" s="44"/>
      <c r="H837" s="44"/>
      <c r="I837" s="44"/>
      <c r="J837" s="44"/>
      <c r="K837" s="44"/>
      <c r="L837" s="42"/>
      <c r="M837" s="42"/>
      <c r="N837" s="43">
        <f t="shared" si="691"/>
        <v>0</v>
      </c>
      <c r="O837" s="44"/>
      <c r="P837" s="44"/>
      <c r="Q837" s="44"/>
      <c r="R837" s="44"/>
      <c r="S837" s="44"/>
      <c r="T837" s="42"/>
      <c r="U837" s="42"/>
      <c r="V837" s="43">
        <f t="shared" si="692"/>
        <v>0</v>
      </c>
      <c r="W837" s="44"/>
      <c r="X837" s="44"/>
      <c r="Y837" s="44"/>
      <c r="Z837" s="44"/>
      <c r="AA837" s="44"/>
      <c r="AB837" s="42"/>
      <c r="AC837" s="42"/>
      <c r="AD837" s="43">
        <f t="shared" si="693"/>
        <v>0</v>
      </c>
      <c r="AE837" s="44"/>
      <c r="AF837" s="44"/>
      <c r="AG837" s="44"/>
      <c r="AH837" s="44"/>
      <c r="AI837" s="44"/>
      <c r="AJ837" s="42"/>
      <c r="AK837" s="42"/>
      <c r="AL837" s="43">
        <f t="shared" si="694"/>
        <v>0</v>
      </c>
      <c r="AM837" s="150"/>
      <c r="AN837" s="90"/>
      <c r="AO837" s="90"/>
      <c r="AP837" s="90"/>
      <c r="AQ837" s="90"/>
      <c r="AR837" s="90"/>
      <c r="AS837" s="90"/>
      <c r="AT837" s="90"/>
      <c r="AU837" s="90"/>
      <c r="AV837" s="90"/>
      <c r="AW837" s="90"/>
      <c r="AX837" s="117"/>
    </row>
    <row r="838" spans="2:50" ht="12.95" customHeight="1" x14ac:dyDescent="0.25">
      <c r="B838" s="102"/>
      <c r="C838" s="106"/>
      <c r="D838" s="110"/>
      <c r="E838" s="114"/>
      <c r="F838" s="28"/>
      <c r="G838" s="44"/>
      <c r="H838" s="44"/>
      <c r="I838" s="44"/>
      <c r="J838" s="44"/>
      <c r="K838" s="44"/>
      <c r="L838" s="42"/>
      <c r="M838" s="42"/>
      <c r="N838" s="43">
        <f t="shared" si="691"/>
        <v>0</v>
      </c>
      <c r="O838" s="44"/>
      <c r="P838" s="44"/>
      <c r="Q838" s="44"/>
      <c r="R838" s="44"/>
      <c r="S838" s="44"/>
      <c r="T838" s="42"/>
      <c r="U838" s="42"/>
      <c r="V838" s="43">
        <f t="shared" si="692"/>
        <v>0</v>
      </c>
      <c r="W838" s="44"/>
      <c r="X838" s="44"/>
      <c r="Y838" s="44"/>
      <c r="Z838" s="44"/>
      <c r="AA838" s="44"/>
      <c r="AB838" s="42"/>
      <c r="AC838" s="42"/>
      <c r="AD838" s="43">
        <f t="shared" si="693"/>
        <v>0</v>
      </c>
      <c r="AE838" s="44"/>
      <c r="AF838" s="44"/>
      <c r="AG838" s="44"/>
      <c r="AH838" s="44"/>
      <c r="AI838" s="44"/>
      <c r="AJ838" s="42"/>
      <c r="AK838" s="42"/>
      <c r="AL838" s="43">
        <f t="shared" si="694"/>
        <v>0</v>
      </c>
      <c r="AM838" s="150"/>
      <c r="AN838" s="90"/>
      <c r="AO838" s="90"/>
      <c r="AP838" s="90"/>
      <c r="AQ838" s="90"/>
      <c r="AR838" s="90"/>
      <c r="AS838" s="90"/>
      <c r="AT838" s="90"/>
      <c r="AU838" s="90"/>
      <c r="AV838" s="90"/>
      <c r="AW838" s="90"/>
      <c r="AX838" s="117"/>
    </row>
    <row r="839" spans="2:50" ht="12.95" customHeight="1" thickBot="1" x14ac:dyDescent="0.3">
      <c r="B839" s="103"/>
      <c r="C839" s="107"/>
      <c r="D839" s="111"/>
      <c r="E839" s="114"/>
      <c r="F839" s="28"/>
      <c r="G839" s="44"/>
      <c r="H839" s="44"/>
      <c r="I839" s="44"/>
      <c r="J839" s="44"/>
      <c r="K839" s="44"/>
      <c r="L839" s="46"/>
      <c r="M839" s="46"/>
      <c r="N839" s="43">
        <f t="shared" si="691"/>
        <v>0</v>
      </c>
      <c r="O839" s="44"/>
      <c r="P839" s="44"/>
      <c r="Q839" s="44"/>
      <c r="R839" s="44"/>
      <c r="S839" s="44"/>
      <c r="T839" s="46"/>
      <c r="U839" s="46"/>
      <c r="V839" s="43">
        <f t="shared" si="692"/>
        <v>0</v>
      </c>
      <c r="W839" s="44"/>
      <c r="X839" s="44"/>
      <c r="Y839" s="44"/>
      <c r="Z839" s="44"/>
      <c r="AA839" s="44"/>
      <c r="AB839" s="46"/>
      <c r="AC839" s="46"/>
      <c r="AD839" s="43">
        <f t="shared" si="693"/>
        <v>0</v>
      </c>
      <c r="AE839" s="44"/>
      <c r="AF839" s="44"/>
      <c r="AG839" s="44"/>
      <c r="AH839" s="44"/>
      <c r="AI839" s="44"/>
      <c r="AJ839" s="46"/>
      <c r="AK839" s="46"/>
      <c r="AL839" s="43">
        <f t="shared" si="694"/>
        <v>0</v>
      </c>
      <c r="AM839" s="150"/>
      <c r="AN839" s="90"/>
      <c r="AO839" s="90"/>
      <c r="AP839" s="90"/>
      <c r="AQ839" s="90"/>
      <c r="AR839" s="90"/>
      <c r="AS839" s="90"/>
      <c r="AT839" s="90"/>
      <c r="AU839" s="90"/>
      <c r="AV839" s="90"/>
      <c r="AW839" s="90"/>
      <c r="AX839" s="117"/>
    </row>
    <row r="840" spans="2:50" ht="12.95" hidden="1" customHeight="1" thickBot="1" x14ac:dyDescent="0.3">
      <c r="B840" s="104"/>
      <c r="C840" s="108"/>
      <c r="D840" s="112"/>
      <c r="E840" s="115"/>
      <c r="F840" s="28" t="s">
        <v>36</v>
      </c>
      <c r="G840" s="48"/>
      <c r="H840" s="48"/>
      <c r="I840" s="48"/>
      <c r="J840" s="48"/>
      <c r="K840" s="48"/>
      <c r="L840" s="47"/>
      <c r="M840" s="47"/>
      <c r="N840" s="43">
        <f>N829+N830+N832+N837+N838+N839+N835+N836</f>
        <v>0</v>
      </c>
      <c r="O840" s="49"/>
      <c r="P840" s="49"/>
      <c r="Q840" s="49"/>
      <c r="R840" s="49"/>
      <c r="S840" s="49"/>
      <c r="T840" s="47"/>
      <c r="U840" s="47"/>
      <c r="V840" s="43">
        <f>V829+V830+V832+V837+V838+V839+V835+V836</f>
        <v>0</v>
      </c>
      <c r="W840" s="49"/>
      <c r="X840" s="49"/>
      <c r="Y840" s="49"/>
      <c r="Z840" s="49"/>
      <c r="AA840" s="49"/>
      <c r="AB840" s="47"/>
      <c r="AC840" s="47"/>
      <c r="AD840" s="43">
        <f>AD829+AD830+AD832+AD837+AD838+AD839+AD835+AD836</f>
        <v>0</v>
      </c>
      <c r="AE840" s="49"/>
      <c r="AF840" s="49"/>
      <c r="AG840" s="49"/>
      <c r="AH840" s="49"/>
      <c r="AI840" s="49"/>
      <c r="AJ840" s="47"/>
      <c r="AK840" s="47"/>
      <c r="AL840" s="43">
        <f>AL829+AL830+AL832+AL837+AL838+AL839+AL835+AL836</f>
        <v>0</v>
      </c>
      <c r="AM840" s="151"/>
      <c r="AN840" s="91"/>
      <c r="AO840" s="91"/>
      <c r="AP840" s="91"/>
      <c r="AQ840" s="91"/>
      <c r="AR840" s="91"/>
      <c r="AS840" s="91"/>
      <c r="AT840" s="91"/>
      <c r="AU840" s="91"/>
      <c r="AV840" s="91"/>
      <c r="AW840" s="91"/>
      <c r="AX840" s="118"/>
    </row>
    <row r="841" spans="2:50" ht="12.95" customHeight="1" thickTop="1" x14ac:dyDescent="0.25">
      <c r="B841" s="102">
        <v>45</v>
      </c>
      <c r="C841" s="105">
        <f>NİSAN!C841</f>
        <v>0</v>
      </c>
      <c r="D841" s="109">
        <f>NİSAN!D841</f>
        <v>0</v>
      </c>
      <c r="E841" s="113">
        <f>NİSAN!E841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149">
        <f t="shared" ref="AM841" si="695">N841+V841+AD841+AL841</f>
        <v>0</v>
      </c>
      <c r="AN841" s="89">
        <f t="shared" ref="AN841" si="696">N842+V842+AD842+AL842</f>
        <v>0</v>
      </c>
      <c r="AO841" s="89">
        <f t="shared" ref="AO841" si="697">N843+V843+AD843+AL843</f>
        <v>0</v>
      </c>
      <c r="AP841" s="89">
        <f t="shared" ref="AP841" si="698">N844+V844+AD844+AL844</f>
        <v>0</v>
      </c>
      <c r="AQ841" s="89">
        <f t="shared" ref="AQ841" si="699">N845+V845+AD845+AL845</f>
        <v>0</v>
      </c>
      <c r="AR841" s="89">
        <f t="shared" ref="AR841" si="700">N846+V846+AD846+AL846</f>
        <v>0</v>
      </c>
      <c r="AS841" s="89">
        <f t="shared" ref="AS841" si="701">N847+V847+AD847+AL847</f>
        <v>0</v>
      </c>
      <c r="AT841" s="89">
        <f t="shared" ref="AT841" si="702">N859+V859+AD859+AL859</f>
        <v>0</v>
      </c>
      <c r="AU841" s="89">
        <f t="shared" ref="AU841" si="703">N852+V852+AD852+AL852</f>
        <v>0</v>
      </c>
      <c r="AV841" s="89">
        <f t="shared" ref="AV841" si="704">N853+V853+AD853+AL853</f>
        <v>0</v>
      </c>
      <c r="AW841" s="89">
        <f t="shared" ref="AW841" si="705">N850+V850+AD850+AL850</f>
        <v>0</v>
      </c>
      <c r="AX841" s="116">
        <f t="shared" ref="AX841" si="706">SUM(AN841:AW859)</f>
        <v>0</v>
      </c>
    </row>
    <row r="842" spans="2:50"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150"/>
      <c r="AN842" s="90"/>
      <c r="AO842" s="90"/>
      <c r="AP842" s="90"/>
      <c r="AQ842" s="90"/>
      <c r="AR842" s="90"/>
      <c r="AS842" s="90"/>
      <c r="AT842" s="90"/>
      <c r="AU842" s="90"/>
      <c r="AV842" s="90"/>
      <c r="AW842" s="90"/>
      <c r="AX842" s="117"/>
    </row>
    <row r="843" spans="2:50"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150"/>
      <c r="AN843" s="90"/>
      <c r="AO843" s="90"/>
      <c r="AP843" s="90"/>
      <c r="AQ843" s="90"/>
      <c r="AR843" s="90"/>
      <c r="AS843" s="90"/>
      <c r="AT843" s="90"/>
      <c r="AU843" s="90"/>
      <c r="AV843" s="90"/>
      <c r="AW843" s="90"/>
      <c r="AX843" s="117"/>
    </row>
    <row r="844" spans="2:50"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150"/>
      <c r="AN844" s="90"/>
      <c r="AO844" s="90"/>
      <c r="AP844" s="90"/>
      <c r="AQ844" s="90"/>
      <c r="AR844" s="90"/>
      <c r="AS844" s="90"/>
      <c r="AT844" s="90"/>
      <c r="AU844" s="90"/>
      <c r="AV844" s="90"/>
      <c r="AW844" s="90"/>
      <c r="AX844" s="117"/>
    </row>
    <row r="845" spans="2:50"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150"/>
      <c r="AN845" s="90"/>
      <c r="AO845" s="90"/>
      <c r="AP845" s="90"/>
      <c r="AQ845" s="90"/>
      <c r="AR845" s="90"/>
      <c r="AS845" s="90"/>
      <c r="AT845" s="90"/>
      <c r="AU845" s="90"/>
      <c r="AV845" s="90"/>
      <c r="AW845" s="90"/>
      <c r="AX845" s="117"/>
    </row>
    <row r="846" spans="2:50" ht="12.95" customHeight="1" x14ac:dyDescent="0.25">
      <c r="B846" s="102"/>
      <c r="C846" s="106"/>
      <c r="D846" s="110"/>
      <c r="E846" s="114"/>
      <c r="F846" s="27" t="s">
        <v>37</v>
      </c>
      <c r="G846" s="44"/>
      <c r="H846" s="44"/>
      <c r="I846" s="44"/>
      <c r="J846" s="44"/>
      <c r="K846" s="44"/>
      <c r="L846" s="42"/>
      <c r="M846" s="42"/>
      <c r="N846" s="43">
        <f>SUM(G846:M846)</f>
        <v>0</v>
      </c>
      <c r="O846" s="44"/>
      <c r="P846" s="44"/>
      <c r="Q846" s="44"/>
      <c r="R846" s="44"/>
      <c r="S846" s="44"/>
      <c r="T846" s="42"/>
      <c r="U846" s="42"/>
      <c r="V846" s="43">
        <f>SUM(O846:U846)</f>
        <v>0</v>
      </c>
      <c r="W846" s="44"/>
      <c r="X846" s="44"/>
      <c r="Y846" s="44"/>
      <c r="Z846" s="44"/>
      <c r="AA846" s="44"/>
      <c r="AB846" s="42"/>
      <c r="AC846" s="42"/>
      <c r="AD846" s="43">
        <f>SUM(W846:AC846)</f>
        <v>0</v>
      </c>
      <c r="AE846" s="44"/>
      <c r="AF846" s="44"/>
      <c r="AG846" s="44"/>
      <c r="AH846" s="44"/>
      <c r="AI846" s="44"/>
      <c r="AJ846" s="42"/>
      <c r="AK846" s="42"/>
      <c r="AL846" s="43">
        <f>SUM(AE846:AK846)</f>
        <v>0</v>
      </c>
      <c r="AM846" s="150"/>
      <c r="AN846" s="90"/>
      <c r="AO846" s="90"/>
      <c r="AP846" s="90"/>
      <c r="AQ846" s="90"/>
      <c r="AR846" s="90"/>
      <c r="AS846" s="90"/>
      <c r="AT846" s="90"/>
      <c r="AU846" s="90"/>
      <c r="AV846" s="90"/>
      <c r="AW846" s="90"/>
      <c r="AX846" s="117"/>
    </row>
    <row r="847" spans="2:50" ht="12.95" customHeight="1" x14ac:dyDescent="0.25">
      <c r="B847" s="102"/>
      <c r="C847" s="106"/>
      <c r="D847" s="110"/>
      <c r="E847" s="114"/>
      <c r="F847" s="28" t="s">
        <v>31</v>
      </c>
      <c r="G847" s="45"/>
      <c r="H847" s="45"/>
      <c r="I847" s="45"/>
      <c r="J847" s="45"/>
      <c r="K847" s="45">
        <f>IF((N841-E841)&lt;=0,0,IF((N841-E841)&gt;0,(N841-E841)))</f>
        <v>0</v>
      </c>
      <c r="L847" s="42"/>
      <c r="M847" s="42"/>
      <c r="N847" s="43">
        <f t="shared" ref="N847:N858" si="707">SUM(G847:M847)</f>
        <v>0</v>
      </c>
      <c r="O847" s="45"/>
      <c r="P847" s="45"/>
      <c r="Q847" s="45"/>
      <c r="R847" s="45"/>
      <c r="S847" s="45">
        <f>IF((V841-E841)&lt;=0,0,IF((V841-E841)&gt;0,(V841-E841)))</f>
        <v>0</v>
      </c>
      <c r="T847" s="42"/>
      <c r="U847" s="42"/>
      <c r="V847" s="43">
        <f t="shared" ref="V847:V858" si="708">SUM(O847:U847)</f>
        <v>0</v>
      </c>
      <c r="W847" s="45"/>
      <c r="X847" s="45"/>
      <c r="Y847" s="45"/>
      <c r="Z847" s="45"/>
      <c r="AA847" s="45">
        <f>IF((AD841-E841)&lt;=0,0,IF((AD841-E841)&gt;0,(AD841-E841)))</f>
        <v>0</v>
      </c>
      <c r="AB847" s="42"/>
      <c r="AC847" s="42"/>
      <c r="AD847" s="43">
        <f t="shared" ref="AD847:AD858" si="709">SUM(W847:AC847)</f>
        <v>0</v>
      </c>
      <c r="AE847" s="45"/>
      <c r="AF847" s="45"/>
      <c r="AG847" s="45"/>
      <c r="AH847" s="45"/>
      <c r="AI847" s="45">
        <f>IF((AL841-E841)&lt;=0,0,IF((AL841-E841)&gt;0,(AL841-E841)))</f>
        <v>0</v>
      </c>
      <c r="AJ847" s="42"/>
      <c r="AK847" s="42"/>
      <c r="AL847" s="43">
        <f t="shared" ref="AL847:AL858" si="710">SUM(AE847:AK847)</f>
        <v>0</v>
      </c>
      <c r="AM847" s="150"/>
      <c r="AN847" s="90"/>
      <c r="AO847" s="90"/>
      <c r="AP847" s="90"/>
      <c r="AQ847" s="90"/>
      <c r="AR847" s="90"/>
      <c r="AS847" s="90"/>
      <c r="AT847" s="90"/>
      <c r="AU847" s="90"/>
      <c r="AV847" s="90"/>
      <c r="AW847" s="90"/>
      <c r="AX847" s="117"/>
    </row>
    <row r="848" spans="2:50"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707"/>
        <v>0</v>
      </c>
      <c r="O848" s="45"/>
      <c r="P848" s="45"/>
      <c r="Q848" s="45"/>
      <c r="R848" s="45"/>
      <c r="S848" s="44">
        <f>IF(E841-15&lt;0,0,IF(SUM(O841:U846)&lt;10,0,IF(SUM(O841:U846)&lt;20,1,IF(SUM(O841:U846)&lt;30,2,IF(SUM(O841:U846)&gt;=30,3)))))</f>
        <v>0</v>
      </c>
      <c r="T848" s="42"/>
      <c r="U848" s="42"/>
      <c r="V848" s="43">
        <f t="shared" si="708"/>
        <v>0</v>
      </c>
      <c r="W848" s="45"/>
      <c r="X848" s="45"/>
      <c r="Y848" s="45"/>
      <c r="Z848" s="45"/>
      <c r="AA848" s="44">
        <f>IF(E841-15&lt;0,0,IF(SUM(W841:AC846)&lt;10,0,IF(SUM(W841:AC846)&lt;20,1,IF(SUM(W841:AC846)&lt;30,2,IF(SUM(W841:AC846)&gt;=30,3)))))</f>
        <v>0</v>
      </c>
      <c r="AB848" s="42"/>
      <c r="AC848" s="42"/>
      <c r="AD848" s="43">
        <f t="shared" si="709"/>
        <v>0</v>
      </c>
      <c r="AE848" s="45"/>
      <c r="AF848" s="45"/>
      <c r="AG848" s="45"/>
      <c r="AH848" s="45"/>
      <c r="AI848" s="44">
        <f>IF(E841-15&lt;0,0,IF(SUM(AE841:AK846)&lt;10,0,IF(SUM(AE841:AK846)&lt;20,1,IF(SUM(AE841:AK846)&lt;30,2,IF(SUM(AE841:AK846)&gt;=30,3)))))</f>
        <v>0</v>
      </c>
      <c r="AJ848" s="42"/>
      <c r="AK848" s="42"/>
      <c r="AL848" s="43">
        <f t="shared" si="710"/>
        <v>0</v>
      </c>
      <c r="AM848" s="150"/>
      <c r="AN848" s="90"/>
      <c r="AO848" s="90"/>
      <c r="AP848" s="90"/>
      <c r="AQ848" s="90"/>
      <c r="AR848" s="90"/>
      <c r="AS848" s="90"/>
      <c r="AT848" s="90"/>
      <c r="AU848" s="90"/>
      <c r="AV848" s="90"/>
      <c r="AW848" s="90"/>
      <c r="AX848" s="117"/>
    </row>
    <row r="849" spans="2:50" ht="12.95" customHeight="1" x14ac:dyDescent="0.25">
      <c r="B849" s="102"/>
      <c r="C849" s="106"/>
      <c r="D849" s="110"/>
      <c r="E849" s="114"/>
      <c r="F849" s="28" t="s">
        <v>41</v>
      </c>
      <c r="G849" s="44"/>
      <c r="H849" s="44"/>
      <c r="I849" s="44"/>
      <c r="J849" s="44"/>
      <c r="K849" s="45"/>
      <c r="L849" s="42"/>
      <c r="M849" s="42"/>
      <c r="N849" s="43">
        <f t="shared" si="707"/>
        <v>0</v>
      </c>
      <c r="O849" s="44"/>
      <c r="P849" s="44"/>
      <c r="Q849" s="44"/>
      <c r="R849" s="44"/>
      <c r="S849" s="45"/>
      <c r="T849" s="42"/>
      <c r="U849" s="42"/>
      <c r="V849" s="43">
        <f t="shared" si="708"/>
        <v>0</v>
      </c>
      <c r="W849" s="44"/>
      <c r="X849" s="44"/>
      <c r="Y849" s="44"/>
      <c r="Z849" s="44"/>
      <c r="AA849" s="45"/>
      <c r="AB849" s="42"/>
      <c r="AC849" s="42"/>
      <c r="AD849" s="43">
        <f t="shared" si="709"/>
        <v>0</v>
      </c>
      <c r="AE849" s="44"/>
      <c r="AF849" s="44"/>
      <c r="AG849" s="44"/>
      <c r="AH849" s="44"/>
      <c r="AI849" s="45"/>
      <c r="AJ849" s="42"/>
      <c r="AK849" s="42"/>
      <c r="AL849" s="43">
        <f t="shared" si="710"/>
        <v>0</v>
      </c>
      <c r="AM849" s="150"/>
      <c r="AN849" s="90"/>
      <c r="AO849" s="90"/>
      <c r="AP849" s="90"/>
      <c r="AQ849" s="90"/>
      <c r="AR849" s="90"/>
      <c r="AS849" s="90"/>
      <c r="AT849" s="90"/>
      <c r="AU849" s="90"/>
      <c r="AV849" s="90"/>
      <c r="AW849" s="90"/>
      <c r="AX849" s="117"/>
    </row>
    <row r="850" spans="2:50" ht="12.95" customHeight="1" x14ac:dyDescent="0.25">
      <c r="B850" s="102"/>
      <c r="C850" s="106"/>
      <c r="D850" s="110"/>
      <c r="E850" s="114"/>
      <c r="F850" s="28" t="s">
        <v>6</v>
      </c>
      <c r="G850" s="44"/>
      <c r="H850" s="44"/>
      <c r="I850" s="44"/>
      <c r="J850" s="44"/>
      <c r="K850" s="44"/>
      <c r="L850" s="42"/>
      <c r="M850" s="42"/>
      <c r="N850" s="43">
        <f t="shared" si="707"/>
        <v>0</v>
      </c>
      <c r="O850" s="44"/>
      <c r="P850" s="44"/>
      <c r="Q850" s="44"/>
      <c r="R850" s="44"/>
      <c r="S850" s="44"/>
      <c r="T850" s="42"/>
      <c r="U850" s="42"/>
      <c r="V850" s="43">
        <f t="shared" si="708"/>
        <v>0</v>
      </c>
      <c r="W850" s="44"/>
      <c r="X850" s="44"/>
      <c r="Y850" s="44"/>
      <c r="Z850" s="44"/>
      <c r="AA850" s="44"/>
      <c r="AB850" s="42"/>
      <c r="AC850" s="42"/>
      <c r="AD850" s="43">
        <f t="shared" si="709"/>
        <v>0</v>
      </c>
      <c r="AE850" s="44"/>
      <c r="AF850" s="44"/>
      <c r="AG850" s="44"/>
      <c r="AH850" s="44"/>
      <c r="AI850" s="44"/>
      <c r="AJ850" s="42"/>
      <c r="AK850" s="42"/>
      <c r="AL850" s="43">
        <f t="shared" si="710"/>
        <v>0</v>
      </c>
      <c r="AM850" s="150"/>
      <c r="AN850" s="90"/>
      <c r="AO850" s="90"/>
      <c r="AP850" s="90"/>
      <c r="AQ850" s="90"/>
      <c r="AR850" s="90"/>
      <c r="AS850" s="90"/>
      <c r="AT850" s="90"/>
      <c r="AU850" s="90"/>
      <c r="AV850" s="90"/>
      <c r="AW850" s="90"/>
      <c r="AX850" s="117"/>
    </row>
    <row r="851" spans="2:50" ht="12.95" customHeight="1" x14ac:dyDescent="0.25">
      <c r="B851" s="102"/>
      <c r="C851" s="106"/>
      <c r="D851" s="110"/>
      <c r="E851" s="114"/>
      <c r="F851" s="29" t="s">
        <v>35</v>
      </c>
      <c r="G851" s="44"/>
      <c r="H851" s="44"/>
      <c r="I851" s="44"/>
      <c r="J851" s="44"/>
      <c r="K851" s="44"/>
      <c r="L851" s="42"/>
      <c r="M851" s="42"/>
      <c r="N851" s="43">
        <f t="shared" si="707"/>
        <v>0</v>
      </c>
      <c r="O851" s="44"/>
      <c r="P851" s="44"/>
      <c r="Q851" s="44"/>
      <c r="R851" s="44"/>
      <c r="S851" s="44"/>
      <c r="T851" s="42"/>
      <c r="U851" s="42"/>
      <c r="V851" s="43">
        <f t="shared" si="708"/>
        <v>0</v>
      </c>
      <c r="W851" s="44"/>
      <c r="X851" s="44"/>
      <c r="Y851" s="44"/>
      <c r="Z851" s="44"/>
      <c r="AA851" s="44"/>
      <c r="AB851" s="42"/>
      <c r="AC851" s="42"/>
      <c r="AD851" s="43">
        <f t="shared" si="709"/>
        <v>0</v>
      </c>
      <c r="AE851" s="44"/>
      <c r="AF851" s="44"/>
      <c r="AG851" s="44"/>
      <c r="AH851" s="44"/>
      <c r="AI851" s="44"/>
      <c r="AJ851" s="42"/>
      <c r="AK851" s="42"/>
      <c r="AL851" s="43">
        <f t="shared" si="710"/>
        <v>0</v>
      </c>
      <c r="AM851" s="150"/>
      <c r="AN851" s="90"/>
      <c r="AO851" s="90"/>
      <c r="AP851" s="90"/>
      <c r="AQ851" s="90"/>
      <c r="AR851" s="90"/>
      <c r="AS851" s="90"/>
      <c r="AT851" s="90"/>
      <c r="AU851" s="90"/>
      <c r="AV851" s="90"/>
      <c r="AW851" s="90"/>
      <c r="AX851" s="117"/>
    </row>
    <row r="852" spans="2:50" ht="12.95" customHeight="1" x14ac:dyDescent="0.25">
      <c r="B852" s="102"/>
      <c r="C852" s="106"/>
      <c r="D852" s="110"/>
      <c r="E852" s="114"/>
      <c r="F852" s="27" t="s">
        <v>40</v>
      </c>
      <c r="G852" s="44"/>
      <c r="H852" s="44"/>
      <c r="I852" s="44"/>
      <c r="J852" s="44"/>
      <c r="K852" s="44"/>
      <c r="L852" s="42"/>
      <c r="M852" s="42"/>
      <c r="N852" s="43">
        <f t="shared" si="707"/>
        <v>0</v>
      </c>
      <c r="O852" s="44"/>
      <c r="P852" s="44"/>
      <c r="Q852" s="44"/>
      <c r="R852" s="44"/>
      <c r="S852" s="44"/>
      <c r="T852" s="42"/>
      <c r="U852" s="42"/>
      <c r="V852" s="43">
        <f t="shared" si="708"/>
        <v>0</v>
      </c>
      <c r="W852" s="44"/>
      <c r="X852" s="44"/>
      <c r="Y852" s="44"/>
      <c r="Z852" s="44"/>
      <c r="AA852" s="44"/>
      <c r="AB852" s="42"/>
      <c r="AC852" s="42"/>
      <c r="AD852" s="43">
        <f t="shared" si="709"/>
        <v>0</v>
      </c>
      <c r="AE852" s="44"/>
      <c r="AF852" s="44"/>
      <c r="AG852" s="44"/>
      <c r="AH852" s="44"/>
      <c r="AI852" s="44"/>
      <c r="AJ852" s="42"/>
      <c r="AK852" s="42"/>
      <c r="AL852" s="43">
        <f t="shared" si="710"/>
        <v>0</v>
      </c>
      <c r="AM852" s="150"/>
      <c r="AN852" s="90"/>
      <c r="AO852" s="90"/>
      <c r="AP852" s="90"/>
      <c r="AQ852" s="90"/>
      <c r="AR852" s="90"/>
      <c r="AS852" s="90"/>
      <c r="AT852" s="90"/>
      <c r="AU852" s="90"/>
      <c r="AV852" s="90"/>
      <c r="AW852" s="90"/>
      <c r="AX852" s="117"/>
    </row>
    <row r="853" spans="2:50" ht="12.95" customHeight="1" x14ac:dyDescent="0.25">
      <c r="B853" s="102"/>
      <c r="C853" s="106"/>
      <c r="D853" s="110"/>
      <c r="E853" s="114"/>
      <c r="F853" s="27" t="s">
        <v>7</v>
      </c>
      <c r="G853" s="44"/>
      <c r="H853" s="44"/>
      <c r="I853" s="44"/>
      <c r="J853" s="44"/>
      <c r="K853" s="44"/>
      <c r="L853" s="42"/>
      <c r="M853" s="42"/>
      <c r="N853" s="43">
        <f t="shared" si="707"/>
        <v>0</v>
      </c>
      <c r="O853" s="44"/>
      <c r="P853" s="44"/>
      <c r="Q853" s="44"/>
      <c r="R853" s="44"/>
      <c r="S853" s="44"/>
      <c r="T853" s="42"/>
      <c r="U853" s="42"/>
      <c r="V853" s="43">
        <f t="shared" si="708"/>
        <v>0</v>
      </c>
      <c r="W853" s="44"/>
      <c r="X853" s="44"/>
      <c r="Y853" s="44"/>
      <c r="Z853" s="44"/>
      <c r="AA853" s="44"/>
      <c r="AB853" s="42"/>
      <c r="AC853" s="42"/>
      <c r="AD853" s="43">
        <f t="shared" si="709"/>
        <v>0</v>
      </c>
      <c r="AE853" s="44"/>
      <c r="AF853" s="44"/>
      <c r="AG853" s="44"/>
      <c r="AH853" s="44"/>
      <c r="AI853" s="44"/>
      <c r="AJ853" s="42"/>
      <c r="AK853" s="42"/>
      <c r="AL853" s="43">
        <f t="shared" si="710"/>
        <v>0</v>
      </c>
      <c r="AM853" s="150"/>
      <c r="AN853" s="90"/>
      <c r="AO853" s="90"/>
      <c r="AP853" s="90"/>
      <c r="AQ853" s="90"/>
      <c r="AR853" s="90"/>
      <c r="AS853" s="90"/>
      <c r="AT853" s="90"/>
      <c r="AU853" s="90"/>
      <c r="AV853" s="90"/>
      <c r="AW853" s="90"/>
      <c r="AX853" s="117"/>
    </row>
    <row r="854" spans="2:50" ht="12.95" customHeight="1" x14ac:dyDescent="0.25">
      <c r="B854" s="102"/>
      <c r="C854" s="106"/>
      <c r="D854" s="110"/>
      <c r="E854" s="114"/>
      <c r="F854" s="27"/>
      <c r="G854" s="44"/>
      <c r="H854" s="44"/>
      <c r="I854" s="44"/>
      <c r="J854" s="44"/>
      <c r="K854" s="44"/>
      <c r="L854" s="42"/>
      <c r="M854" s="42"/>
      <c r="N854" s="43">
        <f t="shared" si="707"/>
        <v>0</v>
      </c>
      <c r="O854" s="44"/>
      <c r="P854" s="44"/>
      <c r="Q854" s="44"/>
      <c r="R854" s="44"/>
      <c r="S854" s="44"/>
      <c r="T854" s="42"/>
      <c r="U854" s="42"/>
      <c r="V854" s="43">
        <f t="shared" si="708"/>
        <v>0</v>
      </c>
      <c r="W854" s="44"/>
      <c r="X854" s="44"/>
      <c r="Y854" s="44"/>
      <c r="Z854" s="44"/>
      <c r="AA854" s="44"/>
      <c r="AB854" s="42"/>
      <c r="AC854" s="42"/>
      <c r="AD854" s="43">
        <f t="shared" si="709"/>
        <v>0</v>
      </c>
      <c r="AE854" s="44"/>
      <c r="AF854" s="44"/>
      <c r="AG854" s="44"/>
      <c r="AH854" s="44"/>
      <c r="AI854" s="44"/>
      <c r="AJ854" s="42"/>
      <c r="AK854" s="42"/>
      <c r="AL854" s="43">
        <f t="shared" si="710"/>
        <v>0</v>
      </c>
      <c r="AM854" s="150"/>
      <c r="AN854" s="90"/>
      <c r="AO854" s="90"/>
      <c r="AP854" s="90"/>
      <c r="AQ854" s="90"/>
      <c r="AR854" s="90"/>
      <c r="AS854" s="90"/>
      <c r="AT854" s="90"/>
      <c r="AU854" s="90"/>
      <c r="AV854" s="90"/>
      <c r="AW854" s="90"/>
      <c r="AX854" s="117"/>
    </row>
    <row r="855" spans="2:50" ht="12.95" customHeight="1" x14ac:dyDescent="0.25">
      <c r="B855" s="102"/>
      <c r="C855" s="106"/>
      <c r="D855" s="110"/>
      <c r="E855" s="114"/>
      <c r="F855" s="27"/>
      <c r="G855" s="44"/>
      <c r="H855" s="44"/>
      <c r="I855" s="44"/>
      <c r="J855" s="44"/>
      <c r="K855" s="44"/>
      <c r="L855" s="42"/>
      <c r="M855" s="42"/>
      <c r="N855" s="43">
        <f t="shared" si="707"/>
        <v>0</v>
      </c>
      <c r="O855" s="44"/>
      <c r="P855" s="44"/>
      <c r="Q855" s="44"/>
      <c r="R855" s="44"/>
      <c r="S855" s="44"/>
      <c r="T855" s="42"/>
      <c r="U855" s="42"/>
      <c r="V855" s="43">
        <f t="shared" si="708"/>
        <v>0</v>
      </c>
      <c r="W855" s="44"/>
      <c r="X855" s="44"/>
      <c r="Y855" s="44"/>
      <c r="Z855" s="44"/>
      <c r="AA855" s="44"/>
      <c r="AB855" s="42"/>
      <c r="AC855" s="42"/>
      <c r="AD855" s="43">
        <f t="shared" si="709"/>
        <v>0</v>
      </c>
      <c r="AE855" s="44"/>
      <c r="AF855" s="44"/>
      <c r="AG855" s="44"/>
      <c r="AH855" s="44"/>
      <c r="AI855" s="44"/>
      <c r="AJ855" s="42"/>
      <c r="AK855" s="42"/>
      <c r="AL855" s="43">
        <f t="shared" si="710"/>
        <v>0</v>
      </c>
      <c r="AM855" s="150"/>
      <c r="AN855" s="90"/>
      <c r="AO855" s="90"/>
      <c r="AP855" s="90"/>
      <c r="AQ855" s="90"/>
      <c r="AR855" s="90"/>
      <c r="AS855" s="90"/>
      <c r="AT855" s="90"/>
      <c r="AU855" s="90"/>
      <c r="AV855" s="90"/>
      <c r="AW855" s="90"/>
      <c r="AX855" s="117"/>
    </row>
    <row r="856" spans="2:50" ht="12.95" customHeight="1" x14ac:dyDescent="0.25">
      <c r="B856" s="102"/>
      <c r="C856" s="106"/>
      <c r="D856" s="110"/>
      <c r="E856" s="114"/>
      <c r="F856" s="27"/>
      <c r="G856" s="44"/>
      <c r="H856" s="44"/>
      <c r="I856" s="44"/>
      <c r="J856" s="44"/>
      <c r="K856" s="44"/>
      <c r="L856" s="42"/>
      <c r="M856" s="42"/>
      <c r="N856" s="43">
        <f t="shared" si="707"/>
        <v>0</v>
      </c>
      <c r="O856" s="44"/>
      <c r="P856" s="44"/>
      <c r="Q856" s="44"/>
      <c r="R856" s="44"/>
      <c r="S856" s="44"/>
      <c r="T856" s="42"/>
      <c r="U856" s="42"/>
      <c r="V856" s="43">
        <f t="shared" si="708"/>
        <v>0</v>
      </c>
      <c r="W856" s="44"/>
      <c r="X856" s="44"/>
      <c r="Y856" s="44"/>
      <c r="Z856" s="44"/>
      <c r="AA856" s="44"/>
      <c r="AB856" s="42"/>
      <c r="AC856" s="42"/>
      <c r="AD856" s="43">
        <f t="shared" si="709"/>
        <v>0</v>
      </c>
      <c r="AE856" s="44"/>
      <c r="AF856" s="44"/>
      <c r="AG856" s="44"/>
      <c r="AH856" s="44"/>
      <c r="AI856" s="44"/>
      <c r="AJ856" s="42"/>
      <c r="AK856" s="42"/>
      <c r="AL856" s="43">
        <f t="shared" si="710"/>
        <v>0</v>
      </c>
      <c r="AM856" s="150"/>
      <c r="AN856" s="90"/>
      <c r="AO856" s="90"/>
      <c r="AP856" s="90"/>
      <c r="AQ856" s="90"/>
      <c r="AR856" s="90"/>
      <c r="AS856" s="90"/>
      <c r="AT856" s="90"/>
      <c r="AU856" s="90"/>
      <c r="AV856" s="90"/>
      <c r="AW856" s="90"/>
      <c r="AX856" s="117"/>
    </row>
    <row r="857" spans="2:50" ht="12.95" customHeight="1" x14ac:dyDescent="0.25">
      <c r="B857" s="102"/>
      <c r="C857" s="106"/>
      <c r="D857" s="110"/>
      <c r="E857" s="114"/>
      <c r="F857" s="28"/>
      <c r="G857" s="44"/>
      <c r="H857" s="44"/>
      <c r="I857" s="44"/>
      <c r="J857" s="44"/>
      <c r="K857" s="44"/>
      <c r="L857" s="42"/>
      <c r="M857" s="42"/>
      <c r="N857" s="43">
        <f t="shared" si="707"/>
        <v>0</v>
      </c>
      <c r="O857" s="44"/>
      <c r="P857" s="44"/>
      <c r="Q857" s="44"/>
      <c r="R857" s="44"/>
      <c r="S857" s="44"/>
      <c r="T857" s="42"/>
      <c r="U857" s="42"/>
      <c r="V857" s="43">
        <f t="shared" si="708"/>
        <v>0</v>
      </c>
      <c r="W857" s="44"/>
      <c r="X857" s="44"/>
      <c r="Y857" s="44"/>
      <c r="Z857" s="44"/>
      <c r="AA857" s="44"/>
      <c r="AB857" s="42"/>
      <c r="AC857" s="42"/>
      <c r="AD857" s="43">
        <f t="shared" si="709"/>
        <v>0</v>
      </c>
      <c r="AE857" s="44"/>
      <c r="AF857" s="44"/>
      <c r="AG857" s="44"/>
      <c r="AH857" s="44"/>
      <c r="AI857" s="44"/>
      <c r="AJ857" s="42"/>
      <c r="AK857" s="42"/>
      <c r="AL857" s="43">
        <f t="shared" si="710"/>
        <v>0</v>
      </c>
      <c r="AM857" s="150"/>
      <c r="AN857" s="90"/>
      <c r="AO857" s="90"/>
      <c r="AP857" s="90"/>
      <c r="AQ857" s="90"/>
      <c r="AR857" s="90"/>
      <c r="AS857" s="90"/>
      <c r="AT857" s="90"/>
      <c r="AU857" s="90"/>
      <c r="AV857" s="90"/>
      <c r="AW857" s="90"/>
      <c r="AX857" s="117"/>
    </row>
    <row r="858" spans="2:50" ht="12.95" customHeight="1" thickBot="1" x14ac:dyDescent="0.3">
      <c r="B858" s="103"/>
      <c r="C858" s="107"/>
      <c r="D858" s="111"/>
      <c r="E858" s="114"/>
      <c r="F858" s="28"/>
      <c r="G858" s="44"/>
      <c r="H858" s="44"/>
      <c r="I858" s="44"/>
      <c r="J858" s="44"/>
      <c r="K858" s="44"/>
      <c r="L858" s="46"/>
      <c r="M858" s="46"/>
      <c r="N858" s="43">
        <f t="shared" si="707"/>
        <v>0</v>
      </c>
      <c r="O858" s="44"/>
      <c r="P858" s="44"/>
      <c r="Q858" s="44"/>
      <c r="R858" s="44"/>
      <c r="S858" s="44"/>
      <c r="T858" s="46"/>
      <c r="U858" s="46"/>
      <c r="V858" s="43">
        <f t="shared" si="708"/>
        <v>0</v>
      </c>
      <c r="W858" s="44"/>
      <c r="X858" s="44"/>
      <c r="Y858" s="44"/>
      <c r="Z858" s="44"/>
      <c r="AA858" s="44"/>
      <c r="AB858" s="46"/>
      <c r="AC858" s="46"/>
      <c r="AD858" s="43">
        <f t="shared" si="709"/>
        <v>0</v>
      </c>
      <c r="AE858" s="44"/>
      <c r="AF858" s="44"/>
      <c r="AG858" s="44"/>
      <c r="AH858" s="44"/>
      <c r="AI858" s="44"/>
      <c r="AJ858" s="46"/>
      <c r="AK858" s="46"/>
      <c r="AL858" s="43">
        <f t="shared" si="710"/>
        <v>0</v>
      </c>
      <c r="AM858" s="150"/>
      <c r="AN858" s="90"/>
      <c r="AO858" s="90"/>
      <c r="AP858" s="90"/>
      <c r="AQ858" s="90"/>
      <c r="AR858" s="90"/>
      <c r="AS858" s="90"/>
      <c r="AT858" s="90"/>
      <c r="AU858" s="90"/>
      <c r="AV858" s="90"/>
      <c r="AW858" s="90"/>
      <c r="AX858" s="117"/>
    </row>
    <row r="859" spans="2:50" ht="12.95" hidden="1" customHeight="1" thickBot="1" x14ac:dyDescent="0.3">
      <c r="B859" s="104"/>
      <c r="C859" s="108"/>
      <c r="D859" s="112"/>
      <c r="E859" s="115"/>
      <c r="F859" s="28" t="s">
        <v>36</v>
      </c>
      <c r="G859" s="48"/>
      <c r="H859" s="48"/>
      <c r="I859" s="48"/>
      <c r="J859" s="48"/>
      <c r="K859" s="48"/>
      <c r="L859" s="47"/>
      <c r="M859" s="47"/>
      <c r="N859" s="43">
        <f>N848+N849+N851+N856+N857+N858+N854+N855</f>
        <v>0</v>
      </c>
      <c r="O859" s="49"/>
      <c r="P859" s="49"/>
      <c r="Q859" s="49"/>
      <c r="R859" s="49"/>
      <c r="S859" s="49"/>
      <c r="T859" s="47"/>
      <c r="U859" s="47"/>
      <c r="V859" s="43">
        <f>V848+V849+V851+V856+V857+V858+V854+V855</f>
        <v>0</v>
      </c>
      <c r="W859" s="49"/>
      <c r="X859" s="49"/>
      <c r="Y859" s="49"/>
      <c r="Z859" s="49"/>
      <c r="AA859" s="49"/>
      <c r="AB859" s="47"/>
      <c r="AC859" s="47"/>
      <c r="AD859" s="43">
        <f>AD848+AD849+AD851+AD856+AD857+AD858+AD854+AD855</f>
        <v>0</v>
      </c>
      <c r="AE859" s="49"/>
      <c r="AF859" s="49"/>
      <c r="AG859" s="49"/>
      <c r="AH859" s="49"/>
      <c r="AI859" s="49"/>
      <c r="AJ859" s="47"/>
      <c r="AK859" s="47"/>
      <c r="AL859" s="43">
        <f>AL848+AL849+AL851+AL856+AL857+AL858+AL854+AL855</f>
        <v>0</v>
      </c>
      <c r="AM859" s="151"/>
      <c r="AN859" s="91"/>
      <c r="AO859" s="91"/>
      <c r="AP859" s="91"/>
      <c r="AQ859" s="91"/>
      <c r="AR859" s="91"/>
      <c r="AS859" s="91"/>
      <c r="AT859" s="91"/>
      <c r="AU859" s="91"/>
      <c r="AV859" s="91"/>
      <c r="AW859" s="91"/>
      <c r="AX859" s="118"/>
    </row>
    <row r="860" spans="2:50" ht="12.95" customHeight="1" thickTop="1" x14ac:dyDescent="0.25">
      <c r="B860" s="102">
        <v>46</v>
      </c>
      <c r="C860" s="105">
        <f>NİSAN!C860</f>
        <v>0</v>
      </c>
      <c r="D860" s="109">
        <f>NİSAN!D860</f>
        <v>0</v>
      </c>
      <c r="E860" s="113">
        <f>NİSAN!E860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149">
        <f t="shared" ref="AM860" si="711">N860+V860+AD860+AL860</f>
        <v>0</v>
      </c>
      <c r="AN860" s="89">
        <f t="shared" ref="AN860" si="712">N861+V861+AD861+AL861</f>
        <v>0</v>
      </c>
      <c r="AO860" s="89">
        <f t="shared" ref="AO860" si="713">N862+V862+AD862+AL862</f>
        <v>0</v>
      </c>
      <c r="AP860" s="89">
        <f t="shared" ref="AP860" si="714">N863+V863+AD863+AL863</f>
        <v>0</v>
      </c>
      <c r="AQ860" s="89">
        <f t="shared" ref="AQ860" si="715">N864+V864+AD864+AL864</f>
        <v>0</v>
      </c>
      <c r="AR860" s="89">
        <f t="shared" ref="AR860" si="716">N865+V865+AD865+AL865</f>
        <v>0</v>
      </c>
      <c r="AS860" s="89">
        <f t="shared" ref="AS860" si="717">N866+V866+AD866+AL866</f>
        <v>0</v>
      </c>
      <c r="AT860" s="89">
        <f t="shared" ref="AT860" si="718">N878+V878+AD878+AL878</f>
        <v>0</v>
      </c>
      <c r="AU860" s="89">
        <f t="shared" ref="AU860" si="719">N871+V871+AD871+AL871</f>
        <v>0</v>
      </c>
      <c r="AV860" s="89">
        <f t="shared" ref="AV860" si="720">N872+V872+AD872+AL872</f>
        <v>0</v>
      </c>
      <c r="AW860" s="89">
        <f t="shared" ref="AW860" si="721">N869+V869+AD869+AL869</f>
        <v>0</v>
      </c>
      <c r="AX860" s="116">
        <f t="shared" ref="AX860" si="722">SUM(AN860:AW878)</f>
        <v>0</v>
      </c>
    </row>
    <row r="861" spans="2:50"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150"/>
      <c r="AN861" s="90"/>
      <c r="AO861" s="90"/>
      <c r="AP861" s="90"/>
      <c r="AQ861" s="90"/>
      <c r="AR861" s="90"/>
      <c r="AS861" s="90"/>
      <c r="AT861" s="90"/>
      <c r="AU861" s="90"/>
      <c r="AV861" s="90"/>
      <c r="AW861" s="90"/>
      <c r="AX861" s="117"/>
    </row>
    <row r="862" spans="2:50"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150"/>
      <c r="AN862" s="90"/>
      <c r="AO862" s="90"/>
      <c r="AP862" s="90"/>
      <c r="AQ862" s="90"/>
      <c r="AR862" s="90"/>
      <c r="AS862" s="90"/>
      <c r="AT862" s="90"/>
      <c r="AU862" s="90"/>
      <c r="AV862" s="90"/>
      <c r="AW862" s="90"/>
      <c r="AX862" s="117"/>
    </row>
    <row r="863" spans="2:50"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150"/>
      <c r="AN863" s="90"/>
      <c r="AO863" s="90"/>
      <c r="AP863" s="90"/>
      <c r="AQ863" s="90"/>
      <c r="AR863" s="90"/>
      <c r="AS863" s="90"/>
      <c r="AT863" s="90"/>
      <c r="AU863" s="90"/>
      <c r="AV863" s="90"/>
      <c r="AW863" s="90"/>
      <c r="AX863" s="117"/>
    </row>
    <row r="864" spans="2:50"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150"/>
      <c r="AN864" s="90"/>
      <c r="AO864" s="90"/>
      <c r="AP864" s="90"/>
      <c r="AQ864" s="90"/>
      <c r="AR864" s="90"/>
      <c r="AS864" s="90"/>
      <c r="AT864" s="90"/>
      <c r="AU864" s="90"/>
      <c r="AV864" s="90"/>
      <c r="AW864" s="90"/>
      <c r="AX864" s="117"/>
    </row>
    <row r="865" spans="2:50" ht="12.95" customHeight="1" x14ac:dyDescent="0.25">
      <c r="B865" s="102"/>
      <c r="C865" s="106"/>
      <c r="D865" s="110"/>
      <c r="E865" s="114"/>
      <c r="F865" s="27" t="s">
        <v>37</v>
      </c>
      <c r="G865" s="44"/>
      <c r="H865" s="44"/>
      <c r="I865" s="44"/>
      <c r="J865" s="44"/>
      <c r="K865" s="44"/>
      <c r="L865" s="42"/>
      <c r="M865" s="42"/>
      <c r="N865" s="43">
        <f>SUM(G865:M865)</f>
        <v>0</v>
      </c>
      <c r="O865" s="44"/>
      <c r="P865" s="44"/>
      <c r="Q865" s="44"/>
      <c r="R865" s="44"/>
      <c r="S865" s="44"/>
      <c r="T865" s="42"/>
      <c r="U865" s="42"/>
      <c r="V865" s="43">
        <f>SUM(O865:U865)</f>
        <v>0</v>
      </c>
      <c r="W865" s="44"/>
      <c r="X865" s="44"/>
      <c r="Y865" s="44"/>
      <c r="Z865" s="44"/>
      <c r="AA865" s="44"/>
      <c r="AB865" s="42"/>
      <c r="AC865" s="42"/>
      <c r="AD865" s="43">
        <f>SUM(W865:AC865)</f>
        <v>0</v>
      </c>
      <c r="AE865" s="44"/>
      <c r="AF865" s="44"/>
      <c r="AG865" s="44"/>
      <c r="AH865" s="44"/>
      <c r="AI865" s="44"/>
      <c r="AJ865" s="42"/>
      <c r="AK865" s="42"/>
      <c r="AL865" s="43">
        <f>SUM(AE865:AK865)</f>
        <v>0</v>
      </c>
      <c r="AM865" s="150"/>
      <c r="AN865" s="90"/>
      <c r="AO865" s="90"/>
      <c r="AP865" s="90"/>
      <c r="AQ865" s="90"/>
      <c r="AR865" s="90"/>
      <c r="AS865" s="90"/>
      <c r="AT865" s="90"/>
      <c r="AU865" s="90"/>
      <c r="AV865" s="90"/>
      <c r="AW865" s="90"/>
      <c r="AX865" s="117"/>
    </row>
    <row r="866" spans="2:50" ht="12.95" customHeight="1" x14ac:dyDescent="0.25">
      <c r="B866" s="102"/>
      <c r="C866" s="106"/>
      <c r="D866" s="110"/>
      <c r="E866" s="114"/>
      <c r="F866" s="28" t="s">
        <v>31</v>
      </c>
      <c r="G866" s="45"/>
      <c r="H866" s="45"/>
      <c r="I866" s="45"/>
      <c r="J866" s="45"/>
      <c r="K866" s="45">
        <f>IF((N860-E860)&lt;=0,0,IF((N860-E860)&gt;0,(N860-E860)))</f>
        <v>0</v>
      </c>
      <c r="L866" s="42"/>
      <c r="M866" s="42"/>
      <c r="N866" s="43">
        <f t="shared" ref="N866:N877" si="723">SUM(G866:M866)</f>
        <v>0</v>
      </c>
      <c r="O866" s="45"/>
      <c r="P866" s="45"/>
      <c r="Q866" s="45"/>
      <c r="R866" s="45"/>
      <c r="S866" s="45">
        <f>IF((V860-E860)&lt;=0,0,IF((V860-E860)&gt;0,(V860-E860)))</f>
        <v>0</v>
      </c>
      <c r="T866" s="42"/>
      <c r="U866" s="42"/>
      <c r="V866" s="43">
        <f t="shared" ref="V866:V877" si="724">SUM(O866:U866)</f>
        <v>0</v>
      </c>
      <c r="W866" s="45"/>
      <c r="X866" s="45"/>
      <c r="Y866" s="45"/>
      <c r="Z866" s="45"/>
      <c r="AA866" s="45">
        <f>IF((AD860-E860)&lt;=0,0,IF((AD860-E860)&gt;0,(AD860-E860)))</f>
        <v>0</v>
      </c>
      <c r="AB866" s="42"/>
      <c r="AC866" s="42"/>
      <c r="AD866" s="43">
        <f t="shared" ref="AD866:AD877" si="725">SUM(W866:AC866)</f>
        <v>0</v>
      </c>
      <c r="AE866" s="45"/>
      <c r="AF866" s="45"/>
      <c r="AG866" s="45"/>
      <c r="AH866" s="45"/>
      <c r="AI866" s="45">
        <f>IF((AL860-E860)&lt;=0,0,IF((AL860-E860)&gt;0,(AL860-E860)))</f>
        <v>0</v>
      </c>
      <c r="AJ866" s="42"/>
      <c r="AK866" s="42"/>
      <c r="AL866" s="43">
        <f t="shared" ref="AL866:AL877" si="726">SUM(AE866:AK866)</f>
        <v>0</v>
      </c>
      <c r="AM866" s="150"/>
      <c r="AN866" s="90"/>
      <c r="AO866" s="90"/>
      <c r="AP866" s="90"/>
      <c r="AQ866" s="90"/>
      <c r="AR866" s="90"/>
      <c r="AS866" s="90"/>
      <c r="AT866" s="90"/>
      <c r="AU866" s="90"/>
      <c r="AV866" s="90"/>
      <c r="AW866" s="90"/>
      <c r="AX866" s="117"/>
    </row>
    <row r="867" spans="2:50"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723"/>
        <v>0</v>
      </c>
      <c r="O867" s="45"/>
      <c r="P867" s="45"/>
      <c r="Q867" s="45"/>
      <c r="R867" s="45"/>
      <c r="S867" s="44">
        <f>IF(E860-15&lt;0,0,IF(SUM(O860:U865)&lt;10,0,IF(SUM(O860:U865)&lt;20,1,IF(SUM(O860:U865)&lt;30,2,IF(SUM(O860:U865)&gt;=30,3)))))</f>
        <v>0</v>
      </c>
      <c r="T867" s="42"/>
      <c r="U867" s="42"/>
      <c r="V867" s="43">
        <f t="shared" si="724"/>
        <v>0</v>
      </c>
      <c r="W867" s="45"/>
      <c r="X867" s="45"/>
      <c r="Y867" s="45"/>
      <c r="Z867" s="45"/>
      <c r="AA867" s="44">
        <f>IF(E860-15&lt;0,0,IF(SUM(W860:AC865)&lt;10,0,IF(SUM(W860:AC865)&lt;20,1,IF(SUM(W860:AC865)&lt;30,2,IF(SUM(W860:AC865)&gt;=30,3)))))</f>
        <v>0</v>
      </c>
      <c r="AB867" s="42"/>
      <c r="AC867" s="42"/>
      <c r="AD867" s="43">
        <f t="shared" si="725"/>
        <v>0</v>
      </c>
      <c r="AE867" s="45"/>
      <c r="AF867" s="45"/>
      <c r="AG867" s="45"/>
      <c r="AH867" s="45"/>
      <c r="AI867" s="44">
        <f>IF(E860-15&lt;0,0,IF(SUM(AE860:AK865)&lt;10,0,IF(SUM(AE860:AK865)&lt;20,1,IF(SUM(AE860:AK865)&lt;30,2,IF(SUM(AE860:AK865)&gt;=30,3)))))</f>
        <v>0</v>
      </c>
      <c r="AJ867" s="42"/>
      <c r="AK867" s="42"/>
      <c r="AL867" s="43">
        <f t="shared" si="726"/>
        <v>0</v>
      </c>
      <c r="AM867" s="150"/>
      <c r="AN867" s="90"/>
      <c r="AO867" s="90"/>
      <c r="AP867" s="90"/>
      <c r="AQ867" s="90"/>
      <c r="AR867" s="90"/>
      <c r="AS867" s="90"/>
      <c r="AT867" s="90"/>
      <c r="AU867" s="90"/>
      <c r="AV867" s="90"/>
      <c r="AW867" s="90"/>
      <c r="AX867" s="117"/>
    </row>
    <row r="868" spans="2:50" ht="12.95" customHeight="1" x14ac:dyDescent="0.25">
      <c r="B868" s="102"/>
      <c r="C868" s="106"/>
      <c r="D868" s="110"/>
      <c r="E868" s="114"/>
      <c r="F868" s="28" t="s">
        <v>41</v>
      </c>
      <c r="G868" s="44"/>
      <c r="H868" s="44"/>
      <c r="I868" s="44"/>
      <c r="J868" s="44"/>
      <c r="K868" s="45"/>
      <c r="L868" s="42"/>
      <c r="M868" s="42"/>
      <c r="N868" s="43">
        <f t="shared" si="723"/>
        <v>0</v>
      </c>
      <c r="O868" s="44"/>
      <c r="P868" s="44"/>
      <c r="Q868" s="44"/>
      <c r="R868" s="44"/>
      <c r="S868" s="45"/>
      <c r="T868" s="42"/>
      <c r="U868" s="42"/>
      <c r="V868" s="43">
        <f t="shared" si="724"/>
        <v>0</v>
      </c>
      <c r="W868" s="44"/>
      <c r="X868" s="44"/>
      <c r="Y868" s="44"/>
      <c r="Z868" s="44"/>
      <c r="AA868" s="45"/>
      <c r="AB868" s="42"/>
      <c r="AC868" s="42"/>
      <c r="AD868" s="43">
        <f t="shared" si="725"/>
        <v>0</v>
      </c>
      <c r="AE868" s="44"/>
      <c r="AF868" s="44"/>
      <c r="AG868" s="44"/>
      <c r="AH868" s="44"/>
      <c r="AI868" s="45"/>
      <c r="AJ868" s="42"/>
      <c r="AK868" s="42"/>
      <c r="AL868" s="43">
        <f t="shared" si="726"/>
        <v>0</v>
      </c>
      <c r="AM868" s="150"/>
      <c r="AN868" s="90"/>
      <c r="AO868" s="90"/>
      <c r="AP868" s="90"/>
      <c r="AQ868" s="90"/>
      <c r="AR868" s="90"/>
      <c r="AS868" s="90"/>
      <c r="AT868" s="90"/>
      <c r="AU868" s="90"/>
      <c r="AV868" s="90"/>
      <c r="AW868" s="90"/>
      <c r="AX868" s="117"/>
    </row>
    <row r="869" spans="2:50" ht="12.95" customHeight="1" x14ac:dyDescent="0.25">
      <c r="B869" s="102"/>
      <c r="C869" s="106"/>
      <c r="D869" s="110"/>
      <c r="E869" s="114"/>
      <c r="F869" s="28" t="s">
        <v>6</v>
      </c>
      <c r="G869" s="44"/>
      <c r="H869" s="44"/>
      <c r="I869" s="44"/>
      <c r="J869" s="44"/>
      <c r="K869" s="44"/>
      <c r="L869" s="42"/>
      <c r="M869" s="42"/>
      <c r="N869" s="43">
        <f t="shared" si="723"/>
        <v>0</v>
      </c>
      <c r="O869" s="44"/>
      <c r="P869" s="44"/>
      <c r="Q869" s="44"/>
      <c r="R869" s="44"/>
      <c r="S869" s="44"/>
      <c r="T869" s="42"/>
      <c r="U869" s="42"/>
      <c r="V869" s="43">
        <f t="shared" si="724"/>
        <v>0</v>
      </c>
      <c r="W869" s="44"/>
      <c r="X869" s="44"/>
      <c r="Y869" s="44"/>
      <c r="Z869" s="44"/>
      <c r="AA869" s="44"/>
      <c r="AB869" s="42"/>
      <c r="AC869" s="42"/>
      <c r="AD869" s="43">
        <f t="shared" si="725"/>
        <v>0</v>
      </c>
      <c r="AE869" s="44"/>
      <c r="AF869" s="44"/>
      <c r="AG869" s="44"/>
      <c r="AH869" s="44"/>
      <c r="AI869" s="44"/>
      <c r="AJ869" s="42"/>
      <c r="AK869" s="42"/>
      <c r="AL869" s="43">
        <f t="shared" si="726"/>
        <v>0</v>
      </c>
      <c r="AM869" s="150"/>
      <c r="AN869" s="90"/>
      <c r="AO869" s="90"/>
      <c r="AP869" s="90"/>
      <c r="AQ869" s="90"/>
      <c r="AR869" s="90"/>
      <c r="AS869" s="90"/>
      <c r="AT869" s="90"/>
      <c r="AU869" s="90"/>
      <c r="AV869" s="90"/>
      <c r="AW869" s="90"/>
      <c r="AX869" s="117"/>
    </row>
    <row r="870" spans="2:50" ht="12.95" customHeight="1" x14ac:dyDescent="0.25">
      <c r="B870" s="102"/>
      <c r="C870" s="106"/>
      <c r="D870" s="110"/>
      <c r="E870" s="114"/>
      <c r="F870" s="29" t="s">
        <v>35</v>
      </c>
      <c r="G870" s="44"/>
      <c r="H870" s="44"/>
      <c r="I870" s="44"/>
      <c r="J870" s="44"/>
      <c r="K870" s="44"/>
      <c r="L870" s="42"/>
      <c r="M870" s="42"/>
      <c r="N870" s="43">
        <f t="shared" si="723"/>
        <v>0</v>
      </c>
      <c r="O870" s="44"/>
      <c r="P870" s="44"/>
      <c r="Q870" s="44"/>
      <c r="R870" s="44"/>
      <c r="S870" s="44"/>
      <c r="T870" s="42"/>
      <c r="U870" s="42"/>
      <c r="V870" s="43">
        <f t="shared" si="724"/>
        <v>0</v>
      </c>
      <c r="W870" s="44"/>
      <c r="X870" s="44"/>
      <c r="Y870" s="44"/>
      <c r="Z870" s="44"/>
      <c r="AA870" s="44"/>
      <c r="AB870" s="42"/>
      <c r="AC870" s="42"/>
      <c r="AD870" s="43">
        <f t="shared" si="725"/>
        <v>0</v>
      </c>
      <c r="AE870" s="44"/>
      <c r="AF870" s="44"/>
      <c r="AG870" s="44"/>
      <c r="AH870" s="44"/>
      <c r="AI870" s="44"/>
      <c r="AJ870" s="42"/>
      <c r="AK870" s="42"/>
      <c r="AL870" s="43">
        <f t="shared" si="726"/>
        <v>0</v>
      </c>
      <c r="AM870" s="150"/>
      <c r="AN870" s="90"/>
      <c r="AO870" s="90"/>
      <c r="AP870" s="90"/>
      <c r="AQ870" s="90"/>
      <c r="AR870" s="90"/>
      <c r="AS870" s="90"/>
      <c r="AT870" s="90"/>
      <c r="AU870" s="90"/>
      <c r="AV870" s="90"/>
      <c r="AW870" s="90"/>
      <c r="AX870" s="117"/>
    </row>
    <row r="871" spans="2:50" ht="12.95" customHeight="1" x14ac:dyDescent="0.25">
      <c r="B871" s="102"/>
      <c r="C871" s="106"/>
      <c r="D871" s="110"/>
      <c r="E871" s="114"/>
      <c r="F871" s="27" t="s">
        <v>40</v>
      </c>
      <c r="G871" s="44"/>
      <c r="H871" s="44"/>
      <c r="I871" s="44"/>
      <c r="J871" s="44"/>
      <c r="K871" s="44"/>
      <c r="L871" s="42"/>
      <c r="M871" s="42"/>
      <c r="N871" s="43">
        <f t="shared" si="723"/>
        <v>0</v>
      </c>
      <c r="O871" s="44"/>
      <c r="P871" s="44"/>
      <c r="Q871" s="44"/>
      <c r="R871" s="44"/>
      <c r="S871" s="44"/>
      <c r="T871" s="42"/>
      <c r="U871" s="42"/>
      <c r="V871" s="43">
        <f t="shared" si="724"/>
        <v>0</v>
      </c>
      <c r="W871" s="44"/>
      <c r="X871" s="44"/>
      <c r="Y871" s="44"/>
      <c r="Z871" s="44"/>
      <c r="AA871" s="44"/>
      <c r="AB871" s="42"/>
      <c r="AC871" s="42"/>
      <c r="AD871" s="43">
        <f t="shared" si="725"/>
        <v>0</v>
      </c>
      <c r="AE871" s="44"/>
      <c r="AF871" s="44"/>
      <c r="AG871" s="44"/>
      <c r="AH871" s="44"/>
      <c r="AI871" s="44"/>
      <c r="AJ871" s="42"/>
      <c r="AK871" s="42"/>
      <c r="AL871" s="43">
        <f t="shared" si="726"/>
        <v>0</v>
      </c>
      <c r="AM871" s="150"/>
      <c r="AN871" s="90"/>
      <c r="AO871" s="90"/>
      <c r="AP871" s="90"/>
      <c r="AQ871" s="90"/>
      <c r="AR871" s="90"/>
      <c r="AS871" s="90"/>
      <c r="AT871" s="90"/>
      <c r="AU871" s="90"/>
      <c r="AV871" s="90"/>
      <c r="AW871" s="90"/>
      <c r="AX871" s="117"/>
    </row>
    <row r="872" spans="2:50" ht="12.95" customHeight="1" x14ac:dyDescent="0.25">
      <c r="B872" s="102"/>
      <c r="C872" s="106"/>
      <c r="D872" s="110"/>
      <c r="E872" s="114"/>
      <c r="F872" s="27" t="s">
        <v>7</v>
      </c>
      <c r="G872" s="44"/>
      <c r="H872" s="44"/>
      <c r="I872" s="44"/>
      <c r="J872" s="44"/>
      <c r="K872" s="44"/>
      <c r="L872" s="42"/>
      <c r="M872" s="42"/>
      <c r="N872" s="43">
        <f t="shared" si="723"/>
        <v>0</v>
      </c>
      <c r="O872" s="44"/>
      <c r="P872" s="44"/>
      <c r="Q872" s="44"/>
      <c r="R872" s="44"/>
      <c r="S872" s="44"/>
      <c r="T872" s="42"/>
      <c r="U872" s="42"/>
      <c r="V872" s="43">
        <f t="shared" si="724"/>
        <v>0</v>
      </c>
      <c r="W872" s="44"/>
      <c r="X872" s="44"/>
      <c r="Y872" s="44"/>
      <c r="Z872" s="44"/>
      <c r="AA872" s="44"/>
      <c r="AB872" s="42"/>
      <c r="AC872" s="42"/>
      <c r="AD872" s="43">
        <f t="shared" si="725"/>
        <v>0</v>
      </c>
      <c r="AE872" s="44"/>
      <c r="AF872" s="44"/>
      <c r="AG872" s="44"/>
      <c r="AH872" s="44"/>
      <c r="AI872" s="44"/>
      <c r="AJ872" s="42"/>
      <c r="AK872" s="42"/>
      <c r="AL872" s="43">
        <f t="shared" si="726"/>
        <v>0</v>
      </c>
      <c r="AM872" s="150"/>
      <c r="AN872" s="90"/>
      <c r="AO872" s="90"/>
      <c r="AP872" s="90"/>
      <c r="AQ872" s="90"/>
      <c r="AR872" s="90"/>
      <c r="AS872" s="90"/>
      <c r="AT872" s="90"/>
      <c r="AU872" s="90"/>
      <c r="AV872" s="90"/>
      <c r="AW872" s="90"/>
      <c r="AX872" s="117"/>
    </row>
    <row r="873" spans="2:50" ht="12.95" customHeight="1" x14ac:dyDescent="0.25">
      <c r="B873" s="102"/>
      <c r="C873" s="106"/>
      <c r="D873" s="110"/>
      <c r="E873" s="114"/>
      <c r="F873" s="27"/>
      <c r="G873" s="44"/>
      <c r="H873" s="44"/>
      <c r="I873" s="44"/>
      <c r="J873" s="44"/>
      <c r="K873" s="44"/>
      <c r="L873" s="42"/>
      <c r="M873" s="42"/>
      <c r="N873" s="43">
        <f t="shared" si="723"/>
        <v>0</v>
      </c>
      <c r="O873" s="44"/>
      <c r="P873" s="44"/>
      <c r="Q873" s="44"/>
      <c r="R873" s="44"/>
      <c r="S873" s="44"/>
      <c r="T873" s="42"/>
      <c r="U873" s="42"/>
      <c r="V873" s="43">
        <f t="shared" si="724"/>
        <v>0</v>
      </c>
      <c r="W873" s="44"/>
      <c r="X873" s="44"/>
      <c r="Y873" s="44"/>
      <c r="Z873" s="44"/>
      <c r="AA873" s="44"/>
      <c r="AB873" s="42"/>
      <c r="AC873" s="42"/>
      <c r="AD873" s="43">
        <f t="shared" si="725"/>
        <v>0</v>
      </c>
      <c r="AE873" s="44"/>
      <c r="AF873" s="44"/>
      <c r="AG873" s="44"/>
      <c r="AH873" s="44"/>
      <c r="AI873" s="44"/>
      <c r="AJ873" s="42"/>
      <c r="AK873" s="42"/>
      <c r="AL873" s="43">
        <f t="shared" si="726"/>
        <v>0</v>
      </c>
      <c r="AM873" s="150"/>
      <c r="AN873" s="90"/>
      <c r="AO873" s="90"/>
      <c r="AP873" s="90"/>
      <c r="AQ873" s="90"/>
      <c r="AR873" s="90"/>
      <c r="AS873" s="90"/>
      <c r="AT873" s="90"/>
      <c r="AU873" s="90"/>
      <c r="AV873" s="90"/>
      <c r="AW873" s="90"/>
      <c r="AX873" s="117"/>
    </row>
    <row r="874" spans="2:50" ht="12.95" customHeight="1" x14ac:dyDescent="0.25">
      <c r="B874" s="102"/>
      <c r="C874" s="106"/>
      <c r="D874" s="110"/>
      <c r="E874" s="114"/>
      <c r="F874" s="27"/>
      <c r="G874" s="44"/>
      <c r="H874" s="44"/>
      <c r="I874" s="44"/>
      <c r="J874" s="44"/>
      <c r="K874" s="44"/>
      <c r="L874" s="42"/>
      <c r="M874" s="42"/>
      <c r="N874" s="43">
        <f t="shared" si="723"/>
        <v>0</v>
      </c>
      <c r="O874" s="44"/>
      <c r="P874" s="44"/>
      <c r="Q874" s="44"/>
      <c r="R874" s="44"/>
      <c r="S874" s="44"/>
      <c r="T874" s="42"/>
      <c r="U874" s="42"/>
      <c r="V874" s="43">
        <f t="shared" si="724"/>
        <v>0</v>
      </c>
      <c r="W874" s="44"/>
      <c r="X874" s="44"/>
      <c r="Y874" s="44"/>
      <c r="Z874" s="44"/>
      <c r="AA874" s="44"/>
      <c r="AB874" s="42"/>
      <c r="AC874" s="42"/>
      <c r="AD874" s="43">
        <f t="shared" si="725"/>
        <v>0</v>
      </c>
      <c r="AE874" s="44"/>
      <c r="AF874" s="44"/>
      <c r="AG874" s="44"/>
      <c r="AH874" s="44"/>
      <c r="AI874" s="44"/>
      <c r="AJ874" s="42"/>
      <c r="AK874" s="42"/>
      <c r="AL874" s="43">
        <f t="shared" si="726"/>
        <v>0</v>
      </c>
      <c r="AM874" s="150"/>
      <c r="AN874" s="90"/>
      <c r="AO874" s="90"/>
      <c r="AP874" s="90"/>
      <c r="AQ874" s="90"/>
      <c r="AR874" s="90"/>
      <c r="AS874" s="90"/>
      <c r="AT874" s="90"/>
      <c r="AU874" s="90"/>
      <c r="AV874" s="90"/>
      <c r="AW874" s="90"/>
      <c r="AX874" s="117"/>
    </row>
    <row r="875" spans="2:50" ht="12.95" customHeight="1" x14ac:dyDescent="0.25">
      <c r="B875" s="102"/>
      <c r="C875" s="106"/>
      <c r="D875" s="110"/>
      <c r="E875" s="114"/>
      <c r="F875" s="27"/>
      <c r="G875" s="44"/>
      <c r="H875" s="44"/>
      <c r="I875" s="44"/>
      <c r="J875" s="44"/>
      <c r="K875" s="44"/>
      <c r="L875" s="42"/>
      <c r="M875" s="42"/>
      <c r="N875" s="43">
        <f t="shared" si="723"/>
        <v>0</v>
      </c>
      <c r="O875" s="44"/>
      <c r="P875" s="44"/>
      <c r="Q875" s="44"/>
      <c r="R875" s="44"/>
      <c r="S875" s="44"/>
      <c r="T875" s="42"/>
      <c r="U875" s="42"/>
      <c r="V875" s="43">
        <f t="shared" si="724"/>
        <v>0</v>
      </c>
      <c r="W875" s="44"/>
      <c r="X875" s="44"/>
      <c r="Y875" s="44"/>
      <c r="Z875" s="44"/>
      <c r="AA875" s="44"/>
      <c r="AB875" s="42"/>
      <c r="AC875" s="42"/>
      <c r="AD875" s="43">
        <f t="shared" si="725"/>
        <v>0</v>
      </c>
      <c r="AE875" s="44"/>
      <c r="AF875" s="44"/>
      <c r="AG875" s="44"/>
      <c r="AH875" s="44"/>
      <c r="AI875" s="44"/>
      <c r="AJ875" s="42"/>
      <c r="AK875" s="42"/>
      <c r="AL875" s="43">
        <f t="shared" si="726"/>
        <v>0</v>
      </c>
      <c r="AM875" s="150"/>
      <c r="AN875" s="90"/>
      <c r="AO875" s="90"/>
      <c r="AP875" s="90"/>
      <c r="AQ875" s="90"/>
      <c r="AR875" s="90"/>
      <c r="AS875" s="90"/>
      <c r="AT875" s="90"/>
      <c r="AU875" s="90"/>
      <c r="AV875" s="90"/>
      <c r="AW875" s="90"/>
      <c r="AX875" s="117"/>
    </row>
    <row r="876" spans="2:50" ht="12.95" customHeight="1" x14ac:dyDescent="0.25">
      <c r="B876" s="102"/>
      <c r="C876" s="106"/>
      <c r="D876" s="110"/>
      <c r="E876" s="114"/>
      <c r="F876" s="28"/>
      <c r="G876" s="44"/>
      <c r="H876" s="44"/>
      <c r="I876" s="44"/>
      <c r="J876" s="44"/>
      <c r="K876" s="44"/>
      <c r="L876" s="42"/>
      <c r="M876" s="42"/>
      <c r="N876" s="43">
        <f t="shared" si="723"/>
        <v>0</v>
      </c>
      <c r="O876" s="44"/>
      <c r="P876" s="44"/>
      <c r="Q876" s="44"/>
      <c r="R876" s="44"/>
      <c r="S876" s="44"/>
      <c r="T876" s="42"/>
      <c r="U876" s="42"/>
      <c r="V876" s="43">
        <f t="shared" si="724"/>
        <v>0</v>
      </c>
      <c r="W876" s="44"/>
      <c r="X876" s="44"/>
      <c r="Y876" s="44"/>
      <c r="Z876" s="44"/>
      <c r="AA876" s="44"/>
      <c r="AB876" s="42"/>
      <c r="AC876" s="42"/>
      <c r="AD876" s="43">
        <f t="shared" si="725"/>
        <v>0</v>
      </c>
      <c r="AE876" s="44"/>
      <c r="AF876" s="44"/>
      <c r="AG876" s="44"/>
      <c r="AH876" s="44"/>
      <c r="AI876" s="44"/>
      <c r="AJ876" s="42"/>
      <c r="AK876" s="42"/>
      <c r="AL876" s="43">
        <f t="shared" si="726"/>
        <v>0</v>
      </c>
      <c r="AM876" s="150"/>
      <c r="AN876" s="90"/>
      <c r="AO876" s="90"/>
      <c r="AP876" s="90"/>
      <c r="AQ876" s="90"/>
      <c r="AR876" s="90"/>
      <c r="AS876" s="90"/>
      <c r="AT876" s="90"/>
      <c r="AU876" s="90"/>
      <c r="AV876" s="90"/>
      <c r="AW876" s="90"/>
      <c r="AX876" s="117"/>
    </row>
    <row r="877" spans="2:50" ht="12.95" customHeight="1" thickBot="1" x14ac:dyDescent="0.3">
      <c r="B877" s="103"/>
      <c r="C877" s="107"/>
      <c r="D877" s="111"/>
      <c r="E877" s="114"/>
      <c r="F877" s="28"/>
      <c r="G877" s="44"/>
      <c r="H877" s="44"/>
      <c r="I877" s="44"/>
      <c r="J877" s="44"/>
      <c r="K877" s="44"/>
      <c r="L877" s="46"/>
      <c r="M877" s="46"/>
      <c r="N877" s="43">
        <f t="shared" si="723"/>
        <v>0</v>
      </c>
      <c r="O877" s="44"/>
      <c r="P877" s="44"/>
      <c r="Q877" s="44"/>
      <c r="R877" s="44"/>
      <c r="S877" s="44"/>
      <c r="T877" s="46"/>
      <c r="U877" s="46"/>
      <c r="V877" s="43">
        <f t="shared" si="724"/>
        <v>0</v>
      </c>
      <c r="W877" s="44"/>
      <c r="X877" s="44"/>
      <c r="Y877" s="44"/>
      <c r="Z877" s="44"/>
      <c r="AA877" s="44"/>
      <c r="AB877" s="46"/>
      <c r="AC877" s="46"/>
      <c r="AD877" s="43">
        <f t="shared" si="725"/>
        <v>0</v>
      </c>
      <c r="AE877" s="44"/>
      <c r="AF877" s="44"/>
      <c r="AG877" s="44"/>
      <c r="AH877" s="44"/>
      <c r="AI877" s="44"/>
      <c r="AJ877" s="46"/>
      <c r="AK877" s="46"/>
      <c r="AL877" s="43">
        <f t="shared" si="726"/>
        <v>0</v>
      </c>
      <c r="AM877" s="150"/>
      <c r="AN877" s="90"/>
      <c r="AO877" s="90"/>
      <c r="AP877" s="90"/>
      <c r="AQ877" s="90"/>
      <c r="AR877" s="90"/>
      <c r="AS877" s="90"/>
      <c r="AT877" s="90"/>
      <c r="AU877" s="90"/>
      <c r="AV877" s="90"/>
      <c r="AW877" s="90"/>
      <c r="AX877" s="117"/>
    </row>
    <row r="878" spans="2:50" ht="12.95" hidden="1" customHeight="1" thickBot="1" x14ac:dyDescent="0.3">
      <c r="B878" s="104"/>
      <c r="C878" s="108"/>
      <c r="D878" s="112"/>
      <c r="E878" s="115"/>
      <c r="F878" s="28" t="s">
        <v>36</v>
      </c>
      <c r="G878" s="48"/>
      <c r="H878" s="48"/>
      <c r="I878" s="48"/>
      <c r="J878" s="48"/>
      <c r="K878" s="48"/>
      <c r="L878" s="47"/>
      <c r="M878" s="47"/>
      <c r="N878" s="43">
        <f>N867+N868+N870+N875+N876+N877+N873+N874</f>
        <v>0</v>
      </c>
      <c r="O878" s="49"/>
      <c r="P878" s="49"/>
      <c r="Q878" s="49"/>
      <c r="R878" s="49"/>
      <c r="S878" s="49"/>
      <c r="T878" s="47"/>
      <c r="U878" s="47"/>
      <c r="V878" s="43">
        <f>V867+V868+V870+V875+V876+V877+V873+V874</f>
        <v>0</v>
      </c>
      <c r="W878" s="49"/>
      <c r="X878" s="49"/>
      <c r="Y878" s="49"/>
      <c r="Z878" s="49"/>
      <c r="AA878" s="49"/>
      <c r="AB878" s="47"/>
      <c r="AC878" s="47"/>
      <c r="AD878" s="43">
        <f>AD867+AD868+AD870+AD875+AD876+AD877+AD873+AD874</f>
        <v>0</v>
      </c>
      <c r="AE878" s="49"/>
      <c r="AF878" s="49"/>
      <c r="AG878" s="49"/>
      <c r="AH878" s="49"/>
      <c r="AI878" s="49"/>
      <c r="AJ878" s="47"/>
      <c r="AK878" s="47"/>
      <c r="AL878" s="43">
        <f>AL867+AL868+AL870+AL875+AL876+AL877+AL873+AL874</f>
        <v>0</v>
      </c>
      <c r="AM878" s="151"/>
      <c r="AN878" s="91"/>
      <c r="AO878" s="91"/>
      <c r="AP878" s="91"/>
      <c r="AQ878" s="91"/>
      <c r="AR878" s="91"/>
      <c r="AS878" s="91"/>
      <c r="AT878" s="91"/>
      <c r="AU878" s="91"/>
      <c r="AV878" s="91"/>
      <c r="AW878" s="91"/>
      <c r="AX878" s="118"/>
    </row>
    <row r="879" spans="2:50" ht="12.95" customHeight="1" thickTop="1" x14ac:dyDescent="0.25">
      <c r="B879" s="102">
        <v>47</v>
      </c>
      <c r="C879" s="105">
        <f>NİSAN!C879</f>
        <v>0</v>
      </c>
      <c r="D879" s="109">
        <f>NİSAN!D879</f>
        <v>0</v>
      </c>
      <c r="E879" s="113">
        <f>NİSAN!E879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149">
        <f t="shared" ref="AM879" si="727">N879+V879+AD879+AL879</f>
        <v>0</v>
      </c>
      <c r="AN879" s="89">
        <f t="shared" ref="AN879" si="728">N880+V880+AD880+AL880</f>
        <v>0</v>
      </c>
      <c r="AO879" s="89">
        <f t="shared" ref="AO879" si="729">N881+V881+AD881+AL881</f>
        <v>0</v>
      </c>
      <c r="AP879" s="89">
        <f t="shared" ref="AP879" si="730">N882+V882+AD882+AL882</f>
        <v>0</v>
      </c>
      <c r="AQ879" s="89">
        <f t="shared" ref="AQ879" si="731">N883+V883+AD883+AL883</f>
        <v>0</v>
      </c>
      <c r="AR879" s="89">
        <f t="shared" ref="AR879" si="732">N884+V884+AD884+AL884</f>
        <v>0</v>
      </c>
      <c r="AS879" s="89">
        <f t="shared" ref="AS879" si="733">N885+V885+AD885+AL885</f>
        <v>0</v>
      </c>
      <c r="AT879" s="89">
        <f t="shared" ref="AT879" si="734">N897+V897+AD897+AL897</f>
        <v>0</v>
      </c>
      <c r="AU879" s="89">
        <f t="shared" ref="AU879" si="735">N890+V890+AD890+AL890</f>
        <v>0</v>
      </c>
      <c r="AV879" s="89">
        <f t="shared" ref="AV879" si="736">N891+V891+AD891+AL891</f>
        <v>0</v>
      </c>
      <c r="AW879" s="89">
        <f t="shared" ref="AW879" si="737">N888+V888+AD888+AL888</f>
        <v>0</v>
      </c>
      <c r="AX879" s="116">
        <f t="shared" ref="AX879" si="738">SUM(AN879:AW897)</f>
        <v>0</v>
      </c>
    </row>
    <row r="880" spans="2:50"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150"/>
      <c r="AN880" s="90"/>
      <c r="AO880" s="90"/>
      <c r="AP880" s="90"/>
      <c r="AQ880" s="90"/>
      <c r="AR880" s="90"/>
      <c r="AS880" s="90"/>
      <c r="AT880" s="90"/>
      <c r="AU880" s="90"/>
      <c r="AV880" s="90"/>
      <c r="AW880" s="90"/>
      <c r="AX880" s="117"/>
    </row>
    <row r="881" spans="2:50"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150"/>
      <c r="AN881" s="90"/>
      <c r="AO881" s="90"/>
      <c r="AP881" s="90"/>
      <c r="AQ881" s="90"/>
      <c r="AR881" s="90"/>
      <c r="AS881" s="90"/>
      <c r="AT881" s="90"/>
      <c r="AU881" s="90"/>
      <c r="AV881" s="90"/>
      <c r="AW881" s="90"/>
      <c r="AX881" s="117"/>
    </row>
    <row r="882" spans="2:50"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150"/>
      <c r="AN882" s="90"/>
      <c r="AO882" s="90"/>
      <c r="AP882" s="90"/>
      <c r="AQ882" s="90"/>
      <c r="AR882" s="90"/>
      <c r="AS882" s="90"/>
      <c r="AT882" s="90"/>
      <c r="AU882" s="90"/>
      <c r="AV882" s="90"/>
      <c r="AW882" s="90"/>
      <c r="AX882" s="117"/>
    </row>
    <row r="883" spans="2:50"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150"/>
      <c r="AN883" s="90"/>
      <c r="AO883" s="90"/>
      <c r="AP883" s="90"/>
      <c r="AQ883" s="90"/>
      <c r="AR883" s="90"/>
      <c r="AS883" s="90"/>
      <c r="AT883" s="90"/>
      <c r="AU883" s="90"/>
      <c r="AV883" s="90"/>
      <c r="AW883" s="90"/>
      <c r="AX883" s="117"/>
    </row>
    <row r="884" spans="2:50" ht="12.95" customHeight="1" x14ac:dyDescent="0.25">
      <c r="B884" s="102"/>
      <c r="C884" s="106"/>
      <c r="D884" s="110"/>
      <c r="E884" s="114"/>
      <c r="F884" s="27" t="s">
        <v>37</v>
      </c>
      <c r="G884" s="44"/>
      <c r="H884" s="44"/>
      <c r="I884" s="44"/>
      <c r="J884" s="44"/>
      <c r="K884" s="44"/>
      <c r="L884" s="42"/>
      <c r="M884" s="42"/>
      <c r="N884" s="43">
        <f>SUM(G884:M884)</f>
        <v>0</v>
      </c>
      <c r="O884" s="44"/>
      <c r="P884" s="44"/>
      <c r="Q884" s="44"/>
      <c r="R884" s="44"/>
      <c r="S884" s="44"/>
      <c r="T884" s="42"/>
      <c r="U884" s="42"/>
      <c r="V884" s="43">
        <f>SUM(O884:U884)</f>
        <v>0</v>
      </c>
      <c r="W884" s="44"/>
      <c r="X884" s="44"/>
      <c r="Y884" s="44"/>
      <c r="Z884" s="44"/>
      <c r="AA884" s="44"/>
      <c r="AB884" s="42"/>
      <c r="AC884" s="42"/>
      <c r="AD884" s="43">
        <f>SUM(W884:AC884)</f>
        <v>0</v>
      </c>
      <c r="AE884" s="44"/>
      <c r="AF884" s="44"/>
      <c r="AG884" s="44"/>
      <c r="AH884" s="44"/>
      <c r="AI884" s="44"/>
      <c r="AJ884" s="42"/>
      <c r="AK884" s="42"/>
      <c r="AL884" s="43">
        <f>SUM(AE884:AK884)</f>
        <v>0</v>
      </c>
      <c r="AM884" s="150"/>
      <c r="AN884" s="90"/>
      <c r="AO884" s="90"/>
      <c r="AP884" s="90"/>
      <c r="AQ884" s="90"/>
      <c r="AR884" s="90"/>
      <c r="AS884" s="90"/>
      <c r="AT884" s="90"/>
      <c r="AU884" s="90"/>
      <c r="AV884" s="90"/>
      <c r="AW884" s="90"/>
      <c r="AX884" s="117"/>
    </row>
    <row r="885" spans="2:50" ht="12.95" customHeight="1" x14ac:dyDescent="0.25">
      <c r="B885" s="102"/>
      <c r="C885" s="106"/>
      <c r="D885" s="110"/>
      <c r="E885" s="114"/>
      <c r="F885" s="28" t="s">
        <v>31</v>
      </c>
      <c r="G885" s="45"/>
      <c r="H885" s="45"/>
      <c r="I885" s="45"/>
      <c r="J885" s="45"/>
      <c r="K885" s="45">
        <f>IF((N879-E879)&lt;=0,0,IF((N879-E879)&gt;0,(N879-E879)))</f>
        <v>0</v>
      </c>
      <c r="L885" s="42"/>
      <c r="M885" s="42"/>
      <c r="N885" s="43">
        <f t="shared" ref="N885:N896" si="739">SUM(G885:M885)</f>
        <v>0</v>
      </c>
      <c r="O885" s="45"/>
      <c r="P885" s="45"/>
      <c r="Q885" s="45"/>
      <c r="R885" s="45"/>
      <c r="S885" s="45">
        <f>IF((V879-E879)&lt;=0,0,IF((V879-E879)&gt;0,(V879-E879)))</f>
        <v>0</v>
      </c>
      <c r="T885" s="42"/>
      <c r="U885" s="42"/>
      <c r="V885" s="43">
        <f t="shared" ref="V885:V896" si="740">SUM(O885:U885)</f>
        <v>0</v>
      </c>
      <c r="W885" s="45"/>
      <c r="X885" s="45"/>
      <c r="Y885" s="45"/>
      <c r="Z885" s="45"/>
      <c r="AA885" s="45">
        <f>IF((AD879-E879)&lt;=0,0,IF((AD879-E879)&gt;0,(AD879-E879)))</f>
        <v>0</v>
      </c>
      <c r="AB885" s="42"/>
      <c r="AC885" s="42"/>
      <c r="AD885" s="43">
        <f t="shared" ref="AD885:AD896" si="741">SUM(W885:AC885)</f>
        <v>0</v>
      </c>
      <c r="AE885" s="45"/>
      <c r="AF885" s="45"/>
      <c r="AG885" s="45"/>
      <c r="AH885" s="45"/>
      <c r="AI885" s="45">
        <f>IF((AL879-E879)&lt;=0,0,IF((AL879-E879)&gt;0,(AL879-E879)))</f>
        <v>0</v>
      </c>
      <c r="AJ885" s="42"/>
      <c r="AK885" s="42"/>
      <c r="AL885" s="43">
        <f t="shared" ref="AL885:AL896" si="742">SUM(AE885:AK885)</f>
        <v>0</v>
      </c>
      <c r="AM885" s="150"/>
      <c r="AN885" s="90"/>
      <c r="AO885" s="90"/>
      <c r="AP885" s="90"/>
      <c r="AQ885" s="90"/>
      <c r="AR885" s="90"/>
      <c r="AS885" s="90"/>
      <c r="AT885" s="90"/>
      <c r="AU885" s="90"/>
      <c r="AV885" s="90"/>
      <c r="AW885" s="90"/>
      <c r="AX885" s="117"/>
    </row>
    <row r="886" spans="2:50"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739"/>
        <v>0</v>
      </c>
      <c r="O886" s="45"/>
      <c r="P886" s="45"/>
      <c r="Q886" s="45"/>
      <c r="R886" s="45"/>
      <c r="S886" s="44">
        <f>IF(E879-15&lt;0,0,IF(SUM(O879:U884)&lt;10,0,IF(SUM(O879:U884)&lt;20,1,IF(SUM(O879:U884)&lt;30,2,IF(SUM(O879:U884)&gt;=30,3)))))</f>
        <v>0</v>
      </c>
      <c r="T886" s="42"/>
      <c r="U886" s="42"/>
      <c r="V886" s="43">
        <f t="shared" si="740"/>
        <v>0</v>
      </c>
      <c r="W886" s="45"/>
      <c r="X886" s="45"/>
      <c r="Y886" s="45"/>
      <c r="Z886" s="45"/>
      <c r="AA886" s="44">
        <f>IF(E879-15&lt;0,0,IF(SUM(W879:AC884)&lt;10,0,IF(SUM(W879:AC884)&lt;20,1,IF(SUM(W879:AC884)&lt;30,2,IF(SUM(W879:AC884)&gt;=30,3)))))</f>
        <v>0</v>
      </c>
      <c r="AB886" s="42"/>
      <c r="AC886" s="42"/>
      <c r="AD886" s="43">
        <f t="shared" si="741"/>
        <v>0</v>
      </c>
      <c r="AE886" s="45"/>
      <c r="AF886" s="45"/>
      <c r="AG886" s="45"/>
      <c r="AH886" s="45"/>
      <c r="AI886" s="44">
        <f>IF(E879-15&lt;0,0,IF(SUM(AE879:AK884)&lt;10,0,IF(SUM(AE879:AK884)&lt;20,1,IF(SUM(AE879:AK884)&lt;30,2,IF(SUM(AE879:AK884)&gt;=30,3)))))</f>
        <v>0</v>
      </c>
      <c r="AJ886" s="42"/>
      <c r="AK886" s="42"/>
      <c r="AL886" s="43">
        <f t="shared" si="742"/>
        <v>0</v>
      </c>
      <c r="AM886" s="150"/>
      <c r="AN886" s="90"/>
      <c r="AO886" s="90"/>
      <c r="AP886" s="90"/>
      <c r="AQ886" s="90"/>
      <c r="AR886" s="90"/>
      <c r="AS886" s="90"/>
      <c r="AT886" s="90"/>
      <c r="AU886" s="90"/>
      <c r="AV886" s="90"/>
      <c r="AW886" s="90"/>
      <c r="AX886" s="117"/>
    </row>
    <row r="887" spans="2:50" ht="12.95" customHeight="1" x14ac:dyDescent="0.25">
      <c r="B887" s="102"/>
      <c r="C887" s="106"/>
      <c r="D887" s="110"/>
      <c r="E887" s="114"/>
      <c r="F887" s="28" t="s">
        <v>41</v>
      </c>
      <c r="G887" s="44"/>
      <c r="H887" s="44"/>
      <c r="I887" s="44"/>
      <c r="J887" s="44"/>
      <c r="K887" s="45"/>
      <c r="L887" s="42"/>
      <c r="M887" s="42"/>
      <c r="N887" s="43">
        <f t="shared" si="739"/>
        <v>0</v>
      </c>
      <c r="O887" s="44"/>
      <c r="P887" s="44"/>
      <c r="Q887" s="44"/>
      <c r="R887" s="44"/>
      <c r="S887" s="45"/>
      <c r="T887" s="42"/>
      <c r="U887" s="42"/>
      <c r="V887" s="43">
        <f t="shared" si="740"/>
        <v>0</v>
      </c>
      <c r="W887" s="44"/>
      <c r="X887" s="44"/>
      <c r="Y887" s="44"/>
      <c r="Z887" s="44"/>
      <c r="AA887" s="45"/>
      <c r="AB887" s="42"/>
      <c r="AC887" s="42"/>
      <c r="AD887" s="43">
        <f t="shared" si="741"/>
        <v>0</v>
      </c>
      <c r="AE887" s="44"/>
      <c r="AF887" s="44"/>
      <c r="AG887" s="44"/>
      <c r="AH887" s="44"/>
      <c r="AI887" s="45"/>
      <c r="AJ887" s="42"/>
      <c r="AK887" s="42"/>
      <c r="AL887" s="43">
        <f t="shared" si="742"/>
        <v>0</v>
      </c>
      <c r="AM887" s="150"/>
      <c r="AN887" s="90"/>
      <c r="AO887" s="90"/>
      <c r="AP887" s="90"/>
      <c r="AQ887" s="90"/>
      <c r="AR887" s="90"/>
      <c r="AS887" s="90"/>
      <c r="AT887" s="90"/>
      <c r="AU887" s="90"/>
      <c r="AV887" s="90"/>
      <c r="AW887" s="90"/>
      <c r="AX887" s="117"/>
    </row>
    <row r="888" spans="2:50" ht="12.95" customHeight="1" x14ac:dyDescent="0.25">
      <c r="B888" s="102"/>
      <c r="C888" s="106"/>
      <c r="D888" s="110"/>
      <c r="E888" s="114"/>
      <c r="F888" s="28" t="s">
        <v>6</v>
      </c>
      <c r="G888" s="44"/>
      <c r="H888" s="44"/>
      <c r="I888" s="44"/>
      <c r="J888" s="44"/>
      <c r="K888" s="44"/>
      <c r="L888" s="42"/>
      <c r="M888" s="42"/>
      <c r="N888" s="43">
        <f t="shared" si="739"/>
        <v>0</v>
      </c>
      <c r="O888" s="44"/>
      <c r="P888" s="44"/>
      <c r="Q888" s="44"/>
      <c r="R888" s="44"/>
      <c r="S888" s="44"/>
      <c r="T888" s="42"/>
      <c r="U888" s="42"/>
      <c r="V888" s="43">
        <f t="shared" si="740"/>
        <v>0</v>
      </c>
      <c r="W888" s="44"/>
      <c r="X888" s="44"/>
      <c r="Y888" s="44"/>
      <c r="Z888" s="44"/>
      <c r="AA888" s="44"/>
      <c r="AB888" s="42"/>
      <c r="AC888" s="42"/>
      <c r="AD888" s="43">
        <f t="shared" si="741"/>
        <v>0</v>
      </c>
      <c r="AE888" s="44"/>
      <c r="AF888" s="44"/>
      <c r="AG888" s="44"/>
      <c r="AH888" s="44"/>
      <c r="AI888" s="44"/>
      <c r="AJ888" s="42"/>
      <c r="AK888" s="42"/>
      <c r="AL888" s="43">
        <f t="shared" si="742"/>
        <v>0</v>
      </c>
      <c r="AM888" s="150"/>
      <c r="AN888" s="90"/>
      <c r="AO888" s="90"/>
      <c r="AP888" s="90"/>
      <c r="AQ888" s="90"/>
      <c r="AR888" s="90"/>
      <c r="AS888" s="90"/>
      <c r="AT888" s="90"/>
      <c r="AU888" s="90"/>
      <c r="AV888" s="90"/>
      <c r="AW888" s="90"/>
      <c r="AX888" s="117"/>
    </row>
    <row r="889" spans="2:50" ht="12.95" customHeight="1" x14ac:dyDescent="0.25">
      <c r="B889" s="102"/>
      <c r="C889" s="106"/>
      <c r="D889" s="110"/>
      <c r="E889" s="114"/>
      <c r="F889" s="29" t="s">
        <v>35</v>
      </c>
      <c r="G889" s="44"/>
      <c r="H889" s="44"/>
      <c r="I889" s="44"/>
      <c r="J889" s="44"/>
      <c r="K889" s="44"/>
      <c r="L889" s="42"/>
      <c r="M889" s="42"/>
      <c r="N889" s="43">
        <f t="shared" si="739"/>
        <v>0</v>
      </c>
      <c r="O889" s="44"/>
      <c r="P889" s="44"/>
      <c r="Q889" s="44"/>
      <c r="R889" s="44"/>
      <c r="S889" s="44"/>
      <c r="T889" s="42"/>
      <c r="U889" s="42"/>
      <c r="V889" s="43">
        <f t="shared" si="740"/>
        <v>0</v>
      </c>
      <c r="W889" s="44"/>
      <c r="X889" s="44"/>
      <c r="Y889" s="44"/>
      <c r="Z889" s="44"/>
      <c r="AA889" s="44"/>
      <c r="AB889" s="42"/>
      <c r="AC889" s="42"/>
      <c r="AD889" s="43">
        <f t="shared" si="741"/>
        <v>0</v>
      </c>
      <c r="AE889" s="44"/>
      <c r="AF889" s="44"/>
      <c r="AG889" s="44"/>
      <c r="AH889" s="44"/>
      <c r="AI889" s="44"/>
      <c r="AJ889" s="42"/>
      <c r="AK889" s="42"/>
      <c r="AL889" s="43">
        <f t="shared" si="742"/>
        <v>0</v>
      </c>
      <c r="AM889" s="150"/>
      <c r="AN889" s="90"/>
      <c r="AO889" s="90"/>
      <c r="AP889" s="90"/>
      <c r="AQ889" s="90"/>
      <c r="AR889" s="90"/>
      <c r="AS889" s="90"/>
      <c r="AT889" s="90"/>
      <c r="AU889" s="90"/>
      <c r="AV889" s="90"/>
      <c r="AW889" s="90"/>
      <c r="AX889" s="117"/>
    </row>
    <row r="890" spans="2:50" ht="12.95" customHeight="1" x14ac:dyDescent="0.25">
      <c r="B890" s="102"/>
      <c r="C890" s="106"/>
      <c r="D890" s="110"/>
      <c r="E890" s="114"/>
      <c r="F890" s="27" t="s">
        <v>40</v>
      </c>
      <c r="G890" s="44"/>
      <c r="H890" s="44"/>
      <c r="I890" s="44"/>
      <c r="J890" s="44"/>
      <c r="K890" s="44"/>
      <c r="L890" s="42"/>
      <c r="M890" s="42"/>
      <c r="N890" s="43">
        <f t="shared" si="739"/>
        <v>0</v>
      </c>
      <c r="O890" s="44"/>
      <c r="P890" s="44"/>
      <c r="Q890" s="44"/>
      <c r="R890" s="44"/>
      <c r="S890" s="44"/>
      <c r="T890" s="42"/>
      <c r="U890" s="42"/>
      <c r="V890" s="43">
        <f t="shared" si="740"/>
        <v>0</v>
      </c>
      <c r="W890" s="44"/>
      <c r="X890" s="44"/>
      <c r="Y890" s="44"/>
      <c r="Z890" s="44"/>
      <c r="AA890" s="44"/>
      <c r="AB890" s="42"/>
      <c r="AC890" s="42"/>
      <c r="AD890" s="43">
        <f t="shared" si="741"/>
        <v>0</v>
      </c>
      <c r="AE890" s="44"/>
      <c r="AF890" s="44"/>
      <c r="AG890" s="44"/>
      <c r="AH890" s="44"/>
      <c r="AI890" s="44"/>
      <c r="AJ890" s="42"/>
      <c r="AK890" s="42"/>
      <c r="AL890" s="43">
        <f t="shared" si="742"/>
        <v>0</v>
      </c>
      <c r="AM890" s="150"/>
      <c r="AN890" s="90"/>
      <c r="AO890" s="90"/>
      <c r="AP890" s="90"/>
      <c r="AQ890" s="90"/>
      <c r="AR890" s="90"/>
      <c r="AS890" s="90"/>
      <c r="AT890" s="90"/>
      <c r="AU890" s="90"/>
      <c r="AV890" s="90"/>
      <c r="AW890" s="90"/>
      <c r="AX890" s="117"/>
    </row>
    <row r="891" spans="2:50" ht="12.95" customHeight="1" x14ac:dyDescent="0.25">
      <c r="B891" s="102"/>
      <c r="C891" s="106"/>
      <c r="D891" s="110"/>
      <c r="E891" s="114"/>
      <c r="F891" s="27" t="s">
        <v>7</v>
      </c>
      <c r="G891" s="44"/>
      <c r="H891" s="44"/>
      <c r="I891" s="44"/>
      <c r="J891" s="44"/>
      <c r="K891" s="44"/>
      <c r="L891" s="42"/>
      <c r="M891" s="42"/>
      <c r="N891" s="43">
        <f t="shared" si="739"/>
        <v>0</v>
      </c>
      <c r="O891" s="44"/>
      <c r="P891" s="44"/>
      <c r="Q891" s="44"/>
      <c r="R891" s="44"/>
      <c r="S891" s="44"/>
      <c r="T891" s="42"/>
      <c r="U891" s="42"/>
      <c r="V891" s="43">
        <f t="shared" si="740"/>
        <v>0</v>
      </c>
      <c r="W891" s="44"/>
      <c r="X891" s="44"/>
      <c r="Y891" s="44"/>
      <c r="Z891" s="44"/>
      <c r="AA891" s="44"/>
      <c r="AB891" s="42"/>
      <c r="AC891" s="42"/>
      <c r="AD891" s="43">
        <f t="shared" si="741"/>
        <v>0</v>
      </c>
      <c r="AE891" s="44"/>
      <c r="AF891" s="44"/>
      <c r="AG891" s="44"/>
      <c r="AH891" s="44"/>
      <c r="AI891" s="44"/>
      <c r="AJ891" s="42"/>
      <c r="AK891" s="42"/>
      <c r="AL891" s="43">
        <f t="shared" si="742"/>
        <v>0</v>
      </c>
      <c r="AM891" s="150"/>
      <c r="AN891" s="90"/>
      <c r="AO891" s="90"/>
      <c r="AP891" s="90"/>
      <c r="AQ891" s="90"/>
      <c r="AR891" s="90"/>
      <c r="AS891" s="90"/>
      <c r="AT891" s="90"/>
      <c r="AU891" s="90"/>
      <c r="AV891" s="90"/>
      <c r="AW891" s="90"/>
      <c r="AX891" s="117"/>
    </row>
    <row r="892" spans="2:50" ht="12.95" customHeight="1" x14ac:dyDescent="0.25">
      <c r="B892" s="102"/>
      <c r="C892" s="106"/>
      <c r="D892" s="110"/>
      <c r="E892" s="114"/>
      <c r="F892" s="27"/>
      <c r="G892" s="44"/>
      <c r="H892" s="44"/>
      <c r="I892" s="44"/>
      <c r="J892" s="44"/>
      <c r="K892" s="44"/>
      <c r="L892" s="42"/>
      <c r="M892" s="42"/>
      <c r="N892" s="43">
        <f t="shared" si="739"/>
        <v>0</v>
      </c>
      <c r="O892" s="44"/>
      <c r="P892" s="44"/>
      <c r="Q892" s="44"/>
      <c r="R892" s="44"/>
      <c r="S892" s="44"/>
      <c r="T892" s="42"/>
      <c r="U892" s="42"/>
      <c r="V892" s="43">
        <f t="shared" si="740"/>
        <v>0</v>
      </c>
      <c r="W892" s="44"/>
      <c r="X892" s="44"/>
      <c r="Y892" s="44"/>
      <c r="Z892" s="44"/>
      <c r="AA892" s="44"/>
      <c r="AB892" s="42"/>
      <c r="AC892" s="42"/>
      <c r="AD892" s="43">
        <f t="shared" si="741"/>
        <v>0</v>
      </c>
      <c r="AE892" s="44"/>
      <c r="AF892" s="44"/>
      <c r="AG892" s="44"/>
      <c r="AH892" s="44"/>
      <c r="AI892" s="44"/>
      <c r="AJ892" s="42"/>
      <c r="AK892" s="42"/>
      <c r="AL892" s="43">
        <f t="shared" si="742"/>
        <v>0</v>
      </c>
      <c r="AM892" s="150"/>
      <c r="AN892" s="90"/>
      <c r="AO892" s="90"/>
      <c r="AP892" s="90"/>
      <c r="AQ892" s="90"/>
      <c r="AR892" s="90"/>
      <c r="AS892" s="90"/>
      <c r="AT892" s="90"/>
      <c r="AU892" s="90"/>
      <c r="AV892" s="90"/>
      <c r="AW892" s="90"/>
      <c r="AX892" s="117"/>
    </row>
    <row r="893" spans="2:50" ht="12.95" customHeight="1" x14ac:dyDescent="0.25">
      <c r="B893" s="102"/>
      <c r="C893" s="106"/>
      <c r="D893" s="110"/>
      <c r="E893" s="114"/>
      <c r="F893" s="27"/>
      <c r="G893" s="44"/>
      <c r="H893" s="44"/>
      <c r="I893" s="44"/>
      <c r="J893" s="44"/>
      <c r="K893" s="44"/>
      <c r="L893" s="42"/>
      <c r="M893" s="42"/>
      <c r="N893" s="43">
        <f t="shared" si="739"/>
        <v>0</v>
      </c>
      <c r="O893" s="44"/>
      <c r="P893" s="44"/>
      <c r="Q893" s="44"/>
      <c r="R893" s="44"/>
      <c r="S893" s="44"/>
      <c r="T893" s="42"/>
      <c r="U893" s="42"/>
      <c r="V893" s="43">
        <f t="shared" si="740"/>
        <v>0</v>
      </c>
      <c r="W893" s="44"/>
      <c r="X893" s="44"/>
      <c r="Y893" s="44"/>
      <c r="Z893" s="44"/>
      <c r="AA893" s="44"/>
      <c r="AB893" s="42"/>
      <c r="AC893" s="42"/>
      <c r="AD893" s="43">
        <f t="shared" si="741"/>
        <v>0</v>
      </c>
      <c r="AE893" s="44"/>
      <c r="AF893" s="44"/>
      <c r="AG893" s="44"/>
      <c r="AH893" s="44"/>
      <c r="AI893" s="44"/>
      <c r="AJ893" s="42"/>
      <c r="AK893" s="42"/>
      <c r="AL893" s="43">
        <f t="shared" si="742"/>
        <v>0</v>
      </c>
      <c r="AM893" s="150"/>
      <c r="AN893" s="90"/>
      <c r="AO893" s="90"/>
      <c r="AP893" s="90"/>
      <c r="AQ893" s="90"/>
      <c r="AR893" s="90"/>
      <c r="AS893" s="90"/>
      <c r="AT893" s="90"/>
      <c r="AU893" s="90"/>
      <c r="AV893" s="90"/>
      <c r="AW893" s="90"/>
      <c r="AX893" s="117"/>
    </row>
    <row r="894" spans="2:50" ht="12.95" customHeight="1" x14ac:dyDescent="0.25">
      <c r="B894" s="102"/>
      <c r="C894" s="106"/>
      <c r="D894" s="110"/>
      <c r="E894" s="114"/>
      <c r="F894" s="27"/>
      <c r="G894" s="44"/>
      <c r="H894" s="44"/>
      <c r="I894" s="44"/>
      <c r="J894" s="44"/>
      <c r="K894" s="44"/>
      <c r="L894" s="42"/>
      <c r="M894" s="42"/>
      <c r="N894" s="43">
        <f t="shared" si="739"/>
        <v>0</v>
      </c>
      <c r="O894" s="44"/>
      <c r="P894" s="44"/>
      <c r="Q894" s="44"/>
      <c r="R894" s="44"/>
      <c r="S894" s="44"/>
      <c r="T894" s="42"/>
      <c r="U894" s="42"/>
      <c r="V894" s="43">
        <f t="shared" si="740"/>
        <v>0</v>
      </c>
      <c r="W894" s="44"/>
      <c r="X894" s="44"/>
      <c r="Y894" s="44"/>
      <c r="Z894" s="44"/>
      <c r="AA894" s="44"/>
      <c r="AB894" s="42"/>
      <c r="AC894" s="42"/>
      <c r="AD894" s="43">
        <f t="shared" si="741"/>
        <v>0</v>
      </c>
      <c r="AE894" s="44"/>
      <c r="AF894" s="44"/>
      <c r="AG894" s="44"/>
      <c r="AH894" s="44"/>
      <c r="AI894" s="44"/>
      <c r="AJ894" s="42"/>
      <c r="AK894" s="42"/>
      <c r="AL894" s="43">
        <f t="shared" si="742"/>
        <v>0</v>
      </c>
      <c r="AM894" s="150"/>
      <c r="AN894" s="90"/>
      <c r="AO894" s="90"/>
      <c r="AP894" s="90"/>
      <c r="AQ894" s="90"/>
      <c r="AR894" s="90"/>
      <c r="AS894" s="90"/>
      <c r="AT894" s="90"/>
      <c r="AU894" s="90"/>
      <c r="AV894" s="90"/>
      <c r="AW894" s="90"/>
      <c r="AX894" s="117"/>
    </row>
    <row r="895" spans="2:50" ht="12.95" customHeight="1" x14ac:dyDescent="0.25">
      <c r="B895" s="102"/>
      <c r="C895" s="106"/>
      <c r="D895" s="110"/>
      <c r="E895" s="114"/>
      <c r="F895" s="28"/>
      <c r="G895" s="44"/>
      <c r="H895" s="44"/>
      <c r="I895" s="44"/>
      <c r="J895" s="44"/>
      <c r="K895" s="44"/>
      <c r="L895" s="42"/>
      <c r="M895" s="42"/>
      <c r="N895" s="43">
        <f t="shared" si="739"/>
        <v>0</v>
      </c>
      <c r="O895" s="44"/>
      <c r="P895" s="44"/>
      <c r="Q895" s="44"/>
      <c r="R895" s="44"/>
      <c r="S895" s="44"/>
      <c r="T895" s="42"/>
      <c r="U895" s="42"/>
      <c r="V895" s="43">
        <f t="shared" si="740"/>
        <v>0</v>
      </c>
      <c r="W895" s="44"/>
      <c r="X895" s="44"/>
      <c r="Y895" s="44"/>
      <c r="Z895" s="44"/>
      <c r="AA895" s="44"/>
      <c r="AB895" s="42"/>
      <c r="AC895" s="42"/>
      <c r="AD895" s="43">
        <f t="shared" si="741"/>
        <v>0</v>
      </c>
      <c r="AE895" s="44"/>
      <c r="AF895" s="44"/>
      <c r="AG895" s="44"/>
      <c r="AH895" s="44"/>
      <c r="AI895" s="44"/>
      <c r="AJ895" s="42"/>
      <c r="AK895" s="42"/>
      <c r="AL895" s="43">
        <f t="shared" si="742"/>
        <v>0</v>
      </c>
      <c r="AM895" s="150"/>
      <c r="AN895" s="90"/>
      <c r="AO895" s="90"/>
      <c r="AP895" s="90"/>
      <c r="AQ895" s="90"/>
      <c r="AR895" s="90"/>
      <c r="AS895" s="90"/>
      <c r="AT895" s="90"/>
      <c r="AU895" s="90"/>
      <c r="AV895" s="90"/>
      <c r="AW895" s="90"/>
      <c r="AX895" s="117"/>
    </row>
    <row r="896" spans="2:50" ht="12.95" customHeight="1" thickBot="1" x14ac:dyDescent="0.3">
      <c r="B896" s="103"/>
      <c r="C896" s="107"/>
      <c r="D896" s="111"/>
      <c r="E896" s="114"/>
      <c r="F896" s="28"/>
      <c r="G896" s="44"/>
      <c r="H896" s="44"/>
      <c r="I896" s="44"/>
      <c r="J896" s="44"/>
      <c r="K896" s="44"/>
      <c r="L896" s="46"/>
      <c r="M896" s="46"/>
      <c r="N896" s="43">
        <f t="shared" si="739"/>
        <v>0</v>
      </c>
      <c r="O896" s="44"/>
      <c r="P896" s="44"/>
      <c r="Q896" s="44"/>
      <c r="R896" s="44"/>
      <c r="S896" s="44"/>
      <c r="T896" s="46"/>
      <c r="U896" s="46"/>
      <c r="V896" s="43">
        <f t="shared" si="740"/>
        <v>0</v>
      </c>
      <c r="W896" s="44"/>
      <c r="X896" s="44"/>
      <c r="Y896" s="44"/>
      <c r="Z896" s="44"/>
      <c r="AA896" s="44"/>
      <c r="AB896" s="46"/>
      <c r="AC896" s="46"/>
      <c r="AD896" s="43">
        <f t="shared" si="741"/>
        <v>0</v>
      </c>
      <c r="AE896" s="44"/>
      <c r="AF896" s="44"/>
      <c r="AG896" s="44"/>
      <c r="AH896" s="44"/>
      <c r="AI896" s="44"/>
      <c r="AJ896" s="46"/>
      <c r="AK896" s="46"/>
      <c r="AL896" s="43">
        <f t="shared" si="742"/>
        <v>0</v>
      </c>
      <c r="AM896" s="150"/>
      <c r="AN896" s="90"/>
      <c r="AO896" s="90"/>
      <c r="AP896" s="90"/>
      <c r="AQ896" s="90"/>
      <c r="AR896" s="90"/>
      <c r="AS896" s="90"/>
      <c r="AT896" s="90"/>
      <c r="AU896" s="90"/>
      <c r="AV896" s="90"/>
      <c r="AW896" s="90"/>
      <c r="AX896" s="117"/>
    </row>
    <row r="897" spans="2:50" ht="12.95" hidden="1" customHeight="1" thickBot="1" x14ac:dyDescent="0.3">
      <c r="B897" s="104"/>
      <c r="C897" s="108"/>
      <c r="D897" s="112"/>
      <c r="E897" s="115"/>
      <c r="F897" s="28" t="s">
        <v>36</v>
      </c>
      <c r="G897" s="48"/>
      <c r="H897" s="48"/>
      <c r="I897" s="48"/>
      <c r="J897" s="48"/>
      <c r="K897" s="48"/>
      <c r="L897" s="47"/>
      <c r="M897" s="47"/>
      <c r="N897" s="43">
        <f>N886+N887+N889+N894+N895+N896+N892+N893</f>
        <v>0</v>
      </c>
      <c r="O897" s="49"/>
      <c r="P897" s="49"/>
      <c r="Q897" s="49"/>
      <c r="R897" s="49"/>
      <c r="S897" s="49"/>
      <c r="T897" s="47"/>
      <c r="U897" s="47"/>
      <c r="V897" s="43">
        <f>V886+V887+V889+V894+V895+V896+V892+V893</f>
        <v>0</v>
      </c>
      <c r="W897" s="49"/>
      <c r="X897" s="49"/>
      <c r="Y897" s="49"/>
      <c r="Z897" s="49"/>
      <c r="AA897" s="49"/>
      <c r="AB897" s="47"/>
      <c r="AC897" s="47"/>
      <c r="AD897" s="43">
        <f>AD886+AD887+AD889+AD894+AD895+AD896+AD892+AD893</f>
        <v>0</v>
      </c>
      <c r="AE897" s="49"/>
      <c r="AF897" s="49"/>
      <c r="AG897" s="49"/>
      <c r="AH897" s="49"/>
      <c r="AI897" s="49"/>
      <c r="AJ897" s="47"/>
      <c r="AK897" s="47"/>
      <c r="AL897" s="43">
        <f>AL886+AL887+AL889+AL894+AL895+AL896+AL892+AL893</f>
        <v>0</v>
      </c>
      <c r="AM897" s="151"/>
      <c r="AN897" s="91"/>
      <c r="AO897" s="91"/>
      <c r="AP897" s="91"/>
      <c r="AQ897" s="91"/>
      <c r="AR897" s="91"/>
      <c r="AS897" s="91"/>
      <c r="AT897" s="91"/>
      <c r="AU897" s="91"/>
      <c r="AV897" s="91"/>
      <c r="AW897" s="91"/>
      <c r="AX897" s="118"/>
    </row>
    <row r="898" spans="2:50" ht="12.95" customHeight="1" thickTop="1" x14ac:dyDescent="0.25">
      <c r="B898" s="102">
        <v>48</v>
      </c>
      <c r="C898" s="105">
        <f>NİSAN!C898</f>
        <v>0</v>
      </c>
      <c r="D898" s="109">
        <f>NİSAN!D898</f>
        <v>0</v>
      </c>
      <c r="E898" s="113">
        <f>NİSAN!E898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149">
        <f t="shared" ref="AM898" si="743">N898+V898+AD898+AL898</f>
        <v>0</v>
      </c>
      <c r="AN898" s="89">
        <f t="shared" ref="AN898" si="744">N899+V899+AD899+AL899</f>
        <v>0</v>
      </c>
      <c r="AO898" s="89">
        <f t="shared" ref="AO898" si="745">N900+V900+AD900+AL900</f>
        <v>0</v>
      </c>
      <c r="AP898" s="89">
        <f t="shared" ref="AP898" si="746">N901+V901+AD901+AL901</f>
        <v>0</v>
      </c>
      <c r="AQ898" s="89">
        <f t="shared" ref="AQ898" si="747">N902+V902+AD902+AL902</f>
        <v>0</v>
      </c>
      <c r="AR898" s="89">
        <f t="shared" ref="AR898" si="748">N903+V903+AD903+AL903</f>
        <v>0</v>
      </c>
      <c r="AS898" s="89">
        <f t="shared" ref="AS898" si="749">N904+V904+AD904+AL904</f>
        <v>0</v>
      </c>
      <c r="AT898" s="89">
        <f t="shared" ref="AT898" si="750">N916+V916+AD916+AL916</f>
        <v>0</v>
      </c>
      <c r="AU898" s="89">
        <f t="shared" ref="AU898" si="751">N909+V909+AD909+AL909</f>
        <v>0</v>
      </c>
      <c r="AV898" s="89">
        <f t="shared" ref="AV898" si="752">N910+V910+AD910+AL910</f>
        <v>0</v>
      </c>
      <c r="AW898" s="89">
        <f t="shared" ref="AW898" si="753">N907+V907+AD907+AL907</f>
        <v>0</v>
      </c>
      <c r="AX898" s="116">
        <f t="shared" ref="AX898" si="754">SUM(AN898:AW916)</f>
        <v>0</v>
      </c>
    </row>
    <row r="899" spans="2:50"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150"/>
      <c r="AN899" s="90"/>
      <c r="AO899" s="90"/>
      <c r="AP899" s="90"/>
      <c r="AQ899" s="90"/>
      <c r="AR899" s="90"/>
      <c r="AS899" s="90"/>
      <c r="AT899" s="90"/>
      <c r="AU899" s="90"/>
      <c r="AV899" s="90"/>
      <c r="AW899" s="90"/>
      <c r="AX899" s="117"/>
    </row>
    <row r="900" spans="2:50"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150"/>
      <c r="AN900" s="90"/>
      <c r="AO900" s="90"/>
      <c r="AP900" s="90"/>
      <c r="AQ900" s="90"/>
      <c r="AR900" s="90"/>
      <c r="AS900" s="90"/>
      <c r="AT900" s="90"/>
      <c r="AU900" s="90"/>
      <c r="AV900" s="90"/>
      <c r="AW900" s="90"/>
      <c r="AX900" s="117"/>
    </row>
    <row r="901" spans="2:50"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150"/>
      <c r="AN901" s="90"/>
      <c r="AO901" s="90"/>
      <c r="AP901" s="90"/>
      <c r="AQ901" s="90"/>
      <c r="AR901" s="90"/>
      <c r="AS901" s="90"/>
      <c r="AT901" s="90"/>
      <c r="AU901" s="90"/>
      <c r="AV901" s="90"/>
      <c r="AW901" s="90"/>
      <c r="AX901" s="117"/>
    </row>
    <row r="902" spans="2:50"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150"/>
      <c r="AN902" s="90"/>
      <c r="AO902" s="90"/>
      <c r="AP902" s="90"/>
      <c r="AQ902" s="90"/>
      <c r="AR902" s="90"/>
      <c r="AS902" s="90"/>
      <c r="AT902" s="90"/>
      <c r="AU902" s="90"/>
      <c r="AV902" s="90"/>
      <c r="AW902" s="90"/>
      <c r="AX902" s="117"/>
    </row>
    <row r="903" spans="2:50" ht="12.95" customHeight="1" x14ac:dyDescent="0.25">
      <c r="B903" s="102"/>
      <c r="C903" s="106"/>
      <c r="D903" s="110"/>
      <c r="E903" s="114"/>
      <c r="F903" s="27" t="s">
        <v>37</v>
      </c>
      <c r="G903" s="44"/>
      <c r="H903" s="44"/>
      <c r="I903" s="44"/>
      <c r="J903" s="44"/>
      <c r="K903" s="44"/>
      <c r="L903" s="42"/>
      <c r="M903" s="42"/>
      <c r="N903" s="43">
        <f>SUM(G903:M903)</f>
        <v>0</v>
      </c>
      <c r="O903" s="44"/>
      <c r="P903" s="44"/>
      <c r="Q903" s="44"/>
      <c r="R903" s="44"/>
      <c r="S903" s="44"/>
      <c r="T903" s="42"/>
      <c r="U903" s="42"/>
      <c r="V903" s="43">
        <f>SUM(O903:U903)</f>
        <v>0</v>
      </c>
      <c r="W903" s="44"/>
      <c r="X903" s="44"/>
      <c r="Y903" s="44"/>
      <c r="Z903" s="44"/>
      <c r="AA903" s="44"/>
      <c r="AB903" s="42"/>
      <c r="AC903" s="42"/>
      <c r="AD903" s="43">
        <f>SUM(W903:AC903)</f>
        <v>0</v>
      </c>
      <c r="AE903" s="44"/>
      <c r="AF903" s="44"/>
      <c r="AG903" s="44"/>
      <c r="AH903" s="44"/>
      <c r="AI903" s="44"/>
      <c r="AJ903" s="42"/>
      <c r="AK903" s="42"/>
      <c r="AL903" s="43">
        <f>SUM(AE903:AK903)</f>
        <v>0</v>
      </c>
      <c r="AM903" s="150"/>
      <c r="AN903" s="90"/>
      <c r="AO903" s="90"/>
      <c r="AP903" s="90"/>
      <c r="AQ903" s="90"/>
      <c r="AR903" s="90"/>
      <c r="AS903" s="90"/>
      <c r="AT903" s="90"/>
      <c r="AU903" s="90"/>
      <c r="AV903" s="90"/>
      <c r="AW903" s="90"/>
      <c r="AX903" s="117"/>
    </row>
    <row r="904" spans="2:50" ht="12.95" customHeight="1" x14ac:dyDescent="0.25">
      <c r="B904" s="102"/>
      <c r="C904" s="106"/>
      <c r="D904" s="110"/>
      <c r="E904" s="114"/>
      <c r="F904" s="28" t="s">
        <v>31</v>
      </c>
      <c r="G904" s="45"/>
      <c r="H904" s="45"/>
      <c r="I904" s="45"/>
      <c r="J904" s="45"/>
      <c r="K904" s="45">
        <f>IF((N898-E898)&lt;=0,0,IF((N898-E898)&gt;0,(N898-E898)))</f>
        <v>0</v>
      </c>
      <c r="L904" s="42"/>
      <c r="M904" s="42"/>
      <c r="N904" s="43">
        <f t="shared" ref="N904:N915" si="755">SUM(G904:M904)</f>
        <v>0</v>
      </c>
      <c r="O904" s="45"/>
      <c r="P904" s="45"/>
      <c r="Q904" s="45"/>
      <c r="R904" s="45"/>
      <c r="S904" s="45">
        <f>IF((V898-E898)&lt;=0,0,IF((V898-E898)&gt;0,(V898-E898)))</f>
        <v>0</v>
      </c>
      <c r="T904" s="42"/>
      <c r="U904" s="42"/>
      <c r="V904" s="43">
        <f t="shared" ref="V904:V915" si="756">SUM(O904:U904)</f>
        <v>0</v>
      </c>
      <c r="W904" s="45"/>
      <c r="X904" s="45"/>
      <c r="Y904" s="45"/>
      <c r="Z904" s="45"/>
      <c r="AA904" s="45">
        <f>IF((AD898-E898)&lt;=0,0,IF((AD898-E898)&gt;0,(AD898-E898)))</f>
        <v>0</v>
      </c>
      <c r="AB904" s="42"/>
      <c r="AC904" s="42"/>
      <c r="AD904" s="43">
        <f t="shared" ref="AD904:AD915" si="757">SUM(W904:AC904)</f>
        <v>0</v>
      </c>
      <c r="AE904" s="45"/>
      <c r="AF904" s="45"/>
      <c r="AG904" s="45"/>
      <c r="AH904" s="45"/>
      <c r="AI904" s="45">
        <f>IF((AL898-E898)&lt;=0,0,IF((AL898-E898)&gt;0,(AL898-E898)))</f>
        <v>0</v>
      </c>
      <c r="AJ904" s="42"/>
      <c r="AK904" s="42"/>
      <c r="AL904" s="43">
        <f t="shared" ref="AL904:AL915" si="758">SUM(AE904:AK904)</f>
        <v>0</v>
      </c>
      <c r="AM904" s="150"/>
      <c r="AN904" s="90"/>
      <c r="AO904" s="90"/>
      <c r="AP904" s="90"/>
      <c r="AQ904" s="90"/>
      <c r="AR904" s="90"/>
      <c r="AS904" s="90"/>
      <c r="AT904" s="90"/>
      <c r="AU904" s="90"/>
      <c r="AV904" s="90"/>
      <c r="AW904" s="90"/>
      <c r="AX904" s="117"/>
    </row>
    <row r="905" spans="2:50"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755"/>
        <v>0</v>
      </c>
      <c r="O905" s="45"/>
      <c r="P905" s="45"/>
      <c r="Q905" s="45"/>
      <c r="R905" s="45"/>
      <c r="S905" s="44">
        <f>IF(E898-15&lt;0,0,IF(SUM(O898:U903)&lt;10,0,IF(SUM(O898:U903)&lt;20,1,IF(SUM(O898:U903)&lt;30,2,IF(SUM(O898:U903)&gt;=30,3)))))</f>
        <v>0</v>
      </c>
      <c r="T905" s="42"/>
      <c r="U905" s="42"/>
      <c r="V905" s="43">
        <f t="shared" si="756"/>
        <v>0</v>
      </c>
      <c r="W905" s="45"/>
      <c r="X905" s="45"/>
      <c r="Y905" s="45"/>
      <c r="Z905" s="45"/>
      <c r="AA905" s="44">
        <f>IF(E898-15&lt;0,0,IF(SUM(W898:AC903)&lt;10,0,IF(SUM(W898:AC903)&lt;20,1,IF(SUM(W898:AC903)&lt;30,2,IF(SUM(W898:AC903)&gt;=30,3)))))</f>
        <v>0</v>
      </c>
      <c r="AB905" s="42"/>
      <c r="AC905" s="42"/>
      <c r="AD905" s="43">
        <f t="shared" si="757"/>
        <v>0</v>
      </c>
      <c r="AE905" s="45"/>
      <c r="AF905" s="45"/>
      <c r="AG905" s="45"/>
      <c r="AH905" s="45"/>
      <c r="AI905" s="44">
        <f>IF(E898-15&lt;0,0,IF(SUM(AE898:AK903)&lt;10,0,IF(SUM(AE898:AK903)&lt;20,1,IF(SUM(AE898:AK903)&lt;30,2,IF(SUM(AE898:AK903)&gt;=30,3)))))</f>
        <v>0</v>
      </c>
      <c r="AJ905" s="42"/>
      <c r="AK905" s="42"/>
      <c r="AL905" s="43">
        <f t="shared" si="758"/>
        <v>0</v>
      </c>
      <c r="AM905" s="150"/>
      <c r="AN905" s="90"/>
      <c r="AO905" s="90"/>
      <c r="AP905" s="90"/>
      <c r="AQ905" s="90"/>
      <c r="AR905" s="90"/>
      <c r="AS905" s="90"/>
      <c r="AT905" s="90"/>
      <c r="AU905" s="90"/>
      <c r="AV905" s="90"/>
      <c r="AW905" s="90"/>
      <c r="AX905" s="117"/>
    </row>
    <row r="906" spans="2:50" ht="12.95" customHeight="1" x14ac:dyDescent="0.25">
      <c r="B906" s="102"/>
      <c r="C906" s="106"/>
      <c r="D906" s="110"/>
      <c r="E906" s="114"/>
      <c r="F906" s="28" t="s">
        <v>41</v>
      </c>
      <c r="G906" s="44"/>
      <c r="H906" s="44"/>
      <c r="I906" s="44"/>
      <c r="J906" s="44"/>
      <c r="K906" s="45"/>
      <c r="L906" s="42"/>
      <c r="M906" s="42"/>
      <c r="N906" s="43">
        <f t="shared" si="755"/>
        <v>0</v>
      </c>
      <c r="O906" s="44"/>
      <c r="P906" s="44"/>
      <c r="Q906" s="44"/>
      <c r="R906" s="44"/>
      <c r="S906" s="45"/>
      <c r="T906" s="42"/>
      <c r="U906" s="42"/>
      <c r="V906" s="43">
        <f t="shared" si="756"/>
        <v>0</v>
      </c>
      <c r="W906" s="44"/>
      <c r="X906" s="44"/>
      <c r="Y906" s="44"/>
      <c r="Z906" s="44"/>
      <c r="AA906" s="45"/>
      <c r="AB906" s="42"/>
      <c r="AC906" s="42"/>
      <c r="AD906" s="43">
        <f t="shared" si="757"/>
        <v>0</v>
      </c>
      <c r="AE906" s="44"/>
      <c r="AF906" s="44"/>
      <c r="AG906" s="44"/>
      <c r="AH906" s="44"/>
      <c r="AI906" s="45"/>
      <c r="AJ906" s="42"/>
      <c r="AK906" s="42"/>
      <c r="AL906" s="43">
        <f t="shared" si="758"/>
        <v>0</v>
      </c>
      <c r="AM906" s="150"/>
      <c r="AN906" s="90"/>
      <c r="AO906" s="90"/>
      <c r="AP906" s="90"/>
      <c r="AQ906" s="90"/>
      <c r="AR906" s="90"/>
      <c r="AS906" s="90"/>
      <c r="AT906" s="90"/>
      <c r="AU906" s="90"/>
      <c r="AV906" s="90"/>
      <c r="AW906" s="90"/>
      <c r="AX906" s="117"/>
    </row>
    <row r="907" spans="2:50" ht="12.95" customHeight="1" x14ac:dyDescent="0.25">
      <c r="B907" s="102"/>
      <c r="C907" s="106"/>
      <c r="D907" s="110"/>
      <c r="E907" s="114"/>
      <c r="F907" s="28" t="s">
        <v>6</v>
      </c>
      <c r="G907" s="44"/>
      <c r="H907" s="44"/>
      <c r="I907" s="44"/>
      <c r="J907" s="44"/>
      <c r="K907" s="44"/>
      <c r="L907" s="42"/>
      <c r="M907" s="42"/>
      <c r="N907" s="43">
        <f t="shared" si="755"/>
        <v>0</v>
      </c>
      <c r="O907" s="44"/>
      <c r="P907" s="44"/>
      <c r="Q907" s="44"/>
      <c r="R907" s="44"/>
      <c r="S907" s="44"/>
      <c r="T907" s="42"/>
      <c r="U907" s="42"/>
      <c r="V907" s="43">
        <f t="shared" si="756"/>
        <v>0</v>
      </c>
      <c r="W907" s="44"/>
      <c r="X907" s="44"/>
      <c r="Y907" s="44"/>
      <c r="Z907" s="44"/>
      <c r="AA907" s="44"/>
      <c r="AB907" s="42"/>
      <c r="AC907" s="42"/>
      <c r="AD907" s="43">
        <f t="shared" si="757"/>
        <v>0</v>
      </c>
      <c r="AE907" s="44"/>
      <c r="AF907" s="44"/>
      <c r="AG907" s="44"/>
      <c r="AH907" s="44"/>
      <c r="AI907" s="44"/>
      <c r="AJ907" s="42"/>
      <c r="AK907" s="42"/>
      <c r="AL907" s="43">
        <f t="shared" si="758"/>
        <v>0</v>
      </c>
      <c r="AM907" s="150"/>
      <c r="AN907" s="90"/>
      <c r="AO907" s="90"/>
      <c r="AP907" s="90"/>
      <c r="AQ907" s="90"/>
      <c r="AR907" s="90"/>
      <c r="AS907" s="90"/>
      <c r="AT907" s="90"/>
      <c r="AU907" s="90"/>
      <c r="AV907" s="90"/>
      <c r="AW907" s="90"/>
      <c r="AX907" s="117"/>
    </row>
    <row r="908" spans="2:50" ht="12.95" customHeight="1" x14ac:dyDescent="0.25">
      <c r="B908" s="102"/>
      <c r="C908" s="106"/>
      <c r="D908" s="110"/>
      <c r="E908" s="114"/>
      <c r="F908" s="29" t="s">
        <v>35</v>
      </c>
      <c r="G908" s="44"/>
      <c r="H908" s="44"/>
      <c r="I908" s="44"/>
      <c r="J908" s="44"/>
      <c r="K908" s="44"/>
      <c r="L908" s="42"/>
      <c r="M908" s="42"/>
      <c r="N908" s="43">
        <f t="shared" si="755"/>
        <v>0</v>
      </c>
      <c r="O908" s="44"/>
      <c r="P908" s="44"/>
      <c r="Q908" s="44"/>
      <c r="R908" s="44"/>
      <c r="S908" s="44"/>
      <c r="T908" s="42"/>
      <c r="U908" s="42"/>
      <c r="V908" s="43">
        <f t="shared" si="756"/>
        <v>0</v>
      </c>
      <c r="W908" s="44"/>
      <c r="X908" s="44"/>
      <c r="Y908" s="44"/>
      <c r="Z908" s="44"/>
      <c r="AA908" s="44"/>
      <c r="AB908" s="42"/>
      <c r="AC908" s="42"/>
      <c r="AD908" s="43">
        <f t="shared" si="757"/>
        <v>0</v>
      </c>
      <c r="AE908" s="44"/>
      <c r="AF908" s="44"/>
      <c r="AG908" s="44"/>
      <c r="AH908" s="44"/>
      <c r="AI908" s="44"/>
      <c r="AJ908" s="42"/>
      <c r="AK908" s="42"/>
      <c r="AL908" s="43">
        <f t="shared" si="758"/>
        <v>0</v>
      </c>
      <c r="AM908" s="150"/>
      <c r="AN908" s="90"/>
      <c r="AO908" s="90"/>
      <c r="AP908" s="90"/>
      <c r="AQ908" s="90"/>
      <c r="AR908" s="90"/>
      <c r="AS908" s="90"/>
      <c r="AT908" s="90"/>
      <c r="AU908" s="90"/>
      <c r="AV908" s="90"/>
      <c r="AW908" s="90"/>
      <c r="AX908" s="117"/>
    </row>
    <row r="909" spans="2:50" ht="12.95" customHeight="1" x14ac:dyDescent="0.25">
      <c r="B909" s="102"/>
      <c r="C909" s="106"/>
      <c r="D909" s="110"/>
      <c r="E909" s="114"/>
      <c r="F909" s="27" t="s">
        <v>40</v>
      </c>
      <c r="G909" s="44"/>
      <c r="H909" s="44"/>
      <c r="I909" s="44"/>
      <c r="J909" s="44"/>
      <c r="K909" s="44"/>
      <c r="L909" s="42"/>
      <c r="M909" s="42"/>
      <c r="N909" s="43">
        <f t="shared" si="755"/>
        <v>0</v>
      </c>
      <c r="O909" s="44"/>
      <c r="P909" s="44"/>
      <c r="Q909" s="44"/>
      <c r="R909" s="44"/>
      <c r="S909" s="44"/>
      <c r="T909" s="42"/>
      <c r="U909" s="42"/>
      <c r="V909" s="43">
        <f t="shared" si="756"/>
        <v>0</v>
      </c>
      <c r="W909" s="44"/>
      <c r="X909" s="44"/>
      <c r="Y909" s="44"/>
      <c r="Z909" s="44"/>
      <c r="AA909" s="44"/>
      <c r="AB909" s="42"/>
      <c r="AC909" s="42"/>
      <c r="AD909" s="43">
        <f t="shared" si="757"/>
        <v>0</v>
      </c>
      <c r="AE909" s="44"/>
      <c r="AF909" s="44"/>
      <c r="AG909" s="44"/>
      <c r="AH909" s="44"/>
      <c r="AI909" s="44"/>
      <c r="AJ909" s="42"/>
      <c r="AK909" s="42"/>
      <c r="AL909" s="43">
        <f t="shared" si="758"/>
        <v>0</v>
      </c>
      <c r="AM909" s="150"/>
      <c r="AN909" s="90"/>
      <c r="AO909" s="90"/>
      <c r="AP909" s="90"/>
      <c r="AQ909" s="90"/>
      <c r="AR909" s="90"/>
      <c r="AS909" s="90"/>
      <c r="AT909" s="90"/>
      <c r="AU909" s="90"/>
      <c r="AV909" s="90"/>
      <c r="AW909" s="90"/>
      <c r="AX909" s="117"/>
    </row>
    <row r="910" spans="2:50" ht="12.95" customHeight="1" x14ac:dyDescent="0.25">
      <c r="B910" s="102"/>
      <c r="C910" s="106"/>
      <c r="D910" s="110"/>
      <c r="E910" s="114"/>
      <c r="F910" s="27" t="s">
        <v>7</v>
      </c>
      <c r="G910" s="44"/>
      <c r="H910" s="44"/>
      <c r="I910" s="44"/>
      <c r="J910" s="44"/>
      <c r="K910" s="44"/>
      <c r="L910" s="42"/>
      <c r="M910" s="42"/>
      <c r="N910" s="43">
        <f t="shared" si="755"/>
        <v>0</v>
      </c>
      <c r="O910" s="44"/>
      <c r="P910" s="44"/>
      <c r="Q910" s="44"/>
      <c r="R910" s="44"/>
      <c r="S910" s="44"/>
      <c r="T910" s="42"/>
      <c r="U910" s="42"/>
      <c r="V910" s="43">
        <f t="shared" si="756"/>
        <v>0</v>
      </c>
      <c r="W910" s="44"/>
      <c r="X910" s="44"/>
      <c r="Y910" s="44"/>
      <c r="Z910" s="44"/>
      <c r="AA910" s="44"/>
      <c r="AB910" s="42"/>
      <c r="AC910" s="42"/>
      <c r="AD910" s="43">
        <f t="shared" si="757"/>
        <v>0</v>
      </c>
      <c r="AE910" s="44"/>
      <c r="AF910" s="44"/>
      <c r="AG910" s="44"/>
      <c r="AH910" s="44"/>
      <c r="AI910" s="44"/>
      <c r="AJ910" s="42"/>
      <c r="AK910" s="42"/>
      <c r="AL910" s="43">
        <f t="shared" si="758"/>
        <v>0</v>
      </c>
      <c r="AM910" s="150"/>
      <c r="AN910" s="90"/>
      <c r="AO910" s="90"/>
      <c r="AP910" s="90"/>
      <c r="AQ910" s="90"/>
      <c r="AR910" s="90"/>
      <c r="AS910" s="90"/>
      <c r="AT910" s="90"/>
      <c r="AU910" s="90"/>
      <c r="AV910" s="90"/>
      <c r="AW910" s="90"/>
      <c r="AX910" s="117"/>
    </row>
    <row r="911" spans="2:50" ht="12.95" customHeight="1" x14ac:dyDescent="0.25">
      <c r="B911" s="102"/>
      <c r="C911" s="106"/>
      <c r="D911" s="110"/>
      <c r="E911" s="114"/>
      <c r="F911" s="27"/>
      <c r="G911" s="44"/>
      <c r="H911" s="44"/>
      <c r="I911" s="44"/>
      <c r="J911" s="44"/>
      <c r="K911" s="44"/>
      <c r="L911" s="42"/>
      <c r="M911" s="42"/>
      <c r="N911" s="43">
        <f t="shared" si="755"/>
        <v>0</v>
      </c>
      <c r="O911" s="44"/>
      <c r="P911" s="44"/>
      <c r="Q911" s="44"/>
      <c r="R911" s="44"/>
      <c r="S911" s="44"/>
      <c r="T911" s="42"/>
      <c r="U911" s="42"/>
      <c r="V911" s="43">
        <f t="shared" si="756"/>
        <v>0</v>
      </c>
      <c r="W911" s="44"/>
      <c r="X911" s="44"/>
      <c r="Y911" s="44"/>
      <c r="Z911" s="44"/>
      <c r="AA911" s="44"/>
      <c r="AB911" s="42"/>
      <c r="AC911" s="42"/>
      <c r="AD911" s="43">
        <f t="shared" si="757"/>
        <v>0</v>
      </c>
      <c r="AE911" s="44"/>
      <c r="AF911" s="44"/>
      <c r="AG911" s="44"/>
      <c r="AH911" s="44"/>
      <c r="AI911" s="44"/>
      <c r="AJ911" s="42"/>
      <c r="AK911" s="42"/>
      <c r="AL911" s="43">
        <f t="shared" si="758"/>
        <v>0</v>
      </c>
      <c r="AM911" s="150"/>
      <c r="AN911" s="90"/>
      <c r="AO911" s="90"/>
      <c r="AP911" s="90"/>
      <c r="AQ911" s="90"/>
      <c r="AR911" s="90"/>
      <c r="AS911" s="90"/>
      <c r="AT911" s="90"/>
      <c r="AU911" s="90"/>
      <c r="AV911" s="90"/>
      <c r="AW911" s="90"/>
      <c r="AX911" s="117"/>
    </row>
    <row r="912" spans="2:50" ht="12.95" customHeight="1" x14ac:dyDescent="0.25">
      <c r="B912" s="102"/>
      <c r="C912" s="106"/>
      <c r="D912" s="110"/>
      <c r="E912" s="114"/>
      <c r="F912" s="27"/>
      <c r="G912" s="44"/>
      <c r="H912" s="44"/>
      <c r="I912" s="44"/>
      <c r="J912" s="44"/>
      <c r="K912" s="44"/>
      <c r="L912" s="42"/>
      <c r="M912" s="42"/>
      <c r="N912" s="43">
        <f t="shared" si="755"/>
        <v>0</v>
      </c>
      <c r="O912" s="44"/>
      <c r="P912" s="44"/>
      <c r="Q912" s="44"/>
      <c r="R912" s="44"/>
      <c r="S912" s="44"/>
      <c r="T912" s="42"/>
      <c r="U912" s="42"/>
      <c r="V912" s="43">
        <f t="shared" si="756"/>
        <v>0</v>
      </c>
      <c r="W912" s="44"/>
      <c r="X912" s="44"/>
      <c r="Y912" s="44"/>
      <c r="Z912" s="44"/>
      <c r="AA912" s="44"/>
      <c r="AB912" s="42"/>
      <c r="AC912" s="42"/>
      <c r="AD912" s="43">
        <f t="shared" si="757"/>
        <v>0</v>
      </c>
      <c r="AE912" s="44"/>
      <c r="AF912" s="44"/>
      <c r="AG912" s="44"/>
      <c r="AH912" s="44"/>
      <c r="AI912" s="44"/>
      <c r="AJ912" s="42"/>
      <c r="AK912" s="42"/>
      <c r="AL912" s="43">
        <f t="shared" si="758"/>
        <v>0</v>
      </c>
      <c r="AM912" s="150"/>
      <c r="AN912" s="90"/>
      <c r="AO912" s="90"/>
      <c r="AP912" s="90"/>
      <c r="AQ912" s="90"/>
      <c r="AR912" s="90"/>
      <c r="AS912" s="90"/>
      <c r="AT912" s="90"/>
      <c r="AU912" s="90"/>
      <c r="AV912" s="90"/>
      <c r="AW912" s="90"/>
      <c r="AX912" s="117"/>
    </row>
    <row r="913" spans="2:50" ht="12.95" customHeight="1" x14ac:dyDescent="0.25">
      <c r="B913" s="102"/>
      <c r="C913" s="106"/>
      <c r="D913" s="110"/>
      <c r="E913" s="114"/>
      <c r="F913" s="27"/>
      <c r="G913" s="44"/>
      <c r="H913" s="44"/>
      <c r="I913" s="44"/>
      <c r="J913" s="44"/>
      <c r="K913" s="44"/>
      <c r="L913" s="42"/>
      <c r="M913" s="42"/>
      <c r="N913" s="43">
        <f t="shared" si="755"/>
        <v>0</v>
      </c>
      <c r="O913" s="44"/>
      <c r="P913" s="44"/>
      <c r="Q913" s="44"/>
      <c r="R913" s="44"/>
      <c r="S913" s="44"/>
      <c r="T913" s="42"/>
      <c r="U913" s="42"/>
      <c r="V913" s="43">
        <f t="shared" si="756"/>
        <v>0</v>
      </c>
      <c r="W913" s="44"/>
      <c r="X913" s="44"/>
      <c r="Y913" s="44"/>
      <c r="Z913" s="44"/>
      <c r="AA913" s="44"/>
      <c r="AB913" s="42"/>
      <c r="AC913" s="42"/>
      <c r="AD913" s="43">
        <f t="shared" si="757"/>
        <v>0</v>
      </c>
      <c r="AE913" s="44"/>
      <c r="AF913" s="44"/>
      <c r="AG913" s="44"/>
      <c r="AH913" s="44"/>
      <c r="AI913" s="44"/>
      <c r="AJ913" s="42"/>
      <c r="AK913" s="42"/>
      <c r="AL913" s="43">
        <f t="shared" si="758"/>
        <v>0</v>
      </c>
      <c r="AM913" s="150"/>
      <c r="AN913" s="90"/>
      <c r="AO913" s="90"/>
      <c r="AP913" s="90"/>
      <c r="AQ913" s="90"/>
      <c r="AR913" s="90"/>
      <c r="AS913" s="90"/>
      <c r="AT913" s="90"/>
      <c r="AU913" s="90"/>
      <c r="AV913" s="90"/>
      <c r="AW913" s="90"/>
      <c r="AX913" s="117"/>
    </row>
    <row r="914" spans="2:50" ht="12.95" customHeight="1" x14ac:dyDescent="0.25">
      <c r="B914" s="102"/>
      <c r="C914" s="106"/>
      <c r="D914" s="110"/>
      <c r="E914" s="114"/>
      <c r="F914" s="28"/>
      <c r="G914" s="44"/>
      <c r="H914" s="44"/>
      <c r="I914" s="44"/>
      <c r="J914" s="44"/>
      <c r="K914" s="44"/>
      <c r="L914" s="42"/>
      <c r="M914" s="42"/>
      <c r="N914" s="43">
        <f t="shared" si="755"/>
        <v>0</v>
      </c>
      <c r="O914" s="44"/>
      <c r="P914" s="44"/>
      <c r="Q914" s="44"/>
      <c r="R914" s="44"/>
      <c r="S914" s="44"/>
      <c r="T914" s="42"/>
      <c r="U914" s="42"/>
      <c r="V914" s="43">
        <f t="shared" si="756"/>
        <v>0</v>
      </c>
      <c r="W914" s="44"/>
      <c r="X914" s="44"/>
      <c r="Y914" s="44"/>
      <c r="Z914" s="44"/>
      <c r="AA914" s="44"/>
      <c r="AB914" s="42"/>
      <c r="AC914" s="42"/>
      <c r="AD914" s="43">
        <f t="shared" si="757"/>
        <v>0</v>
      </c>
      <c r="AE914" s="44"/>
      <c r="AF914" s="44"/>
      <c r="AG914" s="44"/>
      <c r="AH914" s="44"/>
      <c r="AI914" s="44"/>
      <c r="AJ914" s="42"/>
      <c r="AK914" s="42"/>
      <c r="AL914" s="43">
        <f t="shared" si="758"/>
        <v>0</v>
      </c>
      <c r="AM914" s="150"/>
      <c r="AN914" s="90"/>
      <c r="AO914" s="90"/>
      <c r="AP914" s="90"/>
      <c r="AQ914" s="90"/>
      <c r="AR914" s="90"/>
      <c r="AS914" s="90"/>
      <c r="AT914" s="90"/>
      <c r="AU914" s="90"/>
      <c r="AV914" s="90"/>
      <c r="AW914" s="90"/>
      <c r="AX914" s="117"/>
    </row>
    <row r="915" spans="2:50" ht="12.95" customHeight="1" thickBot="1" x14ac:dyDescent="0.3">
      <c r="B915" s="103"/>
      <c r="C915" s="107"/>
      <c r="D915" s="111"/>
      <c r="E915" s="114"/>
      <c r="F915" s="28"/>
      <c r="G915" s="44"/>
      <c r="H915" s="44"/>
      <c r="I915" s="44"/>
      <c r="J915" s="44"/>
      <c r="K915" s="44"/>
      <c r="L915" s="46"/>
      <c r="M915" s="46"/>
      <c r="N915" s="43">
        <f t="shared" si="755"/>
        <v>0</v>
      </c>
      <c r="O915" s="44"/>
      <c r="P915" s="44"/>
      <c r="Q915" s="44"/>
      <c r="R915" s="44"/>
      <c r="S915" s="44"/>
      <c r="T915" s="46"/>
      <c r="U915" s="46"/>
      <c r="V915" s="43">
        <f t="shared" si="756"/>
        <v>0</v>
      </c>
      <c r="W915" s="44"/>
      <c r="X915" s="44"/>
      <c r="Y915" s="44"/>
      <c r="Z915" s="44"/>
      <c r="AA915" s="44"/>
      <c r="AB915" s="46"/>
      <c r="AC915" s="46"/>
      <c r="AD915" s="43">
        <f t="shared" si="757"/>
        <v>0</v>
      </c>
      <c r="AE915" s="44"/>
      <c r="AF915" s="44"/>
      <c r="AG915" s="44"/>
      <c r="AH915" s="44"/>
      <c r="AI915" s="44"/>
      <c r="AJ915" s="46"/>
      <c r="AK915" s="46"/>
      <c r="AL915" s="43">
        <f t="shared" si="758"/>
        <v>0</v>
      </c>
      <c r="AM915" s="150"/>
      <c r="AN915" s="90"/>
      <c r="AO915" s="90"/>
      <c r="AP915" s="90"/>
      <c r="AQ915" s="90"/>
      <c r="AR915" s="90"/>
      <c r="AS915" s="90"/>
      <c r="AT915" s="90"/>
      <c r="AU915" s="90"/>
      <c r="AV915" s="90"/>
      <c r="AW915" s="90"/>
      <c r="AX915" s="117"/>
    </row>
    <row r="916" spans="2:50" ht="12.95" hidden="1" customHeight="1" thickBot="1" x14ac:dyDescent="0.3">
      <c r="B916" s="104"/>
      <c r="C916" s="108"/>
      <c r="D916" s="112"/>
      <c r="E916" s="115"/>
      <c r="F916" s="28" t="s">
        <v>36</v>
      </c>
      <c r="G916" s="48"/>
      <c r="H916" s="48"/>
      <c r="I916" s="48"/>
      <c r="J916" s="48"/>
      <c r="K916" s="48"/>
      <c r="L916" s="47"/>
      <c r="M916" s="47"/>
      <c r="N916" s="43">
        <f>N905+N906+N908+N913+N914+N915+N911+N912</f>
        <v>0</v>
      </c>
      <c r="O916" s="49"/>
      <c r="P916" s="49"/>
      <c r="Q916" s="49"/>
      <c r="R916" s="49"/>
      <c r="S916" s="49"/>
      <c r="T916" s="47"/>
      <c r="U916" s="47"/>
      <c r="V916" s="43">
        <f>V905+V906+V908+V913+V914+V915+V911+V912</f>
        <v>0</v>
      </c>
      <c r="W916" s="49"/>
      <c r="X916" s="49"/>
      <c r="Y916" s="49"/>
      <c r="Z916" s="49"/>
      <c r="AA916" s="49"/>
      <c r="AB916" s="47"/>
      <c r="AC916" s="47"/>
      <c r="AD916" s="43">
        <f>AD905+AD906+AD908+AD913+AD914+AD915+AD911+AD912</f>
        <v>0</v>
      </c>
      <c r="AE916" s="49"/>
      <c r="AF916" s="49"/>
      <c r="AG916" s="49"/>
      <c r="AH916" s="49"/>
      <c r="AI916" s="49"/>
      <c r="AJ916" s="47"/>
      <c r="AK916" s="47"/>
      <c r="AL916" s="43">
        <f>AL905+AL906+AL908+AL913+AL914+AL915+AL911+AL912</f>
        <v>0</v>
      </c>
      <c r="AM916" s="151"/>
      <c r="AN916" s="91"/>
      <c r="AO916" s="91"/>
      <c r="AP916" s="91"/>
      <c r="AQ916" s="91"/>
      <c r="AR916" s="91"/>
      <c r="AS916" s="91"/>
      <c r="AT916" s="91"/>
      <c r="AU916" s="91"/>
      <c r="AV916" s="91"/>
      <c r="AW916" s="91"/>
      <c r="AX916" s="118"/>
    </row>
    <row r="917" spans="2:50" ht="12.95" customHeight="1" thickTop="1" x14ac:dyDescent="0.25">
      <c r="B917" s="102">
        <v>49</v>
      </c>
      <c r="C917" s="105">
        <f>NİSAN!C917</f>
        <v>0</v>
      </c>
      <c r="D917" s="109">
        <f>NİSAN!D917</f>
        <v>0</v>
      </c>
      <c r="E917" s="113">
        <f>NİSAN!E917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149">
        <f t="shared" ref="AM917" si="759">N917+V917+AD917+AL917</f>
        <v>0</v>
      </c>
      <c r="AN917" s="89">
        <f t="shared" ref="AN917" si="760">N918+V918+AD918+AL918</f>
        <v>0</v>
      </c>
      <c r="AO917" s="89">
        <f t="shared" ref="AO917" si="761">N919+V919+AD919+AL919</f>
        <v>0</v>
      </c>
      <c r="AP917" s="89">
        <f t="shared" ref="AP917" si="762">N920+V920+AD920+AL920</f>
        <v>0</v>
      </c>
      <c r="AQ917" s="89">
        <f t="shared" ref="AQ917" si="763">N921+V921+AD921+AL921</f>
        <v>0</v>
      </c>
      <c r="AR917" s="89">
        <f t="shared" ref="AR917" si="764">N922+V922+AD922+AL922</f>
        <v>0</v>
      </c>
      <c r="AS917" s="89">
        <f t="shared" ref="AS917" si="765">N923+V923+AD923+AL923</f>
        <v>0</v>
      </c>
      <c r="AT917" s="89">
        <f t="shared" ref="AT917" si="766">N935+V935+AD935+AL935</f>
        <v>0</v>
      </c>
      <c r="AU917" s="89">
        <f t="shared" ref="AU917" si="767">N928+V928+AD928+AL928</f>
        <v>0</v>
      </c>
      <c r="AV917" s="89">
        <f t="shared" ref="AV917" si="768">N929+V929+AD929+AL929</f>
        <v>0</v>
      </c>
      <c r="AW917" s="89">
        <f t="shared" ref="AW917" si="769">N926+V926+AD926+AL926</f>
        <v>0</v>
      </c>
      <c r="AX917" s="116">
        <f t="shared" ref="AX917" si="770">SUM(AN917:AW935)</f>
        <v>0</v>
      </c>
    </row>
    <row r="918" spans="2:50"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150"/>
      <c r="AN918" s="90"/>
      <c r="AO918" s="90"/>
      <c r="AP918" s="90"/>
      <c r="AQ918" s="90"/>
      <c r="AR918" s="90"/>
      <c r="AS918" s="90"/>
      <c r="AT918" s="90"/>
      <c r="AU918" s="90"/>
      <c r="AV918" s="90"/>
      <c r="AW918" s="90"/>
      <c r="AX918" s="117"/>
    </row>
    <row r="919" spans="2:50"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150"/>
      <c r="AN919" s="90"/>
      <c r="AO919" s="90"/>
      <c r="AP919" s="90"/>
      <c r="AQ919" s="90"/>
      <c r="AR919" s="90"/>
      <c r="AS919" s="90"/>
      <c r="AT919" s="90"/>
      <c r="AU919" s="90"/>
      <c r="AV919" s="90"/>
      <c r="AW919" s="90"/>
      <c r="AX919" s="117"/>
    </row>
    <row r="920" spans="2:50"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150"/>
      <c r="AN920" s="90"/>
      <c r="AO920" s="90"/>
      <c r="AP920" s="90"/>
      <c r="AQ920" s="90"/>
      <c r="AR920" s="90"/>
      <c r="AS920" s="90"/>
      <c r="AT920" s="90"/>
      <c r="AU920" s="90"/>
      <c r="AV920" s="90"/>
      <c r="AW920" s="90"/>
      <c r="AX920" s="117"/>
    </row>
    <row r="921" spans="2:50"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150"/>
      <c r="AN921" s="90"/>
      <c r="AO921" s="90"/>
      <c r="AP921" s="90"/>
      <c r="AQ921" s="90"/>
      <c r="AR921" s="90"/>
      <c r="AS921" s="90"/>
      <c r="AT921" s="90"/>
      <c r="AU921" s="90"/>
      <c r="AV921" s="90"/>
      <c r="AW921" s="90"/>
      <c r="AX921" s="117"/>
    </row>
    <row r="922" spans="2:50" ht="12.95" customHeight="1" x14ac:dyDescent="0.25">
      <c r="B922" s="102"/>
      <c r="C922" s="106"/>
      <c r="D922" s="110"/>
      <c r="E922" s="114"/>
      <c r="F922" s="27" t="s">
        <v>37</v>
      </c>
      <c r="G922" s="44"/>
      <c r="H922" s="44"/>
      <c r="I922" s="44"/>
      <c r="J922" s="44"/>
      <c r="K922" s="44"/>
      <c r="L922" s="42"/>
      <c r="M922" s="42"/>
      <c r="N922" s="43">
        <f>SUM(G922:M922)</f>
        <v>0</v>
      </c>
      <c r="O922" s="44"/>
      <c r="P922" s="44"/>
      <c r="Q922" s="44"/>
      <c r="R922" s="44"/>
      <c r="S922" s="44"/>
      <c r="T922" s="42"/>
      <c r="U922" s="42"/>
      <c r="V922" s="43">
        <f>SUM(O922:U922)</f>
        <v>0</v>
      </c>
      <c r="W922" s="44"/>
      <c r="X922" s="44"/>
      <c r="Y922" s="44"/>
      <c r="Z922" s="44"/>
      <c r="AA922" s="44"/>
      <c r="AB922" s="42"/>
      <c r="AC922" s="42"/>
      <c r="AD922" s="43">
        <f>SUM(W922:AC922)</f>
        <v>0</v>
      </c>
      <c r="AE922" s="44"/>
      <c r="AF922" s="44"/>
      <c r="AG922" s="44"/>
      <c r="AH922" s="44"/>
      <c r="AI922" s="44"/>
      <c r="AJ922" s="42"/>
      <c r="AK922" s="42"/>
      <c r="AL922" s="43">
        <f>SUM(AE922:AK922)</f>
        <v>0</v>
      </c>
      <c r="AM922" s="150"/>
      <c r="AN922" s="90"/>
      <c r="AO922" s="90"/>
      <c r="AP922" s="90"/>
      <c r="AQ922" s="90"/>
      <c r="AR922" s="90"/>
      <c r="AS922" s="90"/>
      <c r="AT922" s="90"/>
      <c r="AU922" s="90"/>
      <c r="AV922" s="90"/>
      <c r="AW922" s="90"/>
      <c r="AX922" s="117"/>
    </row>
    <row r="923" spans="2:50" ht="12.95" customHeight="1" x14ac:dyDescent="0.25">
      <c r="B923" s="102"/>
      <c r="C923" s="106"/>
      <c r="D923" s="110"/>
      <c r="E923" s="114"/>
      <c r="F923" s="28" t="s">
        <v>31</v>
      </c>
      <c r="G923" s="45"/>
      <c r="H923" s="45"/>
      <c r="I923" s="45"/>
      <c r="J923" s="45"/>
      <c r="K923" s="45">
        <f>IF((N917-E917)&lt;=0,0,IF((N917-E917)&gt;0,(N917-E917)))</f>
        <v>0</v>
      </c>
      <c r="L923" s="42"/>
      <c r="M923" s="42"/>
      <c r="N923" s="43">
        <f t="shared" ref="N923:N934" si="771">SUM(G923:M923)</f>
        <v>0</v>
      </c>
      <c r="O923" s="45"/>
      <c r="P923" s="45"/>
      <c r="Q923" s="45"/>
      <c r="R923" s="45"/>
      <c r="S923" s="45">
        <f>IF((V917-E917)&lt;=0,0,IF((V917-E917)&gt;0,(V917-E917)))</f>
        <v>0</v>
      </c>
      <c r="T923" s="42"/>
      <c r="U923" s="42"/>
      <c r="V923" s="43">
        <f t="shared" ref="V923:V934" si="772">SUM(O923:U923)</f>
        <v>0</v>
      </c>
      <c r="W923" s="45"/>
      <c r="X923" s="45"/>
      <c r="Y923" s="45"/>
      <c r="Z923" s="45"/>
      <c r="AA923" s="45">
        <f>IF((AD917-E917)&lt;=0,0,IF((AD917-E917)&gt;0,(AD917-E917)))</f>
        <v>0</v>
      </c>
      <c r="AB923" s="42"/>
      <c r="AC923" s="42"/>
      <c r="AD923" s="43">
        <f t="shared" ref="AD923:AD934" si="773">SUM(W923:AC923)</f>
        <v>0</v>
      </c>
      <c r="AE923" s="45"/>
      <c r="AF923" s="45"/>
      <c r="AG923" s="45"/>
      <c r="AH923" s="45"/>
      <c r="AI923" s="45">
        <f>IF((AL917-E917)&lt;=0,0,IF((AL917-E917)&gt;0,(AL917-E917)))</f>
        <v>0</v>
      </c>
      <c r="AJ923" s="42"/>
      <c r="AK923" s="42"/>
      <c r="AL923" s="43">
        <f t="shared" ref="AL923:AL934" si="774">SUM(AE923:AK923)</f>
        <v>0</v>
      </c>
      <c r="AM923" s="150"/>
      <c r="AN923" s="90"/>
      <c r="AO923" s="90"/>
      <c r="AP923" s="90"/>
      <c r="AQ923" s="90"/>
      <c r="AR923" s="90"/>
      <c r="AS923" s="90"/>
      <c r="AT923" s="90"/>
      <c r="AU923" s="90"/>
      <c r="AV923" s="90"/>
      <c r="AW923" s="90"/>
      <c r="AX923" s="117"/>
    </row>
    <row r="924" spans="2:50"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771"/>
        <v>0</v>
      </c>
      <c r="O924" s="45"/>
      <c r="P924" s="45"/>
      <c r="Q924" s="45"/>
      <c r="R924" s="45"/>
      <c r="S924" s="44">
        <f>IF(E917-15&lt;0,0,IF(SUM(O917:U922)&lt;10,0,IF(SUM(O917:U922)&lt;20,1,IF(SUM(O917:U922)&lt;30,2,IF(SUM(O917:U922)&gt;=30,3)))))</f>
        <v>0</v>
      </c>
      <c r="T924" s="42"/>
      <c r="U924" s="42"/>
      <c r="V924" s="43">
        <f t="shared" si="772"/>
        <v>0</v>
      </c>
      <c r="W924" s="45"/>
      <c r="X924" s="45"/>
      <c r="Y924" s="45"/>
      <c r="Z924" s="45"/>
      <c r="AA924" s="44">
        <f>IF(E917-15&lt;0,0,IF(SUM(W917:AC922)&lt;10,0,IF(SUM(W917:AC922)&lt;20,1,IF(SUM(W917:AC922)&lt;30,2,IF(SUM(W917:AC922)&gt;=30,3)))))</f>
        <v>0</v>
      </c>
      <c r="AB924" s="42"/>
      <c r="AC924" s="42"/>
      <c r="AD924" s="43">
        <f t="shared" si="773"/>
        <v>0</v>
      </c>
      <c r="AE924" s="45"/>
      <c r="AF924" s="45"/>
      <c r="AG924" s="45"/>
      <c r="AH924" s="45"/>
      <c r="AI924" s="44">
        <f>IF(E917-15&lt;0,0,IF(SUM(AE917:AK922)&lt;10,0,IF(SUM(AE917:AK922)&lt;20,1,IF(SUM(AE917:AK922)&lt;30,2,IF(SUM(AE917:AK922)&gt;=30,3)))))</f>
        <v>0</v>
      </c>
      <c r="AJ924" s="42"/>
      <c r="AK924" s="42"/>
      <c r="AL924" s="43">
        <f t="shared" si="774"/>
        <v>0</v>
      </c>
      <c r="AM924" s="150"/>
      <c r="AN924" s="90"/>
      <c r="AO924" s="90"/>
      <c r="AP924" s="90"/>
      <c r="AQ924" s="90"/>
      <c r="AR924" s="90"/>
      <c r="AS924" s="90"/>
      <c r="AT924" s="90"/>
      <c r="AU924" s="90"/>
      <c r="AV924" s="90"/>
      <c r="AW924" s="90"/>
      <c r="AX924" s="117"/>
    </row>
    <row r="925" spans="2:50" ht="12.95" customHeight="1" x14ac:dyDescent="0.25">
      <c r="B925" s="102"/>
      <c r="C925" s="106"/>
      <c r="D925" s="110"/>
      <c r="E925" s="114"/>
      <c r="F925" s="28" t="s">
        <v>41</v>
      </c>
      <c r="G925" s="44"/>
      <c r="H925" s="44"/>
      <c r="I925" s="44"/>
      <c r="J925" s="44"/>
      <c r="K925" s="45"/>
      <c r="L925" s="42"/>
      <c r="M925" s="42"/>
      <c r="N925" s="43">
        <f t="shared" si="771"/>
        <v>0</v>
      </c>
      <c r="O925" s="44"/>
      <c r="P925" s="44"/>
      <c r="Q925" s="44"/>
      <c r="R925" s="44"/>
      <c r="S925" s="45"/>
      <c r="T925" s="42"/>
      <c r="U925" s="42"/>
      <c r="V925" s="43">
        <f t="shared" si="772"/>
        <v>0</v>
      </c>
      <c r="W925" s="44"/>
      <c r="X925" s="44"/>
      <c r="Y925" s="44"/>
      <c r="Z925" s="44"/>
      <c r="AA925" s="45"/>
      <c r="AB925" s="42"/>
      <c r="AC925" s="42"/>
      <c r="AD925" s="43">
        <f t="shared" si="773"/>
        <v>0</v>
      </c>
      <c r="AE925" s="44"/>
      <c r="AF925" s="44"/>
      <c r="AG925" s="44"/>
      <c r="AH925" s="44"/>
      <c r="AI925" s="45"/>
      <c r="AJ925" s="42"/>
      <c r="AK925" s="42"/>
      <c r="AL925" s="43">
        <f t="shared" si="774"/>
        <v>0</v>
      </c>
      <c r="AM925" s="150"/>
      <c r="AN925" s="90"/>
      <c r="AO925" s="90"/>
      <c r="AP925" s="90"/>
      <c r="AQ925" s="90"/>
      <c r="AR925" s="90"/>
      <c r="AS925" s="90"/>
      <c r="AT925" s="90"/>
      <c r="AU925" s="90"/>
      <c r="AV925" s="90"/>
      <c r="AW925" s="90"/>
      <c r="AX925" s="117"/>
    </row>
    <row r="926" spans="2:50" ht="12.95" customHeight="1" x14ac:dyDescent="0.25">
      <c r="B926" s="102"/>
      <c r="C926" s="106"/>
      <c r="D926" s="110"/>
      <c r="E926" s="114"/>
      <c r="F926" s="28" t="s">
        <v>6</v>
      </c>
      <c r="G926" s="44"/>
      <c r="H926" s="44"/>
      <c r="I926" s="44"/>
      <c r="J926" s="44"/>
      <c r="K926" s="44"/>
      <c r="L926" s="42"/>
      <c r="M926" s="42"/>
      <c r="N926" s="43">
        <f t="shared" si="771"/>
        <v>0</v>
      </c>
      <c r="O926" s="44"/>
      <c r="P926" s="44"/>
      <c r="Q926" s="44"/>
      <c r="R926" s="44"/>
      <c r="S926" s="44"/>
      <c r="T926" s="42"/>
      <c r="U926" s="42"/>
      <c r="V926" s="43">
        <f t="shared" si="772"/>
        <v>0</v>
      </c>
      <c r="W926" s="44"/>
      <c r="X926" s="44"/>
      <c r="Y926" s="44"/>
      <c r="Z926" s="44"/>
      <c r="AA926" s="44"/>
      <c r="AB926" s="42"/>
      <c r="AC926" s="42"/>
      <c r="AD926" s="43">
        <f t="shared" si="773"/>
        <v>0</v>
      </c>
      <c r="AE926" s="44"/>
      <c r="AF926" s="44"/>
      <c r="AG926" s="44"/>
      <c r="AH926" s="44"/>
      <c r="AI926" s="44"/>
      <c r="AJ926" s="42"/>
      <c r="AK926" s="42"/>
      <c r="AL926" s="43">
        <f t="shared" si="774"/>
        <v>0</v>
      </c>
      <c r="AM926" s="150"/>
      <c r="AN926" s="90"/>
      <c r="AO926" s="90"/>
      <c r="AP926" s="90"/>
      <c r="AQ926" s="90"/>
      <c r="AR926" s="90"/>
      <c r="AS926" s="90"/>
      <c r="AT926" s="90"/>
      <c r="AU926" s="90"/>
      <c r="AV926" s="90"/>
      <c r="AW926" s="90"/>
      <c r="AX926" s="117"/>
    </row>
    <row r="927" spans="2:50" ht="12.95" customHeight="1" x14ac:dyDescent="0.25">
      <c r="B927" s="102"/>
      <c r="C927" s="106"/>
      <c r="D927" s="110"/>
      <c r="E927" s="114"/>
      <c r="F927" s="29" t="s">
        <v>35</v>
      </c>
      <c r="G927" s="44"/>
      <c r="H927" s="44"/>
      <c r="I927" s="44"/>
      <c r="J927" s="44"/>
      <c r="K927" s="44"/>
      <c r="L927" s="42"/>
      <c r="M927" s="42"/>
      <c r="N927" s="43">
        <f t="shared" si="771"/>
        <v>0</v>
      </c>
      <c r="O927" s="44"/>
      <c r="P927" s="44"/>
      <c r="Q927" s="44"/>
      <c r="R927" s="44"/>
      <c r="S927" s="44"/>
      <c r="T927" s="42"/>
      <c r="U927" s="42"/>
      <c r="V927" s="43">
        <f t="shared" si="772"/>
        <v>0</v>
      </c>
      <c r="W927" s="44"/>
      <c r="X927" s="44"/>
      <c r="Y927" s="44"/>
      <c r="Z927" s="44"/>
      <c r="AA927" s="44"/>
      <c r="AB927" s="42"/>
      <c r="AC927" s="42"/>
      <c r="AD927" s="43">
        <f t="shared" si="773"/>
        <v>0</v>
      </c>
      <c r="AE927" s="44"/>
      <c r="AF927" s="44"/>
      <c r="AG927" s="44"/>
      <c r="AH927" s="44"/>
      <c r="AI927" s="44"/>
      <c r="AJ927" s="42"/>
      <c r="AK927" s="42"/>
      <c r="AL927" s="43">
        <f t="shared" si="774"/>
        <v>0</v>
      </c>
      <c r="AM927" s="150"/>
      <c r="AN927" s="90"/>
      <c r="AO927" s="90"/>
      <c r="AP927" s="90"/>
      <c r="AQ927" s="90"/>
      <c r="AR927" s="90"/>
      <c r="AS927" s="90"/>
      <c r="AT927" s="90"/>
      <c r="AU927" s="90"/>
      <c r="AV927" s="90"/>
      <c r="AW927" s="90"/>
      <c r="AX927" s="117"/>
    </row>
    <row r="928" spans="2:50" ht="12.95" customHeight="1" x14ac:dyDescent="0.25">
      <c r="B928" s="102"/>
      <c r="C928" s="106"/>
      <c r="D928" s="110"/>
      <c r="E928" s="114"/>
      <c r="F928" s="27" t="s">
        <v>40</v>
      </c>
      <c r="G928" s="44"/>
      <c r="H928" s="44"/>
      <c r="I928" s="44"/>
      <c r="J928" s="44"/>
      <c r="K928" s="44"/>
      <c r="L928" s="42"/>
      <c r="M928" s="42"/>
      <c r="N928" s="43">
        <f t="shared" si="771"/>
        <v>0</v>
      </c>
      <c r="O928" s="44"/>
      <c r="P928" s="44"/>
      <c r="Q928" s="44"/>
      <c r="R928" s="44"/>
      <c r="S928" s="44"/>
      <c r="T928" s="42"/>
      <c r="U928" s="42"/>
      <c r="V928" s="43">
        <f t="shared" si="772"/>
        <v>0</v>
      </c>
      <c r="W928" s="44"/>
      <c r="X928" s="44"/>
      <c r="Y928" s="44"/>
      <c r="Z928" s="44"/>
      <c r="AA928" s="44"/>
      <c r="AB928" s="42"/>
      <c r="AC928" s="42"/>
      <c r="AD928" s="43">
        <f t="shared" si="773"/>
        <v>0</v>
      </c>
      <c r="AE928" s="44"/>
      <c r="AF928" s="44"/>
      <c r="AG928" s="44"/>
      <c r="AH928" s="44"/>
      <c r="AI928" s="44"/>
      <c r="AJ928" s="42"/>
      <c r="AK928" s="42"/>
      <c r="AL928" s="43">
        <f t="shared" si="774"/>
        <v>0</v>
      </c>
      <c r="AM928" s="150"/>
      <c r="AN928" s="90"/>
      <c r="AO928" s="90"/>
      <c r="AP928" s="90"/>
      <c r="AQ928" s="90"/>
      <c r="AR928" s="90"/>
      <c r="AS928" s="90"/>
      <c r="AT928" s="90"/>
      <c r="AU928" s="90"/>
      <c r="AV928" s="90"/>
      <c r="AW928" s="90"/>
      <c r="AX928" s="117"/>
    </row>
    <row r="929" spans="2:50" ht="12.95" customHeight="1" x14ac:dyDescent="0.25">
      <c r="B929" s="102"/>
      <c r="C929" s="106"/>
      <c r="D929" s="110"/>
      <c r="E929" s="114"/>
      <c r="F929" s="27" t="s">
        <v>7</v>
      </c>
      <c r="G929" s="44"/>
      <c r="H929" s="44"/>
      <c r="I929" s="44"/>
      <c r="J929" s="44"/>
      <c r="K929" s="44"/>
      <c r="L929" s="42"/>
      <c r="M929" s="42"/>
      <c r="N929" s="43">
        <f t="shared" si="771"/>
        <v>0</v>
      </c>
      <c r="O929" s="44"/>
      <c r="P929" s="44"/>
      <c r="Q929" s="44"/>
      <c r="R929" s="44"/>
      <c r="S929" s="44"/>
      <c r="T929" s="42"/>
      <c r="U929" s="42"/>
      <c r="V929" s="43">
        <f t="shared" si="772"/>
        <v>0</v>
      </c>
      <c r="W929" s="44"/>
      <c r="X929" s="44"/>
      <c r="Y929" s="44"/>
      <c r="Z929" s="44"/>
      <c r="AA929" s="44"/>
      <c r="AB929" s="42"/>
      <c r="AC929" s="42"/>
      <c r="AD929" s="43">
        <f t="shared" si="773"/>
        <v>0</v>
      </c>
      <c r="AE929" s="44"/>
      <c r="AF929" s="44"/>
      <c r="AG929" s="44"/>
      <c r="AH929" s="44"/>
      <c r="AI929" s="44"/>
      <c r="AJ929" s="42"/>
      <c r="AK929" s="42"/>
      <c r="AL929" s="43">
        <f t="shared" si="774"/>
        <v>0</v>
      </c>
      <c r="AM929" s="150"/>
      <c r="AN929" s="90"/>
      <c r="AO929" s="90"/>
      <c r="AP929" s="90"/>
      <c r="AQ929" s="90"/>
      <c r="AR929" s="90"/>
      <c r="AS929" s="90"/>
      <c r="AT929" s="90"/>
      <c r="AU929" s="90"/>
      <c r="AV929" s="90"/>
      <c r="AW929" s="90"/>
      <c r="AX929" s="117"/>
    </row>
    <row r="930" spans="2:50" ht="12.95" customHeight="1" x14ac:dyDescent="0.25">
      <c r="B930" s="102"/>
      <c r="C930" s="106"/>
      <c r="D930" s="110"/>
      <c r="E930" s="114"/>
      <c r="F930" s="27"/>
      <c r="G930" s="44"/>
      <c r="H930" s="44"/>
      <c r="I930" s="44"/>
      <c r="J930" s="44"/>
      <c r="K930" s="44"/>
      <c r="L930" s="42"/>
      <c r="M930" s="42"/>
      <c r="N930" s="43">
        <f t="shared" si="771"/>
        <v>0</v>
      </c>
      <c r="O930" s="44"/>
      <c r="P930" s="44"/>
      <c r="Q930" s="44"/>
      <c r="R930" s="44"/>
      <c r="S930" s="44"/>
      <c r="T930" s="42"/>
      <c r="U930" s="42"/>
      <c r="V930" s="43">
        <f t="shared" si="772"/>
        <v>0</v>
      </c>
      <c r="W930" s="44"/>
      <c r="X930" s="44"/>
      <c r="Y930" s="44"/>
      <c r="Z930" s="44"/>
      <c r="AA930" s="44"/>
      <c r="AB930" s="42"/>
      <c r="AC930" s="42"/>
      <c r="AD930" s="43">
        <f t="shared" si="773"/>
        <v>0</v>
      </c>
      <c r="AE930" s="44"/>
      <c r="AF930" s="44"/>
      <c r="AG930" s="44"/>
      <c r="AH930" s="44"/>
      <c r="AI930" s="44"/>
      <c r="AJ930" s="42"/>
      <c r="AK930" s="42"/>
      <c r="AL930" s="43">
        <f t="shared" si="774"/>
        <v>0</v>
      </c>
      <c r="AM930" s="150"/>
      <c r="AN930" s="90"/>
      <c r="AO930" s="90"/>
      <c r="AP930" s="90"/>
      <c r="AQ930" s="90"/>
      <c r="AR930" s="90"/>
      <c r="AS930" s="90"/>
      <c r="AT930" s="90"/>
      <c r="AU930" s="90"/>
      <c r="AV930" s="90"/>
      <c r="AW930" s="90"/>
      <c r="AX930" s="117"/>
    </row>
    <row r="931" spans="2:50" ht="12.95" customHeight="1" x14ac:dyDescent="0.25">
      <c r="B931" s="102"/>
      <c r="C931" s="106"/>
      <c r="D931" s="110"/>
      <c r="E931" s="114"/>
      <c r="F931" s="27"/>
      <c r="G931" s="44"/>
      <c r="H931" s="44"/>
      <c r="I931" s="44"/>
      <c r="J931" s="44"/>
      <c r="K931" s="44"/>
      <c r="L931" s="42"/>
      <c r="M931" s="42"/>
      <c r="N931" s="43">
        <f t="shared" si="771"/>
        <v>0</v>
      </c>
      <c r="O931" s="44"/>
      <c r="P931" s="44"/>
      <c r="Q931" s="44"/>
      <c r="R931" s="44"/>
      <c r="S931" s="44"/>
      <c r="T931" s="42"/>
      <c r="U931" s="42"/>
      <c r="V931" s="43">
        <f t="shared" si="772"/>
        <v>0</v>
      </c>
      <c r="W931" s="44"/>
      <c r="X931" s="44"/>
      <c r="Y931" s="44"/>
      <c r="Z931" s="44"/>
      <c r="AA931" s="44"/>
      <c r="AB931" s="42"/>
      <c r="AC931" s="42"/>
      <c r="AD931" s="43">
        <f t="shared" si="773"/>
        <v>0</v>
      </c>
      <c r="AE931" s="44"/>
      <c r="AF931" s="44"/>
      <c r="AG931" s="44"/>
      <c r="AH931" s="44"/>
      <c r="AI931" s="44"/>
      <c r="AJ931" s="42"/>
      <c r="AK931" s="42"/>
      <c r="AL931" s="43">
        <f t="shared" si="774"/>
        <v>0</v>
      </c>
      <c r="AM931" s="150"/>
      <c r="AN931" s="90"/>
      <c r="AO931" s="90"/>
      <c r="AP931" s="90"/>
      <c r="AQ931" s="90"/>
      <c r="AR931" s="90"/>
      <c r="AS931" s="90"/>
      <c r="AT931" s="90"/>
      <c r="AU931" s="90"/>
      <c r="AV931" s="90"/>
      <c r="AW931" s="90"/>
      <c r="AX931" s="117"/>
    </row>
    <row r="932" spans="2:50" ht="12.95" customHeight="1" x14ac:dyDescent="0.25">
      <c r="B932" s="102"/>
      <c r="C932" s="106"/>
      <c r="D932" s="110"/>
      <c r="E932" s="114"/>
      <c r="F932" s="27"/>
      <c r="G932" s="44"/>
      <c r="H932" s="44"/>
      <c r="I932" s="44"/>
      <c r="J932" s="44"/>
      <c r="K932" s="44"/>
      <c r="L932" s="42"/>
      <c r="M932" s="42"/>
      <c r="N932" s="43">
        <f t="shared" si="771"/>
        <v>0</v>
      </c>
      <c r="O932" s="44"/>
      <c r="P932" s="44"/>
      <c r="Q932" s="44"/>
      <c r="R932" s="44"/>
      <c r="S932" s="44"/>
      <c r="T932" s="42"/>
      <c r="U932" s="42"/>
      <c r="V932" s="43">
        <f t="shared" si="772"/>
        <v>0</v>
      </c>
      <c r="W932" s="44"/>
      <c r="X932" s="44"/>
      <c r="Y932" s="44"/>
      <c r="Z932" s="44"/>
      <c r="AA932" s="44"/>
      <c r="AB932" s="42"/>
      <c r="AC932" s="42"/>
      <c r="AD932" s="43">
        <f t="shared" si="773"/>
        <v>0</v>
      </c>
      <c r="AE932" s="44"/>
      <c r="AF932" s="44"/>
      <c r="AG932" s="44"/>
      <c r="AH932" s="44"/>
      <c r="AI932" s="44"/>
      <c r="AJ932" s="42"/>
      <c r="AK932" s="42"/>
      <c r="AL932" s="43">
        <f t="shared" si="774"/>
        <v>0</v>
      </c>
      <c r="AM932" s="150"/>
      <c r="AN932" s="90"/>
      <c r="AO932" s="90"/>
      <c r="AP932" s="90"/>
      <c r="AQ932" s="90"/>
      <c r="AR932" s="90"/>
      <c r="AS932" s="90"/>
      <c r="AT932" s="90"/>
      <c r="AU932" s="90"/>
      <c r="AV932" s="90"/>
      <c r="AW932" s="90"/>
      <c r="AX932" s="117"/>
    </row>
    <row r="933" spans="2:50" ht="12.95" customHeight="1" x14ac:dyDescent="0.25">
      <c r="B933" s="102"/>
      <c r="C933" s="106"/>
      <c r="D933" s="110"/>
      <c r="E933" s="114"/>
      <c r="F933" s="28"/>
      <c r="G933" s="44"/>
      <c r="H933" s="44"/>
      <c r="I933" s="44"/>
      <c r="J933" s="44"/>
      <c r="K933" s="44"/>
      <c r="L933" s="42"/>
      <c r="M933" s="42"/>
      <c r="N933" s="43">
        <f t="shared" si="771"/>
        <v>0</v>
      </c>
      <c r="O933" s="44"/>
      <c r="P933" s="44"/>
      <c r="Q933" s="44"/>
      <c r="R933" s="44"/>
      <c r="S933" s="44"/>
      <c r="T933" s="42"/>
      <c r="U933" s="42"/>
      <c r="V933" s="43">
        <f t="shared" si="772"/>
        <v>0</v>
      </c>
      <c r="W933" s="44"/>
      <c r="X933" s="44"/>
      <c r="Y933" s="44"/>
      <c r="Z933" s="44"/>
      <c r="AA933" s="44"/>
      <c r="AB933" s="42"/>
      <c r="AC933" s="42"/>
      <c r="AD933" s="43">
        <f t="shared" si="773"/>
        <v>0</v>
      </c>
      <c r="AE933" s="44"/>
      <c r="AF933" s="44"/>
      <c r="AG933" s="44"/>
      <c r="AH933" s="44"/>
      <c r="AI933" s="44"/>
      <c r="AJ933" s="42"/>
      <c r="AK933" s="42"/>
      <c r="AL933" s="43">
        <f t="shared" si="774"/>
        <v>0</v>
      </c>
      <c r="AM933" s="150"/>
      <c r="AN933" s="90"/>
      <c r="AO933" s="90"/>
      <c r="AP933" s="90"/>
      <c r="AQ933" s="90"/>
      <c r="AR933" s="90"/>
      <c r="AS933" s="90"/>
      <c r="AT933" s="90"/>
      <c r="AU933" s="90"/>
      <c r="AV933" s="90"/>
      <c r="AW933" s="90"/>
      <c r="AX933" s="117"/>
    </row>
    <row r="934" spans="2:50" ht="12.95" customHeight="1" thickBot="1" x14ac:dyDescent="0.3">
      <c r="B934" s="103"/>
      <c r="C934" s="107"/>
      <c r="D934" s="111"/>
      <c r="E934" s="114"/>
      <c r="F934" s="28"/>
      <c r="G934" s="44"/>
      <c r="H934" s="44"/>
      <c r="I934" s="44"/>
      <c r="J934" s="44"/>
      <c r="K934" s="44"/>
      <c r="L934" s="46"/>
      <c r="M934" s="46"/>
      <c r="N934" s="43">
        <f t="shared" si="771"/>
        <v>0</v>
      </c>
      <c r="O934" s="44"/>
      <c r="P934" s="44"/>
      <c r="Q934" s="44"/>
      <c r="R934" s="44"/>
      <c r="S934" s="44"/>
      <c r="T934" s="46"/>
      <c r="U934" s="46"/>
      <c r="V934" s="43">
        <f t="shared" si="772"/>
        <v>0</v>
      </c>
      <c r="W934" s="44"/>
      <c r="X934" s="44"/>
      <c r="Y934" s="44"/>
      <c r="Z934" s="44"/>
      <c r="AA934" s="44"/>
      <c r="AB934" s="46"/>
      <c r="AC934" s="46"/>
      <c r="AD934" s="43">
        <f t="shared" si="773"/>
        <v>0</v>
      </c>
      <c r="AE934" s="44"/>
      <c r="AF934" s="44"/>
      <c r="AG934" s="44"/>
      <c r="AH934" s="44"/>
      <c r="AI934" s="44"/>
      <c r="AJ934" s="46"/>
      <c r="AK934" s="46"/>
      <c r="AL934" s="43">
        <f t="shared" si="774"/>
        <v>0</v>
      </c>
      <c r="AM934" s="150"/>
      <c r="AN934" s="90"/>
      <c r="AO934" s="90"/>
      <c r="AP934" s="90"/>
      <c r="AQ934" s="90"/>
      <c r="AR934" s="90"/>
      <c r="AS934" s="90"/>
      <c r="AT934" s="90"/>
      <c r="AU934" s="90"/>
      <c r="AV934" s="90"/>
      <c r="AW934" s="90"/>
      <c r="AX934" s="117"/>
    </row>
    <row r="935" spans="2:50" ht="12.95" hidden="1" customHeight="1" thickBot="1" x14ac:dyDescent="0.3">
      <c r="B935" s="104"/>
      <c r="C935" s="108"/>
      <c r="D935" s="112"/>
      <c r="E935" s="115"/>
      <c r="F935" s="28" t="s">
        <v>36</v>
      </c>
      <c r="G935" s="48"/>
      <c r="H935" s="48"/>
      <c r="I935" s="48"/>
      <c r="J935" s="48"/>
      <c r="K935" s="48"/>
      <c r="L935" s="47"/>
      <c r="M935" s="47"/>
      <c r="N935" s="43">
        <f>N924+N925+N927+N932+N933+N934+N930+N931</f>
        <v>0</v>
      </c>
      <c r="O935" s="49"/>
      <c r="P935" s="49"/>
      <c r="Q935" s="49"/>
      <c r="R935" s="49"/>
      <c r="S935" s="49"/>
      <c r="T935" s="47"/>
      <c r="U935" s="47"/>
      <c r="V935" s="43">
        <f>V924+V925+V927+V932+V933+V934+V930+V931</f>
        <v>0</v>
      </c>
      <c r="W935" s="49"/>
      <c r="X935" s="49"/>
      <c r="Y935" s="49"/>
      <c r="Z935" s="49"/>
      <c r="AA935" s="49"/>
      <c r="AB935" s="47"/>
      <c r="AC935" s="47"/>
      <c r="AD935" s="43">
        <f>AD924+AD925+AD927+AD932+AD933+AD934+AD930+AD931</f>
        <v>0</v>
      </c>
      <c r="AE935" s="49"/>
      <c r="AF935" s="49"/>
      <c r="AG935" s="49"/>
      <c r="AH935" s="49"/>
      <c r="AI935" s="49"/>
      <c r="AJ935" s="47"/>
      <c r="AK935" s="47"/>
      <c r="AL935" s="43">
        <f>AL924+AL925+AL927+AL932+AL933+AL934+AL930+AL931</f>
        <v>0</v>
      </c>
      <c r="AM935" s="151"/>
      <c r="AN935" s="91"/>
      <c r="AO935" s="91"/>
      <c r="AP935" s="91"/>
      <c r="AQ935" s="91"/>
      <c r="AR935" s="91"/>
      <c r="AS935" s="91"/>
      <c r="AT935" s="91"/>
      <c r="AU935" s="91"/>
      <c r="AV935" s="91"/>
      <c r="AW935" s="91"/>
      <c r="AX935" s="118"/>
    </row>
    <row r="936" spans="2:50" ht="12.95" customHeight="1" thickTop="1" x14ac:dyDescent="0.25">
      <c r="B936" s="102">
        <v>50</v>
      </c>
      <c r="C936" s="105">
        <f>NİSAN!C936</f>
        <v>0</v>
      </c>
      <c r="D936" s="109">
        <f>NİSAN!D936</f>
        <v>0</v>
      </c>
      <c r="E936" s="113">
        <f>NİSAN!E936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149">
        <f t="shared" ref="AM936" si="775">N936+V936+AD936+AL936</f>
        <v>0</v>
      </c>
      <c r="AN936" s="89">
        <f t="shared" ref="AN936" si="776">N937+V937+AD937+AL937</f>
        <v>0</v>
      </c>
      <c r="AO936" s="89">
        <f t="shared" ref="AO936" si="777">N938+V938+AD938+AL938</f>
        <v>0</v>
      </c>
      <c r="AP936" s="89">
        <f t="shared" ref="AP936" si="778">N939+V939+AD939+AL939</f>
        <v>0</v>
      </c>
      <c r="AQ936" s="89">
        <f t="shared" ref="AQ936" si="779">N940+V940+AD940+AL940</f>
        <v>0</v>
      </c>
      <c r="AR936" s="89">
        <f t="shared" ref="AR936" si="780">N941+V941+AD941+AL941</f>
        <v>0</v>
      </c>
      <c r="AS936" s="89">
        <f t="shared" ref="AS936" si="781">N942+V942+AD942+AL942</f>
        <v>0</v>
      </c>
      <c r="AT936" s="89">
        <f t="shared" ref="AT936" si="782">N954+V954+AD954+AL954</f>
        <v>0</v>
      </c>
      <c r="AU936" s="89">
        <f t="shared" ref="AU936" si="783">N947+V947+AD947+AL947</f>
        <v>0</v>
      </c>
      <c r="AV936" s="89">
        <f t="shared" ref="AV936" si="784">N948+V948+AD948+AL948</f>
        <v>0</v>
      </c>
      <c r="AW936" s="89">
        <f t="shared" ref="AW936" si="785">N945+V945+AD945+AL945</f>
        <v>0</v>
      </c>
      <c r="AX936" s="116">
        <f t="shared" ref="AX936" si="786">SUM(AN936:AW954)</f>
        <v>0</v>
      </c>
    </row>
    <row r="937" spans="2:50"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150"/>
      <c r="AN937" s="90"/>
      <c r="AO937" s="90"/>
      <c r="AP937" s="90"/>
      <c r="AQ937" s="90"/>
      <c r="AR937" s="90"/>
      <c r="AS937" s="90"/>
      <c r="AT937" s="90"/>
      <c r="AU937" s="90"/>
      <c r="AV937" s="90"/>
      <c r="AW937" s="90"/>
      <c r="AX937" s="117"/>
    </row>
    <row r="938" spans="2:50"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150"/>
      <c r="AN938" s="90"/>
      <c r="AO938" s="90"/>
      <c r="AP938" s="90"/>
      <c r="AQ938" s="90"/>
      <c r="AR938" s="90"/>
      <c r="AS938" s="90"/>
      <c r="AT938" s="90"/>
      <c r="AU938" s="90"/>
      <c r="AV938" s="90"/>
      <c r="AW938" s="90"/>
      <c r="AX938" s="117"/>
    </row>
    <row r="939" spans="2:50"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150"/>
      <c r="AN939" s="90"/>
      <c r="AO939" s="90"/>
      <c r="AP939" s="90"/>
      <c r="AQ939" s="90"/>
      <c r="AR939" s="90"/>
      <c r="AS939" s="90"/>
      <c r="AT939" s="90"/>
      <c r="AU939" s="90"/>
      <c r="AV939" s="90"/>
      <c r="AW939" s="90"/>
      <c r="AX939" s="117"/>
    </row>
    <row r="940" spans="2:50"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150"/>
      <c r="AN940" s="90"/>
      <c r="AO940" s="90"/>
      <c r="AP940" s="90"/>
      <c r="AQ940" s="90"/>
      <c r="AR940" s="90"/>
      <c r="AS940" s="90"/>
      <c r="AT940" s="90"/>
      <c r="AU940" s="90"/>
      <c r="AV940" s="90"/>
      <c r="AW940" s="90"/>
      <c r="AX940" s="117"/>
    </row>
    <row r="941" spans="2:50" ht="12.95" customHeight="1" x14ac:dyDescent="0.25">
      <c r="B941" s="102"/>
      <c r="C941" s="106"/>
      <c r="D941" s="110"/>
      <c r="E941" s="114"/>
      <c r="F941" s="27" t="s">
        <v>37</v>
      </c>
      <c r="G941" s="44"/>
      <c r="H941" s="44"/>
      <c r="I941" s="44"/>
      <c r="J941" s="44"/>
      <c r="K941" s="44"/>
      <c r="L941" s="42"/>
      <c r="M941" s="42"/>
      <c r="N941" s="43">
        <f>SUM(G941:M941)</f>
        <v>0</v>
      </c>
      <c r="O941" s="44"/>
      <c r="P941" s="44"/>
      <c r="Q941" s="44"/>
      <c r="R941" s="44"/>
      <c r="S941" s="44"/>
      <c r="T941" s="42"/>
      <c r="U941" s="42"/>
      <c r="V941" s="43">
        <f>SUM(O941:U941)</f>
        <v>0</v>
      </c>
      <c r="W941" s="44"/>
      <c r="X941" s="44"/>
      <c r="Y941" s="44"/>
      <c r="Z941" s="44"/>
      <c r="AA941" s="44"/>
      <c r="AB941" s="42"/>
      <c r="AC941" s="42"/>
      <c r="AD941" s="43">
        <f>SUM(W941:AC941)</f>
        <v>0</v>
      </c>
      <c r="AE941" s="44"/>
      <c r="AF941" s="44"/>
      <c r="AG941" s="44"/>
      <c r="AH941" s="44"/>
      <c r="AI941" s="44"/>
      <c r="AJ941" s="42"/>
      <c r="AK941" s="42"/>
      <c r="AL941" s="43">
        <f>SUM(AE941:AK941)</f>
        <v>0</v>
      </c>
      <c r="AM941" s="150"/>
      <c r="AN941" s="90"/>
      <c r="AO941" s="90"/>
      <c r="AP941" s="90"/>
      <c r="AQ941" s="90"/>
      <c r="AR941" s="90"/>
      <c r="AS941" s="90"/>
      <c r="AT941" s="90"/>
      <c r="AU941" s="90"/>
      <c r="AV941" s="90"/>
      <c r="AW941" s="90"/>
      <c r="AX941" s="117"/>
    </row>
    <row r="942" spans="2:50" ht="12.95" customHeight="1" x14ac:dyDescent="0.25">
      <c r="B942" s="102"/>
      <c r="C942" s="106"/>
      <c r="D942" s="110"/>
      <c r="E942" s="114"/>
      <c r="F942" s="28" t="s">
        <v>31</v>
      </c>
      <c r="G942" s="45"/>
      <c r="H942" s="45"/>
      <c r="I942" s="45"/>
      <c r="J942" s="45"/>
      <c r="K942" s="45">
        <f>IF((N936-E936)&lt;=0,0,IF((N936-E936)&gt;0,(N936-E936)))</f>
        <v>0</v>
      </c>
      <c r="L942" s="42"/>
      <c r="M942" s="42"/>
      <c r="N942" s="43">
        <f t="shared" ref="N942:N953" si="787">SUM(G942:M942)</f>
        <v>0</v>
      </c>
      <c r="O942" s="45"/>
      <c r="P942" s="45"/>
      <c r="Q942" s="45"/>
      <c r="R942" s="45"/>
      <c r="S942" s="45">
        <f>IF((V936-E936)&lt;=0,0,IF((V936-E936)&gt;0,(V936-E936)))</f>
        <v>0</v>
      </c>
      <c r="T942" s="42"/>
      <c r="U942" s="42"/>
      <c r="V942" s="43">
        <f t="shared" ref="V942:V953" si="788">SUM(O942:U942)</f>
        <v>0</v>
      </c>
      <c r="W942" s="45"/>
      <c r="X942" s="45"/>
      <c r="Y942" s="45"/>
      <c r="Z942" s="45"/>
      <c r="AA942" s="45">
        <f>IF((AD936-E936)&lt;=0,0,IF((AD936-E936)&gt;0,(AD936-E936)))</f>
        <v>0</v>
      </c>
      <c r="AB942" s="42"/>
      <c r="AC942" s="42"/>
      <c r="AD942" s="43">
        <f t="shared" ref="AD942:AD953" si="789">SUM(W942:AC942)</f>
        <v>0</v>
      </c>
      <c r="AE942" s="45"/>
      <c r="AF942" s="45"/>
      <c r="AG942" s="45"/>
      <c r="AH942" s="45"/>
      <c r="AI942" s="45">
        <f>IF((AL936-E936)&lt;=0,0,IF((AL936-E936)&gt;0,(AL936-E936)))</f>
        <v>0</v>
      </c>
      <c r="AJ942" s="42"/>
      <c r="AK942" s="42"/>
      <c r="AL942" s="43">
        <f t="shared" ref="AL942:AL953" si="790">SUM(AE942:AK942)</f>
        <v>0</v>
      </c>
      <c r="AM942" s="150"/>
      <c r="AN942" s="90"/>
      <c r="AO942" s="90"/>
      <c r="AP942" s="90"/>
      <c r="AQ942" s="90"/>
      <c r="AR942" s="90"/>
      <c r="AS942" s="90"/>
      <c r="AT942" s="90"/>
      <c r="AU942" s="90"/>
      <c r="AV942" s="90"/>
      <c r="AW942" s="90"/>
      <c r="AX942" s="117"/>
    </row>
    <row r="943" spans="2:50"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787"/>
        <v>0</v>
      </c>
      <c r="O943" s="45"/>
      <c r="P943" s="45"/>
      <c r="Q943" s="45"/>
      <c r="R943" s="45"/>
      <c r="S943" s="44">
        <f>IF(E936-15&lt;0,0,IF(SUM(O936:U941)&lt;10,0,IF(SUM(O936:U941)&lt;20,1,IF(SUM(O936:U941)&lt;30,2,IF(SUM(O936:U941)&gt;=30,3)))))</f>
        <v>0</v>
      </c>
      <c r="T943" s="42"/>
      <c r="U943" s="42"/>
      <c r="V943" s="43">
        <f t="shared" si="788"/>
        <v>0</v>
      </c>
      <c r="W943" s="45"/>
      <c r="X943" s="45"/>
      <c r="Y943" s="45"/>
      <c r="Z943" s="45"/>
      <c r="AA943" s="44">
        <f>IF(E936-15&lt;0,0,IF(SUM(W936:AC941)&lt;10,0,IF(SUM(W936:AC941)&lt;20,1,IF(SUM(W936:AC941)&lt;30,2,IF(SUM(W936:AC941)&gt;=30,3)))))</f>
        <v>0</v>
      </c>
      <c r="AB943" s="42"/>
      <c r="AC943" s="42"/>
      <c r="AD943" s="43">
        <f t="shared" si="789"/>
        <v>0</v>
      </c>
      <c r="AE943" s="45"/>
      <c r="AF943" s="45"/>
      <c r="AG943" s="45"/>
      <c r="AH943" s="45"/>
      <c r="AI943" s="44">
        <f>IF(E936-15&lt;0,0,IF(SUM(AE936:AK941)&lt;10,0,IF(SUM(AE936:AK941)&lt;20,1,IF(SUM(AE936:AK941)&lt;30,2,IF(SUM(AE936:AK941)&gt;=30,3)))))</f>
        <v>0</v>
      </c>
      <c r="AJ943" s="42"/>
      <c r="AK943" s="42"/>
      <c r="AL943" s="43">
        <f t="shared" si="790"/>
        <v>0</v>
      </c>
      <c r="AM943" s="150"/>
      <c r="AN943" s="90"/>
      <c r="AO943" s="90"/>
      <c r="AP943" s="90"/>
      <c r="AQ943" s="90"/>
      <c r="AR943" s="90"/>
      <c r="AS943" s="90"/>
      <c r="AT943" s="90"/>
      <c r="AU943" s="90"/>
      <c r="AV943" s="90"/>
      <c r="AW943" s="90"/>
      <c r="AX943" s="117"/>
    </row>
    <row r="944" spans="2:50" ht="12.95" customHeight="1" x14ac:dyDescent="0.25">
      <c r="B944" s="102"/>
      <c r="C944" s="106"/>
      <c r="D944" s="110"/>
      <c r="E944" s="114"/>
      <c r="F944" s="28" t="s">
        <v>41</v>
      </c>
      <c r="G944" s="44"/>
      <c r="H944" s="44"/>
      <c r="I944" s="44"/>
      <c r="J944" s="44"/>
      <c r="K944" s="45"/>
      <c r="L944" s="42"/>
      <c r="M944" s="42"/>
      <c r="N944" s="43">
        <f t="shared" si="787"/>
        <v>0</v>
      </c>
      <c r="O944" s="44"/>
      <c r="P944" s="44"/>
      <c r="Q944" s="44"/>
      <c r="R944" s="44"/>
      <c r="S944" s="45"/>
      <c r="T944" s="42"/>
      <c r="U944" s="42"/>
      <c r="V944" s="43">
        <f t="shared" si="788"/>
        <v>0</v>
      </c>
      <c r="W944" s="44"/>
      <c r="X944" s="44"/>
      <c r="Y944" s="44"/>
      <c r="Z944" s="44"/>
      <c r="AA944" s="45"/>
      <c r="AB944" s="42"/>
      <c r="AC944" s="42"/>
      <c r="AD944" s="43">
        <f t="shared" si="789"/>
        <v>0</v>
      </c>
      <c r="AE944" s="44"/>
      <c r="AF944" s="44"/>
      <c r="AG944" s="44"/>
      <c r="AH944" s="44"/>
      <c r="AI944" s="45"/>
      <c r="AJ944" s="42"/>
      <c r="AK944" s="42"/>
      <c r="AL944" s="43">
        <f t="shared" si="790"/>
        <v>0</v>
      </c>
      <c r="AM944" s="150"/>
      <c r="AN944" s="90"/>
      <c r="AO944" s="90"/>
      <c r="AP944" s="90"/>
      <c r="AQ944" s="90"/>
      <c r="AR944" s="90"/>
      <c r="AS944" s="90"/>
      <c r="AT944" s="90"/>
      <c r="AU944" s="90"/>
      <c r="AV944" s="90"/>
      <c r="AW944" s="90"/>
      <c r="AX944" s="117"/>
    </row>
    <row r="945" spans="2:50" ht="12.95" customHeight="1" x14ac:dyDescent="0.25">
      <c r="B945" s="102"/>
      <c r="C945" s="106"/>
      <c r="D945" s="110"/>
      <c r="E945" s="114"/>
      <c r="F945" s="28" t="s">
        <v>6</v>
      </c>
      <c r="G945" s="44"/>
      <c r="H945" s="44"/>
      <c r="I945" s="44"/>
      <c r="J945" s="44"/>
      <c r="K945" s="44"/>
      <c r="L945" s="42"/>
      <c r="M945" s="42"/>
      <c r="N945" s="43">
        <f t="shared" si="787"/>
        <v>0</v>
      </c>
      <c r="O945" s="44"/>
      <c r="P945" s="44"/>
      <c r="Q945" s="44"/>
      <c r="R945" s="44"/>
      <c r="S945" s="44"/>
      <c r="T945" s="42"/>
      <c r="U945" s="42"/>
      <c r="V945" s="43">
        <f t="shared" si="788"/>
        <v>0</v>
      </c>
      <c r="W945" s="44"/>
      <c r="X945" s="44"/>
      <c r="Y945" s="44"/>
      <c r="Z945" s="44"/>
      <c r="AA945" s="44"/>
      <c r="AB945" s="42"/>
      <c r="AC945" s="42"/>
      <c r="AD945" s="43">
        <f t="shared" si="789"/>
        <v>0</v>
      </c>
      <c r="AE945" s="44"/>
      <c r="AF945" s="44"/>
      <c r="AG945" s="44"/>
      <c r="AH945" s="44"/>
      <c r="AI945" s="44"/>
      <c r="AJ945" s="42"/>
      <c r="AK945" s="42"/>
      <c r="AL945" s="43">
        <f t="shared" si="790"/>
        <v>0</v>
      </c>
      <c r="AM945" s="150"/>
      <c r="AN945" s="90"/>
      <c r="AO945" s="90"/>
      <c r="AP945" s="90"/>
      <c r="AQ945" s="90"/>
      <c r="AR945" s="90"/>
      <c r="AS945" s="90"/>
      <c r="AT945" s="90"/>
      <c r="AU945" s="90"/>
      <c r="AV945" s="90"/>
      <c r="AW945" s="90"/>
      <c r="AX945" s="117"/>
    </row>
    <row r="946" spans="2:50" ht="12.95" customHeight="1" x14ac:dyDescent="0.25">
      <c r="B946" s="102"/>
      <c r="C946" s="106"/>
      <c r="D946" s="110"/>
      <c r="E946" s="114"/>
      <c r="F946" s="29" t="s">
        <v>35</v>
      </c>
      <c r="G946" s="44"/>
      <c r="H946" s="44"/>
      <c r="I946" s="44"/>
      <c r="J946" s="44"/>
      <c r="K946" s="44"/>
      <c r="L946" s="42"/>
      <c r="M946" s="42"/>
      <c r="N946" s="43">
        <f t="shared" si="787"/>
        <v>0</v>
      </c>
      <c r="O946" s="44"/>
      <c r="P946" s="44"/>
      <c r="Q946" s="44"/>
      <c r="R946" s="44"/>
      <c r="S946" s="44"/>
      <c r="T946" s="42"/>
      <c r="U946" s="42"/>
      <c r="V946" s="43">
        <f t="shared" si="788"/>
        <v>0</v>
      </c>
      <c r="W946" s="44"/>
      <c r="X946" s="44"/>
      <c r="Y946" s="44"/>
      <c r="Z946" s="44"/>
      <c r="AA946" s="44"/>
      <c r="AB946" s="42"/>
      <c r="AC946" s="42"/>
      <c r="AD946" s="43">
        <f t="shared" si="789"/>
        <v>0</v>
      </c>
      <c r="AE946" s="44"/>
      <c r="AF946" s="44"/>
      <c r="AG946" s="44"/>
      <c r="AH946" s="44"/>
      <c r="AI946" s="44"/>
      <c r="AJ946" s="42"/>
      <c r="AK946" s="42"/>
      <c r="AL946" s="43">
        <f t="shared" si="790"/>
        <v>0</v>
      </c>
      <c r="AM946" s="150"/>
      <c r="AN946" s="90"/>
      <c r="AO946" s="90"/>
      <c r="AP946" s="90"/>
      <c r="AQ946" s="90"/>
      <c r="AR946" s="90"/>
      <c r="AS946" s="90"/>
      <c r="AT946" s="90"/>
      <c r="AU946" s="90"/>
      <c r="AV946" s="90"/>
      <c r="AW946" s="90"/>
      <c r="AX946" s="117"/>
    </row>
    <row r="947" spans="2:50" ht="12.95" customHeight="1" x14ac:dyDescent="0.25">
      <c r="B947" s="102"/>
      <c r="C947" s="106"/>
      <c r="D947" s="110"/>
      <c r="E947" s="114"/>
      <c r="F947" s="27" t="s">
        <v>40</v>
      </c>
      <c r="G947" s="44"/>
      <c r="H947" s="44"/>
      <c r="I947" s="44"/>
      <c r="J947" s="44"/>
      <c r="K947" s="44"/>
      <c r="L947" s="42"/>
      <c r="M947" s="42"/>
      <c r="N947" s="43">
        <f t="shared" si="787"/>
        <v>0</v>
      </c>
      <c r="O947" s="44"/>
      <c r="P947" s="44"/>
      <c r="Q947" s="44"/>
      <c r="R947" s="44"/>
      <c r="S947" s="44"/>
      <c r="T947" s="42"/>
      <c r="U947" s="42"/>
      <c r="V947" s="43">
        <f t="shared" si="788"/>
        <v>0</v>
      </c>
      <c r="W947" s="44"/>
      <c r="X947" s="44"/>
      <c r="Y947" s="44"/>
      <c r="Z947" s="44"/>
      <c r="AA947" s="44"/>
      <c r="AB947" s="42"/>
      <c r="AC947" s="42"/>
      <c r="AD947" s="43">
        <f t="shared" si="789"/>
        <v>0</v>
      </c>
      <c r="AE947" s="44"/>
      <c r="AF947" s="44"/>
      <c r="AG947" s="44"/>
      <c r="AH947" s="44"/>
      <c r="AI947" s="44"/>
      <c r="AJ947" s="42"/>
      <c r="AK947" s="42"/>
      <c r="AL947" s="43">
        <f t="shared" si="790"/>
        <v>0</v>
      </c>
      <c r="AM947" s="150"/>
      <c r="AN947" s="90"/>
      <c r="AO947" s="90"/>
      <c r="AP947" s="90"/>
      <c r="AQ947" s="90"/>
      <c r="AR947" s="90"/>
      <c r="AS947" s="90"/>
      <c r="AT947" s="90"/>
      <c r="AU947" s="90"/>
      <c r="AV947" s="90"/>
      <c r="AW947" s="90"/>
      <c r="AX947" s="117"/>
    </row>
    <row r="948" spans="2:50" ht="12.95" customHeight="1" x14ac:dyDescent="0.25">
      <c r="B948" s="102"/>
      <c r="C948" s="106"/>
      <c r="D948" s="110"/>
      <c r="E948" s="114"/>
      <c r="F948" s="27" t="s">
        <v>7</v>
      </c>
      <c r="G948" s="44"/>
      <c r="H948" s="44"/>
      <c r="I948" s="44"/>
      <c r="J948" s="44"/>
      <c r="K948" s="44"/>
      <c r="L948" s="42"/>
      <c r="M948" s="42"/>
      <c r="N948" s="43">
        <f t="shared" si="787"/>
        <v>0</v>
      </c>
      <c r="O948" s="44"/>
      <c r="P948" s="44"/>
      <c r="Q948" s="44"/>
      <c r="R948" s="44"/>
      <c r="S948" s="44"/>
      <c r="T948" s="42"/>
      <c r="U948" s="42"/>
      <c r="V948" s="43">
        <f t="shared" si="788"/>
        <v>0</v>
      </c>
      <c r="W948" s="44"/>
      <c r="X948" s="44"/>
      <c r="Y948" s="44"/>
      <c r="Z948" s="44"/>
      <c r="AA948" s="44"/>
      <c r="AB948" s="42"/>
      <c r="AC948" s="42"/>
      <c r="AD948" s="43">
        <f t="shared" si="789"/>
        <v>0</v>
      </c>
      <c r="AE948" s="44"/>
      <c r="AF948" s="44"/>
      <c r="AG948" s="44"/>
      <c r="AH948" s="44"/>
      <c r="AI948" s="44"/>
      <c r="AJ948" s="42"/>
      <c r="AK948" s="42"/>
      <c r="AL948" s="43">
        <f t="shared" si="790"/>
        <v>0</v>
      </c>
      <c r="AM948" s="150"/>
      <c r="AN948" s="90"/>
      <c r="AO948" s="90"/>
      <c r="AP948" s="90"/>
      <c r="AQ948" s="90"/>
      <c r="AR948" s="90"/>
      <c r="AS948" s="90"/>
      <c r="AT948" s="90"/>
      <c r="AU948" s="90"/>
      <c r="AV948" s="90"/>
      <c r="AW948" s="90"/>
      <c r="AX948" s="117"/>
    </row>
    <row r="949" spans="2:50" ht="12.95" customHeight="1" x14ac:dyDescent="0.25">
      <c r="B949" s="102"/>
      <c r="C949" s="106"/>
      <c r="D949" s="110"/>
      <c r="E949" s="114"/>
      <c r="F949" s="27"/>
      <c r="G949" s="44"/>
      <c r="H949" s="44"/>
      <c r="I949" s="44"/>
      <c r="J949" s="44"/>
      <c r="K949" s="44"/>
      <c r="L949" s="42"/>
      <c r="M949" s="42"/>
      <c r="N949" s="43">
        <f t="shared" si="787"/>
        <v>0</v>
      </c>
      <c r="O949" s="44"/>
      <c r="P949" s="44"/>
      <c r="Q949" s="44"/>
      <c r="R949" s="44"/>
      <c r="S949" s="44"/>
      <c r="T949" s="42"/>
      <c r="U949" s="42"/>
      <c r="V949" s="43">
        <f t="shared" si="788"/>
        <v>0</v>
      </c>
      <c r="W949" s="44"/>
      <c r="X949" s="44"/>
      <c r="Y949" s="44"/>
      <c r="Z949" s="44"/>
      <c r="AA949" s="44"/>
      <c r="AB949" s="42"/>
      <c r="AC949" s="42"/>
      <c r="AD949" s="43">
        <f t="shared" si="789"/>
        <v>0</v>
      </c>
      <c r="AE949" s="44"/>
      <c r="AF949" s="44"/>
      <c r="AG949" s="44"/>
      <c r="AH949" s="44"/>
      <c r="AI949" s="44"/>
      <c r="AJ949" s="42"/>
      <c r="AK949" s="42"/>
      <c r="AL949" s="43">
        <f t="shared" si="790"/>
        <v>0</v>
      </c>
      <c r="AM949" s="150"/>
      <c r="AN949" s="90"/>
      <c r="AO949" s="90"/>
      <c r="AP949" s="90"/>
      <c r="AQ949" s="90"/>
      <c r="AR949" s="90"/>
      <c r="AS949" s="90"/>
      <c r="AT949" s="90"/>
      <c r="AU949" s="90"/>
      <c r="AV949" s="90"/>
      <c r="AW949" s="90"/>
      <c r="AX949" s="117"/>
    </row>
    <row r="950" spans="2:50" ht="12.95" customHeight="1" x14ac:dyDescent="0.25">
      <c r="B950" s="102"/>
      <c r="C950" s="106"/>
      <c r="D950" s="110"/>
      <c r="E950" s="114"/>
      <c r="F950" s="27"/>
      <c r="G950" s="44"/>
      <c r="H950" s="44"/>
      <c r="I950" s="44"/>
      <c r="J950" s="44"/>
      <c r="K950" s="44"/>
      <c r="L950" s="42"/>
      <c r="M950" s="42"/>
      <c r="N950" s="43">
        <f t="shared" si="787"/>
        <v>0</v>
      </c>
      <c r="O950" s="44"/>
      <c r="P950" s="44"/>
      <c r="Q950" s="44"/>
      <c r="R950" s="44"/>
      <c r="S950" s="44"/>
      <c r="T950" s="42"/>
      <c r="U950" s="42"/>
      <c r="V950" s="43">
        <f t="shared" si="788"/>
        <v>0</v>
      </c>
      <c r="W950" s="44"/>
      <c r="X950" s="44"/>
      <c r="Y950" s="44"/>
      <c r="Z950" s="44"/>
      <c r="AA950" s="44"/>
      <c r="AB950" s="42"/>
      <c r="AC950" s="42"/>
      <c r="AD950" s="43">
        <f t="shared" si="789"/>
        <v>0</v>
      </c>
      <c r="AE950" s="44"/>
      <c r="AF950" s="44"/>
      <c r="AG950" s="44"/>
      <c r="AH950" s="44"/>
      <c r="AI950" s="44"/>
      <c r="AJ950" s="42"/>
      <c r="AK950" s="42"/>
      <c r="AL950" s="43">
        <f t="shared" si="790"/>
        <v>0</v>
      </c>
      <c r="AM950" s="150"/>
      <c r="AN950" s="90"/>
      <c r="AO950" s="90"/>
      <c r="AP950" s="90"/>
      <c r="AQ950" s="90"/>
      <c r="AR950" s="90"/>
      <c r="AS950" s="90"/>
      <c r="AT950" s="90"/>
      <c r="AU950" s="90"/>
      <c r="AV950" s="90"/>
      <c r="AW950" s="90"/>
      <c r="AX950" s="117"/>
    </row>
    <row r="951" spans="2:50" ht="12.95" customHeight="1" x14ac:dyDescent="0.25">
      <c r="B951" s="102"/>
      <c r="C951" s="106"/>
      <c r="D951" s="110"/>
      <c r="E951" s="114"/>
      <c r="F951" s="27"/>
      <c r="G951" s="44"/>
      <c r="H951" s="44"/>
      <c r="I951" s="44"/>
      <c r="J951" s="44"/>
      <c r="K951" s="44"/>
      <c r="L951" s="42"/>
      <c r="M951" s="42"/>
      <c r="N951" s="43">
        <f t="shared" si="787"/>
        <v>0</v>
      </c>
      <c r="O951" s="44"/>
      <c r="P951" s="44"/>
      <c r="Q951" s="44"/>
      <c r="R951" s="44"/>
      <c r="S951" s="44"/>
      <c r="T951" s="42"/>
      <c r="U951" s="42"/>
      <c r="V951" s="43">
        <f t="shared" si="788"/>
        <v>0</v>
      </c>
      <c r="W951" s="44"/>
      <c r="X951" s="44"/>
      <c r="Y951" s="44"/>
      <c r="Z951" s="44"/>
      <c r="AA951" s="44"/>
      <c r="AB951" s="42"/>
      <c r="AC951" s="42"/>
      <c r="AD951" s="43">
        <f t="shared" si="789"/>
        <v>0</v>
      </c>
      <c r="AE951" s="44"/>
      <c r="AF951" s="44"/>
      <c r="AG951" s="44"/>
      <c r="AH951" s="44"/>
      <c r="AI951" s="44"/>
      <c r="AJ951" s="42"/>
      <c r="AK951" s="42"/>
      <c r="AL951" s="43">
        <f t="shared" si="790"/>
        <v>0</v>
      </c>
      <c r="AM951" s="150"/>
      <c r="AN951" s="90"/>
      <c r="AO951" s="90"/>
      <c r="AP951" s="90"/>
      <c r="AQ951" s="90"/>
      <c r="AR951" s="90"/>
      <c r="AS951" s="90"/>
      <c r="AT951" s="90"/>
      <c r="AU951" s="90"/>
      <c r="AV951" s="90"/>
      <c r="AW951" s="90"/>
      <c r="AX951" s="117"/>
    </row>
    <row r="952" spans="2:50" ht="12.95" customHeight="1" x14ac:dyDescent="0.25">
      <c r="B952" s="102"/>
      <c r="C952" s="106"/>
      <c r="D952" s="110"/>
      <c r="E952" s="114"/>
      <c r="F952" s="28"/>
      <c r="G952" s="44"/>
      <c r="H952" s="44"/>
      <c r="I952" s="44"/>
      <c r="J952" s="44"/>
      <c r="K952" s="44"/>
      <c r="L952" s="42"/>
      <c r="M952" s="42"/>
      <c r="N952" s="43">
        <f t="shared" si="787"/>
        <v>0</v>
      </c>
      <c r="O952" s="44"/>
      <c r="P952" s="44"/>
      <c r="Q952" s="44"/>
      <c r="R952" s="44"/>
      <c r="S952" s="44"/>
      <c r="T952" s="42"/>
      <c r="U952" s="42"/>
      <c r="V952" s="43">
        <f t="shared" si="788"/>
        <v>0</v>
      </c>
      <c r="W952" s="44"/>
      <c r="X952" s="44"/>
      <c r="Y952" s="44"/>
      <c r="Z952" s="44"/>
      <c r="AA952" s="44"/>
      <c r="AB952" s="42"/>
      <c r="AC952" s="42"/>
      <c r="AD952" s="43">
        <f t="shared" si="789"/>
        <v>0</v>
      </c>
      <c r="AE952" s="44"/>
      <c r="AF952" s="44"/>
      <c r="AG952" s="44"/>
      <c r="AH952" s="44"/>
      <c r="AI952" s="44"/>
      <c r="AJ952" s="42"/>
      <c r="AK952" s="42"/>
      <c r="AL952" s="43">
        <f t="shared" si="790"/>
        <v>0</v>
      </c>
      <c r="AM952" s="150"/>
      <c r="AN952" s="90"/>
      <c r="AO952" s="90"/>
      <c r="AP952" s="90"/>
      <c r="AQ952" s="90"/>
      <c r="AR952" s="90"/>
      <c r="AS952" s="90"/>
      <c r="AT952" s="90"/>
      <c r="AU952" s="90"/>
      <c r="AV952" s="90"/>
      <c r="AW952" s="90"/>
      <c r="AX952" s="117"/>
    </row>
    <row r="953" spans="2:50" ht="12.95" customHeight="1" thickBot="1" x14ac:dyDescent="0.3">
      <c r="B953" s="103"/>
      <c r="C953" s="107"/>
      <c r="D953" s="111"/>
      <c r="E953" s="114"/>
      <c r="F953" s="28"/>
      <c r="G953" s="44"/>
      <c r="H953" s="44"/>
      <c r="I953" s="44"/>
      <c r="J953" s="44"/>
      <c r="K953" s="44"/>
      <c r="L953" s="46"/>
      <c r="M953" s="46"/>
      <c r="N953" s="43">
        <f t="shared" si="787"/>
        <v>0</v>
      </c>
      <c r="O953" s="44"/>
      <c r="P953" s="44"/>
      <c r="Q953" s="44"/>
      <c r="R953" s="44"/>
      <c r="S953" s="44"/>
      <c r="T953" s="46"/>
      <c r="U953" s="46"/>
      <c r="V953" s="43">
        <f t="shared" si="788"/>
        <v>0</v>
      </c>
      <c r="W953" s="44"/>
      <c r="X953" s="44"/>
      <c r="Y953" s="44"/>
      <c r="Z953" s="44"/>
      <c r="AA953" s="44"/>
      <c r="AB953" s="46"/>
      <c r="AC953" s="46"/>
      <c r="AD953" s="43">
        <f t="shared" si="789"/>
        <v>0</v>
      </c>
      <c r="AE953" s="44"/>
      <c r="AF953" s="44"/>
      <c r="AG953" s="44"/>
      <c r="AH953" s="44"/>
      <c r="AI953" s="44"/>
      <c r="AJ953" s="46"/>
      <c r="AK953" s="46"/>
      <c r="AL953" s="43">
        <f t="shared" si="790"/>
        <v>0</v>
      </c>
      <c r="AM953" s="150"/>
      <c r="AN953" s="90"/>
      <c r="AO953" s="90"/>
      <c r="AP953" s="90"/>
      <c r="AQ953" s="90"/>
      <c r="AR953" s="90"/>
      <c r="AS953" s="90"/>
      <c r="AT953" s="90"/>
      <c r="AU953" s="90"/>
      <c r="AV953" s="90"/>
      <c r="AW953" s="90"/>
      <c r="AX953" s="117"/>
    </row>
    <row r="954" spans="2:50" ht="12.95" hidden="1" customHeight="1" thickBot="1" x14ac:dyDescent="0.3">
      <c r="B954" s="104"/>
      <c r="C954" s="108"/>
      <c r="D954" s="112"/>
      <c r="E954" s="115"/>
      <c r="F954" s="28" t="s">
        <v>36</v>
      </c>
      <c r="G954" s="48"/>
      <c r="H954" s="48"/>
      <c r="I954" s="48"/>
      <c r="J954" s="48"/>
      <c r="K954" s="48"/>
      <c r="L954" s="47"/>
      <c r="M954" s="47"/>
      <c r="N954" s="43">
        <f>N943+N944+N946+N951+N952+N953+N949+N950</f>
        <v>0</v>
      </c>
      <c r="O954" s="49"/>
      <c r="P954" s="49"/>
      <c r="Q954" s="49"/>
      <c r="R954" s="49"/>
      <c r="S954" s="49"/>
      <c r="T954" s="47"/>
      <c r="U954" s="47"/>
      <c r="V954" s="43">
        <f>V943+V944+V946+V951+V952+V953+V949+V950</f>
        <v>0</v>
      </c>
      <c r="W954" s="49"/>
      <c r="X954" s="49"/>
      <c r="Y954" s="49"/>
      <c r="Z954" s="49"/>
      <c r="AA954" s="49"/>
      <c r="AB954" s="47"/>
      <c r="AC954" s="47"/>
      <c r="AD954" s="43">
        <f>AD943+AD944+AD946+AD951+AD952+AD953+AD949+AD950</f>
        <v>0</v>
      </c>
      <c r="AE954" s="49"/>
      <c r="AF954" s="49"/>
      <c r="AG954" s="49"/>
      <c r="AH954" s="49"/>
      <c r="AI954" s="49"/>
      <c r="AJ954" s="47"/>
      <c r="AK954" s="47"/>
      <c r="AL954" s="43">
        <f>AL943+AL944+AL946+AL951+AL952+AL953+AL949+AL950</f>
        <v>0</v>
      </c>
      <c r="AM954" s="151"/>
      <c r="AN954" s="91"/>
      <c r="AO954" s="91"/>
      <c r="AP954" s="91"/>
      <c r="AQ954" s="91"/>
      <c r="AR954" s="91"/>
      <c r="AS954" s="91"/>
      <c r="AT954" s="91"/>
      <c r="AU954" s="91"/>
      <c r="AV954" s="91"/>
      <c r="AW954" s="91"/>
      <c r="AX954" s="118"/>
    </row>
    <row r="955" spans="2:50" ht="12.95" customHeight="1" thickTop="1" x14ac:dyDescent="0.25">
      <c r="B955" s="102">
        <v>51</v>
      </c>
      <c r="C955" s="105">
        <f>NİSAN!C955</f>
        <v>0</v>
      </c>
      <c r="D955" s="109">
        <f>NİSAN!D955</f>
        <v>0</v>
      </c>
      <c r="E955" s="113">
        <f>NİSAN!E955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149">
        <f t="shared" ref="AM955" si="791">N955+V955+AD955+AL955</f>
        <v>0</v>
      </c>
      <c r="AN955" s="89">
        <f t="shared" ref="AN955" si="792">N956+V956+AD956+AL956</f>
        <v>0</v>
      </c>
      <c r="AO955" s="89">
        <f t="shared" ref="AO955" si="793">N957+V957+AD957+AL957</f>
        <v>0</v>
      </c>
      <c r="AP955" s="89">
        <f t="shared" ref="AP955" si="794">N958+V958+AD958+AL958</f>
        <v>0</v>
      </c>
      <c r="AQ955" s="89">
        <f t="shared" ref="AQ955" si="795">N959+V959+AD959+AL959</f>
        <v>0</v>
      </c>
      <c r="AR955" s="89">
        <f t="shared" ref="AR955" si="796">N960+V960+AD960+AL960</f>
        <v>0</v>
      </c>
      <c r="AS955" s="89">
        <f t="shared" ref="AS955" si="797">N961+V961+AD961+AL961</f>
        <v>0</v>
      </c>
      <c r="AT955" s="89">
        <f t="shared" ref="AT955" si="798">N973+V973+AD973+AL973</f>
        <v>0</v>
      </c>
      <c r="AU955" s="89">
        <f t="shared" ref="AU955" si="799">N966+V966+AD966+AL966</f>
        <v>0</v>
      </c>
      <c r="AV955" s="89">
        <f t="shared" ref="AV955" si="800">N967+V967+AD967+AL967</f>
        <v>0</v>
      </c>
      <c r="AW955" s="89">
        <f t="shared" ref="AW955" si="801">N964+V964+AD964+AL964</f>
        <v>0</v>
      </c>
      <c r="AX955" s="116">
        <f t="shared" ref="AX955" si="802">SUM(AN955:AW973)</f>
        <v>0</v>
      </c>
    </row>
    <row r="956" spans="2:50"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150"/>
      <c r="AN956" s="90"/>
      <c r="AO956" s="90"/>
      <c r="AP956" s="90"/>
      <c r="AQ956" s="90"/>
      <c r="AR956" s="90"/>
      <c r="AS956" s="90"/>
      <c r="AT956" s="90"/>
      <c r="AU956" s="90"/>
      <c r="AV956" s="90"/>
      <c r="AW956" s="90"/>
      <c r="AX956" s="117"/>
    </row>
    <row r="957" spans="2:50"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150"/>
      <c r="AN957" s="90"/>
      <c r="AO957" s="90"/>
      <c r="AP957" s="90"/>
      <c r="AQ957" s="90"/>
      <c r="AR957" s="90"/>
      <c r="AS957" s="90"/>
      <c r="AT957" s="90"/>
      <c r="AU957" s="90"/>
      <c r="AV957" s="90"/>
      <c r="AW957" s="90"/>
      <c r="AX957" s="117"/>
    </row>
    <row r="958" spans="2:50"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150"/>
      <c r="AN958" s="90"/>
      <c r="AO958" s="90"/>
      <c r="AP958" s="90"/>
      <c r="AQ958" s="90"/>
      <c r="AR958" s="90"/>
      <c r="AS958" s="90"/>
      <c r="AT958" s="90"/>
      <c r="AU958" s="90"/>
      <c r="AV958" s="90"/>
      <c r="AW958" s="90"/>
      <c r="AX958" s="117"/>
    </row>
    <row r="959" spans="2:50"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150"/>
      <c r="AN959" s="90"/>
      <c r="AO959" s="90"/>
      <c r="AP959" s="90"/>
      <c r="AQ959" s="90"/>
      <c r="AR959" s="90"/>
      <c r="AS959" s="90"/>
      <c r="AT959" s="90"/>
      <c r="AU959" s="90"/>
      <c r="AV959" s="90"/>
      <c r="AW959" s="90"/>
      <c r="AX959" s="117"/>
    </row>
    <row r="960" spans="2:50" ht="12.95" customHeight="1" x14ac:dyDescent="0.25">
      <c r="B960" s="102"/>
      <c r="C960" s="106"/>
      <c r="D960" s="110"/>
      <c r="E960" s="114"/>
      <c r="F960" s="27" t="s">
        <v>37</v>
      </c>
      <c r="G960" s="44"/>
      <c r="H960" s="44"/>
      <c r="I960" s="44"/>
      <c r="J960" s="44"/>
      <c r="K960" s="44"/>
      <c r="L960" s="42"/>
      <c r="M960" s="42"/>
      <c r="N960" s="43">
        <f>SUM(G960:M960)</f>
        <v>0</v>
      </c>
      <c r="O960" s="44"/>
      <c r="P960" s="44"/>
      <c r="Q960" s="44"/>
      <c r="R960" s="44"/>
      <c r="S960" s="44"/>
      <c r="T960" s="42"/>
      <c r="U960" s="42"/>
      <c r="V960" s="43">
        <f>SUM(O960:U960)</f>
        <v>0</v>
      </c>
      <c r="W960" s="44"/>
      <c r="X960" s="44"/>
      <c r="Y960" s="44"/>
      <c r="Z960" s="44"/>
      <c r="AA960" s="44"/>
      <c r="AB960" s="42"/>
      <c r="AC960" s="42"/>
      <c r="AD960" s="43">
        <f>SUM(W960:AC960)</f>
        <v>0</v>
      </c>
      <c r="AE960" s="44"/>
      <c r="AF960" s="44"/>
      <c r="AG960" s="44"/>
      <c r="AH960" s="44"/>
      <c r="AI960" s="44"/>
      <c r="AJ960" s="42"/>
      <c r="AK960" s="42"/>
      <c r="AL960" s="43">
        <f>SUM(AE960:AK960)</f>
        <v>0</v>
      </c>
      <c r="AM960" s="150"/>
      <c r="AN960" s="90"/>
      <c r="AO960" s="90"/>
      <c r="AP960" s="90"/>
      <c r="AQ960" s="90"/>
      <c r="AR960" s="90"/>
      <c r="AS960" s="90"/>
      <c r="AT960" s="90"/>
      <c r="AU960" s="90"/>
      <c r="AV960" s="90"/>
      <c r="AW960" s="90"/>
      <c r="AX960" s="117"/>
    </row>
    <row r="961" spans="2:50" ht="12.95" customHeight="1" x14ac:dyDescent="0.25">
      <c r="B961" s="102"/>
      <c r="C961" s="106"/>
      <c r="D961" s="110"/>
      <c r="E961" s="114"/>
      <c r="F961" s="28" t="s">
        <v>31</v>
      </c>
      <c r="G961" s="45"/>
      <c r="H961" s="45"/>
      <c r="I961" s="45"/>
      <c r="J961" s="45"/>
      <c r="K961" s="45">
        <f>IF((N955-E955)&lt;=0,0,IF((N955-E955)&gt;0,(N955-E955)))</f>
        <v>0</v>
      </c>
      <c r="L961" s="42"/>
      <c r="M961" s="42"/>
      <c r="N961" s="43">
        <f t="shared" ref="N961:N972" si="803">SUM(G961:M961)</f>
        <v>0</v>
      </c>
      <c r="O961" s="45"/>
      <c r="P961" s="45"/>
      <c r="Q961" s="45"/>
      <c r="R961" s="45"/>
      <c r="S961" s="45">
        <f>IF((V955-E955)&lt;=0,0,IF((V955-E955)&gt;0,(V955-E955)))</f>
        <v>0</v>
      </c>
      <c r="T961" s="42"/>
      <c r="U961" s="42"/>
      <c r="V961" s="43">
        <f t="shared" ref="V961:V972" si="804">SUM(O961:U961)</f>
        <v>0</v>
      </c>
      <c r="W961" s="45"/>
      <c r="X961" s="45"/>
      <c r="Y961" s="45"/>
      <c r="Z961" s="45"/>
      <c r="AA961" s="45">
        <f>IF((AD955-E955)&lt;=0,0,IF((AD955-E955)&gt;0,(AD955-E955)))</f>
        <v>0</v>
      </c>
      <c r="AB961" s="42"/>
      <c r="AC961" s="42"/>
      <c r="AD961" s="43">
        <f t="shared" ref="AD961:AD972" si="805">SUM(W961:AC961)</f>
        <v>0</v>
      </c>
      <c r="AE961" s="45"/>
      <c r="AF961" s="45"/>
      <c r="AG961" s="45"/>
      <c r="AH961" s="45"/>
      <c r="AI961" s="45">
        <f>IF((AL955-E955)&lt;=0,0,IF((AL955-E955)&gt;0,(AL955-E955)))</f>
        <v>0</v>
      </c>
      <c r="AJ961" s="42"/>
      <c r="AK961" s="42"/>
      <c r="AL961" s="43">
        <f t="shared" ref="AL961:AL972" si="806">SUM(AE961:AK961)</f>
        <v>0</v>
      </c>
      <c r="AM961" s="150"/>
      <c r="AN961" s="90"/>
      <c r="AO961" s="90"/>
      <c r="AP961" s="90"/>
      <c r="AQ961" s="90"/>
      <c r="AR961" s="90"/>
      <c r="AS961" s="90"/>
      <c r="AT961" s="90"/>
      <c r="AU961" s="90"/>
      <c r="AV961" s="90"/>
      <c r="AW961" s="90"/>
      <c r="AX961" s="117"/>
    </row>
    <row r="962" spans="2:50"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803"/>
        <v>0</v>
      </c>
      <c r="O962" s="45"/>
      <c r="P962" s="45"/>
      <c r="Q962" s="45"/>
      <c r="R962" s="45"/>
      <c r="S962" s="44">
        <f>IF(E955-15&lt;0,0,IF(SUM(O955:U960)&lt;10,0,IF(SUM(O955:U960)&lt;20,1,IF(SUM(O955:U960)&lt;30,2,IF(SUM(O955:U960)&gt;=30,3)))))</f>
        <v>0</v>
      </c>
      <c r="T962" s="42"/>
      <c r="U962" s="42"/>
      <c r="V962" s="43">
        <f t="shared" si="804"/>
        <v>0</v>
      </c>
      <c r="W962" s="45"/>
      <c r="X962" s="45"/>
      <c r="Y962" s="45"/>
      <c r="Z962" s="45"/>
      <c r="AA962" s="44">
        <f>IF(E955-15&lt;0,0,IF(SUM(W955:AC960)&lt;10,0,IF(SUM(W955:AC960)&lt;20,1,IF(SUM(W955:AC960)&lt;30,2,IF(SUM(W955:AC960)&gt;=30,3)))))</f>
        <v>0</v>
      </c>
      <c r="AB962" s="42"/>
      <c r="AC962" s="42"/>
      <c r="AD962" s="43">
        <f t="shared" si="805"/>
        <v>0</v>
      </c>
      <c r="AE962" s="45"/>
      <c r="AF962" s="45"/>
      <c r="AG962" s="45"/>
      <c r="AH962" s="45"/>
      <c r="AI962" s="44">
        <f>IF(E955-15&lt;0,0,IF(SUM(AE955:AK960)&lt;10,0,IF(SUM(AE955:AK960)&lt;20,1,IF(SUM(AE955:AK960)&lt;30,2,IF(SUM(AE955:AK960)&gt;=30,3)))))</f>
        <v>0</v>
      </c>
      <c r="AJ962" s="42"/>
      <c r="AK962" s="42"/>
      <c r="AL962" s="43">
        <f t="shared" si="806"/>
        <v>0</v>
      </c>
      <c r="AM962" s="150"/>
      <c r="AN962" s="90"/>
      <c r="AO962" s="90"/>
      <c r="AP962" s="90"/>
      <c r="AQ962" s="90"/>
      <c r="AR962" s="90"/>
      <c r="AS962" s="90"/>
      <c r="AT962" s="90"/>
      <c r="AU962" s="90"/>
      <c r="AV962" s="90"/>
      <c r="AW962" s="90"/>
      <c r="AX962" s="117"/>
    </row>
    <row r="963" spans="2:50" ht="12.95" customHeight="1" x14ac:dyDescent="0.25">
      <c r="B963" s="102"/>
      <c r="C963" s="106"/>
      <c r="D963" s="110"/>
      <c r="E963" s="114"/>
      <c r="F963" s="28" t="s">
        <v>41</v>
      </c>
      <c r="G963" s="44"/>
      <c r="H963" s="44"/>
      <c r="I963" s="44"/>
      <c r="J963" s="44"/>
      <c r="K963" s="45"/>
      <c r="L963" s="42"/>
      <c r="M963" s="42"/>
      <c r="N963" s="43">
        <f t="shared" si="803"/>
        <v>0</v>
      </c>
      <c r="O963" s="44"/>
      <c r="P963" s="44"/>
      <c r="Q963" s="44"/>
      <c r="R963" s="44"/>
      <c r="S963" s="45"/>
      <c r="T963" s="42"/>
      <c r="U963" s="42"/>
      <c r="V963" s="43">
        <f t="shared" si="804"/>
        <v>0</v>
      </c>
      <c r="W963" s="44"/>
      <c r="X963" s="44"/>
      <c r="Y963" s="44"/>
      <c r="Z963" s="44"/>
      <c r="AA963" s="45"/>
      <c r="AB963" s="42"/>
      <c r="AC963" s="42"/>
      <c r="AD963" s="43">
        <f t="shared" si="805"/>
        <v>0</v>
      </c>
      <c r="AE963" s="44"/>
      <c r="AF963" s="44"/>
      <c r="AG963" s="44"/>
      <c r="AH963" s="44"/>
      <c r="AI963" s="45"/>
      <c r="AJ963" s="42"/>
      <c r="AK963" s="42"/>
      <c r="AL963" s="43">
        <f t="shared" si="806"/>
        <v>0</v>
      </c>
      <c r="AM963" s="150"/>
      <c r="AN963" s="90"/>
      <c r="AO963" s="90"/>
      <c r="AP963" s="90"/>
      <c r="AQ963" s="90"/>
      <c r="AR963" s="90"/>
      <c r="AS963" s="90"/>
      <c r="AT963" s="90"/>
      <c r="AU963" s="90"/>
      <c r="AV963" s="90"/>
      <c r="AW963" s="90"/>
      <c r="AX963" s="117"/>
    </row>
    <row r="964" spans="2:50" ht="12.95" customHeight="1" x14ac:dyDescent="0.25">
      <c r="B964" s="102"/>
      <c r="C964" s="106"/>
      <c r="D964" s="110"/>
      <c r="E964" s="114"/>
      <c r="F964" s="28" t="s">
        <v>6</v>
      </c>
      <c r="G964" s="44"/>
      <c r="H964" s="44"/>
      <c r="I964" s="44"/>
      <c r="J964" s="44"/>
      <c r="K964" s="44"/>
      <c r="L964" s="42"/>
      <c r="M964" s="42"/>
      <c r="N964" s="43">
        <f t="shared" si="803"/>
        <v>0</v>
      </c>
      <c r="O964" s="44"/>
      <c r="P964" s="44"/>
      <c r="Q964" s="44"/>
      <c r="R964" s="44"/>
      <c r="S964" s="44"/>
      <c r="T964" s="42"/>
      <c r="U964" s="42"/>
      <c r="V964" s="43">
        <f t="shared" si="804"/>
        <v>0</v>
      </c>
      <c r="W964" s="44"/>
      <c r="X964" s="44"/>
      <c r="Y964" s="44"/>
      <c r="Z964" s="44"/>
      <c r="AA964" s="44"/>
      <c r="AB964" s="42"/>
      <c r="AC964" s="42"/>
      <c r="AD964" s="43">
        <f t="shared" si="805"/>
        <v>0</v>
      </c>
      <c r="AE964" s="44"/>
      <c r="AF964" s="44"/>
      <c r="AG964" s="44"/>
      <c r="AH964" s="44"/>
      <c r="AI964" s="44"/>
      <c r="AJ964" s="42"/>
      <c r="AK964" s="42"/>
      <c r="AL964" s="43">
        <f t="shared" si="806"/>
        <v>0</v>
      </c>
      <c r="AM964" s="150"/>
      <c r="AN964" s="90"/>
      <c r="AO964" s="90"/>
      <c r="AP964" s="90"/>
      <c r="AQ964" s="90"/>
      <c r="AR964" s="90"/>
      <c r="AS964" s="90"/>
      <c r="AT964" s="90"/>
      <c r="AU964" s="90"/>
      <c r="AV964" s="90"/>
      <c r="AW964" s="90"/>
      <c r="AX964" s="117"/>
    </row>
    <row r="965" spans="2:50" ht="12.95" customHeight="1" x14ac:dyDescent="0.25">
      <c r="B965" s="102"/>
      <c r="C965" s="106"/>
      <c r="D965" s="110"/>
      <c r="E965" s="114"/>
      <c r="F965" s="29" t="s">
        <v>35</v>
      </c>
      <c r="G965" s="44"/>
      <c r="H965" s="44"/>
      <c r="I965" s="44"/>
      <c r="J965" s="44"/>
      <c r="K965" s="44"/>
      <c r="L965" s="42"/>
      <c r="M965" s="42"/>
      <c r="N965" s="43">
        <f t="shared" si="803"/>
        <v>0</v>
      </c>
      <c r="O965" s="44"/>
      <c r="P965" s="44"/>
      <c r="Q965" s="44"/>
      <c r="R965" s="44"/>
      <c r="S965" s="44"/>
      <c r="T965" s="42"/>
      <c r="U965" s="42"/>
      <c r="V965" s="43">
        <f t="shared" si="804"/>
        <v>0</v>
      </c>
      <c r="W965" s="44"/>
      <c r="X965" s="44"/>
      <c r="Y965" s="44"/>
      <c r="Z965" s="44"/>
      <c r="AA965" s="44"/>
      <c r="AB965" s="42"/>
      <c r="AC965" s="42"/>
      <c r="AD965" s="43">
        <f t="shared" si="805"/>
        <v>0</v>
      </c>
      <c r="AE965" s="44"/>
      <c r="AF965" s="44"/>
      <c r="AG965" s="44"/>
      <c r="AH965" s="44"/>
      <c r="AI965" s="44"/>
      <c r="AJ965" s="42"/>
      <c r="AK965" s="42"/>
      <c r="AL965" s="43">
        <f t="shared" si="806"/>
        <v>0</v>
      </c>
      <c r="AM965" s="150"/>
      <c r="AN965" s="90"/>
      <c r="AO965" s="90"/>
      <c r="AP965" s="90"/>
      <c r="AQ965" s="90"/>
      <c r="AR965" s="90"/>
      <c r="AS965" s="90"/>
      <c r="AT965" s="90"/>
      <c r="AU965" s="90"/>
      <c r="AV965" s="90"/>
      <c r="AW965" s="90"/>
      <c r="AX965" s="117"/>
    </row>
    <row r="966" spans="2:50" ht="12.95" customHeight="1" x14ac:dyDescent="0.25">
      <c r="B966" s="102"/>
      <c r="C966" s="106"/>
      <c r="D966" s="110"/>
      <c r="E966" s="114"/>
      <c r="F966" s="27" t="s">
        <v>40</v>
      </c>
      <c r="G966" s="44"/>
      <c r="H966" s="44"/>
      <c r="I966" s="44"/>
      <c r="J966" s="44"/>
      <c r="K966" s="44"/>
      <c r="L966" s="42"/>
      <c r="M966" s="42"/>
      <c r="N966" s="43">
        <f t="shared" si="803"/>
        <v>0</v>
      </c>
      <c r="O966" s="44"/>
      <c r="P966" s="44"/>
      <c r="Q966" s="44"/>
      <c r="R966" s="44"/>
      <c r="S966" s="44"/>
      <c r="T966" s="42"/>
      <c r="U966" s="42"/>
      <c r="V966" s="43">
        <f t="shared" si="804"/>
        <v>0</v>
      </c>
      <c r="W966" s="44"/>
      <c r="X966" s="44"/>
      <c r="Y966" s="44"/>
      <c r="Z966" s="44"/>
      <c r="AA966" s="44"/>
      <c r="AB966" s="42"/>
      <c r="AC966" s="42"/>
      <c r="AD966" s="43">
        <f t="shared" si="805"/>
        <v>0</v>
      </c>
      <c r="AE966" s="44"/>
      <c r="AF966" s="44"/>
      <c r="AG966" s="44"/>
      <c r="AH966" s="44"/>
      <c r="AI966" s="44"/>
      <c r="AJ966" s="42"/>
      <c r="AK966" s="42"/>
      <c r="AL966" s="43">
        <f t="shared" si="806"/>
        <v>0</v>
      </c>
      <c r="AM966" s="150"/>
      <c r="AN966" s="90"/>
      <c r="AO966" s="90"/>
      <c r="AP966" s="90"/>
      <c r="AQ966" s="90"/>
      <c r="AR966" s="90"/>
      <c r="AS966" s="90"/>
      <c r="AT966" s="90"/>
      <c r="AU966" s="90"/>
      <c r="AV966" s="90"/>
      <c r="AW966" s="90"/>
      <c r="AX966" s="117"/>
    </row>
    <row r="967" spans="2:50" ht="12.95" customHeight="1" x14ac:dyDescent="0.25">
      <c r="B967" s="102"/>
      <c r="C967" s="106"/>
      <c r="D967" s="110"/>
      <c r="E967" s="114"/>
      <c r="F967" s="27" t="s">
        <v>7</v>
      </c>
      <c r="G967" s="44"/>
      <c r="H967" s="44"/>
      <c r="I967" s="44"/>
      <c r="J967" s="44"/>
      <c r="K967" s="44"/>
      <c r="L967" s="42"/>
      <c r="M967" s="42"/>
      <c r="N967" s="43">
        <f t="shared" si="803"/>
        <v>0</v>
      </c>
      <c r="O967" s="44"/>
      <c r="P967" s="44"/>
      <c r="Q967" s="44"/>
      <c r="R967" s="44"/>
      <c r="S967" s="44"/>
      <c r="T967" s="42"/>
      <c r="U967" s="42"/>
      <c r="V967" s="43">
        <f t="shared" si="804"/>
        <v>0</v>
      </c>
      <c r="W967" s="44"/>
      <c r="X967" s="44"/>
      <c r="Y967" s="44"/>
      <c r="Z967" s="44"/>
      <c r="AA967" s="44"/>
      <c r="AB967" s="42"/>
      <c r="AC967" s="42"/>
      <c r="AD967" s="43">
        <f t="shared" si="805"/>
        <v>0</v>
      </c>
      <c r="AE967" s="44"/>
      <c r="AF967" s="44"/>
      <c r="AG967" s="44"/>
      <c r="AH967" s="44"/>
      <c r="AI967" s="44"/>
      <c r="AJ967" s="42"/>
      <c r="AK967" s="42"/>
      <c r="AL967" s="43">
        <f t="shared" si="806"/>
        <v>0</v>
      </c>
      <c r="AM967" s="150"/>
      <c r="AN967" s="90"/>
      <c r="AO967" s="90"/>
      <c r="AP967" s="90"/>
      <c r="AQ967" s="90"/>
      <c r="AR967" s="90"/>
      <c r="AS967" s="90"/>
      <c r="AT967" s="90"/>
      <c r="AU967" s="90"/>
      <c r="AV967" s="90"/>
      <c r="AW967" s="90"/>
      <c r="AX967" s="117"/>
    </row>
    <row r="968" spans="2:50" ht="12.95" customHeight="1" x14ac:dyDescent="0.25">
      <c r="B968" s="102"/>
      <c r="C968" s="106"/>
      <c r="D968" s="110"/>
      <c r="E968" s="114"/>
      <c r="F968" s="27"/>
      <c r="G968" s="44"/>
      <c r="H968" s="44"/>
      <c r="I968" s="44"/>
      <c r="J968" s="44"/>
      <c r="K968" s="44"/>
      <c r="L968" s="42"/>
      <c r="M968" s="42"/>
      <c r="N968" s="43">
        <f t="shared" si="803"/>
        <v>0</v>
      </c>
      <c r="O968" s="44"/>
      <c r="P968" s="44"/>
      <c r="Q968" s="44"/>
      <c r="R968" s="44"/>
      <c r="S968" s="44"/>
      <c r="T968" s="42"/>
      <c r="U968" s="42"/>
      <c r="V968" s="43">
        <f t="shared" si="804"/>
        <v>0</v>
      </c>
      <c r="W968" s="44"/>
      <c r="X968" s="44"/>
      <c r="Y968" s="44"/>
      <c r="Z968" s="44"/>
      <c r="AA968" s="44"/>
      <c r="AB968" s="42"/>
      <c r="AC968" s="42"/>
      <c r="AD968" s="43">
        <f t="shared" si="805"/>
        <v>0</v>
      </c>
      <c r="AE968" s="44"/>
      <c r="AF968" s="44"/>
      <c r="AG968" s="44"/>
      <c r="AH968" s="44"/>
      <c r="AI968" s="44"/>
      <c r="AJ968" s="42"/>
      <c r="AK968" s="42"/>
      <c r="AL968" s="43">
        <f t="shared" si="806"/>
        <v>0</v>
      </c>
      <c r="AM968" s="150"/>
      <c r="AN968" s="90"/>
      <c r="AO968" s="90"/>
      <c r="AP968" s="90"/>
      <c r="AQ968" s="90"/>
      <c r="AR968" s="90"/>
      <c r="AS968" s="90"/>
      <c r="AT968" s="90"/>
      <c r="AU968" s="90"/>
      <c r="AV968" s="90"/>
      <c r="AW968" s="90"/>
      <c r="AX968" s="117"/>
    </row>
    <row r="969" spans="2:50" ht="12.95" customHeight="1" x14ac:dyDescent="0.25">
      <c r="B969" s="102"/>
      <c r="C969" s="106"/>
      <c r="D969" s="110"/>
      <c r="E969" s="114"/>
      <c r="F969" s="27"/>
      <c r="G969" s="44"/>
      <c r="H969" s="44"/>
      <c r="I969" s="44"/>
      <c r="J969" s="44"/>
      <c r="K969" s="44"/>
      <c r="L969" s="42"/>
      <c r="M969" s="42"/>
      <c r="N969" s="43">
        <f t="shared" si="803"/>
        <v>0</v>
      </c>
      <c r="O969" s="44"/>
      <c r="P969" s="44"/>
      <c r="Q969" s="44"/>
      <c r="R969" s="44"/>
      <c r="S969" s="44"/>
      <c r="T969" s="42"/>
      <c r="U969" s="42"/>
      <c r="V969" s="43">
        <f t="shared" si="804"/>
        <v>0</v>
      </c>
      <c r="W969" s="44"/>
      <c r="X969" s="44"/>
      <c r="Y969" s="44"/>
      <c r="Z969" s="44"/>
      <c r="AA969" s="44"/>
      <c r="AB969" s="42"/>
      <c r="AC969" s="42"/>
      <c r="AD969" s="43">
        <f t="shared" si="805"/>
        <v>0</v>
      </c>
      <c r="AE969" s="44"/>
      <c r="AF969" s="44"/>
      <c r="AG969" s="44"/>
      <c r="AH969" s="44"/>
      <c r="AI969" s="44"/>
      <c r="AJ969" s="42"/>
      <c r="AK969" s="42"/>
      <c r="AL969" s="43">
        <f t="shared" si="806"/>
        <v>0</v>
      </c>
      <c r="AM969" s="150"/>
      <c r="AN969" s="90"/>
      <c r="AO969" s="90"/>
      <c r="AP969" s="90"/>
      <c r="AQ969" s="90"/>
      <c r="AR969" s="90"/>
      <c r="AS969" s="90"/>
      <c r="AT969" s="90"/>
      <c r="AU969" s="90"/>
      <c r="AV969" s="90"/>
      <c r="AW969" s="90"/>
      <c r="AX969" s="117"/>
    </row>
    <row r="970" spans="2:50" ht="12.95" customHeight="1" x14ac:dyDescent="0.25">
      <c r="B970" s="102"/>
      <c r="C970" s="106"/>
      <c r="D970" s="110"/>
      <c r="E970" s="114"/>
      <c r="F970" s="27"/>
      <c r="G970" s="44"/>
      <c r="H970" s="44"/>
      <c r="I970" s="44"/>
      <c r="J970" s="44"/>
      <c r="K970" s="44"/>
      <c r="L970" s="42"/>
      <c r="M970" s="42"/>
      <c r="N970" s="43">
        <f t="shared" si="803"/>
        <v>0</v>
      </c>
      <c r="O970" s="44"/>
      <c r="P970" s="44"/>
      <c r="Q970" s="44"/>
      <c r="R970" s="44"/>
      <c r="S970" s="44"/>
      <c r="T970" s="42"/>
      <c r="U970" s="42"/>
      <c r="V970" s="43">
        <f t="shared" si="804"/>
        <v>0</v>
      </c>
      <c r="W970" s="44"/>
      <c r="X970" s="44"/>
      <c r="Y970" s="44"/>
      <c r="Z970" s="44"/>
      <c r="AA970" s="44"/>
      <c r="AB970" s="42"/>
      <c r="AC970" s="42"/>
      <c r="AD970" s="43">
        <f t="shared" si="805"/>
        <v>0</v>
      </c>
      <c r="AE970" s="44"/>
      <c r="AF970" s="44"/>
      <c r="AG970" s="44"/>
      <c r="AH970" s="44"/>
      <c r="AI970" s="44"/>
      <c r="AJ970" s="42"/>
      <c r="AK970" s="42"/>
      <c r="AL970" s="43">
        <f t="shared" si="806"/>
        <v>0</v>
      </c>
      <c r="AM970" s="150"/>
      <c r="AN970" s="90"/>
      <c r="AO970" s="90"/>
      <c r="AP970" s="90"/>
      <c r="AQ970" s="90"/>
      <c r="AR970" s="90"/>
      <c r="AS970" s="90"/>
      <c r="AT970" s="90"/>
      <c r="AU970" s="90"/>
      <c r="AV970" s="90"/>
      <c r="AW970" s="90"/>
      <c r="AX970" s="117"/>
    </row>
    <row r="971" spans="2:50" ht="12.95" customHeight="1" x14ac:dyDescent="0.25">
      <c r="B971" s="102"/>
      <c r="C971" s="106"/>
      <c r="D971" s="110"/>
      <c r="E971" s="114"/>
      <c r="F971" s="28"/>
      <c r="G971" s="44"/>
      <c r="H971" s="44"/>
      <c r="I971" s="44"/>
      <c r="J971" s="44"/>
      <c r="K971" s="44"/>
      <c r="L971" s="42"/>
      <c r="M971" s="42"/>
      <c r="N971" s="43">
        <f t="shared" si="803"/>
        <v>0</v>
      </c>
      <c r="O971" s="44"/>
      <c r="P971" s="44"/>
      <c r="Q971" s="44"/>
      <c r="R971" s="44"/>
      <c r="S971" s="44"/>
      <c r="T971" s="42"/>
      <c r="U971" s="42"/>
      <c r="V971" s="43">
        <f t="shared" si="804"/>
        <v>0</v>
      </c>
      <c r="W971" s="44"/>
      <c r="X971" s="44"/>
      <c r="Y971" s="44"/>
      <c r="Z971" s="44"/>
      <c r="AA971" s="44"/>
      <c r="AB971" s="42"/>
      <c r="AC971" s="42"/>
      <c r="AD971" s="43">
        <f t="shared" si="805"/>
        <v>0</v>
      </c>
      <c r="AE971" s="44"/>
      <c r="AF971" s="44"/>
      <c r="AG971" s="44"/>
      <c r="AH971" s="44"/>
      <c r="AI971" s="44"/>
      <c r="AJ971" s="42"/>
      <c r="AK971" s="42"/>
      <c r="AL971" s="43">
        <f t="shared" si="806"/>
        <v>0</v>
      </c>
      <c r="AM971" s="150"/>
      <c r="AN971" s="90"/>
      <c r="AO971" s="90"/>
      <c r="AP971" s="90"/>
      <c r="AQ971" s="90"/>
      <c r="AR971" s="90"/>
      <c r="AS971" s="90"/>
      <c r="AT971" s="90"/>
      <c r="AU971" s="90"/>
      <c r="AV971" s="90"/>
      <c r="AW971" s="90"/>
      <c r="AX971" s="117"/>
    </row>
    <row r="972" spans="2:50" ht="12.95" customHeight="1" thickBot="1" x14ac:dyDescent="0.3">
      <c r="B972" s="103"/>
      <c r="C972" s="107"/>
      <c r="D972" s="111"/>
      <c r="E972" s="114"/>
      <c r="F972" s="28"/>
      <c r="G972" s="44"/>
      <c r="H972" s="44"/>
      <c r="I972" s="44"/>
      <c r="J972" s="44"/>
      <c r="K972" s="44"/>
      <c r="L972" s="46"/>
      <c r="M972" s="46"/>
      <c r="N972" s="43">
        <f t="shared" si="803"/>
        <v>0</v>
      </c>
      <c r="O972" s="44"/>
      <c r="P972" s="44"/>
      <c r="Q972" s="44"/>
      <c r="R972" s="44"/>
      <c r="S972" s="44"/>
      <c r="T972" s="46"/>
      <c r="U972" s="46"/>
      <c r="V972" s="43">
        <f t="shared" si="804"/>
        <v>0</v>
      </c>
      <c r="W972" s="44"/>
      <c r="X972" s="44"/>
      <c r="Y972" s="44"/>
      <c r="Z972" s="44"/>
      <c r="AA972" s="44"/>
      <c r="AB972" s="46"/>
      <c r="AC972" s="46"/>
      <c r="AD972" s="43">
        <f t="shared" si="805"/>
        <v>0</v>
      </c>
      <c r="AE972" s="44"/>
      <c r="AF972" s="44"/>
      <c r="AG972" s="44"/>
      <c r="AH972" s="44"/>
      <c r="AI972" s="44"/>
      <c r="AJ972" s="46"/>
      <c r="AK972" s="46"/>
      <c r="AL972" s="43">
        <f t="shared" si="806"/>
        <v>0</v>
      </c>
      <c r="AM972" s="150"/>
      <c r="AN972" s="90"/>
      <c r="AO972" s="90"/>
      <c r="AP972" s="90"/>
      <c r="AQ972" s="90"/>
      <c r="AR972" s="90"/>
      <c r="AS972" s="90"/>
      <c r="AT972" s="90"/>
      <c r="AU972" s="90"/>
      <c r="AV972" s="90"/>
      <c r="AW972" s="90"/>
      <c r="AX972" s="117"/>
    </row>
    <row r="973" spans="2:50" ht="12.95" hidden="1" customHeight="1" thickBot="1" x14ac:dyDescent="0.3">
      <c r="B973" s="104"/>
      <c r="C973" s="108"/>
      <c r="D973" s="112"/>
      <c r="E973" s="115"/>
      <c r="F973" s="28" t="s">
        <v>36</v>
      </c>
      <c r="G973" s="48"/>
      <c r="H973" s="48"/>
      <c r="I973" s="48"/>
      <c r="J973" s="48"/>
      <c r="K973" s="48"/>
      <c r="L973" s="47"/>
      <c r="M973" s="47"/>
      <c r="N973" s="43">
        <f>N962+N963+N965+N970+N971+N972+N968+N969</f>
        <v>0</v>
      </c>
      <c r="O973" s="49"/>
      <c r="P973" s="49"/>
      <c r="Q973" s="49"/>
      <c r="R973" s="49"/>
      <c r="S973" s="49"/>
      <c r="T973" s="47"/>
      <c r="U973" s="47"/>
      <c r="V973" s="43">
        <f>V962+V963+V965+V970+V971+V972+V968+V969</f>
        <v>0</v>
      </c>
      <c r="W973" s="49"/>
      <c r="X973" s="49"/>
      <c r="Y973" s="49"/>
      <c r="Z973" s="49"/>
      <c r="AA973" s="49"/>
      <c r="AB973" s="47"/>
      <c r="AC973" s="47"/>
      <c r="AD973" s="43">
        <f>AD962+AD963+AD965+AD970+AD971+AD972+AD968+AD969</f>
        <v>0</v>
      </c>
      <c r="AE973" s="49"/>
      <c r="AF973" s="49"/>
      <c r="AG973" s="49"/>
      <c r="AH973" s="49"/>
      <c r="AI973" s="49"/>
      <c r="AJ973" s="47"/>
      <c r="AK973" s="47"/>
      <c r="AL973" s="43">
        <f>AL962+AL963+AL965+AL970+AL971+AL972+AL968+AL969</f>
        <v>0</v>
      </c>
      <c r="AM973" s="151"/>
      <c r="AN973" s="91"/>
      <c r="AO973" s="91"/>
      <c r="AP973" s="91"/>
      <c r="AQ973" s="91"/>
      <c r="AR973" s="91"/>
      <c r="AS973" s="91"/>
      <c r="AT973" s="91"/>
      <c r="AU973" s="91"/>
      <c r="AV973" s="91"/>
      <c r="AW973" s="91"/>
      <c r="AX973" s="118"/>
    </row>
    <row r="974" spans="2:50" ht="12.95" customHeight="1" thickTop="1" x14ac:dyDescent="0.25">
      <c r="B974" s="102">
        <v>52</v>
      </c>
      <c r="C974" s="105">
        <f>NİSAN!C974</f>
        <v>0</v>
      </c>
      <c r="D974" s="109">
        <f>NİSAN!D974</f>
        <v>0</v>
      </c>
      <c r="E974" s="113">
        <f>NİSAN!E974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149">
        <f t="shared" ref="AM974" si="807">N974+V974+AD974+AL974</f>
        <v>0</v>
      </c>
      <c r="AN974" s="89">
        <f t="shared" ref="AN974" si="808">N975+V975+AD975+AL975</f>
        <v>0</v>
      </c>
      <c r="AO974" s="89">
        <f t="shared" ref="AO974" si="809">N976+V976+AD976+AL976</f>
        <v>0</v>
      </c>
      <c r="AP974" s="89">
        <f t="shared" ref="AP974" si="810">N977+V977+AD977+AL977</f>
        <v>0</v>
      </c>
      <c r="AQ974" s="89">
        <f t="shared" ref="AQ974" si="811">N978+V978+AD978+AL978</f>
        <v>0</v>
      </c>
      <c r="AR974" s="89">
        <f t="shared" ref="AR974" si="812">N979+V979+AD979+AL979</f>
        <v>0</v>
      </c>
      <c r="AS974" s="89">
        <f t="shared" ref="AS974" si="813">N980+V980+AD980+AL980</f>
        <v>0</v>
      </c>
      <c r="AT974" s="89">
        <f t="shared" ref="AT974" si="814">N992+V992+AD992+AL992</f>
        <v>0</v>
      </c>
      <c r="AU974" s="89">
        <f t="shared" ref="AU974" si="815">N985+V985+AD985+AL985</f>
        <v>0</v>
      </c>
      <c r="AV974" s="89">
        <f t="shared" ref="AV974" si="816">N986+V986+AD986+AL986</f>
        <v>0</v>
      </c>
      <c r="AW974" s="89">
        <f t="shared" ref="AW974" si="817">N983+V983+AD983+AL983</f>
        <v>0</v>
      </c>
      <c r="AX974" s="116">
        <f t="shared" ref="AX974" si="818">SUM(AN974:AW992)</f>
        <v>0</v>
      </c>
    </row>
    <row r="975" spans="2:50"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150"/>
      <c r="AN975" s="90"/>
      <c r="AO975" s="90"/>
      <c r="AP975" s="90"/>
      <c r="AQ975" s="90"/>
      <c r="AR975" s="90"/>
      <c r="AS975" s="90"/>
      <c r="AT975" s="90"/>
      <c r="AU975" s="90"/>
      <c r="AV975" s="90"/>
      <c r="AW975" s="90"/>
      <c r="AX975" s="117"/>
    </row>
    <row r="976" spans="2:50"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150"/>
      <c r="AN976" s="90"/>
      <c r="AO976" s="90"/>
      <c r="AP976" s="90"/>
      <c r="AQ976" s="90"/>
      <c r="AR976" s="90"/>
      <c r="AS976" s="90"/>
      <c r="AT976" s="90"/>
      <c r="AU976" s="90"/>
      <c r="AV976" s="90"/>
      <c r="AW976" s="90"/>
      <c r="AX976" s="117"/>
    </row>
    <row r="977" spans="2:50"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150"/>
      <c r="AN977" s="90"/>
      <c r="AO977" s="90"/>
      <c r="AP977" s="90"/>
      <c r="AQ977" s="90"/>
      <c r="AR977" s="90"/>
      <c r="AS977" s="90"/>
      <c r="AT977" s="90"/>
      <c r="AU977" s="90"/>
      <c r="AV977" s="90"/>
      <c r="AW977" s="90"/>
      <c r="AX977" s="117"/>
    </row>
    <row r="978" spans="2:50"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150"/>
      <c r="AN978" s="90"/>
      <c r="AO978" s="90"/>
      <c r="AP978" s="90"/>
      <c r="AQ978" s="90"/>
      <c r="AR978" s="90"/>
      <c r="AS978" s="90"/>
      <c r="AT978" s="90"/>
      <c r="AU978" s="90"/>
      <c r="AV978" s="90"/>
      <c r="AW978" s="90"/>
      <c r="AX978" s="117"/>
    </row>
    <row r="979" spans="2:50" ht="12.95" customHeight="1" x14ac:dyDescent="0.25">
      <c r="B979" s="102"/>
      <c r="C979" s="106"/>
      <c r="D979" s="110"/>
      <c r="E979" s="114"/>
      <c r="F979" s="27" t="s">
        <v>37</v>
      </c>
      <c r="G979" s="44"/>
      <c r="H979" s="44"/>
      <c r="I979" s="44"/>
      <c r="J979" s="44"/>
      <c r="K979" s="44"/>
      <c r="L979" s="42"/>
      <c r="M979" s="42"/>
      <c r="N979" s="43">
        <f>SUM(G979:M979)</f>
        <v>0</v>
      </c>
      <c r="O979" s="44"/>
      <c r="P979" s="44"/>
      <c r="Q979" s="44"/>
      <c r="R979" s="44"/>
      <c r="S979" s="44"/>
      <c r="T979" s="42"/>
      <c r="U979" s="42"/>
      <c r="V979" s="43">
        <f>SUM(O979:U979)</f>
        <v>0</v>
      </c>
      <c r="W979" s="44"/>
      <c r="X979" s="44"/>
      <c r="Y979" s="44"/>
      <c r="Z979" s="44"/>
      <c r="AA979" s="44"/>
      <c r="AB979" s="42"/>
      <c r="AC979" s="42"/>
      <c r="AD979" s="43">
        <f>SUM(W979:AC979)</f>
        <v>0</v>
      </c>
      <c r="AE979" s="44"/>
      <c r="AF979" s="44"/>
      <c r="AG979" s="44"/>
      <c r="AH979" s="44"/>
      <c r="AI979" s="44"/>
      <c r="AJ979" s="42"/>
      <c r="AK979" s="42"/>
      <c r="AL979" s="43">
        <f>SUM(AE979:AK979)</f>
        <v>0</v>
      </c>
      <c r="AM979" s="150"/>
      <c r="AN979" s="90"/>
      <c r="AO979" s="90"/>
      <c r="AP979" s="90"/>
      <c r="AQ979" s="90"/>
      <c r="AR979" s="90"/>
      <c r="AS979" s="90"/>
      <c r="AT979" s="90"/>
      <c r="AU979" s="90"/>
      <c r="AV979" s="90"/>
      <c r="AW979" s="90"/>
      <c r="AX979" s="117"/>
    </row>
    <row r="980" spans="2:50" ht="12.95" customHeight="1" x14ac:dyDescent="0.25">
      <c r="B980" s="102"/>
      <c r="C980" s="106"/>
      <c r="D980" s="110"/>
      <c r="E980" s="114"/>
      <c r="F980" s="28" t="s">
        <v>31</v>
      </c>
      <c r="G980" s="45"/>
      <c r="H980" s="45"/>
      <c r="I980" s="45"/>
      <c r="J980" s="45"/>
      <c r="K980" s="45">
        <f>IF((N974-E974)&lt;=0,0,IF((N974-E974)&gt;0,(N974-E974)))</f>
        <v>0</v>
      </c>
      <c r="L980" s="42"/>
      <c r="M980" s="42"/>
      <c r="N980" s="43">
        <f t="shared" ref="N980:N991" si="819">SUM(G980:M980)</f>
        <v>0</v>
      </c>
      <c r="O980" s="45"/>
      <c r="P980" s="45"/>
      <c r="Q980" s="45"/>
      <c r="R980" s="45"/>
      <c r="S980" s="45">
        <f>IF((V974-E974)&lt;=0,0,IF((V974-E974)&gt;0,(V974-E974)))</f>
        <v>0</v>
      </c>
      <c r="T980" s="42"/>
      <c r="U980" s="42"/>
      <c r="V980" s="43">
        <f t="shared" ref="V980:V991" si="820">SUM(O980:U980)</f>
        <v>0</v>
      </c>
      <c r="W980" s="45"/>
      <c r="X980" s="45"/>
      <c r="Y980" s="45"/>
      <c r="Z980" s="45"/>
      <c r="AA980" s="45">
        <f>IF((AD974-E974)&lt;=0,0,IF((AD974-E974)&gt;0,(AD974-E974)))</f>
        <v>0</v>
      </c>
      <c r="AB980" s="42"/>
      <c r="AC980" s="42"/>
      <c r="AD980" s="43">
        <f t="shared" ref="AD980:AD991" si="821">SUM(W980:AC980)</f>
        <v>0</v>
      </c>
      <c r="AE980" s="45"/>
      <c r="AF980" s="45"/>
      <c r="AG980" s="45"/>
      <c r="AH980" s="45"/>
      <c r="AI980" s="45">
        <f>IF((AL974-E974)&lt;=0,0,IF((AL974-E974)&gt;0,(AL974-E974)))</f>
        <v>0</v>
      </c>
      <c r="AJ980" s="42"/>
      <c r="AK980" s="42"/>
      <c r="AL980" s="43">
        <f t="shared" ref="AL980:AL991" si="822">SUM(AE980:AK980)</f>
        <v>0</v>
      </c>
      <c r="AM980" s="150"/>
      <c r="AN980" s="90"/>
      <c r="AO980" s="90"/>
      <c r="AP980" s="90"/>
      <c r="AQ980" s="90"/>
      <c r="AR980" s="90"/>
      <c r="AS980" s="90"/>
      <c r="AT980" s="90"/>
      <c r="AU980" s="90"/>
      <c r="AV980" s="90"/>
      <c r="AW980" s="90"/>
      <c r="AX980" s="117"/>
    </row>
    <row r="981" spans="2:50"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819"/>
        <v>0</v>
      </c>
      <c r="O981" s="45"/>
      <c r="P981" s="45"/>
      <c r="Q981" s="45"/>
      <c r="R981" s="45"/>
      <c r="S981" s="44">
        <f>IF(E974-15&lt;0,0,IF(SUM(O974:U979)&lt;10,0,IF(SUM(O974:U979)&lt;20,1,IF(SUM(O974:U979)&lt;30,2,IF(SUM(O974:U979)&gt;=30,3)))))</f>
        <v>0</v>
      </c>
      <c r="T981" s="42"/>
      <c r="U981" s="42"/>
      <c r="V981" s="43">
        <f t="shared" si="820"/>
        <v>0</v>
      </c>
      <c r="W981" s="45"/>
      <c r="X981" s="45"/>
      <c r="Y981" s="45"/>
      <c r="Z981" s="45"/>
      <c r="AA981" s="44">
        <f>IF(E974-15&lt;0,0,IF(SUM(W974:AC979)&lt;10,0,IF(SUM(W974:AC979)&lt;20,1,IF(SUM(W974:AC979)&lt;30,2,IF(SUM(W974:AC979)&gt;=30,3)))))</f>
        <v>0</v>
      </c>
      <c r="AB981" s="42"/>
      <c r="AC981" s="42"/>
      <c r="AD981" s="43">
        <f t="shared" si="821"/>
        <v>0</v>
      </c>
      <c r="AE981" s="45"/>
      <c r="AF981" s="45"/>
      <c r="AG981" s="45"/>
      <c r="AH981" s="45"/>
      <c r="AI981" s="44">
        <f>IF(E974-15&lt;0,0,IF(SUM(AE974:AK979)&lt;10,0,IF(SUM(AE974:AK979)&lt;20,1,IF(SUM(AE974:AK979)&lt;30,2,IF(SUM(AE974:AK979)&gt;=30,3)))))</f>
        <v>0</v>
      </c>
      <c r="AJ981" s="42"/>
      <c r="AK981" s="42"/>
      <c r="AL981" s="43">
        <f t="shared" si="822"/>
        <v>0</v>
      </c>
      <c r="AM981" s="150"/>
      <c r="AN981" s="90"/>
      <c r="AO981" s="90"/>
      <c r="AP981" s="90"/>
      <c r="AQ981" s="90"/>
      <c r="AR981" s="90"/>
      <c r="AS981" s="90"/>
      <c r="AT981" s="90"/>
      <c r="AU981" s="90"/>
      <c r="AV981" s="90"/>
      <c r="AW981" s="90"/>
      <c r="AX981" s="117"/>
    </row>
    <row r="982" spans="2:50" ht="12.95" customHeight="1" x14ac:dyDescent="0.25">
      <c r="B982" s="102"/>
      <c r="C982" s="106"/>
      <c r="D982" s="110"/>
      <c r="E982" s="114"/>
      <c r="F982" s="28" t="s">
        <v>41</v>
      </c>
      <c r="G982" s="44"/>
      <c r="H982" s="44"/>
      <c r="I982" s="44"/>
      <c r="J982" s="44"/>
      <c r="K982" s="45"/>
      <c r="L982" s="42"/>
      <c r="M982" s="42"/>
      <c r="N982" s="43">
        <f t="shared" si="819"/>
        <v>0</v>
      </c>
      <c r="O982" s="44"/>
      <c r="P982" s="44"/>
      <c r="Q982" s="44"/>
      <c r="R982" s="44"/>
      <c r="S982" s="45"/>
      <c r="T982" s="42"/>
      <c r="U982" s="42"/>
      <c r="V982" s="43">
        <f t="shared" si="820"/>
        <v>0</v>
      </c>
      <c r="W982" s="44"/>
      <c r="X982" s="44"/>
      <c r="Y982" s="44"/>
      <c r="Z982" s="44"/>
      <c r="AA982" s="45"/>
      <c r="AB982" s="42"/>
      <c r="AC982" s="42"/>
      <c r="AD982" s="43">
        <f t="shared" si="821"/>
        <v>0</v>
      </c>
      <c r="AE982" s="44"/>
      <c r="AF982" s="44"/>
      <c r="AG982" s="44"/>
      <c r="AH982" s="44"/>
      <c r="AI982" s="45"/>
      <c r="AJ982" s="42"/>
      <c r="AK982" s="42"/>
      <c r="AL982" s="43">
        <f t="shared" si="822"/>
        <v>0</v>
      </c>
      <c r="AM982" s="150"/>
      <c r="AN982" s="90"/>
      <c r="AO982" s="90"/>
      <c r="AP982" s="90"/>
      <c r="AQ982" s="90"/>
      <c r="AR982" s="90"/>
      <c r="AS982" s="90"/>
      <c r="AT982" s="90"/>
      <c r="AU982" s="90"/>
      <c r="AV982" s="90"/>
      <c r="AW982" s="90"/>
      <c r="AX982" s="117"/>
    </row>
    <row r="983" spans="2:50" ht="12.95" customHeight="1" x14ac:dyDescent="0.25">
      <c r="B983" s="102"/>
      <c r="C983" s="106"/>
      <c r="D983" s="110"/>
      <c r="E983" s="114"/>
      <c r="F983" s="28" t="s">
        <v>6</v>
      </c>
      <c r="G983" s="44"/>
      <c r="H983" s="44"/>
      <c r="I983" s="44"/>
      <c r="J983" s="44"/>
      <c r="K983" s="44"/>
      <c r="L983" s="42"/>
      <c r="M983" s="42"/>
      <c r="N983" s="43">
        <f t="shared" si="819"/>
        <v>0</v>
      </c>
      <c r="O983" s="44"/>
      <c r="P983" s="44"/>
      <c r="Q983" s="44"/>
      <c r="R983" s="44"/>
      <c r="S983" s="44"/>
      <c r="T983" s="42"/>
      <c r="U983" s="42"/>
      <c r="V983" s="43">
        <f t="shared" si="820"/>
        <v>0</v>
      </c>
      <c r="W983" s="44"/>
      <c r="X983" s="44"/>
      <c r="Y983" s="44"/>
      <c r="Z983" s="44"/>
      <c r="AA983" s="44"/>
      <c r="AB983" s="42"/>
      <c r="AC983" s="42"/>
      <c r="AD983" s="43">
        <f t="shared" si="821"/>
        <v>0</v>
      </c>
      <c r="AE983" s="44"/>
      <c r="AF983" s="44"/>
      <c r="AG983" s="44"/>
      <c r="AH983" s="44"/>
      <c r="AI983" s="44"/>
      <c r="AJ983" s="42"/>
      <c r="AK983" s="42"/>
      <c r="AL983" s="43">
        <f t="shared" si="822"/>
        <v>0</v>
      </c>
      <c r="AM983" s="150"/>
      <c r="AN983" s="90"/>
      <c r="AO983" s="90"/>
      <c r="AP983" s="90"/>
      <c r="AQ983" s="90"/>
      <c r="AR983" s="90"/>
      <c r="AS983" s="90"/>
      <c r="AT983" s="90"/>
      <c r="AU983" s="90"/>
      <c r="AV983" s="90"/>
      <c r="AW983" s="90"/>
      <c r="AX983" s="117"/>
    </row>
    <row r="984" spans="2:50" ht="12.95" customHeight="1" x14ac:dyDescent="0.25">
      <c r="B984" s="102"/>
      <c r="C984" s="106"/>
      <c r="D984" s="110"/>
      <c r="E984" s="114"/>
      <c r="F984" s="29" t="s">
        <v>35</v>
      </c>
      <c r="G984" s="44"/>
      <c r="H984" s="44"/>
      <c r="I984" s="44"/>
      <c r="J984" s="44"/>
      <c r="K984" s="44"/>
      <c r="L984" s="42"/>
      <c r="M984" s="42"/>
      <c r="N984" s="43">
        <f t="shared" si="819"/>
        <v>0</v>
      </c>
      <c r="O984" s="44"/>
      <c r="P984" s="44"/>
      <c r="Q984" s="44"/>
      <c r="R984" s="44"/>
      <c r="S984" s="44"/>
      <c r="T984" s="42"/>
      <c r="U984" s="42"/>
      <c r="V984" s="43">
        <f t="shared" si="820"/>
        <v>0</v>
      </c>
      <c r="W984" s="44"/>
      <c r="X984" s="44"/>
      <c r="Y984" s="44"/>
      <c r="Z984" s="44"/>
      <c r="AA984" s="44"/>
      <c r="AB984" s="42"/>
      <c r="AC984" s="42"/>
      <c r="AD984" s="43">
        <f t="shared" si="821"/>
        <v>0</v>
      </c>
      <c r="AE984" s="44"/>
      <c r="AF984" s="44"/>
      <c r="AG984" s="44"/>
      <c r="AH984" s="44"/>
      <c r="AI984" s="44"/>
      <c r="AJ984" s="42"/>
      <c r="AK984" s="42"/>
      <c r="AL984" s="43">
        <f t="shared" si="822"/>
        <v>0</v>
      </c>
      <c r="AM984" s="150"/>
      <c r="AN984" s="90"/>
      <c r="AO984" s="90"/>
      <c r="AP984" s="90"/>
      <c r="AQ984" s="90"/>
      <c r="AR984" s="90"/>
      <c r="AS984" s="90"/>
      <c r="AT984" s="90"/>
      <c r="AU984" s="90"/>
      <c r="AV984" s="90"/>
      <c r="AW984" s="90"/>
      <c r="AX984" s="117"/>
    </row>
    <row r="985" spans="2:50" ht="12.95" customHeight="1" x14ac:dyDescent="0.25">
      <c r="B985" s="102"/>
      <c r="C985" s="106"/>
      <c r="D985" s="110"/>
      <c r="E985" s="114"/>
      <c r="F985" s="27" t="s">
        <v>40</v>
      </c>
      <c r="G985" s="44"/>
      <c r="H985" s="44"/>
      <c r="I985" s="44"/>
      <c r="J985" s="44"/>
      <c r="K985" s="44"/>
      <c r="L985" s="42"/>
      <c r="M985" s="42"/>
      <c r="N985" s="43">
        <f t="shared" si="819"/>
        <v>0</v>
      </c>
      <c r="O985" s="44"/>
      <c r="P985" s="44"/>
      <c r="Q985" s="44"/>
      <c r="R985" s="44"/>
      <c r="S985" s="44"/>
      <c r="T985" s="42"/>
      <c r="U985" s="42"/>
      <c r="V985" s="43">
        <f t="shared" si="820"/>
        <v>0</v>
      </c>
      <c r="W985" s="44"/>
      <c r="X985" s="44"/>
      <c r="Y985" s="44"/>
      <c r="Z985" s="44"/>
      <c r="AA985" s="44"/>
      <c r="AB985" s="42"/>
      <c r="AC985" s="42"/>
      <c r="AD985" s="43">
        <f t="shared" si="821"/>
        <v>0</v>
      </c>
      <c r="AE985" s="44"/>
      <c r="AF985" s="44"/>
      <c r="AG985" s="44"/>
      <c r="AH985" s="44"/>
      <c r="AI985" s="44"/>
      <c r="AJ985" s="42"/>
      <c r="AK985" s="42"/>
      <c r="AL985" s="43">
        <f t="shared" si="822"/>
        <v>0</v>
      </c>
      <c r="AM985" s="150"/>
      <c r="AN985" s="90"/>
      <c r="AO985" s="90"/>
      <c r="AP985" s="90"/>
      <c r="AQ985" s="90"/>
      <c r="AR985" s="90"/>
      <c r="AS985" s="90"/>
      <c r="AT985" s="90"/>
      <c r="AU985" s="90"/>
      <c r="AV985" s="90"/>
      <c r="AW985" s="90"/>
      <c r="AX985" s="117"/>
    </row>
    <row r="986" spans="2:50" ht="12.95" customHeight="1" x14ac:dyDescent="0.25">
      <c r="B986" s="102"/>
      <c r="C986" s="106"/>
      <c r="D986" s="110"/>
      <c r="E986" s="114"/>
      <c r="F986" s="27" t="s">
        <v>7</v>
      </c>
      <c r="G986" s="44"/>
      <c r="H986" s="44"/>
      <c r="I986" s="44"/>
      <c r="J986" s="44"/>
      <c r="K986" s="44"/>
      <c r="L986" s="42"/>
      <c r="M986" s="42"/>
      <c r="N986" s="43">
        <f t="shared" si="819"/>
        <v>0</v>
      </c>
      <c r="O986" s="44"/>
      <c r="P986" s="44"/>
      <c r="Q986" s="44"/>
      <c r="R986" s="44"/>
      <c r="S986" s="44"/>
      <c r="T986" s="42"/>
      <c r="U986" s="42"/>
      <c r="V986" s="43">
        <f t="shared" si="820"/>
        <v>0</v>
      </c>
      <c r="W986" s="44"/>
      <c r="X986" s="44"/>
      <c r="Y986" s="44"/>
      <c r="Z986" s="44"/>
      <c r="AA986" s="44"/>
      <c r="AB986" s="42"/>
      <c r="AC986" s="42"/>
      <c r="AD986" s="43">
        <f t="shared" si="821"/>
        <v>0</v>
      </c>
      <c r="AE986" s="44"/>
      <c r="AF986" s="44"/>
      <c r="AG986" s="44"/>
      <c r="AH986" s="44"/>
      <c r="AI986" s="44"/>
      <c r="AJ986" s="42"/>
      <c r="AK986" s="42"/>
      <c r="AL986" s="43">
        <f t="shared" si="822"/>
        <v>0</v>
      </c>
      <c r="AM986" s="150"/>
      <c r="AN986" s="90"/>
      <c r="AO986" s="90"/>
      <c r="AP986" s="90"/>
      <c r="AQ986" s="90"/>
      <c r="AR986" s="90"/>
      <c r="AS986" s="90"/>
      <c r="AT986" s="90"/>
      <c r="AU986" s="90"/>
      <c r="AV986" s="90"/>
      <c r="AW986" s="90"/>
      <c r="AX986" s="117"/>
    </row>
    <row r="987" spans="2:50" ht="12.95" customHeight="1" x14ac:dyDescent="0.25">
      <c r="B987" s="102"/>
      <c r="C987" s="106"/>
      <c r="D987" s="110"/>
      <c r="E987" s="114"/>
      <c r="F987" s="27"/>
      <c r="G987" s="44"/>
      <c r="H987" s="44"/>
      <c r="I987" s="44"/>
      <c r="J987" s="44"/>
      <c r="K987" s="44"/>
      <c r="L987" s="42"/>
      <c r="M987" s="42"/>
      <c r="N987" s="43">
        <f t="shared" si="819"/>
        <v>0</v>
      </c>
      <c r="O987" s="44"/>
      <c r="P987" s="44"/>
      <c r="Q987" s="44"/>
      <c r="R987" s="44"/>
      <c r="S987" s="44"/>
      <c r="T987" s="42"/>
      <c r="U987" s="42"/>
      <c r="V987" s="43">
        <f t="shared" si="820"/>
        <v>0</v>
      </c>
      <c r="W987" s="44"/>
      <c r="X987" s="44"/>
      <c r="Y987" s="44"/>
      <c r="Z987" s="44"/>
      <c r="AA987" s="44"/>
      <c r="AB987" s="42"/>
      <c r="AC987" s="42"/>
      <c r="AD987" s="43">
        <f t="shared" si="821"/>
        <v>0</v>
      </c>
      <c r="AE987" s="44"/>
      <c r="AF987" s="44"/>
      <c r="AG987" s="44"/>
      <c r="AH987" s="44"/>
      <c r="AI987" s="44"/>
      <c r="AJ987" s="42"/>
      <c r="AK987" s="42"/>
      <c r="AL987" s="43">
        <f t="shared" si="822"/>
        <v>0</v>
      </c>
      <c r="AM987" s="150"/>
      <c r="AN987" s="90"/>
      <c r="AO987" s="90"/>
      <c r="AP987" s="90"/>
      <c r="AQ987" s="90"/>
      <c r="AR987" s="90"/>
      <c r="AS987" s="90"/>
      <c r="AT987" s="90"/>
      <c r="AU987" s="90"/>
      <c r="AV987" s="90"/>
      <c r="AW987" s="90"/>
      <c r="AX987" s="117"/>
    </row>
    <row r="988" spans="2:50" ht="12.95" customHeight="1" x14ac:dyDescent="0.25">
      <c r="B988" s="102"/>
      <c r="C988" s="106"/>
      <c r="D988" s="110"/>
      <c r="E988" s="114"/>
      <c r="F988" s="27"/>
      <c r="G988" s="44"/>
      <c r="H988" s="44"/>
      <c r="I988" s="44"/>
      <c r="J988" s="44"/>
      <c r="K988" s="44"/>
      <c r="L988" s="42"/>
      <c r="M988" s="42"/>
      <c r="N988" s="43">
        <f t="shared" si="819"/>
        <v>0</v>
      </c>
      <c r="O988" s="44"/>
      <c r="P988" s="44"/>
      <c r="Q988" s="44"/>
      <c r="R988" s="44"/>
      <c r="S988" s="44"/>
      <c r="T988" s="42"/>
      <c r="U988" s="42"/>
      <c r="V988" s="43">
        <f t="shared" si="820"/>
        <v>0</v>
      </c>
      <c r="W988" s="44"/>
      <c r="X988" s="44"/>
      <c r="Y988" s="44"/>
      <c r="Z988" s="44"/>
      <c r="AA988" s="44"/>
      <c r="AB988" s="42"/>
      <c r="AC988" s="42"/>
      <c r="AD988" s="43">
        <f t="shared" si="821"/>
        <v>0</v>
      </c>
      <c r="AE988" s="44"/>
      <c r="AF988" s="44"/>
      <c r="AG988" s="44"/>
      <c r="AH988" s="44"/>
      <c r="AI988" s="44"/>
      <c r="AJ988" s="42"/>
      <c r="AK988" s="42"/>
      <c r="AL988" s="43">
        <f t="shared" si="822"/>
        <v>0</v>
      </c>
      <c r="AM988" s="150"/>
      <c r="AN988" s="90"/>
      <c r="AO988" s="90"/>
      <c r="AP988" s="90"/>
      <c r="AQ988" s="90"/>
      <c r="AR988" s="90"/>
      <c r="AS988" s="90"/>
      <c r="AT988" s="90"/>
      <c r="AU988" s="90"/>
      <c r="AV988" s="90"/>
      <c r="AW988" s="90"/>
      <c r="AX988" s="117"/>
    </row>
    <row r="989" spans="2:50" ht="12.95" customHeight="1" x14ac:dyDescent="0.25">
      <c r="B989" s="102"/>
      <c r="C989" s="106"/>
      <c r="D989" s="110"/>
      <c r="E989" s="114"/>
      <c r="F989" s="27"/>
      <c r="G989" s="44"/>
      <c r="H989" s="44"/>
      <c r="I989" s="44"/>
      <c r="J989" s="44"/>
      <c r="K989" s="44"/>
      <c r="L989" s="42"/>
      <c r="M989" s="42"/>
      <c r="N989" s="43">
        <f t="shared" si="819"/>
        <v>0</v>
      </c>
      <c r="O989" s="44"/>
      <c r="P989" s="44"/>
      <c r="Q989" s="44"/>
      <c r="R989" s="44"/>
      <c r="S989" s="44"/>
      <c r="T989" s="42"/>
      <c r="U989" s="42"/>
      <c r="V989" s="43">
        <f t="shared" si="820"/>
        <v>0</v>
      </c>
      <c r="W989" s="44"/>
      <c r="X989" s="44"/>
      <c r="Y989" s="44"/>
      <c r="Z989" s="44"/>
      <c r="AA989" s="44"/>
      <c r="AB989" s="42"/>
      <c r="AC989" s="42"/>
      <c r="AD989" s="43">
        <f t="shared" si="821"/>
        <v>0</v>
      </c>
      <c r="AE989" s="44"/>
      <c r="AF989" s="44"/>
      <c r="AG989" s="44"/>
      <c r="AH989" s="44"/>
      <c r="AI989" s="44"/>
      <c r="AJ989" s="42"/>
      <c r="AK989" s="42"/>
      <c r="AL989" s="43">
        <f t="shared" si="822"/>
        <v>0</v>
      </c>
      <c r="AM989" s="150"/>
      <c r="AN989" s="90"/>
      <c r="AO989" s="90"/>
      <c r="AP989" s="90"/>
      <c r="AQ989" s="90"/>
      <c r="AR989" s="90"/>
      <c r="AS989" s="90"/>
      <c r="AT989" s="90"/>
      <c r="AU989" s="90"/>
      <c r="AV989" s="90"/>
      <c r="AW989" s="90"/>
      <c r="AX989" s="117"/>
    </row>
    <row r="990" spans="2:50" ht="12.95" customHeight="1" x14ac:dyDescent="0.25">
      <c r="B990" s="102"/>
      <c r="C990" s="106"/>
      <c r="D990" s="110"/>
      <c r="E990" s="114"/>
      <c r="F990" s="28"/>
      <c r="G990" s="44"/>
      <c r="H990" s="44"/>
      <c r="I990" s="44"/>
      <c r="J990" s="44"/>
      <c r="K990" s="44"/>
      <c r="L990" s="42"/>
      <c r="M990" s="42"/>
      <c r="N990" s="43">
        <f t="shared" si="819"/>
        <v>0</v>
      </c>
      <c r="O990" s="44"/>
      <c r="P990" s="44"/>
      <c r="Q990" s="44"/>
      <c r="R990" s="44"/>
      <c r="S990" s="44"/>
      <c r="T990" s="42"/>
      <c r="U990" s="42"/>
      <c r="V990" s="43">
        <f t="shared" si="820"/>
        <v>0</v>
      </c>
      <c r="W990" s="44"/>
      <c r="X990" s="44"/>
      <c r="Y990" s="44"/>
      <c r="Z990" s="44"/>
      <c r="AA990" s="44"/>
      <c r="AB990" s="42"/>
      <c r="AC990" s="42"/>
      <c r="AD990" s="43">
        <f t="shared" si="821"/>
        <v>0</v>
      </c>
      <c r="AE990" s="44"/>
      <c r="AF990" s="44"/>
      <c r="AG990" s="44"/>
      <c r="AH990" s="44"/>
      <c r="AI990" s="44"/>
      <c r="AJ990" s="42"/>
      <c r="AK990" s="42"/>
      <c r="AL990" s="43">
        <f t="shared" si="822"/>
        <v>0</v>
      </c>
      <c r="AM990" s="150"/>
      <c r="AN990" s="90"/>
      <c r="AO990" s="90"/>
      <c r="AP990" s="90"/>
      <c r="AQ990" s="90"/>
      <c r="AR990" s="90"/>
      <c r="AS990" s="90"/>
      <c r="AT990" s="90"/>
      <c r="AU990" s="90"/>
      <c r="AV990" s="90"/>
      <c r="AW990" s="90"/>
      <c r="AX990" s="117"/>
    </row>
    <row r="991" spans="2:50" ht="12.95" customHeight="1" thickBot="1" x14ac:dyDescent="0.3">
      <c r="B991" s="103"/>
      <c r="C991" s="107"/>
      <c r="D991" s="111"/>
      <c r="E991" s="114"/>
      <c r="F991" s="28"/>
      <c r="G991" s="44"/>
      <c r="H991" s="44"/>
      <c r="I991" s="44"/>
      <c r="J991" s="44"/>
      <c r="K991" s="44"/>
      <c r="L991" s="46"/>
      <c r="M991" s="46"/>
      <c r="N991" s="43">
        <f t="shared" si="819"/>
        <v>0</v>
      </c>
      <c r="O991" s="44"/>
      <c r="P991" s="44"/>
      <c r="Q991" s="44"/>
      <c r="R991" s="44"/>
      <c r="S991" s="44"/>
      <c r="T991" s="46"/>
      <c r="U991" s="46"/>
      <c r="V991" s="43">
        <f t="shared" si="820"/>
        <v>0</v>
      </c>
      <c r="W991" s="44"/>
      <c r="X991" s="44"/>
      <c r="Y991" s="44"/>
      <c r="Z991" s="44"/>
      <c r="AA991" s="44"/>
      <c r="AB991" s="46"/>
      <c r="AC991" s="46"/>
      <c r="AD991" s="43">
        <f t="shared" si="821"/>
        <v>0</v>
      </c>
      <c r="AE991" s="44"/>
      <c r="AF991" s="44"/>
      <c r="AG991" s="44"/>
      <c r="AH991" s="44"/>
      <c r="AI991" s="44"/>
      <c r="AJ991" s="46"/>
      <c r="AK991" s="46"/>
      <c r="AL991" s="43">
        <f t="shared" si="822"/>
        <v>0</v>
      </c>
      <c r="AM991" s="150"/>
      <c r="AN991" s="90"/>
      <c r="AO991" s="90"/>
      <c r="AP991" s="90"/>
      <c r="AQ991" s="90"/>
      <c r="AR991" s="90"/>
      <c r="AS991" s="90"/>
      <c r="AT991" s="90"/>
      <c r="AU991" s="90"/>
      <c r="AV991" s="90"/>
      <c r="AW991" s="90"/>
      <c r="AX991" s="117"/>
    </row>
    <row r="992" spans="2:50" ht="12.95" hidden="1" customHeight="1" thickBot="1" x14ac:dyDescent="0.3">
      <c r="B992" s="104"/>
      <c r="C992" s="108"/>
      <c r="D992" s="112"/>
      <c r="E992" s="115"/>
      <c r="F992" s="28" t="s">
        <v>36</v>
      </c>
      <c r="G992" s="48"/>
      <c r="H992" s="48"/>
      <c r="I992" s="48"/>
      <c r="J992" s="48"/>
      <c r="K992" s="48"/>
      <c r="L992" s="47"/>
      <c r="M992" s="47"/>
      <c r="N992" s="43">
        <f>N981+N982+N984+N989+N990+N991+N987+N988</f>
        <v>0</v>
      </c>
      <c r="O992" s="49"/>
      <c r="P992" s="49"/>
      <c r="Q992" s="49"/>
      <c r="R992" s="49"/>
      <c r="S992" s="49"/>
      <c r="T992" s="47"/>
      <c r="U992" s="47"/>
      <c r="V992" s="43">
        <f>V981+V982+V984+V989+V990+V991+V987+V988</f>
        <v>0</v>
      </c>
      <c r="W992" s="49"/>
      <c r="X992" s="49"/>
      <c r="Y992" s="49"/>
      <c r="Z992" s="49"/>
      <c r="AA992" s="49"/>
      <c r="AB992" s="47"/>
      <c r="AC992" s="47"/>
      <c r="AD992" s="43">
        <f>AD981+AD982+AD984+AD989+AD990+AD991+AD987+AD988</f>
        <v>0</v>
      </c>
      <c r="AE992" s="49"/>
      <c r="AF992" s="49"/>
      <c r="AG992" s="49"/>
      <c r="AH992" s="49"/>
      <c r="AI992" s="49"/>
      <c r="AJ992" s="47"/>
      <c r="AK992" s="47"/>
      <c r="AL992" s="43">
        <f>AL981+AL982+AL984+AL989+AL990+AL991+AL987+AL988</f>
        <v>0</v>
      </c>
      <c r="AM992" s="151"/>
      <c r="AN992" s="91"/>
      <c r="AO992" s="91"/>
      <c r="AP992" s="91"/>
      <c r="AQ992" s="91"/>
      <c r="AR992" s="91"/>
      <c r="AS992" s="91"/>
      <c r="AT992" s="91"/>
      <c r="AU992" s="91"/>
      <c r="AV992" s="91"/>
      <c r="AW992" s="91"/>
      <c r="AX992" s="118"/>
    </row>
    <row r="993" spans="2:50" ht="12.95" customHeight="1" thickTop="1" x14ac:dyDescent="0.25">
      <c r="B993" s="102">
        <v>53</v>
      </c>
      <c r="C993" s="105">
        <f>NİSAN!C993</f>
        <v>0</v>
      </c>
      <c r="D993" s="109">
        <f>NİSAN!D993</f>
        <v>0</v>
      </c>
      <c r="E993" s="113">
        <f>NİSAN!E993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149">
        <f t="shared" ref="AM993" si="823">N993+V993+AD993+AL993</f>
        <v>0</v>
      </c>
      <c r="AN993" s="89">
        <f t="shared" ref="AN993" si="824">N994+V994+AD994+AL994</f>
        <v>0</v>
      </c>
      <c r="AO993" s="89">
        <f t="shared" ref="AO993" si="825">N995+V995+AD995+AL995</f>
        <v>0</v>
      </c>
      <c r="AP993" s="89">
        <f t="shared" ref="AP993" si="826">N996+V996+AD996+AL996</f>
        <v>0</v>
      </c>
      <c r="AQ993" s="89">
        <f t="shared" ref="AQ993" si="827">N997+V997+AD997+AL997</f>
        <v>0</v>
      </c>
      <c r="AR993" s="89">
        <f t="shared" ref="AR993" si="828">N998+V998+AD998+AL998</f>
        <v>0</v>
      </c>
      <c r="AS993" s="89">
        <f t="shared" ref="AS993" si="829">N999+V999+AD999+AL999</f>
        <v>0</v>
      </c>
      <c r="AT993" s="89">
        <f t="shared" ref="AT993" si="830">N1011+V1011+AD1011+AL1011</f>
        <v>0</v>
      </c>
      <c r="AU993" s="89">
        <f t="shared" ref="AU993" si="831">N1004+V1004+AD1004+AL1004</f>
        <v>0</v>
      </c>
      <c r="AV993" s="89">
        <f t="shared" ref="AV993" si="832">N1005+V1005+AD1005+AL1005</f>
        <v>0</v>
      </c>
      <c r="AW993" s="89">
        <f t="shared" ref="AW993" si="833">N1002+V1002+AD1002+AL1002</f>
        <v>0</v>
      </c>
      <c r="AX993" s="116">
        <f t="shared" ref="AX993" si="834">SUM(AN993:AW1011)</f>
        <v>0</v>
      </c>
    </row>
    <row r="994" spans="2:50"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150"/>
      <c r="AN994" s="90"/>
      <c r="AO994" s="90"/>
      <c r="AP994" s="90"/>
      <c r="AQ994" s="90"/>
      <c r="AR994" s="90"/>
      <c r="AS994" s="90"/>
      <c r="AT994" s="90"/>
      <c r="AU994" s="90"/>
      <c r="AV994" s="90"/>
      <c r="AW994" s="90"/>
      <c r="AX994" s="117"/>
    </row>
    <row r="995" spans="2:50"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150"/>
      <c r="AN995" s="90"/>
      <c r="AO995" s="90"/>
      <c r="AP995" s="90"/>
      <c r="AQ995" s="90"/>
      <c r="AR995" s="90"/>
      <c r="AS995" s="90"/>
      <c r="AT995" s="90"/>
      <c r="AU995" s="90"/>
      <c r="AV995" s="90"/>
      <c r="AW995" s="90"/>
      <c r="AX995" s="117"/>
    </row>
    <row r="996" spans="2:50"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150"/>
      <c r="AN996" s="90"/>
      <c r="AO996" s="90"/>
      <c r="AP996" s="90"/>
      <c r="AQ996" s="90"/>
      <c r="AR996" s="90"/>
      <c r="AS996" s="90"/>
      <c r="AT996" s="90"/>
      <c r="AU996" s="90"/>
      <c r="AV996" s="90"/>
      <c r="AW996" s="90"/>
      <c r="AX996" s="117"/>
    </row>
    <row r="997" spans="2:50"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150"/>
      <c r="AN997" s="90"/>
      <c r="AO997" s="90"/>
      <c r="AP997" s="90"/>
      <c r="AQ997" s="90"/>
      <c r="AR997" s="90"/>
      <c r="AS997" s="90"/>
      <c r="AT997" s="90"/>
      <c r="AU997" s="90"/>
      <c r="AV997" s="90"/>
      <c r="AW997" s="90"/>
      <c r="AX997" s="117"/>
    </row>
    <row r="998" spans="2:50" ht="12.95" customHeight="1" x14ac:dyDescent="0.25">
      <c r="B998" s="102"/>
      <c r="C998" s="106"/>
      <c r="D998" s="110"/>
      <c r="E998" s="114"/>
      <c r="F998" s="27" t="s">
        <v>37</v>
      </c>
      <c r="G998" s="44"/>
      <c r="H998" s="44"/>
      <c r="I998" s="44"/>
      <c r="J998" s="44"/>
      <c r="K998" s="44"/>
      <c r="L998" s="42"/>
      <c r="M998" s="42"/>
      <c r="N998" s="43">
        <f>SUM(G998:M998)</f>
        <v>0</v>
      </c>
      <c r="O998" s="44"/>
      <c r="P998" s="44"/>
      <c r="Q998" s="44"/>
      <c r="R998" s="44"/>
      <c r="S998" s="44"/>
      <c r="T998" s="42"/>
      <c r="U998" s="42"/>
      <c r="V998" s="43">
        <f>SUM(O998:U998)</f>
        <v>0</v>
      </c>
      <c r="W998" s="44"/>
      <c r="X998" s="44"/>
      <c r="Y998" s="44"/>
      <c r="Z998" s="44"/>
      <c r="AA998" s="44"/>
      <c r="AB998" s="42"/>
      <c r="AC998" s="42"/>
      <c r="AD998" s="43">
        <f>SUM(W998:AC998)</f>
        <v>0</v>
      </c>
      <c r="AE998" s="44"/>
      <c r="AF998" s="44"/>
      <c r="AG998" s="44"/>
      <c r="AH998" s="44"/>
      <c r="AI998" s="44"/>
      <c r="AJ998" s="42"/>
      <c r="AK998" s="42"/>
      <c r="AL998" s="43">
        <f>SUM(AE998:AK998)</f>
        <v>0</v>
      </c>
      <c r="AM998" s="150"/>
      <c r="AN998" s="90"/>
      <c r="AO998" s="90"/>
      <c r="AP998" s="90"/>
      <c r="AQ998" s="90"/>
      <c r="AR998" s="90"/>
      <c r="AS998" s="90"/>
      <c r="AT998" s="90"/>
      <c r="AU998" s="90"/>
      <c r="AV998" s="90"/>
      <c r="AW998" s="90"/>
      <c r="AX998" s="117"/>
    </row>
    <row r="999" spans="2:50" ht="12.95" customHeight="1" x14ac:dyDescent="0.25">
      <c r="B999" s="102"/>
      <c r="C999" s="106"/>
      <c r="D999" s="110"/>
      <c r="E999" s="114"/>
      <c r="F999" s="28" t="s">
        <v>31</v>
      </c>
      <c r="G999" s="45"/>
      <c r="H999" s="45"/>
      <c r="I999" s="45"/>
      <c r="J999" s="45"/>
      <c r="K999" s="45">
        <f>IF((N993-E993)&lt;=0,0,IF((N993-E993)&gt;0,(N993-E993)))</f>
        <v>0</v>
      </c>
      <c r="L999" s="42"/>
      <c r="M999" s="42"/>
      <c r="N999" s="43">
        <f t="shared" ref="N999:N1010" si="835">SUM(G999:M999)</f>
        <v>0</v>
      </c>
      <c r="O999" s="45"/>
      <c r="P999" s="45"/>
      <c r="Q999" s="45"/>
      <c r="R999" s="45"/>
      <c r="S999" s="45">
        <f>IF((V993-E993)&lt;=0,0,IF((V993-E993)&gt;0,(V993-E993)))</f>
        <v>0</v>
      </c>
      <c r="T999" s="42"/>
      <c r="U999" s="42"/>
      <c r="V999" s="43">
        <f t="shared" ref="V999:V1010" si="836">SUM(O999:U999)</f>
        <v>0</v>
      </c>
      <c r="W999" s="45"/>
      <c r="X999" s="45"/>
      <c r="Y999" s="45"/>
      <c r="Z999" s="45"/>
      <c r="AA999" s="45">
        <f>IF((AD993-E993)&lt;=0,0,IF((AD993-E993)&gt;0,(AD993-E993)))</f>
        <v>0</v>
      </c>
      <c r="AB999" s="42"/>
      <c r="AC999" s="42"/>
      <c r="AD999" s="43">
        <f t="shared" ref="AD999:AD1010" si="837">SUM(W999:AC999)</f>
        <v>0</v>
      </c>
      <c r="AE999" s="45"/>
      <c r="AF999" s="45"/>
      <c r="AG999" s="45"/>
      <c r="AH999" s="45"/>
      <c r="AI999" s="45">
        <f>IF((AL993-E993)&lt;=0,0,IF((AL993-E993)&gt;0,(AL993-E993)))</f>
        <v>0</v>
      </c>
      <c r="AJ999" s="42"/>
      <c r="AK999" s="42"/>
      <c r="AL999" s="43">
        <f t="shared" ref="AL999:AL1010" si="838">SUM(AE999:AK999)</f>
        <v>0</v>
      </c>
      <c r="AM999" s="150"/>
      <c r="AN999" s="90"/>
      <c r="AO999" s="90"/>
      <c r="AP999" s="90"/>
      <c r="AQ999" s="90"/>
      <c r="AR999" s="90"/>
      <c r="AS999" s="90"/>
      <c r="AT999" s="90"/>
      <c r="AU999" s="90"/>
      <c r="AV999" s="90"/>
      <c r="AW999" s="90"/>
      <c r="AX999" s="117"/>
    </row>
    <row r="1000" spans="2:50"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835"/>
        <v>0</v>
      </c>
      <c r="O1000" s="45"/>
      <c r="P1000" s="45"/>
      <c r="Q1000" s="45"/>
      <c r="R1000" s="45"/>
      <c r="S1000" s="44">
        <f>IF(E993-15&lt;0,0,IF(SUM(O993:U998)&lt;10,0,IF(SUM(O993:U998)&lt;20,1,IF(SUM(O993:U998)&lt;30,2,IF(SUM(O993:U998)&gt;=30,3)))))</f>
        <v>0</v>
      </c>
      <c r="T1000" s="42"/>
      <c r="U1000" s="42"/>
      <c r="V1000" s="43">
        <f t="shared" si="836"/>
        <v>0</v>
      </c>
      <c r="W1000" s="45"/>
      <c r="X1000" s="45"/>
      <c r="Y1000" s="45"/>
      <c r="Z1000" s="45"/>
      <c r="AA1000" s="44">
        <f>IF(E993-15&lt;0,0,IF(SUM(W993:AC998)&lt;10,0,IF(SUM(W993:AC998)&lt;20,1,IF(SUM(W993:AC998)&lt;30,2,IF(SUM(W993:AC998)&gt;=30,3)))))</f>
        <v>0</v>
      </c>
      <c r="AB1000" s="42"/>
      <c r="AC1000" s="42"/>
      <c r="AD1000" s="43">
        <f t="shared" si="837"/>
        <v>0</v>
      </c>
      <c r="AE1000" s="45"/>
      <c r="AF1000" s="45"/>
      <c r="AG1000" s="45"/>
      <c r="AH1000" s="45"/>
      <c r="AI1000" s="44">
        <f>IF(E993-15&lt;0,0,IF(SUM(AE993:AK998)&lt;10,0,IF(SUM(AE993:AK998)&lt;20,1,IF(SUM(AE993:AK998)&lt;30,2,IF(SUM(AE993:AK998)&gt;=30,3)))))</f>
        <v>0</v>
      </c>
      <c r="AJ1000" s="42"/>
      <c r="AK1000" s="42"/>
      <c r="AL1000" s="43">
        <f t="shared" si="838"/>
        <v>0</v>
      </c>
      <c r="AM1000" s="150"/>
      <c r="AN1000" s="90"/>
      <c r="AO1000" s="90"/>
      <c r="AP1000" s="90"/>
      <c r="AQ1000" s="90"/>
      <c r="AR1000" s="90"/>
      <c r="AS1000" s="90"/>
      <c r="AT1000" s="90"/>
      <c r="AU1000" s="90"/>
      <c r="AV1000" s="90"/>
      <c r="AW1000" s="90"/>
      <c r="AX1000" s="117"/>
    </row>
    <row r="1001" spans="2:50" ht="12.95" customHeight="1" x14ac:dyDescent="0.25">
      <c r="B1001" s="102"/>
      <c r="C1001" s="106"/>
      <c r="D1001" s="110"/>
      <c r="E1001" s="114"/>
      <c r="F1001" s="28" t="s">
        <v>41</v>
      </c>
      <c r="G1001" s="44"/>
      <c r="H1001" s="44"/>
      <c r="I1001" s="44"/>
      <c r="J1001" s="44"/>
      <c r="K1001" s="45"/>
      <c r="L1001" s="42"/>
      <c r="M1001" s="42"/>
      <c r="N1001" s="43">
        <f t="shared" si="835"/>
        <v>0</v>
      </c>
      <c r="O1001" s="44"/>
      <c r="P1001" s="44"/>
      <c r="Q1001" s="44"/>
      <c r="R1001" s="44"/>
      <c r="S1001" s="45"/>
      <c r="T1001" s="42"/>
      <c r="U1001" s="42"/>
      <c r="V1001" s="43">
        <f t="shared" si="836"/>
        <v>0</v>
      </c>
      <c r="W1001" s="44"/>
      <c r="X1001" s="44"/>
      <c r="Y1001" s="44"/>
      <c r="Z1001" s="44"/>
      <c r="AA1001" s="45"/>
      <c r="AB1001" s="42"/>
      <c r="AC1001" s="42"/>
      <c r="AD1001" s="43">
        <f t="shared" si="837"/>
        <v>0</v>
      </c>
      <c r="AE1001" s="44"/>
      <c r="AF1001" s="44"/>
      <c r="AG1001" s="44"/>
      <c r="AH1001" s="44"/>
      <c r="AI1001" s="45"/>
      <c r="AJ1001" s="42"/>
      <c r="AK1001" s="42"/>
      <c r="AL1001" s="43">
        <f t="shared" si="838"/>
        <v>0</v>
      </c>
      <c r="AM1001" s="150"/>
      <c r="AN1001" s="90"/>
      <c r="AO1001" s="90"/>
      <c r="AP1001" s="90"/>
      <c r="AQ1001" s="90"/>
      <c r="AR1001" s="90"/>
      <c r="AS1001" s="90"/>
      <c r="AT1001" s="90"/>
      <c r="AU1001" s="90"/>
      <c r="AV1001" s="90"/>
      <c r="AW1001" s="90"/>
      <c r="AX1001" s="117"/>
    </row>
    <row r="1002" spans="2:50" ht="12.95" customHeight="1" x14ac:dyDescent="0.25">
      <c r="B1002" s="102"/>
      <c r="C1002" s="106"/>
      <c r="D1002" s="110"/>
      <c r="E1002" s="114"/>
      <c r="F1002" s="28" t="s">
        <v>6</v>
      </c>
      <c r="G1002" s="44"/>
      <c r="H1002" s="44"/>
      <c r="I1002" s="44"/>
      <c r="J1002" s="44"/>
      <c r="K1002" s="44"/>
      <c r="L1002" s="42"/>
      <c r="M1002" s="42"/>
      <c r="N1002" s="43">
        <f t="shared" si="835"/>
        <v>0</v>
      </c>
      <c r="O1002" s="44"/>
      <c r="P1002" s="44"/>
      <c r="Q1002" s="44"/>
      <c r="R1002" s="44"/>
      <c r="S1002" s="44"/>
      <c r="T1002" s="42"/>
      <c r="U1002" s="42"/>
      <c r="V1002" s="43">
        <f t="shared" si="836"/>
        <v>0</v>
      </c>
      <c r="W1002" s="44"/>
      <c r="X1002" s="44"/>
      <c r="Y1002" s="44"/>
      <c r="Z1002" s="44"/>
      <c r="AA1002" s="44"/>
      <c r="AB1002" s="42"/>
      <c r="AC1002" s="42"/>
      <c r="AD1002" s="43">
        <f t="shared" si="837"/>
        <v>0</v>
      </c>
      <c r="AE1002" s="44"/>
      <c r="AF1002" s="44"/>
      <c r="AG1002" s="44"/>
      <c r="AH1002" s="44"/>
      <c r="AI1002" s="44"/>
      <c r="AJ1002" s="42"/>
      <c r="AK1002" s="42"/>
      <c r="AL1002" s="43">
        <f t="shared" si="838"/>
        <v>0</v>
      </c>
      <c r="AM1002" s="150"/>
      <c r="AN1002" s="90"/>
      <c r="AO1002" s="90"/>
      <c r="AP1002" s="90"/>
      <c r="AQ1002" s="90"/>
      <c r="AR1002" s="90"/>
      <c r="AS1002" s="90"/>
      <c r="AT1002" s="90"/>
      <c r="AU1002" s="90"/>
      <c r="AV1002" s="90"/>
      <c r="AW1002" s="90"/>
      <c r="AX1002" s="117"/>
    </row>
    <row r="1003" spans="2:50" ht="12.95" customHeight="1" x14ac:dyDescent="0.25">
      <c r="B1003" s="102"/>
      <c r="C1003" s="106"/>
      <c r="D1003" s="110"/>
      <c r="E1003" s="114"/>
      <c r="F1003" s="29" t="s">
        <v>35</v>
      </c>
      <c r="G1003" s="44"/>
      <c r="H1003" s="44"/>
      <c r="I1003" s="44"/>
      <c r="J1003" s="44"/>
      <c r="K1003" s="44"/>
      <c r="L1003" s="42"/>
      <c r="M1003" s="42"/>
      <c r="N1003" s="43">
        <f t="shared" si="835"/>
        <v>0</v>
      </c>
      <c r="O1003" s="44"/>
      <c r="P1003" s="44"/>
      <c r="Q1003" s="44"/>
      <c r="R1003" s="44"/>
      <c r="S1003" s="44"/>
      <c r="T1003" s="42"/>
      <c r="U1003" s="42"/>
      <c r="V1003" s="43">
        <f t="shared" si="836"/>
        <v>0</v>
      </c>
      <c r="W1003" s="44"/>
      <c r="X1003" s="44"/>
      <c r="Y1003" s="44"/>
      <c r="Z1003" s="44"/>
      <c r="AA1003" s="44"/>
      <c r="AB1003" s="42"/>
      <c r="AC1003" s="42"/>
      <c r="AD1003" s="43">
        <f t="shared" si="837"/>
        <v>0</v>
      </c>
      <c r="AE1003" s="44"/>
      <c r="AF1003" s="44"/>
      <c r="AG1003" s="44"/>
      <c r="AH1003" s="44"/>
      <c r="AI1003" s="44"/>
      <c r="AJ1003" s="42"/>
      <c r="AK1003" s="42"/>
      <c r="AL1003" s="43">
        <f t="shared" si="838"/>
        <v>0</v>
      </c>
      <c r="AM1003" s="150"/>
      <c r="AN1003" s="90"/>
      <c r="AO1003" s="90"/>
      <c r="AP1003" s="90"/>
      <c r="AQ1003" s="90"/>
      <c r="AR1003" s="90"/>
      <c r="AS1003" s="90"/>
      <c r="AT1003" s="90"/>
      <c r="AU1003" s="90"/>
      <c r="AV1003" s="90"/>
      <c r="AW1003" s="90"/>
      <c r="AX1003" s="117"/>
    </row>
    <row r="1004" spans="2:50" ht="12.95" customHeight="1" x14ac:dyDescent="0.25">
      <c r="B1004" s="102"/>
      <c r="C1004" s="106"/>
      <c r="D1004" s="110"/>
      <c r="E1004" s="114"/>
      <c r="F1004" s="27" t="s">
        <v>40</v>
      </c>
      <c r="G1004" s="44"/>
      <c r="H1004" s="44"/>
      <c r="I1004" s="44"/>
      <c r="J1004" s="44"/>
      <c r="K1004" s="44"/>
      <c r="L1004" s="42"/>
      <c r="M1004" s="42"/>
      <c r="N1004" s="43">
        <f t="shared" si="835"/>
        <v>0</v>
      </c>
      <c r="O1004" s="44"/>
      <c r="P1004" s="44"/>
      <c r="Q1004" s="44"/>
      <c r="R1004" s="44"/>
      <c r="S1004" s="44"/>
      <c r="T1004" s="42"/>
      <c r="U1004" s="42"/>
      <c r="V1004" s="43">
        <f t="shared" si="836"/>
        <v>0</v>
      </c>
      <c r="W1004" s="44"/>
      <c r="X1004" s="44"/>
      <c r="Y1004" s="44"/>
      <c r="Z1004" s="44"/>
      <c r="AA1004" s="44"/>
      <c r="AB1004" s="42"/>
      <c r="AC1004" s="42"/>
      <c r="AD1004" s="43">
        <f t="shared" si="837"/>
        <v>0</v>
      </c>
      <c r="AE1004" s="44"/>
      <c r="AF1004" s="44"/>
      <c r="AG1004" s="44"/>
      <c r="AH1004" s="44"/>
      <c r="AI1004" s="44"/>
      <c r="AJ1004" s="42"/>
      <c r="AK1004" s="42"/>
      <c r="AL1004" s="43">
        <f t="shared" si="838"/>
        <v>0</v>
      </c>
      <c r="AM1004" s="150"/>
      <c r="AN1004" s="90"/>
      <c r="AO1004" s="90"/>
      <c r="AP1004" s="90"/>
      <c r="AQ1004" s="90"/>
      <c r="AR1004" s="90"/>
      <c r="AS1004" s="90"/>
      <c r="AT1004" s="90"/>
      <c r="AU1004" s="90"/>
      <c r="AV1004" s="90"/>
      <c r="AW1004" s="90"/>
      <c r="AX1004" s="117"/>
    </row>
    <row r="1005" spans="2:50" ht="12.95" customHeight="1" x14ac:dyDescent="0.25">
      <c r="B1005" s="102"/>
      <c r="C1005" s="106"/>
      <c r="D1005" s="110"/>
      <c r="E1005" s="114"/>
      <c r="F1005" s="27" t="s">
        <v>7</v>
      </c>
      <c r="G1005" s="44"/>
      <c r="H1005" s="44"/>
      <c r="I1005" s="44"/>
      <c r="J1005" s="44"/>
      <c r="K1005" s="44"/>
      <c r="L1005" s="42"/>
      <c r="M1005" s="42"/>
      <c r="N1005" s="43">
        <f t="shared" si="835"/>
        <v>0</v>
      </c>
      <c r="O1005" s="44"/>
      <c r="P1005" s="44"/>
      <c r="Q1005" s="44"/>
      <c r="R1005" s="44"/>
      <c r="S1005" s="44"/>
      <c r="T1005" s="42"/>
      <c r="U1005" s="42"/>
      <c r="V1005" s="43">
        <f t="shared" si="836"/>
        <v>0</v>
      </c>
      <c r="W1005" s="44"/>
      <c r="X1005" s="44"/>
      <c r="Y1005" s="44"/>
      <c r="Z1005" s="44"/>
      <c r="AA1005" s="44"/>
      <c r="AB1005" s="42"/>
      <c r="AC1005" s="42"/>
      <c r="AD1005" s="43">
        <f t="shared" si="837"/>
        <v>0</v>
      </c>
      <c r="AE1005" s="44"/>
      <c r="AF1005" s="44"/>
      <c r="AG1005" s="44"/>
      <c r="AH1005" s="44"/>
      <c r="AI1005" s="44"/>
      <c r="AJ1005" s="42"/>
      <c r="AK1005" s="42"/>
      <c r="AL1005" s="43">
        <f t="shared" si="838"/>
        <v>0</v>
      </c>
      <c r="AM1005" s="150"/>
      <c r="AN1005" s="90"/>
      <c r="AO1005" s="90"/>
      <c r="AP1005" s="90"/>
      <c r="AQ1005" s="90"/>
      <c r="AR1005" s="90"/>
      <c r="AS1005" s="90"/>
      <c r="AT1005" s="90"/>
      <c r="AU1005" s="90"/>
      <c r="AV1005" s="90"/>
      <c r="AW1005" s="90"/>
      <c r="AX1005" s="117"/>
    </row>
    <row r="1006" spans="2:50" ht="12.95" customHeight="1" x14ac:dyDescent="0.25">
      <c r="B1006" s="102"/>
      <c r="C1006" s="106"/>
      <c r="D1006" s="110"/>
      <c r="E1006" s="114"/>
      <c r="F1006" s="27"/>
      <c r="G1006" s="44"/>
      <c r="H1006" s="44"/>
      <c r="I1006" s="44"/>
      <c r="J1006" s="44"/>
      <c r="K1006" s="44"/>
      <c r="L1006" s="42"/>
      <c r="M1006" s="42"/>
      <c r="N1006" s="43">
        <f t="shared" si="835"/>
        <v>0</v>
      </c>
      <c r="O1006" s="44"/>
      <c r="P1006" s="44"/>
      <c r="Q1006" s="44"/>
      <c r="R1006" s="44"/>
      <c r="S1006" s="44"/>
      <c r="T1006" s="42"/>
      <c r="U1006" s="42"/>
      <c r="V1006" s="43">
        <f t="shared" si="836"/>
        <v>0</v>
      </c>
      <c r="W1006" s="44"/>
      <c r="X1006" s="44"/>
      <c r="Y1006" s="44"/>
      <c r="Z1006" s="44"/>
      <c r="AA1006" s="44"/>
      <c r="AB1006" s="42"/>
      <c r="AC1006" s="42"/>
      <c r="AD1006" s="43">
        <f t="shared" si="837"/>
        <v>0</v>
      </c>
      <c r="AE1006" s="44"/>
      <c r="AF1006" s="44"/>
      <c r="AG1006" s="44"/>
      <c r="AH1006" s="44"/>
      <c r="AI1006" s="44"/>
      <c r="AJ1006" s="42"/>
      <c r="AK1006" s="42"/>
      <c r="AL1006" s="43">
        <f t="shared" si="838"/>
        <v>0</v>
      </c>
      <c r="AM1006" s="150"/>
      <c r="AN1006" s="90"/>
      <c r="AO1006" s="90"/>
      <c r="AP1006" s="90"/>
      <c r="AQ1006" s="90"/>
      <c r="AR1006" s="90"/>
      <c r="AS1006" s="90"/>
      <c r="AT1006" s="90"/>
      <c r="AU1006" s="90"/>
      <c r="AV1006" s="90"/>
      <c r="AW1006" s="90"/>
      <c r="AX1006" s="117"/>
    </row>
    <row r="1007" spans="2:50" ht="12.95" customHeight="1" x14ac:dyDescent="0.25">
      <c r="B1007" s="102"/>
      <c r="C1007" s="106"/>
      <c r="D1007" s="110"/>
      <c r="E1007" s="114"/>
      <c r="F1007" s="27"/>
      <c r="G1007" s="44"/>
      <c r="H1007" s="44"/>
      <c r="I1007" s="44"/>
      <c r="J1007" s="44"/>
      <c r="K1007" s="44"/>
      <c r="L1007" s="42"/>
      <c r="M1007" s="42"/>
      <c r="N1007" s="43">
        <f t="shared" si="835"/>
        <v>0</v>
      </c>
      <c r="O1007" s="44"/>
      <c r="P1007" s="44"/>
      <c r="Q1007" s="44"/>
      <c r="R1007" s="44"/>
      <c r="S1007" s="44"/>
      <c r="T1007" s="42"/>
      <c r="U1007" s="42"/>
      <c r="V1007" s="43">
        <f t="shared" si="836"/>
        <v>0</v>
      </c>
      <c r="W1007" s="44"/>
      <c r="X1007" s="44"/>
      <c r="Y1007" s="44"/>
      <c r="Z1007" s="44"/>
      <c r="AA1007" s="44"/>
      <c r="AB1007" s="42"/>
      <c r="AC1007" s="42"/>
      <c r="AD1007" s="43">
        <f t="shared" si="837"/>
        <v>0</v>
      </c>
      <c r="AE1007" s="44"/>
      <c r="AF1007" s="44"/>
      <c r="AG1007" s="44"/>
      <c r="AH1007" s="44"/>
      <c r="AI1007" s="44"/>
      <c r="AJ1007" s="42"/>
      <c r="AK1007" s="42"/>
      <c r="AL1007" s="43">
        <f t="shared" si="838"/>
        <v>0</v>
      </c>
      <c r="AM1007" s="150"/>
      <c r="AN1007" s="90"/>
      <c r="AO1007" s="90"/>
      <c r="AP1007" s="90"/>
      <c r="AQ1007" s="90"/>
      <c r="AR1007" s="90"/>
      <c r="AS1007" s="90"/>
      <c r="AT1007" s="90"/>
      <c r="AU1007" s="90"/>
      <c r="AV1007" s="90"/>
      <c r="AW1007" s="90"/>
      <c r="AX1007" s="117"/>
    </row>
    <row r="1008" spans="2:50" ht="12.95" customHeight="1" x14ac:dyDescent="0.25">
      <c r="B1008" s="102"/>
      <c r="C1008" s="106"/>
      <c r="D1008" s="110"/>
      <c r="E1008" s="114"/>
      <c r="F1008" s="27"/>
      <c r="G1008" s="44"/>
      <c r="H1008" s="44"/>
      <c r="I1008" s="44"/>
      <c r="J1008" s="44"/>
      <c r="K1008" s="44"/>
      <c r="L1008" s="42"/>
      <c r="M1008" s="42"/>
      <c r="N1008" s="43">
        <f t="shared" si="835"/>
        <v>0</v>
      </c>
      <c r="O1008" s="44"/>
      <c r="P1008" s="44"/>
      <c r="Q1008" s="44"/>
      <c r="R1008" s="44"/>
      <c r="S1008" s="44"/>
      <c r="T1008" s="42"/>
      <c r="U1008" s="42"/>
      <c r="V1008" s="43">
        <f t="shared" si="836"/>
        <v>0</v>
      </c>
      <c r="W1008" s="44"/>
      <c r="X1008" s="44"/>
      <c r="Y1008" s="44"/>
      <c r="Z1008" s="44"/>
      <c r="AA1008" s="44"/>
      <c r="AB1008" s="42"/>
      <c r="AC1008" s="42"/>
      <c r="AD1008" s="43">
        <f t="shared" si="837"/>
        <v>0</v>
      </c>
      <c r="AE1008" s="44"/>
      <c r="AF1008" s="44"/>
      <c r="AG1008" s="44"/>
      <c r="AH1008" s="44"/>
      <c r="AI1008" s="44"/>
      <c r="AJ1008" s="42"/>
      <c r="AK1008" s="42"/>
      <c r="AL1008" s="43">
        <f t="shared" si="838"/>
        <v>0</v>
      </c>
      <c r="AM1008" s="150"/>
      <c r="AN1008" s="90"/>
      <c r="AO1008" s="90"/>
      <c r="AP1008" s="90"/>
      <c r="AQ1008" s="90"/>
      <c r="AR1008" s="90"/>
      <c r="AS1008" s="90"/>
      <c r="AT1008" s="90"/>
      <c r="AU1008" s="90"/>
      <c r="AV1008" s="90"/>
      <c r="AW1008" s="90"/>
      <c r="AX1008" s="117"/>
    </row>
    <row r="1009" spans="2:50" ht="12.95" customHeight="1" x14ac:dyDescent="0.25">
      <c r="B1009" s="102"/>
      <c r="C1009" s="106"/>
      <c r="D1009" s="110"/>
      <c r="E1009" s="114"/>
      <c r="F1009" s="28"/>
      <c r="G1009" s="44"/>
      <c r="H1009" s="44"/>
      <c r="I1009" s="44"/>
      <c r="J1009" s="44"/>
      <c r="K1009" s="44"/>
      <c r="L1009" s="42"/>
      <c r="M1009" s="42"/>
      <c r="N1009" s="43">
        <f t="shared" si="835"/>
        <v>0</v>
      </c>
      <c r="O1009" s="44"/>
      <c r="P1009" s="44"/>
      <c r="Q1009" s="44"/>
      <c r="R1009" s="44"/>
      <c r="S1009" s="44"/>
      <c r="T1009" s="42"/>
      <c r="U1009" s="42"/>
      <c r="V1009" s="43">
        <f t="shared" si="836"/>
        <v>0</v>
      </c>
      <c r="W1009" s="44"/>
      <c r="X1009" s="44"/>
      <c r="Y1009" s="44"/>
      <c r="Z1009" s="44"/>
      <c r="AA1009" s="44"/>
      <c r="AB1009" s="42"/>
      <c r="AC1009" s="42"/>
      <c r="AD1009" s="43">
        <f t="shared" si="837"/>
        <v>0</v>
      </c>
      <c r="AE1009" s="44"/>
      <c r="AF1009" s="44"/>
      <c r="AG1009" s="44"/>
      <c r="AH1009" s="44"/>
      <c r="AI1009" s="44"/>
      <c r="AJ1009" s="42"/>
      <c r="AK1009" s="42"/>
      <c r="AL1009" s="43">
        <f t="shared" si="838"/>
        <v>0</v>
      </c>
      <c r="AM1009" s="150"/>
      <c r="AN1009" s="90"/>
      <c r="AO1009" s="90"/>
      <c r="AP1009" s="90"/>
      <c r="AQ1009" s="90"/>
      <c r="AR1009" s="90"/>
      <c r="AS1009" s="90"/>
      <c r="AT1009" s="90"/>
      <c r="AU1009" s="90"/>
      <c r="AV1009" s="90"/>
      <c r="AW1009" s="90"/>
      <c r="AX1009" s="117"/>
    </row>
    <row r="1010" spans="2:50" ht="12.95" customHeight="1" thickBot="1" x14ac:dyDescent="0.3">
      <c r="B1010" s="103"/>
      <c r="C1010" s="107"/>
      <c r="D1010" s="111"/>
      <c r="E1010" s="114"/>
      <c r="F1010" s="28"/>
      <c r="G1010" s="44"/>
      <c r="H1010" s="44"/>
      <c r="I1010" s="44"/>
      <c r="J1010" s="44"/>
      <c r="K1010" s="44"/>
      <c r="L1010" s="46"/>
      <c r="M1010" s="46"/>
      <c r="N1010" s="43">
        <f t="shared" si="835"/>
        <v>0</v>
      </c>
      <c r="O1010" s="44"/>
      <c r="P1010" s="44"/>
      <c r="Q1010" s="44"/>
      <c r="R1010" s="44"/>
      <c r="S1010" s="44"/>
      <c r="T1010" s="46"/>
      <c r="U1010" s="46"/>
      <c r="V1010" s="43">
        <f t="shared" si="836"/>
        <v>0</v>
      </c>
      <c r="W1010" s="44"/>
      <c r="X1010" s="44"/>
      <c r="Y1010" s="44"/>
      <c r="Z1010" s="44"/>
      <c r="AA1010" s="44"/>
      <c r="AB1010" s="46"/>
      <c r="AC1010" s="46"/>
      <c r="AD1010" s="43">
        <f t="shared" si="837"/>
        <v>0</v>
      </c>
      <c r="AE1010" s="44"/>
      <c r="AF1010" s="44"/>
      <c r="AG1010" s="44"/>
      <c r="AH1010" s="44"/>
      <c r="AI1010" s="44"/>
      <c r="AJ1010" s="46"/>
      <c r="AK1010" s="46"/>
      <c r="AL1010" s="43">
        <f t="shared" si="838"/>
        <v>0</v>
      </c>
      <c r="AM1010" s="150"/>
      <c r="AN1010" s="90"/>
      <c r="AO1010" s="90"/>
      <c r="AP1010" s="90"/>
      <c r="AQ1010" s="90"/>
      <c r="AR1010" s="90"/>
      <c r="AS1010" s="90"/>
      <c r="AT1010" s="90"/>
      <c r="AU1010" s="90"/>
      <c r="AV1010" s="90"/>
      <c r="AW1010" s="90"/>
      <c r="AX1010" s="117"/>
    </row>
    <row r="1011" spans="2:50" ht="12.95" hidden="1" customHeight="1" thickBot="1" x14ac:dyDescent="0.3">
      <c r="B1011" s="104"/>
      <c r="C1011" s="108"/>
      <c r="D1011" s="112"/>
      <c r="E1011" s="115"/>
      <c r="F1011" s="28" t="s">
        <v>36</v>
      </c>
      <c r="G1011" s="48"/>
      <c r="H1011" s="48"/>
      <c r="I1011" s="48"/>
      <c r="J1011" s="48"/>
      <c r="K1011" s="48"/>
      <c r="L1011" s="47"/>
      <c r="M1011" s="47"/>
      <c r="N1011" s="43">
        <f>N1000+N1001+N1003+N1008+N1009+N1010+N1006+N1007</f>
        <v>0</v>
      </c>
      <c r="O1011" s="49"/>
      <c r="P1011" s="49"/>
      <c r="Q1011" s="49"/>
      <c r="R1011" s="49"/>
      <c r="S1011" s="49"/>
      <c r="T1011" s="47"/>
      <c r="U1011" s="47"/>
      <c r="V1011" s="43">
        <f>V1000+V1001+V1003+V1008+V1009+V1010+V1006+V1007</f>
        <v>0</v>
      </c>
      <c r="W1011" s="49"/>
      <c r="X1011" s="49"/>
      <c r="Y1011" s="49"/>
      <c r="Z1011" s="49"/>
      <c r="AA1011" s="49"/>
      <c r="AB1011" s="47"/>
      <c r="AC1011" s="47"/>
      <c r="AD1011" s="43">
        <f>AD1000+AD1001+AD1003+AD1008+AD1009+AD1010+AD1006+AD1007</f>
        <v>0</v>
      </c>
      <c r="AE1011" s="49"/>
      <c r="AF1011" s="49"/>
      <c r="AG1011" s="49"/>
      <c r="AH1011" s="49"/>
      <c r="AI1011" s="49"/>
      <c r="AJ1011" s="47"/>
      <c r="AK1011" s="47"/>
      <c r="AL1011" s="43">
        <f>AL1000+AL1001+AL1003+AL1008+AL1009+AL1010+AL1006+AL1007</f>
        <v>0</v>
      </c>
      <c r="AM1011" s="151"/>
      <c r="AN1011" s="91"/>
      <c r="AO1011" s="91"/>
      <c r="AP1011" s="91"/>
      <c r="AQ1011" s="91"/>
      <c r="AR1011" s="91"/>
      <c r="AS1011" s="91"/>
      <c r="AT1011" s="91"/>
      <c r="AU1011" s="91"/>
      <c r="AV1011" s="91"/>
      <c r="AW1011" s="91"/>
      <c r="AX1011" s="118"/>
    </row>
    <row r="1012" spans="2:50" ht="12.95" customHeight="1" thickTop="1" x14ac:dyDescent="0.25">
      <c r="B1012" s="102">
        <v>54</v>
      </c>
      <c r="C1012" s="105">
        <f>NİSAN!C1012</f>
        <v>0</v>
      </c>
      <c r="D1012" s="109">
        <f>NİSAN!D1012</f>
        <v>0</v>
      </c>
      <c r="E1012" s="113">
        <f>NİSAN!E1012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149">
        <f t="shared" ref="AM1012" si="839">N1012+V1012+AD1012+AL1012</f>
        <v>0</v>
      </c>
      <c r="AN1012" s="89">
        <f t="shared" ref="AN1012" si="840">N1013+V1013+AD1013+AL1013</f>
        <v>0</v>
      </c>
      <c r="AO1012" s="89">
        <f t="shared" ref="AO1012" si="841">N1014+V1014+AD1014+AL1014</f>
        <v>0</v>
      </c>
      <c r="AP1012" s="89">
        <f t="shared" ref="AP1012" si="842">N1015+V1015+AD1015+AL1015</f>
        <v>0</v>
      </c>
      <c r="AQ1012" s="89">
        <f t="shared" ref="AQ1012" si="843">N1016+V1016+AD1016+AL1016</f>
        <v>0</v>
      </c>
      <c r="AR1012" s="89">
        <f t="shared" ref="AR1012" si="844">N1017+V1017+AD1017+AL1017</f>
        <v>0</v>
      </c>
      <c r="AS1012" s="89">
        <f t="shared" ref="AS1012" si="845">N1018+V1018+AD1018+AL1018</f>
        <v>0</v>
      </c>
      <c r="AT1012" s="89">
        <f t="shared" ref="AT1012" si="846">N1030+V1030+AD1030+AL1030</f>
        <v>0</v>
      </c>
      <c r="AU1012" s="89">
        <f t="shared" ref="AU1012" si="847">N1023+V1023+AD1023+AL1023</f>
        <v>0</v>
      </c>
      <c r="AV1012" s="89">
        <f t="shared" ref="AV1012" si="848">N1024+V1024+AD1024+AL1024</f>
        <v>0</v>
      </c>
      <c r="AW1012" s="89">
        <f t="shared" ref="AW1012" si="849">N1021+V1021+AD1021+AL1021</f>
        <v>0</v>
      </c>
      <c r="AX1012" s="116">
        <f t="shared" ref="AX1012" si="850">SUM(AN1012:AW1030)</f>
        <v>0</v>
      </c>
    </row>
    <row r="1013" spans="2:50"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150"/>
      <c r="AN1013" s="90"/>
      <c r="AO1013" s="90"/>
      <c r="AP1013" s="90"/>
      <c r="AQ1013" s="90"/>
      <c r="AR1013" s="90"/>
      <c r="AS1013" s="90"/>
      <c r="AT1013" s="90"/>
      <c r="AU1013" s="90"/>
      <c r="AV1013" s="90"/>
      <c r="AW1013" s="90"/>
      <c r="AX1013" s="117"/>
    </row>
    <row r="1014" spans="2:50"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150"/>
      <c r="AN1014" s="90"/>
      <c r="AO1014" s="90"/>
      <c r="AP1014" s="90"/>
      <c r="AQ1014" s="90"/>
      <c r="AR1014" s="90"/>
      <c r="AS1014" s="90"/>
      <c r="AT1014" s="90"/>
      <c r="AU1014" s="90"/>
      <c r="AV1014" s="90"/>
      <c r="AW1014" s="90"/>
      <c r="AX1014" s="117"/>
    </row>
    <row r="1015" spans="2:50"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150"/>
      <c r="AN1015" s="90"/>
      <c r="AO1015" s="90"/>
      <c r="AP1015" s="90"/>
      <c r="AQ1015" s="90"/>
      <c r="AR1015" s="90"/>
      <c r="AS1015" s="90"/>
      <c r="AT1015" s="90"/>
      <c r="AU1015" s="90"/>
      <c r="AV1015" s="90"/>
      <c r="AW1015" s="90"/>
      <c r="AX1015" s="117"/>
    </row>
    <row r="1016" spans="2:50"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150"/>
      <c r="AN1016" s="90"/>
      <c r="AO1016" s="90"/>
      <c r="AP1016" s="90"/>
      <c r="AQ1016" s="90"/>
      <c r="AR1016" s="90"/>
      <c r="AS1016" s="90"/>
      <c r="AT1016" s="90"/>
      <c r="AU1016" s="90"/>
      <c r="AV1016" s="90"/>
      <c r="AW1016" s="90"/>
      <c r="AX1016" s="117"/>
    </row>
    <row r="1017" spans="2:50" ht="12.95" customHeight="1" x14ac:dyDescent="0.25">
      <c r="B1017" s="102"/>
      <c r="C1017" s="106"/>
      <c r="D1017" s="110"/>
      <c r="E1017" s="114"/>
      <c r="F1017" s="27" t="s">
        <v>37</v>
      </c>
      <c r="G1017" s="44"/>
      <c r="H1017" s="44"/>
      <c r="I1017" s="44"/>
      <c r="J1017" s="44"/>
      <c r="K1017" s="44"/>
      <c r="L1017" s="42"/>
      <c r="M1017" s="42"/>
      <c r="N1017" s="43">
        <f>SUM(G1017:M1017)</f>
        <v>0</v>
      </c>
      <c r="O1017" s="44"/>
      <c r="P1017" s="44"/>
      <c r="Q1017" s="44"/>
      <c r="R1017" s="44"/>
      <c r="S1017" s="44"/>
      <c r="T1017" s="42"/>
      <c r="U1017" s="42"/>
      <c r="V1017" s="43">
        <f>SUM(O1017:U1017)</f>
        <v>0</v>
      </c>
      <c r="W1017" s="44"/>
      <c r="X1017" s="44"/>
      <c r="Y1017" s="44"/>
      <c r="Z1017" s="44"/>
      <c r="AA1017" s="44"/>
      <c r="AB1017" s="42"/>
      <c r="AC1017" s="42"/>
      <c r="AD1017" s="43">
        <f>SUM(W1017:AC1017)</f>
        <v>0</v>
      </c>
      <c r="AE1017" s="44"/>
      <c r="AF1017" s="44"/>
      <c r="AG1017" s="44"/>
      <c r="AH1017" s="44"/>
      <c r="AI1017" s="44"/>
      <c r="AJ1017" s="42"/>
      <c r="AK1017" s="42"/>
      <c r="AL1017" s="43">
        <f>SUM(AE1017:AK1017)</f>
        <v>0</v>
      </c>
      <c r="AM1017" s="150"/>
      <c r="AN1017" s="90"/>
      <c r="AO1017" s="90"/>
      <c r="AP1017" s="90"/>
      <c r="AQ1017" s="90"/>
      <c r="AR1017" s="90"/>
      <c r="AS1017" s="90"/>
      <c r="AT1017" s="90"/>
      <c r="AU1017" s="90"/>
      <c r="AV1017" s="90"/>
      <c r="AW1017" s="90"/>
      <c r="AX1017" s="117"/>
    </row>
    <row r="1018" spans="2:50"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851">SUM(G1018:M1018)</f>
        <v>0</v>
      </c>
      <c r="O1018" s="45"/>
      <c r="P1018" s="45"/>
      <c r="Q1018" s="45"/>
      <c r="R1018" s="45"/>
      <c r="S1018" s="45">
        <f>IF((V1012-E1012)&lt;=0,0,IF((V1012-E1012)&gt;0,(V1012-E1012)))</f>
        <v>0</v>
      </c>
      <c r="T1018" s="42"/>
      <c r="U1018" s="42"/>
      <c r="V1018" s="43">
        <f t="shared" ref="V1018:V1029" si="852">SUM(O1018:U1018)</f>
        <v>0</v>
      </c>
      <c r="W1018" s="45"/>
      <c r="X1018" s="45"/>
      <c r="Y1018" s="45"/>
      <c r="Z1018" s="45"/>
      <c r="AA1018" s="45">
        <f>IF((AD1012-E1012)&lt;=0,0,IF((AD1012-E1012)&gt;0,(AD1012-E1012)))</f>
        <v>0</v>
      </c>
      <c r="AB1018" s="42"/>
      <c r="AC1018" s="42"/>
      <c r="AD1018" s="43">
        <f t="shared" ref="AD1018:AD1029" si="853">SUM(W1018:AC1018)</f>
        <v>0</v>
      </c>
      <c r="AE1018" s="45"/>
      <c r="AF1018" s="45"/>
      <c r="AG1018" s="45"/>
      <c r="AH1018" s="45"/>
      <c r="AI1018" s="45">
        <f>IF((AL1012-E1012)&lt;=0,0,IF((AL1012-E1012)&gt;0,(AL1012-E1012)))</f>
        <v>0</v>
      </c>
      <c r="AJ1018" s="42"/>
      <c r="AK1018" s="42"/>
      <c r="AL1018" s="43">
        <f t="shared" ref="AL1018:AL1029" si="854">SUM(AE1018:AK1018)</f>
        <v>0</v>
      </c>
      <c r="AM1018" s="150"/>
      <c r="AN1018" s="90"/>
      <c r="AO1018" s="90"/>
      <c r="AP1018" s="90"/>
      <c r="AQ1018" s="90"/>
      <c r="AR1018" s="90"/>
      <c r="AS1018" s="90"/>
      <c r="AT1018" s="90"/>
      <c r="AU1018" s="90"/>
      <c r="AV1018" s="90"/>
      <c r="AW1018" s="90"/>
      <c r="AX1018" s="117"/>
    </row>
    <row r="1019" spans="2:50"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851"/>
        <v>0</v>
      </c>
      <c r="O1019" s="45"/>
      <c r="P1019" s="45"/>
      <c r="Q1019" s="45"/>
      <c r="R1019" s="45"/>
      <c r="S1019" s="44">
        <f>IF(E1012-15&lt;0,0,IF(SUM(O1012:U1017)&lt;10,0,IF(SUM(O1012:U1017)&lt;20,1,IF(SUM(O1012:U1017)&lt;30,2,IF(SUM(O1012:U1017)&gt;=30,3)))))</f>
        <v>0</v>
      </c>
      <c r="T1019" s="42"/>
      <c r="U1019" s="42"/>
      <c r="V1019" s="43">
        <f t="shared" si="852"/>
        <v>0</v>
      </c>
      <c r="W1019" s="45"/>
      <c r="X1019" s="45"/>
      <c r="Y1019" s="45"/>
      <c r="Z1019" s="45"/>
      <c r="AA1019" s="44">
        <f>IF(E1012-15&lt;0,0,IF(SUM(W1012:AC1017)&lt;10,0,IF(SUM(W1012:AC1017)&lt;20,1,IF(SUM(W1012:AC1017)&lt;30,2,IF(SUM(W1012:AC1017)&gt;=30,3)))))</f>
        <v>0</v>
      </c>
      <c r="AB1019" s="42"/>
      <c r="AC1019" s="42"/>
      <c r="AD1019" s="43">
        <f t="shared" si="853"/>
        <v>0</v>
      </c>
      <c r="AE1019" s="45"/>
      <c r="AF1019" s="45"/>
      <c r="AG1019" s="45"/>
      <c r="AH1019" s="45"/>
      <c r="AI1019" s="44">
        <f>IF(E1012-15&lt;0,0,IF(SUM(AE1012:AK1017)&lt;10,0,IF(SUM(AE1012:AK1017)&lt;20,1,IF(SUM(AE1012:AK1017)&lt;30,2,IF(SUM(AE1012:AK1017)&gt;=30,3)))))</f>
        <v>0</v>
      </c>
      <c r="AJ1019" s="42"/>
      <c r="AK1019" s="42"/>
      <c r="AL1019" s="43">
        <f t="shared" si="854"/>
        <v>0</v>
      </c>
      <c r="AM1019" s="150"/>
      <c r="AN1019" s="90"/>
      <c r="AO1019" s="90"/>
      <c r="AP1019" s="90"/>
      <c r="AQ1019" s="90"/>
      <c r="AR1019" s="90"/>
      <c r="AS1019" s="90"/>
      <c r="AT1019" s="90"/>
      <c r="AU1019" s="90"/>
      <c r="AV1019" s="90"/>
      <c r="AW1019" s="90"/>
      <c r="AX1019" s="117"/>
    </row>
    <row r="1020" spans="2:50" ht="12.95" customHeight="1" x14ac:dyDescent="0.25">
      <c r="B1020" s="102"/>
      <c r="C1020" s="106"/>
      <c r="D1020" s="110"/>
      <c r="E1020" s="114"/>
      <c r="F1020" s="28" t="s">
        <v>41</v>
      </c>
      <c r="G1020" s="44"/>
      <c r="H1020" s="44"/>
      <c r="I1020" s="44"/>
      <c r="J1020" s="44"/>
      <c r="K1020" s="45"/>
      <c r="L1020" s="42"/>
      <c r="M1020" s="42"/>
      <c r="N1020" s="43">
        <f t="shared" si="851"/>
        <v>0</v>
      </c>
      <c r="O1020" s="44"/>
      <c r="P1020" s="44"/>
      <c r="Q1020" s="44"/>
      <c r="R1020" s="44"/>
      <c r="S1020" s="45"/>
      <c r="T1020" s="42"/>
      <c r="U1020" s="42"/>
      <c r="V1020" s="43">
        <f t="shared" si="852"/>
        <v>0</v>
      </c>
      <c r="W1020" s="44"/>
      <c r="X1020" s="44"/>
      <c r="Y1020" s="44"/>
      <c r="Z1020" s="44"/>
      <c r="AA1020" s="45"/>
      <c r="AB1020" s="42"/>
      <c r="AC1020" s="42"/>
      <c r="AD1020" s="43">
        <f t="shared" si="853"/>
        <v>0</v>
      </c>
      <c r="AE1020" s="44"/>
      <c r="AF1020" s="44"/>
      <c r="AG1020" s="44"/>
      <c r="AH1020" s="44"/>
      <c r="AI1020" s="45"/>
      <c r="AJ1020" s="42"/>
      <c r="AK1020" s="42"/>
      <c r="AL1020" s="43">
        <f t="shared" si="854"/>
        <v>0</v>
      </c>
      <c r="AM1020" s="150"/>
      <c r="AN1020" s="90"/>
      <c r="AO1020" s="90"/>
      <c r="AP1020" s="90"/>
      <c r="AQ1020" s="90"/>
      <c r="AR1020" s="90"/>
      <c r="AS1020" s="90"/>
      <c r="AT1020" s="90"/>
      <c r="AU1020" s="90"/>
      <c r="AV1020" s="90"/>
      <c r="AW1020" s="90"/>
      <c r="AX1020" s="117"/>
    </row>
    <row r="1021" spans="2:50" ht="12.95" customHeight="1" x14ac:dyDescent="0.25">
      <c r="B1021" s="102"/>
      <c r="C1021" s="106"/>
      <c r="D1021" s="110"/>
      <c r="E1021" s="114"/>
      <c r="F1021" s="28" t="s">
        <v>6</v>
      </c>
      <c r="G1021" s="44"/>
      <c r="H1021" s="44"/>
      <c r="I1021" s="44"/>
      <c r="J1021" s="44"/>
      <c r="K1021" s="44"/>
      <c r="L1021" s="42"/>
      <c r="M1021" s="42"/>
      <c r="N1021" s="43">
        <f t="shared" si="851"/>
        <v>0</v>
      </c>
      <c r="O1021" s="44"/>
      <c r="P1021" s="44"/>
      <c r="Q1021" s="44"/>
      <c r="R1021" s="44"/>
      <c r="S1021" s="44"/>
      <c r="T1021" s="42"/>
      <c r="U1021" s="42"/>
      <c r="V1021" s="43">
        <f t="shared" si="852"/>
        <v>0</v>
      </c>
      <c r="W1021" s="44"/>
      <c r="X1021" s="44"/>
      <c r="Y1021" s="44"/>
      <c r="Z1021" s="44"/>
      <c r="AA1021" s="44"/>
      <c r="AB1021" s="42"/>
      <c r="AC1021" s="42"/>
      <c r="AD1021" s="43">
        <f t="shared" si="853"/>
        <v>0</v>
      </c>
      <c r="AE1021" s="44"/>
      <c r="AF1021" s="44"/>
      <c r="AG1021" s="44"/>
      <c r="AH1021" s="44"/>
      <c r="AI1021" s="44"/>
      <c r="AJ1021" s="42"/>
      <c r="AK1021" s="42"/>
      <c r="AL1021" s="43">
        <f t="shared" si="854"/>
        <v>0</v>
      </c>
      <c r="AM1021" s="150"/>
      <c r="AN1021" s="90"/>
      <c r="AO1021" s="90"/>
      <c r="AP1021" s="90"/>
      <c r="AQ1021" s="90"/>
      <c r="AR1021" s="90"/>
      <c r="AS1021" s="90"/>
      <c r="AT1021" s="90"/>
      <c r="AU1021" s="90"/>
      <c r="AV1021" s="90"/>
      <c r="AW1021" s="90"/>
      <c r="AX1021" s="117"/>
    </row>
    <row r="1022" spans="2:50" ht="12.95" customHeight="1" x14ac:dyDescent="0.25">
      <c r="B1022" s="102"/>
      <c r="C1022" s="106"/>
      <c r="D1022" s="110"/>
      <c r="E1022" s="114"/>
      <c r="F1022" s="29" t="s">
        <v>35</v>
      </c>
      <c r="G1022" s="44"/>
      <c r="H1022" s="44"/>
      <c r="I1022" s="44"/>
      <c r="J1022" s="44"/>
      <c r="K1022" s="44"/>
      <c r="L1022" s="42"/>
      <c r="M1022" s="42"/>
      <c r="N1022" s="43">
        <f t="shared" si="851"/>
        <v>0</v>
      </c>
      <c r="O1022" s="44"/>
      <c r="P1022" s="44"/>
      <c r="Q1022" s="44"/>
      <c r="R1022" s="44"/>
      <c r="S1022" s="44"/>
      <c r="T1022" s="42"/>
      <c r="U1022" s="42"/>
      <c r="V1022" s="43">
        <f t="shared" si="852"/>
        <v>0</v>
      </c>
      <c r="W1022" s="44"/>
      <c r="X1022" s="44"/>
      <c r="Y1022" s="44"/>
      <c r="Z1022" s="44"/>
      <c r="AA1022" s="44"/>
      <c r="AB1022" s="42"/>
      <c r="AC1022" s="42"/>
      <c r="AD1022" s="43">
        <f t="shared" si="853"/>
        <v>0</v>
      </c>
      <c r="AE1022" s="44"/>
      <c r="AF1022" s="44"/>
      <c r="AG1022" s="44"/>
      <c r="AH1022" s="44"/>
      <c r="AI1022" s="44"/>
      <c r="AJ1022" s="42"/>
      <c r="AK1022" s="42"/>
      <c r="AL1022" s="43">
        <f t="shared" si="854"/>
        <v>0</v>
      </c>
      <c r="AM1022" s="150"/>
      <c r="AN1022" s="90"/>
      <c r="AO1022" s="90"/>
      <c r="AP1022" s="90"/>
      <c r="AQ1022" s="90"/>
      <c r="AR1022" s="90"/>
      <c r="AS1022" s="90"/>
      <c r="AT1022" s="90"/>
      <c r="AU1022" s="90"/>
      <c r="AV1022" s="90"/>
      <c r="AW1022" s="90"/>
      <c r="AX1022" s="117"/>
    </row>
    <row r="1023" spans="2:50" ht="12.95" customHeight="1" x14ac:dyDescent="0.25">
      <c r="B1023" s="102"/>
      <c r="C1023" s="106"/>
      <c r="D1023" s="110"/>
      <c r="E1023" s="114"/>
      <c r="F1023" s="27" t="s">
        <v>40</v>
      </c>
      <c r="G1023" s="44"/>
      <c r="H1023" s="44"/>
      <c r="I1023" s="44"/>
      <c r="J1023" s="44"/>
      <c r="K1023" s="44"/>
      <c r="L1023" s="42"/>
      <c r="M1023" s="42"/>
      <c r="N1023" s="43">
        <f t="shared" si="851"/>
        <v>0</v>
      </c>
      <c r="O1023" s="44"/>
      <c r="P1023" s="44"/>
      <c r="Q1023" s="44"/>
      <c r="R1023" s="44"/>
      <c r="S1023" s="44"/>
      <c r="T1023" s="42"/>
      <c r="U1023" s="42"/>
      <c r="V1023" s="43">
        <f t="shared" si="852"/>
        <v>0</v>
      </c>
      <c r="W1023" s="44"/>
      <c r="X1023" s="44"/>
      <c r="Y1023" s="44"/>
      <c r="Z1023" s="44"/>
      <c r="AA1023" s="44"/>
      <c r="AB1023" s="42"/>
      <c r="AC1023" s="42"/>
      <c r="AD1023" s="43">
        <f t="shared" si="853"/>
        <v>0</v>
      </c>
      <c r="AE1023" s="44"/>
      <c r="AF1023" s="44"/>
      <c r="AG1023" s="44"/>
      <c r="AH1023" s="44"/>
      <c r="AI1023" s="44"/>
      <c r="AJ1023" s="42"/>
      <c r="AK1023" s="42"/>
      <c r="AL1023" s="43">
        <f t="shared" si="854"/>
        <v>0</v>
      </c>
      <c r="AM1023" s="150"/>
      <c r="AN1023" s="90"/>
      <c r="AO1023" s="90"/>
      <c r="AP1023" s="90"/>
      <c r="AQ1023" s="90"/>
      <c r="AR1023" s="90"/>
      <c r="AS1023" s="90"/>
      <c r="AT1023" s="90"/>
      <c r="AU1023" s="90"/>
      <c r="AV1023" s="90"/>
      <c r="AW1023" s="90"/>
      <c r="AX1023" s="117"/>
    </row>
    <row r="1024" spans="2:50" ht="12.95" customHeight="1" x14ac:dyDescent="0.25">
      <c r="B1024" s="102"/>
      <c r="C1024" s="106"/>
      <c r="D1024" s="110"/>
      <c r="E1024" s="114"/>
      <c r="F1024" s="27" t="s">
        <v>7</v>
      </c>
      <c r="G1024" s="44"/>
      <c r="H1024" s="44"/>
      <c r="I1024" s="44"/>
      <c r="J1024" s="44"/>
      <c r="K1024" s="44"/>
      <c r="L1024" s="42"/>
      <c r="M1024" s="42"/>
      <c r="N1024" s="43">
        <f t="shared" si="851"/>
        <v>0</v>
      </c>
      <c r="O1024" s="44"/>
      <c r="P1024" s="44"/>
      <c r="Q1024" s="44"/>
      <c r="R1024" s="44"/>
      <c r="S1024" s="44"/>
      <c r="T1024" s="42"/>
      <c r="U1024" s="42"/>
      <c r="V1024" s="43">
        <f t="shared" si="852"/>
        <v>0</v>
      </c>
      <c r="W1024" s="44"/>
      <c r="X1024" s="44"/>
      <c r="Y1024" s="44"/>
      <c r="Z1024" s="44"/>
      <c r="AA1024" s="44"/>
      <c r="AB1024" s="42"/>
      <c r="AC1024" s="42"/>
      <c r="AD1024" s="43">
        <f t="shared" si="853"/>
        <v>0</v>
      </c>
      <c r="AE1024" s="44"/>
      <c r="AF1024" s="44"/>
      <c r="AG1024" s="44"/>
      <c r="AH1024" s="44"/>
      <c r="AI1024" s="44"/>
      <c r="AJ1024" s="42"/>
      <c r="AK1024" s="42"/>
      <c r="AL1024" s="43">
        <f t="shared" si="854"/>
        <v>0</v>
      </c>
      <c r="AM1024" s="150"/>
      <c r="AN1024" s="90"/>
      <c r="AO1024" s="90"/>
      <c r="AP1024" s="90"/>
      <c r="AQ1024" s="90"/>
      <c r="AR1024" s="90"/>
      <c r="AS1024" s="90"/>
      <c r="AT1024" s="90"/>
      <c r="AU1024" s="90"/>
      <c r="AV1024" s="90"/>
      <c r="AW1024" s="90"/>
      <c r="AX1024" s="117"/>
    </row>
    <row r="1025" spans="2:50" ht="12.95" customHeight="1" x14ac:dyDescent="0.25">
      <c r="B1025" s="102"/>
      <c r="C1025" s="106"/>
      <c r="D1025" s="110"/>
      <c r="E1025" s="114"/>
      <c r="F1025" s="27"/>
      <c r="G1025" s="44"/>
      <c r="H1025" s="44"/>
      <c r="I1025" s="44"/>
      <c r="J1025" s="44"/>
      <c r="K1025" s="44"/>
      <c r="L1025" s="42"/>
      <c r="M1025" s="42"/>
      <c r="N1025" s="43">
        <f t="shared" si="851"/>
        <v>0</v>
      </c>
      <c r="O1025" s="44"/>
      <c r="P1025" s="44"/>
      <c r="Q1025" s="44"/>
      <c r="R1025" s="44"/>
      <c r="S1025" s="44"/>
      <c r="T1025" s="42"/>
      <c r="U1025" s="42"/>
      <c r="V1025" s="43">
        <f t="shared" si="852"/>
        <v>0</v>
      </c>
      <c r="W1025" s="44"/>
      <c r="X1025" s="44"/>
      <c r="Y1025" s="44"/>
      <c r="Z1025" s="44"/>
      <c r="AA1025" s="44"/>
      <c r="AB1025" s="42"/>
      <c r="AC1025" s="42"/>
      <c r="AD1025" s="43">
        <f t="shared" si="853"/>
        <v>0</v>
      </c>
      <c r="AE1025" s="44"/>
      <c r="AF1025" s="44"/>
      <c r="AG1025" s="44"/>
      <c r="AH1025" s="44"/>
      <c r="AI1025" s="44"/>
      <c r="AJ1025" s="42"/>
      <c r="AK1025" s="42"/>
      <c r="AL1025" s="43">
        <f t="shared" si="854"/>
        <v>0</v>
      </c>
      <c r="AM1025" s="150"/>
      <c r="AN1025" s="90"/>
      <c r="AO1025" s="90"/>
      <c r="AP1025" s="90"/>
      <c r="AQ1025" s="90"/>
      <c r="AR1025" s="90"/>
      <c r="AS1025" s="90"/>
      <c r="AT1025" s="90"/>
      <c r="AU1025" s="90"/>
      <c r="AV1025" s="90"/>
      <c r="AW1025" s="90"/>
      <c r="AX1025" s="117"/>
    </row>
    <row r="1026" spans="2:50" ht="12.95" customHeight="1" x14ac:dyDescent="0.25">
      <c r="B1026" s="102"/>
      <c r="C1026" s="106"/>
      <c r="D1026" s="110"/>
      <c r="E1026" s="114"/>
      <c r="F1026" s="27"/>
      <c r="G1026" s="44"/>
      <c r="H1026" s="44"/>
      <c r="I1026" s="44"/>
      <c r="J1026" s="44"/>
      <c r="K1026" s="44"/>
      <c r="L1026" s="42"/>
      <c r="M1026" s="42"/>
      <c r="N1026" s="43">
        <f t="shared" si="851"/>
        <v>0</v>
      </c>
      <c r="O1026" s="44"/>
      <c r="P1026" s="44"/>
      <c r="Q1026" s="44"/>
      <c r="R1026" s="44"/>
      <c r="S1026" s="44"/>
      <c r="T1026" s="42"/>
      <c r="U1026" s="42"/>
      <c r="V1026" s="43">
        <f t="shared" si="852"/>
        <v>0</v>
      </c>
      <c r="W1026" s="44"/>
      <c r="X1026" s="44"/>
      <c r="Y1026" s="44"/>
      <c r="Z1026" s="44"/>
      <c r="AA1026" s="44"/>
      <c r="AB1026" s="42"/>
      <c r="AC1026" s="42"/>
      <c r="AD1026" s="43">
        <f t="shared" si="853"/>
        <v>0</v>
      </c>
      <c r="AE1026" s="44"/>
      <c r="AF1026" s="44"/>
      <c r="AG1026" s="44"/>
      <c r="AH1026" s="44"/>
      <c r="AI1026" s="44"/>
      <c r="AJ1026" s="42"/>
      <c r="AK1026" s="42"/>
      <c r="AL1026" s="43">
        <f t="shared" si="854"/>
        <v>0</v>
      </c>
      <c r="AM1026" s="150"/>
      <c r="AN1026" s="90"/>
      <c r="AO1026" s="90"/>
      <c r="AP1026" s="90"/>
      <c r="AQ1026" s="90"/>
      <c r="AR1026" s="90"/>
      <c r="AS1026" s="90"/>
      <c r="AT1026" s="90"/>
      <c r="AU1026" s="90"/>
      <c r="AV1026" s="90"/>
      <c r="AW1026" s="90"/>
      <c r="AX1026" s="117"/>
    </row>
    <row r="1027" spans="2:50" ht="12.95" customHeight="1" x14ac:dyDescent="0.25">
      <c r="B1027" s="102"/>
      <c r="C1027" s="106"/>
      <c r="D1027" s="110"/>
      <c r="E1027" s="114"/>
      <c r="F1027" s="27"/>
      <c r="G1027" s="44"/>
      <c r="H1027" s="44"/>
      <c r="I1027" s="44"/>
      <c r="J1027" s="44"/>
      <c r="K1027" s="44"/>
      <c r="L1027" s="42"/>
      <c r="M1027" s="42"/>
      <c r="N1027" s="43">
        <f t="shared" si="851"/>
        <v>0</v>
      </c>
      <c r="O1027" s="44"/>
      <c r="P1027" s="44"/>
      <c r="Q1027" s="44"/>
      <c r="R1027" s="44"/>
      <c r="S1027" s="44"/>
      <c r="T1027" s="42"/>
      <c r="U1027" s="42"/>
      <c r="V1027" s="43">
        <f t="shared" si="852"/>
        <v>0</v>
      </c>
      <c r="W1027" s="44"/>
      <c r="X1027" s="44"/>
      <c r="Y1027" s="44"/>
      <c r="Z1027" s="44"/>
      <c r="AA1027" s="44"/>
      <c r="AB1027" s="42"/>
      <c r="AC1027" s="42"/>
      <c r="AD1027" s="43">
        <f t="shared" si="853"/>
        <v>0</v>
      </c>
      <c r="AE1027" s="44"/>
      <c r="AF1027" s="44"/>
      <c r="AG1027" s="44"/>
      <c r="AH1027" s="44"/>
      <c r="AI1027" s="44"/>
      <c r="AJ1027" s="42"/>
      <c r="AK1027" s="42"/>
      <c r="AL1027" s="43">
        <f t="shared" si="854"/>
        <v>0</v>
      </c>
      <c r="AM1027" s="150"/>
      <c r="AN1027" s="90"/>
      <c r="AO1027" s="90"/>
      <c r="AP1027" s="90"/>
      <c r="AQ1027" s="90"/>
      <c r="AR1027" s="90"/>
      <c r="AS1027" s="90"/>
      <c r="AT1027" s="90"/>
      <c r="AU1027" s="90"/>
      <c r="AV1027" s="90"/>
      <c r="AW1027" s="90"/>
      <c r="AX1027" s="117"/>
    </row>
    <row r="1028" spans="2:50" ht="12.95" customHeight="1" x14ac:dyDescent="0.25">
      <c r="B1028" s="102"/>
      <c r="C1028" s="106"/>
      <c r="D1028" s="110"/>
      <c r="E1028" s="114"/>
      <c r="F1028" s="28"/>
      <c r="G1028" s="44"/>
      <c r="H1028" s="44"/>
      <c r="I1028" s="44"/>
      <c r="J1028" s="44"/>
      <c r="K1028" s="44"/>
      <c r="L1028" s="42"/>
      <c r="M1028" s="42"/>
      <c r="N1028" s="43">
        <f t="shared" si="851"/>
        <v>0</v>
      </c>
      <c r="O1028" s="44"/>
      <c r="P1028" s="44"/>
      <c r="Q1028" s="44"/>
      <c r="R1028" s="44"/>
      <c r="S1028" s="44"/>
      <c r="T1028" s="42"/>
      <c r="U1028" s="42"/>
      <c r="V1028" s="43">
        <f t="shared" si="852"/>
        <v>0</v>
      </c>
      <c r="W1028" s="44"/>
      <c r="X1028" s="44"/>
      <c r="Y1028" s="44"/>
      <c r="Z1028" s="44"/>
      <c r="AA1028" s="44"/>
      <c r="AB1028" s="42"/>
      <c r="AC1028" s="42"/>
      <c r="AD1028" s="43">
        <f t="shared" si="853"/>
        <v>0</v>
      </c>
      <c r="AE1028" s="44"/>
      <c r="AF1028" s="44"/>
      <c r="AG1028" s="44"/>
      <c r="AH1028" s="44"/>
      <c r="AI1028" s="44"/>
      <c r="AJ1028" s="42"/>
      <c r="AK1028" s="42"/>
      <c r="AL1028" s="43">
        <f t="shared" si="854"/>
        <v>0</v>
      </c>
      <c r="AM1028" s="150"/>
      <c r="AN1028" s="90"/>
      <c r="AO1028" s="90"/>
      <c r="AP1028" s="90"/>
      <c r="AQ1028" s="90"/>
      <c r="AR1028" s="90"/>
      <c r="AS1028" s="90"/>
      <c r="AT1028" s="90"/>
      <c r="AU1028" s="90"/>
      <c r="AV1028" s="90"/>
      <c r="AW1028" s="90"/>
      <c r="AX1028" s="117"/>
    </row>
    <row r="1029" spans="2:50" ht="12.95" customHeight="1" thickBot="1" x14ac:dyDescent="0.3">
      <c r="B1029" s="103"/>
      <c r="C1029" s="107"/>
      <c r="D1029" s="111"/>
      <c r="E1029" s="114"/>
      <c r="F1029" s="28"/>
      <c r="G1029" s="44"/>
      <c r="H1029" s="44"/>
      <c r="I1029" s="44"/>
      <c r="J1029" s="44"/>
      <c r="K1029" s="44"/>
      <c r="L1029" s="46"/>
      <c r="M1029" s="46"/>
      <c r="N1029" s="43">
        <f t="shared" si="851"/>
        <v>0</v>
      </c>
      <c r="O1029" s="44"/>
      <c r="P1029" s="44"/>
      <c r="Q1029" s="44"/>
      <c r="R1029" s="44"/>
      <c r="S1029" s="44"/>
      <c r="T1029" s="46"/>
      <c r="U1029" s="46"/>
      <c r="V1029" s="43">
        <f t="shared" si="852"/>
        <v>0</v>
      </c>
      <c r="W1029" s="44"/>
      <c r="X1029" s="44"/>
      <c r="Y1029" s="44"/>
      <c r="Z1029" s="44"/>
      <c r="AA1029" s="44"/>
      <c r="AB1029" s="46"/>
      <c r="AC1029" s="46"/>
      <c r="AD1029" s="43">
        <f t="shared" si="853"/>
        <v>0</v>
      </c>
      <c r="AE1029" s="44"/>
      <c r="AF1029" s="44"/>
      <c r="AG1029" s="44"/>
      <c r="AH1029" s="44"/>
      <c r="AI1029" s="44"/>
      <c r="AJ1029" s="46"/>
      <c r="AK1029" s="46"/>
      <c r="AL1029" s="43">
        <f t="shared" si="854"/>
        <v>0</v>
      </c>
      <c r="AM1029" s="150"/>
      <c r="AN1029" s="90"/>
      <c r="AO1029" s="90"/>
      <c r="AP1029" s="90"/>
      <c r="AQ1029" s="90"/>
      <c r="AR1029" s="90"/>
      <c r="AS1029" s="90"/>
      <c r="AT1029" s="90"/>
      <c r="AU1029" s="90"/>
      <c r="AV1029" s="90"/>
      <c r="AW1029" s="90"/>
      <c r="AX1029" s="117"/>
    </row>
    <row r="1030" spans="2:50" ht="12.95" hidden="1" customHeight="1" thickBot="1" x14ac:dyDescent="0.3">
      <c r="B1030" s="104"/>
      <c r="C1030" s="108"/>
      <c r="D1030" s="112"/>
      <c r="E1030" s="115"/>
      <c r="F1030" s="28" t="s">
        <v>36</v>
      </c>
      <c r="G1030" s="48"/>
      <c r="H1030" s="48"/>
      <c r="I1030" s="48"/>
      <c r="J1030" s="48"/>
      <c r="K1030" s="48"/>
      <c r="L1030" s="47"/>
      <c r="M1030" s="47"/>
      <c r="N1030" s="43">
        <f>N1019+N1020+N1022+N1027+N1028+N1029+N1025+N1026</f>
        <v>0</v>
      </c>
      <c r="O1030" s="49"/>
      <c r="P1030" s="49"/>
      <c r="Q1030" s="49"/>
      <c r="R1030" s="49"/>
      <c r="S1030" s="49"/>
      <c r="T1030" s="47"/>
      <c r="U1030" s="47"/>
      <c r="V1030" s="43">
        <f>V1019+V1020+V1022+V1027+V1028+V1029+V1025+V1026</f>
        <v>0</v>
      </c>
      <c r="W1030" s="49"/>
      <c r="X1030" s="49"/>
      <c r="Y1030" s="49"/>
      <c r="Z1030" s="49"/>
      <c r="AA1030" s="49"/>
      <c r="AB1030" s="47"/>
      <c r="AC1030" s="47"/>
      <c r="AD1030" s="43">
        <f>AD1019+AD1020+AD1022+AD1027+AD1028+AD1029+AD1025+AD1026</f>
        <v>0</v>
      </c>
      <c r="AE1030" s="49"/>
      <c r="AF1030" s="49"/>
      <c r="AG1030" s="49"/>
      <c r="AH1030" s="49"/>
      <c r="AI1030" s="49"/>
      <c r="AJ1030" s="47"/>
      <c r="AK1030" s="47"/>
      <c r="AL1030" s="43">
        <f>AL1019+AL1020+AL1022+AL1027+AL1028+AL1029+AL1025+AL1026</f>
        <v>0</v>
      </c>
      <c r="AM1030" s="151"/>
      <c r="AN1030" s="91"/>
      <c r="AO1030" s="91"/>
      <c r="AP1030" s="91"/>
      <c r="AQ1030" s="91"/>
      <c r="AR1030" s="91"/>
      <c r="AS1030" s="91"/>
      <c r="AT1030" s="91"/>
      <c r="AU1030" s="91"/>
      <c r="AV1030" s="91"/>
      <c r="AW1030" s="91"/>
      <c r="AX1030" s="118"/>
    </row>
    <row r="1031" spans="2:50" ht="12.95" customHeight="1" thickTop="1" x14ac:dyDescent="0.25">
      <c r="B1031" s="102">
        <v>55</v>
      </c>
      <c r="C1031" s="105">
        <f>NİSAN!C1031</f>
        <v>0</v>
      </c>
      <c r="D1031" s="109">
        <f>NİSAN!D1031</f>
        <v>0</v>
      </c>
      <c r="E1031" s="113">
        <f>NİSAN!E1031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149">
        <f t="shared" ref="AM1031" si="855">N1031+V1031+AD1031+AL1031</f>
        <v>0</v>
      </c>
      <c r="AN1031" s="89">
        <f t="shared" ref="AN1031" si="856">N1032+V1032+AD1032+AL1032</f>
        <v>0</v>
      </c>
      <c r="AO1031" s="89">
        <f t="shared" ref="AO1031" si="857">N1033+V1033+AD1033+AL1033</f>
        <v>0</v>
      </c>
      <c r="AP1031" s="89">
        <f t="shared" ref="AP1031" si="858">N1034+V1034+AD1034+AL1034</f>
        <v>0</v>
      </c>
      <c r="AQ1031" s="89">
        <f t="shared" ref="AQ1031" si="859">N1035+V1035+AD1035+AL1035</f>
        <v>0</v>
      </c>
      <c r="AR1031" s="89">
        <f t="shared" ref="AR1031" si="860">N1036+V1036+AD1036+AL1036</f>
        <v>0</v>
      </c>
      <c r="AS1031" s="89">
        <f t="shared" ref="AS1031" si="861">N1037+V1037+AD1037+AL1037</f>
        <v>0</v>
      </c>
      <c r="AT1031" s="89">
        <f t="shared" ref="AT1031" si="862">N1049+V1049+AD1049+AL1049</f>
        <v>0</v>
      </c>
      <c r="AU1031" s="89">
        <f t="shared" ref="AU1031" si="863">N1042+V1042+AD1042+AL1042</f>
        <v>0</v>
      </c>
      <c r="AV1031" s="89">
        <f t="shared" ref="AV1031" si="864">N1043+V1043+AD1043+AL1043</f>
        <v>0</v>
      </c>
      <c r="AW1031" s="89">
        <f t="shared" ref="AW1031" si="865">N1040+V1040+AD1040+AL1040</f>
        <v>0</v>
      </c>
      <c r="AX1031" s="116">
        <f t="shared" ref="AX1031" si="866">SUM(AN1031:AW1049)</f>
        <v>0</v>
      </c>
    </row>
    <row r="1032" spans="2:50"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150"/>
      <c r="AN1032" s="90"/>
      <c r="AO1032" s="90"/>
      <c r="AP1032" s="90"/>
      <c r="AQ1032" s="90"/>
      <c r="AR1032" s="90"/>
      <c r="AS1032" s="90"/>
      <c r="AT1032" s="90"/>
      <c r="AU1032" s="90"/>
      <c r="AV1032" s="90"/>
      <c r="AW1032" s="90"/>
      <c r="AX1032" s="117"/>
    </row>
    <row r="1033" spans="2:50"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150"/>
      <c r="AN1033" s="90"/>
      <c r="AO1033" s="90"/>
      <c r="AP1033" s="90"/>
      <c r="AQ1033" s="90"/>
      <c r="AR1033" s="90"/>
      <c r="AS1033" s="90"/>
      <c r="AT1033" s="90"/>
      <c r="AU1033" s="90"/>
      <c r="AV1033" s="90"/>
      <c r="AW1033" s="90"/>
      <c r="AX1033" s="117"/>
    </row>
    <row r="1034" spans="2:50"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150"/>
      <c r="AN1034" s="90"/>
      <c r="AO1034" s="90"/>
      <c r="AP1034" s="90"/>
      <c r="AQ1034" s="90"/>
      <c r="AR1034" s="90"/>
      <c r="AS1034" s="90"/>
      <c r="AT1034" s="90"/>
      <c r="AU1034" s="90"/>
      <c r="AV1034" s="90"/>
      <c r="AW1034" s="90"/>
      <c r="AX1034" s="117"/>
    </row>
    <row r="1035" spans="2:50"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150"/>
      <c r="AN1035" s="90"/>
      <c r="AO1035" s="90"/>
      <c r="AP1035" s="90"/>
      <c r="AQ1035" s="90"/>
      <c r="AR1035" s="90"/>
      <c r="AS1035" s="90"/>
      <c r="AT1035" s="90"/>
      <c r="AU1035" s="90"/>
      <c r="AV1035" s="90"/>
      <c r="AW1035" s="90"/>
      <c r="AX1035" s="117"/>
    </row>
    <row r="1036" spans="2:50" ht="12.95" customHeight="1" x14ac:dyDescent="0.25">
      <c r="B1036" s="102"/>
      <c r="C1036" s="106"/>
      <c r="D1036" s="110"/>
      <c r="E1036" s="114"/>
      <c r="F1036" s="27" t="s">
        <v>37</v>
      </c>
      <c r="G1036" s="44"/>
      <c r="H1036" s="44"/>
      <c r="I1036" s="44"/>
      <c r="J1036" s="44"/>
      <c r="K1036" s="44"/>
      <c r="L1036" s="42"/>
      <c r="M1036" s="42"/>
      <c r="N1036" s="43">
        <f>SUM(G1036:M1036)</f>
        <v>0</v>
      </c>
      <c r="O1036" s="44"/>
      <c r="P1036" s="44"/>
      <c r="Q1036" s="44"/>
      <c r="R1036" s="44"/>
      <c r="S1036" s="44"/>
      <c r="T1036" s="42"/>
      <c r="U1036" s="42"/>
      <c r="V1036" s="43">
        <f>SUM(O1036:U1036)</f>
        <v>0</v>
      </c>
      <c r="W1036" s="44"/>
      <c r="X1036" s="44"/>
      <c r="Y1036" s="44"/>
      <c r="Z1036" s="44"/>
      <c r="AA1036" s="44"/>
      <c r="AB1036" s="42"/>
      <c r="AC1036" s="42"/>
      <c r="AD1036" s="43">
        <f>SUM(W1036:AC1036)</f>
        <v>0</v>
      </c>
      <c r="AE1036" s="44"/>
      <c r="AF1036" s="44"/>
      <c r="AG1036" s="44"/>
      <c r="AH1036" s="44"/>
      <c r="AI1036" s="44"/>
      <c r="AJ1036" s="42"/>
      <c r="AK1036" s="42"/>
      <c r="AL1036" s="43">
        <f>SUM(AE1036:AK1036)</f>
        <v>0</v>
      </c>
      <c r="AM1036" s="150"/>
      <c r="AN1036" s="90"/>
      <c r="AO1036" s="90"/>
      <c r="AP1036" s="90"/>
      <c r="AQ1036" s="90"/>
      <c r="AR1036" s="90"/>
      <c r="AS1036" s="90"/>
      <c r="AT1036" s="90"/>
      <c r="AU1036" s="90"/>
      <c r="AV1036" s="90"/>
      <c r="AW1036" s="90"/>
      <c r="AX1036" s="117"/>
    </row>
    <row r="1037" spans="2:50"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867">SUM(G1037:M1037)</f>
        <v>0</v>
      </c>
      <c r="O1037" s="45"/>
      <c r="P1037" s="45"/>
      <c r="Q1037" s="45"/>
      <c r="R1037" s="45"/>
      <c r="S1037" s="45">
        <f>IF((V1031-E1031)&lt;=0,0,IF((V1031-E1031)&gt;0,(V1031-E1031)))</f>
        <v>0</v>
      </c>
      <c r="T1037" s="42"/>
      <c r="U1037" s="42"/>
      <c r="V1037" s="43">
        <f t="shared" ref="V1037:V1048" si="868">SUM(O1037:U1037)</f>
        <v>0</v>
      </c>
      <c r="W1037" s="45"/>
      <c r="X1037" s="45"/>
      <c r="Y1037" s="45"/>
      <c r="Z1037" s="45"/>
      <c r="AA1037" s="45">
        <f>IF((AD1031-E1031)&lt;=0,0,IF((AD1031-E1031)&gt;0,(AD1031-E1031)))</f>
        <v>0</v>
      </c>
      <c r="AB1037" s="42"/>
      <c r="AC1037" s="42"/>
      <c r="AD1037" s="43">
        <f t="shared" ref="AD1037:AD1048" si="869">SUM(W1037:AC1037)</f>
        <v>0</v>
      </c>
      <c r="AE1037" s="45"/>
      <c r="AF1037" s="45"/>
      <c r="AG1037" s="45"/>
      <c r="AH1037" s="45"/>
      <c r="AI1037" s="45">
        <f>IF((AL1031-E1031)&lt;=0,0,IF((AL1031-E1031)&gt;0,(AL1031-E1031)))</f>
        <v>0</v>
      </c>
      <c r="AJ1037" s="42"/>
      <c r="AK1037" s="42"/>
      <c r="AL1037" s="43">
        <f t="shared" ref="AL1037:AL1048" si="870">SUM(AE1037:AK1037)</f>
        <v>0</v>
      </c>
      <c r="AM1037" s="150"/>
      <c r="AN1037" s="90"/>
      <c r="AO1037" s="90"/>
      <c r="AP1037" s="90"/>
      <c r="AQ1037" s="90"/>
      <c r="AR1037" s="90"/>
      <c r="AS1037" s="90"/>
      <c r="AT1037" s="90"/>
      <c r="AU1037" s="90"/>
      <c r="AV1037" s="90"/>
      <c r="AW1037" s="90"/>
      <c r="AX1037" s="117"/>
    </row>
    <row r="1038" spans="2:50"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867"/>
        <v>0</v>
      </c>
      <c r="O1038" s="45"/>
      <c r="P1038" s="45"/>
      <c r="Q1038" s="45"/>
      <c r="R1038" s="45"/>
      <c r="S1038" s="44">
        <f>IF(E1031-15&lt;0,0,IF(SUM(O1031:U1036)&lt;10,0,IF(SUM(O1031:U1036)&lt;20,1,IF(SUM(O1031:U1036)&lt;30,2,IF(SUM(O1031:U1036)&gt;=30,3)))))</f>
        <v>0</v>
      </c>
      <c r="T1038" s="42"/>
      <c r="U1038" s="42"/>
      <c r="V1038" s="43">
        <f t="shared" si="868"/>
        <v>0</v>
      </c>
      <c r="W1038" s="45"/>
      <c r="X1038" s="45"/>
      <c r="Y1038" s="45"/>
      <c r="Z1038" s="45"/>
      <c r="AA1038" s="44">
        <f>IF(E1031-15&lt;0,0,IF(SUM(W1031:AC1036)&lt;10,0,IF(SUM(W1031:AC1036)&lt;20,1,IF(SUM(W1031:AC1036)&lt;30,2,IF(SUM(W1031:AC1036)&gt;=30,3)))))</f>
        <v>0</v>
      </c>
      <c r="AB1038" s="42"/>
      <c r="AC1038" s="42"/>
      <c r="AD1038" s="43">
        <f t="shared" si="869"/>
        <v>0</v>
      </c>
      <c r="AE1038" s="45"/>
      <c r="AF1038" s="45"/>
      <c r="AG1038" s="45"/>
      <c r="AH1038" s="45"/>
      <c r="AI1038" s="44">
        <f>IF(E1031-15&lt;0,0,IF(SUM(AE1031:AK1036)&lt;10,0,IF(SUM(AE1031:AK1036)&lt;20,1,IF(SUM(AE1031:AK1036)&lt;30,2,IF(SUM(AE1031:AK1036)&gt;=30,3)))))</f>
        <v>0</v>
      </c>
      <c r="AJ1038" s="42"/>
      <c r="AK1038" s="42"/>
      <c r="AL1038" s="43">
        <f t="shared" si="870"/>
        <v>0</v>
      </c>
      <c r="AM1038" s="150"/>
      <c r="AN1038" s="90"/>
      <c r="AO1038" s="90"/>
      <c r="AP1038" s="90"/>
      <c r="AQ1038" s="90"/>
      <c r="AR1038" s="90"/>
      <c r="AS1038" s="90"/>
      <c r="AT1038" s="90"/>
      <c r="AU1038" s="90"/>
      <c r="AV1038" s="90"/>
      <c r="AW1038" s="90"/>
      <c r="AX1038" s="117"/>
    </row>
    <row r="1039" spans="2:50" ht="12.95" customHeight="1" x14ac:dyDescent="0.25">
      <c r="B1039" s="102"/>
      <c r="C1039" s="106"/>
      <c r="D1039" s="110"/>
      <c r="E1039" s="114"/>
      <c r="F1039" s="28" t="s">
        <v>41</v>
      </c>
      <c r="G1039" s="44"/>
      <c r="H1039" s="44"/>
      <c r="I1039" s="44"/>
      <c r="J1039" s="44"/>
      <c r="K1039" s="45"/>
      <c r="L1039" s="42"/>
      <c r="M1039" s="42"/>
      <c r="N1039" s="43">
        <f t="shared" si="867"/>
        <v>0</v>
      </c>
      <c r="O1039" s="44"/>
      <c r="P1039" s="44"/>
      <c r="Q1039" s="44"/>
      <c r="R1039" s="44"/>
      <c r="S1039" s="45"/>
      <c r="T1039" s="42"/>
      <c r="U1039" s="42"/>
      <c r="V1039" s="43">
        <f t="shared" si="868"/>
        <v>0</v>
      </c>
      <c r="W1039" s="44"/>
      <c r="X1039" s="44"/>
      <c r="Y1039" s="44"/>
      <c r="Z1039" s="44"/>
      <c r="AA1039" s="45"/>
      <c r="AB1039" s="42"/>
      <c r="AC1039" s="42"/>
      <c r="AD1039" s="43">
        <f t="shared" si="869"/>
        <v>0</v>
      </c>
      <c r="AE1039" s="44"/>
      <c r="AF1039" s="44"/>
      <c r="AG1039" s="44"/>
      <c r="AH1039" s="44"/>
      <c r="AI1039" s="45"/>
      <c r="AJ1039" s="42"/>
      <c r="AK1039" s="42"/>
      <c r="AL1039" s="43">
        <f t="shared" si="870"/>
        <v>0</v>
      </c>
      <c r="AM1039" s="150"/>
      <c r="AN1039" s="90"/>
      <c r="AO1039" s="90"/>
      <c r="AP1039" s="90"/>
      <c r="AQ1039" s="90"/>
      <c r="AR1039" s="90"/>
      <c r="AS1039" s="90"/>
      <c r="AT1039" s="90"/>
      <c r="AU1039" s="90"/>
      <c r="AV1039" s="90"/>
      <c r="AW1039" s="90"/>
      <c r="AX1039" s="117"/>
    </row>
    <row r="1040" spans="2:50" ht="12.95" customHeight="1" x14ac:dyDescent="0.25">
      <c r="B1040" s="102"/>
      <c r="C1040" s="106"/>
      <c r="D1040" s="110"/>
      <c r="E1040" s="114"/>
      <c r="F1040" s="28" t="s">
        <v>6</v>
      </c>
      <c r="G1040" s="44"/>
      <c r="H1040" s="44"/>
      <c r="I1040" s="44"/>
      <c r="J1040" s="44"/>
      <c r="K1040" s="44"/>
      <c r="L1040" s="42"/>
      <c r="M1040" s="42"/>
      <c r="N1040" s="43">
        <f t="shared" si="867"/>
        <v>0</v>
      </c>
      <c r="O1040" s="44"/>
      <c r="P1040" s="44"/>
      <c r="Q1040" s="44"/>
      <c r="R1040" s="44"/>
      <c r="S1040" s="44"/>
      <c r="T1040" s="42"/>
      <c r="U1040" s="42"/>
      <c r="V1040" s="43">
        <f t="shared" si="868"/>
        <v>0</v>
      </c>
      <c r="W1040" s="44"/>
      <c r="X1040" s="44"/>
      <c r="Y1040" s="44"/>
      <c r="Z1040" s="44"/>
      <c r="AA1040" s="44"/>
      <c r="AB1040" s="42"/>
      <c r="AC1040" s="42"/>
      <c r="AD1040" s="43">
        <f t="shared" si="869"/>
        <v>0</v>
      </c>
      <c r="AE1040" s="44"/>
      <c r="AF1040" s="44"/>
      <c r="AG1040" s="44"/>
      <c r="AH1040" s="44"/>
      <c r="AI1040" s="44"/>
      <c r="AJ1040" s="42"/>
      <c r="AK1040" s="42"/>
      <c r="AL1040" s="43">
        <f t="shared" si="870"/>
        <v>0</v>
      </c>
      <c r="AM1040" s="150"/>
      <c r="AN1040" s="90"/>
      <c r="AO1040" s="90"/>
      <c r="AP1040" s="90"/>
      <c r="AQ1040" s="90"/>
      <c r="AR1040" s="90"/>
      <c r="AS1040" s="90"/>
      <c r="AT1040" s="90"/>
      <c r="AU1040" s="90"/>
      <c r="AV1040" s="90"/>
      <c r="AW1040" s="90"/>
      <c r="AX1040" s="117"/>
    </row>
    <row r="1041" spans="2:50" ht="12.95" customHeight="1" x14ac:dyDescent="0.25">
      <c r="B1041" s="102"/>
      <c r="C1041" s="106"/>
      <c r="D1041" s="110"/>
      <c r="E1041" s="114"/>
      <c r="F1041" s="29" t="s">
        <v>35</v>
      </c>
      <c r="G1041" s="44"/>
      <c r="H1041" s="44"/>
      <c r="I1041" s="44"/>
      <c r="J1041" s="44"/>
      <c r="K1041" s="44"/>
      <c r="L1041" s="42"/>
      <c r="M1041" s="42"/>
      <c r="N1041" s="43">
        <f t="shared" si="867"/>
        <v>0</v>
      </c>
      <c r="O1041" s="44"/>
      <c r="P1041" s="44"/>
      <c r="Q1041" s="44"/>
      <c r="R1041" s="44"/>
      <c r="S1041" s="44"/>
      <c r="T1041" s="42"/>
      <c r="U1041" s="42"/>
      <c r="V1041" s="43">
        <f t="shared" si="868"/>
        <v>0</v>
      </c>
      <c r="W1041" s="44"/>
      <c r="X1041" s="44"/>
      <c r="Y1041" s="44"/>
      <c r="Z1041" s="44"/>
      <c r="AA1041" s="44"/>
      <c r="AB1041" s="42"/>
      <c r="AC1041" s="42"/>
      <c r="AD1041" s="43">
        <f t="shared" si="869"/>
        <v>0</v>
      </c>
      <c r="AE1041" s="44"/>
      <c r="AF1041" s="44"/>
      <c r="AG1041" s="44"/>
      <c r="AH1041" s="44"/>
      <c r="AI1041" s="44"/>
      <c r="AJ1041" s="42"/>
      <c r="AK1041" s="42"/>
      <c r="AL1041" s="43">
        <f t="shared" si="870"/>
        <v>0</v>
      </c>
      <c r="AM1041" s="150"/>
      <c r="AN1041" s="90"/>
      <c r="AO1041" s="90"/>
      <c r="AP1041" s="90"/>
      <c r="AQ1041" s="90"/>
      <c r="AR1041" s="90"/>
      <c r="AS1041" s="90"/>
      <c r="AT1041" s="90"/>
      <c r="AU1041" s="90"/>
      <c r="AV1041" s="90"/>
      <c r="AW1041" s="90"/>
      <c r="AX1041" s="117"/>
    </row>
    <row r="1042" spans="2:50" ht="12.95" customHeight="1" x14ac:dyDescent="0.25">
      <c r="B1042" s="102"/>
      <c r="C1042" s="106"/>
      <c r="D1042" s="110"/>
      <c r="E1042" s="114"/>
      <c r="F1042" s="27" t="s">
        <v>40</v>
      </c>
      <c r="G1042" s="44"/>
      <c r="H1042" s="44"/>
      <c r="I1042" s="44"/>
      <c r="J1042" s="44"/>
      <c r="K1042" s="44"/>
      <c r="L1042" s="42"/>
      <c r="M1042" s="42"/>
      <c r="N1042" s="43">
        <f t="shared" si="867"/>
        <v>0</v>
      </c>
      <c r="O1042" s="44"/>
      <c r="P1042" s="44"/>
      <c r="Q1042" s="44"/>
      <c r="R1042" s="44"/>
      <c r="S1042" s="44"/>
      <c r="T1042" s="42"/>
      <c r="U1042" s="42"/>
      <c r="V1042" s="43">
        <f t="shared" si="868"/>
        <v>0</v>
      </c>
      <c r="W1042" s="44"/>
      <c r="X1042" s="44"/>
      <c r="Y1042" s="44"/>
      <c r="Z1042" s="44"/>
      <c r="AA1042" s="44"/>
      <c r="AB1042" s="42"/>
      <c r="AC1042" s="42"/>
      <c r="AD1042" s="43">
        <f t="shared" si="869"/>
        <v>0</v>
      </c>
      <c r="AE1042" s="44"/>
      <c r="AF1042" s="44"/>
      <c r="AG1042" s="44"/>
      <c r="AH1042" s="44"/>
      <c r="AI1042" s="44"/>
      <c r="AJ1042" s="42"/>
      <c r="AK1042" s="42"/>
      <c r="AL1042" s="43">
        <f t="shared" si="870"/>
        <v>0</v>
      </c>
      <c r="AM1042" s="150"/>
      <c r="AN1042" s="90"/>
      <c r="AO1042" s="90"/>
      <c r="AP1042" s="90"/>
      <c r="AQ1042" s="90"/>
      <c r="AR1042" s="90"/>
      <c r="AS1042" s="90"/>
      <c r="AT1042" s="90"/>
      <c r="AU1042" s="90"/>
      <c r="AV1042" s="90"/>
      <c r="AW1042" s="90"/>
      <c r="AX1042" s="117"/>
    </row>
    <row r="1043" spans="2:50" ht="12.95" customHeight="1" x14ac:dyDescent="0.25">
      <c r="B1043" s="102"/>
      <c r="C1043" s="106"/>
      <c r="D1043" s="110"/>
      <c r="E1043" s="114"/>
      <c r="F1043" s="27" t="s">
        <v>7</v>
      </c>
      <c r="G1043" s="44"/>
      <c r="H1043" s="44"/>
      <c r="I1043" s="44"/>
      <c r="J1043" s="44"/>
      <c r="K1043" s="44"/>
      <c r="L1043" s="42"/>
      <c r="M1043" s="42"/>
      <c r="N1043" s="43">
        <f t="shared" si="867"/>
        <v>0</v>
      </c>
      <c r="O1043" s="44"/>
      <c r="P1043" s="44"/>
      <c r="Q1043" s="44"/>
      <c r="R1043" s="44"/>
      <c r="S1043" s="44"/>
      <c r="T1043" s="42"/>
      <c r="U1043" s="42"/>
      <c r="V1043" s="43">
        <f t="shared" si="868"/>
        <v>0</v>
      </c>
      <c r="W1043" s="44"/>
      <c r="X1043" s="44"/>
      <c r="Y1043" s="44"/>
      <c r="Z1043" s="44"/>
      <c r="AA1043" s="44"/>
      <c r="AB1043" s="42"/>
      <c r="AC1043" s="42"/>
      <c r="AD1043" s="43">
        <f t="shared" si="869"/>
        <v>0</v>
      </c>
      <c r="AE1043" s="44"/>
      <c r="AF1043" s="44"/>
      <c r="AG1043" s="44"/>
      <c r="AH1043" s="44"/>
      <c r="AI1043" s="44"/>
      <c r="AJ1043" s="42"/>
      <c r="AK1043" s="42"/>
      <c r="AL1043" s="43">
        <f t="shared" si="870"/>
        <v>0</v>
      </c>
      <c r="AM1043" s="150"/>
      <c r="AN1043" s="90"/>
      <c r="AO1043" s="90"/>
      <c r="AP1043" s="90"/>
      <c r="AQ1043" s="90"/>
      <c r="AR1043" s="90"/>
      <c r="AS1043" s="90"/>
      <c r="AT1043" s="90"/>
      <c r="AU1043" s="90"/>
      <c r="AV1043" s="90"/>
      <c r="AW1043" s="90"/>
      <c r="AX1043" s="117"/>
    </row>
    <row r="1044" spans="2:50" ht="12.95" customHeight="1" x14ac:dyDescent="0.25">
      <c r="B1044" s="102"/>
      <c r="C1044" s="106"/>
      <c r="D1044" s="110"/>
      <c r="E1044" s="114"/>
      <c r="F1044" s="27"/>
      <c r="G1044" s="44"/>
      <c r="H1044" s="44"/>
      <c r="I1044" s="44"/>
      <c r="J1044" s="44"/>
      <c r="K1044" s="44"/>
      <c r="L1044" s="42"/>
      <c r="M1044" s="42"/>
      <c r="N1044" s="43">
        <f t="shared" si="867"/>
        <v>0</v>
      </c>
      <c r="O1044" s="44"/>
      <c r="P1044" s="44"/>
      <c r="Q1044" s="44"/>
      <c r="R1044" s="44"/>
      <c r="S1044" s="44"/>
      <c r="T1044" s="42"/>
      <c r="U1044" s="42"/>
      <c r="V1044" s="43">
        <f t="shared" si="868"/>
        <v>0</v>
      </c>
      <c r="W1044" s="44"/>
      <c r="X1044" s="44"/>
      <c r="Y1044" s="44"/>
      <c r="Z1044" s="44"/>
      <c r="AA1044" s="44"/>
      <c r="AB1044" s="42"/>
      <c r="AC1044" s="42"/>
      <c r="AD1044" s="43">
        <f t="shared" si="869"/>
        <v>0</v>
      </c>
      <c r="AE1044" s="44"/>
      <c r="AF1044" s="44"/>
      <c r="AG1044" s="44"/>
      <c r="AH1044" s="44"/>
      <c r="AI1044" s="44"/>
      <c r="AJ1044" s="42"/>
      <c r="AK1044" s="42"/>
      <c r="AL1044" s="43">
        <f t="shared" si="870"/>
        <v>0</v>
      </c>
      <c r="AM1044" s="150"/>
      <c r="AN1044" s="90"/>
      <c r="AO1044" s="90"/>
      <c r="AP1044" s="90"/>
      <c r="AQ1044" s="90"/>
      <c r="AR1044" s="90"/>
      <c r="AS1044" s="90"/>
      <c r="AT1044" s="90"/>
      <c r="AU1044" s="90"/>
      <c r="AV1044" s="90"/>
      <c r="AW1044" s="90"/>
      <c r="AX1044" s="117"/>
    </row>
    <row r="1045" spans="2:50" ht="12.95" customHeight="1" x14ac:dyDescent="0.25">
      <c r="B1045" s="102"/>
      <c r="C1045" s="106"/>
      <c r="D1045" s="110"/>
      <c r="E1045" s="114"/>
      <c r="F1045" s="27"/>
      <c r="G1045" s="44"/>
      <c r="H1045" s="44"/>
      <c r="I1045" s="44"/>
      <c r="J1045" s="44"/>
      <c r="K1045" s="44"/>
      <c r="L1045" s="42"/>
      <c r="M1045" s="42"/>
      <c r="N1045" s="43">
        <f t="shared" si="867"/>
        <v>0</v>
      </c>
      <c r="O1045" s="44"/>
      <c r="P1045" s="44"/>
      <c r="Q1045" s="44"/>
      <c r="R1045" s="44"/>
      <c r="S1045" s="44"/>
      <c r="T1045" s="42"/>
      <c r="U1045" s="42"/>
      <c r="V1045" s="43">
        <f t="shared" si="868"/>
        <v>0</v>
      </c>
      <c r="W1045" s="44"/>
      <c r="X1045" s="44"/>
      <c r="Y1045" s="44"/>
      <c r="Z1045" s="44"/>
      <c r="AA1045" s="44"/>
      <c r="AB1045" s="42"/>
      <c r="AC1045" s="42"/>
      <c r="AD1045" s="43">
        <f t="shared" si="869"/>
        <v>0</v>
      </c>
      <c r="AE1045" s="44"/>
      <c r="AF1045" s="44"/>
      <c r="AG1045" s="44"/>
      <c r="AH1045" s="44"/>
      <c r="AI1045" s="44"/>
      <c r="AJ1045" s="42"/>
      <c r="AK1045" s="42"/>
      <c r="AL1045" s="43">
        <f t="shared" si="870"/>
        <v>0</v>
      </c>
      <c r="AM1045" s="150"/>
      <c r="AN1045" s="90"/>
      <c r="AO1045" s="90"/>
      <c r="AP1045" s="90"/>
      <c r="AQ1045" s="90"/>
      <c r="AR1045" s="90"/>
      <c r="AS1045" s="90"/>
      <c r="AT1045" s="90"/>
      <c r="AU1045" s="90"/>
      <c r="AV1045" s="90"/>
      <c r="AW1045" s="90"/>
      <c r="AX1045" s="117"/>
    </row>
    <row r="1046" spans="2:50" ht="12.95" customHeight="1" x14ac:dyDescent="0.25">
      <c r="B1046" s="102"/>
      <c r="C1046" s="106"/>
      <c r="D1046" s="110"/>
      <c r="E1046" s="114"/>
      <c r="F1046" s="27"/>
      <c r="G1046" s="44"/>
      <c r="H1046" s="44"/>
      <c r="I1046" s="44"/>
      <c r="J1046" s="44"/>
      <c r="K1046" s="44"/>
      <c r="L1046" s="42"/>
      <c r="M1046" s="42"/>
      <c r="N1046" s="43">
        <f t="shared" si="867"/>
        <v>0</v>
      </c>
      <c r="O1046" s="44"/>
      <c r="P1046" s="44"/>
      <c r="Q1046" s="44"/>
      <c r="R1046" s="44"/>
      <c r="S1046" s="44"/>
      <c r="T1046" s="42"/>
      <c r="U1046" s="42"/>
      <c r="V1046" s="43">
        <f t="shared" si="868"/>
        <v>0</v>
      </c>
      <c r="W1046" s="44"/>
      <c r="X1046" s="44"/>
      <c r="Y1046" s="44"/>
      <c r="Z1046" s="44"/>
      <c r="AA1046" s="44"/>
      <c r="AB1046" s="42"/>
      <c r="AC1046" s="42"/>
      <c r="AD1046" s="43">
        <f t="shared" si="869"/>
        <v>0</v>
      </c>
      <c r="AE1046" s="44"/>
      <c r="AF1046" s="44"/>
      <c r="AG1046" s="44"/>
      <c r="AH1046" s="44"/>
      <c r="AI1046" s="44"/>
      <c r="AJ1046" s="42"/>
      <c r="AK1046" s="42"/>
      <c r="AL1046" s="43">
        <f t="shared" si="870"/>
        <v>0</v>
      </c>
      <c r="AM1046" s="150"/>
      <c r="AN1046" s="90"/>
      <c r="AO1046" s="90"/>
      <c r="AP1046" s="90"/>
      <c r="AQ1046" s="90"/>
      <c r="AR1046" s="90"/>
      <c r="AS1046" s="90"/>
      <c r="AT1046" s="90"/>
      <c r="AU1046" s="90"/>
      <c r="AV1046" s="90"/>
      <c r="AW1046" s="90"/>
      <c r="AX1046" s="117"/>
    </row>
    <row r="1047" spans="2:50" ht="12.95" customHeight="1" x14ac:dyDescent="0.25">
      <c r="B1047" s="102"/>
      <c r="C1047" s="106"/>
      <c r="D1047" s="110"/>
      <c r="E1047" s="114"/>
      <c r="F1047" s="28"/>
      <c r="G1047" s="44"/>
      <c r="H1047" s="44"/>
      <c r="I1047" s="44"/>
      <c r="J1047" s="44"/>
      <c r="K1047" s="44"/>
      <c r="L1047" s="42"/>
      <c r="M1047" s="42"/>
      <c r="N1047" s="43">
        <f t="shared" si="867"/>
        <v>0</v>
      </c>
      <c r="O1047" s="44"/>
      <c r="P1047" s="44"/>
      <c r="Q1047" s="44"/>
      <c r="R1047" s="44"/>
      <c r="S1047" s="44"/>
      <c r="T1047" s="42"/>
      <c r="U1047" s="42"/>
      <c r="V1047" s="43">
        <f t="shared" si="868"/>
        <v>0</v>
      </c>
      <c r="W1047" s="44"/>
      <c r="X1047" s="44"/>
      <c r="Y1047" s="44"/>
      <c r="Z1047" s="44"/>
      <c r="AA1047" s="44"/>
      <c r="AB1047" s="42"/>
      <c r="AC1047" s="42"/>
      <c r="AD1047" s="43">
        <f t="shared" si="869"/>
        <v>0</v>
      </c>
      <c r="AE1047" s="44"/>
      <c r="AF1047" s="44"/>
      <c r="AG1047" s="44"/>
      <c r="AH1047" s="44"/>
      <c r="AI1047" s="44"/>
      <c r="AJ1047" s="42"/>
      <c r="AK1047" s="42"/>
      <c r="AL1047" s="43">
        <f t="shared" si="870"/>
        <v>0</v>
      </c>
      <c r="AM1047" s="150"/>
      <c r="AN1047" s="90"/>
      <c r="AO1047" s="90"/>
      <c r="AP1047" s="90"/>
      <c r="AQ1047" s="90"/>
      <c r="AR1047" s="90"/>
      <c r="AS1047" s="90"/>
      <c r="AT1047" s="90"/>
      <c r="AU1047" s="90"/>
      <c r="AV1047" s="90"/>
      <c r="AW1047" s="90"/>
      <c r="AX1047" s="117"/>
    </row>
    <row r="1048" spans="2:50" ht="12.95" customHeight="1" thickBot="1" x14ac:dyDescent="0.3">
      <c r="B1048" s="103"/>
      <c r="C1048" s="107"/>
      <c r="D1048" s="111"/>
      <c r="E1048" s="114"/>
      <c r="F1048" s="28"/>
      <c r="G1048" s="44"/>
      <c r="H1048" s="44"/>
      <c r="I1048" s="44"/>
      <c r="J1048" s="44"/>
      <c r="K1048" s="44"/>
      <c r="L1048" s="46"/>
      <c r="M1048" s="46"/>
      <c r="N1048" s="43">
        <f t="shared" si="867"/>
        <v>0</v>
      </c>
      <c r="O1048" s="44"/>
      <c r="P1048" s="44"/>
      <c r="Q1048" s="44"/>
      <c r="R1048" s="44"/>
      <c r="S1048" s="44"/>
      <c r="T1048" s="46"/>
      <c r="U1048" s="46"/>
      <c r="V1048" s="43">
        <f t="shared" si="868"/>
        <v>0</v>
      </c>
      <c r="W1048" s="44"/>
      <c r="X1048" s="44"/>
      <c r="Y1048" s="44"/>
      <c r="Z1048" s="44"/>
      <c r="AA1048" s="44"/>
      <c r="AB1048" s="46"/>
      <c r="AC1048" s="46"/>
      <c r="AD1048" s="43">
        <f t="shared" si="869"/>
        <v>0</v>
      </c>
      <c r="AE1048" s="44"/>
      <c r="AF1048" s="44"/>
      <c r="AG1048" s="44"/>
      <c r="AH1048" s="44"/>
      <c r="AI1048" s="44"/>
      <c r="AJ1048" s="46"/>
      <c r="AK1048" s="46"/>
      <c r="AL1048" s="43">
        <f t="shared" si="870"/>
        <v>0</v>
      </c>
      <c r="AM1048" s="150"/>
      <c r="AN1048" s="90"/>
      <c r="AO1048" s="90"/>
      <c r="AP1048" s="90"/>
      <c r="AQ1048" s="90"/>
      <c r="AR1048" s="90"/>
      <c r="AS1048" s="90"/>
      <c r="AT1048" s="90"/>
      <c r="AU1048" s="90"/>
      <c r="AV1048" s="90"/>
      <c r="AW1048" s="90"/>
      <c r="AX1048" s="117"/>
    </row>
    <row r="1049" spans="2:50" ht="12.95" hidden="1" customHeight="1" thickBot="1" x14ac:dyDescent="0.3">
      <c r="B1049" s="104"/>
      <c r="C1049" s="108"/>
      <c r="D1049" s="112"/>
      <c r="E1049" s="115"/>
      <c r="F1049" s="28" t="s">
        <v>36</v>
      </c>
      <c r="G1049" s="48"/>
      <c r="H1049" s="48"/>
      <c r="I1049" s="48"/>
      <c r="J1049" s="48"/>
      <c r="K1049" s="48"/>
      <c r="L1049" s="47"/>
      <c r="M1049" s="47"/>
      <c r="N1049" s="43">
        <f>N1038+N1039+N1041+N1046+N1047+N1048+N1044+N1045</f>
        <v>0</v>
      </c>
      <c r="O1049" s="49"/>
      <c r="P1049" s="49"/>
      <c r="Q1049" s="49"/>
      <c r="R1049" s="49"/>
      <c r="S1049" s="49"/>
      <c r="T1049" s="47"/>
      <c r="U1049" s="47"/>
      <c r="V1049" s="43">
        <f>V1038+V1039+V1041+V1046+V1047+V1048+V1044+V1045</f>
        <v>0</v>
      </c>
      <c r="W1049" s="49"/>
      <c r="X1049" s="49"/>
      <c r="Y1049" s="49"/>
      <c r="Z1049" s="49"/>
      <c r="AA1049" s="49"/>
      <c r="AB1049" s="47"/>
      <c r="AC1049" s="47"/>
      <c r="AD1049" s="43">
        <f>AD1038+AD1039+AD1041+AD1046+AD1047+AD1048+AD1044+AD1045</f>
        <v>0</v>
      </c>
      <c r="AE1049" s="49"/>
      <c r="AF1049" s="49"/>
      <c r="AG1049" s="49"/>
      <c r="AH1049" s="49"/>
      <c r="AI1049" s="49"/>
      <c r="AJ1049" s="47"/>
      <c r="AK1049" s="47"/>
      <c r="AL1049" s="43">
        <f>AL1038+AL1039+AL1041+AL1046+AL1047+AL1048+AL1044+AL1045</f>
        <v>0</v>
      </c>
      <c r="AM1049" s="151"/>
      <c r="AN1049" s="91"/>
      <c r="AO1049" s="91"/>
      <c r="AP1049" s="91"/>
      <c r="AQ1049" s="91"/>
      <c r="AR1049" s="91"/>
      <c r="AS1049" s="91"/>
      <c r="AT1049" s="91"/>
      <c r="AU1049" s="91"/>
      <c r="AV1049" s="91"/>
      <c r="AW1049" s="91"/>
      <c r="AX1049" s="118"/>
    </row>
    <row r="1050" spans="2:50" ht="12.95" customHeight="1" thickTop="1" x14ac:dyDescent="0.25">
      <c r="B1050" s="102">
        <v>56</v>
      </c>
      <c r="C1050" s="105">
        <f>NİSAN!C1050</f>
        <v>0</v>
      </c>
      <c r="D1050" s="109">
        <f>NİSAN!D1050</f>
        <v>0</v>
      </c>
      <c r="E1050" s="113">
        <f>NİSAN!E1050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149">
        <f t="shared" ref="AM1050" si="871">N1050+V1050+AD1050+AL1050</f>
        <v>0</v>
      </c>
      <c r="AN1050" s="89">
        <f t="shared" ref="AN1050" si="872">N1051+V1051+AD1051+AL1051</f>
        <v>0</v>
      </c>
      <c r="AO1050" s="89">
        <f t="shared" ref="AO1050" si="873">N1052+V1052+AD1052+AL1052</f>
        <v>0</v>
      </c>
      <c r="AP1050" s="89">
        <f t="shared" ref="AP1050" si="874">N1053+V1053+AD1053+AL1053</f>
        <v>0</v>
      </c>
      <c r="AQ1050" s="89">
        <f t="shared" ref="AQ1050" si="875">N1054+V1054+AD1054+AL1054</f>
        <v>0</v>
      </c>
      <c r="AR1050" s="89">
        <f t="shared" ref="AR1050" si="876">N1055+V1055+AD1055+AL1055</f>
        <v>0</v>
      </c>
      <c r="AS1050" s="89">
        <f t="shared" ref="AS1050" si="877">N1056+V1056+AD1056+AL1056</f>
        <v>0</v>
      </c>
      <c r="AT1050" s="89">
        <f t="shared" ref="AT1050" si="878">N1068+V1068+AD1068+AL1068</f>
        <v>0</v>
      </c>
      <c r="AU1050" s="89">
        <f t="shared" ref="AU1050" si="879">N1061+V1061+AD1061+AL1061</f>
        <v>0</v>
      </c>
      <c r="AV1050" s="89">
        <f t="shared" ref="AV1050" si="880">N1062+V1062+AD1062+AL1062</f>
        <v>0</v>
      </c>
      <c r="AW1050" s="89">
        <f t="shared" ref="AW1050" si="881">N1059+V1059+AD1059+AL1059</f>
        <v>0</v>
      </c>
      <c r="AX1050" s="116">
        <f t="shared" ref="AX1050" si="882">SUM(AN1050:AW1068)</f>
        <v>0</v>
      </c>
    </row>
    <row r="1051" spans="2:50"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150"/>
      <c r="AN1051" s="90"/>
      <c r="AO1051" s="90"/>
      <c r="AP1051" s="90"/>
      <c r="AQ1051" s="90"/>
      <c r="AR1051" s="90"/>
      <c r="AS1051" s="90"/>
      <c r="AT1051" s="90"/>
      <c r="AU1051" s="90"/>
      <c r="AV1051" s="90"/>
      <c r="AW1051" s="90"/>
      <c r="AX1051" s="117"/>
    </row>
    <row r="1052" spans="2:50"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150"/>
      <c r="AN1052" s="90"/>
      <c r="AO1052" s="90"/>
      <c r="AP1052" s="90"/>
      <c r="AQ1052" s="90"/>
      <c r="AR1052" s="90"/>
      <c r="AS1052" s="90"/>
      <c r="AT1052" s="90"/>
      <c r="AU1052" s="90"/>
      <c r="AV1052" s="90"/>
      <c r="AW1052" s="90"/>
      <c r="AX1052" s="117"/>
    </row>
    <row r="1053" spans="2:50"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150"/>
      <c r="AN1053" s="90"/>
      <c r="AO1053" s="90"/>
      <c r="AP1053" s="90"/>
      <c r="AQ1053" s="90"/>
      <c r="AR1053" s="90"/>
      <c r="AS1053" s="90"/>
      <c r="AT1053" s="90"/>
      <c r="AU1053" s="90"/>
      <c r="AV1053" s="90"/>
      <c r="AW1053" s="90"/>
      <c r="AX1053" s="117"/>
    </row>
    <row r="1054" spans="2:50"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150"/>
      <c r="AN1054" s="90"/>
      <c r="AO1054" s="90"/>
      <c r="AP1054" s="90"/>
      <c r="AQ1054" s="90"/>
      <c r="AR1054" s="90"/>
      <c r="AS1054" s="90"/>
      <c r="AT1054" s="90"/>
      <c r="AU1054" s="90"/>
      <c r="AV1054" s="90"/>
      <c r="AW1054" s="90"/>
      <c r="AX1054" s="117"/>
    </row>
    <row r="1055" spans="2:50" ht="12.95" customHeight="1" x14ac:dyDescent="0.25">
      <c r="B1055" s="102"/>
      <c r="C1055" s="106"/>
      <c r="D1055" s="110"/>
      <c r="E1055" s="114"/>
      <c r="F1055" s="27" t="s">
        <v>37</v>
      </c>
      <c r="G1055" s="44"/>
      <c r="H1055" s="44"/>
      <c r="I1055" s="44"/>
      <c r="J1055" s="44"/>
      <c r="K1055" s="44"/>
      <c r="L1055" s="42"/>
      <c r="M1055" s="42"/>
      <c r="N1055" s="43">
        <f>SUM(G1055:M1055)</f>
        <v>0</v>
      </c>
      <c r="O1055" s="44"/>
      <c r="P1055" s="44"/>
      <c r="Q1055" s="44"/>
      <c r="R1055" s="44"/>
      <c r="S1055" s="44"/>
      <c r="T1055" s="42"/>
      <c r="U1055" s="42"/>
      <c r="V1055" s="43">
        <f>SUM(O1055:U1055)</f>
        <v>0</v>
      </c>
      <c r="W1055" s="44"/>
      <c r="X1055" s="44"/>
      <c r="Y1055" s="44"/>
      <c r="Z1055" s="44"/>
      <c r="AA1055" s="44"/>
      <c r="AB1055" s="42"/>
      <c r="AC1055" s="42"/>
      <c r="AD1055" s="43">
        <f>SUM(W1055:AC1055)</f>
        <v>0</v>
      </c>
      <c r="AE1055" s="44"/>
      <c r="AF1055" s="44"/>
      <c r="AG1055" s="44"/>
      <c r="AH1055" s="44"/>
      <c r="AI1055" s="44"/>
      <c r="AJ1055" s="42"/>
      <c r="AK1055" s="42"/>
      <c r="AL1055" s="43">
        <f>SUM(AE1055:AK1055)</f>
        <v>0</v>
      </c>
      <c r="AM1055" s="150"/>
      <c r="AN1055" s="90"/>
      <c r="AO1055" s="90"/>
      <c r="AP1055" s="90"/>
      <c r="AQ1055" s="90"/>
      <c r="AR1055" s="90"/>
      <c r="AS1055" s="90"/>
      <c r="AT1055" s="90"/>
      <c r="AU1055" s="90"/>
      <c r="AV1055" s="90"/>
      <c r="AW1055" s="90"/>
      <c r="AX1055" s="117"/>
    </row>
    <row r="1056" spans="2:50"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883">SUM(G1056:M1056)</f>
        <v>0</v>
      </c>
      <c r="O1056" s="45"/>
      <c r="P1056" s="45"/>
      <c r="Q1056" s="45"/>
      <c r="R1056" s="45"/>
      <c r="S1056" s="45">
        <f>IF((V1050-E1050)&lt;=0,0,IF((V1050-E1050)&gt;0,(V1050-E1050)))</f>
        <v>0</v>
      </c>
      <c r="T1056" s="42"/>
      <c r="U1056" s="42"/>
      <c r="V1056" s="43">
        <f t="shared" ref="V1056:V1067" si="884">SUM(O1056:U1056)</f>
        <v>0</v>
      </c>
      <c r="W1056" s="45"/>
      <c r="X1056" s="45"/>
      <c r="Y1056" s="45"/>
      <c r="Z1056" s="45"/>
      <c r="AA1056" s="45">
        <f>IF((AD1050-E1050)&lt;=0,0,IF((AD1050-E1050)&gt;0,(AD1050-E1050)))</f>
        <v>0</v>
      </c>
      <c r="AB1056" s="42"/>
      <c r="AC1056" s="42"/>
      <c r="AD1056" s="43">
        <f t="shared" ref="AD1056:AD1067" si="885">SUM(W1056:AC1056)</f>
        <v>0</v>
      </c>
      <c r="AE1056" s="45"/>
      <c r="AF1056" s="45"/>
      <c r="AG1056" s="45"/>
      <c r="AH1056" s="45"/>
      <c r="AI1056" s="45">
        <f>IF((AL1050-E1050)&lt;=0,0,IF((AL1050-E1050)&gt;0,(AL1050-E1050)))</f>
        <v>0</v>
      </c>
      <c r="AJ1056" s="42"/>
      <c r="AK1056" s="42"/>
      <c r="AL1056" s="43">
        <f t="shared" ref="AL1056:AL1067" si="886">SUM(AE1056:AK1056)</f>
        <v>0</v>
      </c>
      <c r="AM1056" s="150"/>
      <c r="AN1056" s="90"/>
      <c r="AO1056" s="90"/>
      <c r="AP1056" s="90"/>
      <c r="AQ1056" s="90"/>
      <c r="AR1056" s="90"/>
      <c r="AS1056" s="90"/>
      <c r="AT1056" s="90"/>
      <c r="AU1056" s="90"/>
      <c r="AV1056" s="90"/>
      <c r="AW1056" s="90"/>
      <c r="AX1056" s="117"/>
    </row>
    <row r="1057" spans="2:50"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883"/>
        <v>0</v>
      </c>
      <c r="O1057" s="45"/>
      <c r="P1057" s="45"/>
      <c r="Q1057" s="45"/>
      <c r="R1057" s="45"/>
      <c r="S1057" s="44">
        <f>IF(E1050-15&lt;0,0,IF(SUM(O1050:U1055)&lt;10,0,IF(SUM(O1050:U1055)&lt;20,1,IF(SUM(O1050:U1055)&lt;30,2,IF(SUM(O1050:U1055)&gt;=30,3)))))</f>
        <v>0</v>
      </c>
      <c r="T1057" s="42"/>
      <c r="U1057" s="42"/>
      <c r="V1057" s="43">
        <f t="shared" si="884"/>
        <v>0</v>
      </c>
      <c r="W1057" s="45"/>
      <c r="X1057" s="45"/>
      <c r="Y1057" s="45"/>
      <c r="Z1057" s="45"/>
      <c r="AA1057" s="44">
        <f>IF(E1050-15&lt;0,0,IF(SUM(W1050:AC1055)&lt;10,0,IF(SUM(W1050:AC1055)&lt;20,1,IF(SUM(W1050:AC1055)&lt;30,2,IF(SUM(W1050:AC1055)&gt;=30,3)))))</f>
        <v>0</v>
      </c>
      <c r="AB1057" s="42"/>
      <c r="AC1057" s="42"/>
      <c r="AD1057" s="43">
        <f t="shared" si="885"/>
        <v>0</v>
      </c>
      <c r="AE1057" s="45"/>
      <c r="AF1057" s="45"/>
      <c r="AG1057" s="45"/>
      <c r="AH1057" s="45"/>
      <c r="AI1057" s="44">
        <f>IF(E1050-15&lt;0,0,IF(SUM(AE1050:AK1055)&lt;10,0,IF(SUM(AE1050:AK1055)&lt;20,1,IF(SUM(AE1050:AK1055)&lt;30,2,IF(SUM(AE1050:AK1055)&gt;=30,3)))))</f>
        <v>0</v>
      </c>
      <c r="AJ1057" s="42"/>
      <c r="AK1057" s="42"/>
      <c r="AL1057" s="43">
        <f t="shared" si="886"/>
        <v>0</v>
      </c>
      <c r="AM1057" s="150"/>
      <c r="AN1057" s="90"/>
      <c r="AO1057" s="90"/>
      <c r="AP1057" s="90"/>
      <c r="AQ1057" s="90"/>
      <c r="AR1057" s="90"/>
      <c r="AS1057" s="90"/>
      <c r="AT1057" s="90"/>
      <c r="AU1057" s="90"/>
      <c r="AV1057" s="90"/>
      <c r="AW1057" s="90"/>
      <c r="AX1057" s="117"/>
    </row>
    <row r="1058" spans="2:50" ht="12.95" customHeight="1" x14ac:dyDescent="0.25">
      <c r="B1058" s="102"/>
      <c r="C1058" s="106"/>
      <c r="D1058" s="110"/>
      <c r="E1058" s="114"/>
      <c r="F1058" s="28" t="s">
        <v>41</v>
      </c>
      <c r="G1058" s="44"/>
      <c r="H1058" s="44"/>
      <c r="I1058" s="44"/>
      <c r="J1058" s="44"/>
      <c r="K1058" s="45"/>
      <c r="L1058" s="42"/>
      <c r="M1058" s="42"/>
      <c r="N1058" s="43">
        <f t="shared" si="883"/>
        <v>0</v>
      </c>
      <c r="O1058" s="44"/>
      <c r="P1058" s="44"/>
      <c r="Q1058" s="44"/>
      <c r="R1058" s="44"/>
      <c r="S1058" s="45"/>
      <c r="T1058" s="42"/>
      <c r="U1058" s="42"/>
      <c r="V1058" s="43">
        <f t="shared" si="884"/>
        <v>0</v>
      </c>
      <c r="W1058" s="44"/>
      <c r="X1058" s="44"/>
      <c r="Y1058" s="44"/>
      <c r="Z1058" s="44"/>
      <c r="AA1058" s="45"/>
      <c r="AB1058" s="42"/>
      <c r="AC1058" s="42"/>
      <c r="AD1058" s="43">
        <f t="shared" si="885"/>
        <v>0</v>
      </c>
      <c r="AE1058" s="44"/>
      <c r="AF1058" s="44"/>
      <c r="AG1058" s="44"/>
      <c r="AH1058" s="44"/>
      <c r="AI1058" s="45"/>
      <c r="AJ1058" s="42"/>
      <c r="AK1058" s="42"/>
      <c r="AL1058" s="43">
        <f t="shared" si="886"/>
        <v>0</v>
      </c>
      <c r="AM1058" s="150"/>
      <c r="AN1058" s="90"/>
      <c r="AO1058" s="90"/>
      <c r="AP1058" s="90"/>
      <c r="AQ1058" s="90"/>
      <c r="AR1058" s="90"/>
      <c r="AS1058" s="90"/>
      <c r="AT1058" s="90"/>
      <c r="AU1058" s="90"/>
      <c r="AV1058" s="90"/>
      <c r="AW1058" s="90"/>
      <c r="AX1058" s="117"/>
    </row>
    <row r="1059" spans="2:50" ht="12.95" customHeight="1" x14ac:dyDescent="0.25">
      <c r="B1059" s="102"/>
      <c r="C1059" s="106"/>
      <c r="D1059" s="110"/>
      <c r="E1059" s="114"/>
      <c r="F1059" s="28" t="s">
        <v>6</v>
      </c>
      <c r="G1059" s="44"/>
      <c r="H1059" s="44"/>
      <c r="I1059" s="44"/>
      <c r="J1059" s="44"/>
      <c r="K1059" s="44"/>
      <c r="L1059" s="42"/>
      <c r="M1059" s="42"/>
      <c r="N1059" s="43">
        <f t="shared" si="883"/>
        <v>0</v>
      </c>
      <c r="O1059" s="44"/>
      <c r="P1059" s="44"/>
      <c r="Q1059" s="44"/>
      <c r="R1059" s="44"/>
      <c r="S1059" s="44"/>
      <c r="T1059" s="42"/>
      <c r="U1059" s="42"/>
      <c r="V1059" s="43">
        <f t="shared" si="884"/>
        <v>0</v>
      </c>
      <c r="W1059" s="44"/>
      <c r="X1059" s="44"/>
      <c r="Y1059" s="44"/>
      <c r="Z1059" s="44"/>
      <c r="AA1059" s="44"/>
      <c r="AB1059" s="42"/>
      <c r="AC1059" s="42"/>
      <c r="AD1059" s="43">
        <f t="shared" si="885"/>
        <v>0</v>
      </c>
      <c r="AE1059" s="44"/>
      <c r="AF1059" s="44"/>
      <c r="AG1059" s="44"/>
      <c r="AH1059" s="44"/>
      <c r="AI1059" s="44"/>
      <c r="AJ1059" s="42"/>
      <c r="AK1059" s="42"/>
      <c r="AL1059" s="43">
        <f t="shared" si="886"/>
        <v>0</v>
      </c>
      <c r="AM1059" s="150"/>
      <c r="AN1059" s="90"/>
      <c r="AO1059" s="90"/>
      <c r="AP1059" s="90"/>
      <c r="AQ1059" s="90"/>
      <c r="AR1059" s="90"/>
      <c r="AS1059" s="90"/>
      <c r="AT1059" s="90"/>
      <c r="AU1059" s="90"/>
      <c r="AV1059" s="90"/>
      <c r="AW1059" s="90"/>
      <c r="AX1059" s="117"/>
    </row>
    <row r="1060" spans="2:50" ht="12.95" customHeight="1" x14ac:dyDescent="0.25">
      <c r="B1060" s="102"/>
      <c r="C1060" s="106"/>
      <c r="D1060" s="110"/>
      <c r="E1060" s="114"/>
      <c r="F1060" s="29" t="s">
        <v>35</v>
      </c>
      <c r="G1060" s="44"/>
      <c r="H1060" s="44"/>
      <c r="I1060" s="44"/>
      <c r="J1060" s="44"/>
      <c r="K1060" s="44"/>
      <c r="L1060" s="42"/>
      <c r="M1060" s="42"/>
      <c r="N1060" s="43">
        <f t="shared" si="883"/>
        <v>0</v>
      </c>
      <c r="O1060" s="44"/>
      <c r="P1060" s="44"/>
      <c r="Q1060" s="44"/>
      <c r="R1060" s="44"/>
      <c r="S1060" s="44"/>
      <c r="T1060" s="42"/>
      <c r="U1060" s="42"/>
      <c r="V1060" s="43">
        <f t="shared" si="884"/>
        <v>0</v>
      </c>
      <c r="W1060" s="44"/>
      <c r="X1060" s="44"/>
      <c r="Y1060" s="44"/>
      <c r="Z1060" s="44"/>
      <c r="AA1060" s="44"/>
      <c r="AB1060" s="42"/>
      <c r="AC1060" s="42"/>
      <c r="AD1060" s="43">
        <f t="shared" si="885"/>
        <v>0</v>
      </c>
      <c r="AE1060" s="44"/>
      <c r="AF1060" s="44"/>
      <c r="AG1060" s="44"/>
      <c r="AH1060" s="44"/>
      <c r="AI1060" s="44"/>
      <c r="AJ1060" s="42"/>
      <c r="AK1060" s="42"/>
      <c r="AL1060" s="43">
        <f t="shared" si="886"/>
        <v>0</v>
      </c>
      <c r="AM1060" s="150"/>
      <c r="AN1060" s="90"/>
      <c r="AO1060" s="90"/>
      <c r="AP1060" s="90"/>
      <c r="AQ1060" s="90"/>
      <c r="AR1060" s="90"/>
      <c r="AS1060" s="90"/>
      <c r="AT1060" s="90"/>
      <c r="AU1060" s="90"/>
      <c r="AV1060" s="90"/>
      <c r="AW1060" s="90"/>
      <c r="AX1060" s="117"/>
    </row>
    <row r="1061" spans="2:50" ht="12.95" customHeight="1" x14ac:dyDescent="0.25">
      <c r="B1061" s="102"/>
      <c r="C1061" s="106"/>
      <c r="D1061" s="110"/>
      <c r="E1061" s="114"/>
      <c r="F1061" s="27" t="s">
        <v>40</v>
      </c>
      <c r="G1061" s="44"/>
      <c r="H1061" s="44"/>
      <c r="I1061" s="44"/>
      <c r="J1061" s="44"/>
      <c r="K1061" s="44"/>
      <c r="L1061" s="42"/>
      <c r="M1061" s="42"/>
      <c r="N1061" s="43">
        <f t="shared" si="883"/>
        <v>0</v>
      </c>
      <c r="O1061" s="44"/>
      <c r="P1061" s="44"/>
      <c r="Q1061" s="44"/>
      <c r="R1061" s="44"/>
      <c r="S1061" s="44"/>
      <c r="T1061" s="42"/>
      <c r="U1061" s="42"/>
      <c r="V1061" s="43">
        <f t="shared" si="884"/>
        <v>0</v>
      </c>
      <c r="W1061" s="44"/>
      <c r="X1061" s="44"/>
      <c r="Y1061" s="44"/>
      <c r="Z1061" s="44"/>
      <c r="AA1061" s="44"/>
      <c r="AB1061" s="42"/>
      <c r="AC1061" s="42"/>
      <c r="AD1061" s="43">
        <f t="shared" si="885"/>
        <v>0</v>
      </c>
      <c r="AE1061" s="44"/>
      <c r="AF1061" s="44"/>
      <c r="AG1061" s="44"/>
      <c r="AH1061" s="44"/>
      <c r="AI1061" s="44"/>
      <c r="AJ1061" s="42"/>
      <c r="AK1061" s="42"/>
      <c r="AL1061" s="43">
        <f t="shared" si="886"/>
        <v>0</v>
      </c>
      <c r="AM1061" s="150"/>
      <c r="AN1061" s="90"/>
      <c r="AO1061" s="90"/>
      <c r="AP1061" s="90"/>
      <c r="AQ1061" s="90"/>
      <c r="AR1061" s="90"/>
      <c r="AS1061" s="90"/>
      <c r="AT1061" s="90"/>
      <c r="AU1061" s="90"/>
      <c r="AV1061" s="90"/>
      <c r="AW1061" s="90"/>
      <c r="AX1061" s="117"/>
    </row>
    <row r="1062" spans="2:50" ht="12.95" customHeight="1" x14ac:dyDescent="0.25">
      <c r="B1062" s="102"/>
      <c r="C1062" s="106"/>
      <c r="D1062" s="110"/>
      <c r="E1062" s="114"/>
      <c r="F1062" s="27" t="s">
        <v>7</v>
      </c>
      <c r="G1062" s="44"/>
      <c r="H1062" s="44"/>
      <c r="I1062" s="44"/>
      <c r="J1062" s="44"/>
      <c r="K1062" s="44"/>
      <c r="L1062" s="42"/>
      <c r="M1062" s="42"/>
      <c r="N1062" s="43">
        <f t="shared" si="883"/>
        <v>0</v>
      </c>
      <c r="O1062" s="44"/>
      <c r="P1062" s="44"/>
      <c r="Q1062" s="44"/>
      <c r="R1062" s="44"/>
      <c r="S1062" s="44"/>
      <c r="T1062" s="42"/>
      <c r="U1062" s="42"/>
      <c r="V1062" s="43">
        <f t="shared" si="884"/>
        <v>0</v>
      </c>
      <c r="W1062" s="44"/>
      <c r="X1062" s="44"/>
      <c r="Y1062" s="44"/>
      <c r="Z1062" s="44"/>
      <c r="AA1062" s="44"/>
      <c r="AB1062" s="42"/>
      <c r="AC1062" s="42"/>
      <c r="AD1062" s="43">
        <f t="shared" si="885"/>
        <v>0</v>
      </c>
      <c r="AE1062" s="44"/>
      <c r="AF1062" s="44"/>
      <c r="AG1062" s="44"/>
      <c r="AH1062" s="44"/>
      <c r="AI1062" s="44"/>
      <c r="AJ1062" s="42"/>
      <c r="AK1062" s="42"/>
      <c r="AL1062" s="43">
        <f t="shared" si="886"/>
        <v>0</v>
      </c>
      <c r="AM1062" s="150"/>
      <c r="AN1062" s="90"/>
      <c r="AO1062" s="90"/>
      <c r="AP1062" s="90"/>
      <c r="AQ1062" s="90"/>
      <c r="AR1062" s="90"/>
      <c r="AS1062" s="90"/>
      <c r="AT1062" s="90"/>
      <c r="AU1062" s="90"/>
      <c r="AV1062" s="90"/>
      <c r="AW1062" s="90"/>
      <c r="AX1062" s="117"/>
    </row>
    <row r="1063" spans="2:50" ht="12.95" customHeight="1" x14ac:dyDescent="0.25">
      <c r="B1063" s="102"/>
      <c r="C1063" s="106"/>
      <c r="D1063" s="110"/>
      <c r="E1063" s="114"/>
      <c r="F1063" s="27"/>
      <c r="G1063" s="44"/>
      <c r="H1063" s="44"/>
      <c r="I1063" s="44"/>
      <c r="J1063" s="44"/>
      <c r="K1063" s="44"/>
      <c r="L1063" s="42"/>
      <c r="M1063" s="42"/>
      <c r="N1063" s="43">
        <f t="shared" si="883"/>
        <v>0</v>
      </c>
      <c r="O1063" s="44"/>
      <c r="P1063" s="44"/>
      <c r="Q1063" s="44"/>
      <c r="R1063" s="44"/>
      <c r="S1063" s="44"/>
      <c r="T1063" s="42"/>
      <c r="U1063" s="42"/>
      <c r="V1063" s="43">
        <f t="shared" si="884"/>
        <v>0</v>
      </c>
      <c r="W1063" s="44"/>
      <c r="X1063" s="44"/>
      <c r="Y1063" s="44"/>
      <c r="Z1063" s="44"/>
      <c r="AA1063" s="44"/>
      <c r="AB1063" s="42"/>
      <c r="AC1063" s="42"/>
      <c r="AD1063" s="43">
        <f t="shared" si="885"/>
        <v>0</v>
      </c>
      <c r="AE1063" s="44"/>
      <c r="AF1063" s="44"/>
      <c r="AG1063" s="44"/>
      <c r="AH1063" s="44"/>
      <c r="AI1063" s="44"/>
      <c r="AJ1063" s="42"/>
      <c r="AK1063" s="42"/>
      <c r="AL1063" s="43">
        <f t="shared" si="886"/>
        <v>0</v>
      </c>
      <c r="AM1063" s="150"/>
      <c r="AN1063" s="90"/>
      <c r="AO1063" s="90"/>
      <c r="AP1063" s="90"/>
      <c r="AQ1063" s="90"/>
      <c r="AR1063" s="90"/>
      <c r="AS1063" s="90"/>
      <c r="AT1063" s="90"/>
      <c r="AU1063" s="90"/>
      <c r="AV1063" s="90"/>
      <c r="AW1063" s="90"/>
      <c r="AX1063" s="117"/>
    </row>
    <row r="1064" spans="2:50" ht="12.95" customHeight="1" x14ac:dyDescent="0.25">
      <c r="B1064" s="102"/>
      <c r="C1064" s="106"/>
      <c r="D1064" s="110"/>
      <c r="E1064" s="114"/>
      <c r="F1064" s="27"/>
      <c r="G1064" s="44"/>
      <c r="H1064" s="44"/>
      <c r="I1064" s="44"/>
      <c r="J1064" s="44"/>
      <c r="K1064" s="44"/>
      <c r="L1064" s="42"/>
      <c r="M1064" s="42"/>
      <c r="N1064" s="43">
        <f t="shared" si="883"/>
        <v>0</v>
      </c>
      <c r="O1064" s="44"/>
      <c r="P1064" s="44"/>
      <c r="Q1064" s="44"/>
      <c r="R1064" s="44"/>
      <c r="S1064" s="44"/>
      <c r="T1064" s="42"/>
      <c r="U1064" s="42"/>
      <c r="V1064" s="43">
        <f t="shared" si="884"/>
        <v>0</v>
      </c>
      <c r="W1064" s="44"/>
      <c r="X1064" s="44"/>
      <c r="Y1064" s="44"/>
      <c r="Z1064" s="44"/>
      <c r="AA1064" s="44"/>
      <c r="AB1064" s="42"/>
      <c r="AC1064" s="42"/>
      <c r="AD1064" s="43">
        <f t="shared" si="885"/>
        <v>0</v>
      </c>
      <c r="AE1064" s="44"/>
      <c r="AF1064" s="44"/>
      <c r="AG1064" s="44"/>
      <c r="AH1064" s="44"/>
      <c r="AI1064" s="44"/>
      <c r="AJ1064" s="42"/>
      <c r="AK1064" s="42"/>
      <c r="AL1064" s="43">
        <f t="shared" si="886"/>
        <v>0</v>
      </c>
      <c r="AM1064" s="150"/>
      <c r="AN1064" s="90"/>
      <c r="AO1064" s="90"/>
      <c r="AP1064" s="90"/>
      <c r="AQ1064" s="90"/>
      <c r="AR1064" s="90"/>
      <c r="AS1064" s="90"/>
      <c r="AT1064" s="90"/>
      <c r="AU1064" s="90"/>
      <c r="AV1064" s="90"/>
      <c r="AW1064" s="90"/>
      <c r="AX1064" s="117"/>
    </row>
    <row r="1065" spans="2:50" ht="12.95" customHeight="1" x14ac:dyDescent="0.25">
      <c r="B1065" s="102"/>
      <c r="C1065" s="106"/>
      <c r="D1065" s="110"/>
      <c r="E1065" s="114"/>
      <c r="F1065" s="27"/>
      <c r="G1065" s="44"/>
      <c r="H1065" s="44"/>
      <c r="I1065" s="44"/>
      <c r="J1065" s="44"/>
      <c r="K1065" s="44"/>
      <c r="L1065" s="42"/>
      <c r="M1065" s="42"/>
      <c r="N1065" s="43">
        <f t="shared" si="883"/>
        <v>0</v>
      </c>
      <c r="O1065" s="44"/>
      <c r="P1065" s="44"/>
      <c r="Q1065" s="44"/>
      <c r="R1065" s="44"/>
      <c r="S1065" s="44"/>
      <c r="T1065" s="42"/>
      <c r="U1065" s="42"/>
      <c r="V1065" s="43">
        <f t="shared" si="884"/>
        <v>0</v>
      </c>
      <c r="W1065" s="44"/>
      <c r="X1065" s="44"/>
      <c r="Y1065" s="44"/>
      <c r="Z1065" s="44"/>
      <c r="AA1065" s="44"/>
      <c r="AB1065" s="42"/>
      <c r="AC1065" s="42"/>
      <c r="AD1065" s="43">
        <f t="shared" si="885"/>
        <v>0</v>
      </c>
      <c r="AE1065" s="44"/>
      <c r="AF1065" s="44"/>
      <c r="AG1065" s="44"/>
      <c r="AH1065" s="44"/>
      <c r="AI1065" s="44"/>
      <c r="AJ1065" s="42"/>
      <c r="AK1065" s="42"/>
      <c r="AL1065" s="43">
        <f t="shared" si="886"/>
        <v>0</v>
      </c>
      <c r="AM1065" s="150"/>
      <c r="AN1065" s="90"/>
      <c r="AO1065" s="90"/>
      <c r="AP1065" s="90"/>
      <c r="AQ1065" s="90"/>
      <c r="AR1065" s="90"/>
      <c r="AS1065" s="90"/>
      <c r="AT1065" s="90"/>
      <c r="AU1065" s="90"/>
      <c r="AV1065" s="90"/>
      <c r="AW1065" s="90"/>
      <c r="AX1065" s="117"/>
    </row>
    <row r="1066" spans="2:50" ht="12.95" customHeight="1" x14ac:dyDescent="0.25">
      <c r="B1066" s="102"/>
      <c r="C1066" s="106"/>
      <c r="D1066" s="110"/>
      <c r="E1066" s="114"/>
      <c r="F1066" s="28"/>
      <c r="G1066" s="44"/>
      <c r="H1066" s="44"/>
      <c r="I1066" s="44"/>
      <c r="J1066" s="44"/>
      <c r="K1066" s="44"/>
      <c r="L1066" s="42"/>
      <c r="M1066" s="42"/>
      <c r="N1066" s="43">
        <f t="shared" si="883"/>
        <v>0</v>
      </c>
      <c r="O1066" s="44"/>
      <c r="P1066" s="44"/>
      <c r="Q1066" s="44"/>
      <c r="R1066" s="44"/>
      <c r="S1066" s="44"/>
      <c r="T1066" s="42"/>
      <c r="U1066" s="42"/>
      <c r="V1066" s="43">
        <f t="shared" si="884"/>
        <v>0</v>
      </c>
      <c r="W1066" s="44"/>
      <c r="X1066" s="44"/>
      <c r="Y1066" s="44"/>
      <c r="Z1066" s="44"/>
      <c r="AA1066" s="44"/>
      <c r="AB1066" s="42"/>
      <c r="AC1066" s="42"/>
      <c r="AD1066" s="43">
        <f t="shared" si="885"/>
        <v>0</v>
      </c>
      <c r="AE1066" s="44"/>
      <c r="AF1066" s="44"/>
      <c r="AG1066" s="44"/>
      <c r="AH1066" s="44"/>
      <c r="AI1066" s="44"/>
      <c r="AJ1066" s="42"/>
      <c r="AK1066" s="42"/>
      <c r="AL1066" s="43">
        <f t="shared" si="886"/>
        <v>0</v>
      </c>
      <c r="AM1066" s="150"/>
      <c r="AN1066" s="90"/>
      <c r="AO1066" s="90"/>
      <c r="AP1066" s="90"/>
      <c r="AQ1066" s="90"/>
      <c r="AR1066" s="90"/>
      <c r="AS1066" s="90"/>
      <c r="AT1066" s="90"/>
      <c r="AU1066" s="90"/>
      <c r="AV1066" s="90"/>
      <c r="AW1066" s="90"/>
      <c r="AX1066" s="117"/>
    </row>
    <row r="1067" spans="2:50" ht="12.95" customHeight="1" thickBot="1" x14ac:dyDescent="0.3">
      <c r="B1067" s="103"/>
      <c r="C1067" s="107"/>
      <c r="D1067" s="111"/>
      <c r="E1067" s="114"/>
      <c r="F1067" s="28"/>
      <c r="G1067" s="44"/>
      <c r="H1067" s="44"/>
      <c r="I1067" s="44"/>
      <c r="J1067" s="44"/>
      <c r="K1067" s="44"/>
      <c r="L1067" s="46"/>
      <c r="M1067" s="46"/>
      <c r="N1067" s="43">
        <f t="shared" si="883"/>
        <v>0</v>
      </c>
      <c r="O1067" s="44"/>
      <c r="P1067" s="44"/>
      <c r="Q1067" s="44"/>
      <c r="R1067" s="44"/>
      <c r="S1067" s="44"/>
      <c r="T1067" s="46"/>
      <c r="U1067" s="46"/>
      <c r="V1067" s="43">
        <f t="shared" si="884"/>
        <v>0</v>
      </c>
      <c r="W1067" s="44"/>
      <c r="X1067" s="44"/>
      <c r="Y1067" s="44"/>
      <c r="Z1067" s="44"/>
      <c r="AA1067" s="44"/>
      <c r="AB1067" s="46"/>
      <c r="AC1067" s="46"/>
      <c r="AD1067" s="43">
        <f t="shared" si="885"/>
        <v>0</v>
      </c>
      <c r="AE1067" s="44"/>
      <c r="AF1067" s="44"/>
      <c r="AG1067" s="44"/>
      <c r="AH1067" s="44"/>
      <c r="AI1067" s="44"/>
      <c r="AJ1067" s="46"/>
      <c r="AK1067" s="46"/>
      <c r="AL1067" s="43">
        <f t="shared" si="886"/>
        <v>0</v>
      </c>
      <c r="AM1067" s="150"/>
      <c r="AN1067" s="90"/>
      <c r="AO1067" s="90"/>
      <c r="AP1067" s="90"/>
      <c r="AQ1067" s="90"/>
      <c r="AR1067" s="90"/>
      <c r="AS1067" s="90"/>
      <c r="AT1067" s="90"/>
      <c r="AU1067" s="90"/>
      <c r="AV1067" s="90"/>
      <c r="AW1067" s="90"/>
      <c r="AX1067" s="117"/>
    </row>
    <row r="1068" spans="2:50" ht="12.95" hidden="1" customHeight="1" thickBot="1" x14ac:dyDescent="0.3">
      <c r="B1068" s="104"/>
      <c r="C1068" s="108"/>
      <c r="D1068" s="112"/>
      <c r="E1068" s="115"/>
      <c r="F1068" s="28" t="s">
        <v>36</v>
      </c>
      <c r="G1068" s="48"/>
      <c r="H1068" s="48"/>
      <c r="I1068" s="48"/>
      <c r="J1068" s="48"/>
      <c r="K1068" s="48"/>
      <c r="L1068" s="47"/>
      <c r="M1068" s="47"/>
      <c r="N1068" s="43">
        <f>N1057+N1058+N1060+N1065+N1066+N1067+N1063+N1064</f>
        <v>0</v>
      </c>
      <c r="O1068" s="49"/>
      <c r="P1068" s="49"/>
      <c r="Q1068" s="49"/>
      <c r="R1068" s="49"/>
      <c r="S1068" s="49"/>
      <c r="T1068" s="47"/>
      <c r="U1068" s="47"/>
      <c r="V1068" s="43">
        <f>V1057+V1058+V1060+V1065+V1066+V1067+V1063+V1064</f>
        <v>0</v>
      </c>
      <c r="W1068" s="49"/>
      <c r="X1068" s="49"/>
      <c r="Y1068" s="49"/>
      <c r="Z1068" s="49"/>
      <c r="AA1068" s="49"/>
      <c r="AB1068" s="47"/>
      <c r="AC1068" s="47"/>
      <c r="AD1068" s="43">
        <f>AD1057+AD1058+AD1060+AD1065+AD1066+AD1067+AD1063+AD1064</f>
        <v>0</v>
      </c>
      <c r="AE1068" s="49"/>
      <c r="AF1068" s="49"/>
      <c r="AG1068" s="49"/>
      <c r="AH1068" s="49"/>
      <c r="AI1068" s="49"/>
      <c r="AJ1068" s="47"/>
      <c r="AK1068" s="47"/>
      <c r="AL1068" s="43">
        <f>AL1057+AL1058+AL1060+AL1065+AL1066+AL1067+AL1063+AL1064</f>
        <v>0</v>
      </c>
      <c r="AM1068" s="151"/>
      <c r="AN1068" s="91"/>
      <c r="AO1068" s="91"/>
      <c r="AP1068" s="91"/>
      <c r="AQ1068" s="91"/>
      <c r="AR1068" s="91"/>
      <c r="AS1068" s="91"/>
      <c r="AT1068" s="91"/>
      <c r="AU1068" s="91"/>
      <c r="AV1068" s="91"/>
      <c r="AW1068" s="91"/>
      <c r="AX1068" s="118"/>
    </row>
    <row r="1069" spans="2:50" ht="12.95" customHeight="1" thickTop="1" x14ac:dyDescent="0.25">
      <c r="B1069" s="102">
        <v>57</v>
      </c>
      <c r="C1069" s="105">
        <f>NİSAN!C1069</f>
        <v>0</v>
      </c>
      <c r="D1069" s="109">
        <f>NİSAN!D1069</f>
        <v>0</v>
      </c>
      <c r="E1069" s="113">
        <f>NİSAN!E1069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149">
        <f t="shared" ref="AM1069" si="887">N1069+V1069+AD1069+AL1069</f>
        <v>0</v>
      </c>
      <c r="AN1069" s="89">
        <f t="shared" ref="AN1069" si="888">N1070+V1070+AD1070+AL1070</f>
        <v>0</v>
      </c>
      <c r="AO1069" s="89">
        <f t="shared" ref="AO1069" si="889">N1071+V1071+AD1071+AL1071</f>
        <v>0</v>
      </c>
      <c r="AP1069" s="89">
        <f t="shared" ref="AP1069" si="890">N1072+V1072+AD1072+AL1072</f>
        <v>0</v>
      </c>
      <c r="AQ1069" s="89">
        <f t="shared" ref="AQ1069" si="891">N1073+V1073+AD1073+AL1073</f>
        <v>0</v>
      </c>
      <c r="AR1069" s="89">
        <f t="shared" ref="AR1069" si="892">N1074+V1074+AD1074+AL1074</f>
        <v>0</v>
      </c>
      <c r="AS1069" s="89">
        <f t="shared" ref="AS1069" si="893">N1075+V1075+AD1075+AL1075</f>
        <v>0</v>
      </c>
      <c r="AT1069" s="89">
        <f t="shared" ref="AT1069" si="894">N1087+V1087+AD1087+AL1087</f>
        <v>0</v>
      </c>
      <c r="AU1069" s="89">
        <f t="shared" ref="AU1069" si="895">N1080+V1080+AD1080+AL1080</f>
        <v>0</v>
      </c>
      <c r="AV1069" s="89">
        <f t="shared" ref="AV1069" si="896">N1081+V1081+AD1081+AL1081</f>
        <v>0</v>
      </c>
      <c r="AW1069" s="89">
        <f t="shared" ref="AW1069" si="897">N1078+V1078+AD1078+AL1078</f>
        <v>0</v>
      </c>
      <c r="AX1069" s="116">
        <f t="shared" ref="AX1069" si="898">SUM(AN1069:AW1087)</f>
        <v>0</v>
      </c>
    </row>
    <row r="1070" spans="2:50"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150"/>
      <c r="AN1070" s="90"/>
      <c r="AO1070" s="90"/>
      <c r="AP1070" s="90"/>
      <c r="AQ1070" s="90"/>
      <c r="AR1070" s="90"/>
      <c r="AS1070" s="90"/>
      <c r="AT1070" s="90"/>
      <c r="AU1070" s="90"/>
      <c r="AV1070" s="90"/>
      <c r="AW1070" s="90"/>
      <c r="AX1070" s="117"/>
    </row>
    <row r="1071" spans="2:50"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150"/>
      <c r="AN1071" s="90"/>
      <c r="AO1071" s="90"/>
      <c r="AP1071" s="90"/>
      <c r="AQ1071" s="90"/>
      <c r="AR1071" s="90"/>
      <c r="AS1071" s="90"/>
      <c r="AT1071" s="90"/>
      <c r="AU1071" s="90"/>
      <c r="AV1071" s="90"/>
      <c r="AW1071" s="90"/>
      <c r="AX1071" s="117"/>
    </row>
    <row r="1072" spans="2:50"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150"/>
      <c r="AN1072" s="90"/>
      <c r="AO1072" s="90"/>
      <c r="AP1072" s="90"/>
      <c r="AQ1072" s="90"/>
      <c r="AR1072" s="90"/>
      <c r="AS1072" s="90"/>
      <c r="AT1072" s="90"/>
      <c r="AU1072" s="90"/>
      <c r="AV1072" s="90"/>
      <c r="AW1072" s="90"/>
      <c r="AX1072" s="117"/>
    </row>
    <row r="1073" spans="2:50"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150"/>
      <c r="AN1073" s="90"/>
      <c r="AO1073" s="90"/>
      <c r="AP1073" s="90"/>
      <c r="AQ1073" s="90"/>
      <c r="AR1073" s="90"/>
      <c r="AS1073" s="90"/>
      <c r="AT1073" s="90"/>
      <c r="AU1073" s="90"/>
      <c r="AV1073" s="90"/>
      <c r="AW1073" s="90"/>
      <c r="AX1073" s="117"/>
    </row>
    <row r="1074" spans="2:50" ht="12.95" customHeight="1" x14ac:dyDescent="0.25">
      <c r="B1074" s="102"/>
      <c r="C1074" s="106"/>
      <c r="D1074" s="110"/>
      <c r="E1074" s="114"/>
      <c r="F1074" s="27" t="s">
        <v>37</v>
      </c>
      <c r="G1074" s="44"/>
      <c r="H1074" s="44"/>
      <c r="I1074" s="44"/>
      <c r="J1074" s="44"/>
      <c r="K1074" s="44"/>
      <c r="L1074" s="42"/>
      <c r="M1074" s="42"/>
      <c r="N1074" s="43">
        <f>SUM(G1074:M1074)</f>
        <v>0</v>
      </c>
      <c r="O1074" s="44"/>
      <c r="P1074" s="44"/>
      <c r="Q1074" s="44"/>
      <c r="R1074" s="44"/>
      <c r="S1074" s="44"/>
      <c r="T1074" s="42"/>
      <c r="U1074" s="42"/>
      <c r="V1074" s="43">
        <f>SUM(O1074:U1074)</f>
        <v>0</v>
      </c>
      <c r="W1074" s="44"/>
      <c r="X1074" s="44"/>
      <c r="Y1074" s="44"/>
      <c r="Z1074" s="44"/>
      <c r="AA1074" s="44"/>
      <c r="AB1074" s="42"/>
      <c r="AC1074" s="42"/>
      <c r="AD1074" s="43">
        <f>SUM(W1074:AC1074)</f>
        <v>0</v>
      </c>
      <c r="AE1074" s="44"/>
      <c r="AF1074" s="44"/>
      <c r="AG1074" s="44"/>
      <c r="AH1074" s="44"/>
      <c r="AI1074" s="44"/>
      <c r="AJ1074" s="42"/>
      <c r="AK1074" s="42"/>
      <c r="AL1074" s="43">
        <f>SUM(AE1074:AK1074)</f>
        <v>0</v>
      </c>
      <c r="AM1074" s="150"/>
      <c r="AN1074" s="90"/>
      <c r="AO1074" s="90"/>
      <c r="AP1074" s="90"/>
      <c r="AQ1074" s="90"/>
      <c r="AR1074" s="90"/>
      <c r="AS1074" s="90"/>
      <c r="AT1074" s="90"/>
      <c r="AU1074" s="90"/>
      <c r="AV1074" s="90"/>
      <c r="AW1074" s="90"/>
      <c r="AX1074" s="117"/>
    </row>
    <row r="1075" spans="2:50"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899">SUM(G1075:M1075)</f>
        <v>0</v>
      </c>
      <c r="O1075" s="45"/>
      <c r="P1075" s="45"/>
      <c r="Q1075" s="45"/>
      <c r="R1075" s="45"/>
      <c r="S1075" s="45">
        <f>IF((V1069-E1069)&lt;=0,0,IF((V1069-E1069)&gt;0,(V1069-E1069)))</f>
        <v>0</v>
      </c>
      <c r="T1075" s="42"/>
      <c r="U1075" s="42"/>
      <c r="V1075" s="43">
        <f t="shared" ref="V1075:V1086" si="900">SUM(O1075:U1075)</f>
        <v>0</v>
      </c>
      <c r="W1075" s="45"/>
      <c r="X1075" s="45"/>
      <c r="Y1075" s="45"/>
      <c r="Z1075" s="45"/>
      <c r="AA1075" s="45">
        <f>IF((AD1069-E1069)&lt;=0,0,IF((AD1069-E1069)&gt;0,(AD1069-E1069)))</f>
        <v>0</v>
      </c>
      <c r="AB1075" s="42"/>
      <c r="AC1075" s="42"/>
      <c r="AD1075" s="43">
        <f t="shared" ref="AD1075:AD1086" si="901">SUM(W1075:AC1075)</f>
        <v>0</v>
      </c>
      <c r="AE1075" s="45"/>
      <c r="AF1075" s="45"/>
      <c r="AG1075" s="45"/>
      <c r="AH1075" s="45"/>
      <c r="AI1075" s="45">
        <f>IF((AL1069-E1069)&lt;=0,0,IF((AL1069-E1069)&gt;0,(AL1069-E1069)))</f>
        <v>0</v>
      </c>
      <c r="AJ1075" s="42"/>
      <c r="AK1075" s="42"/>
      <c r="AL1075" s="43">
        <f t="shared" ref="AL1075:AL1086" si="902">SUM(AE1075:AK1075)</f>
        <v>0</v>
      </c>
      <c r="AM1075" s="150"/>
      <c r="AN1075" s="90"/>
      <c r="AO1075" s="90"/>
      <c r="AP1075" s="90"/>
      <c r="AQ1075" s="90"/>
      <c r="AR1075" s="90"/>
      <c r="AS1075" s="90"/>
      <c r="AT1075" s="90"/>
      <c r="AU1075" s="90"/>
      <c r="AV1075" s="90"/>
      <c r="AW1075" s="90"/>
      <c r="AX1075" s="117"/>
    </row>
    <row r="1076" spans="2:50"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899"/>
        <v>0</v>
      </c>
      <c r="O1076" s="45"/>
      <c r="P1076" s="45"/>
      <c r="Q1076" s="45"/>
      <c r="R1076" s="45"/>
      <c r="S1076" s="44">
        <f>IF(E1069-15&lt;0,0,IF(SUM(O1069:U1074)&lt;10,0,IF(SUM(O1069:U1074)&lt;20,1,IF(SUM(O1069:U1074)&lt;30,2,IF(SUM(O1069:U1074)&gt;=30,3)))))</f>
        <v>0</v>
      </c>
      <c r="T1076" s="42"/>
      <c r="U1076" s="42"/>
      <c r="V1076" s="43">
        <f t="shared" si="900"/>
        <v>0</v>
      </c>
      <c r="W1076" s="45"/>
      <c r="X1076" s="45"/>
      <c r="Y1076" s="45"/>
      <c r="Z1076" s="45"/>
      <c r="AA1076" s="44">
        <f>IF(E1069-15&lt;0,0,IF(SUM(W1069:AC1074)&lt;10,0,IF(SUM(W1069:AC1074)&lt;20,1,IF(SUM(W1069:AC1074)&lt;30,2,IF(SUM(W1069:AC1074)&gt;=30,3)))))</f>
        <v>0</v>
      </c>
      <c r="AB1076" s="42"/>
      <c r="AC1076" s="42"/>
      <c r="AD1076" s="43">
        <f t="shared" si="901"/>
        <v>0</v>
      </c>
      <c r="AE1076" s="45"/>
      <c r="AF1076" s="45"/>
      <c r="AG1076" s="45"/>
      <c r="AH1076" s="45"/>
      <c r="AI1076" s="44">
        <f>IF(E1069-15&lt;0,0,IF(SUM(AE1069:AK1074)&lt;10,0,IF(SUM(AE1069:AK1074)&lt;20,1,IF(SUM(AE1069:AK1074)&lt;30,2,IF(SUM(AE1069:AK1074)&gt;=30,3)))))</f>
        <v>0</v>
      </c>
      <c r="AJ1076" s="42"/>
      <c r="AK1076" s="42"/>
      <c r="AL1076" s="43">
        <f t="shared" si="902"/>
        <v>0</v>
      </c>
      <c r="AM1076" s="150"/>
      <c r="AN1076" s="90"/>
      <c r="AO1076" s="90"/>
      <c r="AP1076" s="90"/>
      <c r="AQ1076" s="90"/>
      <c r="AR1076" s="90"/>
      <c r="AS1076" s="90"/>
      <c r="AT1076" s="90"/>
      <c r="AU1076" s="90"/>
      <c r="AV1076" s="90"/>
      <c r="AW1076" s="90"/>
      <c r="AX1076" s="117"/>
    </row>
    <row r="1077" spans="2:50" ht="12.95" customHeight="1" x14ac:dyDescent="0.25">
      <c r="B1077" s="102"/>
      <c r="C1077" s="106"/>
      <c r="D1077" s="110"/>
      <c r="E1077" s="114"/>
      <c r="F1077" s="28" t="s">
        <v>41</v>
      </c>
      <c r="G1077" s="44"/>
      <c r="H1077" s="44"/>
      <c r="I1077" s="44"/>
      <c r="J1077" s="44"/>
      <c r="K1077" s="45"/>
      <c r="L1077" s="42"/>
      <c r="M1077" s="42"/>
      <c r="N1077" s="43">
        <f t="shared" si="899"/>
        <v>0</v>
      </c>
      <c r="O1077" s="44"/>
      <c r="P1077" s="44"/>
      <c r="Q1077" s="44"/>
      <c r="R1077" s="44"/>
      <c r="S1077" s="45"/>
      <c r="T1077" s="42"/>
      <c r="U1077" s="42"/>
      <c r="V1077" s="43">
        <f t="shared" si="900"/>
        <v>0</v>
      </c>
      <c r="W1077" s="44"/>
      <c r="X1077" s="44"/>
      <c r="Y1077" s="44"/>
      <c r="Z1077" s="44"/>
      <c r="AA1077" s="45"/>
      <c r="AB1077" s="42"/>
      <c r="AC1077" s="42"/>
      <c r="AD1077" s="43">
        <f t="shared" si="901"/>
        <v>0</v>
      </c>
      <c r="AE1077" s="44"/>
      <c r="AF1077" s="44"/>
      <c r="AG1077" s="44"/>
      <c r="AH1077" s="44"/>
      <c r="AI1077" s="45"/>
      <c r="AJ1077" s="42"/>
      <c r="AK1077" s="42"/>
      <c r="AL1077" s="43">
        <f t="shared" si="902"/>
        <v>0</v>
      </c>
      <c r="AM1077" s="150"/>
      <c r="AN1077" s="90"/>
      <c r="AO1077" s="90"/>
      <c r="AP1077" s="90"/>
      <c r="AQ1077" s="90"/>
      <c r="AR1077" s="90"/>
      <c r="AS1077" s="90"/>
      <c r="AT1077" s="90"/>
      <c r="AU1077" s="90"/>
      <c r="AV1077" s="90"/>
      <c r="AW1077" s="90"/>
      <c r="AX1077" s="117"/>
    </row>
    <row r="1078" spans="2:50" ht="12.95" customHeight="1" x14ac:dyDescent="0.25">
      <c r="B1078" s="102"/>
      <c r="C1078" s="106"/>
      <c r="D1078" s="110"/>
      <c r="E1078" s="114"/>
      <c r="F1078" s="28" t="s">
        <v>6</v>
      </c>
      <c r="G1078" s="44"/>
      <c r="H1078" s="44"/>
      <c r="I1078" s="44"/>
      <c r="J1078" s="44"/>
      <c r="K1078" s="44"/>
      <c r="L1078" s="42"/>
      <c r="M1078" s="42"/>
      <c r="N1078" s="43">
        <f t="shared" si="899"/>
        <v>0</v>
      </c>
      <c r="O1078" s="44"/>
      <c r="P1078" s="44"/>
      <c r="Q1078" s="44"/>
      <c r="R1078" s="44"/>
      <c r="S1078" s="44"/>
      <c r="T1078" s="42"/>
      <c r="U1078" s="42"/>
      <c r="V1078" s="43">
        <f t="shared" si="900"/>
        <v>0</v>
      </c>
      <c r="W1078" s="44"/>
      <c r="X1078" s="44"/>
      <c r="Y1078" s="44"/>
      <c r="Z1078" s="44"/>
      <c r="AA1078" s="44"/>
      <c r="AB1078" s="42"/>
      <c r="AC1078" s="42"/>
      <c r="AD1078" s="43">
        <f t="shared" si="901"/>
        <v>0</v>
      </c>
      <c r="AE1078" s="44"/>
      <c r="AF1078" s="44"/>
      <c r="AG1078" s="44"/>
      <c r="AH1078" s="44"/>
      <c r="AI1078" s="44"/>
      <c r="AJ1078" s="42"/>
      <c r="AK1078" s="42"/>
      <c r="AL1078" s="43">
        <f t="shared" si="902"/>
        <v>0</v>
      </c>
      <c r="AM1078" s="150"/>
      <c r="AN1078" s="90"/>
      <c r="AO1078" s="90"/>
      <c r="AP1078" s="90"/>
      <c r="AQ1078" s="90"/>
      <c r="AR1078" s="90"/>
      <c r="AS1078" s="90"/>
      <c r="AT1078" s="90"/>
      <c r="AU1078" s="90"/>
      <c r="AV1078" s="90"/>
      <c r="AW1078" s="90"/>
      <c r="AX1078" s="117"/>
    </row>
    <row r="1079" spans="2:50" ht="12.95" customHeight="1" x14ac:dyDescent="0.25">
      <c r="B1079" s="102"/>
      <c r="C1079" s="106"/>
      <c r="D1079" s="110"/>
      <c r="E1079" s="114"/>
      <c r="F1079" s="29" t="s">
        <v>35</v>
      </c>
      <c r="G1079" s="44"/>
      <c r="H1079" s="44"/>
      <c r="I1079" s="44"/>
      <c r="J1079" s="44"/>
      <c r="K1079" s="44"/>
      <c r="L1079" s="42"/>
      <c r="M1079" s="42"/>
      <c r="N1079" s="43">
        <f t="shared" si="899"/>
        <v>0</v>
      </c>
      <c r="O1079" s="44"/>
      <c r="P1079" s="44"/>
      <c r="Q1079" s="44"/>
      <c r="R1079" s="44"/>
      <c r="S1079" s="44"/>
      <c r="T1079" s="42"/>
      <c r="U1079" s="42"/>
      <c r="V1079" s="43">
        <f t="shared" si="900"/>
        <v>0</v>
      </c>
      <c r="W1079" s="44"/>
      <c r="X1079" s="44"/>
      <c r="Y1079" s="44"/>
      <c r="Z1079" s="44"/>
      <c r="AA1079" s="44"/>
      <c r="AB1079" s="42"/>
      <c r="AC1079" s="42"/>
      <c r="AD1079" s="43">
        <f t="shared" si="901"/>
        <v>0</v>
      </c>
      <c r="AE1079" s="44"/>
      <c r="AF1079" s="44"/>
      <c r="AG1079" s="44"/>
      <c r="AH1079" s="44"/>
      <c r="AI1079" s="44"/>
      <c r="AJ1079" s="42"/>
      <c r="AK1079" s="42"/>
      <c r="AL1079" s="43">
        <f t="shared" si="902"/>
        <v>0</v>
      </c>
      <c r="AM1079" s="150"/>
      <c r="AN1079" s="90"/>
      <c r="AO1079" s="90"/>
      <c r="AP1079" s="90"/>
      <c r="AQ1079" s="90"/>
      <c r="AR1079" s="90"/>
      <c r="AS1079" s="90"/>
      <c r="AT1079" s="90"/>
      <c r="AU1079" s="90"/>
      <c r="AV1079" s="90"/>
      <c r="AW1079" s="90"/>
      <c r="AX1079" s="117"/>
    </row>
    <row r="1080" spans="2:50" ht="12.95" customHeight="1" x14ac:dyDescent="0.25">
      <c r="B1080" s="102"/>
      <c r="C1080" s="106"/>
      <c r="D1080" s="110"/>
      <c r="E1080" s="114"/>
      <c r="F1080" s="27" t="s">
        <v>40</v>
      </c>
      <c r="G1080" s="44"/>
      <c r="H1080" s="44"/>
      <c r="I1080" s="44"/>
      <c r="J1080" s="44"/>
      <c r="K1080" s="44"/>
      <c r="L1080" s="42"/>
      <c r="M1080" s="42"/>
      <c r="N1080" s="43">
        <f t="shared" si="899"/>
        <v>0</v>
      </c>
      <c r="O1080" s="44"/>
      <c r="P1080" s="44"/>
      <c r="Q1080" s="44"/>
      <c r="R1080" s="44"/>
      <c r="S1080" s="44"/>
      <c r="T1080" s="42"/>
      <c r="U1080" s="42"/>
      <c r="V1080" s="43">
        <f t="shared" si="900"/>
        <v>0</v>
      </c>
      <c r="W1080" s="44"/>
      <c r="X1080" s="44"/>
      <c r="Y1080" s="44"/>
      <c r="Z1080" s="44"/>
      <c r="AA1080" s="44"/>
      <c r="AB1080" s="42"/>
      <c r="AC1080" s="42"/>
      <c r="AD1080" s="43">
        <f t="shared" si="901"/>
        <v>0</v>
      </c>
      <c r="AE1080" s="44"/>
      <c r="AF1080" s="44"/>
      <c r="AG1080" s="44"/>
      <c r="AH1080" s="44"/>
      <c r="AI1080" s="44"/>
      <c r="AJ1080" s="42"/>
      <c r="AK1080" s="42"/>
      <c r="AL1080" s="43">
        <f t="shared" si="902"/>
        <v>0</v>
      </c>
      <c r="AM1080" s="150"/>
      <c r="AN1080" s="90"/>
      <c r="AO1080" s="90"/>
      <c r="AP1080" s="90"/>
      <c r="AQ1080" s="90"/>
      <c r="AR1080" s="90"/>
      <c r="AS1080" s="90"/>
      <c r="AT1080" s="90"/>
      <c r="AU1080" s="90"/>
      <c r="AV1080" s="90"/>
      <c r="AW1080" s="90"/>
      <c r="AX1080" s="117"/>
    </row>
    <row r="1081" spans="2:50" ht="12.95" customHeight="1" x14ac:dyDescent="0.25">
      <c r="B1081" s="102"/>
      <c r="C1081" s="106"/>
      <c r="D1081" s="110"/>
      <c r="E1081" s="114"/>
      <c r="F1081" s="27" t="s">
        <v>7</v>
      </c>
      <c r="G1081" s="44"/>
      <c r="H1081" s="44"/>
      <c r="I1081" s="44"/>
      <c r="J1081" s="44"/>
      <c r="K1081" s="44"/>
      <c r="L1081" s="42"/>
      <c r="M1081" s="42"/>
      <c r="N1081" s="43">
        <f t="shared" si="899"/>
        <v>0</v>
      </c>
      <c r="O1081" s="44"/>
      <c r="P1081" s="44"/>
      <c r="Q1081" s="44"/>
      <c r="R1081" s="44"/>
      <c r="S1081" s="44"/>
      <c r="T1081" s="42"/>
      <c r="U1081" s="42"/>
      <c r="V1081" s="43">
        <f t="shared" si="900"/>
        <v>0</v>
      </c>
      <c r="W1081" s="44"/>
      <c r="X1081" s="44"/>
      <c r="Y1081" s="44"/>
      <c r="Z1081" s="44"/>
      <c r="AA1081" s="44"/>
      <c r="AB1081" s="42"/>
      <c r="AC1081" s="42"/>
      <c r="AD1081" s="43">
        <f t="shared" si="901"/>
        <v>0</v>
      </c>
      <c r="AE1081" s="44"/>
      <c r="AF1081" s="44"/>
      <c r="AG1081" s="44"/>
      <c r="AH1081" s="44"/>
      <c r="AI1081" s="44"/>
      <c r="AJ1081" s="42"/>
      <c r="AK1081" s="42"/>
      <c r="AL1081" s="43">
        <f t="shared" si="902"/>
        <v>0</v>
      </c>
      <c r="AM1081" s="150"/>
      <c r="AN1081" s="90"/>
      <c r="AO1081" s="90"/>
      <c r="AP1081" s="90"/>
      <c r="AQ1081" s="90"/>
      <c r="AR1081" s="90"/>
      <c r="AS1081" s="90"/>
      <c r="AT1081" s="90"/>
      <c r="AU1081" s="90"/>
      <c r="AV1081" s="90"/>
      <c r="AW1081" s="90"/>
      <c r="AX1081" s="117"/>
    </row>
    <row r="1082" spans="2:50" ht="12.95" customHeight="1" x14ac:dyDescent="0.25">
      <c r="B1082" s="102"/>
      <c r="C1082" s="106"/>
      <c r="D1082" s="110"/>
      <c r="E1082" s="114"/>
      <c r="F1082" s="27"/>
      <c r="G1082" s="44"/>
      <c r="H1082" s="44"/>
      <c r="I1082" s="44"/>
      <c r="J1082" s="44"/>
      <c r="K1082" s="44"/>
      <c r="L1082" s="42"/>
      <c r="M1082" s="42"/>
      <c r="N1082" s="43">
        <f t="shared" si="899"/>
        <v>0</v>
      </c>
      <c r="O1082" s="44"/>
      <c r="P1082" s="44"/>
      <c r="Q1082" s="44"/>
      <c r="R1082" s="44"/>
      <c r="S1082" s="44"/>
      <c r="T1082" s="42"/>
      <c r="U1082" s="42"/>
      <c r="V1082" s="43">
        <f t="shared" si="900"/>
        <v>0</v>
      </c>
      <c r="W1082" s="44"/>
      <c r="X1082" s="44"/>
      <c r="Y1082" s="44"/>
      <c r="Z1082" s="44"/>
      <c r="AA1082" s="44"/>
      <c r="AB1082" s="42"/>
      <c r="AC1082" s="42"/>
      <c r="AD1082" s="43">
        <f t="shared" si="901"/>
        <v>0</v>
      </c>
      <c r="AE1082" s="44"/>
      <c r="AF1082" s="44"/>
      <c r="AG1082" s="44"/>
      <c r="AH1082" s="44"/>
      <c r="AI1082" s="44"/>
      <c r="AJ1082" s="42"/>
      <c r="AK1082" s="42"/>
      <c r="AL1082" s="43">
        <f t="shared" si="902"/>
        <v>0</v>
      </c>
      <c r="AM1082" s="150"/>
      <c r="AN1082" s="90"/>
      <c r="AO1082" s="90"/>
      <c r="AP1082" s="90"/>
      <c r="AQ1082" s="90"/>
      <c r="AR1082" s="90"/>
      <c r="AS1082" s="90"/>
      <c r="AT1082" s="90"/>
      <c r="AU1082" s="90"/>
      <c r="AV1082" s="90"/>
      <c r="AW1082" s="90"/>
      <c r="AX1082" s="117"/>
    </row>
    <row r="1083" spans="2:50" ht="12.95" customHeight="1" x14ac:dyDescent="0.25">
      <c r="B1083" s="102"/>
      <c r="C1083" s="106"/>
      <c r="D1083" s="110"/>
      <c r="E1083" s="114"/>
      <c r="F1083" s="27"/>
      <c r="G1083" s="44"/>
      <c r="H1083" s="44"/>
      <c r="I1083" s="44"/>
      <c r="J1083" s="44"/>
      <c r="K1083" s="44"/>
      <c r="L1083" s="42"/>
      <c r="M1083" s="42"/>
      <c r="N1083" s="43">
        <f t="shared" si="899"/>
        <v>0</v>
      </c>
      <c r="O1083" s="44"/>
      <c r="P1083" s="44"/>
      <c r="Q1083" s="44"/>
      <c r="R1083" s="44"/>
      <c r="S1083" s="44"/>
      <c r="T1083" s="42"/>
      <c r="U1083" s="42"/>
      <c r="V1083" s="43">
        <f t="shared" si="900"/>
        <v>0</v>
      </c>
      <c r="W1083" s="44"/>
      <c r="X1083" s="44"/>
      <c r="Y1083" s="44"/>
      <c r="Z1083" s="44"/>
      <c r="AA1083" s="44"/>
      <c r="AB1083" s="42"/>
      <c r="AC1083" s="42"/>
      <c r="AD1083" s="43">
        <f t="shared" si="901"/>
        <v>0</v>
      </c>
      <c r="AE1083" s="44"/>
      <c r="AF1083" s="44"/>
      <c r="AG1083" s="44"/>
      <c r="AH1083" s="44"/>
      <c r="AI1083" s="44"/>
      <c r="AJ1083" s="42"/>
      <c r="AK1083" s="42"/>
      <c r="AL1083" s="43">
        <f t="shared" si="902"/>
        <v>0</v>
      </c>
      <c r="AM1083" s="150"/>
      <c r="AN1083" s="90"/>
      <c r="AO1083" s="90"/>
      <c r="AP1083" s="90"/>
      <c r="AQ1083" s="90"/>
      <c r="AR1083" s="90"/>
      <c r="AS1083" s="90"/>
      <c r="AT1083" s="90"/>
      <c r="AU1083" s="90"/>
      <c r="AV1083" s="90"/>
      <c r="AW1083" s="90"/>
      <c r="AX1083" s="117"/>
    </row>
    <row r="1084" spans="2:50" ht="12.95" customHeight="1" x14ac:dyDescent="0.25">
      <c r="B1084" s="102"/>
      <c r="C1084" s="106"/>
      <c r="D1084" s="110"/>
      <c r="E1084" s="114"/>
      <c r="F1084" s="27"/>
      <c r="G1084" s="44"/>
      <c r="H1084" s="44"/>
      <c r="I1084" s="44"/>
      <c r="J1084" s="44"/>
      <c r="K1084" s="44"/>
      <c r="L1084" s="42"/>
      <c r="M1084" s="42"/>
      <c r="N1084" s="43">
        <f t="shared" si="899"/>
        <v>0</v>
      </c>
      <c r="O1084" s="44"/>
      <c r="P1084" s="44"/>
      <c r="Q1084" s="44"/>
      <c r="R1084" s="44"/>
      <c r="S1084" s="44"/>
      <c r="T1084" s="42"/>
      <c r="U1084" s="42"/>
      <c r="V1084" s="43">
        <f t="shared" si="900"/>
        <v>0</v>
      </c>
      <c r="W1084" s="44"/>
      <c r="X1084" s="44"/>
      <c r="Y1084" s="44"/>
      <c r="Z1084" s="44"/>
      <c r="AA1084" s="44"/>
      <c r="AB1084" s="42"/>
      <c r="AC1084" s="42"/>
      <c r="AD1084" s="43">
        <f t="shared" si="901"/>
        <v>0</v>
      </c>
      <c r="AE1084" s="44"/>
      <c r="AF1084" s="44"/>
      <c r="AG1084" s="44"/>
      <c r="AH1084" s="44"/>
      <c r="AI1084" s="44"/>
      <c r="AJ1084" s="42"/>
      <c r="AK1084" s="42"/>
      <c r="AL1084" s="43">
        <f t="shared" si="902"/>
        <v>0</v>
      </c>
      <c r="AM1084" s="150"/>
      <c r="AN1084" s="90"/>
      <c r="AO1084" s="90"/>
      <c r="AP1084" s="90"/>
      <c r="AQ1084" s="90"/>
      <c r="AR1084" s="90"/>
      <c r="AS1084" s="90"/>
      <c r="AT1084" s="90"/>
      <c r="AU1084" s="90"/>
      <c r="AV1084" s="90"/>
      <c r="AW1084" s="90"/>
      <c r="AX1084" s="117"/>
    </row>
    <row r="1085" spans="2:50" ht="12.95" customHeight="1" x14ac:dyDescent="0.25">
      <c r="B1085" s="102"/>
      <c r="C1085" s="106"/>
      <c r="D1085" s="110"/>
      <c r="E1085" s="114"/>
      <c r="F1085" s="28"/>
      <c r="G1085" s="44"/>
      <c r="H1085" s="44"/>
      <c r="I1085" s="44"/>
      <c r="J1085" s="44"/>
      <c r="K1085" s="44"/>
      <c r="L1085" s="42"/>
      <c r="M1085" s="42"/>
      <c r="N1085" s="43">
        <f t="shared" si="899"/>
        <v>0</v>
      </c>
      <c r="O1085" s="44"/>
      <c r="P1085" s="44"/>
      <c r="Q1085" s="44"/>
      <c r="R1085" s="44"/>
      <c r="S1085" s="44"/>
      <c r="T1085" s="42"/>
      <c r="U1085" s="42"/>
      <c r="V1085" s="43">
        <f t="shared" si="900"/>
        <v>0</v>
      </c>
      <c r="W1085" s="44"/>
      <c r="X1085" s="44"/>
      <c r="Y1085" s="44"/>
      <c r="Z1085" s="44"/>
      <c r="AA1085" s="44"/>
      <c r="AB1085" s="42"/>
      <c r="AC1085" s="42"/>
      <c r="AD1085" s="43">
        <f t="shared" si="901"/>
        <v>0</v>
      </c>
      <c r="AE1085" s="44"/>
      <c r="AF1085" s="44"/>
      <c r="AG1085" s="44"/>
      <c r="AH1085" s="44"/>
      <c r="AI1085" s="44"/>
      <c r="AJ1085" s="42"/>
      <c r="AK1085" s="42"/>
      <c r="AL1085" s="43">
        <f t="shared" si="902"/>
        <v>0</v>
      </c>
      <c r="AM1085" s="150"/>
      <c r="AN1085" s="90"/>
      <c r="AO1085" s="90"/>
      <c r="AP1085" s="90"/>
      <c r="AQ1085" s="90"/>
      <c r="AR1085" s="90"/>
      <c r="AS1085" s="90"/>
      <c r="AT1085" s="90"/>
      <c r="AU1085" s="90"/>
      <c r="AV1085" s="90"/>
      <c r="AW1085" s="90"/>
      <c r="AX1085" s="117"/>
    </row>
    <row r="1086" spans="2:50" ht="12.95" customHeight="1" thickBot="1" x14ac:dyDescent="0.3">
      <c r="B1086" s="103"/>
      <c r="C1086" s="107"/>
      <c r="D1086" s="111"/>
      <c r="E1086" s="114"/>
      <c r="F1086" s="28"/>
      <c r="G1086" s="44"/>
      <c r="H1086" s="44"/>
      <c r="I1086" s="44"/>
      <c r="J1086" s="44"/>
      <c r="K1086" s="44"/>
      <c r="L1086" s="46"/>
      <c r="M1086" s="46"/>
      <c r="N1086" s="43">
        <f t="shared" si="899"/>
        <v>0</v>
      </c>
      <c r="O1086" s="44"/>
      <c r="P1086" s="44"/>
      <c r="Q1086" s="44"/>
      <c r="R1086" s="44"/>
      <c r="S1086" s="44"/>
      <c r="T1086" s="46"/>
      <c r="U1086" s="46"/>
      <c r="V1086" s="43">
        <f t="shared" si="900"/>
        <v>0</v>
      </c>
      <c r="W1086" s="44"/>
      <c r="X1086" s="44"/>
      <c r="Y1086" s="44"/>
      <c r="Z1086" s="44"/>
      <c r="AA1086" s="44"/>
      <c r="AB1086" s="46"/>
      <c r="AC1086" s="46"/>
      <c r="AD1086" s="43">
        <f t="shared" si="901"/>
        <v>0</v>
      </c>
      <c r="AE1086" s="44"/>
      <c r="AF1086" s="44"/>
      <c r="AG1086" s="44"/>
      <c r="AH1086" s="44"/>
      <c r="AI1086" s="44"/>
      <c r="AJ1086" s="46"/>
      <c r="AK1086" s="46"/>
      <c r="AL1086" s="43">
        <f t="shared" si="902"/>
        <v>0</v>
      </c>
      <c r="AM1086" s="150"/>
      <c r="AN1086" s="90"/>
      <c r="AO1086" s="90"/>
      <c r="AP1086" s="90"/>
      <c r="AQ1086" s="90"/>
      <c r="AR1086" s="90"/>
      <c r="AS1086" s="90"/>
      <c r="AT1086" s="90"/>
      <c r="AU1086" s="90"/>
      <c r="AV1086" s="90"/>
      <c r="AW1086" s="90"/>
      <c r="AX1086" s="117"/>
    </row>
    <row r="1087" spans="2:50" ht="12.95" hidden="1" customHeight="1" thickBot="1" x14ac:dyDescent="0.3">
      <c r="B1087" s="104"/>
      <c r="C1087" s="108"/>
      <c r="D1087" s="112"/>
      <c r="E1087" s="115"/>
      <c r="F1087" s="28" t="s">
        <v>36</v>
      </c>
      <c r="G1087" s="48"/>
      <c r="H1087" s="48"/>
      <c r="I1087" s="48"/>
      <c r="J1087" s="48"/>
      <c r="K1087" s="48"/>
      <c r="L1087" s="47"/>
      <c r="M1087" s="47"/>
      <c r="N1087" s="43">
        <f>N1076+N1077+N1079+N1084+N1085+N1086+N1082+N1083</f>
        <v>0</v>
      </c>
      <c r="O1087" s="49"/>
      <c r="P1087" s="49"/>
      <c r="Q1087" s="49"/>
      <c r="R1087" s="49"/>
      <c r="S1087" s="49"/>
      <c r="T1087" s="47"/>
      <c r="U1087" s="47"/>
      <c r="V1087" s="43">
        <f>V1076+V1077+V1079+V1084+V1085+V1086+V1082+V1083</f>
        <v>0</v>
      </c>
      <c r="W1087" s="49"/>
      <c r="X1087" s="49"/>
      <c r="Y1087" s="49"/>
      <c r="Z1087" s="49"/>
      <c r="AA1087" s="49"/>
      <c r="AB1087" s="47"/>
      <c r="AC1087" s="47"/>
      <c r="AD1087" s="43">
        <f>AD1076+AD1077+AD1079+AD1084+AD1085+AD1086+AD1082+AD1083</f>
        <v>0</v>
      </c>
      <c r="AE1087" s="49"/>
      <c r="AF1087" s="49"/>
      <c r="AG1087" s="49"/>
      <c r="AH1087" s="49"/>
      <c r="AI1087" s="49"/>
      <c r="AJ1087" s="47"/>
      <c r="AK1087" s="47"/>
      <c r="AL1087" s="43">
        <f>AL1076+AL1077+AL1079+AL1084+AL1085+AL1086+AL1082+AL1083</f>
        <v>0</v>
      </c>
      <c r="AM1087" s="151"/>
      <c r="AN1087" s="91"/>
      <c r="AO1087" s="91"/>
      <c r="AP1087" s="91"/>
      <c r="AQ1087" s="91"/>
      <c r="AR1087" s="91"/>
      <c r="AS1087" s="91"/>
      <c r="AT1087" s="91"/>
      <c r="AU1087" s="91"/>
      <c r="AV1087" s="91"/>
      <c r="AW1087" s="91"/>
      <c r="AX1087" s="118"/>
    </row>
    <row r="1088" spans="2:50" ht="12.95" customHeight="1" thickTop="1" x14ac:dyDescent="0.25">
      <c r="B1088" s="102">
        <v>58</v>
      </c>
      <c r="C1088" s="105">
        <f>NİSAN!C1088</f>
        <v>0</v>
      </c>
      <c r="D1088" s="109">
        <f>NİSAN!D1088</f>
        <v>0</v>
      </c>
      <c r="E1088" s="113">
        <f>NİSAN!E1088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149">
        <f t="shared" ref="AM1088" si="903">N1088+V1088+AD1088+AL1088</f>
        <v>0</v>
      </c>
      <c r="AN1088" s="89">
        <f t="shared" ref="AN1088" si="904">N1089+V1089+AD1089+AL1089</f>
        <v>0</v>
      </c>
      <c r="AO1088" s="89">
        <f t="shared" ref="AO1088" si="905">N1090+V1090+AD1090+AL1090</f>
        <v>0</v>
      </c>
      <c r="AP1088" s="89">
        <f t="shared" ref="AP1088" si="906">N1091+V1091+AD1091+AL1091</f>
        <v>0</v>
      </c>
      <c r="AQ1088" s="89">
        <f t="shared" ref="AQ1088" si="907">N1092+V1092+AD1092+AL1092</f>
        <v>0</v>
      </c>
      <c r="AR1088" s="89">
        <f t="shared" ref="AR1088" si="908">N1093+V1093+AD1093+AL1093</f>
        <v>0</v>
      </c>
      <c r="AS1088" s="89">
        <f t="shared" ref="AS1088" si="909">N1094+V1094+AD1094+AL1094</f>
        <v>0</v>
      </c>
      <c r="AT1088" s="89">
        <f t="shared" ref="AT1088" si="910">N1106+V1106+AD1106+AL1106</f>
        <v>0</v>
      </c>
      <c r="AU1088" s="89">
        <f t="shared" ref="AU1088" si="911">N1099+V1099+AD1099+AL1099</f>
        <v>0</v>
      </c>
      <c r="AV1088" s="89">
        <f t="shared" ref="AV1088" si="912">N1100+V1100+AD1100+AL1100</f>
        <v>0</v>
      </c>
      <c r="AW1088" s="89">
        <f t="shared" ref="AW1088" si="913">N1097+V1097+AD1097+AL1097</f>
        <v>0</v>
      </c>
      <c r="AX1088" s="116">
        <f t="shared" ref="AX1088" si="914">SUM(AN1088:AW1106)</f>
        <v>0</v>
      </c>
    </row>
    <row r="1089" spans="2:50"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150"/>
      <c r="AN1089" s="90"/>
      <c r="AO1089" s="90"/>
      <c r="AP1089" s="90"/>
      <c r="AQ1089" s="90"/>
      <c r="AR1089" s="90"/>
      <c r="AS1089" s="90"/>
      <c r="AT1089" s="90"/>
      <c r="AU1089" s="90"/>
      <c r="AV1089" s="90"/>
      <c r="AW1089" s="90"/>
      <c r="AX1089" s="117"/>
    </row>
    <row r="1090" spans="2:50"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150"/>
      <c r="AN1090" s="90"/>
      <c r="AO1090" s="90"/>
      <c r="AP1090" s="90"/>
      <c r="AQ1090" s="90"/>
      <c r="AR1090" s="90"/>
      <c r="AS1090" s="90"/>
      <c r="AT1090" s="90"/>
      <c r="AU1090" s="90"/>
      <c r="AV1090" s="90"/>
      <c r="AW1090" s="90"/>
      <c r="AX1090" s="117"/>
    </row>
    <row r="1091" spans="2:50"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150"/>
      <c r="AN1091" s="90"/>
      <c r="AO1091" s="90"/>
      <c r="AP1091" s="90"/>
      <c r="AQ1091" s="90"/>
      <c r="AR1091" s="90"/>
      <c r="AS1091" s="90"/>
      <c r="AT1091" s="90"/>
      <c r="AU1091" s="90"/>
      <c r="AV1091" s="90"/>
      <c r="AW1091" s="90"/>
      <c r="AX1091" s="117"/>
    </row>
    <row r="1092" spans="2:50"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150"/>
      <c r="AN1092" s="90"/>
      <c r="AO1092" s="90"/>
      <c r="AP1092" s="90"/>
      <c r="AQ1092" s="90"/>
      <c r="AR1092" s="90"/>
      <c r="AS1092" s="90"/>
      <c r="AT1092" s="90"/>
      <c r="AU1092" s="90"/>
      <c r="AV1092" s="90"/>
      <c r="AW1092" s="90"/>
      <c r="AX1092" s="117"/>
    </row>
    <row r="1093" spans="2:50" ht="12.95" customHeight="1" x14ac:dyDescent="0.25">
      <c r="B1093" s="102"/>
      <c r="C1093" s="106"/>
      <c r="D1093" s="110"/>
      <c r="E1093" s="114"/>
      <c r="F1093" s="27" t="s">
        <v>37</v>
      </c>
      <c r="G1093" s="44"/>
      <c r="H1093" s="44"/>
      <c r="I1093" s="44"/>
      <c r="J1093" s="44"/>
      <c r="K1093" s="44"/>
      <c r="L1093" s="42"/>
      <c r="M1093" s="42"/>
      <c r="N1093" s="43">
        <f>SUM(G1093:M1093)</f>
        <v>0</v>
      </c>
      <c r="O1093" s="44"/>
      <c r="P1093" s="44"/>
      <c r="Q1093" s="44"/>
      <c r="R1093" s="44"/>
      <c r="S1093" s="44"/>
      <c r="T1093" s="42"/>
      <c r="U1093" s="42"/>
      <c r="V1093" s="43">
        <f>SUM(O1093:U1093)</f>
        <v>0</v>
      </c>
      <c r="W1093" s="44"/>
      <c r="X1093" s="44"/>
      <c r="Y1093" s="44"/>
      <c r="Z1093" s="44"/>
      <c r="AA1093" s="44"/>
      <c r="AB1093" s="42"/>
      <c r="AC1093" s="42"/>
      <c r="AD1093" s="43">
        <f>SUM(W1093:AC1093)</f>
        <v>0</v>
      </c>
      <c r="AE1093" s="44"/>
      <c r="AF1093" s="44"/>
      <c r="AG1093" s="44"/>
      <c r="AH1093" s="44"/>
      <c r="AI1093" s="44"/>
      <c r="AJ1093" s="42"/>
      <c r="AK1093" s="42"/>
      <c r="AL1093" s="43">
        <f>SUM(AE1093:AK1093)</f>
        <v>0</v>
      </c>
      <c r="AM1093" s="150"/>
      <c r="AN1093" s="90"/>
      <c r="AO1093" s="90"/>
      <c r="AP1093" s="90"/>
      <c r="AQ1093" s="90"/>
      <c r="AR1093" s="90"/>
      <c r="AS1093" s="90"/>
      <c r="AT1093" s="90"/>
      <c r="AU1093" s="90"/>
      <c r="AV1093" s="90"/>
      <c r="AW1093" s="90"/>
      <c r="AX1093" s="117"/>
    </row>
    <row r="1094" spans="2:50"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915">SUM(G1094:M1094)</f>
        <v>0</v>
      </c>
      <c r="O1094" s="45"/>
      <c r="P1094" s="45"/>
      <c r="Q1094" s="45"/>
      <c r="R1094" s="45"/>
      <c r="S1094" s="45">
        <f>IF((V1088-E1088)&lt;=0,0,IF((V1088-E1088)&gt;0,(V1088-E1088)))</f>
        <v>0</v>
      </c>
      <c r="T1094" s="42"/>
      <c r="U1094" s="42"/>
      <c r="V1094" s="43">
        <f t="shared" ref="V1094:V1105" si="916">SUM(O1094:U1094)</f>
        <v>0</v>
      </c>
      <c r="W1094" s="45"/>
      <c r="X1094" s="45"/>
      <c r="Y1094" s="45"/>
      <c r="Z1094" s="45"/>
      <c r="AA1094" s="45">
        <f>IF((AD1088-E1088)&lt;=0,0,IF((AD1088-E1088)&gt;0,(AD1088-E1088)))</f>
        <v>0</v>
      </c>
      <c r="AB1094" s="42"/>
      <c r="AC1094" s="42"/>
      <c r="AD1094" s="43">
        <f t="shared" ref="AD1094:AD1105" si="917">SUM(W1094:AC1094)</f>
        <v>0</v>
      </c>
      <c r="AE1094" s="45"/>
      <c r="AF1094" s="45"/>
      <c r="AG1094" s="45"/>
      <c r="AH1094" s="45"/>
      <c r="AI1094" s="45">
        <f>IF((AL1088-E1088)&lt;=0,0,IF((AL1088-E1088)&gt;0,(AL1088-E1088)))</f>
        <v>0</v>
      </c>
      <c r="AJ1094" s="42"/>
      <c r="AK1094" s="42"/>
      <c r="AL1094" s="43">
        <f t="shared" ref="AL1094:AL1105" si="918">SUM(AE1094:AK1094)</f>
        <v>0</v>
      </c>
      <c r="AM1094" s="150"/>
      <c r="AN1094" s="90"/>
      <c r="AO1094" s="90"/>
      <c r="AP1094" s="90"/>
      <c r="AQ1094" s="90"/>
      <c r="AR1094" s="90"/>
      <c r="AS1094" s="90"/>
      <c r="AT1094" s="90"/>
      <c r="AU1094" s="90"/>
      <c r="AV1094" s="90"/>
      <c r="AW1094" s="90"/>
      <c r="AX1094" s="117"/>
    </row>
    <row r="1095" spans="2:50"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915"/>
        <v>0</v>
      </c>
      <c r="O1095" s="45"/>
      <c r="P1095" s="45"/>
      <c r="Q1095" s="45"/>
      <c r="R1095" s="45"/>
      <c r="S1095" s="44">
        <f>IF(E1088-15&lt;0,0,IF(SUM(O1088:U1093)&lt;10,0,IF(SUM(O1088:U1093)&lt;20,1,IF(SUM(O1088:U1093)&lt;30,2,IF(SUM(O1088:U1093)&gt;=30,3)))))</f>
        <v>0</v>
      </c>
      <c r="T1095" s="42"/>
      <c r="U1095" s="42"/>
      <c r="V1095" s="43">
        <f t="shared" si="916"/>
        <v>0</v>
      </c>
      <c r="W1095" s="45"/>
      <c r="X1095" s="45"/>
      <c r="Y1095" s="45"/>
      <c r="Z1095" s="45"/>
      <c r="AA1095" s="44">
        <f>IF(E1088-15&lt;0,0,IF(SUM(W1088:AC1093)&lt;10,0,IF(SUM(W1088:AC1093)&lt;20,1,IF(SUM(W1088:AC1093)&lt;30,2,IF(SUM(W1088:AC1093)&gt;=30,3)))))</f>
        <v>0</v>
      </c>
      <c r="AB1095" s="42"/>
      <c r="AC1095" s="42"/>
      <c r="AD1095" s="43">
        <f t="shared" si="917"/>
        <v>0</v>
      </c>
      <c r="AE1095" s="45"/>
      <c r="AF1095" s="45"/>
      <c r="AG1095" s="45"/>
      <c r="AH1095" s="45"/>
      <c r="AI1095" s="44">
        <f>IF(E1088-15&lt;0,0,IF(SUM(AE1088:AK1093)&lt;10,0,IF(SUM(AE1088:AK1093)&lt;20,1,IF(SUM(AE1088:AK1093)&lt;30,2,IF(SUM(AE1088:AK1093)&gt;=30,3)))))</f>
        <v>0</v>
      </c>
      <c r="AJ1095" s="42"/>
      <c r="AK1095" s="42"/>
      <c r="AL1095" s="43">
        <f t="shared" si="918"/>
        <v>0</v>
      </c>
      <c r="AM1095" s="150"/>
      <c r="AN1095" s="90"/>
      <c r="AO1095" s="90"/>
      <c r="AP1095" s="90"/>
      <c r="AQ1095" s="90"/>
      <c r="AR1095" s="90"/>
      <c r="AS1095" s="90"/>
      <c r="AT1095" s="90"/>
      <c r="AU1095" s="90"/>
      <c r="AV1095" s="90"/>
      <c r="AW1095" s="90"/>
      <c r="AX1095" s="117"/>
    </row>
    <row r="1096" spans="2:50" ht="12.95" customHeight="1" x14ac:dyDescent="0.25">
      <c r="B1096" s="102"/>
      <c r="C1096" s="106"/>
      <c r="D1096" s="110"/>
      <c r="E1096" s="114"/>
      <c r="F1096" s="28" t="s">
        <v>41</v>
      </c>
      <c r="G1096" s="44"/>
      <c r="H1096" s="44"/>
      <c r="I1096" s="44"/>
      <c r="J1096" s="44"/>
      <c r="K1096" s="45"/>
      <c r="L1096" s="42"/>
      <c r="M1096" s="42"/>
      <c r="N1096" s="43">
        <f t="shared" si="915"/>
        <v>0</v>
      </c>
      <c r="O1096" s="44"/>
      <c r="P1096" s="44"/>
      <c r="Q1096" s="44"/>
      <c r="R1096" s="44"/>
      <c r="S1096" s="45"/>
      <c r="T1096" s="42"/>
      <c r="U1096" s="42"/>
      <c r="V1096" s="43">
        <f t="shared" si="916"/>
        <v>0</v>
      </c>
      <c r="W1096" s="44"/>
      <c r="X1096" s="44"/>
      <c r="Y1096" s="44"/>
      <c r="Z1096" s="44"/>
      <c r="AA1096" s="45"/>
      <c r="AB1096" s="42"/>
      <c r="AC1096" s="42"/>
      <c r="AD1096" s="43">
        <f t="shared" si="917"/>
        <v>0</v>
      </c>
      <c r="AE1096" s="44"/>
      <c r="AF1096" s="44"/>
      <c r="AG1096" s="44"/>
      <c r="AH1096" s="44"/>
      <c r="AI1096" s="45"/>
      <c r="AJ1096" s="42"/>
      <c r="AK1096" s="42"/>
      <c r="AL1096" s="43">
        <f t="shared" si="918"/>
        <v>0</v>
      </c>
      <c r="AM1096" s="150"/>
      <c r="AN1096" s="90"/>
      <c r="AO1096" s="90"/>
      <c r="AP1096" s="90"/>
      <c r="AQ1096" s="90"/>
      <c r="AR1096" s="90"/>
      <c r="AS1096" s="90"/>
      <c r="AT1096" s="90"/>
      <c r="AU1096" s="90"/>
      <c r="AV1096" s="90"/>
      <c r="AW1096" s="90"/>
      <c r="AX1096" s="117"/>
    </row>
    <row r="1097" spans="2:50" ht="12.95" customHeight="1" x14ac:dyDescent="0.25">
      <c r="B1097" s="102"/>
      <c r="C1097" s="106"/>
      <c r="D1097" s="110"/>
      <c r="E1097" s="114"/>
      <c r="F1097" s="28" t="s">
        <v>6</v>
      </c>
      <c r="G1097" s="44"/>
      <c r="H1097" s="44"/>
      <c r="I1097" s="44"/>
      <c r="J1097" s="44"/>
      <c r="K1097" s="44"/>
      <c r="L1097" s="42"/>
      <c r="M1097" s="42"/>
      <c r="N1097" s="43">
        <f t="shared" si="915"/>
        <v>0</v>
      </c>
      <c r="O1097" s="44"/>
      <c r="P1097" s="44"/>
      <c r="Q1097" s="44"/>
      <c r="R1097" s="44"/>
      <c r="S1097" s="44"/>
      <c r="T1097" s="42"/>
      <c r="U1097" s="42"/>
      <c r="V1097" s="43">
        <f t="shared" si="916"/>
        <v>0</v>
      </c>
      <c r="W1097" s="44"/>
      <c r="X1097" s="44"/>
      <c r="Y1097" s="44"/>
      <c r="Z1097" s="44"/>
      <c r="AA1097" s="44"/>
      <c r="AB1097" s="42"/>
      <c r="AC1097" s="42"/>
      <c r="AD1097" s="43">
        <f t="shared" si="917"/>
        <v>0</v>
      </c>
      <c r="AE1097" s="44"/>
      <c r="AF1097" s="44"/>
      <c r="AG1097" s="44"/>
      <c r="AH1097" s="44"/>
      <c r="AI1097" s="44"/>
      <c r="AJ1097" s="42"/>
      <c r="AK1097" s="42"/>
      <c r="AL1097" s="43">
        <f t="shared" si="918"/>
        <v>0</v>
      </c>
      <c r="AM1097" s="150"/>
      <c r="AN1097" s="90"/>
      <c r="AO1097" s="90"/>
      <c r="AP1097" s="90"/>
      <c r="AQ1097" s="90"/>
      <c r="AR1097" s="90"/>
      <c r="AS1097" s="90"/>
      <c r="AT1097" s="90"/>
      <c r="AU1097" s="90"/>
      <c r="AV1097" s="90"/>
      <c r="AW1097" s="90"/>
      <c r="AX1097" s="117"/>
    </row>
    <row r="1098" spans="2:50" ht="12.95" customHeight="1" x14ac:dyDescent="0.25">
      <c r="B1098" s="102"/>
      <c r="C1098" s="106"/>
      <c r="D1098" s="110"/>
      <c r="E1098" s="114"/>
      <c r="F1098" s="29" t="s">
        <v>35</v>
      </c>
      <c r="G1098" s="44"/>
      <c r="H1098" s="44"/>
      <c r="I1098" s="44"/>
      <c r="J1098" s="44"/>
      <c r="K1098" s="44"/>
      <c r="L1098" s="42"/>
      <c r="M1098" s="42"/>
      <c r="N1098" s="43">
        <f t="shared" si="915"/>
        <v>0</v>
      </c>
      <c r="O1098" s="44"/>
      <c r="P1098" s="44"/>
      <c r="Q1098" s="44"/>
      <c r="R1098" s="44"/>
      <c r="S1098" s="44"/>
      <c r="T1098" s="42"/>
      <c r="U1098" s="42"/>
      <c r="V1098" s="43">
        <f t="shared" si="916"/>
        <v>0</v>
      </c>
      <c r="W1098" s="44"/>
      <c r="X1098" s="44"/>
      <c r="Y1098" s="44"/>
      <c r="Z1098" s="44"/>
      <c r="AA1098" s="44"/>
      <c r="AB1098" s="42"/>
      <c r="AC1098" s="42"/>
      <c r="AD1098" s="43">
        <f t="shared" si="917"/>
        <v>0</v>
      </c>
      <c r="AE1098" s="44"/>
      <c r="AF1098" s="44"/>
      <c r="AG1098" s="44"/>
      <c r="AH1098" s="44"/>
      <c r="AI1098" s="44"/>
      <c r="AJ1098" s="42"/>
      <c r="AK1098" s="42"/>
      <c r="AL1098" s="43">
        <f t="shared" si="918"/>
        <v>0</v>
      </c>
      <c r="AM1098" s="150"/>
      <c r="AN1098" s="90"/>
      <c r="AO1098" s="90"/>
      <c r="AP1098" s="90"/>
      <c r="AQ1098" s="90"/>
      <c r="AR1098" s="90"/>
      <c r="AS1098" s="90"/>
      <c r="AT1098" s="90"/>
      <c r="AU1098" s="90"/>
      <c r="AV1098" s="90"/>
      <c r="AW1098" s="90"/>
      <c r="AX1098" s="117"/>
    </row>
    <row r="1099" spans="2:50" ht="12.95" customHeight="1" x14ac:dyDescent="0.25">
      <c r="B1099" s="102"/>
      <c r="C1099" s="106"/>
      <c r="D1099" s="110"/>
      <c r="E1099" s="114"/>
      <c r="F1099" s="27" t="s">
        <v>40</v>
      </c>
      <c r="G1099" s="44"/>
      <c r="H1099" s="44"/>
      <c r="I1099" s="44"/>
      <c r="J1099" s="44"/>
      <c r="K1099" s="44"/>
      <c r="L1099" s="42"/>
      <c r="M1099" s="42"/>
      <c r="N1099" s="43">
        <f t="shared" si="915"/>
        <v>0</v>
      </c>
      <c r="O1099" s="44"/>
      <c r="P1099" s="44"/>
      <c r="Q1099" s="44"/>
      <c r="R1099" s="44"/>
      <c r="S1099" s="44"/>
      <c r="T1099" s="42"/>
      <c r="U1099" s="42"/>
      <c r="V1099" s="43">
        <f t="shared" si="916"/>
        <v>0</v>
      </c>
      <c r="W1099" s="44"/>
      <c r="X1099" s="44"/>
      <c r="Y1099" s="44"/>
      <c r="Z1099" s="44"/>
      <c r="AA1099" s="44"/>
      <c r="AB1099" s="42"/>
      <c r="AC1099" s="42"/>
      <c r="AD1099" s="43">
        <f t="shared" si="917"/>
        <v>0</v>
      </c>
      <c r="AE1099" s="44"/>
      <c r="AF1099" s="44"/>
      <c r="AG1099" s="44"/>
      <c r="AH1099" s="44"/>
      <c r="AI1099" s="44"/>
      <c r="AJ1099" s="42"/>
      <c r="AK1099" s="42"/>
      <c r="AL1099" s="43">
        <f t="shared" si="918"/>
        <v>0</v>
      </c>
      <c r="AM1099" s="150"/>
      <c r="AN1099" s="90"/>
      <c r="AO1099" s="90"/>
      <c r="AP1099" s="90"/>
      <c r="AQ1099" s="90"/>
      <c r="AR1099" s="90"/>
      <c r="AS1099" s="90"/>
      <c r="AT1099" s="90"/>
      <c r="AU1099" s="90"/>
      <c r="AV1099" s="90"/>
      <c r="AW1099" s="90"/>
      <c r="AX1099" s="117"/>
    </row>
    <row r="1100" spans="2:50" ht="12.95" customHeight="1" x14ac:dyDescent="0.25">
      <c r="B1100" s="102"/>
      <c r="C1100" s="106"/>
      <c r="D1100" s="110"/>
      <c r="E1100" s="114"/>
      <c r="F1100" s="27" t="s">
        <v>7</v>
      </c>
      <c r="G1100" s="44"/>
      <c r="H1100" s="44"/>
      <c r="I1100" s="44"/>
      <c r="J1100" s="44"/>
      <c r="K1100" s="44"/>
      <c r="L1100" s="42"/>
      <c r="M1100" s="42"/>
      <c r="N1100" s="43">
        <f t="shared" si="915"/>
        <v>0</v>
      </c>
      <c r="O1100" s="44"/>
      <c r="P1100" s="44"/>
      <c r="Q1100" s="44"/>
      <c r="R1100" s="44"/>
      <c r="S1100" s="44"/>
      <c r="T1100" s="42"/>
      <c r="U1100" s="42"/>
      <c r="V1100" s="43">
        <f t="shared" si="916"/>
        <v>0</v>
      </c>
      <c r="W1100" s="44"/>
      <c r="X1100" s="44"/>
      <c r="Y1100" s="44"/>
      <c r="Z1100" s="44"/>
      <c r="AA1100" s="44"/>
      <c r="AB1100" s="42"/>
      <c r="AC1100" s="42"/>
      <c r="AD1100" s="43">
        <f t="shared" si="917"/>
        <v>0</v>
      </c>
      <c r="AE1100" s="44"/>
      <c r="AF1100" s="44"/>
      <c r="AG1100" s="44"/>
      <c r="AH1100" s="44"/>
      <c r="AI1100" s="44"/>
      <c r="AJ1100" s="42"/>
      <c r="AK1100" s="42"/>
      <c r="AL1100" s="43">
        <f t="shared" si="918"/>
        <v>0</v>
      </c>
      <c r="AM1100" s="150"/>
      <c r="AN1100" s="90"/>
      <c r="AO1100" s="90"/>
      <c r="AP1100" s="90"/>
      <c r="AQ1100" s="90"/>
      <c r="AR1100" s="90"/>
      <c r="AS1100" s="90"/>
      <c r="AT1100" s="90"/>
      <c r="AU1100" s="90"/>
      <c r="AV1100" s="90"/>
      <c r="AW1100" s="90"/>
      <c r="AX1100" s="117"/>
    </row>
    <row r="1101" spans="2:50" ht="12.95" customHeight="1" x14ac:dyDescent="0.25">
      <c r="B1101" s="102"/>
      <c r="C1101" s="106"/>
      <c r="D1101" s="110"/>
      <c r="E1101" s="114"/>
      <c r="F1101" s="27"/>
      <c r="G1101" s="44"/>
      <c r="H1101" s="44"/>
      <c r="I1101" s="44"/>
      <c r="J1101" s="44"/>
      <c r="K1101" s="44"/>
      <c r="L1101" s="42"/>
      <c r="M1101" s="42"/>
      <c r="N1101" s="43">
        <f t="shared" si="915"/>
        <v>0</v>
      </c>
      <c r="O1101" s="44"/>
      <c r="P1101" s="44"/>
      <c r="Q1101" s="44"/>
      <c r="R1101" s="44"/>
      <c r="S1101" s="44"/>
      <c r="T1101" s="42"/>
      <c r="U1101" s="42"/>
      <c r="V1101" s="43">
        <f t="shared" si="916"/>
        <v>0</v>
      </c>
      <c r="W1101" s="44"/>
      <c r="X1101" s="44"/>
      <c r="Y1101" s="44"/>
      <c r="Z1101" s="44"/>
      <c r="AA1101" s="44"/>
      <c r="AB1101" s="42"/>
      <c r="AC1101" s="42"/>
      <c r="AD1101" s="43">
        <f t="shared" si="917"/>
        <v>0</v>
      </c>
      <c r="AE1101" s="44"/>
      <c r="AF1101" s="44"/>
      <c r="AG1101" s="44"/>
      <c r="AH1101" s="44"/>
      <c r="AI1101" s="44"/>
      <c r="AJ1101" s="42"/>
      <c r="AK1101" s="42"/>
      <c r="AL1101" s="43">
        <f t="shared" si="918"/>
        <v>0</v>
      </c>
      <c r="AM1101" s="150"/>
      <c r="AN1101" s="90"/>
      <c r="AO1101" s="90"/>
      <c r="AP1101" s="90"/>
      <c r="AQ1101" s="90"/>
      <c r="AR1101" s="90"/>
      <c r="AS1101" s="90"/>
      <c r="AT1101" s="90"/>
      <c r="AU1101" s="90"/>
      <c r="AV1101" s="90"/>
      <c r="AW1101" s="90"/>
      <c r="AX1101" s="117"/>
    </row>
    <row r="1102" spans="2:50" ht="12.95" customHeight="1" x14ac:dyDescent="0.25">
      <c r="B1102" s="102"/>
      <c r="C1102" s="106"/>
      <c r="D1102" s="110"/>
      <c r="E1102" s="114"/>
      <c r="F1102" s="27"/>
      <c r="G1102" s="44"/>
      <c r="H1102" s="44"/>
      <c r="I1102" s="44"/>
      <c r="J1102" s="44"/>
      <c r="K1102" s="44"/>
      <c r="L1102" s="42"/>
      <c r="M1102" s="42"/>
      <c r="N1102" s="43">
        <f t="shared" si="915"/>
        <v>0</v>
      </c>
      <c r="O1102" s="44"/>
      <c r="P1102" s="44"/>
      <c r="Q1102" s="44"/>
      <c r="R1102" s="44"/>
      <c r="S1102" s="44"/>
      <c r="T1102" s="42"/>
      <c r="U1102" s="42"/>
      <c r="V1102" s="43">
        <f t="shared" si="916"/>
        <v>0</v>
      </c>
      <c r="W1102" s="44"/>
      <c r="X1102" s="44"/>
      <c r="Y1102" s="44"/>
      <c r="Z1102" s="44"/>
      <c r="AA1102" s="44"/>
      <c r="AB1102" s="42"/>
      <c r="AC1102" s="42"/>
      <c r="AD1102" s="43">
        <f t="shared" si="917"/>
        <v>0</v>
      </c>
      <c r="AE1102" s="44"/>
      <c r="AF1102" s="44"/>
      <c r="AG1102" s="44"/>
      <c r="AH1102" s="44"/>
      <c r="AI1102" s="44"/>
      <c r="AJ1102" s="42"/>
      <c r="AK1102" s="42"/>
      <c r="AL1102" s="43">
        <f t="shared" si="918"/>
        <v>0</v>
      </c>
      <c r="AM1102" s="150"/>
      <c r="AN1102" s="90"/>
      <c r="AO1102" s="90"/>
      <c r="AP1102" s="90"/>
      <c r="AQ1102" s="90"/>
      <c r="AR1102" s="90"/>
      <c r="AS1102" s="90"/>
      <c r="AT1102" s="90"/>
      <c r="AU1102" s="90"/>
      <c r="AV1102" s="90"/>
      <c r="AW1102" s="90"/>
      <c r="AX1102" s="117"/>
    </row>
    <row r="1103" spans="2:50" ht="12.95" customHeight="1" x14ac:dyDescent="0.25">
      <c r="B1103" s="102"/>
      <c r="C1103" s="106"/>
      <c r="D1103" s="110"/>
      <c r="E1103" s="114"/>
      <c r="F1103" s="27"/>
      <c r="G1103" s="44"/>
      <c r="H1103" s="44"/>
      <c r="I1103" s="44"/>
      <c r="J1103" s="44"/>
      <c r="K1103" s="44"/>
      <c r="L1103" s="42"/>
      <c r="M1103" s="42"/>
      <c r="N1103" s="43">
        <f t="shared" si="915"/>
        <v>0</v>
      </c>
      <c r="O1103" s="44"/>
      <c r="P1103" s="44"/>
      <c r="Q1103" s="44"/>
      <c r="R1103" s="44"/>
      <c r="S1103" s="44"/>
      <c r="T1103" s="42"/>
      <c r="U1103" s="42"/>
      <c r="V1103" s="43">
        <f t="shared" si="916"/>
        <v>0</v>
      </c>
      <c r="W1103" s="44"/>
      <c r="X1103" s="44"/>
      <c r="Y1103" s="44"/>
      <c r="Z1103" s="44"/>
      <c r="AA1103" s="44"/>
      <c r="AB1103" s="42"/>
      <c r="AC1103" s="42"/>
      <c r="AD1103" s="43">
        <f t="shared" si="917"/>
        <v>0</v>
      </c>
      <c r="AE1103" s="44"/>
      <c r="AF1103" s="44"/>
      <c r="AG1103" s="44"/>
      <c r="AH1103" s="44"/>
      <c r="AI1103" s="44"/>
      <c r="AJ1103" s="42"/>
      <c r="AK1103" s="42"/>
      <c r="AL1103" s="43">
        <f t="shared" si="918"/>
        <v>0</v>
      </c>
      <c r="AM1103" s="150"/>
      <c r="AN1103" s="90"/>
      <c r="AO1103" s="90"/>
      <c r="AP1103" s="90"/>
      <c r="AQ1103" s="90"/>
      <c r="AR1103" s="90"/>
      <c r="AS1103" s="90"/>
      <c r="AT1103" s="90"/>
      <c r="AU1103" s="90"/>
      <c r="AV1103" s="90"/>
      <c r="AW1103" s="90"/>
      <c r="AX1103" s="117"/>
    </row>
    <row r="1104" spans="2:50" ht="12.95" customHeight="1" x14ac:dyDescent="0.25">
      <c r="B1104" s="102"/>
      <c r="C1104" s="106"/>
      <c r="D1104" s="110"/>
      <c r="E1104" s="114"/>
      <c r="F1104" s="28"/>
      <c r="G1104" s="44"/>
      <c r="H1104" s="44"/>
      <c r="I1104" s="44"/>
      <c r="J1104" s="44"/>
      <c r="K1104" s="44"/>
      <c r="L1104" s="42"/>
      <c r="M1104" s="42"/>
      <c r="N1104" s="43">
        <f t="shared" si="915"/>
        <v>0</v>
      </c>
      <c r="O1104" s="44"/>
      <c r="P1104" s="44"/>
      <c r="Q1104" s="44"/>
      <c r="R1104" s="44"/>
      <c r="S1104" s="44"/>
      <c r="T1104" s="42"/>
      <c r="U1104" s="42"/>
      <c r="V1104" s="43">
        <f t="shared" si="916"/>
        <v>0</v>
      </c>
      <c r="W1104" s="44"/>
      <c r="X1104" s="44"/>
      <c r="Y1104" s="44"/>
      <c r="Z1104" s="44"/>
      <c r="AA1104" s="44"/>
      <c r="AB1104" s="42"/>
      <c r="AC1104" s="42"/>
      <c r="AD1104" s="43">
        <f t="shared" si="917"/>
        <v>0</v>
      </c>
      <c r="AE1104" s="44"/>
      <c r="AF1104" s="44"/>
      <c r="AG1104" s="44"/>
      <c r="AH1104" s="44"/>
      <c r="AI1104" s="44"/>
      <c r="AJ1104" s="42"/>
      <c r="AK1104" s="42"/>
      <c r="AL1104" s="43">
        <f t="shared" si="918"/>
        <v>0</v>
      </c>
      <c r="AM1104" s="150"/>
      <c r="AN1104" s="90"/>
      <c r="AO1104" s="90"/>
      <c r="AP1104" s="90"/>
      <c r="AQ1104" s="90"/>
      <c r="AR1104" s="90"/>
      <c r="AS1104" s="90"/>
      <c r="AT1104" s="90"/>
      <c r="AU1104" s="90"/>
      <c r="AV1104" s="90"/>
      <c r="AW1104" s="90"/>
      <c r="AX1104" s="117"/>
    </row>
    <row r="1105" spans="2:50" ht="12.95" customHeight="1" thickBot="1" x14ac:dyDescent="0.3">
      <c r="B1105" s="103"/>
      <c r="C1105" s="107"/>
      <c r="D1105" s="111"/>
      <c r="E1105" s="114"/>
      <c r="F1105" s="28"/>
      <c r="G1105" s="44"/>
      <c r="H1105" s="44"/>
      <c r="I1105" s="44"/>
      <c r="J1105" s="44"/>
      <c r="K1105" s="44"/>
      <c r="L1105" s="46"/>
      <c r="M1105" s="46"/>
      <c r="N1105" s="43">
        <f t="shared" si="915"/>
        <v>0</v>
      </c>
      <c r="O1105" s="44"/>
      <c r="P1105" s="44"/>
      <c r="Q1105" s="44"/>
      <c r="R1105" s="44"/>
      <c r="S1105" s="44"/>
      <c r="T1105" s="46"/>
      <c r="U1105" s="46"/>
      <c r="V1105" s="43">
        <f t="shared" si="916"/>
        <v>0</v>
      </c>
      <c r="W1105" s="44"/>
      <c r="X1105" s="44"/>
      <c r="Y1105" s="44"/>
      <c r="Z1105" s="44"/>
      <c r="AA1105" s="44"/>
      <c r="AB1105" s="46"/>
      <c r="AC1105" s="46"/>
      <c r="AD1105" s="43">
        <f t="shared" si="917"/>
        <v>0</v>
      </c>
      <c r="AE1105" s="44"/>
      <c r="AF1105" s="44"/>
      <c r="AG1105" s="44"/>
      <c r="AH1105" s="44"/>
      <c r="AI1105" s="44"/>
      <c r="AJ1105" s="46"/>
      <c r="AK1105" s="46"/>
      <c r="AL1105" s="43">
        <f t="shared" si="918"/>
        <v>0</v>
      </c>
      <c r="AM1105" s="150"/>
      <c r="AN1105" s="90"/>
      <c r="AO1105" s="90"/>
      <c r="AP1105" s="90"/>
      <c r="AQ1105" s="90"/>
      <c r="AR1105" s="90"/>
      <c r="AS1105" s="90"/>
      <c r="AT1105" s="90"/>
      <c r="AU1105" s="90"/>
      <c r="AV1105" s="90"/>
      <c r="AW1105" s="90"/>
      <c r="AX1105" s="117"/>
    </row>
    <row r="1106" spans="2:50" ht="12.95" hidden="1" customHeight="1" thickBot="1" x14ac:dyDescent="0.3">
      <c r="B1106" s="104"/>
      <c r="C1106" s="108"/>
      <c r="D1106" s="112"/>
      <c r="E1106" s="115"/>
      <c r="F1106" s="28" t="s">
        <v>36</v>
      </c>
      <c r="G1106" s="48"/>
      <c r="H1106" s="48"/>
      <c r="I1106" s="48"/>
      <c r="J1106" s="48"/>
      <c r="K1106" s="48"/>
      <c r="L1106" s="47"/>
      <c r="M1106" s="47"/>
      <c r="N1106" s="43">
        <f>N1095+N1096+N1098+N1103+N1104+N1105+N1101+N1102</f>
        <v>0</v>
      </c>
      <c r="O1106" s="49"/>
      <c r="P1106" s="49"/>
      <c r="Q1106" s="49"/>
      <c r="R1106" s="49"/>
      <c r="S1106" s="49"/>
      <c r="T1106" s="47"/>
      <c r="U1106" s="47"/>
      <c r="V1106" s="43">
        <f>V1095+V1096+V1098+V1103+V1104+V1105+V1101+V1102</f>
        <v>0</v>
      </c>
      <c r="W1106" s="49"/>
      <c r="X1106" s="49"/>
      <c r="Y1106" s="49"/>
      <c r="Z1106" s="49"/>
      <c r="AA1106" s="49"/>
      <c r="AB1106" s="47"/>
      <c r="AC1106" s="47"/>
      <c r="AD1106" s="43">
        <f>AD1095+AD1096+AD1098+AD1103+AD1104+AD1105+AD1101+AD1102</f>
        <v>0</v>
      </c>
      <c r="AE1106" s="49"/>
      <c r="AF1106" s="49"/>
      <c r="AG1106" s="49"/>
      <c r="AH1106" s="49"/>
      <c r="AI1106" s="49"/>
      <c r="AJ1106" s="47"/>
      <c r="AK1106" s="47"/>
      <c r="AL1106" s="43">
        <f>AL1095+AL1096+AL1098+AL1103+AL1104+AL1105+AL1101+AL1102</f>
        <v>0</v>
      </c>
      <c r="AM1106" s="151"/>
      <c r="AN1106" s="91"/>
      <c r="AO1106" s="91"/>
      <c r="AP1106" s="91"/>
      <c r="AQ1106" s="91"/>
      <c r="AR1106" s="91"/>
      <c r="AS1106" s="91"/>
      <c r="AT1106" s="91"/>
      <c r="AU1106" s="91"/>
      <c r="AV1106" s="91"/>
      <c r="AW1106" s="91"/>
      <c r="AX1106" s="118"/>
    </row>
    <row r="1107" spans="2:50" ht="12.95" customHeight="1" thickTop="1" x14ac:dyDescent="0.25">
      <c r="B1107" s="102">
        <v>59</v>
      </c>
      <c r="C1107" s="105">
        <f>NİSAN!C1107</f>
        <v>0</v>
      </c>
      <c r="D1107" s="109">
        <f>NİSAN!D1107</f>
        <v>0</v>
      </c>
      <c r="E1107" s="113">
        <f>NİSAN!E1107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149">
        <f t="shared" ref="AM1107" si="919">N1107+V1107+AD1107+AL1107</f>
        <v>0</v>
      </c>
      <c r="AN1107" s="89">
        <f t="shared" ref="AN1107" si="920">N1108+V1108+AD1108+AL1108</f>
        <v>0</v>
      </c>
      <c r="AO1107" s="89">
        <f t="shared" ref="AO1107" si="921">N1109+V1109+AD1109+AL1109</f>
        <v>0</v>
      </c>
      <c r="AP1107" s="89">
        <f t="shared" ref="AP1107" si="922">N1110+V1110+AD1110+AL1110</f>
        <v>0</v>
      </c>
      <c r="AQ1107" s="89">
        <f t="shared" ref="AQ1107" si="923">N1111+V1111+AD1111+AL1111</f>
        <v>0</v>
      </c>
      <c r="AR1107" s="89">
        <f t="shared" ref="AR1107" si="924">N1112+V1112+AD1112+AL1112</f>
        <v>0</v>
      </c>
      <c r="AS1107" s="89">
        <f t="shared" ref="AS1107" si="925">N1113+V1113+AD1113+AL1113</f>
        <v>0</v>
      </c>
      <c r="AT1107" s="89">
        <f t="shared" ref="AT1107" si="926">N1125+V1125+AD1125+AL1125</f>
        <v>0</v>
      </c>
      <c r="AU1107" s="89">
        <f t="shared" ref="AU1107" si="927">N1118+V1118+AD1118+AL1118</f>
        <v>0</v>
      </c>
      <c r="AV1107" s="89">
        <f t="shared" ref="AV1107" si="928">N1119+V1119+AD1119+AL1119</f>
        <v>0</v>
      </c>
      <c r="AW1107" s="89">
        <f t="shared" ref="AW1107" si="929">N1116+V1116+AD1116+AL1116</f>
        <v>0</v>
      </c>
      <c r="AX1107" s="116">
        <f t="shared" ref="AX1107" si="930">SUM(AN1107:AW1125)</f>
        <v>0</v>
      </c>
    </row>
    <row r="1108" spans="2:50"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150"/>
      <c r="AN1108" s="90"/>
      <c r="AO1108" s="90"/>
      <c r="AP1108" s="90"/>
      <c r="AQ1108" s="90"/>
      <c r="AR1108" s="90"/>
      <c r="AS1108" s="90"/>
      <c r="AT1108" s="90"/>
      <c r="AU1108" s="90"/>
      <c r="AV1108" s="90"/>
      <c r="AW1108" s="90"/>
      <c r="AX1108" s="117"/>
    </row>
    <row r="1109" spans="2:50"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150"/>
      <c r="AN1109" s="90"/>
      <c r="AO1109" s="90"/>
      <c r="AP1109" s="90"/>
      <c r="AQ1109" s="90"/>
      <c r="AR1109" s="90"/>
      <c r="AS1109" s="90"/>
      <c r="AT1109" s="90"/>
      <c r="AU1109" s="90"/>
      <c r="AV1109" s="90"/>
      <c r="AW1109" s="90"/>
      <c r="AX1109" s="117"/>
    </row>
    <row r="1110" spans="2:50"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150"/>
      <c r="AN1110" s="90"/>
      <c r="AO1110" s="90"/>
      <c r="AP1110" s="90"/>
      <c r="AQ1110" s="90"/>
      <c r="AR1110" s="90"/>
      <c r="AS1110" s="90"/>
      <c r="AT1110" s="90"/>
      <c r="AU1110" s="90"/>
      <c r="AV1110" s="90"/>
      <c r="AW1110" s="90"/>
      <c r="AX1110" s="117"/>
    </row>
    <row r="1111" spans="2:50"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150"/>
      <c r="AN1111" s="90"/>
      <c r="AO1111" s="90"/>
      <c r="AP1111" s="90"/>
      <c r="AQ1111" s="90"/>
      <c r="AR1111" s="90"/>
      <c r="AS1111" s="90"/>
      <c r="AT1111" s="90"/>
      <c r="AU1111" s="90"/>
      <c r="AV1111" s="90"/>
      <c r="AW1111" s="90"/>
      <c r="AX1111" s="117"/>
    </row>
    <row r="1112" spans="2:50" ht="12.95" customHeight="1" x14ac:dyDescent="0.25">
      <c r="B1112" s="102"/>
      <c r="C1112" s="106"/>
      <c r="D1112" s="110"/>
      <c r="E1112" s="114"/>
      <c r="F1112" s="27" t="s">
        <v>37</v>
      </c>
      <c r="G1112" s="44"/>
      <c r="H1112" s="44"/>
      <c r="I1112" s="44"/>
      <c r="J1112" s="44"/>
      <c r="K1112" s="44"/>
      <c r="L1112" s="42"/>
      <c r="M1112" s="42"/>
      <c r="N1112" s="43">
        <f>SUM(G1112:M1112)</f>
        <v>0</v>
      </c>
      <c r="O1112" s="44"/>
      <c r="P1112" s="44"/>
      <c r="Q1112" s="44"/>
      <c r="R1112" s="44"/>
      <c r="S1112" s="44"/>
      <c r="T1112" s="42"/>
      <c r="U1112" s="42"/>
      <c r="V1112" s="43">
        <f>SUM(O1112:U1112)</f>
        <v>0</v>
      </c>
      <c r="W1112" s="44"/>
      <c r="X1112" s="44"/>
      <c r="Y1112" s="44"/>
      <c r="Z1112" s="44"/>
      <c r="AA1112" s="44"/>
      <c r="AB1112" s="42"/>
      <c r="AC1112" s="42"/>
      <c r="AD1112" s="43">
        <f>SUM(W1112:AC1112)</f>
        <v>0</v>
      </c>
      <c r="AE1112" s="44"/>
      <c r="AF1112" s="44"/>
      <c r="AG1112" s="44"/>
      <c r="AH1112" s="44"/>
      <c r="AI1112" s="44"/>
      <c r="AJ1112" s="42"/>
      <c r="AK1112" s="42"/>
      <c r="AL1112" s="43">
        <f>SUM(AE1112:AK1112)</f>
        <v>0</v>
      </c>
      <c r="AM1112" s="150"/>
      <c r="AN1112" s="90"/>
      <c r="AO1112" s="90"/>
      <c r="AP1112" s="90"/>
      <c r="AQ1112" s="90"/>
      <c r="AR1112" s="90"/>
      <c r="AS1112" s="90"/>
      <c r="AT1112" s="90"/>
      <c r="AU1112" s="90"/>
      <c r="AV1112" s="90"/>
      <c r="AW1112" s="90"/>
      <c r="AX1112" s="117"/>
    </row>
    <row r="1113" spans="2:50"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931">SUM(G1113:M1113)</f>
        <v>0</v>
      </c>
      <c r="O1113" s="45"/>
      <c r="P1113" s="45"/>
      <c r="Q1113" s="45"/>
      <c r="R1113" s="45"/>
      <c r="S1113" s="45">
        <f>IF((V1107-E1107)&lt;=0,0,IF((V1107-E1107)&gt;0,(V1107-E1107)))</f>
        <v>0</v>
      </c>
      <c r="T1113" s="42"/>
      <c r="U1113" s="42"/>
      <c r="V1113" s="43">
        <f t="shared" ref="V1113:V1124" si="932">SUM(O1113:U1113)</f>
        <v>0</v>
      </c>
      <c r="W1113" s="45"/>
      <c r="X1113" s="45"/>
      <c r="Y1113" s="45"/>
      <c r="Z1113" s="45"/>
      <c r="AA1113" s="45">
        <f>IF((AD1107-E1107)&lt;=0,0,IF((AD1107-E1107)&gt;0,(AD1107-E1107)))</f>
        <v>0</v>
      </c>
      <c r="AB1113" s="42"/>
      <c r="AC1113" s="42"/>
      <c r="AD1113" s="43">
        <f t="shared" ref="AD1113:AD1124" si="933">SUM(W1113:AC1113)</f>
        <v>0</v>
      </c>
      <c r="AE1113" s="45"/>
      <c r="AF1113" s="45"/>
      <c r="AG1113" s="45"/>
      <c r="AH1113" s="45"/>
      <c r="AI1113" s="45">
        <f>IF((AL1107-E1107)&lt;=0,0,IF((AL1107-E1107)&gt;0,(AL1107-E1107)))</f>
        <v>0</v>
      </c>
      <c r="AJ1113" s="42"/>
      <c r="AK1113" s="42"/>
      <c r="AL1113" s="43">
        <f t="shared" ref="AL1113:AL1124" si="934">SUM(AE1113:AK1113)</f>
        <v>0</v>
      </c>
      <c r="AM1113" s="150"/>
      <c r="AN1113" s="90"/>
      <c r="AO1113" s="90"/>
      <c r="AP1113" s="90"/>
      <c r="AQ1113" s="90"/>
      <c r="AR1113" s="90"/>
      <c r="AS1113" s="90"/>
      <c r="AT1113" s="90"/>
      <c r="AU1113" s="90"/>
      <c r="AV1113" s="90"/>
      <c r="AW1113" s="90"/>
      <c r="AX1113" s="117"/>
    </row>
    <row r="1114" spans="2:50"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931"/>
        <v>0</v>
      </c>
      <c r="O1114" s="45"/>
      <c r="P1114" s="45"/>
      <c r="Q1114" s="45"/>
      <c r="R1114" s="45"/>
      <c r="S1114" s="44">
        <f>IF(E1107-15&lt;0,0,IF(SUM(O1107:U1112)&lt;10,0,IF(SUM(O1107:U1112)&lt;20,1,IF(SUM(O1107:U1112)&lt;30,2,IF(SUM(O1107:U1112)&gt;=30,3)))))</f>
        <v>0</v>
      </c>
      <c r="T1114" s="42"/>
      <c r="U1114" s="42"/>
      <c r="V1114" s="43">
        <f t="shared" si="932"/>
        <v>0</v>
      </c>
      <c r="W1114" s="45"/>
      <c r="X1114" s="45"/>
      <c r="Y1114" s="45"/>
      <c r="Z1114" s="45"/>
      <c r="AA1114" s="44">
        <f>IF(E1107-15&lt;0,0,IF(SUM(W1107:AC1112)&lt;10,0,IF(SUM(W1107:AC1112)&lt;20,1,IF(SUM(W1107:AC1112)&lt;30,2,IF(SUM(W1107:AC1112)&gt;=30,3)))))</f>
        <v>0</v>
      </c>
      <c r="AB1114" s="42"/>
      <c r="AC1114" s="42"/>
      <c r="AD1114" s="43">
        <f t="shared" si="933"/>
        <v>0</v>
      </c>
      <c r="AE1114" s="45"/>
      <c r="AF1114" s="45"/>
      <c r="AG1114" s="45"/>
      <c r="AH1114" s="45"/>
      <c r="AI1114" s="44">
        <f>IF(E1107-15&lt;0,0,IF(SUM(AE1107:AK1112)&lt;10,0,IF(SUM(AE1107:AK1112)&lt;20,1,IF(SUM(AE1107:AK1112)&lt;30,2,IF(SUM(AE1107:AK1112)&gt;=30,3)))))</f>
        <v>0</v>
      </c>
      <c r="AJ1114" s="42"/>
      <c r="AK1114" s="42"/>
      <c r="AL1114" s="43">
        <f t="shared" si="934"/>
        <v>0</v>
      </c>
      <c r="AM1114" s="150"/>
      <c r="AN1114" s="90"/>
      <c r="AO1114" s="90"/>
      <c r="AP1114" s="90"/>
      <c r="AQ1114" s="90"/>
      <c r="AR1114" s="90"/>
      <c r="AS1114" s="90"/>
      <c r="AT1114" s="90"/>
      <c r="AU1114" s="90"/>
      <c r="AV1114" s="90"/>
      <c r="AW1114" s="90"/>
      <c r="AX1114" s="117"/>
    </row>
    <row r="1115" spans="2:50" ht="12.95" customHeight="1" x14ac:dyDescent="0.25">
      <c r="B1115" s="102"/>
      <c r="C1115" s="106"/>
      <c r="D1115" s="110"/>
      <c r="E1115" s="114"/>
      <c r="F1115" s="28" t="s">
        <v>41</v>
      </c>
      <c r="G1115" s="44"/>
      <c r="H1115" s="44"/>
      <c r="I1115" s="44"/>
      <c r="J1115" s="44"/>
      <c r="K1115" s="45"/>
      <c r="L1115" s="42"/>
      <c r="M1115" s="42"/>
      <c r="N1115" s="43">
        <f t="shared" si="931"/>
        <v>0</v>
      </c>
      <c r="O1115" s="44"/>
      <c r="P1115" s="44"/>
      <c r="Q1115" s="44"/>
      <c r="R1115" s="44"/>
      <c r="S1115" s="45"/>
      <c r="T1115" s="42"/>
      <c r="U1115" s="42"/>
      <c r="V1115" s="43">
        <f t="shared" si="932"/>
        <v>0</v>
      </c>
      <c r="W1115" s="44"/>
      <c r="X1115" s="44"/>
      <c r="Y1115" s="44"/>
      <c r="Z1115" s="44"/>
      <c r="AA1115" s="45"/>
      <c r="AB1115" s="42"/>
      <c r="AC1115" s="42"/>
      <c r="AD1115" s="43">
        <f t="shared" si="933"/>
        <v>0</v>
      </c>
      <c r="AE1115" s="44"/>
      <c r="AF1115" s="44"/>
      <c r="AG1115" s="44"/>
      <c r="AH1115" s="44"/>
      <c r="AI1115" s="45"/>
      <c r="AJ1115" s="42"/>
      <c r="AK1115" s="42"/>
      <c r="AL1115" s="43">
        <f t="shared" si="934"/>
        <v>0</v>
      </c>
      <c r="AM1115" s="150"/>
      <c r="AN1115" s="90"/>
      <c r="AO1115" s="90"/>
      <c r="AP1115" s="90"/>
      <c r="AQ1115" s="90"/>
      <c r="AR1115" s="90"/>
      <c r="AS1115" s="90"/>
      <c r="AT1115" s="90"/>
      <c r="AU1115" s="90"/>
      <c r="AV1115" s="90"/>
      <c r="AW1115" s="90"/>
      <c r="AX1115" s="117"/>
    </row>
    <row r="1116" spans="2:50" ht="12.95" customHeight="1" x14ac:dyDescent="0.25">
      <c r="B1116" s="102"/>
      <c r="C1116" s="106"/>
      <c r="D1116" s="110"/>
      <c r="E1116" s="114"/>
      <c r="F1116" s="28" t="s">
        <v>6</v>
      </c>
      <c r="G1116" s="44"/>
      <c r="H1116" s="44"/>
      <c r="I1116" s="44"/>
      <c r="J1116" s="44"/>
      <c r="K1116" s="44"/>
      <c r="L1116" s="42"/>
      <c r="M1116" s="42"/>
      <c r="N1116" s="43">
        <f t="shared" si="931"/>
        <v>0</v>
      </c>
      <c r="O1116" s="44"/>
      <c r="P1116" s="44"/>
      <c r="Q1116" s="44"/>
      <c r="R1116" s="44"/>
      <c r="S1116" s="44"/>
      <c r="T1116" s="42"/>
      <c r="U1116" s="42"/>
      <c r="V1116" s="43">
        <f t="shared" si="932"/>
        <v>0</v>
      </c>
      <c r="W1116" s="44"/>
      <c r="X1116" s="44"/>
      <c r="Y1116" s="44"/>
      <c r="Z1116" s="44"/>
      <c r="AA1116" s="44"/>
      <c r="AB1116" s="42"/>
      <c r="AC1116" s="42"/>
      <c r="AD1116" s="43">
        <f t="shared" si="933"/>
        <v>0</v>
      </c>
      <c r="AE1116" s="44"/>
      <c r="AF1116" s="44"/>
      <c r="AG1116" s="44"/>
      <c r="AH1116" s="44"/>
      <c r="AI1116" s="44"/>
      <c r="AJ1116" s="42"/>
      <c r="AK1116" s="42"/>
      <c r="AL1116" s="43">
        <f t="shared" si="934"/>
        <v>0</v>
      </c>
      <c r="AM1116" s="150"/>
      <c r="AN1116" s="90"/>
      <c r="AO1116" s="90"/>
      <c r="AP1116" s="90"/>
      <c r="AQ1116" s="90"/>
      <c r="AR1116" s="90"/>
      <c r="AS1116" s="90"/>
      <c r="AT1116" s="90"/>
      <c r="AU1116" s="90"/>
      <c r="AV1116" s="90"/>
      <c r="AW1116" s="90"/>
      <c r="AX1116" s="117"/>
    </row>
    <row r="1117" spans="2:50" ht="12.95" customHeight="1" x14ac:dyDescent="0.25">
      <c r="B1117" s="102"/>
      <c r="C1117" s="106"/>
      <c r="D1117" s="110"/>
      <c r="E1117" s="114"/>
      <c r="F1117" s="29" t="s">
        <v>35</v>
      </c>
      <c r="G1117" s="44"/>
      <c r="H1117" s="44"/>
      <c r="I1117" s="44"/>
      <c r="J1117" s="44"/>
      <c r="K1117" s="44"/>
      <c r="L1117" s="42"/>
      <c r="M1117" s="42"/>
      <c r="N1117" s="43">
        <f t="shared" si="931"/>
        <v>0</v>
      </c>
      <c r="O1117" s="44"/>
      <c r="P1117" s="44"/>
      <c r="Q1117" s="44"/>
      <c r="R1117" s="44"/>
      <c r="S1117" s="44"/>
      <c r="T1117" s="42"/>
      <c r="U1117" s="42"/>
      <c r="V1117" s="43">
        <f t="shared" si="932"/>
        <v>0</v>
      </c>
      <c r="W1117" s="44"/>
      <c r="X1117" s="44"/>
      <c r="Y1117" s="44"/>
      <c r="Z1117" s="44"/>
      <c r="AA1117" s="44"/>
      <c r="AB1117" s="42"/>
      <c r="AC1117" s="42"/>
      <c r="AD1117" s="43">
        <f t="shared" si="933"/>
        <v>0</v>
      </c>
      <c r="AE1117" s="44"/>
      <c r="AF1117" s="44"/>
      <c r="AG1117" s="44"/>
      <c r="AH1117" s="44"/>
      <c r="AI1117" s="44"/>
      <c r="AJ1117" s="42"/>
      <c r="AK1117" s="42"/>
      <c r="AL1117" s="43">
        <f t="shared" si="934"/>
        <v>0</v>
      </c>
      <c r="AM1117" s="150"/>
      <c r="AN1117" s="90"/>
      <c r="AO1117" s="90"/>
      <c r="AP1117" s="90"/>
      <c r="AQ1117" s="90"/>
      <c r="AR1117" s="90"/>
      <c r="AS1117" s="90"/>
      <c r="AT1117" s="90"/>
      <c r="AU1117" s="90"/>
      <c r="AV1117" s="90"/>
      <c r="AW1117" s="90"/>
      <c r="AX1117" s="117"/>
    </row>
    <row r="1118" spans="2:50" ht="12.95" customHeight="1" x14ac:dyDescent="0.25">
      <c r="B1118" s="102"/>
      <c r="C1118" s="106"/>
      <c r="D1118" s="110"/>
      <c r="E1118" s="114"/>
      <c r="F1118" s="27" t="s">
        <v>40</v>
      </c>
      <c r="G1118" s="44"/>
      <c r="H1118" s="44"/>
      <c r="I1118" s="44"/>
      <c r="J1118" s="44"/>
      <c r="K1118" s="44"/>
      <c r="L1118" s="42"/>
      <c r="M1118" s="42"/>
      <c r="N1118" s="43">
        <f t="shared" si="931"/>
        <v>0</v>
      </c>
      <c r="O1118" s="44"/>
      <c r="P1118" s="44"/>
      <c r="Q1118" s="44"/>
      <c r="R1118" s="44"/>
      <c r="S1118" s="44"/>
      <c r="T1118" s="42"/>
      <c r="U1118" s="42"/>
      <c r="V1118" s="43">
        <f t="shared" si="932"/>
        <v>0</v>
      </c>
      <c r="W1118" s="44"/>
      <c r="X1118" s="44"/>
      <c r="Y1118" s="44"/>
      <c r="Z1118" s="44"/>
      <c r="AA1118" s="44"/>
      <c r="AB1118" s="42"/>
      <c r="AC1118" s="42"/>
      <c r="AD1118" s="43">
        <f t="shared" si="933"/>
        <v>0</v>
      </c>
      <c r="AE1118" s="44"/>
      <c r="AF1118" s="44"/>
      <c r="AG1118" s="44"/>
      <c r="AH1118" s="44"/>
      <c r="AI1118" s="44"/>
      <c r="AJ1118" s="42"/>
      <c r="AK1118" s="42"/>
      <c r="AL1118" s="43">
        <f t="shared" si="934"/>
        <v>0</v>
      </c>
      <c r="AM1118" s="150"/>
      <c r="AN1118" s="90"/>
      <c r="AO1118" s="90"/>
      <c r="AP1118" s="90"/>
      <c r="AQ1118" s="90"/>
      <c r="AR1118" s="90"/>
      <c r="AS1118" s="90"/>
      <c r="AT1118" s="90"/>
      <c r="AU1118" s="90"/>
      <c r="AV1118" s="90"/>
      <c r="AW1118" s="90"/>
      <c r="AX1118" s="117"/>
    </row>
    <row r="1119" spans="2:50" ht="12.95" customHeight="1" x14ac:dyDescent="0.25">
      <c r="B1119" s="102"/>
      <c r="C1119" s="106"/>
      <c r="D1119" s="110"/>
      <c r="E1119" s="114"/>
      <c r="F1119" s="27" t="s">
        <v>7</v>
      </c>
      <c r="G1119" s="44"/>
      <c r="H1119" s="44"/>
      <c r="I1119" s="44"/>
      <c r="J1119" s="44"/>
      <c r="K1119" s="44"/>
      <c r="L1119" s="42"/>
      <c r="M1119" s="42"/>
      <c r="N1119" s="43">
        <f t="shared" si="931"/>
        <v>0</v>
      </c>
      <c r="O1119" s="44"/>
      <c r="P1119" s="44"/>
      <c r="Q1119" s="44"/>
      <c r="R1119" s="44"/>
      <c r="S1119" s="44"/>
      <c r="T1119" s="42"/>
      <c r="U1119" s="42"/>
      <c r="V1119" s="43">
        <f t="shared" si="932"/>
        <v>0</v>
      </c>
      <c r="W1119" s="44"/>
      <c r="X1119" s="44"/>
      <c r="Y1119" s="44"/>
      <c r="Z1119" s="44"/>
      <c r="AA1119" s="44"/>
      <c r="AB1119" s="42"/>
      <c r="AC1119" s="42"/>
      <c r="AD1119" s="43">
        <f t="shared" si="933"/>
        <v>0</v>
      </c>
      <c r="AE1119" s="44"/>
      <c r="AF1119" s="44"/>
      <c r="AG1119" s="44"/>
      <c r="AH1119" s="44"/>
      <c r="AI1119" s="44"/>
      <c r="AJ1119" s="42"/>
      <c r="AK1119" s="42"/>
      <c r="AL1119" s="43">
        <f t="shared" si="934"/>
        <v>0</v>
      </c>
      <c r="AM1119" s="150"/>
      <c r="AN1119" s="90"/>
      <c r="AO1119" s="90"/>
      <c r="AP1119" s="90"/>
      <c r="AQ1119" s="90"/>
      <c r="AR1119" s="90"/>
      <c r="AS1119" s="90"/>
      <c r="AT1119" s="90"/>
      <c r="AU1119" s="90"/>
      <c r="AV1119" s="90"/>
      <c r="AW1119" s="90"/>
      <c r="AX1119" s="117"/>
    </row>
    <row r="1120" spans="2:50" ht="12.95" customHeight="1" x14ac:dyDescent="0.25">
      <c r="B1120" s="102"/>
      <c r="C1120" s="106"/>
      <c r="D1120" s="110"/>
      <c r="E1120" s="114"/>
      <c r="F1120" s="27"/>
      <c r="G1120" s="44"/>
      <c r="H1120" s="44"/>
      <c r="I1120" s="44"/>
      <c r="J1120" s="44"/>
      <c r="K1120" s="44"/>
      <c r="L1120" s="42"/>
      <c r="M1120" s="42"/>
      <c r="N1120" s="43">
        <f t="shared" si="931"/>
        <v>0</v>
      </c>
      <c r="O1120" s="44"/>
      <c r="P1120" s="44"/>
      <c r="Q1120" s="44"/>
      <c r="R1120" s="44"/>
      <c r="S1120" s="44"/>
      <c r="T1120" s="42"/>
      <c r="U1120" s="42"/>
      <c r="V1120" s="43">
        <f t="shared" si="932"/>
        <v>0</v>
      </c>
      <c r="W1120" s="44"/>
      <c r="X1120" s="44"/>
      <c r="Y1120" s="44"/>
      <c r="Z1120" s="44"/>
      <c r="AA1120" s="44"/>
      <c r="AB1120" s="42"/>
      <c r="AC1120" s="42"/>
      <c r="AD1120" s="43">
        <f t="shared" si="933"/>
        <v>0</v>
      </c>
      <c r="AE1120" s="44"/>
      <c r="AF1120" s="44"/>
      <c r="AG1120" s="44"/>
      <c r="AH1120" s="44"/>
      <c r="AI1120" s="44"/>
      <c r="AJ1120" s="42"/>
      <c r="AK1120" s="42"/>
      <c r="AL1120" s="43">
        <f t="shared" si="934"/>
        <v>0</v>
      </c>
      <c r="AM1120" s="150"/>
      <c r="AN1120" s="90"/>
      <c r="AO1120" s="90"/>
      <c r="AP1120" s="90"/>
      <c r="AQ1120" s="90"/>
      <c r="AR1120" s="90"/>
      <c r="AS1120" s="90"/>
      <c r="AT1120" s="90"/>
      <c r="AU1120" s="90"/>
      <c r="AV1120" s="90"/>
      <c r="AW1120" s="90"/>
      <c r="AX1120" s="117"/>
    </row>
    <row r="1121" spans="2:50" ht="12.95" customHeight="1" x14ac:dyDescent="0.25">
      <c r="B1121" s="102"/>
      <c r="C1121" s="106"/>
      <c r="D1121" s="110"/>
      <c r="E1121" s="114"/>
      <c r="F1121" s="27"/>
      <c r="G1121" s="44"/>
      <c r="H1121" s="44"/>
      <c r="I1121" s="44"/>
      <c r="J1121" s="44"/>
      <c r="K1121" s="44"/>
      <c r="L1121" s="42"/>
      <c r="M1121" s="42"/>
      <c r="N1121" s="43">
        <f t="shared" si="931"/>
        <v>0</v>
      </c>
      <c r="O1121" s="44"/>
      <c r="P1121" s="44"/>
      <c r="Q1121" s="44"/>
      <c r="R1121" s="44"/>
      <c r="S1121" s="44"/>
      <c r="T1121" s="42"/>
      <c r="U1121" s="42"/>
      <c r="V1121" s="43">
        <f t="shared" si="932"/>
        <v>0</v>
      </c>
      <c r="W1121" s="44"/>
      <c r="X1121" s="44"/>
      <c r="Y1121" s="44"/>
      <c r="Z1121" s="44"/>
      <c r="AA1121" s="44"/>
      <c r="AB1121" s="42"/>
      <c r="AC1121" s="42"/>
      <c r="AD1121" s="43">
        <f t="shared" si="933"/>
        <v>0</v>
      </c>
      <c r="AE1121" s="44"/>
      <c r="AF1121" s="44"/>
      <c r="AG1121" s="44"/>
      <c r="AH1121" s="44"/>
      <c r="AI1121" s="44"/>
      <c r="AJ1121" s="42"/>
      <c r="AK1121" s="42"/>
      <c r="AL1121" s="43">
        <f t="shared" si="934"/>
        <v>0</v>
      </c>
      <c r="AM1121" s="150"/>
      <c r="AN1121" s="90"/>
      <c r="AO1121" s="90"/>
      <c r="AP1121" s="90"/>
      <c r="AQ1121" s="90"/>
      <c r="AR1121" s="90"/>
      <c r="AS1121" s="90"/>
      <c r="AT1121" s="90"/>
      <c r="AU1121" s="90"/>
      <c r="AV1121" s="90"/>
      <c r="AW1121" s="90"/>
      <c r="AX1121" s="117"/>
    </row>
    <row r="1122" spans="2:50" ht="12.95" customHeight="1" x14ac:dyDescent="0.25">
      <c r="B1122" s="102"/>
      <c r="C1122" s="106"/>
      <c r="D1122" s="110"/>
      <c r="E1122" s="114"/>
      <c r="F1122" s="27"/>
      <c r="G1122" s="44"/>
      <c r="H1122" s="44"/>
      <c r="I1122" s="44"/>
      <c r="J1122" s="44"/>
      <c r="K1122" s="44"/>
      <c r="L1122" s="42"/>
      <c r="M1122" s="42"/>
      <c r="N1122" s="43">
        <f t="shared" si="931"/>
        <v>0</v>
      </c>
      <c r="O1122" s="44"/>
      <c r="P1122" s="44"/>
      <c r="Q1122" s="44"/>
      <c r="R1122" s="44"/>
      <c r="S1122" s="44"/>
      <c r="T1122" s="42"/>
      <c r="U1122" s="42"/>
      <c r="V1122" s="43">
        <f t="shared" si="932"/>
        <v>0</v>
      </c>
      <c r="W1122" s="44"/>
      <c r="X1122" s="44"/>
      <c r="Y1122" s="44"/>
      <c r="Z1122" s="44"/>
      <c r="AA1122" s="44"/>
      <c r="AB1122" s="42"/>
      <c r="AC1122" s="42"/>
      <c r="AD1122" s="43">
        <f t="shared" si="933"/>
        <v>0</v>
      </c>
      <c r="AE1122" s="44"/>
      <c r="AF1122" s="44"/>
      <c r="AG1122" s="44"/>
      <c r="AH1122" s="44"/>
      <c r="AI1122" s="44"/>
      <c r="AJ1122" s="42"/>
      <c r="AK1122" s="42"/>
      <c r="AL1122" s="43">
        <f t="shared" si="934"/>
        <v>0</v>
      </c>
      <c r="AM1122" s="150"/>
      <c r="AN1122" s="90"/>
      <c r="AO1122" s="90"/>
      <c r="AP1122" s="90"/>
      <c r="AQ1122" s="90"/>
      <c r="AR1122" s="90"/>
      <c r="AS1122" s="90"/>
      <c r="AT1122" s="90"/>
      <c r="AU1122" s="90"/>
      <c r="AV1122" s="90"/>
      <c r="AW1122" s="90"/>
      <c r="AX1122" s="117"/>
    </row>
    <row r="1123" spans="2:50" ht="12.95" customHeight="1" x14ac:dyDescent="0.25">
      <c r="B1123" s="102"/>
      <c r="C1123" s="106"/>
      <c r="D1123" s="110"/>
      <c r="E1123" s="114"/>
      <c r="F1123" s="28"/>
      <c r="G1123" s="44"/>
      <c r="H1123" s="44"/>
      <c r="I1123" s="44"/>
      <c r="J1123" s="44"/>
      <c r="K1123" s="44"/>
      <c r="L1123" s="42"/>
      <c r="M1123" s="42"/>
      <c r="N1123" s="43">
        <f t="shared" si="931"/>
        <v>0</v>
      </c>
      <c r="O1123" s="44"/>
      <c r="P1123" s="44"/>
      <c r="Q1123" s="44"/>
      <c r="R1123" s="44"/>
      <c r="S1123" s="44"/>
      <c r="T1123" s="42"/>
      <c r="U1123" s="42"/>
      <c r="V1123" s="43">
        <f t="shared" si="932"/>
        <v>0</v>
      </c>
      <c r="W1123" s="44"/>
      <c r="X1123" s="44"/>
      <c r="Y1123" s="44"/>
      <c r="Z1123" s="44"/>
      <c r="AA1123" s="44"/>
      <c r="AB1123" s="42"/>
      <c r="AC1123" s="42"/>
      <c r="AD1123" s="43">
        <f t="shared" si="933"/>
        <v>0</v>
      </c>
      <c r="AE1123" s="44"/>
      <c r="AF1123" s="44"/>
      <c r="AG1123" s="44"/>
      <c r="AH1123" s="44"/>
      <c r="AI1123" s="44"/>
      <c r="AJ1123" s="42"/>
      <c r="AK1123" s="42"/>
      <c r="AL1123" s="43">
        <f t="shared" si="934"/>
        <v>0</v>
      </c>
      <c r="AM1123" s="150"/>
      <c r="AN1123" s="90"/>
      <c r="AO1123" s="90"/>
      <c r="AP1123" s="90"/>
      <c r="AQ1123" s="90"/>
      <c r="AR1123" s="90"/>
      <c r="AS1123" s="90"/>
      <c r="AT1123" s="90"/>
      <c r="AU1123" s="90"/>
      <c r="AV1123" s="90"/>
      <c r="AW1123" s="90"/>
      <c r="AX1123" s="117"/>
    </row>
    <row r="1124" spans="2:50" ht="12.95" customHeight="1" thickBot="1" x14ac:dyDescent="0.3">
      <c r="B1124" s="103"/>
      <c r="C1124" s="107"/>
      <c r="D1124" s="111"/>
      <c r="E1124" s="114"/>
      <c r="F1124" s="28"/>
      <c r="G1124" s="44"/>
      <c r="H1124" s="44"/>
      <c r="I1124" s="44"/>
      <c r="J1124" s="44"/>
      <c r="K1124" s="44"/>
      <c r="L1124" s="46"/>
      <c r="M1124" s="46"/>
      <c r="N1124" s="43">
        <f t="shared" si="931"/>
        <v>0</v>
      </c>
      <c r="O1124" s="44"/>
      <c r="P1124" s="44"/>
      <c r="Q1124" s="44"/>
      <c r="R1124" s="44"/>
      <c r="S1124" s="44"/>
      <c r="T1124" s="46"/>
      <c r="U1124" s="46"/>
      <c r="V1124" s="43">
        <f t="shared" si="932"/>
        <v>0</v>
      </c>
      <c r="W1124" s="44"/>
      <c r="X1124" s="44"/>
      <c r="Y1124" s="44"/>
      <c r="Z1124" s="44"/>
      <c r="AA1124" s="44"/>
      <c r="AB1124" s="46"/>
      <c r="AC1124" s="46"/>
      <c r="AD1124" s="43">
        <f t="shared" si="933"/>
        <v>0</v>
      </c>
      <c r="AE1124" s="44"/>
      <c r="AF1124" s="44"/>
      <c r="AG1124" s="44"/>
      <c r="AH1124" s="44"/>
      <c r="AI1124" s="44"/>
      <c r="AJ1124" s="46"/>
      <c r="AK1124" s="46"/>
      <c r="AL1124" s="43">
        <f t="shared" si="934"/>
        <v>0</v>
      </c>
      <c r="AM1124" s="150"/>
      <c r="AN1124" s="90"/>
      <c r="AO1124" s="90"/>
      <c r="AP1124" s="90"/>
      <c r="AQ1124" s="90"/>
      <c r="AR1124" s="90"/>
      <c r="AS1124" s="90"/>
      <c r="AT1124" s="90"/>
      <c r="AU1124" s="90"/>
      <c r="AV1124" s="90"/>
      <c r="AW1124" s="90"/>
      <c r="AX1124" s="117"/>
    </row>
    <row r="1125" spans="2:50" ht="12.95" hidden="1" customHeight="1" thickBot="1" x14ac:dyDescent="0.3">
      <c r="B1125" s="104"/>
      <c r="C1125" s="108"/>
      <c r="D1125" s="112"/>
      <c r="E1125" s="115"/>
      <c r="F1125" s="28" t="s">
        <v>36</v>
      </c>
      <c r="G1125" s="48"/>
      <c r="H1125" s="48"/>
      <c r="I1125" s="48"/>
      <c r="J1125" s="48"/>
      <c r="K1125" s="48"/>
      <c r="L1125" s="47"/>
      <c r="M1125" s="47"/>
      <c r="N1125" s="43">
        <f>N1114+N1115+N1117+N1122+N1123+N1124+N1120+N1121</f>
        <v>0</v>
      </c>
      <c r="O1125" s="49"/>
      <c r="P1125" s="49"/>
      <c r="Q1125" s="49"/>
      <c r="R1125" s="49"/>
      <c r="S1125" s="49"/>
      <c r="T1125" s="47"/>
      <c r="U1125" s="47"/>
      <c r="V1125" s="43">
        <f>V1114+V1115+V1117+V1122+V1123+V1124+V1120+V1121</f>
        <v>0</v>
      </c>
      <c r="W1125" s="49"/>
      <c r="X1125" s="49"/>
      <c r="Y1125" s="49"/>
      <c r="Z1125" s="49"/>
      <c r="AA1125" s="49"/>
      <c r="AB1125" s="47"/>
      <c r="AC1125" s="47"/>
      <c r="AD1125" s="43">
        <f>AD1114+AD1115+AD1117+AD1122+AD1123+AD1124+AD1120+AD1121</f>
        <v>0</v>
      </c>
      <c r="AE1125" s="49"/>
      <c r="AF1125" s="49"/>
      <c r="AG1125" s="49"/>
      <c r="AH1125" s="49"/>
      <c r="AI1125" s="49"/>
      <c r="AJ1125" s="47"/>
      <c r="AK1125" s="47"/>
      <c r="AL1125" s="43">
        <f>AL1114+AL1115+AL1117+AL1122+AL1123+AL1124+AL1120+AL1121</f>
        <v>0</v>
      </c>
      <c r="AM1125" s="151"/>
      <c r="AN1125" s="91"/>
      <c r="AO1125" s="91"/>
      <c r="AP1125" s="91"/>
      <c r="AQ1125" s="91"/>
      <c r="AR1125" s="91"/>
      <c r="AS1125" s="91"/>
      <c r="AT1125" s="91"/>
      <c r="AU1125" s="91"/>
      <c r="AV1125" s="91"/>
      <c r="AW1125" s="91"/>
      <c r="AX1125" s="118"/>
    </row>
    <row r="1126" spans="2:50" ht="12.95" customHeight="1" thickTop="1" x14ac:dyDescent="0.25">
      <c r="B1126" s="102">
        <v>60</v>
      </c>
      <c r="C1126" s="105">
        <f>NİSAN!C1126</f>
        <v>0</v>
      </c>
      <c r="D1126" s="109">
        <f>NİSAN!D1126</f>
        <v>0</v>
      </c>
      <c r="E1126" s="113">
        <f>NİSAN!E1126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149">
        <f t="shared" ref="AM1126" si="935">N1126+V1126+AD1126+AL1126</f>
        <v>0</v>
      </c>
      <c r="AN1126" s="89">
        <f t="shared" ref="AN1126" si="936">N1127+V1127+AD1127+AL1127</f>
        <v>0</v>
      </c>
      <c r="AO1126" s="89">
        <f t="shared" ref="AO1126" si="937">N1128+V1128+AD1128+AL1128</f>
        <v>0</v>
      </c>
      <c r="AP1126" s="89">
        <f t="shared" ref="AP1126" si="938">N1129+V1129+AD1129+AL1129</f>
        <v>0</v>
      </c>
      <c r="AQ1126" s="89">
        <f t="shared" ref="AQ1126" si="939">N1130+V1130+AD1130+AL1130</f>
        <v>0</v>
      </c>
      <c r="AR1126" s="89">
        <f t="shared" ref="AR1126" si="940">N1131+V1131+AD1131+AL1131</f>
        <v>0</v>
      </c>
      <c r="AS1126" s="89">
        <f t="shared" ref="AS1126" si="941">N1132+V1132+AD1132+AL1132</f>
        <v>0</v>
      </c>
      <c r="AT1126" s="89">
        <f t="shared" ref="AT1126" si="942">N1144+V1144+AD1144+AL1144</f>
        <v>0</v>
      </c>
      <c r="AU1126" s="89">
        <f t="shared" ref="AU1126" si="943">N1137+V1137+AD1137+AL1137</f>
        <v>0</v>
      </c>
      <c r="AV1126" s="89">
        <f t="shared" ref="AV1126" si="944">N1138+V1138+AD1138+AL1138</f>
        <v>0</v>
      </c>
      <c r="AW1126" s="89">
        <f t="shared" ref="AW1126" si="945">N1135+V1135+AD1135+AL1135</f>
        <v>0</v>
      </c>
      <c r="AX1126" s="116">
        <f t="shared" ref="AX1126" si="946">SUM(AN1126:AW1144)</f>
        <v>0</v>
      </c>
    </row>
    <row r="1127" spans="2:50"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150"/>
      <c r="AN1127" s="90"/>
      <c r="AO1127" s="90"/>
      <c r="AP1127" s="90"/>
      <c r="AQ1127" s="90"/>
      <c r="AR1127" s="90"/>
      <c r="AS1127" s="90"/>
      <c r="AT1127" s="90"/>
      <c r="AU1127" s="90"/>
      <c r="AV1127" s="90"/>
      <c r="AW1127" s="90"/>
      <c r="AX1127" s="117"/>
    </row>
    <row r="1128" spans="2:50"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150"/>
      <c r="AN1128" s="90"/>
      <c r="AO1128" s="90"/>
      <c r="AP1128" s="90"/>
      <c r="AQ1128" s="90"/>
      <c r="AR1128" s="90"/>
      <c r="AS1128" s="90"/>
      <c r="AT1128" s="90"/>
      <c r="AU1128" s="90"/>
      <c r="AV1128" s="90"/>
      <c r="AW1128" s="90"/>
      <c r="AX1128" s="117"/>
    </row>
    <row r="1129" spans="2:50"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150"/>
      <c r="AN1129" s="90"/>
      <c r="AO1129" s="90"/>
      <c r="AP1129" s="90"/>
      <c r="AQ1129" s="90"/>
      <c r="AR1129" s="90"/>
      <c r="AS1129" s="90"/>
      <c r="AT1129" s="90"/>
      <c r="AU1129" s="90"/>
      <c r="AV1129" s="90"/>
      <c r="AW1129" s="90"/>
      <c r="AX1129" s="117"/>
    </row>
    <row r="1130" spans="2:50"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150"/>
      <c r="AN1130" s="90"/>
      <c r="AO1130" s="90"/>
      <c r="AP1130" s="90"/>
      <c r="AQ1130" s="90"/>
      <c r="AR1130" s="90"/>
      <c r="AS1130" s="90"/>
      <c r="AT1130" s="90"/>
      <c r="AU1130" s="90"/>
      <c r="AV1130" s="90"/>
      <c r="AW1130" s="90"/>
      <c r="AX1130" s="117"/>
    </row>
    <row r="1131" spans="2:50" ht="12.95" customHeight="1" x14ac:dyDescent="0.25">
      <c r="B1131" s="102"/>
      <c r="C1131" s="106"/>
      <c r="D1131" s="110"/>
      <c r="E1131" s="114"/>
      <c r="F1131" s="27" t="s">
        <v>37</v>
      </c>
      <c r="G1131" s="44"/>
      <c r="H1131" s="44"/>
      <c r="I1131" s="44"/>
      <c r="J1131" s="44"/>
      <c r="K1131" s="44"/>
      <c r="L1131" s="42"/>
      <c r="M1131" s="42"/>
      <c r="N1131" s="43">
        <f>SUM(G1131:M1131)</f>
        <v>0</v>
      </c>
      <c r="O1131" s="44"/>
      <c r="P1131" s="44"/>
      <c r="Q1131" s="44"/>
      <c r="R1131" s="44"/>
      <c r="S1131" s="44"/>
      <c r="T1131" s="42"/>
      <c r="U1131" s="42"/>
      <c r="V1131" s="43">
        <f>SUM(O1131:U1131)</f>
        <v>0</v>
      </c>
      <c r="W1131" s="44"/>
      <c r="X1131" s="44"/>
      <c r="Y1131" s="44"/>
      <c r="Z1131" s="44"/>
      <c r="AA1131" s="44"/>
      <c r="AB1131" s="42"/>
      <c r="AC1131" s="42"/>
      <c r="AD1131" s="43">
        <f>SUM(W1131:AC1131)</f>
        <v>0</v>
      </c>
      <c r="AE1131" s="44"/>
      <c r="AF1131" s="44"/>
      <c r="AG1131" s="44"/>
      <c r="AH1131" s="44"/>
      <c r="AI1131" s="44"/>
      <c r="AJ1131" s="42"/>
      <c r="AK1131" s="42"/>
      <c r="AL1131" s="43">
        <f>SUM(AE1131:AK1131)</f>
        <v>0</v>
      </c>
      <c r="AM1131" s="150"/>
      <c r="AN1131" s="90"/>
      <c r="AO1131" s="90"/>
      <c r="AP1131" s="90"/>
      <c r="AQ1131" s="90"/>
      <c r="AR1131" s="90"/>
      <c r="AS1131" s="90"/>
      <c r="AT1131" s="90"/>
      <c r="AU1131" s="90"/>
      <c r="AV1131" s="90"/>
      <c r="AW1131" s="90"/>
      <c r="AX1131" s="117"/>
    </row>
    <row r="1132" spans="2:50"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947">SUM(G1132:M1132)</f>
        <v>0</v>
      </c>
      <c r="O1132" s="45"/>
      <c r="P1132" s="45"/>
      <c r="Q1132" s="45"/>
      <c r="R1132" s="45"/>
      <c r="S1132" s="45">
        <f>IF((V1126-E1126)&lt;=0,0,IF((V1126-E1126)&gt;0,(V1126-E1126)))</f>
        <v>0</v>
      </c>
      <c r="T1132" s="42"/>
      <c r="U1132" s="42"/>
      <c r="V1132" s="43">
        <f t="shared" ref="V1132:V1143" si="948">SUM(O1132:U1132)</f>
        <v>0</v>
      </c>
      <c r="W1132" s="45"/>
      <c r="X1132" s="45"/>
      <c r="Y1132" s="45"/>
      <c r="Z1132" s="45"/>
      <c r="AA1132" s="45">
        <f>IF((AD1126-E1126)&lt;=0,0,IF((AD1126-E1126)&gt;0,(AD1126-E1126)))</f>
        <v>0</v>
      </c>
      <c r="AB1132" s="42"/>
      <c r="AC1132" s="42"/>
      <c r="AD1132" s="43">
        <f t="shared" ref="AD1132:AD1143" si="949">SUM(W1132:AC1132)</f>
        <v>0</v>
      </c>
      <c r="AE1132" s="45"/>
      <c r="AF1132" s="45"/>
      <c r="AG1132" s="45"/>
      <c r="AH1132" s="45"/>
      <c r="AI1132" s="45">
        <f>IF((AL1126-E1126)&lt;=0,0,IF((AL1126-E1126)&gt;0,(AL1126-E1126)))</f>
        <v>0</v>
      </c>
      <c r="AJ1132" s="42"/>
      <c r="AK1132" s="42"/>
      <c r="AL1132" s="43">
        <f t="shared" ref="AL1132:AL1143" si="950">SUM(AE1132:AK1132)</f>
        <v>0</v>
      </c>
      <c r="AM1132" s="150"/>
      <c r="AN1132" s="90"/>
      <c r="AO1132" s="90"/>
      <c r="AP1132" s="90"/>
      <c r="AQ1132" s="90"/>
      <c r="AR1132" s="90"/>
      <c r="AS1132" s="90"/>
      <c r="AT1132" s="90"/>
      <c r="AU1132" s="90"/>
      <c r="AV1132" s="90"/>
      <c r="AW1132" s="90"/>
      <c r="AX1132" s="117"/>
    </row>
    <row r="1133" spans="2:50"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947"/>
        <v>0</v>
      </c>
      <c r="O1133" s="45"/>
      <c r="P1133" s="45"/>
      <c r="Q1133" s="45"/>
      <c r="R1133" s="45"/>
      <c r="S1133" s="44">
        <f>IF(E1126-15&lt;0,0,IF(SUM(O1126:U1131)&lt;10,0,IF(SUM(O1126:U1131)&lt;20,1,IF(SUM(O1126:U1131)&lt;30,2,IF(SUM(O1126:U1131)&gt;=30,3)))))</f>
        <v>0</v>
      </c>
      <c r="T1133" s="42"/>
      <c r="U1133" s="42"/>
      <c r="V1133" s="43">
        <f t="shared" si="948"/>
        <v>0</v>
      </c>
      <c r="W1133" s="45"/>
      <c r="X1133" s="45"/>
      <c r="Y1133" s="45"/>
      <c r="Z1133" s="45"/>
      <c r="AA1133" s="44">
        <f>IF(E1126-15&lt;0,0,IF(SUM(W1126:AC1131)&lt;10,0,IF(SUM(W1126:AC1131)&lt;20,1,IF(SUM(W1126:AC1131)&lt;30,2,IF(SUM(W1126:AC1131)&gt;=30,3)))))</f>
        <v>0</v>
      </c>
      <c r="AB1133" s="42"/>
      <c r="AC1133" s="42"/>
      <c r="AD1133" s="43">
        <f t="shared" si="949"/>
        <v>0</v>
      </c>
      <c r="AE1133" s="45"/>
      <c r="AF1133" s="45"/>
      <c r="AG1133" s="45"/>
      <c r="AH1133" s="45"/>
      <c r="AI1133" s="44">
        <f>IF(E1126-15&lt;0,0,IF(SUM(AE1126:AK1131)&lt;10,0,IF(SUM(AE1126:AK1131)&lt;20,1,IF(SUM(AE1126:AK1131)&lt;30,2,IF(SUM(AE1126:AK1131)&gt;=30,3)))))</f>
        <v>0</v>
      </c>
      <c r="AJ1133" s="42"/>
      <c r="AK1133" s="42"/>
      <c r="AL1133" s="43">
        <f t="shared" si="950"/>
        <v>0</v>
      </c>
      <c r="AM1133" s="150"/>
      <c r="AN1133" s="90"/>
      <c r="AO1133" s="90"/>
      <c r="AP1133" s="90"/>
      <c r="AQ1133" s="90"/>
      <c r="AR1133" s="90"/>
      <c r="AS1133" s="90"/>
      <c r="AT1133" s="90"/>
      <c r="AU1133" s="90"/>
      <c r="AV1133" s="90"/>
      <c r="AW1133" s="90"/>
      <c r="AX1133" s="117"/>
    </row>
    <row r="1134" spans="2:50" ht="12.95" customHeight="1" x14ac:dyDescent="0.25">
      <c r="B1134" s="102"/>
      <c r="C1134" s="106"/>
      <c r="D1134" s="110"/>
      <c r="E1134" s="114"/>
      <c r="F1134" s="28" t="s">
        <v>41</v>
      </c>
      <c r="G1134" s="44"/>
      <c r="H1134" s="44"/>
      <c r="I1134" s="44"/>
      <c r="J1134" s="44"/>
      <c r="K1134" s="45"/>
      <c r="L1134" s="42"/>
      <c r="M1134" s="42"/>
      <c r="N1134" s="43">
        <f t="shared" si="947"/>
        <v>0</v>
      </c>
      <c r="O1134" s="44"/>
      <c r="P1134" s="44"/>
      <c r="Q1134" s="44"/>
      <c r="R1134" s="44"/>
      <c r="S1134" s="45"/>
      <c r="T1134" s="42"/>
      <c r="U1134" s="42"/>
      <c r="V1134" s="43">
        <f t="shared" si="948"/>
        <v>0</v>
      </c>
      <c r="W1134" s="44"/>
      <c r="X1134" s="44"/>
      <c r="Y1134" s="44"/>
      <c r="Z1134" s="44"/>
      <c r="AA1134" s="45"/>
      <c r="AB1134" s="42"/>
      <c r="AC1134" s="42"/>
      <c r="AD1134" s="43">
        <f t="shared" si="949"/>
        <v>0</v>
      </c>
      <c r="AE1134" s="44"/>
      <c r="AF1134" s="44"/>
      <c r="AG1134" s="44"/>
      <c r="AH1134" s="44"/>
      <c r="AI1134" s="45"/>
      <c r="AJ1134" s="42"/>
      <c r="AK1134" s="42"/>
      <c r="AL1134" s="43">
        <f t="shared" si="950"/>
        <v>0</v>
      </c>
      <c r="AM1134" s="150"/>
      <c r="AN1134" s="90"/>
      <c r="AO1134" s="90"/>
      <c r="AP1134" s="90"/>
      <c r="AQ1134" s="90"/>
      <c r="AR1134" s="90"/>
      <c r="AS1134" s="90"/>
      <c r="AT1134" s="90"/>
      <c r="AU1134" s="90"/>
      <c r="AV1134" s="90"/>
      <c r="AW1134" s="90"/>
      <c r="AX1134" s="117"/>
    </row>
    <row r="1135" spans="2:50" ht="12.95" customHeight="1" x14ac:dyDescent="0.25">
      <c r="B1135" s="102"/>
      <c r="C1135" s="106"/>
      <c r="D1135" s="110"/>
      <c r="E1135" s="114"/>
      <c r="F1135" s="28" t="s">
        <v>6</v>
      </c>
      <c r="G1135" s="44"/>
      <c r="H1135" s="44"/>
      <c r="I1135" s="44"/>
      <c r="J1135" s="44"/>
      <c r="K1135" s="44"/>
      <c r="L1135" s="42"/>
      <c r="M1135" s="42"/>
      <c r="N1135" s="43">
        <f t="shared" si="947"/>
        <v>0</v>
      </c>
      <c r="O1135" s="44"/>
      <c r="P1135" s="44"/>
      <c r="Q1135" s="44"/>
      <c r="R1135" s="44"/>
      <c r="S1135" s="44"/>
      <c r="T1135" s="42"/>
      <c r="U1135" s="42"/>
      <c r="V1135" s="43">
        <f t="shared" si="948"/>
        <v>0</v>
      </c>
      <c r="W1135" s="44"/>
      <c r="X1135" s="44"/>
      <c r="Y1135" s="44"/>
      <c r="Z1135" s="44"/>
      <c r="AA1135" s="44"/>
      <c r="AB1135" s="42"/>
      <c r="AC1135" s="42"/>
      <c r="AD1135" s="43">
        <f t="shared" si="949"/>
        <v>0</v>
      </c>
      <c r="AE1135" s="44"/>
      <c r="AF1135" s="44"/>
      <c r="AG1135" s="44"/>
      <c r="AH1135" s="44"/>
      <c r="AI1135" s="44"/>
      <c r="AJ1135" s="42"/>
      <c r="AK1135" s="42"/>
      <c r="AL1135" s="43">
        <f t="shared" si="950"/>
        <v>0</v>
      </c>
      <c r="AM1135" s="150"/>
      <c r="AN1135" s="90"/>
      <c r="AO1135" s="90"/>
      <c r="AP1135" s="90"/>
      <c r="AQ1135" s="90"/>
      <c r="AR1135" s="90"/>
      <c r="AS1135" s="90"/>
      <c r="AT1135" s="90"/>
      <c r="AU1135" s="90"/>
      <c r="AV1135" s="90"/>
      <c r="AW1135" s="90"/>
      <c r="AX1135" s="117"/>
    </row>
    <row r="1136" spans="2:50" ht="12.95" customHeight="1" x14ac:dyDescent="0.25">
      <c r="B1136" s="102"/>
      <c r="C1136" s="106"/>
      <c r="D1136" s="110"/>
      <c r="E1136" s="114"/>
      <c r="F1136" s="29" t="s">
        <v>35</v>
      </c>
      <c r="G1136" s="44"/>
      <c r="H1136" s="44"/>
      <c r="I1136" s="44"/>
      <c r="J1136" s="44"/>
      <c r="K1136" s="44"/>
      <c r="L1136" s="42"/>
      <c r="M1136" s="42"/>
      <c r="N1136" s="43">
        <f t="shared" si="947"/>
        <v>0</v>
      </c>
      <c r="O1136" s="44"/>
      <c r="P1136" s="44"/>
      <c r="Q1136" s="44"/>
      <c r="R1136" s="44"/>
      <c r="S1136" s="44"/>
      <c r="T1136" s="42"/>
      <c r="U1136" s="42"/>
      <c r="V1136" s="43">
        <f t="shared" si="948"/>
        <v>0</v>
      </c>
      <c r="W1136" s="44"/>
      <c r="X1136" s="44"/>
      <c r="Y1136" s="44"/>
      <c r="Z1136" s="44"/>
      <c r="AA1136" s="44"/>
      <c r="AB1136" s="42"/>
      <c r="AC1136" s="42"/>
      <c r="AD1136" s="43">
        <f t="shared" si="949"/>
        <v>0</v>
      </c>
      <c r="AE1136" s="44"/>
      <c r="AF1136" s="44"/>
      <c r="AG1136" s="44"/>
      <c r="AH1136" s="44"/>
      <c r="AI1136" s="44"/>
      <c r="AJ1136" s="42"/>
      <c r="AK1136" s="42"/>
      <c r="AL1136" s="43">
        <f t="shared" si="950"/>
        <v>0</v>
      </c>
      <c r="AM1136" s="150"/>
      <c r="AN1136" s="90"/>
      <c r="AO1136" s="90"/>
      <c r="AP1136" s="90"/>
      <c r="AQ1136" s="90"/>
      <c r="AR1136" s="90"/>
      <c r="AS1136" s="90"/>
      <c r="AT1136" s="90"/>
      <c r="AU1136" s="90"/>
      <c r="AV1136" s="90"/>
      <c r="AW1136" s="90"/>
      <c r="AX1136" s="117"/>
    </row>
    <row r="1137" spans="2:50" ht="12.95" customHeight="1" x14ac:dyDescent="0.25">
      <c r="B1137" s="102"/>
      <c r="C1137" s="106"/>
      <c r="D1137" s="110"/>
      <c r="E1137" s="114"/>
      <c r="F1137" s="27" t="s">
        <v>40</v>
      </c>
      <c r="G1137" s="44"/>
      <c r="H1137" s="44"/>
      <c r="I1137" s="44"/>
      <c r="J1137" s="44"/>
      <c r="K1137" s="44"/>
      <c r="L1137" s="42"/>
      <c r="M1137" s="42"/>
      <c r="N1137" s="43">
        <f t="shared" si="947"/>
        <v>0</v>
      </c>
      <c r="O1137" s="44"/>
      <c r="P1137" s="44"/>
      <c r="Q1137" s="44"/>
      <c r="R1137" s="44"/>
      <c r="S1137" s="44"/>
      <c r="T1137" s="42"/>
      <c r="U1137" s="42"/>
      <c r="V1137" s="43">
        <f t="shared" si="948"/>
        <v>0</v>
      </c>
      <c r="W1137" s="44"/>
      <c r="X1137" s="44"/>
      <c r="Y1137" s="44"/>
      <c r="Z1137" s="44"/>
      <c r="AA1137" s="44"/>
      <c r="AB1137" s="42"/>
      <c r="AC1137" s="42"/>
      <c r="AD1137" s="43">
        <f t="shared" si="949"/>
        <v>0</v>
      </c>
      <c r="AE1137" s="44"/>
      <c r="AF1137" s="44"/>
      <c r="AG1137" s="44"/>
      <c r="AH1137" s="44"/>
      <c r="AI1137" s="44"/>
      <c r="AJ1137" s="42"/>
      <c r="AK1137" s="42"/>
      <c r="AL1137" s="43">
        <f t="shared" si="950"/>
        <v>0</v>
      </c>
      <c r="AM1137" s="150"/>
      <c r="AN1137" s="90"/>
      <c r="AO1137" s="90"/>
      <c r="AP1137" s="90"/>
      <c r="AQ1137" s="90"/>
      <c r="AR1137" s="90"/>
      <c r="AS1137" s="90"/>
      <c r="AT1137" s="90"/>
      <c r="AU1137" s="90"/>
      <c r="AV1137" s="90"/>
      <c r="AW1137" s="90"/>
      <c r="AX1137" s="117"/>
    </row>
    <row r="1138" spans="2:50" ht="12.95" customHeight="1" x14ac:dyDescent="0.25">
      <c r="B1138" s="102"/>
      <c r="C1138" s="106"/>
      <c r="D1138" s="110"/>
      <c r="E1138" s="114"/>
      <c r="F1138" s="27" t="s">
        <v>7</v>
      </c>
      <c r="G1138" s="44"/>
      <c r="H1138" s="44"/>
      <c r="I1138" s="44"/>
      <c r="J1138" s="44"/>
      <c r="K1138" s="44"/>
      <c r="L1138" s="42"/>
      <c r="M1138" s="42"/>
      <c r="N1138" s="43">
        <f t="shared" si="947"/>
        <v>0</v>
      </c>
      <c r="O1138" s="44"/>
      <c r="P1138" s="44"/>
      <c r="Q1138" s="44"/>
      <c r="R1138" s="44"/>
      <c r="S1138" s="44"/>
      <c r="T1138" s="42"/>
      <c r="U1138" s="42"/>
      <c r="V1138" s="43">
        <f t="shared" si="948"/>
        <v>0</v>
      </c>
      <c r="W1138" s="44"/>
      <c r="X1138" s="44"/>
      <c r="Y1138" s="44"/>
      <c r="Z1138" s="44"/>
      <c r="AA1138" s="44"/>
      <c r="AB1138" s="42"/>
      <c r="AC1138" s="42"/>
      <c r="AD1138" s="43">
        <f t="shared" si="949"/>
        <v>0</v>
      </c>
      <c r="AE1138" s="44"/>
      <c r="AF1138" s="44"/>
      <c r="AG1138" s="44"/>
      <c r="AH1138" s="44"/>
      <c r="AI1138" s="44"/>
      <c r="AJ1138" s="42"/>
      <c r="AK1138" s="42"/>
      <c r="AL1138" s="43">
        <f t="shared" si="950"/>
        <v>0</v>
      </c>
      <c r="AM1138" s="150"/>
      <c r="AN1138" s="90"/>
      <c r="AO1138" s="90"/>
      <c r="AP1138" s="90"/>
      <c r="AQ1138" s="90"/>
      <c r="AR1138" s="90"/>
      <c r="AS1138" s="90"/>
      <c r="AT1138" s="90"/>
      <c r="AU1138" s="90"/>
      <c r="AV1138" s="90"/>
      <c r="AW1138" s="90"/>
      <c r="AX1138" s="117"/>
    </row>
    <row r="1139" spans="2:50" ht="12.95" customHeight="1" x14ac:dyDescent="0.25">
      <c r="B1139" s="102"/>
      <c r="C1139" s="106"/>
      <c r="D1139" s="110"/>
      <c r="E1139" s="114"/>
      <c r="F1139" s="27"/>
      <c r="G1139" s="44"/>
      <c r="H1139" s="44"/>
      <c r="I1139" s="44"/>
      <c r="J1139" s="44"/>
      <c r="K1139" s="44"/>
      <c r="L1139" s="42"/>
      <c r="M1139" s="42"/>
      <c r="N1139" s="43">
        <f t="shared" si="947"/>
        <v>0</v>
      </c>
      <c r="O1139" s="44"/>
      <c r="P1139" s="44"/>
      <c r="Q1139" s="44"/>
      <c r="R1139" s="44"/>
      <c r="S1139" s="44"/>
      <c r="T1139" s="42"/>
      <c r="U1139" s="42"/>
      <c r="V1139" s="43">
        <f t="shared" si="948"/>
        <v>0</v>
      </c>
      <c r="W1139" s="44"/>
      <c r="X1139" s="44"/>
      <c r="Y1139" s="44"/>
      <c r="Z1139" s="44"/>
      <c r="AA1139" s="44"/>
      <c r="AB1139" s="42"/>
      <c r="AC1139" s="42"/>
      <c r="AD1139" s="43">
        <f t="shared" si="949"/>
        <v>0</v>
      </c>
      <c r="AE1139" s="44"/>
      <c r="AF1139" s="44"/>
      <c r="AG1139" s="44"/>
      <c r="AH1139" s="44"/>
      <c r="AI1139" s="44"/>
      <c r="AJ1139" s="42"/>
      <c r="AK1139" s="42"/>
      <c r="AL1139" s="43">
        <f t="shared" si="950"/>
        <v>0</v>
      </c>
      <c r="AM1139" s="150"/>
      <c r="AN1139" s="90"/>
      <c r="AO1139" s="90"/>
      <c r="AP1139" s="90"/>
      <c r="AQ1139" s="90"/>
      <c r="AR1139" s="90"/>
      <c r="AS1139" s="90"/>
      <c r="AT1139" s="90"/>
      <c r="AU1139" s="90"/>
      <c r="AV1139" s="90"/>
      <c r="AW1139" s="90"/>
      <c r="AX1139" s="117"/>
    </row>
    <row r="1140" spans="2:50" ht="12.95" customHeight="1" x14ac:dyDescent="0.25">
      <c r="B1140" s="102"/>
      <c r="C1140" s="106"/>
      <c r="D1140" s="110"/>
      <c r="E1140" s="114"/>
      <c r="F1140" s="27"/>
      <c r="G1140" s="44"/>
      <c r="H1140" s="44"/>
      <c r="I1140" s="44"/>
      <c r="J1140" s="44"/>
      <c r="K1140" s="44"/>
      <c r="L1140" s="42"/>
      <c r="M1140" s="42"/>
      <c r="N1140" s="43">
        <f t="shared" si="947"/>
        <v>0</v>
      </c>
      <c r="O1140" s="44"/>
      <c r="P1140" s="44"/>
      <c r="Q1140" s="44"/>
      <c r="R1140" s="44"/>
      <c r="S1140" s="44"/>
      <c r="T1140" s="42"/>
      <c r="U1140" s="42"/>
      <c r="V1140" s="43">
        <f t="shared" si="948"/>
        <v>0</v>
      </c>
      <c r="W1140" s="44"/>
      <c r="X1140" s="44"/>
      <c r="Y1140" s="44"/>
      <c r="Z1140" s="44"/>
      <c r="AA1140" s="44"/>
      <c r="AB1140" s="42"/>
      <c r="AC1140" s="42"/>
      <c r="AD1140" s="43">
        <f t="shared" si="949"/>
        <v>0</v>
      </c>
      <c r="AE1140" s="44"/>
      <c r="AF1140" s="44"/>
      <c r="AG1140" s="44"/>
      <c r="AH1140" s="44"/>
      <c r="AI1140" s="44"/>
      <c r="AJ1140" s="42"/>
      <c r="AK1140" s="42"/>
      <c r="AL1140" s="43">
        <f t="shared" si="950"/>
        <v>0</v>
      </c>
      <c r="AM1140" s="150"/>
      <c r="AN1140" s="90"/>
      <c r="AO1140" s="90"/>
      <c r="AP1140" s="90"/>
      <c r="AQ1140" s="90"/>
      <c r="AR1140" s="90"/>
      <c r="AS1140" s="90"/>
      <c r="AT1140" s="90"/>
      <c r="AU1140" s="90"/>
      <c r="AV1140" s="90"/>
      <c r="AW1140" s="90"/>
      <c r="AX1140" s="117"/>
    </row>
    <row r="1141" spans="2:50" ht="12.95" customHeight="1" x14ac:dyDescent="0.25">
      <c r="B1141" s="102"/>
      <c r="C1141" s="106"/>
      <c r="D1141" s="110"/>
      <c r="E1141" s="114"/>
      <c r="F1141" s="27"/>
      <c r="G1141" s="44"/>
      <c r="H1141" s="44"/>
      <c r="I1141" s="44"/>
      <c r="J1141" s="44"/>
      <c r="K1141" s="44"/>
      <c r="L1141" s="42"/>
      <c r="M1141" s="42"/>
      <c r="N1141" s="43">
        <f t="shared" si="947"/>
        <v>0</v>
      </c>
      <c r="O1141" s="44"/>
      <c r="P1141" s="44"/>
      <c r="Q1141" s="44"/>
      <c r="R1141" s="44"/>
      <c r="S1141" s="44"/>
      <c r="T1141" s="42"/>
      <c r="U1141" s="42"/>
      <c r="V1141" s="43">
        <f t="shared" si="948"/>
        <v>0</v>
      </c>
      <c r="W1141" s="44"/>
      <c r="X1141" s="44"/>
      <c r="Y1141" s="44"/>
      <c r="Z1141" s="44"/>
      <c r="AA1141" s="44"/>
      <c r="AB1141" s="42"/>
      <c r="AC1141" s="42"/>
      <c r="AD1141" s="43">
        <f t="shared" si="949"/>
        <v>0</v>
      </c>
      <c r="AE1141" s="44"/>
      <c r="AF1141" s="44"/>
      <c r="AG1141" s="44"/>
      <c r="AH1141" s="44"/>
      <c r="AI1141" s="44"/>
      <c r="AJ1141" s="42"/>
      <c r="AK1141" s="42"/>
      <c r="AL1141" s="43">
        <f t="shared" si="950"/>
        <v>0</v>
      </c>
      <c r="AM1141" s="150"/>
      <c r="AN1141" s="90"/>
      <c r="AO1141" s="90"/>
      <c r="AP1141" s="90"/>
      <c r="AQ1141" s="90"/>
      <c r="AR1141" s="90"/>
      <c r="AS1141" s="90"/>
      <c r="AT1141" s="90"/>
      <c r="AU1141" s="90"/>
      <c r="AV1141" s="90"/>
      <c r="AW1141" s="90"/>
      <c r="AX1141" s="117"/>
    </row>
    <row r="1142" spans="2:50" ht="12.95" customHeight="1" x14ac:dyDescent="0.25">
      <c r="B1142" s="102"/>
      <c r="C1142" s="106"/>
      <c r="D1142" s="110"/>
      <c r="E1142" s="114"/>
      <c r="F1142" s="28"/>
      <c r="G1142" s="44"/>
      <c r="H1142" s="44"/>
      <c r="I1142" s="44"/>
      <c r="J1142" s="44"/>
      <c r="K1142" s="44"/>
      <c r="L1142" s="42"/>
      <c r="M1142" s="42"/>
      <c r="N1142" s="43">
        <f t="shared" si="947"/>
        <v>0</v>
      </c>
      <c r="O1142" s="44"/>
      <c r="P1142" s="44"/>
      <c r="Q1142" s="44"/>
      <c r="R1142" s="44"/>
      <c r="S1142" s="44"/>
      <c r="T1142" s="42"/>
      <c r="U1142" s="42"/>
      <c r="V1142" s="43">
        <f t="shared" si="948"/>
        <v>0</v>
      </c>
      <c r="W1142" s="44"/>
      <c r="X1142" s="44"/>
      <c r="Y1142" s="44"/>
      <c r="Z1142" s="44"/>
      <c r="AA1142" s="44"/>
      <c r="AB1142" s="42"/>
      <c r="AC1142" s="42"/>
      <c r="AD1142" s="43">
        <f t="shared" si="949"/>
        <v>0</v>
      </c>
      <c r="AE1142" s="44"/>
      <c r="AF1142" s="44"/>
      <c r="AG1142" s="44"/>
      <c r="AH1142" s="44"/>
      <c r="AI1142" s="44"/>
      <c r="AJ1142" s="42"/>
      <c r="AK1142" s="42"/>
      <c r="AL1142" s="43">
        <f t="shared" si="950"/>
        <v>0</v>
      </c>
      <c r="AM1142" s="150"/>
      <c r="AN1142" s="90"/>
      <c r="AO1142" s="90"/>
      <c r="AP1142" s="90"/>
      <c r="AQ1142" s="90"/>
      <c r="AR1142" s="90"/>
      <c r="AS1142" s="90"/>
      <c r="AT1142" s="90"/>
      <c r="AU1142" s="90"/>
      <c r="AV1142" s="90"/>
      <c r="AW1142" s="90"/>
      <c r="AX1142" s="117"/>
    </row>
    <row r="1143" spans="2:50" ht="12.95" customHeight="1" thickBot="1" x14ac:dyDescent="0.3">
      <c r="B1143" s="103"/>
      <c r="C1143" s="107"/>
      <c r="D1143" s="111"/>
      <c r="E1143" s="114"/>
      <c r="F1143" s="28"/>
      <c r="G1143" s="44"/>
      <c r="H1143" s="44"/>
      <c r="I1143" s="44"/>
      <c r="J1143" s="44"/>
      <c r="K1143" s="44"/>
      <c r="L1143" s="46"/>
      <c r="M1143" s="46"/>
      <c r="N1143" s="43">
        <f t="shared" si="947"/>
        <v>0</v>
      </c>
      <c r="O1143" s="44"/>
      <c r="P1143" s="44"/>
      <c r="Q1143" s="44"/>
      <c r="R1143" s="44"/>
      <c r="S1143" s="44"/>
      <c r="T1143" s="46"/>
      <c r="U1143" s="46"/>
      <c r="V1143" s="43">
        <f t="shared" si="948"/>
        <v>0</v>
      </c>
      <c r="W1143" s="44"/>
      <c r="X1143" s="44"/>
      <c r="Y1143" s="44"/>
      <c r="Z1143" s="44"/>
      <c r="AA1143" s="44"/>
      <c r="AB1143" s="46"/>
      <c r="AC1143" s="46"/>
      <c r="AD1143" s="43">
        <f t="shared" si="949"/>
        <v>0</v>
      </c>
      <c r="AE1143" s="44"/>
      <c r="AF1143" s="44"/>
      <c r="AG1143" s="44"/>
      <c r="AH1143" s="44"/>
      <c r="AI1143" s="44"/>
      <c r="AJ1143" s="46"/>
      <c r="AK1143" s="46"/>
      <c r="AL1143" s="43">
        <f t="shared" si="950"/>
        <v>0</v>
      </c>
      <c r="AM1143" s="150"/>
      <c r="AN1143" s="90"/>
      <c r="AO1143" s="90"/>
      <c r="AP1143" s="90"/>
      <c r="AQ1143" s="90"/>
      <c r="AR1143" s="90"/>
      <c r="AS1143" s="90"/>
      <c r="AT1143" s="90"/>
      <c r="AU1143" s="90"/>
      <c r="AV1143" s="90"/>
      <c r="AW1143" s="90"/>
      <c r="AX1143" s="117"/>
    </row>
    <row r="1144" spans="2:50" ht="9" hidden="1" customHeight="1" thickBot="1" x14ac:dyDescent="0.3">
      <c r="B1144" s="104"/>
      <c r="C1144" s="108"/>
      <c r="D1144" s="112"/>
      <c r="E1144" s="115"/>
      <c r="F1144" s="28" t="s">
        <v>36</v>
      </c>
      <c r="G1144" s="48"/>
      <c r="H1144" s="48"/>
      <c r="I1144" s="48"/>
      <c r="J1144" s="48"/>
      <c r="K1144" s="48"/>
      <c r="L1144" s="47"/>
      <c r="M1144" s="47"/>
      <c r="N1144" s="43">
        <f>N1133+N1134+N1136+N1141+N1142+N1143+N1139+N1140</f>
        <v>0</v>
      </c>
      <c r="O1144" s="49"/>
      <c r="P1144" s="49"/>
      <c r="Q1144" s="49"/>
      <c r="R1144" s="49"/>
      <c r="S1144" s="49"/>
      <c r="T1144" s="47"/>
      <c r="U1144" s="47"/>
      <c r="V1144" s="43">
        <f>V1133+V1134+V1136+V1141+V1142+V1143+V1139+V1140</f>
        <v>0</v>
      </c>
      <c r="W1144" s="49"/>
      <c r="X1144" s="49"/>
      <c r="Y1144" s="49"/>
      <c r="Z1144" s="49"/>
      <c r="AA1144" s="49"/>
      <c r="AB1144" s="47"/>
      <c r="AC1144" s="47"/>
      <c r="AD1144" s="43">
        <f>AD1133+AD1134+AD1136+AD1141+AD1142+AD1143+AD1139+AD1140</f>
        <v>0</v>
      </c>
      <c r="AE1144" s="49"/>
      <c r="AF1144" s="49"/>
      <c r="AG1144" s="49"/>
      <c r="AH1144" s="49"/>
      <c r="AI1144" s="49"/>
      <c r="AJ1144" s="47"/>
      <c r="AK1144" s="47"/>
      <c r="AL1144" s="43">
        <f>AL1133+AL1134+AL1136+AL1141+AL1142+AL1143+AL1139+AL1140</f>
        <v>0</v>
      </c>
      <c r="AM1144" s="151"/>
      <c r="AN1144" s="91"/>
      <c r="AO1144" s="91"/>
      <c r="AP1144" s="91"/>
      <c r="AQ1144" s="91"/>
      <c r="AR1144" s="91"/>
      <c r="AS1144" s="91"/>
      <c r="AT1144" s="91"/>
      <c r="AU1144" s="91"/>
      <c r="AV1144" s="91"/>
      <c r="AW1144" s="91"/>
      <c r="AX1144" s="118"/>
    </row>
    <row r="1145" spans="2:50" ht="16.5" thickTop="1" thickBot="1" x14ac:dyDescent="0.3">
      <c r="B1145" s="155"/>
      <c r="C1145" s="156"/>
      <c r="D1145" s="156"/>
      <c r="E1145" s="156"/>
      <c r="F1145" s="156"/>
      <c r="G1145" s="63"/>
      <c r="H1145" s="63"/>
      <c r="I1145" s="63"/>
      <c r="J1145" s="63"/>
      <c r="K1145" s="63"/>
      <c r="L1145" s="63"/>
      <c r="M1145" s="63"/>
      <c r="N1145" s="11"/>
      <c r="O1145" s="63"/>
      <c r="P1145" s="63"/>
      <c r="Q1145" s="63"/>
      <c r="R1145" s="63"/>
      <c r="S1145" s="63"/>
      <c r="T1145" s="63"/>
      <c r="U1145" s="63"/>
      <c r="V1145" s="11"/>
      <c r="W1145" s="63"/>
      <c r="X1145" s="63"/>
      <c r="Y1145" s="63"/>
      <c r="Z1145" s="63"/>
      <c r="AA1145" s="63"/>
      <c r="AB1145" s="63"/>
      <c r="AC1145" s="63"/>
      <c r="AD1145" s="11"/>
      <c r="AE1145" s="63"/>
      <c r="AF1145" s="63"/>
      <c r="AG1145" s="63"/>
      <c r="AH1145" s="63"/>
      <c r="AI1145" s="63"/>
      <c r="AJ1145" s="63"/>
      <c r="AK1145" s="63"/>
      <c r="AL1145" s="16"/>
      <c r="AM1145" s="16">
        <f t="shared" ref="AM1145:AW1145" si="951">SUM(AM5:AM1126)</f>
        <v>0</v>
      </c>
      <c r="AN1145" s="16">
        <f t="shared" si="951"/>
        <v>0</v>
      </c>
      <c r="AO1145" s="16">
        <f t="shared" si="951"/>
        <v>0</v>
      </c>
      <c r="AP1145" s="16">
        <f t="shared" si="951"/>
        <v>0</v>
      </c>
      <c r="AQ1145" s="16">
        <f t="shared" si="951"/>
        <v>0</v>
      </c>
      <c r="AR1145" s="16">
        <f t="shared" si="951"/>
        <v>0</v>
      </c>
      <c r="AS1145" s="16">
        <f t="shared" si="951"/>
        <v>0</v>
      </c>
      <c r="AT1145" s="16">
        <f t="shared" si="951"/>
        <v>0</v>
      </c>
      <c r="AU1145" s="16">
        <f t="shared" si="951"/>
        <v>0</v>
      </c>
      <c r="AV1145" s="16">
        <f t="shared" si="951"/>
        <v>0</v>
      </c>
      <c r="AW1145" s="16">
        <f t="shared" si="951"/>
        <v>0</v>
      </c>
      <c r="AX1145" s="16">
        <f>SUM(AX5:AX1126)</f>
        <v>0</v>
      </c>
    </row>
    <row r="1146" spans="2:50" ht="4.9000000000000004" customHeight="1" thickTop="1" x14ac:dyDescent="0.25">
      <c r="B1146" s="64"/>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6"/>
      <c r="AX1146" s="34"/>
    </row>
    <row r="1147" spans="2:50"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t="s">
        <v>13</v>
      </c>
      <c r="AH1147" s="153"/>
      <c r="AI1147" s="153"/>
      <c r="AJ1147" s="153"/>
      <c r="AK1147" s="154">
        <f>AX1145</f>
        <v>0</v>
      </c>
      <c r="AL1147" s="154"/>
      <c r="AM1147" s="158" t="s">
        <v>23</v>
      </c>
      <c r="AN1147" s="158"/>
      <c r="AO1147" s="158"/>
      <c r="AP1147" s="158"/>
      <c r="AQ1147" s="158"/>
      <c r="AR1147" s="158"/>
      <c r="AS1147" s="158"/>
      <c r="AT1147" s="158"/>
      <c r="AU1147" s="158"/>
      <c r="AV1147" s="158"/>
      <c r="AW1147" s="158"/>
      <c r="AX1147" s="159"/>
    </row>
    <row r="1148" spans="2:50" ht="15" customHeight="1" x14ac:dyDescent="0.25">
      <c r="B1148" s="65"/>
      <c r="C1148" s="152" t="s">
        <v>14</v>
      </c>
      <c r="D1148" s="152"/>
      <c r="E1148" s="62"/>
      <c r="F1148" s="31"/>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35"/>
      <c r="AH1148" s="35"/>
      <c r="AI1148" s="35"/>
      <c r="AJ1148" s="35"/>
      <c r="AK1148" s="35"/>
      <c r="AL1148" s="35"/>
      <c r="AM1148" s="35"/>
      <c r="AN1148" s="35"/>
      <c r="AO1148" s="35"/>
      <c r="AP1148" s="62"/>
      <c r="AQ1148" s="152" t="s">
        <v>16</v>
      </c>
      <c r="AR1148" s="152"/>
      <c r="AS1148" s="152"/>
      <c r="AT1148" s="152"/>
      <c r="AU1148" s="152"/>
      <c r="AV1148" s="152"/>
      <c r="AW1148" s="152"/>
      <c r="AX1148" s="34"/>
    </row>
    <row r="1149" spans="2:50" ht="6.6" customHeight="1" x14ac:dyDescent="0.25">
      <c r="B1149" s="65"/>
      <c r="C1149" s="152"/>
      <c r="D1149" s="152"/>
      <c r="E1149" s="62"/>
      <c r="F1149" s="31"/>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35"/>
      <c r="AH1149" s="35"/>
      <c r="AI1149" s="35"/>
      <c r="AJ1149" s="35"/>
      <c r="AK1149" s="35"/>
      <c r="AL1149" s="35"/>
      <c r="AM1149" s="35"/>
      <c r="AN1149" s="35"/>
      <c r="AO1149" s="35"/>
      <c r="AP1149" s="62"/>
      <c r="AQ1149" s="35"/>
      <c r="AX1149" s="34"/>
    </row>
    <row r="1150" spans="2:50" ht="15" customHeight="1" x14ac:dyDescent="0.25">
      <c r="B1150" s="65"/>
      <c r="C1150" s="152" t="str">
        <f>NİSAN!C1150</f>
        <v>…………………………………</v>
      </c>
      <c r="D1150" s="152"/>
      <c r="E1150" s="62"/>
      <c r="F1150" s="31"/>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35"/>
      <c r="AH1150" s="35"/>
      <c r="AI1150" s="35"/>
      <c r="AJ1150" s="35"/>
      <c r="AK1150" s="35"/>
      <c r="AL1150" s="35"/>
      <c r="AM1150" s="35"/>
      <c r="AN1150" s="35"/>
      <c r="AO1150" s="35"/>
      <c r="AP1150" s="62"/>
      <c r="AQ1150" s="152" t="str">
        <f>NİSAN!AQ1150</f>
        <v>…………………………………….</v>
      </c>
      <c r="AR1150" s="152"/>
      <c r="AS1150" s="152"/>
      <c r="AT1150" s="152"/>
      <c r="AU1150" s="152"/>
      <c r="AV1150" s="152"/>
      <c r="AW1150" s="152"/>
      <c r="AX1150" s="34"/>
    </row>
    <row r="1151" spans="2:50" ht="15" customHeight="1" x14ac:dyDescent="0.25">
      <c r="B1151" s="65"/>
      <c r="C1151" s="152" t="s">
        <v>15</v>
      </c>
      <c r="D1151" s="152"/>
      <c r="E1151" s="62"/>
      <c r="F1151" s="31"/>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35"/>
      <c r="AH1151" s="35"/>
      <c r="AI1151" s="35"/>
      <c r="AJ1151" s="35"/>
      <c r="AK1151" s="35"/>
      <c r="AL1151" s="35"/>
      <c r="AM1151" s="35"/>
      <c r="AN1151" s="35"/>
      <c r="AO1151" s="35"/>
      <c r="AP1151" s="62"/>
      <c r="AQ1151" s="152" t="s">
        <v>17</v>
      </c>
      <c r="AR1151" s="152"/>
      <c r="AS1151" s="152"/>
      <c r="AT1151" s="152"/>
      <c r="AU1151" s="152"/>
      <c r="AV1151" s="152"/>
      <c r="AW1151" s="152"/>
      <c r="AX1151" s="34"/>
    </row>
    <row r="1152" spans="2:50" ht="5.45" customHeight="1" thickBot="1" x14ac:dyDescent="0.3">
      <c r="B1152" s="66"/>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10"/>
    </row>
    <row r="1153" spans="44:44" ht="15.75" thickTop="1" x14ac:dyDescent="0.25">
      <c r="AR1153" s="5"/>
    </row>
  </sheetData>
  <sheetProtection formatCells="0" formatColumns="0" formatRows="0" insertColumns="0" insertRows="0" insertHyperlinks="0" deleteColumns="0" deleteRows="0" sort="0" autoFilter="0" pivotTables="0"/>
  <mergeCells count="983">
    <mergeCell ref="C1151:D1151"/>
    <mergeCell ref="AQ1151:AW1151"/>
    <mergeCell ref="AM1147:AX1147"/>
    <mergeCell ref="C1148:D1148"/>
    <mergeCell ref="AQ1148:AW1148"/>
    <mergeCell ref="C1149:D1149"/>
    <mergeCell ref="C1150:D1150"/>
    <mergeCell ref="AQ1150:AW1150"/>
    <mergeCell ref="AU1126:AU1144"/>
    <mergeCell ref="AV1126:AV1144"/>
    <mergeCell ref="AW1126:AW1144"/>
    <mergeCell ref="AX1126:AX1144"/>
    <mergeCell ref="B1145:F1145"/>
    <mergeCell ref="B1147:D1147"/>
    <mergeCell ref="E1147:I1147"/>
    <mergeCell ref="J1147:AF1147"/>
    <mergeCell ref="AG1147:AJ1147"/>
    <mergeCell ref="AK1147:AL1147"/>
    <mergeCell ref="AO1126:AO1144"/>
    <mergeCell ref="AP1126:AP1144"/>
    <mergeCell ref="AQ1126:AQ1144"/>
    <mergeCell ref="AR1126:AR1144"/>
    <mergeCell ref="AS1126:AS1144"/>
    <mergeCell ref="AT1126:AT1144"/>
    <mergeCell ref="B1126:B1144"/>
    <mergeCell ref="C1126:C1144"/>
    <mergeCell ref="D1126:D1144"/>
    <mergeCell ref="E1126:E1144"/>
    <mergeCell ref="AM1126:AM1144"/>
    <mergeCell ref="AN1126:AN1144"/>
    <mergeCell ref="AO1107:AO1125"/>
    <mergeCell ref="AP1107:AP1125"/>
    <mergeCell ref="AQ1107:AQ1125"/>
    <mergeCell ref="AV1088:AV1106"/>
    <mergeCell ref="AW1088:AW1106"/>
    <mergeCell ref="AX1088:AX1106"/>
    <mergeCell ref="B1107:B1125"/>
    <mergeCell ref="C1107:C1125"/>
    <mergeCell ref="D1107:D1125"/>
    <mergeCell ref="E1107:E1125"/>
    <mergeCell ref="AM1107:AM1125"/>
    <mergeCell ref="AN1107:AN1125"/>
    <mergeCell ref="AO1088:AO1106"/>
    <mergeCell ref="AP1088:AP1106"/>
    <mergeCell ref="AQ1088:AQ1106"/>
    <mergeCell ref="AR1088:AR1106"/>
    <mergeCell ref="AS1088:AS1106"/>
    <mergeCell ref="AT1088:AT1106"/>
    <mergeCell ref="AU1107:AU1125"/>
    <mergeCell ref="AV1107:AV1125"/>
    <mergeCell ref="AW1107:AW1125"/>
    <mergeCell ref="AX1107:AX1125"/>
    <mergeCell ref="AR1107:AR1125"/>
    <mergeCell ref="AS1107:AS1125"/>
    <mergeCell ref="AT1107:AT1125"/>
    <mergeCell ref="B1088:B1106"/>
    <mergeCell ref="C1088:C1106"/>
    <mergeCell ref="D1088:D1106"/>
    <mergeCell ref="E1088:E1106"/>
    <mergeCell ref="AM1088:AM1106"/>
    <mergeCell ref="AN1088:AN1106"/>
    <mergeCell ref="AO1069:AO1087"/>
    <mergeCell ref="AP1069:AP1087"/>
    <mergeCell ref="AQ1069:AQ1087"/>
    <mergeCell ref="AU1050:AU1068"/>
    <mergeCell ref="D1050:D1068"/>
    <mergeCell ref="E1050:E1068"/>
    <mergeCell ref="AM1050:AM1068"/>
    <mergeCell ref="AN1050:AN1068"/>
    <mergeCell ref="AU1088:AU1106"/>
    <mergeCell ref="AV1050:AV1068"/>
    <mergeCell ref="AW1050:AW1068"/>
    <mergeCell ref="AX1050:AX1068"/>
    <mergeCell ref="B1069:B1087"/>
    <mergeCell ref="C1069:C1087"/>
    <mergeCell ref="D1069:D1087"/>
    <mergeCell ref="E1069:E1087"/>
    <mergeCell ref="AM1069:AM1087"/>
    <mergeCell ref="AN1069:AN1087"/>
    <mergeCell ref="AO1050:AO1068"/>
    <mergeCell ref="AP1050:AP1068"/>
    <mergeCell ref="AQ1050:AQ1068"/>
    <mergeCell ref="AR1050:AR1068"/>
    <mergeCell ref="AS1050:AS1068"/>
    <mergeCell ref="AT1050:AT1068"/>
    <mergeCell ref="AU1069:AU1087"/>
    <mergeCell ref="AV1069:AV1087"/>
    <mergeCell ref="AW1069:AW1087"/>
    <mergeCell ref="AX1069:AX1087"/>
    <mergeCell ref="AR1069:AR1087"/>
    <mergeCell ref="AS1069:AS1087"/>
    <mergeCell ref="AT1069:AT1087"/>
    <mergeCell ref="B1050:B1068"/>
    <mergeCell ref="C1050:C1068"/>
    <mergeCell ref="AU1012:AU1030"/>
    <mergeCell ref="AV1012:AV1030"/>
    <mergeCell ref="AW1012:AW1030"/>
    <mergeCell ref="AX1012:AX1030"/>
    <mergeCell ref="B1031:B1049"/>
    <mergeCell ref="C1031:C1049"/>
    <mergeCell ref="D1031:D1049"/>
    <mergeCell ref="E1031:E1049"/>
    <mergeCell ref="AM1031:AM1049"/>
    <mergeCell ref="AN1031:AN1049"/>
    <mergeCell ref="AO1012:AO1030"/>
    <mergeCell ref="AP1012:AP1030"/>
    <mergeCell ref="AQ1012:AQ1030"/>
    <mergeCell ref="AR1012:AR1030"/>
    <mergeCell ref="AS1012:AS1030"/>
    <mergeCell ref="AT1012:AT1030"/>
    <mergeCell ref="AU1031:AU1049"/>
    <mergeCell ref="AV1031:AV1049"/>
    <mergeCell ref="AW1031:AW1049"/>
    <mergeCell ref="AX1031:AX1049"/>
    <mergeCell ref="AR1031:AR1049"/>
    <mergeCell ref="AS1031:AS1049"/>
    <mergeCell ref="AT1031:AT1049"/>
    <mergeCell ref="B1012:B1030"/>
    <mergeCell ref="C1012:C1030"/>
    <mergeCell ref="D1012:D1030"/>
    <mergeCell ref="E1012:E1030"/>
    <mergeCell ref="AM1012:AM1030"/>
    <mergeCell ref="AN1012:AN1030"/>
    <mergeCell ref="AO993:AO1011"/>
    <mergeCell ref="AP993:AP1011"/>
    <mergeCell ref="AQ993:AQ1011"/>
    <mergeCell ref="AO1031:AO1049"/>
    <mergeCell ref="AP1031:AP1049"/>
    <mergeCell ref="AQ1031:AQ1049"/>
    <mergeCell ref="AV974:AV992"/>
    <mergeCell ref="AW974:AW992"/>
    <mergeCell ref="AX974:AX992"/>
    <mergeCell ref="B993:B1011"/>
    <mergeCell ref="C993:C1011"/>
    <mergeCell ref="D993:D1011"/>
    <mergeCell ref="E993:E1011"/>
    <mergeCell ref="AM993:AM1011"/>
    <mergeCell ref="AN993:AN1011"/>
    <mergeCell ref="AO974:AO992"/>
    <mergeCell ref="AP974:AP992"/>
    <mergeCell ref="AQ974:AQ992"/>
    <mergeCell ref="AR974:AR992"/>
    <mergeCell ref="AS974:AS992"/>
    <mergeCell ref="AT974:AT992"/>
    <mergeCell ref="AU993:AU1011"/>
    <mergeCell ref="AV993:AV1011"/>
    <mergeCell ref="AW993:AW1011"/>
    <mergeCell ref="AX993:AX1011"/>
    <mergeCell ref="AR993:AR1011"/>
    <mergeCell ref="AS993:AS1011"/>
    <mergeCell ref="AT993:AT1011"/>
    <mergeCell ref="B974:B992"/>
    <mergeCell ref="C974:C992"/>
    <mergeCell ref="D974:D992"/>
    <mergeCell ref="E974:E992"/>
    <mergeCell ref="AM974:AM992"/>
    <mergeCell ref="AN974:AN992"/>
    <mergeCell ref="AO955:AO973"/>
    <mergeCell ref="AP955:AP973"/>
    <mergeCell ref="AQ955:AQ973"/>
    <mergeCell ref="AU936:AU954"/>
    <mergeCell ref="D936:D954"/>
    <mergeCell ref="E936:E954"/>
    <mergeCell ref="AM936:AM954"/>
    <mergeCell ref="AN936:AN954"/>
    <mergeCell ref="AU974:AU992"/>
    <mergeCell ref="AV936:AV954"/>
    <mergeCell ref="AW936:AW954"/>
    <mergeCell ref="AX936:AX954"/>
    <mergeCell ref="B955:B973"/>
    <mergeCell ref="C955:C973"/>
    <mergeCell ref="D955:D973"/>
    <mergeCell ref="E955:E973"/>
    <mergeCell ref="AM955:AM973"/>
    <mergeCell ref="AN955:AN973"/>
    <mergeCell ref="AO936:AO954"/>
    <mergeCell ref="AP936:AP954"/>
    <mergeCell ref="AQ936:AQ954"/>
    <mergeCell ref="AR936:AR954"/>
    <mergeCell ref="AS936:AS954"/>
    <mergeCell ref="AT936:AT954"/>
    <mergeCell ref="AU955:AU973"/>
    <mergeCell ref="AV955:AV973"/>
    <mergeCell ref="AW955:AW973"/>
    <mergeCell ref="AX955:AX973"/>
    <mergeCell ref="AR955:AR973"/>
    <mergeCell ref="AS955:AS973"/>
    <mergeCell ref="AT955:AT973"/>
    <mergeCell ref="B936:B954"/>
    <mergeCell ref="C936:C954"/>
    <mergeCell ref="AU898:AU916"/>
    <mergeCell ref="AV898:AV916"/>
    <mergeCell ref="AW898:AW916"/>
    <mergeCell ref="AX898:AX916"/>
    <mergeCell ref="B917:B935"/>
    <mergeCell ref="C917:C935"/>
    <mergeCell ref="D917:D935"/>
    <mergeCell ref="E917:E935"/>
    <mergeCell ref="AM917:AM935"/>
    <mergeCell ref="AN917:AN935"/>
    <mergeCell ref="AO898:AO916"/>
    <mergeCell ref="AP898:AP916"/>
    <mergeCell ref="AQ898:AQ916"/>
    <mergeCell ref="AR898:AR916"/>
    <mergeCell ref="AS898:AS916"/>
    <mergeCell ref="AT898:AT916"/>
    <mergeCell ref="AU917:AU935"/>
    <mergeCell ref="AV917:AV935"/>
    <mergeCell ref="AW917:AW935"/>
    <mergeCell ref="AX917:AX935"/>
    <mergeCell ref="AR917:AR935"/>
    <mergeCell ref="AS917:AS935"/>
    <mergeCell ref="AT917:AT935"/>
    <mergeCell ref="B898:B916"/>
    <mergeCell ref="C898:C916"/>
    <mergeCell ref="D898:D916"/>
    <mergeCell ref="E898:E916"/>
    <mergeCell ref="AM898:AM916"/>
    <mergeCell ref="AN898:AN916"/>
    <mergeCell ref="AO879:AO897"/>
    <mergeCell ref="AP879:AP897"/>
    <mergeCell ref="AQ879:AQ897"/>
    <mergeCell ref="AO917:AO935"/>
    <mergeCell ref="AP917:AP935"/>
    <mergeCell ref="AQ917:AQ935"/>
    <mergeCell ref="AV860:AV878"/>
    <mergeCell ref="AW860:AW878"/>
    <mergeCell ref="AX860:AX878"/>
    <mergeCell ref="B879:B897"/>
    <mergeCell ref="C879:C897"/>
    <mergeCell ref="D879:D897"/>
    <mergeCell ref="E879:E897"/>
    <mergeCell ref="AM879:AM897"/>
    <mergeCell ref="AN879:AN897"/>
    <mergeCell ref="AO860:AO878"/>
    <mergeCell ref="AP860:AP878"/>
    <mergeCell ref="AQ860:AQ878"/>
    <mergeCell ref="AR860:AR878"/>
    <mergeCell ref="AS860:AS878"/>
    <mergeCell ref="AT860:AT878"/>
    <mergeCell ref="AU879:AU897"/>
    <mergeCell ref="AV879:AV897"/>
    <mergeCell ref="AW879:AW897"/>
    <mergeCell ref="AX879:AX897"/>
    <mergeCell ref="AR879:AR897"/>
    <mergeCell ref="AS879:AS897"/>
    <mergeCell ref="AT879:AT897"/>
    <mergeCell ref="B860:B878"/>
    <mergeCell ref="C860:C878"/>
    <mergeCell ref="D860:D878"/>
    <mergeCell ref="E860:E878"/>
    <mergeCell ref="AM860:AM878"/>
    <mergeCell ref="AN860:AN878"/>
    <mergeCell ref="AO841:AO859"/>
    <mergeCell ref="AP841:AP859"/>
    <mergeCell ref="AQ841:AQ859"/>
    <mergeCell ref="AU822:AU840"/>
    <mergeCell ref="D822:D840"/>
    <mergeCell ref="E822:E840"/>
    <mergeCell ref="AM822:AM840"/>
    <mergeCell ref="AN822:AN840"/>
    <mergeCell ref="AU860:AU878"/>
    <mergeCell ref="AV822:AV840"/>
    <mergeCell ref="AW822:AW840"/>
    <mergeCell ref="AX822:AX840"/>
    <mergeCell ref="B841:B859"/>
    <mergeCell ref="C841:C859"/>
    <mergeCell ref="D841:D859"/>
    <mergeCell ref="E841:E859"/>
    <mergeCell ref="AM841:AM859"/>
    <mergeCell ref="AN841:AN859"/>
    <mergeCell ref="AO822:AO840"/>
    <mergeCell ref="AP822:AP840"/>
    <mergeCell ref="AQ822:AQ840"/>
    <mergeCell ref="AR822:AR840"/>
    <mergeCell ref="AS822:AS840"/>
    <mergeCell ref="AT822:AT840"/>
    <mergeCell ref="AU841:AU859"/>
    <mergeCell ref="AV841:AV859"/>
    <mergeCell ref="AW841:AW859"/>
    <mergeCell ref="AX841:AX859"/>
    <mergeCell ref="AR841:AR859"/>
    <mergeCell ref="AS841:AS859"/>
    <mergeCell ref="AT841:AT859"/>
    <mergeCell ref="B822:B840"/>
    <mergeCell ref="C822:C840"/>
    <mergeCell ref="AU784:AU802"/>
    <mergeCell ref="AV784:AV802"/>
    <mergeCell ref="AW784:AW802"/>
    <mergeCell ref="AX784:AX802"/>
    <mergeCell ref="B803:B821"/>
    <mergeCell ref="C803:C821"/>
    <mergeCell ref="D803:D821"/>
    <mergeCell ref="E803:E821"/>
    <mergeCell ref="AM803:AM821"/>
    <mergeCell ref="AN803:AN821"/>
    <mergeCell ref="AO784:AO802"/>
    <mergeCell ref="AP784:AP802"/>
    <mergeCell ref="AQ784:AQ802"/>
    <mergeCell ref="AR784:AR802"/>
    <mergeCell ref="AS784:AS802"/>
    <mergeCell ref="AT784:AT802"/>
    <mergeCell ref="AU803:AU821"/>
    <mergeCell ref="AV803:AV821"/>
    <mergeCell ref="AW803:AW821"/>
    <mergeCell ref="AX803:AX821"/>
    <mergeCell ref="AR803:AR821"/>
    <mergeCell ref="AS803:AS821"/>
    <mergeCell ref="AT803:AT821"/>
    <mergeCell ref="B784:B802"/>
    <mergeCell ref="C784:C802"/>
    <mergeCell ref="D784:D802"/>
    <mergeCell ref="E784:E802"/>
    <mergeCell ref="AM784:AM802"/>
    <mergeCell ref="AN784:AN802"/>
    <mergeCell ref="AO765:AO783"/>
    <mergeCell ref="AP765:AP783"/>
    <mergeCell ref="AQ765:AQ783"/>
    <mergeCell ref="AO803:AO821"/>
    <mergeCell ref="AP803:AP821"/>
    <mergeCell ref="AQ803:AQ821"/>
    <mergeCell ref="AV746:AV764"/>
    <mergeCell ref="AW746:AW764"/>
    <mergeCell ref="AX746:AX764"/>
    <mergeCell ref="B765:B783"/>
    <mergeCell ref="C765:C783"/>
    <mergeCell ref="D765:D783"/>
    <mergeCell ref="E765:E783"/>
    <mergeCell ref="AM765:AM783"/>
    <mergeCell ref="AN765:AN783"/>
    <mergeCell ref="AO746:AO764"/>
    <mergeCell ref="AP746:AP764"/>
    <mergeCell ref="AQ746:AQ764"/>
    <mergeCell ref="AR746:AR764"/>
    <mergeCell ref="AS746:AS764"/>
    <mergeCell ref="AT746:AT764"/>
    <mergeCell ref="AU765:AU783"/>
    <mergeCell ref="AV765:AV783"/>
    <mergeCell ref="AW765:AW783"/>
    <mergeCell ref="AX765:AX783"/>
    <mergeCell ref="AR765:AR783"/>
    <mergeCell ref="AS765:AS783"/>
    <mergeCell ref="AT765:AT783"/>
    <mergeCell ref="B746:B764"/>
    <mergeCell ref="C746:C764"/>
    <mergeCell ref="D746:D764"/>
    <mergeCell ref="E746:E764"/>
    <mergeCell ref="AM746:AM764"/>
    <mergeCell ref="AN746:AN764"/>
    <mergeCell ref="AO727:AO745"/>
    <mergeCell ref="AP727:AP745"/>
    <mergeCell ref="AQ727:AQ745"/>
    <mergeCell ref="AU708:AU726"/>
    <mergeCell ref="D708:D726"/>
    <mergeCell ref="E708:E726"/>
    <mergeCell ref="AM708:AM726"/>
    <mergeCell ref="AN708:AN726"/>
    <mergeCell ref="AU746:AU764"/>
    <mergeCell ref="AV708:AV726"/>
    <mergeCell ref="AW708:AW726"/>
    <mergeCell ref="AX708:AX726"/>
    <mergeCell ref="B727:B745"/>
    <mergeCell ref="C727:C745"/>
    <mergeCell ref="D727:D745"/>
    <mergeCell ref="E727:E745"/>
    <mergeCell ref="AM727:AM745"/>
    <mergeCell ref="AN727:AN745"/>
    <mergeCell ref="AO708:AO726"/>
    <mergeCell ref="AP708:AP726"/>
    <mergeCell ref="AQ708:AQ726"/>
    <mergeCell ref="AR708:AR726"/>
    <mergeCell ref="AS708:AS726"/>
    <mergeCell ref="AT708:AT726"/>
    <mergeCell ref="AU727:AU745"/>
    <mergeCell ref="AV727:AV745"/>
    <mergeCell ref="AW727:AW745"/>
    <mergeCell ref="AX727:AX745"/>
    <mergeCell ref="AR727:AR745"/>
    <mergeCell ref="AS727:AS745"/>
    <mergeCell ref="AT727:AT745"/>
    <mergeCell ref="B708:B726"/>
    <mergeCell ref="C708:C726"/>
    <mergeCell ref="AU670:AU688"/>
    <mergeCell ref="AV670:AV688"/>
    <mergeCell ref="AW670:AW688"/>
    <mergeCell ref="AX670:AX688"/>
    <mergeCell ref="B689:B707"/>
    <mergeCell ref="C689:C707"/>
    <mergeCell ref="D689:D707"/>
    <mergeCell ref="E689:E707"/>
    <mergeCell ref="AM689:AM707"/>
    <mergeCell ref="AN689:AN707"/>
    <mergeCell ref="AO670:AO688"/>
    <mergeCell ref="AP670:AP688"/>
    <mergeCell ref="AQ670:AQ688"/>
    <mergeCell ref="AR670:AR688"/>
    <mergeCell ref="AS670:AS688"/>
    <mergeCell ref="AT670:AT688"/>
    <mergeCell ref="AU689:AU707"/>
    <mergeCell ref="AV689:AV707"/>
    <mergeCell ref="AW689:AW707"/>
    <mergeCell ref="AX689:AX707"/>
    <mergeCell ref="AR689:AR707"/>
    <mergeCell ref="AS689:AS707"/>
    <mergeCell ref="AT689:AT707"/>
    <mergeCell ref="B670:B688"/>
    <mergeCell ref="C670:C688"/>
    <mergeCell ref="D670:D688"/>
    <mergeCell ref="E670:E688"/>
    <mergeCell ref="AM670:AM688"/>
    <mergeCell ref="AN670:AN688"/>
    <mergeCell ref="AO651:AO669"/>
    <mergeCell ref="AP651:AP669"/>
    <mergeCell ref="AQ651:AQ669"/>
    <mergeCell ref="AO689:AO707"/>
    <mergeCell ref="AP689:AP707"/>
    <mergeCell ref="AQ689:AQ707"/>
    <mergeCell ref="AV632:AV650"/>
    <mergeCell ref="AW632:AW650"/>
    <mergeCell ref="AX632:AX650"/>
    <mergeCell ref="B651:B669"/>
    <mergeCell ref="C651:C669"/>
    <mergeCell ref="D651:D669"/>
    <mergeCell ref="E651:E669"/>
    <mergeCell ref="AM651:AM669"/>
    <mergeCell ref="AN651:AN669"/>
    <mergeCell ref="AO632:AO650"/>
    <mergeCell ref="AP632:AP650"/>
    <mergeCell ref="AQ632:AQ650"/>
    <mergeCell ref="AR632:AR650"/>
    <mergeCell ref="AS632:AS650"/>
    <mergeCell ref="AT632:AT650"/>
    <mergeCell ref="AU651:AU669"/>
    <mergeCell ref="AV651:AV669"/>
    <mergeCell ref="AW651:AW669"/>
    <mergeCell ref="AX651:AX669"/>
    <mergeCell ref="AR651:AR669"/>
    <mergeCell ref="AS651:AS669"/>
    <mergeCell ref="AT651:AT669"/>
    <mergeCell ref="B632:B650"/>
    <mergeCell ref="C632:C650"/>
    <mergeCell ref="D632:D650"/>
    <mergeCell ref="E632:E650"/>
    <mergeCell ref="AM632:AM650"/>
    <mergeCell ref="AN632:AN650"/>
    <mergeCell ref="AO613:AO631"/>
    <mergeCell ref="AP613:AP631"/>
    <mergeCell ref="AQ613:AQ631"/>
    <mergeCell ref="AU594:AU612"/>
    <mergeCell ref="D594:D612"/>
    <mergeCell ref="E594:E612"/>
    <mergeCell ref="AM594:AM612"/>
    <mergeCell ref="AN594:AN612"/>
    <mergeCell ref="AU632:AU650"/>
    <mergeCell ref="AV594:AV612"/>
    <mergeCell ref="AW594:AW612"/>
    <mergeCell ref="AX594:AX612"/>
    <mergeCell ref="B613:B631"/>
    <mergeCell ref="C613:C631"/>
    <mergeCell ref="D613:D631"/>
    <mergeCell ref="E613:E631"/>
    <mergeCell ref="AM613:AM631"/>
    <mergeCell ref="AN613:AN631"/>
    <mergeCell ref="AO594:AO612"/>
    <mergeCell ref="AP594:AP612"/>
    <mergeCell ref="AQ594:AQ612"/>
    <mergeCell ref="AR594:AR612"/>
    <mergeCell ref="AS594:AS612"/>
    <mergeCell ref="AT594:AT612"/>
    <mergeCell ref="AU613:AU631"/>
    <mergeCell ref="AV613:AV631"/>
    <mergeCell ref="AW613:AW631"/>
    <mergeCell ref="AX613:AX631"/>
    <mergeCell ref="AR613:AR631"/>
    <mergeCell ref="AS613:AS631"/>
    <mergeCell ref="AT613:AT631"/>
    <mergeCell ref="B594:B612"/>
    <mergeCell ref="C594:C612"/>
    <mergeCell ref="AU556:AU574"/>
    <mergeCell ref="AV556:AV574"/>
    <mergeCell ref="AW556:AW574"/>
    <mergeCell ref="AX556:AX574"/>
    <mergeCell ref="B575:B593"/>
    <mergeCell ref="C575:C593"/>
    <mergeCell ref="D575:D593"/>
    <mergeCell ref="E575:E593"/>
    <mergeCell ref="AM575:AM593"/>
    <mergeCell ref="AN575:AN593"/>
    <mergeCell ref="AO556:AO574"/>
    <mergeCell ref="AP556:AP574"/>
    <mergeCell ref="AQ556:AQ574"/>
    <mergeCell ref="AR556:AR574"/>
    <mergeCell ref="AS556:AS574"/>
    <mergeCell ref="AT556:AT574"/>
    <mergeCell ref="AU575:AU593"/>
    <mergeCell ref="AV575:AV593"/>
    <mergeCell ref="AW575:AW593"/>
    <mergeCell ref="AX575:AX593"/>
    <mergeCell ref="AR575:AR593"/>
    <mergeCell ref="AS575:AS593"/>
    <mergeCell ref="AT575:AT593"/>
    <mergeCell ref="B556:B574"/>
    <mergeCell ref="C556:C574"/>
    <mergeCell ref="D556:D574"/>
    <mergeCell ref="E556:E574"/>
    <mergeCell ref="AM556:AM574"/>
    <mergeCell ref="AN556:AN574"/>
    <mergeCell ref="AO537:AO555"/>
    <mergeCell ref="AP537:AP555"/>
    <mergeCell ref="AQ537:AQ555"/>
    <mergeCell ref="AO575:AO593"/>
    <mergeCell ref="AP575:AP593"/>
    <mergeCell ref="AQ575:AQ593"/>
    <mergeCell ref="AV518:AV536"/>
    <mergeCell ref="AW518:AW536"/>
    <mergeCell ref="AX518:AX536"/>
    <mergeCell ref="B537:B555"/>
    <mergeCell ref="C537:C555"/>
    <mergeCell ref="D537:D555"/>
    <mergeCell ref="E537:E555"/>
    <mergeCell ref="AM537:AM555"/>
    <mergeCell ref="AN537:AN555"/>
    <mergeCell ref="AO518:AO536"/>
    <mergeCell ref="AP518:AP536"/>
    <mergeCell ref="AQ518:AQ536"/>
    <mergeCell ref="AR518:AR536"/>
    <mergeCell ref="AS518:AS536"/>
    <mergeCell ref="AT518:AT536"/>
    <mergeCell ref="AU537:AU555"/>
    <mergeCell ref="AV537:AV555"/>
    <mergeCell ref="AW537:AW555"/>
    <mergeCell ref="AX537:AX555"/>
    <mergeCell ref="AR537:AR555"/>
    <mergeCell ref="AS537:AS555"/>
    <mergeCell ref="AT537:AT555"/>
    <mergeCell ref="B518:B536"/>
    <mergeCell ref="C518:C536"/>
    <mergeCell ref="D518:D536"/>
    <mergeCell ref="E518:E536"/>
    <mergeCell ref="AM518:AM536"/>
    <mergeCell ref="AN518:AN536"/>
    <mergeCell ref="AO499:AO517"/>
    <mergeCell ref="AP499:AP517"/>
    <mergeCell ref="AQ499:AQ517"/>
    <mergeCell ref="AU480:AU498"/>
    <mergeCell ref="D480:D498"/>
    <mergeCell ref="E480:E498"/>
    <mergeCell ref="AM480:AM498"/>
    <mergeCell ref="AN480:AN498"/>
    <mergeCell ref="AU518:AU536"/>
    <mergeCell ref="AV480:AV498"/>
    <mergeCell ref="AW480:AW498"/>
    <mergeCell ref="AX480:AX498"/>
    <mergeCell ref="B499:B517"/>
    <mergeCell ref="C499:C517"/>
    <mergeCell ref="D499:D517"/>
    <mergeCell ref="E499:E517"/>
    <mergeCell ref="AM499:AM517"/>
    <mergeCell ref="AN499:AN517"/>
    <mergeCell ref="AO480:AO498"/>
    <mergeCell ref="AP480:AP498"/>
    <mergeCell ref="AQ480:AQ498"/>
    <mergeCell ref="AR480:AR498"/>
    <mergeCell ref="AS480:AS498"/>
    <mergeCell ref="AT480:AT498"/>
    <mergeCell ref="AU499:AU517"/>
    <mergeCell ref="AV499:AV517"/>
    <mergeCell ref="AW499:AW517"/>
    <mergeCell ref="AX499:AX517"/>
    <mergeCell ref="AR499:AR517"/>
    <mergeCell ref="AS499:AS517"/>
    <mergeCell ref="AT499:AT517"/>
    <mergeCell ref="B480:B498"/>
    <mergeCell ref="C480:C498"/>
    <mergeCell ref="AU442:AU460"/>
    <mergeCell ref="AV442:AV460"/>
    <mergeCell ref="AW442:AW460"/>
    <mergeCell ref="AX442:AX460"/>
    <mergeCell ref="B461:B479"/>
    <mergeCell ref="C461:C479"/>
    <mergeCell ref="D461:D479"/>
    <mergeCell ref="E461:E479"/>
    <mergeCell ref="AM461:AM479"/>
    <mergeCell ref="AN461:AN479"/>
    <mergeCell ref="AO442:AO460"/>
    <mergeCell ref="AP442:AP460"/>
    <mergeCell ref="AQ442:AQ460"/>
    <mergeCell ref="AR442:AR460"/>
    <mergeCell ref="AS442:AS460"/>
    <mergeCell ref="AT442:AT460"/>
    <mergeCell ref="AU461:AU479"/>
    <mergeCell ref="AV461:AV479"/>
    <mergeCell ref="AW461:AW479"/>
    <mergeCell ref="AX461:AX479"/>
    <mergeCell ref="AR461:AR479"/>
    <mergeCell ref="AS461:AS479"/>
    <mergeCell ref="AT461:AT479"/>
    <mergeCell ref="B442:B460"/>
    <mergeCell ref="C442:C460"/>
    <mergeCell ref="D442:D460"/>
    <mergeCell ref="E442:E460"/>
    <mergeCell ref="AM442:AM460"/>
    <mergeCell ref="AN442:AN460"/>
    <mergeCell ref="AO423:AO441"/>
    <mergeCell ref="AP423:AP441"/>
    <mergeCell ref="AQ423:AQ441"/>
    <mergeCell ref="AO461:AO479"/>
    <mergeCell ref="AP461:AP479"/>
    <mergeCell ref="AQ461:AQ479"/>
    <mergeCell ref="AV404:AV422"/>
    <mergeCell ref="AW404:AW422"/>
    <mergeCell ref="AX404:AX422"/>
    <mergeCell ref="B423:B441"/>
    <mergeCell ref="C423:C441"/>
    <mergeCell ref="D423:D441"/>
    <mergeCell ref="E423:E441"/>
    <mergeCell ref="AM423:AM441"/>
    <mergeCell ref="AN423:AN441"/>
    <mergeCell ref="AO404:AO422"/>
    <mergeCell ref="AP404:AP422"/>
    <mergeCell ref="AQ404:AQ422"/>
    <mergeCell ref="AR404:AR422"/>
    <mergeCell ref="AS404:AS422"/>
    <mergeCell ref="AT404:AT422"/>
    <mergeCell ref="AU423:AU441"/>
    <mergeCell ref="AV423:AV441"/>
    <mergeCell ref="AW423:AW441"/>
    <mergeCell ref="AX423:AX441"/>
    <mergeCell ref="AR423:AR441"/>
    <mergeCell ref="AS423:AS441"/>
    <mergeCell ref="AT423:AT441"/>
    <mergeCell ref="B404:B422"/>
    <mergeCell ref="C404:C422"/>
    <mergeCell ref="D404:D422"/>
    <mergeCell ref="E404:E422"/>
    <mergeCell ref="AM404:AM422"/>
    <mergeCell ref="AN404:AN422"/>
    <mergeCell ref="AO385:AO403"/>
    <mergeCell ref="AP385:AP403"/>
    <mergeCell ref="AQ385:AQ403"/>
    <mergeCell ref="AU366:AU384"/>
    <mergeCell ref="D366:D384"/>
    <mergeCell ref="E366:E384"/>
    <mergeCell ref="AM366:AM384"/>
    <mergeCell ref="AN366:AN384"/>
    <mergeCell ref="AU404:AU422"/>
    <mergeCell ref="AV366:AV384"/>
    <mergeCell ref="AW366:AW384"/>
    <mergeCell ref="AX366:AX384"/>
    <mergeCell ref="B385:B403"/>
    <mergeCell ref="C385:C403"/>
    <mergeCell ref="D385:D403"/>
    <mergeCell ref="E385:E403"/>
    <mergeCell ref="AM385:AM403"/>
    <mergeCell ref="AN385:AN403"/>
    <mergeCell ref="AO366:AO384"/>
    <mergeCell ref="AP366:AP384"/>
    <mergeCell ref="AQ366:AQ384"/>
    <mergeCell ref="AR366:AR384"/>
    <mergeCell ref="AS366:AS384"/>
    <mergeCell ref="AT366:AT384"/>
    <mergeCell ref="AU385:AU403"/>
    <mergeCell ref="AV385:AV403"/>
    <mergeCell ref="AW385:AW403"/>
    <mergeCell ref="AX385:AX403"/>
    <mergeCell ref="AR385:AR403"/>
    <mergeCell ref="AS385:AS403"/>
    <mergeCell ref="AT385:AT403"/>
    <mergeCell ref="B366:B384"/>
    <mergeCell ref="C366:C384"/>
    <mergeCell ref="AU328:AU346"/>
    <mergeCell ref="AV328:AV346"/>
    <mergeCell ref="AW328:AW346"/>
    <mergeCell ref="AX328:AX346"/>
    <mergeCell ref="B347:B365"/>
    <mergeCell ref="C347:C365"/>
    <mergeCell ref="D347:D365"/>
    <mergeCell ref="E347:E365"/>
    <mergeCell ref="AM347:AM365"/>
    <mergeCell ref="AN347:AN365"/>
    <mergeCell ref="AO328:AO346"/>
    <mergeCell ref="AP328:AP346"/>
    <mergeCell ref="AQ328:AQ346"/>
    <mergeCell ref="AR328:AR346"/>
    <mergeCell ref="AS328:AS346"/>
    <mergeCell ref="AT328:AT346"/>
    <mergeCell ref="AU347:AU365"/>
    <mergeCell ref="AV347:AV365"/>
    <mergeCell ref="AW347:AW365"/>
    <mergeCell ref="AX347:AX365"/>
    <mergeCell ref="AR347:AR365"/>
    <mergeCell ref="AS347:AS365"/>
    <mergeCell ref="AT347:AT365"/>
    <mergeCell ref="B328:B346"/>
    <mergeCell ref="C328:C346"/>
    <mergeCell ref="D328:D346"/>
    <mergeCell ref="E328:E346"/>
    <mergeCell ref="AM328:AM346"/>
    <mergeCell ref="AN328:AN346"/>
    <mergeCell ref="AO309:AO327"/>
    <mergeCell ref="AP309:AP327"/>
    <mergeCell ref="AQ309:AQ327"/>
    <mergeCell ref="AO347:AO365"/>
    <mergeCell ref="AP347:AP365"/>
    <mergeCell ref="AQ347:AQ365"/>
    <mergeCell ref="AV290:AV308"/>
    <mergeCell ref="AW290:AW308"/>
    <mergeCell ref="AX290:AX308"/>
    <mergeCell ref="B309:B327"/>
    <mergeCell ref="C309:C327"/>
    <mergeCell ref="D309:D327"/>
    <mergeCell ref="E309:E327"/>
    <mergeCell ref="AM309:AM327"/>
    <mergeCell ref="AN309:AN327"/>
    <mergeCell ref="AO290:AO308"/>
    <mergeCell ref="AP290:AP308"/>
    <mergeCell ref="AQ290:AQ308"/>
    <mergeCell ref="AR290:AR308"/>
    <mergeCell ref="AS290:AS308"/>
    <mergeCell ref="AT290:AT308"/>
    <mergeCell ref="AU309:AU327"/>
    <mergeCell ref="AV309:AV327"/>
    <mergeCell ref="AW309:AW327"/>
    <mergeCell ref="AX309:AX327"/>
    <mergeCell ref="AR309:AR327"/>
    <mergeCell ref="AS309:AS327"/>
    <mergeCell ref="AT309:AT327"/>
    <mergeCell ref="B290:B308"/>
    <mergeCell ref="C290:C308"/>
    <mergeCell ref="D290:D308"/>
    <mergeCell ref="E290:E308"/>
    <mergeCell ref="AM290:AM308"/>
    <mergeCell ref="AN290:AN308"/>
    <mergeCell ref="AO271:AO289"/>
    <mergeCell ref="AP271:AP289"/>
    <mergeCell ref="AQ271:AQ289"/>
    <mergeCell ref="AU252:AU270"/>
    <mergeCell ref="D252:D270"/>
    <mergeCell ref="E252:E270"/>
    <mergeCell ref="AM252:AM270"/>
    <mergeCell ref="AN252:AN270"/>
    <mergeCell ref="AU290:AU308"/>
    <mergeCell ref="AV252:AV270"/>
    <mergeCell ref="AW252:AW270"/>
    <mergeCell ref="AX252:AX270"/>
    <mergeCell ref="B271:B289"/>
    <mergeCell ref="C271:C289"/>
    <mergeCell ref="D271:D289"/>
    <mergeCell ref="E271:E289"/>
    <mergeCell ref="AM271:AM289"/>
    <mergeCell ref="AN271:AN289"/>
    <mergeCell ref="AO252:AO270"/>
    <mergeCell ref="AP252:AP270"/>
    <mergeCell ref="AQ252:AQ270"/>
    <mergeCell ref="AR252:AR270"/>
    <mergeCell ref="AS252:AS270"/>
    <mergeCell ref="AT252:AT270"/>
    <mergeCell ref="AU271:AU289"/>
    <mergeCell ref="AV271:AV289"/>
    <mergeCell ref="AW271:AW289"/>
    <mergeCell ref="AX271:AX289"/>
    <mergeCell ref="AR271:AR289"/>
    <mergeCell ref="AS271:AS289"/>
    <mergeCell ref="AT271:AT289"/>
    <mergeCell ref="B252:B270"/>
    <mergeCell ref="C252:C270"/>
    <mergeCell ref="AU214:AU232"/>
    <mergeCell ref="AV214:AV232"/>
    <mergeCell ref="AW214:AW232"/>
    <mergeCell ref="AX214:AX232"/>
    <mergeCell ref="B233:B251"/>
    <mergeCell ref="C233:C251"/>
    <mergeCell ref="D233:D251"/>
    <mergeCell ref="E233:E251"/>
    <mergeCell ref="AM233:AM251"/>
    <mergeCell ref="AN233:AN251"/>
    <mergeCell ref="AO214:AO232"/>
    <mergeCell ref="AP214:AP232"/>
    <mergeCell ref="AQ214:AQ232"/>
    <mergeCell ref="AR214:AR232"/>
    <mergeCell ref="AS214:AS232"/>
    <mergeCell ref="AT214:AT232"/>
    <mergeCell ref="AU233:AU251"/>
    <mergeCell ref="AV233:AV251"/>
    <mergeCell ref="AW233:AW251"/>
    <mergeCell ref="AX233:AX251"/>
    <mergeCell ref="AR233:AR251"/>
    <mergeCell ref="AS233:AS251"/>
    <mergeCell ref="AT233:AT251"/>
    <mergeCell ref="B214:B232"/>
    <mergeCell ref="C214:C232"/>
    <mergeCell ref="D214:D232"/>
    <mergeCell ref="E214:E232"/>
    <mergeCell ref="AM214:AM232"/>
    <mergeCell ref="AN214:AN232"/>
    <mergeCell ref="AO195:AO213"/>
    <mergeCell ref="AP195:AP213"/>
    <mergeCell ref="AQ195:AQ213"/>
    <mergeCell ref="AO233:AO251"/>
    <mergeCell ref="AP233:AP251"/>
    <mergeCell ref="AQ233:AQ251"/>
    <mergeCell ref="AV176:AV194"/>
    <mergeCell ref="AW176:AW194"/>
    <mergeCell ref="AX176:AX194"/>
    <mergeCell ref="B195:B213"/>
    <mergeCell ref="C195:C213"/>
    <mergeCell ref="D195:D213"/>
    <mergeCell ref="E195:E213"/>
    <mergeCell ref="AM195:AM213"/>
    <mergeCell ref="AN195:AN213"/>
    <mergeCell ref="AO176:AO194"/>
    <mergeCell ref="AP176:AP194"/>
    <mergeCell ref="AQ176:AQ194"/>
    <mergeCell ref="AR176:AR194"/>
    <mergeCell ref="AS176:AS194"/>
    <mergeCell ref="AT176:AT194"/>
    <mergeCell ref="AU195:AU213"/>
    <mergeCell ref="AV195:AV213"/>
    <mergeCell ref="AW195:AW213"/>
    <mergeCell ref="AX195:AX213"/>
    <mergeCell ref="AR195:AR213"/>
    <mergeCell ref="AS195:AS213"/>
    <mergeCell ref="AT195:AT213"/>
    <mergeCell ref="B176:B194"/>
    <mergeCell ref="C176:C194"/>
    <mergeCell ref="D176:D194"/>
    <mergeCell ref="E176:E194"/>
    <mergeCell ref="AM176:AM194"/>
    <mergeCell ref="AN176:AN194"/>
    <mergeCell ref="AO157:AO175"/>
    <mergeCell ref="AP157:AP175"/>
    <mergeCell ref="AQ157:AQ175"/>
    <mergeCell ref="AU138:AU156"/>
    <mergeCell ref="D138:D156"/>
    <mergeCell ref="E138:E156"/>
    <mergeCell ref="AM138:AM156"/>
    <mergeCell ref="AN138:AN156"/>
    <mergeCell ref="AU176:AU194"/>
    <mergeCell ref="AV138:AV156"/>
    <mergeCell ref="AW138:AW156"/>
    <mergeCell ref="AX138:AX156"/>
    <mergeCell ref="B157:B175"/>
    <mergeCell ref="C157:C175"/>
    <mergeCell ref="D157:D175"/>
    <mergeCell ref="E157:E175"/>
    <mergeCell ref="AM157:AM175"/>
    <mergeCell ref="AN157:AN175"/>
    <mergeCell ref="AO138:AO156"/>
    <mergeCell ref="AP138:AP156"/>
    <mergeCell ref="AQ138:AQ156"/>
    <mergeCell ref="AR138:AR156"/>
    <mergeCell ref="AS138:AS156"/>
    <mergeCell ref="AT138:AT156"/>
    <mergeCell ref="AU157:AU175"/>
    <mergeCell ref="AV157:AV175"/>
    <mergeCell ref="AW157:AW175"/>
    <mergeCell ref="AX157:AX175"/>
    <mergeCell ref="AR157:AR175"/>
    <mergeCell ref="AS157:AS175"/>
    <mergeCell ref="AT157:AT175"/>
    <mergeCell ref="B138:B156"/>
    <mergeCell ref="C138:C156"/>
    <mergeCell ref="AU100:AU118"/>
    <mergeCell ref="AV100:AV118"/>
    <mergeCell ref="AW100:AW118"/>
    <mergeCell ref="AX100:AX118"/>
    <mergeCell ref="B119:B137"/>
    <mergeCell ref="C119:C137"/>
    <mergeCell ref="D119:D137"/>
    <mergeCell ref="E119:E137"/>
    <mergeCell ref="AM119:AM137"/>
    <mergeCell ref="AN119:AN137"/>
    <mergeCell ref="AO100:AO118"/>
    <mergeCell ref="AP100:AP118"/>
    <mergeCell ref="AQ100:AQ118"/>
    <mergeCell ref="AR100:AR118"/>
    <mergeCell ref="AS100:AS118"/>
    <mergeCell ref="AT100:AT118"/>
    <mergeCell ref="AU119:AU137"/>
    <mergeCell ref="AV119:AV137"/>
    <mergeCell ref="AW119:AW137"/>
    <mergeCell ref="AX119:AX137"/>
    <mergeCell ref="AR119:AR137"/>
    <mergeCell ref="AS119:AS137"/>
    <mergeCell ref="AT119:AT137"/>
    <mergeCell ref="B100:B118"/>
    <mergeCell ref="C100:C118"/>
    <mergeCell ref="D100:D118"/>
    <mergeCell ref="E100:E118"/>
    <mergeCell ref="AM100:AM118"/>
    <mergeCell ref="AN100:AN118"/>
    <mergeCell ref="AO81:AO99"/>
    <mergeCell ref="AP81:AP99"/>
    <mergeCell ref="AQ81:AQ99"/>
    <mergeCell ref="AO119:AO137"/>
    <mergeCell ref="AP119:AP137"/>
    <mergeCell ref="AQ119:AQ137"/>
    <mergeCell ref="AX62:AX80"/>
    <mergeCell ref="B81:B99"/>
    <mergeCell ref="C81:C99"/>
    <mergeCell ref="D81:D99"/>
    <mergeCell ref="E81:E99"/>
    <mergeCell ref="AM81:AM99"/>
    <mergeCell ref="AN81:AN99"/>
    <mergeCell ref="AO62:AO80"/>
    <mergeCell ref="AP62:AP80"/>
    <mergeCell ref="AQ62:AQ80"/>
    <mergeCell ref="AR62:AR80"/>
    <mergeCell ref="AS62:AS80"/>
    <mergeCell ref="AT62:AT80"/>
    <mergeCell ref="AU81:AU99"/>
    <mergeCell ref="AV81:AV99"/>
    <mergeCell ref="AW81:AW99"/>
    <mergeCell ref="AX81:AX99"/>
    <mergeCell ref="AR81:AR99"/>
    <mergeCell ref="AS81:AS99"/>
    <mergeCell ref="AT81:AT99"/>
    <mergeCell ref="B62:B80"/>
    <mergeCell ref="C62:C80"/>
    <mergeCell ref="D62:D80"/>
    <mergeCell ref="E62:E80"/>
    <mergeCell ref="AM62:AM80"/>
    <mergeCell ref="AN62:AN80"/>
    <mergeCell ref="AO43:AO61"/>
    <mergeCell ref="AP43:AP61"/>
    <mergeCell ref="AQ43:AQ61"/>
    <mergeCell ref="AW24:AW42"/>
    <mergeCell ref="AU62:AU80"/>
    <mergeCell ref="AV62:AV80"/>
    <mergeCell ref="AW62:AW80"/>
    <mergeCell ref="AX24:AX42"/>
    <mergeCell ref="B43:B61"/>
    <mergeCell ref="C43:C61"/>
    <mergeCell ref="D43:D61"/>
    <mergeCell ref="E43:E61"/>
    <mergeCell ref="AM43:AM61"/>
    <mergeCell ref="AN43:AN61"/>
    <mergeCell ref="AO24:AO42"/>
    <mergeCell ref="AP24:AP42"/>
    <mergeCell ref="AQ24:AQ42"/>
    <mergeCell ref="AR24:AR42"/>
    <mergeCell ref="AS24:AS42"/>
    <mergeCell ref="AT24:AT42"/>
    <mergeCell ref="AU43:AU61"/>
    <mergeCell ref="AV43:AV61"/>
    <mergeCell ref="AW43:AW61"/>
    <mergeCell ref="AX43:AX61"/>
    <mergeCell ref="AR43:AR61"/>
    <mergeCell ref="AS43:AS61"/>
    <mergeCell ref="AT43:AT61"/>
    <mergeCell ref="AU5:AU23"/>
    <mergeCell ref="AV5:AV23"/>
    <mergeCell ref="AW5:AW23"/>
    <mergeCell ref="AX5:AX23"/>
    <mergeCell ref="B24:B42"/>
    <mergeCell ref="C24:C42"/>
    <mergeCell ref="D24:D42"/>
    <mergeCell ref="E24:E42"/>
    <mergeCell ref="AM24:AM42"/>
    <mergeCell ref="AN24:AN42"/>
    <mergeCell ref="AO5:AO23"/>
    <mergeCell ref="AP5:AP23"/>
    <mergeCell ref="AQ5:AQ23"/>
    <mergeCell ref="AR5:AR23"/>
    <mergeCell ref="AS5:AS23"/>
    <mergeCell ref="AT5:AT23"/>
    <mergeCell ref="B5:B23"/>
    <mergeCell ref="C5:C23"/>
    <mergeCell ref="D5:D23"/>
    <mergeCell ref="E5:E23"/>
    <mergeCell ref="AM5:AM23"/>
    <mergeCell ref="AN5:AN23"/>
    <mergeCell ref="AU24:AU42"/>
    <mergeCell ref="AV24:AV42"/>
    <mergeCell ref="B1:C3"/>
    <mergeCell ref="D1:F3"/>
    <mergeCell ref="G1:AL2"/>
    <mergeCell ref="AM1:AP1"/>
    <mergeCell ref="AQ1:AX1"/>
    <mergeCell ref="AM2:AP2"/>
    <mergeCell ref="AQ2:AX2"/>
    <mergeCell ref="G3:AL3"/>
    <mergeCell ref="AM3:AX3"/>
  </mergeCells>
  <pageMargins left="0" right="0" top="0.19685039370078741" bottom="0" header="0" footer="0"/>
  <pageSetup paperSize="9" scale="51"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6FE9D-C7D0-4133-ABA4-29D258BCD2A4}">
  <sheetPr>
    <tabColor rgb="FFFFFF00"/>
  </sheetPr>
  <dimension ref="B1:BF1153"/>
  <sheetViews>
    <sheetView zoomScale="85" zoomScaleNormal="85" zoomScaleSheetLayoutView="85" workbookViewId="0">
      <selection activeCell="AZ24" sqref="AZ24:AZ42"/>
    </sheetView>
  </sheetViews>
  <sheetFormatPr defaultColWidth="8.85546875" defaultRowHeight="15" x14ac:dyDescent="0.25"/>
  <cols>
    <col min="1" max="1" width="0.7109375" style="1" customWidth="1"/>
    <col min="2" max="2" width="3.85546875" style="1" customWidth="1"/>
    <col min="3" max="3" width="15.28515625" style="1" customWidth="1"/>
    <col min="4" max="4" width="13.5703125" style="1" customWidth="1"/>
    <col min="5" max="5" width="6.42578125" style="1" customWidth="1"/>
    <col min="6" max="6" width="34.5703125" style="33" customWidth="1"/>
    <col min="7" max="46" width="3.85546875" style="1" customWidth="1"/>
    <col min="47" max="57" width="5.7109375" style="1" customWidth="1"/>
    <col min="58" max="58" width="7.7109375" style="1" customWidth="1"/>
    <col min="59" max="16384" width="8.85546875" style="1"/>
  </cols>
  <sheetData>
    <row r="1" spans="2:58" ht="26.25" customHeight="1" thickTop="1" thickBot="1" x14ac:dyDescent="0.3">
      <c r="B1" s="143" t="s">
        <v>4</v>
      </c>
      <c r="C1" s="144"/>
      <c r="D1" s="134" t="str">
        <f>MAYIS!D1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31" t="s">
        <v>10</v>
      </c>
      <c r="AV1" s="132"/>
      <c r="AW1" s="132"/>
      <c r="AX1" s="133"/>
      <c r="AY1" s="92" t="s">
        <v>47</v>
      </c>
      <c r="AZ1" s="93"/>
      <c r="BA1" s="93"/>
      <c r="BB1" s="93"/>
      <c r="BC1" s="93"/>
      <c r="BD1" s="93"/>
      <c r="BE1" s="93"/>
      <c r="BF1" s="94"/>
    </row>
    <row r="2" spans="2:58"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7"/>
      <c r="AU2" s="128" t="s">
        <v>9</v>
      </c>
      <c r="AV2" s="129"/>
      <c r="AW2" s="129"/>
      <c r="AX2" s="130"/>
      <c r="AY2" s="95">
        <v>2022</v>
      </c>
      <c r="AZ2" s="96"/>
      <c r="BA2" s="96"/>
      <c r="BB2" s="96"/>
      <c r="BC2" s="96"/>
      <c r="BD2" s="96"/>
      <c r="BE2" s="96"/>
      <c r="BF2" s="97"/>
    </row>
    <row r="3" spans="2:58"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1"/>
      <c r="AU3" s="98" t="s">
        <v>12</v>
      </c>
      <c r="AV3" s="99"/>
      <c r="AW3" s="99"/>
      <c r="AX3" s="99"/>
      <c r="AY3" s="99"/>
      <c r="AZ3" s="99"/>
      <c r="BA3" s="99"/>
      <c r="BB3" s="99"/>
      <c r="BC3" s="99"/>
      <c r="BD3" s="99"/>
      <c r="BE3" s="99"/>
      <c r="BF3" s="100"/>
    </row>
    <row r="4" spans="2:58" s="2" customFormat="1" ht="75.75" customHeight="1" thickTop="1" thickBot="1" x14ac:dyDescent="0.3">
      <c r="B4" s="17" t="s">
        <v>0</v>
      </c>
      <c r="C4" s="18" t="s">
        <v>1</v>
      </c>
      <c r="D4" s="19" t="s">
        <v>43</v>
      </c>
      <c r="E4" s="20" t="s">
        <v>11</v>
      </c>
      <c r="F4" s="25" t="s">
        <v>2</v>
      </c>
      <c r="G4" s="38">
        <f>MAYIS!AK4+1</f>
        <v>44711</v>
      </c>
      <c r="H4" s="38">
        <f t="shared" ref="H4:M4" si="0">G4+1</f>
        <v>44712</v>
      </c>
      <c r="I4" s="38">
        <f t="shared" si="0"/>
        <v>44713</v>
      </c>
      <c r="J4" s="38">
        <f t="shared" si="0"/>
        <v>44714</v>
      </c>
      <c r="K4" s="38">
        <f t="shared" si="0"/>
        <v>44715</v>
      </c>
      <c r="L4" s="36">
        <f t="shared" si="0"/>
        <v>44716</v>
      </c>
      <c r="M4" s="36">
        <f t="shared" si="0"/>
        <v>44717</v>
      </c>
      <c r="N4" s="37" t="s">
        <v>8</v>
      </c>
      <c r="O4" s="38">
        <f>M4+1</f>
        <v>44718</v>
      </c>
      <c r="P4" s="38">
        <f t="shared" ref="P4:U4" si="1">O4+1</f>
        <v>44719</v>
      </c>
      <c r="Q4" s="38">
        <f t="shared" si="1"/>
        <v>44720</v>
      </c>
      <c r="R4" s="38">
        <f t="shared" si="1"/>
        <v>44721</v>
      </c>
      <c r="S4" s="38">
        <f t="shared" si="1"/>
        <v>44722</v>
      </c>
      <c r="T4" s="36">
        <f t="shared" si="1"/>
        <v>44723</v>
      </c>
      <c r="U4" s="36">
        <f t="shared" si="1"/>
        <v>44724</v>
      </c>
      <c r="V4" s="37" t="s">
        <v>8</v>
      </c>
      <c r="W4" s="38">
        <f>U4+1</f>
        <v>44725</v>
      </c>
      <c r="X4" s="38">
        <f t="shared" ref="X4:AC4" si="2">W4+1</f>
        <v>44726</v>
      </c>
      <c r="Y4" s="38">
        <f t="shared" si="2"/>
        <v>44727</v>
      </c>
      <c r="Z4" s="38">
        <f t="shared" si="2"/>
        <v>44728</v>
      </c>
      <c r="AA4" s="38">
        <f t="shared" si="2"/>
        <v>44729</v>
      </c>
      <c r="AB4" s="36">
        <f t="shared" si="2"/>
        <v>44730</v>
      </c>
      <c r="AC4" s="36">
        <f t="shared" si="2"/>
        <v>44731</v>
      </c>
      <c r="AD4" s="37" t="s">
        <v>8</v>
      </c>
      <c r="AE4" s="38">
        <f>AC4+1</f>
        <v>44732</v>
      </c>
      <c r="AF4" s="38">
        <f t="shared" ref="AF4:AK4" si="3">AE4+1</f>
        <v>44733</v>
      </c>
      <c r="AG4" s="38">
        <f t="shared" si="3"/>
        <v>44734</v>
      </c>
      <c r="AH4" s="38">
        <f t="shared" si="3"/>
        <v>44735</v>
      </c>
      <c r="AI4" s="38">
        <f t="shared" si="3"/>
        <v>44736</v>
      </c>
      <c r="AJ4" s="36">
        <f t="shared" si="3"/>
        <v>44737</v>
      </c>
      <c r="AK4" s="36">
        <f t="shared" si="3"/>
        <v>44738</v>
      </c>
      <c r="AL4" s="37" t="s">
        <v>8</v>
      </c>
      <c r="AM4" s="38">
        <f>AK4+1</f>
        <v>44739</v>
      </c>
      <c r="AN4" s="38">
        <f t="shared" ref="AN4:AS4" si="4">AM4+1</f>
        <v>44740</v>
      </c>
      <c r="AO4" s="38">
        <f t="shared" si="4"/>
        <v>44741</v>
      </c>
      <c r="AP4" s="38">
        <f t="shared" si="4"/>
        <v>44742</v>
      </c>
      <c r="AQ4" s="38">
        <f t="shared" si="4"/>
        <v>44743</v>
      </c>
      <c r="AR4" s="36">
        <f t="shared" si="4"/>
        <v>44744</v>
      </c>
      <c r="AS4" s="36">
        <f t="shared" si="4"/>
        <v>44745</v>
      </c>
      <c r="AT4" s="37" t="s">
        <v>8</v>
      </c>
      <c r="AU4" s="58" t="str">
        <f>F5</f>
        <v xml:space="preserve">Günlük Girilen Ders Saati </v>
      </c>
      <c r="AV4" s="55" t="str">
        <f>F6</f>
        <v>Ek ders görevi % 25 Fazla(Gündüz)</v>
      </c>
      <c r="AW4" s="55" t="str">
        <f>F7</f>
        <v>Ek ders görevi % 25 Fazla(Gece)</v>
      </c>
      <c r="AX4" s="55" t="str">
        <f>F8</f>
        <v>Ek ders görevi (Gece)</v>
      </c>
      <c r="AY4" s="55" t="str">
        <f>F9</f>
        <v>İYEP/DYK-Takviye Kurs (Gündüz)</v>
      </c>
      <c r="AZ4" s="55" t="str">
        <f>F10</f>
        <v>İYEP/DYK-Takviye Kurs (Gece)</v>
      </c>
      <c r="BA4" s="55" t="str">
        <f>F11</f>
        <v>Ek ders görevi (Gündüz)</v>
      </c>
      <c r="BB4" s="55" t="str">
        <f>F23</f>
        <v>Ek Ders Yer. Geç. Gör.</v>
      </c>
      <c r="BC4" s="55" t="str">
        <f>F16</f>
        <v>Ders Dışı Eğitim Çalışması (Egzersiz)</v>
      </c>
      <c r="BD4" s="55" t="str">
        <f>F17</f>
        <v>Belleticilik</v>
      </c>
      <c r="BE4" s="56" t="str">
        <f>F14</f>
        <v xml:space="preserve">Nöbet </v>
      </c>
      <c r="BF4" s="57" t="s">
        <v>3</v>
      </c>
    </row>
    <row r="5" spans="2:58" s="3" customFormat="1" ht="12.95" customHeight="1" thickTop="1" x14ac:dyDescent="0.25">
      <c r="B5" s="101">
        <v>1</v>
      </c>
      <c r="C5" s="105">
        <f>MAYIS!C5</f>
        <v>0</v>
      </c>
      <c r="D5" s="109">
        <f>NİSAN!D5</f>
        <v>0</v>
      </c>
      <c r="E5" s="113">
        <f>MAYIS!E5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41"/>
      <c r="AN5" s="41"/>
      <c r="AO5" s="41"/>
      <c r="AP5" s="41"/>
      <c r="AQ5" s="41"/>
      <c r="AR5" s="39"/>
      <c r="AS5" s="39"/>
      <c r="AT5" s="40">
        <f>SUM(AM5:AS5)</f>
        <v>0</v>
      </c>
      <c r="AU5" s="149">
        <f>+N5+V5+AL5+AT5+AD5</f>
        <v>0</v>
      </c>
      <c r="AV5" s="89">
        <f>AD6+N6+V6+AL6+AT6</f>
        <v>0</v>
      </c>
      <c r="AW5" s="89">
        <f>AD7+N7+V7+AL7+AT7</f>
        <v>0</v>
      </c>
      <c r="AX5" s="89">
        <f>AD8+N8+V8+AL8+AT8</f>
        <v>0</v>
      </c>
      <c r="AY5" s="89">
        <f>N9+V9+AL9+AT9+AD9</f>
        <v>0</v>
      </c>
      <c r="AZ5" s="89">
        <f>N10+V10+AL10+AT10+AD10</f>
        <v>0</v>
      </c>
      <c r="BA5" s="89">
        <f>N11+V11+AL11+AT11+AD11</f>
        <v>0</v>
      </c>
      <c r="BB5" s="89">
        <f>AD23+N23+V23+AL23+AT23</f>
        <v>0</v>
      </c>
      <c r="BC5" s="89">
        <f>N16+V16+AL16+AT16+AD16</f>
        <v>0</v>
      </c>
      <c r="BD5" s="89">
        <f>AD17+N17+V17+AL17+AT17</f>
        <v>0</v>
      </c>
      <c r="BE5" s="89">
        <f>N14+V14+AD14+AL14+AT14</f>
        <v>0</v>
      </c>
      <c r="BF5" s="116">
        <f>SUM(AV5:BE23)</f>
        <v>0</v>
      </c>
    </row>
    <row r="6" spans="2:58"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44"/>
      <c r="AN6" s="44"/>
      <c r="AO6" s="44"/>
      <c r="AP6" s="44"/>
      <c r="AQ6" s="44"/>
      <c r="AR6" s="42"/>
      <c r="AS6" s="42"/>
      <c r="AT6" s="43">
        <f>IF(SUM(AM5:AQ6)-E5&lt;=0,0,IF(SUM(AM5:AQ5)-E5&lt;0,SUM(AM5:AQ6)-E5,SUM(AM6:AQ6)))</f>
        <v>0</v>
      </c>
      <c r="AU6" s="150"/>
      <c r="AV6" s="90"/>
      <c r="AW6" s="90"/>
      <c r="AX6" s="90"/>
      <c r="AY6" s="90"/>
      <c r="AZ6" s="90"/>
      <c r="BA6" s="90"/>
      <c r="BB6" s="90"/>
      <c r="BC6" s="90"/>
      <c r="BD6" s="90"/>
      <c r="BE6" s="90"/>
      <c r="BF6" s="117"/>
    </row>
    <row r="7" spans="2:58"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44"/>
      <c r="AN7" s="44"/>
      <c r="AO7" s="44"/>
      <c r="AP7" s="44"/>
      <c r="AQ7" s="44"/>
      <c r="AR7" s="42"/>
      <c r="AS7" s="42"/>
      <c r="AT7" s="43">
        <f>IF(SUM(AM5:AQ7)-E5&lt;=0,0,IF(SUM(AM5:AQ6)-E5&lt;0,SUM(AM5:AQ7)-E5,SUM(AM7:AQ7)))</f>
        <v>0</v>
      </c>
      <c r="AU7" s="150"/>
      <c r="AV7" s="90"/>
      <c r="AW7" s="90"/>
      <c r="AX7" s="90"/>
      <c r="AY7" s="90"/>
      <c r="AZ7" s="90"/>
      <c r="BA7" s="90"/>
      <c r="BB7" s="90"/>
      <c r="BC7" s="90"/>
      <c r="BD7" s="90"/>
      <c r="BE7" s="90"/>
      <c r="BF7" s="117"/>
    </row>
    <row r="8" spans="2:58"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44"/>
      <c r="AN8" s="44"/>
      <c r="AO8" s="44"/>
      <c r="AP8" s="44"/>
      <c r="AQ8" s="44"/>
      <c r="AR8" s="42"/>
      <c r="AS8" s="42"/>
      <c r="AT8" s="43">
        <f>IF(SUM(AM5:AQ8)-E5&lt;=0,0,IF(SUM(AM5:AQ7)-E5&lt;0,SUM(AM5:AQ8)-E5,SUM(AM8:AQ8)))+AR8+AS8</f>
        <v>0</v>
      </c>
      <c r="AU8" s="150"/>
      <c r="AV8" s="90"/>
      <c r="AW8" s="90"/>
      <c r="AX8" s="90"/>
      <c r="AY8" s="90"/>
      <c r="AZ8" s="90"/>
      <c r="BA8" s="90"/>
      <c r="BB8" s="90"/>
      <c r="BC8" s="90"/>
      <c r="BD8" s="90"/>
      <c r="BE8" s="90"/>
      <c r="BF8" s="117"/>
    </row>
    <row r="9" spans="2:58" s="3" customFormat="1" ht="12.7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44"/>
      <c r="AN9" s="44"/>
      <c r="AO9" s="44"/>
      <c r="AP9" s="44"/>
      <c r="AQ9" s="44"/>
      <c r="AR9" s="42"/>
      <c r="AS9" s="42"/>
      <c r="AT9" s="43">
        <f>IF(SUM(AM5:AQ9)-E5&lt;=0,0,IF(SUM(AM5:AQ8)-E5&lt;0,SUM(AM5:AQ9)-E5,SUM(AM9:AQ9)))</f>
        <v>0</v>
      </c>
      <c r="AU9" s="150"/>
      <c r="AV9" s="90"/>
      <c r="AW9" s="90"/>
      <c r="AX9" s="90"/>
      <c r="AY9" s="90"/>
      <c r="AZ9" s="90"/>
      <c r="BA9" s="90"/>
      <c r="BB9" s="90"/>
      <c r="BC9" s="90"/>
      <c r="BD9" s="90"/>
      <c r="BE9" s="90"/>
      <c r="BF9" s="117"/>
    </row>
    <row r="10" spans="2:58" s="67" customFormat="1" ht="12.95" customHeight="1" x14ac:dyDescent="0.25">
      <c r="B10" s="102"/>
      <c r="C10" s="106"/>
      <c r="D10" s="110"/>
      <c r="E10" s="114"/>
      <c r="F10" s="27" t="s">
        <v>37</v>
      </c>
      <c r="G10" s="44"/>
      <c r="H10" s="44"/>
      <c r="I10" s="44"/>
      <c r="J10" s="44"/>
      <c r="K10" s="44"/>
      <c r="L10" s="42"/>
      <c r="M10" s="42"/>
      <c r="N10" s="68">
        <f>SUM(G10:M10)</f>
        <v>0</v>
      </c>
      <c r="O10" s="44"/>
      <c r="P10" s="44"/>
      <c r="Q10" s="44"/>
      <c r="R10" s="44"/>
      <c r="S10" s="44"/>
      <c r="T10" s="42"/>
      <c r="U10" s="42"/>
      <c r="V10" s="68">
        <f>SUM(O10:U10)</f>
        <v>0</v>
      </c>
      <c r="W10" s="44"/>
      <c r="X10" s="44"/>
      <c r="Y10" s="44"/>
      <c r="Z10" s="44"/>
      <c r="AA10" s="44"/>
      <c r="AB10" s="42"/>
      <c r="AC10" s="42"/>
      <c r="AD10" s="68">
        <f>SUM(W10:AC10)</f>
        <v>0</v>
      </c>
      <c r="AE10" s="44"/>
      <c r="AF10" s="44"/>
      <c r="AG10" s="44"/>
      <c r="AH10" s="44"/>
      <c r="AI10" s="44"/>
      <c r="AJ10" s="42"/>
      <c r="AK10" s="42"/>
      <c r="AL10" s="68">
        <f>SUM(AE10:AK10)</f>
        <v>0</v>
      </c>
      <c r="AM10" s="44"/>
      <c r="AN10" s="44"/>
      <c r="AO10" s="44"/>
      <c r="AP10" s="44"/>
      <c r="AQ10" s="44"/>
      <c r="AR10" s="42"/>
      <c r="AS10" s="42"/>
      <c r="AT10" s="68">
        <f>SUM(AM10:AS10)</f>
        <v>0</v>
      </c>
      <c r="AU10" s="150"/>
      <c r="AV10" s="90"/>
      <c r="AW10" s="90"/>
      <c r="AX10" s="90"/>
      <c r="AY10" s="90"/>
      <c r="AZ10" s="90"/>
      <c r="BA10" s="90"/>
      <c r="BB10" s="90"/>
      <c r="BC10" s="90"/>
      <c r="BD10" s="90"/>
      <c r="BE10" s="90"/>
      <c r="BF10" s="117"/>
    </row>
    <row r="11" spans="2:58" s="3" customFormat="1" ht="12.95" customHeight="1" x14ac:dyDescent="0.25">
      <c r="B11" s="102"/>
      <c r="C11" s="106"/>
      <c r="D11" s="110"/>
      <c r="E11" s="114"/>
      <c r="F11" s="28" t="s">
        <v>31</v>
      </c>
      <c r="G11" s="45"/>
      <c r="H11" s="45"/>
      <c r="I11" s="45"/>
      <c r="J11" s="45"/>
      <c r="K11" s="45">
        <f>IF((N5-E5)&lt;=0,0,IF((N5-E5)&gt;0,(N5-E5)))</f>
        <v>0</v>
      </c>
      <c r="L11" s="42"/>
      <c r="M11" s="42"/>
      <c r="N11" s="43">
        <f t="shared" ref="N11:N22" si="5">SUM(G11:M11)</f>
        <v>0</v>
      </c>
      <c r="O11" s="45"/>
      <c r="P11" s="45"/>
      <c r="Q11" s="45"/>
      <c r="R11" s="45"/>
      <c r="S11" s="45">
        <f>IF((V5-E5)&lt;=0,0,IF((V5-E5)&gt;0,(V5-E5)))</f>
        <v>0</v>
      </c>
      <c r="T11" s="42"/>
      <c r="U11" s="42"/>
      <c r="V11" s="43">
        <f t="shared" ref="V11:V22" si="6">SUM(O11:U11)</f>
        <v>0</v>
      </c>
      <c r="W11" s="45"/>
      <c r="X11" s="45"/>
      <c r="Y11" s="45"/>
      <c r="Z11" s="45"/>
      <c r="AA11" s="45">
        <f>IF((AD5-E5)&lt;=0,0,IF((AD5-E5)&gt;0,(AD5-E5)))</f>
        <v>0</v>
      </c>
      <c r="AB11" s="42"/>
      <c r="AC11" s="42"/>
      <c r="AD11" s="43">
        <f t="shared" ref="AD11:AD22" si="7">SUM(W11:AC11)</f>
        <v>0</v>
      </c>
      <c r="AE11" s="45"/>
      <c r="AF11" s="45"/>
      <c r="AG11" s="45"/>
      <c r="AH11" s="45"/>
      <c r="AI11" s="45">
        <f>IF((AL5-E5)&lt;=0,0,IF((AL5-E5)&gt;0,(AL5-E5)))</f>
        <v>0</v>
      </c>
      <c r="AJ11" s="42"/>
      <c r="AK11" s="42"/>
      <c r="AL11" s="43">
        <f t="shared" ref="AL11:AL22" si="8">SUM(AE11:AK11)</f>
        <v>0</v>
      </c>
      <c r="AM11" s="45"/>
      <c r="AN11" s="45"/>
      <c r="AO11" s="45"/>
      <c r="AP11" s="45"/>
      <c r="AQ11" s="45">
        <f>IF((AT5-E5)&lt;=0,0,IF((AT5-E5)&gt;0,(AT5-E5)))</f>
        <v>0</v>
      </c>
      <c r="AR11" s="42"/>
      <c r="AS11" s="42"/>
      <c r="AT11" s="43">
        <f t="shared" ref="AT11:AT22" si="9">SUM(AM11:AS11)</f>
        <v>0</v>
      </c>
      <c r="AU11" s="150"/>
      <c r="AV11" s="90"/>
      <c r="AW11" s="90"/>
      <c r="AX11" s="90"/>
      <c r="AY11" s="90"/>
      <c r="AZ11" s="90"/>
      <c r="BA11" s="90"/>
      <c r="BB11" s="90"/>
      <c r="BC11" s="90"/>
      <c r="BD11" s="90"/>
      <c r="BE11" s="90"/>
      <c r="BF11" s="117"/>
    </row>
    <row r="12" spans="2:58"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5"/>
        <v>0</v>
      </c>
      <c r="O12" s="45"/>
      <c r="P12" s="45"/>
      <c r="Q12" s="45"/>
      <c r="R12" s="45"/>
      <c r="S12" s="44">
        <f>IF(E5-15&lt;0,0,IF(SUM(O5:U10)&lt;10,0,IF(SUM(O5:U10)&lt;20,1,IF(SUM(O5:U10)&lt;30,2,IF(SUM(O5:U10)&gt;=30,3)))))</f>
        <v>0</v>
      </c>
      <c r="T12" s="42"/>
      <c r="U12" s="42"/>
      <c r="V12" s="43">
        <f t="shared" si="6"/>
        <v>0</v>
      </c>
      <c r="W12" s="45"/>
      <c r="X12" s="45"/>
      <c r="Y12" s="45"/>
      <c r="Z12" s="45"/>
      <c r="AA12" s="44">
        <f>IF(E5-15&lt;0,0,IF(SUM(W5:AC10)&lt;10,0,IF(SUM(W5:AC10)&lt;20,1,IF(SUM(W5:AC10)&lt;30,2,IF(SUM(W5:AC10)&gt;=30,3)))))</f>
        <v>0</v>
      </c>
      <c r="AB12" s="42"/>
      <c r="AC12" s="42"/>
      <c r="AD12" s="43">
        <f t="shared" si="7"/>
        <v>0</v>
      </c>
      <c r="AE12" s="45"/>
      <c r="AF12" s="45"/>
      <c r="AG12" s="45"/>
      <c r="AH12" s="45"/>
      <c r="AI12" s="44">
        <f>IF(E5-15&lt;0,0,IF(SUM(AE5:AK10)&lt;10,0,IF(SUM(AE5:AK10)&lt;20,1,IF(SUM(AE5:AK10)&lt;30,2,IF(SUM(AE5:AK10)&gt;=30,3)))))</f>
        <v>0</v>
      </c>
      <c r="AJ12" s="42"/>
      <c r="AK12" s="42"/>
      <c r="AL12" s="43">
        <f t="shared" si="8"/>
        <v>0</v>
      </c>
      <c r="AM12" s="45"/>
      <c r="AN12" s="45"/>
      <c r="AO12" s="45"/>
      <c r="AP12" s="45"/>
      <c r="AQ12" s="44">
        <f>IF(E5-15&lt;0,0,IF(SUM(AM5:AS10)&lt;10,0,IF(SUM(AM5:AS10)&lt;20,1,IF(SUM(AM5:AS10)&lt;30,2,IF(SUM(AM5:AS10)&gt;=30,3)))))</f>
        <v>0</v>
      </c>
      <c r="AR12" s="42"/>
      <c r="AS12" s="42"/>
      <c r="AT12" s="43">
        <f t="shared" si="9"/>
        <v>0</v>
      </c>
      <c r="AU12" s="150"/>
      <c r="AV12" s="90"/>
      <c r="AW12" s="90"/>
      <c r="AX12" s="90"/>
      <c r="AY12" s="90"/>
      <c r="AZ12" s="90"/>
      <c r="BA12" s="90"/>
      <c r="BB12" s="90"/>
      <c r="BC12" s="90"/>
      <c r="BD12" s="90"/>
      <c r="BE12" s="90"/>
      <c r="BF12" s="117"/>
    </row>
    <row r="13" spans="2:58" s="3" customFormat="1" ht="12.95" customHeight="1" x14ac:dyDescent="0.25">
      <c r="B13" s="102"/>
      <c r="C13" s="106"/>
      <c r="D13" s="110"/>
      <c r="E13" s="114"/>
      <c r="F13" s="28" t="s">
        <v>41</v>
      </c>
      <c r="G13" s="44"/>
      <c r="H13" s="44"/>
      <c r="I13" s="44"/>
      <c r="J13" s="44"/>
      <c r="K13" s="45"/>
      <c r="L13" s="42"/>
      <c r="M13" s="42"/>
      <c r="N13" s="43">
        <f t="shared" si="5"/>
        <v>0</v>
      </c>
      <c r="O13" s="44"/>
      <c r="P13" s="44"/>
      <c r="Q13" s="44"/>
      <c r="R13" s="44"/>
      <c r="S13" s="45"/>
      <c r="T13" s="42"/>
      <c r="U13" s="42"/>
      <c r="V13" s="43">
        <f t="shared" si="6"/>
        <v>0</v>
      </c>
      <c r="W13" s="44"/>
      <c r="X13" s="44"/>
      <c r="Y13" s="44"/>
      <c r="Z13" s="44"/>
      <c r="AA13" s="45"/>
      <c r="AB13" s="42"/>
      <c r="AC13" s="42"/>
      <c r="AD13" s="43">
        <f t="shared" si="7"/>
        <v>0</v>
      </c>
      <c r="AE13" s="44"/>
      <c r="AF13" s="44"/>
      <c r="AG13" s="44"/>
      <c r="AH13" s="44"/>
      <c r="AI13" s="45"/>
      <c r="AJ13" s="42"/>
      <c r="AK13" s="42"/>
      <c r="AL13" s="43">
        <f t="shared" si="8"/>
        <v>0</v>
      </c>
      <c r="AM13" s="44"/>
      <c r="AN13" s="44"/>
      <c r="AO13" s="44"/>
      <c r="AP13" s="44"/>
      <c r="AQ13" s="45"/>
      <c r="AR13" s="42"/>
      <c r="AS13" s="42"/>
      <c r="AT13" s="43">
        <f t="shared" si="9"/>
        <v>0</v>
      </c>
      <c r="AU13" s="150"/>
      <c r="AV13" s="90"/>
      <c r="AW13" s="90"/>
      <c r="AX13" s="90"/>
      <c r="AY13" s="90"/>
      <c r="AZ13" s="90"/>
      <c r="BA13" s="90"/>
      <c r="BB13" s="90"/>
      <c r="BC13" s="90"/>
      <c r="BD13" s="90"/>
      <c r="BE13" s="90"/>
      <c r="BF13" s="117"/>
    </row>
    <row r="14" spans="2:58" s="3" customFormat="1" ht="12.95" customHeight="1" x14ac:dyDescent="0.25">
      <c r="B14" s="102"/>
      <c r="C14" s="106"/>
      <c r="D14" s="110"/>
      <c r="E14" s="114"/>
      <c r="F14" s="28" t="s">
        <v>6</v>
      </c>
      <c r="G14" s="44"/>
      <c r="H14" s="44"/>
      <c r="I14" s="44"/>
      <c r="J14" s="44"/>
      <c r="K14" s="44"/>
      <c r="L14" s="42"/>
      <c r="M14" s="42"/>
      <c r="N14" s="43">
        <f t="shared" si="5"/>
        <v>0</v>
      </c>
      <c r="O14" s="44"/>
      <c r="P14" s="44"/>
      <c r="Q14" s="44"/>
      <c r="R14" s="44"/>
      <c r="S14" s="44"/>
      <c r="T14" s="42"/>
      <c r="U14" s="42"/>
      <c r="V14" s="43">
        <f t="shared" si="6"/>
        <v>0</v>
      </c>
      <c r="W14" s="44"/>
      <c r="X14" s="44"/>
      <c r="Y14" s="44"/>
      <c r="Z14" s="44"/>
      <c r="AA14" s="44"/>
      <c r="AB14" s="42"/>
      <c r="AC14" s="42"/>
      <c r="AD14" s="43">
        <f t="shared" si="7"/>
        <v>0</v>
      </c>
      <c r="AE14" s="44"/>
      <c r="AF14" s="44"/>
      <c r="AG14" s="44"/>
      <c r="AH14" s="44"/>
      <c r="AI14" s="44"/>
      <c r="AJ14" s="42"/>
      <c r="AK14" s="42"/>
      <c r="AL14" s="43">
        <f t="shared" si="8"/>
        <v>0</v>
      </c>
      <c r="AM14" s="44"/>
      <c r="AN14" s="44"/>
      <c r="AO14" s="44"/>
      <c r="AP14" s="44"/>
      <c r="AQ14" s="44"/>
      <c r="AR14" s="42"/>
      <c r="AS14" s="42"/>
      <c r="AT14" s="43">
        <f t="shared" si="9"/>
        <v>0</v>
      </c>
      <c r="AU14" s="150"/>
      <c r="AV14" s="90"/>
      <c r="AW14" s="90"/>
      <c r="AX14" s="90"/>
      <c r="AY14" s="90"/>
      <c r="AZ14" s="90"/>
      <c r="BA14" s="90"/>
      <c r="BB14" s="90"/>
      <c r="BC14" s="90"/>
      <c r="BD14" s="90"/>
      <c r="BE14" s="90"/>
      <c r="BF14" s="117"/>
    </row>
    <row r="15" spans="2:58" s="3" customFormat="1" ht="12.95" customHeight="1" x14ac:dyDescent="0.25">
      <c r="B15" s="102"/>
      <c r="C15" s="106"/>
      <c r="D15" s="110"/>
      <c r="E15" s="114"/>
      <c r="F15" s="29" t="s">
        <v>35</v>
      </c>
      <c r="G15" s="44"/>
      <c r="H15" s="44"/>
      <c r="I15" s="44"/>
      <c r="J15" s="44"/>
      <c r="K15" s="44"/>
      <c r="L15" s="42"/>
      <c r="M15" s="42"/>
      <c r="N15" s="43">
        <f t="shared" si="5"/>
        <v>0</v>
      </c>
      <c r="O15" s="44"/>
      <c r="P15" s="44"/>
      <c r="Q15" s="44"/>
      <c r="R15" s="44"/>
      <c r="S15" s="44"/>
      <c r="T15" s="42"/>
      <c r="U15" s="42"/>
      <c r="V15" s="43">
        <f t="shared" si="6"/>
        <v>0</v>
      </c>
      <c r="W15" s="44"/>
      <c r="X15" s="44"/>
      <c r="Y15" s="44"/>
      <c r="Z15" s="44"/>
      <c r="AA15" s="44"/>
      <c r="AB15" s="42"/>
      <c r="AC15" s="42"/>
      <c r="AD15" s="43">
        <f t="shared" si="7"/>
        <v>0</v>
      </c>
      <c r="AE15" s="44"/>
      <c r="AF15" s="44"/>
      <c r="AG15" s="44"/>
      <c r="AH15" s="44"/>
      <c r="AI15" s="44"/>
      <c r="AJ15" s="42"/>
      <c r="AK15" s="42"/>
      <c r="AL15" s="43">
        <f t="shared" si="8"/>
        <v>0</v>
      </c>
      <c r="AM15" s="44"/>
      <c r="AN15" s="44"/>
      <c r="AO15" s="44"/>
      <c r="AP15" s="44"/>
      <c r="AQ15" s="44"/>
      <c r="AR15" s="42"/>
      <c r="AS15" s="42"/>
      <c r="AT15" s="43">
        <f t="shared" si="9"/>
        <v>0</v>
      </c>
      <c r="AU15" s="150"/>
      <c r="AV15" s="90"/>
      <c r="AW15" s="90"/>
      <c r="AX15" s="90"/>
      <c r="AY15" s="90"/>
      <c r="AZ15" s="90"/>
      <c r="BA15" s="90"/>
      <c r="BB15" s="90"/>
      <c r="BC15" s="90"/>
      <c r="BD15" s="90"/>
      <c r="BE15" s="90"/>
      <c r="BF15" s="117"/>
    </row>
    <row r="16" spans="2:58" s="3" customFormat="1" ht="12.95" customHeight="1" x14ac:dyDescent="0.25">
      <c r="B16" s="102"/>
      <c r="C16" s="106"/>
      <c r="D16" s="110"/>
      <c r="E16" s="114"/>
      <c r="F16" s="27" t="s">
        <v>40</v>
      </c>
      <c r="G16" s="44"/>
      <c r="H16" s="44"/>
      <c r="I16" s="44"/>
      <c r="J16" s="44"/>
      <c r="K16" s="44"/>
      <c r="L16" s="42"/>
      <c r="M16" s="42"/>
      <c r="N16" s="43">
        <f t="shared" si="5"/>
        <v>0</v>
      </c>
      <c r="O16" s="44"/>
      <c r="P16" s="44"/>
      <c r="Q16" s="44"/>
      <c r="R16" s="44"/>
      <c r="S16" s="44"/>
      <c r="T16" s="42"/>
      <c r="U16" s="42"/>
      <c r="V16" s="43">
        <f t="shared" si="6"/>
        <v>0</v>
      </c>
      <c r="W16" s="44"/>
      <c r="X16" s="44"/>
      <c r="Y16" s="44"/>
      <c r="Z16" s="44"/>
      <c r="AA16" s="44"/>
      <c r="AB16" s="42"/>
      <c r="AC16" s="42"/>
      <c r="AD16" s="43">
        <f t="shared" si="7"/>
        <v>0</v>
      </c>
      <c r="AE16" s="44"/>
      <c r="AF16" s="44"/>
      <c r="AG16" s="44"/>
      <c r="AH16" s="44"/>
      <c r="AI16" s="44"/>
      <c r="AJ16" s="42"/>
      <c r="AK16" s="42"/>
      <c r="AL16" s="43">
        <f t="shared" si="8"/>
        <v>0</v>
      </c>
      <c r="AM16" s="44"/>
      <c r="AN16" s="44"/>
      <c r="AO16" s="44"/>
      <c r="AP16" s="44"/>
      <c r="AQ16" s="44"/>
      <c r="AR16" s="42"/>
      <c r="AS16" s="42"/>
      <c r="AT16" s="43">
        <f t="shared" si="9"/>
        <v>0</v>
      </c>
      <c r="AU16" s="150"/>
      <c r="AV16" s="90"/>
      <c r="AW16" s="90"/>
      <c r="AX16" s="90"/>
      <c r="AY16" s="90"/>
      <c r="AZ16" s="90"/>
      <c r="BA16" s="90"/>
      <c r="BB16" s="90"/>
      <c r="BC16" s="90"/>
      <c r="BD16" s="90"/>
      <c r="BE16" s="90"/>
      <c r="BF16" s="117"/>
    </row>
    <row r="17" spans="2:58" s="3" customFormat="1" ht="12.95" customHeight="1" x14ac:dyDescent="0.25">
      <c r="B17" s="102"/>
      <c r="C17" s="106"/>
      <c r="D17" s="110"/>
      <c r="E17" s="114"/>
      <c r="F17" s="27" t="s">
        <v>7</v>
      </c>
      <c r="G17" s="44"/>
      <c r="H17" s="44"/>
      <c r="I17" s="44"/>
      <c r="J17" s="44"/>
      <c r="K17" s="44"/>
      <c r="L17" s="42"/>
      <c r="M17" s="42"/>
      <c r="N17" s="43">
        <f t="shared" si="5"/>
        <v>0</v>
      </c>
      <c r="O17" s="44"/>
      <c r="P17" s="44"/>
      <c r="Q17" s="44"/>
      <c r="R17" s="44"/>
      <c r="S17" s="44"/>
      <c r="T17" s="42"/>
      <c r="U17" s="42"/>
      <c r="V17" s="43">
        <f t="shared" si="6"/>
        <v>0</v>
      </c>
      <c r="W17" s="44"/>
      <c r="X17" s="44"/>
      <c r="Y17" s="44"/>
      <c r="Z17" s="44"/>
      <c r="AA17" s="44"/>
      <c r="AB17" s="42"/>
      <c r="AC17" s="42"/>
      <c r="AD17" s="43">
        <f t="shared" si="7"/>
        <v>0</v>
      </c>
      <c r="AE17" s="44"/>
      <c r="AF17" s="44"/>
      <c r="AG17" s="44"/>
      <c r="AH17" s="44"/>
      <c r="AI17" s="44"/>
      <c r="AJ17" s="42"/>
      <c r="AK17" s="42"/>
      <c r="AL17" s="43">
        <f t="shared" si="8"/>
        <v>0</v>
      </c>
      <c r="AM17" s="44"/>
      <c r="AN17" s="44"/>
      <c r="AO17" s="44"/>
      <c r="AP17" s="44"/>
      <c r="AQ17" s="44"/>
      <c r="AR17" s="42"/>
      <c r="AS17" s="42"/>
      <c r="AT17" s="43">
        <f t="shared" si="9"/>
        <v>0</v>
      </c>
      <c r="AU17" s="150"/>
      <c r="AV17" s="90"/>
      <c r="AW17" s="90"/>
      <c r="AX17" s="90"/>
      <c r="AY17" s="90"/>
      <c r="AZ17" s="90"/>
      <c r="BA17" s="90"/>
      <c r="BB17" s="90"/>
      <c r="BC17" s="90"/>
      <c r="BD17" s="90"/>
      <c r="BE17" s="90"/>
      <c r="BF17" s="117"/>
    </row>
    <row r="18" spans="2:58" s="3" customFormat="1" ht="12.95" customHeight="1" x14ac:dyDescent="0.25">
      <c r="B18" s="102"/>
      <c r="C18" s="106"/>
      <c r="D18" s="110"/>
      <c r="E18" s="114"/>
      <c r="F18" s="27"/>
      <c r="G18" s="44"/>
      <c r="H18" s="44"/>
      <c r="I18" s="44"/>
      <c r="J18" s="44"/>
      <c r="K18" s="44"/>
      <c r="L18" s="42"/>
      <c r="M18" s="42"/>
      <c r="N18" s="43">
        <f t="shared" si="5"/>
        <v>0</v>
      </c>
      <c r="O18" s="44"/>
      <c r="P18" s="44"/>
      <c r="Q18" s="44"/>
      <c r="R18" s="44"/>
      <c r="S18" s="44"/>
      <c r="T18" s="42"/>
      <c r="U18" s="42"/>
      <c r="V18" s="43">
        <f t="shared" si="6"/>
        <v>0</v>
      </c>
      <c r="W18" s="44"/>
      <c r="X18" s="44"/>
      <c r="Y18" s="44"/>
      <c r="Z18" s="44"/>
      <c r="AA18" s="44"/>
      <c r="AB18" s="42"/>
      <c r="AC18" s="42"/>
      <c r="AD18" s="43">
        <f t="shared" si="7"/>
        <v>0</v>
      </c>
      <c r="AE18" s="44"/>
      <c r="AF18" s="44"/>
      <c r="AG18" s="44"/>
      <c r="AH18" s="44"/>
      <c r="AI18" s="44"/>
      <c r="AJ18" s="42"/>
      <c r="AK18" s="42"/>
      <c r="AL18" s="43">
        <f t="shared" si="8"/>
        <v>0</v>
      </c>
      <c r="AM18" s="44"/>
      <c r="AN18" s="44"/>
      <c r="AO18" s="44"/>
      <c r="AP18" s="44"/>
      <c r="AQ18" s="44"/>
      <c r="AR18" s="42"/>
      <c r="AS18" s="42"/>
      <c r="AT18" s="43">
        <f t="shared" si="9"/>
        <v>0</v>
      </c>
      <c r="AU18" s="150"/>
      <c r="AV18" s="90"/>
      <c r="AW18" s="90"/>
      <c r="AX18" s="90"/>
      <c r="AY18" s="90"/>
      <c r="AZ18" s="90"/>
      <c r="BA18" s="90"/>
      <c r="BB18" s="90"/>
      <c r="BC18" s="90"/>
      <c r="BD18" s="90"/>
      <c r="BE18" s="90"/>
      <c r="BF18" s="117"/>
    </row>
    <row r="19" spans="2:58" s="3" customFormat="1" ht="12.95" customHeight="1" x14ac:dyDescent="0.25">
      <c r="B19" s="102"/>
      <c r="C19" s="106"/>
      <c r="D19" s="110"/>
      <c r="E19" s="114"/>
      <c r="F19" s="27"/>
      <c r="G19" s="44"/>
      <c r="H19" s="44"/>
      <c r="I19" s="44"/>
      <c r="J19" s="44"/>
      <c r="K19" s="44"/>
      <c r="L19" s="42"/>
      <c r="M19" s="42"/>
      <c r="N19" s="43">
        <f t="shared" si="5"/>
        <v>0</v>
      </c>
      <c r="O19" s="44"/>
      <c r="P19" s="44"/>
      <c r="Q19" s="44"/>
      <c r="R19" s="44"/>
      <c r="S19" s="44"/>
      <c r="T19" s="42"/>
      <c r="U19" s="42"/>
      <c r="V19" s="43">
        <f t="shared" si="6"/>
        <v>0</v>
      </c>
      <c r="W19" s="44"/>
      <c r="X19" s="44"/>
      <c r="Y19" s="44"/>
      <c r="Z19" s="44"/>
      <c r="AA19" s="44"/>
      <c r="AB19" s="42"/>
      <c r="AC19" s="42"/>
      <c r="AD19" s="43">
        <f t="shared" si="7"/>
        <v>0</v>
      </c>
      <c r="AE19" s="44"/>
      <c r="AF19" s="44"/>
      <c r="AG19" s="44"/>
      <c r="AH19" s="44"/>
      <c r="AI19" s="44"/>
      <c r="AJ19" s="42"/>
      <c r="AK19" s="42"/>
      <c r="AL19" s="43">
        <f t="shared" si="8"/>
        <v>0</v>
      </c>
      <c r="AM19" s="44"/>
      <c r="AN19" s="44"/>
      <c r="AO19" s="44"/>
      <c r="AP19" s="44"/>
      <c r="AQ19" s="44"/>
      <c r="AR19" s="42"/>
      <c r="AS19" s="42"/>
      <c r="AT19" s="43">
        <f t="shared" si="9"/>
        <v>0</v>
      </c>
      <c r="AU19" s="150"/>
      <c r="AV19" s="90"/>
      <c r="AW19" s="90"/>
      <c r="AX19" s="90"/>
      <c r="AY19" s="90"/>
      <c r="AZ19" s="90"/>
      <c r="BA19" s="90"/>
      <c r="BB19" s="90"/>
      <c r="BC19" s="90"/>
      <c r="BD19" s="90"/>
      <c r="BE19" s="90"/>
      <c r="BF19" s="117"/>
    </row>
    <row r="20" spans="2:58" s="3" customFormat="1" ht="12.95" customHeight="1" x14ac:dyDescent="0.25">
      <c r="B20" s="102"/>
      <c r="C20" s="106"/>
      <c r="D20" s="110"/>
      <c r="E20" s="114"/>
      <c r="F20" s="27"/>
      <c r="G20" s="44"/>
      <c r="H20" s="44"/>
      <c r="I20" s="44"/>
      <c r="J20" s="44"/>
      <c r="K20" s="44"/>
      <c r="L20" s="42"/>
      <c r="M20" s="42"/>
      <c r="N20" s="43">
        <f t="shared" si="5"/>
        <v>0</v>
      </c>
      <c r="O20" s="44"/>
      <c r="P20" s="44"/>
      <c r="Q20" s="44"/>
      <c r="R20" s="44"/>
      <c r="S20" s="44"/>
      <c r="T20" s="42"/>
      <c r="U20" s="42"/>
      <c r="V20" s="43">
        <f t="shared" si="6"/>
        <v>0</v>
      </c>
      <c r="W20" s="44"/>
      <c r="X20" s="44"/>
      <c r="Y20" s="44"/>
      <c r="Z20" s="44"/>
      <c r="AA20" s="44"/>
      <c r="AB20" s="42"/>
      <c r="AC20" s="42"/>
      <c r="AD20" s="43">
        <f t="shared" si="7"/>
        <v>0</v>
      </c>
      <c r="AE20" s="44"/>
      <c r="AF20" s="44"/>
      <c r="AG20" s="44"/>
      <c r="AH20" s="44"/>
      <c r="AI20" s="44"/>
      <c r="AJ20" s="42"/>
      <c r="AK20" s="42"/>
      <c r="AL20" s="43">
        <f t="shared" si="8"/>
        <v>0</v>
      </c>
      <c r="AM20" s="44"/>
      <c r="AN20" s="44"/>
      <c r="AO20" s="44"/>
      <c r="AP20" s="44"/>
      <c r="AQ20" s="44"/>
      <c r="AR20" s="42"/>
      <c r="AS20" s="42"/>
      <c r="AT20" s="43">
        <f t="shared" si="9"/>
        <v>0</v>
      </c>
      <c r="AU20" s="150"/>
      <c r="AV20" s="90"/>
      <c r="AW20" s="90"/>
      <c r="AX20" s="90"/>
      <c r="AY20" s="90"/>
      <c r="AZ20" s="90"/>
      <c r="BA20" s="90"/>
      <c r="BB20" s="90"/>
      <c r="BC20" s="90"/>
      <c r="BD20" s="90"/>
      <c r="BE20" s="90"/>
      <c r="BF20" s="117"/>
    </row>
    <row r="21" spans="2:58" s="3" customFormat="1" ht="12.95" customHeight="1" x14ac:dyDescent="0.25">
      <c r="B21" s="102"/>
      <c r="C21" s="106"/>
      <c r="D21" s="110"/>
      <c r="E21" s="114"/>
      <c r="F21" s="28"/>
      <c r="G21" s="44"/>
      <c r="H21" s="44"/>
      <c r="I21" s="44"/>
      <c r="J21" s="44"/>
      <c r="K21" s="44"/>
      <c r="L21" s="42"/>
      <c r="M21" s="42"/>
      <c r="N21" s="43">
        <f t="shared" si="5"/>
        <v>0</v>
      </c>
      <c r="O21" s="44"/>
      <c r="P21" s="44"/>
      <c r="Q21" s="44"/>
      <c r="R21" s="44"/>
      <c r="S21" s="44"/>
      <c r="T21" s="42"/>
      <c r="U21" s="42"/>
      <c r="V21" s="43">
        <f t="shared" si="6"/>
        <v>0</v>
      </c>
      <c r="W21" s="44"/>
      <c r="X21" s="44"/>
      <c r="Y21" s="44"/>
      <c r="Z21" s="44"/>
      <c r="AA21" s="44"/>
      <c r="AB21" s="42"/>
      <c r="AC21" s="42"/>
      <c r="AD21" s="43">
        <f t="shared" si="7"/>
        <v>0</v>
      </c>
      <c r="AE21" s="44"/>
      <c r="AF21" s="44"/>
      <c r="AG21" s="44"/>
      <c r="AH21" s="44"/>
      <c r="AI21" s="44"/>
      <c r="AJ21" s="42"/>
      <c r="AK21" s="42"/>
      <c r="AL21" s="43">
        <f t="shared" si="8"/>
        <v>0</v>
      </c>
      <c r="AM21" s="44"/>
      <c r="AN21" s="44"/>
      <c r="AO21" s="44"/>
      <c r="AP21" s="44"/>
      <c r="AQ21" s="44"/>
      <c r="AR21" s="42"/>
      <c r="AS21" s="42"/>
      <c r="AT21" s="43">
        <f t="shared" si="9"/>
        <v>0</v>
      </c>
      <c r="AU21" s="150"/>
      <c r="AV21" s="90"/>
      <c r="AW21" s="90"/>
      <c r="AX21" s="90"/>
      <c r="AY21" s="90"/>
      <c r="AZ21" s="90"/>
      <c r="BA21" s="90"/>
      <c r="BB21" s="90"/>
      <c r="BC21" s="90"/>
      <c r="BD21" s="90"/>
      <c r="BE21" s="90"/>
      <c r="BF21" s="117"/>
    </row>
    <row r="22" spans="2:58" s="3" customFormat="1" ht="12.95" customHeight="1" x14ac:dyDescent="0.25">
      <c r="B22" s="103"/>
      <c r="C22" s="107"/>
      <c r="D22" s="111"/>
      <c r="E22" s="114"/>
      <c r="F22" s="28"/>
      <c r="G22" s="44"/>
      <c r="H22" s="44"/>
      <c r="I22" s="44"/>
      <c r="J22" s="44"/>
      <c r="K22" s="44"/>
      <c r="L22" s="46"/>
      <c r="M22" s="46"/>
      <c r="N22" s="43">
        <f t="shared" si="5"/>
        <v>0</v>
      </c>
      <c r="O22" s="44"/>
      <c r="P22" s="44"/>
      <c r="Q22" s="44"/>
      <c r="R22" s="44"/>
      <c r="S22" s="44"/>
      <c r="T22" s="46"/>
      <c r="U22" s="46"/>
      <c r="V22" s="43">
        <f t="shared" si="6"/>
        <v>0</v>
      </c>
      <c r="W22" s="44"/>
      <c r="X22" s="44"/>
      <c r="Y22" s="44"/>
      <c r="Z22" s="44"/>
      <c r="AA22" s="44"/>
      <c r="AB22" s="46"/>
      <c r="AC22" s="46"/>
      <c r="AD22" s="43">
        <f t="shared" si="7"/>
        <v>0</v>
      </c>
      <c r="AE22" s="44"/>
      <c r="AF22" s="44"/>
      <c r="AG22" s="44"/>
      <c r="AH22" s="44"/>
      <c r="AI22" s="44"/>
      <c r="AJ22" s="46"/>
      <c r="AK22" s="46"/>
      <c r="AL22" s="43">
        <f t="shared" si="8"/>
        <v>0</v>
      </c>
      <c r="AM22" s="44"/>
      <c r="AN22" s="44"/>
      <c r="AO22" s="44"/>
      <c r="AP22" s="44"/>
      <c r="AQ22" s="44"/>
      <c r="AR22" s="46"/>
      <c r="AS22" s="46"/>
      <c r="AT22" s="43">
        <f t="shared" si="9"/>
        <v>0</v>
      </c>
      <c r="AU22" s="150"/>
      <c r="AV22" s="90"/>
      <c r="AW22" s="90"/>
      <c r="AX22" s="90"/>
      <c r="AY22" s="90"/>
      <c r="AZ22" s="90"/>
      <c r="BA22" s="90"/>
      <c r="BB22" s="90"/>
      <c r="BC22" s="90"/>
      <c r="BD22" s="90"/>
      <c r="BE22" s="90"/>
      <c r="BF22" s="117"/>
    </row>
    <row r="23" spans="2:58" s="3" customFormat="1" ht="12.95" customHeight="1" thickBot="1" x14ac:dyDescent="0.3">
      <c r="B23" s="104"/>
      <c r="C23" s="108"/>
      <c r="D23" s="112"/>
      <c r="E23" s="115"/>
      <c r="F23" s="28" t="s">
        <v>36</v>
      </c>
      <c r="G23" s="48"/>
      <c r="H23" s="48"/>
      <c r="I23" s="48"/>
      <c r="J23" s="48"/>
      <c r="K23" s="48"/>
      <c r="L23" s="47"/>
      <c r="M23" s="47"/>
      <c r="N23" s="43">
        <f>N12+N13+N15+N18+N19+N21+N22</f>
        <v>0</v>
      </c>
      <c r="O23" s="49"/>
      <c r="P23" s="49"/>
      <c r="Q23" s="49"/>
      <c r="R23" s="49"/>
      <c r="S23" s="49"/>
      <c r="T23" s="47"/>
      <c r="U23" s="47"/>
      <c r="V23" s="43">
        <f>V12+V13+V15+V18+V19+V21+V22</f>
        <v>0</v>
      </c>
      <c r="W23" s="49"/>
      <c r="X23" s="49"/>
      <c r="Y23" s="49"/>
      <c r="Z23" s="49"/>
      <c r="AA23" s="49"/>
      <c r="AB23" s="47"/>
      <c r="AC23" s="47"/>
      <c r="AD23" s="43">
        <f>AD12+AD13+AD15+AD18+AD19+AD21+AD22</f>
        <v>0</v>
      </c>
      <c r="AE23" s="49"/>
      <c r="AF23" s="49"/>
      <c r="AG23" s="49"/>
      <c r="AH23" s="49"/>
      <c r="AI23" s="49"/>
      <c r="AJ23" s="47"/>
      <c r="AK23" s="47"/>
      <c r="AL23" s="43">
        <f>AL12+AL13+AL15+AL18+AL19+AL21+AL22</f>
        <v>0</v>
      </c>
      <c r="AM23" s="49"/>
      <c r="AN23" s="49"/>
      <c r="AO23" s="49"/>
      <c r="AP23" s="49"/>
      <c r="AQ23" s="49"/>
      <c r="AR23" s="47"/>
      <c r="AS23" s="47"/>
      <c r="AT23" s="43">
        <f>AT12+AT13+AT15+AT18+AT19+AT21+AT22</f>
        <v>0</v>
      </c>
      <c r="AU23" s="151"/>
      <c r="AV23" s="91"/>
      <c r="AW23" s="91"/>
      <c r="AX23" s="91"/>
      <c r="AY23" s="91"/>
      <c r="AZ23" s="91"/>
      <c r="BA23" s="91"/>
      <c r="BB23" s="91"/>
      <c r="BC23" s="91"/>
      <c r="BD23" s="91"/>
      <c r="BE23" s="91"/>
      <c r="BF23" s="118"/>
    </row>
    <row r="24" spans="2:58" ht="12.95" customHeight="1" thickTop="1" x14ac:dyDescent="0.25">
      <c r="B24" s="102">
        <v>2</v>
      </c>
      <c r="C24" s="105">
        <f>MAYIS!C24</f>
        <v>0</v>
      </c>
      <c r="D24" s="109">
        <f>NİSAN!D24</f>
        <v>0</v>
      </c>
      <c r="E24" s="113">
        <f>MAYIS!E24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41"/>
      <c r="AN24" s="41"/>
      <c r="AO24" s="41"/>
      <c r="AP24" s="41"/>
      <c r="AQ24" s="41"/>
      <c r="AR24" s="39"/>
      <c r="AS24" s="39"/>
      <c r="AT24" s="40">
        <f>SUM(AM24:AS24)</f>
        <v>0</v>
      </c>
      <c r="AU24" s="149">
        <f t="shared" ref="AU24" si="10">+N24+V24+AL24+AT24+AD24</f>
        <v>0</v>
      </c>
      <c r="AV24" s="89">
        <f t="shared" ref="AV24" si="11">AD25+N25+V25+AL25+AT25</f>
        <v>0</v>
      </c>
      <c r="AW24" s="89">
        <f t="shared" ref="AW24" si="12">AD26+N26+V26+AL26+AT26</f>
        <v>0</v>
      </c>
      <c r="AX24" s="89">
        <f t="shared" ref="AX24" si="13">AD27+N27+V27+AL27+AT27</f>
        <v>0</v>
      </c>
      <c r="AY24" s="89">
        <f t="shared" ref="AY24" si="14">N28+V28+AL28+AT28+AD28</f>
        <v>0</v>
      </c>
      <c r="AZ24" s="89">
        <f t="shared" ref="AZ24" si="15">N29+V29+AL29+AT29+AD29</f>
        <v>0</v>
      </c>
      <c r="BA24" s="89">
        <f t="shared" ref="BA24" si="16">N30+V30+AL30+AT30+AD30</f>
        <v>0</v>
      </c>
      <c r="BB24" s="89">
        <f t="shared" ref="BB24" si="17">AD42+N42+V42+AL42+AT42</f>
        <v>0</v>
      </c>
      <c r="BC24" s="89">
        <f t="shared" ref="BC24" si="18">N35+V35+AL35+AT35+AD35</f>
        <v>0</v>
      </c>
      <c r="BD24" s="89">
        <f t="shared" ref="BD24" si="19">AD36+N36+V36+AL36+AT36</f>
        <v>0</v>
      </c>
      <c r="BE24" s="89">
        <f t="shared" ref="BE24" si="20">N33+V33+AD33+AL33+AT33</f>
        <v>0</v>
      </c>
      <c r="BF24" s="116">
        <f t="shared" ref="BF24" si="21">SUM(AV24:BE42)</f>
        <v>0</v>
      </c>
    </row>
    <row r="25" spans="2:58"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44"/>
      <c r="AN25" s="44"/>
      <c r="AO25" s="44"/>
      <c r="AP25" s="44"/>
      <c r="AQ25" s="44"/>
      <c r="AR25" s="42"/>
      <c r="AS25" s="42"/>
      <c r="AT25" s="43">
        <f>IF(SUM(AM24:AQ25)-E24&lt;=0,0,IF(SUM(AM24:AQ24)-E24&lt;0,SUM(AM24:AQ25)-E24,SUM(AM25:AQ25)))</f>
        <v>0</v>
      </c>
      <c r="AU25" s="150"/>
      <c r="AV25" s="90"/>
      <c r="AW25" s="90"/>
      <c r="AX25" s="90"/>
      <c r="AY25" s="90"/>
      <c r="AZ25" s="90"/>
      <c r="BA25" s="90"/>
      <c r="BB25" s="90"/>
      <c r="BC25" s="90"/>
      <c r="BD25" s="90"/>
      <c r="BE25" s="90"/>
      <c r="BF25" s="117"/>
    </row>
    <row r="26" spans="2:58"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44"/>
      <c r="AN26" s="44"/>
      <c r="AO26" s="44"/>
      <c r="AP26" s="44"/>
      <c r="AQ26" s="44"/>
      <c r="AR26" s="42"/>
      <c r="AS26" s="42"/>
      <c r="AT26" s="43">
        <f>IF(SUM(AM24:AQ26)-E24&lt;=0,0,IF(SUM(AM24:AQ25)-E24&lt;0,SUM(AM24:AQ26)-E24,SUM(AM26:AQ26)))</f>
        <v>0</v>
      </c>
      <c r="AU26" s="150"/>
      <c r="AV26" s="90"/>
      <c r="AW26" s="90"/>
      <c r="AX26" s="90"/>
      <c r="AY26" s="90"/>
      <c r="AZ26" s="90"/>
      <c r="BA26" s="90"/>
      <c r="BB26" s="90"/>
      <c r="BC26" s="90"/>
      <c r="BD26" s="90"/>
      <c r="BE26" s="90"/>
      <c r="BF26" s="117"/>
    </row>
    <row r="27" spans="2:58"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44"/>
      <c r="AN27" s="44"/>
      <c r="AO27" s="44"/>
      <c r="AP27" s="44"/>
      <c r="AQ27" s="44"/>
      <c r="AR27" s="42"/>
      <c r="AS27" s="42"/>
      <c r="AT27" s="43">
        <f>IF(SUM(AM24:AQ27)-E24&lt;=0,0,IF(SUM(AM24:AQ26)-E24&lt;0,SUM(AM24:AQ27)-E24,SUM(AM27:AQ27)))+AR27+AS27</f>
        <v>0</v>
      </c>
      <c r="AU27" s="150"/>
      <c r="AV27" s="90"/>
      <c r="AW27" s="90"/>
      <c r="AX27" s="90"/>
      <c r="AY27" s="90"/>
      <c r="AZ27" s="90"/>
      <c r="BA27" s="90"/>
      <c r="BB27" s="90"/>
      <c r="BC27" s="90"/>
      <c r="BD27" s="90"/>
      <c r="BE27" s="90"/>
      <c r="BF27" s="117"/>
    </row>
    <row r="28" spans="2:58"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44"/>
      <c r="AN28" s="44"/>
      <c r="AO28" s="44"/>
      <c r="AP28" s="44"/>
      <c r="AQ28" s="44"/>
      <c r="AR28" s="42"/>
      <c r="AS28" s="42"/>
      <c r="AT28" s="43">
        <f>IF(SUM(AM24:AQ28)-E24&lt;=0,0,IF(SUM(AM24:AQ27)-E24&lt;0,SUM(AM24:AQ28)-E24,SUM(AM28:AQ28)))</f>
        <v>0</v>
      </c>
      <c r="AU28" s="150"/>
      <c r="AV28" s="90"/>
      <c r="AW28" s="90"/>
      <c r="AX28" s="90"/>
      <c r="AY28" s="90"/>
      <c r="AZ28" s="90"/>
      <c r="BA28" s="90"/>
      <c r="BB28" s="90"/>
      <c r="BC28" s="90"/>
      <c r="BD28" s="90"/>
      <c r="BE28" s="90"/>
      <c r="BF28" s="117"/>
    </row>
    <row r="29" spans="2:58" ht="12.95" customHeight="1" x14ac:dyDescent="0.25">
      <c r="B29" s="102"/>
      <c r="C29" s="106"/>
      <c r="D29" s="110"/>
      <c r="E29" s="114"/>
      <c r="F29" s="27" t="s">
        <v>37</v>
      </c>
      <c r="G29" s="44"/>
      <c r="H29" s="44"/>
      <c r="I29" s="44"/>
      <c r="J29" s="44"/>
      <c r="K29" s="44"/>
      <c r="L29" s="42"/>
      <c r="M29" s="42"/>
      <c r="N29" s="68">
        <f>SUM(G29:M29)</f>
        <v>0</v>
      </c>
      <c r="O29" s="44"/>
      <c r="P29" s="44"/>
      <c r="Q29" s="44"/>
      <c r="R29" s="44"/>
      <c r="S29" s="44"/>
      <c r="T29" s="42"/>
      <c r="U29" s="42"/>
      <c r="V29" s="68">
        <f>SUM(O29:U29)</f>
        <v>0</v>
      </c>
      <c r="W29" s="44"/>
      <c r="X29" s="44"/>
      <c r="Y29" s="44"/>
      <c r="Z29" s="44"/>
      <c r="AA29" s="44"/>
      <c r="AB29" s="42"/>
      <c r="AC29" s="42"/>
      <c r="AD29" s="68">
        <f>SUM(W29:AC29)</f>
        <v>0</v>
      </c>
      <c r="AE29" s="44"/>
      <c r="AF29" s="44"/>
      <c r="AG29" s="44"/>
      <c r="AH29" s="44"/>
      <c r="AI29" s="44"/>
      <c r="AJ29" s="42"/>
      <c r="AK29" s="42"/>
      <c r="AL29" s="68">
        <f>SUM(AE29:AK29)</f>
        <v>0</v>
      </c>
      <c r="AM29" s="44"/>
      <c r="AN29" s="44"/>
      <c r="AO29" s="44"/>
      <c r="AP29" s="44"/>
      <c r="AQ29" s="44"/>
      <c r="AR29" s="42"/>
      <c r="AS29" s="42"/>
      <c r="AT29" s="68">
        <f>SUM(AM29:AS29)</f>
        <v>0</v>
      </c>
      <c r="AU29" s="150"/>
      <c r="AV29" s="90"/>
      <c r="AW29" s="90"/>
      <c r="AX29" s="90"/>
      <c r="AY29" s="90"/>
      <c r="AZ29" s="90"/>
      <c r="BA29" s="90"/>
      <c r="BB29" s="90"/>
      <c r="BC29" s="90"/>
      <c r="BD29" s="90"/>
      <c r="BE29" s="90"/>
      <c r="BF29" s="117"/>
    </row>
    <row r="30" spans="2:58" ht="12.95" customHeight="1" x14ac:dyDescent="0.25">
      <c r="B30" s="102"/>
      <c r="C30" s="106"/>
      <c r="D30" s="110"/>
      <c r="E30" s="114"/>
      <c r="F30" s="28" t="s">
        <v>31</v>
      </c>
      <c r="G30" s="45"/>
      <c r="H30" s="45"/>
      <c r="I30" s="45"/>
      <c r="J30" s="45"/>
      <c r="K30" s="45">
        <f>IF((N24-E24)&lt;=0,0,IF((N24-E24)&gt;0,(N24-E24)))</f>
        <v>0</v>
      </c>
      <c r="L30" s="42"/>
      <c r="M30" s="42"/>
      <c r="N30" s="43">
        <f t="shared" ref="N30:N41" si="22">SUM(G30:M30)</f>
        <v>0</v>
      </c>
      <c r="O30" s="45"/>
      <c r="P30" s="45"/>
      <c r="Q30" s="45"/>
      <c r="R30" s="45"/>
      <c r="S30" s="45">
        <f>IF((V24-E24)&lt;=0,0,IF((V24-E24)&gt;0,(V24-E24)))</f>
        <v>0</v>
      </c>
      <c r="T30" s="42"/>
      <c r="U30" s="42"/>
      <c r="V30" s="43">
        <f t="shared" ref="V30:V41" si="23">SUM(O30:U30)</f>
        <v>0</v>
      </c>
      <c r="W30" s="45"/>
      <c r="X30" s="45"/>
      <c r="Y30" s="45"/>
      <c r="Z30" s="45"/>
      <c r="AA30" s="45">
        <f>IF((AD24-E24)&lt;=0,0,IF((AD24-E24)&gt;0,(AD24-E24)))</f>
        <v>0</v>
      </c>
      <c r="AB30" s="42"/>
      <c r="AC30" s="42"/>
      <c r="AD30" s="43">
        <f t="shared" ref="AD30:AD41" si="24">SUM(W30:AC30)</f>
        <v>0</v>
      </c>
      <c r="AE30" s="45"/>
      <c r="AF30" s="45"/>
      <c r="AG30" s="45"/>
      <c r="AH30" s="45"/>
      <c r="AI30" s="45">
        <f>IF((AL24-E24)&lt;=0,0,IF((AL24-E24)&gt;0,(AL24-E24)))</f>
        <v>0</v>
      </c>
      <c r="AJ30" s="42"/>
      <c r="AK30" s="42"/>
      <c r="AL30" s="43">
        <f t="shared" ref="AL30:AL41" si="25">SUM(AE30:AK30)</f>
        <v>0</v>
      </c>
      <c r="AM30" s="45"/>
      <c r="AN30" s="45"/>
      <c r="AO30" s="45"/>
      <c r="AP30" s="45"/>
      <c r="AQ30" s="45">
        <f>IF((AT24-E24)&lt;=0,0,IF((AT24-E24)&gt;0,(AT24-E24)))</f>
        <v>0</v>
      </c>
      <c r="AR30" s="42"/>
      <c r="AS30" s="42"/>
      <c r="AT30" s="43">
        <f t="shared" ref="AT30:AT41" si="26">SUM(AM30:AS30)</f>
        <v>0</v>
      </c>
      <c r="AU30" s="150"/>
      <c r="AV30" s="90"/>
      <c r="AW30" s="90"/>
      <c r="AX30" s="90"/>
      <c r="AY30" s="90"/>
      <c r="AZ30" s="90"/>
      <c r="BA30" s="90"/>
      <c r="BB30" s="90"/>
      <c r="BC30" s="90"/>
      <c r="BD30" s="90"/>
      <c r="BE30" s="90"/>
      <c r="BF30" s="117"/>
    </row>
    <row r="31" spans="2:58"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22"/>
        <v>0</v>
      </c>
      <c r="O31" s="45"/>
      <c r="P31" s="45"/>
      <c r="Q31" s="45"/>
      <c r="R31" s="45"/>
      <c r="S31" s="44">
        <f>IF(E24-15&lt;0,0,IF(SUM(O24:U29)&lt;10,0,IF(SUM(O24:U29)&lt;20,1,IF(SUM(O24:U29)&lt;30,2,IF(SUM(O24:U29)&gt;=30,3)))))</f>
        <v>0</v>
      </c>
      <c r="T31" s="42"/>
      <c r="U31" s="42"/>
      <c r="V31" s="43">
        <f t="shared" si="23"/>
        <v>0</v>
      </c>
      <c r="W31" s="45"/>
      <c r="X31" s="45"/>
      <c r="Y31" s="45"/>
      <c r="Z31" s="45"/>
      <c r="AA31" s="44">
        <f>IF(E24-15&lt;0,0,IF(SUM(W24:AC29)&lt;10,0,IF(SUM(W24:AC29)&lt;20,1,IF(SUM(W24:AC29)&lt;30,2,IF(SUM(W24:AC29)&gt;=30,3)))))</f>
        <v>0</v>
      </c>
      <c r="AB31" s="42"/>
      <c r="AC31" s="42"/>
      <c r="AD31" s="43">
        <f t="shared" si="24"/>
        <v>0</v>
      </c>
      <c r="AE31" s="45"/>
      <c r="AF31" s="45"/>
      <c r="AG31" s="45"/>
      <c r="AH31" s="45"/>
      <c r="AI31" s="44">
        <f>IF(E24-15&lt;0,0,IF(SUM(AE24:AK29)&lt;10,0,IF(SUM(AE24:AK29)&lt;20,1,IF(SUM(AE24:AK29)&lt;30,2,IF(SUM(AE24:AK29)&gt;=30,3)))))</f>
        <v>0</v>
      </c>
      <c r="AJ31" s="42"/>
      <c r="AK31" s="42"/>
      <c r="AL31" s="43">
        <f t="shared" si="25"/>
        <v>0</v>
      </c>
      <c r="AM31" s="45"/>
      <c r="AN31" s="45"/>
      <c r="AO31" s="45"/>
      <c r="AP31" s="45"/>
      <c r="AQ31" s="44">
        <f>IF(E24-15&lt;0,0,IF(SUM(AM24:AS29)&lt;10,0,IF(SUM(AM24:AS29)&lt;20,1,IF(SUM(AM24:AS29)&lt;30,2,IF(SUM(AM24:AS29)&gt;=30,3)))))</f>
        <v>0</v>
      </c>
      <c r="AR31" s="42"/>
      <c r="AS31" s="42"/>
      <c r="AT31" s="43">
        <f t="shared" si="26"/>
        <v>0</v>
      </c>
      <c r="AU31" s="150"/>
      <c r="AV31" s="90"/>
      <c r="AW31" s="90"/>
      <c r="AX31" s="90"/>
      <c r="AY31" s="90"/>
      <c r="AZ31" s="90"/>
      <c r="BA31" s="90"/>
      <c r="BB31" s="90"/>
      <c r="BC31" s="90"/>
      <c r="BD31" s="90"/>
      <c r="BE31" s="90"/>
      <c r="BF31" s="117"/>
    </row>
    <row r="32" spans="2:58" ht="12.95" customHeight="1" x14ac:dyDescent="0.25">
      <c r="B32" s="102"/>
      <c r="C32" s="106"/>
      <c r="D32" s="110"/>
      <c r="E32" s="114"/>
      <c r="F32" s="28" t="s">
        <v>41</v>
      </c>
      <c r="G32" s="44"/>
      <c r="H32" s="44"/>
      <c r="I32" s="44"/>
      <c r="J32" s="44"/>
      <c r="K32" s="45"/>
      <c r="L32" s="42"/>
      <c r="M32" s="42"/>
      <c r="N32" s="43">
        <f t="shared" si="22"/>
        <v>0</v>
      </c>
      <c r="O32" s="44"/>
      <c r="P32" s="44"/>
      <c r="Q32" s="44"/>
      <c r="R32" s="44"/>
      <c r="S32" s="45"/>
      <c r="T32" s="42"/>
      <c r="U32" s="42"/>
      <c r="V32" s="43">
        <f t="shared" si="23"/>
        <v>0</v>
      </c>
      <c r="W32" s="44"/>
      <c r="X32" s="44"/>
      <c r="Y32" s="44"/>
      <c r="Z32" s="44"/>
      <c r="AA32" s="45"/>
      <c r="AB32" s="42"/>
      <c r="AC32" s="42"/>
      <c r="AD32" s="43">
        <f t="shared" si="24"/>
        <v>0</v>
      </c>
      <c r="AE32" s="44"/>
      <c r="AF32" s="44"/>
      <c r="AG32" s="44"/>
      <c r="AH32" s="44"/>
      <c r="AI32" s="45"/>
      <c r="AJ32" s="42"/>
      <c r="AK32" s="42"/>
      <c r="AL32" s="43">
        <f t="shared" si="25"/>
        <v>0</v>
      </c>
      <c r="AM32" s="44"/>
      <c r="AN32" s="44"/>
      <c r="AO32" s="44"/>
      <c r="AP32" s="44"/>
      <c r="AQ32" s="45"/>
      <c r="AR32" s="42"/>
      <c r="AS32" s="42"/>
      <c r="AT32" s="43">
        <f t="shared" si="26"/>
        <v>0</v>
      </c>
      <c r="AU32" s="150"/>
      <c r="AV32" s="90"/>
      <c r="AW32" s="90"/>
      <c r="AX32" s="90"/>
      <c r="AY32" s="90"/>
      <c r="AZ32" s="90"/>
      <c r="BA32" s="90"/>
      <c r="BB32" s="90"/>
      <c r="BC32" s="90"/>
      <c r="BD32" s="90"/>
      <c r="BE32" s="90"/>
      <c r="BF32" s="117"/>
    </row>
    <row r="33" spans="2:58" ht="12.95" customHeight="1" x14ac:dyDescent="0.25">
      <c r="B33" s="102"/>
      <c r="C33" s="106"/>
      <c r="D33" s="110"/>
      <c r="E33" s="114"/>
      <c r="F33" s="28" t="s">
        <v>6</v>
      </c>
      <c r="G33" s="44"/>
      <c r="H33" s="44"/>
      <c r="I33" s="44"/>
      <c r="J33" s="44"/>
      <c r="K33" s="44"/>
      <c r="L33" s="42"/>
      <c r="M33" s="42"/>
      <c r="N33" s="43">
        <f t="shared" si="22"/>
        <v>0</v>
      </c>
      <c r="O33" s="44"/>
      <c r="P33" s="44"/>
      <c r="Q33" s="44"/>
      <c r="R33" s="44"/>
      <c r="S33" s="44"/>
      <c r="T33" s="42"/>
      <c r="U33" s="42"/>
      <c r="V33" s="43">
        <f t="shared" si="23"/>
        <v>0</v>
      </c>
      <c r="W33" s="44"/>
      <c r="X33" s="44"/>
      <c r="Y33" s="44"/>
      <c r="Z33" s="44"/>
      <c r="AA33" s="44"/>
      <c r="AB33" s="42"/>
      <c r="AC33" s="42"/>
      <c r="AD33" s="43">
        <f t="shared" si="24"/>
        <v>0</v>
      </c>
      <c r="AE33" s="44"/>
      <c r="AF33" s="44"/>
      <c r="AG33" s="44"/>
      <c r="AH33" s="44"/>
      <c r="AI33" s="44"/>
      <c r="AJ33" s="42"/>
      <c r="AK33" s="42"/>
      <c r="AL33" s="43">
        <f t="shared" si="25"/>
        <v>0</v>
      </c>
      <c r="AM33" s="44"/>
      <c r="AN33" s="44"/>
      <c r="AO33" s="44"/>
      <c r="AP33" s="44"/>
      <c r="AQ33" s="44"/>
      <c r="AR33" s="42"/>
      <c r="AS33" s="42"/>
      <c r="AT33" s="43">
        <f t="shared" si="26"/>
        <v>0</v>
      </c>
      <c r="AU33" s="150"/>
      <c r="AV33" s="90"/>
      <c r="AW33" s="90"/>
      <c r="AX33" s="90"/>
      <c r="AY33" s="90"/>
      <c r="AZ33" s="90"/>
      <c r="BA33" s="90"/>
      <c r="BB33" s="90"/>
      <c r="BC33" s="90"/>
      <c r="BD33" s="90"/>
      <c r="BE33" s="90"/>
      <c r="BF33" s="117"/>
    </row>
    <row r="34" spans="2:58" ht="12.95" customHeight="1" x14ac:dyDescent="0.25">
      <c r="B34" s="102"/>
      <c r="C34" s="106"/>
      <c r="D34" s="110"/>
      <c r="E34" s="114"/>
      <c r="F34" s="29" t="s">
        <v>35</v>
      </c>
      <c r="G34" s="44"/>
      <c r="H34" s="44"/>
      <c r="I34" s="44"/>
      <c r="J34" s="44"/>
      <c r="K34" s="44"/>
      <c r="L34" s="42"/>
      <c r="M34" s="42"/>
      <c r="N34" s="43">
        <f t="shared" si="22"/>
        <v>0</v>
      </c>
      <c r="O34" s="44"/>
      <c r="P34" s="44"/>
      <c r="Q34" s="44"/>
      <c r="R34" s="44"/>
      <c r="S34" s="44"/>
      <c r="T34" s="42"/>
      <c r="U34" s="42"/>
      <c r="V34" s="43">
        <f t="shared" si="23"/>
        <v>0</v>
      </c>
      <c r="W34" s="44"/>
      <c r="X34" s="44"/>
      <c r="Y34" s="44"/>
      <c r="Z34" s="44"/>
      <c r="AA34" s="44"/>
      <c r="AB34" s="42"/>
      <c r="AC34" s="42"/>
      <c r="AD34" s="43">
        <f t="shared" si="24"/>
        <v>0</v>
      </c>
      <c r="AE34" s="44"/>
      <c r="AF34" s="44"/>
      <c r="AG34" s="44"/>
      <c r="AH34" s="44"/>
      <c r="AI34" s="44"/>
      <c r="AJ34" s="42"/>
      <c r="AK34" s="42"/>
      <c r="AL34" s="43">
        <f t="shared" si="25"/>
        <v>0</v>
      </c>
      <c r="AM34" s="44"/>
      <c r="AN34" s="44"/>
      <c r="AO34" s="44"/>
      <c r="AP34" s="44"/>
      <c r="AQ34" s="44"/>
      <c r="AR34" s="42"/>
      <c r="AS34" s="42"/>
      <c r="AT34" s="43">
        <f t="shared" si="26"/>
        <v>0</v>
      </c>
      <c r="AU34" s="150"/>
      <c r="AV34" s="90"/>
      <c r="AW34" s="90"/>
      <c r="AX34" s="90"/>
      <c r="AY34" s="90"/>
      <c r="AZ34" s="90"/>
      <c r="BA34" s="90"/>
      <c r="BB34" s="90"/>
      <c r="BC34" s="90"/>
      <c r="BD34" s="90"/>
      <c r="BE34" s="90"/>
      <c r="BF34" s="117"/>
    </row>
    <row r="35" spans="2:58" ht="12.95" customHeight="1" x14ac:dyDescent="0.25">
      <c r="B35" s="102"/>
      <c r="C35" s="106"/>
      <c r="D35" s="110"/>
      <c r="E35" s="114"/>
      <c r="F35" s="27" t="s">
        <v>40</v>
      </c>
      <c r="G35" s="44"/>
      <c r="H35" s="44"/>
      <c r="I35" s="44"/>
      <c r="J35" s="44"/>
      <c r="K35" s="44"/>
      <c r="L35" s="42"/>
      <c r="M35" s="42"/>
      <c r="N35" s="43">
        <f t="shared" si="22"/>
        <v>0</v>
      </c>
      <c r="O35" s="44"/>
      <c r="P35" s="44"/>
      <c r="Q35" s="44"/>
      <c r="R35" s="44"/>
      <c r="S35" s="44"/>
      <c r="T35" s="42"/>
      <c r="U35" s="42"/>
      <c r="V35" s="43">
        <f t="shared" si="23"/>
        <v>0</v>
      </c>
      <c r="W35" s="44"/>
      <c r="X35" s="44"/>
      <c r="Y35" s="44"/>
      <c r="Z35" s="44"/>
      <c r="AA35" s="44"/>
      <c r="AB35" s="42"/>
      <c r="AC35" s="42"/>
      <c r="AD35" s="43">
        <f t="shared" si="24"/>
        <v>0</v>
      </c>
      <c r="AE35" s="44"/>
      <c r="AF35" s="44"/>
      <c r="AG35" s="44"/>
      <c r="AH35" s="44"/>
      <c r="AI35" s="44"/>
      <c r="AJ35" s="42"/>
      <c r="AK35" s="42"/>
      <c r="AL35" s="43">
        <f t="shared" si="25"/>
        <v>0</v>
      </c>
      <c r="AM35" s="44"/>
      <c r="AN35" s="44"/>
      <c r="AO35" s="44"/>
      <c r="AP35" s="44"/>
      <c r="AQ35" s="44"/>
      <c r="AR35" s="42"/>
      <c r="AS35" s="42"/>
      <c r="AT35" s="43">
        <f t="shared" si="26"/>
        <v>0</v>
      </c>
      <c r="AU35" s="150"/>
      <c r="AV35" s="90"/>
      <c r="AW35" s="90"/>
      <c r="AX35" s="90"/>
      <c r="AY35" s="90"/>
      <c r="AZ35" s="90"/>
      <c r="BA35" s="90"/>
      <c r="BB35" s="90"/>
      <c r="BC35" s="90"/>
      <c r="BD35" s="90"/>
      <c r="BE35" s="90"/>
      <c r="BF35" s="117"/>
    </row>
    <row r="36" spans="2:58" ht="12.95" customHeight="1" x14ac:dyDescent="0.25">
      <c r="B36" s="102"/>
      <c r="C36" s="106"/>
      <c r="D36" s="110"/>
      <c r="E36" s="114"/>
      <c r="F36" s="27" t="s">
        <v>7</v>
      </c>
      <c r="G36" s="44"/>
      <c r="H36" s="44"/>
      <c r="I36" s="44"/>
      <c r="J36" s="44"/>
      <c r="K36" s="44"/>
      <c r="L36" s="42"/>
      <c r="M36" s="42"/>
      <c r="N36" s="43">
        <f t="shared" si="22"/>
        <v>0</v>
      </c>
      <c r="O36" s="44"/>
      <c r="P36" s="44"/>
      <c r="Q36" s="44"/>
      <c r="R36" s="44"/>
      <c r="S36" s="44"/>
      <c r="T36" s="42"/>
      <c r="U36" s="42"/>
      <c r="V36" s="43">
        <f t="shared" si="23"/>
        <v>0</v>
      </c>
      <c r="W36" s="44"/>
      <c r="X36" s="44"/>
      <c r="Y36" s="44"/>
      <c r="Z36" s="44"/>
      <c r="AA36" s="44"/>
      <c r="AB36" s="42"/>
      <c r="AC36" s="42"/>
      <c r="AD36" s="43">
        <f t="shared" si="24"/>
        <v>0</v>
      </c>
      <c r="AE36" s="44"/>
      <c r="AF36" s="44"/>
      <c r="AG36" s="44"/>
      <c r="AH36" s="44"/>
      <c r="AI36" s="44"/>
      <c r="AJ36" s="42"/>
      <c r="AK36" s="42"/>
      <c r="AL36" s="43">
        <f t="shared" si="25"/>
        <v>0</v>
      </c>
      <c r="AM36" s="44"/>
      <c r="AN36" s="44"/>
      <c r="AO36" s="44"/>
      <c r="AP36" s="44"/>
      <c r="AQ36" s="44"/>
      <c r="AR36" s="42"/>
      <c r="AS36" s="42"/>
      <c r="AT36" s="43">
        <f t="shared" si="26"/>
        <v>0</v>
      </c>
      <c r="AU36" s="150"/>
      <c r="AV36" s="90"/>
      <c r="AW36" s="90"/>
      <c r="AX36" s="90"/>
      <c r="AY36" s="90"/>
      <c r="AZ36" s="90"/>
      <c r="BA36" s="90"/>
      <c r="BB36" s="90"/>
      <c r="BC36" s="90"/>
      <c r="BD36" s="90"/>
      <c r="BE36" s="90"/>
      <c r="BF36" s="117"/>
    </row>
    <row r="37" spans="2:58" ht="12.95" customHeight="1" x14ac:dyDescent="0.25">
      <c r="B37" s="102"/>
      <c r="C37" s="106"/>
      <c r="D37" s="110"/>
      <c r="E37" s="114"/>
      <c r="F37" s="27"/>
      <c r="G37" s="44"/>
      <c r="H37" s="44"/>
      <c r="I37" s="44"/>
      <c r="J37" s="44"/>
      <c r="K37" s="44"/>
      <c r="L37" s="42"/>
      <c r="M37" s="42"/>
      <c r="N37" s="43">
        <f t="shared" si="22"/>
        <v>0</v>
      </c>
      <c r="O37" s="44"/>
      <c r="P37" s="44"/>
      <c r="Q37" s="44"/>
      <c r="R37" s="44"/>
      <c r="S37" s="44"/>
      <c r="T37" s="42"/>
      <c r="U37" s="42"/>
      <c r="V37" s="43">
        <f t="shared" si="23"/>
        <v>0</v>
      </c>
      <c r="W37" s="44"/>
      <c r="X37" s="44"/>
      <c r="Y37" s="44"/>
      <c r="Z37" s="44"/>
      <c r="AA37" s="44"/>
      <c r="AB37" s="42"/>
      <c r="AC37" s="42"/>
      <c r="AD37" s="43">
        <f t="shared" si="24"/>
        <v>0</v>
      </c>
      <c r="AE37" s="44"/>
      <c r="AF37" s="44"/>
      <c r="AG37" s="44"/>
      <c r="AH37" s="44"/>
      <c r="AI37" s="44"/>
      <c r="AJ37" s="42"/>
      <c r="AK37" s="42"/>
      <c r="AL37" s="43">
        <f t="shared" si="25"/>
        <v>0</v>
      </c>
      <c r="AM37" s="44"/>
      <c r="AN37" s="44"/>
      <c r="AO37" s="44"/>
      <c r="AP37" s="44"/>
      <c r="AQ37" s="44"/>
      <c r="AR37" s="42"/>
      <c r="AS37" s="42"/>
      <c r="AT37" s="43">
        <f t="shared" si="26"/>
        <v>0</v>
      </c>
      <c r="AU37" s="150"/>
      <c r="AV37" s="90"/>
      <c r="AW37" s="90"/>
      <c r="AX37" s="90"/>
      <c r="AY37" s="90"/>
      <c r="AZ37" s="90"/>
      <c r="BA37" s="90"/>
      <c r="BB37" s="90"/>
      <c r="BC37" s="90"/>
      <c r="BD37" s="90"/>
      <c r="BE37" s="90"/>
      <c r="BF37" s="117"/>
    </row>
    <row r="38" spans="2:58" ht="12.95" customHeight="1" x14ac:dyDescent="0.25">
      <c r="B38" s="102"/>
      <c r="C38" s="106"/>
      <c r="D38" s="110"/>
      <c r="E38" s="114"/>
      <c r="F38" s="27"/>
      <c r="G38" s="44"/>
      <c r="H38" s="44"/>
      <c r="I38" s="44"/>
      <c r="J38" s="44"/>
      <c r="K38" s="44"/>
      <c r="L38" s="42"/>
      <c r="M38" s="42"/>
      <c r="N38" s="43">
        <f t="shared" si="22"/>
        <v>0</v>
      </c>
      <c r="O38" s="44"/>
      <c r="P38" s="44"/>
      <c r="Q38" s="44"/>
      <c r="R38" s="44"/>
      <c r="S38" s="44"/>
      <c r="T38" s="42"/>
      <c r="U38" s="42"/>
      <c r="V38" s="43">
        <f t="shared" si="23"/>
        <v>0</v>
      </c>
      <c r="W38" s="44"/>
      <c r="X38" s="44"/>
      <c r="Y38" s="44"/>
      <c r="Z38" s="44"/>
      <c r="AA38" s="44"/>
      <c r="AB38" s="42"/>
      <c r="AC38" s="42"/>
      <c r="AD38" s="43">
        <f t="shared" si="24"/>
        <v>0</v>
      </c>
      <c r="AE38" s="44"/>
      <c r="AF38" s="44"/>
      <c r="AG38" s="44"/>
      <c r="AH38" s="44"/>
      <c r="AI38" s="44"/>
      <c r="AJ38" s="42"/>
      <c r="AK38" s="42"/>
      <c r="AL38" s="43">
        <f t="shared" si="25"/>
        <v>0</v>
      </c>
      <c r="AM38" s="44"/>
      <c r="AN38" s="44"/>
      <c r="AO38" s="44"/>
      <c r="AP38" s="44"/>
      <c r="AQ38" s="44"/>
      <c r="AR38" s="42"/>
      <c r="AS38" s="42"/>
      <c r="AT38" s="43">
        <f t="shared" si="26"/>
        <v>0</v>
      </c>
      <c r="AU38" s="150"/>
      <c r="AV38" s="90"/>
      <c r="AW38" s="90"/>
      <c r="AX38" s="90"/>
      <c r="AY38" s="90"/>
      <c r="AZ38" s="90"/>
      <c r="BA38" s="90"/>
      <c r="BB38" s="90"/>
      <c r="BC38" s="90"/>
      <c r="BD38" s="90"/>
      <c r="BE38" s="90"/>
      <c r="BF38" s="117"/>
    </row>
    <row r="39" spans="2:58" ht="12.95" customHeight="1" x14ac:dyDescent="0.25">
      <c r="B39" s="102"/>
      <c r="C39" s="106"/>
      <c r="D39" s="110"/>
      <c r="E39" s="114"/>
      <c r="F39" s="27"/>
      <c r="G39" s="44"/>
      <c r="H39" s="44"/>
      <c r="I39" s="44"/>
      <c r="J39" s="44"/>
      <c r="K39" s="44"/>
      <c r="L39" s="42"/>
      <c r="M39" s="42"/>
      <c r="N39" s="43">
        <f t="shared" si="22"/>
        <v>0</v>
      </c>
      <c r="O39" s="44"/>
      <c r="P39" s="44"/>
      <c r="Q39" s="44"/>
      <c r="R39" s="44"/>
      <c r="S39" s="44"/>
      <c r="T39" s="42"/>
      <c r="U39" s="42"/>
      <c r="V39" s="43">
        <f t="shared" si="23"/>
        <v>0</v>
      </c>
      <c r="W39" s="44"/>
      <c r="X39" s="44"/>
      <c r="Y39" s="44"/>
      <c r="Z39" s="44"/>
      <c r="AA39" s="44"/>
      <c r="AB39" s="42"/>
      <c r="AC39" s="42"/>
      <c r="AD39" s="43">
        <f t="shared" si="24"/>
        <v>0</v>
      </c>
      <c r="AE39" s="44"/>
      <c r="AF39" s="44"/>
      <c r="AG39" s="44"/>
      <c r="AH39" s="44"/>
      <c r="AI39" s="44"/>
      <c r="AJ39" s="42"/>
      <c r="AK39" s="42"/>
      <c r="AL39" s="43">
        <f t="shared" si="25"/>
        <v>0</v>
      </c>
      <c r="AM39" s="44"/>
      <c r="AN39" s="44"/>
      <c r="AO39" s="44"/>
      <c r="AP39" s="44"/>
      <c r="AQ39" s="44"/>
      <c r="AR39" s="42"/>
      <c r="AS39" s="42"/>
      <c r="AT39" s="43">
        <f t="shared" si="26"/>
        <v>0</v>
      </c>
      <c r="AU39" s="150"/>
      <c r="AV39" s="90"/>
      <c r="AW39" s="90"/>
      <c r="AX39" s="90"/>
      <c r="AY39" s="90"/>
      <c r="AZ39" s="90"/>
      <c r="BA39" s="90"/>
      <c r="BB39" s="90"/>
      <c r="BC39" s="90"/>
      <c r="BD39" s="90"/>
      <c r="BE39" s="90"/>
      <c r="BF39" s="117"/>
    </row>
    <row r="40" spans="2:58" ht="12.95" customHeight="1" x14ac:dyDescent="0.25">
      <c r="B40" s="102"/>
      <c r="C40" s="106"/>
      <c r="D40" s="110"/>
      <c r="E40" s="114"/>
      <c r="F40" s="28"/>
      <c r="G40" s="44"/>
      <c r="H40" s="44"/>
      <c r="I40" s="44"/>
      <c r="J40" s="44"/>
      <c r="K40" s="44"/>
      <c r="L40" s="42"/>
      <c r="M40" s="42"/>
      <c r="N40" s="43">
        <f t="shared" si="22"/>
        <v>0</v>
      </c>
      <c r="O40" s="44"/>
      <c r="P40" s="44"/>
      <c r="Q40" s="44"/>
      <c r="R40" s="44"/>
      <c r="S40" s="44"/>
      <c r="T40" s="42"/>
      <c r="U40" s="42"/>
      <c r="V40" s="43">
        <f t="shared" si="23"/>
        <v>0</v>
      </c>
      <c r="W40" s="44"/>
      <c r="X40" s="44"/>
      <c r="Y40" s="44"/>
      <c r="Z40" s="44"/>
      <c r="AA40" s="44"/>
      <c r="AB40" s="42"/>
      <c r="AC40" s="42"/>
      <c r="AD40" s="43">
        <f t="shared" si="24"/>
        <v>0</v>
      </c>
      <c r="AE40" s="44"/>
      <c r="AF40" s="44"/>
      <c r="AG40" s="44"/>
      <c r="AH40" s="44"/>
      <c r="AI40" s="44"/>
      <c r="AJ40" s="42"/>
      <c r="AK40" s="42"/>
      <c r="AL40" s="43">
        <f t="shared" si="25"/>
        <v>0</v>
      </c>
      <c r="AM40" s="44"/>
      <c r="AN40" s="44"/>
      <c r="AO40" s="44"/>
      <c r="AP40" s="44"/>
      <c r="AQ40" s="44"/>
      <c r="AR40" s="42"/>
      <c r="AS40" s="42"/>
      <c r="AT40" s="43">
        <f t="shared" si="26"/>
        <v>0</v>
      </c>
      <c r="AU40" s="150"/>
      <c r="AV40" s="90"/>
      <c r="AW40" s="90"/>
      <c r="AX40" s="90"/>
      <c r="AY40" s="90"/>
      <c r="AZ40" s="90"/>
      <c r="BA40" s="90"/>
      <c r="BB40" s="90"/>
      <c r="BC40" s="90"/>
      <c r="BD40" s="90"/>
      <c r="BE40" s="90"/>
      <c r="BF40" s="117"/>
    </row>
    <row r="41" spans="2:58" ht="12.95" customHeight="1" thickBot="1" x14ac:dyDescent="0.3">
      <c r="B41" s="103"/>
      <c r="C41" s="107"/>
      <c r="D41" s="111"/>
      <c r="E41" s="114"/>
      <c r="F41" s="28"/>
      <c r="G41" s="44"/>
      <c r="H41" s="44"/>
      <c r="I41" s="44"/>
      <c r="J41" s="44"/>
      <c r="K41" s="44"/>
      <c r="L41" s="46"/>
      <c r="M41" s="46"/>
      <c r="N41" s="43">
        <f t="shared" si="22"/>
        <v>0</v>
      </c>
      <c r="O41" s="44"/>
      <c r="P41" s="44"/>
      <c r="Q41" s="44"/>
      <c r="R41" s="44"/>
      <c r="S41" s="44"/>
      <c r="T41" s="46"/>
      <c r="U41" s="46"/>
      <c r="V41" s="43">
        <f t="shared" si="23"/>
        <v>0</v>
      </c>
      <c r="W41" s="44"/>
      <c r="X41" s="44"/>
      <c r="Y41" s="44"/>
      <c r="Z41" s="44"/>
      <c r="AA41" s="44"/>
      <c r="AB41" s="46"/>
      <c r="AC41" s="46"/>
      <c r="AD41" s="43">
        <f t="shared" si="24"/>
        <v>0</v>
      </c>
      <c r="AE41" s="44"/>
      <c r="AF41" s="44"/>
      <c r="AG41" s="44"/>
      <c r="AH41" s="44"/>
      <c r="AI41" s="44"/>
      <c r="AJ41" s="46"/>
      <c r="AK41" s="46"/>
      <c r="AL41" s="43">
        <f t="shared" si="25"/>
        <v>0</v>
      </c>
      <c r="AM41" s="44"/>
      <c r="AN41" s="44"/>
      <c r="AO41" s="44"/>
      <c r="AP41" s="44"/>
      <c r="AQ41" s="44"/>
      <c r="AR41" s="46"/>
      <c r="AS41" s="46"/>
      <c r="AT41" s="43">
        <f t="shared" si="26"/>
        <v>0</v>
      </c>
      <c r="AU41" s="150"/>
      <c r="AV41" s="90"/>
      <c r="AW41" s="90"/>
      <c r="AX41" s="90"/>
      <c r="AY41" s="90"/>
      <c r="AZ41" s="90"/>
      <c r="BA41" s="90"/>
      <c r="BB41" s="90"/>
      <c r="BC41" s="90"/>
      <c r="BD41" s="90"/>
      <c r="BE41" s="90"/>
      <c r="BF41" s="117"/>
    </row>
    <row r="42" spans="2:58" ht="12.95" hidden="1" customHeight="1" thickBot="1" x14ac:dyDescent="0.3">
      <c r="B42" s="104"/>
      <c r="C42" s="108"/>
      <c r="D42" s="112"/>
      <c r="E42" s="115"/>
      <c r="F42" s="28" t="s">
        <v>36</v>
      </c>
      <c r="G42" s="48"/>
      <c r="H42" s="48"/>
      <c r="I42" s="48"/>
      <c r="J42" s="48"/>
      <c r="K42" s="48"/>
      <c r="L42" s="47"/>
      <c r="M42" s="47"/>
      <c r="N42" s="43">
        <f>N31+N32+N34+N37+N38+N40+N41</f>
        <v>0</v>
      </c>
      <c r="O42" s="49"/>
      <c r="P42" s="49"/>
      <c r="Q42" s="49"/>
      <c r="R42" s="49"/>
      <c r="S42" s="49"/>
      <c r="T42" s="47"/>
      <c r="U42" s="47"/>
      <c r="V42" s="43">
        <f>V31+V32+V34+V37+V38+V40+V41</f>
        <v>0</v>
      </c>
      <c r="W42" s="49"/>
      <c r="X42" s="49"/>
      <c r="Y42" s="49"/>
      <c r="Z42" s="49"/>
      <c r="AA42" s="49"/>
      <c r="AB42" s="47"/>
      <c r="AC42" s="47"/>
      <c r="AD42" s="43">
        <f>AD31+AD32+AD34+AD37+AD38+AD40+AD41</f>
        <v>0</v>
      </c>
      <c r="AE42" s="49"/>
      <c r="AF42" s="49"/>
      <c r="AG42" s="49"/>
      <c r="AH42" s="49"/>
      <c r="AI42" s="49"/>
      <c r="AJ42" s="47"/>
      <c r="AK42" s="47"/>
      <c r="AL42" s="43">
        <f>AL31+AL32+AL34+AL37+AL38+AL40+AL41</f>
        <v>0</v>
      </c>
      <c r="AM42" s="49"/>
      <c r="AN42" s="49"/>
      <c r="AO42" s="49"/>
      <c r="AP42" s="49"/>
      <c r="AQ42" s="49"/>
      <c r="AR42" s="47"/>
      <c r="AS42" s="47"/>
      <c r="AT42" s="43">
        <f>AT31+AT32+AT34+AT37+AT38+AT40+AT41</f>
        <v>0</v>
      </c>
      <c r="AU42" s="151"/>
      <c r="AV42" s="91"/>
      <c r="AW42" s="91"/>
      <c r="AX42" s="91"/>
      <c r="AY42" s="91"/>
      <c r="AZ42" s="91"/>
      <c r="BA42" s="91"/>
      <c r="BB42" s="91"/>
      <c r="BC42" s="91"/>
      <c r="BD42" s="91"/>
      <c r="BE42" s="91"/>
      <c r="BF42" s="118"/>
    </row>
    <row r="43" spans="2:58" ht="12.95" customHeight="1" thickTop="1" x14ac:dyDescent="0.25">
      <c r="B43" s="102">
        <v>3</v>
      </c>
      <c r="C43" s="105">
        <f>MAYIS!C43</f>
        <v>0</v>
      </c>
      <c r="D43" s="109">
        <f>NİSAN!D43</f>
        <v>0</v>
      </c>
      <c r="E43" s="113">
        <f>MAYIS!E43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41"/>
      <c r="AN43" s="41"/>
      <c r="AO43" s="41"/>
      <c r="AP43" s="41"/>
      <c r="AQ43" s="41"/>
      <c r="AR43" s="39"/>
      <c r="AS43" s="39"/>
      <c r="AT43" s="40">
        <f>SUM(AM43:AS43)</f>
        <v>0</v>
      </c>
      <c r="AU43" s="149">
        <f t="shared" ref="AU43" si="27">+N43+V43+AL43+AT43+AD43</f>
        <v>0</v>
      </c>
      <c r="AV43" s="89">
        <f t="shared" ref="AV43" si="28">AD44+N44+V44+AL44+AT44</f>
        <v>0</v>
      </c>
      <c r="AW43" s="89">
        <f t="shared" ref="AW43" si="29">AD45+N45+V45+AL45+AT45</f>
        <v>0</v>
      </c>
      <c r="AX43" s="89">
        <f t="shared" ref="AX43" si="30">AD46+N46+V46+AL46+AT46</f>
        <v>0</v>
      </c>
      <c r="AY43" s="89">
        <f t="shared" ref="AY43" si="31">N47+V47+AL47+AT47+AD47</f>
        <v>0</v>
      </c>
      <c r="AZ43" s="89">
        <f t="shared" ref="AZ43" si="32">N48+V48+AL48+AT48+AD48</f>
        <v>0</v>
      </c>
      <c r="BA43" s="89">
        <f t="shared" ref="BA43" si="33">N49+V49+AL49+AT49+AD49</f>
        <v>0</v>
      </c>
      <c r="BB43" s="89">
        <f t="shared" ref="BB43" si="34">AD61+N61+V61+AL61+AT61</f>
        <v>0</v>
      </c>
      <c r="BC43" s="89">
        <f t="shared" ref="BC43" si="35">N54+V54+AL54+AT54+AD54</f>
        <v>0</v>
      </c>
      <c r="BD43" s="89">
        <f t="shared" ref="BD43" si="36">AD55+N55+V55+AL55+AT55</f>
        <v>0</v>
      </c>
      <c r="BE43" s="89">
        <f t="shared" ref="BE43" si="37">N52+V52+AD52+AL52+AT52</f>
        <v>0</v>
      </c>
      <c r="BF43" s="116">
        <f t="shared" ref="BF43" si="38">SUM(AV43:BE61)</f>
        <v>0</v>
      </c>
    </row>
    <row r="44" spans="2:58"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44"/>
      <c r="AN44" s="44"/>
      <c r="AO44" s="44"/>
      <c r="AP44" s="44"/>
      <c r="AQ44" s="44"/>
      <c r="AR44" s="42"/>
      <c r="AS44" s="42"/>
      <c r="AT44" s="43">
        <f>IF(SUM(AM43:AQ44)-E43&lt;=0,0,IF(SUM(AM43:AQ43)-E43&lt;0,SUM(AM43:AQ44)-E43,SUM(AM44:AQ44)))</f>
        <v>0</v>
      </c>
      <c r="AU44" s="150"/>
      <c r="AV44" s="90"/>
      <c r="AW44" s="90"/>
      <c r="AX44" s="90"/>
      <c r="AY44" s="90"/>
      <c r="AZ44" s="90"/>
      <c r="BA44" s="90"/>
      <c r="BB44" s="90"/>
      <c r="BC44" s="90"/>
      <c r="BD44" s="90"/>
      <c r="BE44" s="90"/>
      <c r="BF44" s="117"/>
    </row>
    <row r="45" spans="2:58"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44"/>
      <c r="AN45" s="44"/>
      <c r="AO45" s="44"/>
      <c r="AP45" s="44"/>
      <c r="AQ45" s="44"/>
      <c r="AR45" s="42"/>
      <c r="AS45" s="42"/>
      <c r="AT45" s="43">
        <f>IF(SUM(AM43:AQ45)-E43&lt;=0,0,IF(SUM(AM43:AQ44)-E43&lt;0,SUM(AM43:AQ45)-E43,SUM(AM45:AQ45)))</f>
        <v>0</v>
      </c>
      <c r="AU45" s="150"/>
      <c r="AV45" s="90"/>
      <c r="AW45" s="90"/>
      <c r="AX45" s="90"/>
      <c r="AY45" s="90"/>
      <c r="AZ45" s="90"/>
      <c r="BA45" s="90"/>
      <c r="BB45" s="90"/>
      <c r="BC45" s="90"/>
      <c r="BD45" s="90"/>
      <c r="BE45" s="90"/>
      <c r="BF45" s="117"/>
    </row>
    <row r="46" spans="2:58"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44"/>
      <c r="AN46" s="44"/>
      <c r="AO46" s="44"/>
      <c r="AP46" s="44"/>
      <c r="AQ46" s="44"/>
      <c r="AR46" s="42"/>
      <c r="AS46" s="42"/>
      <c r="AT46" s="43">
        <f>IF(SUM(AM43:AQ46)-E43&lt;=0,0,IF(SUM(AM43:AQ45)-E43&lt;0,SUM(AM43:AQ46)-E43,SUM(AM46:AQ46)))+AR46+AS46</f>
        <v>0</v>
      </c>
      <c r="AU46" s="150"/>
      <c r="AV46" s="90"/>
      <c r="AW46" s="90"/>
      <c r="AX46" s="90"/>
      <c r="AY46" s="90"/>
      <c r="AZ46" s="90"/>
      <c r="BA46" s="90"/>
      <c r="BB46" s="90"/>
      <c r="BC46" s="90"/>
      <c r="BD46" s="90"/>
      <c r="BE46" s="90"/>
      <c r="BF46" s="117"/>
    </row>
    <row r="47" spans="2:58"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44"/>
      <c r="AN47" s="44"/>
      <c r="AO47" s="44"/>
      <c r="AP47" s="44"/>
      <c r="AQ47" s="44"/>
      <c r="AR47" s="42"/>
      <c r="AS47" s="42"/>
      <c r="AT47" s="43">
        <f>IF(SUM(AM43:AQ47)-E43&lt;=0,0,IF(SUM(AM43:AQ46)-E43&lt;0,SUM(AM43:AQ47)-E43,SUM(AM47:AQ47)))</f>
        <v>0</v>
      </c>
      <c r="AU47" s="150"/>
      <c r="AV47" s="90"/>
      <c r="AW47" s="90"/>
      <c r="AX47" s="90"/>
      <c r="AY47" s="90"/>
      <c r="AZ47" s="90"/>
      <c r="BA47" s="90"/>
      <c r="BB47" s="90"/>
      <c r="BC47" s="90"/>
      <c r="BD47" s="90"/>
      <c r="BE47" s="90"/>
      <c r="BF47" s="117"/>
    </row>
    <row r="48" spans="2:58" ht="12.95" customHeight="1" x14ac:dyDescent="0.25">
      <c r="B48" s="102"/>
      <c r="C48" s="106"/>
      <c r="D48" s="110"/>
      <c r="E48" s="114"/>
      <c r="F48" s="27" t="s">
        <v>37</v>
      </c>
      <c r="G48" s="44"/>
      <c r="H48" s="44"/>
      <c r="I48" s="44"/>
      <c r="J48" s="44"/>
      <c r="K48" s="44"/>
      <c r="L48" s="42"/>
      <c r="M48" s="42"/>
      <c r="N48" s="68">
        <f>SUM(G48:M48)</f>
        <v>0</v>
      </c>
      <c r="O48" s="44"/>
      <c r="P48" s="44"/>
      <c r="Q48" s="44"/>
      <c r="R48" s="44"/>
      <c r="S48" s="44"/>
      <c r="T48" s="42"/>
      <c r="U48" s="42"/>
      <c r="V48" s="68">
        <f>SUM(O48:U48)</f>
        <v>0</v>
      </c>
      <c r="W48" s="44"/>
      <c r="X48" s="44"/>
      <c r="Y48" s="44"/>
      <c r="Z48" s="44"/>
      <c r="AA48" s="44"/>
      <c r="AB48" s="42"/>
      <c r="AC48" s="42"/>
      <c r="AD48" s="68">
        <f>SUM(W48:AC48)</f>
        <v>0</v>
      </c>
      <c r="AE48" s="44"/>
      <c r="AF48" s="44"/>
      <c r="AG48" s="44"/>
      <c r="AH48" s="44"/>
      <c r="AI48" s="44"/>
      <c r="AJ48" s="42"/>
      <c r="AK48" s="42"/>
      <c r="AL48" s="68">
        <f>SUM(AE48:AK48)</f>
        <v>0</v>
      </c>
      <c r="AM48" s="44"/>
      <c r="AN48" s="44"/>
      <c r="AO48" s="44"/>
      <c r="AP48" s="44"/>
      <c r="AQ48" s="44"/>
      <c r="AR48" s="42"/>
      <c r="AS48" s="42"/>
      <c r="AT48" s="68">
        <f>SUM(AM48:AS48)</f>
        <v>0</v>
      </c>
      <c r="AU48" s="150"/>
      <c r="AV48" s="90"/>
      <c r="AW48" s="90"/>
      <c r="AX48" s="90"/>
      <c r="AY48" s="90"/>
      <c r="AZ48" s="90"/>
      <c r="BA48" s="90"/>
      <c r="BB48" s="90"/>
      <c r="BC48" s="90"/>
      <c r="BD48" s="90"/>
      <c r="BE48" s="90"/>
      <c r="BF48" s="117"/>
    </row>
    <row r="49" spans="2:58" ht="12.95" customHeight="1" x14ac:dyDescent="0.25">
      <c r="B49" s="102"/>
      <c r="C49" s="106"/>
      <c r="D49" s="110"/>
      <c r="E49" s="114"/>
      <c r="F49" s="28" t="s">
        <v>31</v>
      </c>
      <c r="G49" s="45"/>
      <c r="H49" s="45"/>
      <c r="I49" s="45"/>
      <c r="J49" s="45"/>
      <c r="K49" s="45">
        <f>IF((N43-E43)&lt;=0,0,IF((N43-E43)&gt;0,(N43-E43)))</f>
        <v>0</v>
      </c>
      <c r="L49" s="42"/>
      <c r="M49" s="42"/>
      <c r="N49" s="43">
        <f t="shared" ref="N49:N60" si="39">SUM(G49:M49)</f>
        <v>0</v>
      </c>
      <c r="O49" s="45"/>
      <c r="P49" s="45"/>
      <c r="Q49" s="45"/>
      <c r="R49" s="45"/>
      <c r="S49" s="45">
        <f>IF((V43-E43)&lt;=0,0,IF((V43-E43)&gt;0,(V43-E43)))</f>
        <v>0</v>
      </c>
      <c r="T49" s="42"/>
      <c r="U49" s="42"/>
      <c r="V49" s="43">
        <f t="shared" ref="V49:V60" si="40">SUM(O49:U49)</f>
        <v>0</v>
      </c>
      <c r="W49" s="45"/>
      <c r="X49" s="45"/>
      <c r="Y49" s="45"/>
      <c r="Z49" s="45"/>
      <c r="AA49" s="45">
        <f>IF((AD43-E43)&lt;=0,0,IF((AD43-E43)&gt;0,(AD43-E43)))</f>
        <v>0</v>
      </c>
      <c r="AB49" s="42"/>
      <c r="AC49" s="42"/>
      <c r="AD49" s="43">
        <f t="shared" ref="AD49:AD60" si="41">SUM(W49:AC49)</f>
        <v>0</v>
      </c>
      <c r="AE49" s="45"/>
      <c r="AF49" s="45"/>
      <c r="AG49" s="45"/>
      <c r="AH49" s="45"/>
      <c r="AI49" s="45">
        <f>IF((AL43-E43)&lt;=0,0,IF((AL43-E43)&gt;0,(AL43-E43)))</f>
        <v>0</v>
      </c>
      <c r="AJ49" s="42"/>
      <c r="AK49" s="42"/>
      <c r="AL49" s="43">
        <f t="shared" ref="AL49:AL60" si="42">SUM(AE49:AK49)</f>
        <v>0</v>
      </c>
      <c r="AM49" s="45"/>
      <c r="AN49" s="45"/>
      <c r="AO49" s="45"/>
      <c r="AP49" s="45"/>
      <c r="AQ49" s="45">
        <f>IF((AT43-E43)&lt;=0,0,IF((AT43-E43)&gt;0,(AT43-E43)))</f>
        <v>0</v>
      </c>
      <c r="AR49" s="42"/>
      <c r="AS49" s="42"/>
      <c r="AT49" s="43">
        <f t="shared" ref="AT49:AT60" si="43">SUM(AM49:AS49)</f>
        <v>0</v>
      </c>
      <c r="AU49" s="150"/>
      <c r="AV49" s="90"/>
      <c r="AW49" s="90"/>
      <c r="AX49" s="90"/>
      <c r="AY49" s="90"/>
      <c r="AZ49" s="90"/>
      <c r="BA49" s="90"/>
      <c r="BB49" s="90"/>
      <c r="BC49" s="90"/>
      <c r="BD49" s="90"/>
      <c r="BE49" s="90"/>
      <c r="BF49" s="117"/>
    </row>
    <row r="50" spans="2:58"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39"/>
        <v>0</v>
      </c>
      <c r="O50" s="45"/>
      <c r="P50" s="45"/>
      <c r="Q50" s="45"/>
      <c r="R50" s="45"/>
      <c r="S50" s="44">
        <f>IF(E43-15&lt;0,0,IF(SUM(O43:U48)&lt;10,0,IF(SUM(O43:U48)&lt;20,1,IF(SUM(O43:U48)&lt;30,2,IF(SUM(O43:U48)&gt;=30,3)))))</f>
        <v>0</v>
      </c>
      <c r="T50" s="42"/>
      <c r="U50" s="42"/>
      <c r="V50" s="43">
        <f t="shared" si="40"/>
        <v>0</v>
      </c>
      <c r="W50" s="45"/>
      <c r="X50" s="45"/>
      <c r="Y50" s="45"/>
      <c r="Z50" s="45"/>
      <c r="AA50" s="44">
        <f>IF(E43-15&lt;0,0,IF(SUM(W43:AC48)&lt;10,0,IF(SUM(W43:AC48)&lt;20,1,IF(SUM(W43:AC48)&lt;30,2,IF(SUM(W43:AC48)&gt;=30,3)))))</f>
        <v>0</v>
      </c>
      <c r="AB50" s="42"/>
      <c r="AC50" s="42"/>
      <c r="AD50" s="43">
        <f t="shared" si="41"/>
        <v>0</v>
      </c>
      <c r="AE50" s="45"/>
      <c r="AF50" s="45"/>
      <c r="AG50" s="45"/>
      <c r="AH50" s="45"/>
      <c r="AI50" s="44">
        <f>IF(E43-15&lt;0,0,IF(SUM(AE43:AK48)&lt;10,0,IF(SUM(AE43:AK48)&lt;20,1,IF(SUM(AE43:AK48)&lt;30,2,IF(SUM(AE43:AK48)&gt;=30,3)))))</f>
        <v>0</v>
      </c>
      <c r="AJ50" s="42"/>
      <c r="AK50" s="42"/>
      <c r="AL50" s="43">
        <f t="shared" si="42"/>
        <v>0</v>
      </c>
      <c r="AM50" s="45"/>
      <c r="AN50" s="45"/>
      <c r="AO50" s="45"/>
      <c r="AP50" s="45"/>
      <c r="AQ50" s="44">
        <f>IF(E43-15&lt;0,0,IF(SUM(AM43:AS48)&lt;10,0,IF(SUM(AM43:AS48)&lt;20,1,IF(SUM(AM43:AS48)&lt;30,2,IF(SUM(AM43:AS48)&gt;=30,3)))))</f>
        <v>0</v>
      </c>
      <c r="AR50" s="42"/>
      <c r="AS50" s="42"/>
      <c r="AT50" s="43">
        <f t="shared" si="43"/>
        <v>0</v>
      </c>
      <c r="AU50" s="150"/>
      <c r="AV50" s="90"/>
      <c r="AW50" s="90"/>
      <c r="AX50" s="90"/>
      <c r="AY50" s="90"/>
      <c r="AZ50" s="90"/>
      <c r="BA50" s="90"/>
      <c r="BB50" s="90"/>
      <c r="BC50" s="90"/>
      <c r="BD50" s="90"/>
      <c r="BE50" s="90"/>
      <c r="BF50" s="117"/>
    </row>
    <row r="51" spans="2:58" ht="12.95" customHeight="1" x14ac:dyDescent="0.25">
      <c r="B51" s="102"/>
      <c r="C51" s="106"/>
      <c r="D51" s="110"/>
      <c r="E51" s="114"/>
      <c r="F51" s="28" t="s">
        <v>41</v>
      </c>
      <c r="G51" s="44"/>
      <c r="H51" s="44"/>
      <c r="I51" s="44"/>
      <c r="J51" s="44"/>
      <c r="K51" s="45"/>
      <c r="L51" s="42"/>
      <c r="M51" s="42"/>
      <c r="N51" s="43">
        <f t="shared" si="39"/>
        <v>0</v>
      </c>
      <c r="O51" s="44"/>
      <c r="P51" s="44"/>
      <c r="Q51" s="44"/>
      <c r="R51" s="44"/>
      <c r="S51" s="45"/>
      <c r="T51" s="42"/>
      <c r="U51" s="42"/>
      <c r="V51" s="43">
        <f t="shared" si="40"/>
        <v>0</v>
      </c>
      <c r="W51" s="44"/>
      <c r="X51" s="44"/>
      <c r="Y51" s="44"/>
      <c r="Z51" s="44"/>
      <c r="AA51" s="45"/>
      <c r="AB51" s="42"/>
      <c r="AC51" s="42"/>
      <c r="AD51" s="43">
        <f t="shared" si="41"/>
        <v>0</v>
      </c>
      <c r="AE51" s="44"/>
      <c r="AF51" s="44"/>
      <c r="AG51" s="44"/>
      <c r="AH51" s="44"/>
      <c r="AI51" s="45"/>
      <c r="AJ51" s="42"/>
      <c r="AK51" s="42"/>
      <c r="AL51" s="43">
        <f t="shared" si="42"/>
        <v>0</v>
      </c>
      <c r="AM51" s="44"/>
      <c r="AN51" s="44"/>
      <c r="AO51" s="44"/>
      <c r="AP51" s="44"/>
      <c r="AQ51" s="45"/>
      <c r="AR51" s="42"/>
      <c r="AS51" s="42"/>
      <c r="AT51" s="43">
        <f t="shared" si="43"/>
        <v>0</v>
      </c>
      <c r="AU51" s="150"/>
      <c r="AV51" s="90"/>
      <c r="AW51" s="90"/>
      <c r="AX51" s="90"/>
      <c r="AY51" s="90"/>
      <c r="AZ51" s="90"/>
      <c r="BA51" s="90"/>
      <c r="BB51" s="90"/>
      <c r="BC51" s="90"/>
      <c r="BD51" s="90"/>
      <c r="BE51" s="90"/>
      <c r="BF51" s="117"/>
    </row>
    <row r="52" spans="2:58" ht="12.95" customHeight="1" x14ac:dyDescent="0.25">
      <c r="B52" s="102"/>
      <c r="C52" s="106"/>
      <c r="D52" s="110"/>
      <c r="E52" s="114"/>
      <c r="F52" s="28" t="s">
        <v>6</v>
      </c>
      <c r="G52" s="44"/>
      <c r="H52" s="44"/>
      <c r="I52" s="44"/>
      <c r="J52" s="44"/>
      <c r="K52" s="44"/>
      <c r="L52" s="42"/>
      <c r="M52" s="42"/>
      <c r="N52" s="43">
        <f t="shared" si="39"/>
        <v>0</v>
      </c>
      <c r="O52" s="44"/>
      <c r="P52" s="44"/>
      <c r="Q52" s="44"/>
      <c r="R52" s="44"/>
      <c r="S52" s="44"/>
      <c r="T52" s="42"/>
      <c r="U52" s="42"/>
      <c r="V52" s="43">
        <f t="shared" si="40"/>
        <v>0</v>
      </c>
      <c r="W52" s="44"/>
      <c r="X52" s="44"/>
      <c r="Y52" s="44"/>
      <c r="Z52" s="44"/>
      <c r="AA52" s="44"/>
      <c r="AB52" s="42"/>
      <c r="AC52" s="42"/>
      <c r="AD52" s="43">
        <f t="shared" si="41"/>
        <v>0</v>
      </c>
      <c r="AE52" s="44"/>
      <c r="AF52" s="44"/>
      <c r="AG52" s="44"/>
      <c r="AH52" s="44"/>
      <c r="AI52" s="44"/>
      <c r="AJ52" s="42"/>
      <c r="AK52" s="42"/>
      <c r="AL52" s="43">
        <f t="shared" si="42"/>
        <v>0</v>
      </c>
      <c r="AM52" s="44"/>
      <c r="AN52" s="44"/>
      <c r="AO52" s="44"/>
      <c r="AP52" s="44"/>
      <c r="AQ52" s="44"/>
      <c r="AR52" s="42"/>
      <c r="AS52" s="42"/>
      <c r="AT52" s="43">
        <f t="shared" si="43"/>
        <v>0</v>
      </c>
      <c r="AU52" s="150"/>
      <c r="AV52" s="90"/>
      <c r="AW52" s="90"/>
      <c r="AX52" s="90"/>
      <c r="AY52" s="90"/>
      <c r="AZ52" s="90"/>
      <c r="BA52" s="90"/>
      <c r="BB52" s="90"/>
      <c r="BC52" s="90"/>
      <c r="BD52" s="90"/>
      <c r="BE52" s="90"/>
      <c r="BF52" s="117"/>
    </row>
    <row r="53" spans="2:58" ht="12.95" customHeight="1" x14ac:dyDescent="0.25">
      <c r="B53" s="102"/>
      <c r="C53" s="106"/>
      <c r="D53" s="110"/>
      <c r="E53" s="114"/>
      <c r="F53" s="29" t="s">
        <v>35</v>
      </c>
      <c r="G53" s="44"/>
      <c r="H53" s="44"/>
      <c r="I53" s="44"/>
      <c r="J53" s="44"/>
      <c r="K53" s="44"/>
      <c r="L53" s="42"/>
      <c r="M53" s="42"/>
      <c r="N53" s="43">
        <f t="shared" si="39"/>
        <v>0</v>
      </c>
      <c r="O53" s="44"/>
      <c r="P53" s="44"/>
      <c r="Q53" s="44"/>
      <c r="R53" s="44"/>
      <c r="S53" s="44"/>
      <c r="T53" s="42"/>
      <c r="U53" s="42"/>
      <c r="V53" s="43">
        <f t="shared" si="40"/>
        <v>0</v>
      </c>
      <c r="W53" s="44"/>
      <c r="X53" s="44"/>
      <c r="Y53" s="44"/>
      <c r="Z53" s="44"/>
      <c r="AA53" s="44"/>
      <c r="AB53" s="42"/>
      <c r="AC53" s="42"/>
      <c r="AD53" s="43">
        <f t="shared" si="41"/>
        <v>0</v>
      </c>
      <c r="AE53" s="44"/>
      <c r="AF53" s="44"/>
      <c r="AG53" s="44"/>
      <c r="AH53" s="44"/>
      <c r="AI53" s="44"/>
      <c r="AJ53" s="42"/>
      <c r="AK53" s="42"/>
      <c r="AL53" s="43">
        <f t="shared" si="42"/>
        <v>0</v>
      </c>
      <c r="AM53" s="44"/>
      <c r="AN53" s="44"/>
      <c r="AO53" s="44"/>
      <c r="AP53" s="44"/>
      <c r="AQ53" s="44"/>
      <c r="AR53" s="42"/>
      <c r="AS53" s="42"/>
      <c r="AT53" s="43">
        <f t="shared" si="43"/>
        <v>0</v>
      </c>
      <c r="AU53" s="150"/>
      <c r="AV53" s="90"/>
      <c r="AW53" s="90"/>
      <c r="AX53" s="90"/>
      <c r="AY53" s="90"/>
      <c r="AZ53" s="90"/>
      <c r="BA53" s="90"/>
      <c r="BB53" s="90"/>
      <c r="BC53" s="90"/>
      <c r="BD53" s="90"/>
      <c r="BE53" s="90"/>
      <c r="BF53" s="117"/>
    </row>
    <row r="54" spans="2:58" ht="12.95" customHeight="1" x14ac:dyDescent="0.25">
      <c r="B54" s="102"/>
      <c r="C54" s="106"/>
      <c r="D54" s="110"/>
      <c r="E54" s="114"/>
      <c r="F54" s="27" t="s">
        <v>40</v>
      </c>
      <c r="G54" s="44"/>
      <c r="H54" s="44"/>
      <c r="I54" s="44"/>
      <c r="J54" s="44"/>
      <c r="K54" s="44"/>
      <c r="L54" s="42"/>
      <c r="M54" s="42"/>
      <c r="N54" s="43">
        <f t="shared" si="39"/>
        <v>0</v>
      </c>
      <c r="O54" s="44"/>
      <c r="P54" s="44"/>
      <c r="Q54" s="44"/>
      <c r="R54" s="44"/>
      <c r="S54" s="44"/>
      <c r="T54" s="42"/>
      <c r="U54" s="42"/>
      <c r="V54" s="43">
        <f t="shared" si="40"/>
        <v>0</v>
      </c>
      <c r="W54" s="44"/>
      <c r="X54" s="44"/>
      <c r="Y54" s="44"/>
      <c r="Z54" s="44"/>
      <c r="AA54" s="44"/>
      <c r="AB54" s="42"/>
      <c r="AC54" s="42"/>
      <c r="AD54" s="43">
        <f t="shared" si="41"/>
        <v>0</v>
      </c>
      <c r="AE54" s="44"/>
      <c r="AF54" s="44"/>
      <c r="AG54" s="44"/>
      <c r="AH54" s="44"/>
      <c r="AI54" s="44"/>
      <c r="AJ54" s="42"/>
      <c r="AK54" s="42"/>
      <c r="AL54" s="43">
        <f t="shared" si="42"/>
        <v>0</v>
      </c>
      <c r="AM54" s="44"/>
      <c r="AN54" s="44"/>
      <c r="AO54" s="44"/>
      <c r="AP54" s="44"/>
      <c r="AQ54" s="44"/>
      <c r="AR54" s="42"/>
      <c r="AS54" s="42"/>
      <c r="AT54" s="43">
        <f t="shared" si="43"/>
        <v>0</v>
      </c>
      <c r="AU54" s="150"/>
      <c r="AV54" s="90"/>
      <c r="AW54" s="90"/>
      <c r="AX54" s="90"/>
      <c r="AY54" s="90"/>
      <c r="AZ54" s="90"/>
      <c r="BA54" s="90"/>
      <c r="BB54" s="90"/>
      <c r="BC54" s="90"/>
      <c r="BD54" s="90"/>
      <c r="BE54" s="90"/>
      <c r="BF54" s="117"/>
    </row>
    <row r="55" spans="2:58" ht="12.95" customHeight="1" x14ac:dyDescent="0.25">
      <c r="B55" s="102"/>
      <c r="C55" s="106"/>
      <c r="D55" s="110"/>
      <c r="E55" s="114"/>
      <c r="F55" s="27" t="s">
        <v>7</v>
      </c>
      <c r="G55" s="44"/>
      <c r="H55" s="44"/>
      <c r="I55" s="44"/>
      <c r="J55" s="44"/>
      <c r="K55" s="44"/>
      <c r="L55" s="42"/>
      <c r="M55" s="42"/>
      <c r="N55" s="43">
        <f t="shared" si="39"/>
        <v>0</v>
      </c>
      <c r="O55" s="44"/>
      <c r="P55" s="44"/>
      <c r="Q55" s="44"/>
      <c r="R55" s="44"/>
      <c r="S55" s="44"/>
      <c r="T55" s="42"/>
      <c r="U55" s="42"/>
      <c r="V55" s="43">
        <f t="shared" si="40"/>
        <v>0</v>
      </c>
      <c r="W55" s="44"/>
      <c r="X55" s="44"/>
      <c r="Y55" s="44"/>
      <c r="Z55" s="44"/>
      <c r="AA55" s="44"/>
      <c r="AB55" s="42"/>
      <c r="AC55" s="42"/>
      <c r="AD55" s="43">
        <f t="shared" si="41"/>
        <v>0</v>
      </c>
      <c r="AE55" s="44"/>
      <c r="AF55" s="44"/>
      <c r="AG55" s="44"/>
      <c r="AH55" s="44"/>
      <c r="AI55" s="44"/>
      <c r="AJ55" s="42"/>
      <c r="AK55" s="42"/>
      <c r="AL55" s="43">
        <f t="shared" si="42"/>
        <v>0</v>
      </c>
      <c r="AM55" s="44"/>
      <c r="AN55" s="44"/>
      <c r="AO55" s="44"/>
      <c r="AP55" s="44"/>
      <c r="AQ55" s="44"/>
      <c r="AR55" s="42"/>
      <c r="AS55" s="42"/>
      <c r="AT55" s="43">
        <f t="shared" si="43"/>
        <v>0</v>
      </c>
      <c r="AU55" s="150"/>
      <c r="AV55" s="90"/>
      <c r="AW55" s="90"/>
      <c r="AX55" s="90"/>
      <c r="AY55" s="90"/>
      <c r="AZ55" s="90"/>
      <c r="BA55" s="90"/>
      <c r="BB55" s="90"/>
      <c r="BC55" s="90"/>
      <c r="BD55" s="90"/>
      <c r="BE55" s="90"/>
      <c r="BF55" s="117"/>
    </row>
    <row r="56" spans="2:58" ht="12.95" customHeight="1" x14ac:dyDescent="0.25">
      <c r="B56" s="102"/>
      <c r="C56" s="106"/>
      <c r="D56" s="110"/>
      <c r="E56" s="114"/>
      <c r="F56" s="27"/>
      <c r="G56" s="44"/>
      <c r="H56" s="44"/>
      <c r="I56" s="44"/>
      <c r="J56" s="44"/>
      <c r="K56" s="44"/>
      <c r="L56" s="42"/>
      <c r="M56" s="42"/>
      <c r="N56" s="43">
        <f t="shared" si="39"/>
        <v>0</v>
      </c>
      <c r="O56" s="44"/>
      <c r="P56" s="44"/>
      <c r="Q56" s="44"/>
      <c r="R56" s="44"/>
      <c r="S56" s="44"/>
      <c r="T56" s="42"/>
      <c r="U56" s="42"/>
      <c r="V56" s="43">
        <f t="shared" si="40"/>
        <v>0</v>
      </c>
      <c r="W56" s="44"/>
      <c r="X56" s="44"/>
      <c r="Y56" s="44"/>
      <c r="Z56" s="44"/>
      <c r="AA56" s="44"/>
      <c r="AB56" s="42"/>
      <c r="AC56" s="42"/>
      <c r="AD56" s="43">
        <f t="shared" si="41"/>
        <v>0</v>
      </c>
      <c r="AE56" s="44"/>
      <c r="AF56" s="44"/>
      <c r="AG56" s="44"/>
      <c r="AH56" s="44"/>
      <c r="AI56" s="44"/>
      <c r="AJ56" s="42"/>
      <c r="AK56" s="42"/>
      <c r="AL56" s="43">
        <f t="shared" si="42"/>
        <v>0</v>
      </c>
      <c r="AM56" s="44"/>
      <c r="AN56" s="44"/>
      <c r="AO56" s="44"/>
      <c r="AP56" s="44"/>
      <c r="AQ56" s="44"/>
      <c r="AR56" s="42"/>
      <c r="AS56" s="42"/>
      <c r="AT56" s="43">
        <f t="shared" si="43"/>
        <v>0</v>
      </c>
      <c r="AU56" s="150"/>
      <c r="AV56" s="90"/>
      <c r="AW56" s="90"/>
      <c r="AX56" s="90"/>
      <c r="AY56" s="90"/>
      <c r="AZ56" s="90"/>
      <c r="BA56" s="90"/>
      <c r="BB56" s="90"/>
      <c r="BC56" s="90"/>
      <c r="BD56" s="90"/>
      <c r="BE56" s="90"/>
      <c r="BF56" s="117"/>
    </row>
    <row r="57" spans="2:58" ht="12.95" customHeight="1" x14ac:dyDescent="0.25">
      <c r="B57" s="102"/>
      <c r="C57" s="106"/>
      <c r="D57" s="110"/>
      <c r="E57" s="114"/>
      <c r="F57" s="27"/>
      <c r="G57" s="44"/>
      <c r="H57" s="44"/>
      <c r="I57" s="44"/>
      <c r="J57" s="44"/>
      <c r="K57" s="44"/>
      <c r="L57" s="42"/>
      <c r="M57" s="42"/>
      <c r="N57" s="43">
        <f t="shared" si="39"/>
        <v>0</v>
      </c>
      <c r="O57" s="44"/>
      <c r="P57" s="44"/>
      <c r="Q57" s="44"/>
      <c r="R57" s="44"/>
      <c r="S57" s="44"/>
      <c r="T57" s="42"/>
      <c r="U57" s="42"/>
      <c r="V57" s="43">
        <f t="shared" si="40"/>
        <v>0</v>
      </c>
      <c r="W57" s="44"/>
      <c r="X57" s="44"/>
      <c r="Y57" s="44"/>
      <c r="Z57" s="44"/>
      <c r="AA57" s="44"/>
      <c r="AB57" s="42"/>
      <c r="AC57" s="42"/>
      <c r="AD57" s="43">
        <f t="shared" si="41"/>
        <v>0</v>
      </c>
      <c r="AE57" s="44"/>
      <c r="AF57" s="44"/>
      <c r="AG57" s="44"/>
      <c r="AH57" s="44"/>
      <c r="AI57" s="44"/>
      <c r="AJ57" s="42"/>
      <c r="AK57" s="42"/>
      <c r="AL57" s="43">
        <f t="shared" si="42"/>
        <v>0</v>
      </c>
      <c r="AM57" s="44"/>
      <c r="AN57" s="44"/>
      <c r="AO57" s="44"/>
      <c r="AP57" s="44"/>
      <c r="AQ57" s="44"/>
      <c r="AR57" s="42"/>
      <c r="AS57" s="42"/>
      <c r="AT57" s="43">
        <f t="shared" si="43"/>
        <v>0</v>
      </c>
      <c r="AU57" s="150"/>
      <c r="AV57" s="90"/>
      <c r="AW57" s="90"/>
      <c r="AX57" s="90"/>
      <c r="AY57" s="90"/>
      <c r="AZ57" s="90"/>
      <c r="BA57" s="90"/>
      <c r="BB57" s="90"/>
      <c r="BC57" s="90"/>
      <c r="BD57" s="90"/>
      <c r="BE57" s="90"/>
      <c r="BF57" s="117"/>
    </row>
    <row r="58" spans="2:58" ht="12.95" customHeight="1" x14ac:dyDescent="0.25">
      <c r="B58" s="102"/>
      <c r="C58" s="106"/>
      <c r="D58" s="110"/>
      <c r="E58" s="114"/>
      <c r="F58" s="27"/>
      <c r="G58" s="44"/>
      <c r="H58" s="44"/>
      <c r="I58" s="44"/>
      <c r="J58" s="44"/>
      <c r="K58" s="44"/>
      <c r="L58" s="42"/>
      <c r="M58" s="42"/>
      <c r="N58" s="43">
        <f t="shared" si="39"/>
        <v>0</v>
      </c>
      <c r="O58" s="44"/>
      <c r="P58" s="44"/>
      <c r="Q58" s="44"/>
      <c r="R58" s="44"/>
      <c r="S58" s="44"/>
      <c r="T58" s="42"/>
      <c r="U58" s="42"/>
      <c r="V58" s="43">
        <f t="shared" si="40"/>
        <v>0</v>
      </c>
      <c r="W58" s="44"/>
      <c r="X58" s="44"/>
      <c r="Y58" s="44"/>
      <c r="Z58" s="44"/>
      <c r="AA58" s="44"/>
      <c r="AB58" s="42"/>
      <c r="AC58" s="42"/>
      <c r="AD58" s="43">
        <f t="shared" si="41"/>
        <v>0</v>
      </c>
      <c r="AE58" s="44"/>
      <c r="AF58" s="44"/>
      <c r="AG58" s="44"/>
      <c r="AH58" s="44"/>
      <c r="AI58" s="44"/>
      <c r="AJ58" s="42"/>
      <c r="AK58" s="42"/>
      <c r="AL58" s="43">
        <f t="shared" si="42"/>
        <v>0</v>
      </c>
      <c r="AM58" s="44"/>
      <c r="AN58" s="44"/>
      <c r="AO58" s="44"/>
      <c r="AP58" s="44"/>
      <c r="AQ58" s="44"/>
      <c r="AR58" s="42"/>
      <c r="AS58" s="42"/>
      <c r="AT58" s="43">
        <f t="shared" si="43"/>
        <v>0</v>
      </c>
      <c r="AU58" s="150"/>
      <c r="AV58" s="90"/>
      <c r="AW58" s="90"/>
      <c r="AX58" s="90"/>
      <c r="AY58" s="90"/>
      <c r="AZ58" s="90"/>
      <c r="BA58" s="90"/>
      <c r="BB58" s="90"/>
      <c r="BC58" s="90"/>
      <c r="BD58" s="90"/>
      <c r="BE58" s="90"/>
      <c r="BF58" s="117"/>
    </row>
    <row r="59" spans="2:58" ht="12.95" customHeight="1" x14ac:dyDescent="0.25">
      <c r="B59" s="102"/>
      <c r="C59" s="106"/>
      <c r="D59" s="110"/>
      <c r="E59" s="114"/>
      <c r="F59" s="28"/>
      <c r="G59" s="44"/>
      <c r="H59" s="44"/>
      <c r="I59" s="44"/>
      <c r="J59" s="44"/>
      <c r="K59" s="44"/>
      <c r="L59" s="42"/>
      <c r="M59" s="42"/>
      <c r="N59" s="43">
        <f t="shared" si="39"/>
        <v>0</v>
      </c>
      <c r="O59" s="44"/>
      <c r="P59" s="44"/>
      <c r="Q59" s="44"/>
      <c r="R59" s="44"/>
      <c r="S59" s="44"/>
      <c r="T59" s="42"/>
      <c r="U59" s="42"/>
      <c r="V59" s="43">
        <f t="shared" si="40"/>
        <v>0</v>
      </c>
      <c r="W59" s="44"/>
      <c r="X59" s="44"/>
      <c r="Y59" s="44"/>
      <c r="Z59" s="44"/>
      <c r="AA59" s="44"/>
      <c r="AB59" s="42"/>
      <c r="AC59" s="42"/>
      <c r="AD59" s="43">
        <f t="shared" si="41"/>
        <v>0</v>
      </c>
      <c r="AE59" s="44"/>
      <c r="AF59" s="44"/>
      <c r="AG59" s="44"/>
      <c r="AH59" s="44"/>
      <c r="AI59" s="44"/>
      <c r="AJ59" s="42"/>
      <c r="AK59" s="42"/>
      <c r="AL59" s="43">
        <f t="shared" si="42"/>
        <v>0</v>
      </c>
      <c r="AM59" s="44"/>
      <c r="AN59" s="44"/>
      <c r="AO59" s="44"/>
      <c r="AP59" s="44"/>
      <c r="AQ59" s="44"/>
      <c r="AR59" s="42"/>
      <c r="AS59" s="42"/>
      <c r="AT59" s="43">
        <f t="shared" si="43"/>
        <v>0</v>
      </c>
      <c r="AU59" s="150"/>
      <c r="AV59" s="90"/>
      <c r="AW59" s="90"/>
      <c r="AX59" s="90"/>
      <c r="AY59" s="90"/>
      <c r="AZ59" s="90"/>
      <c r="BA59" s="90"/>
      <c r="BB59" s="90"/>
      <c r="BC59" s="90"/>
      <c r="BD59" s="90"/>
      <c r="BE59" s="90"/>
      <c r="BF59" s="117"/>
    </row>
    <row r="60" spans="2:58" ht="12.95" customHeight="1" thickBot="1" x14ac:dyDescent="0.3">
      <c r="B60" s="103"/>
      <c r="C60" s="107"/>
      <c r="D60" s="111"/>
      <c r="E60" s="114"/>
      <c r="F60" s="28"/>
      <c r="G60" s="44"/>
      <c r="H60" s="44"/>
      <c r="I60" s="44"/>
      <c r="J60" s="44"/>
      <c r="K60" s="44"/>
      <c r="L60" s="46"/>
      <c r="M60" s="46"/>
      <c r="N60" s="43">
        <f t="shared" si="39"/>
        <v>0</v>
      </c>
      <c r="O60" s="44"/>
      <c r="P60" s="44"/>
      <c r="Q60" s="44"/>
      <c r="R60" s="44"/>
      <c r="S60" s="44"/>
      <c r="T60" s="46"/>
      <c r="U60" s="46"/>
      <c r="V60" s="43">
        <f t="shared" si="40"/>
        <v>0</v>
      </c>
      <c r="W60" s="44"/>
      <c r="X60" s="44"/>
      <c r="Y60" s="44"/>
      <c r="Z60" s="44"/>
      <c r="AA60" s="44"/>
      <c r="AB60" s="46"/>
      <c r="AC60" s="46"/>
      <c r="AD60" s="43">
        <f t="shared" si="41"/>
        <v>0</v>
      </c>
      <c r="AE60" s="44"/>
      <c r="AF60" s="44"/>
      <c r="AG60" s="44"/>
      <c r="AH60" s="44"/>
      <c r="AI60" s="44"/>
      <c r="AJ60" s="46"/>
      <c r="AK60" s="46"/>
      <c r="AL60" s="43">
        <f t="shared" si="42"/>
        <v>0</v>
      </c>
      <c r="AM60" s="44"/>
      <c r="AN60" s="44"/>
      <c r="AO60" s="44"/>
      <c r="AP60" s="44"/>
      <c r="AQ60" s="44"/>
      <c r="AR60" s="46"/>
      <c r="AS60" s="46"/>
      <c r="AT60" s="43">
        <f t="shared" si="43"/>
        <v>0</v>
      </c>
      <c r="AU60" s="150"/>
      <c r="AV60" s="90"/>
      <c r="AW60" s="90"/>
      <c r="AX60" s="90"/>
      <c r="AY60" s="90"/>
      <c r="AZ60" s="90"/>
      <c r="BA60" s="90"/>
      <c r="BB60" s="90"/>
      <c r="BC60" s="90"/>
      <c r="BD60" s="90"/>
      <c r="BE60" s="90"/>
      <c r="BF60" s="117"/>
    </row>
    <row r="61" spans="2:58" ht="12.95" hidden="1" customHeight="1" thickBot="1" x14ac:dyDescent="0.3">
      <c r="B61" s="104"/>
      <c r="C61" s="108"/>
      <c r="D61" s="112"/>
      <c r="E61" s="115"/>
      <c r="F61" s="28" t="s">
        <v>36</v>
      </c>
      <c r="G61" s="48"/>
      <c r="H61" s="48"/>
      <c r="I61" s="48"/>
      <c r="J61" s="48"/>
      <c r="K61" s="48"/>
      <c r="L61" s="47"/>
      <c r="M61" s="47"/>
      <c r="N61" s="43">
        <f>N50+N51+N53+N56+N57+N59+N60</f>
        <v>0</v>
      </c>
      <c r="O61" s="49"/>
      <c r="P61" s="49"/>
      <c r="Q61" s="49"/>
      <c r="R61" s="49"/>
      <c r="S61" s="49"/>
      <c r="T61" s="47"/>
      <c r="U61" s="47"/>
      <c r="V61" s="43">
        <f>V50+V51+V53+V56+V57+V59+V60</f>
        <v>0</v>
      </c>
      <c r="W61" s="49"/>
      <c r="X61" s="49"/>
      <c r="Y61" s="49"/>
      <c r="Z61" s="49"/>
      <c r="AA61" s="49"/>
      <c r="AB61" s="47"/>
      <c r="AC61" s="47"/>
      <c r="AD61" s="43">
        <f>AD50+AD51+AD53+AD56+AD57+AD59+AD60</f>
        <v>0</v>
      </c>
      <c r="AE61" s="49"/>
      <c r="AF61" s="49"/>
      <c r="AG61" s="49"/>
      <c r="AH61" s="49"/>
      <c r="AI61" s="49"/>
      <c r="AJ61" s="47"/>
      <c r="AK61" s="47"/>
      <c r="AL61" s="43">
        <f>AL50+AL51+AL53+AL56+AL57+AL59+AL60</f>
        <v>0</v>
      </c>
      <c r="AM61" s="49"/>
      <c r="AN61" s="49"/>
      <c r="AO61" s="49"/>
      <c r="AP61" s="49"/>
      <c r="AQ61" s="49"/>
      <c r="AR61" s="47"/>
      <c r="AS61" s="47"/>
      <c r="AT61" s="43">
        <f>AT50+AT51+AT53+AT56+AT57+AT59+AT60</f>
        <v>0</v>
      </c>
      <c r="AU61" s="151"/>
      <c r="AV61" s="91"/>
      <c r="AW61" s="91"/>
      <c r="AX61" s="91"/>
      <c r="AY61" s="91"/>
      <c r="AZ61" s="91"/>
      <c r="BA61" s="91"/>
      <c r="BB61" s="91"/>
      <c r="BC61" s="91"/>
      <c r="BD61" s="91"/>
      <c r="BE61" s="91"/>
      <c r="BF61" s="118"/>
    </row>
    <row r="62" spans="2:58" ht="12.95" customHeight="1" thickTop="1" x14ac:dyDescent="0.25">
      <c r="B62" s="102">
        <v>4</v>
      </c>
      <c r="C62" s="105">
        <f>MAYIS!C62</f>
        <v>0</v>
      </c>
      <c r="D62" s="109">
        <f>NİSAN!D62</f>
        <v>0</v>
      </c>
      <c r="E62" s="113">
        <f>MAYIS!E62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41"/>
      <c r="AN62" s="41"/>
      <c r="AO62" s="41"/>
      <c r="AP62" s="41"/>
      <c r="AQ62" s="41"/>
      <c r="AR62" s="39"/>
      <c r="AS62" s="39"/>
      <c r="AT62" s="40">
        <f>SUM(AM62:AS62)</f>
        <v>0</v>
      </c>
      <c r="AU62" s="149">
        <f t="shared" ref="AU62" si="44">+N62+V62+AL62+AT62+AD62</f>
        <v>0</v>
      </c>
      <c r="AV62" s="89">
        <f t="shared" ref="AV62" si="45">AD63+N63+V63+AL63+AT63</f>
        <v>0</v>
      </c>
      <c r="AW62" s="89">
        <f t="shared" ref="AW62" si="46">AD64+N64+V64+AL64+AT64</f>
        <v>0</v>
      </c>
      <c r="AX62" s="89">
        <f t="shared" ref="AX62" si="47">AD65+N65+V65+AL65+AT65</f>
        <v>0</v>
      </c>
      <c r="AY62" s="89">
        <f t="shared" ref="AY62" si="48">N66+V66+AL66+AT66+AD66</f>
        <v>0</v>
      </c>
      <c r="AZ62" s="89">
        <f t="shared" ref="AZ62" si="49">N67+V67+AL67+AT67+AD67</f>
        <v>0</v>
      </c>
      <c r="BA62" s="89">
        <f t="shared" ref="BA62" si="50">N68+V68+AL68+AT68+AD68</f>
        <v>0</v>
      </c>
      <c r="BB62" s="89">
        <f t="shared" ref="BB62" si="51">AD80+N80+V80+AL80+AT80</f>
        <v>0</v>
      </c>
      <c r="BC62" s="89">
        <f t="shared" ref="BC62" si="52">N73+V73+AL73+AT73+AD73</f>
        <v>0</v>
      </c>
      <c r="BD62" s="89">
        <f t="shared" ref="BD62" si="53">AD74+N74+V74+AL74+AT74</f>
        <v>0</v>
      </c>
      <c r="BE62" s="89">
        <f t="shared" ref="BE62" si="54">N71+V71+AD71+AL71+AT71</f>
        <v>0</v>
      </c>
      <c r="BF62" s="116">
        <f t="shared" ref="BF62" si="55">SUM(AV62:BE80)</f>
        <v>0</v>
      </c>
    </row>
    <row r="63" spans="2:58"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44"/>
      <c r="AN63" s="44"/>
      <c r="AO63" s="44"/>
      <c r="AP63" s="44"/>
      <c r="AQ63" s="44"/>
      <c r="AR63" s="42"/>
      <c r="AS63" s="42"/>
      <c r="AT63" s="43">
        <f>IF(SUM(AM62:AQ63)-E62&lt;=0,0,IF(SUM(AM62:AQ62)-E62&lt;0,SUM(AM62:AQ63)-E62,SUM(AM63:AQ63)))</f>
        <v>0</v>
      </c>
      <c r="AU63" s="150"/>
      <c r="AV63" s="90"/>
      <c r="AW63" s="90"/>
      <c r="AX63" s="90"/>
      <c r="AY63" s="90"/>
      <c r="AZ63" s="90"/>
      <c r="BA63" s="90"/>
      <c r="BB63" s="90"/>
      <c r="BC63" s="90"/>
      <c r="BD63" s="90"/>
      <c r="BE63" s="90"/>
      <c r="BF63" s="117"/>
    </row>
    <row r="64" spans="2:58"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44"/>
      <c r="AN64" s="44"/>
      <c r="AO64" s="44"/>
      <c r="AP64" s="44"/>
      <c r="AQ64" s="44"/>
      <c r="AR64" s="42"/>
      <c r="AS64" s="42"/>
      <c r="AT64" s="43">
        <f>IF(SUM(AM62:AQ64)-E62&lt;=0,0,IF(SUM(AM62:AQ63)-E62&lt;0,SUM(AM62:AQ64)-E62,SUM(AM64:AQ64)))</f>
        <v>0</v>
      </c>
      <c r="AU64" s="150"/>
      <c r="AV64" s="90"/>
      <c r="AW64" s="90"/>
      <c r="AX64" s="90"/>
      <c r="AY64" s="90"/>
      <c r="AZ64" s="90"/>
      <c r="BA64" s="90"/>
      <c r="BB64" s="90"/>
      <c r="BC64" s="90"/>
      <c r="BD64" s="90"/>
      <c r="BE64" s="90"/>
      <c r="BF64" s="117"/>
    </row>
    <row r="65" spans="2:58"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44"/>
      <c r="AN65" s="44"/>
      <c r="AO65" s="44"/>
      <c r="AP65" s="44"/>
      <c r="AQ65" s="44"/>
      <c r="AR65" s="42"/>
      <c r="AS65" s="42"/>
      <c r="AT65" s="43">
        <f>IF(SUM(AM62:AQ65)-E62&lt;=0,0,IF(SUM(AM62:AQ64)-E62&lt;0,SUM(AM62:AQ65)-E62,SUM(AM65:AQ65)))+AR65+AS65</f>
        <v>0</v>
      </c>
      <c r="AU65" s="150"/>
      <c r="AV65" s="90"/>
      <c r="AW65" s="90"/>
      <c r="AX65" s="90"/>
      <c r="AY65" s="90"/>
      <c r="AZ65" s="90"/>
      <c r="BA65" s="90"/>
      <c r="BB65" s="90"/>
      <c r="BC65" s="90"/>
      <c r="BD65" s="90"/>
      <c r="BE65" s="90"/>
      <c r="BF65" s="117"/>
    </row>
    <row r="66" spans="2:58"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44"/>
      <c r="AN66" s="44"/>
      <c r="AO66" s="44"/>
      <c r="AP66" s="44"/>
      <c r="AQ66" s="44"/>
      <c r="AR66" s="42"/>
      <c r="AS66" s="42"/>
      <c r="AT66" s="43">
        <f>IF(SUM(AM62:AQ66)-E62&lt;=0,0,IF(SUM(AM62:AQ65)-E62&lt;0,SUM(AM62:AQ66)-E62,SUM(AM66:AQ66)))</f>
        <v>0</v>
      </c>
      <c r="AU66" s="150"/>
      <c r="AV66" s="90"/>
      <c r="AW66" s="90"/>
      <c r="AX66" s="90"/>
      <c r="AY66" s="90"/>
      <c r="AZ66" s="90"/>
      <c r="BA66" s="90"/>
      <c r="BB66" s="90"/>
      <c r="BC66" s="90"/>
      <c r="BD66" s="90"/>
      <c r="BE66" s="90"/>
      <c r="BF66" s="117"/>
    </row>
    <row r="67" spans="2:58" ht="12.95" customHeight="1" x14ac:dyDescent="0.25">
      <c r="B67" s="102"/>
      <c r="C67" s="106"/>
      <c r="D67" s="110"/>
      <c r="E67" s="114"/>
      <c r="F67" s="27" t="s">
        <v>37</v>
      </c>
      <c r="G67" s="44"/>
      <c r="H67" s="44"/>
      <c r="I67" s="44"/>
      <c r="J67" s="44"/>
      <c r="K67" s="44"/>
      <c r="L67" s="42"/>
      <c r="M67" s="42"/>
      <c r="N67" s="68">
        <f>SUM(G67:M67)</f>
        <v>0</v>
      </c>
      <c r="O67" s="44"/>
      <c r="P67" s="44"/>
      <c r="Q67" s="44"/>
      <c r="R67" s="44"/>
      <c r="S67" s="44"/>
      <c r="T67" s="42"/>
      <c r="U67" s="42"/>
      <c r="V67" s="68">
        <f>SUM(O67:U67)</f>
        <v>0</v>
      </c>
      <c r="W67" s="44"/>
      <c r="X67" s="44"/>
      <c r="Y67" s="44"/>
      <c r="Z67" s="44"/>
      <c r="AA67" s="44"/>
      <c r="AB67" s="42"/>
      <c r="AC67" s="42"/>
      <c r="AD67" s="68">
        <f>SUM(W67:AC67)</f>
        <v>0</v>
      </c>
      <c r="AE67" s="44"/>
      <c r="AF67" s="44"/>
      <c r="AG67" s="44"/>
      <c r="AH67" s="44"/>
      <c r="AI67" s="44"/>
      <c r="AJ67" s="42"/>
      <c r="AK67" s="42"/>
      <c r="AL67" s="68">
        <f>SUM(AE67:AK67)</f>
        <v>0</v>
      </c>
      <c r="AM67" s="44"/>
      <c r="AN67" s="44"/>
      <c r="AO67" s="44"/>
      <c r="AP67" s="44"/>
      <c r="AQ67" s="44"/>
      <c r="AR67" s="42"/>
      <c r="AS67" s="42"/>
      <c r="AT67" s="68">
        <f>SUM(AM67:AS67)</f>
        <v>0</v>
      </c>
      <c r="AU67" s="150"/>
      <c r="AV67" s="90"/>
      <c r="AW67" s="90"/>
      <c r="AX67" s="90"/>
      <c r="AY67" s="90"/>
      <c r="AZ67" s="90"/>
      <c r="BA67" s="90"/>
      <c r="BB67" s="90"/>
      <c r="BC67" s="90"/>
      <c r="BD67" s="90"/>
      <c r="BE67" s="90"/>
      <c r="BF67" s="117"/>
    </row>
    <row r="68" spans="2:58" ht="12.95" customHeight="1" x14ac:dyDescent="0.25">
      <c r="B68" s="102"/>
      <c r="C68" s="106"/>
      <c r="D68" s="110"/>
      <c r="E68" s="114"/>
      <c r="F68" s="28" t="s">
        <v>31</v>
      </c>
      <c r="G68" s="45"/>
      <c r="H68" s="45"/>
      <c r="I68" s="45"/>
      <c r="J68" s="45"/>
      <c r="K68" s="45">
        <f>IF((N62-E62)&lt;=0,0,IF((N62-E62)&gt;0,(N62-E62)))</f>
        <v>0</v>
      </c>
      <c r="L68" s="42"/>
      <c r="M68" s="42"/>
      <c r="N68" s="43">
        <f t="shared" ref="N68:N79" si="56">SUM(G68:M68)</f>
        <v>0</v>
      </c>
      <c r="O68" s="45"/>
      <c r="P68" s="45"/>
      <c r="Q68" s="45"/>
      <c r="R68" s="45"/>
      <c r="S68" s="45">
        <f>IF((V62-E62)&lt;=0,0,IF((V62-E62)&gt;0,(V62-E62)))</f>
        <v>0</v>
      </c>
      <c r="T68" s="42"/>
      <c r="U68" s="42"/>
      <c r="V68" s="43">
        <f t="shared" ref="V68:V79" si="57">SUM(O68:U68)</f>
        <v>0</v>
      </c>
      <c r="W68" s="45"/>
      <c r="X68" s="45"/>
      <c r="Y68" s="45"/>
      <c r="Z68" s="45"/>
      <c r="AA68" s="45">
        <f>IF((AD62-E62)&lt;=0,0,IF((AD62-E62)&gt;0,(AD62-E62)))</f>
        <v>0</v>
      </c>
      <c r="AB68" s="42"/>
      <c r="AC68" s="42"/>
      <c r="AD68" s="43">
        <f t="shared" ref="AD68:AD79" si="58">SUM(W68:AC68)</f>
        <v>0</v>
      </c>
      <c r="AE68" s="45"/>
      <c r="AF68" s="45"/>
      <c r="AG68" s="45"/>
      <c r="AH68" s="45"/>
      <c r="AI68" s="45">
        <f>IF((AL62-E62)&lt;=0,0,IF((AL62-E62)&gt;0,(AL62-E62)))</f>
        <v>0</v>
      </c>
      <c r="AJ68" s="42"/>
      <c r="AK68" s="42"/>
      <c r="AL68" s="43">
        <f t="shared" ref="AL68:AL79" si="59">SUM(AE68:AK68)</f>
        <v>0</v>
      </c>
      <c r="AM68" s="45"/>
      <c r="AN68" s="45"/>
      <c r="AO68" s="45"/>
      <c r="AP68" s="45"/>
      <c r="AQ68" s="45">
        <f>IF((AT62-E62)&lt;=0,0,IF((AT62-E62)&gt;0,(AT62-E62)))</f>
        <v>0</v>
      </c>
      <c r="AR68" s="42"/>
      <c r="AS68" s="42"/>
      <c r="AT68" s="43">
        <f t="shared" ref="AT68:AT79" si="60">SUM(AM68:AS68)</f>
        <v>0</v>
      </c>
      <c r="AU68" s="150"/>
      <c r="AV68" s="90"/>
      <c r="AW68" s="90"/>
      <c r="AX68" s="90"/>
      <c r="AY68" s="90"/>
      <c r="AZ68" s="90"/>
      <c r="BA68" s="90"/>
      <c r="BB68" s="90"/>
      <c r="BC68" s="90"/>
      <c r="BD68" s="90"/>
      <c r="BE68" s="90"/>
      <c r="BF68" s="117"/>
    </row>
    <row r="69" spans="2:58"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56"/>
        <v>0</v>
      </c>
      <c r="O69" s="45"/>
      <c r="P69" s="45"/>
      <c r="Q69" s="45"/>
      <c r="R69" s="45"/>
      <c r="S69" s="44">
        <f>IF(E62-15&lt;0,0,IF(SUM(O62:U67)&lt;10,0,IF(SUM(O62:U67)&lt;20,1,IF(SUM(O62:U67)&lt;30,2,IF(SUM(O62:U67)&gt;=30,3)))))</f>
        <v>0</v>
      </c>
      <c r="T69" s="42"/>
      <c r="U69" s="42"/>
      <c r="V69" s="43">
        <f t="shared" si="57"/>
        <v>0</v>
      </c>
      <c r="W69" s="45"/>
      <c r="X69" s="45"/>
      <c r="Y69" s="45"/>
      <c r="Z69" s="45"/>
      <c r="AA69" s="44">
        <f>IF(E62-15&lt;0,0,IF(SUM(W62:AC67)&lt;10,0,IF(SUM(W62:AC67)&lt;20,1,IF(SUM(W62:AC67)&lt;30,2,IF(SUM(W62:AC67)&gt;=30,3)))))</f>
        <v>0</v>
      </c>
      <c r="AB69" s="42"/>
      <c r="AC69" s="42"/>
      <c r="AD69" s="43">
        <f t="shared" si="58"/>
        <v>0</v>
      </c>
      <c r="AE69" s="45"/>
      <c r="AF69" s="45"/>
      <c r="AG69" s="45"/>
      <c r="AH69" s="45"/>
      <c r="AI69" s="44">
        <f>IF(E62-15&lt;0,0,IF(SUM(AE62:AK67)&lt;10,0,IF(SUM(AE62:AK67)&lt;20,1,IF(SUM(AE62:AK67)&lt;30,2,IF(SUM(AE62:AK67)&gt;=30,3)))))</f>
        <v>0</v>
      </c>
      <c r="AJ69" s="42"/>
      <c r="AK69" s="42"/>
      <c r="AL69" s="43">
        <f t="shared" si="59"/>
        <v>0</v>
      </c>
      <c r="AM69" s="45"/>
      <c r="AN69" s="45"/>
      <c r="AO69" s="45"/>
      <c r="AP69" s="45"/>
      <c r="AQ69" s="44">
        <f>IF(E62-15&lt;0,0,IF(SUM(AM62:AS67)&lt;10,0,IF(SUM(AM62:AS67)&lt;20,1,IF(SUM(AM62:AS67)&lt;30,2,IF(SUM(AM62:AS67)&gt;=30,3)))))</f>
        <v>0</v>
      </c>
      <c r="AR69" s="42"/>
      <c r="AS69" s="42"/>
      <c r="AT69" s="43">
        <f t="shared" si="60"/>
        <v>0</v>
      </c>
      <c r="AU69" s="150"/>
      <c r="AV69" s="90"/>
      <c r="AW69" s="90"/>
      <c r="AX69" s="90"/>
      <c r="AY69" s="90"/>
      <c r="AZ69" s="90"/>
      <c r="BA69" s="90"/>
      <c r="BB69" s="90"/>
      <c r="BC69" s="90"/>
      <c r="BD69" s="90"/>
      <c r="BE69" s="90"/>
      <c r="BF69" s="117"/>
    </row>
    <row r="70" spans="2:58" ht="12.95" customHeight="1" x14ac:dyDescent="0.25">
      <c r="B70" s="102"/>
      <c r="C70" s="106"/>
      <c r="D70" s="110"/>
      <c r="E70" s="114"/>
      <c r="F70" s="28" t="s">
        <v>41</v>
      </c>
      <c r="G70" s="44"/>
      <c r="H70" s="44"/>
      <c r="I70" s="44"/>
      <c r="J70" s="44"/>
      <c r="K70" s="45"/>
      <c r="L70" s="42"/>
      <c r="M70" s="42"/>
      <c r="N70" s="43">
        <f t="shared" si="56"/>
        <v>0</v>
      </c>
      <c r="O70" s="44"/>
      <c r="P70" s="44"/>
      <c r="Q70" s="44"/>
      <c r="R70" s="44"/>
      <c r="S70" s="45"/>
      <c r="T70" s="42"/>
      <c r="U70" s="42"/>
      <c r="V70" s="43">
        <f t="shared" si="57"/>
        <v>0</v>
      </c>
      <c r="W70" s="44"/>
      <c r="X70" s="44"/>
      <c r="Y70" s="44"/>
      <c r="Z70" s="44"/>
      <c r="AA70" s="45"/>
      <c r="AB70" s="42"/>
      <c r="AC70" s="42"/>
      <c r="AD70" s="43">
        <f t="shared" si="58"/>
        <v>0</v>
      </c>
      <c r="AE70" s="44"/>
      <c r="AF70" s="44"/>
      <c r="AG70" s="44"/>
      <c r="AH70" s="44"/>
      <c r="AI70" s="45"/>
      <c r="AJ70" s="42"/>
      <c r="AK70" s="42"/>
      <c r="AL70" s="43">
        <f t="shared" si="59"/>
        <v>0</v>
      </c>
      <c r="AM70" s="44"/>
      <c r="AN70" s="44"/>
      <c r="AO70" s="44"/>
      <c r="AP70" s="44"/>
      <c r="AQ70" s="45"/>
      <c r="AR70" s="42"/>
      <c r="AS70" s="42"/>
      <c r="AT70" s="43">
        <f t="shared" si="60"/>
        <v>0</v>
      </c>
      <c r="AU70" s="150"/>
      <c r="AV70" s="90"/>
      <c r="AW70" s="90"/>
      <c r="AX70" s="90"/>
      <c r="AY70" s="90"/>
      <c r="AZ70" s="90"/>
      <c r="BA70" s="90"/>
      <c r="BB70" s="90"/>
      <c r="BC70" s="90"/>
      <c r="BD70" s="90"/>
      <c r="BE70" s="90"/>
      <c r="BF70" s="117"/>
    </row>
    <row r="71" spans="2:58" ht="12.95" customHeight="1" x14ac:dyDescent="0.25">
      <c r="B71" s="102"/>
      <c r="C71" s="106"/>
      <c r="D71" s="110"/>
      <c r="E71" s="114"/>
      <c r="F71" s="28" t="s">
        <v>6</v>
      </c>
      <c r="G71" s="44"/>
      <c r="H71" s="44"/>
      <c r="I71" s="44"/>
      <c r="J71" s="44"/>
      <c r="K71" s="44"/>
      <c r="L71" s="42"/>
      <c r="M71" s="42"/>
      <c r="N71" s="43">
        <f t="shared" si="56"/>
        <v>0</v>
      </c>
      <c r="O71" s="44"/>
      <c r="P71" s="44"/>
      <c r="Q71" s="44"/>
      <c r="R71" s="44"/>
      <c r="S71" s="44"/>
      <c r="T71" s="42"/>
      <c r="U71" s="42"/>
      <c r="V71" s="43">
        <f t="shared" si="57"/>
        <v>0</v>
      </c>
      <c r="W71" s="44"/>
      <c r="X71" s="44"/>
      <c r="Y71" s="44"/>
      <c r="Z71" s="44"/>
      <c r="AA71" s="44"/>
      <c r="AB71" s="42"/>
      <c r="AC71" s="42"/>
      <c r="AD71" s="43">
        <f t="shared" si="58"/>
        <v>0</v>
      </c>
      <c r="AE71" s="44"/>
      <c r="AF71" s="44"/>
      <c r="AG71" s="44"/>
      <c r="AH71" s="44"/>
      <c r="AI71" s="44"/>
      <c r="AJ71" s="42"/>
      <c r="AK71" s="42"/>
      <c r="AL71" s="43">
        <f t="shared" si="59"/>
        <v>0</v>
      </c>
      <c r="AM71" s="44"/>
      <c r="AN71" s="44"/>
      <c r="AO71" s="44"/>
      <c r="AP71" s="44"/>
      <c r="AQ71" s="44"/>
      <c r="AR71" s="42"/>
      <c r="AS71" s="42"/>
      <c r="AT71" s="43">
        <f t="shared" si="60"/>
        <v>0</v>
      </c>
      <c r="AU71" s="150"/>
      <c r="AV71" s="90"/>
      <c r="AW71" s="90"/>
      <c r="AX71" s="90"/>
      <c r="AY71" s="90"/>
      <c r="AZ71" s="90"/>
      <c r="BA71" s="90"/>
      <c r="BB71" s="90"/>
      <c r="BC71" s="90"/>
      <c r="BD71" s="90"/>
      <c r="BE71" s="90"/>
      <c r="BF71" s="117"/>
    </row>
    <row r="72" spans="2:58" ht="12.95" customHeight="1" x14ac:dyDescent="0.25">
      <c r="B72" s="102"/>
      <c r="C72" s="106"/>
      <c r="D72" s="110"/>
      <c r="E72" s="114"/>
      <c r="F72" s="29" t="s">
        <v>35</v>
      </c>
      <c r="G72" s="44"/>
      <c r="H72" s="44"/>
      <c r="I72" s="44"/>
      <c r="J72" s="44"/>
      <c r="K72" s="44"/>
      <c r="L72" s="42"/>
      <c r="M72" s="42"/>
      <c r="N72" s="43">
        <f t="shared" si="56"/>
        <v>0</v>
      </c>
      <c r="O72" s="44"/>
      <c r="P72" s="44"/>
      <c r="Q72" s="44"/>
      <c r="R72" s="44"/>
      <c r="S72" s="44"/>
      <c r="T72" s="42"/>
      <c r="U72" s="42"/>
      <c r="V72" s="43">
        <f t="shared" si="57"/>
        <v>0</v>
      </c>
      <c r="W72" s="44"/>
      <c r="X72" s="44"/>
      <c r="Y72" s="44"/>
      <c r="Z72" s="44"/>
      <c r="AA72" s="44"/>
      <c r="AB72" s="42"/>
      <c r="AC72" s="42"/>
      <c r="AD72" s="43">
        <f t="shared" si="58"/>
        <v>0</v>
      </c>
      <c r="AE72" s="44"/>
      <c r="AF72" s="44"/>
      <c r="AG72" s="44"/>
      <c r="AH72" s="44"/>
      <c r="AI72" s="44"/>
      <c r="AJ72" s="42"/>
      <c r="AK72" s="42"/>
      <c r="AL72" s="43">
        <f t="shared" si="59"/>
        <v>0</v>
      </c>
      <c r="AM72" s="44"/>
      <c r="AN72" s="44"/>
      <c r="AO72" s="44"/>
      <c r="AP72" s="44"/>
      <c r="AQ72" s="44"/>
      <c r="AR72" s="42"/>
      <c r="AS72" s="42"/>
      <c r="AT72" s="43">
        <f t="shared" si="60"/>
        <v>0</v>
      </c>
      <c r="AU72" s="150"/>
      <c r="AV72" s="90"/>
      <c r="AW72" s="90"/>
      <c r="AX72" s="90"/>
      <c r="AY72" s="90"/>
      <c r="AZ72" s="90"/>
      <c r="BA72" s="90"/>
      <c r="BB72" s="90"/>
      <c r="BC72" s="90"/>
      <c r="BD72" s="90"/>
      <c r="BE72" s="90"/>
      <c r="BF72" s="117"/>
    </row>
    <row r="73" spans="2:58" ht="12.95" customHeight="1" x14ac:dyDescent="0.25">
      <c r="B73" s="102"/>
      <c r="C73" s="106"/>
      <c r="D73" s="110"/>
      <c r="E73" s="114"/>
      <c r="F73" s="27" t="s">
        <v>40</v>
      </c>
      <c r="G73" s="44"/>
      <c r="H73" s="44"/>
      <c r="I73" s="44"/>
      <c r="J73" s="44"/>
      <c r="K73" s="44"/>
      <c r="L73" s="42"/>
      <c r="M73" s="42"/>
      <c r="N73" s="43">
        <f t="shared" si="56"/>
        <v>0</v>
      </c>
      <c r="O73" s="44"/>
      <c r="P73" s="44"/>
      <c r="Q73" s="44"/>
      <c r="R73" s="44"/>
      <c r="S73" s="44"/>
      <c r="T73" s="42"/>
      <c r="U73" s="42"/>
      <c r="V73" s="43">
        <f t="shared" si="57"/>
        <v>0</v>
      </c>
      <c r="W73" s="44"/>
      <c r="X73" s="44"/>
      <c r="Y73" s="44"/>
      <c r="Z73" s="44"/>
      <c r="AA73" s="44"/>
      <c r="AB73" s="42"/>
      <c r="AC73" s="42"/>
      <c r="AD73" s="43">
        <f t="shared" si="58"/>
        <v>0</v>
      </c>
      <c r="AE73" s="44"/>
      <c r="AF73" s="44"/>
      <c r="AG73" s="44"/>
      <c r="AH73" s="44"/>
      <c r="AI73" s="44"/>
      <c r="AJ73" s="42"/>
      <c r="AK73" s="42"/>
      <c r="AL73" s="43">
        <f t="shared" si="59"/>
        <v>0</v>
      </c>
      <c r="AM73" s="44"/>
      <c r="AN73" s="44"/>
      <c r="AO73" s="44"/>
      <c r="AP73" s="44"/>
      <c r="AQ73" s="44"/>
      <c r="AR73" s="42"/>
      <c r="AS73" s="42"/>
      <c r="AT73" s="43">
        <f t="shared" si="60"/>
        <v>0</v>
      </c>
      <c r="AU73" s="150"/>
      <c r="AV73" s="90"/>
      <c r="AW73" s="90"/>
      <c r="AX73" s="90"/>
      <c r="AY73" s="90"/>
      <c r="AZ73" s="90"/>
      <c r="BA73" s="90"/>
      <c r="BB73" s="90"/>
      <c r="BC73" s="90"/>
      <c r="BD73" s="90"/>
      <c r="BE73" s="90"/>
      <c r="BF73" s="117"/>
    </row>
    <row r="74" spans="2:58" ht="12.95" customHeight="1" x14ac:dyDescent="0.25">
      <c r="B74" s="102"/>
      <c r="C74" s="106"/>
      <c r="D74" s="110"/>
      <c r="E74" s="114"/>
      <c r="F74" s="27" t="s">
        <v>7</v>
      </c>
      <c r="G74" s="44"/>
      <c r="H74" s="44"/>
      <c r="I74" s="44"/>
      <c r="J74" s="44"/>
      <c r="K74" s="44"/>
      <c r="L74" s="42"/>
      <c r="M74" s="42"/>
      <c r="N74" s="43">
        <f t="shared" si="56"/>
        <v>0</v>
      </c>
      <c r="O74" s="44"/>
      <c r="P74" s="44"/>
      <c r="Q74" s="44"/>
      <c r="R74" s="44"/>
      <c r="S74" s="44"/>
      <c r="T74" s="42"/>
      <c r="U74" s="42"/>
      <c r="V74" s="43">
        <f t="shared" si="57"/>
        <v>0</v>
      </c>
      <c r="W74" s="44"/>
      <c r="X74" s="44"/>
      <c r="Y74" s="44"/>
      <c r="Z74" s="44"/>
      <c r="AA74" s="44"/>
      <c r="AB74" s="42"/>
      <c r="AC74" s="42"/>
      <c r="AD74" s="43">
        <f t="shared" si="58"/>
        <v>0</v>
      </c>
      <c r="AE74" s="44"/>
      <c r="AF74" s="44"/>
      <c r="AG74" s="44"/>
      <c r="AH74" s="44"/>
      <c r="AI74" s="44"/>
      <c r="AJ74" s="42"/>
      <c r="AK74" s="42"/>
      <c r="AL74" s="43">
        <f t="shared" si="59"/>
        <v>0</v>
      </c>
      <c r="AM74" s="44"/>
      <c r="AN74" s="44"/>
      <c r="AO74" s="44"/>
      <c r="AP74" s="44"/>
      <c r="AQ74" s="44"/>
      <c r="AR74" s="42"/>
      <c r="AS74" s="42"/>
      <c r="AT74" s="43">
        <f t="shared" si="60"/>
        <v>0</v>
      </c>
      <c r="AU74" s="150"/>
      <c r="AV74" s="90"/>
      <c r="AW74" s="90"/>
      <c r="AX74" s="90"/>
      <c r="AY74" s="90"/>
      <c r="AZ74" s="90"/>
      <c r="BA74" s="90"/>
      <c r="BB74" s="90"/>
      <c r="BC74" s="90"/>
      <c r="BD74" s="90"/>
      <c r="BE74" s="90"/>
      <c r="BF74" s="117"/>
    </row>
    <row r="75" spans="2:58" ht="12.95" customHeight="1" x14ac:dyDescent="0.25">
      <c r="B75" s="102"/>
      <c r="C75" s="106"/>
      <c r="D75" s="110"/>
      <c r="E75" s="114"/>
      <c r="F75" s="27"/>
      <c r="G75" s="44"/>
      <c r="H75" s="44"/>
      <c r="I75" s="44"/>
      <c r="J75" s="44"/>
      <c r="K75" s="44"/>
      <c r="L75" s="42"/>
      <c r="M75" s="42"/>
      <c r="N75" s="43">
        <f t="shared" si="56"/>
        <v>0</v>
      </c>
      <c r="O75" s="44"/>
      <c r="P75" s="44"/>
      <c r="Q75" s="44"/>
      <c r="R75" s="44"/>
      <c r="S75" s="44"/>
      <c r="T75" s="42"/>
      <c r="U75" s="42"/>
      <c r="V75" s="43">
        <f t="shared" si="57"/>
        <v>0</v>
      </c>
      <c r="W75" s="44"/>
      <c r="X75" s="44"/>
      <c r="Y75" s="44"/>
      <c r="Z75" s="44"/>
      <c r="AA75" s="44"/>
      <c r="AB75" s="42"/>
      <c r="AC75" s="42"/>
      <c r="AD75" s="43">
        <f t="shared" si="58"/>
        <v>0</v>
      </c>
      <c r="AE75" s="44"/>
      <c r="AF75" s="44"/>
      <c r="AG75" s="44"/>
      <c r="AH75" s="44"/>
      <c r="AI75" s="44"/>
      <c r="AJ75" s="42"/>
      <c r="AK75" s="42"/>
      <c r="AL75" s="43">
        <f t="shared" si="59"/>
        <v>0</v>
      </c>
      <c r="AM75" s="44"/>
      <c r="AN75" s="44"/>
      <c r="AO75" s="44"/>
      <c r="AP75" s="44"/>
      <c r="AQ75" s="44"/>
      <c r="AR75" s="42"/>
      <c r="AS75" s="42"/>
      <c r="AT75" s="43">
        <f t="shared" si="60"/>
        <v>0</v>
      </c>
      <c r="AU75" s="150"/>
      <c r="AV75" s="90"/>
      <c r="AW75" s="90"/>
      <c r="AX75" s="90"/>
      <c r="AY75" s="90"/>
      <c r="AZ75" s="90"/>
      <c r="BA75" s="90"/>
      <c r="BB75" s="90"/>
      <c r="BC75" s="90"/>
      <c r="BD75" s="90"/>
      <c r="BE75" s="90"/>
      <c r="BF75" s="117"/>
    </row>
    <row r="76" spans="2:58" ht="12.95" customHeight="1" x14ac:dyDescent="0.25">
      <c r="B76" s="102"/>
      <c r="C76" s="106"/>
      <c r="D76" s="110"/>
      <c r="E76" s="114"/>
      <c r="F76" s="27"/>
      <c r="G76" s="44"/>
      <c r="H76" s="44"/>
      <c r="I76" s="44"/>
      <c r="J76" s="44"/>
      <c r="K76" s="44"/>
      <c r="L76" s="42"/>
      <c r="M76" s="42"/>
      <c r="N76" s="43">
        <f t="shared" si="56"/>
        <v>0</v>
      </c>
      <c r="O76" s="44"/>
      <c r="P76" s="44"/>
      <c r="Q76" s="44"/>
      <c r="R76" s="44"/>
      <c r="S76" s="44"/>
      <c r="T76" s="42"/>
      <c r="U76" s="42"/>
      <c r="V76" s="43">
        <f t="shared" si="57"/>
        <v>0</v>
      </c>
      <c r="W76" s="44"/>
      <c r="X76" s="44"/>
      <c r="Y76" s="44"/>
      <c r="Z76" s="44"/>
      <c r="AA76" s="44"/>
      <c r="AB76" s="42"/>
      <c r="AC76" s="42"/>
      <c r="AD76" s="43">
        <f t="shared" si="58"/>
        <v>0</v>
      </c>
      <c r="AE76" s="44"/>
      <c r="AF76" s="44"/>
      <c r="AG76" s="44"/>
      <c r="AH76" s="44"/>
      <c r="AI76" s="44"/>
      <c r="AJ76" s="42"/>
      <c r="AK76" s="42"/>
      <c r="AL76" s="43">
        <f t="shared" si="59"/>
        <v>0</v>
      </c>
      <c r="AM76" s="44"/>
      <c r="AN76" s="44"/>
      <c r="AO76" s="44"/>
      <c r="AP76" s="44"/>
      <c r="AQ76" s="44"/>
      <c r="AR76" s="42"/>
      <c r="AS76" s="42"/>
      <c r="AT76" s="43">
        <f t="shared" si="60"/>
        <v>0</v>
      </c>
      <c r="AU76" s="150"/>
      <c r="AV76" s="90"/>
      <c r="AW76" s="90"/>
      <c r="AX76" s="90"/>
      <c r="AY76" s="90"/>
      <c r="AZ76" s="90"/>
      <c r="BA76" s="90"/>
      <c r="BB76" s="90"/>
      <c r="BC76" s="90"/>
      <c r="BD76" s="90"/>
      <c r="BE76" s="90"/>
      <c r="BF76" s="117"/>
    </row>
    <row r="77" spans="2:58" ht="12.95" customHeight="1" x14ac:dyDescent="0.25">
      <c r="B77" s="102"/>
      <c r="C77" s="106"/>
      <c r="D77" s="110"/>
      <c r="E77" s="114"/>
      <c r="F77" s="27"/>
      <c r="G77" s="44"/>
      <c r="H77" s="44"/>
      <c r="I77" s="44"/>
      <c r="J77" s="44"/>
      <c r="K77" s="44"/>
      <c r="L77" s="42"/>
      <c r="M77" s="42"/>
      <c r="N77" s="43">
        <f t="shared" si="56"/>
        <v>0</v>
      </c>
      <c r="O77" s="44"/>
      <c r="P77" s="44"/>
      <c r="Q77" s="44"/>
      <c r="R77" s="44"/>
      <c r="S77" s="44"/>
      <c r="T77" s="42"/>
      <c r="U77" s="42"/>
      <c r="V77" s="43">
        <f t="shared" si="57"/>
        <v>0</v>
      </c>
      <c r="W77" s="44"/>
      <c r="X77" s="44"/>
      <c r="Y77" s="44"/>
      <c r="Z77" s="44"/>
      <c r="AA77" s="44"/>
      <c r="AB77" s="42"/>
      <c r="AC77" s="42"/>
      <c r="AD77" s="43">
        <f t="shared" si="58"/>
        <v>0</v>
      </c>
      <c r="AE77" s="44"/>
      <c r="AF77" s="44"/>
      <c r="AG77" s="44"/>
      <c r="AH77" s="44"/>
      <c r="AI77" s="44"/>
      <c r="AJ77" s="42"/>
      <c r="AK77" s="42"/>
      <c r="AL77" s="43">
        <f t="shared" si="59"/>
        <v>0</v>
      </c>
      <c r="AM77" s="44"/>
      <c r="AN77" s="44"/>
      <c r="AO77" s="44"/>
      <c r="AP77" s="44"/>
      <c r="AQ77" s="44"/>
      <c r="AR77" s="42"/>
      <c r="AS77" s="42"/>
      <c r="AT77" s="43">
        <f t="shared" si="60"/>
        <v>0</v>
      </c>
      <c r="AU77" s="150"/>
      <c r="AV77" s="90"/>
      <c r="AW77" s="90"/>
      <c r="AX77" s="90"/>
      <c r="AY77" s="90"/>
      <c r="AZ77" s="90"/>
      <c r="BA77" s="90"/>
      <c r="BB77" s="90"/>
      <c r="BC77" s="90"/>
      <c r="BD77" s="90"/>
      <c r="BE77" s="90"/>
      <c r="BF77" s="117"/>
    </row>
    <row r="78" spans="2:58" ht="12.95" customHeight="1" x14ac:dyDescent="0.25">
      <c r="B78" s="102"/>
      <c r="C78" s="106"/>
      <c r="D78" s="110"/>
      <c r="E78" s="114"/>
      <c r="F78" s="28"/>
      <c r="G78" s="44"/>
      <c r="H78" s="44"/>
      <c r="I78" s="44"/>
      <c r="J78" s="44"/>
      <c r="K78" s="44"/>
      <c r="L78" s="42"/>
      <c r="M78" s="42"/>
      <c r="N78" s="43">
        <f t="shared" si="56"/>
        <v>0</v>
      </c>
      <c r="O78" s="44"/>
      <c r="P78" s="44"/>
      <c r="Q78" s="44"/>
      <c r="R78" s="44"/>
      <c r="S78" s="44"/>
      <c r="T78" s="42"/>
      <c r="U78" s="42"/>
      <c r="V78" s="43">
        <f t="shared" si="57"/>
        <v>0</v>
      </c>
      <c r="W78" s="44"/>
      <c r="X78" s="44"/>
      <c r="Y78" s="44"/>
      <c r="Z78" s="44"/>
      <c r="AA78" s="44"/>
      <c r="AB78" s="42"/>
      <c r="AC78" s="42"/>
      <c r="AD78" s="43">
        <f t="shared" si="58"/>
        <v>0</v>
      </c>
      <c r="AE78" s="44"/>
      <c r="AF78" s="44"/>
      <c r="AG78" s="44"/>
      <c r="AH78" s="44"/>
      <c r="AI78" s="44"/>
      <c r="AJ78" s="42"/>
      <c r="AK78" s="42"/>
      <c r="AL78" s="43">
        <f t="shared" si="59"/>
        <v>0</v>
      </c>
      <c r="AM78" s="44"/>
      <c r="AN78" s="44"/>
      <c r="AO78" s="44"/>
      <c r="AP78" s="44"/>
      <c r="AQ78" s="44"/>
      <c r="AR78" s="42"/>
      <c r="AS78" s="42"/>
      <c r="AT78" s="43">
        <f t="shared" si="60"/>
        <v>0</v>
      </c>
      <c r="AU78" s="150"/>
      <c r="AV78" s="90"/>
      <c r="AW78" s="90"/>
      <c r="AX78" s="90"/>
      <c r="AY78" s="90"/>
      <c r="AZ78" s="90"/>
      <c r="BA78" s="90"/>
      <c r="BB78" s="90"/>
      <c r="BC78" s="90"/>
      <c r="BD78" s="90"/>
      <c r="BE78" s="90"/>
      <c r="BF78" s="117"/>
    </row>
    <row r="79" spans="2:58" ht="12.95" customHeight="1" thickBot="1" x14ac:dyDescent="0.3">
      <c r="B79" s="103"/>
      <c r="C79" s="107"/>
      <c r="D79" s="111"/>
      <c r="E79" s="114"/>
      <c r="F79" s="28"/>
      <c r="G79" s="44"/>
      <c r="H79" s="44"/>
      <c r="I79" s="44"/>
      <c r="J79" s="44"/>
      <c r="K79" s="44"/>
      <c r="L79" s="46"/>
      <c r="M79" s="46"/>
      <c r="N79" s="43">
        <f t="shared" si="56"/>
        <v>0</v>
      </c>
      <c r="O79" s="44"/>
      <c r="P79" s="44"/>
      <c r="Q79" s="44"/>
      <c r="R79" s="44"/>
      <c r="S79" s="44"/>
      <c r="T79" s="46"/>
      <c r="U79" s="46"/>
      <c r="V79" s="43">
        <f t="shared" si="57"/>
        <v>0</v>
      </c>
      <c r="W79" s="44"/>
      <c r="X79" s="44"/>
      <c r="Y79" s="44"/>
      <c r="Z79" s="44"/>
      <c r="AA79" s="44"/>
      <c r="AB79" s="46"/>
      <c r="AC79" s="46"/>
      <c r="AD79" s="43">
        <f t="shared" si="58"/>
        <v>0</v>
      </c>
      <c r="AE79" s="44"/>
      <c r="AF79" s="44"/>
      <c r="AG79" s="44"/>
      <c r="AH79" s="44"/>
      <c r="AI79" s="44"/>
      <c r="AJ79" s="46"/>
      <c r="AK79" s="46"/>
      <c r="AL79" s="43">
        <f t="shared" si="59"/>
        <v>0</v>
      </c>
      <c r="AM79" s="44"/>
      <c r="AN79" s="44"/>
      <c r="AO79" s="44"/>
      <c r="AP79" s="44"/>
      <c r="AQ79" s="44"/>
      <c r="AR79" s="46"/>
      <c r="AS79" s="46"/>
      <c r="AT79" s="43">
        <f t="shared" si="60"/>
        <v>0</v>
      </c>
      <c r="AU79" s="150"/>
      <c r="AV79" s="90"/>
      <c r="AW79" s="90"/>
      <c r="AX79" s="90"/>
      <c r="AY79" s="90"/>
      <c r="AZ79" s="90"/>
      <c r="BA79" s="90"/>
      <c r="BB79" s="90"/>
      <c r="BC79" s="90"/>
      <c r="BD79" s="90"/>
      <c r="BE79" s="90"/>
      <c r="BF79" s="117"/>
    </row>
    <row r="80" spans="2:58" ht="12.95" hidden="1" customHeight="1" thickBot="1" x14ac:dyDescent="0.3">
      <c r="B80" s="104"/>
      <c r="C80" s="108"/>
      <c r="D80" s="112"/>
      <c r="E80" s="115"/>
      <c r="F80" s="28" t="s">
        <v>36</v>
      </c>
      <c r="G80" s="48"/>
      <c r="H80" s="48"/>
      <c r="I80" s="48"/>
      <c r="J80" s="48"/>
      <c r="K80" s="48"/>
      <c r="L80" s="47"/>
      <c r="M80" s="47"/>
      <c r="N80" s="43">
        <f>N69+N70+N72+N75+N76+N78+N79</f>
        <v>0</v>
      </c>
      <c r="O80" s="49"/>
      <c r="P80" s="49"/>
      <c r="Q80" s="49"/>
      <c r="R80" s="49"/>
      <c r="S80" s="49"/>
      <c r="T80" s="47"/>
      <c r="U80" s="47"/>
      <c r="V80" s="43">
        <f>V69+V70+V72+V75+V76+V78+V79</f>
        <v>0</v>
      </c>
      <c r="W80" s="49"/>
      <c r="X80" s="49"/>
      <c r="Y80" s="49"/>
      <c r="Z80" s="49"/>
      <c r="AA80" s="49"/>
      <c r="AB80" s="47"/>
      <c r="AC80" s="47"/>
      <c r="AD80" s="43">
        <f>AD69+AD70+AD72+AD75+AD76+AD78+AD79</f>
        <v>0</v>
      </c>
      <c r="AE80" s="49"/>
      <c r="AF80" s="49"/>
      <c r="AG80" s="49"/>
      <c r="AH80" s="49"/>
      <c r="AI80" s="49"/>
      <c r="AJ80" s="47"/>
      <c r="AK80" s="47"/>
      <c r="AL80" s="43">
        <f>AL69+AL70+AL72+AL75+AL76+AL78+AL79</f>
        <v>0</v>
      </c>
      <c r="AM80" s="49"/>
      <c r="AN80" s="49"/>
      <c r="AO80" s="49"/>
      <c r="AP80" s="49"/>
      <c r="AQ80" s="49"/>
      <c r="AR80" s="47"/>
      <c r="AS80" s="47"/>
      <c r="AT80" s="43">
        <f>AT69+AT70+AT72+AT75+AT76+AT78+AT79</f>
        <v>0</v>
      </c>
      <c r="AU80" s="151"/>
      <c r="AV80" s="91"/>
      <c r="AW80" s="91"/>
      <c r="AX80" s="91"/>
      <c r="AY80" s="91"/>
      <c r="AZ80" s="91"/>
      <c r="BA80" s="91"/>
      <c r="BB80" s="91"/>
      <c r="BC80" s="91"/>
      <c r="BD80" s="91"/>
      <c r="BE80" s="91"/>
      <c r="BF80" s="118"/>
    </row>
    <row r="81" spans="2:58" ht="12.95" customHeight="1" thickTop="1" x14ac:dyDescent="0.25">
      <c r="B81" s="102">
        <v>5</v>
      </c>
      <c r="C81" s="105">
        <f>MAYIS!C81</f>
        <v>0</v>
      </c>
      <c r="D81" s="109">
        <f>NİSAN!D81</f>
        <v>0</v>
      </c>
      <c r="E81" s="113">
        <f>MAYIS!E81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41"/>
      <c r="AN81" s="41"/>
      <c r="AO81" s="41"/>
      <c r="AP81" s="41"/>
      <c r="AQ81" s="41"/>
      <c r="AR81" s="39"/>
      <c r="AS81" s="39"/>
      <c r="AT81" s="40">
        <f>SUM(AM81:AS81)</f>
        <v>0</v>
      </c>
      <c r="AU81" s="149">
        <f t="shared" ref="AU81" si="61">+N81+V81+AL81+AT81+AD81</f>
        <v>0</v>
      </c>
      <c r="AV81" s="89">
        <f t="shared" ref="AV81" si="62">AD82+N82+V82+AL82+AT82</f>
        <v>0</v>
      </c>
      <c r="AW81" s="89">
        <f t="shared" ref="AW81" si="63">AD83+N83+V83+AL83+AT83</f>
        <v>0</v>
      </c>
      <c r="AX81" s="89">
        <f t="shared" ref="AX81" si="64">AD84+N84+V84+AL84+AT84</f>
        <v>0</v>
      </c>
      <c r="AY81" s="89">
        <f t="shared" ref="AY81" si="65">N85+V85+AL85+AT85+AD85</f>
        <v>0</v>
      </c>
      <c r="AZ81" s="89">
        <f t="shared" ref="AZ81" si="66">N86+V86+AL86+AT86+AD86</f>
        <v>0</v>
      </c>
      <c r="BA81" s="89">
        <f t="shared" ref="BA81" si="67">N87+V87+AL87+AT87+AD87</f>
        <v>0</v>
      </c>
      <c r="BB81" s="89">
        <f t="shared" ref="BB81" si="68">AD99+N99+V99+AL99+AT99</f>
        <v>0</v>
      </c>
      <c r="BC81" s="89">
        <f t="shared" ref="BC81" si="69">N92+V92+AL92+AT92+AD92</f>
        <v>0</v>
      </c>
      <c r="BD81" s="89">
        <f t="shared" ref="BD81" si="70">AD93+N93+V93+AL93+AT93</f>
        <v>0</v>
      </c>
      <c r="BE81" s="89">
        <f t="shared" ref="BE81" si="71">N90+V90+AD90+AL90+AT90</f>
        <v>0</v>
      </c>
      <c r="BF81" s="116">
        <f t="shared" ref="BF81" si="72">SUM(AV81:BE99)</f>
        <v>0</v>
      </c>
    </row>
    <row r="82" spans="2:58"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44"/>
      <c r="AN82" s="44"/>
      <c r="AO82" s="44"/>
      <c r="AP82" s="44"/>
      <c r="AQ82" s="44"/>
      <c r="AR82" s="42"/>
      <c r="AS82" s="42"/>
      <c r="AT82" s="43">
        <f>IF(SUM(AM81:AQ82)-E81&lt;=0,0,IF(SUM(AM81:AQ81)-E81&lt;0,SUM(AM81:AQ82)-E81,SUM(AM82:AQ82)))</f>
        <v>0</v>
      </c>
      <c r="AU82" s="150"/>
      <c r="AV82" s="90"/>
      <c r="AW82" s="90"/>
      <c r="AX82" s="90"/>
      <c r="AY82" s="90"/>
      <c r="AZ82" s="90"/>
      <c r="BA82" s="90"/>
      <c r="BB82" s="90"/>
      <c r="BC82" s="90"/>
      <c r="BD82" s="90"/>
      <c r="BE82" s="90"/>
      <c r="BF82" s="117"/>
    </row>
    <row r="83" spans="2:58"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44"/>
      <c r="AN83" s="44"/>
      <c r="AO83" s="44"/>
      <c r="AP83" s="44"/>
      <c r="AQ83" s="44"/>
      <c r="AR83" s="42"/>
      <c r="AS83" s="42"/>
      <c r="AT83" s="43">
        <f>IF(SUM(AM81:AQ83)-E81&lt;=0,0,IF(SUM(AM81:AQ82)-E81&lt;0,SUM(AM81:AQ83)-E81,SUM(AM83:AQ83)))</f>
        <v>0</v>
      </c>
      <c r="AU83" s="150"/>
      <c r="AV83" s="90"/>
      <c r="AW83" s="90"/>
      <c r="AX83" s="90"/>
      <c r="AY83" s="90"/>
      <c r="AZ83" s="90"/>
      <c r="BA83" s="90"/>
      <c r="BB83" s="90"/>
      <c r="BC83" s="90"/>
      <c r="BD83" s="90"/>
      <c r="BE83" s="90"/>
      <c r="BF83" s="117"/>
    </row>
    <row r="84" spans="2:58"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44"/>
      <c r="AN84" s="44"/>
      <c r="AO84" s="44"/>
      <c r="AP84" s="44"/>
      <c r="AQ84" s="44"/>
      <c r="AR84" s="42"/>
      <c r="AS84" s="42"/>
      <c r="AT84" s="43">
        <f>IF(SUM(AM81:AQ84)-E81&lt;=0,0,IF(SUM(AM81:AQ83)-E81&lt;0,SUM(AM81:AQ84)-E81,SUM(AM84:AQ84)))+AR84+AS84</f>
        <v>0</v>
      </c>
      <c r="AU84" s="150"/>
      <c r="AV84" s="90"/>
      <c r="AW84" s="90"/>
      <c r="AX84" s="90"/>
      <c r="AY84" s="90"/>
      <c r="AZ84" s="90"/>
      <c r="BA84" s="90"/>
      <c r="BB84" s="90"/>
      <c r="BC84" s="90"/>
      <c r="BD84" s="90"/>
      <c r="BE84" s="90"/>
      <c r="BF84" s="117"/>
    </row>
    <row r="85" spans="2:58"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44"/>
      <c r="AN85" s="44"/>
      <c r="AO85" s="44"/>
      <c r="AP85" s="44"/>
      <c r="AQ85" s="44"/>
      <c r="AR85" s="42"/>
      <c r="AS85" s="42"/>
      <c r="AT85" s="43">
        <f>IF(SUM(AM81:AQ85)-E81&lt;=0,0,IF(SUM(AM81:AQ84)-E81&lt;0,SUM(AM81:AQ85)-E81,SUM(AM85:AQ85)))</f>
        <v>0</v>
      </c>
      <c r="AU85" s="150"/>
      <c r="AV85" s="90"/>
      <c r="AW85" s="90"/>
      <c r="AX85" s="90"/>
      <c r="AY85" s="90"/>
      <c r="AZ85" s="90"/>
      <c r="BA85" s="90"/>
      <c r="BB85" s="90"/>
      <c r="BC85" s="90"/>
      <c r="BD85" s="90"/>
      <c r="BE85" s="90"/>
      <c r="BF85" s="117"/>
    </row>
    <row r="86" spans="2:58" ht="12.95" customHeight="1" x14ac:dyDescent="0.25">
      <c r="B86" s="102"/>
      <c r="C86" s="106"/>
      <c r="D86" s="110"/>
      <c r="E86" s="114"/>
      <c r="F86" s="27" t="s">
        <v>37</v>
      </c>
      <c r="G86" s="44"/>
      <c r="H86" s="44"/>
      <c r="I86" s="44"/>
      <c r="J86" s="44"/>
      <c r="K86" s="44"/>
      <c r="L86" s="42"/>
      <c r="M86" s="42"/>
      <c r="N86" s="68">
        <f>SUM(G86:M86)</f>
        <v>0</v>
      </c>
      <c r="O86" s="44"/>
      <c r="P86" s="44"/>
      <c r="Q86" s="44"/>
      <c r="R86" s="44"/>
      <c r="S86" s="44"/>
      <c r="T86" s="42"/>
      <c r="U86" s="42"/>
      <c r="V86" s="68">
        <f>SUM(O86:U86)</f>
        <v>0</v>
      </c>
      <c r="W86" s="44"/>
      <c r="X86" s="44"/>
      <c r="Y86" s="44"/>
      <c r="Z86" s="44"/>
      <c r="AA86" s="44"/>
      <c r="AB86" s="42"/>
      <c r="AC86" s="42"/>
      <c r="AD86" s="68">
        <f>SUM(W86:AC86)</f>
        <v>0</v>
      </c>
      <c r="AE86" s="44"/>
      <c r="AF86" s="44"/>
      <c r="AG86" s="44"/>
      <c r="AH86" s="44"/>
      <c r="AI86" s="44"/>
      <c r="AJ86" s="42"/>
      <c r="AK86" s="42"/>
      <c r="AL86" s="68">
        <f>SUM(AE86:AK86)</f>
        <v>0</v>
      </c>
      <c r="AM86" s="44"/>
      <c r="AN86" s="44"/>
      <c r="AO86" s="44"/>
      <c r="AP86" s="44"/>
      <c r="AQ86" s="44"/>
      <c r="AR86" s="42"/>
      <c r="AS86" s="42"/>
      <c r="AT86" s="68">
        <f>SUM(AM86:AS86)</f>
        <v>0</v>
      </c>
      <c r="AU86" s="150"/>
      <c r="AV86" s="90"/>
      <c r="AW86" s="90"/>
      <c r="AX86" s="90"/>
      <c r="AY86" s="90"/>
      <c r="AZ86" s="90"/>
      <c r="BA86" s="90"/>
      <c r="BB86" s="90"/>
      <c r="BC86" s="90"/>
      <c r="BD86" s="90"/>
      <c r="BE86" s="90"/>
      <c r="BF86" s="117"/>
    </row>
    <row r="87" spans="2:58" ht="12.95" customHeight="1" x14ac:dyDescent="0.25">
      <c r="B87" s="102"/>
      <c r="C87" s="106"/>
      <c r="D87" s="110"/>
      <c r="E87" s="114"/>
      <c r="F87" s="28" t="s">
        <v>31</v>
      </c>
      <c r="G87" s="45"/>
      <c r="H87" s="45"/>
      <c r="I87" s="45"/>
      <c r="J87" s="45"/>
      <c r="K87" s="45">
        <f>IF((N81-E81)&lt;=0,0,IF((N81-E81)&gt;0,(N81-E81)))</f>
        <v>0</v>
      </c>
      <c r="L87" s="42"/>
      <c r="M87" s="42"/>
      <c r="N87" s="43">
        <f t="shared" ref="N87:N98" si="73">SUM(G87:M87)</f>
        <v>0</v>
      </c>
      <c r="O87" s="45"/>
      <c r="P87" s="45"/>
      <c r="Q87" s="45"/>
      <c r="R87" s="45"/>
      <c r="S87" s="45">
        <f>IF((V81-E81)&lt;=0,0,IF((V81-E81)&gt;0,(V81-E81)))</f>
        <v>0</v>
      </c>
      <c r="T87" s="42"/>
      <c r="U87" s="42"/>
      <c r="V87" s="43">
        <f t="shared" ref="V87:V98" si="74">SUM(O87:U87)</f>
        <v>0</v>
      </c>
      <c r="W87" s="45"/>
      <c r="X87" s="45"/>
      <c r="Y87" s="45"/>
      <c r="Z87" s="45"/>
      <c r="AA87" s="45">
        <f>IF((AD81-E81)&lt;=0,0,IF((AD81-E81)&gt;0,(AD81-E81)))</f>
        <v>0</v>
      </c>
      <c r="AB87" s="42"/>
      <c r="AC87" s="42"/>
      <c r="AD87" s="43">
        <f t="shared" ref="AD87:AD98" si="75">SUM(W87:AC87)</f>
        <v>0</v>
      </c>
      <c r="AE87" s="45"/>
      <c r="AF87" s="45"/>
      <c r="AG87" s="45"/>
      <c r="AH87" s="45"/>
      <c r="AI87" s="45">
        <f>IF((AL81-E81)&lt;=0,0,IF((AL81-E81)&gt;0,(AL81-E81)))</f>
        <v>0</v>
      </c>
      <c r="AJ87" s="42"/>
      <c r="AK87" s="42"/>
      <c r="AL87" s="43">
        <f t="shared" ref="AL87:AL98" si="76">SUM(AE87:AK87)</f>
        <v>0</v>
      </c>
      <c r="AM87" s="45"/>
      <c r="AN87" s="45"/>
      <c r="AO87" s="45"/>
      <c r="AP87" s="45"/>
      <c r="AQ87" s="45">
        <f>IF((AT81-E81)&lt;=0,0,IF((AT81-E81)&gt;0,(AT81-E81)))</f>
        <v>0</v>
      </c>
      <c r="AR87" s="42"/>
      <c r="AS87" s="42"/>
      <c r="AT87" s="43">
        <f t="shared" ref="AT87:AT98" si="77">SUM(AM87:AS87)</f>
        <v>0</v>
      </c>
      <c r="AU87" s="150"/>
      <c r="AV87" s="90"/>
      <c r="AW87" s="90"/>
      <c r="AX87" s="90"/>
      <c r="AY87" s="90"/>
      <c r="AZ87" s="90"/>
      <c r="BA87" s="90"/>
      <c r="BB87" s="90"/>
      <c r="BC87" s="90"/>
      <c r="BD87" s="90"/>
      <c r="BE87" s="90"/>
      <c r="BF87" s="117"/>
    </row>
    <row r="88" spans="2:58"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73"/>
        <v>0</v>
      </c>
      <c r="O88" s="45"/>
      <c r="P88" s="45"/>
      <c r="Q88" s="45"/>
      <c r="R88" s="45"/>
      <c r="S88" s="44">
        <f>IF(E81-15&lt;0,0,IF(SUM(O81:U86)&lt;10,0,IF(SUM(O81:U86)&lt;20,1,IF(SUM(O81:U86)&lt;30,2,IF(SUM(O81:U86)&gt;=30,3)))))</f>
        <v>0</v>
      </c>
      <c r="T88" s="42"/>
      <c r="U88" s="42"/>
      <c r="V88" s="43">
        <f t="shared" si="74"/>
        <v>0</v>
      </c>
      <c r="W88" s="45"/>
      <c r="X88" s="45"/>
      <c r="Y88" s="45"/>
      <c r="Z88" s="45"/>
      <c r="AA88" s="44">
        <f>IF(E81-15&lt;0,0,IF(SUM(W81:AC86)&lt;10,0,IF(SUM(W81:AC86)&lt;20,1,IF(SUM(W81:AC86)&lt;30,2,IF(SUM(W81:AC86)&gt;=30,3)))))</f>
        <v>0</v>
      </c>
      <c r="AB88" s="42"/>
      <c r="AC88" s="42"/>
      <c r="AD88" s="43">
        <f t="shared" si="75"/>
        <v>0</v>
      </c>
      <c r="AE88" s="45"/>
      <c r="AF88" s="45"/>
      <c r="AG88" s="45"/>
      <c r="AH88" s="45"/>
      <c r="AI88" s="44">
        <f>IF(E81-15&lt;0,0,IF(SUM(AE81:AK86)&lt;10,0,IF(SUM(AE81:AK86)&lt;20,1,IF(SUM(AE81:AK86)&lt;30,2,IF(SUM(AE81:AK86)&gt;=30,3)))))</f>
        <v>0</v>
      </c>
      <c r="AJ88" s="42"/>
      <c r="AK88" s="42"/>
      <c r="AL88" s="43">
        <f t="shared" si="76"/>
        <v>0</v>
      </c>
      <c r="AM88" s="45"/>
      <c r="AN88" s="45"/>
      <c r="AO88" s="45"/>
      <c r="AP88" s="45"/>
      <c r="AQ88" s="44">
        <f>IF(E81-15&lt;0,0,IF(SUM(AM81:AS86)&lt;10,0,IF(SUM(AM81:AS86)&lt;20,1,IF(SUM(AM81:AS86)&lt;30,2,IF(SUM(AM81:AS86)&gt;=30,3)))))</f>
        <v>0</v>
      </c>
      <c r="AR88" s="42"/>
      <c r="AS88" s="42"/>
      <c r="AT88" s="43">
        <f t="shared" si="77"/>
        <v>0</v>
      </c>
      <c r="AU88" s="150"/>
      <c r="AV88" s="90"/>
      <c r="AW88" s="90"/>
      <c r="AX88" s="90"/>
      <c r="AY88" s="90"/>
      <c r="AZ88" s="90"/>
      <c r="BA88" s="90"/>
      <c r="BB88" s="90"/>
      <c r="BC88" s="90"/>
      <c r="BD88" s="90"/>
      <c r="BE88" s="90"/>
      <c r="BF88" s="117"/>
    </row>
    <row r="89" spans="2:58" ht="12.95" customHeight="1" x14ac:dyDescent="0.25">
      <c r="B89" s="102"/>
      <c r="C89" s="106"/>
      <c r="D89" s="110"/>
      <c r="E89" s="114"/>
      <c r="F89" s="28" t="s">
        <v>41</v>
      </c>
      <c r="G89" s="44"/>
      <c r="H89" s="44"/>
      <c r="I89" s="44"/>
      <c r="J89" s="44"/>
      <c r="K89" s="45"/>
      <c r="L89" s="42"/>
      <c r="M89" s="42"/>
      <c r="N89" s="43">
        <f t="shared" si="73"/>
        <v>0</v>
      </c>
      <c r="O89" s="44"/>
      <c r="P89" s="44"/>
      <c r="Q89" s="44"/>
      <c r="R89" s="44"/>
      <c r="S89" s="45"/>
      <c r="T89" s="42"/>
      <c r="U89" s="42"/>
      <c r="V89" s="43">
        <f t="shared" si="74"/>
        <v>0</v>
      </c>
      <c r="W89" s="44"/>
      <c r="X89" s="44"/>
      <c r="Y89" s="44"/>
      <c r="Z89" s="44"/>
      <c r="AA89" s="45"/>
      <c r="AB89" s="42"/>
      <c r="AC89" s="42"/>
      <c r="AD89" s="43">
        <f t="shared" si="75"/>
        <v>0</v>
      </c>
      <c r="AE89" s="44"/>
      <c r="AF89" s="44"/>
      <c r="AG89" s="44"/>
      <c r="AH89" s="44"/>
      <c r="AI89" s="45"/>
      <c r="AJ89" s="42"/>
      <c r="AK89" s="42"/>
      <c r="AL89" s="43">
        <f t="shared" si="76"/>
        <v>0</v>
      </c>
      <c r="AM89" s="44"/>
      <c r="AN89" s="44"/>
      <c r="AO89" s="44"/>
      <c r="AP89" s="44"/>
      <c r="AQ89" s="45"/>
      <c r="AR89" s="42"/>
      <c r="AS89" s="42"/>
      <c r="AT89" s="43">
        <f t="shared" si="77"/>
        <v>0</v>
      </c>
      <c r="AU89" s="150"/>
      <c r="AV89" s="90"/>
      <c r="AW89" s="90"/>
      <c r="AX89" s="90"/>
      <c r="AY89" s="90"/>
      <c r="AZ89" s="90"/>
      <c r="BA89" s="90"/>
      <c r="BB89" s="90"/>
      <c r="BC89" s="90"/>
      <c r="BD89" s="90"/>
      <c r="BE89" s="90"/>
      <c r="BF89" s="117"/>
    </row>
    <row r="90" spans="2:58" ht="12.95" customHeight="1" x14ac:dyDescent="0.25">
      <c r="B90" s="102"/>
      <c r="C90" s="106"/>
      <c r="D90" s="110"/>
      <c r="E90" s="114"/>
      <c r="F90" s="28" t="s">
        <v>6</v>
      </c>
      <c r="G90" s="44"/>
      <c r="H90" s="44"/>
      <c r="I90" s="44"/>
      <c r="J90" s="44"/>
      <c r="K90" s="44"/>
      <c r="L90" s="42"/>
      <c r="M90" s="42"/>
      <c r="N90" s="43">
        <f t="shared" si="73"/>
        <v>0</v>
      </c>
      <c r="O90" s="44"/>
      <c r="P90" s="44"/>
      <c r="Q90" s="44"/>
      <c r="R90" s="44"/>
      <c r="S90" s="44"/>
      <c r="T90" s="42"/>
      <c r="U90" s="42"/>
      <c r="V90" s="43">
        <f t="shared" si="74"/>
        <v>0</v>
      </c>
      <c r="W90" s="44"/>
      <c r="X90" s="44"/>
      <c r="Y90" s="44"/>
      <c r="Z90" s="44"/>
      <c r="AA90" s="44"/>
      <c r="AB90" s="42"/>
      <c r="AC90" s="42"/>
      <c r="AD90" s="43">
        <f t="shared" si="75"/>
        <v>0</v>
      </c>
      <c r="AE90" s="44"/>
      <c r="AF90" s="44"/>
      <c r="AG90" s="44"/>
      <c r="AH90" s="44"/>
      <c r="AI90" s="44"/>
      <c r="AJ90" s="42"/>
      <c r="AK90" s="42"/>
      <c r="AL90" s="43">
        <f t="shared" si="76"/>
        <v>0</v>
      </c>
      <c r="AM90" s="44"/>
      <c r="AN90" s="44"/>
      <c r="AO90" s="44"/>
      <c r="AP90" s="44"/>
      <c r="AQ90" s="44"/>
      <c r="AR90" s="42"/>
      <c r="AS90" s="42"/>
      <c r="AT90" s="43">
        <f t="shared" si="77"/>
        <v>0</v>
      </c>
      <c r="AU90" s="150"/>
      <c r="AV90" s="90"/>
      <c r="AW90" s="90"/>
      <c r="AX90" s="90"/>
      <c r="AY90" s="90"/>
      <c r="AZ90" s="90"/>
      <c r="BA90" s="90"/>
      <c r="BB90" s="90"/>
      <c r="BC90" s="90"/>
      <c r="BD90" s="90"/>
      <c r="BE90" s="90"/>
      <c r="BF90" s="117"/>
    </row>
    <row r="91" spans="2:58" ht="12.95" customHeight="1" x14ac:dyDescent="0.25">
      <c r="B91" s="102"/>
      <c r="C91" s="106"/>
      <c r="D91" s="110"/>
      <c r="E91" s="114"/>
      <c r="F91" s="29" t="s">
        <v>35</v>
      </c>
      <c r="G91" s="44"/>
      <c r="H91" s="44"/>
      <c r="I91" s="44"/>
      <c r="J91" s="44"/>
      <c r="K91" s="44"/>
      <c r="L91" s="42"/>
      <c r="M91" s="42"/>
      <c r="N91" s="43">
        <f t="shared" si="73"/>
        <v>0</v>
      </c>
      <c r="O91" s="44"/>
      <c r="P91" s="44"/>
      <c r="Q91" s="44"/>
      <c r="R91" s="44"/>
      <c r="S91" s="44"/>
      <c r="T91" s="42"/>
      <c r="U91" s="42"/>
      <c r="V91" s="43">
        <f t="shared" si="74"/>
        <v>0</v>
      </c>
      <c r="W91" s="44"/>
      <c r="X91" s="44"/>
      <c r="Y91" s="44"/>
      <c r="Z91" s="44"/>
      <c r="AA91" s="44"/>
      <c r="AB91" s="42"/>
      <c r="AC91" s="42"/>
      <c r="AD91" s="43">
        <f t="shared" si="75"/>
        <v>0</v>
      </c>
      <c r="AE91" s="44"/>
      <c r="AF91" s="44"/>
      <c r="AG91" s="44"/>
      <c r="AH91" s="44"/>
      <c r="AI91" s="44"/>
      <c r="AJ91" s="42"/>
      <c r="AK91" s="42"/>
      <c r="AL91" s="43">
        <f t="shared" si="76"/>
        <v>0</v>
      </c>
      <c r="AM91" s="44"/>
      <c r="AN91" s="44"/>
      <c r="AO91" s="44"/>
      <c r="AP91" s="44"/>
      <c r="AQ91" s="44"/>
      <c r="AR91" s="42"/>
      <c r="AS91" s="42"/>
      <c r="AT91" s="43">
        <f t="shared" si="77"/>
        <v>0</v>
      </c>
      <c r="AU91" s="150"/>
      <c r="AV91" s="90"/>
      <c r="AW91" s="90"/>
      <c r="AX91" s="90"/>
      <c r="AY91" s="90"/>
      <c r="AZ91" s="90"/>
      <c r="BA91" s="90"/>
      <c r="BB91" s="90"/>
      <c r="BC91" s="90"/>
      <c r="BD91" s="90"/>
      <c r="BE91" s="90"/>
      <c r="BF91" s="117"/>
    </row>
    <row r="92" spans="2:58" ht="12.95" customHeight="1" x14ac:dyDescent="0.25">
      <c r="B92" s="102"/>
      <c r="C92" s="106"/>
      <c r="D92" s="110"/>
      <c r="E92" s="114"/>
      <c r="F92" s="27" t="s">
        <v>40</v>
      </c>
      <c r="G92" s="44"/>
      <c r="H92" s="44"/>
      <c r="I92" s="44"/>
      <c r="J92" s="44"/>
      <c r="K92" s="44"/>
      <c r="L92" s="42"/>
      <c r="M92" s="42"/>
      <c r="N92" s="43">
        <f t="shared" si="73"/>
        <v>0</v>
      </c>
      <c r="O92" s="44"/>
      <c r="P92" s="44"/>
      <c r="Q92" s="44"/>
      <c r="R92" s="44"/>
      <c r="S92" s="44"/>
      <c r="T92" s="42"/>
      <c r="U92" s="42"/>
      <c r="V92" s="43">
        <f t="shared" si="74"/>
        <v>0</v>
      </c>
      <c r="W92" s="44"/>
      <c r="X92" s="44"/>
      <c r="Y92" s="44"/>
      <c r="Z92" s="44"/>
      <c r="AA92" s="44"/>
      <c r="AB92" s="42"/>
      <c r="AC92" s="42"/>
      <c r="AD92" s="43">
        <f t="shared" si="75"/>
        <v>0</v>
      </c>
      <c r="AE92" s="44"/>
      <c r="AF92" s="44"/>
      <c r="AG92" s="44"/>
      <c r="AH92" s="44"/>
      <c r="AI92" s="44"/>
      <c r="AJ92" s="42"/>
      <c r="AK92" s="42"/>
      <c r="AL92" s="43">
        <f t="shared" si="76"/>
        <v>0</v>
      </c>
      <c r="AM92" s="44"/>
      <c r="AN92" s="44"/>
      <c r="AO92" s="44"/>
      <c r="AP92" s="44"/>
      <c r="AQ92" s="44"/>
      <c r="AR92" s="42"/>
      <c r="AS92" s="42"/>
      <c r="AT92" s="43">
        <f t="shared" si="77"/>
        <v>0</v>
      </c>
      <c r="AU92" s="150"/>
      <c r="AV92" s="90"/>
      <c r="AW92" s="90"/>
      <c r="AX92" s="90"/>
      <c r="AY92" s="90"/>
      <c r="AZ92" s="90"/>
      <c r="BA92" s="90"/>
      <c r="BB92" s="90"/>
      <c r="BC92" s="90"/>
      <c r="BD92" s="90"/>
      <c r="BE92" s="90"/>
      <c r="BF92" s="117"/>
    </row>
    <row r="93" spans="2:58" ht="12.95" customHeight="1" x14ac:dyDescent="0.25">
      <c r="B93" s="102"/>
      <c r="C93" s="106"/>
      <c r="D93" s="110"/>
      <c r="E93" s="114"/>
      <c r="F93" s="27" t="s">
        <v>7</v>
      </c>
      <c r="G93" s="44"/>
      <c r="H93" s="44"/>
      <c r="I93" s="44"/>
      <c r="J93" s="44"/>
      <c r="K93" s="44"/>
      <c r="L93" s="42"/>
      <c r="M93" s="42"/>
      <c r="N93" s="43">
        <f t="shared" si="73"/>
        <v>0</v>
      </c>
      <c r="O93" s="44"/>
      <c r="P93" s="44"/>
      <c r="Q93" s="44"/>
      <c r="R93" s="44"/>
      <c r="S93" s="44"/>
      <c r="T93" s="42"/>
      <c r="U93" s="42"/>
      <c r="V93" s="43">
        <f t="shared" si="74"/>
        <v>0</v>
      </c>
      <c r="W93" s="44"/>
      <c r="X93" s="44"/>
      <c r="Y93" s="44"/>
      <c r="Z93" s="44"/>
      <c r="AA93" s="44"/>
      <c r="AB93" s="42"/>
      <c r="AC93" s="42"/>
      <c r="AD93" s="43">
        <f t="shared" si="75"/>
        <v>0</v>
      </c>
      <c r="AE93" s="44"/>
      <c r="AF93" s="44"/>
      <c r="AG93" s="44"/>
      <c r="AH93" s="44"/>
      <c r="AI93" s="44"/>
      <c r="AJ93" s="42"/>
      <c r="AK93" s="42"/>
      <c r="AL93" s="43">
        <f t="shared" si="76"/>
        <v>0</v>
      </c>
      <c r="AM93" s="44"/>
      <c r="AN93" s="44"/>
      <c r="AO93" s="44"/>
      <c r="AP93" s="44"/>
      <c r="AQ93" s="44"/>
      <c r="AR93" s="42"/>
      <c r="AS93" s="42"/>
      <c r="AT93" s="43">
        <f t="shared" si="77"/>
        <v>0</v>
      </c>
      <c r="AU93" s="150"/>
      <c r="AV93" s="90"/>
      <c r="AW93" s="90"/>
      <c r="AX93" s="90"/>
      <c r="AY93" s="90"/>
      <c r="AZ93" s="90"/>
      <c r="BA93" s="90"/>
      <c r="BB93" s="90"/>
      <c r="BC93" s="90"/>
      <c r="BD93" s="90"/>
      <c r="BE93" s="90"/>
      <c r="BF93" s="117"/>
    </row>
    <row r="94" spans="2:58" ht="12.95" customHeight="1" x14ac:dyDescent="0.25">
      <c r="B94" s="102"/>
      <c r="C94" s="106"/>
      <c r="D94" s="110"/>
      <c r="E94" s="114"/>
      <c r="F94" s="27"/>
      <c r="G94" s="44"/>
      <c r="H94" s="44"/>
      <c r="I94" s="44"/>
      <c r="J94" s="44"/>
      <c r="K94" s="44"/>
      <c r="L94" s="42"/>
      <c r="M94" s="42"/>
      <c r="N94" s="43">
        <f t="shared" si="73"/>
        <v>0</v>
      </c>
      <c r="O94" s="44"/>
      <c r="P94" s="44"/>
      <c r="Q94" s="44"/>
      <c r="R94" s="44"/>
      <c r="S94" s="44"/>
      <c r="T94" s="42"/>
      <c r="U94" s="42"/>
      <c r="V94" s="43">
        <f t="shared" si="74"/>
        <v>0</v>
      </c>
      <c r="W94" s="44"/>
      <c r="X94" s="44"/>
      <c r="Y94" s="44"/>
      <c r="Z94" s="44"/>
      <c r="AA94" s="44"/>
      <c r="AB94" s="42"/>
      <c r="AC94" s="42"/>
      <c r="AD94" s="43">
        <f t="shared" si="75"/>
        <v>0</v>
      </c>
      <c r="AE94" s="44"/>
      <c r="AF94" s="44"/>
      <c r="AG94" s="44"/>
      <c r="AH94" s="44"/>
      <c r="AI94" s="44"/>
      <c r="AJ94" s="42"/>
      <c r="AK94" s="42"/>
      <c r="AL94" s="43">
        <f t="shared" si="76"/>
        <v>0</v>
      </c>
      <c r="AM94" s="44"/>
      <c r="AN94" s="44"/>
      <c r="AO94" s="44"/>
      <c r="AP94" s="44"/>
      <c r="AQ94" s="44"/>
      <c r="AR94" s="42"/>
      <c r="AS94" s="42"/>
      <c r="AT94" s="43">
        <f t="shared" si="77"/>
        <v>0</v>
      </c>
      <c r="AU94" s="150"/>
      <c r="AV94" s="90"/>
      <c r="AW94" s="90"/>
      <c r="AX94" s="90"/>
      <c r="AY94" s="90"/>
      <c r="AZ94" s="90"/>
      <c r="BA94" s="90"/>
      <c r="BB94" s="90"/>
      <c r="BC94" s="90"/>
      <c r="BD94" s="90"/>
      <c r="BE94" s="90"/>
      <c r="BF94" s="117"/>
    </row>
    <row r="95" spans="2:58" ht="12.95" customHeight="1" x14ac:dyDescent="0.25">
      <c r="B95" s="102"/>
      <c r="C95" s="106"/>
      <c r="D95" s="110"/>
      <c r="E95" s="114"/>
      <c r="F95" s="27"/>
      <c r="G95" s="44"/>
      <c r="H95" s="44"/>
      <c r="I95" s="44"/>
      <c r="J95" s="44"/>
      <c r="K95" s="44"/>
      <c r="L95" s="42"/>
      <c r="M95" s="42"/>
      <c r="N95" s="43">
        <f t="shared" si="73"/>
        <v>0</v>
      </c>
      <c r="O95" s="44"/>
      <c r="P95" s="44"/>
      <c r="Q95" s="44"/>
      <c r="R95" s="44"/>
      <c r="S95" s="44"/>
      <c r="T95" s="42"/>
      <c r="U95" s="42"/>
      <c r="V95" s="43">
        <f t="shared" si="74"/>
        <v>0</v>
      </c>
      <c r="W95" s="44"/>
      <c r="X95" s="44"/>
      <c r="Y95" s="44"/>
      <c r="Z95" s="44"/>
      <c r="AA95" s="44"/>
      <c r="AB95" s="42"/>
      <c r="AC95" s="42"/>
      <c r="AD95" s="43">
        <f t="shared" si="75"/>
        <v>0</v>
      </c>
      <c r="AE95" s="44"/>
      <c r="AF95" s="44"/>
      <c r="AG95" s="44"/>
      <c r="AH95" s="44"/>
      <c r="AI95" s="44"/>
      <c r="AJ95" s="42"/>
      <c r="AK95" s="42"/>
      <c r="AL95" s="43">
        <f t="shared" si="76"/>
        <v>0</v>
      </c>
      <c r="AM95" s="44"/>
      <c r="AN95" s="44"/>
      <c r="AO95" s="44"/>
      <c r="AP95" s="44"/>
      <c r="AQ95" s="44"/>
      <c r="AR95" s="42"/>
      <c r="AS95" s="42"/>
      <c r="AT95" s="43">
        <f t="shared" si="77"/>
        <v>0</v>
      </c>
      <c r="AU95" s="150"/>
      <c r="AV95" s="90"/>
      <c r="AW95" s="90"/>
      <c r="AX95" s="90"/>
      <c r="AY95" s="90"/>
      <c r="AZ95" s="90"/>
      <c r="BA95" s="90"/>
      <c r="BB95" s="90"/>
      <c r="BC95" s="90"/>
      <c r="BD95" s="90"/>
      <c r="BE95" s="90"/>
      <c r="BF95" s="117"/>
    </row>
    <row r="96" spans="2:58" ht="12.95" customHeight="1" x14ac:dyDescent="0.25">
      <c r="B96" s="102"/>
      <c r="C96" s="106"/>
      <c r="D96" s="110"/>
      <c r="E96" s="114"/>
      <c r="F96" s="27"/>
      <c r="G96" s="44"/>
      <c r="H96" s="44"/>
      <c r="I96" s="44"/>
      <c r="J96" s="44"/>
      <c r="K96" s="44"/>
      <c r="L96" s="42"/>
      <c r="M96" s="42"/>
      <c r="N96" s="43">
        <f t="shared" si="73"/>
        <v>0</v>
      </c>
      <c r="O96" s="44"/>
      <c r="P96" s="44"/>
      <c r="Q96" s="44"/>
      <c r="R96" s="44"/>
      <c r="S96" s="44"/>
      <c r="T96" s="42"/>
      <c r="U96" s="42"/>
      <c r="V96" s="43">
        <f t="shared" si="74"/>
        <v>0</v>
      </c>
      <c r="W96" s="44"/>
      <c r="X96" s="44"/>
      <c r="Y96" s="44"/>
      <c r="Z96" s="44"/>
      <c r="AA96" s="44"/>
      <c r="AB96" s="42"/>
      <c r="AC96" s="42"/>
      <c r="AD96" s="43">
        <f t="shared" si="75"/>
        <v>0</v>
      </c>
      <c r="AE96" s="44"/>
      <c r="AF96" s="44"/>
      <c r="AG96" s="44"/>
      <c r="AH96" s="44"/>
      <c r="AI96" s="44"/>
      <c r="AJ96" s="42"/>
      <c r="AK96" s="42"/>
      <c r="AL96" s="43">
        <f t="shared" si="76"/>
        <v>0</v>
      </c>
      <c r="AM96" s="44"/>
      <c r="AN96" s="44"/>
      <c r="AO96" s="44"/>
      <c r="AP96" s="44"/>
      <c r="AQ96" s="44"/>
      <c r="AR96" s="42"/>
      <c r="AS96" s="42"/>
      <c r="AT96" s="43">
        <f t="shared" si="77"/>
        <v>0</v>
      </c>
      <c r="AU96" s="150"/>
      <c r="AV96" s="90"/>
      <c r="AW96" s="90"/>
      <c r="AX96" s="90"/>
      <c r="AY96" s="90"/>
      <c r="AZ96" s="90"/>
      <c r="BA96" s="90"/>
      <c r="BB96" s="90"/>
      <c r="BC96" s="90"/>
      <c r="BD96" s="90"/>
      <c r="BE96" s="90"/>
      <c r="BF96" s="117"/>
    </row>
    <row r="97" spans="2:58" ht="12.95" customHeight="1" x14ac:dyDescent="0.25">
      <c r="B97" s="102"/>
      <c r="C97" s="106"/>
      <c r="D97" s="110"/>
      <c r="E97" s="114"/>
      <c r="F97" s="28"/>
      <c r="G97" s="44"/>
      <c r="H97" s="44"/>
      <c r="I97" s="44"/>
      <c r="J97" s="44"/>
      <c r="K97" s="44"/>
      <c r="L97" s="42"/>
      <c r="M97" s="42"/>
      <c r="N97" s="43">
        <f t="shared" si="73"/>
        <v>0</v>
      </c>
      <c r="O97" s="44"/>
      <c r="P97" s="44"/>
      <c r="Q97" s="44"/>
      <c r="R97" s="44"/>
      <c r="S97" s="44"/>
      <c r="T97" s="42"/>
      <c r="U97" s="42"/>
      <c r="V97" s="43">
        <f t="shared" si="74"/>
        <v>0</v>
      </c>
      <c r="W97" s="44"/>
      <c r="X97" s="44"/>
      <c r="Y97" s="44"/>
      <c r="Z97" s="44"/>
      <c r="AA97" s="44"/>
      <c r="AB97" s="42"/>
      <c r="AC97" s="42"/>
      <c r="AD97" s="43">
        <f t="shared" si="75"/>
        <v>0</v>
      </c>
      <c r="AE97" s="44"/>
      <c r="AF97" s="44"/>
      <c r="AG97" s="44"/>
      <c r="AH97" s="44"/>
      <c r="AI97" s="44"/>
      <c r="AJ97" s="42"/>
      <c r="AK97" s="42"/>
      <c r="AL97" s="43">
        <f t="shared" si="76"/>
        <v>0</v>
      </c>
      <c r="AM97" s="44"/>
      <c r="AN97" s="44"/>
      <c r="AO97" s="44"/>
      <c r="AP97" s="44"/>
      <c r="AQ97" s="44"/>
      <c r="AR97" s="42"/>
      <c r="AS97" s="42"/>
      <c r="AT97" s="43">
        <f t="shared" si="77"/>
        <v>0</v>
      </c>
      <c r="AU97" s="150"/>
      <c r="AV97" s="90"/>
      <c r="AW97" s="90"/>
      <c r="AX97" s="90"/>
      <c r="AY97" s="90"/>
      <c r="AZ97" s="90"/>
      <c r="BA97" s="90"/>
      <c r="BB97" s="90"/>
      <c r="BC97" s="90"/>
      <c r="BD97" s="90"/>
      <c r="BE97" s="90"/>
      <c r="BF97" s="117"/>
    </row>
    <row r="98" spans="2:58" ht="12.95" customHeight="1" thickBot="1" x14ac:dyDescent="0.3">
      <c r="B98" s="103"/>
      <c r="C98" s="107"/>
      <c r="D98" s="111"/>
      <c r="E98" s="114"/>
      <c r="F98" s="28"/>
      <c r="G98" s="44"/>
      <c r="H98" s="44"/>
      <c r="I98" s="44"/>
      <c r="J98" s="44"/>
      <c r="K98" s="44"/>
      <c r="L98" s="46"/>
      <c r="M98" s="46"/>
      <c r="N98" s="43">
        <f t="shared" si="73"/>
        <v>0</v>
      </c>
      <c r="O98" s="44"/>
      <c r="P98" s="44"/>
      <c r="Q98" s="44"/>
      <c r="R98" s="44"/>
      <c r="S98" s="44"/>
      <c r="T98" s="46"/>
      <c r="U98" s="46"/>
      <c r="V98" s="43">
        <f t="shared" si="74"/>
        <v>0</v>
      </c>
      <c r="W98" s="44"/>
      <c r="X98" s="44"/>
      <c r="Y98" s="44"/>
      <c r="Z98" s="44"/>
      <c r="AA98" s="44"/>
      <c r="AB98" s="46"/>
      <c r="AC98" s="46"/>
      <c r="AD98" s="43">
        <f t="shared" si="75"/>
        <v>0</v>
      </c>
      <c r="AE98" s="44"/>
      <c r="AF98" s="44"/>
      <c r="AG98" s="44"/>
      <c r="AH98" s="44"/>
      <c r="AI98" s="44"/>
      <c r="AJ98" s="46"/>
      <c r="AK98" s="46"/>
      <c r="AL98" s="43">
        <f t="shared" si="76"/>
        <v>0</v>
      </c>
      <c r="AM98" s="44"/>
      <c r="AN98" s="44"/>
      <c r="AO98" s="44"/>
      <c r="AP98" s="44"/>
      <c r="AQ98" s="44"/>
      <c r="AR98" s="46"/>
      <c r="AS98" s="46"/>
      <c r="AT98" s="43">
        <f t="shared" si="77"/>
        <v>0</v>
      </c>
      <c r="AU98" s="150"/>
      <c r="AV98" s="90"/>
      <c r="AW98" s="90"/>
      <c r="AX98" s="90"/>
      <c r="AY98" s="90"/>
      <c r="AZ98" s="90"/>
      <c r="BA98" s="90"/>
      <c r="BB98" s="90"/>
      <c r="BC98" s="90"/>
      <c r="BD98" s="90"/>
      <c r="BE98" s="90"/>
      <c r="BF98" s="117"/>
    </row>
    <row r="99" spans="2:58" ht="12.95" hidden="1" customHeight="1" thickBot="1" x14ac:dyDescent="0.3">
      <c r="B99" s="104"/>
      <c r="C99" s="108"/>
      <c r="D99" s="112"/>
      <c r="E99" s="115"/>
      <c r="F99" s="28" t="s">
        <v>36</v>
      </c>
      <c r="G99" s="48"/>
      <c r="H99" s="48"/>
      <c r="I99" s="48"/>
      <c r="J99" s="48"/>
      <c r="K99" s="48"/>
      <c r="L99" s="47"/>
      <c r="M99" s="47"/>
      <c r="N99" s="43">
        <f>N88+N89+N91+N94+N95+N97+N98</f>
        <v>0</v>
      </c>
      <c r="O99" s="49"/>
      <c r="P99" s="49"/>
      <c r="Q99" s="49"/>
      <c r="R99" s="49"/>
      <c r="S99" s="49"/>
      <c r="T99" s="47"/>
      <c r="U99" s="47"/>
      <c r="V99" s="43">
        <f>V88+V89+V91+V94+V95+V97+V98</f>
        <v>0</v>
      </c>
      <c r="W99" s="49"/>
      <c r="X99" s="49"/>
      <c r="Y99" s="49"/>
      <c r="Z99" s="49"/>
      <c r="AA99" s="49"/>
      <c r="AB99" s="47"/>
      <c r="AC99" s="47"/>
      <c r="AD99" s="43">
        <f>AD88+AD89+AD91+AD94+AD95+AD97+AD98</f>
        <v>0</v>
      </c>
      <c r="AE99" s="49"/>
      <c r="AF99" s="49"/>
      <c r="AG99" s="49"/>
      <c r="AH99" s="49"/>
      <c r="AI99" s="49"/>
      <c r="AJ99" s="47"/>
      <c r="AK99" s="47"/>
      <c r="AL99" s="43">
        <f>AL88+AL89+AL91+AL94+AL95+AL97+AL98</f>
        <v>0</v>
      </c>
      <c r="AM99" s="49"/>
      <c r="AN99" s="49"/>
      <c r="AO99" s="49"/>
      <c r="AP99" s="49"/>
      <c r="AQ99" s="49"/>
      <c r="AR99" s="47"/>
      <c r="AS99" s="47"/>
      <c r="AT99" s="43">
        <f>AT88+AT89+AT91+AT94+AT95+AT97+AT98</f>
        <v>0</v>
      </c>
      <c r="AU99" s="151"/>
      <c r="AV99" s="91"/>
      <c r="AW99" s="91"/>
      <c r="AX99" s="91"/>
      <c r="AY99" s="91"/>
      <c r="AZ99" s="91"/>
      <c r="BA99" s="91"/>
      <c r="BB99" s="91"/>
      <c r="BC99" s="91"/>
      <c r="BD99" s="91"/>
      <c r="BE99" s="91"/>
      <c r="BF99" s="118"/>
    </row>
    <row r="100" spans="2:58" ht="12.95" customHeight="1" thickTop="1" x14ac:dyDescent="0.25">
      <c r="B100" s="102">
        <v>6</v>
      </c>
      <c r="C100" s="105">
        <f>MAYIS!C100</f>
        <v>0</v>
      </c>
      <c r="D100" s="109">
        <f>NİSAN!D100</f>
        <v>0</v>
      </c>
      <c r="E100" s="113">
        <f>MAYIS!E100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41"/>
      <c r="AN100" s="41"/>
      <c r="AO100" s="41"/>
      <c r="AP100" s="41"/>
      <c r="AQ100" s="41"/>
      <c r="AR100" s="39"/>
      <c r="AS100" s="39"/>
      <c r="AT100" s="40">
        <f>SUM(AM100:AS100)</f>
        <v>0</v>
      </c>
      <c r="AU100" s="149">
        <f t="shared" ref="AU100" si="78">+N100+V100+AL100+AT100+AD100</f>
        <v>0</v>
      </c>
      <c r="AV100" s="89">
        <f t="shared" ref="AV100" si="79">AD101+N101+V101+AL101+AT101</f>
        <v>0</v>
      </c>
      <c r="AW100" s="89">
        <f t="shared" ref="AW100" si="80">AD102+N102+V102+AL102+AT102</f>
        <v>0</v>
      </c>
      <c r="AX100" s="89">
        <f t="shared" ref="AX100" si="81">AD103+N103+V103+AL103+AT103</f>
        <v>0</v>
      </c>
      <c r="AY100" s="89">
        <f t="shared" ref="AY100" si="82">N104+V104+AL104+AT104+AD104</f>
        <v>0</v>
      </c>
      <c r="AZ100" s="89">
        <f t="shared" ref="AZ100" si="83">N105+V105+AL105+AT105+AD105</f>
        <v>0</v>
      </c>
      <c r="BA100" s="89">
        <f t="shared" ref="BA100" si="84">N106+V106+AL106+AT106+AD106</f>
        <v>0</v>
      </c>
      <c r="BB100" s="89">
        <f t="shared" ref="BB100" si="85">AD118+N118+V118+AL118+AT118</f>
        <v>0</v>
      </c>
      <c r="BC100" s="89">
        <f t="shared" ref="BC100" si="86">N111+V111+AL111+AT111+AD111</f>
        <v>0</v>
      </c>
      <c r="BD100" s="89">
        <f t="shared" ref="BD100" si="87">AD112+N112+V112+AL112+AT112</f>
        <v>0</v>
      </c>
      <c r="BE100" s="89">
        <f t="shared" ref="BE100" si="88">N109+V109+AD109+AL109+AT109</f>
        <v>0</v>
      </c>
      <c r="BF100" s="116">
        <f t="shared" ref="BF100" si="89">SUM(AV100:BE118)</f>
        <v>0</v>
      </c>
    </row>
    <row r="101" spans="2:58"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44"/>
      <c r="AN101" s="44"/>
      <c r="AO101" s="44"/>
      <c r="AP101" s="44"/>
      <c r="AQ101" s="44"/>
      <c r="AR101" s="42"/>
      <c r="AS101" s="42"/>
      <c r="AT101" s="43">
        <f>IF(SUM(AM100:AQ101)-E100&lt;=0,0,IF(SUM(AM100:AQ100)-E100&lt;0,SUM(AM100:AQ101)-E100,SUM(AM101:AQ101)))</f>
        <v>0</v>
      </c>
      <c r="AU101" s="150"/>
      <c r="AV101" s="90"/>
      <c r="AW101" s="90"/>
      <c r="AX101" s="90"/>
      <c r="AY101" s="90"/>
      <c r="AZ101" s="90"/>
      <c r="BA101" s="90"/>
      <c r="BB101" s="90"/>
      <c r="BC101" s="90"/>
      <c r="BD101" s="90"/>
      <c r="BE101" s="90"/>
      <c r="BF101" s="117"/>
    </row>
    <row r="102" spans="2:58"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44"/>
      <c r="AN102" s="44"/>
      <c r="AO102" s="44"/>
      <c r="AP102" s="44"/>
      <c r="AQ102" s="44"/>
      <c r="AR102" s="42"/>
      <c r="AS102" s="42"/>
      <c r="AT102" s="43">
        <f>IF(SUM(AM100:AQ102)-E100&lt;=0,0,IF(SUM(AM100:AQ101)-E100&lt;0,SUM(AM100:AQ102)-E100,SUM(AM102:AQ102)))</f>
        <v>0</v>
      </c>
      <c r="AU102" s="150"/>
      <c r="AV102" s="90"/>
      <c r="AW102" s="90"/>
      <c r="AX102" s="90"/>
      <c r="AY102" s="90"/>
      <c r="AZ102" s="90"/>
      <c r="BA102" s="90"/>
      <c r="BB102" s="90"/>
      <c r="BC102" s="90"/>
      <c r="BD102" s="90"/>
      <c r="BE102" s="90"/>
      <c r="BF102" s="117"/>
    </row>
    <row r="103" spans="2:58"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44"/>
      <c r="AN103" s="44"/>
      <c r="AO103" s="44"/>
      <c r="AP103" s="44"/>
      <c r="AQ103" s="44"/>
      <c r="AR103" s="42"/>
      <c r="AS103" s="42"/>
      <c r="AT103" s="43">
        <f>IF(SUM(AM100:AQ103)-E100&lt;=0,0,IF(SUM(AM100:AQ102)-E100&lt;0,SUM(AM100:AQ103)-E100,SUM(AM103:AQ103)))+AR103+AS103</f>
        <v>0</v>
      </c>
      <c r="AU103" s="150"/>
      <c r="AV103" s="90"/>
      <c r="AW103" s="90"/>
      <c r="AX103" s="90"/>
      <c r="AY103" s="90"/>
      <c r="AZ103" s="90"/>
      <c r="BA103" s="90"/>
      <c r="BB103" s="90"/>
      <c r="BC103" s="90"/>
      <c r="BD103" s="90"/>
      <c r="BE103" s="90"/>
      <c r="BF103" s="117"/>
    </row>
    <row r="104" spans="2:58"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44"/>
      <c r="AN104" s="44"/>
      <c r="AO104" s="44"/>
      <c r="AP104" s="44"/>
      <c r="AQ104" s="44"/>
      <c r="AR104" s="42"/>
      <c r="AS104" s="42"/>
      <c r="AT104" s="43">
        <f>IF(SUM(AM100:AQ104)-E100&lt;=0,0,IF(SUM(AM100:AQ103)-E100&lt;0,SUM(AM100:AQ104)-E100,SUM(AM104:AQ104)))</f>
        <v>0</v>
      </c>
      <c r="AU104" s="150"/>
      <c r="AV104" s="90"/>
      <c r="AW104" s="90"/>
      <c r="AX104" s="90"/>
      <c r="AY104" s="90"/>
      <c r="AZ104" s="90"/>
      <c r="BA104" s="90"/>
      <c r="BB104" s="90"/>
      <c r="BC104" s="90"/>
      <c r="BD104" s="90"/>
      <c r="BE104" s="90"/>
      <c r="BF104" s="117"/>
    </row>
    <row r="105" spans="2:58" ht="12.95" customHeight="1" x14ac:dyDescent="0.25">
      <c r="B105" s="102"/>
      <c r="C105" s="106"/>
      <c r="D105" s="110"/>
      <c r="E105" s="114"/>
      <c r="F105" s="27" t="s">
        <v>37</v>
      </c>
      <c r="G105" s="44"/>
      <c r="H105" s="44"/>
      <c r="I105" s="44"/>
      <c r="J105" s="44"/>
      <c r="K105" s="44"/>
      <c r="L105" s="42"/>
      <c r="M105" s="42"/>
      <c r="N105" s="68">
        <f>SUM(G105:M105)</f>
        <v>0</v>
      </c>
      <c r="O105" s="44"/>
      <c r="P105" s="44"/>
      <c r="Q105" s="44"/>
      <c r="R105" s="44"/>
      <c r="S105" s="44"/>
      <c r="T105" s="42"/>
      <c r="U105" s="42"/>
      <c r="V105" s="68">
        <f>SUM(O105:U105)</f>
        <v>0</v>
      </c>
      <c r="W105" s="44"/>
      <c r="X105" s="44"/>
      <c r="Y105" s="44"/>
      <c r="Z105" s="44"/>
      <c r="AA105" s="44"/>
      <c r="AB105" s="42"/>
      <c r="AC105" s="42"/>
      <c r="AD105" s="68">
        <f>SUM(W105:AC105)</f>
        <v>0</v>
      </c>
      <c r="AE105" s="44"/>
      <c r="AF105" s="44"/>
      <c r="AG105" s="44"/>
      <c r="AH105" s="44"/>
      <c r="AI105" s="44"/>
      <c r="AJ105" s="42"/>
      <c r="AK105" s="42"/>
      <c r="AL105" s="68">
        <f>SUM(AE105:AK105)</f>
        <v>0</v>
      </c>
      <c r="AM105" s="44"/>
      <c r="AN105" s="44"/>
      <c r="AO105" s="44"/>
      <c r="AP105" s="44"/>
      <c r="AQ105" s="44"/>
      <c r="AR105" s="42"/>
      <c r="AS105" s="42"/>
      <c r="AT105" s="68">
        <f>SUM(AM105:AS105)</f>
        <v>0</v>
      </c>
      <c r="AU105" s="150"/>
      <c r="AV105" s="90"/>
      <c r="AW105" s="90"/>
      <c r="AX105" s="90"/>
      <c r="AY105" s="90"/>
      <c r="AZ105" s="90"/>
      <c r="BA105" s="90"/>
      <c r="BB105" s="90"/>
      <c r="BC105" s="90"/>
      <c r="BD105" s="90"/>
      <c r="BE105" s="90"/>
      <c r="BF105" s="117"/>
    </row>
    <row r="106" spans="2:58" ht="12.95" customHeight="1" x14ac:dyDescent="0.25">
      <c r="B106" s="102"/>
      <c r="C106" s="106"/>
      <c r="D106" s="110"/>
      <c r="E106" s="114"/>
      <c r="F106" s="28" t="s">
        <v>31</v>
      </c>
      <c r="G106" s="45"/>
      <c r="H106" s="45"/>
      <c r="I106" s="45"/>
      <c r="J106" s="45"/>
      <c r="K106" s="45">
        <f>IF((N100-E100)&lt;=0,0,IF((N100-E100)&gt;0,(N100-E100)))</f>
        <v>0</v>
      </c>
      <c r="L106" s="42"/>
      <c r="M106" s="42"/>
      <c r="N106" s="43">
        <f t="shared" ref="N106:N117" si="90">SUM(G106:M106)</f>
        <v>0</v>
      </c>
      <c r="O106" s="45"/>
      <c r="P106" s="45"/>
      <c r="Q106" s="45"/>
      <c r="R106" s="45"/>
      <c r="S106" s="45">
        <f>IF((V100-E100)&lt;=0,0,IF((V100-E100)&gt;0,(V100-E100)))</f>
        <v>0</v>
      </c>
      <c r="T106" s="42"/>
      <c r="U106" s="42"/>
      <c r="V106" s="43">
        <f t="shared" ref="V106:V117" si="91">SUM(O106:U106)</f>
        <v>0</v>
      </c>
      <c r="W106" s="45"/>
      <c r="X106" s="45"/>
      <c r="Y106" s="45"/>
      <c r="Z106" s="45"/>
      <c r="AA106" s="45">
        <f>IF((AD100-E100)&lt;=0,0,IF((AD100-E100)&gt;0,(AD100-E100)))</f>
        <v>0</v>
      </c>
      <c r="AB106" s="42"/>
      <c r="AC106" s="42"/>
      <c r="AD106" s="43">
        <f t="shared" ref="AD106:AD117" si="92">SUM(W106:AC106)</f>
        <v>0</v>
      </c>
      <c r="AE106" s="45"/>
      <c r="AF106" s="45"/>
      <c r="AG106" s="45"/>
      <c r="AH106" s="45"/>
      <c r="AI106" s="45">
        <f>IF((AL100-E100)&lt;=0,0,IF((AL100-E100)&gt;0,(AL100-E100)))</f>
        <v>0</v>
      </c>
      <c r="AJ106" s="42"/>
      <c r="AK106" s="42"/>
      <c r="AL106" s="43">
        <f t="shared" ref="AL106:AL117" si="93">SUM(AE106:AK106)</f>
        <v>0</v>
      </c>
      <c r="AM106" s="45"/>
      <c r="AN106" s="45"/>
      <c r="AO106" s="45"/>
      <c r="AP106" s="45"/>
      <c r="AQ106" s="45">
        <f>IF((AT100-E100)&lt;=0,0,IF((AT100-E100)&gt;0,(AT100-E100)))</f>
        <v>0</v>
      </c>
      <c r="AR106" s="42"/>
      <c r="AS106" s="42"/>
      <c r="AT106" s="43">
        <f t="shared" ref="AT106:AT117" si="94">SUM(AM106:AS106)</f>
        <v>0</v>
      </c>
      <c r="AU106" s="150"/>
      <c r="AV106" s="90"/>
      <c r="AW106" s="90"/>
      <c r="AX106" s="90"/>
      <c r="AY106" s="90"/>
      <c r="AZ106" s="90"/>
      <c r="BA106" s="90"/>
      <c r="BB106" s="90"/>
      <c r="BC106" s="90"/>
      <c r="BD106" s="90"/>
      <c r="BE106" s="90"/>
      <c r="BF106" s="117"/>
    </row>
    <row r="107" spans="2:58"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90"/>
        <v>0</v>
      </c>
      <c r="O107" s="45"/>
      <c r="P107" s="45"/>
      <c r="Q107" s="45"/>
      <c r="R107" s="45"/>
      <c r="S107" s="44">
        <f>IF(E100-15&lt;0,0,IF(SUM(O100:U105)&lt;10,0,IF(SUM(O100:U105)&lt;20,1,IF(SUM(O100:U105)&lt;30,2,IF(SUM(O100:U105)&gt;=30,3)))))</f>
        <v>0</v>
      </c>
      <c r="T107" s="42"/>
      <c r="U107" s="42"/>
      <c r="V107" s="43">
        <f t="shared" si="91"/>
        <v>0</v>
      </c>
      <c r="W107" s="45"/>
      <c r="X107" s="45"/>
      <c r="Y107" s="45"/>
      <c r="Z107" s="45"/>
      <c r="AA107" s="44">
        <f>IF(E100-15&lt;0,0,IF(SUM(W100:AC105)&lt;10,0,IF(SUM(W100:AC105)&lt;20,1,IF(SUM(W100:AC105)&lt;30,2,IF(SUM(W100:AC105)&gt;=30,3)))))</f>
        <v>0</v>
      </c>
      <c r="AB107" s="42"/>
      <c r="AC107" s="42"/>
      <c r="AD107" s="43">
        <f t="shared" si="92"/>
        <v>0</v>
      </c>
      <c r="AE107" s="45"/>
      <c r="AF107" s="45"/>
      <c r="AG107" s="45"/>
      <c r="AH107" s="45"/>
      <c r="AI107" s="44">
        <f>IF(E100-15&lt;0,0,IF(SUM(AE100:AK105)&lt;10,0,IF(SUM(AE100:AK105)&lt;20,1,IF(SUM(AE100:AK105)&lt;30,2,IF(SUM(AE100:AK105)&gt;=30,3)))))</f>
        <v>0</v>
      </c>
      <c r="AJ107" s="42"/>
      <c r="AK107" s="42"/>
      <c r="AL107" s="43">
        <f t="shared" si="93"/>
        <v>0</v>
      </c>
      <c r="AM107" s="45"/>
      <c r="AN107" s="45"/>
      <c r="AO107" s="45"/>
      <c r="AP107" s="45"/>
      <c r="AQ107" s="44">
        <f>IF(E100-15&lt;0,0,IF(SUM(AM100:AS105)&lt;10,0,IF(SUM(AM100:AS105)&lt;20,1,IF(SUM(AM100:AS105)&lt;30,2,IF(SUM(AM100:AS105)&gt;=30,3)))))</f>
        <v>0</v>
      </c>
      <c r="AR107" s="42"/>
      <c r="AS107" s="42"/>
      <c r="AT107" s="43">
        <f t="shared" si="94"/>
        <v>0</v>
      </c>
      <c r="AU107" s="150"/>
      <c r="AV107" s="90"/>
      <c r="AW107" s="90"/>
      <c r="AX107" s="90"/>
      <c r="AY107" s="90"/>
      <c r="AZ107" s="90"/>
      <c r="BA107" s="90"/>
      <c r="BB107" s="90"/>
      <c r="BC107" s="90"/>
      <c r="BD107" s="90"/>
      <c r="BE107" s="90"/>
      <c r="BF107" s="117"/>
    </row>
    <row r="108" spans="2:58" ht="12.95" customHeight="1" x14ac:dyDescent="0.25">
      <c r="B108" s="102"/>
      <c r="C108" s="106"/>
      <c r="D108" s="110"/>
      <c r="E108" s="114"/>
      <c r="F108" s="28" t="s">
        <v>41</v>
      </c>
      <c r="G108" s="44"/>
      <c r="H108" s="44"/>
      <c r="I108" s="44"/>
      <c r="J108" s="44"/>
      <c r="K108" s="45"/>
      <c r="L108" s="42"/>
      <c r="M108" s="42"/>
      <c r="N108" s="43">
        <f t="shared" si="90"/>
        <v>0</v>
      </c>
      <c r="O108" s="44"/>
      <c r="P108" s="44"/>
      <c r="Q108" s="44"/>
      <c r="R108" s="44"/>
      <c r="S108" s="45"/>
      <c r="T108" s="42"/>
      <c r="U108" s="42"/>
      <c r="V108" s="43">
        <f t="shared" si="91"/>
        <v>0</v>
      </c>
      <c r="W108" s="44"/>
      <c r="X108" s="44"/>
      <c r="Y108" s="44"/>
      <c r="Z108" s="44"/>
      <c r="AA108" s="45"/>
      <c r="AB108" s="42"/>
      <c r="AC108" s="42"/>
      <c r="AD108" s="43">
        <f t="shared" si="92"/>
        <v>0</v>
      </c>
      <c r="AE108" s="44"/>
      <c r="AF108" s="44"/>
      <c r="AG108" s="44"/>
      <c r="AH108" s="44"/>
      <c r="AI108" s="45"/>
      <c r="AJ108" s="42"/>
      <c r="AK108" s="42"/>
      <c r="AL108" s="43">
        <f t="shared" si="93"/>
        <v>0</v>
      </c>
      <c r="AM108" s="44"/>
      <c r="AN108" s="44"/>
      <c r="AO108" s="44"/>
      <c r="AP108" s="44"/>
      <c r="AQ108" s="45"/>
      <c r="AR108" s="42"/>
      <c r="AS108" s="42"/>
      <c r="AT108" s="43">
        <f t="shared" si="94"/>
        <v>0</v>
      </c>
      <c r="AU108" s="150"/>
      <c r="AV108" s="90"/>
      <c r="AW108" s="90"/>
      <c r="AX108" s="90"/>
      <c r="AY108" s="90"/>
      <c r="AZ108" s="90"/>
      <c r="BA108" s="90"/>
      <c r="BB108" s="90"/>
      <c r="BC108" s="90"/>
      <c r="BD108" s="90"/>
      <c r="BE108" s="90"/>
      <c r="BF108" s="117"/>
    </row>
    <row r="109" spans="2:58" ht="12.95" customHeight="1" x14ac:dyDescent="0.25">
      <c r="B109" s="102"/>
      <c r="C109" s="106"/>
      <c r="D109" s="110"/>
      <c r="E109" s="114"/>
      <c r="F109" s="28" t="s">
        <v>6</v>
      </c>
      <c r="G109" s="44"/>
      <c r="H109" s="44"/>
      <c r="I109" s="44"/>
      <c r="J109" s="44"/>
      <c r="K109" s="44"/>
      <c r="L109" s="42"/>
      <c r="M109" s="42"/>
      <c r="N109" s="43">
        <f t="shared" si="90"/>
        <v>0</v>
      </c>
      <c r="O109" s="44"/>
      <c r="P109" s="44"/>
      <c r="Q109" s="44"/>
      <c r="R109" s="44"/>
      <c r="S109" s="44"/>
      <c r="T109" s="42"/>
      <c r="U109" s="42"/>
      <c r="V109" s="43">
        <f t="shared" si="91"/>
        <v>0</v>
      </c>
      <c r="W109" s="44"/>
      <c r="X109" s="44"/>
      <c r="Y109" s="44"/>
      <c r="Z109" s="44"/>
      <c r="AA109" s="44"/>
      <c r="AB109" s="42"/>
      <c r="AC109" s="42"/>
      <c r="AD109" s="43">
        <f t="shared" si="92"/>
        <v>0</v>
      </c>
      <c r="AE109" s="44"/>
      <c r="AF109" s="44"/>
      <c r="AG109" s="44"/>
      <c r="AH109" s="44"/>
      <c r="AI109" s="44"/>
      <c r="AJ109" s="42"/>
      <c r="AK109" s="42"/>
      <c r="AL109" s="43">
        <f t="shared" si="93"/>
        <v>0</v>
      </c>
      <c r="AM109" s="44"/>
      <c r="AN109" s="44"/>
      <c r="AO109" s="44"/>
      <c r="AP109" s="44"/>
      <c r="AQ109" s="44"/>
      <c r="AR109" s="42"/>
      <c r="AS109" s="42"/>
      <c r="AT109" s="43">
        <f t="shared" si="94"/>
        <v>0</v>
      </c>
      <c r="AU109" s="150"/>
      <c r="AV109" s="90"/>
      <c r="AW109" s="90"/>
      <c r="AX109" s="90"/>
      <c r="AY109" s="90"/>
      <c r="AZ109" s="90"/>
      <c r="BA109" s="90"/>
      <c r="BB109" s="90"/>
      <c r="BC109" s="90"/>
      <c r="BD109" s="90"/>
      <c r="BE109" s="90"/>
      <c r="BF109" s="117"/>
    </row>
    <row r="110" spans="2:58" ht="12.95" customHeight="1" x14ac:dyDescent="0.25">
      <c r="B110" s="102"/>
      <c r="C110" s="106"/>
      <c r="D110" s="110"/>
      <c r="E110" s="114"/>
      <c r="F110" s="29" t="s">
        <v>35</v>
      </c>
      <c r="G110" s="44"/>
      <c r="H110" s="44"/>
      <c r="I110" s="44"/>
      <c r="J110" s="44"/>
      <c r="K110" s="44"/>
      <c r="L110" s="42"/>
      <c r="M110" s="42"/>
      <c r="N110" s="43">
        <f t="shared" si="90"/>
        <v>0</v>
      </c>
      <c r="O110" s="44"/>
      <c r="P110" s="44"/>
      <c r="Q110" s="44"/>
      <c r="R110" s="44"/>
      <c r="S110" s="44"/>
      <c r="T110" s="42"/>
      <c r="U110" s="42"/>
      <c r="V110" s="43">
        <f t="shared" si="91"/>
        <v>0</v>
      </c>
      <c r="W110" s="44"/>
      <c r="X110" s="44"/>
      <c r="Y110" s="44"/>
      <c r="Z110" s="44"/>
      <c r="AA110" s="44"/>
      <c r="AB110" s="42"/>
      <c r="AC110" s="42"/>
      <c r="AD110" s="43">
        <f t="shared" si="92"/>
        <v>0</v>
      </c>
      <c r="AE110" s="44"/>
      <c r="AF110" s="44"/>
      <c r="AG110" s="44"/>
      <c r="AH110" s="44"/>
      <c r="AI110" s="44"/>
      <c r="AJ110" s="42"/>
      <c r="AK110" s="42"/>
      <c r="AL110" s="43">
        <f t="shared" si="93"/>
        <v>0</v>
      </c>
      <c r="AM110" s="44"/>
      <c r="AN110" s="44"/>
      <c r="AO110" s="44"/>
      <c r="AP110" s="44"/>
      <c r="AQ110" s="44"/>
      <c r="AR110" s="42"/>
      <c r="AS110" s="42"/>
      <c r="AT110" s="43">
        <f t="shared" si="94"/>
        <v>0</v>
      </c>
      <c r="AU110" s="150"/>
      <c r="AV110" s="90"/>
      <c r="AW110" s="90"/>
      <c r="AX110" s="90"/>
      <c r="AY110" s="90"/>
      <c r="AZ110" s="90"/>
      <c r="BA110" s="90"/>
      <c r="BB110" s="90"/>
      <c r="BC110" s="90"/>
      <c r="BD110" s="90"/>
      <c r="BE110" s="90"/>
      <c r="BF110" s="117"/>
    </row>
    <row r="111" spans="2:58" ht="12.95" customHeight="1" x14ac:dyDescent="0.25">
      <c r="B111" s="102"/>
      <c r="C111" s="106"/>
      <c r="D111" s="110"/>
      <c r="E111" s="114"/>
      <c r="F111" s="27" t="s">
        <v>40</v>
      </c>
      <c r="G111" s="44"/>
      <c r="H111" s="44"/>
      <c r="I111" s="44"/>
      <c r="J111" s="44"/>
      <c r="K111" s="44"/>
      <c r="L111" s="42"/>
      <c r="M111" s="42"/>
      <c r="N111" s="43">
        <f t="shared" si="90"/>
        <v>0</v>
      </c>
      <c r="O111" s="44"/>
      <c r="P111" s="44"/>
      <c r="Q111" s="44"/>
      <c r="R111" s="44"/>
      <c r="S111" s="44"/>
      <c r="T111" s="42"/>
      <c r="U111" s="42"/>
      <c r="V111" s="43">
        <f t="shared" si="91"/>
        <v>0</v>
      </c>
      <c r="W111" s="44"/>
      <c r="X111" s="44"/>
      <c r="Y111" s="44"/>
      <c r="Z111" s="44"/>
      <c r="AA111" s="44"/>
      <c r="AB111" s="42"/>
      <c r="AC111" s="42"/>
      <c r="AD111" s="43">
        <f t="shared" si="92"/>
        <v>0</v>
      </c>
      <c r="AE111" s="44"/>
      <c r="AF111" s="44"/>
      <c r="AG111" s="44"/>
      <c r="AH111" s="44"/>
      <c r="AI111" s="44"/>
      <c r="AJ111" s="42"/>
      <c r="AK111" s="42"/>
      <c r="AL111" s="43">
        <f t="shared" si="93"/>
        <v>0</v>
      </c>
      <c r="AM111" s="44"/>
      <c r="AN111" s="44"/>
      <c r="AO111" s="44"/>
      <c r="AP111" s="44"/>
      <c r="AQ111" s="44"/>
      <c r="AR111" s="42"/>
      <c r="AS111" s="42"/>
      <c r="AT111" s="43">
        <f t="shared" si="94"/>
        <v>0</v>
      </c>
      <c r="AU111" s="150"/>
      <c r="AV111" s="90"/>
      <c r="AW111" s="90"/>
      <c r="AX111" s="90"/>
      <c r="AY111" s="90"/>
      <c r="AZ111" s="90"/>
      <c r="BA111" s="90"/>
      <c r="BB111" s="90"/>
      <c r="BC111" s="90"/>
      <c r="BD111" s="90"/>
      <c r="BE111" s="90"/>
      <c r="BF111" s="117"/>
    </row>
    <row r="112" spans="2:58" ht="12.95" customHeight="1" x14ac:dyDescent="0.25">
      <c r="B112" s="102"/>
      <c r="C112" s="106"/>
      <c r="D112" s="110"/>
      <c r="E112" s="114"/>
      <c r="F112" s="27" t="s">
        <v>7</v>
      </c>
      <c r="G112" s="44"/>
      <c r="H112" s="44"/>
      <c r="I112" s="44"/>
      <c r="J112" s="44"/>
      <c r="K112" s="44"/>
      <c r="L112" s="42"/>
      <c r="M112" s="42"/>
      <c r="N112" s="43">
        <f t="shared" si="90"/>
        <v>0</v>
      </c>
      <c r="O112" s="44"/>
      <c r="P112" s="44"/>
      <c r="Q112" s="44"/>
      <c r="R112" s="44"/>
      <c r="S112" s="44"/>
      <c r="T112" s="42"/>
      <c r="U112" s="42"/>
      <c r="V112" s="43">
        <f t="shared" si="91"/>
        <v>0</v>
      </c>
      <c r="W112" s="44"/>
      <c r="X112" s="44"/>
      <c r="Y112" s="44"/>
      <c r="Z112" s="44"/>
      <c r="AA112" s="44"/>
      <c r="AB112" s="42"/>
      <c r="AC112" s="42"/>
      <c r="AD112" s="43">
        <f t="shared" si="92"/>
        <v>0</v>
      </c>
      <c r="AE112" s="44"/>
      <c r="AF112" s="44"/>
      <c r="AG112" s="44"/>
      <c r="AH112" s="44"/>
      <c r="AI112" s="44"/>
      <c r="AJ112" s="42"/>
      <c r="AK112" s="42"/>
      <c r="AL112" s="43">
        <f t="shared" si="93"/>
        <v>0</v>
      </c>
      <c r="AM112" s="44"/>
      <c r="AN112" s="44"/>
      <c r="AO112" s="44"/>
      <c r="AP112" s="44"/>
      <c r="AQ112" s="44"/>
      <c r="AR112" s="42"/>
      <c r="AS112" s="42"/>
      <c r="AT112" s="43">
        <f t="shared" si="94"/>
        <v>0</v>
      </c>
      <c r="AU112" s="150"/>
      <c r="AV112" s="90"/>
      <c r="AW112" s="90"/>
      <c r="AX112" s="90"/>
      <c r="AY112" s="90"/>
      <c r="AZ112" s="90"/>
      <c r="BA112" s="90"/>
      <c r="BB112" s="90"/>
      <c r="BC112" s="90"/>
      <c r="BD112" s="90"/>
      <c r="BE112" s="90"/>
      <c r="BF112" s="117"/>
    </row>
    <row r="113" spans="2:58" ht="12.95" customHeight="1" x14ac:dyDescent="0.25">
      <c r="B113" s="102"/>
      <c r="C113" s="106"/>
      <c r="D113" s="110"/>
      <c r="E113" s="114"/>
      <c r="F113" s="27"/>
      <c r="G113" s="44"/>
      <c r="H113" s="44"/>
      <c r="I113" s="44"/>
      <c r="J113" s="44"/>
      <c r="K113" s="44"/>
      <c r="L113" s="42"/>
      <c r="M113" s="42"/>
      <c r="N113" s="43">
        <f t="shared" si="90"/>
        <v>0</v>
      </c>
      <c r="O113" s="44"/>
      <c r="P113" s="44"/>
      <c r="Q113" s="44"/>
      <c r="R113" s="44"/>
      <c r="S113" s="44"/>
      <c r="T113" s="42"/>
      <c r="U113" s="42"/>
      <c r="V113" s="43">
        <f t="shared" si="91"/>
        <v>0</v>
      </c>
      <c r="W113" s="44"/>
      <c r="X113" s="44"/>
      <c r="Y113" s="44"/>
      <c r="Z113" s="44"/>
      <c r="AA113" s="44"/>
      <c r="AB113" s="42"/>
      <c r="AC113" s="42"/>
      <c r="AD113" s="43">
        <f t="shared" si="92"/>
        <v>0</v>
      </c>
      <c r="AE113" s="44"/>
      <c r="AF113" s="44"/>
      <c r="AG113" s="44"/>
      <c r="AH113" s="44"/>
      <c r="AI113" s="44"/>
      <c r="AJ113" s="42"/>
      <c r="AK113" s="42"/>
      <c r="AL113" s="43">
        <f t="shared" si="93"/>
        <v>0</v>
      </c>
      <c r="AM113" s="44"/>
      <c r="AN113" s="44"/>
      <c r="AO113" s="44"/>
      <c r="AP113" s="44"/>
      <c r="AQ113" s="44"/>
      <c r="AR113" s="42"/>
      <c r="AS113" s="42"/>
      <c r="AT113" s="43">
        <f t="shared" si="94"/>
        <v>0</v>
      </c>
      <c r="AU113" s="150"/>
      <c r="AV113" s="90"/>
      <c r="AW113" s="90"/>
      <c r="AX113" s="90"/>
      <c r="AY113" s="90"/>
      <c r="AZ113" s="90"/>
      <c r="BA113" s="90"/>
      <c r="BB113" s="90"/>
      <c r="BC113" s="90"/>
      <c r="BD113" s="90"/>
      <c r="BE113" s="90"/>
      <c r="BF113" s="117"/>
    </row>
    <row r="114" spans="2:58" ht="12.95" customHeight="1" x14ac:dyDescent="0.25">
      <c r="B114" s="102"/>
      <c r="C114" s="106"/>
      <c r="D114" s="110"/>
      <c r="E114" s="114"/>
      <c r="F114" s="27"/>
      <c r="G114" s="44"/>
      <c r="H114" s="44"/>
      <c r="I114" s="44"/>
      <c r="J114" s="44"/>
      <c r="K114" s="44"/>
      <c r="L114" s="42"/>
      <c r="M114" s="42"/>
      <c r="N114" s="43">
        <f t="shared" si="90"/>
        <v>0</v>
      </c>
      <c r="O114" s="44"/>
      <c r="P114" s="44"/>
      <c r="Q114" s="44"/>
      <c r="R114" s="44"/>
      <c r="S114" s="44"/>
      <c r="T114" s="42"/>
      <c r="U114" s="42"/>
      <c r="V114" s="43">
        <f t="shared" si="91"/>
        <v>0</v>
      </c>
      <c r="W114" s="44"/>
      <c r="X114" s="44"/>
      <c r="Y114" s="44"/>
      <c r="Z114" s="44"/>
      <c r="AA114" s="44"/>
      <c r="AB114" s="42"/>
      <c r="AC114" s="42"/>
      <c r="AD114" s="43">
        <f t="shared" si="92"/>
        <v>0</v>
      </c>
      <c r="AE114" s="44"/>
      <c r="AF114" s="44"/>
      <c r="AG114" s="44"/>
      <c r="AH114" s="44"/>
      <c r="AI114" s="44"/>
      <c r="AJ114" s="42"/>
      <c r="AK114" s="42"/>
      <c r="AL114" s="43">
        <f t="shared" si="93"/>
        <v>0</v>
      </c>
      <c r="AM114" s="44"/>
      <c r="AN114" s="44"/>
      <c r="AO114" s="44"/>
      <c r="AP114" s="44"/>
      <c r="AQ114" s="44"/>
      <c r="AR114" s="42"/>
      <c r="AS114" s="42"/>
      <c r="AT114" s="43">
        <f t="shared" si="94"/>
        <v>0</v>
      </c>
      <c r="AU114" s="150"/>
      <c r="AV114" s="90"/>
      <c r="AW114" s="90"/>
      <c r="AX114" s="90"/>
      <c r="AY114" s="90"/>
      <c r="AZ114" s="90"/>
      <c r="BA114" s="90"/>
      <c r="BB114" s="90"/>
      <c r="BC114" s="90"/>
      <c r="BD114" s="90"/>
      <c r="BE114" s="90"/>
      <c r="BF114" s="117"/>
    </row>
    <row r="115" spans="2:58" ht="12.95" customHeight="1" x14ac:dyDescent="0.25">
      <c r="B115" s="102"/>
      <c r="C115" s="106"/>
      <c r="D115" s="110"/>
      <c r="E115" s="114"/>
      <c r="F115" s="27"/>
      <c r="G115" s="44"/>
      <c r="H115" s="44"/>
      <c r="I115" s="44"/>
      <c r="J115" s="44"/>
      <c r="K115" s="44"/>
      <c r="L115" s="42"/>
      <c r="M115" s="42"/>
      <c r="N115" s="43">
        <f t="shared" si="90"/>
        <v>0</v>
      </c>
      <c r="O115" s="44"/>
      <c r="P115" s="44"/>
      <c r="Q115" s="44"/>
      <c r="R115" s="44"/>
      <c r="S115" s="44"/>
      <c r="T115" s="42"/>
      <c r="U115" s="42"/>
      <c r="V115" s="43">
        <f t="shared" si="91"/>
        <v>0</v>
      </c>
      <c r="W115" s="44"/>
      <c r="X115" s="44"/>
      <c r="Y115" s="44"/>
      <c r="Z115" s="44"/>
      <c r="AA115" s="44"/>
      <c r="AB115" s="42"/>
      <c r="AC115" s="42"/>
      <c r="AD115" s="43">
        <f t="shared" si="92"/>
        <v>0</v>
      </c>
      <c r="AE115" s="44"/>
      <c r="AF115" s="44"/>
      <c r="AG115" s="44"/>
      <c r="AH115" s="44"/>
      <c r="AI115" s="44"/>
      <c r="AJ115" s="42"/>
      <c r="AK115" s="42"/>
      <c r="AL115" s="43">
        <f t="shared" si="93"/>
        <v>0</v>
      </c>
      <c r="AM115" s="44"/>
      <c r="AN115" s="44"/>
      <c r="AO115" s="44"/>
      <c r="AP115" s="44"/>
      <c r="AQ115" s="44"/>
      <c r="AR115" s="42"/>
      <c r="AS115" s="42"/>
      <c r="AT115" s="43">
        <f t="shared" si="94"/>
        <v>0</v>
      </c>
      <c r="AU115" s="150"/>
      <c r="AV115" s="90"/>
      <c r="AW115" s="90"/>
      <c r="AX115" s="90"/>
      <c r="AY115" s="90"/>
      <c r="AZ115" s="90"/>
      <c r="BA115" s="90"/>
      <c r="BB115" s="90"/>
      <c r="BC115" s="90"/>
      <c r="BD115" s="90"/>
      <c r="BE115" s="90"/>
      <c r="BF115" s="117"/>
    </row>
    <row r="116" spans="2:58" ht="12.95" customHeight="1" x14ac:dyDescent="0.25">
      <c r="B116" s="102"/>
      <c r="C116" s="106"/>
      <c r="D116" s="110"/>
      <c r="E116" s="114"/>
      <c r="F116" s="28"/>
      <c r="G116" s="44"/>
      <c r="H116" s="44"/>
      <c r="I116" s="44"/>
      <c r="J116" s="44"/>
      <c r="K116" s="44"/>
      <c r="L116" s="42"/>
      <c r="M116" s="42"/>
      <c r="N116" s="43">
        <f t="shared" si="90"/>
        <v>0</v>
      </c>
      <c r="O116" s="44"/>
      <c r="P116" s="44"/>
      <c r="Q116" s="44"/>
      <c r="R116" s="44"/>
      <c r="S116" s="44"/>
      <c r="T116" s="42"/>
      <c r="U116" s="42"/>
      <c r="V116" s="43">
        <f t="shared" si="91"/>
        <v>0</v>
      </c>
      <c r="W116" s="44"/>
      <c r="X116" s="44"/>
      <c r="Y116" s="44"/>
      <c r="Z116" s="44"/>
      <c r="AA116" s="44"/>
      <c r="AB116" s="42"/>
      <c r="AC116" s="42"/>
      <c r="AD116" s="43">
        <f t="shared" si="92"/>
        <v>0</v>
      </c>
      <c r="AE116" s="44"/>
      <c r="AF116" s="44"/>
      <c r="AG116" s="44"/>
      <c r="AH116" s="44"/>
      <c r="AI116" s="44"/>
      <c r="AJ116" s="42"/>
      <c r="AK116" s="42"/>
      <c r="AL116" s="43">
        <f t="shared" si="93"/>
        <v>0</v>
      </c>
      <c r="AM116" s="44"/>
      <c r="AN116" s="44"/>
      <c r="AO116" s="44"/>
      <c r="AP116" s="44"/>
      <c r="AQ116" s="44"/>
      <c r="AR116" s="42"/>
      <c r="AS116" s="42"/>
      <c r="AT116" s="43">
        <f t="shared" si="94"/>
        <v>0</v>
      </c>
      <c r="AU116" s="150"/>
      <c r="AV116" s="90"/>
      <c r="AW116" s="90"/>
      <c r="AX116" s="90"/>
      <c r="AY116" s="90"/>
      <c r="AZ116" s="90"/>
      <c r="BA116" s="90"/>
      <c r="BB116" s="90"/>
      <c r="BC116" s="90"/>
      <c r="BD116" s="90"/>
      <c r="BE116" s="90"/>
      <c r="BF116" s="117"/>
    </row>
    <row r="117" spans="2:58" ht="12.95" customHeight="1" thickBot="1" x14ac:dyDescent="0.3">
      <c r="B117" s="103"/>
      <c r="C117" s="107"/>
      <c r="D117" s="111"/>
      <c r="E117" s="114"/>
      <c r="F117" s="28"/>
      <c r="G117" s="44"/>
      <c r="H117" s="44"/>
      <c r="I117" s="44"/>
      <c r="J117" s="44"/>
      <c r="K117" s="44"/>
      <c r="L117" s="46"/>
      <c r="M117" s="46"/>
      <c r="N117" s="43">
        <f t="shared" si="90"/>
        <v>0</v>
      </c>
      <c r="O117" s="44"/>
      <c r="P117" s="44"/>
      <c r="Q117" s="44"/>
      <c r="R117" s="44"/>
      <c r="S117" s="44"/>
      <c r="T117" s="46"/>
      <c r="U117" s="46"/>
      <c r="V117" s="43">
        <f t="shared" si="91"/>
        <v>0</v>
      </c>
      <c r="W117" s="44"/>
      <c r="X117" s="44"/>
      <c r="Y117" s="44"/>
      <c r="Z117" s="44"/>
      <c r="AA117" s="44"/>
      <c r="AB117" s="46"/>
      <c r="AC117" s="46"/>
      <c r="AD117" s="43">
        <f t="shared" si="92"/>
        <v>0</v>
      </c>
      <c r="AE117" s="44"/>
      <c r="AF117" s="44"/>
      <c r="AG117" s="44"/>
      <c r="AH117" s="44"/>
      <c r="AI117" s="44"/>
      <c r="AJ117" s="46"/>
      <c r="AK117" s="46"/>
      <c r="AL117" s="43">
        <f t="shared" si="93"/>
        <v>0</v>
      </c>
      <c r="AM117" s="44"/>
      <c r="AN117" s="44"/>
      <c r="AO117" s="44"/>
      <c r="AP117" s="44"/>
      <c r="AQ117" s="44"/>
      <c r="AR117" s="46"/>
      <c r="AS117" s="46"/>
      <c r="AT117" s="43">
        <f t="shared" si="94"/>
        <v>0</v>
      </c>
      <c r="AU117" s="150"/>
      <c r="AV117" s="90"/>
      <c r="AW117" s="90"/>
      <c r="AX117" s="90"/>
      <c r="AY117" s="90"/>
      <c r="AZ117" s="90"/>
      <c r="BA117" s="90"/>
      <c r="BB117" s="90"/>
      <c r="BC117" s="90"/>
      <c r="BD117" s="90"/>
      <c r="BE117" s="90"/>
      <c r="BF117" s="117"/>
    </row>
    <row r="118" spans="2:58" ht="12.95" hidden="1" customHeight="1" thickBot="1" x14ac:dyDescent="0.3">
      <c r="B118" s="104"/>
      <c r="C118" s="108"/>
      <c r="D118" s="112"/>
      <c r="E118" s="115"/>
      <c r="F118" s="28" t="s">
        <v>36</v>
      </c>
      <c r="G118" s="48"/>
      <c r="H118" s="48"/>
      <c r="I118" s="48"/>
      <c r="J118" s="48"/>
      <c r="K118" s="48"/>
      <c r="L118" s="47"/>
      <c r="M118" s="47"/>
      <c r="N118" s="43">
        <f>N107+N108+N110+N113+N114+N116+N117</f>
        <v>0</v>
      </c>
      <c r="O118" s="49"/>
      <c r="P118" s="49"/>
      <c r="Q118" s="49"/>
      <c r="R118" s="49"/>
      <c r="S118" s="49"/>
      <c r="T118" s="47"/>
      <c r="U118" s="47"/>
      <c r="V118" s="43">
        <f>V107+V108+V110+V113+V114+V116+V117</f>
        <v>0</v>
      </c>
      <c r="W118" s="49"/>
      <c r="X118" s="49"/>
      <c r="Y118" s="49"/>
      <c r="Z118" s="49"/>
      <c r="AA118" s="49"/>
      <c r="AB118" s="47"/>
      <c r="AC118" s="47"/>
      <c r="AD118" s="43">
        <f>AD107+AD108+AD110+AD113+AD114+AD116+AD117</f>
        <v>0</v>
      </c>
      <c r="AE118" s="49"/>
      <c r="AF118" s="49"/>
      <c r="AG118" s="49"/>
      <c r="AH118" s="49"/>
      <c r="AI118" s="49"/>
      <c r="AJ118" s="47"/>
      <c r="AK118" s="47"/>
      <c r="AL118" s="43">
        <f>AL107+AL108+AL110+AL113+AL114+AL116+AL117</f>
        <v>0</v>
      </c>
      <c r="AM118" s="49"/>
      <c r="AN118" s="49"/>
      <c r="AO118" s="49"/>
      <c r="AP118" s="49"/>
      <c r="AQ118" s="49"/>
      <c r="AR118" s="47"/>
      <c r="AS118" s="47"/>
      <c r="AT118" s="43">
        <f>AT107+AT108+AT110+AT113+AT114+AT116+AT117</f>
        <v>0</v>
      </c>
      <c r="AU118" s="151"/>
      <c r="AV118" s="91"/>
      <c r="AW118" s="91"/>
      <c r="AX118" s="91"/>
      <c r="AY118" s="91"/>
      <c r="AZ118" s="91"/>
      <c r="BA118" s="91"/>
      <c r="BB118" s="91"/>
      <c r="BC118" s="91"/>
      <c r="BD118" s="91"/>
      <c r="BE118" s="91"/>
      <c r="BF118" s="118"/>
    </row>
    <row r="119" spans="2:58" ht="12.95" customHeight="1" thickTop="1" x14ac:dyDescent="0.25">
      <c r="B119" s="102">
        <v>7</v>
      </c>
      <c r="C119" s="105">
        <f>MAYIS!C119</f>
        <v>0</v>
      </c>
      <c r="D119" s="109">
        <f>NİSAN!D119</f>
        <v>0</v>
      </c>
      <c r="E119" s="113">
        <f>MAYIS!E119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41"/>
      <c r="AN119" s="41"/>
      <c r="AO119" s="41"/>
      <c r="AP119" s="41"/>
      <c r="AQ119" s="41"/>
      <c r="AR119" s="39"/>
      <c r="AS119" s="39"/>
      <c r="AT119" s="40">
        <f>SUM(AM119:AS119)</f>
        <v>0</v>
      </c>
      <c r="AU119" s="149">
        <f t="shared" ref="AU119" si="95">+N119+V119+AL119+AT119+AD119</f>
        <v>0</v>
      </c>
      <c r="AV119" s="89">
        <f t="shared" ref="AV119" si="96">AD120+N120+V120+AL120+AT120</f>
        <v>0</v>
      </c>
      <c r="AW119" s="89">
        <f t="shared" ref="AW119" si="97">AD121+N121+V121+AL121+AT121</f>
        <v>0</v>
      </c>
      <c r="AX119" s="89">
        <f t="shared" ref="AX119" si="98">AD122+N122+V122+AL122+AT122</f>
        <v>0</v>
      </c>
      <c r="AY119" s="89">
        <f t="shared" ref="AY119" si="99">N123+V123+AL123+AT123+AD123</f>
        <v>0</v>
      </c>
      <c r="AZ119" s="89">
        <f t="shared" ref="AZ119" si="100">N124+V124+AL124+AT124+AD124</f>
        <v>0</v>
      </c>
      <c r="BA119" s="89">
        <f t="shared" ref="BA119" si="101">N125+V125+AL125+AT125+AD125</f>
        <v>0</v>
      </c>
      <c r="BB119" s="89">
        <f t="shared" ref="BB119" si="102">AD137+N137+V137+AL137+AT137</f>
        <v>0</v>
      </c>
      <c r="BC119" s="89">
        <f t="shared" ref="BC119" si="103">N130+V130+AL130+AT130+AD130</f>
        <v>0</v>
      </c>
      <c r="BD119" s="89">
        <f t="shared" ref="BD119" si="104">AD131+N131+V131+AL131+AT131</f>
        <v>0</v>
      </c>
      <c r="BE119" s="89">
        <f t="shared" ref="BE119" si="105">N128+V128+AD128+AL128+AT128</f>
        <v>0</v>
      </c>
      <c r="BF119" s="116">
        <f t="shared" ref="BF119" si="106">SUM(AV119:BE137)</f>
        <v>0</v>
      </c>
    </row>
    <row r="120" spans="2:58"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44"/>
      <c r="AN120" s="44"/>
      <c r="AO120" s="44"/>
      <c r="AP120" s="44"/>
      <c r="AQ120" s="44"/>
      <c r="AR120" s="42"/>
      <c r="AS120" s="42"/>
      <c r="AT120" s="43">
        <f>IF(SUM(AM119:AQ120)-E119&lt;=0,0,IF(SUM(AM119:AQ119)-E119&lt;0,SUM(AM119:AQ120)-E119,SUM(AM120:AQ120)))</f>
        <v>0</v>
      </c>
      <c r="AU120" s="150"/>
      <c r="AV120" s="90"/>
      <c r="AW120" s="90"/>
      <c r="AX120" s="90"/>
      <c r="AY120" s="90"/>
      <c r="AZ120" s="90"/>
      <c r="BA120" s="90"/>
      <c r="BB120" s="90"/>
      <c r="BC120" s="90"/>
      <c r="BD120" s="90"/>
      <c r="BE120" s="90"/>
      <c r="BF120" s="117"/>
    </row>
    <row r="121" spans="2:58"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44"/>
      <c r="AN121" s="44"/>
      <c r="AO121" s="44"/>
      <c r="AP121" s="44"/>
      <c r="AQ121" s="44"/>
      <c r="AR121" s="42"/>
      <c r="AS121" s="42"/>
      <c r="AT121" s="43">
        <f>IF(SUM(AM119:AQ121)-E119&lt;=0,0,IF(SUM(AM119:AQ120)-E119&lt;0,SUM(AM119:AQ121)-E119,SUM(AM121:AQ121)))</f>
        <v>0</v>
      </c>
      <c r="AU121" s="150"/>
      <c r="AV121" s="90"/>
      <c r="AW121" s="90"/>
      <c r="AX121" s="90"/>
      <c r="AY121" s="90"/>
      <c r="AZ121" s="90"/>
      <c r="BA121" s="90"/>
      <c r="BB121" s="90"/>
      <c r="BC121" s="90"/>
      <c r="BD121" s="90"/>
      <c r="BE121" s="90"/>
      <c r="BF121" s="117"/>
    </row>
    <row r="122" spans="2:58"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44"/>
      <c r="AN122" s="44"/>
      <c r="AO122" s="44"/>
      <c r="AP122" s="44"/>
      <c r="AQ122" s="44"/>
      <c r="AR122" s="42"/>
      <c r="AS122" s="42"/>
      <c r="AT122" s="43">
        <f>IF(SUM(AM119:AQ122)-E119&lt;=0,0,IF(SUM(AM119:AQ121)-E119&lt;0,SUM(AM119:AQ122)-E119,SUM(AM122:AQ122)))+AR122+AS122</f>
        <v>0</v>
      </c>
      <c r="AU122" s="150"/>
      <c r="AV122" s="90"/>
      <c r="AW122" s="90"/>
      <c r="AX122" s="90"/>
      <c r="AY122" s="90"/>
      <c r="AZ122" s="90"/>
      <c r="BA122" s="90"/>
      <c r="BB122" s="90"/>
      <c r="BC122" s="90"/>
      <c r="BD122" s="90"/>
      <c r="BE122" s="90"/>
      <c r="BF122" s="117"/>
    </row>
    <row r="123" spans="2:58"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44"/>
      <c r="AN123" s="44"/>
      <c r="AO123" s="44"/>
      <c r="AP123" s="44"/>
      <c r="AQ123" s="44"/>
      <c r="AR123" s="42"/>
      <c r="AS123" s="42"/>
      <c r="AT123" s="43">
        <f>IF(SUM(AM119:AQ123)-E119&lt;=0,0,IF(SUM(AM119:AQ122)-E119&lt;0,SUM(AM119:AQ123)-E119,SUM(AM123:AQ123)))</f>
        <v>0</v>
      </c>
      <c r="AU123" s="150"/>
      <c r="AV123" s="90"/>
      <c r="AW123" s="90"/>
      <c r="AX123" s="90"/>
      <c r="AY123" s="90"/>
      <c r="AZ123" s="90"/>
      <c r="BA123" s="90"/>
      <c r="BB123" s="90"/>
      <c r="BC123" s="90"/>
      <c r="BD123" s="90"/>
      <c r="BE123" s="90"/>
      <c r="BF123" s="117"/>
    </row>
    <row r="124" spans="2:58" ht="12.95" customHeight="1" x14ac:dyDescent="0.25">
      <c r="B124" s="102"/>
      <c r="C124" s="106"/>
      <c r="D124" s="110"/>
      <c r="E124" s="114"/>
      <c r="F124" s="27" t="s">
        <v>37</v>
      </c>
      <c r="G124" s="44"/>
      <c r="H124" s="44"/>
      <c r="I124" s="44"/>
      <c r="J124" s="44"/>
      <c r="K124" s="44"/>
      <c r="L124" s="42"/>
      <c r="M124" s="42"/>
      <c r="N124" s="68">
        <f>SUM(G124:M124)</f>
        <v>0</v>
      </c>
      <c r="O124" s="44"/>
      <c r="P124" s="44"/>
      <c r="Q124" s="44"/>
      <c r="R124" s="44"/>
      <c r="S124" s="44"/>
      <c r="T124" s="42"/>
      <c r="U124" s="42"/>
      <c r="V124" s="68">
        <f>SUM(O124:U124)</f>
        <v>0</v>
      </c>
      <c r="W124" s="44"/>
      <c r="X124" s="44"/>
      <c r="Y124" s="44"/>
      <c r="Z124" s="44"/>
      <c r="AA124" s="44"/>
      <c r="AB124" s="42"/>
      <c r="AC124" s="42"/>
      <c r="AD124" s="68">
        <f>SUM(W124:AC124)</f>
        <v>0</v>
      </c>
      <c r="AE124" s="44"/>
      <c r="AF124" s="44"/>
      <c r="AG124" s="44"/>
      <c r="AH124" s="44"/>
      <c r="AI124" s="44"/>
      <c r="AJ124" s="42"/>
      <c r="AK124" s="42"/>
      <c r="AL124" s="68">
        <f>SUM(AE124:AK124)</f>
        <v>0</v>
      </c>
      <c r="AM124" s="44"/>
      <c r="AN124" s="44"/>
      <c r="AO124" s="44"/>
      <c r="AP124" s="44"/>
      <c r="AQ124" s="44"/>
      <c r="AR124" s="42"/>
      <c r="AS124" s="42"/>
      <c r="AT124" s="68">
        <f>SUM(AM124:AS124)</f>
        <v>0</v>
      </c>
      <c r="AU124" s="150"/>
      <c r="AV124" s="90"/>
      <c r="AW124" s="90"/>
      <c r="AX124" s="90"/>
      <c r="AY124" s="90"/>
      <c r="AZ124" s="90"/>
      <c r="BA124" s="90"/>
      <c r="BB124" s="90"/>
      <c r="BC124" s="90"/>
      <c r="BD124" s="90"/>
      <c r="BE124" s="90"/>
      <c r="BF124" s="117"/>
    </row>
    <row r="125" spans="2:58" ht="12.95" customHeight="1" x14ac:dyDescent="0.25">
      <c r="B125" s="102"/>
      <c r="C125" s="106"/>
      <c r="D125" s="110"/>
      <c r="E125" s="114"/>
      <c r="F125" s="28" t="s">
        <v>31</v>
      </c>
      <c r="G125" s="45"/>
      <c r="H125" s="45"/>
      <c r="I125" s="45"/>
      <c r="J125" s="45"/>
      <c r="K125" s="45">
        <f>IF((N119-E119)&lt;=0,0,IF((N119-E119)&gt;0,(N119-E119)))</f>
        <v>0</v>
      </c>
      <c r="L125" s="42"/>
      <c r="M125" s="42"/>
      <c r="N125" s="43">
        <f t="shared" ref="N125:N136" si="107">SUM(G125:M125)</f>
        <v>0</v>
      </c>
      <c r="O125" s="45"/>
      <c r="P125" s="45"/>
      <c r="Q125" s="45"/>
      <c r="R125" s="45"/>
      <c r="S125" s="45">
        <f>IF((V119-E119)&lt;=0,0,IF((V119-E119)&gt;0,(V119-E119)))</f>
        <v>0</v>
      </c>
      <c r="T125" s="42"/>
      <c r="U125" s="42"/>
      <c r="V125" s="43">
        <f t="shared" ref="V125:V136" si="108">SUM(O125:U125)</f>
        <v>0</v>
      </c>
      <c r="W125" s="45"/>
      <c r="X125" s="45"/>
      <c r="Y125" s="45"/>
      <c r="Z125" s="45"/>
      <c r="AA125" s="45">
        <f>IF((AD119-E119)&lt;=0,0,IF((AD119-E119)&gt;0,(AD119-E119)))</f>
        <v>0</v>
      </c>
      <c r="AB125" s="42"/>
      <c r="AC125" s="42"/>
      <c r="AD125" s="43">
        <f t="shared" ref="AD125:AD136" si="109">SUM(W125:AC125)</f>
        <v>0</v>
      </c>
      <c r="AE125" s="45"/>
      <c r="AF125" s="45"/>
      <c r="AG125" s="45"/>
      <c r="AH125" s="45"/>
      <c r="AI125" s="45">
        <f>IF((AL119-E119)&lt;=0,0,IF((AL119-E119)&gt;0,(AL119-E119)))</f>
        <v>0</v>
      </c>
      <c r="AJ125" s="42"/>
      <c r="AK125" s="42"/>
      <c r="AL125" s="43">
        <f t="shared" ref="AL125:AL136" si="110">SUM(AE125:AK125)</f>
        <v>0</v>
      </c>
      <c r="AM125" s="45"/>
      <c r="AN125" s="45"/>
      <c r="AO125" s="45"/>
      <c r="AP125" s="45"/>
      <c r="AQ125" s="45">
        <f>IF((AT119-E119)&lt;=0,0,IF((AT119-E119)&gt;0,(AT119-E119)))</f>
        <v>0</v>
      </c>
      <c r="AR125" s="42"/>
      <c r="AS125" s="42"/>
      <c r="AT125" s="43">
        <f t="shared" ref="AT125:AT136" si="111">SUM(AM125:AS125)</f>
        <v>0</v>
      </c>
      <c r="AU125" s="150"/>
      <c r="AV125" s="90"/>
      <c r="AW125" s="90"/>
      <c r="AX125" s="90"/>
      <c r="AY125" s="90"/>
      <c r="AZ125" s="90"/>
      <c r="BA125" s="90"/>
      <c r="BB125" s="90"/>
      <c r="BC125" s="90"/>
      <c r="BD125" s="90"/>
      <c r="BE125" s="90"/>
      <c r="BF125" s="117"/>
    </row>
    <row r="126" spans="2:58"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107"/>
        <v>0</v>
      </c>
      <c r="O126" s="45"/>
      <c r="P126" s="45"/>
      <c r="Q126" s="45"/>
      <c r="R126" s="45"/>
      <c r="S126" s="44">
        <f>IF(E119-15&lt;0,0,IF(SUM(O119:U124)&lt;10,0,IF(SUM(O119:U124)&lt;20,1,IF(SUM(O119:U124)&lt;30,2,IF(SUM(O119:U124)&gt;=30,3)))))</f>
        <v>0</v>
      </c>
      <c r="T126" s="42"/>
      <c r="U126" s="42"/>
      <c r="V126" s="43">
        <f t="shared" si="108"/>
        <v>0</v>
      </c>
      <c r="W126" s="45"/>
      <c r="X126" s="45"/>
      <c r="Y126" s="45"/>
      <c r="Z126" s="45"/>
      <c r="AA126" s="44">
        <f>IF(E119-15&lt;0,0,IF(SUM(W119:AC124)&lt;10,0,IF(SUM(W119:AC124)&lt;20,1,IF(SUM(W119:AC124)&lt;30,2,IF(SUM(W119:AC124)&gt;=30,3)))))</f>
        <v>0</v>
      </c>
      <c r="AB126" s="42"/>
      <c r="AC126" s="42"/>
      <c r="AD126" s="43">
        <f t="shared" si="109"/>
        <v>0</v>
      </c>
      <c r="AE126" s="45"/>
      <c r="AF126" s="45"/>
      <c r="AG126" s="45"/>
      <c r="AH126" s="45"/>
      <c r="AI126" s="44">
        <f>IF(E119-15&lt;0,0,IF(SUM(AE119:AK124)&lt;10,0,IF(SUM(AE119:AK124)&lt;20,1,IF(SUM(AE119:AK124)&lt;30,2,IF(SUM(AE119:AK124)&gt;=30,3)))))</f>
        <v>0</v>
      </c>
      <c r="AJ126" s="42"/>
      <c r="AK126" s="42"/>
      <c r="AL126" s="43">
        <f t="shared" si="110"/>
        <v>0</v>
      </c>
      <c r="AM126" s="45"/>
      <c r="AN126" s="45"/>
      <c r="AO126" s="45"/>
      <c r="AP126" s="45"/>
      <c r="AQ126" s="44">
        <f>IF(E119-15&lt;0,0,IF(SUM(AM119:AS124)&lt;10,0,IF(SUM(AM119:AS124)&lt;20,1,IF(SUM(AM119:AS124)&lt;30,2,IF(SUM(AM119:AS124)&gt;=30,3)))))</f>
        <v>0</v>
      </c>
      <c r="AR126" s="42"/>
      <c r="AS126" s="42"/>
      <c r="AT126" s="43">
        <f t="shared" si="111"/>
        <v>0</v>
      </c>
      <c r="AU126" s="150"/>
      <c r="AV126" s="90"/>
      <c r="AW126" s="90"/>
      <c r="AX126" s="90"/>
      <c r="AY126" s="90"/>
      <c r="AZ126" s="90"/>
      <c r="BA126" s="90"/>
      <c r="BB126" s="90"/>
      <c r="BC126" s="90"/>
      <c r="BD126" s="90"/>
      <c r="BE126" s="90"/>
      <c r="BF126" s="117"/>
    </row>
    <row r="127" spans="2:58" ht="12.95" customHeight="1" x14ac:dyDescent="0.25">
      <c r="B127" s="102"/>
      <c r="C127" s="106"/>
      <c r="D127" s="110"/>
      <c r="E127" s="114"/>
      <c r="F127" s="28" t="s">
        <v>41</v>
      </c>
      <c r="G127" s="44"/>
      <c r="H127" s="44"/>
      <c r="I127" s="44"/>
      <c r="J127" s="44"/>
      <c r="K127" s="45"/>
      <c r="L127" s="42"/>
      <c r="M127" s="42"/>
      <c r="N127" s="43">
        <f t="shared" si="107"/>
        <v>0</v>
      </c>
      <c r="O127" s="44"/>
      <c r="P127" s="44"/>
      <c r="Q127" s="44"/>
      <c r="R127" s="44"/>
      <c r="S127" s="45"/>
      <c r="T127" s="42"/>
      <c r="U127" s="42"/>
      <c r="V127" s="43">
        <f t="shared" si="108"/>
        <v>0</v>
      </c>
      <c r="W127" s="44"/>
      <c r="X127" s="44"/>
      <c r="Y127" s="44"/>
      <c r="Z127" s="44"/>
      <c r="AA127" s="45"/>
      <c r="AB127" s="42"/>
      <c r="AC127" s="42"/>
      <c r="AD127" s="43">
        <f t="shared" si="109"/>
        <v>0</v>
      </c>
      <c r="AE127" s="44"/>
      <c r="AF127" s="44"/>
      <c r="AG127" s="44"/>
      <c r="AH127" s="44"/>
      <c r="AI127" s="45"/>
      <c r="AJ127" s="42"/>
      <c r="AK127" s="42"/>
      <c r="AL127" s="43">
        <f t="shared" si="110"/>
        <v>0</v>
      </c>
      <c r="AM127" s="44"/>
      <c r="AN127" s="44"/>
      <c r="AO127" s="44"/>
      <c r="AP127" s="44"/>
      <c r="AQ127" s="45"/>
      <c r="AR127" s="42"/>
      <c r="AS127" s="42"/>
      <c r="AT127" s="43">
        <f t="shared" si="111"/>
        <v>0</v>
      </c>
      <c r="AU127" s="150"/>
      <c r="AV127" s="90"/>
      <c r="AW127" s="90"/>
      <c r="AX127" s="90"/>
      <c r="AY127" s="90"/>
      <c r="AZ127" s="90"/>
      <c r="BA127" s="90"/>
      <c r="BB127" s="90"/>
      <c r="BC127" s="90"/>
      <c r="BD127" s="90"/>
      <c r="BE127" s="90"/>
      <c r="BF127" s="117"/>
    </row>
    <row r="128" spans="2:58" ht="12.95" customHeight="1" x14ac:dyDescent="0.25">
      <c r="B128" s="102"/>
      <c r="C128" s="106"/>
      <c r="D128" s="110"/>
      <c r="E128" s="114"/>
      <c r="F128" s="28" t="s">
        <v>6</v>
      </c>
      <c r="G128" s="44"/>
      <c r="H128" s="44"/>
      <c r="I128" s="44"/>
      <c r="J128" s="44"/>
      <c r="K128" s="44"/>
      <c r="L128" s="42"/>
      <c r="M128" s="42"/>
      <c r="N128" s="43">
        <f t="shared" si="107"/>
        <v>0</v>
      </c>
      <c r="O128" s="44"/>
      <c r="P128" s="44"/>
      <c r="Q128" s="44"/>
      <c r="R128" s="44"/>
      <c r="S128" s="44"/>
      <c r="T128" s="42"/>
      <c r="U128" s="42"/>
      <c r="V128" s="43">
        <f t="shared" si="108"/>
        <v>0</v>
      </c>
      <c r="W128" s="44"/>
      <c r="X128" s="44"/>
      <c r="Y128" s="44"/>
      <c r="Z128" s="44"/>
      <c r="AA128" s="44"/>
      <c r="AB128" s="42"/>
      <c r="AC128" s="42"/>
      <c r="AD128" s="43">
        <f t="shared" si="109"/>
        <v>0</v>
      </c>
      <c r="AE128" s="44"/>
      <c r="AF128" s="44"/>
      <c r="AG128" s="44"/>
      <c r="AH128" s="44"/>
      <c r="AI128" s="44"/>
      <c r="AJ128" s="42"/>
      <c r="AK128" s="42"/>
      <c r="AL128" s="43">
        <f t="shared" si="110"/>
        <v>0</v>
      </c>
      <c r="AM128" s="44"/>
      <c r="AN128" s="44"/>
      <c r="AO128" s="44"/>
      <c r="AP128" s="44"/>
      <c r="AQ128" s="44"/>
      <c r="AR128" s="42"/>
      <c r="AS128" s="42"/>
      <c r="AT128" s="43">
        <f t="shared" si="111"/>
        <v>0</v>
      </c>
      <c r="AU128" s="150"/>
      <c r="AV128" s="90"/>
      <c r="AW128" s="90"/>
      <c r="AX128" s="90"/>
      <c r="AY128" s="90"/>
      <c r="AZ128" s="90"/>
      <c r="BA128" s="90"/>
      <c r="BB128" s="90"/>
      <c r="BC128" s="90"/>
      <c r="BD128" s="90"/>
      <c r="BE128" s="90"/>
      <c r="BF128" s="117"/>
    </row>
    <row r="129" spans="2:58" ht="12.95" customHeight="1" x14ac:dyDescent="0.25">
      <c r="B129" s="102"/>
      <c r="C129" s="106"/>
      <c r="D129" s="110"/>
      <c r="E129" s="114"/>
      <c r="F129" s="29" t="s">
        <v>35</v>
      </c>
      <c r="G129" s="44"/>
      <c r="H129" s="44"/>
      <c r="I129" s="44"/>
      <c r="J129" s="44"/>
      <c r="K129" s="44"/>
      <c r="L129" s="42"/>
      <c r="M129" s="42"/>
      <c r="N129" s="43">
        <f t="shared" si="107"/>
        <v>0</v>
      </c>
      <c r="O129" s="44"/>
      <c r="P129" s="44"/>
      <c r="Q129" s="44"/>
      <c r="R129" s="44"/>
      <c r="S129" s="44"/>
      <c r="T129" s="42"/>
      <c r="U129" s="42"/>
      <c r="V129" s="43">
        <f t="shared" si="108"/>
        <v>0</v>
      </c>
      <c r="W129" s="44"/>
      <c r="X129" s="44"/>
      <c r="Y129" s="44"/>
      <c r="Z129" s="44"/>
      <c r="AA129" s="44"/>
      <c r="AB129" s="42"/>
      <c r="AC129" s="42"/>
      <c r="AD129" s="43">
        <f t="shared" si="109"/>
        <v>0</v>
      </c>
      <c r="AE129" s="44"/>
      <c r="AF129" s="44"/>
      <c r="AG129" s="44"/>
      <c r="AH129" s="44"/>
      <c r="AI129" s="44"/>
      <c r="AJ129" s="42"/>
      <c r="AK129" s="42"/>
      <c r="AL129" s="43">
        <f t="shared" si="110"/>
        <v>0</v>
      </c>
      <c r="AM129" s="44"/>
      <c r="AN129" s="44"/>
      <c r="AO129" s="44"/>
      <c r="AP129" s="44"/>
      <c r="AQ129" s="44"/>
      <c r="AR129" s="42"/>
      <c r="AS129" s="42"/>
      <c r="AT129" s="43">
        <f t="shared" si="111"/>
        <v>0</v>
      </c>
      <c r="AU129" s="150"/>
      <c r="AV129" s="90"/>
      <c r="AW129" s="90"/>
      <c r="AX129" s="90"/>
      <c r="AY129" s="90"/>
      <c r="AZ129" s="90"/>
      <c r="BA129" s="90"/>
      <c r="BB129" s="90"/>
      <c r="BC129" s="90"/>
      <c r="BD129" s="90"/>
      <c r="BE129" s="90"/>
      <c r="BF129" s="117"/>
    </row>
    <row r="130" spans="2:58" ht="12.95" customHeight="1" x14ac:dyDescent="0.25">
      <c r="B130" s="102"/>
      <c r="C130" s="106"/>
      <c r="D130" s="110"/>
      <c r="E130" s="114"/>
      <c r="F130" s="27" t="s">
        <v>40</v>
      </c>
      <c r="G130" s="44"/>
      <c r="H130" s="44"/>
      <c r="I130" s="44"/>
      <c r="J130" s="44"/>
      <c r="K130" s="44"/>
      <c r="L130" s="42"/>
      <c r="M130" s="42"/>
      <c r="N130" s="43">
        <f t="shared" si="107"/>
        <v>0</v>
      </c>
      <c r="O130" s="44"/>
      <c r="P130" s="44"/>
      <c r="Q130" s="44"/>
      <c r="R130" s="44"/>
      <c r="S130" s="44"/>
      <c r="T130" s="42"/>
      <c r="U130" s="42"/>
      <c r="V130" s="43">
        <f t="shared" si="108"/>
        <v>0</v>
      </c>
      <c r="W130" s="44"/>
      <c r="X130" s="44"/>
      <c r="Y130" s="44"/>
      <c r="Z130" s="44"/>
      <c r="AA130" s="44"/>
      <c r="AB130" s="42"/>
      <c r="AC130" s="42"/>
      <c r="AD130" s="43">
        <f t="shared" si="109"/>
        <v>0</v>
      </c>
      <c r="AE130" s="44"/>
      <c r="AF130" s="44"/>
      <c r="AG130" s="44"/>
      <c r="AH130" s="44"/>
      <c r="AI130" s="44"/>
      <c r="AJ130" s="42"/>
      <c r="AK130" s="42"/>
      <c r="AL130" s="43">
        <f t="shared" si="110"/>
        <v>0</v>
      </c>
      <c r="AM130" s="44"/>
      <c r="AN130" s="44"/>
      <c r="AO130" s="44"/>
      <c r="AP130" s="44"/>
      <c r="AQ130" s="44"/>
      <c r="AR130" s="42"/>
      <c r="AS130" s="42"/>
      <c r="AT130" s="43">
        <f t="shared" si="111"/>
        <v>0</v>
      </c>
      <c r="AU130" s="150"/>
      <c r="AV130" s="90"/>
      <c r="AW130" s="90"/>
      <c r="AX130" s="90"/>
      <c r="AY130" s="90"/>
      <c r="AZ130" s="90"/>
      <c r="BA130" s="90"/>
      <c r="BB130" s="90"/>
      <c r="BC130" s="90"/>
      <c r="BD130" s="90"/>
      <c r="BE130" s="90"/>
      <c r="BF130" s="117"/>
    </row>
    <row r="131" spans="2:58" ht="12.95" customHeight="1" x14ac:dyDescent="0.25">
      <c r="B131" s="102"/>
      <c r="C131" s="106"/>
      <c r="D131" s="110"/>
      <c r="E131" s="114"/>
      <c r="F131" s="27" t="s">
        <v>7</v>
      </c>
      <c r="G131" s="44"/>
      <c r="H131" s="44"/>
      <c r="I131" s="44"/>
      <c r="J131" s="44"/>
      <c r="K131" s="44"/>
      <c r="L131" s="42"/>
      <c r="M131" s="42"/>
      <c r="N131" s="43">
        <f t="shared" si="107"/>
        <v>0</v>
      </c>
      <c r="O131" s="44"/>
      <c r="P131" s="44"/>
      <c r="Q131" s="44"/>
      <c r="R131" s="44"/>
      <c r="S131" s="44"/>
      <c r="T131" s="42"/>
      <c r="U131" s="42"/>
      <c r="V131" s="43">
        <f t="shared" si="108"/>
        <v>0</v>
      </c>
      <c r="W131" s="44"/>
      <c r="X131" s="44"/>
      <c r="Y131" s="44"/>
      <c r="Z131" s="44"/>
      <c r="AA131" s="44"/>
      <c r="AB131" s="42"/>
      <c r="AC131" s="42"/>
      <c r="AD131" s="43">
        <f t="shared" si="109"/>
        <v>0</v>
      </c>
      <c r="AE131" s="44"/>
      <c r="AF131" s="44"/>
      <c r="AG131" s="44"/>
      <c r="AH131" s="44"/>
      <c r="AI131" s="44"/>
      <c r="AJ131" s="42"/>
      <c r="AK131" s="42"/>
      <c r="AL131" s="43">
        <f t="shared" si="110"/>
        <v>0</v>
      </c>
      <c r="AM131" s="44"/>
      <c r="AN131" s="44"/>
      <c r="AO131" s="44"/>
      <c r="AP131" s="44"/>
      <c r="AQ131" s="44"/>
      <c r="AR131" s="42"/>
      <c r="AS131" s="42"/>
      <c r="AT131" s="43">
        <f t="shared" si="111"/>
        <v>0</v>
      </c>
      <c r="AU131" s="150"/>
      <c r="AV131" s="90"/>
      <c r="AW131" s="90"/>
      <c r="AX131" s="90"/>
      <c r="AY131" s="90"/>
      <c r="AZ131" s="90"/>
      <c r="BA131" s="90"/>
      <c r="BB131" s="90"/>
      <c r="BC131" s="90"/>
      <c r="BD131" s="90"/>
      <c r="BE131" s="90"/>
      <c r="BF131" s="117"/>
    </row>
    <row r="132" spans="2:58" ht="12.95" customHeight="1" x14ac:dyDescent="0.25">
      <c r="B132" s="102"/>
      <c r="C132" s="106"/>
      <c r="D132" s="110"/>
      <c r="E132" s="114"/>
      <c r="F132" s="27"/>
      <c r="G132" s="44"/>
      <c r="H132" s="44"/>
      <c r="I132" s="44"/>
      <c r="J132" s="44"/>
      <c r="K132" s="44"/>
      <c r="L132" s="42"/>
      <c r="M132" s="42"/>
      <c r="N132" s="43">
        <f t="shared" si="107"/>
        <v>0</v>
      </c>
      <c r="O132" s="44"/>
      <c r="P132" s="44"/>
      <c r="Q132" s="44"/>
      <c r="R132" s="44"/>
      <c r="S132" s="44"/>
      <c r="T132" s="42"/>
      <c r="U132" s="42"/>
      <c r="V132" s="43">
        <f t="shared" si="108"/>
        <v>0</v>
      </c>
      <c r="W132" s="44"/>
      <c r="X132" s="44"/>
      <c r="Y132" s="44"/>
      <c r="Z132" s="44"/>
      <c r="AA132" s="44"/>
      <c r="AB132" s="42"/>
      <c r="AC132" s="42"/>
      <c r="AD132" s="43">
        <f t="shared" si="109"/>
        <v>0</v>
      </c>
      <c r="AE132" s="44"/>
      <c r="AF132" s="44"/>
      <c r="AG132" s="44"/>
      <c r="AH132" s="44"/>
      <c r="AI132" s="44"/>
      <c r="AJ132" s="42"/>
      <c r="AK132" s="42"/>
      <c r="AL132" s="43">
        <f t="shared" si="110"/>
        <v>0</v>
      </c>
      <c r="AM132" s="44"/>
      <c r="AN132" s="44"/>
      <c r="AO132" s="44"/>
      <c r="AP132" s="44"/>
      <c r="AQ132" s="44"/>
      <c r="AR132" s="42"/>
      <c r="AS132" s="42"/>
      <c r="AT132" s="43">
        <f t="shared" si="111"/>
        <v>0</v>
      </c>
      <c r="AU132" s="150"/>
      <c r="AV132" s="90"/>
      <c r="AW132" s="90"/>
      <c r="AX132" s="90"/>
      <c r="AY132" s="90"/>
      <c r="AZ132" s="90"/>
      <c r="BA132" s="90"/>
      <c r="BB132" s="90"/>
      <c r="BC132" s="90"/>
      <c r="BD132" s="90"/>
      <c r="BE132" s="90"/>
      <c r="BF132" s="117"/>
    </row>
    <row r="133" spans="2:58" ht="12.95" customHeight="1" x14ac:dyDescent="0.25">
      <c r="B133" s="102"/>
      <c r="C133" s="106"/>
      <c r="D133" s="110"/>
      <c r="E133" s="114"/>
      <c r="F133" s="27"/>
      <c r="G133" s="44"/>
      <c r="H133" s="44"/>
      <c r="I133" s="44"/>
      <c r="J133" s="44"/>
      <c r="K133" s="44"/>
      <c r="L133" s="42"/>
      <c r="M133" s="42"/>
      <c r="N133" s="43">
        <f t="shared" si="107"/>
        <v>0</v>
      </c>
      <c r="O133" s="44"/>
      <c r="P133" s="44"/>
      <c r="Q133" s="44"/>
      <c r="R133" s="44"/>
      <c r="S133" s="44"/>
      <c r="T133" s="42"/>
      <c r="U133" s="42"/>
      <c r="V133" s="43">
        <f t="shared" si="108"/>
        <v>0</v>
      </c>
      <c r="W133" s="44"/>
      <c r="X133" s="44"/>
      <c r="Y133" s="44"/>
      <c r="Z133" s="44"/>
      <c r="AA133" s="44"/>
      <c r="AB133" s="42"/>
      <c r="AC133" s="42"/>
      <c r="AD133" s="43">
        <f t="shared" si="109"/>
        <v>0</v>
      </c>
      <c r="AE133" s="44"/>
      <c r="AF133" s="44"/>
      <c r="AG133" s="44"/>
      <c r="AH133" s="44"/>
      <c r="AI133" s="44"/>
      <c r="AJ133" s="42"/>
      <c r="AK133" s="42"/>
      <c r="AL133" s="43">
        <f t="shared" si="110"/>
        <v>0</v>
      </c>
      <c r="AM133" s="44"/>
      <c r="AN133" s="44"/>
      <c r="AO133" s="44"/>
      <c r="AP133" s="44"/>
      <c r="AQ133" s="44"/>
      <c r="AR133" s="42"/>
      <c r="AS133" s="42"/>
      <c r="AT133" s="43">
        <f t="shared" si="111"/>
        <v>0</v>
      </c>
      <c r="AU133" s="150"/>
      <c r="AV133" s="90"/>
      <c r="AW133" s="90"/>
      <c r="AX133" s="90"/>
      <c r="AY133" s="90"/>
      <c r="AZ133" s="90"/>
      <c r="BA133" s="90"/>
      <c r="BB133" s="90"/>
      <c r="BC133" s="90"/>
      <c r="BD133" s="90"/>
      <c r="BE133" s="90"/>
      <c r="BF133" s="117"/>
    </row>
    <row r="134" spans="2:58" ht="12.95" customHeight="1" x14ac:dyDescent="0.25">
      <c r="B134" s="102"/>
      <c r="C134" s="106"/>
      <c r="D134" s="110"/>
      <c r="E134" s="114"/>
      <c r="F134" s="27"/>
      <c r="G134" s="44"/>
      <c r="H134" s="44"/>
      <c r="I134" s="44"/>
      <c r="J134" s="44"/>
      <c r="K134" s="44"/>
      <c r="L134" s="42"/>
      <c r="M134" s="42"/>
      <c r="N134" s="43">
        <f t="shared" si="107"/>
        <v>0</v>
      </c>
      <c r="O134" s="44"/>
      <c r="P134" s="44"/>
      <c r="Q134" s="44"/>
      <c r="R134" s="44"/>
      <c r="S134" s="44"/>
      <c r="T134" s="42"/>
      <c r="U134" s="42"/>
      <c r="V134" s="43">
        <f t="shared" si="108"/>
        <v>0</v>
      </c>
      <c r="W134" s="44"/>
      <c r="X134" s="44"/>
      <c r="Y134" s="44"/>
      <c r="Z134" s="44"/>
      <c r="AA134" s="44"/>
      <c r="AB134" s="42"/>
      <c r="AC134" s="42"/>
      <c r="AD134" s="43">
        <f t="shared" si="109"/>
        <v>0</v>
      </c>
      <c r="AE134" s="44"/>
      <c r="AF134" s="44"/>
      <c r="AG134" s="44"/>
      <c r="AH134" s="44"/>
      <c r="AI134" s="44"/>
      <c r="AJ134" s="42"/>
      <c r="AK134" s="42"/>
      <c r="AL134" s="43">
        <f t="shared" si="110"/>
        <v>0</v>
      </c>
      <c r="AM134" s="44"/>
      <c r="AN134" s="44"/>
      <c r="AO134" s="44"/>
      <c r="AP134" s="44"/>
      <c r="AQ134" s="44"/>
      <c r="AR134" s="42"/>
      <c r="AS134" s="42"/>
      <c r="AT134" s="43">
        <f t="shared" si="111"/>
        <v>0</v>
      </c>
      <c r="AU134" s="150"/>
      <c r="AV134" s="90"/>
      <c r="AW134" s="90"/>
      <c r="AX134" s="90"/>
      <c r="AY134" s="90"/>
      <c r="AZ134" s="90"/>
      <c r="BA134" s="90"/>
      <c r="BB134" s="90"/>
      <c r="BC134" s="90"/>
      <c r="BD134" s="90"/>
      <c r="BE134" s="90"/>
      <c r="BF134" s="117"/>
    </row>
    <row r="135" spans="2:58" ht="12.95" customHeight="1" x14ac:dyDescent="0.25">
      <c r="B135" s="102"/>
      <c r="C135" s="106"/>
      <c r="D135" s="110"/>
      <c r="E135" s="114"/>
      <c r="F135" s="28"/>
      <c r="G135" s="44"/>
      <c r="H135" s="44"/>
      <c r="I135" s="44"/>
      <c r="J135" s="44"/>
      <c r="K135" s="44"/>
      <c r="L135" s="42"/>
      <c r="M135" s="42"/>
      <c r="N135" s="43">
        <f t="shared" si="107"/>
        <v>0</v>
      </c>
      <c r="O135" s="44"/>
      <c r="P135" s="44"/>
      <c r="Q135" s="44"/>
      <c r="R135" s="44"/>
      <c r="S135" s="44"/>
      <c r="T135" s="42"/>
      <c r="U135" s="42"/>
      <c r="V135" s="43">
        <f t="shared" si="108"/>
        <v>0</v>
      </c>
      <c r="W135" s="44"/>
      <c r="X135" s="44"/>
      <c r="Y135" s="44"/>
      <c r="Z135" s="44"/>
      <c r="AA135" s="44"/>
      <c r="AB135" s="42"/>
      <c r="AC135" s="42"/>
      <c r="AD135" s="43">
        <f t="shared" si="109"/>
        <v>0</v>
      </c>
      <c r="AE135" s="44"/>
      <c r="AF135" s="44"/>
      <c r="AG135" s="44"/>
      <c r="AH135" s="44"/>
      <c r="AI135" s="44"/>
      <c r="AJ135" s="42"/>
      <c r="AK135" s="42"/>
      <c r="AL135" s="43">
        <f t="shared" si="110"/>
        <v>0</v>
      </c>
      <c r="AM135" s="44"/>
      <c r="AN135" s="44"/>
      <c r="AO135" s="44"/>
      <c r="AP135" s="44"/>
      <c r="AQ135" s="44"/>
      <c r="AR135" s="42"/>
      <c r="AS135" s="42"/>
      <c r="AT135" s="43">
        <f t="shared" si="111"/>
        <v>0</v>
      </c>
      <c r="AU135" s="150"/>
      <c r="AV135" s="90"/>
      <c r="AW135" s="90"/>
      <c r="AX135" s="90"/>
      <c r="AY135" s="90"/>
      <c r="AZ135" s="90"/>
      <c r="BA135" s="90"/>
      <c r="BB135" s="90"/>
      <c r="BC135" s="90"/>
      <c r="BD135" s="90"/>
      <c r="BE135" s="90"/>
      <c r="BF135" s="117"/>
    </row>
    <row r="136" spans="2:58" ht="12.95" customHeight="1" thickBot="1" x14ac:dyDescent="0.3">
      <c r="B136" s="103"/>
      <c r="C136" s="107"/>
      <c r="D136" s="111"/>
      <c r="E136" s="114"/>
      <c r="F136" s="28"/>
      <c r="G136" s="44"/>
      <c r="H136" s="44"/>
      <c r="I136" s="44"/>
      <c r="J136" s="44"/>
      <c r="K136" s="44"/>
      <c r="L136" s="46"/>
      <c r="M136" s="46"/>
      <c r="N136" s="43">
        <f t="shared" si="107"/>
        <v>0</v>
      </c>
      <c r="O136" s="44"/>
      <c r="P136" s="44"/>
      <c r="Q136" s="44"/>
      <c r="R136" s="44"/>
      <c r="S136" s="44"/>
      <c r="T136" s="46"/>
      <c r="U136" s="46"/>
      <c r="V136" s="43">
        <f t="shared" si="108"/>
        <v>0</v>
      </c>
      <c r="W136" s="44"/>
      <c r="X136" s="44"/>
      <c r="Y136" s="44"/>
      <c r="Z136" s="44"/>
      <c r="AA136" s="44"/>
      <c r="AB136" s="46"/>
      <c r="AC136" s="46"/>
      <c r="AD136" s="43">
        <f t="shared" si="109"/>
        <v>0</v>
      </c>
      <c r="AE136" s="44"/>
      <c r="AF136" s="44"/>
      <c r="AG136" s="44"/>
      <c r="AH136" s="44"/>
      <c r="AI136" s="44"/>
      <c r="AJ136" s="46"/>
      <c r="AK136" s="46"/>
      <c r="AL136" s="43">
        <f t="shared" si="110"/>
        <v>0</v>
      </c>
      <c r="AM136" s="44"/>
      <c r="AN136" s="44"/>
      <c r="AO136" s="44"/>
      <c r="AP136" s="44"/>
      <c r="AQ136" s="44"/>
      <c r="AR136" s="46"/>
      <c r="AS136" s="46"/>
      <c r="AT136" s="43">
        <f t="shared" si="111"/>
        <v>0</v>
      </c>
      <c r="AU136" s="150"/>
      <c r="AV136" s="90"/>
      <c r="AW136" s="90"/>
      <c r="AX136" s="90"/>
      <c r="AY136" s="90"/>
      <c r="AZ136" s="90"/>
      <c r="BA136" s="90"/>
      <c r="BB136" s="90"/>
      <c r="BC136" s="90"/>
      <c r="BD136" s="90"/>
      <c r="BE136" s="90"/>
      <c r="BF136" s="117"/>
    </row>
    <row r="137" spans="2:58" ht="12.95" hidden="1" customHeight="1" thickBot="1" x14ac:dyDescent="0.3">
      <c r="B137" s="104"/>
      <c r="C137" s="108"/>
      <c r="D137" s="112"/>
      <c r="E137" s="115"/>
      <c r="F137" s="28" t="s">
        <v>36</v>
      </c>
      <c r="G137" s="48"/>
      <c r="H137" s="48"/>
      <c r="I137" s="48"/>
      <c r="J137" s="48"/>
      <c r="K137" s="48"/>
      <c r="L137" s="47"/>
      <c r="M137" s="47"/>
      <c r="N137" s="43">
        <f>N126+N127+N129+N132+N133+N135+N136</f>
        <v>0</v>
      </c>
      <c r="O137" s="49"/>
      <c r="P137" s="49"/>
      <c r="Q137" s="49"/>
      <c r="R137" s="49"/>
      <c r="S137" s="49"/>
      <c r="T137" s="47"/>
      <c r="U137" s="47"/>
      <c r="V137" s="43">
        <f>V126+V127+V129+V132+V133+V135+V136</f>
        <v>0</v>
      </c>
      <c r="W137" s="49"/>
      <c r="X137" s="49"/>
      <c r="Y137" s="49"/>
      <c r="Z137" s="49"/>
      <c r="AA137" s="49"/>
      <c r="AB137" s="47"/>
      <c r="AC137" s="47"/>
      <c r="AD137" s="43">
        <f>AD126+AD127+AD129+AD132+AD133+AD135+AD136</f>
        <v>0</v>
      </c>
      <c r="AE137" s="49"/>
      <c r="AF137" s="49"/>
      <c r="AG137" s="49"/>
      <c r="AH137" s="49"/>
      <c r="AI137" s="49"/>
      <c r="AJ137" s="47"/>
      <c r="AK137" s="47"/>
      <c r="AL137" s="43">
        <f>AL126+AL127+AL129+AL132+AL133+AL135+AL136</f>
        <v>0</v>
      </c>
      <c r="AM137" s="49"/>
      <c r="AN137" s="49"/>
      <c r="AO137" s="49"/>
      <c r="AP137" s="49"/>
      <c r="AQ137" s="49"/>
      <c r="AR137" s="47"/>
      <c r="AS137" s="47"/>
      <c r="AT137" s="43">
        <f>AT126+AT127+AT129+AT132+AT133+AT135+AT136</f>
        <v>0</v>
      </c>
      <c r="AU137" s="151"/>
      <c r="AV137" s="91"/>
      <c r="AW137" s="91"/>
      <c r="AX137" s="91"/>
      <c r="AY137" s="91"/>
      <c r="AZ137" s="91"/>
      <c r="BA137" s="91"/>
      <c r="BB137" s="91"/>
      <c r="BC137" s="91"/>
      <c r="BD137" s="91"/>
      <c r="BE137" s="91"/>
      <c r="BF137" s="118"/>
    </row>
    <row r="138" spans="2:58" ht="12.95" customHeight="1" thickTop="1" x14ac:dyDescent="0.25">
      <c r="B138" s="102">
        <v>8</v>
      </c>
      <c r="C138" s="105">
        <f>MAYIS!C138</f>
        <v>0</v>
      </c>
      <c r="D138" s="109">
        <f>NİSAN!D138</f>
        <v>0</v>
      </c>
      <c r="E138" s="113">
        <f>MAYIS!E138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41"/>
      <c r="AN138" s="41"/>
      <c r="AO138" s="41"/>
      <c r="AP138" s="41"/>
      <c r="AQ138" s="41"/>
      <c r="AR138" s="39"/>
      <c r="AS138" s="39"/>
      <c r="AT138" s="40">
        <f>SUM(AM138:AS138)</f>
        <v>0</v>
      </c>
      <c r="AU138" s="149">
        <f t="shared" ref="AU138" si="112">+N138+V138+AL138+AT138+AD138</f>
        <v>0</v>
      </c>
      <c r="AV138" s="89">
        <f t="shared" ref="AV138" si="113">AD139+N139+V139+AL139+AT139</f>
        <v>0</v>
      </c>
      <c r="AW138" s="89">
        <f t="shared" ref="AW138" si="114">AD140+N140+V140+AL140+AT140</f>
        <v>0</v>
      </c>
      <c r="AX138" s="89">
        <f t="shared" ref="AX138" si="115">AD141+N141+V141+AL141+AT141</f>
        <v>0</v>
      </c>
      <c r="AY138" s="89">
        <f t="shared" ref="AY138" si="116">N142+V142+AL142+AT142+AD142</f>
        <v>0</v>
      </c>
      <c r="AZ138" s="89">
        <f t="shared" ref="AZ138" si="117">N143+V143+AL143+AT143+AD143</f>
        <v>0</v>
      </c>
      <c r="BA138" s="89">
        <f t="shared" ref="BA138" si="118">N144+V144+AL144+AT144+AD144</f>
        <v>0</v>
      </c>
      <c r="BB138" s="89">
        <f t="shared" ref="BB138" si="119">AD156+N156+V156+AL156+AT156</f>
        <v>0</v>
      </c>
      <c r="BC138" s="89">
        <f t="shared" ref="BC138" si="120">N149+V149+AL149+AT149+AD149</f>
        <v>0</v>
      </c>
      <c r="BD138" s="89">
        <f t="shared" ref="BD138" si="121">AD150+N150+V150+AL150+AT150</f>
        <v>0</v>
      </c>
      <c r="BE138" s="89">
        <f t="shared" ref="BE138" si="122">N147+V147+AD147+AL147+AT147</f>
        <v>0</v>
      </c>
      <c r="BF138" s="116">
        <f t="shared" ref="BF138" si="123">SUM(AV138:BE156)</f>
        <v>0</v>
      </c>
    </row>
    <row r="139" spans="2:58"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44"/>
      <c r="AN139" s="44"/>
      <c r="AO139" s="44"/>
      <c r="AP139" s="44"/>
      <c r="AQ139" s="44"/>
      <c r="AR139" s="42"/>
      <c r="AS139" s="42"/>
      <c r="AT139" s="43">
        <f>IF(SUM(AM138:AQ139)-E138&lt;=0,0,IF(SUM(AM138:AQ138)-E138&lt;0,SUM(AM138:AQ139)-E138,SUM(AM139:AQ139)))</f>
        <v>0</v>
      </c>
      <c r="AU139" s="150"/>
      <c r="AV139" s="90"/>
      <c r="AW139" s="90"/>
      <c r="AX139" s="90"/>
      <c r="AY139" s="90"/>
      <c r="AZ139" s="90"/>
      <c r="BA139" s="90"/>
      <c r="BB139" s="90"/>
      <c r="BC139" s="90"/>
      <c r="BD139" s="90"/>
      <c r="BE139" s="90"/>
      <c r="BF139" s="117"/>
    </row>
    <row r="140" spans="2:58"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44"/>
      <c r="AN140" s="44"/>
      <c r="AO140" s="44"/>
      <c r="AP140" s="44"/>
      <c r="AQ140" s="44"/>
      <c r="AR140" s="42"/>
      <c r="AS140" s="42"/>
      <c r="AT140" s="43">
        <f>IF(SUM(AM138:AQ140)-E138&lt;=0,0,IF(SUM(AM138:AQ139)-E138&lt;0,SUM(AM138:AQ140)-E138,SUM(AM140:AQ140)))</f>
        <v>0</v>
      </c>
      <c r="AU140" s="150"/>
      <c r="AV140" s="90"/>
      <c r="AW140" s="90"/>
      <c r="AX140" s="90"/>
      <c r="AY140" s="90"/>
      <c r="AZ140" s="90"/>
      <c r="BA140" s="90"/>
      <c r="BB140" s="90"/>
      <c r="BC140" s="90"/>
      <c r="BD140" s="90"/>
      <c r="BE140" s="90"/>
      <c r="BF140" s="117"/>
    </row>
    <row r="141" spans="2:58"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44"/>
      <c r="AN141" s="44"/>
      <c r="AO141" s="44"/>
      <c r="AP141" s="44"/>
      <c r="AQ141" s="44"/>
      <c r="AR141" s="42"/>
      <c r="AS141" s="42"/>
      <c r="AT141" s="43">
        <f>IF(SUM(AM138:AQ141)-E138&lt;=0,0,IF(SUM(AM138:AQ140)-E138&lt;0,SUM(AM138:AQ141)-E138,SUM(AM141:AQ141)))+AR141+AS141</f>
        <v>0</v>
      </c>
      <c r="AU141" s="150"/>
      <c r="AV141" s="90"/>
      <c r="AW141" s="90"/>
      <c r="AX141" s="90"/>
      <c r="AY141" s="90"/>
      <c r="AZ141" s="90"/>
      <c r="BA141" s="90"/>
      <c r="BB141" s="90"/>
      <c r="BC141" s="90"/>
      <c r="BD141" s="90"/>
      <c r="BE141" s="90"/>
      <c r="BF141" s="117"/>
    </row>
    <row r="142" spans="2:58"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44"/>
      <c r="AN142" s="44"/>
      <c r="AO142" s="44"/>
      <c r="AP142" s="44"/>
      <c r="AQ142" s="44"/>
      <c r="AR142" s="42"/>
      <c r="AS142" s="42"/>
      <c r="AT142" s="43">
        <f>IF(SUM(AM138:AQ142)-E138&lt;=0,0,IF(SUM(AM138:AQ141)-E138&lt;0,SUM(AM138:AQ142)-E138,SUM(AM142:AQ142)))</f>
        <v>0</v>
      </c>
      <c r="AU142" s="150"/>
      <c r="AV142" s="90"/>
      <c r="AW142" s="90"/>
      <c r="AX142" s="90"/>
      <c r="AY142" s="90"/>
      <c r="AZ142" s="90"/>
      <c r="BA142" s="90"/>
      <c r="BB142" s="90"/>
      <c r="BC142" s="90"/>
      <c r="BD142" s="90"/>
      <c r="BE142" s="90"/>
      <c r="BF142" s="117"/>
    </row>
    <row r="143" spans="2:58" ht="12.95" customHeight="1" x14ac:dyDescent="0.25">
      <c r="B143" s="102"/>
      <c r="C143" s="106"/>
      <c r="D143" s="110"/>
      <c r="E143" s="114"/>
      <c r="F143" s="27" t="s">
        <v>37</v>
      </c>
      <c r="G143" s="44"/>
      <c r="H143" s="44"/>
      <c r="I143" s="44"/>
      <c r="J143" s="44"/>
      <c r="K143" s="44"/>
      <c r="L143" s="42"/>
      <c r="M143" s="42"/>
      <c r="N143" s="68">
        <f>SUM(G143:M143)</f>
        <v>0</v>
      </c>
      <c r="O143" s="44"/>
      <c r="P143" s="44"/>
      <c r="Q143" s="44"/>
      <c r="R143" s="44"/>
      <c r="S143" s="44"/>
      <c r="T143" s="42"/>
      <c r="U143" s="42"/>
      <c r="V143" s="68">
        <f>SUM(O143:U143)</f>
        <v>0</v>
      </c>
      <c r="W143" s="44"/>
      <c r="X143" s="44"/>
      <c r="Y143" s="44"/>
      <c r="Z143" s="44"/>
      <c r="AA143" s="44"/>
      <c r="AB143" s="42"/>
      <c r="AC143" s="42"/>
      <c r="AD143" s="68">
        <f>SUM(W143:AC143)</f>
        <v>0</v>
      </c>
      <c r="AE143" s="44"/>
      <c r="AF143" s="44"/>
      <c r="AG143" s="44"/>
      <c r="AH143" s="44"/>
      <c r="AI143" s="44"/>
      <c r="AJ143" s="42"/>
      <c r="AK143" s="42"/>
      <c r="AL143" s="68">
        <f>SUM(AE143:AK143)</f>
        <v>0</v>
      </c>
      <c r="AM143" s="44"/>
      <c r="AN143" s="44"/>
      <c r="AO143" s="44"/>
      <c r="AP143" s="44"/>
      <c r="AQ143" s="44"/>
      <c r="AR143" s="42"/>
      <c r="AS143" s="42"/>
      <c r="AT143" s="68">
        <f>SUM(AM143:AS143)</f>
        <v>0</v>
      </c>
      <c r="AU143" s="150"/>
      <c r="AV143" s="90"/>
      <c r="AW143" s="90"/>
      <c r="AX143" s="90"/>
      <c r="AY143" s="90"/>
      <c r="AZ143" s="90"/>
      <c r="BA143" s="90"/>
      <c r="BB143" s="90"/>
      <c r="BC143" s="90"/>
      <c r="BD143" s="90"/>
      <c r="BE143" s="90"/>
      <c r="BF143" s="117"/>
    </row>
    <row r="144" spans="2:58" ht="12.95" customHeight="1" x14ac:dyDescent="0.25">
      <c r="B144" s="102"/>
      <c r="C144" s="106"/>
      <c r="D144" s="110"/>
      <c r="E144" s="114"/>
      <c r="F144" s="28" t="s">
        <v>31</v>
      </c>
      <c r="G144" s="45"/>
      <c r="H144" s="45"/>
      <c r="I144" s="45"/>
      <c r="J144" s="45"/>
      <c r="K144" s="45">
        <f>IF((N138-E138)&lt;=0,0,IF((N138-E138)&gt;0,(N138-E138)))</f>
        <v>0</v>
      </c>
      <c r="L144" s="42"/>
      <c r="M144" s="42"/>
      <c r="N144" s="43">
        <f t="shared" ref="N144:N155" si="124">SUM(G144:M144)</f>
        <v>0</v>
      </c>
      <c r="O144" s="45"/>
      <c r="P144" s="45"/>
      <c r="Q144" s="45"/>
      <c r="R144" s="45"/>
      <c r="S144" s="45">
        <f>IF((V138-E138)&lt;=0,0,IF((V138-E138)&gt;0,(V138-E138)))</f>
        <v>0</v>
      </c>
      <c r="T144" s="42"/>
      <c r="U144" s="42"/>
      <c r="V144" s="43">
        <f t="shared" ref="V144:V155" si="125">SUM(O144:U144)</f>
        <v>0</v>
      </c>
      <c r="W144" s="45"/>
      <c r="X144" s="45"/>
      <c r="Y144" s="45"/>
      <c r="Z144" s="45"/>
      <c r="AA144" s="45">
        <f>IF((AD138-E138)&lt;=0,0,IF((AD138-E138)&gt;0,(AD138-E138)))</f>
        <v>0</v>
      </c>
      <c r="AB144" s="42"/>
      <c r="AC144" s="42"/>
      <c r="AD144" s="43">
        <f t="shared" ref="AD144:AD155" si="126">SUM(W144:AC144)</f>
        <v>0</v>
      </c>
      <c r="AE144" s="45"/>
      <c r="AF144" s="45"/>
      <c r="AG144" s="45"/>
      <c r="AH144" s="45"/>
      <c r="AI144" s="45">
        <f>IF((AL138-E138)&lt;=0,0,IF((AL138-E138)&gt;0,(AL138-E138)))</f>
        <v>0</v>
      </c>
      <c r="AJ144" s="42"/>
      <c r="AK144" s="42"/>
      <c r="AL144" s="43">
        <f t="shared" ref="AL144:AL155" si="127">SUM(AE144:AK144)</f>
        <v>0</v>
      </c>
      <c r="AM144" s="45"/>
      <c r="AN144" s="45"/>
      <c r="AO144" s="45"/>
      <c r="AP144" s="45"/>
      <c r="AQ144" s="45">
        <f>IF((AT138-E138)&lt;=0,0,IF((AT138-E138)&gt;0,(AT138-E138)))</f>
        <v>0</v>
      </c>
      <c r="AR144" s="42"/>
      <c r="AS144" s="42"/>
      <c r="AT144" s="43">
        <f t="shared" ref="AT144:AT155" si="128">SUM(AM144:AS144)</f>
        <v>0</v>
      </c>
      <c r="AU144" s="150"/>
      <c r="AV144" s="90"/>
      <c r="AW144" s="90"/>
      <c r="AX144" s="90"/>
      <c r="AY144" s="90"/>
      <c r="AZ144" s="90"/>
      <c r="BA144" s="90"/>
      <c r="BB144" s="90"/>
      <c r="BC144" s="90"/>
      <c r="BD144" s="90"/>
      <c r="BE144" s="90"/>
      <c r="BF144" s="117"/>
    </row>
    <row r="145" spans="2:58"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24"/>
        <v>0</v>
      </c>
      <c r="O145" s="45"/>
      <c r="P145" s="45"/>
      <c r="Q145" s="45"/>
      <c r="R145" s="45"/>
      <c r="S145" s="44">
        <f>IF(E138-15&lt;0,0,IF(SUM(O138:U143)&lt;10,0,IF(SUM(O138:U143)&lt;20,1,IF(SUM(O138:U143)&lt;30,2,IF(SUM(O138:U143)&gt;=30,3)))))</f>
        <v>0</v>
      </c>
      <c r="T145" s="42"/>
      <c r="U145" s="42"/>
      <c r="V145" s="43">
        <f t="shared" si="125"/>
        <v>0</v>
      </c>
      <c r="W145" s="45"/>
      <c r="X145" s="45"/>
      <c r="Y145" s="45"/>
      <c r="Z145" s="45"/>
      <c r="AA145" s="44">
        <f>IF(E138-15&lt;0,0,IF(SUM(W138:AC143)&lt;10,0,IF(SUM(W138:AC143)&lt;20,1,IF(SUM(W138:AC143)&lt;30,2,IF(SUM(W138:AC143)&gt;=30,3)))))</f>
        <v>0</v>
      </c>
      <c r="AB145" s="42"/>
      <c r="AC145" s="42"/>
      <c r="AD145" s="43">
        <f t="shared" si="126"/>
        <v>0</v>
      </c>
      <c r="AE145" s="45"/>
      <c r="AF145" s="45"/>
      <c r="AG145" s="45"/>
      <c r="AH145" s="45"/>
      <c r="AI145" s="44">
        <f>IF(E138-15&lt;0,0,IF(SUM(AE138:AK143)&lt;10,0,IF(SUM(AE138:AK143)&lt;20,1,IF(SUM(AE138:AK143)&lt;30,2,IF(SUM(AE138:AK143)&gt;=30,3)))))</f>
        <v>0</v>
      </c>
      <c r="AJ145" s="42"/>
      <c r="AK145" s="42"/>
      <c r="AL145" s="43">
        <f t="shared" si="127"/>
        <v>0</v>
      </c>
      <c r="AM145" s="45"/>
      <c r="AN145" s="45"/>
      <c r="AO145" s="45"/>
      <c r="AP145" s="45"/>
      <c r="AQ145" s="44">
        <f>IF(E138-15&lt;0,0,IF(SUM(AM138:AS143)&lt;10,0,IF(SUM(AM138:AS143)&lt;20,1,IF(SUM(AM138:AS143)&lt;30,2,IF(SUM(AM138:AS143)&gt;=30,3)))))</f>
        <v>0</v>
      </c>
      <c r="AR145" s="42"/>
      <c r="AS145" s="42"/>
      <c r="AT145" s="43">
        <f t="shared" si="128"/>
        <v>0</v>
      </c>
      <c r="AU145" s="150"/>
      <c r="AV145" s="90"/>
      <c r="AW145" s="90"/>
      <c r="AX145" s="90"/>
      <c r="AY145" s="90"/>
      <c r="AZ145" s="90"/>
      <c r="BA145" s="90"/>
      <c r="BB145" s="90"/>
      <c r="BC145" s="90"/>
      <c r="BD145" s="90"/>
      <c r="BE145" s="90"/>
      <c r="BF145" s="117"/>
    </row>
    <row r="146" spans="2:58" ht="12.95" customHeight="1" x14ac:dyDescent="0.25">
      <c r="B146" s="102"/>
      <c r="C146" s="106"/>
      <c r="D146" s="110"/>
      <c r="E146" s="114"/>
      <c r="F146" s="28" t="s">
        <v>41</v>
      </c>
      <c r="G146" s="44"/>
      <c r="H146" s="44"/>
      <c r="I146" s="44"/>
      <c r="J146" s="44"/>
      <c r="K146" s="45"/>
      <c r="L146" s="42"/>
      <c r="M146" s="42"/>
      <c r="N146" s="43">
        <f t="shared" si="124"/>
        <v>0</v>
      </c>
      <c r="O146" s="44"/>
      <c r="P146" s="44"/>
      <c r="Q146" s="44"/>
      <c r="R146" s="44"/>
      <c r="S146" s="45"/>
      <c r="T146" s="42"/>
      <c r="U146" s="42"/>
      <c r="V146" s="43">
        <f t="shared" si="125"/>
        <v>0</v>
      </c>
      <c r="W146" s="44"/>
      <c r="X146" s="44"/>
      <c r="Y146" s="44"/>
      <c r="Z146" s="44"/>
      <c r="AA146" s="45"/>
      <c r="AB146" s="42"/>
      <c r="AC146" s="42"/>
      <c r="AD146" s="43">
        <f t="shared" si="126"/>
        <v>0</v>
      </c>
      <c r="AE146" s="44"/>
      <c r="AF146" s="44"/>
      <c r="AG146" s="44"/>
      <c r="AH146" s="44"/>
      <c r="AI146" s="45"/>
      <c r="AJ146" s="42"/>
      <c r="AK146" s="42"/>
      <c r="AL146" s="43">
        <f t="shared" si="127"/>
        <v>0</v>
      </c>
      <c r="AM146" s="44"/>
      <c r="AN146" s="44"/>
      <c r="AO146" s="44"/>
      <c r="AP146" s="44"/>
      <c r="AQ146" s="45"/>
      <c r="AR146" s="42"/>
      <c r="AS146" s="42"/>
      <c r="AT146" s="43">
        <f t="shared" si="128"/>
        <v>0</v>
      </c>
      <c r="AU146" s="150"/>
      <c r="AV146" s="90"/>
      <c r="AW146" s="90"/>
      <c r="AX146" s="90"/>
      <c r="AY146" s="90"/>
      <c r="AZ146" s="90"/>
      <c r="BA146" s="90"/>
      <c r="BB146" s="90"/>
      <c r="BC146" s="90"/>
      <c r="BD146" s="90"/>
      <c r="BE146" s="90"/>
      <c r="BF146" s="117"/>
    </row>
    <row r="147" spans="2:58" ht="12.95" customHeight="1" x14ac:dyDescent="0.25">
      <c r="B147" s="102"/>
      <c r="C147" s="106"/>
      <c r="D147" s="110"/>
      <c r="E147" s="114"/>
      <c r="F147" s="28" t="s">
        <v>6</v>
      </c>
      <c r="G147" s="44"/>
      <c r="H147" s="44"/>
      <c r="I147" s="44"/>
      <c r="J147" s="44"/>
      <c r="K147" s="44"/>
      <c r="L147" s="42"/>
      <c r="M147" s="42"/>
      <c r="N147" s="43">
        <f t="shared" si="124"/>
        <v>0</v>
      </c>
      <c r="O147" s="44"/>
      <c r="P147" s="44"/>
      <c r="Q147" s="44"/>
      <c r="R147" s="44"/>
      <c r="S147" s="44"/>
      <c r="T147" s="42"/>
      <c r="U147" s="42"/>
      <c r="V147" s="43">
        <f t="shared" si="125"/>
        <v>0</v>
      </c>
      <c r="W147" s="44"/>
      <c r="X147" s="44"/>
      <c r="Y147" s="44"/>
      <c r="Z147" s="44"/>
      <c r="AA147" s="44"/>
      <c r="AB147" s="42"/>
      <c r="AC147" s="42"/>
      <c r="AD147" s="43">
        <f t="shared" si="126"/>
        <v>0</v>
      </c>
      <c r="AE147" s="44"/>
      <c r="AF147" s="44"/>
      <c r="AG147" s="44"/>
      <c r="AH147" s="44"/>
      <c r="AI147" s="44"/>
      <c r="AJ147" s="42"/>
      <c r="AK147" s="42"/>
      <c r="AL147" s="43">
        <f t="shared" si="127"/>
        <v>0</v>
      </c>
      <c r="AM147" s="44"/>
      <c r="AN147" s="44"/>
      <c r="AO147" s="44"/>
      <c r="AP147" s="44"/>
      <c r="AQ147" s="44"/>
      <c r="AR147" s="42"/>
      <c r="AS147" s="42"/>
      <c r="AT147" s="43">
        <f t="shared" si="128"/>
        <v>0</v>
      </c>
      <c r="AU147" s="150"/>
      <c r="AV147" s="90"/>
      <c r="AW147" s="90"/>
      <c r="AX147" s="90"/>
      <c r="AY147" s="90"/>
      <c r="AZ147" s="90"/>
      <c r="BA147" s="90"/>
      <c r="BB147" s="90"/>
      <c r="BC147" s="90"/>
      <c r="BD147" s="90"/>
      <c r="BE147" s="90"/>
      <c r="BF147" s="117"/>
    </row>
    <row r="148" spans="2:58" ht="12.95" customHeight="1" x14ac:dyDescent="0.25">
      <c r="B148" s="102"/>
      <c r="C148" s="106"/>
      <c r="D148" s="110"/>
      <c r="E148" s="114"/>
      <c r="F148" s="29" t="s">
        <v>35</v>
      </c>
      <c r="G148" s="44"/>
      <c r="H148" s="44"/>
      <c r="I148" s="44"/>
      <c r="J148" s="44"/>
      <c r="K148" s="44"/>
      <c r="L148" s="42"/>
      <c r="M148" s="42"/>
      <c r="N148" s="43">
        <f t="shared" si="124"/>
        <v>0</v>
      </c>
      <c r="O148" s="44"/>
      <c r="P148" s="44"/>
      <c r="Q148" s="44"/>
      <c r="R148" s="44"/>
      <c r="S148" s="44"/>
      <c r="T148" s="42"/>
      <c r="U148" s="42"/>
      <c r="V148" s="43">
        <f t="shared" si="125"/>
        <v>0</v>
      </c>
      <c r="W148" s="44"/>
      <c r="X148" s="44"/>
      <c r="Y148" s="44"/>
      <c r="Z148" s="44"/>
      <c r="AA148" s="44"/>
      <c r="AB148" s="42"/>
      <c r="AC148" s="42"/>
      <c r="AD148" s="43">
        <f t="shared" si="126"/>
        <v>0</v>
      </c>
      <c r="AE148" s="44"/>
      <c r="AF148" s="44"/>
      <c r="AG148" s="44"/>
      <c r="AH148" s="44"/>
      <c r="AI148" s="44"/>
      <c r="AJ148" s="42"/>
      <c r="AK148" s="42"/>
      <c r="AL148" s="43">
        <f t="shared" si="127"/>
        <v>0</v>
      </c>
      <c r="AM148" s="44"/>
      <c r="AN148" s="44"/>
      <c r="AO148" s="44"/>
      <c r="AP148" s="44"/>
      <c r="AQ148" s="44"/>
      <c r="AR148" s="42"/>
      <c r="AS148" s="42"/>
      <c r="AT148" s="43">
        <f t="shared" si="128"/>
        <v>0</v>
      </c>
      <c r="AU148" s="150"/>
      <c r="AV148" s="90"/>
      <c r="AW148" s="90"/>
      <c r="AX148" s="90"/>
      <c r="AY148" s="90"/>
      <c r="AZ148" s="90"/>
      <c r="BA148" s="90"/>
      <c r="BB148" s="90"/>
      <c r="BC148" s="90"/>
      <c r="BD148" s="90"/>
      <c r="BE148" s="90"/>
      <c r="BF148" s="117"/>
    </row>
    <row r="149" spans="2:58" ht="12.95" customHeight="1" x14ac:dyDescent="0.25">
      <c r="B149" s="102"/>
      <c r="C149" s="106"/>
      <c r="D149" s="110"/>
      <c r="E149" s="114"/>
      <c r="F149" s="27" t="s">
        <v>40</v>
      </c>
      <c r="G149" s="44"/>
      <c r="H149" s="44"/>
      <c r="I149" s="44"/>
      <c r="J149" s="44"/>
      <c r="K149" s="44"/>
      <c r="L149" s="42"/>
      <c r="M149" s="42"/>
      <c r="N149" s="43">
        <f t="shared" si="124"/>
        <v>0</v>
      </c>
      <c r="O149" s="44"/>
      <c r="P149" s="44"/>
      <c r="Q149" s="44"/>
      <c r="R149" s="44"/>
      <c r="S149" s="44"/>
      <c r="T149" s="42"/>
      <c r="U149" s="42"/>
      <c r="V149" s="43">
        <f t="shared" si="125"/>
        <v>0</v>
      </c>
      <c r="W149" s="44"/>
      <c r="X149" s="44"/>
      <c r="Y149" s="44"/>
      <c r="Z149" s="44"/>
      <c r="AA149" s="44"/>
      <c r="AB149" s="42"/>
      <c r="AC149" s="42"/>
      <c r="AD149" s="43">
        <f t="shared" si="126"/>
        <v>0</v>
      </c>
      <c r="AE149" s="44"/>
      <c r="AF149" s="44"/>
      <c r="AG149" s="44"/>
      <c r="AH149" s="44"/>
      <c r="AI149" s="44"/>
      <c r="AJ149" s="42"/>
      <c r="AK149" s="42"/>
      <c r="AL149" s="43">
        <f t="shared" si="127"/>
        <v>0</v>
      </c>
      <c r="AM149" s="44"/>
      <c r="AN149" s="44"/>
      <c r="AO149" s="44"/>
      <c r="AP149" s="44"/>
      <c r="AQ149" s="44"/>
      <c r="AR149" s="42"/>
      <c r="AS149" s="42"/>
      <c r="AT149" s="43">
        <f t="shared" si="128"/>
        <v>0</v>
      </c>
      <c r="AU149" s="150"/>
      <c r="AV149" s="90"/>
      <c r="AW149" s="90"/>
      <c r="AX149" s="90"/>
      <c r="AY149" s="90"/>
      <c r="AZ149" s="90"/>
      <c r="BA149" s="90"/>
      <c r="BB149" s="90"/>
      <c r="BC149" s="90"/>
      <c r="BD149" s="90"/>
      <c r="BE149" s="90"/>
      <c r="BF149" s="117"/>
    </row>
    <row r="150" spans="2:58" ht="12.95" customHeight="1" x14ac:dyDescent="0.25">
      <c r="B150" s="102"/>
      <c r="C150" s="106"/>
      <c r="D150" s="110"/>
      <c r="E150" s="114"/>
      <c r="F150" s="27" t="s">
        <v>7</v>
      </c>
      <c r="G150" s="44"/>
      <c r="H150" s="44"/>
      <c r="I150" s="44"/>
      <c r="J150" s="44"/>
      <c r="K150" s="44"/>
      <c r="L150" s="42"/>
      <c r="M150" s="42"/>
      <c r="N150" s="43">
        <f t="shared" si="124"/>
        <v>0</v>
      </c>
      <c r="O150" s="44"/>
      <c r="P150" s="44"/>
      <c r="Q150" s="44"/>
      <c r="R150" s="44"/>
      <c r="S150" s="44"/>
      <c r="T150" s="42"/>
      <c r="U150" s="42"/>
      <c r="V150" s="43">
        <f t="shared" si="125"/>
        <v>0</v>
      </c>
      <c r="W150" s="44"/>
      <c r="X150" s="44"/>
      <c r="Y150" s="44"/>
      <c r="Z150" s="44"/>
      <c r="AA150" s="44"/>
      <c r="AB150" s="42"/>
      <c r="AC150" s="42"/>
      <c r="AD150" s="43">
        <f t="shared" si="126"/>
        <v>0</v>
      </c>
      <c r="AE150" s="44"/>
      <c r="AF150" s="44"/>
      <c r="AG150" s="44"/>
      <c r="AH150" s="44"/>
      <c r="AI150" s="44"/>
      <c r="AJ150" s="42"/>
      <c r="AK150" s="42"/>
      <c r="AL150" s="43">
        <f t="shared" si="127"/>
        <v>0</v>
      </c>
      <c r="AM150" s="44"/>
      <c r="AN150" s="44"/>
      <c r="AO150" s="44"/>
      <c r="AP150" s="44"/>
      <c r="AQ150" s="44"/>
      <c r="AR150" s="42"/>
      <c r="AS150" s="42"/>
      <c r="AT150" s="43">
        <f t="shared" si="128"/>
        <v>0</v>
      </c>
      <c r="AU150" s="150"/>
      <c r="AV150" s="90"/>
      <c r="AW150" s="90"/>
      <c r="AX150" s="90"/>
      <c r="AY150" s="90"/>
      <c r="AZ150" s="90"/>
      <c r="BA150" s="90"/>
      <c r="BB150" s="90"/>
      <c r="BC150" s="90"/>
      <c r="BD150" s="90"/>
      <c r="BE150" s="90"/>
      <c r="BF150" s="117"/>
    </row>
    <row r="151" spans="2:58" ht="12.95" customHeight="1" x14ac:dyDescent="0.25">
      <c r="B151" s="102"/>
      <c r="C151" s="106"/>
      <c r="D151" s="110"/>
      <c r="E151" s="114"/>
      <c r="F151" s="27"/>
      <c r="G151" s="44"/>
      <c r="H151" s="44"/>
      <c r="I151" s="44"/>
      <c r="J151" s="44"/>
      <c r="K151" s="44"/>
      <c r="L151" s="42"/>
      <c r="M151" s="42"/>
      <c r="N151" s="43">
        <f t="shared" si="124"/>
        <v>0</v>
      </c>
      <c r="O151" s="44"/>
      <c r="P151" s="44"/>
      <c r="Q151" s="44"/>
      <c r="R151" s="44"/>
      <c r="S151" s="44"/>
      <c r="T151" s="42"/>
      <c r="U151" s="42"/>
      <c r="V151" s="43">
        <f t="shared" si="125"/>
        <v>0</v>
      </c>
      <c r="W151" s="44"/>
      <c r="X151" s="44"/>
      <c r="Y151" s="44"/>
      <c r="Z151" s="44"/>
      <c r="AA151" s="44"/>
      <c r="AB151" s="42"/>
      <c r="AC151" s="42"/>
      <c r="AD151" s="43">
        <f t="shared" si="126"/>
        <v>0</v>
      </c>
      <c r="AE151" s="44"/>
      <c r="AF151" s="44"/>
      <c r="AG151" s="44"/>
      <c r="AH151" s="44"/>
      <c r="AI151" s="44"/>
      <c r="AJ151" s="42"/>
      <c r="AK151" s="42"/>
      <c r="AL151" s="43">
        <f t="shared" si="127"/>
        <v>0</v>
      </c>
      <c r="AM151" s="44"/>
      <c r="AN151" s="44"/>
      <c r="AO151" s="44"/>
      <c r="AP151" s="44"/>
      <c r="AQ151" s="44"/>
      <c r="AR151" s="42"/>
      <c r="AS151" s="42"/>
      <c r="AT151" s="43">
        <f t="shared" si="128"/>
        <v>0</v>
      </c>
      <c r="AU151" s="150"/>
      <c r="AV151" s="90"/>
      <c r="AW151" s="90"/>
      <c r="AX151" s="90"/>
      <c r="AY151" s="90"/>
      <c r="AZ151" s="90"/>
      <c r="BA151" s="90"/>
      <c r="BB151" s="90"/>
      <c r="BC151" s="90"/>
      <c r="BD151" s="90"/>
      <c r="BE151" s="90"/>
      <c r="BF151" s="117"/>
    </row>
    <row r="152" spans="2:58" ht="12.95" customHeight="1" x14ac:dyDescent="0.25">
      <c r="B152" s="102"/>
      <c r="C152" s="106"/>
      <c r="D152" s="110"/>
      <c r="E152" s="114"/>
      <c r="F152" s="27"/>
      <c r="G152" s="44"/>
      <c r="H152" s="44"/>
      <c r="I152" s="44"/>
      <c r="J152" s="44"/>
      <c r="K152" s="44"/>
      <c r="L152" s="42"/>
      <c r="M152" s="42"/>
      <c r="N152" s="43">
        <f t="shared" si="124"/>
        <v>0</v>
      </c>
      <c r="O152" s="44"/>
      <c r="P152" s="44"/>
      <c r="Q152" s="44"/>
      <c r="R152" s="44"/>
      <c r="S152" s="44"/>
      <c r="T152" s="42"/>
      <c r="U152" s="42"/>
      <c r="V152" s="43">
        <f t="shared" si="125"/>
        <v>0</v>
      </c>
      <c r="W152" s="44"/>
      <c r="X152" s="44"/>
      <c r="Y152" s="44"/>
      <c r="Z152" s="44"/>
      <c r="AA152" s="44"/>
      <c r="AB152" s="42"/>
      <c r="AC152" s="42"/>
      <c r="AD152" s="43">
        <f t="shared" si="126"/>
        <v>0</v>
      </c>
      <c r="AE152" s="44"/>
      <c r="AF152" s="44"/>
      <c r="AG152" s="44"/>
      <c r="AH152" s="44"/>
      <c r="AI152" s="44"/>
      <c r="AJ152" s="42"/>
      <c r="AK152" s="42"/>
      <c r="AL152" s="43">
        <f t="shared" si="127"/>
        <v>0</v>
      </c>
      <c r="AM152" s="44"/>
      <c r="AN152" s="44"/>
      <c r="AO152" s="44"/>
      <c r="AP152" s="44"/>
      <c r="AQ152" s="44"/>
      <c r="AR152" s="42"/>
      <c r="AS152" s="42"/>
      <c r="AT152" s="43">
        <f t="shared" si="128"/>
        <v>0</v>
      </c>
      <c r="AU152" s="150"/>
      <c r="AV152" s="90"/>
      <c r="AW152" s="90"/>
      <c r="AX152" s="90"/>
      <c r="AY152" s="90"/>
      <c r="AZ152" s="90"/>
      <c r="BA152" s="90"/>
      <c r="BB152" s="90"/>
      <c r="BC152" s="90"/>
      <c r="BD152" s="90"/>
      <c r="BE152" s="90"/>
      <c r="BF152" s="117"/>
    </row>
    <row r="153" spans="2:58" ht="12.95" customHeight="1" x14ac:dyDescent="0.25">
      <c r="B153" s="102"/>
      <c r="C153" s="106"/>
      <c r="D153" s="110"/>
      <c r="E153" s="114"/>
      <c r="F153" s="27"/>
      <c r="G153" s="44"/>
      <c r="H153" s="44"/>
      <c r="I153" s="44"/>
      <c r="J153" s="44"/>
      <c r="K153" s="44"/>
      <c r="L153" s="42"/>
      <c r="M153" s="42"/>
      <c r="N153" s="43">
        <f t="shared" si="124"/>
        <v>0</v>
      </c>
      <c r="O153" s="44"/>
      <c r="P153" s="44"/>
      <c r="Q153" s="44"/>
      <c r="R153" s="44"/>
      <c r="S153" s="44"/>
      <c r="T153" s="42"/>
      <c r="U153" s="42"/>
      <c r="V153" s="43">
        <f t="shared" si="125"/>
        <v>0</v>
      </c>
      <c r="W153" s="44"/>
      <c r="X153" s="44"/>
      <c r="Y153" s="44"/>
      <c r="Z153" s="44"/>
      <c r="AA153" s="44"/>
      <c r="AB153" s="42"/>
      <c r="AC153" s="42"/>
      <c r="AD153" s="43">
        <f t="shared" si="126"/>
        <v>0</v>
      </c>
      <c r="AE153" s="44"/>
      <c r="AF153" s="44"/>
      <c r="AG153" s="44"/>
      <c r="AH153" s="44"/>
      <c r="AI153" s="44"/>
      <c r="AJ153" s="42"/>
      <c r="AK153" s="42"/>
      <c r="AL153" s="43">
        <f t="shared" si="127"/>
        <v>0</v>
      </c>
      <c r="AM153" s="44"/>
      <c r="AN153" s="44"/>
      <c r="AO153" s="44"/>
      <c r="AP153" s="44"/>
      <c r="AQ153" s="44"/>
      <c r="AR153" s="42"/>
      <c r="AS153" s="42"/>
      <c r="AT153" s="43">
        <f t="shared" si="128"/>
        <v>0</v>
      </c>
      <c r="AU153" s="150"/>
      <c r="AV153" s="90"/>
      <c r="AW153" s="90"/>
      <c r="AX153" s="90"/>
      <c r="AY153" s="90"/>
      <c r="AZ153" s="90"/>
      <c r="BA153" s="90"/>
      <c r="BB153" s="90"/>
      <c r="BC153" s="90"/>
      <c r="BD153" s="90"/>
      <c r="BE153" s="90"/>
      <c r="BF153" s="117"/>
    </row>
    <row r="154" spans="2:58" ht="12.95" customHeight="1" x14ac:dyDescent="0.25">
      <c r="B154" s="102"/>
      <c r="C154" s="106"/>
      <c r="D154" s="110"/>
      <c r="E154" s="114"/>
      <c r="F154" s="28"/>
      <c r="G154" s="44"/>
      <c r="H154" s="44"/>
      <c r="I154" s="44"/>
      <c r="J154" s="44"/>
      <c r="K154" s="44"/>
      <c r="L154" s="42"/>
      <c r="M154" s="42"/>
      <c r="N154" s="43">
        <f t="shared" si="124"/>
        <v>0</v>
      </c>
      <c r="O154" s="44"/>
      <c r="P154" s="44"/>
      <c r="Q154" s="44"/>
      <c r="R154" s="44"/>
      <c r="S154" s="44"/>
      <c r="T154" s="42"/>
      <c r="U154" s="42"/>
      <c r="V154" s="43">
        <f t="shared" si="125"/>
        <v>0</v>
      </c>
      <c r="W154" s="44"/>
      <c r="X154" s="44"/>
      <c r="Y154" s="44"/>
      <c r="Z154" s="44"/>
      <c r="AA154" s="44"/>
      <c r="AB154" s="42"/>
      <c r="AC154" s="42"/>
      <c r="AD154" s="43">
        <f t="shared" si="126"/>
        <v>0</v>
      </c>
      <c r="AE154" s="44"/>
      <c r="AF154" s="44"/>
      <c r="AG154" s="44"/>
      <c r="AH154" s="44"/>
      <c r="AI154" s="44"/>
      <c r="AJ154" s="42"/>
      <c r="AK154" s="42"/>
      <c r="AL154" s="43">
        <f t="shared" si="127"/>
        <v>0</v>
      </c>
      <c r="AM154" s="44"/>
      <c r="AN154" s="44"/>
      <c r="AO154" s="44"/>
      <c r="AP154" s="44"/>
      <c r="AQ154" s="44"/>
      <c r="AR154" s="42"/>
      <c r="AS154" s="42"/>
      <c r="AT154" s="43">
        <f t="shared" si="128"/>
        <v>0</v>
      </c>
      <c r="AU154" s="150"/>
      <c r="AV154" s="90"/>
      <c r="AW154" s="90"/>
      <c r="AX154" s="90"/>
      <c r="AY154" s="90"/>
      <c r="AZ154" s="90"/>
      <c r="BA154" s="90"/>
      <c r="BB154" s="90"/>
      <c r="BC154" s="90"/>
      <c r="BD154" s="90"/>
      <c r="BE154" s="90"/>
      <c r="BF154" s="117"/>
    </row>
    <row r="155" spans="2:58" ht="12.95" customHeight="1" thickBot="1" x14ac:dyDescent="0.3">
      <c r="B155" s="103"/>
      <c r="C155" s="107"/>
      <c r="D155" s="111"/>
      <c r="E155" s="114"/>
      <c r="F155" s="28"/>
      <c r="G155" s="44"/>
      <c r="H155" s="44"/>
      <c r="I155" s="44"/>
      <c r="J155" s="44"/>
      <c r="K155" s="44"/>
      <c r="L155" s="46"/>
      <c r="M155" s="46"/>
      <c r="N155" s="43">
        <f t="shared" si="124"/>
        <v>0</v>
      </c>
      <c r="O155" s="44"/>
      <c r="P155" s="44"/>
      <c r="Q155" s="44"/>
      <c r="R155" s="44"/>
      <c r="S155" s="44"/>
      <c r="T155" s="46"/>
      <c r="U155" s="46"/>
      <c r="V155" s="43">
        <f t="shared" si="125"/>
        <v>0</v>
      </c>
      <c r="W155" s="44"/>
      <c r="X155" s="44"/>
      <c r="Y155" s="44"/>
      <c r="Z155" s="44"/>
      <c r="AA155" s="44"/>
      <c r="AB155" s="46"/>
      <c r="AC155" s="46"/>
      <c r="AD155" s="43">
        <f t="shared" si="126"/>
        <v>0</v>
      </c>
      <c r="AE155" s="44"/>
      <c r="AF155" s="44"/>
      <c r="AG155" s="44"/>
      <c r="AH155" s="44"/>
      <c r="AI155" s="44"/>
      <c r="AJ155" s="46"/>
      <c r="AK155" s="46"/>
      <c r="AL155" s="43">
        <f t="shared" si="127"/>
        <v>0</v>
      </c>
      <c r="AM155" s="44"/>
      <c r="AN155" s="44"/>
      <c r="AO155" s="44"/>
      <c r="AP155" s="44"/>
      <c r="AQ155" s="44"/>
      <c r="AR155" s="46"/>
      <c r="AS155" s="46"/>
      <c r="AT155" s="43">
        <f t="shared" si="128"/>
        <v>0</v>
      </c>
      <c r="AU155" s="150"/>
      <c r="AV155" s="90"/>
      <c r="AW155" s="90"/>
      <c r="AX155" s="90"/>
      <c r="AY155" s="90"/>
      <c r="AZ155" s="90"/>
      <c r="BA155" s="90"/>
      <c r="BB155" s="90"/>
      <c r="BC155" s="90"/>
      <c r="BD155" s="90"/>
      <c r="BE155" s="90"/>
      <c r="BF155" s="117"/>
    </row>
    <row r="156" spans="2:58" ht="12.95" hidden="1" customHeight="1" thickBot="1" x14ac:dyDescent="0.3">
      <c r="B156" s="104"/>
      <c r="C156" s="108"/>
      <c r="D156" s="112"/>
      <c r="E156" s="115"/>
      <c r="F156" s="28" t="s">
        <v>36</v>
      </c>
      <c r="G156" s="48"/>
      <c r="H156" s="48"/>
      <c r="I156" s="48"/>
      <c r="J156" s="48"/>
      <c r="K156" s="48"/>
      <c r="L156" s="47"/>
      <c r="M156" s="47"/>
      <c r="N156" s="43">
        <f>N145+N146+N148+N151+N152+N154+N155</f>
        <v>0</v>
      </c>
      <c r="O156" s="49"/>
      <c r="P156" s="49"/>
      <c r="Q156" s="49"/>
      <c r="R156" s="49"/>
      <c r="S156" s="49"/>
      <c r="T156" s="47"/>
      <c r="U156" s="47"/>
      <c r="V156" s="43">
        <f>V145+V146+V148+V151+V152+V154+V155</f>
        <v>0</v>
      </c>
      <c r="W156" s="49"/>
      <c r="X156" s="49"/>
      <c r="Y156" s="49"/>
      <c r="Z156" s="49"/>
      <c r="AA156" s="49"/>
      <c r="AB156" s="47"/>
      <c r="AC156" s="47"/>
      <c r="AD156" s="43">
        <f>AD145+AD146+AD148+AD151+AD152+AD154+AD155</f>
        <v>0</v>
      </c>
      <c r="AE156" s="49"/>
      <c r="AF156" s="49"/>
      <c r="AG156" s="49"/>
      <c r="AH156" s="49"/>
      <c r="AI156" s="49"/>
      <c r="AJ156" s="47"/>
      <c r="AK156" s="47"/>
      <c r="AL156" s="43">
        <f>AL145+AL146+AL148+AL151+AL152+AL154+AL155</f>
        <v>0</v>
      </c>
      <c r="AM156" s="49"/>
      <c r="AN156" s="49"/>
      <c r="AO156" s="49"/>
      <c r="AP156" s="49"/>
      <c r="AQ156" s="49"/>
      <c r="AR156" s="47"/>
      <c r="AS156" s="47"/>
      <c r="AT156" s="43">
        <f>AT145+AT146+AT148+AT151+AT152+AT154+AT155</f>
        <v>0</v>
      </c>
      <c r="AU156" s="151"/>
      <c r="AV156" s="91"/>
      <c r="AW156" s="91"/>
      <c r="AX156" s="91"/>
      <c r="AY156" s="91"/>
      <c r="AZ156" s="91"/>
      <c r="BA156" s="91"/>
      <c r="BB156" s="91"/>
      <c r="BC156" s="91"/>
      <c r="BD156" s="91"/>
      <c r="BE156" s="91"/>
      <c r="BF156" s="118"/>
    </row>
    <row r="157" spans="2:58" ht="12.95" customHeight="1" thickTop="1" x14ac:dyDescent="0.25">
      <c r="B157" s="102">
        <v>9</v>
      </c>
      <c r="C157" s="105">
        <f>MAYIS!C157</f>
        <v>0</v>
      </c>
      <c r="D157" s="109">
        <f>NİSAN!D157</f>
        <v>0</v>
      </c>
      <c r="E157" s="113">
        <f>MAYIS!E157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41"/>
      <c r="AN157" s="41"/>
      <c r="AO157" s="41"/>
      <c r="AP157" s="41"/>
      <c r="AQ157" s="41"/>
      <c r="AR157" s="39"/>
      <c r="AS157" s="39"/>
      <c r="AT157" s="40">
        <f>SUM(AM157:AS157)</f>
        <v>0</v>
      </c>
      <c r="AU157" s="149">
        <f t="shared" ref="AU157" si="129">+N157+V157+AL157+AT157+AD157</f>
        <v>0</v>
      </c>
      <c r="AV157" s="89">
        <f t="shared" ref="AV157" si="130">AD158+N158+V158+AL158+AT158</f>
        <v>0</v>
      </c>
      <c r="AW157" s="89">
        <f t="shared" ref="AW157" si="131">AD159+N159+V159+AL159+AT159</f>
        <v>0</v>
      </c>
      <c r="AX157" s="89">
        <f t="shared" ref="AX157" si="132">AD160+N160+V160+AL160+AT160</f>
        <v>0</v>
      </c>
      <c r="AY157" s="89">
        <f t="shared" ref="AY157" si="133">N161+V161+AL161+AT161+AD161</f>
        <v>0</v>
      </c>
      <c r="AZ157" s="89">
        <f t="shared" ref="AZ157" si="134">N162+V162+AL162+AT162+AD162</f>
        <v>0</v>
      </c>
      <c r="BA157" s="89">
        <f t="shared" ref="BA157" si="135">N163+V163+AL163+AT163+AD163</f>
        <v>0</v>
      </c>
      <c r="BB157" s="89">
        <f t="shared" ref="BB157" si="136">AD175+N175+V175+AL175+AT175</f>
        <v>0</v>
      </c>
      <c r="BC157" s="89">
        <f t="shared" ref="BC157" si="137">N168+V168+AL168+AT168+AD168</f>
        <v>0</v>
      </c>
      <c r="BD157" s="89">
        <f t="shared" ref="BD157" si="138">AD169+N169+V169+AL169+AT169</f>
        <v>0</v>
      </c>
      <c r="BE157" s="89">
        <f t="shared" ref="BE157" si="139">N166+V166+AD166+AL166+AT166</f>
        <v>0</v>
      </c>
      <c r="BF157" s="116">
        <f t="shared" ref="BF157" si="140">SUM(AV157:BE175)</f>
        <v>0</v>
      </c>
    </row>
    <row r="158" spans="2:58"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44"/>
      <c r="AN158" s="44"/>
      <c r="AO158" s="44"/>
      <c r="AP158" s="44"/>
      <c r="AQ158" s="44"/>
      <c r="AR158" s="42"/>
      <c r="AS158" s="42"/>
      <c r="AT158" s="43">
        <f>IF(SUM(AM157:AQ158)-E157&lt;=0,0,IF(SUM(AM157:AQ157)-E157&lt;0,SUM(AM157:AQ158)-E157,SUM(AM158:AQ158)))</f>
        <v>0</v>
      </c>
      <c r="AU158" s="150"/>
      <c r="AV158" s="90"/>
      <c r="AW158" s="90"/>
      <c r="AX158" s="90"/>
      <c r="AY158" s="90"/>
      <c r="AZ158" s="90"/>
      <c r="BA158" s="90"/>
      <c r="BB158" s="90"/>
      <c r="BC158" s="90"/>
      <c r="BD158" s="90"/>
      <c r="BE158" s="90"/>
      <c r="BF158" s="117"/>
    </row>
    <row r="159" spans="2:58"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44"/>
      <c r="AN159" s="44"/>
      <c r="AO159" s="44"/>
      <c r="AP159" s="44"/>
      <c r="AQ159" s="44"/>
      <c r="AR159" s="42"/>
      <c r="AS159" s="42"/>
      <c r="AT159" s="43">
        <f>IF(SUM(AM157:AQ159)-E157&lt;=0,0,IF(SUM(AM157:AQ158)-E157&lt;0,SUM(AM157:AQ159)-E157,SUM(AM159:AQ159)))</f>
        <v>0</v>
      </c>
      <c r="AU159" s="150"/>
      <c r="AV159" s="90"/>
      <c r="AW159" s="90"/>
      <c r="AX159" s="90"/>
      <c r="AY159" s="90"/>
      <c r="AZ159" s="90"/>
      <c r="BA159" s="90"/>
      <c r="BB159" s="90"/>
      <c r="BC159" s="90"/>
      <c r="BD159" s="90"/>
      <c r="BE159" s="90"/>
      <c r="BF159" s="117"/>
    </row>
    <row r="160" spans="2:58"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44"/>
      <c r="AN160" s="44"/>
      <c r="AO160" s="44"/>
      <c r="AP160" s="44"/>
      <c r="AQ160" s="44"/>
      <c r="AR160" s="42"/>
      <c r="AS160" s="42"/>
      <c r="AT160" s="43">
        <f>IF(SUM(AM157:AQ160)-E157&lt;=0,0,IF(SUM(AM157:AQ159)-E157&lt;0,SUM(AM157:AQ160)-E157,SUM(AM160:AQ160)))+AR160+AS160</f>
        <v>0</v>
      </c>
      <c r="AU160" s="150"/>
      <c r="AV160" s="90"/>
      <c r="AW160" s="90"/>
      <c r="AX160" s="90"/>
      <c r="AY160" s="90"/>
      <c r="AZ160" s="90"/>
      <c r="BA160" s="90"/>
      <c r="BB160" s="90"/>
      <c r="BC160" s="90"/>
      <c r="BD160" s="90"/>
      <c r="BE160" s="90"/>
      <c r="BF160" s="117"/>
    </row>
    <row r="161" spans="2:58"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44"/>
      <c r="AN161" s="44"/>
      <c r="AO161" s="44"/>
      <c r="AP161" s="44"/>
      <c r="AQ161" s="44"/>
      <c r="AR161" s="42"/>
      <c r="AS161" s="42"/>
      <c r="AT161" s="43">
        <f>IF(SUM(AM157:AQ161)-E157&lt;=0,0,IF(SUM(AM157:AQ160)-E157&lt;0,SUM(AM157:AQ161)-E157,SUM(AM161:AQ161)))</f>
        <v>0</v>
      </c>
      <c r="AU161" s="150"/>
      <c r="AV161" s="90"/>
      <c r="AW161" s="90"/>
      <c r="AX161" s="90"/>
      <c r="AY161" s="90"/>
      <c r="AZ161" s="90"/>
      <c r="BA161" s="90"/>
      <c r="BB161" s="90"/>
      <c r="BC161" s="90"/>
      <c r="BD161" s="90"/>
      <c r="BE161" s="90"/>
      <c r="BF161" s="117"/>
    </row>
    <row r="162" spans="2:58" ht="12.95" customHeight="1" x14ac:dyDescent="0.25">
      <c r="B162" s="102"/>
      <c r="C162" s="106"/>
      <c r="D162" s="110"/>
      <c r="E162" s="114"/>
      <c r="F162" s="27" t="s">
        <v>37</v>
      </c>
      <c r="G162" s="44"/>
      <c r="H162" s="44"/>
      <c r="I162" s="44"/>
      <c r="J162" s="44"/>
      <c r="K162" s="44"/>
      <c r="L162" s="42"/>
      <c r="M162" s="42"/>
      <c r="N162" s="68">
        <f>SUM(G162:M162)</f>
        <v>0</v>
      </c>
      <c r="O162" s="44"/>
      <c r="P162" s="44"/>
      <c r="Q162" s="44"/>
      <c r="R162" s="44"/>
      <c r="S162" s="44"/>
      <c r="T162" s="42"/>
      <c r="U162" s="42"/>
      <c r="V162" s="68">
        <f>SUM(O162:U162)</f>
        <v>0</v>
      </c>
      <c r="W162" s="44"/>
      <c r="X162" s="44"/>
      <c r="Y162" s="44"/>
      <c r="Z162" s="44"/>
      <c r="AA162" s="44"/>
      <c r="AB162" s="42"/>
      <c r="AC162" s="42"/>
      <c r="AD162" s="68">
        <f>SUM(W162:AC162)</f>
        <v>0</v>
      </c>
      <c r="AE162" s="44"/>
      <c r="AF162" s="44"/>
      <c r="AG162" s="44"/>
      <c r="AH162" s="44"/>
      <c r="AI162" s="44"/>
      <c r="AJ162" s="42"/>
      <c r="AK162" s="42"/>
      <c r="AL162" s="68">
        <f>SUM(AE162:AK162)</f>
        <v>0</v>
      </c>
      <c r="AM162" s="44"/>
      <c r="AN162" s="44"/>
      <c r="AO162" s="44"/>
      <c r="AP162" s="44"/>
      <c r="AQ162" s="44"/>
      <c r="AR162" s="42"/>
      <c r="AS162" s="42"/>
      <c r="AT162" s="68">
        <f>SUM(AM162:AS162)</f>
        <v>0</v>
      </c>
      <c r="AU162" s="150"/>
      <c r="AV162" s="90"/>
      <c r="AW162" s="90"/>
      <c r="AX162" s="90"/>
      <c r="AY162" s="90"/>
      <c r="AZ162" s="90"/>
      <c r="BA162" s="90"/>
      <c r="BB162" s="90"/>
      <c r="BC162" s="90"/>
      <c r="BD162" s="90"/>
      <c r="BE162" s="90"/>
      <c r="BF162" s="117"/>
    </row>
    <row r="163" spans="2:58" ht="12.95" customHeight="1" x14ac:dyDescent="0.25">
      <c r="B163" s="102"/>
      <c r="C163" s="106"/>
      <c r="D163" s="110"/>
      <c r="E163" s="114"/>
      <c r="F163" s="28" t="s">
        <v>31</v>
      </c>
      <c r="G163" s="45"/>
      <c r="H163" s="45"/>
      <c r="I163" s="45"/>
      <c r="J163" s="45"/>
      <c r="K163" s="45">
        <f>IF((N157-E157)&lt;=0,0,IF((N157-E157)&gt;0,(N157-E157)))</f>
        <v>0</v>
      </c>
      <c r="L163" s="42"/>
      <c r="M163" s="42"/>
      <c r="N163" s="43">
        <f t="shared" ref="N163:N174" si="141">SUM(G163:M163)</f>
        <v>0</v>
      </c>
      <c r="O163" s="45"/>
      <c r="P163" s="45"/>
      <c r="Q163" s="45"/>
      <c r="R163" s="45"/>
      <c r="S163" s="45">
        <f>IF((V157-E157)&lt;=0,0,IF((V157-E157)&gt;0,(V157-E157)))</f>
        <v>0</v>
      </c>
      <c r="T163" s="42"/>
      <c r="U163" s="42"/>
      <c r="V163" s="43">
        <f t="shared" ref="V163:V174" si="142">SUM(O163:U163)</f>
        <v>0</v>
      </c>
      <c r="W163" s="45"/>
      <c r="X163" s="45"/>
      <c r="Y163" s="45"/>
      <c r="Z163" s="45"/>
      <c r="AA163" s="45">
        <f>IF((AD157-E157)&lt;=0,0,IF((AD157-E157)&gt;0,(AD157-E157)))</f>
        <v>0</v>
      </c>
      <c r="AB163" s="42"/>
      <c r="AC163" s="42"/>
      <c r="AD163" s="43">
        <f t="shared" ref="AD163:AD174" si="143">SUM(W163:AC163)</f>
        <v>0</v>
      </c>
      <c r="AE163" s="45"/>
      <c r="AF163" s="45"/>
      <c r="AG163" s="45"/>
      <c r="AH163" s="45"/>
      <c r="AI163" s="45">
        <f>IF((AL157-E157)&lt;=0,0,IF((AL157-E157)&gt;0,(AL157-E157)))</f>
        <v>0</v>
      </c>
      <c r="AJ163" s="42"/>
      <c r="AK163" s="42"/>
      <c r="AL163" s="43">
        <f t="shared" ref="AL163:AL174" si="144">SUM(AE163:AK163)</f>
        <v>0</v>
      </c>
      <c r="AM163" s="45"/>
      <c r="AN163" s="45"/>
      <c r="AO163" s="45"/>
      <c r="AP163" s="45"/>
      <c r="AQ163" s="45">
        <f>IF((AT157-E157)&lt;=0,0,IF((AT157-E157)&gt;0,(AT157-E157)))</f>
        <v>0</v>
      </c>
      <c r="AR163" s="42"/>
      <c r="AS163" s="42"/>
      <c r="AT163" s="43">
        <f t="shared" ref="AT163:AT174" si="145">SUM(AM163:AS163)</f>
        <v>0</v>
      </c>
      <c r="AU163" s="150"/>
      <c r="AV163" s="90"/>
      <c r="AW163" s="90"/>
      <c r="AX163" s="90"/>
      <c r="AY163" s="90"/>
      <c r="AZ163" s="90"/>
      <c r="BA163" s="90"/>
      <c r="BB163" s="90"/>
      <c r="BC163" s="90"/>
      <c r="BD163" s="90"/>
      <c r="BE163" s="90"/>
      <c r="BF163" s="117"/>
    </row>
    <row r="164" spans="2:58"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41"/>
        <v>0</v>
      </c>
      <c r="O164" s="45"/>
      <c r="P164" s="45"/>
      <c r="Q164" s="45"/>
      <c r="R164" s="45"/>
      <c r="S164" s="44">
        <f>IF(E157-15&lt;0,0,IF(SUM(O157:U162)&lt;10,0,IF(SUM(O157:U162)&lt;20,1,IF(SUM(O157:U162)&lt;30,2,IF(SUM(O157:U162)&gt;=30,3)))))</f>
        <v>0</v>
      </c>
      <c r="T164" s="42"/>
      <c r="U164" s="42"/>
      <c r="V164" s="43">
        <f t="shared" si="142"/>
        <v>0</v>
      </c>
      <c r="W164" s="45"/>
      <c r="X164" s="45"/>
      <c r="Y164" s="45"/>
      <c r="Z164" s="45"/>
      <c r="AA164" s="44">
        <f>IF(E157-15&lt;0,0,IF(SUM(W157:AC162)&lt;10,0,IF(SUM(W157:AC162)&lt;20,1,IF(SUM(W157:AC162)&lt;30,2,IF(SUM(W157:AC162)&gt;=30,3)))))</f>
        <v>0</v>
      </c>
      <c r="AB164" s="42"/>
      <c r="AC164" s="42"/>
      <c r="AD164" s="43">
        <f t="shared" si="143"/>
        <v>0</v>
      </c>
      <c r="AE164" s="45"/>
      <c r="AF164" s="45"/>
      <c r="AG164" s="45"/>
      <c r="AH164" s="45"/>
      <c r="AI164" s="44">
        <f>IF(E157-15&lt;0,0,IF(SUM(AE157:AK162)&lt;10,0,IF(SUM(AE157:AK162)&lt;20,1,IF(SUM(AE157:AK162)&lt;30,2,IF(SUM(AE157:AK162)&gt;=30,3)))))</f>
        <v>0</v>
      </c>
      <c r="AJ164" s="42"/>
      <c r="AK164" s="42"/>
      <c r="AL164" s="43">
        <f t="shared" si="144"/>
        <v>0</v>
      </c>
      <c r="AM164" s="45"/>
      <c r="AN164" s="45"/>
      <c r="AO164" s="45"/>
      <c r="AP164" s="45"/>
      <c r="AQ164" s="44">
        <f>IF(E157-15&lt;0,0,IF(SUM(AM157:AS162)&lt;10,0,IF(SUM(AM157:AS162)&lt;20,1,IF(SUM(AM157:AS162)&lt;30,2,IF(SUM(AM157:AS162)&gt;=30,3)))))</f>
        <v>0</v>
      </c>
      <c r="AR164" s="42"/>
      <c r="AS164" s="42"/>
      <c r="AT164" s="43">
        <f t="shared" si="145"/>
        <v>0</v>
      </c>
      <c r="AU164" s="150"/>
      <c r="AV164" s="90"/>
      <c r="AW164" s="90"/>
      <c r="AX164" s="90"/>
      <c r="AY164" s="90"/>
      <c r="AZ164" s="90"/>
      <c r="BA164" s="90"/>
      <c r="BB164" s="90"/>
      <c r="BC164" s="90"/>
      <c r="BD164" s="90"/>
      <c r="BE164" s="90"/>
      <c r="BF164" s="117"/>
    </row>
    <row r="165" spans="2:58" ht="12.95" customHeight="1" x14ac:dyDescent="0.25">
      <c r="B165" s="102"/>
      <c r="C165" s="106"/>
      <c r="D165" s="110"/>
      <c r="E165" s="114"/>
      <c r="F165" s="28" t="s">
        <v>41</v>
      </c>
      <c r="G165" s="44"/>
      <c r="H165" s="44"/>
      <c r="I165" s="44"/>
      <c r="J165" s="44"/>
      <c r="K165" s="45"/>
      <c r="L165" s="42"/>
      <c r="M165" s="42"/>
      <c r="N165" s="43">
        <f t="shared" si="141"/>
        <v>0</v>
      </c>
      <c r="O165" s="44"/>
      <c r="P165" s="44"/>
      <c r="Q165" s="44"/>
      <c r="R165" s="44"/>
      <c r="S165" s="45"/>
      <c r="T165" s="42"/>
      <c r="U165" s="42"/>
      <c r="V165" s="43">
        <f t="shared" si="142"/>
        <v>0</v>
      </c>
      <c r="W165" s="44"/>
      <c r="X165" s="44"/>
      <c r="Y165" s="44"/>
      <c r="Z165" s="44"/>
      <c r="AA165" s="45"/>
      <c r="AB165" s="42"/>
      <c r="AC165" s="42"/>
      <c r="AD165" s="43">
        <f t="shared" si="143"/>
        <v>0</v>
      </c>
      <c r="AE165" s="44"/>
      <c r="AF165" s="44"/>
      <c r="AG165" s="44"/>
      <c r="AH165" s="44"/>
      <c r="AI165" s="45"/>
      <c r="AJ165" s="42"/>
      <c r="AK165" s="42"/>
      <c r="AL165" s="43">
        <f t="shared" si="144"/>
        <v>0</v>
      </c>
      <c r="AM165" s="44"/>
      <c r="AN165" s="44"/>
      <c r="AO165" s="44"/>
      <c r="AP165" s="44"/>
      <c r="AQ165" s="45"/>
      <c r="AR165" s="42"/>
      <c r="AS165" s="42"/>
      <c r="AT165" s="43">
        <f t="shared" si="145"/>
        <v>0</v>
      </c>
      <c r="AU165" s="150"/>
      <c r="AV165" s="90"/>
      <c r="AW165" s="90"/>
      <c r="AX165" s="90"/>
      <c r="AY165" s="90"/>
      <c r="AZ165" s="90"/>
      <c r="BA165" s="90"/>
      <c r="BB165" s="90"/>
      <c r="BC165" s="90"/>
      <c r="BD165" s="90"/>
      <c r="BE165" s="90"/>
      <c r="BF165" s="117"/>
    </row>
    <row r="166" spans="2:58" ht="12.95" customHeight="1" x14ac:dyDescent="0.25">
      <c r="B166" s="102"/>
      <c r="C166" s="106"/>
      <c r="D166" s="110"/>
      <c r="E166" s="114"/>
      <c r="F166" s="28" t="s">
        <v>6</v>
      </c>
      <c r="G166" s="44"/>
      <c r="H166" s="44"/>
      <c r="I166" s="44"/>
      <c r="J166" s="44"/>
      <c r="K166" s="44"/>
      <c r="L166" s="42"/>
      <c r="M166" s="42"/>
      <c r="N166" s="43">
        <f t="shared" si="141"/>
        <v>0</v>
      </c>
      <c r="O166" s="44"/>
      <c r="P166" s="44"/>
      <c r="Q166" s="44"/>
      <c r="R166" s="44"/>
      <c r="S166" s="44"/>
      <c r="T166" s="42"/>
      <c r="U166" s="42"/>
      <c r="V166" s="43">
        <f t="shared" si="142"/>
        <v>0</v>
      </c>
      <c r="W166" s="44"/>
      <c r="X166" s="44"/>
      <c r="Y166" s="44"/>
      <c r="Z166" s="44"/>
      <c r="AA166" s="44"/>
      <c r="AB166" s="42"/>
      <c r="AC166" s="42"/>
      <c r="AD166" s="43">
        <f t="shared" si="143"/>
        <v>0</v>
      </c>
      <c r="AE166" s="44"/>
      <c r="AF166" s="44"/>
      <c r="AG166" s="44"/>
      <c r="AH166" s="44"/>
      <c r="AI166" s="44"/>
      <c r="AJ166" s="42"/>
      <c r="AK166" s="42"/>
      <c r="AL166" s="43">
        <f t="shared" si="144"/>
        <v>0</v>
      </c>
      <c r="AM166" s="44"/>
      <c r="AN166" s="44"/>
      <c r="AO166" s="44"/>
      <c r="AP166" s="44"/>
      <c r="AQ166" s="44"/>
      <c r="AR166" s="42"/>
      <c r="AS166" s="42"/>
      <c r="AT166" s="43">
        <f t="shared" si="145"/>
        <v>0</v>
      </c>
      <c r="AU166" s="150"/>
      <c r="AV166" s="90"/>
      <c r="AW166" s="90"/>
      <c r="AX166" s="90"/>
      <c r="AY166" s="90"/>
      <c r="AZ166" s="90"/>
      <c r="BA166" s="90"/>
      <c r="BB166" s="90"/>
      <c r="BC166" s="90"/>
      <c r="BD166" s="90"/>
      <c r="BE166" s="90"/>
      <c r="BF166" s="117"/>
    </row>
    <row r="167" spans="2:58" ht="12.95" customHeight="1" x14ac:dyDescent="0.25">
      <c r="B167" s="102"/>
      <c r="C167" s="106"/>
      <c r="D167" s="110"/>
      <c r="E167" s="114"/>
      <c r="F167" s="29" t="s">
        <v>35</v>
      </c>
      <c r="G167" s="44"/>
      <c r="H167" s="44"/>
      <c r="I167" s="44"/>
      <c r="J167" s="44"/>
      <c r="K167" s="44"/>
      <c r="L167" s="42"/>
      <c r="M167" s="42"/>
      <c r="N167" s="43">
        <f t="shared" si="141"/>
        <v>0</v>
      </c>
      <c r="O167" s="44"/>
      <c r="P167" s="44"/>
      <c r="Q167" s="44"/>
      <c r="R167" s="44"/>
      <c r="S167" s="44"/>
      <c r="T167" s="42"/>
      <c r="U167" s="42"/>
      <c r="V167" s="43">
        <f t="shared" si="142"/>
        <v>0</v>
      </c>
      <c r="W167" s="44"/>
      <c r="X167" s="44"/>
      <c r="Y167" s="44"/>
      <c r="Z167" s="44"/>
      <c r="AA167" s="44"/>
      <c r="AB167" s="42"/>
      <c r="AC167" s="42"/>
      <c r="AD167" s="43">
        <f t="shared" si="143"/>
        <v>0</v>
      </c>
      <c r="AE167" s="44"/>
      <c r="AF167" s="44"/>
      <c r="AG167" s="44"/>
      <c r="AH167" s="44"/>
      <c r="AI167" s="44"/>
      <c r="AJ167" s="42"/>
      <c r="AK167" s="42"/>
      <c r="AL167" s="43">
        <f t="shared" si="144"/>
        <v>0</v>
      </c>
      <c r="AM167" s="44"/>
      <c r="AN167" s="44"/>
      <c r="AO167" s="44"/>
      <c r="AP167" s="44"/>
      <c r="AQ167" s="44"/>
      <c r="AR167" s="42"/>
      <c r="AS167" s="42"/>
      <c r="AT167" s="43">
        <f t="shared" si="145"/>
        <v>0</v>
      </c>
      <c r="AU167" s="150"/>
      <c r="AV167" s="90"/>
      <c r="AW167" s="90"/>
      <c r="AX167" s="90"/>
      <c r="AY167" s="90"/>
      <c r="AZ167" s="90"/>
      <c r="BA167" s="90"/>
      <c r="BB167" s="90"/>
      <c r="BC167" s="90"/>
      <c r="BD167" s="90"/>
      <c r="BE167" s="90"/>
      <c r="BF167" s="117"/>
    </row>
    <row r="168" spans="2:58" ht="12.95" customHeight="1" x14ac:dyDescent="0.25">
      <c r="B168" s="102"/>
      <c r="C168" s="106"/>
      <c r="D168" s="110"/>
      <c r="E168" s="114"/>
      <c r="F168" s="27" t="s">
        <v>40</v>
      </c>
      <c r="G168" s="44"/>
      <c r="H168" s="44"/>
      <c r="I168" s="44"/>
      <c r="J168" s="44"/>
      <c r="K168" s="44"/>
      <c r="L168" s="42"/>
      <c r="M168" s="42"/>
      <c r="N168" s="43">
        <f t="shared" si="141"/>
        <v>0</v>
      </c>
      <c r="O168" s="44"/>
      <c r="P168" s="44"/>
      <c r="Q168" s="44"/>
      <c r="R168" s="44"/>
      <c r="S168" s="44"/>
      <c r="T168" s="42"/>
      <c r="U168" s="42"/>
      <c r="V168" s="43">
        <f t="shared" si="142"/>
        <v>0</v>
      </c>
      <c r="W168" s="44"/>
      <c r="X168" s="44"/>
      <c r="Y168" s="44"/>
      <c r="Z168" s="44"/>
      <c r="AA168" s="44"/>
      <c r="AB168" s="42"/>
      <c r="AC168" s="42"/>
      <c r="AD168" s="43">
        <f t="shared" si="143"/>
        <v>0</v>
      </c>
      <c r="AE168" s="44"/>
      <c r="AF168" s="44"/>
      <c r="AG168" s="44"/>
      <c r="AH168" s="44"/>
      <c r="AI168" s="44"/>
      <c r="AJ168" s="42"/>
      <c r="AK168" s="42"/>
      <c r="AL168" s="43">
        <f t="shared" si="144"/>
        <v>0</v>
      </c>
      <c r="AM168" s="44"/>
      <c r="AN168" s="44"/>
      <c r="AO168" s="44"/>
      <c r="AP168" s="44"/>
      <c r="AQ168" s="44"/>
      <c r="AR168" s="42"/>
      <c r="AS168" s="42"/>
      <c r="AT168" s="43">
        <f t="shared" si="145"/>
        <v>0</v>
      </c>
      <c r="AU168" s="150"/>
      <c r="AV168" s="90"/>
      <c r="AW168" s="90"/>
      <c r="AX168" s="90"/>
      <c r="AY168" s="90"/>
      <c r="AZ168" s="90"/>
      <c r="BA168" s="90"/>
      <c r="BB168" s="90"/>
      <c r="BC168" s="90"/>
      <c r="BD168" s="90"/>
      <c r="BE168" s="90"/>
      <c r="BF168" s="117"/>
    </row>
    <row r="169" spans="2:58" ht="12.95" customHeight="1" x14ac:dyDescent="0.25">
      <c r="B169" s="102"/>
      <c r="C169" s="106"/>
      <c r="D169" s="110"/>
      <c r="E169" s="114"/>
      <c r="F169" s="27" t="s">
        <v>7</v>
      </c>
      <c r="G169" s="44"/>
      <c r="H169" s="44"/>
      <c r="I169" s="44"/>
      <c r="J169" s="44"/>
      <c r="K169" s="44"/>
      <c r="L169" s="42"/>
      <c r="M169" s="42"/>
      <c r="N169" s="43">
        <f t="shared" si="141"/>
        <v>0</v>
      </c>
      <c r="O169" s="44"/>
      <c r="P169" s="44"/>
      <c r="Q169" s="44"/>
      <c r="R169" s="44"/>
      <c r="S169" s="44"/>
      <c r="T169" s="42"/>
      <c r="U169" s="42"/>
      <c r="V169" s="43">
        <f t="shared" si="142"/>
        <v>0</v>
      </c>
      <c r="W169" s="44"/>
      <c r="X169" s="44"/>
      <c r="Y169" s="44"/>
      <c r="Z169" s="44"/>
      <c r="AA169" s="44"/>
      <c r="AB169" s="42"/>
      <c r="AC169" s="42"/>
      <c r="AD169" s="43">
        <f t="shared" si="143"/>
        <v>0</v>
      </c>
      <c r="AE169" s="44"/>
      <c r="AF169" s="44"/>
      <c r="AG169" s="44"/>
      <c r="AH169" s="44"/>
      <c r="AI169" s="44"/>
      <c r="AJ169" s="42"/>
      <c r="AK169" s="42"/>
      <c r="AL169" s="43">
        <f t="shared" si="144"/>
        <v>0</v>
      </c>
      <c r="AM169" s="44"/>
      <c r="AN169" s="44"/>
      <c r="AO169" s="44"/>
      <c r="AP169" s="44"/>
      <c r="AQ169" s="44"/>
      <c r="AR169" s="42"/>
      <c r="AS169" s="42"/>
      <c r="AT169" s="43">
        <f t="shared" si="145"/>
        <v>0</v>
      </c>
      <c r="AU169" s="150"/>
      <c r="AV169" s="90"/>
      <c r="AW169" s="90"/>
      <c r="AX169" s="90"/>
      <c r="AY169" s="90"/>
      <c r="AZ169" s="90"/>
      <c r="BA169" s="90"/>
      <c r="BB169" s="90"/>
      <c r="BC169" s="90"/>
      <c r="BD169" s="90"/>
      <c r="BE169" s="90"/>
      <c r="BF169" s="117"/>
    </row>
    <row r="170" spans="2:58" ht="12.95" customHeight="1" x14ac:dyDescent="0.25">
      <c r="B170" s="102"/>
      <c r="C170" s="106"/>
      <c r="D170" s="110"/>
      <c r="E170" s="114"/>
      <c r="F170" s="27"/>
      <c r="G170" s="44"/>
      <c r="H170" s="44"/>
      <c r="I170" s="44"/>
      <c r="J170" s="44"/>
      <c r="K170" s="44"/>
      <c r="L170" s="42"/>
      <c r="M170" s="42"/>
      <c r="N170" s="43">
        <f t="shared" si="141"/>
        <v>0</v>
      </c>
      <c r="O170" s="44"/>
      <c r="P170" s="44"/>
      <c r="Q170" s="44"/>
      <c r="R170" s="44"/>
      <c r="S170" s="44"/>
      <c r="T170" s="42"/>
      <c r="U170" s="42"/>
      <c r="V170" s="43">
        <f t="shared" si="142"/>
        <v>0</v>
      </c>
      <c r="W170" s="44"/>
      <c r="X170" s="44"/>
      <c r="Y170" s="44"/>
      <c r="Z170" s="44"/>
      <c r="AA170" s="44"/>
      <c r="AB170" s="42"/>
      <c r="AC170" s="42"/>
      <c r="AD170" s="43">
        <f t="shared" si="143"/>
        <v>0</v>
      </c>
      <c r="AE170" s="44"/>
      <c r="AF170" s="44"/>
      <c r="AG170" s="44"/>
      <c r="AH170" s="44"/>
      <c r="AI170" s="44"/>
      <c r="AJ170" s="42"/>
      <c r="AK170" s="42"/>
      <c r="AL170" s="43">
        <f t="shared" si="144"/>
        <v>0</v>
      </c>
      <c r="AM170" s="44"/>
      <c r="AN170" s="44"/>
      <c r="AO170" s="44"/>
      <c r="AP170" s="44"/>
      <c r="AQ170" s="44"/>
      <c r="AR170" s="42"/>
      <c r="AS170" s="42"/>
      <c r="AT170" s="43">
        <f t="shared" si="145"/>
        <v>0</v>
      </c>
      <c r="AU170" s="150"/>
      <c r="AV170" s="90"/>
      <c r="AW170" s="90"/>
      <c r="AX170" s="90"/>
      <c r="AY170" s="90"/>
      <c r="AZ170" s="90"/>
      <c r="BA170" s="90"/>
      <c r="BB170" s="90"/>
      <c r="BC170" s="90"/>
      <c r="BD170" s="90"/>
      <c r="BE170" s="90"/>
      <c r="BF170" s="117"/>
    </row>
    <row r="171" spans="2:58" ht="12.95" customHeight="1" x14ac:dyDescent="0.25">
      <c r="B171" s="102"/>
      <c r="C171" s="106"/>
      <c r="D171" s="110"/>
      <c r="E171" s="114"/>
      <c r="F171" s="27"/>
      <c r="G171" s="44"/>
      <c r="H171" s="44"/>
      <c r="I171" s="44"/>
      <c r="J171" s="44"/>
      <c r="K171" s="44"/>
      <c r="L171" s="42"/>
      <c r="M171" s="42"/>
      <c r="N171" s="43">
        <f t="shared" si="141"/>
        <v>0</v>
      </c>
      <c r="O171" s="44"/>
      <c r="P171" s="44"/>
      <c r="Q171" s="44"/>
      <c r="R171" s="44"/>
      <c r="S171" s="44"/>
      <c r="T171" s="42"/>
      <c r="U171" s="42"/>
      <c r="V171" s="43">
        <f t="shared" si="142"/>
        <v>0</v>
      </c>
      <c r="W171" s="44"/>
      <c r="X171" s="44"/>
      <c r="Y171" s="44"/>
      <c r="Z171" s="44"/>
      <c r="AA171" s="44"/>
      <c r="AB171" s="42"/>
      <c r="AC171" s="42"/>
      <c r="AD171" s="43">
        <f t="shared" si="143"/>
        <v>0</v>
      </c>
      <c r="AE171" s="44"/>
      <c r="AF171" s="44"/>
      <c r="AG171" s="44"/>
      <c r="AH171" s="44"/>
      <c r="AI171" s="44"/>
      <c r="AJ171" s="42"/>
      <c r="AK171" s="42"/>
      <c r="AL171" s="43">
        <f t="shared" si="144"/>
        <v>0</v>
      </c>
      <c r="AM171" s="44"/>
      <c r="AN171" s="44"/>
      <c r="AO171" s="44"/>
      <c r="AP171" s="44"/>
      <c r="AQ171" s="44"/>
      <c r="AR171" s="42"/>
      <c r="AS171" s="42"/>
      <c r="AT171" s="43">
        <f t="shared" si="145"/>
        <v>0</v>
      </c>
      <c r="AU171" s="150"/>
      <c r="AV171" s="90"/>
      <c r="AW171" s="90"/>
      <c r="AX171" s="90"/>
      <c r="AY171" s="90"/>
      <c r="AZ171" s="90"/>
      <c r="BA171" s="90"/>
      <c r="BB171" s="90"/>
      <c r="BC171" s="90"/>
      <c r="BD171" s="90"/>
      <c r="BE171" s="90"/>
      <c r="BF171" s="117"/>
    </row>
    <row r="172" spans="2:58" ht="12.95" customHeight="1" x14ac:dyDescent="0.25">
      <c r="B172" s="102"/>
      <c r="C172" s="106"/>
      <c r="D172" s="110"/>
      <c r="E172" s="114"/>
      <c r="F172" s="27"/>
      <c r="G172" s="44"/>
      <c r="H172" s="44"/>
      <c r="I172" s="44"/>
      <c r="J172" s="44"/>
      <c r="K172" s="44"/>
      <c r="L172" s="42"/>
      <c r="M172" s="42"/>
      <c r="N172" s="43">
        <f t="shared" si="141"/>
        <v>0</v>
      </c>
      <c r="O172" s="44"/>
      <c r="P172" s="44"/>
      <c r="Q172" s="44"/>
      <c r="R172" s="44"/>
      <c r="S172" s="44"/>
      <c r="T172" s="42"/>
      <c r="U172" s="42"/>
      <c r="V172" s="43">
        <f t="shared" si="142"/>
        <v>0</v>
      </c>
      <c r="W172" s="44"/>
      <c r="X172" s="44"/>
      <c r="Y172" s="44"/>
      <c r="Z172" s="44"/>
      <c r="AA172" s="44"/>
      <c r="AB172" s="42"/>
      <c r="AC172" s="42"/>
      <c r="AD172" s="43">
        <f t="shared" si="143"/>
        <v>0</v>
      </c>
      <c r="AE172" s="44"/>
      <c r="AF172" s="44"/>
      <c r="AG172" s="44"/>
      <c r="AH172" s="44"/>
      <c r="AI172" s="44"/>
      <c r="AJ172" s="42"/>
      <c r="AK172" s="42"/>
      <c r="AL172" s="43">
        <f t="shared" si="144"/>
        <v>0</v>
      </c>
      <c r="AM172" s="44"/>
      <c r="AN172" s="44"/>
      <c r="AO172" s="44"/>
      <c r="AP172" s="44"/>
      <c r="AQ172" s="44"/>
      <c r="AR172" s="42"/>
      <c r="AS172" s="42"/>
      <c r="AT172" s="43">
        <f t="shared" si="145"/>
        <v>0</v>
      </c>
      <c r="AU172" s="150"/>
      <c r="AV172" s="90"/>
      <c r="AW172" s="90"/>
      <c r="AX172" s="90"/>
      <c r="AY172" s="90"/>
      <c r="AZ172" s="90"/>
      <c r="BA172" s="90"/>
      <c r="BB172" s="90"/>
      <c r="BC172" s="90"/>
      <c r="BD172" s="90"/>
      <c r="BE172" s="90"/>
      <c r="BF172" s="117"/>
    </row>
    <row r="173" spans="2:58" ht="12.95" customHeight="1" x14ac:dyDescent="0.25">
      <c r="B173" s="102"/>
      <c r="C173" s="106"/>
      <c r="D173" s="110"/>
      <c r="E173" s="114"/>
      <c r="F173" s="28"/>
      <c r="G173" s="44"/>
      <c r="H173" s="44"/>
      <c r="I173" s="44"/>
      <c r="J173" s="44"/>
      <c r="K173" s="44"/>
      <c r="L173" s="42"/>
      <c r="M173" s="42"/>
      <c r="N173" s="43">
        <f t="shared" si="141"/>
        <v>0</v>
      </c>
      <c r="O173" s="44"/>
      <c r="P173" s="44"/>
      <c r="Q173" s="44"/>
      <c r="R173" s="44"/>
      <c r="S173" s="44"/>
      <c r="T173" s="42"/>
      <c r="U173" s="42"/>
      <c r="V173" s="43">
        <f t="shared" si="142"/>
        <v>0</v>
      </c>
      <c r="W173" s="44"/>
      <c r="X173" s="44"/>
      <c r="Y173" s="44"/>
      <c r="Z173" s="44"/>
      <c r="AA173" s="44"/>
      <c r="AB173" s="42"/>
      <c r="AC173" s="42"/>
      <c r="AD173" s="43">
        <f t="shared" si="143"/>
        <v>0</v>
      </c>
      <c r="AE173" s="44"/>
      <c r="AF173" s="44"/>
      <c r="AG173" s="44"/>
      <c r="AH173" s="44"/>
      <c r="AI173" s="44"/>
      <c r="AJ173" s="42"/>
      <c r="AK173" s="42"/>
      <c r="AL173" s="43">
        <f t="shared" si="144"/>
        <v>0</v>
      </c>
      <c r="AM173" s="44"/>
      <c r="AN173" s="44"/>
      <c r="AO173" s="44"/>
      <c r="AP173" s="44"/>
      <c r="AQ173" s="44"/>
      <c r="AR173" s="42"/>
      <c r="AS173" s="42"/>
      <c r="AT173" s="43">
        <f t="shared" si="145"/>
        <v>0</v>
      </c>
      <c r="AU173" s="150"/>
      <c r="AV173" s="90"/>
      <c r="AW173" s="90"/>
      <c r="AX173" s="90"/>
      <c r="AY173" s="90"/>
      <c r="AZ173" s="90"/>
      <c r="BA173" s="90"/>
      <c r="BB173" s="90"/>
      <c r="BC173" s="90"/>
      <c r="BD173" s="90"/>
      <c r="BE173" s="90"/>
      <c r="BF173" s="117"/>
    </row>
    <row r="174" spans="2:58" ht="12.95" customHeight="1" thickBot="1" x14ac:dyDescent="0.3">
      <c r="B174" s="103"/>
      <c r="C174" s="107"/>
      <c r="D174" s="111"/>
      <c r="E174" s="114"/>
      <c r="F174" s="28"/>
      <c r="G174" s="44"/>
      <c r="H174" s="44"/>
      <c r="I174" s="44"/>
      <c r="J174" s="44"/>
      <c r="K174" s="44"/>
      <c r="L174" s="46"/>
      <c r="M174" s="46"/>
      <c r="N174" s="43">
        <f t="shared" si="141"/>
        <v>0</v>
      </c>
      <c r="O174" s="44"/>
      <c r="P174" s="44"/>
      <c r="Q174" s="44"/>
      <c r="R174" s="44"/>
      <c r="S174" s="44"/>
      <c r="T174" s="46"/>
      <c r="U174" s="46"/>
      <c r="V174" s="43">
        <f t="shared" si="142"/>
        <v>0</v>
      </c>
      <c r="W174" s="44"/>
      <c r="X174" s="44"/>
      <c r="Y174" s="44"/>
      <c r="Z174" s="44"/>
      <c r="AA174" s="44"/>
      <c r="AB174" s="46"/>
      <c r="AC174" s="46"/>
      <c r="AD174" s="43">
        <f t="shared" si="143"/>
        <v>0</v>
      </c>
      <c r="AE174" s="44"/>
      <c r="AF174" s="44"/>
      <c r="AG174" s="44"/>
      <c r="AH174" s="44"/>
      <c r="AI174" s="44"/>
      <c r="AJ174" s="46"/>
      <c r="AK174" s="46"/>
      <c r="AL174" s="43">
        <f t="shared" si="144"/>
        <v>0</v>
      </c>
      <c r="AM174" s="44"/>
      <c r="AN174" s="44"/>
      <c r="AO174" s="44"/>
      <c r="AP174" s="44"/>
      <c r="AQ174" s="44"/>
      <c r="AR174" s="46"/>
      <c r="AS174" s="46"/>
      <c r="AT174" s="43">
        <f t="shared" si="145"/>
        <v>0</v>
      </c>
      <c r="AU174" s="150"/>
      <c r="AV174" s="90"/>
      <c r="AW174" s="90"/>
      <c r="AX174" s="90"/>
      <c r="AY174" s="90"/>
      <c r="AZ174" s="90"/>
      <c r="BA174" s="90"/>
      <c r="BB174" s="90"/>
      <c r="BC174" s="90"/>
      <c r="BD174" s="90"/>
      <c r="BE174" s="90"/>
      <c r="BF174" s="117"/>
    </row>
    <row r="175" spans="2:58" ht="12.95" hidden="1" customHeight="1" thickBot="1" x14ac:dyDescent="0.3">
      <c r="B175" s="104"/>
      <c r="C175" s="108"/>
      <c r="D175" s="112"/>
      <c r="E175" s="115"/>
      <c r="F175" s="28" t="s">
        <v>36</v>
      </c>
      <c r="G175" s="48"/>
      <c r="H175" s="48"/>
      <c r="I175" s="48"/>
      <c r="J175" s="48"/>
      <c r="K175" s="48"/>
      <c r="L175" s="47"/>
      <c r="M175" s="47"/>
      <c r="N175" s="43">
        <f>N164+N165+N167+N170+N171+N173+N174</f>
        <v>0</v>
      </c>
      <c r="O175" s="49"/>
      <c r="P175" s="49"/>
      <c r="Q175" s="49"/>
      <c r="R175" s="49"/>
      <c r="S175" s="49"/>
      <c r="T175" s="47"/>
      <c r="U175" s="47"/>
      <c r="V175" s="43">
        <f>V164+V165+V167+V170+V171+V173+V174</f>
        <v>0</v>
      </c>
      <c r="W175" s="49"/>
      <c r="X175" s="49"/>
      <c r="Y175" s="49"/>
      <c r="Z175" s="49"/>
      <c r="AA175" s="49"/>
      <c r="AB175" s="47"/>
      <c r="AC175" s="47"/>
      <c r="AD175" s="43">
        <f>AD164+AD165+AD167+AD170+AD171+AD173+AD174</f>
        <v>0</v>
      </c>
      <c r="AE175" s="49"/>
      <c r="AF175" s="49"/>
      <c r="AG175" s="49"/>
      <c r="AH175" s="49"/>
      <c r="AI175" s="49"/>
      <c r="AJ175" s="47"/>
      <c r="AK175" s="47"/>
      <c r="AL175" s="43">
        <f>AL164+AL165+AL167+AL170+AL171+AL173+AL174</f>
        <v>0</v>
      </c>
      <c r="AM175" s="49"/>
      <c r="AN175" s="49"/>
      <c r="AO175" s="49"/>
      <c r="AP175" s="49"/>
      <c r="AQ175" s="49"/>
      <c r="AR175" s="47"/>
      <c r="AS175" s="47"/>
      <c r="AT175" s="43">
        <f>AT164+AT165+AT167+AT170+AT171+AT173+AT174</f>
        <v>0</v>
      </c>
      <c r="AU175" s="151"/>
      <c r="AV175" s="91"/>
      <c r="AW175" s="91"/>
      <c r="AX175" s="91"/>
      <c r="AY175" s="91"/>
      <c r="AZ175" s="91"/>
      <c r="BA175" s="91"/>
      <c r="BB175" s="91"/>
      <c r="BC175" s="91"/>
      <c r="BD175" s="91"/>
      <c r="BE175" s="91"/>
      <c r="BF175" s="118"/>
    </row>
    <row r="176" spans="2:58" ht="12.95" customHeight="1" thickTop="1" x14ac:dyDescent="0.25">
      <c r="B176" s="102">
        <v>10</v>
      </c>
      <c r="C176" s="105">
        <f>MAYIS!C176</f>
        <v>0</v>
      </c>
      <c r="D176" s="109">
        <f>NİSAN!D176</f>
        <v>0</v>
      </c>
      <c r="E176" s="113">
        <f>MAYIS!E176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41"/>
      <c r="AN176" s="41"/>
      <c r="AO176" s="41"/>
      <c r="AP176" s="41"/>
      <c r="AQ176" s="41"/>
      <c r="AR176" s="39"/>
      <c r="AS176" s="39"/>
      <c r="AT176" s="40">
        <f>SUM(AM176:AS176)</f>
        <v>0</v>
      </c>
      <c r="AU176" s="149">
        <f t="shared" ref="AU176" si="146">+N176+V176+AL176+AT176+AD176</f>
        <v>0</v>
      </c>
      <c r="AV176" s="89">
        <f t="shared" ref="AV176" si="147">AD177+N177+V177+AL177+AT177</f>
        <v>0</v>
      </c>
      <c r="AW176" s="89">
        <f t="shared" ref="AW176" si="148">AD178+N178+V178+AL178+AT178</f>
        <v>0</v>
      </c>
      <c r="AX176" s="89">
        <f t="shared" ref="AX176" si="149">AD179+N179+V179+AL179+AT179</f>
        <v>0</v>
      </c>
      <c r="AY176" s="89">
        <f t="shared" ref="AY176" si="150">N180+V180+AL180+AT180+AD180</f>
        <v>0</v>
      </c>
      <c r="AZ176" s="89">
        <f t="shared" ref="AZ176" si="151">N181+V181+AL181+AT181+AD181</f>
        <v>0</v>
      </c>
      <c r="BA176" s="89">
        <f t="shared" ref="BA176" si="152">N182+V182+AL182+AT182+AD182</f>
        <v>0</v>
      </c>
      <c r="BB176" s="89">
        <f t="shared" ref="BB176" si="153">AD194+N194+V194+AL194+AT194</f>
        <v>0</v>
      </c>
      <c r="BC176" s="89">
        <f t="shared" ref="BC176" si="154">N187+V187+AL187+AT187+AD187</f>
        <v>0</v>
      </c>
      <c r="BD176" s="89">
        <f t="shared" ref="BD176" si="155">AD188+N188+V188+AL188+AT188</f>
        <v>0</v>
      </c>
      <c r="BE176" s="89">
        <f t="shared" ref="BE176" si="156">N185+V185+AD185+AL185+AT185</f>
        <v>0</v>
      </c>
      <c r="BF176" s="116">
        <f t="shared" ref="BF176" si="157">SUM(AV176:BE194)</f>
        <v>0</v>
      </c>
    </row>
    <row r="177" spans="2:58"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44"/>
      <c r="AN177" s="44"/>
      <c r="AO177" s="44"/>
      <c r="AP177" s="44"/>
      <c r="AQ177" s="44"/>
      <c r="AR177" s="42"/>
      <c r="AS177" s="42"/>
      <c r="AT177" s="43">
        <f>IF(SUM(AM176:AQ177)-E176&lt;=0,0,IF(SUM(AM176:AQ176)-E176&lt;0,SUM(AM176:AQ177)-E176,SUM(AM177:AQ177)))</f>
        <v>0</v>
      </c>
      <c r="AU177" s="150"/>
      <c r="AV177" s="90"/>
      <c r="AW177" s="90"/>
      <c r="AX177" s="90"/>
      <c r="AY177" s="90"/>
      <c r="AZ177" s="90"/>
      <c r="BA177" s="90"/>
      <c r="BB177" s="90"/>
      <c r="BC177" s="90"/>
      <c r="BD177" s="90"/>
      <c r="BE177" s="90"/>
      <c r="BF177" s="117"/>
    </row>
    <row r="178" spans="2:58"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44"/>
      <c r="AN178" s="44"/>
      <c r="AO178" s="44"/>
      <c r="AP178" s="44"/>
      <c r="AQ178" s="44"/>
      <c r="AR178" s="42"/>
      <c r="AS178" s="42"/>
      <c r="AT178" s="43">
        <f>IF(SUM(AM176:AQ178)-E176&lt;=0,0,IF(SUM(AM176:AQ177)-E176&lt;0,SUM(AM176:AQ178)-E176,SUM(AM178:AQ178)))</f>
        <v>0</v>
      </c>
      <c r="AU178" s="150"/>
      <c r="AV178" s="90"/>
      <c r="AW178" s="90"/>
      <c r="AX178" s="90"/>
      <c r="AY178" s="90"/>
      <c r="AZ178" s="90"/>
      <c r="BA178" s="90"/>
      <c r="BB178" s="90"/>
      <c r="BC178" s="90"/>
      <c r="BD178" s="90"/>
      <c r="BE178" s="90"/>
      <c r="BF178" s="117"/>
    </row>
    <row r="179" spans="2:58"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44"/>
      <c r="AN179" s="44"/>
      <c r="AO179" s="44"/>
      <c r="AP179" s="44"/>
      <c r="AQ179" s="44"/>
      <c r="AR179" s="42"/>
      <c r="AS179" s="42"/>
      <c r="AT179" s="43">
        <f>IF(SUM(AM176:AQ179)-E176&lt;=0,0,IF(SUM(AM176:AQ178)-E176&lt;0,SUM(AM176:AQ179)-E176,SUM(AM179:AQ179)))+AR179+AS179</f>
        <v>0</v>
      </c>
      <c r="AU179" s="150"/>
      <c r="AV179" s="90"/>
      <c r="AW179" s="90"/>
      <c r="AX179" s="90"/>
      <c r="AY179" s="90"/>
      <c r="AZ179" s="90"/>
      <c r="BA179" s="90"/>
      <c r="BB179" s="90"/>
      <c r="BC179" s="90"/>
      <c r="BD179" s="90"/>
      <c r="BE179" s="90"/>
      <c r="BF179" s="117"/>
    </row>
    <row r="180" spans="2:58"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44"/>
      <c r="AN180" s="44"/>
      <c r="AO180" s="44"/>
      <c r="AP180" s="44"/>
      <c r="AQ180" s="44"/>
      <c r="AR180" s="42"/>
      <c r="AS180" s="42"/>
      <c r="AT180" s="43">
        <f>IF(SUM(AM176:AQ180)-E176&lt;=0,0,IF(SUM(AM176:AQ179)-E176&lt;0,SUM(AM176:AQ180)-E176,SUM(AM180:AQ180)))</f>
        <v>0</v>
      </c>
      <c r="AU180" s="150"/>
      <c r="AV180" s="90"/>
      <c r="AW180" s="90"/>
      <c r="AX180" s="90"/>
      <c r="AY180" s="90"/>
      <c r="AZ180" s="90"/>
      <c r="BA180" s="90"/>
      <c r="BB180" s="90"/>
      <c r="BC180" s="90"/>
      <c r="BD180" s="90"/>
      <c r="BE180" s="90"/>
      <c r="BF180" s="117"/>
    </row>
    <row r="181" spans="2:58" ht="12.95" customHeight="1" x14ac:dyDescent="0.25">
      <c r="B181" s="102"/>
      <c r="C181" s="106"/>
      <c r="D181" s="110"/>
      <c r="E181" s="114"/>
      <c r="F181" s="27" t="s">
        <v>37</v>
      </c>
      <c r="G181" s="44"/>
      <c r="H181" s="44"/>
      <c r="I181" s="44"/>
      <c r="J181" s="44"/>
      <c r="K181" s="44"/>
      <c r="L181" s="42"/>
      <c r="M181" s="42"/>
      <c r="N181" s="68">
        <f>SUM(G181:M181)</f>
        <v>0</v>
      </c>
      <c r="O181" s="44"/>
      <c r="P181" s="44"/>
      <c r="Q181" s="44"/>
      <c r="R181" s="44"/>
      <c r="S181" s="44"/>
      <c r="T181" s="42"/>
      <c r="U181" s="42"/>
      <c r="V181" s="68">
        <f>SUM(O181:U181)</f>
        <v>0</v>
      </c>
      <c r="W181" s="44"/>
      <c r="X181" s="44"/>
      <c r="Y181" s="44"/>
      <c r="Z181" s="44"/>
      <c r="AA181" s="44"/>
      <c r="AB181" s="42"/>
      <c r="AC181" s="42"/>
      <c r="AD181" s="68">
        <f>SUM(W181:AC181)</f>
        <v>0</v>
      </c>
      <c r="AE181" s="44"/>
      <c r="AF181" s="44"/>
      <c r="AG181" s="44"/>
      <c r="AH181" s="44"/>
      <c r="AI181" s="44"/>
      <c r="AJ181" s="42"/>
      <c r="AK181" s="42"/>
      <c r="AL181" s="68">
        <f>SUM(AE181:AK181)</f>
        <v>0</v>
      </c>
      <c r="AM181" s="44"/>
      <c r="AN181" s="44"/>
      <c r="AO181" s="44"/>
      <c r="AP181" s="44"/>
      <c r="AQ181" s="44"/>
      <c r="AR181" s="42"/>
      <c r="AS181" s="42"/>
      <c r="AT181" s="68">
        <f>SUM(AM181:AS181)</f>
        <v>0</v>
      </c>
      <c r="AU181" s="150"/>
      <c r="AV181" s="90"/>
      <c r="AW181" s="90"/>
      <c r="AX181" s="90"/>
      <c r="AY181" s="90"/>
      <c r="AZ181" s="90"/>
      <c r="BA181" s="90"/>
      <c r="BB181" s="90"/>
      <c r="BC181" s="90"/>
      <c r="BD181" s="90"/>
      <c r="BE181" s="90"/>
      <c r="BF181" s="117"/>
    </row>
    <row r="182" spans="2:58" ht="12.95" customHeight="1" x14ac:dyDescent="0.25">
      <c r="B182" s="102"/>
      <c r="C182" s="106"/>
      <c r="D182" s="110"/>
      <c r="E182" s="114"/>
      <c r="F182" s="28" t="s">
        <v>31</v>
      </c>
      <c r="G182" s="45"/>
      <c r="H182" s="45"/>
      <c r="I182" s="45"/>
      <c r="J182" s="45"/>
      <c r="K182" s="45">
        <f>IF((N176-E176)&lt;=0,0,IF((N176-E176)&gt;0,(N176-E176)))</f>
        <v>0</v>
      </c>
      <c r="L182" s="42"/>
      <c r="M182" s="42"/>
      <c r="N182" s="43">
        <f t="shared" ref="N182:N193" si="158">SUM(G182:M182)</f>
        <v>0</v>
      </c>
      <c r="O182" s="45"/>
      <c r="P182" s="45"/>
      <c r="Q182" s="45"/>
      <c r="R182" s="45"/>
      <c r="S182" s="45">
        <f>IF((V176-E176)&lt;=0,0,IF((V176-E176)&gt;0,(V176-E176)))</f>
        <v>0</v>
      </c>
      <c r="T182" s="42"/>
      <c r="U182" s="42"/>
      <c r="V182" s="43">
        <f t="shared" ref="V182:V193" si="159">SUM(O182:U182)</f>
        <v>0</v>
      </c>
      <c r="W182" s="45"/>
      <c r="X182" s="45"/>
      <c r="Y182" s="45"/>
      <c r="Z182" s="45"/>
      <c r="AA182" s="45">
        <f>IF((AD176-E176)&lt;=0,0,IF((AD176-E176)&gt;0,(AD176-E176)))</f>
        <v>0</v>
      </c>
      <c r="AB182" s="42"/>
      <c r="AC182" s="42"/>
      <c r="AD182" s="43">
        <f t="shared" ref="AD182:AD193" si="160">SUM(W182:AC182)</f>
        <v>0</v>
      </c>
      <c r="AE182" s="45"/>
      <c r="AF182" s="45"/>
      <c r="AG182" s="45"/>
      <c r="AH182" s="45"/>
      <c r="AI182" s="45">
        <f>IF((AL176-E176)&lt;=0,0,IF((AL176-E176)&gt;0,(AL176-E176)))</f>
        <v>0</v>
      </c>
      <c r="AJ182" s="42"/>
      <c r="AK182" s="42"/>
      <c r="AL182" s="43">
        <f t="shared" ref="AL182:AL193" si="161">SUM(AE182:AK182)</f>
        <v>0</v>
      </c>
      <c r="AM182" s="45"/>
      <c r="AN182" s="45"/>
      <c r="AO182" s="45"/>
      <c r="AP182" s="45"/>
      <c r="AQ182" s="45">
        <f>IF((AT176-E176)&lt;=0,0,IF((AT176-E176)&gt;0,(AT176-E176)))</f>
        <v>0</v>
      </c>
      <c r="AR182" s="42"/>
      <c r="AS182" s="42"/>
      <c r="AT182" s="43">
        <f t="shared" ref="AT182:AT193" si="162">SUM(AM182:AS182)</f>
        <v>0</v>
      </c>
      <c r="AU182" s="150"/>
      <c r="AV182" s="90"/>
      <c r="AW182" s="90"/>
      <c r="AX182" s="90"/>
      <c r="AY182" s="90"/>
      <c r="AZ182" s="90"/>
      <c r="BA182" s="90"/>
      <c r="BB182" s="90"/>
      <c r="BC182" s="90"/>
      <c r="BD182" s="90"/>
      <c r="BE182" s="90"/>
      <c r="BF182" s="117"/>
    </row>
    <row r="183" spans="2:58"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58"/>
        <v>0</v>
      </c>
      <c r="O183" s="45"/>
      <c r="P183" s="45"/>
      <c r="Q183" s="45"/>
      <c r="R183" s="45"/>
      <c r="S183" s="44">
        <f>IF(E176-15&lt;0,0,IF(SUM(O176:U181)&lt;10,0,IF(SUM(O176:U181)&lt;20,1,IF(SUM(O176:U181)&lt;30,2,IF(SUM(O176:U181)&gt;=30,3)))))</f>
        <v>0</v>
      </c>
      <c r="T183" s="42"/>
      <c r="U183" s="42"/>
      <c r="V183" s="43">
        <f t="shared" si="159"/>
        <v>0</v>
      </c>
      <c r="W183" s="45"/>
      <c r="X183" s="45"/>
      <c r="Y183" s="45"/>
      <c r="Z183" s="45"/>
      <c r="AA183" s="44">
        <f>IF(E176-15&lt;0,0,IF(SUM(W176:AC181)&lt;10,0,IF(SUM(W176:AC181)&lt;20,1,IF(SUM(W176:AC181)&lt;30,2,IF(SUM(W176:AC181)&gt;=30,3)))))</f>
        <v>0</v>
      </c>
      <c r="AB183" s="42"/>
      <c r="AC183" s="42"/>
      <c r="AD183" s="43">
        <f t="shared" si="160"/>
        <v>0</v>
      </c>
      <c r="AE183" s="45"/>
      <c r="AF183" s="45"/>
      <c r="AG183" s="45"/>
      <c r="AH183" s="45"/>
      <c r="AI183" s="44">
        <f>IF(E176-15&lt;0,0,IF(SUM(AE176:AK181)&lt;10,0,IF(SUM(AE176:AK181)&lt;20,1,IF(SUM(AE176:AK181)&lt;30,2,IF(SUM(AE176:AK181)&gt;=30,3)))))</f>
        <v>0</v>
      </c>
      <c r="AJ183" s="42"/>
      <c r="AK183" s="42"/>
      <c r="AL183" s="43">
        <f t="shared" si="161"/>
        <v>0</v>
      </c>
      <c r="AM183" s="45"/>
      <c r="AN183" s="45"/>
      <c r="AO183" s="45"/>
      <c r="AP183" s="45"/>
      <c r="AQ183" s="44">
        <f>IF(E176-15&lt;0,0,IF(SUM(AM176:AS181)&lt;10,0,IF(SUM(AM176:AS181)&lt;20,1,IF(SUM(AM176:AS181)&lt;30,2,IF(SUM(AM176:AS181)&gt;=30,3)))))</f>
        <v>0</v>
      </c>
      <c r="AR183" s="42"/>
      <c r="AS183" s="42"/>
      <c r="AT183" s="43">
        <f t="shared" si="162"/>
        <v>0</v>
      </c>
      <c r="AU183" s="150"/>
      <c r="AV183" s="90"/>
      <c r="AW183" s="90"/>
      <c r="AX183" s="90"/>
      <c r="AY183" s="90"/>
      <c r="AZ183" s="90"/>
      <c r="BA183" s="90"/>
      <c r="BB183" s="90"/>
      <c r="BC183" s="90"/>
      <c r="BD183" s="90"/>
      <c r="BE183" s="90"/>
      <c r="BF183" s="117"/>
    </row>
    <row r="184" spans="2:58" ht="12.95" customHeight="1" x14ac:dyDescent="0.25">
      <c r="B184" s="102"/>
      <c r="C184" s="106"/>
      <c r="D184" s="110"/>
      <c r="E184" s="114"/>
      <c r="F184" s="28" t="s">
        <v>41</v>
      </c>
      <c r="G184" s="44"/>
      <c r="H184" s="44"/>
      <c r="I184" s="44"/>
      <c r="J184" s="44"/>
      <c r="K184" s="45"/>
      <c r="L184" s="42"/>
      <c r="M184" s="42"/>
      <c r="N184" s="43">
        <f t="shared" si="158"/>
        <v>0</v>
      </c>
      <c r="O184" s="44"/>
      <c r="P184" s="44"/>
      <c r="Q184" s="44"/>
      <c r="R184" s="44"/>
      <c r="S184" s="45"/>
      <c r="T184" s="42"/>
      <c r="U184" s="42"/>
      <c r="V184" s="43">
        <f t="shared" si="159"/>
        <v>0</v>
      </c>
      <c r="W184" s="44"/>
      <c r="X184" s="44"/>
      <c r="Y184" s="44"/>
      <c r="Z184" s="44"/>
      <c r="AA184" s="45"/>
      <c r="AB184" s="42"/>
      <c r="AC184" s="42"/>
      <c r="AD184" s="43">
        <f t="shared" si="160"/>
        <v>0</v>
      </c>
      <c r="AE184" s="44"/>
      <c r="AF184" s="44"/>
      <c r="AG184" s="44"/>
      <c r="AH184" s="44"/>
      <c r="AI184" s="45"/>
      <c r="AJ184" s="42"/>
      <c r="AK184" s="42"/>
      <c r="AL184" s="43">
        <f t="shared" si="161"/>
        <v>0</v>
      </c>
      <c r="AM184" s="44"/>
      <c r="AN184" s="44"/>
      <c r="AO184" s="44"/>
      <c r="AP184" s="44"/>
      <c r="AQ184" s="45"/>
      <c r="AR184" s="42"/>
      <c r="AS184" s="42"/>
      <c r="AT184" s="43">
        <f t="shared" si="162"/>
        <v>0</v>
      </c>
      <c r="AU184" s="150"/>
      <c r="AV184" s="90"/>
      <c r="AW184" s="90"/>
      <c r="AX184" s="90"/>
      <c r="AY184" s="90"/>
      <c r="AZ184" s="90"/>
      <c r="BA184" s="90"/>
      <c r="BB184" s="90"/>
      <c r="BC184" s="90"/>
      <c r="BD184" s="90"/>
      <c r="BE184" s="90"/>
      <c r="BF184" s="117"/>
    </row>
    <row r="185" spans="2:58" ht="12.95" customHeight="1" x14ac:dyDescent="0.25">
      <c r="B185" s="102"/>
      <c r="C185" s="106"/>
      <c r="D185" s="110"/>
      <c r="E185" s="114"/>
      <c r="F185" s="28" t="s">
        <v>6</v>
      </c>
      <c r="G185" s="44"/>
      <c r="H185" s="44"/>
      <c r="I185" s="44"/>
      <c r="J185" s="44"/>
      <c r="K185" s="44"/>
      <c r="L185" s="42"/>
      <c r="M185" s="42"/>
      <c r="N185" s="43">
        <f t="shared" si="158"/>
        <v>0</v>
      </c>
      <c r="O185" s="44"/>
      <c r="P185" s="44"/>
      <c r="Q185" s="44"/>
      <c r="R185" s="44"/>
      <c r="S185" s="44"/>
      <c r="T185" s="42"/>
      <c r="U185" s="42"/>
      <c r="V185" s="43">
        <f t="shared" si="159"/>
        <v>0</v>
      </c>
      <c r="W185" s="44"/>
      <c r="X185" s="44"/>
      <c r="Y185" s="44"/>
      <c r="Z185" s="44"/>
      <c r="AA185" s="44"/>
      <c r="AB185" s="42"/>
      <c r="AC185" s="42"/>
      <c r="AD185" s="43">
        <f t="shared" si="160"/>
        <v>0</v>
      </c>
      <c r="AE185" s="44"/>
      <c r="AF185" s="44"/>
      <c r="AG185" s="44"/>
      <c r="AH185" s="44"/>
      <c r="AI185" s="44"/>
      <c r="AJ185" s="42"/>
      <c r="AK185" s="42"/>
      <c r="AL185" s="43">
        <f t="shared" si="161"/>
        <v>0</v>
      </c>
      <c r="AM185" s="44"/>
      <c r="AN185" s="44"/>
      <c r="AO185" s="44"/>
      <c r="AP185" s="44"/>
      <c r="AQ185" s="44"/>
      <c r="AR185" s="42"/>
      <c r="AS185" s="42"/>
      <c r="AT185" s="43">
        <f t="shared" si="162"/>
        <v>0</v>
      </c>
      <c r="AU185" s="150"/>
      <c r="AV185" s="90"/>
      <c r="AW185" s="90"/>
      <c r="AX185" s="90"/>
      <c r="AY185" s="90"/>
      <c r="AZ185" s="90"/>
      <c r="BA185" s="90"/>
      <c r="BB185" s="90"/>
      <c r="BC185" s="90"/>
      <c r="BD185" s="90"/>
      <c r="BE185" s="90"/>
      <c r="BF185" s="117"/>
    </row>
    <row r="186" spans="2:58" ht="12.95" customHeight="1" x14ac:dyDescent="0.25">
      <c r="B186" s="102"/>
      <c r="C186" s="106"/>
      <c r="D186" s="110"/>
      <c r="E186" s="114"/>
      <c r="F186" s="29" t="s">
        <v>35</v>
      </c>
      <c r="G186" s="44"/>
      <c r="H186" s="44"/>
      <c r="I186" s="44"/>
      <c r="J186" s="44"/>
      <c r="K186" s="44"/>
      <c r="L186" s="42"/>
      <c r="M186" s="42"/>
      <c r="N186" s="43">
        <f t="shared" si="158"/>
        <v>0</v>
      </c>
      <c r="O186" s="44"/>
      <c r="P186" s="44"/>
      <c r="Q186" s="44"/>
      <c r="R186" s="44"/>
      <c r="S186" s="44"/>
      <c r="T186" s="42"/>
      <c r="U186" s="42"/>
      <c r="V186" s="43">
        <f t="shared" si="159"/>
        <v>0</v>
      </c>
      <c r="W186" s="44"/>
      <c r="X186" s="44"/>
      <c r="Y186" s="44"/>
      <c r="Z186" s="44"/>
      <c r="AA186" s="44"/>
      <c r="AB186" s="42"/>
      <c r="AC186" s="42"/>
      <c r="AD186" s="43">
        <f t="shared" si="160"/>
        <v>0</v>
      </c>
      <c r="AE186" s="44"/>
      <c r="AF186" s="44"/>
      <c r="AG186" s="44"/>
      <c r="AH186" s="44"/>
      <c r="AI186" s="44"/>
      <c r="AJ186" s="42"/>
      <c r="AK186" s="42"/>
      <c r="AL186" s="43">
        <f t="shared" si="161"/>
        <v>0</v>
      </c>
      <c r="AM186" s="44"/>
      <c r="AN186" s="44"/>
      <c r="AO186" s="44"/>
      <c r="AP186" s="44"/>
      <c r="AQ186" s="44"/>
      <c r="AR186" s="42"/>
      <c r="AS186" s="42"/>
      <c r="AT186" s="43">
        <f t="shared" si="162"/>
        <v>0</v>
      </c>
      <c r="AU186" s="150"/>
      <c r="AV186" s="90"/>
      <c r="AW186" s="90"/>
      <c r="AX186" s="90"/>
      <c r="AY186" s="90"/>
      <c r="AZ186" s="90"/>
      <c r="BA186" s="90"/>
      <c r="BB186" s="90"/>
      <c r="BC186" s="90"/>
      <c r="BD186" s="90"/>
      <c r="BE186" s="90"/>
      <c r="BF186" s="117"/>
    </row>
    <row r="187" spans="2:58" ht="12.95" customHeight="1" x14ac:dyDescent="0.25">
      <c r="B187" s="102"/>
      <c r="C187" s="106"/>
      <c r="D187" s="110"/>
      <c r="E187" s="114"/>
      <c r="F187" s="27" t="s">
        <v>40</v>
      </c>
      <c r="G187" s="44"/>
      <c r="H187" s="44"/>
      <c r="I187" s="44"/>
      <c r="J187" s="44"/>
      <c r="K187" s="44"/>
      <c r="L187" s="42"/>
      <c r="M187" s="42"/>
      <c r="N187" s="43">
        <f t="shared" si="158"/>
        <v>0</v>
      </c>
      <c r="O187" s="44"/>
      <c r="P187" s="44"/>
      <c r="Q187" s="44"/>
      <c r="R187" s="44"/>
      <c r="S187" s="44"/>
      <c r="T187" s="42"/>
      <c r="U187" s="42"/>
      <c r="V187" s="43">
        <f t="shared" si="159"/>
        <v>0</v>
      </c>
      <c r="W187" s="44"/>
      <c r="X187" s="44"/>
      <c r="Y187" s="44"/>
      <c r="Z187" s="44"/>
      <c r="AA187" s="44"/>
      <c r="AB187" s="42"/>
      <c r="AC187" s="42"/>
      <c r="AD187" s="43">
        <f t="shared" si="160"/>
        <v>0</v>
      </c>
      <c r="AE187" s="44"/>
      <c r="AF187" s="44"/>
      <c r="AG187" s="44"/>
      <c r="AH187" s="44"/>
      <c r="AI187" s="44"/>
      <c r="AJ187" s="42"/>
      <c r="AK187" s="42"/>
      <c r="AL187" s="43">
        <f t="shared" si="161"/>
        <v>0</v>
      </c>
      <c r="AM187" s="44"/>
      <c r="AN187" s="44"/>
      <c r="AO187" s="44"/>
      <c r="AP187" s="44"/>
      <c r="AQ187" s="44"/>
      <c r="AR187" s="42"/>
      <c r="AS187" s="42"/>
      <c r="AT187" s="43">
        <f t="shared" si="162"/>
        <v>0</v>
      </c>
      <c r="AU187" s="150"/>
      <c r="AV187" s="90"/>
      <c r="AW187" s="90"/>
      <c r="AX187" s="90"/>
      <c r="AY187" s="90"/>
      <c r="AZ187" s="90"/>
      <c r="BA187" s="90"/>
      <c r="BB187" s="90"/>
      <c r="BC187" s="90"/>
      <c r="BD187" s="90"/>
      <c r="BE187" s="90"/>
      <c r="BF187" s="117"/>
    </row>
    <row r="188" spans="2:58" ht="12.95" customHeight="1" x14ac:dyDescent="0.25">
      <c r="B188" s="102"/>
      <c r="C188" s="106"/>
      <c r="D188" s="110"/>
      <c r="E188" s="114"/>
      <c r="F188" s="27" t="s">
        <v>7</v>
      </c>
      <c r="G188" s="44"/>
      <c r="H188" s="44"/>
      <c r="I188" s="44"/>
      <c r="J188" s="44"/>
      <c r="K188" s="44"/>
      <c r="L188" s="42"/>
      <c r="M188" s="42"/>
      <c r="N188" s="43">
        <f t="shared" si="158"/>
        <v>0</v>
      </c>
      <c r="O188" s="44"/>
      <c r="P188" s="44"/>
      <c r="Q188" s="44"/>
      <c r="R188" s="44"/>
      <c r="S188" s="44"/>
      <c r="T188" s="42"/>
      <c r="U188" s="42"/>
      <c r="V188" s="43">
        <f t="shared" si="159"/>
        <v>0</v>
      </c>
      <c r="W188" s="44"/>
      <c r="X188" s="44"/>
      <c r="Y188" s="44"/>
      <c r="Z188" s="44"/>
      <c r="AA188" s="44"/>
      <c r="AB188" s="42"/>
      <c r="AC188" s="42"/>
      <c r="AD188" s="43">
        <f t="shared" si="160"/>
        <v>0</v>
      </c>
      <c r="AE188" s="44"/>
      <c r="AF188" s="44"/>
      <c r="AG188" s="44"/>
      <c r="AH188" s="44"/>
      <c r="AI188" s="44"/>
      <c r="AJ188" s="42"/>
      <c r="AK188" s="42"/>
      <c r="AL188" s="43">
        <f t="shared" si="161"/>
        <v>0</v>
      </c>
      <c r="AM188" s="44"/>
      <c r="AN188" s="44"/>
      <c r="AO188" s="44"/>
      <c r="AP188" s="44"/>
      <c r="AQ188" s="44"/>
      <c r="AR188" s="42"/>
      <c r="AS188" s="42"/>
      <c r="AT188" s="43">
        <f t="shared" si="162"/>
        <v>0</v>
      </c>
      <c r="AU188" s="150"/>
      <c r="AV188" s="90"/>
      <c r="AW188" s="90"/>
      <c r="AX188" s="90"/>
      <c r="AY188" s="90"/>
      <c r="AZ188" s="90"/>
      <c r="BA188" s="90"/>
      <c r="BB188" s="90"/>
      <c r="BC188" s="90"/>
      <c r="BD188" s="90"/>
      <c r="BE188" s="90"/>
      <c r="BF188" s="117"/>
    </row>
    <row r="189" spans="2:58" ht="12.95" customHeight="1" x14ac:dyDescent="0.25">
      <c r="B189" s="102"/>
      <c r="C189" s="106"/>
      <c r="D189" s="110"/>
      <c r="E189" s="114"/>
      <c r="F189" s="27"/>
      <c r="G189" s="44"/>
      <c r="H189" s="44"/>
      <c r="I189" s="44"/>
      <c r="J189" s="44"/>
      <c r="K189" s="44"/>
      <c r="L189" s="42"/>
      <c r="M189" s="42"/>
      <c r="N189" s="43">
        <f t="shared" si="158"/>
        <v>0</v>
      </c>
      <c r="O189" s="44"/>
      <c r="P189" s="44"/>
      <c r="Q189" s="44"/>
      <c r="R189" s="44"/>
      <c r="S189" s="44"/>
      <c r="T189" s="42"/>
      <c r="U189" s="42"/>
      <c r="V189" s="43">
        <f t="shared" si="159"/>
        <v>0</v>
      </c>
      <c r="W189" s="44"/>
      <c r="X189" s="44"/>
      <c r="Y189" s="44"/>
      <c r="Z189" s="44"/>
      <c r="AA189" s="44"/>
      <c r="AB189" s="42"/>
      <c r="AC189" s="42"/>
      <c r="AD189" s="43">
        <f t="shared" si="160"/>
        <v>0</v>
      </c>
      <c r="AE189" s="44"/>
      <c r="AF189" s="44"/>
      <c r="AG189" s="44"/>
      <c r="AH189" s="44"/>
      <c r="AI189" s="44"/>
      <c r="AJ189" s="42"/>
      <c r="AK189" s="42"/>
      <c r="AL189" s="43">
        <f t="shared" si="161"/>
        <v>0</v>
      </c>
      <c r="AM189" s="44"/>
      <c r="AN189" s="44"/>
      <c r="AO189" s="44"/>
      <c r="AP189" s="44"/>
      <c r="AQ189" s="44"/>
      <c r="AR189" s="42"/>
      <c r="AS189" s="42"/>
      <c r="AT189" s="43">
        <f t="shared" si="162"/>
        <v>0</v>
      </c>
      <c r="AU189" s="150"/>
      <c r="AV189" s="90"/>
      <c r="AW189" s="90"/>
      <c r="AX189" s="90"/>
      <c r="AY189" s="90"/>
      <c r="AZ189" s="90"/>
      <c r="BA189" s="90"/>
      <c r="BB189" s="90"/>
      <c r="BC189" s="90"/>
      <c r="BD189" s="90"/>
      <c r="BE189" s="90"/>
      <c r="BF189" s="117"/>
    </row>
    <row r="190" spans="2:58" ht="12.95" customHeight="1" x14ac:dyDescent="0.25">
      <c r="B190" s="102"/>
      <c r="C190" s="106"/>
      <c r="D190" s="110"/>
      <c r="E190" s="114"/>
      <c r="F190" s="27"/>
      <c r="G190" s="44"/>
      <c r="H190" s="44"/>
      <c r="I190" s="44"/>
      <c r="J190" s="44"/>
      <c r="K190" s="44"/>
      <c r="L190" s="42"/>
      <c r="M190" s="42"/>
      <c r="N190" s="43">
        <f t="shared" si="158"/>
        <v>0</v>
      </c>
      <c r="O190" s="44"/>
      <c r="P190" s="44"/>
      <c r="Q190" s="44"/>
      <c r="R190" s="44"/>
      <c r="S190" s="44"/>
      <c r="T190" s="42"/>
      <c r="U190" s="42"/>
      <c r="V190" s="43">
        <f t="shared" si="159"/>
        <v>0</v>
      </c>
      <c r="W190" s="44"/>
      <c r="X190" s="44"/>
      <c r="Y190" s="44"/>
      <c r="Z190" s="44"/>
      <c r="AA190" s="44"/>
      <c r="AB190" s="42"/>
      <c r="AC190" s="42"/>
      <c r="AD190" s="43">
        <f t="shared" si="160"/>
        <v>0</v>
      </c>
      <c r="AE190" s="44"/>
      <c r="AF190" s="44"/>
      <c r="AG190" s="44"/>
      <c r="AH190" s="44"/>
      <c r="AI190" s="44"/>
      <c r="AJ190" s="42"/>
      <c r="AK190" s="42"/>
      <c r="AL190" s="43">
        <f t="shared" si="161"/>
        <v>0</v>
      </c>
      <c r="AM190" s="44"/>
      <c r="AN190" s="44"/>
      <c r="AO190" s="44"/>
      <c r="AP190" s="44"/>
      <c r="AQ190" s="44"/>
      <c r="AR190" s="42"/>
      <c r="AS190" s="42"/>
      <c r="AT190" s="43">
        <f t="shared" si="162"/>
        <v>0</v>
      </c>
      <c r="AU190" s="150"/>
      <c r="AV190" s="90"/>
      <c r="AW190" s="90"/>
      <c r="AX190" s="90"/>
      <c r="AY190" s="90"/>
      <c r="AZ190" s="90"/>
      <c r="BA190" s="90"/>
      <c r="BB190" s="90"/>
      <c r="BC190" s="90"/>
      <c r="BD190" s="90"/>
      <c r="BE190" s="90"/>
      <c r="BF190" s="117"/>
    </row>
    <row r="191" spans="2:58" ht="12.95" customHeight="1" x14ac:dyDescent="0.25">
      <c r="B191" s="102"/>
      <c r="C191" s="106"/>
      <c r="D191" s="110"/>
      <c r="E191" s="114"/>
      <c r="F191" s="27"/>
      <c r="G191" s="44"/>
      <c r="H191" s="44"/>
      <c r="I191" s="44"/>
      <c r="J191" s="44"/>
      <c r="K191" s="44"/>
      <c r="L191" s="42"/>
      <c r="M191" s="42"/>
      <c r="N191" s="43">
        <f t="shared" si="158"/>
        <v>0</v>
      </c>
      <c r="O191" s="44"/>
      <c r="P191" s="44"/>
      <c r="Q191" s="44"/>
      <c r="R191" s="44"/>
      <c r="S191" s="44"/>
      <c r="T191" s="42"/>
      <c r="U191" s="42"/>
      <c r="V191" s="43">
        <f t="shared" si="159"/>
        <v>0</v>
      </c>
      <c r="W191" s="44"/>
      <c r="X191" s="44"/>
      <c r="Y191" s="44"/>
      <c r="Z191" s="44"/>
      <c r="AA191" s="44"/>
      <c r="AB191" s="42"/>
      <c r="AC191" s="42"/>
      <c r="AD191" s="43">
        <f t="shared" si="160"/>
        <v>0</v>
      </c>
      <c r="AE191" s="44"/>
      <c r="AF191" s="44"/>
      <c r="AG191" s="44"/>
      <c r="AH191" s="44"/>
      <c r="AI191" s="44"/>
      <c r="AJ191" s="42"/>
      <c r="AK191" s="42"/>
      <c r="AL191" s="43">
        <f t="shared" si="161"/>
        <v>0</v>
      </c>
      <c r="AM191" s="44"/>
      <c r="AN191" s="44"/>
      <c r="AO191" s="44"/>
      <c r="AP191" s="44"/>
      <c r="AQ191" s="44"/>
      <c r="AR191" s="42"/>
      <c r="AS191" s="42"/>
      <c r="AT191" s="43">
        <f t="shared" si="162"/>
        <v>0</v>
      </c>
      <c r="AU191" s="150"/>
      <c r="AV191" s="90"/>
      <c r="AW191" s="90"/>
      <c r="AX191" s="90"/>
      <c r="AY191" s="90"/>
      <c r="AZ191" s="90"/>
      <c r="BA191" s="90"/>
      <c r="BB191" s="90"/>
      <c r="BC191" s="90"/>
      <c r="BD191" s="90"/>
      <c r="BE191" s="90"/>
      <c r="BF191" s="117"/>
    </row>
    <row r="192" spans="2:58" ht="12.95" customHeight="1" x14ac:dyDescent="0.25">
      <c r="B192" s="102"/>
      <c r="C192" s="106"/>
      <c r="D192" s="110"/>
      <c r="E192" s="114"/>
      <c r="F192" s="28"/>
      <c r="G192" s="44"/>
      <c r="H192" s="44"/>
      <c r="I192" s="44"/>
      <c r="J192" s="44"/>
      <c r="K192" s="44"/>
      <c r="L192" s="42"/>
      <c r="M192" s="42"/>
      <c r="N192" s="43">
        <f t="shared" si="158"/>
        <v>0</v>
      </c>
      <c r="O192" s="44"/>
      <c r="P192" s="44"/>
      <c r="Q192" s="44"/>
      <c r="R192" s="44"/>
      <c r="S192" s="44"/>
      <c r="T192" s="42"/>
      <c r="U192" s="42"/>
      <c r="V192" s="43">
        <f t="shared" si="159"/>
        <v>0</v>
      </c>
      <c r="W192" s="44"/>
      <c r="X192" s="44"/>
      <c r="Y192" s="44"/>
      <c r="Z192" s="44"/>
      <c r="AA192" s="44"/>
      <c r="AB192" s="42"/>
      <c r="AC192" s="42"/>
      <c r="AD192" s="43">
        <f t="shared" si="160"/>
        <v>0</v>
      </c>
      <c r="AE192" s="44"/>
      <c r="AF192" s="44"/>
      <c r="AG192" s="44"/>
      <c r="AH192" s="44"/>
      <c r="AI192" s="44"/>
      <c r="AJ192" s="42"/>
      <c r="AK192" s="42"/>
      <c r="AL192" s="43">
        <f t="shared" si="161"/>
        <v>0</v>
      </c>
      <c r="AM192" s="44"/>
      <c r="AN192" s="44"/>
      <c r="AO192" s="44"/>
      <c r="AP192" s="44"/>
      <c r="AQ192" s="44"/>
      <c r="AR192" s="42"/>
      <c r="AS192" s="42"/>
      <c r="AT192" s="43">
        <f t="shared" si="162"/>
        <v>0</v>
      </c>
      <c r="AU192" s="150"/>
      <c r="AV192" s="90"/>
      <c r="AW192" s="90"/>
      <c r="AX192" s="90"/>
      <c r="AY192" s="90"/>
      <c r="AZ192" s="90"/>
      <c r="BA192" s="90"/>
      <c r="BB192" s="90"/>
      <c r="BC192" s="90"/>
      <c r="BD192" s="90"/>
      <c r="BE192" s="90"/>
      <c r="BF192" s="117"/>
    </row>
    <row r="193" spans="2:58" ht="12.95" customHeight="1" thickBot="1" x14ac:dyDescent="0.3">
      <c r="B193" s="103"/>
      <c r="C193" s="107"/>
      <c r="D193" s="111"/>
      <c r="E193" s="114"/>
      <c r="F193" s="28"/>
      <c r="G193" s="44"/>
      <c r="H193" s="44"/>
      <c r="I193" s="44"/>
      <c r="J193" s="44"/>
      <c r="K193" s="44"/>
      <c r="L193" s="46"/>
      <c r="M193" s="46"/>
      <c r="N193" s="43">
        <f t="shared" si="158"/>
        <v>0</v>
      </c>
      <c r="O193" s="44"/>
      <c r="P193" s="44"/>
      <c r="Q193" s="44"/>
      <c r="R193" s="44"/>
      <c r="S193" s="44"/>
      <c r="T193" s="46"/>
      <c r="U193" s="46"/>
      <c r="V193" s="43">
        <f t="shared" si="159"/>
        <v>0</v>
      </c>
      <c r="W193" s="44"/>
      <c r="X193" s="44"/>
      <c r="Y193" s="44"/>
      <c r="Z193" s="44"/>
      <c r="AA193" s="44"/>
      <c r="AB193" s="46"/>
      <c r="AC193" s="46"/>
      <c r="AD193" s="43">
        <f t="shared" si="160"/>
        <v>0</v>
      </c>
      <c r="AE193" s="44"/>
      <c r="AF193" s="44"/>
      <c r="AG193" s="44"/>
      <c r="AH193" s="44"/>
      <c r="AI193" s="44"/>
      <c r="AJ193" s="46"/>
      <c r="AK193" s="46"/>
      <c r="AL193" s="43">
        <f t="shared" si="161"/>
        <v>0</v>
      </c>
      <c r="AM193" s="44"/>
      <c r="AN193" s="44"/>
      <c r="AO193" s="44"/>
      <c r="AP193" s="44"/>
      <c r="AQ193" s="44"/>
      <c r="AR193" s="46"/>
      <c r="AS193" s="46"/>
      <c r="AT193" s="43">
        <f t="shared" si="162"/>
        <v>0</v>
      </c>
      <c r="AU193" s="150"/>
      <c r="AV193" s="90"/>
      <c r="AW193" s="90"/>
      <c r="AX193" s="90"/>
      <c r="AY193" s="90"/>
      <c r="AZ193" s="90"/>
      <c r="BA193" s="90"/>
      <c r="BB193" s="90"/>
      <c r="BC193" s="90"/>
      <c r="BD193" s="90"/>
      <c r="BE193" s="90"/>
      <c r="BF193" s="117"/>
    </row>
    <row r="194" spans="2:58" ht="12.95" hidden="1" customHeight="1" thickBot="1" x14ac:dyDescent="0.3">
      <c r="B194" s="104"/>
      <c r="C194" s="108"/>
      <c r="D194" s="112"/>
      <c r="E194" s="115"/>
      <c r="F194" s="28" t="s">
        <v>36</v>
      </c>
      <c r="G194" s="48"/>
      <c r="H194" s="48"/>
      <c r="I194" s="48"/>
      <c r="J194" s="48"/>
      <c r="K194" s="48"/>
      <c r="L194" s="47"/>
      <c r="M194" s="47"/>
      <c r="N194" s="43">
        <f>N183+N184+N186+N189+N190+N192+N193</f>
        <v>0</v>
      </c>
      <c r="O194" s="49"/>
      <c r="P194" s="49"/>
      <c r="Q194" s="49"/>
      <c r="R194" s="49"/>
      <c r="S194" s="49"/>
      <c r="T194" s="47"/>
      <c r="U194" s="47"/>
      <c r="V194" s="43">
        <f>V183+V184+V186+V189+V190+V192+V193</f>
        <v>0</v>
      </c>
      <c r="W194" s="49"/>
      <c r="X194" s="49"/>
      <c r="Y194" s="49"/>
      <c r="Z194" s="49"/>
      <c r="AA194" s="49"/>
      <c r="AB194" s="47"/>
      <c r="AC194" s="47"/>
      <c r="AD194" s="43">
        <f>AD183+AD184+AD186+AD189+AD190+AD192+AD193</f>
        <v>0</v>
      </c>
      <c r="AE194" s="49"/>
      <c r="AF194" s="49"/>
      <c r="AG194" s="49"/>
      <c r="AH194" s="49"/>
      <c r="AI194" s="49"/>
      <c r="AJ194" s="47"/>
      <c r="AK194" s="47"/>
      <c r="AL194" s="43">
        <f>AL183+AL184+AL186+AL189+AL190+AL192+AL193</f>
        <v>0</v>
      </c>
      <c r="AM194" s="49"/>
      <c r="AN194" s="49"/>
      <c r="AO194" s="49"/>
      <c r="AP194" s="49"/>
      <c r="AQ194" s="49"/>
      <c r="AR194" s="47"/>
      <c r="AS194" s="47"/>
      <c r="AT194" s="43">
        <f>AT183+AT184+AT186+AT189+AT190+AT192+AT193</f>
        <v>0</v>
      </c>
      <c r="AU194" s="151"/>
      <c r="AV194" s="91"/>
      <c r="AW194" s="91"/>
      <c r="AX194" s="91"/>
      <c r="AY194" s="91"/>
      <c r="AZ194" s="91"/>
      <c r="BA194" s="91"/>
      <c r="BB194" s="91"/>
      <c r="BC194" s="91"/>
      <c r="BD194" s="91"/>
      <c r="BE194" s="91"/>
      <c r="BF194" s="118"/>
    </row>
    <row r="195" spans="2:58" ht="12.95" customHeight="1" thickTop="1" x14ac:dyDescent="0.25">
      <c r="B195" s="102">
        <v>11</v>
      </c>
      <c r="C195" s="105">
        <f>MAYIS!C195</f>
        <v>0</v>
      </c>
      <c r="D195" s="109">
        <f>NİSAN!D195</f>
        <v>0</v>
      </c>
      <c r="E195" s="113">
        <f>MAYIS!E195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41"/>
      <c r="AN195" s="41"/>
      <c r="AO195" s="41"/>
      <c r="AP195" s="41"/>
      <c r="AQ195" s="41"/>
      <c r="AR195" s="39"/>
      <c r="AS195" s="39"/>
      <c r="AT195" s="40">
        <f>SUM(AM195:AS195)</f>
        <v>0</v>
      </c>
      <c r="AU195" s="149">
        <f t="shared" ref="AU195" si="163">+N195+V195+AL195+AT195+AD195</f>
        <v>0</v>
      </c>
      <c r="AV195" s="89">
        <f t="shared" ref="AV195" si="164">AD196+N196+V196+AL196+AT196</f>
        <v>0</v>
      </c>
      <c r="AW195" s="89">
        <f t="shared" ref="AW195" si="165">AD197+N197+V197+AL197+AT197</f>
        <v>0</v>
      </c>
      <c r="AX195" s="89">
        <f t="shared" ref="AX195" si="166">AD198+N198+V198+AL198+AT198</f>
        <v>0</v>
      </c>
      <c r="AY195" s="89">
        <f t="shared" ref="AY195" si="167">N199+V199+AL199+AT199+AD199</f>
        <v>0</v>
      </c>
      <c r="AZ195" s="89">
        <f t="shared" ref="AZ195" si="168">N200+V200+AL200+AT200+AD200</f>
        <v>0</v>
      </c>
      <c r="BA195" s="89">
        <f t="shared" ref="BA195" si="169">N201+V201+AL201+AT201+AD201</f>
        <v>0</v>
      </c>
      <c r="BB195" s="89">
        <f t="shared" ref="BB195" si="170">AD213+N213+V213+AL213+AT213</f>
        <v>0</v>
      </c>
      <c r="BC195" s="89">
        <f t="shared" ref="BC195" si="171">N206+V206+AL206+AT206+AD206</f>
        <v>0</v>
      </c>
      <c r="BD195" s="89">
        <f t="shared" ref="BD195" si="172">AD207+N207+V207+AL207+AT207</f>
        <v>0</v>
      </c>
      <c r="BE195" s="89">
        <f t="shared" ref="BE195" si="173">N204+V204+AD204+AL204+AT204</f>
        <v>0</v>
      </c>
      <c r="BF195" s="116">
        <f t="shared" ref="BF195" si="174">SUM(AV195:BE213)</f>
        <v>0</v>
      </c>
    </row>
    <row r="196" spans="2:58"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44"/>
      <c r="AN196" s="44"/>
      <c r="AO196" s="44"/>
      <c r="AP196" s="44"/>
      <c r="AQ196" s="44"/>
      <c r="AR196" s="42"/>
      <c r="AS196" s="42"/>
      <c r="AT196" s="43">
        <f>IF(SUM(AM195:AQ196)-E195&lt;=0,0,IF(SUM(AM195:AQ195)-E195&lt;0,SUM(AM195:AQ196)-E195,SUM(AM196:AQ196)))</f>
        <v>0</v>
      </c>
      <c r="AU196" s="150"/>
      <c r="AV196" s="90"/>
      <c r="AW196" s="90"/>
      <c r="AX196" s="90"/>
      <c r="AY196" s="90"/>
      <c r="AZ196" s="90"/>
      <c r="BA196" s="90"/>
      <c r="BB196" s="90"/>
      <c r="BC196" s="90"/>
      <c r="BD196" s="90"/>
      <c r="BE196" s="90"/>
      <c r="BF196" s="117"/>
    </row>
    <row r="197" spans="2:58"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44"/>
      <c r="AN197" s="44"/>
      <c r="AO197" s="44"/>
      <c r="AP197" s="44"/>
      <c r="AQ197" s="44"/>
      <c r="AR197" s="42"/>
      <c r="AS197" s="42"/>
      <c r="AT197" s="43">
        <f>IF(SUM(AM195:AQ197)-E195&lt;=0,0,IF(SUM(AM195:AQ196)-E195&lt;0,SUM(AM195:AQ197)-E195,SUM(AM197:AQ197)))</f>
        <v>0</v>
      </c>
      <c r="AU197" s="150"/>
      <c r="AV197" s="90"/>
      <c r="AW197" s="90"/>
      <c r="AX197" s="90"/>
      <c r="AY197" s="90"/>
      <c r="AZ197" s="90"/>
      <c r="BA197" s="90"/>
      <c r="BB197" s="90"/>
      <c r="BC197" s="90"/>
      <c r="BD197" s="90"/>
      <c r="BE197" s="90"/>
      <c r="BF197" s="117"/>
    </row>
    <row r="198" spans="2:58"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44"/>
      <c r="AN198" s="44"/>
      <c r="AO198" s="44"/>
      <c r="AP198" s="44"/>
      <c r="AQ198" s="44"/>
      <c r="AR198" s="42"/>
      <c r="AS198" s="42"/>
      <c r="AT198" s="43">
        <f>IF(SUM(AM195:AQ198)-E195&lt;=0,0,IF(SUM(AM195:AQ197)-E195&lt;0,SUM(AM195:AQ198)-E195,SUM(AM198:AQ198)))+AR198+AS198</f>
        <v>0</v>
      </c>
      <c r="AU198" s="150"/>
      <c r="AV198" s="90"/>
      <c r="AW198" s="90"/>
      <c r="AX198" s="90"/>
      <c r="AY198" s="90"/>
      <c r="AZ198" s="90"/>
      <c r="BA198" s="90"/>
      <c r="BB198" s="90"/>
      <c r="BC198" s="90"/>
      <c r="BD198" s="90"/>
      <c r="BE198" s="90"/>
      <c r="BF198" s="117"/>
    </row>
    <row r="199" spans="2:58"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44"/>
      <c r="AN199" s="44"/>
      <c r="AO199" s="44"/>
      <c r="AP199" s="44"/>
      <c r="AQ199" s="44"/>
      <c r="AR199" s="42"/>
      <c r="AS199" s="42"/>
      <c r="AT199" s="43">
        <f>IF(SUM(AM195:AQ199)-E195&lt;=0,0,IF(SUM(AM195:AQ198)-E195&lt;0,SUM(AM195:AQ199)-E195,SUM(AM199:AQ199)))</f>
        <v>0</v>
      </c>
      <c r="AU199" s="150"/>
      <c r="AV199" s="90"/>
      <c r="AW199" s="90"/>
      <c r="AX199" s="90"/>
      <c r="AY199" s="90"/>
      <c r="AZ199" s="90"/>
      <c r="BA199" s="90"/>
      <c r="BB199" s="90"/>
      <c r="BC199" s="90"/>
      <c r="BD199" s="90"/>
      <c r="BE199" s="90"/>
      <c r="BF199" s="117"/>
    </row>
    <row r="200" spans="2:58" ht="12.95" customHeight="1" x14ac:dyDescent="0.25">
      <c r="B200" s="102"/>
      <c r="C200" s="106"/>
      <c r="D200" s="110"/>
      <c r="E200" s="114"/>
      <c r="F200" s="27" t="s">
        <v>37</v>
      </c>
      <c r="G200" s="44"/>
      <c r="H200" s="44"/>
      <c r="I200" s="44"/>
      <c r="J200" s="44"/>
      <c r="K200" s="44"/>
      <c r="L200" s="42"/>
      <c r="M200" s="42"/>
      <c r="N200" s="68">
        <f>SUM(G200:M200)</f>
        <v>0</v>
      </c>
      <c r="O200" s="44"/>
      <c r="P200" s="44"/>
      <c r="Q200" s="44"/>
      <c r="R200" s="44"/>
      <c r="S200" s="44"/>
      <c r="T200" s="42"/>
      <c r="U200" s="42"/>
      <c r="V200" s="68">
        <f>SUM(O200:U200)</f>
        <v>0</v>
      </c>
      <c r="W200" s="44"/>
      <c r="X200" s="44"/>
      <c r="Y200" s="44"/>
      <c r="Z200" s="44"/>
      <c r="AA200" s="44"/>
      <c r="AB200" s="42"/>
      <c r="AC200" s="42"/>
      <c r="AD200" s="68">
        <f>SUM(W200:AC200)</f>
        <v>0</v>
      </c>
      <c r="AE200" s="44"/>
      <c r="AF200" s="44"/>
      <c r="AG200" s="44"/>
      <c r="AH200" s="44"/>
      <c r="AI200" s="44"/>
      <c r="AJ200" s="42"/>
      <c r="AK200" s="42"/>
      <c r="AL200" s="68">
        <f>SUM(AE200:AK200)</f>
        <v>0</v>
      </c>
      <c r="AM200" s="44"/>
      <c r="AN200" s="44"/>
      <c r="AO200" s="44"/>
      <c r="AP200" s="44"/>
      <c r="AQ200" s="44"/>
      <c r="AR200" s="42"/>
      <c r="AS200" s="42"/>
      <c r="AT200" s="68">
        <f>SUM(AM200:AS200)</f>
        <v>0</v>
      </c>
      <c r="AU200" s="150"/>
      <c r="AV200" s="90"/>
      <c r="AW200" s="90"/>
      <c r="AX200" s="90"/>
      <c r="AY200" s="90"/>
      <c r="AZ200" s="90"/>
      <c r="BA200" s="90"/>
      <c r="BB200" s="90"/>
      <c r="BC200" s="90"/>
      <c r="BD200" s="90"/>
      <c r="BE200" s="90"/>
      <c r="BF200" s="117"/>
    </row>
    <row r="201" spans="2:58" ht="12.95" customHeight="1" x14ac:dyDescent="0.25">
      <c r="B201" s="102"/>
      <c r="C201" s="106"/>
      <c r="D201" s="110"/>
      <c r="E201" s="114"/>
      <c r="F201" s="28" t="s">
        <v>31</v>
      </c>
      <c r="G201" s="45"/>
      <c r="H201" s="45"/>
      <c r="I201" s="45"/>
      <c r="J201" s="45"/>
      <c r="K201" s="45">
        <f>IF((N195-E195)&lt;=0,0,IF((N195-E195)&gt;0,(N195-E195)))</f>
        <v>0</v>
      </c>
      <c r="L201" s="42"/>
      <c r="M201" s="42"/>
      <c r="N201" s="43">
        <f t="shared" ref="N201:N212" si="175">SUM(G201:M201)</f>
        <v>0</v>
      </c>
      <c r="O201" s="45"/>
      <c r="P201" s="45"/>
      <c r="Q201" s="45"/>
      <c r="R201" s="45"/>
      <c r="S201" s="45">
        <f>IF((V195-E195)&lt;=0,0,IF((V195-E195)&gt;0,(V195-E195)))</f>
        <v>0</v>
      </c>
      <c r="T201" s="42"/>
      <c r="U201" s="42"/>
      <c r="V201" s="43">
        <f t="shared" ref="V201:V212" si="176">SUM(O201:U201)</f>
        <v>0</v>
      </c>
      <c r="W201" s="45"/>
      <c r="X201" s="45"/>
      <c r="Y201" s="45"/>
      <c r="Z201" s="45"/>
      <c r="AA201" s="45">
        <f>IF((AD195-E195)&lt;=0,0,IF((AD195-E195)&gt;0,(AD195-E195)))</f>
        <v>0</v>
      </c>
      <c r="AB201" s="42"/>
      <c r="AC201" s="42"/>
      <c r="AD201" s="43">
        <f t="shared" ref="AD201:AD212" si="177">SUM(W201:AC201)</f>
        <v>0</v>
      </c>
      <c r="AE201" s="45"/>
      <c r="AF201" s="45"/>
      <c r="AG201" s="45"/>
      <c r="AH201" s="45"/>
      <c r="AI201" s="45">
        <f>IF((AL195-E195)&lt;=0,0,IF((AL195-E195)&gt;0,(AL195-E195)))</f>
        <v>0</v>
      </c>
      <c r="AJ201" s="42"/>
      <c r="AK201" s="42"/>
      <c r="AL201" s="43">
        <f t="shared" ref="AL201:AL212" si="178">SUM(AE201:AK201)</f>
        <v>0</v>
      </c>
      <c r="AM201" s="45"/>
      <c r="AN201" s="45"/>
      <c r="AO201" s="45"/>
      <c r="AP201" s="45"/>
      <c r="AQ201" s="45">
        <f>IF((AT195-E195)&lt;=0,0,IF((AT195-E195)&gt;0,(AT195-E195)))</f>
        <v>0</v>
      </c>
      <c r="AR201" s="42"/>
      <c r="AS201" s="42"/>
      <c r="AT201" s="43">
        <f t="shared" ref="AT201:AT212" si="179">SUM(AM201:AS201)</f>
        <v>0</v>
      </c>
      <c r="AU201" s="150"/>
      <c r="AV201" s="90"/>
      <c r="AW201" s="90"/>
      <c r="AX201" s="90"/>
      <c r="AY201" s="90"/>
      <c r="AZ201" s="90"/>
      <c r="BA201" s="90"/>
      <c r="BB201" s="90"/>
      <c r="BC201" s="90"/>
      <c r="BD201" s="90"/>
      <c r="BE201" s="90"/>
      <c r="BF201" s="117"/>
    </row>
    <row r="202" spans="2:58"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75"/>
        <v>0</v>
      </c>
      <c r="O202" s="45"/>
      <c r="P202" s="45"/>
      <c r="Q202" s="45"/>
      <c r="R202" s="45"/>
      <c r="S202" s="44">
        <f>IF(E195-15&lt;0,0,IF(SUM(O195:U200)&lt;10,0,IF(SUM(O195:U200)&lt;20,1,IF(SUM(O195:U200)&lt;30,2,IF(SUM(O195:U200)&gt;=30,3)))))</f>
        <v>0</v>
      </c>
      <c r="T202" s="42"/>
      <c r="U202" s="42"/>
      <c r="V202" s="43">
        <f t="shared" si="176"/>
        <v>0</v>
      </c>
      <c r="W202" s="45"/>
      <c r="X202" s="45"/>
      <c r="Y202" s="45"/>
      <c r="Z202" s="45"/>
      <c r="AA202" s="44">
        <f>IF(E195-15&lt;0,0,IF(SUM(W195:AC200)&lt;10,0,IF(SUM(W195:AC200)&lt;20,1,IF(SUM(W195:AC200)&lt;30,2,IF(SUM(W195:AC200)&gt;=30,3)))))</f>
        <v>0</v>
      </c>
      <c r="AB202" s="42"/>
      <c r="AC202" s="42"/>
      <c r="AD202" s="43">
        <f t="shared" si="177"/>
        <v>0</v>
      </c>
      <c r="AE202" s="45"/>
      <c r="AF202" s="45"/>
      <c r="AG202" s="45"/>
      <c r="AH202" s="45"/>
      <c r="AI202" s="44">
        <f>IF(E195-15&lt;0,0,IF(SUM(AE195:AK200)&lt;10,0,IF(SUM(AE195:AK200)&lt;20,1,IF(SUM(AE195:AK200)&lt;30,2,IF(SUM(AE195:AK200)&gt;=30,3)))))</f>
        <v>0</v>
      </c>
      <c r="AJ202" s="42"/>
      <c r="AK202" s="42"/>
      <c r="AL202" s="43">
        <f t="shared" si="178"/>
        <v>0</v>
      </c>
      <c r="AM202" s="45"/>
      <c r="AN202" s="45"/>
      <c r="AO202" s="45"/>
      <c r="AP202" s="45"/>
      <c r="AQ202" s="44">
        <f>IF(E195-15&lt;0,0,IF(SUM(AM195:AS200)&lt;10,0,IF(SUM(AM195:AS200)&lt;20,1,IF(SUM(AM195:AS200)&lt;30,2,IF(SUM(AM195:AS200)&gt;=30,3)))))</f>
        <v>0</v>
      </c>
      <c r="AR202" s="42"/>
      <c r="AS202" s="42"/>
      <c r="AT202" s="43">
        <f t="shared" si="179"/>
        <v>0</v>
      </c>
      <c r="AU202" s="150"/>
      <c r="AV202" s="90"/>
      <c r="AW202" s="90"/>
      <c r="AX202" s="90"/>
      <c r="AY202" s="90"/>
      <c r="AZ202" s="90"/>
      <c r="BA202" s="90"/>
      <c r="BB202" s="90"/>
      <c r="BC202" s="90"/>
      <c r="BD202" s="90"/>
      <c r="BE202" s="90"/>
      <c r="BF202" s="117"/>
    </row>
    <row r="203" spans="2:58" ht="12.95" customHeight="1" x14ac:dyDescent="0.25">
      <c r="B203" s="102"/>
      <c r="C203" s="106"/>
      <c r="D203" s="110"/>
      <c r="E203" s="114"/>
      <c r="F203" s="28" t="s">
        <v>41</v>
      </c>
      <c r="G203" s="44"/>
      <c r="H203" s="44"/>
      <c r="I203" s="44"/>
      <c r="J203" s="44"/>
      <c r="K203" s="45"/>
      <c r="L203" s="42"/>
      <c r="M203" s="42"/>
      <c r="N203" s="43">
        <f t="shared" si="175"/>
        <v>0</v>
      </c>
      <c r="O203" s="44"/>
      <c r="P203" s="44"/>
      <c r="Q203" s="44"/>
      <c r="R203" s="44"/>
      <c r="S203" s="45"/>
      <c r="T203" s="42"/>
      <c r="U203" s="42"/>
      <c r="V203" s="43">
        <f t="shared" si="176"/>
        <v>0</v>
      </c>
      <c r="W203" s="44"/>
      <c r="X203" s="44"/>
      <c r="Y203" s="44"/>
      <c r="Z203" s="44"/>
      <c r="AA203" s="45"/>
      <c r="AB203" s="42"/>
      <c r="AC203" s="42"/>
      <c r="AD203" s="43">
        <f t="shared" si="177"/>
        <v>0</v>
      </c>
      <c r="AE203" s="44"/>
      <c r="AF203" s="44"/>
      <c r="AG203" s="44"/>
      <c r="AH203" s="44"/>
      <c r="AI203" s="45"/>
      <c r="AJ203" s="42"/>
      <c r="AK203" s="42"/>
      <c r="AL203" s="43">
        <f t="shared" si="178"/>
        <v>0</v>
      </c>
      <c r="AM203" s="44"/>
      <c r="AN203" s="44"/>
      <c r="AO203" s="44"/>
      <c r="AP203" s="44"/>
      <c r="AQ203" s="45"/>
      <c r="AR203" s="42"/>
      <c r="AS203" s="42"/>
      <c r="AT203" s="43">
        <f t="shared" si="179"/>
        <v>0</v>
      </c>
      <c r="AU203" s="150"/>
      <c r="AV203" s="90"/>
      <c r="AW203" s="90"/>
      <c r="AX203" s="90"/>
      <c r="AY203" s="90"/>
      <c r="AZ203" s="90"/>
      <c r="BA203" s="90"/>
      <c r="BB203" s="90"/>
      <c r="BC203" s="90"/>
      <c r="BD203" s="90"/>
      <c r="BE203" s="90"/>
      <c r="BF203" s="117"/>
    </row>
    <row r="204" spans="2:58" ht="12.95" customHeight="1" x14ac:dyDescent="0.25">
      <c r="B204" s="102"/>
      <c r="C204" s="106"/>
      <c r="D204" s="110"/>
      <c r="E204" s="114"/>
      <c r="F204" s="28" t="s">
        <v>6</v>
      </c>
      <c r="G204" s="44"/>
      <c r="H204" s="44"/>
      <c r="I204" s="44"/>
      <c r="J204" s="44"/>
      <c r="K204" s="44"/>
      <c r="L204" s="42"/>
      <c r="M204" s="42"/>
      <c r="N204" s="43">
        <f t="shared" si="175"/>
        <v>0</v>
      </c>
      <c r="O204" s="44"/>
      <c r="P204" s="44"/>
      <c r="Q204" s="44"/>
      <c r="R204" s="44"/>
      <c r="S204" s="44"/>
      <c r="T204" s="42"/>
      <c r="U204" s="42"/>
      <c r="V204" s="43">
        <f t="shared" si="176"/>
        <v>0</v>
      </c>
      <c r="W204" s="44"/>
      <c r="X204" s="44"/>
      <c r="Y204" s="44"/>
      <c r="Z204" s="44"/>
      <c r="AA204" s="44"/>
      <c r="AB204" s="42"/>
      <c r="AC204" s="42"/>
      <c r="AD204" s="43">
        <f t="shared" si="177"/>
        <v>0</v>
      </c>
      <c r="AE204" s="44"/>
      <c r="AF204" s="44"/>
      <c r="AG204" s="44"/>
      <c r="AH204" s="44"/>
      <c r="AI204" s="44"/>
      <c r="AJ204" s="42"/>
      <c r="AK204" s="42"/>
      <c r="AL204" s="43">
        <f t="shared" si="178"/>
        <v>0</v>
      </c>
      <c r="AM204" s="44"/>
      <c r="AN204" s="44"/>
      <c r="AO204" s="44"/>
      <c r="AP204" s="44"/>
      <c r="AQ204" s="44"/>
      <c r="AR204" s="42"/>
      <c r="AS204" s="42"/>
      <c r="AT204" s="43">
        <f t="shared" si="179"/>
        <v>0</v>
      </c>
      <c r="AU204" s="150"/>
      <c r="AV204" s="90"/>
      <c r="AW204" s="90"/>
      <c r="AX204" s="90"/>
      <c r="AY204" s="90"/>
      <c r="AZ204" s="90"/>
      <c r="BA204" s="90"/>
      <c r="BB204" s="90"/>
      <c r="BC204" s="90"/>
      <c r="BD204" s="90"/>
      <c r="BE204" s="90"/>
      <c r="BF204" s="117"/>
    </row>
    <row r="205" spans="2:58" ht="12.95" customHeight="1" x14ac:dyDescent="0.25">
      <c r="B205" s="102"/>
      <c r="C205" s="106"/>
      <c r="D205" s="110"/>
      <c r="E205" s="114"/>
      <c r="F205" s="29" t="s">
        <v>35</v>
      </c>
      <c r="G205" s="44"/>
      <c r="H205" s="44"/>
      <c r="I205" s="44"/>
      <c r="J205" s="44"/>
      <c r="K205" s="44"/>
      <c r="L205" s="42"/>
      <c r="M205" s="42"/>
      <c r="N205" s="43">
        <f t="shared" si="175"/>
        <v>0</v>
      </c>
      <c r="O205" s="44"/>
      <c r="P205" s="44"/>
      <c r="Q205" s="44"/>
      <c r="R205" s="44"/>
      <c r="S205" s="44"/>
      <c r="T205" s="42"/>
      <c r="U205" s="42"/>
      <c r="V205" s="43">
        <f t="shared" si="176"/>
        <v>0</v>
      </c>
      <c r="W205" s="44"/>
      <c r="X205" s="44"/>
      <c r="Y205" s="44"/>
      <c r="Z205" s="44"/>
      <c r="AA205" s="44"/>
      <c r="AB205" s="42"/>
      <c r="AC205" s="42"/>
      <c r="AD205" s="43">
        <f t="shared" si="177"/>
        <v>0</v>
      </c>
      <c r="AE205" s="44"/>
      <c r="AF205" s="44"/>
      <c r="AG205" s="44"/>
      <c r="AH205" s="44"/>
      <c r="AI205" s="44"/>
      <c r="AJ205" s="42"/>
      <c r="AK205" s="42"/>
      <c r="AL205" s="43">
        <f t="shared" si="178"/>
        <v>0</v>
      </c>
      <c r="AM205" s="44"/>
      <c r="AN205" s="44"/>
      <c r="AO205" s="44"/>
      <c r="AP205" s="44"/>
      <c r="AQ205" s="44"/>
      <c r="AR205" s="42"/>
      <c r="AS205" s="42"/>
      <c r="AT205" s="43">
        <f t="shared" si="179"/>
        <v>0</v>
      </c>
      <c r="AU205" s="150"/>
      <c r="AV205" s="90"/>
      <c r="AW205" s="90"/>
      <c r="AX205" s="90"/>
      <c r="AY205" s="90"/>
      <c r="AZ205" s="90"/>
      <c r="BA205" s="90"/>
      <c r="BB205" s="90"/>
      <c r="BC205" s="90"/>
      <c r="BD205" s="90"/>
      <c r="BE205" s="90"/>
      <c r="BF205" s="117"/>
    </row>
    <row r="206" spans="2:58" ht="12.95" customHeight="1" x14ac:dyDescent="0.25">
      <c r="B206" s="102"/>
      <c r="C206" s="106"/>
      <c r="D206" s="110"/>
      <c r="E206" s="114"/>
      <c r="F206" s="27" t="s">
        <v>40</v>
      </c>
      <c r="G206" s="44"/>
      <c r="H206" s="44"/>
      <c r="I206" s="44"/>
      <c r="J206" s="44"/>
      <c r="K206" s="44"/>
      <c r="L206" s="42"/>
      <c r="M206" s="42"/>
      <c r="N206" s="43">
        <f t="shared" si="175"/>
        <v>0</v>
      </c>
      <c r="O206" s="44"/>
      <c r="P206" s="44"/>
      <c r="Q206" s="44"/>
      <c r="R206" s="44"/>
      <c r="S206" s="44"/>
      <c r="T206" s="42"/>
      <c r="U206" s="42"/>
      <c r="V206" s="43">
        <f t="shared" si="176"/>
        <v>0</v>
      </c>
      <c r="W206" s="44"/>
      <c r="X206" s="44"/>
      <c r="Y206" s="44"/>
      <c r="Z206" s="44"/>
      <c r="AA206" s="44"/>
      <c r="AB206" s="42"/>
      <c r="AC206" s="42"/>
      <c r="AD206" s="43">
        <f t="shared" si="177"/>
        <v>0</v>
      </c>
      <c r="AE206" s="44"/>
      <c r="AF206" s="44"/>
      <c r="AG206" s="44"/>
      <c r="AH206" s="44"/>
      <c r="AI206" s="44"/>
      <c r="AJ206" s="42"/>
      <c r="AK206" s="42"/>
      <c r="AL206" s="43">
        <f t="shared" si="178"/>
        <v>0</v>
      </c>
      <c r="AM206" s="44"/>
      <c r="AN206" s="44"/>
      <c r="AO206" s="44"/>
      <c r="AP206" s="44"/>
      <c r="AQ206" s="44"/>
      <c r="AR206" s="42"/>
      <c r="AS206" s="42"/>
      <c r="AT206" s="43">
        <f t="shared" si="179"/>
        <v>0</v>
      </c>
      <c r="AU206" s="150"/>
      <c r="AV206" s="90"/>
      <c r="AW206" s="90"/>
      <c r="AX206" s="90"/>
      <c r="AY206" s="90"/>
      <c r="AZ206" s="90"/>
      <c r="BA206" s="90"/>
      <c r="BB206" s="90"/>
      <c r="BC206" s="90"/>
      <c r="BD206" s="90"/>
      <c r="BE206" s="90"/>
      <c r="BF206" s="117"/>
    </row>
    <row r="207" spans="2:58" ht="12.95" customHeight="1" x14ac:dyDescent="0.25">
      <c r="B207" s="102"/>
      <c r="C207" s="106"/>
      <c r="D207" s="110"/>
      <c r="E207" s="114"/>
      <c r="F207" s="27" t="s">
        <v>7</v>
      </c>
      <c r="G207" s="44"/>
      <c r="H207" s="44"/>
      <c r="I207" s="44"/>
      <c r="J207" s="44"/>
      <c r="K207" s="44"/>
      <c r="L207" s="42"/>
      <c r="M207" s="42"/>
      <c r="N207" s="43">
        <f t="shared" si="175"/>
        <v>0</v>
      </c>
      <c r="O207" s="44"/>
      <c r="P207" s="44"/>
      <c r="Q207" s="44"/>
      <c r="R207" s="44"/>
      <c r="S207" s="44"/>
      <c r="T207" s="42"/>
      <c r="U207" s="42"/>
      <c r="V207" s="43">
        <f t="shared" si="176"/>
        <v>0</v>
      </c>
      <c r="W207" s="44"/>
      <c r="X207" s="44"/>
      <c r="Y207" s="44"/>
      <c r="Z207" s="44"/>
      <c r="AA207" s="44"/>
      <c r="AB207" s="42"/>
      <c r="AC207" s="42"/>
      <c r="AD207" s="43">
        <f t="shared" si="177"/>
        <v>0</v>
      </c>
      <c r="AE207" s="44"/>
      <c r="AF207" s="44"/>
      <c r="AG207" s="44"/>
      <c r="AH207" s="44"/>
      <c r="AI207" s="44"/>
      <c r="AJ207" s="42"/>
      <c r="AK207" s="42"/>
      <c r="AL207" s="43">
        <f t="shared" si="178"/>
        <v>0</v>
      </c>
      <c r="AM207" s="44"/>
      <c r="AN207" s="44"/>
      <c r="AO207" s="44"/>
      <c r="AP207" s="44"/>
      <c r="AQ207" s="44"/>
      <c r="AR207" s="42"/>
      <c r="AS207" s="42"/>
      <c r="AT207" s="43">
        <f t="shared" si="179"/>
        <v>0</v>
      </c>
      <c r="AU207" s="150"/>
      <c r="AV207" s="90"/>
      <c r="AW207" s="90"/>
      <c r="AX207" s="90"/>
      <c r="AY207" s="90"/>
      <c r="AZ207" s="90"/>
      <c r="BA207" s="90"/>
      <c r="BB207" s="90"/>
      <c r="BC207" s="90"/>
      <c r="BD207" s="90"/>
      <c r="BE207" s="90"/>
      <c r="BF207" s="117"/>
    </row>
    <row r="208" spans="2:58" ht="12.95" customHeight="1" x14ac:dyDescent="0.25">
      <c r="B208" s="102"/>
      <c r="C208" s="106"/>
      <c r="D208" s="110"/>
      <c r="E208" s="114"/>
      <c r="F208" s="27"/>
      <c r="G208" s="44"/>
      <c r="H208" s="44"/>
      <c r="I208" s="44"/>
      <c r="J208" s="44"/>
      <c r="K208" s="44"/>
      <c r="L208" s="42"/>
      <c r="M208" s="42"/>
      <c r="N208" s="43">
        <f t="shared" si="175"/>
        <v>0</v>
      </c>
      <c r="O208" s="44"/>
      <c r="P208" s="44"/>
      <c r="Q208" s="44"/>
      <c r="R208" s="44"/>
      <c r="S208" s="44"/>
      <c r="T208" s="42"/>
      <c r="U208" s="42"/>
      <c r="V208" s="43">
        <f t="shared" si="176"/>
        <v>0</v>
      </c>
      <c r="W208" s="44"/>
      <c r="X208" s="44"/>
      <c r="Y208" s="44"/>
      <c r="Z208" s="44"/>
      <c r="AA208" s="44"/>
      <c r="AB208" s="42"/>
      <c r="AC208" s="42"/>
      <c r="AD208" s="43">
        <f t="shared" si="177"/>
        <v>0</v>
      </c>
      <c r="AE208" s="44"/>
      <c r="AF208" s="44"/>
      <c r="AG208" s="44"/>
      <c r="AH208" s="44"/>
      <c r="AI208" s="44"/>
      <c r="AJ208" s="42"/>
      <c r="AK208" s="42"/>
      <c r="AL208" s="43">
        <f t="shared" si="178"/>
        <v>0</v>
      </c>
      <c r="AM208" s="44"/>
      <c r="AN208" s="44"/>
      <c r="AO208" s="44"/>
      <c r="AP208" s="44"/>
      <c r="AQ208" s="44"/>
      <c r="AR208" s="42"/>
      <c r="AS208" s="42"/>
      <c r="AT208" s="43">
        <f t="shared" si="179"/>
        <v>0</v>
      </c>
      <c r="AU208" s="150"/>
      <c r="AV208" s="90"/>
      <c r="AW208" s="90"/>
      <c r="AX208" s="90"/>
      <c r="AY208" s="90"/>
      <c r="AZ208" s="90"/>
      <c r="BA208" s="90"/>
      <c r="BB208" s="90"/>
      <c r="BC208" s="90"/>
      <c r="BD208" s="90"/>
      <c r="BE208" s="90"/>
      <c r="BF208" s="117"/>
    </row>
    <row r="209" spans="2:58" ht="12.95" customHeight="1" x14ac:dyDescent="0.25">
      <c r="B209" s="102"/>
      <c r="C209" s="106"/>
      <c r="D209" s="110"/>
      <c r="E209" s="114"/>
      <c r="F209" s="27"/>
      <c r="G209" s="44"/>
      <c r="H209" s="44"/>
      <c r="I209" s="44"/>
      <c r="J209" s="44"/>
      <c r="K209" s="44"/>
      <c r="L209" s="42"/>
      <c r="M209" s="42"/>
      <c r="N209" s="43">
        <f t="shared" si="175"/>
        <v>0</v>
      </c>
      <c r="O209" s="44"/>
      <c r="P209" s="44"/>
      <c r="Q209" s="44"/>
      <c r="R209" s="44"/>
      <c r="S209" s="44"/>
      <c r="T209" s="42"/>
      <c r="U209" s="42"/>
      <c r="V209" s="43">
        <f t="shared" si="176"/>
        <v>0</v>
      </c>
      <c r="W209" s="44"/>
      <c r="X209" s="44"/>
      <c r="Y209" s="44"/>
      <c r="Z209" s="44"/>
      <c r="AA209" s="44"/>
      <c r="AB209" s="42"/>
      <c r="AC209" s="42"/>
      <c r="AD209" s="43">
        <f t="shared" si="177"/>
        <v>0</v>
      </c>
      <c r="AE209" s="44"/>
      <c r="AF209" s="44"/>
      <c r="AG209" s="44"/>
      <c r="AH209" s="44"/>
      <c r="AI209" s="44"/>
      <c r="AJ209" s="42"/>
      <c r="AK209" s="42"/>
      <c r="AL209" s="43">
        <f t="shared" si="178"/>
        <v>0</v>
      </c>
      <c r="AM209" s="44"/>
      <c r="AN209" s="44"/>
      <c r="AO209" s="44"/>
      <c r="AP209" s="44"/>
      <c r="AQ209" s="44"/>
      <c r="AR209" s="42"/>
      <c r="AS209" s="42"/>
      <c r="AT209" s="43">
        <f t="shared" si="179"/>
        <v>0</v>
      </c>
      <c r="AU209" s="150"/>
      <c r="AV209" s="90"/>
      <c r="AW209" s="90"/>
      <c r="AX209" s="90"/>
      <c r="AY209" s="90"/>
      <c r="AZ209" s="90"/>
      <c r="BA209" s="90"/>
      <c r="BB209" s="90"/>
      <c r="BC209" s="90"/>
      <c r="BD209" s="90"/>
      <c r="BE209" s="90"/>
      <c r="BF209" s="117"/>
    </row>
    <row r="210" spans="2:58" ht="12.95" customHeight="1" x14ac:dyDescent="0.25">
      <c r="B210" s="102"/>
      <c r="C210" s="106"/>
      <c r="D210" s="110"/>
      <c r="E210" s="114"/>
      <c r="F210" s="27"/>
      <c r="G210" s="44"/>
      <c r="H210" s="44"/>
      <c r="I210" s="44"/>
      <c r="J210" s="44"/>
      <c r="K210" s="44"/>
      <c r="L210" s="42"/>
      <c r="M210" s="42"/>
      <c r="N210" s="43">
        <f t="shared" si="175"/>
        <v>0</v>
      </c>
      <c r="O210" s="44"/>
      <c r="P210" s="44"/>
      <c r="Q210" s="44"/>
      <c r="R210" s="44"/>
      <c r="S210" s="44"/>
      <c r="T210" s="42"/>
      <c r="U210" s="42"/>
      <c r="V210" s="43">
        <f t="shared" si="176"/>
        <v>0</v>
      </c>
      <c r="W210" s="44"/>
      <c r="X210" s="44"/>
      <c r="Y210" s="44"/>
      <c r="Z210" s="44"/>
      <c r="AA210" s="44"/>
      <c r="AB210" s="42"/>
      <c r="AC210" s="42"/>
      <c r="AD210" s="43">
        <f t="shared" si="177"/>
        <v>0</v>
      </c>
      <c r="AE210" s="44"/>
      <c r="AF210" s="44"/>
      <c r="AG210" s="44"/>
      <c r="AH210" s="44"/>
      <c r="AI210" s="44"/>
      <c r="AJ210" s="42"/>
      <c r="AK210" s="42"/>
      <c r="AL210" s="43">
        <f t="shared" si="178"/>
        <v>0</v>
      </c>
      <c r="AM210" s="44"/>
      <c r="AN210" s="44"/>
      <c r="AO210" s="44"/>
      <c r="AP210" s="44"/>
      <c r="AQ210" s="44"/>
      <c r="AR210" s="42"/>
      <c r="AS210" s="42"/>
      <c r="AT210" s="43">
        <f t="shared" si="179"/>
        <v>0</v>
      </c>
      <c r="AU210" s="150"/>
      <c r="AV210" s="90"/>
      <c r="AW210" s="90"/>
      <c r="AX210" s="90"/>
      <c r="AY210" s="90"/>
      <c r="AZ210" s="90"/>
      <c r="BA210" s="90"/>
      <c r="BB210" s="90"/>
      <c r="BC210" s="90"/>
      <c r="BD210" s="90"/>
      <c r="BE210" s="90"/>
      <c r="BF210" s="117"/>
    </row>
    <row r="211" spans="2:58" ht="12.95" customHeight="1" x14ac:dyDescent="0.25">
      <c r="B211" s="102"/>
      <c r="C211" s="106"/>
      <c r="D211" s="110"/>
      <c r="E211" s="114"/>
      <c r="F211" s="28"/>
      <c r="G211" s="44"/>
      <c r="H211" s="44"/>
      <c r="I211" s="44"/>
      <c r="J211" s="44"/>
      <c r="K211" s="44"/>
      <c r="L211" s="42"/>
      <c r="M211" s="42"/>
      <c r="N211" s="43">
        <f t="shared" si="175"/>
        <v>0</v>
      </c>
      <c r="O211" s="44"/>
      <c r="P211" s="44"/>
      <c r="Q211" s="44"/>
      <c r="R211" s="44"/>
      <c r="S211" s="44"/>
      <c r="T211" s="42"/>
      <c r="U211" s="42"/>
      <c r="V211" s="43">
        <f t="shared" si="176"/>
        <v>0</v>
      </c>
      <c r="W211" s="44"/>
      <c r="X211" s="44"/>
      <c r="Y211" s="44"/>
      <c r="Z211" s="44"/>
      <c r="AA211" s="44"/>
      <c r="AB211" s="42"/>
      <c r="AC211" s="42"/>
      <c r="AD211" s="43">
        <f t="shared" si="177"/>
        <v>0</v>
      </c>
      <c r="AE211" s="44"/>
      <c r="AF211" s="44"/>
      <c r="AG211" s="44"/>
      <c r="AH211" s="44"/>
      <c r="AI211" s="44"/>
      <c r="AJ211" s="42"/>
      <c r="AK211" s="42"/>
      <c r="AL211" s="43">
        <f t="shared" si="178"/>
        <v>0</v>
      </c>
      <c r="AM211" s="44"/>
      <c r="AN211" s="44"/>
      <c r="AO211" s="44"/>
      <c r="AP211" s="44"/>
      <c r="AQ211" s="44"/>
      <c r="AR211" s="42"/>
      <c r="AS211" s="42"/>
      <c r="AT211" s="43">
        <f t="shared" si="179"/>
        <v>0</v>
      </c>
      <c r="AU211" s="150"/>
      <c r="AV211" s="90"/>
      <c r="AW211" s="90"/>
      <c r="AX211" s="90"/>
      <c r="AY211" s="90"/>
      <c r="AZ211" s="90"/>
      <c r="BA211" s="90"/>
      <c r="BB211" s="90"/>
      <c r="BC211" s="90"/>
      <c r="BD211" s="90"/>
      <c r="BE211" s="90"/>
      <c r="BF211" s="117"/>
    </row>
    <row r="212" spans="2:58" ht="12.95" customHeight="1" thickBot="1" x14ac:dyDescent="0.3">
      <c r="B212" s="103"/>
      <c r="C212" s="107"/>
      <c r="D212" s="111"/>
      <c r="E212" s="114"/>
      <c r="F212" s="28"/>
      <c r="G212" s="44"/>
      <c r="H212" s="44"/>
      <c r="I212" s="44"/>
      <c r="J212" s="44"/>
      <c r="K212" s="44"/>
      <c r="L212" s="46"/>
      <c r="M212" s="46"/>
      <c r="N212" s="43">
        <f t="shared" si="175"/>
        <v>0</v>
      </c>
      <c r="O212" s="44"/>
      <c r="P212" s="44"/>
      <c r="Q212" s="44"/>
      <c r="R212" s="44"/>
      <c r="S212" s="44"/>
      <c r="T212" s="46"/>
      <c r="U212" s="46"/>
      <c r="V212" s="43">
        <f t="shared" si="176"/>
        <v>0</v>
      </c>
      <c r="W212" s="44"/>
      <c r="X212" s="44"/>
      <c r="Y212" s="44"/>
      <c r="Z212" s="44"/>
      <c r="AA212" s="44"/>
      <c r="AB212" s="46"/>
      <c r="AC212" s="46"/>
      <c r="AD212" s="43">
        <f t="shared" si="177"/>
        <v>0</v>
      </c>
      <c r="AE212" s="44"/>
      <c r="AF212" s="44"/>
      <c r="AG212" s="44"/>
      <c r="AH212" s="44"/>
      <c r="AI212" s="44"/>
      <c r="AJ212" s="46"/>
      <c r="AK212" s="46"/>
      <c r="AL212" s="43">
        <f t="shared" si="178"/>
        <v>0</v>
      </c>
      <c r="AM212" s="44"/>
      <c r="AN212" s="44"/>
      <c r="AO212" s="44"/>
      <c r="AP212" s="44"/>
      <c r="AQ212" s="44"/>
      <c r="AR212" s="46"/>
      <c r="AS212" s="46"/>
      <c r="AT212" s="43">
        <f t="shared" si="179"/>
        <v>0</v>
      </c>
      <c r="AU212" s="150"/>
      <c r="AV212" s="90"/>
      <c r="AW212" s="90"/>
      <c r="AX212" s="90"/>
      <c r="AY212" s="90"/>
      <c r="AZ212" s="90"/>
      <c r="BA212" s="90"/>
      <c r="BB212" s="90"/>
      <c r="BC212" s="90"/>
      <c r="BD212" s="90"/>
      <c r="BE212" s="90"/>
      <c r="BF212" s="117"/>
    </row>
    <row r="213" spans="2:58" ht="12.95" hidden="1" customHeight="1" thickBot="1" x14ac:dyDescent="0.3">
      <c r="B213" s="104"/>
      <c r="C213" s="108"/>
      <c r="D213" s="112"/>
      <c r="E213" s="115"/>
      <c r="F213" s="28" t="s">
        <v>36</v>
      </c>
      <c r="G213" s="48"/>
      <c r="H213" s="48"/>
      <c r="I213" s="48"/>
      <c r="J213" s="48"/>
      <c r="K213" s="48"/>
      <c r="L213" s="47"/>
      <c r="M213" s="47"/>
      <c r="N213" s="43">
        <f>N202+N203+N205+N208+N209+N211+N212</f>
        <v>0</v>
      </c>
      <c r="O213" s="49"/>
      <c r="P213" s="49"/>
      <c r="Q213" s="49"/>
      <c r="R213" s="49"/>
      <c r="S213" s="49"/>
      <c r="T213" s="47"/>
      <c r="U213" s="47"/>
      <c r="V213" s="43">
        <f>V202+V203+V205+V208+V209+V211+V212</f>
        <v>0</v>
      </c>
      <c r="W213" s="49"/>
      <c r="X213" s="49"/>
      <c r="Y213" s="49"/>
      <c r="Z213" s="49"/>
      <c r="AA213" s="49"/>
      <c r="AB213" s="47"/>
      <c r="AC213" s="47"/>
      <c r="AD213" s="43">
        <f>AD202+AD203+AD205+AD208+AD209+AD211+AD212</f>
        <v>0</v>
      </c>
      <c r="AE213" s="49"/>
      <c r="AF213" s="49"/>
      <c r="AG213" s="49"/>
      <c r="AH213" s="49"/>
      <c r="AI213" s="49"/>
      <c r="AJ213" s="47"/>
      <c r="AK213" s="47"/>
      <c r="AL213" s="43">
        <f>AL202+AL203+AL205+AL208+AL209+AL211+AL212</f>
        <v>0</v>
      </c>
      <c r="AM213" s="49"/>
      <c r="AN213" s="49"/>
      <c r="AO213" s="49"/>
      <c r="AP213" s="49"/>
      <c r="AQ213" s="49"/>
      <c r="AR213" s="47"/>
      <c r="AS213" s="47"/>
      <c r="AT213" s="43">
        <f>AT202+AT203+AT205+AT208+AT209+AT211+AT212</f>
        <v>0</v>
      </c>
      <c r="AU213" s="151"/>
      <c r="AV213" s="91"/>
      <c r="AW213" s="91"/>
      <c r="AX213" s="91"/>
      <c r="AY213" s="91"/>
      <c r="AZ213" s="91"/>
      <c r="BA213" s="91"/>
      <c r="BB213" s="91"/>
      <c r="BC213" s="91"/>
      <c r="BD213" s="91"/>
      <c r="BE213" s="91"/>
      <c r="BF213" s="118"/>
    </row>
    <row r="214" spans="2:58" ht="12.95" customHeight="1" thickTop="1" x14ac:dyDescent="0.25">
      <c r="B214" s="102">
        <v>12</v>
      </c>
      <c r="C214" s="105">
        <f>MAYIS!C214</f>
        <v>0</v>
      </c>
      <c r="D214" s="109">
        <f>NİSAN!D214</f>
        <v>0</v>
      </c>
      <c r="E214" s="113">
        <f>MAYIS!E214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41"/>
      <c r="AN214" s="41"/>
      <c r="AO214" s="41"/>
      <c r="AP214" s="41"/>
      <c r="AQ214" s="41"/>
      <c r="AR214" s="39"/>
      <c r="AS214" s="39"/>
      <c r="AT214" s="40">
        <f>SUM(AM214:AS214)</f>
        <v>0</v>
      </c>
      <c r="AU214" s="149">
        <f t="shared" ref="AU214" si="180">+N214+V214+AL214+AT214+AD214</f>
        <v>0</v>
      </c>
      <c r="AV214" s="89">
        <f t="shared" ref="AV214" si="181">AD215+N215+V215+AL215+AT215</f>
        <v>0</v>
      </c>
      <c r="AW214" s="89">
        <f t="shared" ref="AW214" si="182">AD216+N216+V216+AL216+AT216</f>
        <v>0</v>
      </c>
      <c r="AX214" s="89">
        <f t="shared" ref="AX214" si="183">AD217+N217+V217+AL217+AT217</f>
        <v>0</v>
      </c>
      <c r="AY214" s="89">
        <f t="shared" ref="AY214" si="184">N218+V218+AL218+AT218+AD218</f>
        <v>0</v>
      </c>
      <c r="AZ214" s="89">
        <f t="shared" ref="AZ214" si="185">N219+V219+AL219+AT219+AD219</f>
        <v>0</v>
      </c>
      <c r="BA214" s="89">
        <f t="shared" ref="BA214" si="186">N220+V220+AL220+AT220+AD220</f>
        <v>0</v>
      </c>
      <c r="BB214" s="89">
        <f t="shared" ref="BB214" si="187">AD232+N232+V232+AL232+AT232</f>
        <v>0</v>
      </c>
      <c r="BC214" s="89">
        <f t="shared" ref="BC214" si="188">N225+V225+AL225+AT225+AD225</f>
        <v>0</v>
      </c>
      <c r="BD214" s="89">
        <f t="shared" ref="BD214" si="189">AD226+N226+V226+AL226+AT226</f>
        <v>0</v>
      </c>
      <c r="BE214" s="89">
        <f t="shared" ref="BE214" si="190">N223+V223+AD223+AL223+AT223</f>
        <v>0</v>
      </c>
      <c r="BF214" s="116">
        <f t="shared" ref="BF214" si="191">SUM(AV214:BE232)</f>
        <v>0</v>
      </c>
    </row>
    <row r="215" spans="2:58"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44"/>
      <c r="AN215" s="44"/>
      <c r="AO215" s="44"/>
      <c r="AP215" s="44"/>
      <c r="AQ215" s="44"/>
      <c r="AR215" s="42"/>
      <c r="AS215" s="42"/>
      <c r="AT215" s="43">
        <f>IF(SUM(AM214:AQ215)-E214&lt;=0,0,IF(SUM(AM214:AQ214)-E214&lt;0,SUM(AM214:AQ215)-E214,SUM(AM215:AQ215)))</f>
        <v>0</v>
      </c>
      <c r="AU215" s="150"/>
      <c r="AV215" s="90"/>
      <c r="AW215" s="90"/>
      <c r="AX215" s="90"/>
      <c r="AY215" s="90"/>
      <c r="AZ215" s="90"/>
      <c r="BA215" s="90"/>
      <c r="BB215" s="90"/>
      <c r="BC215" s="90"/>
      <c r="BD215" s="90"/>
      <c r="BE215" s="90"/>
      <c r="BF215" s="117"/>
    </row>
    <row r="216" spans="2:58"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44"/>
      <c r="AN216" s="44"/>
      <c r="AO216" s="44"/>
      <c r="AP216" s="44"/>
      <c r="AQ216" s="44"/>
      <c r="AR216" s="42"/>
      <c r="AS216" s="42"/>
      <c r="AT216" s="43">
        <f>IF(SUM(AM214:AQ216)-E214&lt;=0,0,IF(SUM(AM214:AQ215)-E214&lt;0,SUM(AM214:AQ216)-E214,SUM(AM216:AQ216)))</f>
        <v>0</v>
      </c>
      <c r="AU216" s="150"/>
      <c r="AV216" s="90"/>
      <c r="AW216" s="90"/>
      <c r="AX216" s="90"/>
      <c r="AY216" s="90"/>
      <c r="AZ216" s="90"/>
      <c r="BA216" s="90"/>
      <c r="BB216" s="90"/>
      <c r="BC216" s="90"/>
      <c r="BD216" s="90"/>
      <c r="BE216" s="90"/>
      <c r="BF216" s="117"/>
    </row>
    <row r="217" spans="2:58"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44"/>
      <c r="AN217" s="44"/>
      <c r="AO217" s="44"/>
      <c r="AP217" s="44"/>
      <c r="AQ217" s="44"/>
      <c r="AR217" s="42"/>
      <c r="AS217" s="42"/>
      <c r="AT217" s="43">
        <f>IF(SUM(AM214:AQ217)-E214&lt;=0,0,IF(SUM(AM214:AQ216)-E214&lt;0,SUM(AM214:AQ217)-E214,SUM(AM217:AQ217)))+AR217+AS217</f>
        <v>0</v>
      </c>
      <c r="AU217" s="150"/>
      <c r="AV217" s="90"/>
      <c r="AW217" s="90"/>
      <c r="AX217" s="90"/>
      <c r="AY217" s="90"/>
      <c r="AZ217" s="90"/>
      <c r="BA217" s="90"/>
      <c r="BB217" s="90"/>
      <c r="BC217" s="90"/>
      <c r="BD217" s="90"/>
      <c r="BE217" s="90"/>
      <c r="BF217" s="117"/>
    </row>
    <row r="218" spans="2:58"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44"/>
      <c r="AN218" s="44"/>
      <c r="AO218" s="44"/>
      <c r="AP218" s="44"/>
      <c r="AQ218" s="44"/>
      <c r="AR218" s="42"/>
      <c r="AS218" s="42"/>
      <c r="AT218" s="43">
        <f>IF(SUM(AM214:AQ218)-E214&lt;=0,0,IF(SUM(AM214:AQ217)-E214&lt;0,SUM(AM214:AQ218)-E214,SUM(AM218:AQ218)))</f>
        <v>0</v>
      </c>
      <c r="AU218" s="150"/>
      <c r="AV218" s="90"/>
      <c r="AW218" s="90"/>
      <c r="AX218" s="90"/>
      <c r="AY218" s="90"/>
      <c r="AZ218" s="90"/>
      <c r="BA218" s="90"/>
      <c r="BB218" s="90"/>
      <c r="BC218" s="90"/>
      <c r="BD218" s="90"/>
      <c r="BE218" s="90"/>
      <c r="BF218" s="117"/>
    </row>
    <row r="219" spans="2:58" ht="12.95" customHeight="1" x14ac:dyDescent="0.25">
      <c r="B219" s="102"/>
      <c r="C219" s="106"/>
      <c r="D219" s="110"/>
      <c r="E219" s="114"/>
      <c r="F219" s="27" t="s">
        <v>37</v>
      </c>
      <c r="G219" s="44"/>
      <c r="H219" s="44"/>
      <c r="I219" s="44"/>
      <c r="J219" s="44"/>
      <c r="K219" s="44"/>
      <c r="L219" s="42"/>
      <c r="M219" s="42"/>
      <c r="N219" s="68">
        <f>SUM(G219:M219)</f>
        <v>0</v>
      </c>
      <c r="O219" s="44"/>
      <c r="P219" s="44"/>
      <c r="Q219" s="44"/>
      <c r="R219" s="44"/>
      <c r="S219" s="44"/>
      <c r="T219" s="42"/>
      <c r="U219" s="42"/>
      <c r="V219" s="68">
        <f>SUM(O219:U219)</f>
        <v>0</v>
      </c>
      <c r="W219" s="44"/>
      <c r="X219" s="44"/>
      <c r="Y219" s="44"/>
      <c r="Z219" s="44"/>
      <c r="AA219" s="44"/>
      <c r="AB219" s="42"/>
      <c r="AC219" s="42"/>
      <c r="AD219" s="68">
        <f>SUM(W219:AC219)</f>
        <v>0</v>
      </c>
      <c r="AE219" s="44"/>
      <c r="AF219" s="44"/>
      <c r="AG219" s="44"/>
      <c r="AH219" s="44"/>
      <c r="AI219" s="44"/>
      <c r="AJ219" s="42"/>
      <c r="AK219" s="42"/>
      <c r="AL219" s="68">
        <f>SUM(AE219:AK219)</f>
        <v>0</v>
      </c>
      <c r="AM219" s="44"/>
      <c r="AN219" s="44"/>
      <c r="AO219" s="44"/>
      <c r="AP219" s="44"/>
      <c r="AQ219" s="44"/>
      <c r="AR219" s="42"/>
      <c r="AS219" s="42"/>
      <c r="AT219" s="68">
        <f>SUM(AM219:AS219)</f>
        <v>0</v>
      </c>
      <c r="AU219" s="150"/>
      <c r="AV219" s="90"/>
      <c r="AW219" s="90"/>
      <c r="AX219" s="90"/>
      <c r="AY219" s="90"/>
      <c r="AZ219" s="90"/>
      <c r="BA219" s="90"/>
      <c r="BB219" s="90"/>
      <c r="BC219" s="90"/>
      <c r="BD219" s="90"/>
      <c r="BE219" s="90"/>
      <c r="BF219" s="117"/>
    </row>
    <row r="220" spans="2:58" ht="12.95" customHeight="1" x14ac:dyDescent="0.25">
      <c r="B220" s="102"/>
      <c r="C220" s="106"/>
      <c r="D220" s="110"/>
      <c r="E220" s="114"/>
      <c r="F220" s="28" t="s">
        <v>31</v>
      </c>
      <c r="G220" s="45"/>
      <c r="H220" s="45"/>
      <c r="I220" s="45"/>
      <c r="J220" s="45"/>
      <c r="K220" s="45">
        <f>IF((N214-E214)&lt;=0,0,IF((N214-E214)&gt;0,(N214-E214)))</f>
        <v>0</v>
      </c>
      <c r="L220" s="42"/>
      <c r="M220" s="42"/>
      <c r="N220" s="43">
        <f t="shared" ref="N220:N231" si="192">SUM(G220:M220)</f>
        <v>0</v>
      </c>
      <c r="O220" s="45"/>
      <c r="P220" s="45"/>
      <c r="Q220" s="45"/>
      <c r="R220" s="45"/>
      <c r="S220" s="45">
        <f>IF((V214-E214)&lt;=0,0,IF((V214-E214)&gt;0,(V214-E214)))</f>
        <v>0</v>
      </c>
      <c r="T220" s="42"/>
      <c r="U220" s="42"/>
      <c r="V220" s="43">
        <f t="shared" ref="V220:V231" si="193">SUM(O220:U220)</f>
        <v>0</v>
      </c>
      <c r="W220" s="45"/>
      <c r="X220" s="45"/>
      <c r="Y220" s="45"/>
      <c r="Z220" s="45"/>
      <c r="AA220" s="45">
        <f>IF((AD214-E214)&lt;=0,0,IF((AD214-E214)&gt;0,(AD214-E214)))</f>
        <v>0</v>
      </c>
      <c r="AB220" s="42"/>
      <c r="AC220" s="42"/>
      <c r="AD220" s="43">
        <f t="shared" ref="AD220:AD231" si="194">SUM(W220:AC220)</f>
        <v>0</v>
      </c>
      <c r="AE220" s="45"/>
      <c r="AF220" s="45"/>
      <c r="AG220" s="45"/>
      <c r="AH220" s="45"/>
      <c r="AI220" s="45">
        <f>IF((AL214-E214)&lt;=0,0,IF((AL214-E214)&gt;0,(AL214-E214)))</f>
        <v>0</v>
      </c>
      <c r="AJ220" s="42"/>
      <c r="AK220" s="42"/>
      <c r="AL220" s="43">
        <f t="shared" ref="AL220:AL231" si="195">SUM(AE220:AK220)</f>
        <v>0</v>
      </c>
      <c r="AM220" s="45"/>
      <c r="AN220" s="45"/>
      <c r="AO220" s="45"/>
      <c r="AP220" s="45"/>
      <c r="AQ220" s="45">
        <f>IF((AT214-E214)&lt;=0,0,IF((AT214-E214)&gt;0,(AT214-E214)))</f>
        <v>0</v>
      </c>
      <c r="AR220" s="42"/>
      <c r="AS220" s="42"/>
      <c r="AT220" s="43">
        <f t="shared" ref="AT220:AT231" si="196">SUM(AM220:AS220)</f>
        <v>0</v>
      </c>
      <c r="AU220" s="150"/>
      <c r="AV220" s="90"/>
      <c r="AW220" s="90"/>
      <c r="AX220" s="90"/>
      <c r="AY220" s="90"/>
      <c r="AZ220" s="90"/>
      <c r="BA220" s="90"/>
      <c r="BB220" s="90"/>
      <c r="BC220" s="90"/>
      <c r="BD220" s="90"/>
      <c r="BE220" s="90"/>
      <c r="BF220" s="117"/>
    </row>
    <row r="221" spans="2:58"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192"/>
        <v>0</v>
      </c>
      <c r="O221" s="45"/>
      <c r="P221" s="45"/>
      <c r="Q221" s="45"/>
      <c r="R221" s="45"/>
      <c r="S221" s="44">
        <f>IF(E214-15&lt;0,0,IF(SUM(O214:U219)&lt;10,0,IF(SUM(O214:U219)&lt;20,1,IF(SUM(O214:U219)&lt;30,2,IF(SUM(O214:U219)&gt;=30,3)))))</f>
        <v>0</v>
      </c>
      <c r="T221" s="42"/>
      <c r="U221" s="42"/>
      <c r="V221" s="43">
        <f t="shared" si="193"/>
        <v>0</v>
      </c>
      <c r="W221" s="45"/>
      <c r="X221" s="45"/>
      <c r="Y221" s="45"/>
      <c r="Z221" s="45"/>
      <c r="AA221" s="44">
        <f>IF(E214-15&lt;0,0,IF(SUM(W214:AC219)&lt;10,0,IF(SUM(W214:AC219)&lt;20,1,IF(SUM(W214:AC219)&lt;30,2,IF(SUM(W214:AC219)&gt;=30,3)))))</f>
        <v>0</v>
      </c>
      <c r="AB221" s="42"/>
      <c r="AC221" s="42"/>
      <c r="AD221" s="43">
        <f t="shared" si="194"/>
        <v>0</v>
      </c>
      <c r="AE221" s="45"/>
      <c r="AF221" s="45"/>
      <c r="AG221" s="45"/>
      <c r="AH221" s="45"/>
      <c r="AI221" s="44">
        <f>IF(E214-15&lt;0,0,IF(SUM(AE214:AK219)&lt;10,0,IF(SUM(AE214:AK219)&lt;20,1,IF(SUM(AE214:AK219)&lt;30,2,IF(SUM(AE214:AK219)&gt;=30,3)))))</f>
        <v>0</v>
      </c>
      <c r="AJ221" s="42"/>
      <c r="AK221" s="42"/>
      <c r="AL221" s="43">
        <f t="shared" si="195"/>
        <v>0</v>
      </c>
      <c r="AM221" s="45"/>
      <c r="AN221" s="45"/>
      <c r="AO221" s="45"/>
      <c r="AP221" s="45"/>
      <c r="AQ221" s="44">
        <f>IF(E214-15&lt;0,0,IF(SUM(AM214:AS219)&lt;10,0,IF(SUM(AM214:AS219)&lt;20,1,IF(SUM(AM214:AS219)&lt;30,2,IF(SUM(AM214:AS219)&gt;=30,3)))))</f>
        <v>0</v>
      </c>
      <c r="AR221" s="42"/>
      <c r="AS221" s="42"/>
      <c r="AT221" s="43">
        <f t="shared" si="196"/>
        <v>0</v>
      </c>
      <c r="AU221" s="150"/>
      <c r="AV221" s="90"/>
      <c r="AW221" s="90"/>
      <c r="AX221" s="90"/>
      <c r="AY221" s="90"/>
      <c r="AZ221" s="90"/>
      <c r="BA221" s="90"/>
      <c r="BB221" s="90"/>
      <c r="BC221" s="90"/>
      <c r="BD221" s="90"/>
      <c r="BE221" s="90"/>
      <c r="BF221" s="117"/>
    </row>
    <row r="222" spans="2:58" ht="12.95" customHeight="1" x14ac:dyDescent="0.25">
      <c r="B222" s="102"/>
      <c r="C222" s="106"/>
      <c r="D222" s="110"/>
      <c r="E222" s="114"/>
      <c r="F222" s="28" t="s">
        <v>41</v>
      </c>
      <c r="G222" s="44"/>
      <c r="H222" s="44"/>
      <c r="I222" s="44"/>
      <c r="J222" s="44"/>
      <c r="K222" s="45"/>
      <c r="L222" s="42"/>
      <c r="M222" s="42"/>
      <c r="N222" s="43">
        <f t="shared" si="192"/>
        <v>0</v>
      </c>
      <c r="O222" s="44"/>
      <c r="P222" s="44"/>
      <c r="Q222" s="44"/>
      <c r="R222" s="44"/>
      <c r="S222" s="45"/>
      <c r="T222" s="42"/>
      <c r="U222" s="42"/>
      <c r="V222" s="43">
        <f t="shared" si="193"/>
        <v>0</v>
      </c>
      <c r="W222" s="44"/>
      <c r="X222" s="44"/>
      <c r="Y222" s="44"/>
      <c r="Z222" s="44"/>
      <c r="AA222" s="45"/>
      <c r="AB222" s="42"/>
      <c r="AC222" s="42"/>
      <c r="AD222" s="43">
        <f t="shared" si="194"/>
        <v>0</v>
      </c>
      <c r="AE222" s="44"/>
      <c r="AF222" s="44"/>
      <c r="AG222" s="44"/>
      <c r="AH222" s="44"/>
      <c r="AI222" s="45"/>
      <c r="AJ222" s="42"/>
      <c r="AK222" s="42"/>
      <c r="AL222" s="43">
        <f t="shared" si="195"/>
        <v>0</v>
      </c>
      <c r="AM222" s="44"/>
      <c r="AN222" s="44"/>
      <c r="AO222" s="44"/>
      <c r="AP222" s="44"/>
      <c r="AQ222" s="45"/>
      <c r="AR222" s="42"/>
      <c r="AS222" s="42"/>
      <c r="AT222" s="43">
        <f t="shared" si="196"/>
        <v>0</v>
      </c>
      <c r="AU222" s="150"/>
      <c r="AV222" s="90"/>
      <c r="AW222" s="90"/>
      <c r="AX222" s="90"/>
      <c r="AY222" s="90"/>
      <c r="AZ222" s="90"/>
      <c r="BA222" s="90"/>
      <c r="BB222" s="90"/>
      <c r="BC222" s="90"/>
      <c r="BD222" s="90"/>
      <c r="BE222" s="90"/>
      <c r="BF222" s="117"/>
    </row>
    <row r="223" spans="2:58" ht="12.95" customHeight="1" x14ac:dyDescent="0.25">
      <c r="B223" s="102"/>
      <c r="C223" s="106"/>
      <c r="D223" s="110"/>
      <c r="E223" s="114"/>
      <c r="F223" s="28" t="s">
        <v>6</v>
      </c>
      <c r="G223" s="44"/>
      <c r="H223" s="44"/>
      <c r="I223" s="44"/>
      <c r="J223" s="44"/>
      <c r="K223" s="44"/>
      <c r="L223" s="42"/>
      <c r="M223" s="42"/>
      <c r="N223" s="43">
        <f t="shared" si="192"/>
        <v>0</v>
      </c>
      <c r="O223" s="44"/>
      <c r="P223" s="44"/>
      <c r="Q223" s="44"/>
      <c r="R223" s="44"/>
      <c r="S223" s="44"/>
      <c r="T223" s="42"/>
      <c r="U223" s="42"/>
      <c r="V223" s="43">
        <f t="shared" si="193"/>
        <v>0</v>
      </c>
      <c r="W223" s="44"/>
      <c r="X223" s="44"/>
      <c r="Y223" s="44"/>
      <c r="Z223" s="44"/>
      <c r="AA223" s="44"/>
      <c r="AB223" s="42"/>
      <c r="AC223" s="42"/>
      <c r="AD223" s="43">
        <f t="shared" si="194"/>
        <v>0</v>
      </c>
      <c r="AE223" s="44"/>
      <c r="AF223" s="44"/>
      <c r="AG223" s="44"/>
      <c r="AH223" s="44"/>
      <c r="AI223" s="44"/>
      <c r="AJ223" s="42"/>
      <c r="AK223" s="42"/>
      <c r="AL223" s="43">
        <f t="shared" si="195"/>
        <v>0</v>
      </c>
      <c r="AM223" s="44"/>
      <c r="AN223" s="44"/>
      <c r="AO223" s="44"/>
      <c r="AP223" s="44"/>
      <c r="AQ223" s="44"/>
      <c r="AR223" s="42"/>
      <c r="AS223" s="42"/>
      <c r="AT223" s="43">
        <f t="shared" si="196"/>
        <v>0</v>
      </c>
      <c r="AU223" s="150"/>
      <c r="AV223" s="90"/>
      <c r="AW223" s="90"/>
      <c r="AX223" s="90"/>
      <c r="AY223" s="90"/>
      <c r="AZ223" s="90"/>
      <c r="BA223" s="90"/>
      <c r="BB223" s="90"/>
      <c r="BC223" s="90"/>
      <c r="BD223" s="90"/>
      <c r="BE223" s="90"/>
      <c r="BF223" s="117"/>
    </row>
    <row r="224" spans="2:58" ht="12.95" customHeight="1" x14ac:dyDescent="0.25">
      <c r="B224" s="102"/>
      <c r="C224" s="106"/>
      <c r="D224" s="110"/>
      <c r="E224" s="114"/>
      <c r="F224" s="29" t="s">
        <v>35</v>
      </c>
      <c r="G224" s="44"/>
      <c r="H224" s="44"/>
      <c r="I224" s="44"/>
      <c r="J224" s="44"/>
      <c r="K224" s="44"/>
      <c r="L224" s="42"/>
      <c r="M224" s="42"/>
      <c r="N224" s="43">
        <f t="shared" si="192"/>
        <v>0</v>
      </c>
      <c r="O224" s="44"/>
      <c r="P224" s="44"/>
      <c r="Q224" s="44"/>
      <c r="R224" s="44"/>
      <c r="S224" s="44"/>
      <c r="T224" s="42"/>
      <c r="U224" s="42"/>
      <c r="V224" s="43">
        <f t="shared" si="193"/>
        <v>0</v>
      </c>
      <c r="W224" s="44"/>
      <c r="X224" s="44"/>
      <c r="Y224" s="44"/>
      <c r="Z224" s="44"/>
      <c r="AA224" s="44"/>
      <c r="AB224" s="42"/>
      <c r="AC224" s="42"/>
      <c r="AD224" s="43">
        <f t="shared" si="194"/>
        <v>0</v>
      </c>
      <c r="AE224" s="44"/>
      <c r="AF224" s="44"/>
      <c r="AG224" s="44"/>
      <c r="AH224" s="44"/>
      <c r="AI224" s="44"/>
      <c r="AJ224" s="42"/>
      <c r="AK224" s="42"/>
      <c r="AL224" s="43">
        <f t="shared" si="195"/>
        <v>0</v>
      </c>
      <c r="AM224" s="44"/>
      <c r="AN224" s="44"/>
      <c r="AO224" s="44"/>
      <c r="AP224" s="44"/>
      <c r="AQ224" s="44"/>
      <c r="AR224" s="42"/>
      <c r="AS224" s="42"/>
      <c r="AT224" s="43">
        <f t="shared" si="196"/>
        <v>0</v>
      </c>
      <c r="AU224" s="150"/>
      <c r="AV224" s="90"/>
      <c r="AW224" s="90"/>
      <c r="AX224" s="90"/>
      <c r="AY224" s="90"/>
      <c r="AZ224" s="90"/>
      <c r="BA224" s="90"/>
      <c r="BB224" s="90"/>
      <c r="BC224" s="90"/>
      <c r="BD224" s="90"/>
      <c r="BE224" s="90"/>
      <c r="BF224" s="117"/>
    </row>
    <row r="225" spans="2:58" ht="12.95" customHeight="1" x14ac:dyDescent="0.25">
      <c r="B225" s="102"/>
      <c r="C225" s="106"/>
      <c r="D225" s="110"/>
      <c r="E225" s="114"/>
      <c r="F225" s="27" t="s">
        <v>40</v>
      </c>
      <c r="G225" s="44"/>
      <c r="H225" s="44"/>
      <c r="I225" s="44"/>
      <c r="J225" s="44"/>
      <c r="K225" s="44"/>
      <c r="L225" s="42"/>
      <c r="M225" s="42"/>
      <c r="N225" s="43">
        <f t="shared" si="192"/>
        <v>0</v>
      </c>
      <c r="O225" s="44"/>
      <c r="P225" s="44"/>
      <c r="Q225" s="44"/>
      <c r="R225" s="44"/>
      <c r="S225" s="44"/>
      <c r="T225" s="42"/>
      <c r="U225" s="42"/>
      <c r="V225" s="43">
        <f t="shared" si="193"/>
        <v>0</v>
      </c>
      <c r="W225" s="44"/>
      <c r="X225" s="44"/>
      <c r="Y225" s="44"/>
      <c r="Z225" s="44"/>
      <c r="AA225" s="44"/>
      <c r="AB225" s="42"/>
      <c r="AC225" s="42"/>
      <c r="AD225" s="43">
        <f t="shared" si="194"/>
        <v>0</v>
      </c>
      <c r="AE225" s="44"/>
      <c r="AF225" s="44"/>
      <c r="AG225" s="44"/>
      <c r="AH225" s="44"/>
      <c r="AI225" s="44"/>
      <c r="AJ225" s="42"/>
      <c r="AK225" s="42"/>
      <c r="AL225" s="43">
        <f t="shared" si="195"/>
        <v>0</v>
      </c>
      <c r="AM225" s="44"/>
      <c r="AN225" s="44"/>
      <c r="AO225" s="44"/>
      <c r="AP225" s="44"/>
      <c r="AQ225" s="44"/>
      <c r="AR225" s="42"/>
      <c r="AS225" s="42"/>
      <c r="AT225" s="43">
        <f t="shared" si="196"/>
        <v>0</v>
      </c>
      <c r="AU225" s="150"/>
      <c r="AV225" s="90"/>
      <c r="AW225" s="90"/>
      <c r="AX225" s="90"/>
      <c r="AY225" s="90"/>
      <c r="AZ225" s="90"/>
      <c r="BA225" s="90"/>
      <c r="BB225" s="90"/>
      <c r="BC225" s="90"/>
      <c r="BD225" s="90"/>
      <c r="BE225" s="90"/>
      <c r="BF225" s="117"/>
    </row>
    <row r="226" spans="2:58" ht="12.95" customHeight="1" x14ac:dyDescent="0.25">
      <c r="B226" s="102"/>
      <c r="C226" s="106"/>
      <c r="D226" s="110"/>
      <c r="E226" s="114"/>
      <c r="F226" s="27" t="s">
        <v>7</v>
      </c>
      <c r="G226" s="44"/>
      <c r="H226" s="44"/>
      <c r="I226" s="44"/>
      <c r="J226" s="44"/>
      <c r="K226" s="44"/>
      <c r="L226" s="42"/>
      <c r="M226" s="42"/>
      <c r="N226" s="43">
        <f t="shared" si="192"/>
        <v>0</v>
      </c>
      <c r="O226" s="44"/>
      <c r="P226" s="44"/>
      <c r="Q226" s="44"/>
      <c r="R226" s="44"/>
      <c r="S226" s="44"/>
      <c r="T226" s="42"/>
      <c r="U226" s="42"/>
      <c r="V226" s="43">
        <f t="shared" si="193"/>
        <v>0</v>
      </c>
      <c r="W226" s="44"/>
      <c r="X226" s="44"/>
      <c r="Y226" s="44"/>
      <c r="Z226" s="44"/>
      <c r="AA226" s="44"/>
      <c r="AB226" s="42"/>
      <c r="AC226" s="42"/>
      <c r="AD226" s="43">
        <f t="shared" si="194"/>
        <v>0</v>
      </c>
      <c r="AE226" s="44"/>
      <c r="AF226" s="44"/>
      <c r="AG226" s="44"/>
      <c r="AH226" s="44"/>
      <c r="AI226" s="44"/>
      <c r="AJ226" s="42"/>
      <c r="AK226" s="42"/>
      <c r="AL226" s="43">
        <f t="shared" si="195"/>
        <v>0</v>
      </c>
      <c r="AM226" s="44"/>
      <c r="AN226" s="44"/>
      <c r="AO226" s="44"/>
      <c r="AP226" s="44"/>
      <c r="AQ226" s="44"/>
      <c r="AR226" s="42"/>
      <c r="AS226" s="42"/>
      <c r="AT226" s="43">
        <f t="shared" si="196"/>
        <v>0</v>
      </c>
      <c r="AU226" s="150"/>
      <c r="AV226" s="90"/>
      <c r="AW226" s="90"/>
      <c r="AX226" s="90"/>
      <c r="AY226" s="90"/>
      <c r="AZ226" s="90"/>
      <c r="BA226" s="90"/>
      <c r="BB226" s="90"/>
      <c r="BC226" s="90"/>
      <c r="BD226" s="90"/>
      <c r="BE226" s="90"/>
      <c r="BF226" s="117"/>
    </row>
    <row r="227" spans="2:58" ht="12.95" customHeight="1" x14ac:dyDescent="0.25">
      <c r="B227" s="102"/>
      <c r="C227" s="106"/>
      <c r="D227" s="110"/>
      <c r="E227" s="114"/>
      <c r="F227" s="27"/>
      <c r="G227" s="44"/>
      <c r="H227" s="44"/>
      <c r="I227" s="44"/>
      <c r="J227" s="44"/>
      <c r="K227" s="44"/>
      <c r="L227" s="42"/>
      <c r="M227" s="42"/>
      <c r="N227" s="43">
        <f t="shared" si="192"/>
        <v>0</v>
      </c>
      <c r="O227" s="44"/>
      <c r="P227" s="44"/>
      <c r="Q227" s="44"/>
      <c r="R227" s="44"/>
      <c r="S227" s="44"/>
      <c r="T227" s="42"/>
      <c r="U227" s="42"/>
      <c r="V227" s="43">
        <f t="shared" si="193"/>
        <v>0</v>
      </c>
      <c r="W227" s="44"/>
      <c r="X227" s="44"/>
      <c r="Y227" s="44"/>
      <c r="Z227" s="44"/>
      <c r="AA227" s="44"/>
      <c r="AB227" s="42"/>
      <c r="AC227" s="42"/>
      <c r="AD227" s="43">
        <f t="shared" si="194"/>
        <v>0</v>
      </c>
      <c r="AE227" s="44"/>
      <c r="AF227" s="44"/>
      <c r="AG227" s="44"/>
      <c r="AH227" s="44"/>
      <c r="AI227" s="44"/>
      <c r="AJ227" s="42"/>
      <c r="AK227" s="42"/>
      <c r="AL227" s="43">
        <f t="shared" si="195"/>
        <v>0</v>
      </c>
      <c r="AM227" s="44"/>
      <c r="AN227" s="44"/>
      <c r="AO227" s="44"/>
      <c r="AP227" s="44"/>
      <c r="AQ227" s="44"/>
      <c r="AR227" s="42"/>
      <c r="AS227" s="42"/>
      <c r="AT227" s="43">
        <f t="shared" si="196"/>
        <v>0</v>
      </c>
      <c r="AU227" s="150"/>
      <c r="AV227" s="90"/>
      <c r="AW227" s="90"/>
      <c r="AX227" s="90"/>
      <c r="AY227" s="90"/>
      <c r="AZ227" s="90"/>
      <c r="BA227" s="90"/>
      <c r="BB227" s="90"/>
      <c r="BC227" s="90"/>
      <c r="BD227" s="90"/>
      <c r="BE227" s="90"/>
      <c r="BF227" s="117"/>
    </row>
    <row r="228" spans="2:58" ht="12.95" customHeight="1" x14ac:dyDescent="0.25">
      <c r="B228" s="102"/>
      <c r="C228" s="106"/>
      <c r="D228" s="110"/>
      <c r="E228" s="114"/>
      <c r="F228" s="27"/>
      <c r="G228" s="44"/>
      <c r="H228" s="44"/>
      <c r="I228" s="44"/>
      <c r="J228" s="44"/>
      <c r="K228" s="44"/>
      <c r="L228" s="42"/>
      <c r="M228" s="42"/>
      <c r="N228" s="43">
        <f t="shared" si="192"/>
        <v>0</v>
      </c>
      <c r="O228" s="44"/>
      <c r="P228" s="44"/>
      <c r="Q228" s="44"/>
      <c r="R228" s="44"/>
      <c r="S228" s="44"/>
      <c r="T228" s="42"/>
      <c r="U228" s="42"/>
      <c r="V228" s="43">
        <f t="shared" si="193"/>
        <v>0</v>
      </c>
      <c r="W228" s="44"/>
      <c r="X228" s="44"/>
      <c r="Y228" s="44"/>
      <c r="Z228" s="44"/>
      <c r="AA228" s="44"/>
      <c r="AB228" s="42"/>
      <c r="AC228" s="42"/>
      <c r="AD228" s="43">
        <f t="shared" si="194"/>
        <v>0</v>
      </c>
      <c r="AE228" s="44"/>
      <c r="AF228" s="44"/>
      <c r="AG228" s="44"/>
      <c r="AH228" s="44"/>
      <c r="AI228" s="44"/>
      <c r="AJ228" s="42"/>
      <c r="AK228" s="42"/>
      <c r="AL228" s="43">
        <f t="shared" si="195"/>
        <v>0</v>
      </c>
      <c r="AM228" s="44"/>
      <c r="AN228" s="44"/>
      <c r="AO228" s="44"/>
      <c r="AP228" s="44"/>
      <c r="AQ228" s="44"/>
      <c r="AR228" s="42"/>
      <c r="AS228" s="42"/>
      <c r="AT228" s="43">
        <f t="shared" si="196"/>
        <v>0</v>
      </c>
      <c r="AU228" s="150"/>
      <c r="AV228" s="90"/>
      <c r="AW228" s="90"/>
      <c r="AX228" s="90"/>
      <c r="AY228" s="90"/>
      <c r="AZ228" s="90"/>
      <c r="BA228" s="90"/>
      <c r="BB228" s="90"/>
      <c r="BC228" s="90"/>
      <c r="BD228" s="90"/>
      <c r="BE228" s="90"/>
      <c r="BF228" s="117"/>
    </row>
    <row r="229" spans="2:58" ht="12.95" customHeight="1" x14ac:dyDescent="0.25">
      <c r="B229" s="102"/>
      <c r="C229" s="106"/>
      <c r="D229" s="110"/>
      <c r="E229" s="114"/>
      <c r="F229" s="27"/>
      <c r="G229" s="44"/>
      <c r="H229" s="44"/>
      <c r="I229" s="44"/>
      <c r="J229" s="44"/>
      <c r="K229" s="44"/>
      <c r="L229" s="42"/>
      <c r="M229" s="42"/>
      <c r="N229" s="43">
        <f t="shared" si="192"/>
        <v>0</v>
      </c>
      <c r="O229" s="44"/>
      <c r="P229" s="44"/>
      <c r="Q229" s="44"/>
      <c r="R229" s="44"/>
      <c r="S229" s="44"/>
      <c r="T229" s="42"/>
      <c r="U229" s="42"/>
      <c r="V229" s="43">
        <f t="shared" si="193"/>
        <v>0</v>
      </c>
      <c r="W229" s="44"/>
      <c r="X229" s="44"/>
      <c r="Y229" s="44"/>
      <c r="Z229" s="44"/>
      <c r="AA229" s="44"/>
      <c r="AB229" s="42"/>
      <c r="AC229" s="42"/>
      <c r="AD229" s="43">
        <f t="shared" si="194"/>
        <v>0</v>
      </c>
      <c r="AE229" s="44"/>
      <c r="AF229" s="44"/>
      <c r="AG229" s="44"/>
      <c r="AH229" s="44"/>
      <c r="AI229" s="44"/>
      <c r="AJ229" s="42"/>
      <c r="AK229" s="42"/>
      <c r="AL229" s="43">
        <f t="shared" si="195"/>
        <v>0</v>
      </c>
      <c r="AM229" s="44"/>
      <c r="AN229" s="44"/>
      <c r="AO229" s="44"/>
      <c r="AP229" s="44"/>
      <c r="AQ229" s="44"/>
      <c r="AR229" s="42"/>
      <c r="AS229" s="42"/>
      <c r="AT229" s="43">
        <f t="shared" si="196"/>
        <v>0</v>
      </c>
      <c r="AU229" s="150"/>
      <c r="AV229" s="90"/>
      <c r="AW229" s="90"/>
      <c r="AX229" s="90"/>
      <c r="AY229" s="90"/>
      <c r="AZ229" s="90"/>
      <c r="BA229" s="90"/>
      <c r="BB229" s="90"/>
      <c r="BC229" s="90"/>
      <c r="BD229" s="90"/>
      <c r="BE229" s="90"/>
      <c r="BF229" s="117"/>
    </row>
    <row r="230" spans="2:58" ht="12.95" customHeight="1" x14ac:dyDescent="0.25">
      <c r="B230" s="102"/>
      <c r="C230" s="106"/>
      <c r="D230" s="110"/>
      <c r="E230" s="114"/>
      <c r="F230" s="28"/>
      <c r="G230" s="44"/>
      <c r="H230" s="44"/>
      <c r="I230" s="44"/>
      <c r="J230" s="44"/>
      <c r="K230" s="44"/>
      <c r="L230" s="42"/>
      <c r="M230" s="42"/>
      <c r="N230" s="43">
        <f t="shared" si="192"/>
        <v>0</v>
      </c>
      <c r="O230" s="44"/>
      <c r="P230" s="44"/>
      <c r="Q230" s="44"/>
      <c r="R230" s="44"/>
      <c r="S230" s="44"/>
      <c r="T230" s="42"/>
      <c r="U230" s="42"/>
      <c r="V230" s="43">
        <f t="shared" si="193"/>
        <v>0</v>
      </c>
      <c r="W230" s="44"/>
      <c r="X230" s="44"/>
      <c r="Y230" s="44"/>
      <c r="Z230" s="44"/>
      <c r="AA230" s="44"/>
      <c r="AB230" s="42"/>
      <c r="AC230" s="42"/>
      <c r="AD230" s="43">
        <f t="shared" si="194"/>
        <v>0</v>
      </c>
      <c r="AE230" s="44"/>
      <c r="AF230" s="44"/>
      <c r="AG230" s="44"/>
      <c r="AH230" s="44"/>
      <c r="AI230" s="44"/>
      <c r="AJ230" s="42"/>
      <c r="AK230" s="42"/>
      <c r="AL230" s="43">
        <f t="shared" si="195"/>
        <v>0</v>
      </c>
      <c r="AM230" s="44"/>
      <c r="AN230" s="44"/>
      <c r="AO230" s="44"/>
      <c r="AP230" s="44"/>
      <c r="AQ230" s="44"/>
      <c r="AR230" s="42"/>
      <c r="AS230" s="42"/>
      <c r="AT230" s="43">
        <f t="shared" si="196"/>
        <v>0</v>
      </c>
      <c r="AU230" s="150"/>
      <c r="AV230" s="90"/>
      <c r="AW230" s="90"/>
      <c r="AX230" s="90"/>
      <c r="AY230" s="90"/>
      <c r="AZ230" s="90"/>
      <c r="BA230" s="90"/>
      <c r="BB230" s="90"/>
      <c r="BC230" s="90"/>
      <c r="BD230" s="90"/>
      <c r="BE230" s="90"/>
      <c r="BF230" s="117"/>
    </row>
    <row r="231" spans="2:58" ht="12.95" customHeight="1" thickBot="1" x14ac:dyDescent="0.3">
      <c r="B231" s="103"/>
      <c r="C231" s="107"/>
      <c r="D231" s="111"/>
      <c r="E231" s="114"/>
      <c r="F231" s="28"/>
      <c r="G231" s="44"/>
      <c r="H231" s="44"/>
      <c r="I231" s="44"/>
      <c r="J231" s="44"/>
      <c r="K231" s="44"/>
      <c r="L231" s="46"/>
      <c r="M231" s="46"/>
      <c r="N231" s="43">
        <f t="shared" si="192"/>
        <v>0</v>
      </c>
      <c r="O231" s="44"/>
      <c r="P231" s="44"/>
      <c r="Q231" s="44"/>
      <c r="R231" s="44"/>
      <c r="S231" s="44"/>
      <c r="T231" s="46"/>
      <c r="U231" s="46"/>
      <c r="V231" s="43">
        <f t="shared" si="193"/>
        <v>0</v>
      </c>
      <c r="W231" s="44"/>
      <c r="X231" s="44"/>
      <c r="Y231" s="44"/>
      <c r="Z231" s="44"/>
      <c r="AA231" s="44"/>
      <c r="AB231" s="46"/>
      <c r="AC231" s="46"/>
      <c r="AD231" s="43">
        <f t="shared" si="194"/>
        <v>0</v>
      </c>
      <c r="AE231" s="44"/>
      <c r="AF231" s="44"/>
      <c r="AG231" s="44"/>
      <c r="AH231" s="44"/>
      <c r="AI231" s="44"/>
      <c r="AJ231" s="46"/>
      <c r="AK231" s="46"/>
      <c r="AL231" s="43">
        <f t="shared" si="195"/>
        <v>0</v>
      </c>
      <c r="AM231" s="44"/>
      <c r="AN231" s="44"/>
      <c r="AO231" s="44"/>
      <c r="AP231" s="44"/>
      <c r="AQ231" s="44"/>
      <c r="AR231" s="46"/>
      <c r="AS231" s="46"/>
      <c r="AT231" s="43">
        <f t="shared" si="196"/>
        <v>0</v>
      </c>
      <c r="AU231" s="150"/>
      <c r="AV231" s="90"/>
      <c r="AW231" s="90"/>
      <c r="AX231" s="90"/>
      <c r="AY231" s="90"/>
      <c r="AZ231" s="90"/>
      <c r="BA231" s="90"/>
      <c r="BB231" s="90"/>
      <c r="BC231" s="90"/>
      <c r="BD231" s="90"/>
      <c r="BE231" s="90"/>
      <c r="BF231" s="117"/>
    </row>
    <row r="232" spans="2:58" ht="12.95" hidden="1" customHeight="1" thickBot="1" x14ac:dyDescent="0.3">
      <c r="B232" s="104"/>
      <c r="C232" s="108"/>
      <c r="D232" s="112"/>
      <c r="E232" s="115"/>
      <c r="F232" s="28" t="s">
        <v>36</v>
      </c>
      <c r="G232" s="48"/>
      <c r="H232" s="48"/>
      <c r="I232" s="48"/>
      <c r="J232" s="48"/>
      <c r="K232" s="48"/>
      <c r="L232" s="47"/>
      <c r="M232" s="47"/>
      <c r="N232" s="43">
        <f>N221+N222+N224+N227+N228+N230+N231</f>
        <v>0</v>
      </c>
      <c r="O232" s="49"/>
      <c r="P232" s="49"/>
      <c r="Q232" s="49"/>
      <c r="R232" s="49"/>
      <c r="S232" s="49"/>
      <c r="T232" s="47"/>
      <c r="U232" s="47"/>
      <c r="V232" s="43">
        <f>V221+V222+V224+V227+V228+V230+V231</f>
        <v>0</v>
      </c>
      <c r="W232" s="49"/>
      <c r="X232" s="49"/>
      <c r="Y232" s="49"/>
      <c r="Z232" s="49"/>
      <c r="AA232" s="49"/>
      <c r="AB232" s="47"/>
      <c r="AC232" s="47"/>
      <c r="AD232" s="43">
        <f>AD221+AD222+AD224+AD227+AD228+AD230+AD231</f>
        <v>0</v>
      </c>
      <c r="AE232" s="49"/>
      <c r="AF232" s="49"/>
      <c r="AG232" s="49"/>
      <c r="AH232" s="49"/>
      <c r="AI232" s="49"/>
      <c r="AJ232" s="47"/>
      <c r="AK232" s="47"/>
      <c r="AL232" s="43">
        <f>AL221+AL222+AL224+AL227+AL228+AL230+AL231</f>
        <v>0</v>
      </c>
      <c r="AM232" s="49"/>
      <c r="AN232" s="49"/>
      <c r="AO232" s="49"/>
      <c r="AP232" s="49"/>
      <c r="AQ232" s="49"/>
      <c r="AR232" s="47"/>
      <c r="AS232" s="47"/>
      <c r="AT232" s="43">
        <f>AT221+AT222+AT224+AT227+AT228+AT230+AT231</f>
        <v>0</v>
      </c>
      <c r="AU232" s="151"/>
      <c r="AV232" s="91"/>
      <c r="AW232" s="91"/>
      <c r="AX232" s="91"/>
      <c r="AY232" s="91"/>
      <c r="AZ232" s="91"/>
      <c r="BA232" s="91"/>
      <c r="BB232" s="91"/>
      <c r="BC232" s="91"/>
      <c r="BD232" s="91"/>
      <c r="BE232" s="91"/>
      <c r="BF232" s="118"/>
    </row>
    <row r="233" spans="2:58" ht="12.95" customHeight="1" thickTop="1" x14ac:dyDescent="0.25">
      <c r="B233" s="102">
        <v>13</v>
      </c>
      <c r="C233" s="105">
        <f>MAYIS!C233</f>
        <v>0</v>
      </c>
      <c r="D233" s="109">
        <f>NİSAN!D233</f>
        <v>0</v>
      </c>
      <c r="E233" s="113">
        <f>MAYIS!E233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41"/>
      <c r="AN233" s="41"/>
      <c r="AO233" s="41"/>
      <c r="AP233" s="41"/>
      <c r="AQ233" s="41"/>
      <c r="AR233" s="39"/>
      <c r="AS233" s="39"/>
      <c r="AT233" s="40">
        <f>SUM(AM233:AS233)</f>
        <v>0</v>
      </c>
      <c r="AU233" s="149">
        <f t="shared" ref="AU233" si="197">+N233+V233+AL233+AT233+AD233</f>
        <v>0</v>
      </c>
      <c r="AV233" s="89">
        <f t="shared" ref="AV233" si="198">AD234+N234+V234+AL234+AT234</f>
        <v>0</v>
      </c>
      <c r="AW233" s="89">
        <f t="shared" ref="AW233" si="199">AD235+N235+V235+AL235+AT235</f>
        <v>0</v>
      </c>
      <c r="AX233" s="89">
        <f t="shared" ref="AX233" si="200">AD236+N236+V236+AL236+AT236</f>
        <v>0</v>
      </c>
      <c r="AY233" s="89">
        <f t="shared" ref="AY233" si="201">N237+V237+AL237+AT237+AD237</f>
        <v>0</v>
      </c>
      <c r="AZ233" s="89">
        <f t="shared" ref="AZ233" si="202">N238+V238+AL238+AT238+AD238</f>
        <v>0</v>
      </c>
      <c r="BA233" s="89">
        <f t="shared" ref="BA233" si="203">N239+V239+AL239+AT239+AD239</f>
        <v>0</v>
      </c>
      <c r="BB233" s="89">
        <f t="shared" ref="BB233" si="204">AD251+N251+V251+AL251+AT251</f>
        <v>0</v>
      </c>
      <c r="BC233" s="89">
        <f t="shared" ref="BC233" si="205">N244+V244+AL244+AT244+AD244</f>
        <v>0</v>
      </c>
      <c r="BD233" s="89">
        <f t="shared" ref="BD233" si="206">AD245+N245+V245+AL245+AT245</f>
        <v>0</v>
      </c>
      <c r="BE233" s="89">
        <f t="shared" ref="BE233" si="207">N242+V242+AD242+AL242+AT242</f>
        <v>0</v>
      </c>
      <c r="BF233" s="116">
        <f t="shared" ref="BF233" si="208">SUM(AV233:BE251)</f>
        <v>0</v>
      </c>
    </row>
    <row r="234" spans="2:58"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44"/>
      <c r="AN234" s="44"/>
      <c r="AO234" s="44"/>
      <c r="AP234" s="44"/>
      <c r="AQ234" s="44"/>
      <c r="AR234" s="42"/>
      <c r="AS234" s="42"/>
      <c r="AT234" s="43">
        <f>IF(SUM(AM233:AQ234)-E233&lt;=0,0,IF(SUM(AM233:AQ233)-E233&lt;0,SUM(AM233:AQ234)-E233,SUM(AM234:AQ234)))</f>
        <v>0</v>
      </c>
      <c r="AU234" s="150"/>
      <c r="AV234" s="90"/>
      <c r="AW234" s="90"/>
      <c r="AX234" s="90"/>
      <c r="AY234" s="90"/>
      <c r="AZ234" s="90"/>
      <c r="BA234" s="90"/>
      <c r="BB234" s="90"/>
      <c r="BC234" s="90"/>
      <c r="BD234" s="90"/>
      <c r="BE234" s="90"/>
      <c r="BF234" s="117"/>
    </row>
    <row r="235" spans="2:58"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44"/>
      <c r="AN235" s="44"/>
      <c r="AO235" s="44"/>
      <c r="AP235" s="44"/>
      <c r="AQ235" s="44"/>
      <c r="AR235" s="42"/>
      <c r="AS235" s="42"/>
      <c r="AT235" s="43">
        <f>IF(SUM(AM233:AQ235)-E233&lt;=0,0,IF(SUM(AM233:AQ234)-E233&lt;0,SUM(AM233:AQ235)-E233,SUM(AM235:AQ235)))</f>
        <v>0</v>
      </c>
      <c r="AU235" s="150"/>
      <c r="AV235" s="90"/>
      <c r="AW235" s="90"/>
      <c r="AX235" s="90"/>
      <c r="AY235" s="90"/>
      <c r="AZ235" s="90"/>
      <c r="BA235" s="90"/>
      <c r="BB235" s="90"/>
      <c r="BC235" s="90"/>
      <c r="BD235" s="90"/>
      <c r="BE235" s="90"/>
      <c r="BF235" s="117"/>
    </row>
    <row r="236" spans="2:58"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44"/>
      <c r="AN236" s="44"/>
      <c r="AO236" s="44"/>
      <c r="AP236" s="44"/>
      <c r="AQ236" s="44"/>
      <c r="AR236" s="42"/>
      <c r="AS236" s="42"/>
      <c r="AT236" s="43">
        <f>IF(SUM(AM233:AQ236)-E233&lt;=0,0,IF(SUM(AM233:AQ235)-E233&lt;0,SUM(AM233:AQ236)-E233,SUM(AM236:AQ236)))+AR236+AS236</f>
        <v>0</v>
      </c>
      <c r="AU236" s="150"/>
      <c r="AV236" s="90"/>
      <c r="AW236" s="90"/>
      <c r="AX236" s="90"/>
      <c r="AY236" s="90"/>
      <c r="AZ236" s="90"/>
      <c r="BA236" s="90"/>
      <c r="BB236" s="90"/>
      <c r="BC236" s="90"/>
      <c r="BD236" s="90"/>
      <c r="BE236" s="90"/>
      <c r="BF236" s="117"/>
    </row>
    <row r="237" spans="2:58"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44"/>
      <c r="AN237" s="44"/>
      <c r="AO237" s="44"/>
      <c r="AP237" s="44"/>
      <c r="AQ237" s="44"/>
      <c r="AR237" s="42"/>
      <c r="AS237" s="42"/>
      <c r="AT237" s="43">
        <f>IF(SUM(AM233:AQ237)-E233&lt;=0,0,IF(SUM(AM233:AQ236)-E233&lt;0,SUM(AM233:AQ237)-E233,SUM(AM237:AQ237)))</f>
        <v>0</v>
      </c>
      <c r="AU237" s="150"/>
      <c r="AV237" s="90"/>
      <c r="AW237" s="90"/>
      <c r="AX237" s="90"/>
      <c r="AY237" s="90"/>
      <c r="AZ237" s="90"/>
      <c r="BA237" s="90"/>
      <c r="BB237" s="90"/>
      <c r="BC237" s="90"/>
      <c r="BD237" s="90"/>
      <c r="BE237" s="90"/>
      <c r="BF237" s="117"/>
    </row>
    <row r="238" spans="2:58" ht="12.95" customHeight="1" x14ac:dyDescent="0.25">
      <c r="B238" s="102"/>
      <c r="C238" s="106"/>
      <c r="D238" s="110"/>
      <c r="E238" s="114"/>
      <c r="F238" s="27" t="s">
        <v>37</v>
      </c>
      <c r="G238" s="44"/>
      <c r="H238" s="44"/>
      <c r="I238" s="44"/>
      <c r="J238" s="44"/>
      <c r="K238" s="44"/>
      <c r="L238" s="42"/>
      <c r="M238" s="42"/>
      <c r="N238" s="68">
        <f>SUM(G238:M238)</f>
        <v>0</v>
      </c>
      <c r="O238" s="44"/>
      <c r="P238" s="44"/>
      <c r="Q238" s="44"/>
      <c r="R238" s="44"/>
      <c r="S238" s="44"/>
      <c r="T238" s="42"/>
      <c r="U238" s="42"/>
      <c r="V238" s="68">
        <f>SUM(O238:U238)</f>
        <v>0</v>
      </c>
      <c r="W238" s="44"/>
      <c r="X238" s="44"/>
      <c r="Y238" s="44"/>
      <c r="Z238" s="44"/>
      <c r="AA238" s="44"/>
      <c r="AB238" s="42"/>
      <c r="AC238" s="42"/>
      <c r="AD238" s="68">
        <f>SUM(W238:AC238)</f>
        <v>0</v>
      </c>
      <c r="AE238" s="44"/>
      <c r="AF238" s="44"/>
      <c r="AG238" s="44"/>
      <c r="AH238" s="44"/>
      <c r="AI238" s="44"/>
      <c r="AJ238" s="42"/>
      <c r="AK238" s="42"/>
      <c r="AL238" s="68">
        <f>SUM(AE238:AK238)</f>
        <v>0</v>
      </c>
      <c r="AM238" s="44"/>
      <c r="AN238" s="44"/>
      <c r="AO238" s="44"/>
      <c r="AP238" s="44"/>
      <c r="AQ238" s="44"/>
      <c r="AR238" s="42"/>
      <c r="AS238" s="42"/>
      <c r="AT238" s="68">
        <f>SUM(AM238:AS238)</f>
        <v>0</v>
      </c>
      <c r="AU238" s="150"/>
      <c r="AV238" s="90"/>
      <c r="AW238" s="90"/>
      <c r="AX238" s="90"/>
      <c r="AY238" s="90"/>
      <c r="AZ238" s="90"/>
      <c r="BA238" s="90"/>
      <c r="BB238" s="90"/>
      <c r="BC238" s="90"/>
      <c r="BD238" s="90"/>
      <c r="BE238" s="90"/>
      <c r="BF238" s="117"/>
    </row>
    <row r="239" spans="2:58" ht="12.95" customHeight="1" x14ac:dyDescent="0.25">
      <c r="B239" s="102"/>
      <c r="C239" s="106"/>
      <c r="D239" s="110"/>
      <c r="E239" s="114"/>
      <c r="F239" s="28" t="s">
        <v>31</v>
      </c>
      <c r="G239" s="45"/>
      <c r="H239" s="45"/>
      <c r="I239" s="45"/>
      <c r="J239" s="45"/>
      <c r="K239" s="45">
        <f>IF((N233-E233)&lt;=0,0,IF((N233-E233)&gt;0,(N233-E233)))</f>
        <v>0</v>
      </c>
      <c r="L239" s="42"/>
      <c r="M239" s="42"/>
      <c r="N239" s="43">
        <f t="shared" ref="N239:N250" si="209">SUM(G239:M239)</f>
        <v>0</v>
      </c>
      <c r="O239" s="45"/>
      <c r="P239" s="45"/>
      <c r="Q239" s="45"/>
      <c r="R239" s="45"/>
      <c r="S239" s="45">
        <f>IF((V233-E233)&lt;=0,0,IF((V233-E233)&gt;0,(V233-E233)))</f>
        <v>0</v>
      </c>
      <c r="T239" s="42"/>
      <c r="U239" s="42"/>
      <c r="V239" s="43">
        <f t="shared" ref="V239:V250" si="210">SUM(O239:U239)</f>
        <v>0</v>
      </c>
      <c r="W239" s="45"/>
      <c r="X239" s="45"/>
      <c r="Y239" s="45"/>
      <c r="Z239" s="45"/>
      <c r="AA239" s="45">
        <f>IF((AD233-E233)&lt;=0,0,IF((AD233-E233)&gt;0,(AD233-E233)))</f>
        <v>0</v>
      </c>
      <c r="AB239" s="42"/>
      <c r="AC239" s="42"/>
      <c r="AD239" s="43">
        <f t="shared" ref="AD239:AD250" si="211">SUM(W239:AC239)</f>
        <v>0</v>
      </c>
      <c r="AE239" s="45"/>
      <c r="AF239" s="45"/>
      <c r="AG239" s="45"/>
      <c r="AH239" s="45"/>
      <c r="AI239" s="45">
        <f>IF((AL233-E233)&lt;=0,0,IF((AL233-E233)&gt;0,(AL233-E233)))</f>
        <v>0</v>
      </c>
      <c r="AJ239" s="42"/>
      <c r="AK239" s="42"/>
      <c r="AL239" s="43">
        <f t="shared" ref="AL239:AL250" si="212">SUM(AE239:AK239)</f>
        <v>0</v>
      </c>
      <c r="AM239" s="45"/>
      <c r="AN239" s="45"/>
      <c r="AO239" s="45"/>
      <c r="AP239" s="45"/>
      <c r="AQ239" s="45">
        <f>IF((AT233-E233)&lt;=0,0,IF((AT233-E233)&gt;0,(AT233-E233)))</f>
        <v>0</v>
      </c>
      <c r="AR239" s="42"/>
      <c r="AS239" s="42"/>
      <c r="AT239" s="43">
        <f t="shared" ref="AT239:AT250" si="213">SUM(AM239:AS239)</f>
        <v>0</v>
      </c>
      <c r="AU239" s="150"/>
      <c r="AV239" s="90"/>
      <c r="AW239" s="90"/>
      <c r="AX239" s="90"/>
      <c r="AY239" s="90"/>
      <c r="AZ239" s="90"/>
      <c r="BA239" s="90"/>
      <c r="BB239" s="90"/>
      <c r="BC239" s="90"/>
      <c r="BD239" s="90"/>
      <c r="BE239" s="90"/>
      <c r="BF239" s="117"/>
    </row>
    <row r="240" spans="2:58"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209"/>
        <v>0</v>
      </c>
      <c r="O240" s="45"/>
      <c r="P240" s="45"/>
      <c r="Q240" s="45"/>
      <c r="R240" s="45"/>
      <c r="S240" s="44">
        <f>IF(E233-15&lt;0,0,IF(SUM(O233:U238)&lt;10,0,IF(SUM(O233:U238)&lt;20,1,IF(SUM(O233:U238)&lt;30,2,IF(SUM(O233:U238)&gt;=30,3)))))</f>
        <v>0</v>
      </c>
      <c r="T240" s="42"/>
      <c r="U240" s="42"/>
      <c r="V240" s="43">
        <f t="shared" si="210"/>
        <v>0</v>
      </c>
      <c r="W240" s="45"/>
      <c r="X240" s="45"/>
      <c r="Y240" s="45"/>
      <c r="Z240" s="45"/>
      <c r="AA240" s="44">
        <f>IF(E233-15&lt;0,0,IF(SUM(W233:AC238)&lt;10,0,IF(SUM(W233:AC238)&lt;20,1,IF(SUM(W233:AC238)&lt;30,2,IF(SUM(W233:AC238)&gt;=30,3)))))</f>
        <v>0</v>
      </c>
      <c r="AB240" s="42"/>
      <c r="AC240" s="42"/>
      <c r="AD240" s="43">
        <f t="shared" si="211"/>
        <v>0</v>
      </c>
      <c r="AE240" s="45"/>
      <c r="AF240" s="45"/>
      <c r="AG240" s="45"/>
      <c r="AH240" s="45"/>
      <c r="AI240" s="44">
        <f>IF(E233-15&lt;0,0,IF(SUM(AE233:AK238)&lt;10,0,IF(SUM(AE233:AK238)&lt;20,1,IF(SUM(AE233:AK238)&lt;30,2,IF(SUM(AE233:AK238)&gt;=30,3)))))</f>
        <v>0</v>
      </c>
      <c r="AJ240" s="42"/>
      <c r="AK240" s="42"/>
      <c r="AL240" s="43">
        <f t="shared" si="212"/>
        <v>0</v>
      </c>
      <c r="AM240" s="45"/>
      <c r="AN240" s="45"/>
      <c r="AO240" s="45"/>
      <c r="AP240" s="45"/>
      <c r="AQ240" s="44">
        <f>IF(E233-15&lt;0,0,IF(SUM(AM233:AS238)&lt;10,0,IF(SUM(AM233:AS238)&lt;20,1,IF(SUM(AM233:AS238)&lt;30,2,IF(SUM(AM233:AS238)&gt;=30,3)))))</f>
        <v>0</v>
      </c>
      <c r="AR240" s="42"/>
      <c r="AS240" s="42"/>
      <c r="AT240" s="43">
        <f t="shared" si="213"/>
        <v>0</v>
      </c>
      <c r="AU240" s="150"/>
      <c r="AV240" s="90"/>
      <c r="AW240" s="90"/>
      <c r="AX240" s="90"/>
      <c r="AY240" s="90"/>
      <c r="AZ240" s="90"/>
      <c r="BA240" s="90"/>
      <c r="BB240" s="90"/>
      <c r="BC240" s="90"/>
      <c r="BD240" s="90"/>
      <c r="BE240" s="90"/>
      <c r="BF240" s="117"/>
    </row>
    <row r="241" spans="2:58" ht="12.95" customHeight="1" x14ac:dyDescent="0.25">
      <c r="B241" s="102"/>
      <c r="C241" s="106"/>
      <c r="D241" s="110"/>
      <c r="E241" s="114"/>
      <c r="F241" s="28" t="s">
        <v>41</v>
      </c>
      <c r="G241" s="44"/>
      <c r="H241" s="44"/>
      <c r="I241" s="44"/>
      <c r="J241" s="44"/>
      <c r="K241" s="45"/>
      <c r="L241" s="42"/>
      <c r="M241" s="42"/>
      <c r="N241" s="43">
        <f t="shared" si="209"/>
        <v>0</v>
      </c>
      <c r="O241" s="44"/>
      <c r="P241" s="44"/>
      <c r="Q241" s="44"/>
      <c r="R241" s="44"/>
      <c r="S241" s="45"/>
      <c r="T241" s="42"/>
      <c r="U241" s="42"/>
      <c r="V241" s="43">
        <f t="shared" si="210"/>
        <v>0</v>
      </c>
      <c r="W241" s="44"/>
      <c r="X241" s="44"/>
      <c r="Y241" s="44"/>
      <c r="Z241" s="44"/>
      <c r="AA241" s="45"/>
      <c r="AB241" s="42"/>
      <c r="AC241" s="42"/>
      <c r="AD241" s="43">
        <f t="shared" si="211"/>
        <v>0</v>
      </c>
      <c r="AE241" s="44"/>
      <c r="AF241" s="44"/>
      <c r="AG241" s="44"/>
      <c r="AH241" s="44"/>
      <c r="AI241" s="45"/>
      <c r="AJ241" s="42"/>
      <c r="AK241" s="42"/>
      <c r="AL241" s="43">
        <f t="shared" si="212"/>
        <v>0</v>
      </c>
      <c r="AM241" s="44"/>
      <c r="AN241" s="44"/>
      <c r="AO241" s="44"/>
      <c r="AP241" s="44"/>
      <c r="AQ241" s="45"/>
      <c r="AR241" s="42"/>
      <c r="AS241" s="42"/>
      <c r="AT241" s="43">
        <f t="shared" si="213"/>
        <v>0</v>
      </c>
      <c r="AU241" s="150"/>
      <c r="AV241" s="90"/>
      <c r="AW241" s="90"/>
      <c r="AX241" s="90"/>
      <c r="AY241" s="90"/>
      <c r="AZ241" s="90"/>
      <c r="BA241" s="90"/>
      <c r="BB241" s="90"/>
      <c r="BC241" s="90"/>
      <c r="BD241" s="90"/>
      <c r="BE241" s="90"/>
      <c r="BF241" s="117"/>
    </row>
    <row r="242" spans="2:58" ht="12.95" customHeight="1" x14ac:dyDescent="0.25">
      <c r="B242" s="102"/>
      <c r="C242" s="106"/>
      <c r="D242" s="110"/>
      <c r="E242" s="114"/>
      <c r="F242" s="28" t="s">
        <v>6</v>
      </c>
      <c r="G242" s="44"/>
      <c r="H242" s="44"/>
      <c r="I242" s="44"/>
      <c r="J242" s="44"/>
      <c r="K242" s="44"/>
      <c r="L242" s="42"/>
      <c r="M242" s="42"/>
      <c r="N242" s="43">
        <f t="shared" si="209"/>
        <v>0</v>
      </c>
      <c r="O242" s="44"/>
      <c r="P242" s="44"/>
      <c r="Q242" s="44"/>
      <c r="R242" s="44"/>
      <c r="S242" s="44"/>
      <c r="T242" s="42"/>
      <c r="U242" s="42"/>
      <c r="V242" s="43">
        <f t="shared" si="210"/>
        <v>0</v>
      </c>
      <c r="W242" s="44"/>
      <c r="X242" s="44"/>
      <c r="Y242" s="44"/>
      <c r="Z242" s="44"/>
      <c r="AA242" s="44"/>
      <c r="AB242" s="42"/>
      <c r="AC242" s="42"/>
      <c r="AD242" s="43">
        <f t="shared" si="211"/>
        <v>0</v>
      </c>
      <c r="AE242" s="44"/>
      <c r="AF242" s="44"/>
      <c r="AG242" s="44"/>
      <c r="AH242" s="44"/>
      <c r="AI242" s="44"/>
      <c r="AJ242" s="42"/>
      <c r="AK242" s="42"/>
      <c r="AL242" s="43">
        <f t="shared" si="212"/>
        <v>0</v>
      </c>
      <c r="AM242" s="44"/>
      <c r="AN242" s="44"/>
      <c r="AO242" s="44"/>
      <c r="AP242" s="44"/>
      <c r="AQ242" s="44"/>
      <c r="AR242" s="42"/>
      <c r="AS242" s="42"/>
      <c r="AT242" s="43">
        <f t="shared" si="213"/>
        <v>0</v>
      </c>
      <c r="AU242" s="150"/>
      <c r="AV242" s="90"/>
      <c r="AW242" s="90"/>
      <c r="AX242" s="90"/>
      <c r="AY242" s="90"/>
      <c r="AZ242" s="90"/>
      <c r="BA242" s="90"/>
      <c r="BB242" s="90"/>
      <c r="BC242" s="90"/>
      <c r="BD242" s="90"/>
      <c r="BE242" s="90"/>
      <c r="BF242" s="117"/>
    </row>
    <row r="243" spans="2:58" ht="12.95" customHeight="1" x14ac:dyDescent="0.25">
      <c r="B243" s="102"/>
      <c r="C243" s="106"/>
      <c r="D243" s="110"/>
      <c r="E243" s="114"/>
      <c r="F243" s="29" t="s">
        <v>35</v>
      </c>
      <c r="G243" s="44"/>
      <c r="H243" s="44"/>
      <c r="I243" s="44"/>
      <c r="J243" s="44"/>
      <c r="K243" s="44"/>
      <c r="L243" s="42"/>
      <c r="M243" s="42"/>
      <c r="N243" s="43">
        <f t="shared" si="209"/>
        <v>0</v>
      </c>
      <c r="O243" s="44"/>
      <c r="P243" s="44"/>
      <c r="Q243" s="44"/>
      <c r="R243" s="44"/>
      <c r="S243" s="44"/>
      <c r="T243" s="42"/>
      <c r="U243" s="42"/>
      <c r="V243" s="43">
        <f t="shared" si="210"/>
        <v>0</v>
      </c>
      <c r="W243" s="44"/>
      <c r="X243" s="44"/>
      <c r="Y243" s="44"/>
      <c r="Z243" s="44"/>
      <c r="AA243" s="44"/>
      <c r="AB243" s="42"/>
      <c r="AC243" s="42"/>
      <c r="AD243" s="43">
        <f t="shared" si="211"/>
        <v>0</v>
      </c>
      <c r="AE243" s="44"/>
      <c r="AF243" s="44"/>
      <c r="AG243" s="44"/>
      <c r="AH243" s="44"/>
      <c r="AI243" s="44"/>
      <c r="AJ243" s="42"/>
      <c r="AK243" s="42"/>
      <c r="AL243" s="43">
        <f t="shared" si="212"/>
        <v>0</v>
      </c>
      <c r="AM243" s="44"/>
      <c r="AN243" s="44"/>
      <c r="AO243" s="44"/>
      <c r="AP243" s="44"/>
      <c r="AQ243" s="44"/>
      <c r="AR243" s="42"/>
      <c r="AS243" s="42"/>
      <c r="AT243" s="43">
        <f t="shared" si="213"/>
        <v>0</v>
      </c>
      <c r="AU243" s="150"/>
      <c r="AV243" s="90"/>
      <c r="AW243" s="90"/>
      <c r="AX243" s="90"/>
      <c r="AY243" s="90"/>
      <c r="AZ243" s="90"/>
      <c r="BA243" s="90"/>
      <c r="BB243" s="90"/>
      <c r="BC243" s="90"/>
      <c r="BD243" s="90"/>
      <c r="BE243" s="90"/>
      <c r="BF243" s="117"/>
    </row>
    <row r="244" spans="2:58" ht="12.95" customHeight="1" x14ac:dyDescent="0.25">
      <c r="B244" s="102"/>
      <c r="C244" s="106"/>
      <c r="D244" s="110"/>
      <c r="E244" s="114"/>
      <c r="F244" s="27" t="s">
        <v>40</v>
      </c>
      <c r="G244" s="44"/>
      <c r="H244" s="44"/>
      <c r="I244" s="44"/>
      <c r="J244" s="44"/>
      <c r="K244" s="44"/>
      <c r="L244" s="42"/>
      <c r="M244" s="42"/>
      <c r="N244" s="43">
        <f t="shared" si="209"/>
        <v>0</v>
      </c>
      <c r="O244" s="44"/>
      <c r="P244" s="44"/>
      <c r="Q244" s="44"/>
      <c r="R244" s="44"/>
      <c r="S244" s="44"/>
      <c r="T244" s="42"/>
      <c r="U244" s="42"/>
      <c r="V244" s="43">
        <f t="shared" si="210"/>
        <v>0</v>
      </c>
      <c r="W244" s="44"/>
      <c r="X244" s="44"/>
      <c r="Y244" s="44"/>
      <c r="Z244" s="44"/>
      <c r="AA244" s="44"/>
      <c r="AB244" s="42"/>
      <c r="AC244" s="42"/>
      <c r="AD244" s="43">
        <f t="shared" si="211"/>
        <v>0</v>
      </c>
      <c r="AE244" s="44"/>
      <c r="AF244" s="44"/>
      <c r="AG244" s="44"/>
      <c r="AH244" s="44"/>
      <c r="AI244" s="44"/>
      <c r="AJ244" s="42"/>
      <c r="AK244" s="42"/>
      <c r="AL244" s="43">
        <f t="shared" si="212"/>
        <v>0</v>
      </c>
      <c r="AM244" s="44"/>
      <c r="AN244" s="44"/>
      <c r="AO244" s="44"/>
      <c r="AP244" s="44"/>
      <c r="AQ244" s="44"/>
      <c r="AR244" s="42"/>
      <c r="AS244" s="42"/>
      <c r="AT244" s="43">
        <f t="shared" si="213"/>
        <v>0</v>
      </c>
      <c r="AU244" s="150"/>
      <c r="AV244" s="90"/>
      <c r="AW244" s="90"/>
      <c r="AX244" s="90"/>
      <c r="AY244" s="90"/>
      <c r="AZ244" s="90"/>
      <c r="BA244" s="90"/>
      <c r="BB244" s="90"/>
      <c r="BC244" s="90"/>
      <c r="BD244" s="90"/>
      <c r="BE244" s="90"/>
      <c r="BF244" s="117"/>
    </row>
    <row r="245" spans="2:58" ht="12.95" customHeight="1" x14ac:dyDescent="0.25">
      <c r="B245" s="102"/>
      <c r="C245" s="106"/>
      <c r="D245" s="110"/>
      <c r="E245" s="114"/>
      <c r="F245" s="27" t="s">
        <v>7</v>
      </c>
      <c r="G245" s="44"/>
      <c r="H245" s="44"/>
      <c r="I245" s="44"/>
      <c r="J245" s="44"/>
      <c r="K245" s="44"/>
      <c r="L245" s="42"/>
      <c r="M245" s="42"/>
      <c r="N245" s="43">
        <f t="shared" si="209"/>
        <v>0</v>
      </c>
      <c r="O245" s="44"/>
      <c r="P245" s="44"/>
      <c r="Q245" s="44"/>
      <c r="R245" s="44"/>
      <c r="S245" s="44"/>
      <c r="T245" s="42"/>
      <c r="U245" s="42"/>
      <c r="V245" s="43">
        <f t="shared" si="210"/>
        <v>0</v>
      </c>
      <c r="W245" s="44"/>
      <c r="X245" s="44"/>
      <c r="Y245" s="44"/>
      <c r="Z245" s="44"/>
      <c r="AA245" s="44"/>
      <c r="AB245" s="42"/>
      <c r="AC245" s="42"/>
      <c r="AD245" s="43">
        <f t="shared" si="211"/>
        <v>0</v>
      </c>
      <c r="AE245" s="44"/>
      <c r="AF245" s="44"/>
      <c r="AG245" s="44"/>
      <c r="AH245" s="44"/>
      <c r="AI245" s="44"/>
      <c r="AJ245" s="42"/>
      <c r="AK245" s="42"/>
      <c r="AL245" s="43">
        <f t="shared" si="212"/>
        <v>0</v>
      </c>
      <c r="AM245" s="44"/>
      <c r="AN245" s="44"/>
      <c r="AO245" s="44"/>
      <c r="AP245" s="44"/>
      <c r="AQ245" s="44"/>
      <c r="AR245" s="42"/>
      <c r="AS245" s="42"/>
      <c r="AT245" s="43">
        <f t="shared" si="213"/>
        <v>0</v>
      </c>
      <c r="AU245" s="150"/>
      <c r="AV245" s="90"/>
      <c r="AW245" s="90"/>
      <c r="AX245" s="90"/>
      <c r="AY245" s="90"/>
      <c r="AZ245" s="90"/>
      <c r="BA245" s="90"/>
      <c r="BB245" s="90"/>
      <c r="BC245" s="90"/>
      <c r="BD245" s="90"/>
      <c r="BE245" s="90"/>
      <c r="BF245" s="117"/>
    </row>
    <row r="246" spans="2:58" ht="12.95" customHeight="1" x14ac:dyDescent="0.25">
      <c r="B246" s="102"/>
      <c r="C246" s="106"/>
      <c r="D246" s="110"/>
      <c r="E246" s="114"/>
      <c r="F246" s="27"/>
      <c r="G246" s="44"/>
      <c r="H246" s="44"/>
      <c r="I246" s="44"/>
      <c r="J246" s="44"/>
      <c r="K246" s="44"/>
      <c r="L246" s="42"/>
      <c r="M246" s="42"/>
      <c r="N246" s="43">
        <f t="shared" si="209"/>
        <v>0</v>
      </c>
      <c r="O246" s="44"/>
      <c r="P246" s="44"/>
      <c r="Q246" s="44"/>
      <c r="R246" s="44"/>
      <c r="S246" s="44"/>
      <c r="T246" s="42"/>
      <c r="U246" s="42"/>
      <c r="V246" s="43">
        <f t="shared" si="210"/>
        <v>0</v>
      </c>
      <c r="W246" s="44"/>
      <c r="X246" s="44"/>
      <c r="Y246" s="44"/>
      <c r="Z246" s="44"/>
      <c r="AA246" s="44"/>
      <c r="AB246" s="42"/>
      <c r="AC246" s="42"/>
      <c r="AD246" s="43">
        <f t="shared" si="211"/>
        <v>0</v>
      </c>
      <c r="AE246" s="44"/>
      <c r="AF246" s="44"/>
      <c r="AG246" s="44"/>
      <c r="AH246" s="44"/>
      <c r="AI246" s="44"/>
      <c r="AJ246" s="42"/>
      <c r="AK246" s="42"/>
      <c r="AL246" s="43">
        <f t="shared" si="212"/>
        <v>0</v>
      </c>
      <c r="AM246" s="44"/>
      <c r="AN246" s="44"/>
      <c r="AO246" s="44"/>
      <c r="AP246" s="44"/>
      <c r="AQ246" s="44"/>
      <c r="AR246" s="42"/>
      <c r="AS246" s="42"/>
      <c r="AT246" s="43">
        <f t="shared" si="213"/>
        <v>0</v>
      </c>
      <c r="AU246" s="150"/>
      <c r="AV246" s="90"/>
      <c r="AW246" s="90"/>
      <c r="AX246" s="90"/>
      <c r="AY246" s="90"/>
      <c r="AZ246" s="90"/>
      <c r="BA246" s="90"/>
      <c r="BB246" s="90"/>
      <c r="BC246" s="90"/>
      <c r="BD246" s="90"/>
      <c r="BE246" s="90"/>
      <c r="BF246" s="117"/>
    </row>
    <row r="247" spans="2:58" ht="12.95" customHeight="1" x14ac:dyDescent="0.25">
      <c r="B247" s="102"/>
      <c r="C247" s="106"/>
      <c r="D247" s="110"/>
      <c r="E247" s="114"/>
      <c r="F247" s="27"/>
      <c r="G247" s="44"/>
      <c r="H247" s="44"/>
      <c r="I247" s="44"/>
      <c r="J247" s="44"/>
      <c r="K247" s="44"/>
      <c r="L247" s="42"/>
      <c r="M247" s="42"/>
      <c r="N247" s="43">
        <f t="shared" si="209"/>
        <v>0</v>
      </c>
      <c r="O247" s="44"/>
      <c r="P247" s="44"/>
      <c r="Q247" s="44"/>
      <c r="R247" s="44"/>
      <c r="S247" s="44"/>
      <c r="T247" s="42"/>
      <c r="U247" s="42"/>
      <c r="V247" s="43">
        <f t="shared" si="210"/>
        <v>0</v>
      </c>
      <c r="W247" s="44"/>
      <c r="X247" s="44"/>
      <c r="Y247" s="44"/>
      <c r="Z247" s="44"/>
      <c r="AA247" s="44"/>
      <c r="AB247" s="42"/>
      <c r="AC247" s="42"/>
      <c r="AD247" s="43">
        <f t="shared" si="211"/>
        <v>0</v>
      </c>
      <c r="AE247" s="44"/>
      <c r="AF247" s="44"/>
      <c r="AG247" s="44"/>
      <c r="AH247" s="44"/>
      <c r="AI247" s="44"/>
      <c r="AJ247" s="42"/>
      <c r="AK247" s="42"/>
      <c r="AL247" s="43">
        <f t="shared" si="212"/>
        <v>0</v>
      </c>
      <c r="AM247" s="44"/>
      <c r="AN247" s="44"/>
      <c r="AO247" s="44"/>
      <c r="AP247" s="44"/>
      <c r="AQ247" s="44"/>
      <c r="AR247" s="42"/>
      <c r="AS247" s="42"/>
      <c r="AT247" s="43">
        <f t="shared" si="213"/>
        <v>0</v>
      </c>
      <c r="AU247" s="150"/>
      <c r="AV247" s="90"/>
      <c r="AW247" s="90"/>
      <c r="AX247" s="90"/>
      <c r="AY247" s="90"/>
      <c r="AZ247" s="90"/>
      <c r="BA247" s="90"/>
      <c r="BB247" s="90"/>
      <c r="BC247" s="90"/>
      <c r="BD247" s="90"/>
      <c r="BE247" s="90"/>
      <c r="BF247" s="117"/>
    </row>
    <row r="248" spans="2:58" ht="12.95" customHeight="1" x14ac:dyDescent="0.25">
      <c r="B248" s="102"/>
      <c r="C248" s="106"/>
      <c r="D248" s="110"/>
      <c r="E248" s="114"/>
      <c r="F248" s="27"/>
      <c r="G248" s="44"/>
      <c r="H248" s="44"/>
      <c r="I248" s="44"/>
      <c r="J248" s="44"/>
      <c r="K248" s="44"/>
      <c r="L248" s="42"/>
      <c r="M248" s="42"/>
      <c r="N248" s="43">
        <f t="shared" si="209"/>
        <v>0</v>
      </c>
      <c r="O248" s="44"/>
      <c r="P248" s="44"/>
      <c r="Q248" s="44"/>
      <c r="R248" s="44"/>
      <c r="S248" s="44"/>
      <c r="T248" s="42"/>
      <c r="U248" s="42"/>
      <c r="V248" s="43">
        <f t="shared" si="210"/>
        <v>0</v>
      </c>
      <c r="W248" s="44"/>
      <c r="X248" s="44"/>
      <c r="Y248" s="44"/>
      <c r="Z248" s="44"/>
      <c r="AA248" s="44"/>
      <c r="AB248" s="42"/>
      <c r="AC248" s="42"/>
      <c r="AD248" s="43">
        <f t="shared" si="211"/>
        <v>0</v>
      </c>
      <c r="AE248" s="44"/>
      <c r="AF248" s="44"/>
      <c r="AG248" s="44"/>
      <c r="AH248" s="44"/>
      <c r="AI248" s="44"/>
      <c r="AJ248" s="42"/>
      <c r="AK248" s="42"/>
      <c r="AL248" s="43">
        <f t="shared" si="212"/>
        <v>0</v>
      </c>
      <c r="AM248" s="44"/>
      <c r="AN248" s="44"/>
      <c r="AO248" s="44"/>
      <c r="AP248" s="44"/>
      <c r="AQ248" s="44"/>
      <c r="AR248" s="42"/>
      <c r="AS248" s="42"/>
      <c r="AT248" s="43">
        <f t="shared" si="213"/>
        <v>0</v>
      </c>
      <c r="AU248" s="150"/>
      <c r="AV248" s="90"/>
      <c r="AW248" s="90"/>
      <c r="AX248" s="90"/>
      <c r="AY248" s="90"/>
      <c r="AZ248" s="90"/>
      <c r="BA248" s="90"/>
      <c r="BB248" s="90"/>
      <c r="BC248" s="90"/>
      <c r="BD248" s="90"/>
      <c r="BE248" s="90"/>
      <c r="BF248" s="117"/>
    </row>
    <row r="249" spans="2:58" ht="12.95" customHeight="1" x14ac:dyDescent="0.25">
      <c r="B249" s="102"/>
      <c r="C249" s="106"/>
      <c r="D249" s="110"/>
      <c r="E249" s="114"/>
      <c r="F249" s="28"/>
      <c r="G249" s="44"/>
      <c r="H249" s="44"/>
      <c r="I249" s="44"/>
      <c r="J249" s="44"/>
      <c r="K249" s="44"/>
      <c r="L249" s="42"/>
      <c r="M249" s="42"/>
      <c r="N249" s="43">
        <f t="shared" si="209"/>
        <v>0</v>
      </c>
      <c r="O249" s="44"/>
      <c r="P249" s="44"/>
      <c r="Q249" s="44"/>
      <c r="R249" s="44"/>
      <c r="S249" s="44"/>
      <c r="T249" s="42"/>
      <c r="U249" s="42"/>
      <c r="V249" s="43">
        <f t="shared" si="210"/>
        <v>0</v>
      </c>
      <c r="W249" s="44"/>
      <c r="X249" s="44"/>
      <c r="Y249" s="44"/>
      <c r="Z249" s="44"/>
      <c r="AA249" s="44"/>
      <c r="AB249" s="42"/>
      <c r="AC249" s="42"/>
      <c r="AD249" s="43">
        <f t="shared" si="211"/>
        <v>0</v>
      </c>
      <c r="AE249" s="44"/>
      <c r="AF249" s="44"/>
      <c r="AG249" s="44"/>
      <c r="AH249" s="44"/>
      <c r="AI249" s="44"/>
      <c r="AJ249" s="42"/>
      <c r="AK249" s="42"/>
      <c r="AL249" s="43">
        <f t="shared" si="212"/>
        <v>0</v>
      </c>
      <c r="AM249" s="44"/>
      <c r="AN249" s="44"/>
      <c r="AO249" s="44"/>
      <c r="AP249" s="44"/>
      <c r="AQ249" s="44"/>
      <c r="AR249" s="42"/>
      <c r="AS249" s="42"/>
      <c r="AT249" s="43">
        <f t="shared" si="213"/>
        <v>0</v>
      </c>
      <c r="AU249" s="150"/>
      <c r="AV249" s="90"/>
      <c r="AW249" s="90"/>
      <c r="AX249" s="90"/>
      <c r="AY249" s="90"/>
      <c r="AZ249" s="90"/>
      <c r="BA249" s="90"/>
      <c r="BB249" s="90"/>
      <c r="BC249" s="90"/>
      <c r="BD249" s="90"/>
      <c r="BE249" s="90"/>
      <c r="BF249" s="117"/>
    </row>
    <row r="250" spans="2:58" ht="12.95" customHeight="1" thickBot="1" x14ac:dyDescent="0.3">
      <c r="B250" s="103"/>
      <c r="C250" s="107"/>
      <c r="D250" s="111"/>
      <c r="E250" s="114"/>
      <c r="F250" s="28"/>
      <c r="G250" s="44"/>
      <c r="H250" s="44"/>
      <c r="I250" s="44"/>
      <c r="J250" s="44"/>
      <c r="K250" s="44"/>
      <c r="L250" s="46"/>
      <c r="M250" s="46"/>
      <c r="N250" s="43">
        <f t="shared" si="209"/>
        <v>0</v>
      </c>
      <c r="O250" s="44"/>
      <c r="P250" s="44"/>
      <c r="Q250" s="44"/>
      <c r="R250" s="44"/>
      <c r="S250" s="44"/>
      <c r="T250" s="46"/>
      <c r="U250" s="46"/>
      <c r="V250" s="43">
        <f t="shared" si="210"/>
        <v>0</v>
      </c>
      <c r="W250" s="44"/>
      <c r="X250" s="44"/>
      <c r="Y250" s="44"/>
      <c r="Z250" s="44"/>
      <c r="AA250" s="44"/>
      <c r="AB250" s="46"/>
      <c r="AC250" s="46"/>
      <c r="AD250" s="43">
        <f t="shared" si="211"/>
        <v>0</v>
      </c>
      <c r="AE250" s="44"/>
      <c r="AF250" s="44"/>
      <c r="AG250" s="44"/>
      <c r="AH250" s="44"/>
      <c r="AI250" s="44"/>
      <c r="AJ250" s="46"/>
      <c r="AK250" s="46"/>
      <c r="AL250" s="43">
        <f t="shared" si="212"/>
        <v>0</v>
      </c>
      <c r="AM250" s="44"/>
      <c r="AN250" s="44"/>
      <c r="AO250" s="44"/>
      <c r="AP250" s="44"/>
      <c r="AQ250" s="44"/>
      <c r="AR250" s="46"/>
      <c r="AS250" s="46"/>
      <c r="AT250" s="43">
        <f t="shared" si="213"/>
        <v>0</v>
      </c>
      <c r="AU250" s="150"/>
      <c r="AV250" s="90"/>
      <c r="AW250" s="90"/>
      <c r="AX250" s="90"/>
      <c r="AY250" s="90"/>
      <c r="AZ250" s="90"/>
      <c r="BA250" s="90"/>
      <c r="BB250" s="90"/>
      <c r="BC250" s="90"/>
      <c r="BD250" s="90"/>
      <c r="BE250" s="90"/>
      <c r="BF250" s="117"/>
    </row>
    <row r="251" spans="2:58" ht="12.95" hidden="1" customHeight="1" thickBot="1" x14ac:dyDescent="0.3">
      <c r="B251" s="104"/>
      <c r="C251" s="108"/>
      <c r="D251" s="112"/>
      <c r="E251" s="115"/>
      <c r="F251" s="28" t="s">
        <v>36</v>
      </c>
      <c r="G251" s="48"/>
      <c r="H251" s="48"/>
      <c r="I251" s="48"/>
      <c r="J251" s="48"/>
      <c r="K251" s="48"/>
      <c r="L251" s="47"/>
      <c r="M251" s="47"/>
      <c r="N251" s="43">
        <f>N240+N241+N243+N246+N247+N249+N250</f>
        <v>0</v>
      </c>
      <c r="O251" s="49"/>
      <c r="P251" s="49"/>
      <c r="Q251" s="49"/>
      <c r="R251" s="49"/>
      <c r="S251" s="49"/>
      <c r="T251" s="47"/>
      <c r="U251" s="47"/>
      <c r="V251" s="43">
        <f>V240+V241+V243+V246+V247+V249+V250</f>
        <v>0</v>
      </c>
      <c r="W251" s="49"/>
      <c r="X251" s="49"/>
      <c r="Y251" s="49"/>
      <c r="Z251" s="49"/>
      <c r="AA251" s="49"/>
      <c r="AB251" s="47"/>
      <c r="AC251" s="47"/>
      <c r="AD251" s="43">
        <f>AD240+AD241+AD243+AD246+AD247+AD249+AD250</f>
        <v>0</v>
      </c>
      <c r="AE251" s="49"/>
      <c r="AF251" s="49"/>
      <c r="AG251" s="49"/>
      <c r="AH251" s="49"/>
      <c r="AI251" s="49"/>
      <c r="AJ251" s="47"/>
      <c r="AK251" s="47"/>
      <c r="AL251" s="43">
        <f>AL240+AL241+AL243+AL246+AL247+AL249+AL250</f>
        <v>0</v>
      </c>
      <c r="AM251" s="49"/>
      <c r="AN251" s="49"/>
      <c r="AO251" s="49"/>
      <c r="AP251" s="49"/>
      <c r="AQ251" s="49"/>
      <c r="AR251" s="47"/>
      <c r="AS251" s="47"/>
      <c r="AT251" s="43">
        <f>AT240+AT241+AT243+AT246+AT247+AT249+AT250</f>
        <v>0</v>
      </c>
      <c r="AU251" s="151"/>
      <c r="AV251" s="91"/>
      <c r="AW251" s="91"/>
      <c r="AX251" s="91"/>
      <c r="AY251" s="91"/>
      <c r="AZ251" s="91"/>
      <c r="BA251" s="91"/>
      <c r="BB251" s="91"/>
      <c r="BC251" s="91"/>
      <c r="BD251" s="91"/>
      <c r="BE251" s="91"/>
      <c r="BF251" s="118"/>
    </row>
    <row r="252" spans="2:58" ht="12.95" customHeight="1" thickTop="1" x14ac:dyDescent="0.25">
      <c r="B252" s="102">
        <v>14</v>
      </c>
      <c r="C252" s="105">
        <f>MAYIS!C252</f>
        <v>0</v>
      </c>
      <c r="D252" s="109">
        <f>NİSAN!D252</f>
        <v>0</v>
      </c>
      <c r="E252" s="113">
        <f>MAYIS!E252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41"/>
      <c r="AN252" s="41"/>
      <c r="AO252" s="41"/>
      <c r="AP252" s="41"/>
      <c r="AQ252" s="41"/>
      <c r="AR252" s="39"/>
      <c r="AS252" s="39"/>
      <c r="AT252" s="40">
        <f>SUM(AM252:AS252)</f>
        <v>0</v>
      </c>
      <c r="AU252" s="149">
        <f t="shared" ref="AU252" si="214">+N252+V252+AL252+AT252+AD252</f>
        <v>0</v>
      </c>
      <c r="AV252" s="89">
        <f t="shared" ref="AV252" si="215">AD253+N253+V253+AL253+AT253</f>
        <v>0</v>
      </c>
      <c r="AW252" s="89">
        <f t="shared" ref="AW252" si="216">AD254+N254+V254+AL254+AT254</f>
        <v>0</v>
      </c>
      <c r="AX252" s="89">
        <f t="shared" ref="AX252" si="217">AD255+N255+V255+AL255+AT255</f>
        <v>0</v>
      </c>
      <c r="AY252" s="89">
        <f t="shared" ref="AY252" si="218">N256+V256+AL256+AT256+AD256</f>
        <v>0</v>
      </c>
      <c r="AZ252" s="89">
        <f t="shared" ref="AZ252" si="219">N257+V257+AL257+AT257+AD257</f>
        <v>0</v>
      </c>
      <c r="BA252" s="89">
        <f t="shared" ref="BA252" si="220">N258+V258+AL258+AT258+AD258</f>
        <v>0</v>
      </c>
      <c r="BB252" s="89">
        <f t="shared" ref="BB252" si="221">AD270+N270+V270+AL270+AT270</f>
        <v>0</v>
      </c>
      <c r="BC252" s="89">
        <f t="shared" ref="BC252" si="222">N263+V263+AL263+AT263+AD263</f>
        <v>0</v>
      </c>
      <c r="BD252" s="89">
        <f t="shared" ref="BD252" si="223">AD264+N264+V264+AL264+AT264</f>
        <v>0</v>
      </c>
      <c r="BE252" s="89">
        <f t="shared" ref="BE252" si="224">N261+V261+AD261+AL261+AT261</f>
        <v>0</v>
      </c>
      <c r="BF252" s="116">
        <f t="shared" ref="BF252" si="225">SUM(AV252:BE270)</f>
        <v>0</v>
      </c>
    </row>
    <row r="253" spans="2:58"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44"/>
      <c r="AN253" s="44"/>
      <c r="AO253" s="44"/>
      <c r="AP253" s="44"/>
      <c r="AQ253" s="44"/>
      <c r="AR253" s="42"/>
      <c r="AS253" s="42"/>
      <c r="AT253" s="43">
        <f>IF(SUM(AM252:AQ253)-E252&lt;=0,0,IF(SUM(AM252:AQ252)-E252&lt;0,SUM(AM252:AQ253)-E252,SUM(AM253:AQ253)))</f>
        <v>0</v>
      </c>
      <c r="AU253" s="150"/>
      <c r="AV253" s="90"/>
      <c r="AW253" s="90"/>
      <c r="AX253" s="90"/>
      <c r="AY253" s="90"/>
      <c r="AZ253" s="90"/>
      <c r="BA253" s="90"/>
      <c r="BB253" s="90"/>
      <c r="BC253" s="90"/>
      <c r="BD253" s="90"/>
      <c r="BE253" s="90"/>
      <c r="BF253" s="117"/>
    </row>
    <row r="254" spans="2:58"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44"/>
      <c r="AN254" s="44"/>
      <c r="AO254" s="44"/>
      <c r="AP254" s="44"/>
      <c r="AQ254" s="44"/>
      <c r="AR254" s="42"/>
      <c r="AS254" s="42"/>
      <c r="AT254" s="43">
        <f>IF(SUM(AM252:AQ254)-E252&lt;=0,0,IF(SUM(AM252:AQ253)-E252&lt;0,SUM(AM252:AQ254)-E252,SUM(AM254:AQ254)))</f>
        <v>0</v>
      </c>
      <c r="AU254" s="150"/>
      <c r="AV254" s="90"/>
      <c r="AW254" s="90"/>
      <c r="AX254" s="90"/>
      <c r="AY254" s="90"/>
      <c r="AZ254" s="90"/>
      <c r="BA254" s="90"/>
      <c r="BB254" s="90"/>
      <c r="BC254" s="90"/>
      <c r="BD254" s="90"/>
      <c r="BE254" s="90"/>
      <c r="BF254" s="117"/>
    </row>
    <row r="255" spans="2:58"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44"/>
      <c r="AN255" s="44"/>
      <c r="AO255" s="44"/>
      <c r="AP255" s="44"/>
      <c r="AQ255" s="44"/>
      <c r="AR255" s="42"/>
      <c r="AS255" s="42"/>
      <c r="AT255" s="43">
        <f>IF(SUM(AM252:AQ255)-E252&lt;=0,0,IF(SUM(AM252:AQ254)-E252&lt;0,SUM(AM252:AQ255)-E252,SUM(AM255:AQ255)))+AR255+AS255</f>
        <v>0</v>
      </c>
      <c r="AU255" s="150"/>
      <c r="AV255" s="90"/>
      <c r="AW255" s="90"/>
      <c r="AX255" s="90"/>
      <c r="AY255" s="90"/>
      <c r="AZ255" s="90"/>
      <c r="BA255" s="90"/>
      <c r="BB255" s="90"/>
      <c r="BC255" s="90"/>
      <c r="BD255" s="90"/>
      <c r="BE255" s="90"/>
      <c r="BF255" s="117"/>
    </row>
    <row r="256" spans="2:58"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44"/>
      <c r="AN256" s="44"/>
      <c r="AO256" s="44"/>
      <c r="AP256" s="44"/>
      <c r="AQ256" s="44"/>
      <c r="AR256" s="42"/>
      <c r="AS256" s="42"/>
      <c r="AT256" s="43">
        <f>IF(SUM(AM252:AQ256)-E252&lt;=0,0,IF(SUM(AM252:AQ255)-E252&lt;0,SUM(AM252:AQ256)-E252,SUM(AM256:AQ256)))</f>
        <v>0</v>
      </c>
      <c r="AU256" s="150"/>
      <c r="AV256" s="90"/>
      <c r="AW256" s="90"/>
      <c r="AX256" s="90"/>
      <c r="AY256" s="90"/>
      <c r="AZ256" s="90"/>
      <c r="BA256" s="90"/>
      <c r="BB256" s="90"/>
      <c r="BC256" s="90"/>
      <c r="BD256" s="90"/>
      <c r="BE256" s="90"/>
      <c r="BF256" s="117"/>
    </row>
    <row r="257" spans="2:58" ht="12.95" customHeight="1" x14ac:dyDescent="0.25">
      <c r="B257" s="102"/>
      <c r="C257" s="106"/>
      <c r="D257" s="110"/>
      <c r="E257" s="114"/>
      <c r="F257" s="27" t="s">
        <v>37</v>
      </c>
      <c r="G257" s="44"/>
      <c r="H257" s="44"/>
      <c r="I257" s="44"/>
      <c r="J257" s="44"/>
      <c r="K257" s="44"/>
      <c r="L257" s="42"/>
      <c r="M257" s="42"/>
      <c r="N257" s="68">
        <f>SUM(G257:M257)</f>
        <v>0</v>
      </c>
      <c r="O257" s="44"/>
      <c r="P257" s="44"/>
      <c r="Q257" s="44"/>
      <c r="R257" s="44"/>
      <c r="S257" s="44"/>
      <c r="T257" s="42"/>
      <c r="U257" s="42"/>
      <c r="V257" s="68">
        <f>SUM(O257:U257)</f>
        <v>0</v>
      </c>
      <c r="W257" s="44"/>
      <c r="X257" s="44"/>
      <c r="Y257" s="44"/>
      <c r="Z257" s="44"/>
      <c r="AA257" s="44"/>
      <c r="AB257" s="42"/>
      <c r="AC257" s="42"/>
      <c r="AD257" s="68">
        <f>SUM(W257:AC257)</f>
        <v>0</v>
      </c>
      <c r="AE257" s="44"/>
      <c r="AF257" s="44"/>
      <c r="AG257" s="44"/>
      <c r="AH257" s="44"/>
      <c r="AI257" s="44"/>
      <c r="AJ257" s="42"/>
      <c r="AK257" s="42"/>
      <c r="AL257" s="68">
        <f>SUM(AE257:AK257)</f>
        <v>0</v>
      </c>
      <c r="AM257" s="44"/>
      <c r="AN257" s="44"/>
      <c r="AO257" s="44"/>
      <c r="AP257" s="44"/>
      <c r="AQ257" s="44"/>
      <c r="AR257" s="42"/>
      <c r="AS257" s="42"/>
      <c r="AT257" s="68">
        <f>SUM(AM257:AS257)</f>
        <v>0</v>
      </c>
      <c r="AU257" s="150"/>
      <c r="AV257" s="90"/>
      <c r="AW257" s="90"/>
      <c r="AX257" s="90"/>
      <c r="AY257" s="90"/>
      <c r="AZ257" s="90"/>
      <c r="BA257" s="90"/>
      <c r="BB257" s="90"/>
      <c r="BC257" s="90"/>
      <c r="BD257" s="90"/>
      <c r="BE257" s="90"/>
      <c r="BF257" s="117"/>
    </row>
    <row r="258" spans="2:58" ht="12.95" customHeight="1" x14ac:dyDescent="0.25">
      <c r="B258" s="102"/>
      <c r="C258" s="106"/>
      <c r="D258" s="110"/>
      <c r="E258" s="114"/>
      <c r="F258" s="28" t="s">
        <v>31</v>
      </c>
      <c r="G258" s="45"/>
      <c r="H258" s="45"/>
      <c r="I258" s="45"/>
      <c r="J258" s="45"/>
      <c r="K258" s="45">
        <f>IF((N252-E252)&lt;=0,0,IF((N252-E252)&gt;0,(N252-E252)))</f>
        <v>0</v>
      </c>
      <c r="L258" s="42"/>
      <c r="M258" s="42"/>
      <c r="N258" s="43">
        <f t="shared" ref="N258:N269" si="226">SUM(G258:M258)</f>
        <v>0</v>
      </c>
      <c r="O258" s="45"/>
      <c r="P258" s="45"/>
      <c r="Q258" s="45"/>
      <c r="R258" s="45"/>
      <c r="S258" s="45">
        <f>IF((V252-E252)&lt;=0,0,IF((V252-E252)&gt;0,(V252-E252)))</f>
        <v>0</v>
      </c>
      <c r="T258" s="42"/>
      <c r="U258" s="42"/>
      <c r="V258" s="43">
        <f t="shared" ref="V258:V269" si="227">SUM(O258:U258)</f>
        <v>0</v>
      </c>
      <c r="W258" s="45"/>
      <c r="X258" s="45"/>
      <c r="Y258" s="45"/>
      <c r="Z258" s="45"/>
      <c r="AA258" s="45">
        <f>IF((AD252-E252)&lt;=0,0,IF((AD252-E252)&gt;0,(AD252-E252)))</f>
        <v>0</v>
      </c>
      <c r="AB258" s="42"/>
      <c r="AC258" s="42"/>
      <c r="AD258" s="43">
        <f t="shared" ref="AD258:AD269" si="228">SUM(W258:AC258)</f>
        <v>0</v>
      </c>
      <c r="AE258" s="45"/>
      <c r="AF258" s="45"/>
      <c r="AG258" s="45"/>
      <c r="AH258" s="45"/>
      <c r="AI258" s="45">
        <f>IF((AL252-E252)&lt;=0,0,IF((AL252-E252)&gt;0,(AL252-E252)))</f>
        <v>0</v>
      </c>
      <c r="AJ258" s="42"/>
      <c r="AK258" s="42"/>
      <c r="AL258" s="43">
        <f t="shared" ref="AL258:AL269" si="229">SUM(AE258:AK258)</f>
        <v>0</v>
      </c>
      <c r="AM258" s="45"/>
      <c r="AN258" s="45"/>
      <c r="AO258" s="45"/>
      <c r="AP258" s="45"/>
      <c r="AQ258" s="45">
        <f>IF((AT252-E252)&lt;=0,0,IF((AT252-E252)&gt;0,(AT252-E252)))</f>
        <v>0</v>
      </c>
      <c r="AR258" s="42"/>
      <c r="AS258" s="42"/>
      <c r="AT258" s="43">
        <f t="shared" ref="AT258:AT269" si="230">SUM(AM258:AS258)</f>
        <v>0</v>
      </c>
      <c r="AU258" s="150"/>
      <c r="AV258" s="90"/>
      <c r="AW258" s="90"/>
      <c r="AX258" s="90"/>
      <c r="AY258" s="90"/>
      <c r="AZ258" s="90"/>
      <c r="BA258" s="90"/>
      <c r="BB258" s="90"/>
      <c r="BC258" s="90"/>
      <c r="BD258" s="90"/>
      <c r="BE258" s="90"/>
      <c r="BF258" s="117"/>
    </row>
    <row r="259" spans="2:58"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26"/>
        <v>0</v>
      </c>
      <c r="O259" s="45"/>
      <c r="P259" s="45"/>
      <c r="Q259" s="45"/>
      <c r="R259" s="45"/>
      <c r="S259" s="44">
        <f>IF(E252-15&lt;0,0,IF(SUM(O252:U257)&lt;10,0,IF(SUM(O252:U257)&lt;20,1,IF(SUM(O252:U257)&lt;30,2,IF(SUM(O252:U257)&gt;=30,3)))))</f>
        <v>0</v>
      </c>
      <c r="T259" s="42"/>
      <c r="U259" s="42"/>
      <c r="V259" s="43">
        <f t="shared" si="227"/>
        <v>0</v>
      </c>
      <c r="W259" s="45"/>
      <c r="X259" s="45"/>
      <c r="Y259" s="45"/>
      <c r="Z259" s="45"/>
      <c r="AA259" s="44">
        <f>IF(E252-15&lt;0,0,IF(SUM(W252:AC257)&lt;10,0,IF(SUM(W252:AC257)&lt;20,1,IF(SUM(W252:AC257)&lt;30,2,IF(SUM(W252:AC257)&gt;=30,3)))))</f>
        <v>0</v>
      </c>
      <c r="AB259" s="42"/>
      <c r="AC259" s="42"/>
      <c r="AD259" s="43">
        <f t="shared" si="228"/>
        <v>0</v>
      </c>
      <c r="AE259" s="45"/>
      <c r="AF259" s="45"/>
      <c r="AG259" s="45"/>
      <c r="AH259" s="45"/>
      <c r="AI259" s="44">
        <f>IF(E252-15&lt;0,0,IF(SUM(AE252:AK257)&lt;10,0,IF(SUM(AE252:AK257)&lt;20,1,IF(SUM(AE252:AK257)&lt;30,2,IF(SUM(AE252:AK257)&gt;=30,3)))))</f>
        <v>0</v>
      </c>
      <c r="AJ259" s="42"/>
      <c r="AK259" s="42"/>
      <c r="AL259" s="43">
        <f t="shared" si="229"/>
        <v>0</v>
      </c>
      <c r="AM259" s="45"/>
      <c r="AN259" s="45"/>
      <c r="AO259" s="45"/>
      <c r="AP259" s="45"/>
      <c r="AQ259" s="44">
        <f>IF(E252-15&lt;0,0,IF(SUM(AM252:AS257)&lt;10,0,IF(SUM(AM252:AS257)&lt;20,1,IF(SUM(AM252:AS257)&lt;30,2,IF(SUM(AM252:AS257)&gt;=30,3)))))</f>
        <v>0</v>
      </c>
      <c r="AR259" s="42"/>
      <c r="AS259" s="42"/>
      <c r="AT259" s="43">
        <f t="shared" si="230"/>
        <v>0</v>
      </c>
      <c r="AU259" s="150"/>
      <c r="AV259" s="90"/>
      <c r="AW259" s="90"/>
      <c r="AX259" s="90"/>
      <c r="AY259" s="90"/>
      <c r="AZ259" s="90"/>
      <c r="BA259" s="90"/>
      <c r="BB259" s="90"/>
      <c r="BC259" s="90"/>
      <c r="BD259" s="90"/>
      <c r="BE259" s="90"/>
      <c r="BF259" s="117"/>
    </row>
    <row r="260" spans="2:58" ht="12.95" customHeight="1" x14ac:dyDescent="0.25">
      <c r="B260" s="102"/>
      <c r="C260" s="106"/>
      <c r="D260" s="110"/>
      <c r="E260" s="114"/>
      <c r="F260" s="28" t="s">
        <v>41</v>
      </c>
      <c r="G260" s="44"/>
      <c r="H260" s="44"/>
      <c r="I260" s="44"/>
      <c r="J260" s="44"/>
      <c r="K260" s="45"/>
      <c r="L260" s="42"/>
      <c r="M260" s="42"/>
      <c r="N260" s="43">
        <f t="shared" si="226"/>
        <v>0</v>
      </c>
      <c r="O260" s="44"/>
      <c r="P260" s="44"/>
      <c r="Q260" s="44"/>
      <c r="R260" s="44"/>
      <c r="S260" s="45"/>
      <c r="T260" s="42"/>
      <c r="U260" s="42"/>
      <c r="V260" s="43">
        <f t="shared" si="227"/>
        <v>0</v>
      </c>
      <c r="W260" s="44"/>
      <c r="X260" s="44"/>
      <c r="Y260" s="44"/>
      <c r="Z260" s="44"/>
      <c r="AA260" s="45"/>
      <c r="AB260" s="42"/>
      <c r="AC260" s="42"/>
      <c r="AD260" s="43">
        <f t="shared" si="228"/>
        <v>0</v>
      </c>
      <c r="AE260" s="44"/>
      <c r="AF260" s="44"/>
      <c r="AG260" s="44"/>
      <c r="AH260" s="44"/>
      <c r="AI260" s="45"/>
      <c r="AJ260" s="42"/>
      <c r="AK260" s="42"/>
      <c r="AL260" s="43">
        <f t="shared" si="229"/>
        <v>0</v>
      </c>
      <c r="AM260" s="44"/>
      <c r="AN260" s="44"/>
      <c r="AO260" s="44"/>
      <c r="AP260" s="44"/>
      <c r="AQ260" s="45"/>
      <c r="AR260" s="42"/>
      <c r="AS260" s="42"/>
      <c r="AT260" s="43">
        <f t="shared" si="230"/>
        <v>0</v>
      </c>
      <c r="AU260" s="150"/>
      <c r="AV260" s="90"/>
      <c r="AW260" s="90"/>
      <c r="AX260" s="90"/>
      <c r="AY260" s="90"/>
      <c r="AZ260" s="90"/>
      <c r="BA260" s="90"/>
      <c r="BB260" s="90"/>
      <c r="BC260" s="90"/>
      <c r="BD260" s="90"/>
      <c r="BE260" s="90"/>
      <c r="BF260" s="117"/>
    </row>
    <row r="261" spans="2:58" ht="12.95" customHeight="1" x14ac:dyDescent="0.25">
      <c r="B261" s="102"/>
      <c r="C261" s="106"/>
      <c r="D261" s="110"/>
      <c r="E261" s="114"/>
      <c r="F261" s="28" t="s">
        <v>6</v>
      </c>
      <c r="G261" s="44"/>
      <c r="H261" s="44"/>
      <c r="I261" s="44"/>
      <c r="J261" s="44"/>
      <c r="K261" s="44"/>
      <c r="L261" s="42"/>
      <c r="M261" s="42"/>
      <c r="N261" s="43">
        <f t="shared" si="226"/>
        <v>0</v>
      </c>
      <c r="O261" s="44"/>
      <c r="P261" s="44"/>
      <c r="Q261" s="44"/>
      <c r="R261" s="44"/>
      <c r="S261" s="44"/>
      <c r="T261" s="42"/>
      <c r="U261" s="42"/>
      <c r="V261" s="43">
        <f t="shared" si="227"/>
        <v>0</v>
      </c>
      <c r="W261" s="44"/>
      <c r="X261" s="44"/>
      <c r="Y261" s="44"/>
      <c r="Z261" s="44"/>
      <c r="AA261" s="44"/>
      <c r="AB261" s="42"/>
      <c r="AC261" s="42"/>
      <c r="AD261" s="43">
        <f t="shared" si="228"/>
        <v>0</v>
      </c>
      <c r="AE261" s="44"/>
      <c r="AF261" s="44"/>
      <c r="AG261" s="44"/>
      <c r="AH261" s="44"/>
      <c r="AI261" s="44"/>
      <c r="AJ261" s="42"/>
      <c r="AK261" s="42"/>
      <c r="AL261" s="43">
        <f t="shared" si="229"/>
        <v>0</v>
      </c>
      <c r="AM261" s="44"/>
      <c r="AN261" s="44"/>
      <c r="AO261" s="44"/>
      <c r="AP261" s="44"/>
      <c r="AQ261" s="44"/>
      <c r="AR261" s="42"/>
      <c r="AS261" s="42"/>
      <c r="AT261" s="43">
        <f t="shared" si="230"/>
        <v>0</v>
      </c>
      <c r="AU261" s="150"/>
      <c r="AV261" s="90"/>
      <c r="AW261" s="90"/>
      <c r="AX261" s="90"/>
      <c r="AY261" s="90"/>
      <c r="AZ261" s="90"/>
      <c r="BA261" s="90"/>
      <c r="BB261" s="90"/>
      <c r="BC261" s="90"/>
      <c r="BD261" s="90"/>
      <c r="BE261" s="90"/>
      <c r="BF261" s="117"/>
    </row>
    <row r="262" spans="2:58" ht="12.95" customHeight="1" x14ac:dyDescent="0.25">
      <c r="B262" s="102"/>
      <c r="C262" s="106"/>
      <c r="D262" s="110"/>
      <c r="E262" s="114"/>
      <c r="F262" s="29" t="s">
        <v>35</v>
      </c>
      <c r="G262" s="44"/>
      <c r="H262" s="44"/>
      <c r="I262" s="44"/>
      <c r="J262" s="44"/>
      <c r="K262" s="44"/>
      <c r="L262" s="42"/>
      <c r="M262" s="42"/>
      <c r="N262" s="43">
        <f t="shared" si="226"/>
        <v>0</v>
      </c>
      <c r="O262" s="44"/>
      <c r="P262" s="44"/>
      <c r="Q262" s="44"/>
      <c r="R262" s="44"/>
      <c r="S262" s="44"/>
      <c r="T262" s="42"/>
      <c r="U262" s="42"/>
      <c r="V262" s="43">
        <f t="shared" si="227"/>
        <v>0</v>
      </c>
      <c r="W262" s="44"/>
      <c r="X262" s="44"/>
      <c r="Y262" s="44"/>
      <c r="Z262" s="44"/>
      <c r="AA262" s="44"/>
      <c r="AB262" s="42"/>
      <c r="AC262" s="42"/>
      <c r="AD262" s="43">
        <f t="shared" si="228"/>
        <v>0</v>
      </c>
      <c r="AE262" s="44"/>
      <c r="AF262" s="44"/>
      <c r="AG262" s="44"/>
      <c r="AH262" s="44"/>
      <c r="AI262" s="44"/>
      <c r="AJ262" s="42"/>
      <c r="AK262" s="42"/>
      <c r="AL262" s="43">
        <f t="shared" si="229"/>
        <v>0</v>
      </c>
      <c r="AM262" s="44"/>
      <c r="AN262" s="44"/>
      <c r="AO262" s="44"/>
      <c r="AP262" s="44"/>
      <c r="AQ262" s="44"/>
      <c r="AR262" s="42"/>
      <c r="AS262" s="42"/>
      <c r="AT262" s="43">
        <f t="shared" si="230"/>
        <v>0</v>
      </c>
      <c r="AU262" s="150"/>
      <c r="AV262" s="90"/>
      <c r="AW262" s="90"/>
      <c r="AX262" s="90"/>
      <c r="AY262" s="90"/>
      <c r="AZ262" s="90"/>
      <c r="BA262" s="90"/>
      <c r="BB262" s="90"/>
      <c r="BC262" s="90"/>
      <c r="BD262" s="90"/>
      <c r="BE262" s="90"/>
      <c r="BF262" s="117"/>
    </row>
    <row r="263" spans="2:58" ht="12.95" customHeight="1" x14ac:dyDescent="0.25">
      <c r="B263" s="102"/>
      <c r="C263" s="106"/>
      <c r="D263" s="110"/>
      <c r="E263" s="114"/>
      <c r="F263" s="27" t="s">
        <v>40</v>
      </c>
      <c r="G263" s="44"/>
      <c r="H263" s="44"/>
      <c r="I263" s="44"/>
      <c r="J263" s="44"/>
      <c r="K263" s="44"/>
      <c r="L263" s="42"/>
      <c r="M263" s="42"/>
      <c r="N263" s="43">
        <f t="shared" si="226"/>
        <v>0</v>
      </c>
      <c r="O263" s="44"/>
      <c r="P263" s="44"/>
      <c r="Q263" s="44"/>
      <c r="R263" s="44"/>
      <c r="S263" s="44"/>
      <c r="T263" s="42"/>
      <c r="U263" s="42"/>
      <c r="V263" s="43">
        <f t="shared" si="227"/>
        <v>0</v>
      </c>
      <c r="W263" s="44"/>
      <c r="X263" s="44"/>
      <c r="Y263" s="44"/>
      <c r="Z263" s="44"/>
      <c r="AA263" s="44"/>
      <c r="AB263" s="42"/>
      <c r="AC263" s="42"/>
      <c r="AD263" s="43">
        <f t="shared" si="228"/>
        <v>0</v>
      </c>
      <c r="AE263" s="44"/>
      <c r="AF263" s="44"/>
      <c r="AG263" s="44"/>
      <c r="AH263" s="44"/>
      <c r="AI263" s="44"/>
      <c r="AJ263" s="42"/>
      <c r="AK263" s="42"/>
      <c r="AL263" s="43">
        <f t="shared" si="229"/>
        <v>0</v>
      </c>
      <c r="AM263" s="44"/>
      <c r="AN263" s="44"/>
      <c r="AO263" s="44"/>
      <c r="AP263" s="44"/>
      <c r="AQ263" s="44"/>
      <c r="AR263" s="42"/>
      <c r="AS263" s="42"/>
      <c r="AT263" s="43">
        <f t="shared" si="230"/>
        <v>0</v>
      </c>
      <c r="AU263" s="150"/>
      <c r="AV263" s="90"/>
      <c r="AW263" s="90"/>
      <c r="AX263" s="90"/>
      <c r="AY263" s="90"/>
      <c r="AZ263" s="90"/>
      <c r="BA263" s="90"/>
      <c r="BB263" s="90"/>
      <c r="BC263" s="90"/>
      <c r="BD263" s="90"/>
      <c r="BE263" s="90"/>
      <c r="BF263" s="117"/>
    </row>
    <row r="264" spans="2:58" ht="12.95" customHeight="1" x14ac:dyDescent="0.25">
      <c r="B264" s="102"/>
      <c r="C264" s="106"/>
      <c r="D264" s="110"/>
      <c r="E264" s="114"/>
      <c r="F264" s="27" t="s">
        <v>7</v>
      </c>
      <c r="G264" s="44"/>
      <c r="H264" s="44"/>
      <c r="I264" s="44"/>
      <c r="J264" s="44"/>
      <c r="K264" s="44"/>
      <c r="L264" s="42"/>
      <c r="M264" s="42"/>
      <c r="N264" s="43">
        <f t="shared" si="226"/>
        <v>0</v>
      </c>
      <c r="O264" s="44"/>
      <c r="P264" s="44"/>
      <c r="Q264" s="44"/>
      <c r="R264" s="44"/>
      <c r="S264" s="44"/>
      <c r="T264" s="42"/>
      <c r="U264" s="42"/>
      <c r="V264" s="43">
        <f t="shared" si="227"/>
        <v>0</v>
      </c>
      <c r="W264" s="44"/>
      <c r="X264" s="44"/>
      <c r="Y264" s="44"/>
      <c r="Z264" s="44"/>
      <c r="AA264" s="44"/>
      <c r="AB264" s="42"/>
      <c r="AC264" s="42"/>
      <c r="AD264" s="43">
        <f t="shared" si="228"/>
        <v>0</v>
      </c>
      <c r="AE264" s="44"/>
      <c r="AF264" s="44"/>
      <c r="AG264" s="44"/>
      <c r="AH264" s="44"/>
      <c r="AI264" s="44"/>
      <c r="AJ264" s="42"/>
      <c r="AK264" s="42"/>
      <c r="AL264" s="43">
        <f t="shared" si="229"/>
        <v>0</v>
      </c>
      <c r="AM264" s="44"/>
      <c r="AN264" s="44"/>
      <c r="AO264" s="44"/>
      <c r="AP264" s="44"/>
      <c r="AQ264" s="44"/>
      <c r="AR264" s="42"/>
      <c r="AS264" s="42"/>
      <c r="AT264" s="43">
        <f t="shared" si="230"/>
        <v>0</v>
      </c>
      <c r="AU264" s="150"/>
      <c r="AV264" s="90"/>
      <c r="AW264" s="90"/>
      <c r="AX264" s="90"/>
      <c r="AY264" s="90"/>
      <c r="AZ264" s="90"/>
      <c r="BA264" s="90"/>
      <c r="BB264" s="90"/>
      <c r="BC264" s="90"/>
      <c r="BD264" s="90"/>
      <c r="BE264" s="90"/>
      <c r="BF264" s="117"/>
    </row>
    <row r="265" spans="2:58" ht="12.95" customHeight="1" x14ac:dyDescent="0.25">
      <c r="B265" s="102"/>
      <c r="C265" s="106"/>
      <c r="D265" s="110"/>
      <c r="E265" s="114"/>
      <c r="F265" s="27"/>
      <c r="G265" s="44"/>
      <c r="H265" s="44"/>
      <c r="I265" s="44"/>
      <c r="J265" s="44"/>
      <c r="K265" s="44"/>
      <c r="L265" s="42"/>
      <c r="M265" s="42"/>
      <c r="N265" s="43">
        <f t="shared" si="226"/>
        <v>0</v>
      </c>
      <c r="O265" s="44"/>
      <c r="P265" s="44"/>
      <c r="Q265" s="44"/>
      <c r="R265" s="44"/>
      <c r="S265" s="44"/>
      <c r="T265" s="42"/>
      <c r="U265" s="42"/>
      <c r="V265" s="43">
        <f t="shared" si="227"/>
        <v>0</v>
      </c>
      <c r="W265" s="44"/>
      <c r="X265" s="44"/>
      <c r="Y265" s="44"/>
      <c r="Z265" s="44"/>
      <c r="AA265" s="44"/>
      <c r="AB265" s="42"/>
      <c r="AC265" s="42"/>
      <c r="AD265" s="43">
        <f t="shared" si="228"/>
        <v>0</v>
      </c>
      <c r="AE265" s="44"/>
      <c r="AF265" s="44"/>
      <c r="AG265" s="44"/>
      <c r="AH265" s="44"/>
      <c r="AI265" s="44"/>
      <c r="AJ265" s="42"/>
      <c r="AK265" s="42"/>
      <c r="AL265" s="43">
        <f t="shared" si="229"/>
        <v>0</v>
      </c>
      <c r="AM265" s="44"/>
      <c r="AN265" s="44"/>
      <c r="AO265" s="44"/>
      <c r="AP265" s="44"/>
      <c r="AQ265" s="44"/>
      <c r="AR265" s="42"/>
      <c r="AS265" s="42"/>
      <c r="AT265" s="43">
        <f t="shared" si="230"/>
        <v>0</v>
      </c>
      <c r="AU265" s="150"/>
      <c r="AV265" s="90"/>
      <c r="AW265" s="90"/>
      <c r="AX265" s="90"/>
      <c r="AY265" s="90"/>
      <c r="AZ265" s="90"/>
      <c r="BA265" s="90"/>
      <c r="BB265" s="90"/>
      <c r="BC265" s="90"/>
      <c r="BD265" s="90"/>
      <c r="BE265" s="90"/>
      <c r="BF265" s="117"/>
    </row>
    <row r="266" spans="2:58" ht="12.95" customHeight="1" x14ac:dyDescent="0.25">
      <c r="B266" s="102"/>
      <c r="C266" s="106"/>
      <c r="D266" s="110"/>
      <c r="E266" s="114"/>
      <c r="F266" s="27"/>
      <c r="G266" s="44"/>
      <c r="H266" s="44"/>
      <c r="I266" s="44"/>
      <c r="J266" s="44"/>
      <c r="K266" s="44"/>
      <c r="L266" s="42"/>
      <c r="M266" s="42"/>
      <c r="N266" s="43">
        <f t="shared" si="226"/>
        <v>0</v>
      </c>
      <c r="O266" s="44"/>
      <c r="P266" s="44"/>
      <c r="Q266" s="44"/>
      <c r="R266" s="44"/>
      <c r="S266" s="44"/>
      <c r="T266" s="42"/>
      <c r="U266" s="42"/>
      <c r="V266" s="43">
        <f t="shared" si="227"/>
        <v>0</v>
      </c>
      <c r="W266" s="44"/>
      <c r="X266" s="44"/>
      <c r="Y266" s="44"/>
      <c r="Z266" s="44"/>
      <c r="AA266" s="44"/>
      <c r="AB266" s="42"/>
      <c r="AC266" s="42"/>
      <c r="AD266" s="43">
        <f t="shared" si="228"/>
        <v>0</v>
      </c>
      <c r="AE266" s="44"/>
      <c r="AF266" s="44"/>
      <c r="AG266" s="44"/>
      <c r="AH266" s="44"/>
      <c r="AI266" s="44"/>
      <c r="AJ266" s="42"/>
      <c r="AK266" s="42"/>
      <c r="AL266" s="43">
        <f t="shared" si="229"/>
        <v>0</v>
      </c>
      <c r="AM266" s="44"/>
      <c r="AN266" s="44"/>
      <c r="AO266" s="44"/>
      <c r="AP266" s="44"/>
      <c r="AQ266" s="44"/>
      <c r="AR266" s="42"/>
      <c r="AS266" s="42"/>
      <c r="AT266" s="43">
        <f t="shared" si="230"/>
        <v>0</v>
      </c>
      <c r="AU266" s="150"/>
      <c r="AV266" s="90"/>
      <c r="AW266" s="90"/>
      <c r="AX266" s="90"/>
      <c r="AY266" s="90"/>
      <c r="AZ266" s="90"/>
      <c r="BA266" s="90"/>
      <c r="BB266" s="90"/>
      <c r="BC266" s="90"/>
      <c r="BD266" s="90"/>
      <c r="BE266" s="90"/>
      <c r="BF266" s="117"/>
    </row>
    <row r="267" spans="2:58" ht="12.95" customHeight="1" x14ac:dyDescent="0.25">
      <c r="B267" s="102"/>
      <c r="C267" s="106"/>
      <c r="D267" s="110"/>
      <c r="E267" s="114"/>
      <c r="F267" s="27"/>
      <c r="G267" s="44"/>
      <c r="H267" s="44"/>
      <c r="I267" s="44"/>
      <c r="J267" s="44"/>
      <c r="K267" s="44"/>
      <c r="L267" s="42"/>
      <c r="M267" s="42"/>
      <c r="N267" s="43">
        <f t="shared" si="226"/>
        <v>0</v>
      </c>
      <c r="O267" s="44"/>
      <c r="P267" s="44"/>
      <c r="Q267" s="44"/>
      <c r="R267" s="44"/>
      <c r="S267" s="44"/>
      <c r="T267" s="42"/>
      <c r="U267" s="42"/>
      <c r="V267" s="43">
        <f t="shared" si="227"/>
        <v>0</v>
      </c>
      <c r="W267" s="44"/>
      <c r="X267" s="44"/>
      <c r="Y267" s="44"/>
      <c r="Z267" s="44"/>
      <c r="AA267" s="44"/>
      <c r="AB267" s="42"/>
      <c r="AC267" s="42"/>
      <c r="AD267" s="43">
        <f t="shared" si="228"/>
        <v>0</v>
      </c>
      <c r="AE267" s="44"/>
      <c r="AF267" s="44"/>
      <c r="AG267" s="44"/>
      <c r="AH267" s="44"/>
      <c r="AI267" s="44"/>
      <c r="AJ267" s="42"/>
      <c r="AK267" s="42"/>
      <c r="AL267" s="43">
        <f t="shared" si="229"/>
        <v>0</v>
      </c>
      <c r="AM267" s="44"/>
      <c r="AN267" s="44"/>
      <c r="AO267" s="44"/>
      <c r="AP267" s="44"/>
      <c r="AQ267" s="44"/>
      <c r="AR267" s="42"/>
      <c r="AS267" s="42"/>
      <c r="AT267" s="43">
        <f t="shared" si="230"/>
        <v>0</v>
      </c>
      <c r="AU267" s="150"/>
      <c r="AV267" s="90"/>
      <c r="AW267" s="90"/>
      <c r="AX267" s="90"/>
      <c r="AY267" s="90"/>
      <c r="AZ267" s="90"/>
      <c r="BA267" s="90"/>
      <c r="BB267" s="90"/>
      <c r="BC267" s="90"/>
      <c r="BD267" s="90"/>
      <c r="BE267" s="90"/>
      <c r="BF267" s="117"/>
    </row>
    <row r="268" spans="2:58" ht="12.95" customHeight="1" x14ac:dyDescent="0.25">
      <c r="B268" s="102"/>
      <c r="C268" s="106"/>
      <c r="D268" s="110"/>
      <c r="E268" s="114"/>
      <c r="F268" s="28"/>
      <c r="G268" s="44"/>
      <c r="H268" s="44"/>
      <c r="I268" s="44"/>
      <c r="J268" s="44"/>
      <c r="K268" s="44"/>
      <c r="L268" s="42"/>
      <c r="M268" s="42"/>
      <c r="N268" s="43">
        <f t="shared" si="226"/>
        <v>0</v>
      </c>
      <c r="O268" s="44"/>
      <c r="P268" s="44"/>
      <c r="Q268" s="44"/>
      <c r="R268" s="44"/>
      <c r="S268" s="44"/>
      <c r="T268" s="42"/>
      <c r="U268" s="42"/>
      <c r="V268" s="43">
        <f t="shared" si="227"/>
        <v>0</v>
      </c>
      <c r="W268" s="44"/>
      <c r="X268" s="44"/>
      <c r="Y268" s="44"/>
      <c r="Z268" s="44"/>
      <c r="AA268" s="44"/>
      <c r="AB268" s="42"/>
      <c r="AC268" s="42"/>
      <c r="AD268" s="43">
        <f t="shared" si="228"/>
        <v>0</v>
      </c>
      <c r="AE268" s="44"/>
      <c r="AF268" s="44"/>
      <c r="AG268" s="44"/>
      <c r="AH268" s="44"/>
      <c r="AI268" s="44"/>
      <c r="AJ268" s="42"/>
      <c r="AK268" s="42"/>
      <c r="AL268" s="43">
        <f t="shared" si="229"/>
        <v>0</v>
      </c>
      <c r="AM268" s="44"/>
      <c r="AN268" s="44"/>
      <c r="AO268" s="44"/>
      <c r="AP268" s="44"/>
      <c r="AQ268" s="44"/>
      <c r="AR268" s="42"/>
      <c r="AS268" s="42"/>
      <c r="AT268" s="43">
        <f t="shared" si="230"/>
        <v>0</v>
      </c>
      <c r="AU268" s="150"/>
      <c r="AV268" s="90"/>
      <c r="AW268" s="90"/>
      <c r="AX268" s="90"/>
      <c r="AY268" s="90"/>
      <c r="AZ268" s="90"/>
      <c r="BA268" s="90"/>
      <c r="BB268" s="90"/>
      <c r="BC268" s="90"/>
      <c r="BD268" s="90"/>
      <c r="BE268" s="90"/>
      <c r="BF268" s="117"/>
    </row>
    <row r="269" spans="2:58" ht="12.95" customHeight="1" thickBot="1" x14ac:dyDescent="0.3">
      <c r="B269" s="103"/>
      <c r="C269" s="107"/>
      <c r="D269" s="111"/>
      <c r="E269" s="114"/>
      <c r="F269" s="28"/>
      <c r="G269" s="44"/>
      <c r="H269" s="44"/>
      <c r="I269" s="44"/>
      <c r="J269" s="44"/>
      <c r="K269" s="44"/>
      <c r="L269" s="46"/>
      <c r="M269" s="46"/>
      <c r="N269" s="43">
        <f t="shared" si="226"/>
        <v>0</v>
      </c>
      <c r="O269" s="44"/>
      <c r="P269" s="44"/>
      <c r="Q269" s="44"/>
      <c r="R269" s="44"/>
      <c r="S269" s="44"/>
      <c r="T269" s="46"/>
      <c r="U269" s="46"/>
      <c r="V269" s="43">
        <f t="shared" si="227"/>
        <v>0</v>
      </c>
      <c r="W269" s="44"/>
      <c r="X269" s="44"/>
      <c r="Y269" s="44"/>
      <c r="Z269" s="44"/>
      <c r="AA269" s="44"/>
      <c r="AB269" s="46"/>
      <c r="AC269" s="46"/>
      <c r="AD269" s="43">
        <f t="shared" si="228"/>
        <v>0</v>
      </c>
      <c r="AE269" s="44"/>
      <c r="AF269" s="44"/>
      <c r="AG269" s="44"/>
      <c r="AH269" s="44"/>
      <c r="AI269" s="44"/>
      <c r="AJ269" s="46"/>
      <c r="AK269" s="46"/>
      <c r="AL269" s="43">
        <f t="shared" si="229"/>
        <v>0</v>
      </c>
      <c r="AM269" s="44"/>
      <c r="AN269" s="44"/>
      <c r="AO269" s="44"/>
      <c r="AP269" s="44"/>
      <c r="AQ269" s="44"/>
      <c r="AR269" s="46"/>
      <c r="AS269" s="46"/>
      <c r="AT269" s="43">
        <f t="shared" si="230"/>
        <v>0</v>
      </c>
      <c r="AU269" s="150"/>
      <c r="AV269" s="90"/>
      <c r="AW269" s="90"/>
      <c r="AX269" s="90"/>
      <c r="AY269" s="90"/>
      <c r="AZ269" s="90"/>
      <c r="BA269" s="90"/>
      <c r="BB269" s="90"/>
      <c r="BC269" s="90"/>
      <c r="BD269" s="90"/>
      <c r="BE269" s="90"/>
      <c r="BF269" s="117"/>
    </row>
    <row r="270" spans="2:58" ht="12.95" hidden="1" customHeight="1" thickBot="1" x14ac:dyDescent="0.3">
      <c r="B270" s="104"/>
      <c r="C270" s="108"/>
      <c r="D270" s="112"/>
      <c r="E270" s="115"/>
      <c r="F270" s="28" t="s">
        <v>36</v>
      </c>
      <c r="G270" s="48"/>
      <c r="H270" s="48"/>
      <c r="I270" s="48"/>
      <c r="J270" s="48"/>
      <c r="K270" s="48"/>
      <c r="L270" s="47"/>
      <c r="M270" s="47"/>
      <c r="N270" s="43">
        <f>N259+N260+N262+N265+N266+N268+N269</f>
        <v>0</v>
      </c>
      <c r="O270" s="49"/>
      <c r="P270" s="49"/>
      <c r="Q270" s="49"/>
      <c r="R270" s="49"/>
      <c r="S270" s="49"/>
      <c r="T270" s="47"/>
      <c r="U270" s="47"/>
      <c r="V270" s="43">
        <f>V259+V260+V262+V265+V266+V268+V269</f>
        <v>0</v>
      </c>
      <c r="W270" s="49"/>
      <c r="X270" s="49"/>
      <c r="Y270" s="49"/>
      <c r="Z270" s="49"/>
      <c r="AA270" s="49"/>
      <c r="AB270" s="47"/>
      <c r="AC270" s="47"/>
      <c r="AD270" s="43">
        <f>AD259+AD260+AD262+AD265+AD266+AD268+AD269</f>
        <v>0</v>
      </c>
      <c r="AE270" s="49"/>
      <c r="AF270" s="49"/>
      <c r="AG270" s="49"/>
      <c r="AH270" s="49"/>
      <c r="AI270" s="49"/>
      <c r="AJ270" s="47"/>
      <c r="AK270" s="47"/>
      <c r="AL270" s="43">
        <f>AL259+AL260+AL262+AL265+AL266+AL268+AL269</f>
        <v>0</v>
      </c>
      <c r="AM270" s="49"/>
      <c r="AN270" s="49"/>
      <c r="AO270" s="49"/>
      <c r="AP270" s="49"/>
      <c r="AQ270" s="49"/>
      <c r="AR270" s="47"/>
      <c r="AS270" s="47"/>
      <c r="AT270" s="43">
        <f>AT259+AT260+AT262+AT265+AT266+AT268+AT269</f>
        <v>0</v>
      </c>
      <c r="AU270" s="151"/>
      <c r="AV270" s="91"/>
      <c r="AW270" s="91"/>
      <c r="AX270" s="91"/>
      <c r="AY270" s="91"/>
      <c r="AZ270" s="91"/>
      <c r="BA270" s="91"/>
      <c r="BB270" s="91"/>
      <c r="BC270" s="91"/>
      <c r="BD270" s="91"/>
      <c r="BE270" s="91"/>
      <c r="BF270" s="118"/>
    </row>
    <row r="271" spans="2:58" ht="12.95" customHeight="1" thickTop="1" x14ac:dyDescent="0.25">
      <c r="B271" s="102">
        <v>15</v>
      </c>
      <c r="C271" s="105">
        <f>MAYIS!C271</f>
        <v>0</v>
      </c>
      <c r="D271" s="109">
        <f>NİSAN!D271</f>
        <v>0</v>
      </c>
      <c r="E271" s="113">
        <f>MAYIS!E271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41"/>
      <c r="AN271" s="41"/>
      <c r="AO271" s="41"/>
      <c r="AP271" s="41"/>
      <c r="AQ271" s="41"/>
      <c r="AR271" s="39"/>
      <c r="AS271" s="39"/>
      <c r="AT271" s="40">
        <f>SUM(AM271:AS271)</f>
        <v>0</v>
      </c>
      <c r="AU271" s="149">
        <f t="shared" ref="AU271" si="231">+N271+V271+AL271+AT271+AD271</f>
        <v>0</v>
      </c>
      <c r="AV271" s="89">
        <f t="shared" ref="AV271" si="232">AD272+N272+V272+AL272+AT272</f>
        <v>0</v>
      </c>
      <c r="AW271" s="89">
        <f t="shared" ref="AW271" si="233">AD273+N273+V273+AL273+AT273</f>
        <v>0</v>
      </c>
      <c r="AX271" s="89">
        <f t="shared" ref="AX271" si="234">AD274+N274+V274+AL274+AT274</f>
        <v>0</v>
      </c>
      <c r="AY271" s="89">
        <f t="shared" ref="AY271" si="235">N275+V275+AL275+AT275+AD275</f>
        <v>0</v>
      </c>
      <c r="AZ271" s="89">
        <f t="shared" ref="AZ271" si="236">N276+V276+AL276+AT276+AD276</f>
        <v>0</v>
      </c>
      <c r="BA271" s="89">
        <f t="shared" ref="BA271" si="237">N277+V277+AL277+AT277+AD277</f>
        <v>0</v>
      </c>
      <c r="BB271" s="89">
        <f t="shared" ref="BB271" si="238">AD289+N289+V289+AL289+AT289</f>
        <v>0</v>
      </c>
      <c r="BC271" s="89">
        <f t="shared" ref="BC271" si="239">N282+V282+AL282+AT282+AD282</f>
        <v>0</v>
      </c>
      <c r="BD271" s="89">
        <f t="shared" ref="BD271" si="240">AD283+N283+V283+AL283+AT283</f>
        <v>0</v>
      </c>
      <c r="BE271" s="89">
        <f t="shared" ref="BE271" si="241">N280+V280+AD280+AL280+AT280</f>
        <v>0</v>
      </c>
      <c r="BF271" s="116">
        <f t="shared" ref="BF271" si="242">SUM(AV271:BE289)</f>
        <v>0</v>
      </c>
    </row>
    <row r="272" spans="2:58"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44"/>
      <c r="AN272" s="44"/>
      <c r="AO272" s="44"/>
      <c r="AP272" s="44"/>
      <c r="AQ272" s="44"/>
      <c r="AR272" s="42"/>
      <c r="AS272" s="42"/>
      <c r="AT272" s="43">
        <f>IF(SUM(AM271:AQ272)-E271&lt;=0,0,IF(SUM(AM271:AQ271)-E271&lt;0,SUM(AM271:AQ272)-E271,SUM(AM272:AQ272)))</f>
        <v>0</v>
      </c>
      <c r="AU272" s="150"/>
      <c r="AV272" s="90"/>
      <c r="AW272" s="90"/>
      <c r="AX272" s="90"/>
      <c r="AY272" s="90"/>
      <c r="AZ272" s="90"/>
      <c r="BA272" s="90"/>
      <c r="BB272" s="90"/>
      <c r="BC272" s="90"/>
      <c r="BD272" s="90"/>
      <c r="BE272" s="90"/>
      <c r="BF272" s="117"/>
    </row>
    <row r="273" spans="2:58"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44"/>
      <c r="AN273" s="44"/>
      <c r="AO273" s="44"/>
      <c r="AP273" s="44"/>
      <c r="AQ273" s="44"/>
      <c r="AR273" s="42"/>
      <c r="AS273" s="42"/>
      <c r="AT273" s="43">
        <f>IF(SUM(AM271:AQ273)-E271&lt;=0,0,IF(SUM(AM271:AQ272)-E271&lt;0,SUM(AM271:AQ273)-E271,SUM(AM273:AQ273)))</f>
        <v>0</v>
      </c>
      <c r="AU273" s="150"/>
      <c r="AV273" s="90"/>
      <c r="AW273" s="90"/>
      <c r="AX273" s="90"/>
      <c r="AY273" s="90"/>
      <c r="AZ273" s="90"/>
      <c r="BA273" s="90"/>
      <c r="BB273" s="90"/>
      <c r="BC273" s="90"/>
      <c r="BD273" s="90"/>
      <c r="BE273" s="90"/>
      <c r="BF273" s="117"/>
    </row>
    <row r="274" spans="2:58"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44"/>
      <c r="AN274" s="44"/>
      <c r="AO274" s="44"/>
      <c r="AP274" s="44"/>
      <c r="AQ274" s="44"/>
      <c r="AR274" s="42"/>
      <c r="AS274" s="42"/>
      <c r="AT274" s="43">
        <f>IF(SUM(AM271:AQ274)-E271&lt;=0,0,IF(SUM(AM271:AQ273)-E271&lt;0,SUM(AM271:AQ274)-E271,SUM(AM274:AQ274)))+AR274+AS274</f>
        <v>0</v>
      </c>
      <c r="AU274" s="150"/>
      <c r="AV274" s="90"/>
      <c r="AW274" s="90"/>
      <c r="AX274" s="90"/>
      <c r="AY274" s="90"/>
      <c r="AZ274" s="90"/>
      <c r="BA274" s="90"/>
      <c r="BB274" s="90"/>
      <c r="BC274" s="90"/>
      <c r="BD274" s="90"/>
      <c r="BE274" s="90"/>
      <c r="BF274" s="117"/>
    </row>
    <row r="275" spans="2:58"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44"/>
      <c r="AN275" s="44"/>
      <c r="AO275" s="44"/>
      <c r="AP275" s="44"/>
      <c r="AQ275" s="44"/>
      <c r="AR275" s="42"/>
      <c r="AS275" s="42"/>
      <c r="AT275" s="43">
        <f>IF(SUM(AM271:AQ275)-E271&lt;=0,0,IF(SUM(AM271:AQ274)-E271&lt;0,SUM(AM271:AQ275)-E271,SUM(AM275:AQ275)))</f>
        <v>0</v>
      </c>
      <c r="AU275" s="150"/>
      <c r="AV275" s="90"/>
      <c r="AW275" s="90"/>
      <c r="AX275" s="90"/>
      <c r="AY275" s="90"/>
      <c r="AZ275" s="90"/>
      <c r="BA275" s="90"/>
      <c r="BB275" s="90"/>
      <c r="BC275" s="90"/>
      <c r="BD275" s="90"/>
      <c r="BE275" s="90"/>
      <c r="BF275" s="117"/>
    </row>
    <row r="276" spans="2:58" ht="12.95" customHeight="1" x14ac:dyDescent="0.25">
      <c r="B276" s="102"/>
      <c r="C276" s="106"/>
      <c r="D276" s="110"/>
      <c r="E276" s="114"/>
      <c r="F276" s="27" t="s">
        <v>37</v>
      </c>
      <c r="G276" s="44"/>
      <c r="H276" s="44"/>
      <c r="I276" s="44"/>
      <c r="J276" s="44"/>
      <c r="K276" s="44"/>
      <c r="L276" s="42"/>
      <c r="M276" s="42"/>
      <c r="N276" s="68">
        <f>SUM(G276:M276)</f>
        <v>0</v>
      </c>
      <c r="O276" s="44"/>
      <c r="P276" s="44"/>
      <c r="Q276" s="44"/>
      <c r="R276" s="44"/>
      <c r="S276" s="44"/>
      <c r="T276" s="42"/>
      <c r="U276" s="42"/>
      <c r="V276" s="68">
        <f>SUM(O276:U276)</f>
        <v>0</v>
      </c>
      <c r="W276" s="44"/>
      <c r="X276" s="44"/>
      <c r="Y276" s="44"/>
      <c r="Z276" s="44"/>
      <c r="AA276" s="44"/>
      <c r="AB276" s="42"/>
      <c r="AC276" s="42"/>
      <c r="AD276" s="68">
        <f>SUM(W276:AC276)</f>
        <v>0</v>
      </c>
      <c r="AE276" s="44"/>
      <c r="AF276" s="44"/>
      <c r="AG276" s="44"/>
      <c r="AH276" s="44"/>
      <c r="AI276" s="44"/>
      <c r="AJ276" s="42"/>
      <c r="AK276" s="42"/>
      <c r="AL276" s="68">
        <f>SUM(AE276:AK276)</f>
        <v>0</v>
      </c>
      <c r="AM276" s="44"/>
      <c r="AN276" s="44"/>
      <c r="AO276" s="44"/>
      <c r="AP276" s="44"/>
      <c r="AQ276" s="44"/>
      <c r="AR276" s="42"/>
      <c r="AS276" s="42"/>
      <c r="AT276" s="68">
        <f>SUM(AM276:AS276)</f>
        <v>0</v>
      </c>
      <c r="AU276" s="150"/>
      <c r="AV276" s="90"/>
      <c r="AW276" s="90"/>
      <c r="AX276" s="90"/>
      <c r="AY276" s="90"/>
      <c r="AZ276" s="90"/>
      <c r="BA276" s="90"/>
      <c r="BB276" s="90"/>
      <c r="BC276" s="90"/>
      <c r="BD276" s="90"/>
      <c r="BE276" s="90"/>
      <c r="BF276" s="117"/>
    </row>
    <row r="277" spans="2:58" ht="12.95" customHeight="1" x14ac:dyDescent="0.25">
      <c r="B277" s="102"/>
      <c r="C277" s="106"/>
      <c r="D277" s="110"/>
      <c r="E277" s="114"/>
      <c r="F277" s="28" t="s">
        <v>31</v>
      </c>
      <c r="G277" s="45"/>
      <c r="H277" s="45"/>
      <c r="I277" s="45"/>
      <c r="J277" s="45"/>
      <c r="K277" s="45">
        <f>IF((N271-E271)&lt;=0,0,IF((N271-E271)&gt;0,(N271-E271)))</f>
        <v>0</v>
      </c>
      <c r="L277" s="42"/>
      <c r="M277" s="42"/>
      <c r="N277" s="43">
        <f t="shared" ref="N277:N288" si="243">SUM(G277:M277)</f>
        <v>0</v>
      </c>
      <c r="O277" s="45"/>
      <c r="P277" s="45"/>
      <c r="Q277" s="45"/>
      <c r="R277" s="45"/>
      <c r="S277" s="45">
        <f>IF((V271-E271)&lt;=0,0,IF((V271-E271)&gt;0,(V271-E271)))</f>
        <v>0</v>
      </c>
      <c r="T277" s="42"/>
      <c r="U277" s="42"/>
      <c r="V277" s="43">
        <f t="shared" ref="V277:V288" si="244">SUM(O277:U277)</f>
        <v>0</v>
      </c>
      <c r="W277" s="45"/>
      <c r="X277" s="45"/>
      <c r="Y277" s="45"/>
      <c r="Z277" s="45"/>
      <c r="AA277" s="45">
        <f>IF((AD271-E271)&lt;=0,0,IF((AD271-E271)&gt;0,(AD271-E271)))</f>
        <v>0</v>
      </c>
      <c r="AB277" s="42"/>
      <c r="AC277" s="42"/>
      <c r="AD277" s="43">
        <f t="shared" ref="AD277:AD288" si="245">SUM(W277:AC277)</f>
        <v>0</v>
      </c>
      <c r="AE277" s="45"/>
      <c r="AF277" s="45"/>
      <c r="AG277" s="45"/>
      <c r="AH277" s="45"/>
      <c r="AI277" s="45">
        <f>IF((AL271-E271)&lt;=0,0,IF((AL271-E271)&gt;0,(AL271-E271)))</f>
        <v>0</v>
      </c>
      <c r="AJ277" s="42"/>
      <c r="AK277" s="42"/>
      <c r="AL277" s="43">
        <f t="shared" ref="AL277:AL288" si="246">SUM(AE277:AK277)</f>
        <v>0</v>
      </c>
      <c r="AM277" s="45"/>
      <c r="AN277" s="45"/>
      <c r="AO277" s="45"/>
      <c r="AP277" s="45"/>
      <c r="AQ277" s="45">
        <f>IF((AT271-E271)&lt;=0,0,IF((AT271-E271)&gt;0,(AT271-E271)))</f>
        <v>0</v>
      </c>
      <c r="AR277" s="42"/>
      <c r="AS277" s="42"/>
      <c r="AT277" s="43">
        <f t="shared" ref="AT277:AT288" si="247">SUM(AM277:AS277)</f>
        <v>0</v>
      </c>
      <c r="AU277" s="150"/>
      <c r="AV277" s="90"/>
      <c r="AW277" s="90"/>
      <c r="AX277" s="90"/>
      <c r="AY277" s="90"/>
      <c r="AZ277" s="90"/>
      <c r="BA277" s="90"/>
      <c r="BB277" s="90"/>
      <c r="BC277" s="90"/>
      <c r="BD277" s="90"/>
      <c r="BE277" s="90"/>
      <c r="BF277" s="117"/>
    </row>
    <row r="278" spans="2:58"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43"/>
        <v>0</v>
      </c>
      <c r="O278" s="45"/>
      <c r="P278" s="45"/>
      <c r="Q278" s="45"/>
      <c r="R278" s="45"/>
      <c r="S278" s="44">
        <f>IF(E271-15&lt;0,0,IF(SUM(O271:U276)&lt;10,0,IF(SUM(O271:U276)&lt;20,1,IF(SUM(O271:U276)&lt;30,2,IF(SUM(O271:U276)&gt;=30,3)))))</f>
        <v>0</v>
      </c>
      <c r="T278" s="42"/>
      <c r="U278" s="42"/>
      <c r="V278" s="43">
        <f t="shared" si="244"/>
        <v>0</v>
      </c>
      <c r="W278" s="45"/>
      <c r="X278" s="45"/>
      <c r="Y278" s="45"/>
      <c r="Z278" s="45"/>
      <c r="AA278" s="44">
        <f>IF(E271-15&lt;0,0,IF(SUM(W271:AC276)&lt;10,0,IF(SUM(W271:AC276)&lt;20,1,IF(SUM(W271:AC276)&lt;30,2,IF(SUM(W271:AC276)&gt;=30,3)))))</f>
        <v>0</v>
      </c>
      <c r="AB278" s="42"/>
      <c r="AC278" s="42"/>
      <c r="AD278" s="43">
        <f t="shared" si="245"/>
        <v>0</v>
      </c>
      <c r="AE278" s="45"/>
      <c r="AF278" s="45"/>
      <c r="AG278" s="45"/>
      <c r="AH278" s="45"/>
      <c r="AI278" s="44">
        <f>IF(E271-15&lt;0,0,IF(SUM(AE271:AK276)&lt;10,0,IF(SUM(AE271:AK276)&lt;20,1,IF(SUM(AE271:AK276)&lt;30,2,IF(SUM(AE271:AK276)&gt;=30,3)))))</f>
        <v>0</v>
      </c>
      <c r="AJ278" s="42"/>
      <c r="AK278" s="42"/>
      <c r="AL278" s="43">
        <f t="shared" si="246"/>
        <v>0</v>
      </c>
      <c r="AM278" s="45"/>
      <c r="AN278" s="45"/>
      <c r="AO278" s="45"/>
      <c r="AP278" s="45"/>
      <c r="AQ278" s="44">
        <f>IF(E271-15&lt;0,0,IF(SUM(AM271:AS276)&lt;10,0,IF(SUM(AM271:AS276)&lt;20,1,IF(SUM(AM271:AS276)&lt;30,2,IF(SUM(AM271:AS276)&gt;=30,3)))))</f>
        <v>0</v>
      </c>
      <c r="AR278" s="42"/>
      <c r="AS278" s="42"/>
      <c r="AT278" s="43">
        <f t="shared" si="247"/>
        <v>0</v>
      </c>
      <c r="AU278" s="150"/>
      <c r="AV278" s="90"/>
      <c r="AW278" s="90"/>
      <c r="AX278" s="90"/>
      <c r="AY278" s="90"/>
      <c r="AZ278" s="90"/>
      <c r="BA278" s="90"/>
      <c r="BB278" s="90"/>
      <c r="BC278" s="90"/>
      <c r="BD278" s="90"/>
      <c r="BE278" s="90"/>
      <c r="BF278" s="117"/>
    </row>
    <row r="279" spans="2:58" ht="12.95" customHeight="1" x14ac:dyDescent="0.25">
      <c r="B279" s="102"/>
      <c r="C279" s="106"/>
      <c r="D279" s="110"/>
      <c r="E279" s="114"/>
      <c r="F279" s="28" t="s">
        <v>41</v>
      </c>
      <c r="G279" s="44"/>
      <c r="H279" s="44"/>
      <c r="I279" s="44"/>
      <c r="J279" s="44"/>
      <c r="K279" s="45"/>
      <c r="L279" s="42"/>
      <c r="M279" s="42"/>
      <c r="N279" s="43">
        <f t="shared" si="243"/>
        <v>0</v>
      </c>
      <c r="O279" s="44"/>
      <c r="P279" s="44"/>
      <c r="Q279" s="44"/>
      <c r="R279" s="44"/>
      <c r="S279" s="45"/>
      <c r="T279" s="42"/>
      <c r="U279" s="42"/>
      <c r="V279" s="43">
        <f t="shared" si="244"/>
        <v>0</v>
      </c>
      <c r="W279" s="44"/>
      <c r="X279" s="44"/>
      <c r="Y279" s="44"/>
      <c r="Z279" s="44"/>
      <c r="AA279" s="45"/>
      <c r="AB279" s="42"/>
      <c r="AC279" s="42"/>
      <c r="AD279" s="43">
        <f t="shared" si="245"/>
        <v>0</v>
      </c>
      <c r="AE279" s="44"/>
      <c r="AF279" s="44"/>
      <c r="AG279" s="44"/>
      <c r="AH279" s="44"/>
      <c r="AI279" s="45"/>
      <c r="AJ279" s="42"/>
      <c r="AK279" s="42"/>
      <c r="AL279" s="43">
        <f t="shared" si="246"/>
        <v>0</v>
      </c>
      <c r="AM279" s="44"/>
      <c r="AN279" s="44"/>
      <c r="AO279" s="44"/>
      <c r="AP279" s="44"/>
      <c r="AQ279" s="45"/>
      <c r="AR279" s="42"/>
      <c r="AS279" s="42"/>
      <c r="AT279" s="43">
        <f t="shared" si="247"/>
        <v>0</v>
      </c>
      <c r="AU279" s="150"/>
      <c r="AV279" s="90"/>
      <c r="AW279" s="90"/>
      <c r="AX279" s="90"/>
      <c r="AY279" s="90"/>
      <c r="AZ279" s="90"/>
      <c r="BA279" s="90"/>
      <c r="BB279" s="90"/>
      <c r="BC279" s="90"/>
      <c r="BD279" s="90"/>
      <c r="BE279" s="90"/>
      <c r="BF279" s="117"/>
    </row>
    <row r="280" spans="2:58" ht="12.95" customHeight="1" x14ac:dyDescent="0.25">
      <c r="B280" s="102"/>
      <c r="C280" s="106"/>
      <c r="D280" s="110"/>
      <c r="E280" s="114"/>
      <c r="F280" s="28" t="s">
        <v>6</v>
      </c>
      <c r="G280" s="44"/>
      <c r="H280" s="44"/>
      <c r="I280" s="44"/>
      <c r="J280" s="44"/>
      <c r="K280" s="44"/>
      <c r="L280" s="42"/>
      <c r="M280" s="42"/>
      <c r="N280" s="43">
        <f t="shared" si="243"/>
        <v>0</v>
      </c>
      <c r="O280" s="44"/>
      <c r="P280" s="44"/>
      <c r="Q280" s="44"/>
      <c r="R280" s="44"/>
      <c r="S280" s="44"/>
      <c r="T280" s="42"/>
      <c r="U280" s="42"/>
      <c r="V280" s="43">
        <f t="shared" si="244"/>
        <v>0</v>
      </c>
      <c r="W280" s="44"/>
      <c r="X280" s="44"/>
      <c r="Y280" s="44"/>
      <c r="Z280" s="44"/>
      <c r="AA280" s="44"/>
      <c r="AB280" s="42"/>
      <c r="AC280" s="42"/>
      <c r="AD280" s="43">
        <f t="shared" si="245"/>
        <v>0</v>
      </c>
      <c r="AE280" s="44"/>
      <c r="AF280" s="44"/>
      <c r="AG280" s="44"/>
      <c r="AH280" s="44"/>
      <c r="AI280" s="44"/>
      <c r="AJ280" s="42"/>
      <c r="AK280" s="42"/>
      <c r="AL280" s="43">
        <f t="shared" si="246"/>
        <v>0</v>
      </c>
      <c r="AM280" s="44"/>
      <c r="AN280" s="44"/>
      <c r="AO280" s="44"/>
      <c r="AP280" s="44"/>
      <c r="AQ280" s="44"/>
      <c r="AR280" s="42"/>
      <c r="AS280" s="42"/>
      <c r="AT280" s="43">
        <f t="shared" si="247"/>
        <v>0</v>
      </c>
      <c r="AU280" s="150"/>
      <c r="AV280" s="90"/>
      <c r="AW280" s="90"/>
      <c r="AX280" s="90"/>
      <c r="AY280" s="90"/>
      <c r="AZ280" s="90"/>
      <c r="BA280" s="90"/>
      <c r="BB280" s="90"/>
      <c r="BC280" s="90"/>
      <c r="BD280" s="90"/>
      <c r="BE280" s="90"/>
      <c r="BF280" s="117"/>
    </row>
    <row r="281" spans="2:58" ht="12.95" customHeight="1" x14ac:dyDescent="0.25">
      <c r="B281" s="102"/>
      <c r="C281" s="106"/>
      <c r="D281" s="110"/>
      <c r="E281" s="114"/>
      <c r="F281" s="29" t="s">
        <v>35</v>
      </c>
      <c r="G281" s="44"/>
      <c r="H281" s="44"/>
      <c r="I281" s="44"/>
      <c r="J281" s="44"/>
      <c r="K281" s="44"/>
      <c r="L281" s="42"/>
      <c r="M281" s="42"/>
      <c r="N281" s="43">
        <f t="shared" si="243"/>
        <v>0</v>
      </c>
      <c r="O281" s="44"/>
      <c r="P281" s="44"/>
      <c r="Q281" s="44"/>
      <c r="R281" s="44"/>
      <c r="S281" s="44"/>
      <c r="T281" s="42"/>
      <c r="U281" s="42"/>
      <c r="V281" s="43">
        <f t="shared" si="244"/>
        <v>0</v>
      </c>
      <c r="W281" s="44"/>
      <c r="X281" s="44"/>
      <c r="Y281" s="44"/>
      <c r="Z281" s="44"/>
      <c r="AA281" s="44"/>
      <c r="AB281" s="42"/>
      <c r="AC281" s="42"/>
      <c r="AD281" s="43">
        <f t="shared" si="245"/>
        <v>0</v>
      </c>
      <c r="AE281" s="44"/>
      <c r="AF281" s="44"/>
      <c r="AG281" s="44"/>
      <c r="AH281" s="44"/>
      <c r="AI281" s="44"/>
      <c r="AJ281" s="42"/>
      <c r="AK281" s="42"/>
      <c r="AL281" s="43">
        <f t="shared" si="246"/>
        <v>0</v>
      </c>
      <c r="AM281" s="44"/>
      <c r="AN281" s="44"/>
      <c r="AO281" s="44"/>
      <c r="AP281" s="44"/>
      <c r="AQ281" s="44"/>
      <c r="AR281" s="42"/>
      <c r="AS281" s="42"/>
      <c r="AT281" s="43">
        <f t="shared" si="247"/>
        <v>0</v>
      </c>
      <c r="AU281" s="150"/>
      <c r="AV281" s="90"/>
      <c r="AW281" s="90"/>
      <c r="AX281" s="90"/>
      <c r="AY281" s="90"/>
      <c r="AZ281" s="90"/>
      <c r="BA281" s="90"/>
      <c r="BB281" s="90"/>
      <c r="BC281" s="90"/>
      <c r="BD281" s="90"/>
      <c r="BE281" s="90"/>
      <c r="BF281" s="117"/>
    </row>
    <row r="282" spans="2:58" ht="12.95" customHeight="1" x14ac:dyDescent="0.25">
      <c r="B282" s="102"/>
      <c r="C282" s="106"/>
      <c r="D282" s="110"/>
      <c r="E282" s="114"/>
      <c r="F282" s="27" t="s">
        <v>40</v>
      </c>
      <c r="G282" s="44"/>
      <c r="H282" s="44"/>
      <c r="I282" s="44"/>
      <c r="J282" s="44"/>
      <c r="K282" s="44"/>
      <c r="L282" s="42"/>
      <c r="M282" s="42"/>
      <c r="N282" s="43">
        <f t="shared" si="243"/>
        <v>0</v>
      </c>
      <c r="O282" s="44"/>
      <c r="P282" s="44"/>
      <c r="Q282" s="44"/>
      <c r="R282" s="44"/>
      <c r="S282" s="44"/>
      <c r="T282" s="42"/>
      <c r="U282" s="42"/>
      <c r="V282" s="43">
        <f t="shared" si="244"/>
        <v>0</v>
      </c>
      <c r="W282" s="44"/>
      <c r="X282" s="44"/>
      <c r="Y282" s="44"/>
      <c r="Z282" s="44"/>
      <c r="AA282" s="44"/>
      <c r="AB282" s="42"/>
      <c r="AC282" s="42"/>
      <c r="AD282" s="43">
        <f t="shared" si="245"/>
        <v>0</v>
      </c>
      <c r="AE282" s="44"/>
      <c r="AF282" s="44"/>
      <c r="AG282" s="44"/>
      <c r="AH282" s="44"/>
      <c r="AI282" s="44"/>
      <c r="AJ282" s="42"/>
      <c r="AK282" s="42"/>
      <c r="AL282" s="43">
        <f t="shared" si="246"/>
        <v>0</v>
      </c>
      <c r="AM282" s="44"/>
      <c r="AN282" s="44"/>
      <c r="AO282" s="44"/>
      <c r="AP282" s="44"/>
      <c r="AQ282" s="44"/>
      <c r="AR282" s="42"/>
      <c r="AS282" s="42"/>
      <c r="AT282" s="43">
        <f t="shared" si="247"/>
        <v>0</v>
      </c>
      <c r="AU282" s="150"/>
      <c r="AV282" s="90"/>
      <c r="AW282" s="90"/>
      <c r="AX282" s="90"/>
      <c r="AY282" s="90"/>
      <c r="AZ282" s="90"/>
      <c r="BA282" s="90"/>
      <c r="BB282" s="90"/>
      <c r="BC282" s="90"/>
      <c r="BD282" s="90"/>
      <c r="BE282" s="90"/>
      <c r="BF282" s="117"/>
    </row>
    <row r="283" spans="2:58" ht="12.95" customHeight="1" x14ac:dyDescent="0.25">
      <c r="B283" s="102"/>
      <c r="C283" s="106"/>
      <c r="D283" s="110"/>
      <c r="E283" s="114"/>
      <c r="F283" s="27" t="s">
        <v>7</v>
      </c>
      <c r="G283" s="44"/>
      <c r="H283" s="44"/>
      <c r="I283" s="44"/>
      <c r="J283" s="44"/>
      <c r="K283" s="44"/>
      <c r="L283" s="42"/>
      <c r="M283" s="42"/>
      <c r="N283" s="43">
        <f t="shared" si="243"/>
        <v>0</v>
      </c>
      <c r="O283" s="44"/>
      <c r="P283" s="44"/>
      <c r="Q283" s="44"/>
      <c r="R283" s="44"/>
      <c r="S283" s="44"/>
      <c r="T283" s="42"/>
      <c r="U283" s="42"/>
      <c r="V283" s="43">
        <f t="shared" si="244"/>
        <v>0</v>
      </c>
      <c r="W283" s="44"/>
      <c r="X283" s="44"/>
      <c r="Y283" s="44"/>
      <c r="Z283" s="44"/>
      <c r="AA283" s="44"/>
      <c r="AB283" s="42"/>
      <c r="AC283" s="42"/>
      <c r="AD283" s="43">
        <f t="shared" si="245"/>
        <v>0</v>
      </c>
      <c r="AE283" s="44"/>
      <c r="AF283" s="44"/>
      <c r="AG283" s="44"/>
      <c r="AH283" s="44"/>
      <c r="AI283" s="44"/>
      <c r="AJ283" s="42"/>
      <c r="AK283" s="42"/>
      <c r="AL283" s="43">
        <f t="shared" si="246"/>
        <v>0</v>
      </c>
      <c r="AM283" s="44"/>
      <c r="AN283" s="44"/>
      <c r="AO283" s="44"/>
      <c r="AP283" s="44"/>
      <c r="AQ283" s="44"/>
      <c r="AR283" s="42"/>
      <c r="AS283" s="42"/>
      <c r="AT283" s="43">
        <f t="shared" si="247"/>
        <v>0</v>
      </c>
      <c r="AU283" s="150"/>
      <c r="AV283" s="90"/>
      <c r="AW283" s="90"/>
      <c r="AX283" s="90"/>
      <c r="AY283" s="90"/>
      <c r="AZ283" s="90"/>
      <c r="BA283" s="90"/>
      <c r="BB283" s="90"/>
      <c r="BC283" s="90"/>
      <c r="BD283" s="90"/>
      <c r="BE283" s="90"/>
      <c r="BF283" s="117"/>
    </row>
    <row r="284" spans="2:58" ht="12.95" customHeight="1" x14ac:dyDescent="0.25">
      <c r="B284" s="102"/>
      <c r="C284" s="106"/>
      <c r="D284" s="110"/>
      <c r="E284" s="114"/>
      <c r="F284" s="27"/>
      <c r="G284" s="44"/>
      <c r="H284" s="44"/>
      <c r="I284" s="44"/>
      <c r="J284" s="44"/>
      <c r="K284" s="44"/>
      <c r="L284" s="42"/>
      <c r="M284" s="42"/>
      <c r="N284" s="43">
        <f t="shared" si="243"/>
        <v>0</v>
      </c>
      <c r="O284" s="44"/>
      <c r="P284" s="44"/>
      <c r="Q284" s="44"/>
      <c r="R284" s="44"/>
      <c r="S284" s="44"/>
      <c r="T284" s="42"/>
      <c r="U284" s="42"/>
      <c r="V284" s="43">
        <f t="shared" si="244"/>
        <v>0</v>
      </c>
      <c r="W284" s="44"/>
      <c r="X284" s="44"/>
      <c r="Y284" s="44"/>
      <c r="Z284" s="44"/>
      <c r="AA284" s="44"/>
      <c r="AB284" s="42"/>
      <c r="AC284" s="42"/>
      <c r="AD284" s="43">
        <f t="shared" si="245"/>
        <v>0</v>
      </c>
      <c r="AE284" s="44"/>
      <c r="AF284" s="44"/>
      <c r="AG284" s="44"/>
      <c r="AH284" s="44"/>
      <c r="AI284" s="44"/>
      <c r="AJ284" s="42"/>
      <c r="AK284" s="42"/>
      <c r="AL284" s="43">
        <f t="shared" si="246"/>
        <v>0</v>
      </c>
      <c r="AM284" s="44"/>
      <c r="AN284" s="44"/>
      <c r="AO284" s="44"/>
      <c r="AP284" s="44"/>
      <c r="AQ284" s="44"/>
      <c r="AR284" s="42"/>
      <c r="AS284" s="42"/>
      <c r="AT284" s="43">
        <f t="shared" si="247"/>
        <v>0</v>
      </c>
      <c r="AU284" s="150"/>
      <c r="AV284" s="90"/>
      <c r="AW284" s="90"/>
      <c r="AX284" s="90"/>
      <c r="AY284" s="90"/>
      <c r="AZ284" s="90"/>
      <c r="BA284" s="90"/>
      <c r="BB284" s="90"/>
      <c r="BC284" s="90"/>
      <c r="BD284" s="90"/>
      <c r="BE284" s="90"/>
      <c r="BF284" s="117"/>
    </row>
    <row r="285" spans="2:58" ht="12.95" customHeight="1" x14ac:dyDescent="0.25">
      <c r="B285" s="103"/>
      <c r="C285" s="106"/>
      <c r="D285" s="110"/>
      <c r="E285" s="114"/>
      <c r="F285" s="27"/>
      <c r="G285" s="44"/>
      <c r="H285" s="44"/>
      <c r="I285" s="44"/>
      <c r="J285" s="44"/>
      <c r="K285" s="44"/>
      <c r="L285" s="42"/>
      <c r="M285" s="42"/>
      <c r="N285" s="43">
        <f t="shared" si="243"/>
        <v>0</v>
      </c>
      <c r="O285" s="44"/>
      <c r="P285" s="44"/>
      <c r="Q285" s="44"/>
      <c r="R285" s="44"/>
      <c r="S285" s="44"/>
      <c r="T285" s="42"/>
      <c r="U285" s="42"/>
      <c r="V285" s="43">
        <f t="shared" si="244"/>
        <v>0</v>
      </c>
      <c r="W285" s="44"/>
      <c r="X285" s="44"/>
      <c r="Y285" s="44"/>
      <c r="Z285" s="44"/>
      <c r="AA285" s="44"/>
      <c r="AB285" s="42"/>
      <c r="AC285" s="42"/>
      <c r="AD285" s="43">
        <f t="shared" si="245"/>
        <v>0</v>
      </c>
      <c r="AE285" s="44"/>
      <c r="AF285" s="44"/>
      <c r="AG285" s="44"/>
      <c r="AH285" s="44"/>
      <c r="AI285" s="44"/>
      <c r="AJ285" s="42"/>
      <c r="AK285" s="42"/>
      <c r="AL285" s="43">
        <f t="shared" si="246"/>
        <v>0</v>
      </c>
      <c r="AM285" s="44"/>
      <c r="AN285" s="44"/>
      <c r="AO285" s="44"/>
      <c r="AP285" s="44"/>
      <c r="AQ285" s="44"/>
      <c r="AR285" s="42"/>
      <c r="AS285" s="42"/>
      <c r="AT285" s="43">
        <f t="shared" si="247"/>
        <v>0</v>
      </c>
      <c r="AU285" s="150"/>
      <c r="AV285" s="90"/>
      <c r="AW285" s="90"/>
      <c r="AX285" s="90"/>
      <c r="AY285" s="90"/>
      <c r="AZ285" s="90"/>
      <c r="BA285" s="90"/>
      <c r="BB285" s="90"/>
      <c r="BC285" s="90"/>
      <c r="BD285" s="90"/>
      <c r="BE285" s="90"/>
      <c r="BF285" s="117"/>
    </row>
    <row r="286" spans="2:58" ht="12.95" customHeight="1" x14ac:dyDescent="0.25">
      <c r="B286" s="103"/>
      <c r="C286" s="106"/>
      <c r="D286" s="110"/>
      <c r="E286" s="114"/>
      <c r="F286" s="27"/>
      <c r="G286" s="44"/>
      <c r="H286" s="44"/>
      <c r="I286" s="44"/>
      <c r="J286" s="44"/>
      <c r="K286" s="44"/>
      <c r="L286" s="42"/>
      <c r="M286" s="42"/>
      <c r="N286" s="43">
        <f t="shared" si="243"/>
        <v>0</v>
      </c>
      <c r="O286" s="44"/>
      <c r="P286" s="44"/>
      <c r="Q286" s="44"/>
      <c r="R286" s="44"/>
      <c r="S286" s="44"/>
      <c r="T286" s="42"/>
      <c r="U286" s="42"/>
      <c r="V286" s="43">
        <f t="shared" si="244"/>
        <v>0</v>
      </c>
      <c r="W286" s="44"/>
      <c r="X286" s="44"/>
      <c r="Y286" s="44"/>
      <c r="Z286" s="44"/>
      <c r="AA286" s="44"/>
      <c r="AB286" s="42"/>
      <c r="AC286" s="42"/>
      <c r="AD286" s="43">
        <f t="shared" si="245"/>
        <v>0</v>
      </c>
      <c r="AE286" s="44"/>
      <c r="AF286" s="44"/>
      <c r="AG286" s="44"/>
      <c r="AH286" s="44"/>
      <c r="AI286" s="44"/>
      <c r="AJ286" s="42"/>
      <c r="AK286" s="42"/>
      <c r="AL286" s="43">
        <f t="shared" si="246"/>
        <v>0</v>
      </c>
      <c r="AM286" s="44"/>
      <c r="AN286" s="44"/>
      <c r="AO286" s="44"/>
      <c r="AP286" s="44"/>
      <c r="AQ286" s="44"/>
      <c r="AR286" s="42"/>
      <c r="AS286" s="42"/>
      <c r="AT286" s="43">
        <f t="shared" si="247"/>
        <v>0</v>
      </c>
      <c r="AU286" s="150"/>
      <c r="AV286" s="90"/>
      <c r="AW286" s="90"/>
      <c r="AX286" s="90"/>
      <c r="AY286" s="90"/>
      <c r="AZ286" s="90"/>
      <c r="BA286" s="90"/>
      <c r="BB286" s="90"/>
      <c r="BC286" s="90"/>
      <c r="BD286" s="90"/>
      <c r="BE286" s="90"/>
      <c r="BF286" s="117"/>
    </row>
    <row r="287" spans="2:58" ht="12.95" customHeight="1" x14ac:dyDescent="0.25">
      <c r="B287" s="103"/>
      <c r="C287" s="106"/>
      <c r="D287" s="110"/>
      <c r="E287" s="114"/>
      <c r="F287" s="28"/>
      <c r="G287" s="44"/>
      <c r="H287" s="44"/>
      <c r="I287" s="44"/>
      <c r="J287" s="44"/>
      <c r="K287" s="44"/>
      <c r="L287" s="42"/>
      <c r="M287" s="42"/>
      <c r="N287" s="43">
        <f t="shared" si="243"/>
        <v>0</v>
      </c>
      <c r="O287" s="44"/>
      <c r="P287" s="44"/>
      <c r="Q287" s="44"/>
      <c r="R287" s="44"/>
      <c r="S287" s="44"/>
      <c r="T287" s="42"/>
      <c r="U287" s="42"/>
      <c r="V287" s="43">
        <f t="shared" si="244"/>
        <v>0</v>
      </c>
      <c r="W287" s="44"/>
      <c r="X287" s="44"/>
      <c r="Y287" s="44"/>
      <c r="Z287" s="44"/>
      <c r="AA287" s="44"/>
      <c r="AB287" s="42"/>
      <c r="AC287" s="42"/>
      <c r="AD287" s="43">
        <f t="shared" si="245"/>
        <v>0</v>
      </c>
      <c r="AE287" s="44"/>
      <c r="AF287" s="44"/>
      <c r="AG287" s="44"/>
      <c r="AH287" s="44"/>
      <c r="AI287" s="44"/>
      <c r="AJ287" s="42"/>
      <c r="AK287" s="42"/>
      <c r="AL287" s="43">
        <f t="shared" si="246"/>
        <v>0</v>
      </c>
      <c r="AM287" s="44"/>
      <c r="AN287" s="44"/>
      <c r="AO287" s="44"/>
      <c r="AP287" s="44"/>
      <c r="AQ287" s="44"/>
      <c r="AR287" s="42"/>
      <c r="AS287" s="42"/>
      <c r="AT287" s="43">
        <f t="shared" si="247"/>
        <v>0</v>
      </c>
      <c r="AU287" s="150"/>
      <c r="AV287" s="90"/>
      <c r="AW287" s="90"/>
      <c r="AX287" s="90"/>
      <c r="AY287" s="90"/>
      <c r="AZ287" s="90"/>
      <c r="BA287" s="90"/>
      <c r="BB287" s="90"/>
      <c r="BC287" s="90"/>
      <c r="BD287" s="90"/>
      <c r="BE287" s="90"/>
      <c r="BF287" s="117"/>
    </row>
    <row r="288" spans="2:58" ht="12.95" customHeight="1" thickBot="1" x14ac:dyDescent="0.3">
      <c r="B288" s="103"/>
      <c r="C288" s="107"/>
      <c r="D288" s="111"/>
      <c r="E288" s="114"/>
      <c r="F288" s="28"/>
      <c r="G288" s="44"/>
      <c r="H288" s="44"/>
      <c r="I288" s="44"/>
      <c r="J288" s="44"/>
      <c r="K288" s="44"/>
      <c r="L288" s="46"/>
      <c r="M288" s="46"/>
      <c r="N288" s="43">
        <f t="shared" si="243"/>
        <v>0</v>
      </c>
      <c r="O288" s="44"/>
      <c r="P288" s="44"/>
      <c r="Q288" s="44"/>
      <c r="R288" s="44"/>
      <c r="S288" s="44"/>
      <c r="T288" s="46"/>
      <c r="U288" s="46"/>
      <c r="V288" s="43">
        <f t="shared" si="244"/>
        <v>0</v>
      </c>
      <c r="W288" s="44"/>
      <c r="X288" s="44"/>
      <c r="Y288" s="44"/>
      <c r="Z288" s="44"/>
      <c r="AA288" s="44"/>
      <c r="AB288" s="46"/>
      <c r="AC288" s="46"/>
      <c r="AD288" s="43">
        <f t="shared" si="245"/>
        <v>0</v>
      </c>
      <c r="AE288" s="44"/>
      <c r="AF288" s="44"/>
      <c r="AG288" s="44"/>
      <c r="AH288" s="44"/>
      <c r="AI288" s="44"/>
      <c r="AJ288" s="46"/>
      <c r="AK288" s="46"/>
      <c r="AL288" s="43">
        <f t="shared" si="246"/>
        <v>0</v>
      </c>
      <c r="AM288" s="44"/>
      <c r="AN288" s="44"/>
      <c r="AO288" s="44"/>
      <c r="AP288" s="44"/>
      <c r="AQ288" s="44"/>
      <c r="AR288" s="46"/>
      <c r="AS288" s="46"/>
      <c r="AT288" s="43">
        <f t="shared" si="247"/>
        <v>0</v>
      </c>
      <c r="AU288" s="150"/>
      <c r="AV288" s="90"/>
      <c r="AW288" s="90"/>
      <c r="AX288" s="90"/>
      <c r="AY288" s="90"/>
      <c r="AZ288" s="90"/>
      <c r="BA288" s="90"/>
      <c r="BB288" s="90"/>
      <c r="BC288" s="90"/>
      <c r="BD288" s="90"/>
      <c r="BE288" s="90"/>
      <c r="BF288" s="117"/>
    </row>
    <row r="289" spans="2:58" ht="12.95" hidden="1" customHeight="1" thickBot="1" x14ac:dyDescent="0.3">
      <c r="B289" s="104"/>
      <c r="C289" s="108"/>
      <c r="D289" s="112"/>
      <c r="E289" s="115"/>
      <c r="F289" s="28" t="s">
        <v>36</v>
      </c>
      <c r="G289" s="48"/>
      <c r="H289" s="48"/>
      <c r="I289" s="48"/>
      <c r="J289" s="48"/>
      <c r="K289" s="48"/>
      <c r="L289" s="47"/>
      <c r="M289" s="47"/>
      <c r="N289" s="43">
        <f>N278+N279+N281+N284+N285+N287+N288</f>
        <v>0</v>
      </c>
      <c r="O289" s="49"/>
      <c r="P289" s="49"/>
      <c r="Q289" s="49"/>
      <c r="R289" s="49"/>
      <c r="S289" s="49"/>
      <c r="T289" s="47"/>
      <c r="U289" s="47"/>
      <c r="V289" s="43">
        <f>V278+V279+V281+V284+V285+V287+V288</f>
        <v>0</v>
      </c>
      <c r="W289" s="49"/>
      <c r="X289" s="49"/>
      <c r="Y289" s="49"/>
      <c r="Z289" s="49"/>
      <c r="AA289" s="49"/>
      <c r="AB289" s="47"/>
      <c r="AC289" s="47"/>
      <c r="AD289" s="43">
        <f>AD278+AD279+AD281+AD284+AD285+AD287+AD288</f>
        <v>0</v>
      </c>
      <c r="AE289" s="49"/>
      <c r="AF289" s="49"/>
      <c r="AG289" s="49"/>
      <c r="AH289" s="49"/>
      <c r="AI289" s="49"/>
      <c r="AJ289" s="47"/>
      <c r="AK289" s="47"/>
      <c r="AL289" s="43">
        <f>AL278+AL279+AL281+AL284+AL285+AL287+AL288</f>
        <v>0</v>
      </c>
      <c r="AM289" s="49"/>
      <c r="AN289" s="49"/>
      <c r="AO289" s="49"/>
      <c r="AP289" s="49"/>
      <c r="AQ289" s="49"/>
      <c r="AR289" s="47"/>
      <c r="AS289" s="47"/>
      <c r="AT289" s="43">
        <f>AT278+AT279+AT281+AT284+AT285+AT287+AT288</f>
        <v>0</v>
      </c>
      <c r="AU289" s="151"/>
      <c r="AV289" s="91"/>
      <c r="AW289" s="91"/>
      <c r="AX289" s="91"/>
      <c r="AY289" s="91"/>
      <c r="AZ289" s="91"/>
      <c r="BA289" s="91"/>
      <c r="BB289" s="91"/>
      <c r="BC289" s="91"/>
      <c r="BD289" s="91"/>
      <c r="BE289" s="91"/>
      <c r="BF289" s="118"/>
    </row>
    <row r="290" spans="2:58" ht="12.95" customHeight="1" thickTop="1" x14ac:dyDescent="0.25">
      <c r="B290" s="102">
        <v>16</v>
      </c>
      <c r="C290" s="105">
        <f>MAYIS!C290</f>
        <v>0</v>
      </c>
      <c r="D290" s="109">
        <f>NİSAN!D290</f>
        <v>0</v>
      </c>
      <c r="E290" s="113">
        <f>MAYIS!E290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41"/>
      <c r="AN290" s="41"/>
      <c r="AO290" s="41"/>
      <c r="AP290" s="41"/>
      <c r="AQ290" s="41"/>
      <c r="AR290" s="39"/>
      <c r="AS290" s="39"/>
      <c r="AT290" s="40">
        <f>SUM(AM290:AS290)</f>
        <v>0</v>
      </c>
      <c r="AU290" s="149">
        <f t="shared" ref="AU290" si="248">+N290+V290+AL290+AT290+AD290</f>
        <v>0</v>
      </c>
      <c r="AV290" s="89">
        <f t="shared" ref="AV290" si="249">AD291+N291+V291+AL291+AT291</f>
        <v>0</v>
      </c>
      <c r="AW290" s="89">
        <f t="shared" ref="AW290" si="250">AD292+N292+V292+AL292+AT292</f>
        <v>0</v>
      </c>
      <c r="AX290" s="89">
        <f t="shared" ref="AX290" si="251">AD293+N293+V293+AL293+AT293</f>
        <v>0</v>
      </c>
      <c r="AY290" s="89">
        <f t="shared" ref="AY290" si="252">N294+V294+AL294+AT294+AD294</f>
        <v>0</v>
      </c>
      <c r="AZ290" s="89">
        <f t="shared" ref="AZ290" si="253">N295+V295+AL295+AT295+AD295</f>
        <v>0</v>
      </c>
      <c r="BA290" s="89">
        <f t="shared" ref="BA290" si="254">N296+V296+AL296+AT296+AD296</f>
        <v>0</v>
      </c>
      <c r="BB290" s="89">
        <f t="shared" ref="BB290" si="255">AD308+N308+V308+AL308+AT308</f>
        <v>0</v>
      </c>
      <c r="BC290" s="89">
        <f t="shared" ref="BC290" si="256">N301+V301+AL301+AT301+AD301</f>
        <v>0</v>
      </c>
      <c r="BD290" s="89">
        <f t="shared" ref="BD290" si="257">AD302+N302+V302+AL302+AT302</f>
        <v>0</v>
      </c>
      <c r="BE290" s="89">
        <f t="shared" ref="BE290" si="258">N299+V299+AD299+AL299+AT299</f>
        <v>0</v>
      </c>
      <c r="BF290" s="116">
        <f t="shared" ref="BF290" si="259">SUM(AV290:BE308)</f>
        <v>0</v>
      </c>
    </row>
    <row r="291" spans="2:58"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44"/>
      <c r="AN291" s="44"/>
      <c r="AO291" s="44"/>
      <c r="AP291" s="44"/>
      <c r="AQ291" s="44"/>
      <c r="AR291" s="42"/>
      <c r="AS291" s="42"/>
      <c r="AT291" s="43">
        <f>IF(SUM(AM290:AQ291)-E290&lt;=0,0,IF(SUM(AM290:AQ290)-E290&lt;0,SUM(AM290:AQ291)-E290,SUM(AM291:AQ291)))</f>
        <v>0</v>
      </c>
      <c r="AU291" s="150"/>
      <c r="AV291" s="90"/>
      <c r="AW291" s="90"/>
      <c r="AX291" s="90"/>
      <c r="AY291" s="90"/>
      <c r="AZ291" s="90"/>
      <c r="BA291" s="90"/>
      <c r="BB291" s="90"/>
      <c r="BC291" s="90"/>
      <c r="BD291" s="90"/>
      <c r="BE291" s="90"/>
      <c r="BF291" s="117"/>
    </row>
    <row r="292" spans="2:58"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44"/>
      <c r="AN292" s="44"/>
      <c r="AO292" s="44"/>
      <c r="AP292" s="44"/>
      <c r="AQ292" s="44"/>
      <c r="AR292" s="42"/>
      <c r="AS292" s="42"/>
      <c r="AT292" s="43">
        <f>IF(SUM(AM290:AQ292)-E290&lt;=0,0,IF(SUM(AM290:AQ291)-E290&lt;0,SUM(AM290:AQ292)-E290,SUM(AM292:AQ292)))</f>
        <v>0</v>
      </c>
      <c r="AU292" s="150"/>
      <c r="AV292" s="90"/>
      <c r="AW292" s="90"/>
      <c r="AX292" s="90"/>
      <c r="AY292" s="90"/>
      <c r="AZ292" s="90"/>
      <c r="BA292" s="90"/>
      <c r="BB292" s="90"/>
      <c r="BC292" s="90"/>
      <c r="BD292" s="90"/>
      <c r="BE292" s="90"/>
      <c r="BF292" s="117"/>
    </row>
    <row r="293" spans="2:58"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44"/>
      <c r="AN293" s="44"/>
      <c r="AO293" s="44"/>
      <c r="AP293" s="44"/>
      <c r="AQ293" s="44"/>
      <c r="AR293" s="42"/>
      <c r="AS293" s="42"/>
      <c r="AT293" s="43">
        <f>IF(SUM(AM290:AQ293)-E290&lt;=0,0,IF(SUM(AM290:AQ292)-E290&lt;0,SUM(AM290:AQ293)-E290,SUM(AM293:AQ293)))+AR293+AS293</f>
        <v>0</v>
      </c>
      <c r="AU293" s="150"/>
      <c r="AV293" s="90"/>
      <c r="AW293" s="90"/>
      <c r="AX293" s="90"/>
      <c r="AY293" s="90"/>
      <c r="AZ293" s="90"/>
      <c r="BA293" s="90"/>
      <c r="BB293" s="90"/>
      <c r="BC293" s="90"/>
      <c r="BD293" s="90"/>
      <c r="BE293" s="90"/>
      <c r="BF293" s="117"/>
    </row>
    <row r="294" spans="2:58"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44"/>
      <c r="AN294" s="44"/>
      <c r="AO294" s="44"/>
      <c r="AP294" s="44"/>
      <c r="AQ294" s="44"/>
      <c r="AR294" s="42"/>
      <c r="AS294" s="42"/>
      <c r="AT294" s="43">
        <f>IF(SUM(AM290:AQ294)-E290&lt;=0,0,IF(SUM(AM290:AQ293)-E290&lt;0,SUM(AM290:AQ294)-E290,SUM(AM294:AQ294)))</f>
        <v>0</v>
      </c>
      <c r="AU294" s="150"/>
      <c r="AV294" s="90"/>
      <c r="AW294" s="90"/>
      <c r="AX294" s="90"/>
      <c r="AY294" s="90"/>
      <c r="AZ294" s="90"/>
      <c r="BA294" s="90"/>
      <c r="BB294" s="90"/>
      <c r="BC294" s="90"/>
      <c r="BD294" s="90"/>
      <c r="BE294" s="90"/>
      <c r="BF294" s="117"/>
    </row>
    <row r="295" spans="2:58" ht="12.95" customHeight="1" x14ac:dyDescent="0.25">
      <c r="B295" s="102"/>
      <c r="C295" s="106"/>
      <c r="D295" s="110"/>
      <c r="E295" s="114"/>
      <c r="F295" s="27" t="s">
        <v>37</v>
      </c>
      <c r="G295" s="44"/>
      <c r="H295" s="44"/>
      <c r="I295" s="44"/>
      <c r="J295" s="44"/>
      <c r="K295" s="44"/>
      <c r="L295" s="42"/>
      <c r="M295" s="42"/>
      <c r="N295" s="68">
        <f>SUM(G295:M295)</f>
        <v>0</v>
      </c>
      <c r="O295" s="44"/>
      <c r="P295" s="44"/>
      <c r="Q295" s="44"/>
      <c r="R295" s="44"/>
      <c r="S295" s="44"/>
      <c r="T295" s="42"/>
      <c r="U295" s="42"/>
      <c r="V295" s="68">
        <f>SUM(O295:U295)</f>
        <v>0</v>
      </c>
      <c r="W295" s="44"/>
      <c r="X295" s="44"/>
      <c r="Y295" s="44"/>
      <c r="Z295" s="44"/>
      <c r="AA295" s="44"/>
      <c r="AB295" s="42"/>
      <c r="AC295" s="42"/>
      <c r="AD295" s="68">
        <f>SUM(W295:AC295)</f>
        <v>0</v>
      </c>
      <c r="AE295" s="44"/>
      <c r="AF295" s="44"/>
      <c r="AG295" s="44"/>
      <c r="AH295" s="44"/>
      <c r="AI295" s="44"/>
      <c r="AJ295" s="42"/>
      <c r="AK295" s="42"/>
      <c r="AL295" s="68">
        <f>SUM(AE295:AK295)</f>
        <v>0</v>
      </c>
      <c r="AM295" s="44"/>
      <c r="AN295" s="44"/>
      <c r="AO295" s="44"/>
      <c r="AP295" s="44"/>
      <c r="AQ295" s="44"/>
      <c r="AR295" s="42"/>
      <c r="AS295" s="42"/>
      <c r="AT295" s="68">
        <f>SUM(AM295:AS295)</f>
        <v>0</v>
      </c>
      <c r="AU295" s="150"/>
      <c r="AV295" s="90"/>
      <c r="AW295" s="90"/>
      <c r="AX295" s="90"/>
      <c r="AY295" s="90"/>
      <c r="AZ295" s="90"/>
      <c r="BA295" s="90"/>
      <c r="BB295" s="90"/>
      <c r="BC295" s="90"/>
      <c r="BD295" s="90"/>
      <c r="BE295" s="90"/>
      <c r="BF295" s="117"/>
    </row>
    <row r="296" spans="2:58" ht="12.95" customHeight="1" x14ac:dyDescent="0.25">
      <c r="B296" s="102"/>
      <c r="C296" s="106"/>
      <c r="D296" s="110"/>
      <c r="E296" s="114"/>
      <c r="F296" s="28" t="s">
        <v>31</v>
      </c>
      <c r="G296" s="45"/>
      <c r="H296" s="45"/>
      <c r="I296" s="45"/>
      <c r="J296" s="45"/>
      <c r="K296" s="45">
        <f>IF((N290-E290)&lt;=0,0,IF((N290-E290)&gt;0,(N290-E290)))</f>
        <v>0</v>
      </c>
      <c r="L296" s="42"/>
      <c r="M296" s="42"/>
      <c r="N296" s="43">
        <f t="shared" ref="N296:N307" si="260">SUM(G296:M296)</f>
        <v>0</v>
      </c>
      <c r="O296" s="45"/>
      <c r="P296" s="45"/>
      <c r="Q296" s="45"/>
      <c r="R296" s="45"/>
      <c r="S296" s="45">
        <f>IF((V290-E290)&lt;=0,0,IF((V290-E290)&gt;0,(V290-E290)))</f>
        <v>0</v>
      </c>
      <c r="T296" s="42"/>
      <c r="U296" s="42"/>
      <c r="V296" s="43">
        <f t="shared" ref="V296:V307" si="261">SUM(O296:U296)</f>
        <v>0</v>
      </c>
      <c r="W296" s="45"/>
      <c r="X296" s="45"/>
      <c r="Y296" s="45"/>
      <c r="Z296" s="45"/>
      <c r="AA296" s="45">
        <f>IF((AD290-E290)&lt;=0,0,IF((AD290-E290)&gt;0,(AD290-E290)))</f>
        <v>0</v>
      </c>
      <c r="AB296" s="42"/>
      <c r="AC296" s="42"/>
      <c r="AD296" s="43">
        <f t="shared" ref="AD296:AD307" si="262">SUM(W296:AC296)</f>
        <v>0</v>
      </c>
      <c r="AE296" s="45"/>
      <c r="AF296" s="45"/>
      <c r="AG296" s="45"/>
      <c r="AH296" s="45"/>
      <c r="AI296" s="45">
        <f>IF((AL290-E290)&lt;=0,0,IF((AL290-E290)&gt;0,(AL290-E290)))</f>
        <v>0</v>
      </c>
      <c r="AJ296" s="42"/>
      <c r="AK296" s="42"/>
      <c r="AL296" s="43">
        <f t="shared" ref="AL296:AL307" si="263">SUM(AE296:AK296)</f>
        <v>0</v>
      </c>
      <c r="AM296" s="45"/>
      <c r="AN296" s="45"/>
      <c r="AO296" s="45"/>
      <c r="AP296" s="45"/>
      <c r="AQ296" s="45">
        <f>IF((AT290-E290)&lt;=0,0,IF((AT290-E290)&gt;0,(AT290-E290)))</f>
        <v>0</v>
      </c>
      <c r="AR296" s="42"/>
      <c r="AS296" s="42"/>
      <c r="AT296" s="43">
        <f t="shared" ref="AT296:AT307" si="264">SUM(AM296:AS296)</f>
        <v>0</v>
      </c>
      <c r="AU296" s="150"/>
      <c r="AV296" s="90"/>
      <c r="AW296" s="90"/>
      <c r="AX296" s="90"/>
      <c r="AY296" s="90"/>
      <c r="AZ296" s="90"/>
      <c r="BA296" s="90"/>
      <c r="BB296" s="90"/>
      <c r="BC296" s="90"/>
      <c r="BD296" s="90"/>
      <c r="BE296" s="90"/>
      <c r="BF296" s="117"/>
    </row>
    <row r="297" spans="2:58"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60"/>
        <v>0</v>
      </c>
      <c r="O297" s="45"/>
      <c r="P297" s="45"/>
      <c r="Q297" s="45"/>
      <c r="R297" s="45"/>
      <c r="S297" s="44">
        <f>IF(E290-15&lt;0,0,IF(SUM(O290:U295)&lt;10,0,IF(SUM(O290:U295)&lt;20,1,IF(SUM(O290:U295)&lt;30,2,IF(SUM(O290:U295)&gt;=30,3)))))</f>
        <v>0</v>
      </c>
      <c r="T297" s="42"/>
      <c r="U297" s="42"/>
      <c r="V297" s="43">
        <f t="shared" si="261"/>
        <v>0</v>
      </c>
      <c r="W297" s="45"/>
      <c r="X297" s="45"/>
      <c r="Y297" s="45"/>
      <c r="Z297" s="45"/>
      <c r="AA297" s="44">
        <f>IF(E290-15&lt;0,0,IF(SUM(W290:AC295)&lt;10,0,IF(SUM(W290:AC295)&lt;20,1,IF(SUM(W290:AC295)&lt;30,2,IF(SUM(W290:AC295)&gt;=30,3)))))</f>
        <v>0</v>
      </c>
      <c r="AB297" s="42"/>
      <c r="AC297" s="42"/>
      <c r="AD297" s="43">
        <f t="shared" si="262"/>
        <v>0</v>
      </c>
      <c r="AE297" s="45"/>
      <c r="AF297" s="45"/>
      <c r="AG297" s="45"/>
      <c r="AH297" s="45"/>
      <c r="AI297" s="44">
        <f>IF(E290-15&lt;0,0,IF(SUM(AE290:AK295)&lt;10,0,IF(SUM(AE290:AK295)&lt;20,1,IF(SUM(AE290:AK295)&lt;30,2,IF(SUM(AE290:AK295)&gt;=30,3)))))</f>
        <v>0</v>
      </c>
      <c r="AJ297" s="42"/>
      <c r="AK297" s="42"/>
      <c r="AL297" s="43">
        <f t="shared" si="263"/>
        <v>0</v>
      </c>
      <c r="AM297" s="45"/>
      <c r="AN297" s="45"/>
      <c r="AO297" s="45"/>
      <c r="AP297" s="45"/>
      <c r="AQ297" s="44">
        <f>IF(E290-15&lt;0,0,IF(SUM(AM290:AS295)&lt;10,0,IF(SUM(AM290:AS295)&lt;20,1,IF(SUM(AM290:AS295)&lt;30,2,IF(SUM(AM290:AS295)&gt;=30,3)))))</f>
        <v>0</v>
      </c>
      <c r="AR297" s="42"/>
      <c r="AS297" s="42"/>
      <c r="AT297" s="43">
        <f t="shared" si="264"/>
        <v>0</v>
      </c>
      <c r="AU297" s="150"/>
      <c r="AV297" s="90"/>
      <c r="AW297" s="90"/>
      <c r="AX297" s="90"/>
      <c r="AY297" s="90"/>
      <c r="AZ297" s="90"/>
      <c r="BA297" s="90"/>
      <c r="BB297" s="90"/>
      <c r="BC297" s="90"/>
      <c r="BD297" s="90"/>
      <c r="BE297" s="90"/>
      <c r="BF297" s="117"/>
    </row>
    <row r="298" spans="2:58" ht="12.95" customHeight="1" x14ac:dyDescent="0.25">
      <c r="B298" s="102"/>
      <c r="C298" s="106"/>
      <c r="D298" s="110"/>
      <c r="E298" s="114"/>
      <c r="F298" s="28" t="s">
        <v>41</v>
      </c>
      <c r="G298" s="44"/>
      <c r="H298" s="44"/>
      <c r="I298" s="44"/>
      <c r="J298" s="44"/>
      <c r="K298" s="45"/>
      <c r="L298" s="42"/>
      <c r="M298" s="42"/>
      <c r="N298" s="43">
        <f t="shared" si="260"/>
        <v>0</v>
      </c>
      <c r="O298" s="44"/>
      <c r="P298" s="44"/>
      <c r="Q298" s="44"/>
      <c r="R298" s="44"/>
      <c r="S298" s="45"/>
      <c r="T298" s="42"/>
      <c r="U298" s="42"/>
      <c r="V298" s="43">
        <f t="shared" si="261"/>
        <v>0</v>
      </c>
      <c r="W298" s="44"/>
      <c r="X298" s="44"/>
      <c r="Y298" s="44"/>
      <c r="Z298" s="44"/>
      <c r="AA298" s="45"/>
      <c r="AB298" s="42"/>
      <c r="AC298" s="42"/>
      <c r="AD298" s="43">
        <f t="shared" si="262"/>
        <v>0</v>
      </c>
      <c r="AE298" s="44"/>
      <c r="AF298" s="44"/>
      <c r="AG298" s="44"/>
      <c r="AH298" s="44"/>
      <c r="AI298" s="45"/>
      <c r="AJ298" s="42"/>
      <c r="AK298" s="42"/>
      <c r="AL298" s="43">
        <f t="shared" si="263"/>
        <v>0</v>
      </c>
      <c r="AM298" s="44"/>
      <c r="AN298" s="44"/>
      <c r="AO298" s="44"/>
      <c r="AP298" s="44"/>
      <c r="AQ298" s="45"/>
      <c r="AR298" s="42"/>
      <c r="AS298" s="42"/>
      <c r="AT298" s="43">
        <f t="shared" si="264"/>
        <v>0</v>
      </c>
      <c r="AU298" s="150"/>
      <c r="AV298" s="90"/>
      <c r="AW298" s="90"/>
      <c r="AX298" s="90"/>
      <c r="AY298" s="90"/>
      <c r="AZ298" s="90"/>
      <c r="BA298" s="90"/>
      <c r="BB298" s="90"/>
      <c r="BC298" s="90"/>
      <c r="BD298" s="90"/>
      <c r="BE298" s="90"/>
      <c r="BF298" s="117"/>
    </row>
    <row r="299" spans="2:58" ht="12.95" customHeight="1" x14ac:dyDescent="0.25">
      <c r="B299" s="102"/>
      <c r="C299" s="106"/>
      <c r="D299" s="110"/>
      <c r="E299" s="114"/>
      <c r="F299" s="28" t="s">
        <v>6</v>
      </c>
      <c r="G299" s="44"/>
      <c r="H299" s="44"/>
      <c r="I299" s="44"/>
      <c r="J299" s="44"/>
      <c r="K299" s="44"/>
      <c r="L299" s="42"/>
      <c r="M299" s="42"/>
      <c r="N299" s="43">
        <f t="shared" si="260"/>
        <v>0</v>
      </c>
      <c r="O299" s="44"/>
      <c r="P299" s="44"/>
      <c r="Q299" s="44"/>
      <c r="R299" s="44"/>
      <c r="S299" s="44"/>
      <c r="T299" s="42"/>
      <c r="U299" s="42"/>
      <c r="V299" s="43">
        <f t="shared" si="261"/>
        <v>0</v>
      </c>
      <c r="W299" s="44"/>
      <c r="X299" s="44"/>
      <c r="Y299" s="44"/>
      <c r="Z299" s="44"/>
      <c r="AA299" s="44"/>
      <c r="AB299" s="42"/>
      <c r="AC299" s="42"/>
      <c r="AD299" s="43">
        <f t="shared" si="262"/>
        <v>0</v>
      </c>
      <c r="AE299" s="44"/>
      <c r="AF299" s="44"/>
      <c r="AG299" s="44"/>
      <c r="AH299" s="44"/>
      <c r="AI299" s="44"/>
      <c r="AJ299" s="42"/>
      <c r="AK299" s="42"/>
      <c r="AL299" s="43">
        <f t="shared" si="263"/>
        <v>0</v>
      </c>
      <c r="AM299" s="44"/>
      <c r="AN299" s="44"/>
      <c r="AO299" s="44"/>
      <c r="AP299" s="44"/>
      <c r="AQ299" s="44"/>
      <c r="AR299" s="42"/>
      <c r="AS299" s="42"/>
      <c r="AT299" s="43">
        <f t="shared" si="264"/>
        <v>0</v>
      </c>
      <c r="AU299" s="150"/>
      <c r="AV299" s="90"/>
      <c r="AW299" s="90"/>
      <c r="AX299" s="90"/>
      <c r="AY299" s="90"/>
      <c r="AZ299" s="90"/>
      <c r="BA299" s="90"/>
      <c r="BB299" s="90"/>
      <c r="BC299" s="90"/>
      <c r="BD299" s="90"/>
      <c r="BE299" s="90"/>
      <c r="BF299" s="117"/>
    </row>
    <row r="300" spans="2:58" ht="12.95" customHeight="1" x14ac:dyDescent="0.25">
      <c r="B300" s="102"/>
      <c r="C300" s="106"/>
      <c r="D300" s="110"/>
      <c r="E300" s="114"/>
      <c r="F300" s="29" t="s">
        <v>35</v>
      </c>
      <c r="G300" s="44"/>
      <c r="H300" s="44"/>
      <c r="I300" s="44"/>
      <c r="J300" s="44"/>
      <c r="K300" s="44"/>
      <c r="L300" s="42"/>
      <c r="M300" s="42"/>
      <c r="N300" s="43">
        <f t="shared" si="260"/>
        <v>0</v>
      </c>
      <c r="O300" s="44"/>
      <c r="P300" s="44"/>
      <c r="Q300" s="44"/>
      <c r="R300" s="44"/>
      <c r="S300" s="44"/>
      <c r="T300" s="42"/>
      <c r="U300" s="42"/>
      <c r="V300" s="43">
        <f t="shared" si="261"/>
        <v>0</v>
      </c>
      <c r="W300" s="44"/>
      <c r="X300" s="44"/>
      <c r="Y300" s="44"/>
      <c r="Z300" s="44"/>
      <c r="AA300" s="44"/>
      <c r="AB300" s="42"/>
      <c r="AC300" s="42"/>
      <c r="AD300" s="43">
        <f t="shared" si="262"/>
        <v>0</v>
      </c>
      <c r="AE300" s="44"/>
      <c r="AF300" s="44"/>
      <c r="AG300" s="44"/>
      <c r="AH300" s="44"/>
      <c r="AI300" s="44"/>
      <c r="AJ300" s="42"/>
      <c r="AK300" s="42"/>
      <c r="AL300" s="43">
        <f t="shared" si="263"/>
        <v>0</v>
      </c>
      <c r="AM300" s="44"/>
      <c r="AN300" s="44"/>
      <c r="AO300" s="44"/>
      <c r="AP300" s="44"/>
      <c r="AQ300" s="44"/>
      <c r="AR300" s="42"/>
      <c r="AS300" s="42"/>
      <c r="AT300" s="43">
        <f t="shared" si="264"/>
        <v>0</v>
      </c>
      <c r="AU300" s="150"/>
      <c r="AV300" s="90"/>
      <c r="AW300" s="90"/>
      <c r="AX300" s="90"/>
      <c r="AY300" s="90"/>
      <c r="AZ300" s="90"/>
      <c r="BA300" s="90"/>
      <c r="BB300" s="90"/>
      <c r="BC300" s="90"/>
      <c r="BD300" s="90"/>
      <c r="BE300" s="90"/>
      <c r="BF300" s="117"/>
    </row>
    <row r="301" spans="2:58" ht="12.95" customHeight="1" x14ac:dyDescent="0.25">
      <c r="B301" s="102"/>
      <c r="C301" s="106"/>
      <c r="D301" s="110"/>
      <c r="E301" s="114"/>
      <c r="F301" s="27" t="s">
        <v>40</v>
      </c>
      <c r="G301" s="44"/>
      <c r="H301" s="44"/>
      <c r="I301" s="44"/>
      <c r="J301" s="44"/>
      <c r="K301" s="44"/>
      <c r="L301" s="42"/>
      <c r="M301" s="42"/>
      <c r="N301" s="43">
        <f t="shared" si="260"/>
        <v>0</v>
      </c>
      <c r="O301" s="44"/>
      <c r="P301" s="44"/>
      <c r="Q301" s="44"/>
      <c r="R301" s="44"/>
      <c r="S301" s="44"/>
      <c r="T301" s="42"/>
      <c r="U301" s="42"/>
      <c r="V301" s="43">
        <f t="shared" si="261"/>
        <v>0</v>
      </c>
      <c r="W301" s="44"/>
      <c r="X301" s="44"/>
      <c r="Y301" s="44"/>
      <c r="Z301" s="44"/>
      <c r="AA301" s="44"/>
      <c r="AB301" s="42"/>
      <c r="AC301" s="42"/>
      <c r="AD301" s="43">
        <f t="shared" si="262"/>
        <v>0</v>
      </c>
      <c r="AE301" s="44"/>
      <c r="AF301" s="44"/>
      <c r="AG301" s="44"/>
      <c r="AH301" s="44"/>
      <c r="AI301" s="44"/>
      <c r="AJ301" s="42"/>
      <c r="AK301" s="42"/>
      <c r="AL301" s="43">
        <f t="shared" si="263"/>
        <v>0</v>
      </c>
      <c r="AM301" s="44"/>
      <c r="AN301" s="44"/>
      <c r="AO301" s="44"/>
      <c r="AP301" s="44"/>
      <c r="AQ301" s="44"/>
      <c r="AR301" s="42"/>
      <c r="AS301" s="42"/>
      <c r="AT301" s="43">
        <f t="shared" si="264"/>
        <v>0</v>
      </c>
      <c r="AU301" s="150"/>
      <c r="AV301" s="90"/>
      <c r="AW301" s="90"/>
      <c r="AX301" s="90"/>
      <c r="AY301" s="90"/>
      <c r="AZ301" s="90"/>
      <c r="BA301" s="90"/>
      <c r="BB301" s="90"/>
      <c r="BC301" s="90"/>
      <c r="BD301" s="90"/>
      <c r="BE301" s="90"/>
      <c r="BF301" s="117"/>
    </row>
    <row r="302" spans="2:58" ht="12.95" customHeight="1" x14ac:dyDescent="0.25">
      <c r="B302" s="102"/>
      <c r="C302" s="106"/>
      <c r="D302" s="110"/>
      <c r="E302" s="114"/>
      <c r="F302" s="27" t="s">
        <v>7</v>
      </c>
      <c r="G302" s="44"/>
      <c r="H302" s="44"/>
      <c r="I302" s="44"/>
      <c r="J302" s="44"/>
      <c r="K302" s="44"/>
      <c r="L302" s="42"/>
      <c r="M302" s="42"/>
      <c r="N302" s="43">
        <f t="shared" si="260"/>
        <v>0</v>
      </c>
      <c r="O302" s="44"/>
      <c r="P302" s="44"/>
      <c r="Q302" s="44"/>
      <c r="R302" s="44"/>
      <c r="S302" s="44"/>
      <c r="T302" s="42"/>
      <c r="U302" s="42"/>
      <c r="V302" s="43">
        <f t="shared" si="261"/>
        <v>0</v>
      </c>
      <c r="W302" s="44"/>
      <c r="X302" s="44"/>
      <c r="Y302" s="44"/>
      <c r="Z302" s="44"/>
      <c r="AA302" s="44"/>
      <c r="AB302" s="42"/>
      <c r="AC302" s="42"/>
      <c r="AD302" s="43">
        <f t="shared" si="262"/>
        <v>0</v>
      </c>
      <c r="AE302" s="44"/>
      <c r="AF302" s="44"/>
      <c r="AG302" s="44"/>
      <c r="AH302" s="44"/>
      <c r="AI302" s="44"/>
      <c r="AJ302" s="42"/>
      <c r="AK302" s="42"/>
      <c r="AL302" s="43">
        <f t="shared" si="263"/>
        <v>0</v>
      </c>
      <c r="AM302" s="44"/>
      <c r="AN302" s="44"/>
      <c r="AO302" s="44"/>
      <c r="AP302" s="44"/>
      <c r="AQ302" s="44"/>
      <c r="AR302" s="42"/>
      <c r="AS302" s="42"/>
      <c r="AT302" s="43">
        <f t="shared" si="264"/>
        <v>0</v>
      </c>
      <c r="AU302" s="150"/>
      <c r="AV302" s="90"/>
      <c r="AW302" s="90"/>
      <c r="AX302" s="90"/>
      <c r="AY302" s="90"/>
      <c r="AZ302" s="90"/>
      <c r="BA302" s="90"/>
      <c r="BB302" s="90"/>
      <c r="BC302" s="90"/>
      <c r="BD302" s="90"/>
      <c r="BE302" s="90"/>
      <c r="BF302" s="117"/>
    </row>
    <row r="303" spans="2:58" ht="12.95" customHeight="1" x14ac:dyDescent="0.25">
      <c r="B303" s="102"/>
      <c r="C303" s="106"/>
      <c r="D303" s="110"/>
      <c r="E303" s="114"/>
      <c r="F303" s="27"/>
      <c r="G303" s="44"/>
      <c r="H303" s="44"/>
      <c r="I303" s="44"/>
      <c r="J303" s="44"/>
      <c r="K303" s="44"/>
      <c r="L303" s="42"/>
      <c r="M303" s="42"/>
      <c r="N303" s="43">
        <f t="shared" si="260"/>
        <v>0</v>
      </c>
      <c r="O303" s="44"/>
      <c r="P303" s="44"/>
      <c r="Q303" s="44"/>
      <c r="R303" s="44"/>
      <c r="S303" s="44"/>
      <c r="T303" s="42"/>
      <c r="U303" s="42"/>
      <c r="V303" s="43">
        <f t="shared" si="261"/>
        <v>0</v>
      </c>
      <c r="W303" s="44"/>
      <c r="X303" s="44"/>
      <c r="Y303" s="44"/>
      <c r="Z303" s="44"/>
      <c r="AA303" s="44"/>
      <c r="AB303" s="42"/>
      <c r="AC303" s="42"/>
      <c r="AD303" s="43">
        <f t="shared" si="262"/>
        <v>0</v>
      </c>
      <c r="AE303" s="44"/>
      <c r="AF303" s="44"/>
      <c r="AG303" s="44"/>
      <c r="AH303" s="44"/>
      <c r="AI303" s="44"/>
      <c r="AJ303" s="42"/>
      <c r="AK303" s="42"/>
      <c r="AL303" s="43">
        <f t="shared" si="263"/>
        <v>0</v>
      </c>
      <c r="AM303" s="44"/>
      <c r="AN303" s="44"/>
      <c r="AO303" s="44"/>
      <c r="AP303" s="44"/>
      <c r="AQ303" s="44"/>
      <c r="AR303" s="42"/>
      <c r="AS303" s="42"/>
      <c r="AT303" s="43">
        <f t="shared" si="264"/>
        <v>0</v>
      </c>
      <c r="AU303" s="150"/>
      <c r="AV303" s="90"/>
      <c r="AW303" s="90"/>
      <c r="AX303" s="90"/>
      <c r="AY303" s="90"/>
      <c r="AZ303" s="90"/>
      <c r="BA303" s="90"/>
      <c r="BB303" s="90"/>
      <c r="BC303" s="90"/>
      <c r="BD303" s="90"/>
      <c r="BE303" s="90"/>
      <c r="BF303" s="117"/>
    </row>
    <row r="304" spans="2:58" ht="12.95" customHeight="1" x14ac:dyDescent="0.25">
      <c r="B304" s="102"/>
      <c r="C304" s="106"/>
      <c r="D304" s="110"/>
      <c r="E304" s="114"/>
      <c r="F304" s="27"/>
      <c r="G304" s="44"/>
      <c r="H304" s="44"/>
      <c r="I304" s="44"/>
      <c r="J304" s="44"/>
      <c r="K304" s="44"/>
      <c r="L304" s="42"/>
      <c r="M304" s="42"/>
      <c r="N304" s="43">
        <f t="shared" si="260"/>
        <v>0</v>
      </c>
      <c r="O304" s="44"/>
      <c r="P304" s="44"/>
      <c r="Q304" s="44"/>
      <c r="R304" s="44"/>
      <c r="S304" s="44"/>
      <c r="T304" s="42"/>
      <c r="U304" s="42"/>
      <c r="V304" s="43">
        <f t="shared" si="261"/>
        <v>0</v>
      </c>
      <c r="W304" s="44"/>
      <c r="X304" s="44"/>
      <c r="Y304" s="44"/>
      <c r="Z304" s="44"/>
      <c r="AA304" s="44"/>
      <c r="AB304" s="42"/>
      <c r="AC304" s="42"/>
      <c r="AD304" s="43">
        <f t="shared" si="262"/>
        <v>0</v>
      </c>
      <c r="AE304" s="44"/>
      <c r="AF304" s="44"/>
      <c r="AG304" s="44"/>
      <c r="AH304" s="44"/>
      <c r="AI304" s="44"/>
      <c r="AJ304" s="42"/>
      <c r="AK304" s="42"/>
      <c r="AL304" s="43">
        <f t="shared" si="263"/>
        <v>0</v>
      </c>
      <c r="AM304" s="44"/>
      <c r="AN304" s="44"/>
      <c r="AO304" s="44"/>
      <c r="AP304" s="44"/>
      <c r="AQ304" s="44"/>
      <c r="AR304" s="42"/>
      <c r="AS304" s="42"/>
      <c r="AT304" s="43">
        <f t="shared" si="264"/>
        <v>0</v>
      </c>
      <c r="AU304" s="150"/>
      <c r="AV304" s="90"/>
      <c r="AW304" s="90"/>
      <c r="AX304" s="90"/>
      <c r="AY304" s="90"/>
      <c r="AZ304" s="90"/>
      <c r="BA304" s="90"/>
      <c r="BB304" s="90"/>
      <c r="BC304" s="90"/>
      <c r="BD304" s="90"/>
      <c r="BE304" s="90"/>
      <c r="BF304" s="117"/>
    </row>
    <row r="305" spans="2:58" ht="12.95" customHeight="1" x14ac:dyDescent="0.25">
      <c r="B305" s="102"/>
      <c r="C305" s="106"/>
      <c r="D305" s="110"/>
      <c r="E305" s="114"/>
      <c r="F305" s="27"/>
      <c r="G305" s="44"/>
      <c r="H305" s="44"/>
      <c r="I305" s="44"/>
      <c r="J305" s="44"/>
      <c r="K305" s="44"/>
      <c r="L305" s="42"/>
      <c r="M305" s="42"/>
      <c r="N305" s="43">
        <f t="shared" si="260"/>
        <v>0</v>
      </c>
      <c r="O305" s="44"/>
      <c r="P305" s="44"/>
      <c r="Q305" s="44"/>
      <c r="R305" s="44"/>
      <c r="S305" s="44"/>
      <c r="T305" s="42"/>
      <c r="U305" s="42"/>
      <c r="V305" s="43">
        <f t="shared" si="261"/>
        <v>0</v>
      </c>
      <c r="W305" s="44"/>
      <c r="X305" s="44"/>
      <c r="Y305" s="44"/>
      <c r="Z305" s="44"/>
      <c r="AA305" s="44"/>
      <c r="AB305" s="42"/>
      <c r="AC305" s="42"/>
      <c r="AD305" s="43">
        <f t="shared" si="262"/>
        <v>0</v>
      </c>
      <c r="AE305" s="44"/>
      <c r="AF305" s="44"/>
      <c r="AG305" s="44"/>
      <c r="AH305" s="44"/>
      <c r="AI305" s="44"/>
      <c r="AJ305" s="42"/>
      <c r="AK305" s="42"/>
      <c r="AL305" s="43">
        <f t="shared" si="263"/>
        <v>0</v>
      </c>
      <c r="AM305" s="44"/>
      <c r="AN305" s="44"/>
      <c r="AO305" s="44"/>
      <c r="AP305" s="44"/>
      <c r="AQ305" s="44"/>
      <c r="AR305" s="42"/>
      <c r="AS305" s="42"/>
      <c r="AT305" s="43">
        <f t="shared" si="264"/>
        <v>0</v>
      </c>
      <c r="AU305" s="150"/>
      <c r="AV305" s="90"/>
      <c r="AW305" s="90"/>
      <c r="AX305" s="90"/>
      <c r="AY305" s="90"/>
      <c r="AZ305" s="90"/>
      <c r="BA305" s="90"/>
      <c r="BB305" s="90"/>
      <c r="BC305" s="90"/>
      <c r="BD305" s="90"/>
      <c r="BE305" s="90"/>
      <c r="BF305" s="117"/>
    </row>
    <row r="306" spans="2:58" ht="12.95" customHeight="1" x14ac:dyDescent="0.25">
      <c r="B306" s="102"/>
      <c r="C306" s="106"/>
      <c r="D306" s="110"/>
      <c r="E306" s="114"/>
      <c r="F306" s="28"/>
      <c r="G306" s="44"/>
      <c r="H306" s="44"/>
      <c r="I306" s="44"/>
      <c r="J306" s="44"/>
      <c r="K306" s="44"/>
      <c r="L306" s="42"/>
      <c r="M306" s="42"/>
      <c r="N306" s="43">
        <f t="shared" si="260"/>
        <v>0</v>
      </c>
      <c r="O306" s="44"/>
      <c r="P306" s="44"/>
      <c r="Q306" s="44"/>
      <c r="R306" s="44"/>
      <c r="S306" s="44"/>
      <c r="T306" s="42"/>
      <c r="U306" s="42"/>
      <c r="V306" s="43">
        <f t="shared" si="261"/>
        <v>0</v>
      </c>
      <c r="W306" s="44"/>
      <c r="X306" s="44"/>
      <c r="Y306" s="44"/>
      <c r="Z306" s="44"/>
      <c r="AA306" s="44"/>
      <c r="AB306" s="42"/>
      <c r="AC306" s="42"/>
      <c r="AD306" s="43">
        <f t="shared" si="262"/>
        <v>0</v>
      </c>
      <c r="AE306" s="44"/>
      <c r="AF306" s="44"/>
      <c r="AG306" s="44"/>
      <c r="AH306" s="44"/>
      <c r="AI306" s="44"/>
      <c r="AJ306" s="42"/>
      <c r="AK306" s="42"/>
      <c r="AL306" s="43">
        <f t="shared" si="263"/>
        <v>0</v>
      </c>
      <c r="AM306" s="44"/>
      <c r="AN306" s="44"/>
      <c r="AO306" s="44"/>
      <c r="AP306" s="44"/>
      <c r="AQ306" s="44"/>
      <c r="AR306" s="42"/>
      <c r="AS306" s="42"/>
      <c r="AT306" s="43">
        <f t="shared" si="264"/>
        <v>0</v>
      </c>
      <c r="AU306" s="150"/>
      <c r="AV306" s="90"/>
      <c r="AW306" s="90"/>
      <c r="AX306" s="90"/>
      <c r="AY306" s="90"/>
      <c r="AZ306" s="90"/>
      <c r="BA306" s="90"/>
      <c r="BB306" s="90"/>
      <c r="BC306" s="90"/>
      <c r="BD306" s="90"/>
      <c r="BE306" s="90"/>
      <c r="BF306" s="117"/>
    </row>
    <row r="307" spans="2:58" ht="12.95" customHeight="1" thickBot="1" x14ac:dyDescent="0.3">
      <c r="B307" s="103"/>
      <c r="C307" s="107"/>
      <c r="D307" s="111"/>
      <c r="E307" s="114"/>
      <c r="F307" s="28"/>
      <c r="G307" s="44"/>
      <c r="H307" s="44"/>
      <c r="I307" s="44"/>
      <c r="J307" s="44"/>
      <c r="K307" s="44"/>
      <c r="L307" s="46"/>
      <c r="M307" s="46"/>
      <c r="N307" s="43">
        <f t="shared" si="260"/>
        <v>0</v>
      </c>
      <c r="O307" s="44"/>
      <c r="P307" s="44"/>
      <c r="Q307" s="44"/>
      <c r="R307" s="44"/>
      <c r="S307" s="44"/>
      <c r="T307" s="46"/>
      <c r="U307" s="46"/>
      <c r="V307" s="43">
        <f t="shared" si="261"/>
        <v>0</v>
      </c>
      <c r="W307" s="44"/>
      <c r="X307" s="44"/>
      <c r="Y307" s="44"/>
      <c r="Z307" s="44"/>
      <c r="AA307" s="44"/>
      <c r="AB307" s="46"/>
      <c r="AC307" s="46"/>
      <c r="AD307" s="43">
        <f t="shared" si="262"/>
        <v>0</v>
      </c>
      <c r="AE307" s="44"/>
      <c r="AF307" s="44"/>
      <c r="AG307" s="44"/>
      <c r="AH307" s="44"/>
      <c r="AI307" s="44"/>
      <c r="AJ307" s="46"/>
      <c r="AK307" s="46"/>
      <c r="AL307" s="43">
        <f t="shared" si="263"/>
        <v>0</v>
      </c>
      <c r="AM307" s="44"/>
      <c r="AN307" s="44"/>
      <c r="AO307" s="44"/>
      <c r="AP307" s="44"/>
      <c r="AQ307" s="44"/>
      <c r="AR307" s="46"/>
      <c r="AS307" s="46"/>
      <c r="AT307" s="43">
        <f t="shared" si="264"/>
        <v>0</v>
      </c>
      <c r="AU307" s="150"/>
      <c r="AV307" s="90"/>
      <c r="AW307" s="90"/>
      <c r="AX307" s="90"/>
      <c r="AY307" s="90"/>
      <c r="AZ307" s="90"/>
      <c r="BA307" s="90"/>
      <c r="BB307" s="90"/>
      <c r="BC307" s="90"/>
      <c r="BD307" s="90"/>
      <c r="BE307" s="90"/>
      <c r="BF307" s="117"/>
    </row>
    <row r="308" spans="2:58" ht="12.95" hidden="1" customHeight="1" thickBot="1" x14ac:dyDescent="0.3">
      <c r="B308" s="104"/>
      <c r="C308" s="108"/>
      <c r="D308" s="112"/>
      <c r="E308" s="115"/>
      <c r="F308" s="28" t="s">
        <v>36</v>
      </c>
      <c r="G308" s="48"/>
      <c r="H308" s="48"/>
      <c r="I308" s="48"/>
      <c r="J308" s="48"/>
      <c r="K308" s="48"/>
      <c r="L308" s="47"/>
      <c r="M308" s="47"/>
      <c r="N308" s="43">
        <f>N297+N298+N300+N303+N304+N306+N307</f>
        <v>0</v>
      </c>
      <c r="O308" s="49"/>
      <c r="P308" s="49"/>
      <c r="Q308" s="49"/>
      <c r="R308" s="49"/>
      <c r="S308" s="49"/>
      <c r="T308" s="47"/>
      <c r="U308" s="47"/>
      <c r="V308" s="43">
        <f>V297+V298+V300+V303+V304+V306+V307</f>
        <v>0</v>
      </c>
      <c r="W308" s="49"/>
      <c r="X308" s="49"/>
      <c r="Y308" s="49"/>
      <c r="Z308" s="49"/>
      <c r="AA308" s="49"/>
      <c r="AB308" s="47"/>
      <c r="AC308" s="47"/>
      <c r="AD308" s="43">
        <f>AD297+AD298+AD300+AD303+AD304+AD306+AD307</f>
        <v>0</v>
      </c>
      <c r="AE308" s="49"/>
      <c r="AF308" s="49"/>
      <c r="AG308" s="49"/>
      <c r="AH308" s="49"/>
      <c r="AI308" s="49"/>
      <c r="AJ308" s="47"/>
      <c r="AK308" s="47"/>
      <c r="AL308" s="43">
        <f>AL297+AL298+AL300+AL303+AL304+AL306+AL307</f>
        <v>0</v>
      </c>
      <c r="AM308" s="49"/>
      <c r="AN308" s="49"/>
      <c r="AO308" s="49"/>
      <c r="AP308" s="49"/>
      <c r="AQ308" s="49"/>
      <c r="AR308" s="47"/>
      <c r="AS308" s="47"/>
      <c r="AT308" s="43">
        <f>AT297+AT298+AT300+AT303+AT304+AT306+AT307</f>
        <v>0</v>
      </c>
      <c r="AU308" s="151"/>
      <c r="AV308" s="91"/>
      <c r="AW308" s="91"/>
      <c r="AX308" s="91"/>
      <c r="AY308" s="91"/>
      <c r="AZ308" s="91"/>
      <c r="BA308" s="91"/>
      <c r="BB308" s="91"/>
      <c r="BC308" s="91"/>
      <c r="BD308" s="91"/>
      <c r="BE308" s="91"/>
      <c r="BF308" s="118"/>
    </row>
    <row r="309" spans="2:58" ht="12.95" customHeight="1" thickTop="1" x14ac:dyDescent="0.25">
      <c r="B309" s="102">
        <v>17</v>
      </c>
      <c r="C309" s="105">
        <f>MAYIS!C309</f>
        <v>0</v>
      </c>
      <c r="D309" s="109">
        <f>NİSAN!D309</f>
        <v>0</v>
      </c>
      <c r="E309" s="113">
        <f>MAYIS!E309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41"/>
      <c r="AN309" s="41"/>
      <c r="AO309" s="41"/>
      <c r="AP309" s="41"/>
      <c r="AQ309" s="41"/>
      <c r="AR309" s="39"/>
      <c r="AS309" s="39"/>
      <c r="AT309" s="40">
        <f>SUM(AM309:AS309)</f>
        <v>0</v>
      </c>
      <c r="AU309" s="149">
        <f t="shared" ref="AU309" si="265">+N309+V309+AL309+AT309+AD309</f>
        <v>0</v>
      </c>
      <c r="AV309" s="89">
        <f t="shared" ref="AV309" si="266">AD310+N310+V310+AL310+AT310</f>
        <v>0</v>
      </c>
      <c r="AW309" s="89">
        <f t="shared" ref="AW309" si="267">AD311+N311+V311+AL311+AT311</f>
        <v>0</v>
      </c>
      <c r="AX309" s="89">
        <f t="shared" ref="AX309" si="268">AD312+N312+V312+AL312+AT312</f>
        <v>0</v>
      </c>
      <c r="AY309" s="89">
        <f t="shared" ref="AY309" si="269">N313+V313+AL313+AT313+AD313</f>
        <v>0</v>
      </c>
      <c r="AZ309" s="89">
        <f t="shared" ref="AZ309" si="270">N314+V314+AL314+AT314+AD314</f>
        <v>0</v>
      </c>
      <c r="BA309" s="89">
        <f t="shared" ref="BA309" si="271">N315+V315+AL315+AT315+AD315</f>
        <v>0</v>
      </c>
      <c r="BB309" s="89">
        <f t="shared" ref="BB309" si="272">AD327+N327+V327+AL327+AT327</f>
        <v>0</v>
      </c>
      <c r="BC309" s="89">
        <f t="shared" ref="BC309" si="273">N320+V320+AL320+AT320+AD320</f>
        <v>0</v>
      </c>
      <c r="BD309" s="89">
        <f t="shared" ref="BD309" si="274">AD321+N321+V321+AL321+AT321</f>
        <v>0</v>
      </c>
      <c r="BE309" s="89">
        <f t="shared" ref="BE309" si="275">N318+V318+AD318+AL318+AT318</f>
        <v>0</v>
      </c>
      <c r="BF309" s="116">
        <f t="shared" ref="BF309" si="276">SUM(AV309:BE327)</f>
        <v>0</v>
      </c>
    </row>
    <row r="310" spans="2:58"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44"/>
      <c r="AN310" s="44"/>
      <c r="AO310" s="44"/>
      <c r="AP310" s="44"/>
      <c r="AQ310" s="44"/>
      <c r="AR310" s="42"/>
      <c r="AS310" s="42"/>
      <c r="AT310" s="43">
        <f>IF(SUM(AM309:AQ310)-E309&lt;=0,0,IF(SUM(AM309:AQ309)-E309&lt;0,SUM(AM309:AQ310)-E309,SUM(AM310:AQ310)))</f>
        <v>0</v>
      </c>
      <c r="AU310" s="150"/>
      <c r="AV310" s="90"/>
      <c r="AW310" s="90"/>
      <c r="AX310" s="90"/>
      <c r="AY310" s="90"/>
      <c r="AZ310" s="90"/>
      <c r="BA310" s="90"/>
      <c r="BB310" s="90"/>
      <c r="BC310" s="90"/>
      <c r="BD310" s="90"/>
      <c r="BE310" s="90"/>
      <c r="BF310" s="117"/>
    </row>
    <row r="311" spans="2:58"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44"/>
      <c r="AN311" s="44"/>
      <c r="AO311" s="44"/>
      <c r="AP311" s="44"/>
      <c r="AQ311" s="44"/>
      <c r="AR311" s="42"/>
      <c r="AS311" s="42"/>
      <c r="AT311" s="43">
        <f>IF(SUM(AM309:AQ311)-E309&lt;=0,0,IF(SUM(AM309:AQ310)-E309&lt;0,SUM(AM309:AQ311)-E309,SUM(AM311:AQ311)))</f>
        <v>0</v>
      </c>
      <c r="AU311" s="150"/>
      <c r="AV311" s="90"/>
      <c r="AW311" s="90"/>
      <c r="AX311" s="90"/>
      <c r="AY311" s="90"/>
      <c r="AZ311" s="90"/>
      <c r="BA311" s="90"/>
      <c r="BB311" s="90"/>
      <c r="BC311" s="90"/>
      <c r="BD311" s="90"/>
      <c r="BE311" s="90"/>
      <c r="BF311" s="117"/>
    </row>
    <row r="312" spans="2:58"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44"/>
      <c r="AN312" s="44"/>
      <c r="AO312" s="44"/>
      <c r="AP312" s="44"/>
      <c r="AQ312" s="44"/>
      <c r="AR312" s="42"/>
      <c r="AS312" s="42"/>
      <c r="AT312" s="43">
        <f>IF(SUM(AM309:AQ312)-E309&lt;=0,0,IF(SUM(AM309:AQ311)-E309&lt;0,SUM(AM309:AQ312)-E309,SUM(AM312:AQ312)))+AR312+AS312</f>
        <v>0</v>
      </c>
      <c r="AU312" s="150"/>
      <c r="AV312" s="90"/>
      <c r="AW312" s="90"/>
      <c r="AX312" s="90"/>
      <c r="AY312" s="90"/>
      <c r="AZ312" s="90"/>
      <c r="BA312" s="90"/>
      <c r="BB312" s="90"/>
      <c r="BC312" s="90"/>
      <c r="BD312" s="90"/>
      <c r="BE312" s="90"/>
      <c r="BF312" s="117"/>
    </row>
    <row r="313" spans="2:58"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44"/>
      <c r="AN313" s="44"/>
      <c r="AO313" s="44"/>
      <c r="AP313" s="44"/>
      <c r="AQ313" s="44"/>
      <c r="AR313" s="42"/>
      <c r="AS313" s="42"/>
      <c r="AT313" s="43">
        <f>IF(SUM(AM309:AQ313)-E309&lt;=0,0,IF(SUM(AM309:AQ312)-E309&lt;0,SUM(AM309:AQ313)-E309,SUM(AM313:AQ313)))</f>
        <v>0</v>
      </c>
      <c r="AU313" s="150"/>
      <c r="AV313" s="90"/>
      <c r="AW313" s="90"/>
      <c r="AX313" s="90"/>
      <c r="AY313" s="90"/>
      <c r="AZ313" s="90"/>
      <c r="BA313" s="90"/>
      <c r="BB313" s="90"/>
      <c r="BC313" s="90"/>
      <c r="BD313" s="90"/>
      <c r="BE313" s="90"/>
      <c r="BF313" s="117"/>
    </row>
    <row r="314" spans="2:58" ht="12.95" customHeight="1" x14ac:dyDescent="0.25">
      <c r="B314" s="102"/>
      <c r="C314" s="106"/>
      <c r="D314" s="110"/>
      <c r="E314" s="114"/>
      <c r="F314" s="27" t="s">
        <v>37</v>
      </c>
      <c r="G314" s="44"/>
      <c r="H314" s="44"/>
      <c r="I314" s="44"/>
      <c r="J314" s="44"/>
      <c r="K314" s="44"/>
      <c r="L314" s="42"/>
      <c r="M314" s="42"/>
      <c r="N314" s="68">
        <f>SUM(G314:M314)</f>
        <v>0</v>
      </c>
      <c r="O314" s="44"/>
      <c r="P314" s="44"/>
      <c r="Q314" s="44"/>
      <c r="R314" s="44"/>
      <c r="S314" s="44"/>
      <c r="T314" s="42"/>
      <c r="U314" s="42"/>
      <c r="V314" s="68">
        <f>SUM(O314:U314)</f>
        <v>0</v>
      </c>
      <c r="W314" s="44"/>
      <c r="X314" s="44"/>
      <c r="Y314" s="44"/>
      <c r="Z314" s="44"/>
      <c r="AA314" s="44"/>
      <c r="AB314" s="42"/>
      <c r="AC314" s="42"/>
      <c r="AD314" s="68">
        <f>SUM(W314:AC314)</f>
        <v>0</v>
      </c>
      <c r="AE314" s="44"/>
      <c r="AF314" s="44"/>
      <c r="AG314" s="44"/>
      <c r="AH314" s="44"/>
      <c r="AI314" s="44"/>
      <c r="AJ314" s="42"/>
      <c r="AK314" s="42"/>
      <c r="AL314" s="68">
        <f>SUM(AE314:AK314)</f>
        <v>0</v>
      </c>
      <c r="AM314" s="44"/>
      <c r="AN314" s="44"/>
      <c r="AO314" s="44"/>
      <c r="AP314" s="44"/>
      <c r="AQ314" s="44"/>
      <c r="AR314" s="42"/>
      <c r="AS314" s="42"/>
      <c r="AT314" s="68">
        <f>SUM(AM314:AS314)</f>
        <v>0</v>
      </c>
      <c r="AU314" s="150"/>
      <c r="AV314" s="90"/>
      <c r="AW314" s="90"/>
      <c r="AX314" s="90"/>
      <c r="AY314" s="90"/>
      <c r="AZ314" s="90"/>
      <c r="BA314" s="90"/>
      <c r="BB314" s="90"/>
      <c r="BC314" s="90"/>
      <c r="BD314" s="90"/>
      <c r="BE314" s="90"/>
      <c r="BF314" s="117"/>
    </row>
    <row r="315" spans="2:58" ht="12.95" customHeight="1" x14ac:dyDescent="0.25">
      <c r="B315" s="102"/>
      <c r="C315" s="106"/>
      <c r="D315" s="110"/>
      <c r="E315" s="114"/>
      <c r="F315" s="28" t="s">
        <v>31</v>
      </c>
      <c r="G315" s="45"/>
      <c r="H315" s="45"/>
      <c r="I315" s="45"/>
      <c r="J315" s="45"/>
      <c r="K315" s="45">
        <f>IF((N309-E309)&lt;=0,0,IF((N309-E309)&gt;0,(N309-E309)))</f>
        <v>0</v>
      </c>
      <c r="L315" s="42"/>
      <c r="M315" s="42"/>
      <c r="N315" s="43">
        <f t="shared" ref="N315:N326" si="277">SUM(G315:M315)</f>
        <v>0</v>
      </c>
      <c r="O315" s="45"/>
      <c r="P315" s="45"/>
      <c r="Q315" s="45"/>
      <c r="R315" s="45"/>
      <c r="S315" s="45">
        <f>IF((V309-E309)&lt;=0,0,IF((V309-E309)&gt;0,(V309-E309)))</f>
        <v>0</v>
      </c>
      <c r="T315" s="42"/>
      <c r="U315" s="42"/>
      <c r="V315" s="43">
        <f t="shared" ref="V315:V326" si="278">SUM(O315:U315)</f>
        <v>0</v>
      </c>
      <c r="W315" s="45"/>
      <c r="X315" s="45"/>
      <c r="Y315" s="45"/>
      <c r="Z315" s="45"/>
      <c r="AA315" s="45">
        <f>IF((AD309-E309)&lt;=0,0,IF((AD309-E309)&gt;0,(AD309-E309)))</f>
        <v>0</v>
      </c>
      <c r="AB315" s="42"/>
      <c r="AC315" s="42"/>
      <c r="AD315" s="43">
        <f t="shared" ref="AD315:AD326" si="279">SUM(W315:AC315)</f>
        <v>0</v>
      </c>
      <c r="AE315" s="45"/>
      <c r="AF315" s="45"/>
      <c r="AG315" s="45"/>
      <c r="AH315" s="45"/>
      <c r="AI315" s="45">
        <f>IF((AL309-E309)&lt;=0,0,IF((AL309-E309)&gt;0,(AL309-E309)))</f>
        <v>0</v>
      </c>
      <c r="AJ315" s="42"/>
      <c r="AK315" s="42"/>
      <c r="AL315" s="43">
        <f t="shared" ref="AL315:AL326" si="280">SUM(AE315:AK315)</f>
        <v>0</v>
      </c>
      <c r="AM315" s="45"/>
      <c r="AN315" s="45"/>
      <c r="AO315" s="45"/>
      <c r="AP315" s="45"/>
      <c r="AQ315" s="45">
        <f>IF((AT309-E309)&lt;=0,0,IF((AT309-E309)&gt;0,(AT309-E309)))</f>
        <v>0</v>
      </c>
      <c r="AR315" s="42"/>
      <c r="AS315" s="42"/>
      <c r="AT315" s="43">
        <f t="shared" ref="AT315:AT326" si="281">SUM(AM315:AS315)</f>
        <v>0</v>
      </c>
      <c r="AU315" s="150"/>
      <c r="AV315" s="90"/>
      <c r="AW315" s="90"/>
      <c r="AX315" s="90"/>
      <c r="AY315" s="90"/>
      <c r="AZ315" s="90"/>
      <c r="BA315" s="90"/>
      <c r="BB315" s="90"/>
      <c r="BC315" s="90"/>
      <c r="BD315" s="90"/>
      <c r="BE315" s="90"/>
      <c r="BF315" s="117"/>
    </row>
    <row r="316" spans="2:58"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277"/>
        <v>0</v>
      </c>
      <c r="O316" s="45"/>
      <c r="P316" s="45"/>
      <c r="Q316" s="45"/>
      <c r="R316" s="45"/>
      <c r="S316" s="44">
        <f>IF(E309-15&lt;0,0,IF(SUM(O309:U314)&lt;10,0,IF(SUM(O309:U314)&lt;20,1,IF(SUM(O309:U314)&lt;30,2,IF(SUM(O309:U314)&gt;=30,3)))))</f>
        <v>0</v>
      </c>
      <c r="T316" s="42"/>
      <c r="U316" s="42"/>
      <c r="V316" s="43">
        <f t="shared" si="278"/>
        <v>0</v>
      </c>
      <c r="W316" s="45"/>
      <c r="X316" s="45"/>
      <c r="Y316" s="45"/>
      <c r="Z316" s="45"/>
      <c r="AA316" s="44">
        <f>IF(E309-15&lt;0,0,IF(SUM(W309:AC314)&lt;10,0,IF(SUM(W309:AC314)&lt;20,1,IF(SUM(W309:AC314)&lt;30,2,IF(SUM(W309:AC314)&gt;=30,3)))))</f>
        <v>0</v>
      </c>
      <c r="AB316" s="42"/>
      <c r="AC316" s="42"/>
      <c r="AD316" s="43">
        <f t="shared" si="279"/>
        <v>0</v>
      </c>
      <c r="AE316" s="45"/>
      <c r="AF316" s="45"/>
      <c r="AG316" s="45"/>
      <c r="AH316" s="45"/>
      <c r="AI316" s="44">
        <f>IF(E309-15&lt;0,0,IF(SUM(AE309:AK314)&lt;10,0,IF(SUM(AE309:AK314)&lt;20,1,IF(SUM(AE309:AK314)&lt;30,2,IF(SUM(AE309:AK314)&gt;=30,3)))))</f>
        <v>0</v>
      </c>
      <c r="AJ316" s="42"/>
      <c r="AK316" s="42"/>
      <c r="AL316" s="43">
        <f t="shared" si="280"/>
        <v>0</v>
      </c>
      <c r="AM316" s="45"/>
      <c r="AN316" s="45"/>
      <c r="AO316" s="45"/>
      <c r="AP316" s="45"/>
      <c r="AQ316" s="44">
        <f>IF(E309-15&lt;0,0,IF(SUM(AM309:AS314)&lt;10,0,IF(SUM(AM309:AS314)&lt;20,1,IF(SUM(AM309:AS314)&lt;30,2,IF(SUM(AM309:AS314)&gt;=30,3)))))</f>
        <v>0</v>
      </c>
      <c r="AR316" s="42"/>
      <c r="AS316" s="42"/>
      <c r="AT316" s="43">
        <f t="shared" si="281"/>
        <v>0</v>
      </c>
      <c r="AU316" s="150"/>
      <c r="AV316" s="90"/>
      <c r="AW316" s="90"/>
      <c r="AX316" s="90"/>
      <c r="AY316" s="90"/>
      <c r="AZ316" s="90"/>
      <c r="BA316" s="90"/>
      <c r="BB316" s="90"/>
      <c r="BC316" s="90"/>
      <c r="BD316" s="90"/>
      <c r="BE316" s="90"/>
      <c r="BF316" s="117"/>
    </row>
    <row r="317" spans="2:58" ht="12.95" customHeight="1" x14ac:dyDescent="0.25">
      <c r="B317" s="102"/>
      <c r="C317" s="106"/>
      <c r="D317" s="110"/>
      <c r="E317" s="114"/>
      <c r="F317" s="28" t="s">
        <v>41</v>
      </c>
      <c r="G317" s="44"/>
      <c r="H317" s="44"/>
      <c r="I317" s="44"/>
      <c r="J317" s="44"/>
      <c r="K317" s="45"/>
      <c r="L317" s="42"/>
      <c r="M317" s="42"/>
      <c r="N317" s="43">
        <f t="shared" si="277"/>
        <v>0</v>
      </c>
      <c r="O317" s="44"/>
      <c r="P317" s="44"/>
      <c r="Q317" s="44"/>
      <c r="R317" s="44"/>
      <c r="S317" s="45"/>
      <c r="T317" s="42"/>
      <c r="U317" s="42"/>
      <c r="V317" s="43">
        <f t="shared" si="278"/>
        <v>0</v>
      </c>
      <c r="W317" s="44"/>
      <c r="X317" s="44"/>
      <c r="Y317" s="44"/>
      <c r="Z317" s="44"/>
      <c r="AA317" s="45"/>
      <c r="AB317" s="42"/>
      <c r="AC317" s="42"/>
      <c r="AD317" s="43">
        <f t="shared" si="279"/>
        <v>0</v>
      </c>
      <c r="AE317" s="44"/>
      <c r="AF317" s="44"/>
      <c r="AG317" s="44"/>
      <c r="AH317" s="44"/>
      <c r="AI317" s="45"/>
      <c r="AJ317" s="42"/>
      <c r="AK317" s="42"/>
      <c r="AL317" s="43">
        <f t="shared" si="280"/>
        <v>0</v>
      </c>
      <c r="AM317" s="44"/>
      <c r="AN317" s="44"/>
      <c r="AO317" s="44"/>
      <c r="AP317" s="44"/>
      <c r="AQ317" s="45"/>
      <c r="AR317" s="42"/>
      <c r="AS317" s="42"/>
      <c r="AT317" s="43">
        <f t="shared" si="281"/>
        <v>0</v>
      </c>
      <c r="AU317" s="150"/>
      <c r="AV317" s="90"/>
      <c r="AW317" s="90"/>
      <c r="AX317" s="90"/>
      <c r="AY317" s="90"/>
      <c r="AZ317" s="90"/>
      <c r="BA317" s="90"/>
      <c r="BB317" s="90"/>
      <c r="BC317" s="90"/>
      <c r="BD317" s="90"/>
      <c r="BE317" s="90"/>
      <c r="BF317" s="117"/>
    </row>
    <row r="318" spans="2:58" ht="12.95" customHeight="1" x14ac:dyDescent="0.25">
      <c r="B318" s="102"/>
      <c r="C318" s="106"/>
      <c r="D318" s="110"/>
      <c r="E318" s="114"/>
      <c r="F318" s="28" t="s">
        <v>6</v>
      </c>
      <c r="G318" s="44"/>
      <c r="H318" s="44"/>
      <c r="I318" s="44"/>
      <c r="J318" s="44"/>
      <c r="K318" s="44"/>
      <c r="L318" s="42"/>
      <c r="M318" s="42"/>
      <c r="N318" s="43">
        <f t="shared" si="277"/>
        <v>0</v>
      </c>
      <c r="O318" s="44"/>
      <c r="P318" s="44"/>
      <c r="Q318" s="44"/>
      <c r="R318" s="44"/>
      <c r="S318" s="44"/>
      <c r="T318" s="42"/>
      <c r="U318" s="42"/>
      <c r="V318" s="43">
        <f t="shared" si="278"/>
        <v>0</v>
      </c>
      <c r="W318" s="44"/>
      <c r="X318" s="44"/>
      <c r="Y318" s="44"/>
      <c r="Z318" s="44"/>
      <c r="AA318" s="44"/>
      <c r="AB318" s="42"/>
      <c r="AC318" s="42"/>
      <c r="AD318" s="43">
        <f t="shared" si="279"/>
        <v>0</v>
      </c>
      <c r="AE318" s="44"/>
      <c r="AF318" s="44"/>
      <c r="AG318" s="44"/>
      <c r="AH318" s="44"/>
      <c r="AI318" s="44"/>
      <c r="AJ318" s="42"/>
      <c r="AK318" s="42"/>
      <c r="AL318" s="43">
        <f t="shared" si="280"/>
        <v>0</v>
      </c>
      <c r="AM318" s="44"/>
      <c r="AN318" s="44"/>
      <c r="AO318" s="44"/>
      <c r="AP318" s="44"/>
      <c r="AQ318" s="44"/>
      <c r="AR318" s="42"/>
      <c r="AS318" s="42"/>
      <c r="AT318" s="43">
        <f t="shared" si="281"/>
        <v>0</v>
      </c>
      <c r="AU318" s="150"/>
      <c r="AV318" s="90"/>
      <c r="AW318" s="90"/>
      <c r="AX318" s="90"/>
      <c r="AY318" s="90"/>
      <c r="AZ318" s="90"/>
      <c r="BA318" s="90"/>
      <c r="BB318" s="90"/>
      <c r="BC318" s="90"/>
      <c r="BD318" s="90"/>
      <c r="BE318" s="90"/>
      <c r="BF318" s="117"/>
    </row>
    <row r="319" spans="2:58" ht="12.95" customHeight="1" x14ac:dyDescent="0.25">
      <c r="B319" s="102"/>
      <c r="C319" s="106"/>
      <c r="D319" s="110"/>
      <c r="E319" s="114"/>
      <c r="F319" s="29" t="s">
        <v>35</v>
      </c>
      <c r="G319" s="44"/>
      <c r="H319" s="44"/>
      <c r="I319" s="44"/>
      <c r="J319" s="44"/>
      <c r="K319" s="44"/>
      <c r="L319" s="42"/>
      <c r="M319" s="42"/>
      <c r="N319" s="43">
        <f t="shared" si="277"/>
        <v>0</v>
      </c>
      <c r="O319" s="44"/>
      <c r="P319" s="44"/>
      <c r="Q319" s="44"/>
      <c r="R319" s="44"/>
      <c r="S319" s="44"/>
      <c r="T319" s="42"/>
      <c r="U319" s="42"/>
      <c r="V319" s="43">
        <f t="shared" si="278"/>
        <v>0</v>
      </c>
      <c r="W319" s="44"/>
      <c r="X319" s="44"/>
      <c r="Y319" s="44"/>
      <c r="Z319" s="44"/>
      <c r="AA319" s="44"/>
      <c r="AB319" s="42"/>
      <c r="AC319" s="42"/>
      <c r="AD319" s="43">
        <f t="shared" si="279"/>
        <v>0</v>
      </c>
      <c r="AE319" s="44"/>
      <c r="AF319" s="44"/>
      <c r="AG319" s="44"/>
      <c r="AH319" s="44"/>
      <c r="AI319" s="44"/>
      <c r="AJ319" s="42"/>
      <c r="AK319" s="42"/>
      <c r="AL319" s="43">
        <f t="shared" si="280"/>
        <v>0</v>
      </c>
      <c r="AM319" s="44"/>
      <c r="AN319" s="44"/>
      <c r="AO319" s="44"/>
      <c r="AP319" s="44"/>
      <c r="AQ319" s="44"/>
      <c r="AR319" s="42"/>
      <c r="AS319" s="42"/>
      <c r="AT319" s="43">
        <f t="shared" si="281"/>
        <v>0</v>
      </c>
      <c r="AU319" s="150"/>
      <c r="AV319" s="90"/>
      <c r="AW319" s="90"/>
      <c r="AX319" s="90"/>
      <c r="AY319" s="90"/>
      <c r="AZ319" s="90"/>
      <c r="BA319" s="90"/>
      <c r="BB319" s="90"/>
      <c r="BC319" s="90"/>
      <c r="BD319" s="90"/>
      <c r="BE319" s="90"/>
      <c r="BF319" s="117"/>
    </row>
    <row r="320" spans="2:58" ht="12.95" customHeight="1" x14ac:dyDescent="0.25">
      <c r="B320" s="102"/>
      <c r="C320" s="106"/>
      <c r="D320" s="110"/>
      <c r="E320" s="114"/>
      <c r="F320" s="27" t="s">
        <v>40</v>
      </c>
      <c r="G320" s="44"/>
      <c r="H320" s="44"/>
      <c r="I320" s="44"/>
      <c r="J320" s="44"/>
      <c r="K320" s="44"/>
      <c r="L320" s="42"/>
      <c r="M320" s="42"/>
      <c r="N320" s="43">
        <f t="shared" si="277"/>
        <v>0</v>
      </c>
      <c r="O320" s="44"/>
      <c r="P320" s="44"/>
      <c r="Q320" s="44"/>
      <c r="R320" s="44"/>
      <c r="S320" s="44"/>
      <c r="T320" s="42"/>
      <c r="U320" s="42"/>
      <c r="V320" s="43">
        <f t="shared" si="278"/>
        <v>0</v>
      </c>
      <c r="W320" s="44"/>
      <c r="X320" s="44"/>
      <c r="Y320" s="44"/>
      <c r="Z320" s="44"/>
      <c r="AA320" s="44"/>
      <c r="AB320" s="42"/>
      <c r="AC320" s="42"/>
      <c r="AD320" s="43">
        <f t="shared" si="279"/>
        <v>0</v>
      </c>
      <c r="AE320" s="44"/>
      <c r="AF320" s="44"/>
      <c r="AG320" s="44"/>
      <c r="AH320" s="44"/>
      <c r="AI320" s="44"/>
      <c r="AJ320" s="42"/>
      <c r="AK320" s="42"/>
      <c r="AL320" s="43">
        <f t="shared" si="280"/>
        <v>0</v>
      </c>
      <c r="AM320" s="44"/>
      <c r="AN320" s="44"/>
      <c r="AO320" s="44"/>
      <c r="AP320" s="44"/>
      <c r="AQ320" s="44"/>
      <c r="AR320" s="42"/>
      <c r="AS320" s="42"/>
      <c r="AT320" s="43">
        <f t="shared" si="281"/>
        <v>0</v>
      </c>
      <c r="AU320" s="150"/>
      <c r="AV320" s="90"/>
      <c r="AW320" s="90"/>
      <c r="AX320" s="90"/>
      <c r="AY320" s="90"/>
      <c r="AZ320" s="90"/>
      <c r="BA320" s="90"/>
      <c r="BB320" s="90"/>
      <c r="BC320" s="90"/>
      <c r="BD320" s="90"/>
      <c r="BE320" s="90"/>
      <c r="BF320" s="117"/>
    </row>
    <row r="321" spans="2:58" ht="12.95" customHeight="1" x14ac:dyDescent="0.25">
      <c r="B321" s="102"/>
      <c r="C321" s="106"/>
      <c r="D321" s="110"/>
      <c r="E321" s="114"/>
      <c r="F321" s="27" t="s">
        <v>7</v>
      </c>
      <c r="G321" s="44"/>
      <c r="H321" s="44"/>
      <c r="I321" s="44"/>
      <c r="J321" s="44"/>
      <c r="K321" s="44"/>
      <c r="L321" s="42"/>
      <c r="M321" s="42"/>
      <c r="N321" s="43">
        <f t="shared" si="277"/>
        <v>0</v>
      </c>
      <c r="O321" s="44"/>
      <c r="P321" s="44"/>
      <c r="Q321" s="44"/>
      <c r="R321" s="44"/>
      <c r="S321" s="44"/>
      <c r="T321" s="42"/>
      <c r="U321" s="42"/>
      <c r="V321" s="43">
        <f t="shared" si="278"/>
        <v>0</v>
      </c>
      <c r="W321" s="44"/>
      <c r="X321" s="44"/>
      <c r="Y321" s="44"/>
      <c r="Z321" s="44"/>
      <c r="AA321" s="44"/>
      <c r="AB321" s="42"/>
      <c r="AC321" s="42"/>
      <c r="AD321" s="43">
        <f t="shared" si="279"/>
        <v>0</v>
      </c>
      <c r="AE321" s="44"/>
      <c r="AF321" s="44"/>
      <c r="AG321" s="44"/>
      <c r="AH321" s="44"/>
      <c r="AI321" s="44"/>
      <c r="AJ321" s="42"/>
      <c r="AK321" s="42"/>
      <c r="AL321" s="43">
        <f t="shared" si="280"/>
        <v>0</v>
      </c>
      <c r="AM321" s="44"/>
      <c r="AN321" s="44"/>
      <c r="AO321" s="44"/>
      <c r="AP321" s="44"/>
      <c r="AQ321" s="44"/>
      <c r="AR321" s="42"/>
      <c r="AS321" s="42"/>
      <c r="AT321" s="43">
        <f t="shared" si="281"/>
        <v>0</v>
      </c>
      <c r="AU321" s="150"/>
      <c r="AV321" s="90"/>
      <c r="AW321" s="90"/>
      <c r="AX321" s="90"/>
      <c r="AY321" s="90"/>
      <c r="AZ321" s="90"/>
      <c r="BA321" s="90"/>
      <c r="BB321" s="90"/>
      <c r="BC321" s="90"/>
      <c r="BD321" s="90"/>
      <c r="BE321" s="90"/>
      <c r="BF321" s="117"/>
    </row>
    <row r="322" spans="2:58" ht="12.95" customHeight="1" x14ac:dyDescent="0.25">
      <c r="B322" s="102"/>
      <c r="C322" s="106"/>
      <c r="D322" s="110"/>
      <c r="E322" s="114"/>
      <c r="F322" s="27"/>
      <c r="G322" s="44"/>
      <c r="H322" s="44"/>
      <c r="I322" s="44"/>
      <c r="J322" s="44"/>
      <c r="K322" s="44"/>
      <c r="L322" s="42"/>
      <c r="M322" s="42"/>
      <c r="N322" s="43">
        <f t="shared" si="277"/>
        <v>0</v>
      </c>
      <c r="O322" s="44"/>
      <c r="P322" s="44"/>
      <c r="Q322" s="44"/>
      <c r="R322" s="44"/>
      <c r="S322" s="44"/>
      <c r="T322" s="42"/>
      <c r="U322" s="42"/>
      <c r="V322" s="43">
        <f t="shared" si="278"/>
        <v>0</v>
      </c>
      <c r="W322" s="44"/>
      <c r="X322" s="44"/>
      <c r="Y322" s="44"/>
      <c r="Z322" s="44"/>
      <c r="AA322" s="44"/>
      <c r="AB322" s="42"/>
      <c r="AC322" s="42"/>
      <c r="AD322" s="43">
        <f t="shared" si="279"/>
        <v>0</v>
      </c>
      <c r="AE322" s="44"/>
      <c r="AF322" s="44"/>
      <c r="AG322" s="44"/>
      <c r="AH322" s="44"/>
      <c r="AI322" s="44"/>
      <c r="AJ322" s="42"/>
      <c r="AK322" s="42"/>
      <c r="AL322" s="43">
        <f t="shared" si="280"/>
        <v>0</v>
      </c>
      <c r="AM322" s="44"/>
      <c r="AN322" s="44"/>
      <c r="AO322" s="44"/>
      <c r="AP322" s="44"/>
      <c r="AQ322" s="44"/>
      <c r="AR322" s="42"/>
      <c r="AS322" s="42"/>
      <c r="AT322" s="43">
        <f t="shared" si="281"/>
        <v>0</v>
      </c>
      <c r="AU322" s="150"/>
      <c r="AV322" s="90"/>
      <c r="AW322" s="90"/>
      <c r="AX322" s="90"/>
      <c r="AY322" s="90"/>
      <c r="AZ322" s="90"/>
      <c r="BA322" s="90"/>
      <c r="BB322" s="90"/>
      <c r="BC322" s="90"/>
      <c r="BD322" s="90"/>
      <c r="BE322" s="90"/>
      <c r="BF322" s="117"/>
    </row>
    <row r="323" spans="2:58" ht="12.95" customHeight="1" x14ac:dyDescent="0.25">
      <c r="B323" s="102"/>
      <c r="C323" s="106"/>
      <c r="D323" s="110"/>
      <c r="E323" s="114"/>
      <c r="F323" s="27"/>
      <c r="G323" s="44"/>
      <c r="H323" s="44"/>
      <c r="I323" s="44"/>
      <c r="J323" s="44"/>
      <c r="K323" s="44"/>
      <c r="L323" s="42"/>
      <c r="M323" s="42"/>
      <c r="N323" s="43">
        <f t="shared" si="277"/>
        <v>0</v>
      </c>
      <c r="O323" s="44"/>
      <c r="P323" s="44"/>
      <c r="Q323" s="44"/>
      <c r="R323" s="44"/>
      <c r="S323" s="44"/>
      <c r="T323" s="42"/>
      <c r="U323" s="42"/>
      <c r="V323" s="43">
        <f t="shared" si="278"/>
        <v>0</v>
      </c>
      <c r="W323" s="44"/>
      <c r="X323" s="44"/>
      <c r="Y323" s="44"/>
      <c r="Z323" s="44"/>
      <c r="AA323" s="44"/>
      <c r="AB323" s="42"/>
      <c r="AC323" s="42"/>
      <c r="AD323" s="43">
        <f t="shared" si="279"/>
        <v>0</v>
      </c>
      <c r="AE323" s="44"/>
      <c r="AF323" s="44"/>
      <c r="AG323" s="44"/>
      <c r="AH323" s="44"/>
      <c r="AI323" s="44"/>
      <c r="AJ323" s="42"/>
      <c r="AK323" s="42"/>
      <c r="AL323" s="43">
        <f t="shared" si="280"/>
        <v>0</v>
      </c>
      <c r="AM323" s="44"/>
      <c r="AN323" s="44"/>
      <c r="AO323" s="44"/>
      <c r="AP323" s="44"/>
      <c r="AQ323" s="44"/>
      <c r="AR323" s="42"/>
      <c r="AS323" s="42"/>
      <c r="AT323" s="43">
        <f t="shared" si="281"/>
        <v>0</v>
      </c>
      <c r="AU323" s="150"/>
      <c r="AV323" s="90"/>
      <c r="AW323" s="90"/>
      <c r="AX323" s="90"/>
      <c r="AY323" s="90"/>
      <c r="AZ323" s="90"/>
      <c r="BA323" s="90"/>
      <c r="BB323" s="90"/>
      <c r="BC323" s="90"/>
      <c r="BD323" s="90"/>
      <c r="BE323" s="90"/>
      <c r="BF323" s="117"/>
    </row>
    <row r="324" spans="2:58" ht="12.95" customHeight="1" x14ac:dyDescent="0.25">
      <c r="B324" s="102"/>
      <c r="C324" s="106"/>
      <c r="D324" s="110"/>
      <c r="E324" s="114"/>
      <c r="F324" s="27"/>
      <c r="G324" s="44"/>
      <c r="H324" s="44"/>
      <c r="I324" s="44"/>
      <c r="J324" s="44"/>
      <c r="K324" s="44"/>
      <c r="L324" s="42"/>
      <c r="M324" s="42"/>
      <c r="N324" s="43">
        <f t="shared" si="277"/>
        <v>0</v>
      </c>
      <c r="O324" s="44"/>
      <c r="P324" s="44"/>
      <c r="Q324" s="44"/>
      <c r="R324" s="44"/>
      <c r="S324" s="44"/>
      <c r="T324" s="42"/>
      <c r="U324" s="42"/>
      <c r="V324" s="43">
        <f t="shared" si="278"/>
        <v>0</v>
      </c>
      <c r="W324" s="44"/>
      <c r="X324" s="44"/>
      <c r="Y324" s="44"/>
      <c r="Z324" s="44"/>
      <c r="AA324" s="44"/>
      <c r="AB324" s="42"/>
      <c r="AC324" s="42"/>
      <c r="AD324" s="43">
        <f t="shared" si="279"/>
        <v>0</v>
      </c>
      <c r="AE324" s="44"/>
      <c r="AF324" s="44"/>
      <c r="AG324" s="44"/>
      <c r="AH324" s="44"/>
      <c r="AI324" s="44"/>
      <c r="AJ324" s="42"/>
      <c r="AK324" s="42"/>
      <c r="AL324" s="43">
        <f t="shared" si="280"/>
        <v>0</v>
      </c>
      <c r="AM324" s="44"/>
      <c r="AN324" s="44"/>
      <c r="AO324" s="44"/>
      <c r="AP324" s="44"/>
      <c r="AQ324" s="44"/>
      <c r="AR324" s="42"/>
      <c r="AS324" s="42"/>
      <c r="AT324" s="43">
        <f t="shared" si="281"/>
        <v>0</v>
      </c>
      <c r="AU324" s="150"/>
      <c r="AV324" s="90"/>
      <c r="AW324" s="90"/>
      <c r="AX324" s="90"/>
      <c r="AY324" s="90"/>
      <c r="AZ324" s="90"/>
      <c r="BA324" s="90"/>
      <c r="BB324" s="90"/>
      <c r="BC324" s="90"/>
      <c r="BD324" s="90"/>
      <c r="BE324" s="90"/>
      <c r="BF324" s="117"/>
    </row>
    <row r="325" spans="2:58" ht="12.95" customHeight="1" x14ac:dyDescent="0.25">
      <c r="B325" s="102"/>
      <c r="C325" s="106"/>
      <c r="D325" s="110"/>
      <c r="E325" s="114"/>
      <c r="F325" s="28"/>
      <c r="G325" s="44"/>
      <c r="H325" s="44"/>
      <c r="I325" s="44"/>
      <c r="J325" s="44"/>
      <c r="K325" s="44"/>
      <c r="L325" s="42"/>
      <c r="M325" s="42"/>
      <c r="N325" s="43">
        <f t="shared" si="277"/>
        <v>0</v>
      </c>
      <c r="O325" s="44"/>
      <c r="P325" s="44"/>
      <c r="Q325" s="44"/>
      <c r="R325" s="44"/>
      <c r="S325" s="44"/>
      <c r="T325" s="42"/>
      <c r="U325" s="42"/>
      <c r="V325" s="43">
        <f t="shared" si="278"/>
        <v>0</v>
      </c>
      <c r="W325" s="44"/>
      <c r="X325" s="44"/>
      <c r="Y325" s="44"/>
      <c r="Z325" s="44"/>
      <c r="AA325" s="44"/>
      <c r="AB325" s="42"/>
      <c r="AC325" s="42"/>
      <c r="AD325" s="43">
        <f t="shared" si="279"/>
        <v>0</v>
      </c>
      <c r="AE325" s="44"/>
      <c r="AF325" s="44"/>
      <c r="AG325" s="44"/>
      <c r="AH325" s="44"/>
      <c r="AI325" s="44"/>
      <c r="AJ325" s="42"/>
      <c r="AK325" s="42"/>
      <c r="AL325" s="43">
        <f t="shared" si="280"/>
        <v>0</v>
      </c>
      <c r="AM325" s="44"/>
      <c r="AN325" s="44"/>
      <c r="AO325" s="44"/>
      <c r="AP325" s="44"/>
      <c r="AQ325" s="44"/>
      <c r="AR325" s="42"/>
      <c r="AS325" s="42"/>
      <c r="AT325" s="43">
        <f t="shared" si="281"/>
        <v>0</v>
      </c>
      <c r="AU325" s="150"/>
      <c r="AV325" s="90"/>
      <c r="AW325" s="90"/>
      <c r="AX325" s="90"/>
      <c r="AY325" s="90"/>
      <c r="AZ325" s="90"/>
      <c r="BA325" s="90"/>
      <c r="BB325" s="90"/>
      <c r="BC325" s="90"/>
      <c r="BD325" s="90"/>
      <c r="BE325" s="90"/>
      <c r="BF325" s="117"/>
    </row>
    <row r="326" spans="2:58" ht="12.95" customHeight="1" thickBot="1" x14ac:dyDescent="0.3">
      <c r="B326" s="103"/>
      <c r="C326" s="107"/>
      <c r="D326" s="111"/>
      <c r="E326" s="114"/>
      <c r="F326" s="28"/>
      <c r="G326" s="44"/>
      <c r="H326" s="44"/>
      <c r="I326" s="44"/>
      <c r="J326" s="44"/>
      <c r="K326" s="44"/>
      <c r="L326" s="46"/>
      <c r="M326" s="46"/>
      <c r="N326" s="43">
        <f t="shared" si="277"/>
        <v>0</v>
      </c>
      <c r="O326" s="44"/>
      <c r="P326" s="44"/>
      <c r="Q326" s="44"/>
      <c r="R326" s="44"/>
      <c r="S326" s="44"/>
      <c r="T326" s="46"/>
      <c r="U326" s="46"/>
      <c r="V326" s="43">
        <f t="shared" si="278"/>
        <v>0</v>
      </c>
      <c r="W326" s="44"/>
      <c r="X326" s="44"/>
      <c r="Y326" s="44"/>
      <c r="Z326" s="44"/>
      <c r="AA326" s="44"/>
      <c r="AB326" s="46"/>
      <c r="AC326" s="46"/>
      <c r="AD326" s="43">
        <f t="shared" si="279"/>
        <v>0</v>
      </c>
      <c r="AE326" s="44"/>
      <c r="AF326" s="44"/>
      <c r="AG326" s="44"/>
      <c r="AH326" s="44"/>
      <c r="AI326" s="44"/>
      <c r="AJ326" s="46"/>
      <c r="AK326" s="46"/>
      <c r="AL326" s="43">
        <f t="shared" si="280"/>
        <v>0</v>
      </c>
      <c r="AM326" s="44"/>
      <c r="AN326" s="44"/>
      <c r="AO326" s="44"/>
      <c r="AP326" s="44"/>
      <c r="AQ326" s="44"/>
      <c r="AR326" s="46"/>
      <c r="AS326" s="46"/>
      <c r="AT326" s="43">
        <f t="shared" si="281"/>
        <v>0</v>
      </c>
      <c r="AU326" s="150"/>
      <c r="AV326" s="90"/>
      <c r="AW326" s="90"/>
      <c r="AX326" s="90"/>
      <c r="AY326" s="90"/>
      <c r="AZ326" s="90"/>
      <c r="BA326" s="90"/>
      <c r="BB326" s="90"/>
      <c r="BC326" s="90"/>
      <c r="BD326" s="90"/>
      <c r="BE326" s="90"/>
      <c r="BF326" s="117"/>
    </row>
    <row r="327" spans="2:58" ht="12.95" hidden="1" customHeight="1" thickBot="1" x14ac:dyDescent="0.3">
      <c r="B327" s="104"/>
      <c r="C327" s="108"/>
      <c r="D327" s="112"/>
      <c r="E327" s="115"/>
      <c r="F327" s="28" t="s">
        <v>36</v>
      </c>
      <c r="G327" s="48"/>
      <c r="H327" s="48"/>
      <c r="I327" s="48"/>
      <c r="J327" s="48"/>
      <c r="K327" s="48"/>
      <c r="L327" s="47"/>
      <c r="M327" s="47"/>
      <c r="N327" s="43">
        <f>N316+N317+N319+N322+N323+N325+N326</f>
        <v>0</v>
      </c>
      <c r="O327" s="49"/>
      <c r="P327" s="49"/>
      <c r="Q327" s="49"/>
      <c r="R327" s="49"/>
      <c r="S327" s="49"/>
      <c r="T327" s="47"/>
      <c r="U327" s="47"/>
      <c r="V327" s="43">
        <f>V316+V317+V319+V322+V323+V325+V326</f>
        <v>0</v>
      </c>
      <c r="W327" s="49"/>
      <c r="X327" s="49"/>
      <c r="Y327" s="49"/>
      <c r="Z327" s="49"/>
      <c r="AA327" s="49"/>
      <c r="AB327" s="47"/>
      <c r="AC327" s="47"/>
      <c r="AD327" s="43">
        <f>AD316+AD317+AD319+AD322+AD323+AD325+AD326</f>
        <v>0</v>
      </c>
      <c r="AE327" s="49"/>
      <c r="AF327" s="49"/>
      <c r="AG327" s="49"/>
      <c r="AH327" s="49"/>
      <c r="AI327" s="49"/>
      <c r="AJ327" s="47"/>
      <c r="AK327" s="47"/>
      <c r="AL327" s="43">
        <f>AL316+AL317+AL319+AL322+AL323+AL325+AL326</f>
        <v>0</v>
      </c>
      <c r="AM327" s="49"/>
      <c r="AN327" s="49"/>
      <c r="AO327" s="49"/>
      <c r="AP327" s="49"/>
      <c r="AQ327" s="49"/>
      <c r="AR327" s="47"/>
      <c r="AS327" s="47"/>
      <c r="AT327" s="43">
        <f>AT316+AT317+AT319+AT322+AT323+AT325+AT326</f>
        <v>0</v>
      </c>
      <c r="AU327" s="151"/>
      <c r="AV327" s="91"/>
      <c r="AW327" s="91"/>
      <c r="AX327" s="91"/>
      <c r="AY327" s="91"/>
      <c r="AZ327" s="91"/>
      <c r="BA327" s="91"/>
      <c r="BB327" s="91"/>
      <c r="BC327" s="91"/>
      <c r="BD327" s="91"/>
      <c r="BE327" s="91"/>
      <c r="BF327" s="118"/>
    </row>
    <row r="328" spans="2:58" ht="12.95" customHeight="1" thickTop="1" x14ac:dyDescent="0.25">
      <c r="B328" s="102">
        <v>18</v>
      </c>
      <c r="C328" s="105">
        <f>MAYIS!C328</f>
        <v>0</v>
      </c>
      <c r="D328" s="109">
        <f>NİSAN!D328</f>
        <v>0</v>
      </c>
      <c r="E328" s="113">
        <f>MAYIS!E328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41"/>
      <c r="AN328" s="41"/>
      <c r="AO328" s="41"/>
      <c r="AP328" s="41"/>
      <c r="AQ328" s="41"/>
      <c r="AR328" s="39"/>
      <c r="AS328" s="39"/>
      <c r="AT328" s="40">
        <f>SUM(AM328:AS328)</f>
        <v>0</v>
      </c>
      <c r="AU328" s="149">
        <f t="shared" ref="AU328" si="282">+N328+V328+AL328+AT328+AD328</f>
        <v>0</v>
      </c>
      <c r="AV328" s="89">
        <f t="shared" ref="AV328" si="283">AD329+N329+V329+AL329+AT329</f>
        <v>0</v>
      </c>
      <c r="AW328" s="89">
        <f t="shared" ref="AW328" si="284">AD330+N330+V330+AL330+AT330</f>
        <v>0</v>
      </c>
      <c r="AX328" s="89">
        <f t="shared" ref="AX328" si="285">AD331+N331+V331+AL331+AT331</f>
        <v>0</v>
      </c>
      <c r="AY328" s="89">
        <f t="shared" ref="AY328" si="286">N332+V332+AL332+AT332+AD332</f>
        <v>0</v>
      </c>
      <c r="AZ328" s="89">
        <f t="shared" ref="AZ328" si="287">N333+V333+AL333+AT333+AD333</f>
        <v>0</v>
      </c>
      <c r="BA328" s="89">
        <f t="shared" ref="BA328" si="288">N334+V334+AL334+AT334+AD334</f>
        <v>0</v>
      </c>
      <c r="BB328" s="89">
        <f t="shared" ref="BB328" si="289">AD346+N346+V346+AL346+AT346</f>
        <v>0</v>
      </c>
      <c r="BC328" s="89">
        <f t="shared" ref="BC328" si="290">N339+V339+AL339+AT339+AD339</f>
        <v>0</v>
      </c>
      <c r="BD328" s="89">
        <f t="shared" ref="BD328" si="291">AD340+N340+V340+AL340+AT340</f>
        <v>0</v>
      </c>
      <c r="BE328" s="89">
        <f t="shared" ref="BE328" si="292">N337+V337+AD337+AL337+AT337</f>
        <v>0</v>
      </c>
      <c r="BF328" s="116">
        <f t="shared" ref="BF328" si="293">SUM(AV328:BE346)</f>
        <v>0</v>
      </c>
    </row>
    <row r="329" spans="2:58"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44"/>
      <c r="AN329" s="44"/>
      <c r="AO329" s="44"/>
      <c r="AP329" s="44"/>
      <c r="AQ329" s="44"/>
      <c r="AR329" s="42"/>
      <c r="AS329" s="42"/>
      <c r="AT329" s="43">
        <f>IF(SUM(AM328:AQ329)-E328&lt;=0,0,IF(SUM(AM328:AQ328)-E328&lt;0,SUM(AM328:AQ329)-E328,SUM(AM329:AQ329)))</f>
        <v>0</v>
      </c>
      <c r="AU329" s="150"/>
      <c r="AV329" s="90"/>
      <c r="AW329" s="90"/>
      <c r="AX329" s="90"/>
      <c r="AY329" s="90"/>
      <c r="AZ329" s="90"/>
      <c r="BA329" s="90"/>
      <c r="BB329" s="90"/>
      <c r="BC329" s="90"/>
      <c r="BD329" s="90"/>
      <c r="BE329" s="90"/>
      <c r="BF329" s="117"/>
    </row>
    <row r="330" spans="2:58"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44"/>
      <c r="AN330" s="44"/>
      <c r="AO330" s="44"/>
      <c r="AP330" s="44"/>
      <c r="AQ330" s="44"/>
      <c r="AR330" s="42"/>
      <c r="AS330" s="42"/>
      <c r="AT330" s="43">
        <f>IF(SUM(AM328:AQ330)-E328&lt;=0,0,IF(SUM(AM328:AQ329)-E328&lt;0,SUM(AM328:AQ330)-E328,SUM(AM330:AQ330)))</f>
        <v>0</v>
      </c>
      <c r="AU330" s="150"/>
      <c r="AV330" s="90"/>
      <c r="AW330" s="90"/>
      <c r="AX330" s="90"/>
      <c r="AY330" s="90"/>
      <c r="AZ330" s="90"/>
      <c r="BA330" s="90"/>
      <c r="BB330" s="90"/>
      <c r="BC330" s="90"/>
      <c r="BD330" s="90"/>
      <c r="BE330" s="90"/>
      <c r="BF330" s="117"/>
    </row>
    <row r="331" spans="2:58"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44"/>
      <c r="AN331" s="44"/>
      <c r="AO331" s="44"/>
      <c r="AP331" s="44"/>
      <c r="AQ331" s="44"/>
      <c r="AR331" s="42"/>
      <c r="AS331" s="42"/>
      <c r="AT331" s="43">
        <f>IF(SUM(AM328:AQ331)-E328&lt;=0,0,IF(SUM(AM328:AQ330)-E328&lt;0,SUM(AM328:AQ331)-E328,SUM(AM331:AQ331)))+AR331+AS331</f>
        <v>0</v>
      </c>
      <c r="AU331" s="150"/>
      <c r="AV331" s="90"/>
      <c r="AW331" s="90"/>
      <c r="AX331" s="90"/>
      <c r="AY331" s="90"/>
      <c r="AZ331" s="90"/>
      <c r="BA331" s="90"/>
      <c r="BB331" s="90"/>
      <c r="BC331" s="90"/>
      <c r="BD331" s="90"/>
      <c r="BE331" s="90"/>
      <c r="BF331" s="117"/>
    </row>
    <row r="332" spans="2:58"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44"/>
      <c r="AN332" s="44"/>
      <c r="AO332" s="44"/>
      <c r="AP332" s="44"/>
      <c r="AQ332" s="44"/>
      <c r="AR332" s="42"/>
      <c r="AS332" s="42"/>
      <c r="AT332" s="43">
        <f>IF(SUM(AM328:AQ332)-E328&lt;=0,0,IF(SUM(AM328:AQ331)-E328&lt;0,SUM(AM328:AQ332)-E328,SUM(AM332:AQ332)))</f>
        <v>0</v>
      </c>
      <c r="AU332" s="150"/>
      <c r="AV332" s="90"/>
      <c r="AW332" s="90"/>
      <c r="AX332" s="90"/>
      <c r="AY332" s="90"/>
      <c r="AZ332" s="90"/>
      <c r="BA332" s="90"/>
      <c r="BB332" s="90"/>
      <c r="BC332" s="90"/>
      <c r="BD332" s="90"/>
      <c r="BE332" s="90"/>
      <c r="BF332" s="117"/>
    </row>
    <row r="333" spans="2:58" ht="12.95" customHeight="1" x14ac:dyDescent="0.25">
      <c r="B333" s="102"/>
      <c r="C333" s="106"/>
      <c r="D333" s="110"/>
      <c r="E333" s="114"/>
      <c r="F333" s="27" t="s">
        <v>37</v>
      </c>
      <c r="G333" s="44"/>
      <c r="H333" s="44"/>
      <c r="I333" s="44"/>
      <c r="J333" s="44"/>
      <c r="K333" s="44"/>
      <c r="L333" s="42"/>
      <c r="M333" s="42"/>
      <c r="N333" s="68">
        <f>SUM(G333:M333)</f>
        <v>0</v>
      </c>
      <c r="O333" s="44"/>
      <c r="P333" s="44"/>
      <c r="Q333" s="44"/>
      <c r="R333" s="44"/>
      <c r="S333" s="44"/>
      <c r="T333" s="42"/>
      <c r="U333" s="42"/>
      <c r="V333" s="68">
        <f>SUM(O333:U333)</f>
        <v>0</v>
      </c>
      <c r="W333" s="44"/>
      <c r="X333" s="44"/>
      <c r="Y333" s="44"/>
      <c r="Z333" s="44"/>
      <c r="AA333" s="44"/>
      <c r="AB333" s="42"/>
      <c r="AC333" s="42"/>
      <c r="AD333" s="68">
        <f>SUM(W333:AC333)</f>
        <v>0</v>
      </c>
      <c r="AE333" s="44"/>
      <c r="AF333" s="44"/>
      <c r="AG333" s="44"/>
      <c r="AH333" s="44"/>
      <c r="AI333" s="44"/>
      <c r="AJ333" s="42"/>
      <c r="AK333" s="42"/>
      <c r="AL333" s="68">
        <f>SUM(AE333:AK333)</f>
        <v>0</v>
      </c>
      <c r="AM333" s="44"/>
      <c r="AN333" s="44"/>
      <c r="AO333" s="44"/>
      <c r="AP333" s="44"/>
      <c r="AQ333" s="44"/>
      <c r="AR333" s="42"/>
      <c r="AS333" s="42"/>
      <c r="AT333" s="68">
        <f>SUM(AM333:AS333)</f>
        <v>0</v>
      </c>
      <c r="AU333" s="150"/>
      <c r="AV333" s="90"/>
      <c r="AW333" s="90"/>
      <c r="AX333" s="90"/>
      <c r="AY333" s="90"/>
      <c r="AZ333" s="90"/>
      <c r="BA333" s="90"/>
      <c r="BB333" s="90"/>
      <c r="BC333" s="90"/>
      <c r="BD333" s="90"/>
      <c r="BE333" s="90"/>
      <c r="BF333" s="117"/>
    </row>
    <row r="334" spans="2:58" ht="12.95" customHeight="1" x14ac:dyDescent="0.25">
      <c r="B334" s="102"/>
      <c r="C334" s="106"/>
      <c r="D334" s="110"/>
      <c r="E334" s="114"/>
      <c r="F334" s="28" t="s">
        <v>31</v>
      </c>
      <c r="G334" s="45"/>
      <c r="H334" s="45"/>
      <c r="I334" s="45"/>
      <c r="J334" s="45"/>
      <c r="K334" s="45">
        <f>IF((N328-E328)&lt;=0,0,IF((N328-E328)&gt;0,(N328-E328)))</f>
        <v>0</v>
      </c>
      <c r="L334" s="42"/>
      <c r="M334" s="42"/>
      <c r="N334" s="43">
        <f t="shared" ref="N334:N345" si="294">SUM(G334:M334)</f>
        <v>0</v>
      </c>
      <c r="O334" s="45"/>
      <c r="P334" s="45"/>
      <c r="Q334" s="45"/>
      <c r="R334" s="45"/>
      <c r="S334" s="45">
        <f>IF((V328-E328)&lt;=0,0,IF((V328-E328)&gt;0,(V328-E328)))</f>
        <v>0</v>
      </c>
      <c r="T334" s="42"/>
      <c r="U334" s="42"/>
      <c r="V334" s="43">
        <f t="shared" ref="V334:V345" si="295">SUM(O334:U334)</f>
        <v>0</v>
      </c>
      <c r="W334" s="45"/>
      <c r="X334" s="45"/>
      <c r="Y334" s="45"/>
      <c r="Z334" s="45"/>
      <c r="AA334" s="45">
        <f>IF((AD328-E328)&lt;=0,0,IF((AD328-E328)&gt;0,(AD328-E328)))</f>
        <v>0</v>
      </c>
      <c r="AB334" s="42"/>
      <c r="AC334" s="42"/>
      <c r="AD334" s="43">
        <f t="shared" ref="AD334:AD345" si="296">SUM(W334:AC334)</f>
        <v>0</v>
      </c>
      <c r="AE334" s="45"/>
      <c r="AF334" s="45"/>
      <c r="AG334" s="45"/>
      <c r="AH334" s="45"/>
      <c r="AI334" s="45">
        <f>IF((AL328-E328)&lt;=0,0,IF((AL328-E328)&gt;0,(AL328-E328)))</f>
        <v>0</v>
      </c>
      <c r="AJ334" s="42"/>
      <c r="AK334" s="42"/>
      <c r="AL334" s="43">
        <f t="shared" ref="AL334:AL345" si="297">SUM(AE334:AK334)</f>
        <v>0</v>
      </c>
      <c r="AM334" s="45"/>
      <c r="AN334" s="45"/>
      <c r="AO334" s="45"/>
      <c r="AP334" s="45"/>
      <c r="AQ334" s="45">
        <f>IF((AT328-E328)&lt;=0,0,IF((AT328-E328)&gt;0,(AT328-E328)))</f>
        <v>0</v>
      </c>
      <c r="AR334" s="42"/>
      <c r="AS334" s="42"/>
      <c r="AT334" s="43">
        <f t="shared" ref="AT334:AT345" si="298">SUM(AM334:AS334)</f>
        <v>0</v>
      </c>
      <c r="AU334" s="150"/>
      <c r="AV334" s="90"/>
      <c r="AW334" s="90"/>
      <c r="AX334" s="90"/>
      <c r="AY334" s="90"/>
      <c r="AZ334" s="90"/>
      <c r="BA334" s="90"/>
      <c r="BB334" s="90"/>
      <c r="BC334" s="90"/>
      <c r="BD334" s="90"/>
      <c r="BE334" s="90"/>
      <c r="BF334" s="117"/>
    </row>
    <row r="335" spans="2:58"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294"/>
        <v>0</v>
      </c>
      <c r="O335" s="45"/>
      <c r="P335" s="45"/>
      <c r="Q335" s="45"/>
      <c r="R335" s="45"/>
      <c r="S335" s="44">
        <f>IF(E328-15&lt;0,0,IF(SUM(O328:U333)&lt;10,0,IF(SUM(O328:U333)&lt;20,1,IF(SUM(O328:U333)&lt;30,2,IF(SUM(O328:U333)&gt;=30,3)))))</f>
        <v>0</v>
      </c>
      <c r="T335" s="42"/>
      <c r="U335" s="42"/>
      <c r="V335" s="43">
        <f t="shared" si="295"/>
        <v>0</v>
      </c>
      <c r="W335" s="45"/>
      <c r="X335" s="45"/>
      <c r="Y335" s="45"/>
      <c r="Z335" s="45"/>
      <c r="AA335" s="44">
        <f>IF(E328-15&lt;0,0,IF(SUM(W328:AC333)&lt;10,0,IF(SUM(W328:AC333)&lt;20,1,IF(SUM(W328:AC333)&lt;30,2,IF(SUM(W328:AC333)&gt;=30,3)))))</f>
        <v>0</v>
      </c>
      <c r="AB335" s="42"/>
      <c r="AC335" s="42"/>
      <c r="AD335" s="43">
        <f t="shared" si="296"/>
        <v>0</v>
      </c>
      <c r="AE335" s="45"/>
      <c r="AF335" s="45"/>
      <c r="AG335" s="45"/>
      <c r="AH335" s="45"/>
      <c r="AI335" s="44">
        <f>IF(E328-15&lt;0,0,IF(SUM(AE328:AK333)&lt;10,0,IF(SUM(AE328:AK333)&lt;20,1,IF(SUM(AE328:AK333)&lt;30,2,IF(SUM(AE328:AK333)&gt;=30,3)))))</f>
        <v>0</v>
      </c>
      <c r="AJ335" s="42"/>
      <c r="AK335" s="42"/>
      <c r="AL335" s="43">
        <f t="shared" si="297"/>
        <v>0</v>
      </c>
      <c r="AM335" s="45"/>
      <c r="AN335" s="45"/>
      <c r="AO335" s="45"/>
      <c r="AP335" s="45"/>
      <c r="AQ335" s="44">
        <f>IF(E328-15&lt;0,0,IF(SUM(AM328:AS333)&lt;10,0,IF(SUM(AM328:AS333)&lt;20,1,IF(SUM(AM328:AS333)&lt;30,2,IF(SUM(AM328:AS333)&gt;=30,3)))))</f>
        <v>0</v>
      </c>
      <c r="AR335" s="42"/>
      <c r="AS335" s="42"/>
      <c r="AT335" s="43">
        <f t="shared" si="298"/>
        <v>0</v>
      </c>
      <c r="AU335" s="150"/>
      <c r="AV335" s="90"/>
      <c r="AW335" s="90"/>
      <c r="AX335" s="90"/>
      <c r="AY335" s="90"/>
      <c r="AZ335" s="90"/>
      <c r="BA335" s="90"/>
      <c r="BB335" s="90"/>
      <c r="BC335" s="90"/>
      <c r="BD335" s="90"/>
      <c r="BE335" s="90"/>
      <c r="BF335" s="117"/>
    </row>
    <row r="336" spans="2:58" ht="12.95" customHeight="1" x14ac:dyDescent="0.25">
      <c r="B336" s="102"/>
      <c r="C336" s="106"/>
      <c r="D336" s="110"/>
      <c r="E336" s="114"/>
      <c r="F336" s="28" t="s">
        <v>41</v>
      </c>
      <c r="G336" s="44"/>
      <c r="H336" s="44"/>
      <c r="I336" s="44"/>
      <c r="J336" s="44"/>
      <c r="K336" s="45"/>
      <c r="L336" s="42"/>
      <c r="M336" s="42"/>
      <c r="N336" s="43">
        <f t="shared" si="294"/>
        <v>0</v>
      </c>
      <c r="O336" s="44"/>
      <c r="P336" s="44"/>
      <c r="Q336" s="44"/>
      <c r="R336" s="44"/>
      <c r="S336" s="45"/>
      <c r="T336" s="42"/>
      <c r="U336" s="42"/>
      <c r="V336" s="43">
        <f t="shared" si="295"/>
        <v>0</v>
      </c>
      <c r="W336" s="44"/>
      <c r="X336" s="44"/>
      <c r="Y336" s="44"/>
      <c r="Z336" s="44"/>
      <c r="AA336" s="45"/>
      <c r="AB336" s="42"/>
      <c r="AC336" s="42"/>
      <c r="AD336" s="43">
        <f t="shared" si="296"/>
        <v>0</v>
      </c>
      <c r="AE336" s="44"/>
      <c r="AF336" s="44"/>
      <c r="AG336" s="44"/>
      <c r="AH336" s="44"/>
      <c r="AI336" s="45"/>
      <c r="AJ336" s="42"/>
      <c r="AK336" s="42"/>
      <c r="AL336" s="43">
        <f t="shared" si="297"/>
        <v>0</v>
      </c>
      <c r="AM336" s="44"/>
      <c r="AN336" s="44"/>
      <c r="AO336" s="44"/>
      <c r="AP336" s="44"/>
      <c r="AQ336" s="45"/>
      <c r="AR336" s="42"/>
      <c r="AS336" s="42"/>
      <c r="AT336" s="43">
        <f t="shared" si="298"/>
        <v>0</v>
      </c>
      <c r="AU336" s="150"/>
      <c r="AV336" s="90"/>
      <c r="AW336" s="90"/>
      <c r="AX336" s="90"/>
      <c r="AY336" s="90"/>
      <c r="AZ336" s="90"/>
      <c r="BA336" s="90"/>
      <c r="BB336" s="90"/>
      <c r="BC336" s="90"/>
      <c r="BD336" s="90"/>
      <c r="BE336" s="90"/>
      <c r="BF336" s="117"/>
    </row>
    <row r="337" spans="2:58" ht="12.95" customHeight="1" x14ac:dyDescent="0.25">
      <c r="B337" s="102"/>
      <c r="C337" s="106"/>
      <c r="D337" s="110"/>
      <c r="E337" s="114"/>
      <c r="F337" s="28" t="s">
        <v>6</v>
      </c>
      <c r="G337" s="44"/>
      <c r="H337" s="44"/>
      <c r="I337" s="44"/>
      <c r="J337" s="44"/>
      <c r="K337" s="44"/>
      <c r="L337" s="42"/>
      <c r="M337" s="42"/>
      <c r="N337" s="43">
        <f t="shared" si="294"/>
        <v>0</v>
      </c>
      <c r="O337" s="44"/>
      <c r="P337" s="44"/>
      <c r="Q337" s="44"/>
      <c r="R337" s="44"/>
      <c r="S337" s="44"/>
      <c r="T337" s="42"/>
      <c r="U337" s="42"/>
      <c r="V337" s="43">
        <f t="shared" si="295"/>
        <v>0</v>
      </c>
      <c r="W337" s="44"/>
      <c r="X337" s="44"/>
      <c r="Y337" s="44"/>
      <c r="Z337" s="44"/>
      <c r="AA337" s="44"/>
      <c r="AB337" s="42"/>
      <c r="AC337" s="42"/>
      <c r="AD337" s="43">
        <f t="shared" si="296"/>
        <v>0</v>
      </c>
      <c r="AE337" s="44"/>
      <c r="AF337" s="44"/>
      <c r="AG337" s="44"/>
      <c r="AH337" s="44"/>
      <c r="AI337" s="44"/>
      <c r="AJ337" s="42"/>
      <c r="AK337" s="42"/>
      <c r="AL337" s="43">
        <f t="shared" si="297"/>
        <v>0</v>
      </c>
      <c r="AM337" s="44"/>
      <c r="AN337" s="44"/>
      <c r="AO337" s="44"/>
      <c r="AP337" s="44"/>
      <c r="AQ337" s="44"/>
      <c r="AR337" s="42"/>
      <c r="AS337" s="42"/>
      <c r="AT337" s="43">
        <f t="shared" si="298"/>
        <v>0</v>
      </c>
      <c r="AU337" s="150"/>
      <c r="AV337" s="90"/>
      <c r="AW337" s="90"/>
      <c r="AX337" s="90"/>
      <c r="AY337" s="90"/>
      <c r="AZ337" s="90"/>
      <c r="BA337" s="90"/>
      <c r="BB337" s="90"/>
      <c r="BC337" s="90"/>
      <c r="BD337" s="90"/>
      <c r="BE337" s="90"/>
      <c r="BF337" s="117"/>
    </row>
    <row r="338" spans="2:58" ht="12.95" customHeight="1" x14ac:dyDescent="0.25">
      <c r="B338" s="102"/>
      <c r="C338" s="106"/>
      <c r="D338" s="110"/>
      <c r="E338" s="114"/>
      <c r="F338" s="29" t="s">
        <v>35</v>
      </c>
      <c r="G338" s="44"/>
      <c r="H338" s="44"/>
      <c r="I338" s="44"/>
      <c r="J338" s="44"/>
      <c r="K338" s="44"/>
      <c r="L338" s="42"/>
      <c r="M338" s="42"/>
      <c r="N338" s="43">
        <f t="shared" si="294"/>
        <v>0</v>
      </c>
      <c r="O338" s="44"/>
      <c r="P338" s="44"/>
      <c r="Q338" s="44"/>
      <c r="R338" s="44"/>
      <c r="S338" s="44"/>
      <c r="T338" s="42"/>
      <c r="U338" s="42"/>
      <c r="V338" s="43">
        <f t="shared" si="295"/>
        <v>0</v>
      </c>
      <c r="W338" s="44"/>
      <c r="X338" s="44"/>
      <c r="Y338" s="44"/>
      <c r="Z338" s="44"/>
      <c r="AA338" s="44"/>
      <c r="AB338" s="42"/>
      <c r="AC338" s="42"/>
      <c r="AD338" s="43">
        <f t="shared" si="296"/>
        <v>0</v>
      </c>
      <c r="AE338" s="44"/>
      <c r="AF338" s="44"/>
      <c r="AG338" s="44"/>
      <c r="AH338" s="44"/>
      <c r="AI338" s="44"/>
      <c r="AJ338" s="42"/>
      <c r="AK338" s="42"/>
      <c r="AL338" s="43">
        <f t="shared" si="297"/>
        <v>0</v>
      </c>
      <c r="AM338" s="44"/>
      <c r="AN338" s="44"/>
      <c r="AO338" s="44"/>
      <c r="AP338" s="44"/>
      <c r="AQ338" s="44"/>
      <c r="AR338" s="42"/>
      <c r="AS338" s="42"/>
      <c r="AT338" s="43">
        <f t="shared" si="298"/>
        <v>0</v>
      </c>
      <c r="AU338" s="150"/>
      <c r="AV338" s="90"/>
      <c r="AW338" s="90"/>
      <c r="AX338" s="90"/>
      <c r="AY338" s="90"/>
      <c r="AZ338" s="90"/>
      <c r="BA338" s="90"/>
      <c r="BB338" s="90"/>
      <c r="BC338" s="90"/>
      <c r="BD338" s="90"/>
      <c r="BE338" s="90"/>
      <c r="BF338" s="117"/>
    </row>
    <row r="339" spans="2:58" ht="12.95" customHeight="1" x14ac:dyDescent="0.25">
      <c r="B339" s="102"/>
      <c r="C339" s="106"/>
      <c r="D339" s="110"/>
      <c r="E339" s="114"/>
      <c r="F339" s="27" t="s">
        <v>40</v>
      </c>
      <c r="G339" s="44"/>
      <c r="H339" s="44"/>
      <c r="I339" s="44"/>
      <c r="J339" s="44"/>
      <c r="K339" s="44"/>
      <c r="L339" s="42"/>
      <c r="M339" s="42"/>
      <c r="N339" s="43">
        <f t="shared" si="294"/>
        <v>0</v>
      </c>
      <c r="O339" s="44"/>
      <c r="P339" s="44"/>
      <c r="Q339" s="44"/>
      <c r="R339" s="44"/>
      <c r="S339" s="44"/>
      <c r="T339" s="42"/>
      <c r="U339" s="42"/>
      <c r="V339" s="43">
        <f t="shared" si="295"/>
        <v>0</v>
      </c>
      <c r="W339" s="44"/>
      <c r="X339" s="44"/>
      <c r="Y339" s="44"/>
      <c r="Z339" s="44"/>
      <c r="AA339" s="44"/>
      <c r="AB339" s="42"/>
      <c r="AC339" s="42"/>
      <c r="AD339" s="43">
        <f t="shared" si="296"/>
        <v>0</v>
      </c>
      <c r="AE339" s="44"/>
      <c r="AF339" s="44"/>
      <c r="AG339" s="44"/>
      <c r="AH339" s="44"/>
      <c r="AI339" s="44"/>
      <c r="AJ339" s="42"/>
      <c r="AK339" s="42"/>
      <c r="AL339" s="43">
        <f t="shared" si="297"/>
        <v>0</v>
      </c>
      <c r="AM339" s="44"/>
      <c r="AN339" s="44"/>
      <c r="AO339" s="44"/>
      <c r="AP339" s="44"/>
      <c r="AQ339" s="44"/>
      <c r="AR339" s="42"/>
      <c r="AS339" s="42"/>
      <c r="AT339" s="43">
        <f t="shared" si="298"/>
        <v>0</v>
      </c>
      <c r="AU339" s="150"/>
      <c r="AV339" s="90"/>
      <c r="AW339" s="90"/>
      <c r="AX339" s="90"/>
      <c r="AY339" s="90"/>
      <c r="AZ339" s="90"/>
      <c r="BA339" s="90"/>
      <c r="BB339" s="90"/>
      <c r="BC339" s="90"/>
      <c r="BD339" s="90"/>
      <c r="BE339" s="90"/>
      <c r="BF339" s="117"/>
    </row>
    <row r="340" spans="2:58" ht="12.95" customHeight="1" x14ac:dyDescent="0.25">
      <c r="B340" s="102"/>
      <c r="C340" s="106"/>
      <c r="D340" s="110"/>
      <c r="E340" s="114"/>
      <c r="F340" s="27" t="s">
        <v>7</v>
      </c>
      <c r="G340" s="44"/>
      <c r="H340" s="44"/>
      <c r="I340" s="44"/>
      <c r="J340" s="44"/>
      <c r="K340" s="44"/>
      <c r="L340" s="42"/>
      <c r="M340" s="42"/>
      <c r="N340" s="43">
        <f t="shared" si="294"/>
        <v>0</v>
      </c>
      <c r="O340" s="44"/>
      <c r="P340" s="44"/>
      <c r="Q340" s="44"/>
      <c r="R340" s="44"/>
      <c r="S340" s="44"/>
      <c r="T340" s="42"/>
      <c r="U340" s="42"/>
      <c r="V340" s="43">
        <f t="shared" si="295"/>
        <v>0</v>
      </c>
      <c r="W340" s="44"/>
      <c r="X340" s="44"/>
      <c r="Y340" s="44"/>
      <c r="Z340" s="44"/>
      <c r="AA340" s="44"/>
      <c r="AB340" s="42"/>
      <c r="AC340" s="42"/>
      <c r="AD340" s="43">
        <f t="shared" si="296"/>
        <v>0</v>
      </c>
      <c r="AE340" s="44"/>
      <c r="AF340" s="44"/>
      <c r="AG340" s="44"/>
      <c r="AH340" s="44"/>
      <c r="AI340" s="44"/>
      <c r="AJ340" s="42"/>
      <c r="AK340" s="42"/>
      <c r="AL340" s="43">
        <f t="shared" si="297"/>
        <v>0</v>
      </c>
      <c r="AM340" s="44"/>
      <c r="AN340" s="44"/>
      <c r="AO340" s="44"/>
      <c r="AP340" s="44"/>
      <c r="AQ340" s="44"/>
      <c r="AR340" s="42"/>
      <c r="AS340" s="42"/>
      <c r="AT340" s="43">
        <f t="shared" si="298"/>
        <v>0</v>
      </c>
      <c r="AU340" s="150"/>
      <c r="AV340" s="90"/>
      <c r="AW340" s="90"/>
      <c r="AX340" s="90"/>
      <c r="AY340" s="90"/>
      <c r="AZ340" s="90"/>
      <c r="BA340" s="90"/>
      <c r="BB340" s="90"/>
      <c r="BC340" s="90"/>
      <c r="BD340" s="90"/>
      <c r="BE340" s="90"/>
      <c r="BF340" s="117"/>
    </row>
    <row r="341" spans="2:58" ht="12.95" customHeight="1" x14ac:dyDescent="0.25">
      <c r="B341" s="102"/>
      <c r="C341" s="106"/>
      <c r="D341" s="110"/>
      <c r="E341" s="114"/>
      <c r="F341" s="27"/>
      <c r="G341" s="44"/>
      <c r="H341" s="44"/>
      <c r="I341" s="44"/>
      <c r="J341" s="44"/>
      <c r="K341" s="44"/>
      <c r="L341" s="42"/>
      <c r="M341" s="42"/>
      <c r="N341" s="43">
        <f t="shared" si="294"/>
        <v>0</v>
      </c>
      <c r="O341" s="44"/>
      <c r="P341" s="44"/>
      <c r="Q341" s="44"/>
      <c r="R341" s="44"/>
      <c r="S341" s="44"/>
      <c r="T341" s="42"/>
      <c r="U341" s="42"/>
      <c r="V341" s="43">
        <f t="shared" si="295"/>
        <v>0</v>
      </c>
      <c r="W341" s="44"/>
      <c r="X341" s="44"/>
      <c r="Y341" s="44"/>
      <c r="Z341" s="44"/>
      <c r="AA341" s="44"/>
      <c r="AB341" s="42"/>
      <c r="AC341" s="42"/>
      <c r="AD341" s="43">
        <f t="shared" si="296"/>
        <v>0</v>
      </c>
      <c r="AE341" s="44"/>
      <c r="AF341" s="44"/>
      <c r="AG341" s="44"/>
      <c r="AH341" s="44"/>
      <c r="AI341" s="44"/>
      <c r="AJ341" s="42"/>
      <c r="AK341" s="42"/>
      <c r="AL341" s="43">
        <f t="shared" si="297"/>
        <v>0</v>
      </c>
      <c r="AM341" s="44"/>
      <c r="AN341" s="44"/>
      <c r="AO341" s="44"/>
      <c r="AP341" s="44"/>
      <c r="AQ341" s="44"/>
      <c r="AR341" s="42"/>
      <c r="AS341" s="42"/>
      <c r="AT341" s="43">
        <f t="shared" si="298"/>
        <v>0</v>
      </c>
      <c r="AU341" s="150"/>
      <c r="AV341" s="90"/>
      <c r="AW341" s="90"/>
      <c r="AX341" s="90"/>
      <c r="AY341" s="90"/>
      <c r="AZ341" s="90"/>
      <c r="BA341" s="90"/>
      <c r="BB341" s="90"/>
      <c r="BC341" s="90"/>
      <c r="BD341" s="90"/>
      <c r="BE341" s="90"/>
      <c r="BF341" s="117"/>
    </row>
    <row r="342" spans="2:58" ht="12.95" customHeight="1" x14ac:dyDescent="0.25">
      <c r="B342" s="102"/>
      <c r="C342" s="106"/>
      <c r="D342" s="110"/>
      <c r="E342" s="114"/>
      <c r="F342" s="27"/>
      <c r="G342" s="44"/>
      <c r="H342" s="44"/>
      <c r="I342" s="44"/>
      <c r="J342" s="44"/>
      <c r="K342" s="44"/>
      <c r="L342" s="42"/>
      <c r="M342" s="42"/>
      <c r="N342" s="43">
        <f t="shared" si="294"/>
        <v>0</v>
      </c>
      <c r="O342" s="44"/>
      <c r="P342" s="44"/>
      <c r="Q342" s="44"/>
      <c r="R342" s="44"/>
      <c r="S342" s="44"/>
      <c r="T342" s="42"/>
      <c r="U342" s="42"/>
      <c r="V342" s="43">
        <f t="shared" si="295"/>
        <v>0</v>
      </c>
      <c r="W342" s="44"/>
      <c r="X342" s="44"/>
      <c r="Y342" s="44"/>
      <c r="Z342" s="44"/>
      <c r="AA342" s="44"/>
      <c r="AB342" s="42"/>
      <c r="AC342" s="42"/>
      <c r="AD342" s="43">
        <f t="shared" si="296"/>
        <v>0</v>
      </c>
      <c r="AE342" s="44"/>
      <c r="AF342" s="44"/>
      <c r="AG342" s="44"/>
      <c r="AH342" s="44"/>
      <c r="AI342" s="44"/>
      <c r="AJ342" s="42"/>
      <c r="AK342" s="42"/>
      <c r="AL342" s="43">
        <f t="shared" si="297"/>
        <v>0</v>
      </c>
      <c r="AM342" s="44"/>
      <c r="AN342" s="44"/>
      <c r="AO342" s="44"/>
      <c r="AP342" s="44"/>
      <c r="AQ342" s="44"/>
      <c r="AR342" s="42"/>
      <c r="AS342" s="42"/>
      <c r="AT342" s="43">
        <f t="shared" si="298"/>
        <v>0</v>
      </c>
      <c r="AU342" s="150"/>
      <c r="AV342" s="90"/>
      <c r="AW342" s="90"/>
      <c r="AX342" s="90"/>
      <c r="AY342" s="90"/>
      <c r="AZ342" s="90"/>
      <c r="BA342" s="90"/>
      <c r="BB342" s="90"/>
      <c r="BC342" s="90"/>
      <c r="BD342" s="90"/>
      <c r="BE342" s="90"/>
      <c r="BF342" s="117"/>
    </row>
    <row r="343" spans="2:58" ht="12.95" customHeight="1" x14ac:dyDescent="0.25">
      <c r="B343" s="102"/>
      <c r="C343" s="106"/>
      <c r="D343" s="110"/>
      <c r="E343" s="114"/>
      <c r="F343" s="27"/>
      <c r="G343" s="44"/>
      <c r="H343" s="44"/>
      <c r="I343" s="44"/>
      <c r="J343" s="44"/>
      <c r="K343" s="44"/>
      <c r="L343" s="42"/>
      <c r="M343" s="42"/>
      <c r="N343" s="43">
        <f t="shared" si="294"/>
        <v>0</v>
      </c>
      <c r="O343" s="44"/>
      <c r="P343" s="44"/>
      <c r="Q343" s="44"/>
      <c r="R343" s="44"/>
      <c r="S343" s="44"/>
      <c r="T343" s="42"/>
      <c r="U343" s="42"/>
      <c r="V343" s="43">
        <f t="shared" si="295"/>
        <v>0</v>
      </c>
      <c r="W343" s="44"/>
      <c r="X343" s="44"/>
      <c r="Y343" s="44"/>
      <c r="Z343" s="44"/>
      <c r="AA343" s="44"/>
      <c r="AB343" s="42"/>
      <c r="AC343" s="42"/>
      <c r="AD343" s="43">
        <f t="shared" si="296"/>
        <v>0</v>
      </c>
      <c r="AE343" s="44"/>
      <c r="AF343" s="44"/>
      <c r="AG343" s="44"/>
      <c r="AH343" s="44"/>
      <c r="AI343" s="44"/>
      <c r="AJ343" s="42"/>
      <c r="AK343" s="42"/>
      <c r="AL343" s="43">
        <f t="shared" si="297"/>
        <v>0</v>
      </c>
      <c r="AM343" s="44"/>
      <c r="AN343" s="44"/>
      <c r="AO343" s="44"/>
      <c r="AP343" s="44"/>
      <c r="AQ343" s="44"/>
      <c r="AR343" s="42"/>
      <c r="AS343" s="42"/>
      <c r="AT343" s="43">
        <f t="shared" si="298"/>
        <v>0</v>
      </c>
      <c r="AU343" s="150"/>
      <c r="AV343" s="90"/>
      <c r="AW343" s="90"/>
      <c r="AX343" s="90"/>
      <c r="AY343" s="90"/>
      <c r="AZ343" s="90"/>
      <c r="BA343" s="90"/>
      <c r="BB343" s="90"/>
      <c r="BC343" s="90"/>
      <c r="BD343" s="90"/>
      <c r="BE343" s="90"/>
      <c r="BF343" s="117"/>
    </row>
    <row r="344" spans="2:58" ht="12.95" customHeight="1" x14ac:dyDescent="0.25">
      <c r="B344" s="102"/>
      <c r="C344" s="106"/>
      <c r="D344" s="110"/>
      <c r="E344" s="114"/>
      <c r="F344" s="28"/>
      <c r="G344" s="44"/>
      <c r="H344" s="44"/>
      <c r="I344" s="44"/>
      <c r="J344" s="44"/>
      <c r="K344" s="44"/>
      <c r="L344" s="42"/>
      <c r="M344" s="42"/>
      <c r="N344" s="43">
        <f t="shared" si="294"/>
        <v>0</v>
      </c>
      <c r="O344" s="44"/>
      <c r="P344" s="44"/>
      <c r="Q344" s="44"/>
      <c r="R344" s="44"/>
      <c r="S344" s="44"/>
      <c r="T344" s="42"/>
      <c r="U344" s="42"/>
      <c r="V344" s="43">
        <f t="shared" si="295"/>
        <v>0</v>
      </c>
      <c r="W344" s="44"/>
      <c r="X344" s="44"/>
      <c r="Y344" s="44"/>
      <c r="Z344" s="44"/>
      <c r="AA344" s="44"/>
      <c r="AB344" s="42"/>
      <c r="AC344" s="42"/>
      <c r="AD344" s="43">
        <f t="shared" si="296"/>
        <v>0</v>
      </c>
      <c r="AE344" s="44"/>
      <c r="AF344" s="44"/>
      <c r="AG344" s="44"/>
      <c r="AH344" s="44"/>
      <c r="AI344" s="44"/>
      <c r="AJ344" s="42"/>
      <c r="AK344" s="42"/>
      <c r="AL344" s="43">
        <f t="shared" si="297"/>
        <v>0</v>
      </c>
      <c r="AM344" s="44"/>
      <c r="AN344" s="44"/>
      <c r="AO344" s="44"/>
      <c r="AP344" s="44"/>
      <c r="AQ344" s="44"/>
      <c r="AR344" s="42"/>
      <c r="AS344" s="42"/>
      <c r="AT344" s="43">
        <f t="shared" si="298"/>
        <v>0</v>
      </c>
      <c r="AU344" s="150"/>
      <c r="AV344" s="90"/>
      <c r="AW344" s="90"/>
      <c r="AX344" s="90"/>
      <c r="AY344" s="90"/>
      <c r="AZ344" s="90"/>
      <c r="BA344" s="90"/>
      <c r="BB344" s="90"/>
      <c r="BC344" s="90"/>
      <c r="BD344" s="90"/>
      <c r="BE344" s="90"/>
      <c r="BF344" s="117"/>
    </row>
    <row r="345" spans="2:58" ht="12.95" customHeight="1" thickBot="1" x14ac:dyDescent="0.3">
      <c r="B345" s="103"/>
      <c r="C345" s="107"/>
      <c r="D345" s="111"/>
      <c r="E345" s="114"/>
      <c r="F345" s="28"/>
      <c r="G345" s="44"/>
      <c r="H345" s="44"/>
      <c r="I345" s="44"/>
      <c r="J345" s="44"/>
      <c r="K345" s="44"/>
      <c r="L345" s="46"/>
      <c r="M345" s="46"/>
      <c r="N345" s="43">
        <f t="shared" si="294"/>
        <v>0</v>
      </c>
      <c r="O345" s="44"/>
      <c r="P345" s="44"/>
      <c r="Q345" s="44"/>
      <c r="R345" s="44"/>
      <c r="S345" s="44"/>
      <c r="T345" s="46"/>
      <c r="U345" s="46"/>
      <c r="V345" s="43">
        <f t="shared" si="295"/>
        <v>0</v>
      </c>
      <c r="W345" s="44"/>
      <c r="X345" s="44"/>
      <c r="Y345" s="44"/>
      <c r="Z345" s="44"/>
      <c r="AA345" s="44"/>
      <c r="AB345" s="46"/>
      <c r="AC345" s="46"/>
      <c r="AD345" s="43">
        <f t="shared" si="296"/>
        <v>0</v>
      </c>
      <c r="AE345" s="44"/>
      <c r="AF345" s="44"/>
      <c r="AG345" s="44"/>
      <c r="AH345" s="44"/>
      <c r="AI345" s="44"/>
      <c r="AJ345" s="46"/>
      <c r="AK345" s="46"/>
      <c r="AL345" s="43">
        <f t="shared" si="297"/>
        <v>0</v>
      </c>
      <c r="AM345" s="44"/>
      <c r="AN345" s="44"/>
      <c r="AO345" s="44"/>
      <c r="AP345" s="44"/>
      <c r="AQ345" s="44"/>
      <c r="AR345" s="46"/>
      <c r="AS345" s="46"/>
      <c r="AT345" s="43">
        <f t="shared" si="298"/>
        <v>0</v>
      </c>
      <c r="AU345" s="150"/>
      <c r="AV345" s="90"/>
      <c r="AW345" s="90"/>
      <c r="AX345" s="90"/>
      <c r="AY345" s="90"/>
      <c r="AZ345" s="90"/>
      <c r="BA345" s="90"/>
      <c r="BB345" s="90"/>
      <c r="BC345" s="90"/>
      <c r="BD345" s="90"/>
      <c r="BE345" s="90"/>
      <c r="BF345" s="117"/>
    </row>
    <row r="346" spans="2:58" ht="12.95" hidden="1" customHeight="1" thickBot="1" x14ac:dyDescent="0.3">
      <c r="B346" s="104"/>
      <c r="C346" s="108"/>
      <c r="D346" s="112"/>
      <c r="E346" s="115"/>
      <c r="F346" s="28" t="s">
        <v>36</v>
      </c>
      <c r="G346" s="48"/>
      <c r="H346" s="48"/>
      <c r="I346" s="48"/>
      <c r="J346" s="48"/>
      <c r="K346" s="48"/>
      <c r="L346" s="47"/>
      <c r="M346" s="47"/>
      <c r="N346" s="43">
        <f>N335+N336+N338+N341+N342+N344+N345</f>
        <v>0</v>
      </c>
      <c r="O346" s="49"/>
      <c r="P346" s="49"/>
      <c r="Q346" s="49"/>
      <c r="R346" s="49"/>
      <c r="S346" s="49"/>
      <c r="T346" s="47"/>
      <c r="U346" s="47"/>
      <c r="V346" s="43">
        <f>V335+V336+V338+V341+V342+V344+V345</f>
        <v>0</v>
      </c>
      <c r="W346" s="49"/>
      <c r="X346" s="49"/>
      <c r="Y346" s="49"/>
      <c r="Z346" s="49"/>
      <c r="AA346" s="49"/>
      <c r="AB346" s="47"/>
      <c r="AC346" s="47"/>
      <c r="AD346" s="43">
        <f>AD335+AD336+AD338+AD341+AD342+AD344+AD345</f>
        <v>0</v>
      </c>
      <c r="AE346" s="49"/>
      <c r="AF346" s="49"/>
      <c r="AG346" s="49"/>
      <c r="AH346" s="49"/>
      <c r="AI346" s="49"/>
      <c r="AJ346" s="47"/>
      <c r="AK346" s="47"/>
      <c r="AL346" s="43">
        <f>AL335+AL336+AL338+AL341+AL342+AL344+AL345</f>
        <v>0</v>
      </c>
      <c r="AM346" s="49"/>
      <c r="AN346" s="49"/>
      <c r="AO346" s="49"/>
      <c r="AP346" s="49"/>
      <c r="AQ346" s="49"/>
      <c r="AR346" s="47"/>
      <c r="AS346" s="47"/>
      <c r="AT346" s="43">
        <f>AT335+AT336+AT338+AT341+AT342+AT344+AT345</f>
        <v>0</v>
      </c>
      <c r="AU346" s="151"/>
      <c r="AV346" s="91"/>
      <c r="AW346" s="91"/>
      <c r="AX346" s="91"/>
      <c r="AY346" s="91"/>
      <c r="AZ346" s="91"/>
      <c r="BA346" s="91"/>
      <c r="BB346" s="91"/>
      <c r="BC346" s="91"/>
      <c r="BD346" s="91"/>
      <c r="BE346" s="91"/>
      <c r="BF346" s="118"/>
    </row>
    <row r="347" spans="2:58" ht="12.95" customHeight="1" thickTop="1" x14ac:dyDescent="0.25">
      <c r="B347" s="102">
        <v>19</v>
      </c>
      <c r="C347" s="105">
        <f>MAYIS!C347</f>
        <v>0</v>
      </c>
      <c r="D347" s="109">
        <f>NİSAN!D347</f>
        <v>0</v>
      </c>
      <c r="E347" s="113">
        <f>MAYIS!E347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41"/>
      <c r="AN347" s="41"/>
      <c r="AO347" s="41"/>
      <c r="AP347" s="41"/>
      <c r="AQ347" s="41"/>
      <c r="AR347" s="39"/>
      <c r="AS347" s="39"/>
      <c r="AT347" s="40">
        <f>SUM(AM347:AS347)</f>
        <v>0</v>
      </c>
      <c r="AU347" s="149">
        <f t="shared" ref="AU347" si="299">+N347+V347+AL347+AT347+AD347</f>
        <v>0</v>
      </c>
      <c r="AV347" s="89">
        <f t="shared" ref="AV347" si="300">AD348+N348+V348+AL348+AT348</f>
        <v>0</v>
      </c>
      <c r="AW347" s="89">
        <f t="shared" ref="AW347" si="301">AD349+N349+V349+AL349+AT349</f>
        <v>0</v>
      </c>
      <c r="AX347" s="89">
        <f t="shared" ref="AX347" si="302">AD350+N350+V350+AL350+AT350</f>
        <v>0</v>
      </c>
      <c r="AY347" s="89">
        <f t="shared" ref="AY347" si="303">N351+V351+AL351+AT351+AD351</f>
        <v>0</v>
      </c>
      <c r="AZ347" s="89">
        <f t="shared" ref="AZ347" si="304">N352+V352+AL352+AT352+AD352</f>
        <v>0</v>
      </c>
      <c r="BA347" s="89">
        <f t="shared" ref="BA347" si="305">N353+V353+AL353+AT353+AD353</f>
        <v>0</v>
      </c>
      <c r="BB347" s="89">
        <f t="shared" ref="BB347" si="306">AD365+N365+V365+AL365+AT365</f>
        <v>0</v>
      </c>
      <c r="BC347" s="89">
        <f t="shared" ref="BC347" si="307">N358+V358+AL358+AT358+AD358</f>
        <v>0</v>
      </c>
      <c r="BD347" s="89">
        <f t="shared" ref="BD347" si="308">AD359+N359+V359+AL359+AT359</f>
        <v>0</v>
      </c>
      <c r="BE347" s="89">
        <f t="shared" ref="BE347" si="309">N356+V356+AD356+AL356+AT356</f>
        <v>0</v>
      </c>
      <c r="BF347" s="116">
        <f t="shared" ref="BF347" si="310">SUM(AV347:BE365)</f>
        <v>0</v>
      </c>
    </row>
    <row r="348" spans="2:58"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44"/>
      <c r="AN348" s="44"/>
      <c r="AO348" s="44"/>
      <c r="AP348" s="44"/>
      <c r="AQ348" s="44"/>
      <c r="AR348" s="42"/>
      <c r="AS348" s="42"/>
      <c r="AT348" s="43">
        <f>IF(SUM(AM347:AQ348)-E347&lt;=0,0,IF(SUM(AM347:AQ347)-E347&lt;0,SUM(AM347:AQ348)-E347,SUM(AM348:AQ348)))</f>
        <v>0</v>
      </c>
      <c r="AU348" s="150"/>
      <c r="AV348" s="90"/>
      <c r="AW348" s="90"/>
      <c r="AX348" s="90"/>
      <c r="AY348" s="90"/>
      <c r="AZ348" s="90"/>
      <c r="BA348" s="90"/>
      <c r="BB348" s="90"/>
      <c r="BC348" s="90"/>
      <c r="BD348" s="90"/>
      <c r="BE348" s="90"/>
      <c r="BF348" s="117"/>
    </row>
    <row r="349" spans="2:58"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44"/>
      <c r="AN349" s="44"/>
      <c r="AO349" s="44"/>
      <c r="AP349" s="44"/>
      <c r="AQ349" s="44"/>
      <c r="AR349" s="42"/>
      <c r="AS349" s="42"/>
      <c r="AT349" s="43">
        <f>IF(SUM(AM347:AQ349)-E347&lt;=0,0,IF(SUM(AM347:AQ348)-E347&lt;0,SUM(AM347:AQ349)-E347,SUM(AM349:AQ349)))</f>
        <v>0</v>
      </c>
      <c r="AU349" s="150"/>
      <c r="AV349" s="90"/>
      <c r="AW349" s="90"/>
      <c r="AX349" s="90"/>
      <c r="AY349" s="90"/>
      <c r="AZ349" s="90"/>
      <c r="BA349" s="90"/>
      <c r="BB349" s="90"/>
      <c r="BC349" s="90"/>
      <c r="BD349" s="90"/>
      <c r="BE349" s="90"/>
      <c r="BF349" s="117"/>
    </row>
    <row r="350" spans="2:58"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44"/>
      <c r="AN350" s="44"/>
      <c r="AO350" s="44"/>
      <c r="AP350" s="44"/>
      <c r="AQ350" s="44"/>
      <c r="AR350" s="42"/>
      <c r="AS350" s="42"/>
      <c r="AT350" s="43">
        <f>IF(SUM(AM347:AQ350)-E347&lt;=0,0,IF(SUM(AM347:AQ349)-E347&lt;0,SUM(AM347:AQ350)-E347,SUM(AM350:AQ350)))+AR350+AS350</f>
        <v>0</v>
      </c>
      <c r="AU350" s="150"/>
      <c r="AV350" s="90"/>
      <c r="AW350" s="90"/>
      <c r="AX350" s="90"/>
      <c r="AY350" s="90"/>
      <c r="AZ350" s="90"/>
      <c r="BA350" s="90"/>
      <c r="BB350" s="90"/>
      <c r="BC350" s="90"/>
      <c r="BD350" s="90"/>
      <c r="BE350" s="90"/>
      <c r="BF350" s="117"/>
    </row>
    <row r="351" spans="2:58"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44"/>
      <c r="AN351" s="44"/>
      <c r="AO351" s="44"/>
      <c r="AP351" s="44"/>
      <c r="AQ351" s="44"/>
      <c r="AR351" s="42"/>
      <c r="AS351" s="42"/>
      <c r="AT351" s="43">
        <f>IF(SUM(AM347:AQ351)-E347&lt;=0,0,IF(SUM(AM347:AQ350)-E347&lt;0,SUM(AM347:AQ351)-E347,SUM(AM351:AQ351)))</f>
        <v>0</v>
      </c>
      <c r="AU351" s="150"/>
      <c r="AV351" s="90"/>
      <c r="AW351" s="90"/>
      <c r="AX351" s="90"/>
      <c r="AY351" s="90"/>
      <c r="AZ351" s="90"/>
      <c r="BA351" s="90"/>
      <c r="BB351" s="90"/>
      <c r="BC351" s="90"/>
      <c r="BD351" s="90"/>
      <c r="BE351" s="90"/>
      <c r="BF351" s="117"/>
    </row>
    <row r="352" spans="2:58" ht="12.95" customHeight="1" x14ac:dyDescent="0.25">
      <c r="B352" s="102"/>
      <c r="C352" s="106"/>
      <c r="D352" s="110"/>
      <c r="E352" s="114"/>
      <c r="F352" s="27" t="s">
        <v>37</v>
      </c>
      <c r="G352" s="44"/>
      <c r="H352" s="44"/>
      <c r="I352" s="44"/>
      <c r="J352" s="44"/>
      <c r="K352" s="44"/>
      <c r="L352" s="42"/>
      <c r="M352" s="42"/>
      <c r="N352" s="68">
        <f>SUM(G352:M352)</f>
        <v>0</v>
      </c>
      <c r="O352" s="44"/>
      <c r="P352" s="44"/>
      <c r="Q352" s="44"/>
      <c r="R352" s="44"/>
      <c r="S352" s="44"/>
      <c r="T352" s="42"/>
      <c r="U352" s="42"/>
      <c r="V352" s="68">
        <f>SUM(O352:U352)</f>
        <v>0</v>
      </c>
      <c r="W352" s="44"/>
      <c r="X352" s="44"/>
      <c r="Y352" s="44"/>
      <c r="Z352" s="44"/>
      <c r="AA352" s="44"/>
      <c r="AB352" s="42"/>
      <c r="AC352" s="42"/>
      <c r="AD352" s="68">
        <f>SUM(W352:AC352)</f>
        <v>0</v>
      </c>
      <c r="AE352" s="44"/>
      <c r="AF352" s="44"/>
      <c r="AG352" s="44"/>
      <c r="AH352" s="44"/>
      <c r="AI352" s="44"/>
      <c r="AJ352" s="42"/>
      <c r="AK352" s="42"/>
      <c r="AL352" s="68">
        <f>SUM(AE352:AK352)</f>
        <v>0</v>
      </c>
      <c r="AM352" s="44"/>
      <c r="AN352" s="44"/>
      <c r="AO352" s="44"/>
      <c r="AP352" s="44"/>
      <c r="AQ352" s="44"/>
      <c r="AR352" s="42"/>
      <c r="AS352" s="42"/>
      <c r="AT352" s="68">
        <f>SUM(AM352:AS352)</f>
        <v>0</v>
      </c>
      <c r="AU352" s="150"/>
      <c r="AV352" s="90"/>
      <c r="AW352" s="90"/>
      <c r="AX352" s="90"/>
      <c r="AY352" s="90"/>
      <c r="AZ352" s="90"/>
      <c r="BA352" s="90"/>
      <c r="BB352" s="90"/>
      <c r="BC352" s="90"/>
      <c r="BD352" s="90"/>
      <c r="BE352" s="90"/>
      <c r="BF352" s="117"/>
    </row>
    <row r="353" spans="2:58" ht="12.95" customHeight="1" x14ac:dyDescent="0.25">
      <c r="B353" s="102"/>
      <c r="C353" s="106"/>
      <c r="D353" s="110"/>
      <c r="E353" s="114"/>
      <c r="F353" s="28" t="s">
        <v>31</v>
      </c>
      <c r="G353" s="45"/>
      <c r="H353" s="45"/>
      <c r="I353" s="45"/>
      <c r="J353" s="45"/>
      <c r="K353" s="45">
        <f>IF((N347-E347)&lt;=0,0,IF((N347-E347)&gt;0,(N347-E347)))</f>
        <v>0</v>
      </c>
      <c r="L353" s="42"/>
      <c r="M353" s="42"/>
      <c r="N353" s="43">
        <f t="shared" ref="N353:N364" si="311">SUM(G353:M353)</f>
        <v>0</v>
      </c>
      <c r="O353" s="45"/>
      <c r="P353" s="45"/>
      <c r="Q353" s="45"/>
      <c r="R353" s="45"/>
      <c r="S353" s="45">
        <f>IF((V347-E347)&lt;=0,0,IF((V347-E347)&gt;0,(V347-E347)))</f>
        <v>0</v>
      </c>
      <c r="T353" s="42"/>
      <c r="U353" s="42"/>
      <c r="V353" s="43">
        <f t="shared" ref="V353:V364" si="312">SUM(O353:U353)</f>
        <v>0</v>
      </c>
      <c r="W353" s="45"/>
      <c r="X353" s="45"/>
      <c r="Y353" s="45"/>
      <c r="Z353" s="45"/>
      <c r="AA353" s="45">
        <f>IF((AD347-E347)&lt;=0,0,IF((AD347-E347)&gt;0,(AD347-E347)))</f>
        <v>0</v>
      </c>
      <c r="AB353" s="42"/>
      <c r="AC353" s="42"/>
      <c r="AD353" s="43">
        <f t="shared" ref="AD353:AD364" si="313">SUM(W353:AC353)</f>
        <v>0</v>
      </c>
      <c r="AE353" s="45"/>
      <c r="AF353" s="45"/>
      <c r="AG353" s="45"/>
      <c r="AH353" s="45"/>
      <c r="AI353" s="45">
        <f>IF((AL347-E347)&lt;=0,0,IF((AL347-E347)&gt;0,(AL347-E347)))</f>
        <v>0</v>
      </c>
      <c r="AJ353" s="42"/>
      <c r="AK353" s="42"/>
      <c r="AL353" s="43">
        <f t="shared" ref="AL353:AL364" si="314">SUM(AE353:AK353)</f>
        <v>0</v>
      </c>
      <c r="AM353" s="45"/>
      <c r="AN353" s="45"/>
      <c r="AO353" s="45"/>
      <c r="AP353" s="45"/>
      <c r="AQ353" s="45">
        <f>IF((AT347-E347)&lt;=0,0,IF((AT347-E347)&gt;0,(AT347-E347)))</f>
        <v>0</v>
      </c>
      <c r="AR353" s="42"/>
      <c r="AS353" s="42"/>
      <c r="AT353" s="43">
        <f t="shared" ref="AT353:AT364" si="315">SUM(AM353:AS353)</f>
        <v>0</v>
      </c>
      <c r="AU353" s="150"/>
      <c r="AV353" s="90"/>
      <c r="AW353" s="90"/>
      <c r="AX353" s="90"/>
      <c r="AY353" s="90"/>
      <c r="AZ353" s="90"/>
      <c r="BA353" s="90"/>
      <c r="BB353" s="90"/>
      <c r="BC353" s="90"/>
      <c r="BD353" s="90"/>
      <c r="BE353" s="90"/>
      <c r="BF353" s="117"/>
    </row>
    <row r="354" spans="2:58"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311"/>
        <v>0</v>
      </c>
      <c r="O354" s="45"/>
      <c r="P354" s="45"/>
      <c r="Q354" s="45"/>
      <c r="R354" s="45"/>
      <c r="S354" s="44">
        <f>IF(E347-15&lt;0,0,IF(SUM(O347:U352)&lt;10,0,IF(SUM(O347:U352)&lt;20,1,IF(SUM(O347:U352)&lt;30,2,IF(SUM(O347:U352)&gt;=30,3)))))</f>
        <v>0</v>
      </c>
      <c r="T354" s="42"/>
      <c r="U354" s="42"/>
      <c r="V354" s="43">
        <f t="shared" si="312"/>
        <v>0</v>
      </c>
      <c r="W354" s="45"/>
      <c r="X354" s="45"/>
      <c r="Y354" s="45"/>
      <c r="Z354" s="45"/>
      <c r="AA354" s="44">
        <f>IF(E347-15&lt;0,0,IF(SUM(W347:AC352)&lt;10,0,IF(SUM(W347:AC352)&lt;20,1,IF(SUM(W347:AC352)&lt;30,2,IF(SUM(W347:AC352)&gt;=30,3)))))</f>
        <v>0</v>
      </c>
      <c r="AB354" s="42"/>
      <c r="AC354" s="42"/>
      <c r="AD354" s="43">
        <f t="shared" si="313"/>
        <v>0</v>
      </c>
      <c r="AE354" s="45"/>
      <c r="AF354" s="45"/>
      <c r="AG354" s="45"/>
      <c r="AH354" s="45"/>
      <c r="AI354" s="44">
        <f>IF(E347-15&lt;0,0,IF(SUM(AE347:AK352)&lt;10,0,IF(SUM(AE347:AK352)&lt;20,1,IF(SUM(AE347:AK352)&lt;30,2,IF(SUM(AE347:AK352)&gt;=30,3)))))</f>
        <v>0</v>
      </c>
      <c r="AJ354" s="42"/>
      <c r="AK354" s="42"/>
      <c r="AL354" s="43">
        <f t="shared" si="314"/>
        <v>0</v>
      </c>
      <c r="AM354" s="45"/>
      <c r="AN354" s="45"/>
      <c r="AO354" s="45"/>
      <c r="AP354" s="45"/>
      <c r="AQ354" s="44">
        <f>IF(E347-15&lt;0,0,IF(SUM(AM347:AS352)&lt;10,0,IF(SUM(AM347:AS352)&lt;20,1,IF(SUM(AM347:AS352)&lt;30,2,IF(SUM(AM347:AS352)&gt;=30,3)))))</f>
        <v>0</v>
      </c>
      <c r="AR354" s="42"/>
      <c r="AS354" s="42"/>
      <c r="AT354" s="43">
        <f t="shared" si="315"/>
        <v>0</v>
      </c>
      <c r="AU354" s="150"/>
      <c r="AV354" s="90"/>
      <c r="AW354" s="90"/>
      <c r="AX354" s="90"/>
      <c r="AY354" s="90"/>
      <c r="AZ354" s="90"/>
      <c r="BA354" s="90"/>
      <c r="BB354" s="90"/>
      <c r="BC354" s="90"/>
      <c r="BD354" s="90"/>
      <c r="BE354" s="90"/>
      <c r="BF354" s="117"/>
    </row>
    <row r="355" spans="2:58" ht="12.95" customHeight="1" x14ac:dyDescent="0.25">
      <c r="B355" s="102"/>
      <c r="C355" s="106"/>
      <c r="D355" s="110"/>
      <c r="E355" s="114"/>
      <c r="F355" s="28" t="s">
        <v>41</v>
      </c>
      <c r="G355" s="44"/>
      <c r="H355" s="44"/>
      <c r="I355" s="44"/>
      <c r="J355" s="44"/>
      <c r="K355" s="45"/>
      <c r="L355" s="42"/>
      <c r="M355" s="42"/>
      <c r="N355" s="43">
        <f t="shared" si="311"/>
        <v>0</v>
      </c>
      <c r="O355" s="44"/>
      <c r="P355" s="44"/>
      <c r="Q355" s="44"/>
      <c r="R355" s="44"/>
      <c r="S355" s="45"/>
      <c r="T355" s="42"/>
      <c r="U355" s="42"/>
      <c r="V355" s="43">
        <f t="shared" si="312"/>
        <v>0</v>
      </c>
      <c r="W355" s="44"/>
      <c r="X355" s="44"/>
      <c r="Y355" s="44"/>
      <c r="Z355" s="44"/>
      <c r="AA355" s="45"/>
      <c r="AB355" s="42"/>
      <c r="AC355" s="42"/>
      <c r="AD355" s="43">
        <f t="shared" si="313"/>
        <v>0</v>
      </c>
      <c r="AE355" s="44"/>
      <c r="AF355" s="44"/>
      <c r="AG355" s="44"/>
      <c r="AH355" s="44"/>
      <c r="AI355" s="45"/>
      <c r="AJ355" s="42"/>
      <c r="AK355" s="42"/>
      <c r="AL355" s="43">
        <f t="shared" si="314"/>
        <v>0</v>
      </c>
      <c r="AM355" s="44"/>
      <c r="AN355" s="44"/>
      <c r="AO355" s="44"/>
      <c r="AP355" s="44"/>
      <c r="AQ355" s="45"/>
      <c r="AR355" s="42"/>
      <c r="AS355" s="42"/>
      <c r="AT355" s="43">
        <f t="shared" si="315"/>
        <v>0</v>
      </c>
      <c r="AU355" s="150"/>
      <c r="AV355" s="90"/>
      <c r="AW355" s="90"/>
      <c r="AX355" s="90"/>
      <c r="AY355" s="90"/>
      <c r="AZ355" s="90"/>
      <c r="BA355" s="90"/>
      <c r="BB355" s="90"/>
      <c r="BC355" s="90"/>
      <c r="BD355" s="90"/>
      <c r="BE355" s="90"/>
      <c r="BF355" s="117"/>
    </row>
    <row r="356" spans="2:58" ht="12.95" customHeight="1" x14ac:dyDescent="0.25">
      <c r="B356" s="102"/>
      <c r="C356" s="106"/>
      <c r="D356" s="110"/>
      <c r="E356" s="114"/>
      <c r="F356" s="28" t="s">
        <v>6</v>
      </c>
      <c r="G356" s="44"/>
      <c r="H356" s="44"/>
      <c r="I356" s="44"/>
      <c r="J356" s="44"/>
      <c r="K356" s="44"/>
      <c r="L356" s="42"/>
      <c r="M356" s="42"/>
      <c r="N356" s="43">
        <f t="shared" si="311"/>
        <v>0</v>
      </c>
      <c r="O356" s="44"/>
      <c r="P356" s="44"/>
      <c r="Q356" s="44"/>
      <c r="R356" s="44"/>
      <c r="S356" s="44"/>
      <c r="T356" s="42"/>
      <c r="U356" s="42"/>
      <c r="V356" s="43">
        <f t="shared" si="312"/>
        <v>0</v>
      </c>
      <c r="W356" s="44"/>
      <c r="X356" s="44"/>
      <c r="Y356" s="44"/>
      <c r="Z356" s="44"/>
      <c r="AA356" s="44"/>
      <c r="AB356" s="42"/>
      <c r="AC356" s="42"/>
      <c r="AD356" s="43">
        <f t="shared" si="313"/>
        <v>0</v>
      </c>
      <c r="AE356" s="44"/>
      <c r="AF356" s="44"/>
      <c r="AG356" s="44"/>
      <c r="AH356" s="44"/>
      <c r="AI356" s="44"/>
      <c r="AJ356" s="42"/>
      <c r="AK356" s="42"/>
      <c r="AL356" s="43">
        <f t="shared" si="314"/>
        <v>0</v>
      </c>
      <c r="AM356" s="44"/>
      <c r="AN356" s="44"/>
      <c r="AO356" s="44"/>
      <c r="AP356" s="44"/>
      <c r="AQ356" s="44"/>
      <c r="AR356" s="42"/>
      <c r="AS356" s="42"/>
      <c r="AT356" s="43">
        <f t="shared" si="315"/>
        <v>0</v>
      </c>
      <c r="AU356" s="150"/>
      <c r="AV356" s="90"/>
      <c r="AW356" s="90"/>
      <c r="AX356" s="90"/>
      <c r="AY356" s="90"/>
      <c r="AZ356" s="90"/>
      <c r="BA356" s="90"/>
      <c r="BB356" s="90"/>
      <c r="BC356" s="90"/>
      <c r="BD356" s="90"/>
      <c r="BE356" s="90"/>
      <c r="BF356" s="117"/>
    </row>
    <row r="357" spans="2:58" ht="12.95" customHeight="1" x14ac:dyDescent="0.25">
      <c r="B357" s="102"/>
      <c r="C357" s="106"/>
      <c r="D357" s="110"/>
      <c r="E357" s="114"/>
      <c r="F357" s="29" t="s">
        <v>35</v>
      </c>
      <c r="G357" s="44"/>
      <c r="H357" s="44"/>
      <c r="I357" s="44"/>
      <c r="J357" s="44"/>
      <c r="K357" s="44"/>
      <c r="L357" s="42"/>
      <c r="M357" s="42"/>
      <c r="N357" s="43">
        <f t="shared" si="311"/>
        <v>0</v>
      </c>
      <c r="O357" s="44"/>
      <c r="P357" s="44"/>
      <c r="Q357" s="44"/>
      <c r="R357" s="44"/>
      <c r="S357" s="44"/>
      <c r="T357" s="42"/>
      <c r="U357" s="42"/>
      <c r="V357" s="43">
        <f t="shared" si="312"/>
        <v>0</v>
      </c>
      <c r="W357" s="44"/>
      <c r="X357" s="44"/>
      <c r="Y357" s="44"/>
      <c r="Z357" s="44"/>
      <c r="AA357" s="44"/>
      <c r="AB357" s="42"/>
      <c r="AC357" s="42"/>
      <c r="AD357" s="43">
        <f t="shared" si="313"/>
        <v>0</v>
      </c>
      <c r="AE357" s="44"/>
      <c r="AF357" s="44"/>
      <c r="AG357" s="44"/>
      <c r="AH357" s="44"/>
      <c r="AI357" s="44"/>
      <c r="AJ357" s="42"/>
      <c r="AK357" s="42"/>
      <c r="AL357" s="43">
        <f t="shared" si="314"/>
        <v>0</v>
      </c>
      <c r="AM357" s="44"/>
      <c r="AN357" s="44"/>
      <c r="AO357" s="44"/>
      <c r="AP357" s="44"/>
      <c r="AQ357" s="44"/>
      <c r="AR357" s="42"/>
      <c r="AS357" s="42"/>
      <c r="AT357" s="43">
        <f t="shared" si="315"/>
        <v>0</v>
      </c>
      <c r="AU357" s="150"/>
      <c r="AV357" s="90"/>
      <c r="AW357" s="90"/>
      <c r="AX357" s="90"/>
      <c r="AY357" s="90"/>
      <c r="AZ357" s="90"/>
      <c r="BA357" s="90"/>
      <c r="BB357" s="90"/>
      <c r="BC357" s="90"/>
      <c r="BD357" s="90"/>
      <c r="BE357" s="90"/>
      <c r="BF357" s="117"/>
    </row>
    <row r="358" spans="2:58" ht="12.95" customHeight="1" x14ac:dyDescent="0.25">
      <c r="B358" s="102"/>
      <c r="C358" s="106"/>
      <c r="D358" s="110"/>
      <c r="E358" s="114"/>
      <c r="F358" s="27" t="s">
        <v>40</v>
      </c>
      <c r="G358" s="44"/>
      <c r="H358" s="44"/>
      <c r="I358" s="44"/>
      <c r="J358" s="44"/>
      <c r="K358" s="44"/>
      <c r="L358" s="42"/>
      <c r="M358" s="42"/>
      <c r="N358" s="43">
        <f t="shared" si="311"/>
        <v>0</v>
      </c>
      <c r="O358" s="44"/>
      <c r="P358" s="44"/>
      <c r="Q358" s="44"/>
      <c r="R358" s="44"/>
      <c r="S358" s="44"/>
      <c r="T358" s="42"/>
      <c r="U358" s="42"/>
      <c r="V358" s="43">
        <f t="shared" si="312"/>
        <v>0</v>
      </c>
      <c r="W358" s="44"/>
      <c r="X358" s="44"/>
      <c r="Y358" s="44"/>
      <c r="Z358" s="44"/>
      <c r="AA358" s="44"/>
      <c r="AB358" s="42"/>
      <c r="AC358" s="42"/>
      <c r="AD358" s="43">
        <f t="shared" si="313"/>
        <v>0</v>
      </c>
      <c r="AE358" s="44"/>
      <c r="AF358" s="44"/>
      <c r="AG358" s="44"/>
      <c r="AH358" s="44"/>
      <c r="AI358" s="44"/>
      <c r="AJ358" s="42"/>
      <c r="AK358" s="42"/>
      <c r="AL358" s="43">
        <f t="shared" si="314"/>
        <v>0</v>
      </c>
      <c r="AM358" s="44"/>
      <c r="AN358" s="44"/>
      <c r="AO358" s="44"/>
      <c r="AP358" s="44"/>
      <c r="AQ358" s="44"/>
      <c r="AR358" s="42"/>
      <c r="AS358" s="42"/>
      <c r="AT358" s="43">
        <f t="shared" si="315"/>
        <v>0</v>
      </c>
      <c r="AU358" s="150"/>
      <c r="AV358" s="90"/>
      <c r="AW358" s="90"/>
      <c r="AX358" s="90"/>
      <c r="AY358" s="90"/>
      <c r="AZ358" s="90"/>
      <c r="BA358" s="90"/>
      <c r="BB358" s="90"/>
      <c r="BC358" s="90"/>
      <c r="BD358" s="90"/>
      <c r="BE358" s="90"/>
      <c r="BF358" s="117"/>
    </row>
    <row r="359" spans="2:58" ht="12.95" customHeight="1" x14ac:dyDescent="0.25">
      <c r="B359" s="102"/>
      <c r="C359" s="106"/>
      <c r="D359" s="110"/>
      <c r="E359" s="114"/>
      <c r="F359" s="27" t="s">
        <v>7</v>
      </c>
      <c r="G359" s="44"/>
      <c r="H359" s="44"/>
      <c r="I359" s="44"/>
      <c r="J359" s="44"/>
      <c r="K359" s="44"/>
      <c r="L359" s="42"/>
      <c r="M359" s="42"/>
      <c r="N359" s="43">
        <f t="shared" si="311"/>
        <v>0</v>
      </c>
      <c r="O359" s="44"/>
      <c r="P359" s="44"/>
      <c r="Q359" s="44"/>
      <c r="R359" s="44"/>
      <c r="S359" s="44"/>
      <c r="T359" s="42"/>
      <c r="U359" s="42"/>
      <c r="V359" s="43">
        <f t="shared" si="312"/>
        <v>0</v>
      </c>
      <c r="W359" s="44"/>
      <c r="X359" s="44"/>
      <c r="Y359" s="44"/>
      <c r="Z359" s="44"/>
      <c r="AA359" s="44"/>
      <c r="AB359" s="42"/>
      <c r="AC359" s="42"/>
      <c r="AD359" s="43">
        <f t="shared" si="313"/>
        <v>0</v>
      </c>
      <c r="AE359" s="44"/>
      <c r="AF359" s="44"/>
      <c r="AG359" s="44"/>
      <c r="AH359" s="44"/>
      <c r="AI359" s="44"/>
      <c r="AJ359" s="42"/>
      <c r="AK359" s="42"/>
      <c r="AL359" s="43">
        <f t="shared" si="314"/>
        <v>0</v>
      </c>
      <c r="AM359" s="44"/>
      <c r="AN359" s="44"/>
      <c r="AO359" s="44"/>
      <c r="AP359" s="44"/>
      <c r="AQ359" s="44"/>
      <c r="AR359" s="42"/>
      <c r="AS359" s="42"/>
      <c r="AT359" s="43">
        <f t="shared" si="315"/>
        <v>0</v>
      </c>
      <c r="AU359" s="150"/>
      <c r="AV359" s="90"/>
      <c r="AW359" s="90"/>
      <c r="AX359" s="90"/>
      <c r="AY359" s="90"/>
      <c r="AZ359" s="90"/>
      <c r="BA359" s="90"/>
      <c r="BB359" s="90"/>
      <c r="BC359" s="90"/>
      <c r="BD359" s="90"/>
      <c r="BE359" s="90"/>
      <c r="BF359" s="117"/>
    </row>
    <row r="360" spans="2:58" ht="12.95" customHeight="1" x14ac:dyDescent="0.25">
      <c r="B360" s="102"/>
      <c r="C360" s="106"/>
      <c r="D360" s="110"/>
      <c r="E360" s="114"/>
      <c r="F360" s="27"/>
      <c r="G360" s="44"/>
      <c r="H360" s="44"/>
      <c r="I360" s="44"/>
      <c r="J360" s="44"/>
      <c r="K360" s="44"/>
      <c r="L360" s="42"/>
      <c r="M360" s="42"/>
      <c r="N360" s="43">
        <f t="shared" si="311"/>
        <v>0</v>
      </c>
      <c r="O360" s="44"/>
      <c r="P360" s="44"/>
      <c r="Q360" s="44"/>
      <c r="R360" s="44"/>
      <c r="S360" s="44"/>
      <c r="T360" s="42"/>
      <c r="U360" s="42"/>
      <c r="V360" s="43">
        <f t="shared" si="312"/>
        <v>0</v>
      </c>
      <c r="W360" s="44"/>
      <c r="X360" s="44"/>
      <c r="Y360" s="44"/>
      <c r="Z360" s="44"/>
      <c r="AA360" s="44"/>
      <c r="AB360" s="42"/>
      <c r="AC360" s="42"/>
      <c r="AD360" s="43">
        <f t="shared" si="313"/>
        <v>0</v>
      </c>
      <c r="AE360" s="44"/>
      <c r="AF360" s="44"/>
      <c r="AG360" s="44"/>
      <c r="AH360" s="44"/>
      <c r="AI360" s="44"/>
      <c r="AJ360" s="42"/>
      <c r="AK360" s="42"/>
      <c r="AL360" s="43">
        <f t="shared" si="314"/>
        <v>0</v>
      </c>
      <c r="AM360" s="44"/>
      <c r="AN360" s="44"/>
      <c r="AO360" s="44"/>
      <c r="AP360" s="44"/>
      <c r="AQ360" s="44"/>
      <c r="AR360" s="42"/>
      <c r="AS360" s="42"/>
      <c r="AT360" s="43">
        <f t="shared" si="315"/>
        <v>0</v>
      </c>
      <c r="AU360" s="150"/>
      <c r="AV360" s="90"/>
      <c r="AW360" s="90"/>
      <c r="AX360" s="90"/>
      <c r="AY360" s="90"/>
      <c r="AZ360" s="90"/>
      <c r="BA360" s="90"/>
      <c r="BB360" s="90"/>
      <c r="BC360" s="90"/>
      <c r="BD360" s="90"/>
      <c r="BE360" s="90"/>
      <c r="BF360" s="117"/>
    </row>
    <row r="361" spans="2:58" ht="12.95" customHeight="1" x14ac:dyDescent="0.25">
      <c r="B361" s="102"/>
      <c r="C361" s="106"/>
      <c r="D361" s="110"/>
      <c r="E361" s="114"/>
      <c r="F361" s="27"/>
      <c r="G361" s="44"/>
      <c r="H361" s="44"/>
      <c r="I361" s="44"/>
      <c r="J361" s="44"/>
      <c r="K361" s="44"/>
      <c r="L361" s="42"/>
      <c r="M361" s="42"/>
      <c r="N361" s="43">
        <f t="shared" si="311"/>
        <v>0</v>
      </c>
      <c r="O361" s="44"/>
      <c r="P361" s="44"/>
      <c r="Q361" s="44"/>
      <c r="R361" s="44"/>
      <c r="S361" s="44"/>
      <c r="T361" s="42"/>
      <c r="U361" s="42"/>
      <c r="V361" s="43">
        <f t="shared" si="312"/>
        <v>0</v>
      </c>
      <c r="W361" s="44"/>
      <c r="X361" s="44"/>
      <c r="Y361" s="44"/>
      <c r="Z361" s="44"/>
      <c r="AA361" s="44"/>
      <c r="AB361" s="42"/>
      <c r="AC361" s="42"/>
      <c r="AD361" s="43">
        <f t="shared" si="313"/>
        <v>0</v>
      </c>
      <c r="AE361" s="44"/>
      <c r="AF361" s="44"/>
      <c r="AG361" s="44"/>
      <c r="AH361" s="44"/>
      <c r="AI361" s="44"/>
      <c r="AJ361" s="42"/>
      <c r="AK361" s="42"/>
      <c r="AL361" s="43">
        <f t="shared" si="314"/>
        <v>0</v>
      </c>
      <c r="AM361" s="44"/>
      <c r="AN361" s="44"/>
      <c r="AO361" s="44"/>
      <c r="AP361" s="44"/>
      <c r="AQ361" s="44"/>
      <c r="AR361" s="42"/>
      <c r="AS361" s="42"/>
      <c r="AT361" s="43">
        <f t="shared" si="315"/>
        <v>0</v>
      </c>
      <c r="AU361" s="150"/>
      <c r="AV361" s="90"/>
      <c r="AW361" s="90"/>
      <c r="AX361" s="90"/>
      <c r="AY361" s="90"/>
      <c r="AZ361" s="90"/>
      <c r="BA361" s="90"/>
      <c r="BB361" s="90"/>
      <c r="BC361" s="90"/>
      <c r="BD361" s="90"/>
      <c r="BE361" s="90"/>
      <c r="BF361" s="117"/>
    </row>
    <row r="362" spans="2:58" ht="12.95" customHeight="1" x14ac:dyDescent="0.25">
      <c r="B362" s="102"/>
      <c r="C362" s="106"/>
      <c r="D362" s="110"/>
      <c r="E362" s="114"/>
      <c r="F362" s="27"/>
      <c r="G362" s="44"/>
      <c r="H362" s="44"/>
      <c r="I362" s="44"/>
      <c r="J362" s="44"/>
      <c r="K362" s="44"/>
      <c r="L362" s="42"/>
      <c r="M362" s="42"/>
      <c r="N362" s="43">
        <f t="shared" si="311"/>
        <v>0</v>
      </c>
      <c r="O362" s="44"/>
      <c r="P362" s="44"/>
      <c r="Q362" s="44"/>
      <c r="R362" s="44"/>
      <c r="S362" s="44"/>
      <c r="T362" s="42"/>
      <c r="U362" s="42"/>
      <c r="V362" s="43">
        <f t="shared" si="312"/>
        <v>0</v>
      </c>
      <c r="W362" s="44"/>
      <c r="X362" s="44"/>
      <c r="Y362" s="44"/>
      <c r="Z362" s="44"/>
      <c r="AA362" s="44"/>
      <c r="AB362" s="42"/>
      <c r="AC362" s="42"/>
      <c r="AD362" s="43">
        <f t="shared" si="313"/>
        <v>0</v>
      </c>
      <c r="AE362" s="44"/>
      <c r="AF362" s="44"/>
      <c r="AG362" s="44"/>
      <c r="AH362" s="44"/>
      <c r="AI362" s="44"/>
      <c r="AJ362" s="42"/>
      <c r="AK362" s="42"/>
      <c r="AL362" s="43">
        <f t="shared" si="314"/>
        <v>0</v>
      </c>
      <c r="AM362" s="44"/>
      <c r="AN362" s="44"/>
      <c r="AO362" s="44"/>
      <c r="AP362" s="44"/>
      <c r="AQ362" s="44"/>
      <c r="AR362" s="42"/>
      <c r="AS362" s="42"/>
      <c r="AT362" s="43">
        <f t="shared" si="315"/>
        <v>0</v>
      </c>
      <c r="AU362" s="150"/>
      <c r="AV362" s="90"/>
      <c r="AW362" s="90"/>
      <c r="AX362" s="90"/>
      <c r="AY362" s="90"/>
      <c r="AZ362" s="90"/>
      <c r="BA362" s="90"/>
      <c r="BB362" s="90"/>
      <c r="BC362" s="90"/>
      <c r="BD362" s="90"/>
      <c r="BE362" s="90"/>
      <c r="BF362" s="117"/>
    </row>
    <row r="363" spans="2:58" ht="12.95" customHeight="1" x14ac:dyDescent="0.25">
      <c r="B363" s="102"/>
      <c r="C363" s="106"/>
      <c r="D363" s="110"/>
      <c r="E363" s="114"/>
      <c r="F363" s="28"/>
      <c r="G363" s="44"/>
      <c r="H363" s="44"/>
      <c r="I363" s="44"/>
      <c r="J363" s="44"/>
      <c r="K363" s="44"/>
      <c r="L363" s="42"/>
      <c r="M363" s="42"/>
      <c r="N363" s="43">
        <f t="shared" si="311"/>
        <v>0</v>
      </c>
      <c r="O363" s="44"/>
      <c r="P363" s="44"/>
      <c r="Q363" s="44"/>
      <c r="R363" s="44"/>
      <c r="S363" s="44"/>
      <c r="T363" s="42"/>
      <c r="U363" s="42"/>
      <c r="V363" s="43">
        <f t="shared" si="312"/>
        <v>0</v>
      </c>
      <c r="W363" s="44"/>
      <c r="X363" s="44"/>
      <c r="Y363" s="44"/>
      <c r="Z363" s="44"/>
      <c r="AA363" s="44"/>
      <c r="AB363" s="42"/>
      <c r="AC363" s="42"/>
      <c r="AD363" s="43">
        <f t="shared" si="313"/>
        <v>0</v>
      </c>
      <c r="AE363" s="44"/>
      <c r="AF363" s="44"/>
      <c r="AG363" s="44"/>
      <c r="AH363" s="44"/>
      <c r="AI363" s="44"/>
      <c r="AJ363" s="42"/>
      <c r="AK363" s="42"/>
      <c r="AL363" s="43">
        <f t="shared" si="314"/>
        <v>0</v>
      </c>
      <c r="AM363" s="44"/>
      <c r="AN363" s="44"/>
      <c r="AO363" s="44"/>
      <c r="AP363" s="44"/>
      <c r="AQ363" s="44"/>
      <c r="AR363" s="42"/>
      <c r="AS363" s="42"/>
      <c r="AT363" s="43">
        <f t="shared" si="315"/>
        <v>0</v>
      </c>
      <c r="AU363" s="150"/>
      <c r="AV363" s="90"/>
      <c r="AW363" s="90"/>
      <c r="AX363" s="90"/>
      <c r="AY363" s="90"/>
      <c r="AZ363" s="90"/>
      <c r="BA363" s="90"/>
      <c r="BB363" s="90"/>
      <c r="BC363" s="90"/>
      <c r="BD363" s="90"/>
      <c r="BE363" s="90"/>
      <c r="BF363" s="117"/>
    </row>
    <row r="364" spans="2:58" ht="12.95" customHeight="1" thickBot="1" x14ac:dyDescent="0.3">
      <c r="B364" s="103"/>
      <c r="C364" s="107"/>
      <c r="D364" s="111"/>
      <c r="E364" s="114"/>
      <c r="F364" s="28"/>
      <c r="G364" s="44"/>
      <c r="H364" s="44"/>
      <c r="I364" s="44"/>
      <c r="J364" s="44"/>
      <c r="K364" s="44"/>
      <c r="L364" s="46"/>
      <c r="M364" s="46"/>
      <c r="N364" s="43">
        <f t="shared" si="311"/>
        <v>0</v>
      </c>
      <c r="O364" s="44"/>
      <c r="P364" s="44"/>
      <c r="Q364" s="44"/>
      <c r="R364" s="44"/>
      <c r="S364" s="44"/>
      <c r="T364" s="46"/>
      <c r="U364" s="46"/>
      <c r="V364" s="43">
        <f t="shared" si="312"/>
        <v>0</v>
      </c>
      <c r="W364" s="44"/>
      <c r="X364" s="44"/>
      <c r="Y364" s="44"/>
      <c r="Z364" s="44"/>
      <c r="AA364" s="44"/>
      <c r="AB364" s="46"/>
      <c r="AC364" s="46"/>
      <c r="AD364" s="43">
        <f t="shared" si="313"/>
        <v>0</v>
      </c>
      <c r="AE364" s="44"/>
      <c r="AF364" s="44"/>
      <c r="AG364" s="44"/>
      <c r="AH364" s="44"/>
      <c r="AI364" s="44"/>
      <c r="AJ364" s="46"/>
      <c r="AK364" s="46"/>
      <c r="AL364" s="43">
        <f t="shared" si="314"/>
        <v>0</v>
      </c>
      <c r="AM364" s="44"/>
      <c r="AN364" s="44"/>
      <c r="AO364" s="44"/>
      <c r="AP364" s="44"/>
      <c r="AQ364" s="44"/>
      <c r="AR364" s="46"/>
      <c r="AS364" s="46"/>
      <c r="AT364" s="43">
        <f t="shared" si="315"/>
        <v>0</v>
      </c>
      <c r="AU364" s="150"/>
      <c r="AV364" s="90"/>
      <c r="AW364" s="90"/>
      <c r="AX364" s="90"/>
      <c r="AY364" s="90"/>
      <c r="AZ364" s="90"/>
      <c r="BA364" s="90"/>
      <c r="BB364" s="90"/>
      <c r="BC364" s="90"/>
      <c r="BD364" s="90"/>
      <c r="BE364" s="90"/>
      <c r="BF364" s="117"/>
    </row>
    <row r="365" spans="2:58" ht="12.95" hidden="1" customHeight="1" thickBot="1" x14ac:dyDescent="0.3">
      <c r="B365" s="104"/>
      <c r="C365" s="108"/>
      <c r="D365" s="112"/>
      <c r="E365" s="115"/>
      <c r="F365" s="28" t="s">
        <v>36</v>
      </c>
      <c r="G365" s="48"/>
      <c r="H365" s="48"/>
      <c r="I365" s="48"/>
      <c r="J365" s="48"/>
      <c r="K365" s="48"/>
      <c r="L365" s="47"/>
      <c r="M365" s="47"/>
      <c r="N365" s="43">
        <f>N354+N355+N357+N360+N361+N363+N364</f>
        <v>0</v>
      </c>
      <c r="O365" s="49"/>
      <c r="P365" s="49"/>
      <c r="Q365" s="49"/>
      <c r="R365" s="49"/>
      <c r="S365" s="49"/>
      <c r="T365" s="47"/>
      <c r="U365" s="47"/>
      <c r="V365" s="43">
        <f>V354+V355+V357+V360+V361+V363+V364</f>
        <v>0</v>
      </c>
      <c r="W365" s="49"/>
      <c r="X365" s="49"/>
      <c r="Y365" s="49"/>
      <c r="Z365" s="49"/>
      <c r="AA365" s="49"/>
      <c r="AB365" s="47"/>
      <c r="AC365" s="47"/>
      <c r="AD365" s="43">
        <f>AD354+AD355+AD357+AD360+AD361+AD363+AD364</f>
        <v>0</v>
      </c>
      <c r="AE365" s="49"/>
      <c r="AF365" s="49"/>
      <c r="AG365" s="49"/>
      <c r="AH365" s="49"/>
      <c r="AI365" s="49"/>
      <c r="AJ365" s="47"/>
      <c r="AK365" s="47"/>
      <c r="AL365" s="43">
        <f>AL354+AL355+AL357+AL360+AL361+AL363+AL364</f>
        <v>0</v>
      </c>
      <c r="AM365" s="49"/>
      <c r="AN365" s="49"/>
      <c r="AO365" s="49"/>
      <c r="AP365" s="49"/>
      <c r="AQ365" s="49"/>
      <c r="AR365" s="47"/>
      <c r="AS365" s="47"/>
      <c r="AT365" s="43">
        <f>AT354+AT355+AT357+AT360+AT361+AT363+AT364</f>
        <v>0</v>
      </c>
      <c r="AU365" s="151"/>
      <c r="AV365" s="91"/>
      <c r="AW365" s="91"/>
      <c r="AX365" s="91"/>
      <c r="AY365" s="91"/>
      <c r="AZ365" s="91"/>
      <c r="BA365" s="91"/>
      <c r="BB365" s="91"/>
      <c r="BC365" s="91"/>
      <c r="BD365" s="91"/>
      <c r="BE365" s="91"/>
      <c r="BF365" s="118"/>
    </row>
    <row r="366" spans="2:58" ht="12.95" customHeight="1" thickTop="1" x14ac:dyDescent="0.25">
      <c r="B366" s="102">
        <v>20</v>
      </c>
      <c r="C366" s="105">
        <f>MAYIS!C366</f>
        <v>0</v>
      </c>
      <c r="D366" s="109">
        <f>NİSAN!D366</f>
        <v>0</v>
      </c>
      <c r="E366" s="113">
        <f>MAYIS!E366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41"/>
      <c r="AN366" s="41"/>
      <c r="AO366" s="41"/>
      <c r="AP366" s="41"/>
      <c r="AQ366" s="41"/>
      <c r="AR366" s="39"/>
      <c r="AS366" s="39"/>
      <c r="AT366" s="40">
        <f>SUM(AM366:AS366)</f>
        <v>0</v>
      </c>
      <c r="AU366" s="149">
        <f t="shared" ref="AU366" si="316">+N366+V366+AL366+AT366+AD366</f>
        <v>0</v>
      </c>
      <c r="AV366" s="89">
        <f t="shared" ref="AV366" si="317">AD367+N367+V367+AL367+AT367</f>
        <v>0</v>
      </c>
      <c r="AW366" s="89">
        <f t="shared" ref="AW366" si="318">AD368+N368+V368+AL368+AT368</f>
        <v>0</v>
      </c>
      <c r="AX366" s="89">
        <f t="shared" ref="AX366" si="319">AD369+N369+V369+AL369+AT369</f>
        <v>0</v>
      </c>
      <c r="AY366" s="89">
        <f t="shared" ref="AY366" si="320">N370+V370+AL370+AT370+AD370</f>
        <v>0</v>
      </c>
      <c r="AZ366" s="89">
        <f t="shared" ref="AZ366" si="321">N371+V371+AL371+AT371+AD371</f>
        <v>0</v>
      </c>
      <c r="BA366" s="89">
        <f t="shared" ref="BA366" si="322">N372+V372+AL372+AT372+AD372</f>
        <v>0</v>
      </c>
      <c r="BB366" s="89">
        <f t="shared" ref="BB366" si="323">AD384+N384+V384+AL384+AT384</f>
        <v>0</v>
      </c>
      <c r="BC366" s="89">
        <f t="shared" ref="BC366" si="324">N377+V377+AL377+AT377+AD377</f>
        <v>0</v>
      </c>
      <c r="BD366" s="89">
        <f t="shared" ref="BD366" si="325">AD378+N378+V378+AL378+AT378</f>
        <v>0</v>
      </c>
      <c r="BE366" s="89">
        <f t="shared" ref="BE366" si="326">N375+V375+AD375+AL375+AT375</f>
        <v>0</v>
      </c>
      <c r="BF366" s="116">
        <f t="shared" ref="BF366" si="327">SUM(AV366:BE384)</f>
        <v>0</v>
      </c>
    </row>
    <row r="367" spans="2:58"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44"/>
      <c r="AN367" s="44"/>
      <c r="AO367" s="44"/>
      <c r="AP367" s="44"/>
      <c r="AQ367" s="44"/>
      <c r="AR367" s="42"/>
      <c r="AS367" s="42"/>
      <c r="AT367" s="43">
        <f>IF(SUM(AM366:AQ367)-E366&lt;=0,0,IF(SUM(AM366:AQ366)-E366&lt;0,SUM(AM366:AQ367)-E366,SUM(AM367:AQ367)))</f>
        <v>0</v>
      </c>
      <c r="AU367" s="150"/>
      <c r="AV367" s="90"/>
      <c r="AW367" s="90"/>
      <c r="AX367" s="90"/>
      <c r="AY367" s="90"/>
      <c r="AZ367" s="90"/>
      <c r="BA367" s="90"/>
      <c r="BB367" s="90"/>
      <c r="BC367" s="90"/>
      <c r="BD367" s="90"/>
      <c r="BE367" s="90"/>
      <c r="BF367" s="117"/>
    </row>
    <row r="368" spans="2:58"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44"/>
      <c r="AN368" s="44"/>
      <c r="AO368" s="44"/>
      <c r="AP368" s="44"/>
      <c r="AQ368" s="44"/>
      <c r="AR368" s="42"/>
      <c r="AS368" s="42"/>
      <c r="AT368" s="43">
        <f>IF(SUM(AM366:AQ368)-E366&lt;=0,0,IF(SUM(AM366:AQ367)-E366&lt;0,SUM(AM366:AQ368)-E366,SUM(AM368:AQ368)))</f>
        <v>0</v>
      </c>
      <c r="AU368" s="150"/>
      <c r="AV368" s="90"/>
      <c r="AW368" s="90"/>
      <c r="AX368" s="90"/>
      <c r="AY368" s="90"/>
      <c r="AZ368" s="90"/>
      <c r="BA368" s="90"/>
      <c r="BB368" s="90"/>
      <c r="BC368" s="90"/>
      <c r="BD368" s="90"/>
      <c r="BE368" s="90"/>
      <c r="BF368" s="117"/>
    </row>
    <row r="369" spans="2:58"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44"/>
      <c r="AN369" s="44"/>
      <c r="AO369" s="44"/>
      <c r="AP369" s="44"/>
      <c r="AQ369" s="44"/>
      <c r="AR369" s="42"/>
      <c r="AS369" s="42"/>
      <c r="AT369" s="43">
        <f>IF(SUM(AM366:AQ369)-E366&lt;=0,0,IF(SUM(AM366:AQ368)-E366&lt;0,SUM(AM366:AQ369)-E366,SUM(AM369:AQ369)))+AR369+AS369</f>
        <v>0</v>
      </c>
      <c r="AU369" s="150"/>
      <c r="AV369" s="90"/>
      <c r="AW369" s="90"/>
      <c r="AX369" s="90"/>
      <c r="AY369" s="90"/>
      <c r="AZ369" s="90"/>
      <c r="BA369" s="90"/>
      <c r="BB369" s="90"/>
      <c r="BC369" s="90"/>
      <c r="BD369" s="90"/>
      <c r="BE369" s="90"/>
      <c r="BF369" s="117"/>
    </row>
    <row r="370" spans="2:58"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44"/>
      <c r="AN370" s="44"/>
      <c r="AO370" s="44"/>
      <c r="AP370" s="44"/>
      <c r="AQ370" s="44"/>
      <c r="AR370" s="42"/>
      <c r="AS370" s="42"/>
      <c r="AT370" s="43">
        <f>IF(SUM(AM366:AQ370)-E366&lt;=0,0,IF(SUM(AM366:AQ369)-E366&lt;0,SUM(AM366:AQ370)-E366,SUM(AM370:AQ370)))</f>
        <v>0</v>
      </c>
      <c r="AU370" s="150"/>
      <c r="AV370" s="90"/>
      <c r="AW370" s="90"/>
      <c r="AX370" s="90"/>
      <c r="AY370" s="90"/>
      <c r="AZ370" s="90"/>
      <c r="BA370" s="90"/>
      <c r="BB370" s="90"/>
      <c r="BC370" s="90"/>
      <c r="BD370" s="90"/>
      <c r="BE370" s="90"/>
      <c r="BF370" s="117"/>
    </row>
    <row r="371" spans="2:58" ht="12.95" customHeight="1" x14ac:dyDescent="0.25">
      <c r="B371" s="102"/>
      <c r="C371" s="106"/>
      <c r="D371" s="110"/>
      <c r="E371" s="114"/>
      <c r="F371" s="27" t="s">
        <v>37</v>
      </c>
      <c r="G371" s="44"/>
      <c r="H371" s="44"/>
      <c r="I371" s="44"/>
      <c r="J371" s="44"/>
      <c r="K371" s="44"/>
      <c r="L371" s="42"/>
      <c r="M371" s="42"/>
      <c r="N371" s="68">
        <f>SUM(G371:M371)</f>
        <v>0</v>
      </c>
      <c r="O371" s="44"/>
      <c r="P371" s="44"/>
      <c r="Q371" s="44"/>
      <c r="R371" s="44"/>
      <c r="S371" s="44"/>
      <c r="T371" s="42"/>
      <c r="U371" s="42"/>
      <c r="V371" s="68">
        <f>SUM(O371:U371)</f>
        <v>0</v>
      </c>
      <c r="W371" s="44"/>
      <c r="X371" s="44"/>
      <c r="Y371" s="44"/>
      <c r="Z371" s="44"/>
      <c r="AA371" s="44"/>
      <c r="AB371" s="42"/>
      <c r="AC371" s="42"/>
      <c r="AD371" s="68">
        <f>SUM(W371:AC371)</f>
        <v>0</v>
      </c>
      <c r="AE371" s="44"/>
      <c r="AF371" s="44"/>
      <c r="AG371" s="44"/>
      <c r="AH371" s="44"/>
      <c r="AI371" s="44"/>
      <c r="AJ371" s="42"/>
      <c r="AK371" s="42"/>
      <c r="AL371" s="68">
        <f>SUM(AE371:AK371)</f>
        <v>0</v>
      </c>
      <c r="AM371" s="44"/>
      <c r="AN371" s="44"/>
      <c r="AO371" s="44"/>
      <c r="AP371" s="44"/>
      <c r="AQ371" s="44"/>
      <c r="AR371" s="42"/>
      <c r="AS371" s="42"/>
      <c r="AT371" s="68">
        <f>SUM(AM371:AS371)</f>
        <v>0</v>
      </c>
      <c r="AU371" s="150"/>
      <c r="AV371" s="90"/>
      <c r="AW371" s="90"/>
      <c r="AX371" s="90"/>
      <c r="AY371" s="90"/>
      <c r="AZ371" s="90"/>
      <c r="BA371" s="90"/>
      <c r="BB371" s="90"/>
      <c r="BC371" s="90"/>
      <c r="BD371" s="90"/>
      <c r="BE371" s="90"/>
      <c r="BF371" s="117"/>
    </row>
    <row r="372" spans="2:58" ht="12.95" customHeight="1" x14ac:dyDescent="0.25">
      <c r="B372" s="102"/>
      <c r="C372" s="106"/>
      <c r="D372" s="110"/>
      <c r="E372" s="114"/>
      <c r="F372" s="28" t="s">
        <v>31</v>
      </c>
      <c r="G372" s="45"/>
      <c r="H372" s="45"/>
      <c r="I372" s="45"/>
      <c r="J372" s="45"/>
      <c r="K372" s="45">
        <f>IF((N366-E366)&lt;=0,0,IF((N366-E366)&gt;0,(N366-E366)))</f>
        <v>0</v>
      </c>
      <c r="L372" s="42"/>
      <c r="M372" s="42"/>
      <c r="N372" s="43">
        <f t="shared" ref="N372:N383" si="328">SUM(G372:M372)</f>
        <v>0</v>
      </c>
      <c r="O372" s="45"/>
      <c r="P372" s="45"/>
      <c r="Q372" s="45"/>
      <c r="R372" s="45"/>
      <c r="S372" s="45">
        <f>IF((V366-E366)&lt;=0,0,IF((V366-E366)&gt;0,(V366-E366)))</f>
        <v>0</v>
      </c>
      <c r="T372" s="42"/>
      <c r="U372" s="42"/>
      <c r="V372" s="43">
        <f t="shared" ref="V372:V383" si="329">SUM(O372:U372)</f>
        <v>0</v>
      </c>
      <c r="W372" s="45"/>
      <c r="X372" s="45"/>
      <c r="Y372" s="45"/>
      <c r="Z372" s="45"/>
      <c r="AA372" s="45">
        <f>IF((AD366-E366)&lt;=0,0,IF((AD366-E366)&gt;0,(AD366-E366)))</f>
        <v>0</v>
      </c>
      <c r="AB372" s="42"/>
      <c r="AC372" s="42"/>
      <c r="AD372" s="43">
        <f t="shared" ref="AD372:AD383" si="330">SUM(W372:AC372)</f>
        <v>0</v>
      </c>
      <c r="AE372" s="45"/>
      <c r="AF372" s="45"/>
      <c r="AG372" s="45"/>
      <c r="AH372" s="45"/>
      <c r="AI372" s="45">
        <f>IF((AL366-E366)&lt;=0,0,IF((AL366-E366)&gt;0,(AL366-E366)))</f>
        <v>0</v>
      </c>
      <c r="AJ372" s="42"/>
      <c r="AK372" s="42"/>
      <c r="AL372" s="43">
        <f t="shared" ref="AL372:AL383" si="331">SUM(AE372:AK372)</f>
        <v>0</v>
      </c>
      <c r="AM372" s="45"/>
      <c r="AN372" s="45"/>
      <c r="AO372" s="45"/>
      <c r="AP372" s="45"/>
      <c r="AQ372" s="45">
        <f>IF((AT366-E366)&lt;=0,0,IF((AT366-E366)&gt;0,(AT366-E366)))</f>
        <v>0</v>
      </c>
      <c r="AR372" s="42"/>
      <c r="AS372" s="42"/>
      <c r="AT372" s="43">
        <f t="shared" ref="AT372:AT383" si="332">SUM(AM372:AS372)</f>
        <v>0</v>
      </c>
      <c r="AU372" s="150"/>
      <c r="AV372" s="90"/>
      <c r="AW372" s="90"/>
      <c r="AX372" s="90"/>
      <c r="AY372" s="90"/>
      <c r="AZ372" s="90"/>
      <c r="BA372" s="90"/>
      <c r="BB372" s="90"/>
      <c r="BC372" s="90"/>
      <c r="BD372" s="90"/>
      <c r="BE372" s="90"/>
      <c r="BF372" s="117"/>
    </row>
    <row r="373" spans="2:58"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28"/>
        <v>0</v>
      </c>
      <c r="O373" s="45"/>
      <c r="P373" s="45"/>
      <c r="Q373" s="45"/>
      <c r="R373" s="45"/>
      <c r="S373" s="44">
        <f>IF(E366-15&lt;0,0,IF(SUM(O366:U371)&lt;10,0,IF(SUM(O366:U371)&lt;20,1,IF(SUM(O366:U371)&lt;30,2,IF(SUM(O366:U371)&gt;=30,3)))))</f>
        <v>0</v>
      </c>
      <c r="T373" s="42"/>
      <c r="U373" s="42"/>
      <c r="V373" s="43">
        <f t="shared" si="329"/>
        <v>0</v>
      </c>
      <c r="W373" s="45"/>
      <c r="X373" s="45"/>
      <c r="Y373" s="45"/>
      <c r="Z373" s="45"/>
      <c r="AA373" s="44">
        <f>IF(E366-15&lt;0,0,IF(SUM(W366:AC371)&lt;10,0,IF(SUM(W366:AC371)&lt;20,1,IF(SUM(W366:AC371)&lt;30,2,IF(SUM(W366:AC371)&gt;=30,3)))))</f>
        <v>0</v>
      </c>
      <c r="AB373" s="42"/>
      <c r="AC373" s="42"/>
      <c r="AD373" s="43">
        <f t="shared" si="330"/>
        <v>0</v>
      </c>
      <c r="AE373" s="45"/>
      <c r="AF373" s="45"/>
      <c r="AG373" s="45"/>
      <c r="AH373" s="45"/>
      <c r="AI373" s="44">
        <f>IF(E366-15&lt;0,0,IF(SUM(AE366:AK371)&lt;10,0,IF(SUM(AE366:AK371)&lt;20,1,IF(SUM(AE366:AK371)&lt;30,2,IF(SUM(AE366:AK371)&gt;=30,3)))))</f>
        <v>0</v>
      </c>
      <c r="AJ373" s="42"/>
      <c r="AK373" s="42"/>
      <c r="AL373" s="43">
        <f t="shared" si="331"/>
        <v>0</v>
      </c>
      <c r="AM373" s="45"/>
      <c r="AN373" s="45"/>
      <c r="AO373" s="45"/>
      <c r="AP373" s="45"/>
      <c r="AQ373" s="44">
        <f>IF(E366-15&lt;0,0,IF(SUM(AM366:AS371)&lt;10,0,IF(SUM(AM366:AS371)&lt;20,1,IF(SUM(AM366:AS371)&lt;30,2,IF(SUM(AM366:AS371)&gt;=30,3)))))</f>
        <v>0</v>
      </c>
      <c r="AR373" s="42"/>
      <c r="AS373" s="42"/>
      <c r="AT373" s="43">
        <f t="shared" si="332"/>
        <v>0</v>
      </c>
      <c r="AU373" s="150"/>
      <c r="AV373" s="90"/>
      <c r="AW373" s="90"/>
      <c r="AX373" s="90"/>
      <c r="AY373" s="90"/>
      <c r="AZ373" s="90"/>
      <c r="BA373" s="90"/>
      <c r="BB373" s="90"/>
      <c r="BC373" s="90"/>
      <c r="BD373" s="90"/>
      <c r="BE373" s="90"/>
      <c r="BF373" s="117"/>
    </row>
    <row r="374" spans="2:58" ht="12.95" customHeight="1" x14ac:dyDescent="0.25">
      <c r="B374" s="102"/>
      <c r="C374" s="106"/>
      <c r="D374" s="110"/>
      <c r="E374" s="114"/>
      <c r="F374" s="28" t="s">
        <v>41</v>
      </c>
      <c r="G374" s="44"/>
      <c r="H374" s="44"/>
      <c r="I374" s="44"/>
      <c r="J374" s="44"/>
      <c r="K374" s="45"/>
      <c r="L374" s="42"/>
      <c r="M374" s="42"/>
      <c r="N374" s="43">
        <f t="shared" si="328"/>
        <v>0</v>
      </c>
      <c r="O374" s="44"/>
      <c r="P374" s="44"/>
      <c r="Q374" s="44"/>
      <c r="R374" s="44"/>
      <c r="S374" s="45"/>
      <c r="T374" s="42"/>
      <c r="U374" s="42"/>
      <c r="V374" s="43">
        <f t="shared" si="329"/>
        <v>0</v>
      </c>
      <c r="W374" s="44"/>
      <c r="X374" s="44"/>
      <c r="Y374" s="44"/>
      <c r="Z374" s="44"/>
      <c r="AA374" s="45"/>
      <c r="AB374" s="42"/>
      <c r="AC374" s="42"/>
      <c r="AD374" s="43">
        <f t="shared" si="330"/>
        <v>0</v>
      </c>
      <c r="AE374" s="44"/>
      <c r="AF374" s="44"/>
      <c r="AG374" s="44"/>
      <c r="AH374" s="44"/>
      <c r="AI374" s="45"/>
      <c r="AJ374" s="42"/>
      <c r="AK374" s="42"/>
      <c r="AL374" s="43">
        <f t="shared" si="331"/>
        <v>0</v>
      </c>
      <c r="AM374" s="44"/>
      <c r="AN374" s="44"/>
      <c r="AO374" s="44"/>
      <c r="AP374" s="44"/>
      <c r="AQ374" s="45"/>
      <c r="AR374" s="42"/>
      <c r="AS374" s="42"/>
      <c r="AT374" s="43">
        <f t="shared" si="332"/>
        <v>0</v>
      </c>
      <c r="AU374" s="150"/>
      <c r="AV374" s="90"/>
      <c r="AW374" s="90"/>
      <c r="AX374" s="90"/>
      <c r="AY374" s="90"/>
      <c r="AZ374" s="90"/>
      <c r="BA374" s="90"/>
      <c r="BB374" s="90"/>
      <c r="BC374" s="90"/>
      <c r="BD374" s="90"/>
      <c r="BE374" s="90"/>
      <c r="BF374" s="117"/>
    </row>
    <row r="375" spans="2:58" ht="12.95" customHeight="1" x14ac:dyDescent="0.25">
      <c r="B375" s="102"/>
      <c r="C375" s="106"/>
      <c r="D375" s="110"/>
      <c r="E375" s="114"/>
      <c r="F375" s="28" t="s">
        <v>6</v>
      </c>
      <c r="G375" s="44"/>
      <c r="H375" s="44"/>
      <c r="I375" s="44"/>
      <c r="J375" s="44"/>
      <c r="K375" s="44"/>
      <c r="L375" s="42"/>
      <c r="M375" s="42"/>
      <c r="N375" s="43">
        <f t="shared" si="328"/>
        <v>0</v>
      </c>
      <c r="O375" s="44"/>
      <c r="P375" s="44"/>
      <c r="Q375" s="44"/>
      <c r="R375" s="44"/>
      <c r="S375" s="44"/>
      <c r="T375" s="42"/>
      <c r="U375" s="42"/>
      <c r="V375" s="43">
        <f t="shared" si="329"/>
        <v>0</v>
      </c>
      <c r="W375" s="44"/>
      <c r="X375" s="44"/>
      <c r="Y375" s="44"/>
      <c r="Z375" s="44"/>
      <c r="AA375" s="44"/>
      <c r="AB375" s="42"/>
      <c r="AC375" s="42"/>
      <c r="AD375" s="43">
        <f t="shared" si="330"/>
        <v>0</v>
      </c>
      <c r="AE375" s="44"/>
      <c r="AF375" s="44"/>
      <c r="AG375" s="44"/>
      <c r="AH375" s="44"/>
      <c r="AI375" s="44"/>
      <c r="AJ375" s="42"/>
      <c r="AK375" s="42"/>
      <c r="AL375" s="43">
        <f t="shared" si="331"/>
        <v>0</v>
      </c>
      <c r="AM375" s="44"/>
      <c r="AN375" s="44"/>
      <c r="AO375" s="44"/>
      <c r="AP375" s="44"/>
      <c r="AQ375" s="44"/>
      <c r="AR375" s="42"/>
      <c r="AS375" s="42"/>
      <c r="AT375" s="43">
        <f t="shared" si="332"/>
        <v>0</v>
      </c>
      <c r="AU375" s="150"/>
      <c r="AV375" s="90"/>
      <c r="AW375" s="90"/>
      <c r="AX375" s="90"/>
      <c r="AY375" s="90"/>
      <c r="AZ375" s="90"/>
      <c r="BA375" s="90"/>
      <c r="BB375" s="90"/>
      <c r="BC375" s="90"/>
      <c r="BD375" s="90"/>
      <c r="BE375" s="90"/>
      <c r="BF375" s="117"/>
    </row>
    <row r="376" spans="2:58" ht="12.95" customHeight="1" x14ac:dyDescent="0.25">
      <c r="B376" s="102"/>
      <c r="C376" s="106"/>
      <c r="D376" s="110"/>
      <c r="E376" s="114"/>
      <c r="F376" s="29" t="s">
        <v>35</v>
      </c>
      <c r="G376" s="44"/>
      <c r="H376" s="44"/>
      <c r="I376" s="44"/>
      <c r="J376" s="44"/>
      <c r="K376" s="44"/>
      <c r="L376" s="42"/>
      <c r="M376" s="42"/>
      <c r="N376" s="43">
        <f t="shared" si="328"/>
        <v>0</v>
      </c>
      <c r="O376" s="44"/>
      <c r="P376" s="44"/>
      <c r="Q376" s="44"/>
      <c r="R376" s="44"/>
      <c r="S376" s="44"/>
      <c r="T376" s="42"/>
      <c r="U376" s="42"/>
      <c r="V376" s="43">
        <f t="shared" si="329"/>
        <v>0</v>
      </c>
      <c r="W376" s="44"/>
      <c r="X376" s="44"/>
      <c r="Y376" s="44"/>
      <c r="Z376" s="44"/>
      <c r="AA376" s="44"/>
      <c r="AB376" s="42"/>
      <c r="AC376" s="42"/>
      <c r="AD376" s="43">
        <f t="shared" si="330"/>
        <v>0</v>
      </c>
      <c r="AE376" s="44"/>
      <c r="AF376" s="44"/>
      <c r="AG376" s="44"/>
      <c r="AH376" s="44"/>
      <c r="AI376" s="44"/>
      <c r="AJ376" s="42"/>
      <c r="AK376" s="42"/>
      <c r="AL376" s="43">
        <f t="shared" si="331"/>
        <v>0</v>
      </c>
      <c r="AM376" s="44"/>
      <c r="AN376" s="44"/>
      <c r="AO376" s="44"/>
      <c r="AP376" s="44"/>
      <c r="AQ376" s="44"/>
      <c r="AR376" s="42"/>
      <c r="AS376" s="42"/>
      <c r="AT376" s="43">
        <f t="shared" si="332"/>
        <v>0</v>
      </c>
      <c r="AU376" s="150"/>
      <c r="AV376" s="90"/>
      <c r="AW376" s="90"/>
      <c r="AX376" s="90"/>
      <c r="AY376" s="90"/>
      <c r="AZ376" s="90"/>
      <c r="BA376" s="90"/>
      <c r="BB376" s="90"/>
      <c r="BC376" s="90"/>
      <c r="BD376" s="90"/>
      <c r="BE376" s="90"/>
      <c r="BF376" s="117"/>
    </row>
    <row r="377" spans="2:58" ht="12.95" customHeight="1" x14ac:dyDescent="0.25">
      <c r="B377" s="102"/>
      <c r="C377" s="106"/>
      <c r="D377" s="110"/>
      <c r="E377" s="114"/>
      <c r="F377" s="27" t="s">
        <v>40</v>
      </c>
      <c r="G377" s="44"/>
      <c r="H377" s="44"/>
      <c r="I377" s="44"/>
      <c r="J377" s="44"/>
      <c r="K377" s="44"/>
      <c r="L377" s="42"/>
      <c r="M377" s="42"/>
      <c r="N377" s="43">
        <f t="shared" si="328"/>
        <v>0</v>
      </c>
      <c r="O377" s="44"/>
      <c r="P377" s="44"/>
      <c r="Q377" s="44"/>
      <c r="R377" s="44"/>
      <c r="S377" s="44"/>
      <c r="T377" s="42"/>
      <c r="U377" s="42"/>
      <c r="V377" s="43">
        <f t="shared" si="329"/>
        <v>0</v>
      </c>
      <c r="W377" s="44"/>
      <c r="X377" s="44"/>
      <c r="Y377" s="44"/>
      <c r="Z377" s="44"/>
      <c r="AA377" s="44"/>
      <c r="AB377" s="42"/>
      <c r="AC377" s="42"/>
      <c r="AD377" s="43">
        <f t="shared" si="330"/>
        <v>0</v>
      </c>
      <c r="AE377" s="44"/>
      <c r="AF377" s="44"/>
      <c r="AG377" s="44"/>
      <c r="AH377" s="44"/>
      <c r="AI377" s="44"/>
      <c r="AJ377" s="42"/>
      <c r="AK377" s="42"/>
      <c r="AL377" s="43">
        <f t="shared" si="331"/>
        <v>0</v>
      </c>
      <c r="AM377" s="44"/>
      <c r="AN377" s="44"/>
      <c r="AO377" s="44"/>
      <c r="AP377" s="44"/>
      <c r="AQ377" s="44"/>
      <c r="AR377" s="42"/>
      <c r="AS377" s="42"/>
      <c r="AT377" s="43">
        <f t="shared" si="332"/>
        <v>0</v>
      </c>
      <c r="AU377" s="150"/>
      <c r="AV377" s="90"/>
      <c r="AW377" s="90"/>
      <c r="AX377" s="90"/>
      <c r="AY377" s="90"/>
      <c r="AZ377" s="90"/>
      <c r="BA377" s="90"/>
      <c r="BB377" s="90"/>
      <c r="BC377" s="90"/>
      <c r="BD377" s="90"/>
      <c r="BE377" s="90"/>
      <c r="BF377" s="117"/>
    </row>
    <row r="378" spans="2:58" ht="12.95" customHeight="1" x14ac:dyDescent="0.25">
      <c r="B378" s="102"/>
      <c r="C378" s="106"/>
      <c r="D378" s="110"/>
      <c r="E378" s="114"/>
      <c r="F378" s="27" t="s">
        <v>7</v>
      </c>
      <c r="G378" s="44"/>
      <c r="H378" s="44"/>
      <c r="I378" s="44"/>
      <c r="J378" s="44"/>
      <c r="K378" s="44"/>
      <c r="L378" s="42"/>
      <c r="M378" s="42"/>
      <c r="N378" s="43">
        <f t="shared" si="328"/>
        <v>0</v>
      </c>
      <c r="O378" s="44"/>
      <c r="P378" s="44"/>
      <c r="Q378" s="44"/>
      <c r="R378" s="44"/>
      <c r="S378" s="44"/>
      <c r="T378" s="42"/>
      <c r="U378" s="42"/>
      <c r="V378" s="43">
        <f t="shared" si="329"/>
        <v>0</v>
      </c>
      <c r="W378" s="44"/>
      <c r="X378" s="44"/>
      <c r="Y378" s="44"/>
      <c r="Z378" s="44"/>
      <c r="AA378" s="44"/>
      <c r="AB378" s="42"/>
      <c r="AC378" s="42"/>
      <c r="AD378" s="43">
        <f t="shared" si="330"/>
        <v>0</v>
      </c>
      <c r="AE378" s="44"/>
      <c r="AF378" s="44"/>
      <c r="AG378" s="44"/>
      <c r="AH378" s="44"/>
      <c r="AI378" s="44"/>
      <c r="AJ378" s="42"/>
      <c r="AK378" s="42"/>
      <c r="AL378" s="43">
        <f t="shared" si="331"/>
        <v>0</v>
      </c>
      <c r="AM378" s="44"/>
      <c r="AN378" s="44"/>
      <c r="AO378" s="44"/>
      <c r="AP378" s="44"/>
      <c r="AQ378" s="44"/>
      <c r="AR378" s="42"/>
      <c r="AS378" s="42"/>
      <c r="AT378" s="43">
        <f t="shared" si="332"/>
        <v>0</v>
      </c>
      <c r="AU378" s="150"/>
      <c r="AV378" s="90"/>
      <c r="AW378" s="90"/>
      <c r="AX378" s="90"/>
      <c r="AY378" s="90"/>
      <c r="AZ378" s="90"/>
      <c r="BA378" s="90"/>
      <c r="BB378" s="90"/>
      <c r="BC378" s="90"/>
      <c r="BD378" s="90"/>
      <c r="BE378" s="90"/>
      <c r="BF378" s="117"/>
    </row>
    <row r="379" spans="2:58" ht="12.95" customHeight="1" x14ac:dyDescent="0.25">
      <c r="B379" s="102"/>
      <c r="C379" s="106"/>
      <c r="D379" s="110"/>
      <c r="E379" s="114"/>
      <c r="F379" s="27"/>
      <c r="G379" s="44"/>
      <c r="H379" s="44"/>
      <c r="I379" s="44"/>
      <c r="J379" s="44"/>
      <c r="K379" s="44"/>
      <c r="L379" s="42"/>
      <c r="M379" s="42"/>
      <c r="N379" s="43">
        <f t="shared" si="328"/>
        <v>0</v>
      </c>
      <c r="O379" s="44"/>
      <c r="P379" s="44"/>
      <c r="Q379" s="44"/>
      <c r="R379" s="44"/>
      <c r="S379" s="44"/>
      <c r="T379" s="42"/>
      <c r="U379" s="42"/>
      <c r="V379" s="43">
        <f t="shared" si="329"/>
        <v>0</v>
      </c>
      <c r="W379" s="44"/>
      <c r="X379" s="44"/>
      <c r="Y379" s="44"/>
      <c r="Z379" s="44"/>
      <c r="AA379" s="44"/>
      <c r="AB379" s="42"/>
      <c r="AC379" s="42"/>
      <c r="AD379" s="43">
        <f t="shared" si="330"/>
        <v>0</v>
      </c>
      <c r="AE379" s="44"/>
      <c r="AF379" s="44"/>
      <c r="AG379" s="44"/>
      <c r="AH379" s="44"/>
      <c r="AI379" s="44"/>
      <c r="AJ379" s="42"/>
      <c r="AK379" s="42"/>
      <c r="AL379" s="43">
        <f t="shared" si="331"/>
        <v>0</v>
      </c>
      <c r="AM379" s="44"/>
      <c r="AN379" s="44"/>
      <c r="AO379" s="44"/>
      <c r="AP379" s="44"/>
      <c r="AQ379" s="44"/>
      <c r="AR379" s="42"/>
      <c r="AS379" s="42"/>
      <c r="AT379" s="43">
        <f t="shared" si="332"/>
        <v>0</v>
      </c>
      <c r="AU379" s="150"/>
      <c r="AV379" s="90"/>
      <c r="AW379" s="90"/>
      <c r="AX379" s="90"/>
      <c r="AY379" s="90"/>
      <c r="AZ379" s="90"/>
      <c r="BA379" s="90"/>
      <c r="BB379" s="90"/>
      <c r="BC379" s="90"/>
      <c r="BD379" s="90"/>
      <c r="BE379" s="90"/>
      <c r="BF379" s="117"/>
    </row>
    <row r="380" spans="2:58" ht="12.95" customHeight="1" x14ac:dyDescent="0.25">
      <c r="B380" s="103"/>
      <c r="C380" s="106"/>
      <c r="D380" s="110"/>
      <c r="E380" s="114"/>
      <c r="F380" s="27"/>
      <c r="G380" s="44"/>
      <c r="H380" s="44"/>
      <c r="I380" s="44"/>
      <c r="J380" s="44"/>
      <c r="K380" s="44"/>
      <c r="L380" s="42"/>
      <c r="M380" s="42"/>
      <c r="N380" s="43">
        <f t="shared" si="328"/>
        <v>0</v>
      </c>
      <c r="O380" s="44"/>
      <c r="P380" s="44"/>
      <c r="Q380" s="44"/>
      <c r="R380" s="44"/>
      <c r="S380" s="44"/>
      <c r="T380" s="42"/>
      <c r="U380" s="42"/>
      <c r="V380" s="43">
        <f t="shared" si="329"/>
        <v>0</v>
      </c>
      <c r="W380" s="44"/>
      <c r="X380" s="44"/>
      <c r="Y380" s="44"/>
      <c r="Z380" s="44"/>
      <c r="AA380" s="44"/>
      <c r="AB380" s="42"/>
      <c r="AC380" s="42"/>
      <c r="AD380" s="43">
        <f t="shared" si="330"/>
        <v>0</v>
      </c>
      <c r="AE380" s="44"/>
      <c r="AF380" s="44"/>
      <c r="AG380" s="44"/>
      <c r="AH380" s="44"/>
      <c r="AI380" s="44"/>
      <c r="AJ380" s="42"/>
      <c r="AK380" s="42"/>
      <c r="AL380" s="43">
        <f t="shared" si="331"/>
        <v>0</v>
      </c>
      <c r="AM380" s="44"/>
      <c r="AN380" s="44"/>
      <c r="AO380" s="44"/>
      <c r="AP380" s="44"/>
      <c r="AQ380" s="44"/>
      <c r="AR380" s="42"/>
      <c r="AS380" s="42"/>
      <c r="AT380" s="43">
        <f t="shared" si="332"/>
        <v>0</v>
      </c>
      <c r="AU380" s="150"/>
      <c r="AV380" s="90"/>
      <c r="AW380" s="90"/>
      <c r="AX380" s="90"/>
      <c r="AY380" s="90"/>
      <c r="AZ380" s="90"/>
      <c r="BA380" s="90"/>
      <c r="BB380" s="90"/>
      <c r="BC380" s="90"/>
      <c r="BD380" s="90"/>
      <c r="BE380" s="90"/>
      <c r="BF380" s="117"/>
    </row>
    <row r="381" spans="2:58" ht="12.95" customHeight="1" x14ac:dyDescent="0.25">
      <c r="B381" s="103"/>
      <c r="C381" s="106"/>
      <c r="D381" s="110"/>
      <c r="E381" s="114"/>
      <c r="F381" s="27"/>
      <c r="G381" s="44"/>
      <c r="H381" s="44"/>
      <c r="I381" s="44"/>
      <c r="J381" s="44"/>
      <c r="K381" s="44"/>
      <c r="L381" s="42"/>
      <c r="M381" s="42"/>
      <c r="N381" s="43">
        <f t="shared" si="328"/>
        <v>0</v>
      </c>
      <c r="O381" s="44"/>
      <c r="P381" s="44"/>
      <c r="Q381" s="44"/>
      <c r="R381" s="44"/>
      <c r="S381" s="44"/>
      <c r="T381" s="42"/>
      <c r="U381" s="42"/>
      <c r="V381" s="43">
        <f t="shared" si="329"/>
        <v>0</v>
      </c>
      <c r="W381" s="44"/>
      <c r="X381" s="44"/>
      <c r="Y381" s="44"/>
      <c r="Z381" s="44"/>
      <c r="AA381" s="44"/>
      <c r="AB381" s="42"/>
      <c r="AC381" s="42"/>
      <c r="AD381" s="43">
        <f t="shared" si="330"/>
        <v>0</v>
      </c>
      <c r="AE381" s="44"/>
      <c r="AF381" s="44"/>
      <c r="AG381" s="44"/>
      <c r="AH381" s="44"/>
      <c r="AI381" s="44"/>
      <c r="AJ381" s="42"/>
      <c r="AK381" s="42"/>
      <c r="AL381" s="43">
        <f t="shared" si="331"/>
        <v>0</v>
      </c>
      <c r="AM381" s="44"/>
      <c r="AN381" s="44"/>
      <c r="AO381" s="44"/>
      <c r="AP381" s="44"/>
      <c r="AQ381" s="44"/>
      <c r="AR381" s="42"/>
      <c r="AS381" s="42"/>
      <c r="AT381" s="43">
        <f t="shared" si="332"/>
        <v>0</v>
      </c>
      <c r="AU381" s="150"/>
      <c r="AV381" s="90"/>
      <c r="AW381" s="90"/>
      <c r="AX381" s="90"/>
      <c r="AY381" s="90"/>
      <c r="AZ381" s="90"/>
      <c r="BA381" s="90"/>
      <c r="BB381" s="90"/>
      <c r="BC381" s="90"/>
      <c r="BD381" s="90"/>
      <c r="BE381" s="90"/>
      <c r="BF381" s="117"/>
    </row>
    <row r="382" spans="2:58" ht="12.95" customHeight="1" x14ac:dyDescent="0.25">
      <c r="B382" s="103"/>
      <c r="C382" s="106"/>
      <c r="D382" s="110"/>
      <c r="E382" s="114"/>
      <c r="F382" s="28"/>
      <c r="G382" s="44"/>
      <c r="H382" s="44"/>
      <c r="I382" s="44"/>
      <c r="J382" s="44"/>
      <c r="K382" s="44"/>
      <c r="L382" s="42"/>
      <c r="M382" s="42"/>
      <c r="N382" s="43">
        <f t="shared" si="328"/>
        <v>0</v>
      </c>
      <c r="O382" s="44"/>
      <c r="P382" s="44"/>
      <c r="Q382" s="44"/>
      <c r="R382" s="44"/>
      <c r="S382" s="44"/>
      <c r="T382" s="42"/>
      <c r="U382" s="42"/>
      <c r="V382" s="43">
        <f t="shared" si="329"/>
        <v>0</v>
      </c>
      <c r="W382" s="44"/>
      <c r="X382" s="44"/>
      <c r="Y382" s="44"/>
      <c r="Z382" s="44"/>
      <c r="AA382" s="44"/>
      <c r="AB382" s="42"/>
      <c r="AC382" s="42"/>
      <c r="AD382" s="43">
        <f t="shared" si="330"/>
        <v>0</v>
      </c>
      <c r="AE382" s="44"/>
      <c r="AF382" s="44"/>
      <c r="AG382" s="44"/>
      <c r="AH382" s="44"/>
      <c r="AI382" s="44"/>
      <c r="AJ382" s="42"/>
      <c r="AK382" s="42"/>
      <c r="AL382" s="43">
        <f t="shared" si="331"/>
        <v>0</v>
      </c>
      <c r="AM382" s="44"/>
      <c r="AN382" s="44"/>
      <c r="AO382" s="44"/>
      <c r="AP382" s="44"/>
      <c r="AQ382" s="44"/>
      <c r="AR382" s="42"/>
      <c r="AS382" s="42"/>
      <c r="AT382" s="43">
        <f t="shared" si="332"/>
        <v>0</v>
      </c>
      <c r="AU382" s="150"/>
      <c r="AV382" s="90"/>
      <c r="AW382" s="90"/>
      <c r="AX382" s="90"/>
      <c r="AY382" s="90"/>
      <c r="AZ382" s="90"/>
      <c r="BA382" s="90"/>
      <c r="BB382" s="90"/>
      <c r="BC382" s="90"/>
      <c r="BD382" s="90"/>
      <c r="BE382" s="90"/>
      <c r="BF382" s="117"/>
    </row>
    <row r="383" spans="2:58" ht="12.95" customHeight="1" thickBot="1" x14ac:dyDescent="0.3">
      <c r="B383" s="103"/>
      <c r="C383" s="107"/>
      <c r="D383" s="111"/>
      <c r="E383" s="114"/>
      <c r="F383" s="28"/>
      <c r="G383" s="44"/>
      <c r="H383" s="44"/>
      <c r="I383" s="44"/>
      <c r="J383" s="44"/>
      <c r="K383" s="44"/>
      <c r="L383" s="46"/>
      <c r="M383" s="46"/>
      <c r="N383" s="43">
        <f t="shared" si="328"/>
        <v>0</v>
      </c>
      <c r="O383" s="44"/>
      <c r="P383" s="44"/>
      <c r="Q383" s="44"/>
      <c r="R383" s="44"/>
      <c r="S383" s="44"/>
      <c r="T383" s="46"/>
      <c r="U383" s="46"/>
      <c r="V383" s="43">
        <f t="shared" si="329"/>
        <v>0</v>
      </c>
      <c r="W383" s="44"/>
      <c r="X383" s="44"/>
      <c r="Y383" s="44"/>
      <c r="Z383" s="44"/>
      <c r="AA383" s="44"/>
      <c r="AB383" s="46"/>
      <c r="AC383" s="46"/>
      <c r="AD383" s="43">
        <f t="shared" si="330"/>
        <v>0</v>
      </c>
      <c r="AE383" s="44"/>
      <c r="AF383" s="44"/>
      <c r="AG383" s="44"/>
      <c r="AH383" s="44"/>
      <c r="AI383" s="44"/>
      <c r="AJ383" s="46"/>
      <c r="AK383" s="46"/>
      <c r="AL383" s="43">
        <f t="shared" si="331"/>
        <v>0</v>
      </c>
      <c r="AM383" s="44"/>
      <c r="AN383" s="44"/>
      <c r="AO383" s="44"/>
      <c r="AP383" s="44"/>
      <c r="AQ383" s="44"/>
      <c r="AR383" s="46"/>
      <c r="AS383" s="46"/>
      <c r="AT383" s="43">
        <f t="shared" si="332"/>
        <v>0</v>
      </c>
      <c r="AU383" s="150"/>
      <c r="AV383" s="90"/>
      <c r="AW383" s="90"/>
      <c r="AX383" s="90"/>
      <c r="AY383" s="90"/>
      <c r="AZ383" s="90"/>
      <c r="BA383" s="90"/>
      <c r="BB383" s="90"/>
      <c r="BC383" s="90"/>
      <c r="BD383" s="90"/>
      <c r="BE383" s="90"/>
      <c r="BF383" s="117"/>
    </row>
    <row r="384" spans="2:58" ht="12.95" hidden="1" customHeight="1" thickBot="1" x14ac:dyDescent="0.3">
      <c r="B384" s="104"/>
      <c r="C384" s="108"/>
      <c r="D384" s="112"/>
      <c r="E384" s="115"/>
      <c r="F384" s="28" t="s">
        <v>36</v>
      </c>
      <c r="G384" s="48"/>
      <c r="H384" s="48"/>
      <c r="I384" s="48"/>
      <c r="J384" s="48"/>
      <c r="K384" s="48"/>
      <c r="L384" s="47"/>
      <c r="M384" s="47"/>
      <c r="N384" s="43">
        <f>N373+N374+N376+N379+N380+N382+N383</f>
        <v>0</v>
      </c>
      <c r="O384" s="49"/>
      <c r="P384" s="49"/>
      <c r="Q384" s="49"/>
      <c r="R384" s="49"/>
      <c r="S384" s="49"/>
      <c r="T384" s="47"/>
      <c r="U384" s="47"/>
      <c r="V384" s="43">
        <f>V373+V374+V376+V379+V380+V382+V383</f>
        <v>0</v>
      </c>
      <c r="W384" s="49"/>
      <c r="X384" s="49"/>
      <c r="Y384" s="49"/>
      <c r="Z384" s="49"/>
      <c r="AA384" s="49"/>
      <c r="AB384" s="47"/>
      <c r="AC384" s="47"/>
      <c r="AD384" s="43">
        <f>AD373+AD374+AD376+AD379+AD380+AD382+AD383</f>
        <v>0</v>
      </c>
      <c r="AE384" s="49"/>
      <c r="AF384" s="49"/>
      <c r="AG384" s="49"/>
      <c r="AH384" s="49"/>
      <c r="AI384" s="49"/>
      <c r="AJ384" s="47"/>
      <c r="AK384" s="47"/>
      <c r="AL384" s="43">
        <f>AL373+AL374+AL376+AL379+AL380+AL382+AL383</f>
        <v>0</v>
      </c>
      <c r="AM384" s="49"/>
      <c r="AN384" s="49"/>
      <c r="AO384" s="49"/>
      <c r="AP384" s="49"/>
      <c r="AQ384" s="49"/>
      <c r="AR384" s="47"/>
      <c r="AS384" s="47"/>
      <c r="AT384" s="43">
        <f>AT373+AT374+AT376+AT379+AT380+AT382+AT383</f>
        <v>0</v>
      </c>
      <c r="AU384" s="151"/>
      <c r="AV384" s="91"/>
      <c r="AW384" s="91"/>
      <c r="AX384" s="91"/>
      <c r="AY384" s="91"/>
      <c r="AZ384" s="91"/>
      <c r="BA384" s="91"/>
      <c r="BB384" s="91"/>
      <c r="BC384" s="91"/>
      <c r="BD384" s="91"/>
      <c r="BE384" s="91"/>
      <c r="BF384" s="118"/>
    </row>
    <row r="385" spans="2:58" ht="12.95" customHeight="1" thickTop="1" x14ac:dyDescent="0.25">
      <c r="B385" s="102">
        <v>21</v>
      </c>
      <c r="C385" s="105">
        <f>MAYIS!C385</f>
        <v>0</v>
      </c>
      <c r="D385" s="109">
        <f>NİSAN!D385</f>
        <v>0</v>
      </c>
      <c r="E385" s="113">
        <f>MAYIS!E385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41"/>
      <c r="AN385" s="41"/>
      <c r="AO385" s="41"/>
      <c r="AP385" s="41"/>
      <c r="AQ385" s="41"/>
      <c r="AR385" s="39"/>
      <c r="AS385" s="39"/>
      <c r="AT385" s="40">
        <f>SUM(AM385:AS385)</f>
        <v>0</v>
      </c>
      <c r="AU385" s="149">
        <f t="shared" ref="AU385" si="333">+N385+V385+AL385+AT385+AD385</f>
        <v>0</v>
      </c>
      <c r="AV385" s="89">
        <f t="shared" ref="AV385" si="334">AD386+N386+V386+AL386+AT386</f>
        <v>0</v>
      </c>
      <c r="AW385" s="89">
        <f t="shared" ref="AW385" si="335">AD387+N387+V387+AL387+AT387</f>
        <v>0</v>
      </c>
      <c r="AX385" s="89">
        <f t="shared" ref="AX385" si="336">AD388+N388+V388+AL388+AT388</f>
        <v>0</v>
      </c>
      <c r="AY385" s="89">
        <f t="shared" ref="AY385" si="337">N389+V389+AL389+AT389+AD389</f>
        <v>0</v>
      </c>
      <c r="AZ385" s="89">
        <f t="shared" ref="AZ385" si="338">N390+V390+AL390+AT390+AD390</f>
        <v>0</v>
      </c>
      <c r="BA385" s="89">
        <f t="shared" ref="BA385" si="339">N391+V391+AL391+AT391+AD391</f>
        <v>0</v>
      </c>
      <c r="BB385" s="89">
        <f t="shared" ref="BB385" si="340">AD403+N403+V403+AL403+AT403</f>
        <v>0</v>
      </c>
      <c r="BC385" s="89">
        <f t="shared" ref="BC385" si="341">N396+V396+AL396+AT396+AD396</f>
        <v>0</v>
      </c>
      <c r="BD385" s="89">
        <f t="shared" ref="BD385" si="342">AD397+N397+V397+AL397+AT397</f>
        <v>0</v>
      </c>
      <c r="BE385" s="89">
        <f t="shared" ref="BE385" si="343">N394+V394+AD394+AL394+AT394</f>
        <v>0</v>
      </c>
      <c r="BF385" s="116">
        <f t="shared" ref="BF385" si="344">SUM(AV385:BE403)</f>
        <v>0</v>
      </c>
    </row>
    <row r="386" spans="2:58"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44"/>
      <c r="AN386" s="44"/>
      <c r="AO386" s="44"/>
      <c r="AP386" s="44"/>
      <c r="AQ386" s="44"/>
      <c r="AR386" s="42"/>
      <c r="AS386" s="42"/>
      <c r="AT386" s="43">
        <f>IF(SUM(AM385:AQ386)-E385&lt;=0,0,IF(SUM(AM385:AQ385)-E385&lt;0,SUM(AM385:AQ386)-E385,SUM(AM386:AQ386)))</f>
        <v>0</v>
      </c>
      <c r="AU386" s="150"/>
      <c r="AV386" s="90"/>
      <c r="AW386" s="90"/>
      <c r="AX386" s="90"/>
      <c r="AY386" s="90"/>
      <c r="AZ386" s="90"/>
      <c r="BA386" s="90"/>
      <c r="BB386" s="90"/>
      <c r="BC386" s="90"/>
      <c r="BD386" s="90"/>
      <c r="BE386" s="90"/>
      <c r="BF386" s="117"/>
    </row>
    <row r="387" spans="2:58"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44"/>
      <c r="AN387" s="44"/>
      <c r="AO387" s="44"/>
      <c r="AP387" s="44"/>
      <c r="AQ387" s="44"/>
      <c r="AR387" s="42"/>
      <c r="AS387" s="42"/>
      <c r="AT387" s="43">
        <f>IF(SUM(AM385:AQ387)-E385&lt;=0,0,IF(SUM(AM385:AQ386)-E385&lt;0,SUM(AM385:AQ387)-E385,SUM(AM387:AQ387)))</f>
        <v>0</v>
      </c>
      <c r="AU387" s="150"/>
      <c r="AV387" s="90"/>
      <c r="AW387" s="90"/>
      <c r="AX387" s="90"/>
      <c r="AY387" s="90"/>
      <c r="AZ387" s="90"/>
      <c r="BA387" s="90"/>
      <c r="BB387" s="90"/>
      <c r="BC387" s="90"/>
      <c r="BD387" s="90"/>
      <c r="BE387" s="90"/>
      <c r="BF387" s="117"/>
    </row>
    <row r="388" spans="2:58"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44"/>
      <c r="AN388" s="44"/>
      <c r="AO388" s="44"/>
      <c r="AP388" s="44"/>
      <c r="AQ388" s="44"/>
      <c r="AR388" s="42"/>
      <c r="AS388" s="42"/>
      <c r="AT388" s="43">
        <f>IF(SUM(AM385:AQ388)-E385&lt;=0,0,IF(SUM(AM385:AQ387)-E385&lt;0,SUM(AM385:AQ388)-E385,SUM(AM388:AQ388)))+AR388+AS388</f>
        <v>0</v>
      </c>
      <c r="AU388" s="150"/>
      <c r="AV388" s="90"/>
      <c r="AW388" s="90"/>
      <c r="AX388" s="90"/>
      <c r="AY388" s="90"/>
      <c r="AZ388" s="90"/>
      <c r="BA388" s="90"/>
      <c r="BB388" s="90"/>
      <c r="BC388" s="90"/>
      <c r="BD388" s="90"/>
      <c r="BE388" s="90"/>
      <c r="BF388" s="117"/>
    </row>
    <row r="389" spans="2:58"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44"/>
      <c r="AN389" s="44"/>
      <c r="AO389" s="44"/>
      <c r="AP389" s="44"/>
      <c r="AQ389" s="44"/>
      <c r="AR389" s="42"/>
      <c r="AS389" s="42"/>
      <c r="AT389" s="43">
        <f>IF(SUM(AM385:AQ389)-E385&lt;=0,0,IF(SUM(AM385:AQ388)-E385&lt;0,SUM(AM385:AQ389)-E385,SUM(AM389:AQ389)))</f>
        <v>0</v>
      </c>
      <c r="AU389" s="150"/>
      <c r="AV389" s="90"/>
      <c r="AW389" s="90"/>
      <c r="AX389" s="90"/>
      <c r="AY389" s="90"/>
      <c r="AZ389" s="90"/>
      <c r="BA389" s="90"/>
      <c r="BB389" s="90"/>
      <c r="BC389" s="90"/>
      <c r="BD389" s="90"/>
      <c r="BE389" s="90"/>
      <c r="BF389" s="117"/>
    </row>
    <row r="390" spans="2:58" ht="12.95" customHeight="1" x14ac:dyDescent="0.25">
      <c r="B390" s="102"/>
      <c r="C390" s="106"/>
      <c r="D390" s="110"/>
      <c r="E390" s="114"/>
      <c r="F390" s="27" t="s">
        <v>37</v>
      </c>
      <c r="G390" s="44"/>
      <c r="H390" s="44"/>
      <c r="I390" s="44"/>
      <c r="J390" s="44"/>
      <c r="K390" s="44"/>
      <c r="L390" s="42"/>
      <c r="M390" s="42"/>
      <c r="N390" s="68">
        <f>SUM(G390:M390)</f>
        <v>0</v>
      </c>
      <c r="O390" s="44"/>
      <c r="P390" s="44"/>
      <c r="Q390" s="44"/>
      <c r="R390" s="44"/>
      <c r="S390" s="44"/>
      <c r="T390" s="42"/>
      <c r="U390" s="42"/>
      <c r="V390" s="68">
        <f>SUM(O390:U390)</f>
        <v>0</v>
      </c>
      <c r="W390" s="44"/>
      <c r="X390" s="44"/>
      <c r="Y390" s="44"/>
      <c r="Z390" s="44"/>
      <c r="AA390" s="44"/>
      <c r="AB390" s="42"/>
      <c r="AC390" s="42"/>
      <c r="AD390" s="68">
        <f>SUM(W390:AC390)</f>
        <v>0</v>
      </c>
      <c r="AE390" s="44"/>
      <c r="AF390" s="44"/>
      <c r="AG390" s="44"/>
      <c r="AH390" s="44"/>
      <c r="AI390" s="44"/>
      <c r="AJ390" s="42"/>
      <c r="AK390" s="42"/>
      <c r="AL390" s="68">
        <f>SUM(AE390:AK390)</f>
        <v>0</v>
      </c>
      <c r="AM390" s="44"/>
      <c r="AN390" s="44"/>
      <c r="AO390" s="44"/>
      <c r="AP390" s="44"/>
      <c r="AQ390" s="44"/>
      <c r="AR390" s="42"/>
      <c r="AS390" s="42"/>
      <c r="AT390" s="68">
        <f>SUM(AM390:AS390)</f>
        <v>0</v>
      </c>
      <c r="AU390" s="150"/>
      <c r="AV390" s="90"/>
      <c r="AW390" s="90"/>
      <c r="AX390" s="90"/>
      <c r="AY390" s="90"/>
      <c r="AZ390" s="90"/>
      <c r="BA390" s="90"/>
      <c r="BB390" s="90"/>
      <c r="BC390" s="90"/>
      <c r="BD390" s="90"/>
      <c r="BE390" s="90"/>
      <c r="BF390" s="117"/>
    </row>
    <row r="391" spans="2:58" ht="12.95" customHeight="1" x14ac:dyDescent="0.25">
      <c r="B391" s="102"/>
      <c r="C391" s="106"/>
      <c r="D391" s="110"/>
      <c r="E391" s="114"/>
      <c r="F391" s="28" t="s">
        <v>31</v>
      </c>
      <c r="G391" s="45"/>
      <c r="H391" s="45"/>
      <c r="I391" s="45"/>
      <c r="J391" s="45"/>
      <c r="K391" s="45">
        <f>IF((N385-E385)&lt;=0,0,IF((N385-E385)&gt;0,(N385-E385)))</f>
        <v>0</v>
      </c>
      <c r="L391" s="42"/>
      <c r="M391" s="42"/>
      <c r="N391" s="43">
        <f t="shared" ref="N391:N402" si="345">SUM(G391:M391)</f>
        <v>0</v>
      </c>
      <c r="O391" s="45"/>
      <c r="P391" s="45"/>
      <c r="Q391" s="45"/>
      <c r="R391" s="45"/>
      <c r="S391" s="45">
        <f>IF((V385-E385)&lt;=0,0,IF((V385-E385)&gt;0,(V385-E385)))</f>
        <v>0</v>
      </c>
      <c r="T391" s="42"/>
      <c r="U391" s="42"/>
      <c r="V391" s="43">
        <f t="shared" ref="V391:V402" si="346">SUM(O391:U391)</f>
        <v>0</v>
      </c>
      <c r="W391" s="45"/>
      <c r="X391" s="45"/>
      <c r="Y391" s="45"/>
      <c r="Z391" s="45"/>
      <c r="AA391" s="45">
        <f>IF((AD385-E385)&lt;=0,0,IF((AD385-E385)&gt;0,(AD385-E385)))</f>
        <v>0</v>
      </c>
      <c r="AB391" s="42"/>
      <c r="AC391" s="42"/>
      <c r="AD391" s="43">
        <f t="shared" ref="AD391:AD402" si="347">SUM(W391:AC391)</f>
        <v>0</v>
      </c>
      <c r="AE391" s="45"/>
      <c r="AF391" s="45"/>
      <c r="AG391" s="45"/>
      <c r="AH391" s="45"/>
      <c r="AI391" s="45">
        <f>IF((AL385-E385)&lt;=0,0,IF((AL385-E385)&gt;0,(AL385-E385)))</f>
        <v>0</v>
      </c>
      <c r="AJ391" s="42"/>
      <c r="AK391" s="42"/>
      <c r="AL391" s="43">
        <f t="shared" ref="AL391:AL402" si="348">SUM(AE391:AK391)</f>
        <v>0</v>
      </c>
      <c r="AM391" s="45"/>
      <c r="AN391" s="45"/>
      <c r="AO391" s="45"/>
      <c r="AP391" s="45"/>
      <c r="AQ391" s="45">
        <f>IF((AT385-E385)&lt;=0,0,IF((AT385-E385)&gt;0,(AT385-E385)))</f>
        <v>0</v>
      </c>
      <c r="AR391" s="42"/>
      <c r="AS391" s="42"/>
      <c r="AT391" s="43">
        <f t="shared" ref="AT391:AT402" si="349">SUM(AM391:AS391)</f>
        <v>0</v>
      </c>
      <c r="AU391" s="150"/>
      <c r="AV391" s="90"/>
      <c r="AW391" s="90"/>
      <c r="AX391" s="90"/>
      <c r="AY391" s="90"/>
      <c r="AZ391" s="90"/>
      <c r="BA391" s="90"/>
      <c r="BB391" s="90"/>
      <c r="BC391" s="90"/>
      <c r="BD391" s="90"/>
      <c r="BE391" s="90"/>
      <c r="BF391" s="117"/>
    </row>
    <row r="392" spans="2:58"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45"/>
        <v>0</v>
      </c>
      <c r="O392" s="45"/>
      <c r="P392" s="45"/>
      <c r="Q392" s="45"/>
      <c r="R392" s="45"/>
      <c r="S392" s="44">
        <f>IF(E385-15&lt;0,0,IF(SUM(O385:U390)&lt;10,0,IF(SUM(O385:U390)&lt;20,1,IF(SUM(O385:U390)&lt;30,2,IF(SUM(O385:U390)&gt;=30,3)))))</f>
        <v>0</v>
      </c>
      <c r="T392" s="42"/>
      <c r="U392" s="42"/>
      <c r="V392" s="43">
        <f t="shared" si="346"/>
        <v>0</v>
      </c>
      <c r="W392" s="45"/>
      <c r="X392" s="45"/>
      <c r="Y392" s="45"/>
      <c r="Z392" s="45"/>
      <c r="AA392" s="44">
        <f>IF(E385-15&lt;0,0,IF(SUM(W385:AC390)&lt;10,0,IF(SUM(W385:AC390)&lt;20,1,IF(SUM(W385:AC390)&lt;30,2,IF(SUM(W385:AC390)&gt;=30,3)))))</f>
        <v>0</v>
      </c>
      <c r="AB392" s="42"/>
      <c r="AC392" s="42"/>
      <c r="AD392" s="43">
        <f t="shared" si="347"/>
        <v>0</v>
      </c>
      <c r="AE392" s="45"/>
      <c r="AF392" s="45"/>
      <c r="AG392" s="45"/>
      <c r="AH392" s="45"/>
      <c r="AI392" s="44">
        <f>IF(E385-15&lt;0,0,IF(SUM(AE385:AK390)&lt;10,0,IF(SUM(AE385:AK390)&lt;20,1,IF(SUM(AE385:AK390)&lt;30,2,IF(SUM(AE385:AK390)&gt;=30,3)))))</f>
        <v>0</v>
      </c>
      <c r="AJ392" s="42"/>
      <c r="AK392" s="42"/>
      <c r="AL392" s="43">
        <f t="shared" si="348"/>
        <v>0</v>
      </c>
      <c r="AM392" s="45"/>
      <c r="AN392" s="45"/>
      <c r="AO392" s="45"/>
      <c r="AP392" s="45"/>
      <c r="AQ392" s="44">
        <f>IF(E385-15&lt;0,0,IF(SUM(AM385:AS390)&lt;10,0,IF(SUM(AM385:AS390)&lt;20,1,IF(SUM(AM385:AS390)&lt;30,2,IF(SUM(AM385:AS390)&gt;=30,3)))))</f>
        <v>0</v>
      </c>
      <c r="AR392" s="42"/>
      <c r="AS392" s="42"/>
      <c r="AT392" s="43">
        <f t="shared" si="349"/>
        <v>0</v>
      </c>
      <c r="AU392" s="150"/>
      <c r="AV392" s="90"/>
      <c r="AW392" s="90"/>
      <c r="AX392" s="90"/>
      <c r="AY392" s="90"/>
      <c r="AZ392" s="90"/>
      <c r="BA392" s="90"/>
      <c r="BB392" s="90"/>
      <c r="BC392" s="90"/>
      <c r="BD392" s="90"/>
      <c r="BE392" s="90"/>
      <c r="BF392" s="117"/>
    </row>
    <row r="393" spans="2:58" ht="12.95" customHeight="1" x14ac:dyDescent="0.25">
      <c r="B393" s="102"/>
      <c r="C393" s="106"/>
      <c r="D393" s="110"/>
      <c r="E393" s="114"/>
      <c r="F393" s="28" t="s">
        <v>41</v>
      </c>
      <c r="G393" s="44"/>
      <c r="H393" s="44"/>
      <c r="I393" s="44"/>
      <c r="J393" s="44"/>
      <c r="K393" s="45"/>
      <c r="L393" s="42"/>
      <c r="M393" s="42"/>
      <c r="N393" s="43">
        <f t="shared" si="345"/>
        <v>0</v>
      </c>
      <c r="O393" s="44"/>
      <c r="P393" s="44"/>
      <c r="Q393" s="44"/>
      <c r="R393" s="44"/>
      <c r="S393" s="45"/>
      <c r="T393" s="42"/>
      <c r="U393" s="42"/>
      <c r="V393" s="43">
        <f t="shared" si="346"/>
        <v>0</v>
      </c>
      <c r="W393" s="44"/>
      <c r="X393" s="44"/>
      <c r="Y393" s="44"/>
      <c r="Z393" s="44"/>
      <c r="AA393" s="45"/>
      <c r="AB393" s="42"/>
      <c r="AC393" s="42"/>
      <c r="AD393" s="43">
        <f t="shared" si="347"/>
        <v>0</v>
      </c>
      <c r="AE393" s="44"/>
      <c r="AF393" s="44"/>
      <c r="AG393" s="44"/>
      <c r="AH393" s="44"/>
      <c r="AI393" s="45"/>
      <c r="AJ393" s="42"/>
      <c r="AK393" s="42"/>
      <c r="AL393" s="43">
        <f t="shared" si="348"/>
        <v>0</v>
      </c>
      <c r="AM393" s="44"/>
      <c r="AN393" s="44"/>
      <c r="AO393" s="44"/>
      <c r="AP393" s="44"/>
      <c r="AQ393" s="45"/>
      <c r="AR393" s="42"/>
      <c r="AS393" s="42"/>
      <c r="AT393" s="43">
        <f t="shared" si="349"/>
        <v>0</v>
      </c>
      <c r="AU393" s="150"/>
      <c r="AV393" s="90"/>
      <c r="AW393" s="90"/>
      <c r="AX393" s="90"/>
      <c r="AY393" s="90"/>
      <c r="AZ393" s="90"/>
      <c r="BA393" s="90"/>
      <c r="BB393" s="90"/>
      <c r="BC393" s="90"/>
      <c r="BD393" s="90"/>
      <c r="BE393" s="90"/>
      <c r="BF393" s="117"/>
    </row>
    <row r="394" spans="2:58" ht="12.95" customHeight="1" x14ac:dyDescent="0.25">
      <c r="B394" s="102"/>
      <c r="C394" s="106"/>
      <c r="D394" s="110"/>
      <c r="E394" s="114"/>
      <c r="F394" s="28" t="s">
        <v>6</v>
      </c>
      <c r="G394" s="44"/>
      <c r="H394" s="44"/>
      <c r="I394" s="44"/>
      <c r="J394" s="44"/>
      <c r="K394" s="44"/>
      <c r="L394" s="42"/>
      <c r="M394" s="42"/>
      <c r="N394" s="43">
        <f t="shared" si="345"/>
        <v>0</v>
      </c>
      <c r="O394" s="44"/>
      <c r="P394" s="44"/>
      <c r="Q394" s="44"/>
      <c r="R394" s="44"/>
      <c r="S394" s="44"/>
      <c r="T394" s="42"/>
      <c r="U394" s="42"/>
      <c r="V394" s="43">
        <f t="shared" si="346"/>
        <v>0</v>
      </c>
      <c r="W394" s="44"/>
      <c r="X394" s="44"/>
      <c r="Y394" s="44"/>
      <c r="Z394" s="44"/>
      <c r="AA394" s="44"/>
      <c r="AB394" s="42"/>
      <c r="AC394" s="42"/>
      <c r="AD394" s="43">
        <f t="shared" si="347"/>
        <v>0</v>
      </c>
      <c r="AE394" s="44"/>
      <c r="AF394" s="44"/>
      <c r="AG394" s="44"/>
      <c r="AH394" s="44"/>
      <c r="AI394" s="44"/>
      <c r="AJ394" s="42"/>
      <c r="AK394" s="42"/>
      <c r="AL394" s="43">
        <f t="shared" si="348"/>
        <v>0</v>
      </c>
      <c r="AM394" s="44"/>
      <c r="AN394" s="44"/>
      <c r="AO394" s="44"/>
      <c r="AP394" s="44"/>
      <c r="AQ394" s="44"/>
      <c r="AR394" s="42"/>
      <c r="AS394" s="42"/>
      <c r="AT394" s="43">
        <f t="shared" si="349"/>
        <v>0</v>
      </c>
      <c r="AU394" s="150"/>
      <c r="AV394" s="90"/>
      <c r="AW394" s="90"/>
      <c r="AX394" s="90"/>
      <c r="AY394" s="90"/>
      <c r="AZ394" s="90"/>
      <c r="BA394" s="90"/>
      <c r="BB394" s="90"/>
      <c r="BC394" s="90"/>
      <c r="BD394" s="90"/>
      <c r="BE394" s="90"/>
      <c r="BF394" s="117"/>
    </row>
    <row r="395" spans="2:58" ht="12.95" customHeight="1" x14ac:dyDescent="0.25">
      <c r="B395" s="102"/>
      <c r="C395" s="106"/>
      <c r="D395" s="110"/>
      <c r="E395" s="114"/>
      <c r="F395" s="29" t="s">
        <v>35</v>
      </c>
      <c r="G395" s="44"/>
      <c r="H395" s="44"/>
      <c r="I395" s="44"/>
      <c r="J395" s="44"/>
      <c r="K395" s="44"/>
      <c r="L395" s="42"/>
      <c r="M395" s="42"/>
      <c r="N395" s="43">
        <f t="shared" si="345"/>
        <v>0</v>
      </c>
      <c r="O395" s="44"/>
      <c r="P395" s="44"/>
      <c r="Q395" s="44"/>
      <c r="R395" s="44"/>
      <c r="S395" s="44"/>
      <c r="T395" s="42"/>
      <c r="U395" s="42"/>
      <c r="V395" s="43">
        <f t="shared" si="346"/>
        <v>0</v>
      </c>
      <c r="W395" s="44"/>
      <c r="X395" s="44"/>
      <c r="Y395" s="44"/>
      <c r="Z395" s="44"/>
      <c r="AA395" s="44"/>
      <c r="AB395" s="42"/>
      <c r="AC395" s="42"/>
      <c r="AD395" s="43">
        <f t="shared" si="347"/>
        <v>0</v>
      </c>
      <c r="AE395" s="44"/>
      <c r="AF395" s="44"/>
      <c r="AG395" s="44"/>
      <c r="AH395" s="44"/>
      <c r="AI395" s="44"/>
      <c r="AJ395" s="42"/>
      <c r="AK395" s="42"/>
      <c r="AL395" s="43">
        <f t="shared" si="348"/>
        <v>0</v>
      </c>
      <c r="AM395" s="44"/>
      <c r="AN395" s="44"/>
      <c r="AO395" s="44"/>
      <c r="AP395" s="44"/>
      <c r="AQ395" s="44"/>
      <c r="AR395" s="42"/>
      <c r="AS395" s="42"/>
      <c r="AT395" s="43">
        <f t="shared" si="349"/>
        <v>0</v>
      </c>
      <c r="AU395" s="150"/>
      <c r="AV395" s="90"/>
      <c r="AW395" s="90"/>
      <c r="AX395" s="90"/>
      <c r="AY395" s="90"/>
      <c r="AZ395" s="90"/>
      <c r="BA395" s="90"/>
      <c r="BB395" s="90"/>
      <c r="BC395" s="90"/>
      <c r="BD395" s="90"/>
      <c r="BE395" s="90"/>
      <c r="BF395" s="117"/>
    </row>
    <row r="396" spans="2:58" ht="12.95" customHeight="1" x14ac:dyDescent="0.25">
      <c r="B396" s="102"/>
      <c r="C396" s="106"/>
      <c r="D396" s="110"/>
      <c r="E396" s="114"/>
      <c r="F396" s="27" t="s">
        <v>40</v>
      </c>
      <c r="G396" s="44"/>
      <c r="H396" s="44"/>
      <c r="I396" s="44"/>
      <c r="J396" s="44"/>
      <c r="K396" s="44"/>
      <c r="L396" s="42"/>
      <c r="M396" s="42"/>
      <c r="N396" s="43">
        <f t="shared" si="345"/>
        <v>0</v>
      </c>
      <c r="O396" s="44"/>
      <c r="P396" s="44"/>
      <c r="Q396" s="44"/>
      <c r="R396" s="44"/>
      <c r="S396" s="44"/>
      <c r="T396" s="42"/>
      <c r="U396" s="42"/>
      <c r="V396" s="43">
        <f t="shared" si="346"/>
        <v>0</v>
      </c>
      <c r="W396" s="44"/>
      <c r="X396" s="44"/>
      <c r="Y396" s="44"/>
      <c r="Z396" s="44"/>
      <c r="AA396" s="44"/>
      <c r="AB396" s="42"/>
      <c r="AC396" s="42"/>
      <c r="AD396" s="43">
        <f t="shared" si="347"/>
        <v>0</v>
      </c>
      <c r="AE396" s="44"/>
      <c r="AF396" s="44"/>
      <c r="AG396" s="44"/>
      <c r="AH396" s="44"/>
      <c r="AI396" s="44"/>
      <c r="AJ396" s="42"/>
      <c r="AK396" s="42"/>
      <c r="AL396" s="43">
        <f t="shared" si="348"/>
        <v>0</v>
      </c>
      <c r="AM396" s="44"/>
      <c r="AN396" s="44"/>
      <c r="AO396" s="44"/>
      <c r="AP396" s="44"/>
      <c r="AQ396" s="44"/>
      <c r="AR396" s="42"/>
      <c r="AS396" s="42"/>
      <c r="AT396" s="43">
        <f t="shared" si="349"/>
        <v>0</v>
      </c>
      <c r="AU396" s="150"/>
      <c r="AV396" s="90"/>
      <c r="AW396" s="90"/>
      <c r="AX396" s="90"/>
      <c r="AY396" s="90"/>
      <c r="AZ396" s="90"/>
      <c r="BA396" s="90"/>
      <c r="BB396" s="90"/>
      <c r="BC396" s="90"/>
      <c r="BD396" s="90"/>
      <c r="BE396" s="90"/>
      <c r="BF396" s="117"/>
    </row>
    <row r="397" spans="2:58" ht="12.95" customHeight="1" x14ac:dyDescent="0.25">
      <c r="B397" s="102"/>
      <c r="C397" s="106"/>
      <c r="D397" s="110"/>
      <c r="E397" s="114"/>
      <c r="F397" s="27" t="s">
        <v>7</v>
      </c>
      <c r="G397" s="44"/>
      <c r="H397" s="44"/>
      <c r="I397" s="44"/>
      <c r="J397" s="44"/>
      <c r="K397" s="44"/>
      <c r="L397" s="42"/>
      <c r="M397" s="42"/>
      <c r="N397" s="43">
        <f t="shared" si="345"/>
        <v>0</v>
      </c>
      <c r="O397" s="44"/>
      <c r="P397" s="44"/>
      <c r="Q397" s="44"/>
      <c r="R397" s="44"/>
      <c r="S397" s="44"/>
      <c r="T397" s="42"/>
      <c r="U397" s="42"/>
      <c r="V397" s="43">
        <f t="shared" si="346"/>
        <v>0</v>
      </c>
      <c r="W397" s="44"/>
      <c r="X397" s="44"/>
      <c r="Y397" s="44"/>
      <c r="Z397" s="44"/>
      <c r="AA397" s="44"/>
      <c r="AB397" s="42"/>
      <c r="AC397" s="42"/>
      <c r="AD397" s="43">
        <f t="shared" si="347"/>
        <v>0</v>
      </c>
      <c r="AE397" s="44"/>
      <c r="AF397" s="44"/>
      <c r="AG397" s="44"/>
      <c r="AH397" s="44"/>
      <c r="AI397" s="44"/>
      <c r="AJ397" s="42"/>
      <c r="AK397" s="42"/>
      <c r="AL397" s="43">
        <f t="shared" si="348"/>
        <v>0</v>
      </c>
      <c r="AM397" s="44"/>
      <c r="AN397" s="44"/>
      <c r="AO397" s="44"/>
      <c r="AP397" s="44"/>
      <c r="AQ397" s="44"/>
      <c r="AR397" s="42"/>
      <c r="AS397" s="42"/>
      <c r="AT397" s="43">
        <f t="shared" si="349"/>
        <v>0</v>
      </c>
      <c r="AU397" s="150"/>
      <c r="AV397" s="90"/>
      <c r="AW397" s="90"/>
      <c r="AX397" s="90"/>
      <c r="AY397" s="90"/>
      <c r="AZ397" s="90"/>
      <c r="BA397" s="90"/>
      <c r="BB397" s="90"/>
      <c r="BC397" s="90"/>
      <c r="BD397" s="90"/>
      <c r="BE397" s="90"/>
      <c r="BF397" s="117"/>
    </row>
    <row r="398" spans="2:58" ht="12.95" customHeight="1" x14ac:dyDescent="0.25">
      <c r="B398" s="102"/>
      <c r="C398" s="106"/>
      <c r="D398" s="110"/>
      <c r="E398" s="114"/>
      <c r="F398" s="27"/>
      <c r="G398" s="44"/>
      <c r="H398" s="44"/>
      <c r="I398" s="44"/>
      <c r="J398" s="44"/>
      <c r="K398" s="44"/>
      <c r="L398" s="42"/>
      <c r="M398" s="42"/>
      <c r="N398" s="43">
        <f t="shared" si="345"/>
        <v>0</v>
      </c>
      <c r="O398" s="44"/>
      <c r="P398" s="44"/>
      <c r="Q398" s="44"/>
      <c r="R398" s="44"/>
      <c r="S398" s="44"/>
      <c r="T398" s="42"/>
      <c r="U398" s="42"/>
      <c r="V398" s="43">
        <f t="shared" si="346"/>
        <v>0</v>
      </c>
      <c r="W398" s="44"/>
      <c r="X398" s="44"/>
      <c r="Y398" s="44"/>
      <c r="Z398" s="44"/>
      <c r="AA398" s="44"/>
      <c r="AB398" s="42"/>
      <c r="AC398" s="42"/>
      <c r="AD398" s="43">
        <f t="shared" si="347"/>
        <v>0</v>
      </c>
      <c r="AE398" s="44"/>
      <c r="AF398" s="44"/>
      <c r="AG398" s="44"/>
      <c r="AH398" s="44"/>
      <c r="AI398" s="44"/>
      <c r="AJ398" s="42"/>
      <c r="AK398" s="42"/>
      <c r="AL398" s="43">
        <f t="shared" si="348"/>
        <v>0</v>
      </c>
      <c r="AM398" s="44"/>
      <c r="AN398" s="44"/>
      <c r="AO398" s="44"/>
      <c r="AP398" s="44"/>
      <c r="AQ398" s="44"/>
      <c r="AR398" s="42"/>
      <c r="AS398" s="42"/>
      <c r="AT398" s="43">
        <f t="shared" si="349"/>
        <v>0</v>
      </c>
      <c r="AU398" s="150"/>
      <c r="AV398" s="90"/>
      <c r="AW398" s="90"/>
      <c r="AX398" s="90"/>
      <c r="AY398" s="90"/>
      <c r="AZ398" s="90"/>
      <c r="BA398" s="90"/>
      <c r="BB398" s="90"/>
      <c r="BC398" s="90"/>
      <c r="BD398" s="90"/>
      <c r="BE398" s="90"/>
      <c r="BF398" s="117"/>
    </row>
    <row r="399" spans="2:58" ht="12.95" customHeight="1" x14ac:dyDescent="0.25">
      <c r="B399" s="102"/>
      <c r="C399" s="106"/>
      <c r="D399" s="110"/>
      <c r="E399" s="114"/>
      <c r="F399" s="27"/>
      <c r="G399" s="44"/>
      <c r="H399" s="44"/>
      <c r="I399" s="44"/>
      <c r="J399" s="44"/>
      <c r="K399" s="44"/>
      <c r="L399" s="42"/>
      <c r="M399" s="42"/>
      <c r="N399" s="43">
        <f t="shared" si="345"/>
        <v>0</v>
      </c>
      <c r="O399" s="44"/>
      <c r="P399" s="44"/>
      <c r="Q399" s="44"/>
      <c r="R399" s="44"/>
      <c r="S399" s="44"/>
      <c r="T399" s="42"/>
      <c r="U399" s="42"/>
      <c r="V399" s="43">
        <f t="shared" si="346"/>
        <v>0</v>
      </c>
      <c r="W399" s="44"/>
      <c r="X399" s="44"/>
      <c r="Y399" s="44"/>
      <c r="Z399" s="44"/>
      <c r="AA399" s="44"/>
      <c r="AB399" s="42"/>
      <c r="AC399" s="42"/>
      <c r="AD399" s="43">
        <f t="shared" si="347"/>
        <v>0</v>
      </c>
      <c r="AE399" s="44"/>
      <c r="AF399" s="44"/>
      <c r="AG399" s="44"/>
      <c r="AH399" s="44"/>
      <c r="AI399" s="44"/>
      <c r="AJ399" s="42"/>
      <c r="AK399" s="42"/>
      <c r="AL399" s="43">
        <f t="shared" si="348"/>
        <v>0</v>
      </c>
      <c r="AM399" s="44"/>
      <c r="AN399" s="44"/>
      <c r="AO399" s="44"/>
      <c r="AP399" s="44"/>
      <c r="AQ399" s="44"/>
      <c r="AR399" s="42"/>
      <c r="AS399" s="42"/>
      <c r="AT399" s="43">
        <f t="shared" si="349"/>
        <v>0</v>
      </c>
      <c r="AU399" s="150"/>
      <c r="AV399" s="90"/>
      <c r="AW399" s="90"/>
      <c r="AX399" s="90"/>
      <c r="AY399" s="90"/>
      <c r="AZ399" s="90"/>
      <c r="BA399" s="90"/>
      <c r="BB399" s="90"/>
      <c r="BC399" s="90"/>
      <c r="BD399" s="90"/>
      <c r="BE399" s="90"/>
      <c r="BF399" s="117"/>
    </row>
    <row r="400" spans="2:58" ht="12.95" customHeight="1" x14ac:dyDescent="0.25">
      <c r="B400" s="102"/>
      <c r="C400" s="106"/>
      <c r="D400" s="110"/>
      <c r="E400" s="114"/>
      <c r="F400" s="27"/>
      <c r="G400" s="44"/>
      <c r="H400" s="44"/>
      <c r="I400" s="44"/>
      <c r="J400" s="44"/>
      <c r="K400" s="44"/>
      <c r="L400" s="42"/>
      <c r="M400" s="42"/>
      <c r="N400" s="43">
        <f t="shared" si="345"/>
        <v>0</v>
      </c>
      <c r="O400" s="44"/>
      <c r="P400" s="44"/>
      <c r="Q400" s="44"/>
      <c r="R400" s="44"/>
      <c r="S400" s="44"/>
      <c r="T400" s="42"/>
      <c r="U400" s="42"/>
      <c r="V400" s="43">
        <f t="shared" si="346"/>
        <v>0</v>
      </c>
      <c r="W400" s="44"/>
      <c r="X400" s="44"/>
      <c r="Y400" s="44"/>
      <c r="Z400" s="44"/>
      <c r="AA400" s="44"/>
      <c r="AB400" s="42"/>
      <c r="AC400" s="42"/>
      <c r="AD400" s="43">
        <f t="shared" si="347"/>
        <v>0</v>
      </c>
      <c r="AE400" s="44"/>
      <c r="AF400" s="44"/>
      <c r="AG400" s="44"/>
      <c r="AH400" s="44"/>
      <c r="AI400" s="44"/>
      <c r="AJ400" s="42"/>
      <c r="AK400" s="42"/>
      <c r="AL400" s="43">
        <f t="shared" si="348"/>
        <v>0</v>
      </c>
      <c r="AM400" s="44"/>
      <c r="AN400" s="44"/>
      <c r="AO400" s="44"/>
      <c r="AP400" s="44"/>
      <c r="AQ400" s="44"/>
      <c r="AR400" s="42"/>
      <c r="AS400" s="42"/>
      <c r="AT400" s="43">
        <f t="shared" si="349"/>
        <v>0</v>
      </c>
      <c r="AU400" s="150"/>
      <c r="AV400" s="90"/>
      <c r="AW400" s="90"/>
      <c r="AX400" s="90"/>
      <c r="AY400" s="90"/>
      <c r="AZ400" s="90"/>
      <c r="BA400" s="90"/>
      <c r="BB400" s="90"/>
      <c r="BC400" s="90"/>
      <c r="BD400" s="90"/>
      <c r="BE400" s="90"/>
      <c r="BF400" s="117"/>
    </row>
    <row r="401" spans="2:58" ht="12.95" customHeight="1" x14ac:dyDescent="0.25">
      <c r="B401" s="102"/>
      <c r="C401" s="106"/>
      <c r="D401" s="110"/>
      <c r="E401" s="114"/>
      <c r="F401" s="28"/>
      <c r="G401" s="44"/>
      <c r="H401" s="44"/>
      <c r="I401" s="44"/>
      <c r="J401" s="44"/>
      <c r="K401" s="44"/>
      <c r="L401" s="42"/>
      <c r="M401" s="42"/>
      <c r="N401" s="43">
        <f t="shared" si="345"/>
        <v>0</v>
      </c>
      <c r="O401" s="44"/>
      <c r="P401" s="44"/>
      <c r="Q401" s="44"/>
      <c r="R401" s="44"/>
      <c r="S401" s="44"/>
      <c r="T401" s="42"/>
      <c r="U401" s="42"/>
      <c r="V401" s="43">
        <f t="shared" si="346"/>
        <v>0</v>
      </c>
      <c r="W401" s="44"/>
      <c r="X401" s="44"/>
      <c r="Y401" s="44"/>
      <c r="Z401" s="44"/>
      <c r="AA401" s="44"/>
      <c r="AB401" s="42"/>
      <c r="AC401" s="42"/>
      <c r="AD401" s="43">
        <f t="shared" si="347"/>
        <v>0</v>
      </c>
      <c r="AE401" s="44"/>
      <c r="AF401" s="44"/>
      <c r="AG401" s="44"/>
      <c r="AH401" s="44"/>
      <c r="AI401" s="44"/>
      <c r="AJ401" s="42"/>
      <c r="AK401" s="42"/>
      <c r="AL401" s="43">
        <f t="shared" si="348"/>
        <v>0</v>
      </c>
      <c r="AM401" s="44"/>
      <c r="AN401" s="44"/>
      <c r="AO401" s="44"/>
      <c r="AP401" s="44"/>
      <c r="AQ401" s="44"/>
      <c r="AR401" s="42"/>
      <c r="AS401" s="42"/>
      <c r="AT401" s="43">
        <f t="shared" si="349"/>
        <v>0</v>
      </c>
      <c r="AU401" s="150"/>
      <c r="AV401" s="90"/>
      <c r="AW401" s="90"/>
      <c r="AX401" s="90"/>
      <c r="AY401" s="90"/>
      <c r="AZ401" s="90"/>
      <c r="BA401" s="90"/>
      <c r="BB401" s="90"/>
      <c r="BC401" s="90"/>
      <c r="BD401" s="90"/>
      <c r="BE401" s="90"/>
      <c r="BF401" s="117"/>
    </row>
    <row r="402" spans="2:58" ht="12.95" customHeight="1" thickBot="1" x14ac:dyDescent="0.3">
      <c r="B402" s="103"/>
      <c r="C402" s="107"/>
      <c r="D402" s="111"/>
      <c r="E402" s="114"/>
      <c r="F402" s="28"/>
      <c r="G402" s="44"/>
      <c r="H402" s="44"/>
      <c r="I402" s="44"/>
      <c r="J402" s="44"/>
      <c r="K402" s="44"/>
      <c r="L402" s="46"/>
      <c r="M402" s="46"/>
      <c r="N402" s="43">
        <f t="shared" si="345"/>
        <v>0</v>
      </c>
      <c r="O402" s="44"/>
      <c r="P402" s="44"/>
      <c r="Q402" s="44"/>
      <c r="R402" s="44"/>
      <c r="S402" s="44"/>
      <c r="T402" s="46"/>
      <c r="U402" s="46"/>
      <c r="V402" s="43">
        <f t="shared" si="346"/>
        <v>0</v>
      </c>
      <c r="W402" s="44"/>
      <c r="X402" s="44"/>
      <c r="Y402" s="44"/>
      <c r="Z402" s="44"/>
      <c r="AA402" s="44"/>
      <c r="AB402" s="46"/>
      <c r="AC402" s="46"/>
      <c r="AD402" s="43">
        <f t="shared" si="347"/>
        <v>0</v>
      </c>
      <c r="AE402" s="44"/>
      <c r="AF402" s="44"/>
      <c r="AG402" s="44"/>
      <c r="AH402" s="44"/>
      <c r="AI402" s="44"/>
      <c r="AJ402" s="46"/>
      <c r="AK402" s="46"/>
      <c r="AL402" s="43">
        <f t="shared" si="348"/>
        <v>0</v>
      </c>
      <c r="AM402" s="44"/>
      <c r="AN402" s="44"/>
      <c r="AO402" s="44"/>
      <c r="AP402" s="44"/>
      <c r="AQ402" s="44"/>
      <c r="AR402" s="46"/>
      <c r="AS402" s="46"/>
      <c r="AT402" s="43">
        <f t="shared" si="349"/>
        <v>0</v>
      </c>
      <c r="AU402" s="150"/>
      <c r="AV402" s="90"/>
      <c r="AW402" s="90"/>
      <c r="AX402" s="90"/>
      <c r="AY402" s="90"/>
      <c r="AZ402" s="90"/>
      <c r="BA402" s="90"/>
      <c r="BB402" s="90"/>
      <c r="BC402" s="90"/>
      <c r="BD402" s="90"/>
      <c r="BE402" s="90"/>
      <c r="BF402" s="117"/>
    </row>
    <row r="403" spans="2:58" ht="12.95" hidden="1" customHeight="1" thickBot="1" x14ac:dyDescent="0.3">
      <c r="B403" s="104"/>
      <c r="C403" s="108"/>
      <c r="D403" s="112"/>
      <c r="E403" s="115"/>
      <c r="F403" s="28" t="s">
        <v>36</v>
      </c>
      <c r="G403" s="48"/>
      <c r="H403" s="48"/>
      <c r="I403" s="48"/>
      <c r="J403" s="48"/>
      <c r="K403" s="48"/>
      <c r="L403" s="47"/>
      <c r="M403" s="47"/>
      <c r="N403" s="43">
        <f>N392+N393+N395+N398+N399+N401+N402</f>
        <v>0</v>
      </c>
      <c r="O403" s="49"/>
      <c r="P403" s="49"/>
      <c r="Q403" s="49"/>
      <c r="R403" s="49"/>
      <c r="S403" s="49"/>
      <c r="T403" s="47"/>
      <c r="U403" s="47"/>
      <c r="V403" s="43">
        <f>V392+V393+V395+V398+V399+V401+V402</f>
        <v>0</v>
      </c>
      <c r="W403" s="49"/>
      <c r="X403" s="49"/>
      <c r="Y403" s="49"/>
      <c r="Z403" s="49"/>
      <c r="AA403" s="49"/>
      <c r="AB403" s="47"/>
      <c r="AC403" s="47"/>
      <c r="AD403" s="43">
        <f>AD392+AD393+AD395+AD398+AD399+AD401+AD402</f>
        <v>0</v>
      </c>
      <c r="AE403" s="49"/>
      <c r="AF403" s="49"/>
      <c r="AG403" s="49"/>
      <c r="AH403" s="49"/>
      <c r="AI403" s="49"/>
      <c r="AJ403" s="47"/>
      <c r="AK403" s="47"/>
      <c r="AL403" s="43">
        <f>AL392+AL393+AL395+AL398+AL399+AL401+AL402</f>
        <v>0</v>
      </c>
      <c r="AM403" s="49"/>
      <c r="AN403" s="49"/>
      <c r="AO403" s="49"/>
      <c r="AP403" s="49"/>
      <c r="AQ403" s="49"/>
      <c r="AR403" s="47"/>
      <c r="AS403" s="47"/>
      <c r="AT403" s="43">
        <f>AT392+AT393+AT395+AT398+AT399+AT401+AT402</f>
        <v>0</v>
      </c>
      <c r="AU403" s="151"/>
      <c r="AV403" s="91"/>
      <c r="AW403" s="91"/>
      <c r="AX403" s="91"/>
      <c r="AY403" s="91"/>
      <c r="AZ403" s="91"/>
      <c r="BA403" s="91"/>
      <c r="BB403" s="91"/>
      <c r="BC403" s="91"/>
      <c r="BD403" s="91"/>
      <c r="BE403" s="91"/>
      <c r="BF403" s="118"/>
    </row>
    <row r="404" spans="2:58" ht="12.95" customHeight="1" thickTop="1" x14ac:dyDescent="0.25">
      <c r="B404" s="102">
        <v>22</v>
      </c>
      <c r="C404" s="105">
        <f>MAYIS!C404</f>
        <v>0</v>
      </c>
      <c r="D404" s="109">
        <f>NİSAN!D404</f>
        <v>0</v>
      </c>
      <c r="E404" s="113">
        <f>MAYIS!E404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41"/>
      <c r="AN404" s="41"/>
      <c r="AO404" s="41"/>
      <c r="AP404" s="41"/>
      <c r="AQ404" s="41"/>
      <c r="AR404" s="39"/>
      <c r="AS404" s="39"/>
      <c r="AT404" s="40">
        <f>SUM(AM404:AS404)</f>
        <v>0</v>
      </c>
      <c r="AU404" s="149">
        <f t="shared" ref="AU404" si="350">+N404+V404+AL404+AT404+AD404</f>
        <v>0</v>
      </c>
      <c r="AV404" s="89">
        <f t="shared" ref="AV404" si="351">AD405+N405+V405+AL405+AT405</f>
        <v>0</v>
      </c>
      <c r="AW404" s="89">
        <f t="shared" ref="AW404" si="352">AD406+N406+V406+AL406+AT406</f>
        <v>0</v>
      </c>
      <c r="AX404" s="89">
        <f t="shared" ref="AX404" si="353">AD407+N407+V407+AL407+AT407</f>
        <v>0</v>
      </c>
      <c r="AY404" s="89">
        <f t="shared" ref="AY404" si="354">N408+V408+AL408+AT408+AD408</f>
        <v>0</v>
      </c>
      <c r="AZ404" s="89">
        <f t="shared" ref="AZ404" si="355">N409+V409+AL409+AT409+AD409</f>
        <v>0</v>
      </c>
      <c r="BA404" s="89">
        <f t="shared" ref="BA404" si="356">N410+V410+AL410+AT410+AD410</f>
        <v>0</v>
      </c>
      <c r="BB404" s="89">
        <f t="shared" ref="BB404" si="357">AD422+N422+V422+AL422+AT422</f>
        <v>0</v>
      </c>
      <c r="BC404" s="89">
        <f t="shared" ref="BC404" si="358">N415+V415+AL415+AT415+AD415</f>
        <v>0</v>
      </c>
      <c r="BD404" s="89">
        <f t="shared" ref="BD404" si="359">AD416+N416+V416+AL416+AT416</f>
        <v>0</v>
      </c>
      <c r="BE404" s="89">
        <f t="shared" ref="BE404" si="360">N413+V413+AD413+AL413+AT413</f>
        <v>0</v>
      </c>
      <c r="BF404" s="116">
        <f t="shared" ref="BF404" si="361">SUM(AV404:BE422)</f>
        <v>0</v>
      </c>
    </row>
    <row r="405" spans="2:58"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44"/>
      <c r="AN405" s="44"/>
      <c r="AO405" s="44"/>
      <c r="AP405" s="44"/>
      <c r="AQ405" s="44"/>
      <c r="AR405" s="42"/>
      <c r="AS405" s="42"/>
      <c r="AT405" s="43">
        <f>IF(SUM(AM404:AQ405)-E404&lt;=0,0,IF(SUM(AM404:AQ404)-E404&lt;0,SUM(AM404:AQ405)-E404,SUM(AM405:AQ405)))</f>
        <v>0</v>
      </c>
      <c r="AU405" s="150"/>
      <c r="AV405" s="90"/>
      <c r="AW405" s="90"/>
      <c r="AX405" s="90"/>
      <c r="AY405" s="90"/>
      <c r="AZ405" s="90"/>
      <c r="BA405" s="90"/>
      <c r="BB405" s="90"/>
      <c r="BC405" s="90"/>
      <c r="BD405" s="90"/>
      <c r="BE405" s="90"/>
      <c r="BF405" s="117"/>
    </row>
    <row r="406" spans="2:58"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44"/>
      <c r="AN406" s="44"/>
      <c r="AO406" s="44"/>
      <c r="AP406" s="44"/>
      <c r="AQ406" s="44"/>
      <c r="AR406" s="42"/>
      <c r="AS406" s="42"/>
      <c r="AT406" s="43">
        <f>IF(SUM(AM404:AQ406)-E404&lt;=0,0,IF(SUM(AM404:AQ405)-E404&lt;0,SUM(AM404:AQ406)-E404,SUM(AM406:AQ406)))</f>
        <v>0</v>
      </c>
      <c r="AU406" s="150"/>
      <c r="AV406" s="90"/>
      <c r="AW406" s="90"/>
      <c r="AX406" s="90"/>
      <c r="AY406" s="90"/>
      <c r="AZ406" s="90"/>
      <c r="BA406" s="90"/>
      <c r="BB406" s="90"/>
      <c r="BC406" s="90"/>
      <c r="BD406" s="90"/>
      <c r="BE406" s="90"/>
      <c r="BF406" s="117"/>
    </row>
    <row r="407" spans="2:58"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44"/>
      <c r="AN407" s="44"/>
      <c r="AO407" s="44"/>
      <c r="AP407" s="44"/>
      <c r="AQ407" s="44"/>
      <c r="AR407" s="42"/>
      <c r="AS407" s="42"/>
      <c r="AT407" s="43">
        <f>IF(SUM(AM404:AQ407)-E404&lt;=0,0,IF(SUM(AM404:AQ406)-E404&lt;0,SUM(AM404:AQ407)-E404,SUM(AM407:AQ407)))+AR407+AS407</f>
        <v>0</v>
      </c>
      <c r="AU407" s="150"/>
      <c r="AV407" s="90"/>
      <c r="AW407" s="90"/>
      <c r="AX407" s="90"/>
      <c r="AY407" s="90"/>
      <c r="AZ407" s="90"/>
      <c r="BA407" s="90"/>
      <c r="BB407" s="90"/>
      <c r="BC407" s="90"/>
      <c r="BD407" s="90"/>
      <c r="BE407" s="90"/>
      <c r="BF407" s="117"/>
    </row>
    <row r="408" spans="2:58"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44"/>
      <c r="AN408" s="44"/>
      <c r="AO408" s="44"/>
      <c r="AP408" s="44"/>
      <c r="AQ408" s="44"/>
      <c r="AR408" s="42"/>
      <c r="AS408" s="42"/>
      <c r="AT408" s="43">
        <f>IF(SUM(AM404:AQ408)-E404&lt;=0,0,IF(SUM(AM404:AQ407)-E404&lt;0,SUM(AM404:AQ408)-E404,SUM(AM408:AQ408)))</f>
        <v>0</v>
      </c>
      <c r="AU408" s="150"/>
      <c r="AV408" s="90"/>
      <c r="AW408" s="90"/>
      <c r="AX408" s="90"/>
      <c r="AY408" s="90"/>
      <c r="AZ408" s="90"/>
      <c r="BA408" s="90"/>
      <c r="BB408" s="90"/>
      <c r="BC408" s="90"/>
      <c r="BD408" s="90"/>
      <c r="BE408" s="90"/>
      <c r="BF408" s="117"/>
    </row>
    <row r="409" spans="2:58" ht="12.95" customHeight="1" x14ac:dyDescent="0.25">
      <c r="B409" s="102"/>
      <c r="C409" s="106"/>
      <c r="D409" s="110"/>
      <c r="E409" s="114"/>
      <c r="F409" s="27" t="s">
        <v>37</v>
      </c>
      <c r="G409" s="44"/>
      <c r="H409" s="44"/>
      <c r="I409" s="44"/>
      <c r="J409" s="44"/>
      <c r="K409" s="44"/>
      <c r="L409" s="42"/>
      <c r="M409" s="42"/>
      <c r="N409" s="68">
        <f>SUM(G409:M409)</f>
        <v>0</v>
      </c>
      <c r="O409" s="44"/>
      <c r="P409" s="44"/>
      <c r="Q409" s="44"/>
      <c r="R409" s="44"/>
      <c r="S409" s="44"/>
      <c r="T409" s="42"/>
      <c r="U409" s="42"/>
      <c r="V409" s="68">
        <f>SUM(O409:U409)</f>
        <v>0</v>
      </c>
      <c r="W409" s="44"/>
      <c r="X409" s="44"/>
      <c r="Y409" s="44"/>
      <c r="Z409" s="44"/>
      <c r="AA409" s="44"/>
      <c r="AB409" s="42"/>
      <c r="AC409" s="42"/>
      <c r="AD409" s="68">
        <f>SUM(W409:AC409)</f>
        <v>0</v>
      </c>
      <c r="AE409" s="44"/>
      <c r="AF409" s="44"/>
      <c r="AG409" s="44"/>
      <c r="AH409" s="44"/>
      <c r="AI409" s="44"/>
      <c r="AJ409" s="42"/>
      <c r="AK409" s="42"/>
      <c r="AL409" s="68">
        <f>SUM(AE409:AK409)</f>
        <v>0</v>
      </c>
      <c r="AM409" s="44"/>
      <c r="AN409" s="44"/>
      <c r="AO409" s="44"/>
      <c r="AP409" s="44"/>
      <c r="AQ409" s="44"/>
      <c r="AR409" s="42"/>
      <c r="AS409" s="42"/>
      <c r="AT409" s="68">
        <f>SUM(AM409:AS409)</f>
        <v>0</v>
      </c>
      <c r="AU409" s="150"/>
      <c r="AV409" s="90"/>
      <c r="AW409" s="90"/>
      <c r="AX409" s="90"/>
      <c r="AY409" s="90"/>
      <c r="AZ409" s="90"/>
      <c r="BA409" s="90"/>
      <c r="BB409" s="90"/>
      <c r="BC409" s="90"/>
      <c r="BD409" s="90"/>
      <c r="BE409" s="90"/>
      <c r="BF409" s="117"/>
    </row>
    <row r="410" spans="2:58" ht="12.95" customHeight="1" x14ac:dyDescent="0.25">
      <c r="B410" s="102"/>
      <c r="C410" s="106"/>
      <c r="D410" s="110"/>
      <c r="E410" s="114"/>
      <c r="F410" s="28" t="s">
        <v>31</v>
      </c>
      <c r="G410" s="45"/>
      <c r="H410" s="45"/>
      <c r="I410" s="45"/>
      <c r="J410" s="45"/>
      <c r="K410" s="45">
        <f>IF((N404-E404)&lt;=0,0,IF((N404-E404)&gt;0,(N404-E404)))</f>
        <v>0</v>
      </c>
      <c r="L410" s="42"/>
      <c r="M410" s="42"/>
      <c r="N410" s="43">
        <f t="shared" ref="N410:N421" si="362">SUM(G410:M410)</f>
        <v>0</v>
      </c>
      <c r="O410" s="45"/>
      <c r="P410" s="45"/>
      <c r="Q410" s="45"/>
      <c r="R410" s="45"/>
      <c r="S410" s="45">
        <f>IF((V404-E404)&lt;=0,0,IF((V404-E404)&gt;0,(V404-E404)))</f>
        <v>0</v>
      </c>
      <c r="T410" s="42"/>
      <c r="U410" s="42"/>
      <c r="V410" s="43">
        <f t="shared" ref="V410:V421" si="363">SUM(O410:U410)</f>
        <v>0</v>
      </c>
      <c r="W410" s="45"/>
      <c r="X410" s="45"/>
      <c r="Y410" s="45"/>
      <c r="Z410" s="45"/>
      <c r="AA410" s="45">
        <f>IF((AD404-E404)&lt;=0,0,IF((AD404-E404)&gt;0,(AD404-E404)))</f>
        <v>0</v>
      </c>
      <c r="AB410" s="42"/>
      <c r="AC410" s="42"/>
      <c r="AD410" s="43">
        <f t="shared" ref="AD410:AD421" si="364">SUM(W410:AC410)</f>
        <v>0</v>
      </c>
      <c r="AE410" s="45"/>
      <c r="AF410" s="45"/>
      <c r="AG410" s="45"/>
      <c r="AH410" s="45"/>
      <c r="AI410" s="45">
        <f>IF((AL404-E404)&lt;=0,0,IF((AL404-E404)&gt;0,(AL404-E404)))</f>
        <v>0</v>
      </c>
      <c r="AJ410" s="42"/>
      <c r="AK410" s="42"/>
      <c r="AL410" s="43">
        <f t="shared" ref="AL410:AL421" si="365">SUM(AE410:AK410)</f>
        <v>0</v>
      </c>
      <c r="AM410" s="45"/>
      <c r="AN410" s="45"/>
      <c r="AO410" s="45"/>
      <c r="AP410" s="45"/>
      <c r="AQ410" s="45">
        <f>IF((AT404-E404)&lt;=0,0,IF((AT404-E404)&gt;0,(AT404-E404)))</f>
        <v>0</v>
      </c>
      <c r="AR410" s="42"/>
      <c r="AS410" s="42"/>
      <c r="AT410" s="43">
        <f t="shared" ref="AT410:AT421" si="366">SUM(AM410:AS410)</f>
        <v>0</v>
      </c>
      <c r="AU410" s="150"/>
      <c r="AV410" s="90"/>
      <c r="AW410" s="90"/>
      <c r="AX410" s="90"/>
      <c r="AY410" s="90"/>
      <c r="AZ410" s="90"/>
      <c r="BA410" s="90"/>
      <c r="BB410" s="90"/>
      <c r="BC410" s="90"/>
      <c r="BD410" s="90"/>
      <c r="BE410" s="90"/>
      <c r="BF410" s="117"/>
    </row>
    <row r="411" spans="2:58"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362"/>
        <v>0</v>
      </c>
      <c r="O411" s="45"/>
      <c r="P411" s="45"/>
      <c r="Q411" s="45"/>
      <c r="R411" s="45"/>
      <c r="S411" s="44">
        <f>IF(E404-15&lt;0,0,IF(SUM(O404:U409)&lt;10,0,IF(SUM(O404:U409)&lt;20,1,IF(SUM(O404:U409)&lt;30,2,IF(SUM(O404:U409)&gt;=30,3)))))</f>
        <v>0</v>
      </c>
      <c r="T411" s="42"/>
      <c r="U411" s="42"/>
      <c r="V411" s="43">
        <f t="shared" si="363"/>
        <v>0</v>
      </c>
      <c r="W411" s="45"/>
      <c r="X411" s="45"/>
      <c r="Y411" s="45"/>
      <c r="Z411" s="45"/>
      <c r="AA411" s="44">
        <f>IF(E404-15&lt;0,0,IF(SUM(W404:AC409)&lt;10,0,IF(SUM(W404:AC409)&lt;20,1,IF(SUM(W404:AC409)&lt;30,2,IF(SUM(W404:AC409)&gt;=30,3)))))</f>
        <v>0</v>
      </c>
      <c r="AB411" s="42"/>
      <c r="AC411" s="42"/>
      <c r="AD411" s="43">
        <f t="shared" si="364"/>
        <v>0</v>
      </c>
      <c r="AE411" s="45"/>
      <c r="AF411" s="45"/>
      <c r="AG411" s="45"/>
      <c r="AH411" s="45"/>
      <c r="AI411" s="44">
        <f>IF(E404-15&lt;0,0,IF(SUM(AE404:AK409)&lt;10,0,IF(SUM(AE404:AK409)&lt;20,1,IF(SUM(AE404:AK409)&lt;30,2,IF(SUM(AE404:AK409)&gt;=30,3)))))</f>
        <v>0</v>
      </c>
      <c r="AJ411" s="42"/>
      <c r="AK411" s="42"/>
      <c r="AL411" s="43">
        <f t="shared" si="365"/>
        <v>0</v>
      </c>
      <c r="AM411" s="45"/>
      <c r="AN411" s="45"/>
      <c r="AO411" s="45"/>
      <c r="AP411" s="45"/>
      <c r="AQ411" s="44">
        <f>IF(E404-15&lt;0,0,IF(SUM(AM404:AS409)&lt;10,0,IF(SUM(AM404:AS409)&lt;20,1,IF(SUM(AM404:AS409)&lt;30,2,IF(SUM(AM404:AS409)&gt;=30,3)))))</f>
        <v>0</v>
      </c>
      <c r="AR411" s="42"/>
      <c r="AS411" s="42"/>
      <c r="AT411" s="43">
        <f t="shared" si="366"/>
        <v>0</v>
      </c>
      <c r="AU411" s="150"/>
      <c r="AV411" s="90"/>
      <c r="AW411" s="90"/>
      <c r="AX411" s="90"/>
      <c r="AY411" s="90"/>
      <c r="AZ411" s="90"/>
      <c r="BA411" s="90"/>
      <c r="BB411" s="90"/>
      <c r="BC411" s="90"/>
      <c r="BD411" s="90"/>
      <c r="BE411" s="90"/>
      <c r="BF411" s="117"/>
    </row>
    <row r="412" spans="2:58" ht="12.95" customHeight="1" x14ac:dyDescent="0.25">
      <c r="B412" s="102"/>
      <c r="C412" s="106"/>
      <c r="D412" s="110"/>
      <c r="E412" s="114"/>
      <c r="F412" s="28" t="s">
        <v>41</v>
      </c>
      <c r="G412" s="44"/>
      <c r="H412" s="44"/>
      <c r="I412" s="44"/>
      <c r="J412" s="44"/>
      <c r="K412" s="45"/>
      <c r="L412" s="42"/>
      <c r="M412" s="42"/>
      <c r="N412" s="43">
        <f t="shared" si="362"/>
        <v>0</v>
      </c>
      <c r="O412" s="44"/>
      <c r="P412" s="44"/>
      <c r="Q412" s="44"/>
      <c r="R412" s="44"/>
      <c r="S412" s="45"/>
      <c r="T412" s="42"/>
      <c r="U412" s="42"/>
      <c r="V412" s="43">
        <f t="shared" si="363"/>
        <v>0</v>
      </c>
      <c r="W412" s="44"/>
      <c r="X412" s="44"/>
      <c r="Y412" s="44"/>
      <c r="Z412" s="44"/>
      <c r="AA412" s="45"/>
      <c r="AB412" s="42"/>
      <c r="AC412" s="42"/>
      <c r="AD412" s="43">
        <f t="shared" si="364"/>
        <v>0</v>
      </c>
      <c r="AE412" s="44"/>
      <c r="AF412" s="44"/>
      <c r="AG412" s="44"/>
      <c r="AH412" s="44"/>
      <c r="AI412" s="45"/>
      <c r="AJ412" s="42"/>
      <c r="AK412" s="42"/>
      <c r="AL412" s="43">
        <f t="shared" si="365"/>
        <v>0</v>
      </c>
      <c r="AM412" s="44"/>
      <c r="AN412" s="44"/>
      <c r="AO412" s="44"/>
      <c r="AP412" s="44"/>
      <c r="AQ412" s="45"/>
      <c r="AR412" s="42"/>
      <c r="AS412" s="42"/>
      <c r="AT412" s="43">
        <f t="shared" si="366"/>
        <v>0</v>
      </c>
      <c r="AU412" s="150"/>
      <c r="AV412" s="90"/>
      <c r="AW412" s="90"/>
      <c r="AX412" s="90"/>
      <c r="AY412" s="90"/>
      <c r="AZ412" s="90"/>
      <c r="BA412" s="90"/>
      <c r="BB412" s="90"/>
      <c r="BC412" s="90"/>
      <c r="BD412" s="90"/>
      <c r="BE412" s="90"/>
      <c r="BF412" s="117"/>
    </row>
    <row r="413" spans="2:58" ht="12.95" customHeight="1" x14ac:dyDescent="0.25">
      <c r="B413" s="102"/>
      <c r="C413" s="106"/>
      <c r="D413" s="110"/>
      <c r="E413" s="114"/>
      <c r="F413" s="28" t="s">
        <v>6</v>
      </c>
      <c r="G413" s="44"/>
      <c r="H413" s="44"/>
      <c r="I413" s="44"/>
      <c r="J413" s="44"/>
      <c r="K413" s="44"/>
      <c r="L413" s="42"/>
      <c r="M413" s="42"/>
      <c r="N413" s="43">
        <f t="shared" si="362"/>
        <v>0</v>
      </c>
      <c r="O413" s="44"/>
      <c r="P413" s="44"/>
      <c r="Q413" s="44"/>
      <c r="R413" s="44"/>
      <c r="S413" s="44"/>
      <c r="T413" s="42"/>
      <c r="U413" s="42"/>
      <c r="V413" s="43">
        <f t="shared" si="363"/>
        <v>0</v>
      </c>
      <c r="W413" s="44"/>
      <c r="X413" s="44"/>
      <c r="Y413" s="44"/>
      <c r="Z413" s="44"/>
      <c r="AA413" s="44"/>
      <c r="AB413" s="42"/>
      <c r="AC413" s="42"/>
      <c r="AD413" s="43">
        <f t="shared" si="364"/>
        <v>0</v>
      </c>
      <c r="AE413" s="44"/>
      <c r="AF413" s="44"/>
      <c r="AG413" s="44"/>
      <c r="AH413" s="44"/>
      <c r="AI413" s="44"/>
      <c r="AJ413" s="42"/>
      <c r="AK413" s="42"/>
      <c r="AL413" s="43">
        <f t="shared" si="365"/>
        <v>0</v>
      </c>
      <c r="AM413" s="44"/>
      <c r="AN413" s="44"/>
      <c r="AO413" s="44"/>
      <c r="AP413" s="44"/>
      <c r="AQ413" s="44"/>
      <c r="AR413" s="42"/>
      <c r="AS413" s="42"/>
      <c r="AT413" s="43">
        <f t="shared" si="366"/>
        <v>0</v>
      </c>
      <c r="AU413" s="150"/>
      <c r="AV413" s="90"/>
      <c r="AW413" s="90"/>
      <c r="AX413" s="90"/>
      <c r="AY413" s="90"/>
      <c r="AZ413" s="90"/>
      <c r="BA413" s="90"/>
      <c r="BB413" s="90"/>
      <c r="BC413" s="90"/>
      <c r="BD413" s="90"/>
      <c r="BE413" s="90"/>
      <c r="BF413" s="117"/>
    </row>
    <row r="414" spans="2:58" ht="12.95" customHeight="1" x14ac:dyDescent="0.25">
      <c r="B414" s="102"/>
      <c r="C414" s="106"/>
      <c r="D414" s="110"/>
      <c r="E414" s="114"/>
      <c r="F414" s="29" t="s">
        <v>35</v>
      </c>
      <c r="G414" s="44"/>
      <c r="H414" s="44"/>
      <c r="I414" s="44"/>
      <c r="J414" s="44"/>
      <c r="K414" s="44"/>
      <c r="L414" s="42"/>
      <c r="M414" s="42"/>
      <c r="N414" s="43">
        <f t="shared" si="362"/>
        <v>0</v>
      </c>
      <c r="O414" s="44"/>
      <c r="P414" s="44"/>
      <c r="Q414" s="44"/>
      <c r="R414" s="44"/>
      <c r="S414" s="44"/>
      <c r="T414" s="42"/>
      <c r="U414" s="42"/>
      <c r="V414" s="43">
        <f t="shared" si="363"/>
        <v>0</v>
      </c>
      <c r="W414" s="44"/>
      <c r="X414" s="44"/>
      <c r="Y414" s="44"/>
      <c r="Z414" s="44"/>
      <c r="AA414" s="44"/>
      <c r="AB414" s="42"/>
      <c r="AC414" s="42"/>
      <c r="AD414" s="43">
        <f t="shared" si="364"/>
        <v>0</v>
      </c>
      <c r="AE414" s="44"/>
      <c r="AF414" s="44"/>
      <c r="AG414" s="44"/>
      <c r="AH414" s="44"/>
      <c r="AI414" s="44"/>
      <c r="AJ414" s="42"/>
      <c r="AK414" s="42"/>
      <c r="AL414" s="43">
        <f t="shared" si="365"/>
        <v>0</v>
      </c>
      <c r="AM414" s="44"/>
      <c r="AN414" s="44"/>
      <c r="AO414" s="44"/>
      <c r="AP414" s="44"/>
      <c r="AQ414" s="44"/>
      <c r="AR414" s="42"/>
      <c r="AS414" s="42"/>
      <c r="AT414" s="43">
        <f t="shared" si="366"/>
        <v>0</v>
      </c>
      <c r="AU414" s="150"/>
      <c r="AV414" s="90"/>
      <c r="AW414" s="90"/>
      <c r="AX414" s="90"/>
      <c r="AY414" s="90"/>
      <c r="AZ414" s="90"/>
      <c r="BA414" s="90"/>
      <c r="BB414" s="90"/>
      <c r="BC414" s="90"/>
      <c r="BD414" s="90"/>
      <c r="BE414" s="90"/>
      <c r="BF414" s="117"/>
    </row>
    <row r="415" spans="2:58" ht="12.95" customHeight="1" x14ac:dyDescent="0.25">
      <c r="B415" s="102"/>
      <c r="C415" s="106"/>
      <c r="D415" s="110"/>
      <c r="E415" s="114"/>
      <c r="F415" s="27" t="s">
        <v>40</v>
      </c>
      <c r="G415" s="44"/>
      <c r="H415" s="44"/>
      <c r="I415" s="44"/>
      <c r="J415" s="44"/>
      <c r="K415" s="44"/>
      <c r="L415" s="42"/>
      <c r="M415" s="42"/>
      <c r="N415" s="43">
        <f t="shared" si="362"/>
        <v>0</v>
      </c>
      <c r="O415" s="44"/>
      <c r="P415" s="44"/>
      <c r="Q415" s="44"/>
      <c r="R415" s="44"/>
      <c r="S415" s="44"/>
      <c r="T415" s="42"/>
      <c r="U415" s="42"/>
      <c r="V415" s="43">
        <f t="shared" si="363"/>
        <v>0</v>
      </c>
      <c r="W415" s="44"/>
      <c r="X415" s="44"/>
      <c r="Y415" s="44"/>
      <c r="Z415" s="44"/>
      <c r="AA415" s="44"/>
      <c r="AB415" s="42"/>
      <c r="AC415" s="42"/>
      <c r="AD415" s="43">
        <f t="shared" si="364"/>
        <v>0</v>
      </c>
      <c r="AE415" s="44"/>
      <c r="AF415" s="44"/>
      <c r="AG415" s="44"/>
      <c r="AH415" s="44"/>
      <c r="AI415" s="44"/>
      <c r="AJ415" s="42"/>
      <c r="AK415" s="42"/>
      <c r="AL415" s="43">
        <f t="shared" si="365"/>
        <v>0</v>
      </c>
      <c r="AM415" s="44"/>
      <c r="AN415" s="44"/>
      <c r="AO415" s="44"/>
      <c r="AP415" s="44"/>
      <c r="AQ415" s="44"/>
      <c r="AR415" s="42"/>
      <c r="AS415" s="42"/>
      <c r="AT415" s="43">
        <f t="shared" si="366"/>
        <v>0</v>
      </c>
      <c r="AU415" s="150"/>
      <c r="AV415" s="90"/>
      <c r="AW415" s="90"/>
      <c r="AX415" s="90"/>
      <c r="AY415" s="90"/>
      <c r="AZ415" s="90"/>
      <c r="BA415" s="90"/>
      <c r="BB415" s="90"/>
      <c r="BC415" s="90"/>
      <c r="BD415" s="90"/>
      <c r="BE415" s="90"/>
      <c r="BF415" s="117"/>
    </row>
    <row r="416" spans="2:58" ht="12.95" customHeight="1" x14ac:dyDescent="0.25">
      <c r="B416" s="102"/>
      <c r="C416" s="106"/>
      <c r="D416" s="110"/>
      <c r="E416" s="114"/>
      <c r="F416" s="27" t="s">
        <v>7</v>
      </c>
      <c r="G416" s="44"/>
      <c r="H416" s="44"/>
      <c r="I416" s="44"/>
      <c r="J416" s="44"/>
      <c r="K416" s="44"/>
      <c r="L416" s="42"/>
      <c r="M416" s="42"/>
      <c r="N416" s="43">
        <f t="shared" si="362"/>
        <v>0</v>
      </c>
      <c r="O416" s="44"/>
      <c r="P416" s="44"/>
      <c r="Q416" s="44"/>
      <c r="R416" s="44"/>
      <c r="S416" s="44"/>
      <c r="T416" s="42"/>
      <c r="U416" s="42"/>
      <c r="V416" s="43">
        <f t="shared" si="363"/>
        <v>0</v>
      </c>
      <c r="W416" s="44"/>
      <c r="X416" s="44"/>
      <c r="Y416" s="44"/>
      <c r="Z416" s="44"/>
      <c r="AA416" s="44"/>
      <c r="AB416" s="42"/>
      <c r="AC416" s="42"/>
      <c r="AD416" s="43">
        <f t="shared" si="364"/>
        <v>0</v>
      </c>
      <c r="AE416" s="44"/>
      <c r="AF416" s="44"/>
      <c r="AG416" s="44"/>
      <c r="AH416" s="44"/>
      <c r="AI416" s="44"/>
      <c r="AJ416" s="42"/>
      <c r="AK416" s="42"/>
      <c r="AL416" s="43">
        <f t="shared" si="365"/>
        <v>0</v>
      </c>
      <c r="AM416" s="44"/>
      <c r="AN416" s="44"/>
      <c r="AO416" s="44"/>
      <c r="AP416" s="44"/>
      <c r="AQ416" s="44"/>
      <c r="AR416" s="42"/>
      <c r="AS416" s="42"/>
      <c r="AT416" s="43">
        <f t="shared" si="366"/>
        <v>0</v>
      </c>
      <c r="AU416" s="150"/>
      <c r="AV416" s="90"/>
      <c r="AW416" s="90"/>
      <c r="AX416" s="90"/>
      <c r="AY416" s="90"/>
      <c r="AZ416" s="90"/>
      <c r="BA416" s="90"/>
      <c r="BB416" s="90"/>
      <c r="BC416" s="90"/>
      <c r="BD416" s="90"/>
      <c r="BE416" s="90"/>
      <c r="BF416" s="117"/>
    </row>
    <row r="417" spans="2:58" ht="12.95" customHeight="1" x14ac:dyDescent="0.25">
      <c r="B417" s="102"/>
      <c r="C417" s="106"/>
      <c r="D417" s="110"/>
      <c r="E417" s="114"/>
      <c r="F417" s="27"/>
      <c r="G417" s="44"/>
      <c r="H417" s="44"/>
      <c r="I417" s="44"/>
      <c r="J417" s="44"/>
      <c r="K417" s="44"/>
      <c r="L417" s="42"/>
      <c r="M417" s="42"/>
      <c r="N417" s="43">
        <f t="shared" si="362"/>
        <v>0</v>
      </c>
      <c r="O417" s="44"/>
      <c r="P417" s="44"/>
      <c r="Q417" s="44"/>
      <c r="R417" s="44"/>
      <c r="S417" s="44"/>
      <c r="T417" s="42"/>
      <c r="U417" s="42"/>
      <c r="V417" s="43">
        <f t="shared" si="363"/>
        <v>0</v>
      </c>
      <c r="W417" s="44"/>
      <c r="X417" s="44"/>
      <c r="Y417" s="44"/>
      <c r="Z417" s="44"/>
      <c r="AA417" s="44"/>
      <c r="AB417" s="42"/>
      <c r="AC417" s="42"/>
      <c r="AD417" s="43">
        <f t="shared" si="364"/>
        <v>0</v>
      </c>
      <c r="AE417" s="44"/>
      <c r="AF417" s="44"/>
      <c r="AG417" s="44"/>
      <c r="AH417" s="44"/>
      <c r="AI417" s="44"/>
      <c r="AJ417" s="42"/>
      <c r="AK417" s="42"/>
      <c r="AL417" s="43">
        <f t="shared" si="365"/>
        <v>0</v>
      </c>
      <c r="AM417" s="44"/>
      <c r="AN417" s="44"/>
      <c r="AO417" s="44"/>
      <c r="AP417" s="44"/>
      <c r="AQ417" s="44"/>
      <c r="AR417" s="42"/>
      <c r="AS417" s="42"/>
      <c r="AT417" s="43">
        <f t="shared" si="366"/>
        <v>0</v>
      </c>
      <c r="AU417" s="150"/>
      <c r="AV417" s="90"/>
      <c r="AW417" s="90"/>
      <c r="AX417" s="90"/>
      <c r="AY417" s="90"/>
      <c r="AZ417" s="90"/>
      <c r="BA417" s="90"/>
      <c r="BB417" s="90"/>
      <c r="BC417" s="90"/>
      <c r="BD417" s="90"/>
      <c r="BE417" s="90"/>
      <c r="BF417" s="117"/>
    </row>
    <row r="418" spans="2:58" ht="12.95" customHeight="1" x14ac:dyDescent="0.25">
      <c r="B418" s="102"/>
      <c r="C418" s="106"/>
      <c r="D418" s="110"/>
      <c r="E418" s="114"/>
      <c r="F418" s="27"/>
      <c r="G418" s="44"/>
      <c r="H418" s="44"/>
      <c r="I418" s="44"/>
      <c r="J418" s="44"/>
      <c r="K418" s="44"/>
      <c r="L418" s="42"/>
      <c r="M418" s="42"/>
      <c r="N418" s="43">
        <f t="shared" si="362"/>
        <v>0</v>
      </c>
      <c r="O418" s="44"/>
      <c r="P418" s="44"/>
      <c r="Q418" s="44"/>
      <c r="R418" s="44"/>
      <c r="S418" s="44"/>
      <c r="T418" s="42"/>
      <c r="U418" s="42"/>
      <c r="V418" s="43">
        <f t="shared" si="363"/>
        <v>0</v>
      </c>
      <c r="W418" s="44"/>
      <c r="X418" s="44"/>
      <c r="Y418" s="44"/>
      <c r="Z418" s="44"/>
      <c r="AA418" s="44"/>
      <c r="AB418" s="42"/>
      <c r="AC418" s="42"/>
      <c r="AD418" s="43">
        <f t="shared" si="364"/>
        <v>0</v>
      </c>
      <c r="AE418" s="44"/>
      <c r="AF418" s="44"/>
      <c r="AG418" s="44"/>
      <c r="AH418" s="44"/>
      <c r="AI418" s="44"/>
      <c r="AJ418" s="42"/>
      <c r="AK418" s="42"/>
      <c r="AL418" s="43">
        <f t="shared" si="365"/>
        <v>0</v>
      </c>
      <c r="AM418" s="44"/>
      <c r="AN418" s="44"/>
      <c r="AO418" s="44"/>
      <c r="AP418" s="44"/>
      <c r="AQ418" s="44"/>
      <c r="AR418" s="42"/>
      <c r="AS418" s="42"/>
      <c r="AT418" s="43">
        <f t="shared" si="366"/>
        <v>0</v>
      </c>
      <c r="AU418" s="150"/>
      <c r="AV418" s="90"/>
      <c r="AW418" s="90"/>
      <c r="AX418" s="90"/>
      <c r="AY418" s="90"/>
      <c r="AZ418" s="90"/>
      <c r="BA418" s="90"/>
      <c r="BB418" s="90"/>
      <c r="BC418" s="90"/>
      <c r="BD418" s="90"/>
      <c r="BE418" s="90"/>
      <c r="BF418" s="117"/>
    </row>
    <row r="419" spans="2:58" ht="12.95" customHeight="1" x14ac:dyDescent="0.25">
      <c r="B419" s="102"/>
      <c r="C419" s="106"/>
      <c r="D419" s="110"/>
      <c r="E419" s="114"/>
      <c r="F419" s="27"/>
      <c r="G419" s="44"/>
      <c r="H419" s="44"/>
      <c r="I419" s="44"/>
      <c r="J419" s="44"/>
      <c r="K419" s="44"/>
      <c r="L419" s="42"/>
      <c r="M419" s="42"/>
      <c r="N419" s="43">
        <f t="shared" si="362"/>
        <v>0</v>
      </c>
      <c r="O419" s="44"/>
      <c r="P419" s="44"/>
      <c r="Q419" s="44"/>
      <c r="R419" s="44"/>
      <c r="S419" s="44"/>
      <c r="T419" s="42"/>
      <c r="U419" s="42"/>
      <c r="V419" s="43">
        <f t="shared" si="363"/>
        <v>0</v>
      </c>
      <c r="W419" s="44"/>
      <c r="X419" s="44"/>
      <c r="Y419" s="44"/>
      <c r="Z419" s="44"/>
      <c r="AA419" s="44"/>
      <c r="AB419" s="42"/>
      <c r="AC419" s="42"/>
      <c r="AD419" s="43">
        <f t="shared" si="364"/>
        <v>0</v>
      </c>
      <c r="AE419" s="44"/>
      <c r="AF419" s="44"/>
      <c r="AG419" s="44"/>
      <c r="AH419" s="44"/>
      <c r="AI419" s="44"/>
      <c r="AJ419" s="42"/>
      <c r="AK419" s="42"/>
      <c r="AL419" s="43">
        <f t="shared" si="365"/>
        <v>0</v>
      </c>
      <c r="AM419" s="44"/>
      <c r="AN419" s="44"/>
      <c r="AO419" s="44"/>
      <c r="AP419" s="44"/>
      <c r="AQ419" s="44"/>
      <c r="AR419" s="42"/>
      <c r="AS419" s="42"/>
      <c r="AT419" s="43">
        <f t="shared" si="366"/>
        <v>0</v>
      </c>
      <c r="AU419" s="150"/>
      <c r="AV419" s="90"/>
      <c r="AW419" s="90"/>
      <c r="AX419" s="90"/>
      <c r="AY419" s="90"/>
      <c r="AZ419" s="90"/>
      <c r="BA419" s="90"/>
      <c r="BB419" s="90"/>
      <c r="BC419" s="90"/>
      <c r="BD419" s="90"/>
      <c r="BE419" s="90"/>
      <c r="BF419" s="117"/>
    </row>
    <row r="420" spans="2:58" ht="12.95" customHeight="1" x14ac:dyDescent="0.25">
      <c r="B420" s="102"/>
      <c r="C420" s="106"/>
      <c r="D420" s="110"/>
      <c r="E420" s="114"/>
      <c r="F420" s="28"/>
      <c r="G420" s="44"/>
      <c r="H420" s="44"/>
      <c r="I420" s="44"/>
      <c r="J420" s="44"/>
      <c r="K420" s="44"/>
      <c r="L420" s="42"/>
      <c r="M420" s="42"/>
      <c r="N420" s="43">
        <f t="shared" si="362"/>
        <v>0</v>
      </c>
      <c r="O420" s="44"/>
      <c r="P420" s="44"/>
      <c r="Q420" s="44"/>
      <c r="R420" s="44"/>
      <c r="S420" s="44"/>
      <c r="T420" s="42"/>
      <c r="U420" s="42"/>
      <c r="V420" s="43">
        <f t="shared" si="363"/>
        <v>0</v>
      </c>
      <c r="W420" s="44"/>
      <c r="X420" s="44"/>
      <c r="Y420" s="44"/>
      <c r="Z420" s="44"/>
      <c r="AA420" s="44"/>
      <c r="AB420" s="42"/>
      <c r="AC420" s="42"/>
      <c r="AD420" s="43">
        <f t="shared" si="364"/>
        <v>0</v>
      </c>
      <c r="AE420" s="44"/>
      <c r="AF420" s="44"/>
      <c r="AG420" s="44"/>
      <c r="AH420" s="44"/>
      <c r="AI420" s="44"/>
      <c r="AJ420" s="42"/>
      <c r="AK420" s="42"/>
      <c r="AL420" s="43">
        <f t="shared" si="365"/>
        <v>0</v>
      </c>
      <c r="AM420" s="44"/>
      <c r="AN420" s="44"/>
      <c r="AO420" s="44"/>
      <c r="AP420" s="44"/>
      <c r="AQ420" s="44"/>
      <c r="AR420" s="42"/>
      <c r="AS420" s="42"/>
      <c r="AT420" s="43">
        <f t="shared" si="366"/>
        <v>0</v>
      </c>
      <c r="AU420" s="150"/>
      <c r="AV420" s="90"/>
      <c r="AW420" s="90"/>
      <c r="AX420" s="90"/>
      <c r="AY420" s="90"/>
      <c r="AZ420" s="90"/>
      <c r="BA420" s="90"/>
      <c r="BB420" s="90"/>
      <c r="BC420" s="90"/>
      <c r="BD420" s="90"/>
      <c r="BE420" s="90"/>
      <c r="BF420" s="117"/>
    </row>
    <row r="421" spans="2:58" ht="12.95" customHeight="1" thickBot="1" x14ac:dyDescent="0.3">
      <c r="B421" s="103"/>
      <c r="C421" s="107"/>
      <c r="D421" s="111"/>
      <c r="E421" s="114"/>
      <c r="F421" s="28"/>
      <c r="G421" s="44"/>
      <c r="H421" s="44"/>
      <c r="I421" s="44"/>
      <c r="J421" s="44"/>
      <c r="K421" s="44"/>
      <c r="L421" s="46"/>
      <c r="M421" s="46"/>
      <c r="N421" s="43">
        <f t="shared" si="362"/>
        <v>0</v>
      </c>
      <c r="O421" s="44"/>
      <c r="P421" s="44"/>
      <c r="Q421" s="44"/>
      <c r="R421" s="44"/>
      <c r="S421" s="44"/>
      <c r="T421" s="46"/>
      <c r="U421" s="46"/>
      <c r="V421" s="43">
        <f t="shared" si="363"/>
        <v>0</v>
      </c>
      <c r="W421" s="44"/>
      <c r="X421" s="44"/>
      <c r="Y421" s="44"/>
      <c r="Z421" s="44"/>
      <c r="AA421" s="44"/>
      <c r="AB421" s="46"/>
      <c r="AC421" s="46"/>
      <c r="AD421" s="43">
        <f t="shared" si="364"/>
        <v>0</v>
      </c>
      <c r="AE421" s="44"/>
      <c r="AF421" s="44"/>
      <c r="AG421" s="44"/>
      <c r="AH421" s="44"/>
      <c r="AI421" s="44"/>
      <c r="AJ421" s="46"/>
      <c r="AK421" s="46"/>
      <c r="AL421" s="43">
        <f t="shared" si="365"/>
        <v>0</v>
      </c>
      <c r="AM421" s="44"/>
      <c r="AN421" s="44"/>
      <c r="AO421" s="44"/>
      <c r="AP421" s="44"/>
      <c r="AQ421" s="44"/>
      <c r="AR421" s="46"/>
      <c r="AS421" s="46"/>
      <c r="AT421" s="43">
        <f t="shared" si="366"/>
        <v>0</v>
      </c>
      <c r="AU421" s="150"/>
      <c r="AV421" s="90"/>
      <c r="AW421" s="90"/>
      <c r="AX421" s="90"/>
      <c r="AY421" s="90"/>
      <c r="AZ421" s="90"/>
      <c r="BA421" s="90"/>
      <c r="BB421" s="90"/>
      <c r="BC421" s="90"/>
      <c r="BD421" s="90"/>
      <c r="BE421" s="90"/>
      <c r="BF421" s="117"/>
    </row>
    <row r="422" spans="2:58" ht="12.95" hidden="1" customHeight="1" thickBot="1" x14ac:dyDescent="0.3">
      <c r="B422" s="104"/>
      <c r="C422" s="108"/>
      <c r="D422" s="112"/>
      <c r="E422" s="115"/>
      <c r="F422" s="28" t="s">
        <v>36</v>
      </c>
      <c r="G422" s="48"/>
      <c r="H422" s="48"/>
      <c r="I422" s="48"/>
      <c r="J422" s="48"/>
      <c r="K422" s="48"/>
      <c r="L422" s="47"/>
      <c r="M422" s="47"/>
      <c r="N422" s="43">
        <f>N411+N412+N414+N417+N418+N420+N421</f>
        <v>0</v>
      </c>
      <c r="O422" s="49"/>
      <c r="P422" s="49"/>
      <c r="Q422" s="49"/>
      <c r="R422" s="49"/>
      <c r="S422" s="49"/>
      <c r="T422" s="47"/>
      <c r="U422" s="47"/>
      <c r="V422" s="43">
        <f>V411+V412+V414+V417+V418+V420+V421</f>
        <v>0</v>
      </c>
      <c r="W422" s="49"/>
      <c r="X422" s="49"/>
      <c r="Y422" s="49"/>
      <c r="Z422" s="49"/>
      <c r="AA422" s="49"/>
      <c r="AB422" s="47"/>
      <c r="AC422" s="47"/>
      <c r="AD422" s="43">
        <f>AD411+AD412+AD414+AD417+AD418+AD420+AD421</f>
        <v>0</v>
      </c>
      <c r="AE422" s="49"/>
      <c r="AF422" s="49"/>
      <c r="AG422" s="49"/>
      <c r="AH422" s="49"/>
      <c r="AI422" s="49"/>
      <c r="AJ422" s="47"/>
      <c r="AK422" s="47"/>
      <c r="AL422" s="43">
        <f>AL411+AL412+AL414+AL417+AL418+AL420+AL421</f>
        <v>0</v>
      </c>
      <c r="AM422" s="49"/>
      <c r="AN422" s="49"/>
      <c r="AO422" s="49"/>
      <c r="AP422" s="49"/>
      <c r="AQ422" s="49"/>
      <c r="AR422" s="47"/>
      <c r="AS422" s="47"/>
      <c r="AT422" s="43">
        <f>AT411+AT412+AT414+AT417+AT418+AT420+AT421</f>
        <v>0</v>
      </c>
      <c r="AU422" s="151"/>
      <c r="AV422" s="91"/>
      <c r="AW422" s="91"/>
      <c r="AX422" s="91"/>
      <c r="AY422" s="91"/>
      <c r="AZ422" s="91"/>
      <c r="BA422" s="91"/>
      <c r="BB422" s="91"/>
      <c r="BC422" s="91"/>
      <c r="BD422" s="91"/>
      <c r="BE422" s="91"/>
      <c r="BF422" s="118"/>
    </row>
    <row r="423" spans="2:58" ht="12.95" customHeight="1" thickTop="1" x14ac:dyDescent="0.25">
      <c r="B423" s="102">
        <v>23</v>
      </c>
      <c r="C423" s="105">
        <f>MAYIS!C423</f>
        <v>0</v>
      </c>
      <c r="D423" s="109">
        <f>NİSAN!D423</f>
        <v>0</v>
      </c>
      <c r="E423" s="113">
        <f>MAYIS!E423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41"/>
      <c r="AN423" s="41"/>
      <c r="AO423" s="41"/>
      <c r="AP423" s="41"/>
      <c r="AQ423" s="41"/>
      <c r="AR423" s="39"/>
      <c r="AS423" s="39"/>
      <c r="AT423" s="40">
        <f>SUM(AM423:AS423)</f>
        <v>0</v>
      </c>
      <c r="AU423" s="149">
        <f t="shared" ref="AU423" si="367">+N423+V423+AL423+AT423+AD423</f>
        <v>0</v>
      </c>
      <c r="AV423" s="89">
        <f t="shared" ref="AV423" si="368">AD424+N424+V424+AL424+AT424</f>
        <v>0</v>
      </c>
      <c r="AW423" s="89">
        <f t="shared" ref="AW423" si="369">AD425+N425+V425+AL425+AT425</f>
        <v>0</v>
      </c>
      <c r="AX423" s="89">
        <f t="shared" ref="AX423" si="370">AD426+N426+V426+AL426+AT426</f>
        <v>0</v>
      </c>
      <c r="AY423" s="89">
        <f t="shared" ref="AY423" si="371">N427+V427+AL427+AT427+AD427</f>
        <v>0</v>
      </c>
      <c r="AZ423" s="89">
        <f t="shared" ref="AZ423" si="372">N428+V428+AL428+AT428+AD428</f>
        <v>0</v>
      </c>
      <c r="BA423" s="89">
        <f t="shared" ref="BA423" si="373">N429+V429+AL429+AT429+AD429</f>
        <v>0</v>
      </c>
      <c r="BB423" s="89">
        <f t="shared" ref="BB423" si="374">AD441+N441+V441+AL441+AT441</f>
        <v>0</v>
      </c>
      <c r="BC423" s="89">
        <f t="shared" ref="BC423" si="375">N434+V434+AL434+AT434+AD434</f>
        <v>0</v>
      </c>
      <c r="BD423" s="89">
        <f t="shared" ref="BD423" si="376">AD435+N435+V435+AL435+AT435</f>
        <v>0</v>
      </c>
      <c r="BE423" s="89">
        <f t="shared" ref="BE423" si="377">N432+V432+AD432+AL432+AT432</f>
        <v>0</v>
      </c>
      <c r="BF423" s="116">
        <f t="shared" ref="BF423" si="378">SUM(AV423:BE441)</f>
        <v>0</v>
      </c>
    </row>
    <row r="424" spans="2:58"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44"/>
      <c r="AN424" s="44"/>
      <c r="AO424" s="44"/>
      <c r="AP424" s="44"/>
      <c r="AQ424" s="44"/>
      <c r="AR424" s="42"/>
      <c r="AS424" s="42"/>
      <c r="AT424" s="43">
        <f>IF(SUM(AM423:AQ424)-E423&lt;=0,0,IF(SUM(AM423:AQ423)-E423&lt;0,SUM(AM423:AQ424)-E423,SUM(AM424:AQ424)))</f>
        <v>0</v>
      </c>
      <c r="AU424" s="150"/>
      <c r="AV424" s="90"/>
      <c r="AW424" s="90"/>
      <c r="AX424" s="90"/>
      <c r="AY424" s="90"/>
      <c r="AZ424" s="90"/>
      <c r="BA424" s="90"/>
      <c r="BB424" s="90"/>
      <c r="BC424" s="90"/>
      <c r="BD424" s="90"/>
      <c r="BE424" s="90"/>
      <c r="BF424" s="117"/>
    </row>
    <row r="425" spans="2:58"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44"/>
      <c r="AN425" s="44"/>
      <c r="AO425" s="44"/>
      <c r="AP425" s="44"/>
      <c r="AQ425" s="44"/>
      <c r="AR425" s="42"/>
      <c r="AS425" s="42"/>
      <c r="AT425" s="43">
        <f>IF(SUM(AM423:AQ425)-E423&lt;=0,0,IF(SUM(AM423:AQ424)-E423&lt;0,SUM(AM423:AQ425)-E423,SUM(AM425:AQ425)))</f>
        <v>0</v>
      </c>
      <c r="AU425" s="150"/>
      <c r="AV425" s="90"/>
      <c r="AW425" s="90"/>
      <c r="AX425" s="90"/>
      <c r="AY425" s="90"/>
      <c r="AZ425" s="90"/>
      <c r="BA425" s="90"/>
      <c r="BB425" s="90"/>
      <c r="BC425" s="90"/>
      <c r="BD425" s="90"/>
      <c r="BE425" s="90"/>
      <c r="BF425" s="117"/>
    </row>
    <row r="426" spans="2:58"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44"/>
      <c r="AN426" s="44"/>
      <c r="AO426" s="44"/>
      <c r="AP426" s="44"/>
      <c r="AQ426" s="44"/>
      <c r="AR426" s="42"/>
      <c r="AS426" s="42"/>
      <c r="AT426" s="43">
        <f>IF(SUM(AM423:AQ426)-E423&lt;=0,0,IF(SUM(AM423:AQ425)-E423&lt;0,SUM(AM423:AQ426)-E423,SUM(AM426:AQ426)))+AR426+AS426</f>
        <v>0</v>
      </c>
      <c r="AU426" s="150"/>
      <c r="AV426" s="90"/>
      <c r="AW426" s="90"/>
      <c r="AX426" s="90"/>
      <c r="AY426" s="90"/>
      <c r="AZ426" s="90"/>
      <c r="BA426" s="90"/>
      <c r="BB426" s="90"/>
      <c r="BC426" s="90"/>
      <c r="BD426" s="90"/>
      <c r="BE426" s="90"/>
      <c r="BF426" s="117"/>
    </row>
    <row r="427" spans="2:58"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44"/>
      <c r="AN427" s="44"/>
      <c r="AO427" s="44"/>
      <c r="AP427" s="44"/>
      <c r="AQ427" s="44"/>
      <c r="AR427" s="42"/>
      <c r="AS427" s="42"/>
      <c r="AT427" s="43">
        <f>IF(SUM(AM423:AQ427)-E423&lt;=0,0,IF(SUM(AM423:AQ426)-E423&lt;0,SUM(AM423:AQ427)-E423,SUM(AM427:AQ427)))</f>
        <v>0</v>
      </c>
      <c r="AU427" s="150"/>
      <c r="AV427" s="90"/>
      <c r="AW427" s="90"/>
      <c r="AX427" s="90"/>
      <c r="AY427" s="90"/>
      <c r="AZ427" s="90"/>
      <c r="BA427" s="90"/>
      <c r="BB427" s="90"/>
      <c r="BC427" s="90"/>
      <c r="BD427" s="90"/>
      <c r="BE427" s="90"/>
      <c r="BF427" s="117"/>
    </row>
    <row r="428" spans="2:58" ht="12.95" customHeight="1" x14ac:dyDescent="0.25">
      <c r="B428" s="102"/>
      <c r="C428" s="106"/>
      <c r="D428" s="110"/>
      <c r="E428" s="114"/>
      <c r="F428" s="27" t="s">
        <v>37</v>
      </c>
      <c r="G428" s="44"/>
      <c r="H428" s="44"/>
      <c r="I428" s="44"/>
      <c r="J428" s="44"/>
      <c r="K428" s="44"/>
      <c r="L428" s="42"/>
      <c r="M428" s="42"/>
      <c r="N428" s="68">
        <f>SUM(G428:M428)</f>
        <v>0</v>
      </c>
      <c r="O428" s="44"/>
      <c r="P428" s="44"/>
      <c r="Q428" s="44"/>
      <c r="R428" s="44"/>
      <c r="S428" s="44"/>
      <c r="T428" s="42"/>
      <c r="U428" s="42"/>
      <c r="V428" s="68">
        <f>SUM(O428:U428)</f>
        <v>0</v>
      </c>
      <c r="W428" s="44"/>
      <c r="X428" s="44"/>
      <c r="Y428" s="44"/>
      <c r="Z428" s="44"/>
      <c r="AA428" s="44"/>
      <c r="AB428" s="42"/>
      <c r="AC428" s="42"/>
      <c r="AD428" s="68">
        <f>SUM(W428:AC428)</f>
        <v>0</v>
      </c>
      <c r="AE428" s="44"/>
      <c r="AF428" s="44"/>
      <c r="AG428" s="44"/>
      <c r="AH428" s="44"/>
      <c r="AI428" s="44"/>
      <c r="AJ428" s="42"/>
      <c r="AK428" s="42"/>
      <c r="AL428" s="68">
        <f>SUM(AE428:AK428)</f>
        <v>0</v>
      </c>
      <c r="AM428" s="44"/>
      <c r="AN428" s="44"/>
      <c r="AO428" s="44"/>
      <c r="AP428" s="44"/>
      <c r="AQ428" s="44"/>
      <c r="AR428" s="42"/>
      <c r="AS428" s="42"/>
      <c r="AT428" s="68">
        <f>SUM(AM428:AS428)</f>
        <v>0</v>
      </c>
      <c r="AU428" s="150"/>
      <c r="AV428" s="90"/>
      <c r="AW428" s="90"/>
      <c r="AX428" s="90"/>
      <c r="AY428" s="90"/>
      <c r="AZ428" s="90"/>
      <c r="BA428" s="90"/>
      <c r="BB428" s="90"/>
      <c r="BC428" s="90"/>
      <c r="BD428" s="90"/>
      <c r="BE428" s="90"/>
      <c r="BF428" s="117"/>
    </row>
    <row r="429" spans="2:58" ht="12.95" customHeight="1" x14ac:dyDescent="0.25">
      <c r="B429" s="102"/>
      <c r="C429" s="106"/>
      <c r="D429" s="110"/>
      <c r="E429" s="114"/>
      <c r="F429" s="28" t="s">
        <v>31</v>
      </c>
      <c r="G429" s="45"/>
      <c r="H429" s="45"/>
      <c r="I429" s="45"/>
      <c r="J429" s="45"/>
      <c r="K429" s="45">
        <f>IF((N423-E423)&lt;=0,0,IF((N423-E423)&gt;0,(N423-E423)))</f>
        <v>0</v>
      </c>
      <c r="L429" s="42"/>
      <c r="M429" s="42"/>
      <c r="N429" s="43">
        <f t="shared" ref="N429:N440" si="379">SUM(G429:M429)</f>
        <v>0</v>
      </c>
      <c r="O429" s="45"/>
      <c r="P429" s="45"/>
      <c r="Q429" s="45"/>
      <c r="R429" s="45"/>
      <c r="S429" s="45">
        <f>IF((V423-E423)&lt;=0,0,IF((V423-E423)&gt;0,(V423-E423)))</f>
        <v>0</v>
      </c>
      <c r="T429" s="42"/>
      <c r="U429" s="42"/>
      <c r="V429" s="43">
        <f t="shared" ref="V429:V440" si="380">SUM(O429:U429)</f>
        <v>0</v>
      </c>
      <c r="W429" s="45"/>
      <c r="X429" s="45"/>
      <c r="Y429" s="45"/>
      <c r="Z429" s="45"/>
      <c r="AA429" s="45">
        <f>IF((AD423-E423)&lt;=0,0,IF((AD423-E423)&gt;0,(AD423-E423)))</f>
        <v>0</v>
      </c>
      <c r="AB429" s="42"/>
      <c r="AC429" s="42"/>
      <c r="AD429" s="43">
        <f t="shared" ref="AD429:AD440" si="381">SUM(W429:AC429)</f>
        <v>0</v>
      </c>
      <c r="AE429" s="45"/>
      <c r="AF429" s="45"/>
      <c r="AG429" s="45"/>
      <c r="AH429" s="45"/>
      <c r="AI429" s="45">
        <f>IF((AL423-E423)&lt;=0,0,IF((AL423-E423)&gt;0,(AL423-E423)))</f>
        <v>0</v>
      </c>
      <c r="AJ429" s="42"/>
      <c r="AK429" s="42"/>
      <c r="AL429" s="43">
        <f t="shared" ref="AL429:AL440" si="382">SUM(AE429:AK429)</f>
        <v>0</v>
      </c>
      <c r="AM429" s="45"/>
      <c r="AN429" s="45"/>
      <c r="AO429" s="45"/>
      <c r="AP429" s="45"/>
      <c r="AQ429" s="45">
        <f>IF((AT423-E423)&lt;=0,0,IF((AT423-E423)&gt;0,(AT423-E423)))</f>
        <v>0</v>
      </c>
      <c r="AR429" s="42"/>
      <c r="AS429" s="42"/>
      <c r="AT429" s="43">
        <f t="shared" ref="AT429:AT440" si="383">SUM(AM429:AS429)</f>
        <v>0</v>
      </c>
      <c r="AU429" s="150"/>
      <c r="AV429" s="90"/>
      <c r="AW429" s="90"/>
      <c r="AX429" s="90"/>
      <c r="AY429" s="90"/>
      <c r="AZ429" s="90"/>
      <c r="BA429" s="90"/>
      <c r="BB429" s="90"/>
      <c r="BC429" s="90"/>
      <c r="BD429" s="90"/>
      <c r="BE429" s="90"/>
      <c r="BF429" s="117"/>
    </row>
    <row r="430" spans="2:58"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379"/>
        <v>0</v>
      </c>
      <c r="O430" s="45"/>
      <c r="P430" s="45"/>
      <c r="Q430" s="45"/>
      <c r="R430" s="45"/>
      <c r="S430" s="44">
        <f>IF(E423-15&lt;0,0,IF(SUM(O423:U428)&lt;10,0,IF(SUM(O423:U428)&lt;20,1,IF(SUM(O423:U428)&lt;30,2,IF(SUM(O423:U428)&gt;=30,3)))))</f>
        <v>0</v>
      </c>
      <c r="T430" s="42"/>
      <c r="U430" s="42"/>
      <c r="V430" s="43">
        <f t="shared" si="380"/>
        <v>0</v>
      </c>
      <c r="W430" s="45"/>
      <c r="X430" s="45"/>
      <c r="Y430" s="45"/>
      <c r="Z430" s="45"/>
      <c r="AA430" s="44">
        <f>IF(E423-15&lt;0,0,IF(SUM(W423:AC428)&lt;10,0,IF(SUM(W423:AC428)&lt;20,1,IF(SUM(W423:AC428)&lt;30,2,IF(SUM(W423:AC428)&gt;=30,3)))))</f>
        <v>0</v>
      </c>
      <c r="AB430" s="42"/>
      <c r="AC430" s="42"/>
      <c r="AD430" s="43">
        <f t="shared" si="381"/>
        <v>0</v>
      </c>
      <c r="AE430" s="45"/>
      <c r="AF430" s="45"/>
      <c r="AG430" s="45"/>
      <c r="AH430" s="45"/>
      <c r="AI430" s="44">
        <f>IF(E423-15&lt;0,0,IF(SUM(AE423:AK428)&lt;10,0,IF(SUM(AE423:AK428)&lt;20,1,IF(SUM(AE423:AK428)&lt;30,2,IF(SUM(AE423:AK428)&gt;=30,3)))))</f>
        <v>0</v>
      </c>
      <c r="AJ430" s="42"/>
      <c r="AK430" s="42"/>
      <c r="AL430" s="43">
        <f t="shared" si="382"/>
        <v>0</v>
      </c>
      <c r="AM430" s="45"/>
      <c r="AN430" s="45"/>
      <c r="AO430" s="45"/>
      <c r="AP430" s="45"/>
      <c r="AQ430" s="44">
        <f>IF(E423-15&lt;0,0,IF(SUM(AM423:AS428)&lt;10,0,IF(SUM(AM423:AS428)&lt;20,1,IF(SUM(AM423:AS428)&lt;30,2,IF(SUM(AM423:AS428)&gt;=30,3)))))</f>
        <v>0</v>
      </c>
      <c r="AR430" s="42"/>
      <c r="AS430" s="42"/>
      <c r="AT430" s="43">
        <f t="shared" si="383"/>
        <v>0</v>
      </c>
      <c r="AU430" s="150"/>
      <c r="AV430" s="90"/>
      <c r="AW430" s="90"/>
      <c r="AX430" s="90"/>
      <c r="AY430" s="90"/>
      <c r="AZ430" s="90"/>
      <c r="BA430" s="90"/>
      <c r="BB430" s="90"/>
      <c r="BC430" s="90"/>
      <c r="BD430" s="90"/>
      <c r="BE430" s="90"/>
      <c r="BF430" s="117"/>
    </row>
    <row r="431" spans="2:58" ht="12.95" customHeight="1" x14ac:dyDescent="0.25">
      <c r="B431" s="102"/>
      <c r="C431" s="106"/>
      <c r="D431" s="110"/>
      <c r="E431" s="114"/>
      <c r="F431" s="28" t="s">
        <v>41</v>
      </c>
      <c r="G431" s="44"/>
      <c r="H431" s="44"/>
      <c r="I431" s="44"/>
      <c r="J431" s="44"/>
      <c r="K431" s="45"/>
      <c r="L431" s="42"/>
      <c r="M431" s="42"/>
      <c r="N431" s="43">
        <f t="shared" si="379"/>
        <v>0</v>
      </c>
      <c r="O431" s="44"/>
      <c r="P431" s="44"/>
      <c r="Q431" s="44"/>
      <c r="R431" s="44"/>
      <c r="S431" s="45"/>
      <c r="T431" s="42"/>
      <c r="U431" s="42"/>
      <c r="V431" s="43">
        <f t="shared" si="380"/>
        <v>0</v>
      </c>
      <c r="W431" s="44"/>
      <c r="X431" s="44"/>
      <c r="Y431" s="44"/>
      <c r="Z431" s="44"/>
      <c r="AA431" s="45"/>
      <c r="AB431" s="42"/>
      <c r="AC431" s="42"/>
      <c r="AD431" s="43">
        <f t="shared" si="381"/>
        <v>0</v>
      </c>
      <c r="AE431" s="44"/>
      <c r="AF431" s="44"/>
      <c r="AG431" s="44"/>
      <c r="AH431" s="44"/>
      <c r="AI431" s="45"/>
      <c r="AJ431" s="42"/>
      <c r="AK431" s="42"/>
      <c r="AL431" s="43">
        <f t="shared" si="382"/>
        <v>0</v>
      </c>
      <c r="AM431" s="44"/>
      <c r="AN431" s="44"/>
      <c r="AO431" s="44"/>
      <c r="AP431" s="44"/>
      <c r="AQ431" s="45"/>
      <c r="AR431" s="42"/>
      <c r="AS431" s="42"/>
      <c r="AT431" s="43">
        <f t="shared" si="383"/>
        <v>0</v>
      </c>
      <c r="AU431" s="150"/>
      <c r="AV431" s="90"/>
      <c r="AW431" s="90"/>
      <c r="AX431" s="90"/>
      <c r="AY431" s="90"/>
      <c r="AZ431" s="90"/>
      <c r="BA431" s="90"/>
      <c r="BB431" s="90"/>
      <c r="BC431" s="90"/>
      <c r="BD431" s="90"/>
      <c r="BE431" s="90"/>
      <c r="BF431" s="117"/>
    </row>
    <row r="432" spans="2:58" ht="12.95" customHeight="1" x14ac:dyDescent="0.25">
      <c r="B432" s="102"/>
      <c r="C432" s="106"/>
      <c r="D432" s="110"/>
      <c r="E432" s="114"/>
      <c r="F432" s="28" t="s">
        <v>6</v>
      </c>
      <c r="G432" s="44"/>
      <c r="H432" s="44"/>
      <c r="I432" s="44"/>
      <c r="J432" s="44"/>
      <c r="K432" s="44"/>
      <c r="L432" s="42"/>
      <c r="M432" s="42"/>
      <c r="N432" s="43">
        <f t="shared" si="379"/>
        <v>0</v>
      </c>
      <c r="O432" s="44"/>
      <c r="P432" s="44"/>
      <c r="Q432" s="44"/>
      <c r="R432" s="44"/>
      <c r="S432" s="44"/>
      <c r="T432" s="42"/>
      <c r="U432" s="42"/>
      <c r="V432" s="43">
        <f t="shared" si="380"/>
        <v>0</v>
      </c>
      <c r="W432" s="44"/>
      <c r="X432" s="44"/>
      <c r="Y432" s="44"/>
      <c r="Z432" s="44"/>
      <c r="AA432" s="44"/>
      <c r="AB432" s="42"/>
      <c r="AC432" s="42"/>
      <c r="AD432" s="43">
        <f t="shared" si="381"/>
        <v>0</v>
      </c>
      <c r="AE432" s="44"/>
      <c r="AF432" s="44"/>
      <c r="AG432" s="44"/>
      <c r="AH432" s="44"/>
      <c r="AI432" s="44"/>
      <c r="AJ432" s="42"/>
      <c r="AK432" s="42"/>
      <c r="AL432" s="43">
        <f t="shared" si="382"/>
        <v>0</v>
      </c>
      <c r="AM432" s="44"/>
      <c r="AN432" s="44"/>
      <c r="AO432" s="44"/>
      <c r="AP432" s="44"/>
      <c r="AQ432" s="44"/>
      <c r="AR432" s="42"/>
      <c r="AS432" s="42"/>
      <c r="AT432" s="43">
        <f t="shared" si="383"/>
        <v>0</v>
      </c>
      <c r="AU432" s="150"/>
      <c r="AV432" s="90"/>
      <c r="AW432" s="90"/>
      <c r="AX432" s="90"/>
      <c r="AY432" s="90"/>
      <c r="AZ432" s="90"/>
      <c r="BA432" s="90"/>
      <c r="BB432" s="90"/>
      <c r="BC432" s="90"/>
      <c r="BD432" s="90"/>
      <c r="BE432" s="90"/>
      <c r="BF432" s="117"/>
    </row>
    <row r="433" spans="2:58" ht="12.95" customHeight="1" x14ac:dyDescent="0.25">
      <c r="B433" s="102"/>
      <c r="C433" s="106"/>
      <c r="D433" s="110"/>
      <c r="E433" s="114"/>
      <c r="F433" s="29" t="s">
        <v>35</v>
      </c>
      <c r="G433" s="44"/>
      <c r="H433" s="44"/>
      <c r="I433" s="44"/>
      <c r="J433" s="44"/>
      <c r="K433" s="44"/>
      <c r="L433" s="42"/>
      <c r="M433" s="42"/>
      <c r="N433" s="43">
        <f t="shared" si="379"/>
        <v>0</v>
      </c>
      <c r="O433" s="44"/>
      <c r="P433" s="44"/>
      <c r="Q433" s="44"/>
      <c r="R433" s="44"/>
      <c r="S433" s="44"/>
      <c r="T433" s="42"/>
      <c r="U433" s="42"/>
      <c r="V433" s="43">
        <f t="shared" si="380"/>
        <v>0</v>
      </c>
      <c r="W433" s="44"/>
      <c r="X433" s="44"/>
      <c r="Y433" s="44"/>
      <c r="Z433" s="44"/>
      <c r="AA433" s="44"/>
      <c r="AB433" s="42"/>
      <c r="AC433" s="42"/>
      <c r="AD433" s="43">
        <f t="shared" si="381"/>
        <v>0</v>
      </c>
      <c r="AE433" s="44"/>
      <c r="AF433" s="44"/>
      <c r="AG433" s="44"/>
      <c r="AH433" s="44"/>
      <c r="AI433" s="44"/>
      <c r="AJ433" s="42"/>
      <c r="AK433" s="42"/>
      <c r="AL433" s="43">
        <f t="shared" si="382"/>
        <v>0</v>
      </c>
      <c r="AM433" s="44"/>
      <c r="AN433" s="44"/>
      <c r="AO433" s="44"/>
      <c r="AP433" s="44"/>
      <c r="AQ433" s="44"/>
      <c r="AR433" s="42"/>
      <c r="AS433" s="42"/>
      <c r="AT433" s="43">
        <f t="shared" si="383"/>
        <v>0</v>
      </c>
      <c r="AU433" s="150"/>
      <c r="AV433" s="90"/>
      <c r="AW433" s="90"/>
      <c r="AX433" s="90"/>
      <c r="AY433" s="90"/>
      <c r="AZ433" s="90"/>
      <c r="BA433" s="90"/>
      <c r="BB433" s="90"/>
      <c r="BC433" s="90"/>
      <c r="BD433" s="90"/>
      <c r="BE433" s="90"/>
      <c r="BF433" s="117"/>
    </row>
    <row r="434" spans="2:58" ht="12.95" customHeight="1" x14ac:dyDescent="0.25">
      <c r="B434" s="102"/>
      <c r="C434" s="106"/>
      <c r="D434" s="110"/>
      <c r="E434" s="114"/>
      <c r="F434" s="27" t="s">
        <v>40</v>
      </c>
      <c r="G434" s="44"/>
      <c r="H434" s="44"/>
      <c r="I434" s="44"/>
      <c r="J434" s="44"/>
      <c r="K434" s="44"/>
      <c r="L434" s="42"/>
      <c r="M434" s="42"/>
      <c r="N434" s="43">
        <f t="shared" si="379"/>
        <v>0</v>
      </c>
      <c r="O434" s="44"/>
      <c r="P434" s="44"/>
      <c r="Q434" s="44"/>
      <c r="R434" s="44"/>
      <c r="S434" s="44"/>
      <c r="T434" s="42"/>
      <c r="U434" s="42"/>
      <c r="V434" s="43">
        <f t="shared" si="380"/>
        <v>0</v>
      </c>
      <c r="W434" s="44"/>
      <c r="X434" s="44"/>
      <c r="Y434" s="44"/>
      <c r="Z434" s="44"/>
      <c r="AA434" s="44"/>
      <c r="AB434" s="42"/>
      <c r="AC434" s="42"/>
      <c r="AD434" s="43">
        <f t="shared" si="381"/>
        <v>0</v>
      </c>
      <c r="AE434" s="44"/>
      <c r="AF434" s="44"/>
      <c r="AG434" s="44"/>
      <c r="AH434" s="44"/>
      <c r="AI434" s="44"/>
      <c r="AJ434" s="42"/>
      <c r="AK434" s="42"/>
      <c r="AL434" s="43">
        <f t="shared" si="382"/>
        <v>0</v>
      </c>
      <c r="AM434" s="44"/>
      <c r="AN434" s="44"/>
      <c r="AO434" s="44"/>
      <c r="AP434" s="44"/>
      <c r="AQ434" s="44"/>
      <c r="AR434" s="42"/>
      <c r="AS434" s="42"/>
      <c r="AT434" s="43">
        <f t="shared" si="383"/>
        <v>0</v>
      </c>
      <c r="AU434" s="150"/>
      <c r="AV434" s="90"/>
      <c r="AW434" s="90"/>
      <c r="AX434" s="90"/>
      <c r="AY434" s="90"/>
      <c r="AZ434" s="90"/>
      <c r="BA434" s="90"/>
      <c r="BB434" s="90"/>
      <c r="BC434" s="90"/>
      <c r="BD434" s="90"/>
      <c r="BE434" s="90"/>
      <c r="BF434" s="117"/>
    </row>
    <row r="435" spans="2:58" ht="12.95" customHeight="1" x14ac:dyDescent="0.25">
      <c r="B435" s="102"/>
      <c r="C435" s="106"/>
      <c r="D435" s="110"/>
      <c r="E435" s="114"/>
      <c r="F435" s="27" t="s">
        <v>7</v>
      </c>
      <c r="G435" s="44"/>
      <c r="H435" s="44"/>
      <c r="I435" s="44"/>
      <c r="J435" s="44"/>
      <c r="K435" s="44"/>
      <c r="L435" s="42"/>
      <c r="M435" s="42"/>
      <c r="N435" s="43">
        <f t="shared" si="379"/>
        <v>0</v>
      </c>
      <c r="O435" s="44"/>
      <c r="P435" s="44"/>
      <c r="Q435" s="44"/>
      <c r="R435" s="44"/>
      <c r="S435" s="44"/>
      <c r="T435" s="42"/>
      <c r="U435" s="42"/>
      <c r="V435" s="43">
        <f t="shared" si="380"/>
        <v>0</v>
      </c>
      <c r="W435" s="44"/>
      <c r="X435" s="44"/>
      <c r="Y435" s="44"/>
      <c r="Z435" s="44"/>
      <c r="AA435" s="44"/>
      <c r="AB435" s="42"/>
      <c r="AC435" s="42"/>
      <c r="AD435" s="43">
        <f t="shared" si="381"/>
        <v>0</v>
      </c>
      <c r="AE435" s="44"/>
      <c r="AF435" s="44"/>
      <c r="AG435" s="44"/>
      <c r="AH435" s="44"/>
      <c r="AI435" s="44"/>
      <c r="AJ435" s="42"/>
      <c r="AK435" s="42"/>
      <c r="AL435" s="43">
        <f t="shared" si="382"/>
        <v>0</v>
      </c>
      <c r="AM435" s="44"/>
      <c r="AN435" s="44"/>
      <c r="AO435" s="44"/>
      <c r="AP435" s="44"/>
      <c r="AQ435" s="44"/>
      <c r="AR435" s="42"/>
      <c r="AS435" s="42"/>
      <c r="AT435" s="43">
        <f t="shared" si="383"/>
        <v>0</v>
      </c>
      <c r="AU435" s="150"/>
      <c r="AV435" s="90"/>
      <c r="AW435" s="90"/>
      <c r="AX435" s="90"/>
      <c r="AY435" s="90"/>
      <c r="AZ435" s="90"/>
      <c r="BA435" s="90"/>
      <c r="BB435" s="90"/>
      <c r="BC435" s="90"/>
      <c r="BD435" s="90"/>
      <c r="BE435" s="90"/>
      <c r="BF435" s="117"/>
    </row>
    <row r="436" spans="2:58" ht="12.95" customHeight="1" x14ac:dyDescent="0.25">
      <c r="B436" s="102"/>
      <c r="C436" s="106"/>
      <c r="D436" s="110"/>
      <c r="E436" s="114"/>
      <c r="F436" s="27"/>
      <c r="G436" s="44"/>
      <c r="H436" s="44"/>
      <c r="I436" s="44"/>
      <c r="J436" s="44"/>
      <c r="K436" s="44"/>
      <c r="L436" s="42"/>
      <c r="M436" s="42"/>
      <c r="N436" s="43">
        <f t="shared" si="379"/>
        <v>0</v>
      </c>
      <c r="O436" s="44"/>
      <c r="P436" s="44"/>
      <c r="Q436" s="44"/>
      <c r="R436" s="44"/>
      <c r="S436" s="44"/>
      <c r="T436" s="42"/>
      <c r="U436" s="42"/>
      <c r="V436" s="43">
        <f t="shared" si="380"/>
        <v>0</v>
      </c>
      <c r="W436" s="44"/>
      <c r="X436" s="44"/>
      <c r="Y436" s="44"/>
      <c r="Z436" s="44"/>
      <c r="AA436" s="44"/>
      <c r="AB436" s="42"/>
      <c r="AC436" s="42"/>
      <c r="AD436" s="43">
        <f t="shared" si="381"/>
        <v>0</v>
      </c>
      <c r="AE436" s="44"/>
      <c r="AF436" s="44"/>
      <c r="AG436" s="44"/>
      <c r="AH436" s="44"/>
      <c r="AI436" s="44"/>
      <c r="AJ436" s="42"/>
      <c r="AK436" s="42"/>
      <c r="AL436" s="43">
        <f t="shared" si="382"/>
        <v>0</v>
      </c>
      <c r="AM436" s="44"/>
      <c r="AN436" s="44"/>
      <c r="AO436" s="44"/>
      <c r="AP436" s="44"/>
      <c r="AQ436" s="44"/>
      <c r="AR436" s="42"/>
      <c r="AS436" s="42"/>
      <c r="AT436" s="43">
        <f t="shared" si="383"/>
        <v>0</v>
      </c>
      <c r="AU436" s="150"/>
      <c r="AV436" s="90"/>
      <c r="AW436" s="90"/>
      <c r="AX436" s="90"/>
      <c r="AY436" s="90"/>
      <c r="AZ436" s="90"/>
      <c r="BA436" s="90"/>
      <c r="BB436" s="90"/>
      <c r="BC436" s="90"/>
      <c r="BD436" s="90"/>
      <c r="BE436" s="90"/>
      <c r="BF436" s="117"/>
    </row>
    <row r="437" spans="2:58" ht="12.95" customHeight="1" x14ac:dyDescent="0.25">
      <c r="B437" s="102"/>
      <c r="C437" s="106"/>
      <c r="D437" s="110"/>
      <c r="E437" s="114"/>
      <c r="F437" s="27"/>
      <c r="G437" s="44"/>
      <c r="H437" s="44"/>
      <c r="I437" s="44"/>
      <c r="J437" s="44"/>
      <c r="K437" s="44"/>
      <c r="L437" s="42"/>
      <c r="M437" s="42"/>
      <c r="N437" s="43">
        <f t="shared" si="379"/>
        <v>0</v>
      </c>
      <c r="O437" s="44"/>
      <c r="P437" s="44"/>
      <c r="Q437" s="44"/>
      <c r="R437" s="44"/>
      <c r="S437" s="44"/>
      <c r="T437" s="42"/>
      <c r="U437" s="42"/>
      <c r="V437" s="43">
        <f t="shared" si="380"/>
        <v>0</v>
      </c>
      <c r="W437" s="44"/>
      <c r="X437" s="44"/>
      <c r="Y437" s="44"/>
      <c r="Z437" s="44"/>
      <c r="AA437" s="44"/>
      <c r="AB437" s="42"/>
      <c r="AC437" s="42"/>
      <c r="AD437" s="43">
        <f t="shared" si="381"/>
        <v>0</v>
      </c>
      <c r="AE437" s="44"/>
      <c r="AF437" s="44"/>
      <c r="AG437" s="44"/>
      <c r="AH437" s="44"/>
      <c r="AI437" s="44"/>
      <c r="AJ437" s="42"/>
      <c r="AK437" s="42"/>
      <c r="AL437" s="43">
        <f t="shared" si="382"/>
        <v>0</v>
      </c>
      <c r="AM437" s="44"/>
      <c r="AN437" s="44"/>
      <c r="AO437" s="44"/>
      <c r="AP437" s="44"/>
      <c r="AQ437" s="44"/>
      <c r="AR437" s="42"/>
      <c r="AS437" s="42"/>
      <c r="AT437" s="43">
        <f t="shared" si="383"/>
        <v>0</v>
      </c>
      <c r="AU437" s="150"/>
      <c r="AV437" s="90"/>
      <c r="AW437" s="90"/>
      <c r="AX437" s="90"/>
      <c r="AY437" s="90"/>
      <c r="AZ437" s="90"/>
      <c r="BA437" s="90"/>
      <c r="BB437" s="90"/>
      <c r="BC437" s="90"/>
      <c r="BD437" s="90"/>
      <c r="BE437" s="90"/>
      <c r="BF437" s="117"/>
    </row>
    <row r="438" spans="2:58" ht="12.95" customHeight="1" x14ac:dyDescent="0.25">
      <c r="B438" s="102"/>
      <c r="C438" s="106"/>
      <c r="D438" s="110"/>
      <c r="E438" s="114"/>
      <c r="F438" s="27"/>
      <c r="G438" s="44"/>
      <c r="H438" s="44"/>
      <c r="I438" s="44"/>
      <c r="J438" s="44"/>
      <c r="K438" s="44"/>
      <c r="L438" s="42"/>
      <c r="M438" s="42"/>
      <c r="N438" s="43">
        <f t="shared" si="379"/>
        <v>0</v>
      </c>
      <c r="O438" s="44"/>
      <c r="P438" s="44"/>
      <c r="Q438" s="44"/>
      <c r="R438" s="44"/>
      <c r="S438" s="44"/>
      <c r="T438" s="42"/>
      <c r="U438" s="42"/>
      <c r="V438" s="43">
        <f t="shared" si="380"/>
        <v>0</v>
      </c>
      <c r="W438" s="44"/>
      <c r="X438" s="44"/>
      <c r="Y438" s="44"/>
      <c r="Z438" s="44"/>
      <c r="AA438" s="44"/>
      <c r="AB438" s="42"/>
      <c r="AC438" s="42"/>
      <c r="AD438" s="43">
        <f t="shared" si="381"/>
        <v>0</v>
      </c>
      <c r="AE438" s="44"/>
      <c r="AF438" s="44"/>
      <c r="AG438" s="44"/>
      <c r="AH438" s="44"/>
      <c r="AI438" s="44"/>
      <c r="AJ438" s="42"/>
      <c r="AK438" s="42"/>
      <c r="AL438" s="43">
        <f t="shared" si="382"/>
        <v>0</v>
      </c>
      <c r="AM438" s="44"/>
      <c r="AN438" s="44"/>
      <c r="AO438" s="44"/>
      <c r="AP438" s="44"/>
      <c r="AQ438" s="44"/>
      <c r="AR438" s="42"/>
      <c r="AS438" s="42"/>
      <c r="AT438" s="43">
        <f t="shared" si="383"/>
        <v>0</v>
      </c>
      <c r="AU438" s="150"/>
      <c r="AV438" s="90"/>
      <c r="AW438" s="90"/>
      <c r="AX438" s="90"/>
      <c r="AY438" s="90"/>
      <c r="AZ438" s="90"/>
      <c r="BA438" s="90"/>
      <c r="BB438" s="90"/>
      <c r="BC438" s="90"/>
      <c r="BD438" s="90"/>
      <c r="BE438" s="90"/>
      <c r="BF438" s="117"/>
    </row>
    <row r="439" spans="2:58" ht="12.95" customHeight="1" x14ac:dyDescent="0.25">
      <c r="B439" s="102"/>
      <c r="C439" s="106"/>
      <c r="D439" s="110"/>
      <c r="E439" s="114"/>
      <c r="F439" s="28"/>
      <c r="G439" s="44"/>
      <c r="H439" s="44"/>
      <c r="I439" s="44"/>
      <c r="J439" s="44"/>
      <c r="K439" s="44"/>
      <c r="L439" s="42"/>
      <c r="M439" s="42"/>
      <c r="N439" s="43">
        <f t="shared" si="379"/>
        <v>0</v>
      </c>
      <c r="O439" s="44"/>
      <c r="P439" s="44"/>
      <c r="Q439" s="44"/>
      <c r="R439" s="44"/>
      <c r="S439" s="44"/>
      <c r="T439" s="42"/>
      <c r="U439" s="42"/>
      <c r="V439" s="43">
        <f t="shared" si="380"/>
        <v>0</v>
      </c>
      <c r="W439" s="44"/>
      <c r="X439" s="44"/>
      <c r="Y439" s="44"/>
      <c r="Z439" s="44"/>
      <c r="AA439" s="44"/>
      <c r="AB439" s="42"/>
      <c r="AC439" s="42"/>
      <c r="AD439" s="43">
        <f t="shared" si="381"/>
        <v>0</v>
      </c>
      <c r="AE439" s="44"/>
      <c r="AF439" s="44"/>
      <c r="AG439" s="44"/>
      <c r="AH439" s="44"/>
      <c r="AI439" s="44"/>
      <c r="AJ439" s="42"/>
      <c r="AK439" s="42"/>
      <c r="AL439" s="43">
        <f t="shared" si="382"/>
        <v>0</v>
      </c>
      <c r="AM439" s="44"/>
      <c r="AN439" s="44"/>
      <c r="AO439" s="44"/>
      <c r="AP439" s="44"/>
      <c r="AQ439" s="44"/>
      <c r="AR439" s="42"/>
      <c r="AS439" s="42"/>
      <c r="AT439" s="43">
        <f t="shared" si="383"/>
        <v>0</v>
      </c>
      <c r="AU439" s="150"/>
      <c r="AV439" s="90"/>
      <c r="AW439" s="90"/>
      <c r="AX439" s="90"/>
      <c r="AY439" s="90"/>
      <c r="AZ439" s="90"/>
      <c r="BA439" s="90"/>
      <c r="BB439" s="90"/>
      <c r="BC439" s="90"/>
      <c r="BD439" s="90"/>
      <c r="BE439" s="90"/>
      <c r="BF439" s="117"/>
    </row>
    <row r="440" spans="2:58" ht="12.95" customHeight="1" thickBot="1" x14ac:dyDescent="0.3">
      <c r="B440" s="103"/>
      <c r="C440" s="107"/>
      <c r="D440" s="111"/>
      <c r="E440" s="114"/>
      <c r="F440" s="28"/>
      <c r="G440" s="44"/>
      <c r="H440" s="44"/>
      <c r="I440" s="44"/>
      <c r="J440" s="44"/>
      <c r="K440" s="44"/>
      <c r="L440" s="46"/>
      <c r="M440" s="46"/>
      <c r="N440" s="43">
        <f t="shared" si="379"/>
        <v>0</v>
      </c>
      <c r="O440" s="44"/>
      <c r="P440" s="44"/>
      <c r="Q440" s="44"/>
      <c r="R440" s="44"/>
      <c r="S440" s="44"/>
      <c r="T440" s="46"/>
      <c r="U440" s="46"/>
      <c r="V440" s="43">
        <f t="shared" si="380"/>
        <v>0</v>
      </c>
      <c r="W440" s="44"/>
      <c r="X440" s="44"/>
      <c r="Y440" s="44"/>
      <c r="Z440" s="44"/>
      <c r="AA440" s="44"/>
      <c r="AB440" s="46"/>
      <c r="AC440" s="46"/>
      <c r="AD440" s="43">
        <f t="shared" si="381"/>
        <v>0</v>
      </c>
      <c r="AE440" s="44"/>
      <c r="AF440" s="44"/>
      <c r="AG440" s="44"/>
      <c r="AH440" s="44"/>
      <c r="AI440" s="44"/>
      <c r="AJ440" s="46"/>
      <c r="AK440" s="46"/>
      <c r="AL440" s="43">
        <f t="shared" si="382"/>
        <v>0</v>
      </c>
      <c r="AM440" s="44"/>
      <c r="AN440" s="44"/>
      <c r="AO440" s="44"/>
      <c r="AP440" s="44"/>
      <c r="AQ440" s="44"/>
      <c r="AR440" s="46"/>
      <c r="AS440" s="46"/>
      <c r="AT440" s="43">
        <f t="shared" si="383"/>
        <v>0</v>
      </c>
      <c r="AU440" s="150"/>
      <c r="AV440" s="90"/>
      <c r="AW440" s="90"/>
      <c r="AX440" s="90"/>
      <c r="AY440" s="90"/>
      <c r="AZ440" s="90"/>
      <c r="BA440" s="90"/>
      <c r="BB440" s="90"/>
      <c r="BC440" s="90"/>
      <c r="BD440" s="90"/>
      <c r="BE440" s="90"/>
      <c r="BF440" s="117"/>
    </row>
    <row r="441" spans="2:58" ht="12.95" hidden="1" customHeight="1" thickBot="1" x14ac:dyDescent="0.3">
      <c r="B441" s="104"/>
      <c r="C441" s="108"/>
      <c r="D441" s="112"/>
      <c r="E441" s="115"/>
      <c r="F441" s="28" t="s">
        <v>36</v>
      </c>
      <c r="G441" s="48"/>
      <c r="H441" s="48"/>
      <c r="I441" s="48"/>
      <c r="J441" s="48"/>
      <c r="K441" s="48"/>
      <c r="L441" s="47"/>
      <c r="M441" s="47"/>
      <c r="N441" s="43">
        <f>N430+N431+N433+N436+N437+N439+N440</f>
        <v>0</v>
      </c>
      <c r="O441" s="49"/>
      <c r="P441" s="49"/>
      <c r="Q441" s="49"/>
      <c r="R441" s="49"/>
      <c r="S441" s="49"/>
      <c r="T441" s="47"/>
      <c r="U441" s="47"/>
      <c r="V441" s="43">
        <f>V430+V431+V433+V436+V437+V439+V440</f>
        <v>0</v>
      </c>
      <c r="W441" s="49"/>
      <c r="X441" s="49"/>
      <c r="Y441" s="49"/>
      <c r="Z441" s="49"/>
      <c r="AA441" s="49"/>
      <c r="AB441" s="47"/>
      <c r="AC441" s="47"/>
      <c r="AD441" s="43">
        <f>AD430+AD431+AD433+AD436+AD437+AD439+AD440</f>
        <v>0</v>
      </c>
      <c r="AE441" s="49"/>
      <c r="AF441" s="49"/>
      <c r="AG441" s="49"/>
      <c r="AH441" s="49"/>
      <c r="AI441" s="49"/>
      <c r="AJ441" s="47"/>
      <c r="AK441" s="47"/>
      <c r="AL441" s="43">
        <f>AL430+AL431+AL433+AL436+AL437+AL439+AL440</f>
        <v>0</v>
      </c>
      <c r="AM441" s="49"/>
      <c r="AN441" s="49"/>
      <c r="AO441" s="49"/>
      <c r="AP441" s="49"/>
      <c r="AQ441" s="49"/>
      <c r="AR441" s="47"/>
      <c r="AS441" s="47"/>
      <c r="AT441" s="43">
        <f>AT430+AT431+AT433+AT436+AT437+AT439+AT440</f>
        <v>0</v>
      </c>
      <c r="AU441" s="151"/>
      <c r="AV441" s="91"/>
      <c r="AW441" s="91"/>
      <c r="AX441" s="91"/>
      <c r="AY441" s="91"/>
      <c r="AZ441" s="91"/>
      <c r="BA441" s="91"/>
      <c r="BB441" s="91"/>
      <c r="BC441" s="91"/>
      <c r="BD441" s="91"/>
      <c r="BE441" s="91"/>
      <c r="BF441" s="118"/>
    </row>
    <row r="442" spans="2:58" ht="12.95" customHeight="1" thickTop="1" x14ac:dyDescent="0.25">
      <c r="B442" s="102">
        <v>24</v>
      </c>
      <c r="C442" s="105">
        <f>MAYIS!C442</f>
        <v>0</v>
      </c>
      <c r="D442" s="109">
        <f>NİSAN!D442</f>
        <v>0</v>
      </c>
      <c r="E442" s="113">
        <f>MAYIS!E442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41"/>
      <c r="AN442" s="41"/>
      <c r="AO442" s="41"/>
      <c r="AP442" s="41"/>
      <c r="AQ442" s="41"/>
      <c r="AR442" s="39"/>
      <c r="AS442" s="39"/>
      <c r="AT442" s="40">
        <f>SUM(AM442:AS442)</f>
        <v>0</v>
      </c>
      <c r="AU442" s="149">
        <f t="shared" ref="AU442" si="384">+N442+V442+AL442+AT442+AD442</f>
        <v>0</v>
      </c>
      <c r="AV442" s="89">
        <f t="shared" ref="AV442" si="385">AD443+N443+V443+AL443+AT443</f>
        <v>0</v>
      </c>
      <c r="AW442" s="89">
        <f t="shared" ref="AW442" si="386">AD444+N444+V444+AL444+AT444</f>
        <v>0</v>
      </c>
      <c r="AX442" s="89">
        <f t="shared" ref="AX442" si="387">AD445+N445+V445+AL445+AT445</f>
        <v>0</v>
      </c>
      <c r="AY442" s="89">
        <f t="shared" ref="AY442" si="388">N446+V446+AL446+AT446+AD446</f>
        <v>0</v>
      </c>
      <c r="AZ442" s="89">
        <f t="shared" ref="AZ442" si="389">N447+V447+AL447+AT447+AD447</f>
        <v>0</v>
      </c>
      <c r="BA442" s="89">
        <f t="shared" ref="BA442" si="390">N448+V448+AL448+AT448+AD448</f>
        <v>0</v>
      </c>
      <c r="BB442" s="89">
        <f t="shared" ref="BB442" si="391">AD460+N460+V460+AL460+AT460</f>
        <v>0</v>
      </c>
      <c r="BC442" s="89">
        <f t="shared" ref="BC442" si="392">N453+V453+AL453+AT453+AD453</f>
        <v>0</v>
      </c>
      <c r="BD442" s="89">
        <f t="shared" ref="BD442" si="393">AD454+N454+V454+AL454+AT454</f>
        <v>0</v>
      </c>
      <c r="BE442" s="89">
        <f t="shared" ref="BE442" si="394">N451+V451+AD451+AL451+AT451</f>
        <v>0</v>
      </c>
      <c r="BF442" s="116">
        <f t="shared" ref="BF442" si="395">SUM(AV442:BE460)</f>
        <v>0</v>
      </c>
    </row>
    <row r="443" spans="2:58"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44"/>
      <c r="AN443" s="44"/>
      <c r="AO443" s="44"/>
      <c r="AP443" s="44"/>
      <c r="AQ443" s="44"/>
      <c r="AR443" s="42"/>
      <c r="AS443" s="42"/>
      <c r="AT443" s="43">
        <f>IF(SUM(AM442:AQ443)-E442&lt;=0,0,IF(SUM(AM442:AQ442)-E442&lt;0,SUM(AM442:AQ443)-E442,SUM(AM443:AQ443)))</f>
        <v>0</v>
      </c>
      <c r="AU443" s="150"/>
      <c r="AV443" s="90"/>
      <c r="AW443" s="90"/>
      <c r="AX443" s="90"/>
      <c r="AY443" s="90"/>
      <c r="AZ443" s="90"/>
      <c r="BA443" s="90"/>
      <c r="BB443" s="90"/>
      <c r="BC443" s="90"/>
      <c r="BD443" s="90"/>
      <c r="BE443" s="90"/>
      <c r="BF443" s="117"/>
    </row>
    <row r="444" spans="2:58"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44"/>
      <c r="AN444" s="44"/>
      <c r="AO444" s="44"/>
      <c r="AP444" s="44"/>
      <c r="AQ444" s="44"/>
      <c r="AR444" s="42"/>
      <c r="AS444" s="42"/>
      <c r="AT444" s="43">
        <f>IF(SUM(AM442:AQ444)-E442&lt;=0,0,IF(SUM(AM442:AQ443)-E442&lt;0,SUM(AM442:AQ444)-E442,SUM(AM444:AQ444)))</f>
        <v>0</v>
      </c>
      <c r="AU444" s="150"/>
      <c r="AV444" s="90"/>
      <c r="AW444" s="90"/>
      <c r="AX444" s="90"/>
      <c r="AY444" s="90"/>
      <c r="AZ444" s="90"/>
      <c r="BA444" s="90"/>
      <c r="BB444" s="90"/>
      <c r="BC444" s="90"/>
      <c r="BD444" s="90"/>
      <c r="BE444" s="90"/>
      <c r="BF444" s="117"/>
    </row>
    <row r="445" spans="2:58"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44"/>
      <c r="AN445" s="44"/>
      <c r="AO445" s="44"/>
      <c r="AP445" s="44"/>
      <c r="AQ445" s="44"/>
      <c r="AR445" s="42"/>
      <c r="AS445" s="42"/>
      <c r="AT445" s="43">
        <f>IF(SUM(AM442:AQ445)-E442&lt;=0,0,IF(SUM(AM442:AQ444)-E442&lt;0,SUM(AM442:AQ445)-E442,SUM(AM445:AQ445)))+AR445+AS445</f>
        <v>0</v>
      </c>
      <c r="AU445" s="150"/>
      <c r="AV445" s="90"/>
      <c r="AW445" s="90"/>
      <c r="AX445" s="90"/>
      <c r="AY445" s="90"/>
      <c r="AZ445" s="90"/>
      <c r="BA445" s="90"/>
      <c r="BB445" s="90"/>
      <c r="BC445" s="90"/>
      <c r="BD445" s="90"/>
      <c r="BE445" s="90"/>
      <c r="BF445" s="117"/>
    </row>
    <row r="446" spans="2:58"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44"/>
      <c r="AN446" s="44"/>
      <c r="AO446" s="44"/>
      <c r="AP446" s="44"/>
      <c r="AQ446" s="44"/>
      <c r="AR446" s="42"/>
      <c r="AS446" s="42"/>
      <c r="AT446" s="43">
        <f>IF(SUM(AM442:AQ446)-E442&lt;=0,0,IF(SUM(AM442:AQ445)-E442&lt;0,SUM(AM442:AQ446)-E442,SUM(AM446:AQ446)))</f>
        <v>0</v>
      </c>
      <c r="AU446" s="150"/>
      <c r="AV446" s="90"/>
      <c r="AW446" s="90"/>
      <c r="AX446" s="90"/>
      <c r="AY446" s="90"/>
      <c r="AZ446" s="90"/>
      <c r="BA446" s="90"/>
      <c r="BB446" s="90"/>
      <c r="BC446" s="90"/>
      <c r="BD446" s="90"/>
      <c r="BE446" s="90"/>
      <c r="BF446" s="117"/>
    </row>
    <row r="447" spans="2:58" ht="12.95" customHeight="1" x14ac:dyDescent="0.25">
      <c r="B447" s="102"/>
      <c r="C447" s="106"/>
      <c r="D447" s="110"/>
      <c r="E447" s="114"/>
      <c r="F447" s="27" t="s">
        <v>37</v>
      </c>
      <c r="G447" s="44"/>
      <c r="H447" s="44"/>
      <c r="I447" s="44"/>
      <c r="J447" s="44"/>
      <c r="K447" s="44"/>
      <c r="L447" s="42"/>
      <c r="M447" s="42"/>
      <c r="N447" s="68">
        <f>SUM(G447:M447)</f>
        <v>0</v>
      </c>
      <c r="O447" s="44"/>
      <c r="P447" s="44"/>
      <c r="Q447" s="44"/>
      <c r="R447" s="44"/>
      <c r="S447" s="44"/>
      <c r="T447" s="42"/>
      <c r="U447" s="42"/>
      <c r="V447" s="68">
        <f>SUM(O447:U447)</f>
        <v>0</v>
      </c>
      <c r="W447" s="44"/>
      <c r="X447" s="44"/>
      <c r="Y447" s="44"/>
      <c r="Z447" s="44"/>
      <c r="AA447" s="44"/>
      <c r="AB447" s="42"/>
      <c r="AC447" s="42"/>
      <c r="AD447" s="68">
        <f>SUM(W447:AC447)</f>
        <v>0</v>
      </c>
      <c r="AE447" s="44"/>
      <c r="AF447" s="44"/>
      <c r="AG447" s="44"/>
      <c r="AH447" s="44"/>
      <c r="AI447" s="44"/>
      <c r="AJ447" s="42"/>
      <c r="AK447" s="42"/>
      <c r="AL447" s="68">
        <f>SUM(AE447:AK447)</f>
        <v>0</v>
      </c>
      <c r="AM447" s="44"/>
      <c r="AN447" s="44"/>
      <c r="AO447" s="44"/>
      <c r="AP447" s="44"/>
      <c r="AQ447" s="44"/>
      <c r="AR447" s="42"/>
      <c r="AS447" s="42"/>
      <c r="AT447" s="68">
        <f>SUM(AM447:AS447)</f>
        <v>0</v>
      </c>
      <c r="AU447" s="150"/>
      <c r="AV447" s="90"/>
      <c r="AW447" s="90"/>
      <c r="AX447" s="90"/>
      <c r="AY447" s="90"/>
      <c r="AZ447" s="90"/>
      <c r="BA447" s="90"/>
      <c r="BB447" s="90"/>
      <c r="BC447" s="90"/>
      <c r="BD447" s="90"/>
      <c r="BE447" s="90"/>
      <c r="BF447" s="117"/>
    </row>
    <row r="448" spans="2:58" ht="12.95" customHeight="1" x14ac:dyDescent="0.25">
      <c r="B448" s="102"/>
      <c r="C448" s="106"/>
      <c r="D448" s="110"/>
      <c r="E448" s="114"/>
      <c r="F448" s="28" t="s">
        <v>31</v>
      </c>
      <c r="G448" s="45"/>
      <c r="H448" s="45"/>
      <c r="I448" s="45"/>
      <c r="J448" s="45"/>
      <c r="K448" s="45">
        <f>IF((N442-E442)&lt;=0,0,IF((N442-E442)&gt;0,(N442-E442)))</f>
        <v>0</v>
      </c>
      <c r="L448" s="42"/>
      <c r="M448" s="42"/>
      <c r="N448" s="43">
        <f t="shared" ref="N448:N459" si="396">SUM(G448:M448)</f>
        <v>0</v>
      </c>
      <c r="O448" s="45"/>
      <c r="P448" s="45"/>
      <c r="Q448" s="45"/>
      <c r="R448" s="45"/>
      <c r="S448" s="45">
        <f>IF((V442-E442)&lt;=0,0,IF((V442-E442)&gt;0,(V442-E442)))</f>
        <v>0</v>
      </c>
      <c r="T448" s="42"/>
      <c r="U448" s="42"/>
      <c r="V448" s="43">
        <f t="shared" ref="V448:V459" si="397">SUM(O448:U448)</f>
        <v>0</v>
      </c>
      <c r="W448" s="45"/>
      <c r="X448" s="45"/>
      <c r="Y448" s="45"/>
      <c r="Z448" s="45"/>
      <c r="AA448" s="45">
        <f>IF((AD442-E442)&lt;=0,0,IF((AD442-E442)&gt;0,(AD442-E442)))</f>
        <v>0</v>
      </c>
      <c r="AB448" s="42"/>
      <c r="AC448" s="42"/>
      <c r="AD448" s="43">
        <f t="shared" ref="AD448:AD459" si="398">SUM(W448:AC448)</f>
        <v>0</v>
      </c>
      <c r="AE448" s="45"/>
      <c r="AF448" s="45"/>
      <c r="AG448" s="45"/>
      <c r="AH448" s="45"/>
      <c r="AI448" s="45">
        <f>IF((AL442-E442)&lt;=0,0,IF((AL442-E442)&gt;0,(AL442-E442)))</f>
        <v>0</v>
      </c>
      <c r="AJ448" s="42"/>
      <c r="AK448" s="42"/>
      <c r="AL448" s="43">
        <f t="shared" ref="AL448:AL459" si="399">SUM(AE448:AK448)</f>
        <v>0</v>
      </c>
      <c r="AM448" s="45"/>
      <c r="AN448" s="45"/>
      <c r="AO448" s="45"/>
      <c r="AP448" s="45"/>
      <c r="AQ448" s="45">
        <f>IF((AT442-E442)&lt;=0,0,IF((AT442-E442)&gt;0,(AT442-E442)))</f>
        <v>0</v>
      </c>
      <c r="AR448" s="42"/>
      <c r="AS448" s="42"/>
      <c r="AT448" s="43">
        <f t="shared" ref="AT448:AT459" si="400">SUM(AM448:AS448)</f>
        <v>0</v>
      </c>
      <c r="AU448" s="150"/>
      <c r="AV448" s="90"/>
      <c r="AW448" s="90"/>
      <c r="AX448" s="90"/>
      <c r="AY448" s="90"/>
      <c r="AZ448" s="90"/>
      <c r="BA448" s="90"/>
      <c r="BB448" s="90"/>
      <c r="BC448" s="90"/>
      <c r="BD448" s="90"/>
      <c r="BE448" s="90"/>
      <c r="BF448" s="117"/>
    </row>
    <row r="449" spans="2:58"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396"/>
        <v>0</v>
      </c>
      <c r="O449" s="45"/>
      <c r="P449" s="45"/>
      <c r="Q449" s="45"/>
      <c r="R449" s="45"/>
      <c r="S449" s="44">
        <f>IF(E442-15&lt;0,0,IF(SUM(O442:U447)&lt;10,0,IF(SUM(O442:U447)&lt;20,1,IF(SUM(O442:U447)&lt;30,2,IF(SUM(O442:U447)&gt;=30,3)))))</f>
        <v>0</v>
      </c>
      <c r="T449" s="42"/>
      <c r="U449" s="42"/>
      <c r="V449" s="43">
        <f t="shared" si="397"/>
        <v>0</v>
      </c>
      <c r="W449" s="45"/>
      <c r="X449" s="45"/>
      <c r="Y449" s="45"/>
      <c r="Z449" s="45"/>
      <c r="AA449" s="44">
        <f>IF(E442-15&lt;0,0,IF(SUM(W442:AC447)&lt;10,0,IF(SUM(W442:AC447)&lt;20,1,IF(SUM(W442:AC447)&lt;30,2,IF(SUM(W442:AC447)&gt;=30,3)))))</f>
        <v>0</v>
      </c>
      <c r="AB449" s="42"/>
      <c r="AC449" s="42"/>
      <c r="AD449" s="43">
        <f t="shared" si="398"/>
        <v>0</v>
      </c>
      <c r="AE449" s="45"/>
      <c r="AF449" s="45"/>
      <c r="AG449" s="45"/>
      <c r="AH449" s="45"/>
      <c r="AI449" s="44">
        <f>IF(E442-15&lt;0,0,IF(SUM(AE442:AK447)&lt;10,0,IF(SUM(AE442:AK447)&lt;20,1,IF(SUM(AE442:AK447)&lt;30,2,IF(SUM(AE442:AK447)&gt;=30,3)))))</f>
        <v>0</v>
      </c>
      <c r="AJ449" s="42"/>
      <c r="AK449" s="42"/>
      <c r="AL449" s="43">
        <f t="shared" si="399"/>
        <v>0</v>
      </c>
      <c r="AM449" s="45"/>
      <c r="AN449" s="45"/>
      <c r="AO449" s="45"/>
      <c r="AP449" s="45"/>
      <c r="AQ449" s="44">
        <f>IF(E442-15&lt;0,0,IF(SUM(AM442:AS447)&lt;10,0,IF(SUM(AM442:AS447)&lt;20,1,IF(SUM(AM442:AS447)&lt;30,2,IF(SUM(AM442:AS447)&gt;=30,3)))))</f>
        <v>0</v>
      </c>
      <c r="AR449" s="42"/>
      <c r="AS449" s="42"/>
      <c r="AT449" s="43">
        <f t="shared" si="400"/>
        <v>0</v>
      </c>
      <c r="AU449" s="150"/>
      <c r="AV449" s="90"/>
      <c r="AW449" s="90"/>
      <c r="AX449" s="90"/>
      <c r="AY449" s="90"/>
      <c r="AZ449" s="90"/>
      <c r="BA449" s="90"/>
      <c r="BB449" s="90"/>
      <c r="BC449" s="90"/>
      <c r="BD449" s="90"/>
      <c r="BE449" s="90"/>
      <c r="BF449" s="117"/>
    </row>
    <row r="450" spans="2:58" ht="12.95" customHeight="1" x14ac:dyDescent="0.25">
      <c r="B450" s="102"/>
      <c r="C450" s="106"/>
      <c r="D450" s="110"/>
      <c r="E450" s="114"/>
      <c r="F450" s="28" t="s">
        <v>41</v>
      </c>
      <c r="G450" s="44"/>
      <c r="H450" s="44"/>
      <c r="I450" s="44"/>
      <c r="J450" s="44"/>
      <c r="K450" s="45"/>
      <c r="L450" s="42"/>
      <c r="M450" s="42"/>
      <c r="N450" s="43">
        <f t="shared" si="396"/>
        <v>0</v>
      </c>
      <c r="O450" s="44"/>
      <c r="P450" s="44"/>
      <c r="Q450" s="44"/>
      <c r="R450" s="44"/>
      <c r="S450" s="45"/>
      <c r="T450" s="42"/>
      <c r="U450" s="42"/>
      <c r="V450" s="43">
        <f t="shared" si="397"/>
        <v>0</v>
      </c>
      <c r="W450" s="44"/>
      <c r="X450" s="44"/>
      <c r="Y450" s="44"/>
      <c r="Z450" s="44"/>
      <c r="AA450" s="45"/>
      <c r="AB450" s="42"/>
      <c r="AC450" s="42"/>
      <c r="AD450" s="43">
        <f t="shared" si="398"/>
        <v>0</v>
      </c>
      <c r="AE450" s="44"/>
      <c r="AF450" s="44"/>
      <c r="AG450" s="44"/>
      <c r="AH450" s="44"/>
      <c r="AI450" s="45"/>
      <c r="AJ450" s="42"/>
      <c r="AK450" s="42"/>
      <c r="AL450" s="43">
        <f t="shared" si="399"/>
        <v>0</v>
      </c>
      <c r="AM450" s="44"/>
      <c r="AN450" s="44"/>
      <c r="AO450" s="44"/>
      <c r="AP450" s="44"/>
      <c r="AQ450" s="45"/>
      <c r="AR450" s="42"/>
      <c r="AS450" s="42"/>
      <c r="AT450" s="43">
        <f t="shared" si="400"/>
        <v>0</v>
      </c>
      <c r="AU450" s="150"/>
      <c r="AV450" s="90"/>
      <c r="AW450" s="90"/>
      <c r="AX450" s="90"/>
      <c r="AY450" s="90"/>
      <c r="AZ450" s="90"/>
      <c r="BA450" s="90"/>
      <c r="BB450" s="90"/>
      <c r="BC450" s="90"/>
      <c r="BD450" s="90"/>
      <c r="BE450" s="90"/>
      <c r="BF450" s="117"/>
    </row>
    <row r="451" spans="2:58" ht="12.95" customHeight="1" x14ac:dyDescent="0.25">
      <c r="B451" s="102"/>
      <c r="C451" s="106"/>
      <c r="D451" s="110"/>
      <c r="E451" s="114"/>
      <c r="F451" s="28" t="s">
        <v>6</v>
      </c>
      <c r="G451" s="44"/>
      <c r="H451" s="44"/>
      <c r="I451" s="44"/>
      <c r="J451" s="44"/>
      <c r="K451" s="44"/>
      <c r="L451" s="42"/>
      <c r="M451" s="42"/>
      <c r="N451" s="43">
        <f t="shared" si="396"/>
        <v>0</v>
      </c>
      <c r="O451" s="44"/>
      <c r="P451" s="44"/>
      <c r="Q451" s="44"/>
      <c r="R451" s="44"/>
      <c r="S451" s="44"/>
      <c r="T451" s="42"/>
      <c r="U451" s="42"/>
      <c r="V451" s="43">
        <f t="shared" si="397"/>
        <v>0</v>
      </c>
      <c r="W451" s="44"/>
      <c r="X451" s="44"/>
      <c r="Y451" s="44"/>
      <c r="Z451" s="44"/>
      <c r="AA451" s="44"/>
      <c r="AB451" s="42"/>
      <c r="AC451" s="42"/>
      <c r="AD451" s="43">
        <f t="shared" si="398"/>
        <v>0</v>
      </c>
      <c r="AE451" s="44"/>
      <c r="AF451" s="44"/>
      <c r="AG451" s="44"/>
      <c r="AH451" s="44"/>
      <c r="AI451" s="44"/>
      <c r="AJ451" s="42"/>
      <c r="AK451" s="42"/>
      <c r="AL451" s="43">
        <f t="shared" si="399"/>
        <v>0</v>
      </c>
      <c r="AM451" s="44"/>
      <c r="AN451" s="44"/>
      <c r="AO451" s="44"/>
      <c r="AP451" s="44"/>
      <c r="AQ451" s="44"/>
      <c r="AR451" s="42"/>
      <c r="AS451" s="42"/>
      <c r="AT451" s="43">
        <f t="shared" si="400"/>
        <v>0</v>
      </c>
      <c r="AU451" s="150"/>
      <c r="AV451" s="90"/>
      <c r="AW451" s="90"/>
      <c r="AX451" s="90"/>
      <c r="AY451" s="90"/>
      <c r="AZ451" s="90"/>
      <c r="BA451" s="90"/>
      <c r="BB451" s="90"/>
      <c r="BC451" s="90"/>
      <c r="BD451" s="90"/>
      <c r="BE451" s="90"/>
      <c r="BF451" s="117"/>
    </row>
    <row r="452" spans="2:58" ht="12.95" customHeight="1" x14ac:dyDescent="0.25">
      <c r="B452" s="102"/>
      <c r="C452" s="106"/>
      <c r="D452" s="110"/>
      <c r="E452" s="114"/>
      <c r="F452" s="29" t="s">
        <v>35</v>
      </c>
      <c r="G452" s="44"/>
      <c r="H452" s="44"/>
      <c r="I452" s="44"/>
      <c r="J452" s="44"/>
      <c r="K452" s="44"/>
      <c r="L452" s="42"/>
      <c r="M452" s="42"/>
      <c r="N452" s="43">
        <f t="shared" si="396"/>
        <v>0</v>
      </c>
      <c r="O452" s="44"/>
      <c r="P452" s="44"/>
      <c r="Q452" s="44"/>
      <c r="R452" s="44"/>
      <c r="S452" s="44"/>
      <c r="T452" s="42"/>
      <c r="U452" s="42"/>
      <c r="V452" s="43">
        <f t="shared" si="397"/>
        <v>0</v>
      </c>
      <c r="W452" s="44"/>
      <c r="X452" s="44"/>
      <c r="Y452" s="44"/>
      <c r="Z452" s="44"/>
      <c r="AA452" s="44"/>
      <c r="AB452" s="42"/>
      <c r="AC452" s="42"/>
      <c r="AD452" s="43">
        <f t="shared" si="398"/>
        <v>0</v>
      </c>
      <c r="AE452" s="44"/>
      <c r="AF452" s="44"/>
      <c r="AG452" s="44"/>
      <c r="AH452" s="44"/>
      <c r="AI452" s="44"/>
      <c r="AJ452" s="42"/>
      <c r="AK452" s="42"/>
      <c r="AL452" s="43">
        <f t="shared" si="399"/>
        <v>0</v>
      </c>
      <c r="AM452" s="44"/>
      <c r="AN452" s="44"/>
      <c r="AO452" s="44"/>
      <c r="AP452" s="44"/>
      <c r="AQ452" s="44"/>
      <c r="AR452" s="42"/>
      <c r="AS452" s="42"/>
      <c r="AT452" s="43">
        <f t="shared" si="400"/>
        <v>0</v>
      </c>
      <c r="AU452" s="150"/>
      <c r="AV452" s="90"/>
      <c r="AW452" s="90"/>
      <c r="AX452" s="90"/>
      <c r="AY452" s="90"/>
      <c r="AZ452" s="90"/>
      <c r="BA452" s="90"/>
      <c r="BB452" s="90"/>
      <c r="BC452" s="90"/>
      <c r="BD452" s="90"/>
      <c r="BE452" s="90"/>
      <c r="BF452" s="117"/>
    </row>
    <row r="453" spans="2:58" ht="12.95" customHeight="1" x14ac:dyDescent="0.25">
      <c r="B453" s="102"/>
      <c r="C453" s="106"/>
      <c r="D453" s="110"/>
      <c r="E453" s="114"/>
      <c r="F453" s="27" t="s">
        <v>40</v>
      </c>
      <c r="G453" s="44"/>
      <c r="H453" s="44"/>
      <c r="I453" s="44"/>
      <c r="J453" s="44"/>
      <c r="K453" s="44"/>
      <c r="L453" s="42"/>
      <c r="M453" s="42"/>
      <c r="N453" s="43">
        <f t="shared" si="396"/>
        <v>0</v>
      </c>
      <c r="O453" s="44"/>
      <c r="P453" s="44"/>
      <c r="Q453" s="44"/>
      <c r="R453" s="44"/>
      <c r="S453" s="44"/>
      <c r="T453" s="42"/>
      <c r="U453" s="42"/>
      <c r="V453" s="43">
        <f t="shared" si="397"/>
        <v>0</v>
      </c>
      <c r="W453" s="44"/>
      <c r="X453" s="44"/>
      <c r="Y453" s="44"/>
      <c r="Z453" s="44"/>
      <c r="AA453" s="44"/>
      <c r="AB453" s="42"/>
      <c r="AC453" s="42"/>
      <c r="AD453" s="43">
        <f t="shared" si="398"/>
        <v>0</v>
      </c>
      <c r="AE453" s="44"/>
      <c r="AF453" s="44"/>
      <c r="AG453" s="44"/>
      <c r="AH453" s="44"/>
      <c r="AI453" s="44"/>
      <c r="AJ453" s="42"/>
      <c r="AK453" s="42"/>
      <c r="AL453" s="43">
        <f t="shared" si="399"/>
        <v>0</v>
      </c>
      <c r="AM453" s="44"/>
      <c r="AN453" s="44"/>
      <c r="AO453" s="44"/>
      <c r="AP453" s="44"/>
      <c r="AQ453" s="44"/>
      <c r="AR453" s="42"/>
      <c r="AS453" s="42"/>
      <c r="AT453" s="43">
        <f t="shared" si="400"/>
        <v>0</v>
      </c>
      <c r="AU453" s="150"/>
      <c r="AV453" s="90"/>
      <c r="AW453" s="90"/>
      <c r="AX453" s="90"/>
      <c r="AY453" s="90"/>
      <c r="AZ453" s="90"/>
      <c r="BA453" s="90"/>
      <c r="BB453" s="90"/>
      <c r="BC453" s="90"/>
      <c r="BD453" s="90"/>
      <c r="BE453" s="90"/>
      <c r="BF453" s="117"/>
    </row>
    <row r="454" spans="2:58" ht="12.95" customHeight="1" x14ac:dyDescent="0.25">
      <c r="B454" s="102"/>
      <c r="C454" s="106"/>
      <c r="D454" s="110"/>
      <c r="E454" s="114"/>
      <c r="F454" s="27" t="s">
        <v>7</v>
      </c>
      <c r="G454" s="44"/>
      <c r="H454" s="44"/>
      <c r="I454" s="44"/>
      <c r="J454" s="44"/>
      <c r="K454" s="44"/>
      <c r="L454" s="42"/>
      <c r="M454" s="42"/>
      <c r="N454" s="43">
        <f t="shared" si="396"/>
        <v>0</v>
      </c>
      <c r="O454" s="44"/>
      <c r="P454" s="44"/>
      <c r="Q454" s="44"/>
      <c r="R454" s="44"/>
      <c r="S454" s="44"/>
      <c r="T454" s="42"/>
      <c r="U454" s="42"/>
      <c r="V454" s="43">
        <f t="shared" si="397"/>
        <v>0</v>
      </c>
      <c r="W454" s="44"/>
      <c r="X454" s="44"/>
      <c r="Y454" s="44"/>
      <c r="Z454" s="44"/>
      <c r="AA454" s="44"/>
      <c r="AB454" s="42"/>
      <c r="AC454" s="42"/>
      <c r="AD454" s="43">
        <f t="shared" si="398"/>
        <v>0</v>
      </c>
      <c r="AE454" s="44"/>
      <c r="AF454" s="44"/>
      <c r="AG454" s="44"/>
      <c r="AH454" s="44"/>
      <c r="AI454" s="44"/>
      <c r="AJ454" s="42"/>
      <c r="AK454" s="42"/>
      <c r="AL454" s="43">
        <f t="shared" si="399"/>
        <v>0</v>
      </c>
      <c r="AM454" s="44"/>
      <c r="AN454" s="44"/>
      <c r="AO454" s="44"/>
      <c r="AP454" s="44"/>
      <c r="AQ454" s="44"/>
      <c r="AR454" s="42"/>
      <c r="AS454" s="42"/>
      <c r="AT454" s="43">
        <f t="shared" si="400"/>
        <v>0</v>
      </c>
      <c r="AU454" s="150"/>
      <c r="AV454" s="90"/>
      <c r="AW454" s="90"/>
      <c r="AX454" s="90"/>
      <c r="AY454" s="90"/>
      <c r="AZ454" s="90"/>
      <c r="BA454" s="90"/>
      <c r="BB454" s="90"/>
      <c r="BC454" s="90"/>
      <c r="BD454" s="90"/>
      <c r="BE454" s="90"/>
      <c r="BF454" s="117"/>
    </row>
    <row r="455" spans="2:58" ht="12.95" customHeight="1" x14ac:dyDescent="0.25">
      <c r="B455" s="102"/>
      <c r="C455" s="106"/>
      <c r="D455" s="110"/>
      <c r="E455" s="114"/>
      <c r="F455" s="27"/>
      <c r="G455" s="44"/>
      <c r="H455" s="44"/>
      <c r="I455" s="44"/>
      <c r="J455" s="44"/>
      <c r="K455" s="44"/>
      <c r="L455" s="42"/>
      <c r="M455" s="42"/>
      <c r="N455" s="43">
        <f t="shared" si="396"/>
        <v>0</v>
      </c>
      <c r="O455" s="44"/>
      <c r="P455" s="44"/>
      <c r="Q455" s="44"/>
      <c r="R455" s="44"/>
      <c r="S455" s="44"/>
      <c r="T455" s="42"/>
      <c r="U455" s="42"/>
      <c r="V455" s="43">
        <f t="shared" si="397"/>
        <v>0</v>
      </c>
      <c r="W455" s="44"/>
      <c r="X455" s="44"/>
      <c r="Y455" s="44"/>
      <c r="Z455" s="44"/>
      <c r="AA455" s="44"/>
      <c r="AB455" s="42"/>
      <c r="AC455" s="42"/>
      <c r="AD455" s="43">
        <f t="shared" si="398"/>
        <v>0</v>
      </c>
      <c r="AE455" s="44"/>
      <c r="AF455" s="44"/>
      <c r="AG455" s="44"/>
      <c r="AH455" s="44"/>
      <c r="AI455" s="44"/>
      <c r="AJ455" s="42"/>
      <c r="AK455" s="42"/>
      <c r="AL455" s="43">
        <f t="shared" si="399"/>
        <v>0</v>
      </c>
      <c r="AM455" s="44"/>
      <c r="AN455" s="44"/>
      <c r="AO455" s="44"/>
      <c r="AP455" s="44"/>
      <c r="AQ455" s="44"/>
      <c r="AR455" s="42"/>
      <c r="AS455" s="42"/>
      <c r="AT455" s="43">
        <f t="shared" si="400"/>
        <v>0</v>
      </c>
      <c r="AU455" s="150"/>
      <c r="AV455" s="90"/>
      <c r="AW455" s="90"/>
      <c r="AX455" s="90"/>
      <c r="AY455" s="90"/>
      <c r="AZ455" s="90"/>
      <c r="BA455" s="90"/>
      <c r="BB455" s="90"/>
      <c r="BC455" s="90"/>
      <c r="BD455" s="90"/>
      <c r="BE455" s="90"/>
      <c r="BF455" s="117"/>
    </row>
    <row r="456" spans="2:58" ht="12.95" customHeight="1" x14ac:dyDescent="0.25">
      <c r="B456" s="102"/>
      <c r="C456" s="106"/>
      <c r="D456" s="110"/>
      <c r="E456" s="114"/>
      <c r="F456" s="27"/>
      <c r="G456" s="44"/>
      <c r="H456" s="44"/>
      <c r="I456" s="44"/>
      <c r="J456" s="44"/>
      <c r="K456" s="44"/>
      <c r="L456" s="42"/>
      <c r="M456" s="42"/>
      <c r="N456" s="43">
        <f t="shared" si="396"/>
        <v>0</v>
      </c>
      <c r="O456" s="44"/>
      <c r="P456" s="44"/>
      <c r="Q456" s="44"/>
      <c r="R456" s="44"/>
      <c r="S456" s="44"/>
      <c r="T456" s="42"/>
      <c r="U456" s="42"/>
      <c r="V456" s="43">
        <f t="shared" si="397"/>
        <v>0</v>
      </c>
      <c r="W456" s="44"/>
      <c r="X456" s="44"/>
      <c r="Y456" s="44"/>
      <c r="Z456" s="44"/>
      <c r="AA456" s="44"/>
      <c r="AB456" s="42"/>
      <c r="AC456" s="42"/>
      <c r="AD456" s="43">
        <f t="shared" si="398"/>
        <v>0</v>
      </c>
      <c r="AE456" s="44"/>
      <c r="AF456" s="44"/>
      <c r="AG456" s="44"/>
      <c r="AH456" s="44"/>
      <c r="AI456" s="44"/>
      <c r="AJ456" s="42"/>
      <c r="AK456" s="42"/>
      <c r="AL456" s="43">
        <f t="shared" si="399"/>
        <v>0</v>
      </c>
      <c r="AM456" s="44"/>
      <c r="AN456" s="44"/>
      <c r="AO456" s="44"/>
      <c r="AP456" s="44"/>
      <c r="AQ456" s="44"/>
      <c r="AR456" s="42"/>
      <c r="AS456" s="42"/>
      <c r="AT456" s="43">
        <f t="shared" si="400"/>
        <v>0</v>
      </c>
      <c r="AU456" s="150"/>
      <c r="AV456" s="90"/>
      <c r="AW456" s="90"/>
      <c r="AX456" s="90"/>
      <c r="AY456" s="90"/>
      <c r="AZ456" s="90"/>
      <c r="BA456" s="90"/>
      <c r="BB456" s="90"/>
      <c r="BC456" s="90"/>
      <c r="BD456" s="90"/>
      <c r="BE456" s="90"/>
      <c r="BF456" s="117"/>
    </row>
    <row r="457" spans="2:58" ht="12.95" customHeight="1" x14ac:dyDescent="0.25">
      <c r="B457" s="102"/>
      <c r="C457" s="106"/>
      <c r="D457" s="110"/>
      <c r="E457" s="114"/>
      <c r="F457" s="27"/>
      <c r="G457" s="44"/>
      <c r="H457" s="44"/>
      <c r="I457" s="44"/>
      <c r="J457" s="44"/>
      <c r="K457" s="44"/>
      <c r="L457" s="42"/>
      <c r="M457" s="42"/>
      <c r="N457" s="43">
        <f t="shared" si="396"/>
        <v>0</v>
      </c>
      <c r="O457" s="44"/>
      <c r="P457" s="44"/>
      <c r="Q457" s="44"/>
      <c r="R457" s="44"/>
      <c r="S457" s="44"/>
      <c r="T457" s="42"/>
      <c r="U457" s="42"/>
      <c r="V457" s="43">
        <f t="shared" si="397"/>
        <v>0</v>
      </c>
      <c r="W457" s="44"/>
      <c r="X457" s="44"/>
      <c r="Y457" s="44"/>
      <c r="Z457" s="44"/>
      <c r="AA457" s="44"/>
      <c r="AB457" s="42"/>
      <c r="AC457" s="42"/>
      <c r="AD457" s="43">
        <f t="shared" si="398"/>
        <v>0</v>
      </c>
      <c r="AE457" s="44"/>
      <c r="AF457" s="44"/>
      <c r="AG457" s="44"/>
      <c r="AH457" s="44"/>
      <c r="AI457" s="44"/>
      <c r="AJ457" s="42"/>
      <c r="AK457" s="42"/>
      <c r="AL457" s="43">
        <f t="shared" si="399"/>
        <v>0</v>
      </c>
      <c r="AM457" s="44"/>
      <c r="AN457" s="44"/>
      <c r="AO457" s="44"/>
      <c r="AP457" s="44"/>
      <c r="AQ457" s="44"/>
      <c r="AR457" s="42"/>
      <c r="AS457" s="42"/>
      <c r="AT457" s="43">
        <f t="shared" si="400"/>
        <v>0</v>
      </c>
      <c r="AU457" s="150"/>
      <c r="AV457" s="90"/>
      <c r="AW457" s="90"/>
      <c r="AX457" s="90"/>
      <c r="AY457" s="90"/>
      <c r="AZ457" s="90"/>
      <c r="BA457" s="90"/>
      <c r="BB457" s="90"/>
      <c r="BC457" s="90"/>
      <c r="BD457" s="90"/>
      <c r="BE457" s="90"/>
      <c r="BF457" s="117"/>
    </row>
    <row r="458" spans="2:58" ht="12.95" customHeight="1" x14ac:dyDescent="0.25">
      <c r="B458" s="102"/>
      <c r="C458" s="106"/>
      <c r="D458" s="110"/>
      <c r="E458" s="114"/>
      <c r="F458" s="28"/>
      <c r="G458" s="44"/>
      <c r="H458" s="44"/>
      <c r="I458" s="44"/>
      <c r="J458" s="44"/>
      <c r="K458" s="44"/>
      <c r="L458" s="42"/>
      <c r="M458" s="42"/>
      <c r="N458" s="43">
        <f t="shared" si="396"/>
        <v>0</v>
      </c>
      <c r="O458" s="44"/>
      <c r="P458" s="44"/>
      <c r="Q458" s="44"/>
      <c r="R458" s="44"/>
      <c r="S458" s="44"/>
      <c r="T458" s="42"/>
      <c r="U458" s="42"/>
      <c r="V458" s="43">
        <f t="shared" si="397"/>
        <v>0</v>
      </c>
      <c r="W458" s="44"/>
      <c r="X458" s="44"/>
      <c r="Y458" s="44"/>
      <c r="Z458" s="44"/>
      <c r="AA458" s="44"/>
      <c r="AB458" s="42"/>
      <c r="AC458" s="42"/>
      <c r="AD458" s="43">
        <f t="shared" si="398"/>
        <v>0</v>
      </c>
      <c r="AE458" s="44"/>
      <c r="AF458" s="44"/>
      <c r="AG458" s="44"/>
      <c r="AH458" s="44"/>
      <c r="AI458" s="44"/>
      <c r="AJ458" s="42"/>
      <c r="AK458" s="42"/>
      <c r="AL458" s="43">
        <f t="shared" si="399"/>
        <v>0</v>
      </c>
      <c r="AM458" s="44"/>
      <c r="AN458" s="44"/>
      <c r="AO458" s="44"/>
      <c r="AP458" s="44"/>
      <c r="AQ458" s="44"/>
      <c r="AR458" s="42"/>
      <c r="AS458" s="42"/>
      <c r="AT458" s="43">
        <f t="shared" si="400"/>
        <v>0</v>
      </c>
      <c r="AU458" s="150"/>
      <c r="AV458" s="90"/>
      <c r="AW458" s="90"/>
      <c r="AX458" s="90"/>
      <c r="AY458" s="90"/>
      <c r="AZ458" s="90"/>
      <c r="BA458" s="90"/>
      <c r="BB458" s="90"/>
      <c r="BC458" s="90"/>
      <c r="BD458" s="90"/>
      <c r="BE458" s="90"/>
      <c r="BF458" s="117"/>
    </row>
    <row r="459" spans="2:58" ht="12.95" customHeight="1" thickBot="1" x14ac:dyDescent="0.3">
      <c r="B459" s="103"/>
      <c r="C459" s="107"/>
      <c r="D459" s="111"/>
      <c r="E459" s="114"/>
      <c r="F459" s="28"/>
      <c r="G459" s="44"/>
      <c r="H459" s="44"/>
      <c r="I459" s="44"/>
      <c r="J459" s="44"/>
      <c r="K459" s="44"/>
      <c r="L459" s="46"/>
      <c r="M459" s="46"/>
      <c r="N459" s="43">
        <f t="shared" si="396"/>
        <v>0</v>
      </c>
      <c r="O459" s="44"/>
      <c r="P459" s="44"/>
      <c r="Q459" s="44"/>
      <c r="R459" s="44"/>
      <c r="S459" s="44"/>
      <c r="T459" s="46"/>
      <c r="U459" s="46"/>
      <c r="V459" s="43">
        <f t="shared" si="397"/>
        <v>0</v>
      </c>
      <c r="W459" s="44"/>
      <c r="X459" s="44"/>
      <c r="Y459" s="44"/>
      <c r="Z459" s="44"/>
      <c r="AA459" s="44"/>
      <c r="AB459" s="46"/>
      <c r="AC459" s="46"/>
      <c r="AD459" s="43">
        <f t="shared" si="398"/>
        <v>0</v>
      </c>
      <c r="AE459" s="44"/>
      <c r="AF459" s="44"/>
      <c r="AG459" s="44"/>
      <c r="AH459" s="44"/>
      <c r="AI459" s="44"/>
      <c r="AJ459" s="46"/>
      <c r="AK459" s="46"/>
      <c r="AL459" s="43">
        <f t="shared" si="399"/>
        <v>0</v>
      </c>
      <c r="AM459" s="44"/>
      <c r="AN459" s="44"/>
      <c r="AO459" s="44"/>
      <c r="AP459" s="44"/>
      <c r="AQ459" s="44"/>
      <c r="AR459" s="46"/>
      <c r="AS459" s="46"/>
      <c r="AT459" s="43">
        <f t="shared" si="400"/>
        <v>0</v>
      </c>
      <c r="AU459" s="150"/>
      <c r="AV459" s="90"/>
      <c r="AW459" s="90"/>
      <c r="AX459" s="90"/>
      <c r="AY459" s="90"/>
      <c r="AZ459" s="90"/>
      <c r="BA459" s="90"/>
      <c r="BB459" s="90"/>
      <c r="BC459" s="90"/>
      <c r="BD459" s="90"/>
      <c r="BE459" s="90"/>
      <c r="BF459" s="117"/>
    </row>
    <row r="460" spans="2:58" ht="12.95" hidden="1" customHeight="1" thickBot="1" x14ac:dyDescent="0.3">
      <c r="B460" s="104"/>
      <c r="C460" s="108"/>
      <c r="D460" s="112"/>
      <c r="E460" s="115"/>
      <c r="F460" s="28" t="s">
        <v>36</v>
      </c>
      <c r="G460" s="48"/>
      <c r="H460" s="48"/>
      <c r="I460" s="48"/>
      <c r="J460" s="48"/>
      <c r="K460" s="48"/>
      <c r="L460" s="47"/>
      <c r="M460" s="47"/>
      <c r="N460" s="43">
        <f>N449+N450+N452+N455+N456+N458+N459</f>
        <v>0</v>
      </c>
      <c r="O460" s="49"/>
      <c r="P460" s="49"/>
      <c r="Q460" s="49"/>
      <c r="R460" s="49"/>
      <c r="S460" s="49"/>
      <c r="T460" s="47"/>
      <c r="U460" s="47"/>
      <c r="V460" s="43">
        <f>V449+V450+V452+V455+V456+V458+V459</f>
        <v>0</v>
      </c>
      <c r="W460" s="49"/>
      <c r="X460" s="49"/>
      <c r="Y460" s="49"/>
      <c r="Z460" s="49"/>
      <c r="AA460" s="49"/>
      <c r="AB460" s="47"/>
      <c r="AC460" s="47"/>
      <c r="AD460" s="43">
        <f>AD449+AD450+AD452+AD455+AD456+AD458+AD459</f>
        <v>0</v>
      </c>
      <c r="AE460" s="49"/>
      <c r="AF460" s="49"/>
      <c r="AG460" s="49"/>
      <c r="AH460" s="49"/>
      <c r="AI460" s="49"/>
      <c r="AJ460" s="47"/>
      <c r="AK460" s="47"/>
      <c r="AL460" s="43">
        <f>AL449+AL450+AL452+AL455+AL456+AL458+AL459</f>
        <v>0</v>
      </c>
      <c r="AM460" s="49"/>
      <c r="AN460" s="49"/>
      <c r="AO460" s="49"/>
      <c r="AP460" s="49"/>
      <c r="AQ460" s="49"/>
      <c r="AR460" s="47"/>
      <c r="AS460" s="47"/>
      <c r="AT460" s="43">
        <f>AT449+AT450+AT452+AT455+AT456+AT458+AT459</f>
        <v>0</v>
      </c>
      <c r="AU460" s="151"/>
      <c r="AV460" s="91"/>
      <c r="AW460" s="91"/>
      <c r="AX460" s="91"/>
      <c r="AY460" s="91"/>
      <c r="AZ460" s="91"/>
      <c r="BA460" s="91"/>
      <c r="BB460" s="91"/>
      <c r="BC460" s="91"/>
      <c r="BD460" s="91"/>
      <c r="BE460" s="91"/>
      <c r="BF460" s="118"/>
    </row>
    <row r="461" spans="2:58" ht="12.95" customHeight="1" thickTop="1" x14ac:dyDescent="0.25">
      <c r="B461" s="102">
        <v>25</v>
      </c>
      <c r="C461" s="105">
        <f>MAYIS!C461</f>
        <v>0</v>
      </c>
      <c r="D461" s="109">
        <f>NİSAN!D461</f>
        <v>0</v>
      </c>
      <c r="E461" s="113">
        <f>MAYIS!E461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41"/>
      <c r="AN461" s="41"/>
      <c r="AO461" s="41"/>
      <c r="AP461" s="41"/>
      <c r="AQ461" s="41"/>
      <c r="AR461" s="39"/>
      <c r="AS461" s="39"/>
      <c r="AT461" s="40">
        <f>SUM(AM461:AS461)</f>
        <v>0</v>
      </c>
      <c r="AU461" s="149">
        <f t="shared" ref="AU461" si="401">+N461+V461+AL461+AT461+AD461</f>
        <v>0</v>
      </c>
      <c r="AV461" s="89">
        <f t="shared" ref="AV461" si="402">AD462+N462+V462+AL462+AT462</f>
        <v>0</v>
      </c>
      <c r="AW461" s="89">
        <f t="shared" ref="AW461" si="403">AD463+N463+V463+AL463+AT463</f>
        <v>0</v>
      </c>
      <c r="AX461" s="89">
        <f t="shared" ref="AX461" si="404">AD464+N464+V464+AL464+AT464</f>
        <v>0</v>
      </c>
      <c r="AY461" s="89">
        <f t="shared" ref="AY461" si="405">N465+V465+AL465+AT465+AD465</f>
        <v>0</v>
      </c>
      <c r="AZ461" s="89">
        <f t="shared" ref="AZ461" si="406">N466+V466+AL466+AT466+AD466</f>
        <v>0</v>
      </c>
      <c r="BA461" s="89">
        <f t="shared" ref="BA461" si="407">N467+V467+AL467+AT467+AD467</f>
        <v>0</v>
      </c>
      <c r="BB461" s="89">
        <f t="shared" ref="BB461" si="408">AD479+N479+V479+AL479+AT479</f>
        <v>0</v>
      </c>
      <c r="BC461" s="89">
        <f t="shared" ref="BC461" si="409">N472+V472+AL472+AT472+AD472</f>
        <v>0</v>
      </c>
      <c r="BD461" s="89">
        <f t="shared" ref="BD461" si="410">AD473+N473+V473+AL473+AT473</f>
        <v>0</v>
      </c>
      <c r="BE461" s="89">
        <f t="shared" ref="BE461" si="411">N470+V470+AD470+AL470+AT470</f>
        <v>0</v>
      </c>
      <c r="BF461" s="116">
        <f t="shared" ref="BF461" si="412">SUM(AV461:BE479)</f>
        <v>0</v>
      </c>
    </row>
    <row r="462" spans="2:58"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44"/>
      <c r="AN462" s="44"/>
      <c r="AO462" s="44"/>
      <c r="AP462" s="44"/>
      <c r="AQ462" s="44"/>
      <c r="AR462" s="42"/>
      <c r="AS462" s="42"/>
      <c r="AT462" s="43">
        <f>IF(SUM(AM461:AQ462)-E461&lt;=0,0,IF(SUM(AM461:AQ461)-E461&lt;0,SUM(AM461:AQ462)-E461,SUM(AM462:AQ462)))</f>
        <v>0</v>
      </c>
      <c r="AU462" s="150"/>
      <c r="AV462" s="90"/>
      <c r="AW462" s="90"/>
      <c r="AX462" s="90"/>
      <c r="AY462" s="90"/>
      <c r="AZ462" s="90"/>
      <c r="BA462" s="90"/>
      <c r="BB462" s="90"/>
      <c r="BC462" s="90"/>
      <c r="BD462" s="90"/>
      <c r="BE462" s="90"/>
      <c r="BF462" s="117"/>
    </row>
    <row r="463" spans="2:58"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44"/>
      <c r="AN463" s="44"/>
      <c r="AO463" s="44"/>
      <c r="AP463" s="44"/>
      <c r="AQ463" s="44"/>
      <c r="AR463" s="42"/>
      <c r="AS463" s="42"/>
      <c r="AT463" s="43">
        <f>IF(SUM(AM461:AQ463)-E461&lt;=0,0,IF(SUM(AM461:AQ462)-E461&lt;0,SUM(AM461:AQ463)-E461,SUM(AM463:AQ463)))</f>
        <v>0</v>
      </c>
      <c r="AU463" s="150"/>
      <c r="AV463" s="90"/>
      <c r="AW463" s="90"/>
      <c r="AX463" s="90"/>
      <c r="AY463" s="90"/>
      <c r="AZ463" s="90"/>
      <c r="BA463" s="90"/>
      <c r="BB463" s="90"/>
      <c r="BC463" s="90"/>
      <c r="BD463" s="90"/>
      <c r="BE463" s="90"/>
      <c r="BF463" s="117"/>
    </row>
    <row r="464" spans="2:58"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44"/>
      <c r="AN464" s="44"/>
      <c r="AO464" s="44"/>
      <c r="AP464" s="44"/>
      <c r="AQ464" s="44"/>
      <c r="AR464" s="42"/>
      <c r="AS464" s="42"/>
      <c r="AT464" s="43">
        <f>IF(SUM(AM461:AQ464)-E461&lt;=0,0,IF(SUM(AM461:AQ463)-E461&lt;0,SUM(AM461:AQ464)-E461,SUM(AM464:AQ464)))+AR464+AS464</f>
        <v>0</v>
      </c>
      <c r="AU464" s="150"/>
      <c r="AV464" s="90"/>
      <c r="AW464" s="90"/>
      <c r="AX464" s="90"/>
      <c r="AY464" s="90"/>
      <c r="AZ464" s="90"/>
      <c r="BA464" s="90"/>
      <c r="BB464" s="90"/>
      <c r="BC464" s="90"/>
      <c r="BD464" s="90"/>
      <c r="BE464" s="90"/>
      <c r="BF464" s="117"/>
    </row>
    <row r="465" spans="2:58"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44"/>
      <c r="AN465" s="44"/>
      <c r="AO465" s="44"/>
      <c r="AP465" s="44"/>
      <c r="AQ465" s="44"/>
      <c r="AR465" s="42"/>
      <c r="AS465" s="42"/>
      <c r="AT465" s="43">
        <f>IF(SUM(AM461:AQ465)-E461&lt;=0,0,IF(SUM(AM461:AQ464)-E461&lt;0,SUM(AM461:AQ465)-E461,SUM(AM465:AQ465)))</f>
        <v>0</v>
      </c>
      <c r="AU465" s="150"/>
      <c r="AV465" s="90"/>
      <c r="AW465" s="90"/>
      <c r="AX465" s="90"/>
      <c r="AY465" s="90"/>
      <c r="AZ465" s="90"/>
      <c r="BA465" s="90"/>
      <c r="BB465" s="90"/>
      <c r="BC465" s="90"/>
      <c r="BD465" s="90"/>
      <c r="BE465" s="90"/>
      <c r="BF465" s="117"/>
    </row>
    <row r="466" spans="2:58" ht="12.95" customHeight="1" x14ac:dyDescent="0.25">
      <c r="B466" s="102"/>
      <c r="C466" s="106"/>
      <c r="D466" s="110"/>
      <c r="E466" s="114"/>
      <c r="F466" s="27" t="s">
        <v>37</v>
      </c>
      <c r="G466" s="44"/>
      <c r="H466" s="44"/>
      <c r="I466" s="44"/>
      <c r="J466" s="44"/>
      <c r="K466" s="44"/>
      <c r="L466" s="42"/>
      <c r="M466" s="42"/>
      <c r="N466" s="68">
        <f>SUM(G466:M466)</f>
        <v>0</v>
      </c>
      <c r="O466" s="44"/>
      <c r="P466" s="44"/>
      <c r="Q466" s="44"/>
      <c r="R466" s="44"/>
      <c r="S466" s="44"/>
      <c r="T466" s="42"/>
      <c r="U466" s="42"/>
      <c r="V466" s="68">
        <f>SUM(O466:U466)</f>
        <v>0</v>
      </c>
      <c r="W466" s="44"/>
      <c r="X466" s="44"/>
      <c r="Y466" s="44"/>
      <c r="Z466" s="44"/>
      <c r="AA466" s="44"/>
      <c r="AB466" s="42"/>
      <c r="AC466" s="42"/>
      <c r="AD466" s="68">
        <f>SUM(W466:AC466)</f>
        <v>0</v>
      </c>
      <c r="AE466" s="44"/>
      <c r="AF466" s="44"/>
      <c r="AG466" s="44"/>
      <c r="AH466" s="44"/>
      <c r="AI466" s="44"/>
      <c r="AJ466" s="42"/>
      <c r="AK466" s="42"/>
      <c r="AL466" s="68">
        <f>SUM(AE466:AK466)</f>
        <v>0</v>
      </c>
      <c r="AM466" s="44"/>
      <c r="AN466" s="44"/>
      <c r="AO466" s="44"/>
      <c r="AP466" s="44"/>
      <c r="AQ466" s="44"/>
      <c r="AR466" s="42"/>
      <c r="AS466" s="42"/>
      <c r="AT466" s="68">
        <f>SUM(AM466:AS466)</f>
        <v>0</v>
      </c>
      <c r="AU466" s="150"/>
      <c r="AV466" s="90"/>
      <c r="AW466" s="90"/>
      <c r="AX466" s="90"/>
      <c r="AY466" s="90"/>
      <c r="AZ466" s="90"/>
      <c r="BA466" s="90"/>
      <c r="BB466" s="90"/>
      <c r="BC466" s="90"/>
      <c r="BD466" s="90"/>
      <c r="BE466" s="90"/>
      <c r="BF466" s="117"/>
    </row>
    <row r="467" spans="2:58" ht="12.95" customHeight="1" x14ac:dyDescent="0.25">
      <c r="B467" s="102"/>
      <c r="C467" s="106"/>
      <c r="D467" s="110"/>
      <c r="E467" s="114"/>
      <c r="F467" s="28" t="s">
        <v>31</v>
      </c>
      <c r="G467" s="45"/>
      <c r="H467" s="45"/>
      <c r="I467" s="45"/>
      <c r="J467" s="45"/>
      <c r="K467" s="45">
        <f>IF((N461-E461)&lt;=0,0,IF((N461-E461)&gt;0,(N461-E461)))</f>
        <v>0</v>
      </c>
      <c r="L467" s="42"/>
      <c r="M467" s="42"/>
      <c r="N467" s="43">
        <f t="shared" ref="N467:N478" si="413">SUM(G467:M467)</f>
        <v>0</v>
      </c>
      <c r="O467" s="45"/>
      <c r="P467" s="45"/>
      <c r="Q467" s="45"/>
      <c r="R467" s="45"/>
      <c r="S467" s="45">
        <f>IF((V461-E461)&lt;=0,0,IF((V461-E461)&gt;0,(V461-E461)))</f>
        <v>0</v>
      </c>
      <c r="T467" s="42"/>
      <c r="U467" s="42"/>
      <c r="V467" s="43">
        <f t="shared" ref="V467:V478" si="414">SUM(O467:U467)</f>
        <v>0</v>
      </c>
      <c r="W467" s="45"/>
      <c r="X467" s="45"/>
      <c r="Y467" s="45"/>
      <c r="Z467" s="45"/>
      <c r="AA467" s="45">
        <f>IF((AD461-E461)&lt;=0,0,IF((AD461-E461)&gt;0,(AD461-E461)))</f>
        <v>0</v>
      </c>
      <c r="AB467" s="42"/>
      <c r="AC467" s="42"/>
      <c r="AD467" s="43">
        <f t="shared" ref="AD467:AD478" si="415">SUM(W467:AC467)</f>
        <v>0</v>
      </c>
      <c r="AE467" s="45"/>
      <c r="AF467" s="45"/>
      <c r="AG467" s="45"/>
      <c r="AH467" s="45"/>
      <c r="AI467" s="45">
        <f>IF((AL461-E461)&lt;=0,0,IF((AL461-E461)&gt;0,(AL461-E461)))</f>
        <v>0</v>
      </c>
      <c r="AJ467" s="42"/>
      <c r="AK467" s="42"/>
      <c r="AL467" s="43">
        <f t="shared" ref="AL467:AL478" si="416">SUM(AE467:AK467)</f>
        <v>0</v>
      </c>
      <c r="AM467" s="45"/>
      <c r="AN467" s="45"/>
      <c r="AO467" s="45"/>
      <c r="AP467" s="45"/>
      <c r="AQ467" s="45">
        <f>IF((AT461-E461)&lt;=0,0,IF((AT461-E461)&gt;0,(AT461-E461)))</f>
        <v>0</v>
      </c>
      <c r="AR467" s="42"/>
      <c r="AS467" s="42"/>
      <c r="AT467" s="43">
        <f t="shared" ref="AT467:AT478" si="417">SUM(AM467:AS467)</f>
        <v>0</v>
      </c>
      <c r="AU467" s="150"/>
      <c r="AV467" s="90"/>
      <c r="AW467" s="90"/>
      <c r="AX467" s="90"/>
      <c r="AY467" s="90"/>
      <c r="AZ467" s="90"/>
      <c r="BA467" s="90"/>
      <c r="BB467" s="90"/>
      <c r="BC467" s="90"/>
      <c r="BD467" s="90"/>
      <c r="BE467" s="90"/>
      <c r="BF467" s="117"/>
    </row>
    <row r="468" spans="2:58"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413"/>
        <v>0</v>
      </c>
      <c r="O468" s="45"/>
      <c r="P468" s="45"/>
      <c r="Q468" s="45"/>
      <c r="R468" s="45"/>
      <c r="S468" s="44">
        <f>IF(E461-15&lt;0,0,IF(SUM(O461:U466)&lt;10,0,IF(SUM(O461:U466)&lt;20,1,IF(SUM(O461:U466)&lt;30,2,IF(SUM(O461:U466)&gt;=30,3)))))</f>
        <v>0</v>
      </c>
      <c r="T468" s="42"/>
      <c r="U468" s="42"/>
      <c r="V468" s="43">
        <f t="shared" si="414"/>
        <v>0</v>
      </c>
      <c r="W468" s="45"/>
      <c r="X468" s="45"/>
      <c r="Y468" s="45"/>
      <c r="Z468" s="45"/>
      <c r="AA468" s="44">
        <f>IF(E461-15&lt;0,0,IF(SUM(W461:AC466)&lt;10,0,IF(SUM(W461:AC466)&lt;20,1,IF(SUM(W461:AC466)&lt;30,2,IF(SUM(W461:AC466)&gt;=30,3)))))</f>
        <v>0</v>
      </c>
      <c r="AB468" s="42"/>
      <c r="AC468" s="42"/>
      <c r="AD468" s="43">
        <f t="shared" si="415"/>
        <v>0</v>
      </c>
      <c r="AE468" s="45"/>
      <c r="AF468" s="45"/>
      <c r="AG468" s="45"/>
      <c r="AH468" s="45"/>
      <c r="AI468" s="44">
        <f>IF(E461-15&lt;0,0,IF(SUM(AE461:AK466)&lt;10,0,IF(SUM(AE461:AK466)&lt;20,1,IF(SUM(AE461:AK466)&lt;30,2,IF(SUM(AE461:AK466)&gt;=30,3)))))</f>
        <v>0</v>
      </c>
      <c r="AJ468" s="42"/>
      <c r="AK468" s="42"/>
      <c r="AL468" s="43">
        <f t="shared" si="416"/>
        <v>0</v>
      </c>
      <c r="AM468" s="45"/>
      <c r="AN468" s="45"/>
      <c r="AO468" s="45"/>
      <c r="AP468" s="45"/>
      <c r="AQ468" s="44">
        <f>IF(E461-15&lt;0,0,IF(SUM(AM461:AS466)&lt;10,0,IF(SUM(AM461:AS466)&lt;20,1,IF(SUM(AM461:AS466)&lt;30,2,IF(SUM(AM461:AS466)&gt;=30,3)))))</f>
        <v>0</v>
      </c>
      <c r="AR468" s="42"/>
      <c r="AS468" s="42"/>
      <c r="AT468" s="43">
        <f t="shared" si="417"/>
        <v>0</v>
      </c>
      <c r="AU468" s="150"/>
      <c r="AV468" s="90"/>
      <c r="AW468" s="90"/>
      <c r="AX468" s="90"/>
      <c r="AY468" s="90"/>
      <c r="AZ468" s="90"/>
      <c r="BA468" s="90"/>
      <c r="BB468" s="90"/>
      <c r="BC468" s="90"/>
      <c r="BD468" s="90"/>
      <c r="BE468" s="90"/>
      <c r="BF468" s="117"/>
    </row>
    <row r="469" spans="2:58" ht="12.95" customHeight="1" x14ac:dyDescent="0.25">
      <c r="B469" s="102"/>
      <c r="C469" s="106"/>
      <c r="D469" s="110"/>
      <c r="E469" s="114"/>
      <c r="F469" s="28" t="s">
        <v>41</v>
      </c>
      <c r="G469" s="44"/>
      <c r="H469" s="44"/>
      <c r="I469" s="44"/>
      <c r="J469" s="44"/>
      <c r="K469" s="45"/>
      <c r="L469" s="42"/>
      <c r="M469" s="42"/>
      <c r="N469" s="43">
        <f t="shared" si="413"/>
        <v>0</v>
      </c>
      <c r="O469" s="44"/>
      <c r="P469" s="44"/>
      <c r="Q469" s="44"/>
      <c r="R469" s="44"/>
      <c r="S469" s="45"/>
      <c r="T469" s="42"/>
      <c r="U469" s="42"/>
      <c r="V469" s="43">
        <f t="shared" si="414"/>
        <v>0</v>
      </c>
      <c r="W469" s="44"/>
      <c r="X469" s="44"/>
      <c r="Y469" s="44"/>
      <c r="Z469" s="44"/>
      <c r="AA469" s="45"/>
      <c r="AB469" s="42"/>
      <c r="AC469" s="42"/>
      <c r="AD469" s="43">
        <f t="shared" si="415"/>
        <v>0</v>
      </c>
      <c r="AE469" s="44"/>
      <c r="AF469" s="44"/>
      <c r="AG469" s="44"/>
      <c r="AH469" s="44"/>
      <c r="AI469" s="45"/>
      <c r="AJ469" s="42"/>
      <c r="AK469" s="42"/>
      <c r="AL469" s="43">
        <f t="shared" si="416"/>
        <v>0</v>
      </c>
      <c r="AM469" s="44"/>
      <c r="AN469" s="44"/>
      <c r="AO469" s="44"/>
      <c r="AP469" s="44"/>
      <c r="AQ469" s="45"/>
      <c r="AR469" s="42"/>
      <c r="AS469" s="42"/>
      <c r="AT469" s="43">
        <f t="shared" si="417"/>
        <v>0</v>
      </c>
      <c r="AU469" s="150"/>
      <c r="AV469" s="90"/>
      <c r="AW469" s="90"/>
      <c r="AX469" s="90"/>
      <c r="AY469" s="90"/>
      <c r="AZ469" s="90"/>
      <c r="BA469" s="90"/>
      <c r="BB469" s="90"/>
      <c r="BC469" s="90"/>
      <c r="BD469" s="90"/>
      <c r="BE469" s="90"/>
      <c r="BF469" s="117"/>
    </row>
    <row r="470" spans="2:58" ht="12.95" customHeight="1" x14ac:dyDescent="0.25">
      <c r="B470" s="102"/>
      <c r="C470" s="106"/>
      <c r="D470" s="110"/>
      <c r="E470" s="114"/>
      <c r="F470" s="28" t="s">
        <v>6</v>
      </c>
      <c r="G470" s="44"/>
      <c r="H470" s="44"/>
      <c r="I470" s="44"/>
      <c r="J470" s="44"/>
      <c r="K470" s="44"/>
      <c r="L470" s="42"/>
      <c r="M470" s="42"/>
      <c r="N470" s="43">
        <f t="shared" si="413"/>
        <v>0</v>
      </c>
      <c r="O470" s="44"/>
      <c r="P470" s="44"/>
      <c r="Q470" s="44"/>
      <c r="R470" s="44"/>
      <c r="S470" s="44"/>
      <c r="T470" s="42"/>
      <c r="U470" s="42"/>
      <c r="V470" s="43">
        <f t="shared" si="414"/>
        <v>0</v>
      </c>
      <c r="W470" s="44"/>
      <c r="X470" s="44"/>
      <c r="Y470" s="44"/>
      <c r="Z470" s="44"/>
      <c r="AA470" s="44"/>
      <c r="AB470" s="42"/>
      <c r="AC470" s="42"/>
      <c r="AD470" s="43">
        <f t="shared" si="415"/>
        <v>0</v>
      </c>
      <c r="AE470" s="44"/>
      <c r="AF470" s="44"/>
      <c r="AG470" s="44"/>
      <c r="AH470" s="44"/>
      <c r="AI470" s="44"/>
      <c r="AJ470" s="42"/>
      <c r="AK470" s="42"/>
      <c r="AL470" s="43">
        <f t="shared" si="416"/>
        <v>0</v>
      </c>
      <c r="AM470" s="44"/>
      <c r="AN470" s="44"/>
      <c r="AO470" s="44"/>
      <c r="AP470" s="44"/>
      <c r="AQ470" s="44"/>
      <c r="AR470" s="42"/>
      <c r="AS470" s="42"/>
      <c r="AT470" s="43">
        <f t="shared" si="417"/>
        <v>0</v>
      </c>
      <c r="AU470" s="150"/>
      <c r="AV470" s="90"/>
      <c r="AW470" s="90"/>
      <c r="AX470" s="90"/>
      <c r="AY470" s="90"/>
      <c r="AZ470" s="90"/>
      <c r="BA470" s="90"/>
      <c r="BB470" s="90"/>
      <c r="BC470" s="90"/>
      <c r="BD470" s="90"/>
      <c r="BE470" s="90"/>
      <c r="BF470" s="117"/>
    </row>
    <row r="471" spans="2:58" ht="12.95" customHeight="1" x14ac:dyDescent="0.25">
      <c r="B471" s="102"/>
      <c r="C471" s="106"/>
      <c r="D471" s="110"/>
      <c r="E471" s="114"/>
      <c r="F471" s="29" t="s">
        <v>35</v>
      </c>
      <c r="G471" s="44"/>
      <c r="H471" s="44"/>
      <c r="I471" s="44"/>
      <c r="J471" s="44"/>
      <c r="K471" s="44"/>
      <c r="L471" s="42"/>
      <c r="M471" s="42"/>
      <c r="N471" s="43">
        <f t="shared" si="413"/>
        <v>0</v>
      </c>
      <c r="O471" s="44"/>
      <c r="P471" s="44"/>
      <c r="Q471" s="44"/>
      <c r="R471" s="44"/>
      <c r="S471" s="44"/>
      <c r="T471" s="42"/>
      <c r="U471" s="42"/>
      <c r="V471" s="43">
        <f t="shared" si="414"/>
        <v>0</v>
      </c>
      <c r="W471" s="44"/>
      <c r="X471" s="44"/>
      <c r="Y471" s="44"/>
      <c r="Z471" s="44"/>
      <c r="AA471" s="44"/>
      <c r="AB471" s="42"/>
      <c r="AC471" s="42"/>
      <c r="AD471" s="43">
        <f t="shared" si="415"/>
        <v>0</v>
      </c>
      <c r="AE471" s="44"/>
      <c r="AF471" s="44"/>
      <c r="AG471" s="44"/>
      <c r="AH471" s="44"/>
      <c r="AI471" s="44"/>
      <c r="AJ471" s="42"/>
      <c r="AK471" s="42"/>
      <c r="AL471" s="43">
        <f t="shared" si="416"/>
        <v>0</v>
      </c>
      <c r="AM471" s="44"/>
      <c r="AN471" s="44"/>
      <c r="AO471" s="44"/>
      <c r="AP471" s="44"/>
      <c r="AQ471" s="44"/>
      <c r="AR471" s="42"/>
      <c r="AS471" s="42"/>
      <c r="AT471" s="43">
        <f t="shared" si="417"/>
        <v>0</v>
      </c>
      <c r="AU471" s="150"/>
      <c r="AV471" s="90"/>
      <c r="AW471" s="90"/>
      <c r="AX471" s="90"/>
      <c r="AY471" s="90"/>
      <c r="AZ471" s="90"/>
      <c r="BA471" s="90"/>
      <c r="BB471" s="90"/>
      <c r="BC471" s="90"/>
      <c r="BD471" s="90"/>
      <c r="BE471" s="90"/>
      <c r="BF471" s="117"/>
    </row>
    <row r="472" spans="2:58" ht="12.95" customHeight="1" x14ac:dyDescent="0.25">
      <c r="B472" s="102"/>
      <c r="C472" s="106"/>
      <c r="D472" s="110"/>
      <c r="E472" s="114"/>
      <c r="F472" s="27" t="s">
        <v>40</v>
      </c>
      <c r="G472" s="44"/>
      <c r="H472" s="44"/>
      <c r="I472" s="44"/>
      <c r="J472" s="44"/>
      <c r="K472" s="44"/>
      <c r="L472" s="42"/>
      <c r="M472" s="42"/>
      <c r="N472" s="43">
        <f t="shared" si="413"/>
        <v>0</v>
      </c>
      <c r="O472" s="44"/>
      <c r="P472" s="44"/>
      <c r="Q472" s="44"/>
      <c r="R472" s="44"/>
      <c r="S472" s="44"/>
      <c r="T472" s="42"/>
      <c r="U472" s="42"/>
      <c r="V472" s="43">
        <f t="shared" si="414"/>
        <v>0</v>
      </c>
      <c r="W472" s="44"/>
      <c r="X472" s="44"/>
      <c r="Y472" s="44"/>
      <c r="Z472" s="44"/>
      <c r="AA472" s="44"/>
      <c r="AB472" s="42"/>
      <c r="AC472" s="42"/>
      <c r="AD472" s="43">
        <f t="shared" si="415"/>
        <v>0</v>
      </c>
      <c r="AE472" s="44"/>
      <c r="AF472" s="44"/>
      <c r="AG472" s="44"/>
      <c r="AH472" s="44"/>
      <c r="AI472" s="44"/>
      <c r="AJ472" s="42"/>
      <c r="AK472" s="42"/>
      <c r="AL472" s="43">
        <f t="shared" si="416"/>
        <v>0</v>
      </c>
      <c r="AM472" s="44"/>
      <c r="AN472" s="44"/>
      <c r="AO472" s="44"/>
      <c r="AP472" s="44"/>
      <c r="AQ472" s="44"/>
      <c r="AR472" s="42"/>
      <c r="AS472" s="42"/>
      <c r="AT472" s="43">
        <f t="shared" si="417"/>
        <v>0</v>
      </c>
      <c r="AU472" s="150"/>
      <c r="AV472" s="90"/>
      <c r="AW472" s="90"/>
      <c r="AX472" s="90"/>
      <c r="AY472" s="90"/>
      <c r="AZ472" s="90"/>
      <c r="BA472" s="90"/>
      <c r="BB472" s="90"/>
      <c r="BC472" s="90"/>
      <c r="BD472" s="90"/>
      <c r="BE472" s="90"/>
      <c r="BF472" s="117"/>
    </row>
    <row r="473" spans="2:58" ht="12.95" customHeight="1" x14ac:dyDescent="0.25">
      <c r="B473" s="102"/>
      <c r="C473" s="106"/>
      <c r="D473" s="110"/>
      <c r="E473" s="114"/>
      <c r="F473" s="27" t="s">
        <v>7</v>
      </c>
      <c r="G473" s="44"/>
      <c r="H473" s="44"/>
      <c r="I473" s="44"/>
      <c r="J473" s="44"/>
      <c r="K473" s="44"/>
      <c r="L473" s="42"/>
      <c r="M473" s="42"/>
      <c r="N473" s="43">
        <f t="shared" si="413"/>
        <v>0</v>
      </c>
      <c r="O473" s="44"/>
      <c r="P473" s="44"/>
      <c r="Q473" s="44"/>
      <c r="R473" s="44"/>
      <c r="S473" s="44"/>
      <c r="T473" s="42"/>
      <c r="U473" s="42"/>
      <c r="V473" s="43">
        <f t="shared" si="414"/>
        <v>0</v>
      </c>
      <c r="W473" s="44"/>
      <c r="X473" s="44"/>
      <c r="Y473" s="44"/>
      <c r="Z473" s="44"/>
      <c r="AA473" s="44"/>
      <c r="AB473" s="42"/>
      <c r="AC473" s="42"/>
      <c r="AD473" s="43">
        <f t="shared" si="415"/>
        <v>0</v>
      </c>
      <c r="AE473" s="44"/>
      <c r="AF473" s="44"/>
      <c r="AG473" s="44"/>
      <c r="AH473" s="44"/>
      <c r="AI473" s="44"/>
      <c r="AJ473" s="42"/>
      <c r="AK473" s="42"/>
      <c r="AL473" s="43">
        <f t="shared" si="416"/>
        <v>0</v>
      </c>
      <c r="AM473" s="44"/>
      <c r="AN473" s="44"/>
      <c r="AO473" s="44"/>
      <c r="AP473" s="44"/>
      <c r="AQ473" s="44"/>
      <c r="AR473" s="42"/>
      <c r="AS473" s="42"/>
      <c r="AT473" s="43">
        <f t="shared" si="417"/>
        <v>0</v>
      </c>
      <c r="AU473" s="150"/>
      <c r="AV473" s="90"/>
      <c r="AW473" s="90"/>
      <c r="AX473" s="90"/>
      <c r="AY473" s="90"/>
      <c r="AZ473" s="90"/>
      <c r="BA473" s="90"/>
      <c r="BB473" s="90"/>
      <c r="BC473" s="90"/>
      <c r="BD473" s="90"/>
      <c r="BE473" s="90"/>
      <c r="BF473" s="117"/>
    </row>
    <row r="474" spans="2:58" ht="12.95" customHeight="1" x14ac:dyDescent="0.25">
      <c r="B474" s="102"/>
      <c r="C474" s="106"/>
      <c r="D474" s="110"/>
      <c r="E474" s="114"/>
      <c r="F474" s="27"/>
      <c r="G474" s="44"/>
      <c r="H474" s="44"/>
      <c r="I474" s="44"/>
      <c r="J474" s="44"/>
      <c r="K474" s="44"/>
      <c r="L474" s="42"/>
      <c r="M474" s="42"/>
      <c r="N474" s="43">
        <f t="shared" si="413"/>
        <v>0</v>
      </c>
      <c r="O474" s="44"/>
      <c r="P474" s="44"/>
      <c r="Q474" s="44"/>
      <c r="R474" s="44"/>
      <c r="S474" s="44"/>
      <c r="T474" s="42"/>
      <c r="U474" s="42"/>
      <c r="V474" s="43">
        <f t="shared" si="414"/>
        <v>0</v>
      </c>
      <c r="W474" s="44"/>
      <c r="X474" s="44"/>
      <c r="Y474" s="44"/>
      <c r="Z474" s="44"/>
      <c r="AA474" s="44"/>
      <c r="AB474" s="42"/>
      <c r="AC474" s="42"/>
      <c r="AD474" s="43">
        <f t="shared" si="415"/>
        <v>0</v>
      </c>
      <c r="AE474" s="44"/>
      <c r="AF474" s="44"/>
      <c r="AG474" s="44"/>
      <c r="AH474" s="44"/>
      <c r="AI474" s="44"/>
      <c r="AJ474" s="42"/>
      <c r="AK474" s="42"/>
      <c r="AL474" s="43">
        <f t="shared" si="416"/>
        <v>0</v>
      </c>
      <c r="AM474" s="44"/>
      <c r="AN474" s="44"/>
      <c r="AO474" s="44"/>
      <c r="AP474" s="44"/>
      <c r="AQ474" s="44"/>
      <c r="AR474" s="42"/>
      <c r="AS474" s="42"/>
      <c r="AT474" s="43">
        <f t="shared" si="417"/>
        <v>0</v>
      </c>
      <c r="AU474" s="150"/>
      <c r="AV474" s="90"/>
      <c r="AW474" s="90"/>
      <c r="AX474" s="90"/>
      <c r="AY474" s="90"/>
      <c r="AZ474" s="90"/>
      <c r="BA474" s="90"/>
      <c r="BB474" s="90"/>
      <c r="BC474" s="90"/>
      <c r="BD474" s="90"/>
      <c r="BE474" s="90"/>
      <c r="BF474" s="117"/>
    </row>
    <row r="475" spans="2:58" ht="12.95" customHeight="1" x14ac:dyDescent="0.25">
      <c r="B475" s="102"/>
      <c r="C475" s="106"/>
      <c r="D475" s="110"/>
      <c r="E475" s="114"/>
      <c r="F475" s="27"/>
      <c r="G475" s="44"/>
      <c r="H475" s="44"/>
      <c r="I475" s="44"/>
      <c r="J475" s="44"/>
      <c r="K475" s="44"/>
      <c r="L475" s="42"/>
      <c r="M475" s="42"/>
      <c r="N475" s="43">
        <f t="shared" si="413"/>
        <v>0</v>
      </c>
      <c r="O475" s="44"/>
      <c r="P475" s="44"/>
      <c r="Q475" s="44"/>
      <c r="R475" s="44"/>
      <c r="S475" s="44"/>
      <c r="T475" s="42"/>
      <c r="U475" s="42"/>
      <c r="V475" s="43">
        <f t="shared" si="414"/>
        <v>0</v>
      </c>
      <c r="W475" s="44"/>
      <c r="X475" s="44"/>
      <c r="Y475" s="44"/>
      <c r="Z475" s="44"/>
      <c r="AA475" s="44"/>
      <c r="AB475" s="42"/>
      <c r="AC475" s="42"/>
      <c r="AD475" s="43">
        <f t="shared" si="415"/>
        <v>0</v>
      </c>
      <c r="AE475" s="44"/>
      <c r="AF475" s="44"/>
      <c r="AG475" s="44"/>
      <c r="AH475" s="44"/>
      <c r="AI475" s="44"/>
      <c r="AJ475" s="42"/>
      <c r="AK475" s="42"/>
      <c r="AL475" s="43">
        <f t="shared" si="416"/>
        <v>0</v>
      </c>
      <c r="AM475" s="44"/>
      <c r="AN475" s="44"/>
      <c r="AO475" s="44"/>
      <c r="AP475" s="44"/>
      <c r="AQ475" s="44"/>
      <c r="AR475" s="42"/>
      <c r="AS475" s="42"/>
      <c r="AT475" s="43">
        <f t="shared" si="417"/>
        <v>0</v>
      </c>
      <c r="AU475" s="150"/>
      <c r="AV475" s="90"/>
      <c r="AW475" s="90"/>
      <c r="AX475" s="90"/>
      <c r="AY475" s="90"/>
      <c r="AZ475" s="90"/>
      <c r="BA475" s="90"/>
      <c r="BB475" s="90"/>
      <c r="BC475" s="90"/>
      <c r="BD475" s="90"/>
      <c r="BE475" s="90"/>
      <c r="BF475" s="117"/>
    </row>
    <row r="476" spans="2:58" ht="12.95" customHeight="1" x14ac:dyDescent="0.25">
      <c r="B476" s="102"/>
      <c r="C476" s="106"/>
      <c r="D476" s="110"/>
      <c r="E476" s="114"/>
      <c r="F476" s="27"/>
      <c r="G476" s="44"/>
      <c r="H476" s="44"/>
      <c r="I476" s="44"/>
      <c r="J476" s="44"/>
      <c r="K476" s="44"/>
      <c r="L476" s="42"/>
      <c r="M476" s="42"/>
      <c r="N476" s="43">
        <f t="shared" si="413"/>
        <v>0</v>
      </c>
      <c r="O476" s="44"/>
      <c r="P476" s="44"/>
      <c r="Q476" s="44"/>
      <c r="R476" s="44"/>
      <c r="S476" s="44"/>
      <c r="T476" s="42"/>
      <c r="U476" s="42"/>
      <c r="V476" s="43">
        <f t="shared" si="414"/>
        <v>0</v>
      </c>
      <c r="W476" s="44"/>
      <c r="X476" s="44"/>
      <c r="Y476" s="44"/>
      <c r="Z476" s="44"/>
      <c r="AA476" s="44"/>
      <c r="AB476" s="42"/>
      <c r="AC476" s="42"/>
      <c r="AD476" s="43">
        <f t="shared" si="415"/>
        <v>0</v>
      </c>
      <c r="AE476" s="44"/>
      <c r="AF476" s="44"/>
      <c r="AG476" s="44"/>
      <c r="AH476" s="44"/>
      <c r="AI476" s="44"/>
      <c r="AJ476" s="42"/>
      <c r="AK476" s="42"/>
      <c r="AL476" s="43">
        <f t="shared" si="416"/>
        <v>0</v>
      </c>
      <c r="AM476" s="44"/>
      <c r="AN476" s="44"/>
      <c r="AO476" s="44"/>
      <c r="AP476" s="44"/>
      <c r="AQ476" s="44"/>
      <c r="AR476" s="42"/>
      <c r="AS476" s="42"/>
      <c r="AT476" s="43">
        <f t="shared" si="417"/>
        <v>0</v>
      </c>
      <c r="AU476" s="150"/>
      <c r="AV476" s="90"/>
      <c r="AW476" s="90"/>
      <c r="AX476" s="90"/>
      <c r="AY476" s="90"/>
      <c r="AZ476" s="90"/>
      <c r="BA476" s="90"/>
      <c r="BB476" s="90"/>
      <c r="BC476" s="90"/>
      <c r="BD476" s="90"/>
      <c r="BE476" s="90"/>
      <c r="BF476" s="117"/>
    </row>
    <row r="477" spans="2:58" ht="12.95" customHeight="1" x14ac:dyDescent="0.25">
      <c r="B477" s="102"/>
      <c r="C477" s="106"/>
      <c r="D477" s="110"/>
      <c r="E477" s="114"/>
      <c r="F477" s="28"/>
      <c r="G477" s="44"/>
      <c r="H477" s="44"/>
      <c r="I477" s="44"/>
      <c r="J477" s="44"/>
      <c r="K477" s="44"/>
      <c r="L477" s="42"/>
      <c r="M477" s="42"/>
      <c r="N477" s="43">
        <f t="shared" si="413"/>
        <v>0</v>
      </c>
      <c r="O477" s="44"/>
      <c r="P477" s="44"/>
      <c r="Q477" s="44"/>
      <c r="R477" s="44"/>
      <c r="S477" s="44"/>
      <c r="T477" s="42"/>
      <c r="U477" s="42"/>
      <c r="V477" s="43">
        <f t="shared" si="414"/>
        <v>0</v>
      </c>
      <c r="W477" s="44"/>
      <c r="X477" s="44"/>
      <c r="Y477" s="44"/>
      <c r="Z477" s="44"/>
      <c r="AA477" s="44"/>
      <c r="AB477" s="42"/>
      <c r="AC477" s="42"/>
      <c r="AD477" s="43">
        <f t="shared" si="415"/>
        <v>0</v>
      </c>
      <c r="AE477" s="44"/>
      <c r="AF477" s="44"/>
      <c r="AG477" s="44"/>
      <c r="AH477" s="44"/>
      <c r="AI477" s="44"/>
      <c r="AJ477" s="42"/>
      <c r="AK477" s="42"/>
      <c r="AL477" s="43">
        <f t="shared" si="416"/>
        <v>0</v>
      </c>
      <c r="AM477" s="44"/>
      <c r="AN477" s="44"/>
      <c r="AO477" s="44"/>
      <c r="AP477" s="44"/>
      <c r="AQ477" s="44"/>
      <c r="AR477" s="42"/>
      <c r="AS477" s="42"/>
      <c r="AT477" s="43">
        <f t="shared" si="417"/>
        <v>0</v>
      </c>
      <c r="AU477" s="150"/>
      <c r="AV477" s="90"/>
      <c r="AW477" s="90"/>
      <c r="AX477" s="90"/>
      <c r="AY477" s="90"/>
      <c r="AZ477" s="90"/>
      <c r="BA477" s="90"/>
      <c r="BB477" s="90"/>
      <c r="BC477" s="90"/>
      <c r="BD477" s="90"/>
      <c r="BE477" s="90"/>
      <c r="BF477" s="117"/>
    </row>
    <row r="478" spans="2:58" ht="12.95" customHeight="1" thickBot="1" x14ac:dyDescent="0.3">
      <c r="B478" s="103"/>
      <c r="C478" s="107"/>
      <c r="D478" s="111"/>
      <c r="E478" s="114"/>
      <c r="F478" s="28"/>
      <c r="G478" s="44"/>
      <c r="H478" s="44"/>
      <c r="I478" s="44"/>
      <c r="J478" s="44"/>
      <c r="K478" s="44"/>
      <c r="L478" s="46"/>
      <c r="M478" s="46"/>
      <c r="N478" s="43">
        <f t="shared" si="413"/>
        <v>0</v>
      </c>
      <c r="O478" s="44"/>
      <c r="P478" s="44"/>
      <c r="Q478" s="44"/>
      <c r="R478" s="44"/>
      <c r="S478" s="44"/>
      <c r="T478" s="46"/>
      <c r="U478" s="46"/>
      <c r="V478" s="43">
        <f t="shared" si="414"/>
        <v>0</v>
      </c>
      <c r="W478" s="44"/>
      <c r="X478" s="44"/>
      <c r="Y478" s="44"/>
      <c r="Z478" s="44"/>
      <c r="AA478" s="44"/>
      <c r="AB478" s="46"/>
      <c r="AC478" s="46"/>
      <c r="AD478" s="43">
        <f t="shared" si="415"/>
        <v>0</v>
      </c>
      <c r="AE478" s="44"/>
      <c r="AF478" s="44"/>
      <c r="AG478" s="44"/>
      <c r="AH478" s="44"/>
      <c r="AI478" s="44"/>
      <c r="AJ478" s="46"/>
      <c r="AK478" s="46"/>
      <c r="AL478" s="43">
        <f t="shared" si="416"/>
        <v>0</v>
      </c>
      <c r="AM478" s="44"/>
      <c r="AN478" s="44"/>
      <c r="AO478" s="44"/>
      <c r="AP478" s="44"/>
      <c r="AQ478" s="44"/>
      <c r="AR478" s="46"/>
      <c r="AS478" s="46"/>
      <c r="AT478" s="43">
        <f t="shared" si="417"/>
        <v>0</v>
      </c>
      <c r="AU478" s="150"/>
      <c r="AV478" s="90"/>
      <c r="AW478" s="90"/>
      <c r="AX478" s="90"/>
      <c r="AY478" s="90"/>
      <c r="AZ478" s="90"/>
      <c r="BA478" s="90"/>
      <c r="BB478" s="90"/>
      <c r="BC478" s="90"/>
      <c r="BD478" s="90"/>
      <c r="BE478" s="90"/>
      <c r="BF478" s="117"/>
    </row>
    <row r="479" spans="2:58" ht="12.95" hidden="1" customHeight="1" thickBot="1" x14ac:dyDescent="0.3">
      <c r="B479" s="104"/>
      <c r="C479" s="108"/>
      <c r="D479" s="112"/>
      <c r="E479" s="115"/>
      <c r="F479" s="28" t="s">
        <v>36</v>
      </c>
      <c r="G479" s="48"/>
      <c r="H479" s="48"/>
      <c r="I479" s="48"/>
      <c r="J479" s="48"/>
      <c r="K479" s="48"/>
      <c r="L479" s="47"/>
      <c r="M479" s="47"/>
      <c r="N479" s="43">
        <f>N468+N469+N471+N474+N475+N477+N478</f>
        <v>0</v>
      </c>
      <c r="O479" s="49"/>
      <c r="P479" s="49"/>
      <c r="Q479" s="49"/>
      <c r="R479" s="49"/>
      <c r="S479" s="49"/>
      <c r="T479" s="47"/>
      <c r="U479" s="47"/>
      <c r="V479" s="43">
        <f>V468+V469+V471+V474+V475+V477+V478</f>
        <v>0</v>
      </c>
      <c r="W479" s="49"/>
      <c r="X479" s="49"/>
      <c r="Y479" s="49"/>
      <c r="Z479" s="49"/>
      <c r="AA479" s="49"/>
      <c r="AB479" s="47"/>
      <c r="AC479" s="47"/>
      <c r="AD479" s="43">
        <f>AD468+AD469+AD471+AD474+AD475+AD477+AD478</f>
        <v>0</v>
      </c>
      <c r="AE479" s="49"/>
      <c r="AF479" s="49"/>
      <c r="AG479" s="49"/>
      <c r="AH479" s="49"/>
      <c r="AI479" s="49"/>
      <c r="AJ479" s="47"/>
      <c r="AK479" s="47"/>
      <c r="AL479" s="43">
        <f>AL468+AL469+AL471+AL474+AL475+AL477+AL478</f>
        <v>0</v>
      </c>
      <c r="AM479" s="49"/>
      <c r="AN479" s="49"/>
      <c r="AO479" s="49"/>
      <c r="AP479" s="49"/>
      <c r="AQ479" s="49"/>
      <c r="AR479" s="47"/>
      <c r="AS479" s="47"/>
      <c r="AT479" s="43">
        <f>AT468+AT469+AT471+AT474+AT475+AT477+AT478</f>
        <v>0</v>
      </c>
      <c r="AU479" s="151"/>
      <c r="AV479" s="91"/>
      <c r="AW479" s="91"/>
      <c r="AX479" s="91"/>
      <c r="AY479" s="91"/>
      <c r="AZ479" s="91"/>
      <c r="BA479" s="91"/>
      <c r="BB479" s="91"/>
      <c r="BC479" s="91"/>
      <c r="BD479" s="91"/>
      <c r="BE479" s="91"/>
      <c r="BF479" s="118"/>
    </row>
    <row r="480" spans="2:58" ht="12.95" customHeight="1" thickTop="1" x14ac:dyDescent="0.25">
      <c r="B480" s="102">
        <v>26</v>
      </c>
      <c r="C480" s="105">
        <f>MAYIS!C480</f>
        <v>0</v>
      </c>
      <c r="D480" s="109">
        <f>NİSAN!D480</f>
        <v>0</v>
      </c>
      <c r="E480" s="113">
        <f>MAYIS!E480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41"/>
      <c r="AN480" s="41"/>
      <c r="AO480" s="41"/>
      <c r="AP480" s="41"/>
      <c r="AQ480" s="41"/>
      <c r="AR480" s="39"/>
      <c r="AS480" s="39"/>
      <c r="AT480" s="40">
        <f>SUM(AM480:AS480)</f>
        <v>0</v>
      </c>
      <c r="AU480" s="149">
        <f t="shared" ref="AU480" si="418">+N480+V480+AL480+AT480+AD480</f>
        <v>0</v>
      </c>
      <c r="AV480" s="89">
        <f t="shared" ref="AV480" si="419">AD481+N481+V481+AL481+AT481</f>
        <v>0</v>
      </c>
      <c r="AW480" s="89">
        <f t="shared" ref="AW480" si="420">AD482+N482+V482+AL482+AT482</f>
        <v>0</v>
      </c>
      <c r="AX480" s="89">
        <f t="shared" ref="AX480" si="421">AD483+N483+V483+AL483+AT483</f>
        <v>0</v>
      </c>
      <c r="AY480" s="89">
        <f t="shared" ref="AY480" si="422">N484+V484+AL484+AT484+AD484</f>
        <v>0</v>
      </c>
      <c r="AZ480" s="89">
        <f t="shared" ref="AZ480" si="423">N485+V485+AL485+AT485+AD485</f>
        <v>0</v>
      </c>
      <c r="BA480" s="89">
        <f t="shared" ref="BA480" si="424">N486+V486+AL486+AT486+AD486</f>
        <v>0</v>
      </c>
      <c r="BB480" s="89">
        <f t="shared" ref="BB480" si="425">AD498+N498+V498+AL498+AT498</f>
        <v>0</v>
      </c>
      <c r="BC480" s="89">
        <f t="shared" ref="BC480" si="426">N491+V491+AL491+AT491+AD491</f>
        <v>0</v>
      </c>
      <c r="BD480" s="89">
        <f t="shared" ref="BD480" si="427">AD492+N492+V492+AL492+AT492</f>
        <v>0</v>
      </c>
      <c r="BE480" s="89">
        <f t="shared" ref="BE480" si="428">N489+V489+AD489+AL489+AT489</f>
        <v>0</v>
      </c>
      <c r="BF480" s="116">
        <f t="shared" ref="BF480" si="429">SUM(AV480:BE498)</f>
        <v>0</v>
      </c>
    </row>
    <row r="481" spans="2:58"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44"/>
      <c r="AN481" s="44"/>
      <c r="AO481" s="44"/>
      <c r="AP481" s="44"/>
      <c r="AQ481" s="44"/>
      <c r="AR481" s="42"/>
      <c r="AS481" s="42"/>
      <c r="AT481" s="43">
        <f>IF(SUM(AM480:AQ481)-E480&lt;=0,0,IF(SUM(AM480:AQ480)-E480&lt;0,SUM(AM480:AQ481)-E480,SUM(AM481:AQ481)))</f>
        <v>0</v>
      </c>
      <c r="AU481" s="150"/>
      <c r="AV481" s="90"/>
      <c r="AW481" s="90"/>
      <c r="AX481" s="90"/>
      <c r="AY481" s="90"/>
      <c r="AZ481" s="90"/>
      <c r="BA481" s="90"/>
      <c r="BB481" s="90"/>
      <c r="BC481" s="90"/>
      <c r="BD481" s="90"/>
      <c r="BE481" s="90"/>
      <c r="BF481" s="117"/>
    </row>
    <row r="482" spans="2:58"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44"/>
      <c r="AN482" s="44"/>
      <c r="AO482" s="44"/>
      <c r="AP482" s="44"/>
      <c r="AQ482" s="44"/>
      <c r="AR482" s="42"/>
      <c r="AS482" s="42"/>
      <c r="AT482" s="43">
        <f>IF(SUM(AM480:AQ482)-E480&lt;=0,0,IF(SUM(AM480:AQ481)-E480&lt;0,SUM(AM480:AQ482)-E480,SUM(AM482:AQ482)))</f>
        <v>0</v>
      </c>
      <c r="AU482" s="150"/>
      <c r="AV482" s="90"/>
      <c r="AW482" s="90"/>
      <c r="AX482" s="90"/>
      <c r="AY482" s="90"/>
      <c r="AZ482" s="90"/>
      <c r="BA482" s="90"/>
      <c r="BB482" s="90"/>
      <c r="BC482" s="90"/>
      <c r="BD482" s="90"/>
      <c r="BE482" s="90"/>
      <c r="BF482" s="117"/>
    </row>
    <row r="483" spans="2:58"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44"/>
      <c r="AN483" s="44"/>
      <c r="AO483" s="44"/>
      <c r="AP483" s="44"/>
      <c r="AQ483" s="44"/>
      <c r="AR483" s="42"/>
      <c r="AS483" s="42"/>
      <c r="AT483" s="43">
        <f>IF(SUM(AM480:AQ483)-E480&lt;=0,0,IF(SUM(AM480:AQ482)-E480&lt;0,SUM(AM480:AQ483)-E480,SUM(AM483:AQ483)))+AR483+AS483</f>
        <v>0</v>
      </c>
      <c r="AU483" s="150"/>
      <c r="AV483" s="90"/>
      <c r="AW483" s="90"/>
      <c r="AX483" s="90"/>
      <c r="AY483" s="90"/>
      <c r="AZ483" s="90"/>
      <c r="BA483" s="90"/>
      <c r="BB483" s="90"/>
      <c r="BC483" s="90"/>
      <c r="BD483" s="90"/>
      <c r="BE483" s="90"/>
      <c r="BF483" s="117"/>
    </row>
    <row r="484" spans="2:58"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44"/>
      <c r="AN484" s="44"/>
      <c r="AO484" s="44"/>
      <c r="AP484" s="44"/>
      <c r="AQ484" s="44"/>
      <c r="AR484" s="42"/>
      <c r="AS484" s="42"/>
      <c r="AT484" s="43">
        <f>IF(SUM(AM480:AQ484)-E480&lt;=0,0,IF(SUM(AM480:AQ483)-E480&lt;0,SUM(AM480:AQ484)-E480,SUM(AM484:AQ484)))</f>
        <v>0</v>
      </c>
      <c r="AU484" s="150"/>
      <c r="AV484" s="90"/>
      <c r="AW484" s="90"/>
      <c r="AX484" s="90"/>
      <c r="AY484" s="90"/>
      <c r="AZ484" s="90"/>
      <c r="BA484" s="90"/>
      <c r="BB484" s="90"/>
      <c r="BC484" s="90"/>
      <c r="BD484" s="90"/>
      <c r="BE484" s="90"/>
      <c r="BF484" s="117"/>
    </row>
    <row r="485" spans="2:58" ht="12.95" customHeight="1" x14ac:dyDescent="0.25">
      <c r="B485" s="102"/>
      <c r="C485" s="106"/>
      <c r="D485" s="110"/>
      <c r="E485" s="114"/>
      <c r="F485" s="27" t="s">
        <v>37</v>
      </c>
      <c r="G485" s="44"/>
      <c r="H485" s="44"/>
      <c r="I485" s="44"/>
      <c r="J485" s="44"/>
      <c r="K485" s="44"/>
      <c r="L485" s="42"/>
      <c r="M485" s="42"/>
      <c r="N485" s="68">
        <f>SUM(G485:M485)</f>
        <v>0</v>
      </c>
      <c r="O485" s="44"/>
      <c r="P485" s="44"/>
      <c r="Q485" s="44"/>
      <c r="R485" s="44"/>
      <c r="S485" s="44"/>
      <c r="T485" s="42"/>
      <c r="U485" s="42"/>
      <c r="V485" s="68">
        <f>SUM(O485:U485)</f>
        <v>0</v>
      </c>
      <c r="W485" s="44"/>
      <c r="X485" s="44"/>
      <c r="Y485" s="44"/>
      <c r="Z485" s="44"/>
      <c r="AA485" s="44"/>
      <c r="AB485" s="42"/>
      <c r="AC485" s="42"/>
      <c r="AD485" s="68">
        <f>SUM(W485:AC485)</f>
        <v>0</v>
      </c>
      <c r="AE485" s="44"/>
      <c r="AF485" s="44"/>
      <c r="AG485" s="44"/>
      <c r="AH485" s="44"/>
      <c r="AI485" s="44"/>
      <c r="AJ485" s="42"/>
      <c r="AK485" s="42"/>
      <c r="AL485" s="68">
        <f>SUM(AE485:AK485)</f>
        <v>0</v>
      </c>
      <c r="AM485" s="44"/>
      <c r="AN485" s="44"/>
      <c r="AO485" s="44"/>
      <c r="AP485" s="44"/>
      <c r="AQ485" s="44"/>
      <c r="AR485" s="42"/>
      <c r="AS485" s="42"/>
      <c r="AT485" s="68">
        <f>SUM(AM485:AS485)</f>
        <v>0</v>
      </c>
      <c r="AU485" s="150"/>
      <c r="AV485" s="90"/>
      <c r="AW485" s="90"/>
      <c r="AX485" s="90"/>
      <c r="AY485" s="90"/>
      <c r="AZ485" s="90"/>
      <c r="BA485" s="90"/>
      <c r="BB485" s="90"/>
      <c r="BC485" s="90"/>
      <c r="BD485" s="90"/>
      <c r="BE485" s="90"/>
      <c r="BF485" s="117"/>
    </row>
    <row r="486" spans="2:58" ht="12.95" customHeight="1" x14ac:dyDescent="0.25">
      <c r="B486" s="102"/>
      <c r="C486" s="106"/>
      <c r="D486" s="110"/>
      <c r="E486" s="114"/>
      <c r="F486" s="28" t="s">
        <v>31</v>
      </c>
      <c r="G486" s="45"/>
      <c r="H486" s="45"/>
      <c r="I486" s="45"/>
      <c r="J486" s="45"/>
      <c r="K486" s="45">
        <f>IF((N480-E480)&lt;=0,0,IF((N480-E480)&gt;0,(N480-E480)))</f>
        <v>0</v>
      </c>
      <c r="L486" s="42"/>
      <c r="M486" s="42"/>
      <c r="N486" s="43">
        <f t="shared" ref="N486:N497" si="430">SUM(G486:M486)</f>
        <v>0</v>
      </c>
      <c r="O486" s="45"/>
      <c r="P486" s="45"/>
      <c r="Q486" s="45"/>
      <c r="R486" s="45"/>
      <c r="S486" s="45">
        <f>IF((V480-E480)&lt;=0,0,IF((V480-E480)&gt;0,(V480-E480)))</f>
        <v>0</v>
      </c>
      <c r="T486" s="42"/>
      <c r="U486" s="42"/>
      <c r="V486" s="43">
        <f t="shared" ref="V486:V497" si="431">SUM(O486:U486)</f>
        <v>0</v>
      </c>
      <c r="W486" s="45"/>
      <c r="X486" s="45"/>
      <c r="Y486" s="45"/>
      <c r="Z486" s="45"/>
      <c r="AA486" s="45">
        <f>IF((AD480-E480)&lt;=0,0,IF((AD480-E480)&gt;0,(AD480-E480)))</f>
        <v>0</v>
      </c>
      <c r="AB486" s="42"/>
      <c r="AC486" s="42"/>
      <c r="AD486" s="43">
        <f t="shared" ref="AD486:AD497" si="432">SUM(W486:AC486)</f>
        <v>0</v>
      </c>
      <c r="AE486" s="45"/>
      <c r="AF486" s="45"/>
      <c r="AG486" s="45"/>
      <c r="AH486" s="45"/>
      <c r="AI486" s="45">
        <f>IF((AL480-E480)&lt;=0,0,IF((AL480-E480)&gt;0,(AL480-E480)))</f>
        <v>0</v>
      </c>
      <c r="AJ486" s="42"/>
      <c r="AK486" s="42"/>
      <c r="AL486" s="43">
        <f t="shared" ref="AL486:AL497" si="433">SUM(AE486:AK486)</f>
        <v>0</v>
      </c>
      <c r="AM486" s="45"/>
      <c r="AN486" s="45"/>
      <c r="AO486" s="45"/>
      <c r="AP486" s="45"/>
      <c r="AQ486" s="45">
        <f>IF((AT480-E480)&lt;=0,0,IF((AT480-E480)&gt;0,(AT480-E480)))</f>
        <v>0</v>
      </c>
      <c r="AR486" s="42"/>
      <c r="AS486" s="42"/>
      <c r="AT486" s="43">
        <f t="shared" ref="AT486:AT497" si="434">SUM(AM486:AS486)</f>
        <v>0</v>
      </c>
      <c r="AU486" s="150"/>
      <c r="AV486" s="90"/>
      <c r="AW486" s="90"/>
      <c r="AX486" s="90"/>
      <c r="AY486" s="90"/>
      <c r="AZ486" s="90"/>
      <c r="BA486" s="90"/>
      <c r="BB486" s="90"/>
      <c r="BC486" s="90"/>
      <c r="BD486" s="90"/>
      <c r="BE486" s="90"/>
      <c r="BF486" s="117"/>
    </row>
    <row r="487" spans="2:58"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30"/>
        <v>0</v>
      </c>
      <c r="O487" s="45"/>
      <c r="P487" s="45"/>
      <c r="Q487" s="45"/>
      <c r="R487" s="45"/>
      <c r="S487" s="44">
        <f>IF(E480-15&lt;0,0,IF(SUM(O480:U485)&lt;10,0,IF(SUM(O480:U485)&lt;20,1,IF(SUM(O480:U485)&lt;30,2,IF(SUM(O480:U485)&gt;=30,3)))))</f>
        <v>0</v>
      </c>
      <c r="T487" s="42"/>
      <c r="U487" s="42"/>
      <c r="V487" s="43">
        <f t="shared" si="431"/>
        <v>0</v>
      </c>
      <c r="W487" s="45"/>
      <c r="X487" s="45"/>
      <c r="Y487" s="45"/>
      <c r="Z487" s="45"/>
      <c r="AA487" s="44">
        <f>IF(E480-15&lt;0,0,IF(SUM(W480:AC485)&lt;10,0,IF(SUM(W480:AC485)&lt;20,1,IF(SUM(W480:AC485)&lt;30,2,IF(SUM(W480:AC485)&gt;=30,3)))))</f>
        <v>0</v>
      </c>
      <c r="AB487" s="42"/>
      <c r="AC487" s="42"/>
      <c r="AD487" s="43">
        <f t="shared" si="432"/>
        <v>0</v>
      </c>
      <c r="AE487" s="45"/>
      <c r="AF487" s="45"/>
      <c r="AG487" s="45"/>
      <c r="AH487" s="45"/>
      <c r="AI487" s="44">
        <f>IF(E480-15&lt;0,0,IF(SUM(AE480:AK485)&lt;10,0,IF(SUM(AE480:AK485)&lt;20,1,IF(SUM(AE480:AK485)&lt;30,2,IF(SUM(AE480:AK485)&gt;=30,3)))))</f>
        <v>0</v>
      </c>
      <c r="AJ487" s="42"/>
      <c r="AK487" s="42"/>
      <c r="AL487" s="43">
        <f t="shared" si="433"/>
        <v>0</v>
      </c>
      <c r="AM487" s="45"/>
      <c r="AN487" s="45"/>
      <c r="AO487" s="45"/>
      <c r="AP487" s="45"/>
      <c r="AQ487" s="44">
        <f>IF(E480-15&lt;0,0,IF(SUM(AM480:AS485)&lt;10,0,IF(SUM(AM480:AS485)&lt;20,1,IF(SUM(AM480:AS485)&lt;30,2,IF(SUM(AM480:AS485)&gt;=30,3)))))</f>
        <v>0</v>
      </c>
      <c r="AR487" s="42"/>
      <c r="AS487" s="42"/>
      <c r="AT487" s="43">
        <f t="shared" si="434"/>
        <v>0</v>
      </c>
      <c r="AU487" s="150"/>
      <c r="AV487" s="90"/>
      <c r="AW487" s="90"/>
      <c r="AX487" s="90"/>
      <c r="AY487" s="90"/>
      <c r="AZ487" s="90"/>
      <c r="BA487" s="90"/>
      <c r="BB487" s="90"/>
      <c r="BC487" s="90"/>
      <c r="BD487" s="90"/>
      <c r="BE487" s="90"/>
      <c r="BF487" s="117"/>
    </row>
    <row r="488" spans="2:58" ht="12.95" customHeight="1" x14ac:dyDescent="0.25">
      <c r="B488" s="102"/>
      <c r="C488" s="106"/>
      <c r="D488" s="110"/>
      <c r="E488" s="114"/>
      <c r="F488" s="28" t="s">
        <v>41</v>
      </c>
      <c r="G488" s="44"/>
      <c r="H488" s="44"/>
      <c r="I488" s="44"/>
      <c r="J488" s="44"/>
      <c r="K488" s="45"/>
      <c r="L488" s="42"/>
      <c r="M488" s="42"/>
      <c r="N488" s="43">
        <f t="shared" si="430"/>
        <v>0</v>
      </c>
      <c r="O488" s="44"/>
      <c r="P488" s="44"/>
      <c r="Q488" s="44"/>
      <c r="R488" s="44"/>
      <c r="S488" s="45"/>
      <c r="T488" s="42"/>
      <c r="U488" s="42"/>
      <c r="V488" s="43">
        <f t="shared" si="431"/>
        <v>0</v>
      </c>
      <c r="W488" s="44"/>
      <c r="X488" s="44"/>
      <c r="Y488" s="44"/>
      <c r="Z488" s="44"/>
      <c r="AA488" s="45"/>
      <c r="AB488" s="42"/>
      <c r="AC488" s="42"/>
      <c r="AD488" s="43">
        <f t="shared" si="432"/>
        <v>0</v>
      </c>
      <c r="AE488" s="44"/>
      <c r="AF488" s="44"/>
      <c r="AG488" s="44"/>
      <c r="AH488" s="44"/>
      <c r="AI488" s="45"/>
      <c r="AJ488" s="42"/>
      <c r="AK488" s="42"/>
      <c r="AL488" s="43">
        <f t="shared" si="433"/>
        <v>0</v>
      </c>
      <c r="AM488" s="44"/>
      <c r="AN488" s="44"/>
      <c r="AO488" s="44"/>
      <c r="AP488" s="44"/>
      <c r="AQ488" s="45"/>
      <c r="AR488" s="42"/>
      <c r="AS488" s="42"/>
      <c r="AT488" s="43">
        <f t="shared" si="434"/>
        <v>0</v>
      </c>
      <c r="AU488" s="150"/>
      <c r="AV488" s="90"/>
      <c r="AW488" s="90"/>
      <c r="AX488" s="90"/>
      <c r="AY488" s="90"/>
      <c r="AZ488" s="90"/>
      <c r="BA488" s="90"/>
      <c r="BB488" s="90"/>
      <c r="BC488" s="90"/>
      <c r="BD488" s="90"/>
      <c r="BE488" s="90"/>
      <c r="BF488" s="117"/>
    </row>
    <row r="489" spans="2:58" ht="12.95" customHeight="1" x14ac:dyDescent="0.25">
      <c r="B489" s="102"/>
      <c r="C489" s="106"/>
      <c r="D489" s="110"/>
      <c r="E489" s="114"/>
      <c r="F489" s="28" t="s">
        <v>6</v>
      </c>
      <c r="G489" s="44"/>
      <c r="H489" s="44"/>
      <c r="I489" s="44"/>
      <c r="J489" s="44"/>
      <c r="K489" s="44"/>
      <c r="L489" s="42"/>
      <c r="M489" s="42"/>
      <c r="N489" s="43">
        <f t="shared" si="430"/>
        <v>0</v>
      </c>
      <c r="O489" s="44"/>
      <c r="P489" s="44"/>
      <c r="Q489" s="44"/>
      <c r="R489" s="44"/>
      <c r="S489" s="44"/>
      <c r="T489" s="42"/>
      <c r="U489" s="42"/>
      <c r="V489" s="43">
        <f t="shared" si="431"/>
        <v>0</v>
      </c>
      <c r="W489" s="44"/>
      <c r="X489" s="44"/>
      <c r="Y489" s="44"/>
      <c r="Z489" s="44"/>
      <c r="AA489" s="44"/>
      <c r="AB489" s="42"/>
      <c r="AC489" s="42"/>
      <c r="AD489" s="43">
        <f t="shared" si="432"/>
        <v>0</v>
      </c>
      <c r="AE489" s="44"/>
      <c r="AF489" s="44"/>
      <c r="AG489" s="44"/>
      <c r="AH489" s="44"/>
      <c r="AI489" s="44"/>
      <c r="AJ489" s="42"/>
      <c r="AK489" s="42"/>
      <c r="AL489" s="43">
        <f t="shared" si="433"/>
        <v>0</v>
      </c>
      <c r="AM489" s="44"/>
      <c r="AN489" s="44"/>
      <c r="AO489" s="44"/>
      <c r="AP489" s="44"/>
      <c r="AQ489" s="44"/>
      <c r="AR489" s="42"/>
      <c r="AS489" s="42"/>
      <c r="AT489" s="43">
        <f t="shared" si="434"/>
        <v>0</v>
      </c>
      <c r="AU489" s="150"/>
      <c r="AV489" s="90"/>
      <c r="AW489" s="90"/>
      <c r="AX489" s="90"/>
      <c r="AY489" s="90"/>
      <c r="AZ489" s="90"/>
      <c r="BA489" s="90"/>
      <c r="BB489" s="90"/>
      <c r="BC489" s="90"/>
      <c r="BD489" s="90"/>
      <c r="BE489" s="90"/>
      <c r="BF489" s="117"/>
    </row>
    <row r="490" spans="2:58" ht="12.95" customHeight="1" x14ac:dyDescent="0.25">
      <c r="B490" s="102"/>
      <c r="C490" s="106"/>
      <c r="D490" s="110"/>
      <c r="E490" s="114"/>
      <c r="F490" s="29" t="s">
        <v>35</v>
      </c>
      <c r="G490" s="44"/>
      <c r="H490" s="44"/>
      <c r="I490" s="44"/>
      <c r="J490" s="44"/>
      <c r="K490" s="44"/>
      <c r="L490" s="42"/>
      <c r="M490" s="42"/>
      <c r="N490" s="43">
        <f t="shared" si="430"/>
        <v>0</v>
      </c>
      <c r="O490" s="44"/>
      <c r="P490" s="44"/>
      <c r="Q490" s="44"/>
      <c r="R490" s="44"/>
      <c r="S490" s="44"/>
      <c r="T490" s="42"/>
      <c r="U490" s="42"/>
      <c r="V490" s="43">
        <f t="shared" si="431"/>
        <v>0</v>
      </c>
      <c r="W490" s="44"/>
      <c r="X490" s="44"/>
      <c r="Y490" s="44"/>
      <c r="Z490" s="44"/>
      <c r="AA490" s="44"/>
      <c r="AB490" s="42"/>
      <c r="AC490" s="42"/>
      <c r="AD490" s="43">
        <f t="shared" si="432"/>
        <v>0</v>
      </c>
      <c r="AE490" s="44"/>
      <c r="AF490" s="44"/>
      <c r="AG490" s="44"/>
      <c r="AH490" s="44"/>
      <c r="AI490" s="44"/>
      <c r="AJ490" s="42"/>
      <c r="AK490" s="42"/>
      <c r="AL490" s="43">
        <f t="shared" si="433"/>
        <v>0</v>
      </c>
      <c r="AM490" s="44"/>
      <c r="AN490" s="44"/>
      <c r="AO490" s="44"/>
      <c r="AP490" s="44"/>
      <c r="AQ490" s="44"/>
      <c r="AR490" s="42"/>
      <c r="AS490" s="42"/>
      <c r="AT490" s="43">
        <f t="shared" si="434"/>
        <v>0</v>
      </c>
      <c r="AU490" s="150"/>
      <c r="AV490" s="90"/>
      <c r="AW490" s="90"/>
      <c r="AX490" s="90"/>
      <c r="AY490" s="90"/>
      <c r="AZ490" s="90"/>
      <c r="BA490" s="90"/>
      <c r="BB490" s="90"/>
      <c r="BC490" s="90"/>
      <c r="BD490" s="90"/>
      <c r="BE490" s="90"/>
      <c r="BF490" s="117"/>
    </row>
    <row r="491" spans="2:58" ht="12.95" customHeight="1" x14ac:dyDescent="0.25">
      <c r="B491" s="102"/>
      <c r="C491" s="106"/>
      <c r="D491" s="110"/>
      <c r="E491" s="114"/>
      <c r="F491" s="27" t="s">
        <v>40</v>
      </c>
      <c r="G491" s="44"/>
      <c r="H491" s="44"/>
      <c r="I491" s="44"/>
      <c r="J491" s="44"/>
      <c r="K491" s="44"/>
      <c r="L491" s="42"/>
      <c r="M491" s="42"/>
      <c r="N491" s="43">
        <f t="shared" si="430"/>
        <v>0</v>
      </c>
      <c r="O491" s="44"/>
      <c r="P491" s="44"/>
      <c r="Q491" s="44"/>
      <c r="R491" s="44"/>
      <c r="S491" s="44"/>
      <c r="T491" s="42"/>
      <c r="U491" s="42"/>
      <c r="V491" s="43">
        <f t="shared" si="431"/>
        <v>0</v>
      </c>
      <c r="W491" s="44"/>
      <c r="X491" s="44"/>
      <c r="Y491" s="44"/>
      <c r="Z491" s="44"/>
      <c r="AA491" s="44"/>
      <c r="AB491" s="42"/>
      <c r="AC491" s="42"/>
      <c r="AD491" s="43">
        <f t="shared" si="432"/>
        <v>0</v>
      </c>
      <c r="AE491" s="44"/>
      <c r="AF491" s="44"/>
      <c r="AG491" s="44"/>
      <c r="AH491" s="44"/>
      <c r="AI491" s="44"/>
      <c r="AJ491" s="42"/>
      <c r="AK491" s="42"/>
      <c r="AL491" s="43">
        <f t="shared" si="433"/>
        <v>0</v>
      </c>
      <c r="AM491" s="44"/>
      <c r="AN491" s="44"/>
      <c r="AO491" s="44"/>
      <c r="AP491" s="44"/>
      <c r="AQ491" s="44"/>
      <c r="AR491" s="42"/>
      <c r="AS491" s="42"/>
      <c r="AT491" s="43">
        <f t="shared" si="434"/>
        <v>0</v>
      </c>
      <c r="AU491" s="150"/>
      <c r="AV491" s="90"/>
      <c r="AW491" s="90"/>
      <c r="AX491" s="90"/>
      <c r="AY491" s="90"/>
      <c r="AZ491" s="90"/>
      <c r="BA491" s="90"/>
      <c r="BB491" s="90"/>
      <c r="BC491" s="90"/>
      <c r="BD491" s="90"/>
      <c r="BE491" s="90"/>
      <c r="BF491" s="117"/>
    </row>
    <row r="492" spans="2:58" ht="12.95" customHeight="1" x14ac:dyDescent="0.25">
      <c r="B492" s="102"/>
      <c r="C492" s="106"/>
      <c r="D492" s="110"/>
      <c r="E492" s="114"/>
      <c r="F492" s="27" t="s">
        <v>7</v>
      </c>
      <c r="G492" s="44"/>
      <c r="H492" s="44"/>
      <c r="I492" s="44"/>
      <c r="J492" s="44"/>
      <c r="K492" s="44"/>
      <c r="L492" s="42"/>
      <c r="M492" s="42"/>
      <c r="N492" s="43">
        <f t="shared" si="430"/>
        <v>0</v>
      </c>
      <c r="O492" s="44"/>
      <c r="P492" s="44"/>
      <c r="Q492" s="44"/>
      <c r="R492" s="44"/>
      <c r="S492" s="44"/>
      <c r="T492" s="42"/>
      <c r="U492" s="42"/>
      <c r="V492" s="43">
        <f t="shared" si="431"/>
        <v>0</v>
      </c>
      <c r="W492" s="44"/>
      <c r="X492" s="44"/>
      <c r="Y492" s="44"/>
      <c r="Z492" s="44"/>
      <c r="AA492" s="44"/>
      <c r="AB492" s="42"/>
      <c r="AC492" s="42"/>
      <c r="AD492" s="43">
        <f t="shared" si="432"/>
        <v>0</v>
      </c>
      <c r="AE492" s="44"/>
      <c r="AF492" s="44"/>
      <c r="AG492" s="44"/>
      <c r="AH492" s="44"/>
      <c r="AI492" s="44"/>
      <c r="AJ492" s="42"/>
      <c r="AK492" s="42"/>
      <c r="AL492" s="43">
        <f t="shared" si="433"/>
        <v>0</v>
      </c>
      <c r="AM492" s="44"/>
      <c r="AN492" s="44"/>
      <c r="AO492" s="44"/>
      <c r="AP492" s="44"/>
      <c r="AQ492" s="44"/>
      <c r="AR492" s="42"/>
      <c r="AS492" s="42"/>
      <c r="AT492" s="43">
        <f t="shared" si="434"/>
        <v>0</v>
      </c>
      <c r="AU492" s="150"/>
      <c r="AV492" s="90"/>
      <c r="AW492" s="90"/>
      <c r="AX492" s="90"/>
      <c r="AY492" s="90"/>
      <c r="AZ492" s="90"/>
      <c r="BA492" s="90"/>
      <c r="BB492" s="90"/>
      <c r="BC492" s="90"/>
      <c r="BD492" s="90"/>
      <c r="BE492" s="90"/>
      <c r="BF492" s="117"/>
    </row>
    <row r="493" spans="2:58" ht="12.95" customHeight="1" x14ac:dyDescent="0.25">
      <c r="B493" s="102"/>
      <c r="C493" s="106"/>
      <c r="D493" s="110"/>
      <c r="E493" s="114"/>
      <c r="F493" s="27"/>
      <c r="G493" s="44"/>
      <c r="H493" s="44"/>
      <c r="I493" s="44"/>
      <c r="J493" s="44"/>
      <c r="K493" s="44"/>
      <c r="L493" s="42"/>
      <c r="M493" s="42"/>
      <c r="N493" s="43">
        <f t="shared" si="430"/>
        <v>0</v>
      </c>
      <c r="O493" s="44"/>
      <c r="P493" s="44"/>
      <c r="Q493" s="44"/>
      <c r="R493" s="44"/>
      <c r="S493" s="44"/>
      <c r="T493" s="42"/>
      <c r="U493" s="42"/>
      <c r="V493" s="43">
        <f t="shared" si="431"/>
        <v>0</v>
      </c>
      <c r="W493" s="44"/>
      <c r="X493" s="44"/>
      <c r="Y493" s="44"/>
      <c r="Z493" s="44"/>
      <c r="AA493" s="44"/>
      <c r="AB493" s="42"/>
      <c r="AC493" s="42"/>
      <c r="AD493" s="43">
        <f t="shared" si="432"/>
        <v>0</v>
      </c>
      <c r="AE493" s="44"/>
      <c r="AF493" s="44"/>
      <c r="AG493" s="44"/>
      <c r="AH493" s="44"/>
      <c r="AI493" s="44"/>
      <c r="AJ493" s="42"/>
      <c r="AK493" s="42"/>
      <c r="AL493" s="43">
        <f t="shared" si="433"/>
        <v>0</v>
      </c>
      <c r="AM493" s="44"/>
      <c r="AN493" s="44"/>
      <c r="AO493" s="44"/>
      <c r="AP493" s="44"/>
      <c r="AQ493" s="44"/>
      <c r="AR493" s="42"/>
      <c r="AS493" s="42"/>
      <c r="AT493" s="43">
        <f t="shared" si="434"/>
        <v>0</v>
      </c>
      <c r="AU493" s="150"/>
      <c r="AV493" s="90"/>
      <c r="AW493" s="90"/>
      <c r="AX493" s="90"/>
      <c r="AY493" s="90"/>
      <c r="AZ493" s="90"/>
      <c r="BA493" s="90"/>
      <c r="BB493" s="90"/>
      <c r="BC493" s="90"/>
      <c r="BD493" s="90"/>
      <c r="BE493" s="90"/>
      <c r="BF493" s="117"/>
    </row>
    <row r="494" spans="2:58" ht="12.95" customHeight="1" x14ac:dyDescent="0.25">
      <c r="B494" s="102"/>
      <c r="C494" s="106"/>
      <c r="D494" s="110"/>
      <c r="E494" s="114"/>
      <c r="F494" s="27"/>
      <c r="G494" s="44"/>
      <c r="H494" s="44"/>
      <c r="I494" s="44"/>
      <c r="J494" s="44"/>
      <c r="K494" s="44"/>
      <c r="L494" s="42"/>
      <c r="M494" s="42"/>
      <c r="N494" s="43">
        <f t="shared" si="430"/>
        <v>0</v>
      </c>
      <c r="O494" s="44"/>
      <c r="P494" s="44"/>
      <c r="Q494" s="44"/>
      <c r="R494" s="44"/>
      <c r="S494" s="44"/>
      <c r="T494" s="42"/>
      <c r="U494" s="42"/>
      <c r="V494" s="43">
        <f t="shared" si="431"/>
        <v>0</v>
      </c>
      <c r="W494" s="44"/>
      <c r="X494" s="44"/>
      <c r="Y494" s="44"/>
      <c r="Z494" s="44"/>
      <c r="AA494" s="44"/>
      <c r="AB494" s="42"/>
      <c r="AC494" s="42"/>
      <c r="AD494" s="43">
        <f t="shared" si="432"/>
        <v>0</v>
      </c>
      <c r="AE494" s="44"/>
      <c r="AF494" s="44"/>
      <c r="AG494" s="44"/>
      <c r="AH494" s="44"/>
      <c r="AI494" s="44"/>
      <c r="AJ494" s="42"/>
      <c r="AK494" s="42"/>
      <c r="AL494" s="43">
        <f t="shared" si="433"/>
        <v>0</v>
      </c>
      <c r="AM494" s="44"/>
      <c r="AN494" s="44"/>
      <c r="AO494" s="44"/>
      <c r="AP494" s="44"/>
      <c r="AQ494" s="44"/>
      <c r="AR494" s="42"/>
      <c r="AS494" s="42"/>
      <c r="AT494" s="43">
        <f t="shared" si="434"/>
        <v>0</v>
      </c>
      <c r="AU494" s="150"/>
      <c r="AV494" s="90"/>
      <c r="AW494" s="90"/>
      <c r="AX494" s="90"/>
      <c r="AY494" s="90"/>
      <c r="AZ494" s="90"/>
      <c r="BA494" s="90"/>
      <c r="BB494" s="90"/>
      <c r="BC494" s="90"/>
      <c r="BD494" s="90"/>
      <c r="BE494" s="90"/>
      <c r="BF494" s="117"/>
    </row>
    <row r="495" spans="2:58" ht="12.95" customHeight="1" x14ac:dyDescent="0.25">
      <c r="B495" s="102"/>
      <c r="C495" s="106"/>
      <c r="D495" s="110"/>
      <c r="E495" s="114"/>
      <c r="F495" s="27"/>
      <c r="G495" s="44"/>
      <c r="H495" s="44"/>
      <c r="I495" s="44"/>
      <c r="J495" s="44"/>
      <c r="K495" s="44"/>
      <c r="L495" s="42"/>
      <c r="M495" s="42"/>
      <c r="N495" s="43">
        <f t="shared" si="430"/>
        <v>0</v>
      </c>
      <c r="O495" s="44"/>
      <c r="P495" s="44"/>
      <c r="Q495" s="44"/>
      <c r="R495" s="44"/>
      <c r="S495" s="44"/>
      <c r="T495" s="42"/>
      <c r="U495" s="42"/>
      <c r="V495" s="43">
        <f t="shared" si="431"/>
        <v>0</v>
      </c>
      <c r="W495" s="44"/>
      <c r="X495" s="44"/>
      <c r="Y495" s="44"/>
      <c r="Z495" s="44"/>
      <c r="AA495" s="44"/>
      <c r="AB495" s="42"/>
      <c r="AC495" s="42"/>
      <c r="AD495" s="43">
        <f t="shared" si="432"/>
        <v>0</v>
      </c>
      <c r="AE495" s="44"/>
      <c r="AF495" s="44"/>
      <c r="AG495" s="44"/>
      <c r="AH495" s="44"/>
      <c r="AI495" s="44"/>
      <c r="AJ495" s="42"/>
      <c r="AK495" s="42"/>
      <c r="AL495" s="43">
        <f t="shared" si="433"/>
        <v>0</v>
      </c>
      <c r="AM495" s="44"/>
      <c r="AN495" s="44"/>
      <c r="AO495" s="44"/>
      <c r="AP495" s="44"/>
      <c r="AQ495" s="44"/>
      <c r="AR495" s="42"/>
      <c r="AS495" s="42"/>
      <c r="AT495" s="43">
        <f t="shared" si="434"/>
        <v>0</v>
      </c>
      <c r="AU495" s="150"/>
      <c r="AV495" s="90"/>
      <c r="AW495" s="90"/>
      <c r="AX495" s="90"/>
      <c r="AY495" s="90"/>
      <c r="AZ495" s="90"/>
      <c r="BA495" s="90"/>
      <c r="BB495" s="90"/>
      <c r="BC495" s="90"/>
      <c r="BD495" s="90"/>
      <c r="BE495" s="90"/>
      <c r="BF495" s="117"/>
    </row>
    <row r="496" spans="2:58" ht="12.95" customHeight="1" x14ac:dyDescent="0.25">
      <c r="B496" s="102"/>
      <c r="C496" s="106"/>
      <c r="D496" s="110"/>
      <c r="E496" s="114"/>
      <c r="F496" s="28"/>
      <c r="G496" s="44"/>
      <c r="H496" s="44"/>
      <c r="I496" s="44"/>
      <c r="J496" s="44"/>
      <c r="K496" s="44"/>
      <c r="L496" s="42"/>
      <c r="M496" s="42"/>
      <c r="N496" s="43">
        <f t="shared" si="430"/>
        <v>0</v>
      </c>
      <c r="O496" s="44"/>
      <c r="P496" s="44"/>
      <c r="Q496" s="44"/>
      <c r="R496" s="44"/>
      <c r="S496" s="44"/>
      <c r="T496" s="42"/>
      <c r="U496" s="42"/>
      <c r="V496" s="43">
        <f t="shared" si="431"/>
        <v>0</v>
      </c>
      <c r="W496" s="44"/>
      <c r="X496" s="44"/>
      <c r="Y496" s="44"/>
      <c r="Z496" s="44"/>
      <c r="AA496" s="44"/>
      <c r="AB496" s="42"/>
      <c r="AC496" s="42"/>
      <c r="AD496" s="43">
        <f t="shared" si="432"/>
        <v>0</v>
      </c>
      <c r="AE496" s="44"/>
      <c r="AF496" s="44"/>
      <c r="AG496" s="44"/>
      <c r="AH496" s="44"/>
      <c r="AI496" s="44"/>
      <c r="AJ496" s="42"/>
      <c r="AK496" s="42"/>
      <c r="AL496" s="43">
        <f t="shared" si="433"/>
        <v>0</v>
      </c>
      <c r="AM496" s="44"/>
      <c r="AN496" s="44"/>
      <c r="AO496" s="44"/>
      <c r="AP496" s="44"/>
      <c r="AQ496" s="44"/>
      <c r="AR496" s="42"/>
      <c r="AS496" s="42"/>
      <c r="AT496" s="43">
        <f t="shared" si="434"/>
        <v>0</v>
      </c>
      <c r="AU496" s="150"/>
      <c r="AV496" s="90"/>
      <c r="AW496" s="90"/>
      <c r="AX496" s="90"/>
      <c r="AY496" s="90"/>
      <c r="AZ496" s="90"/>
      <c r="BA496" s="90"/>
      <c r="BB496" s="90"/>
      <c r="BC496" s="90"/>
      <c r="BD496" s="90"/>
      <c r="BE496" s="90"/>
      <c r="BF496" s="117"/>
    </row>
    <row r="497" spans="2:58" ht="12.95" customHeight="1" thickBot="1" x14ac:dyDescent="0.3">
      <c r="B497" s="103"/>
      <c r="C497" s="107"/>
      <c r="D497" s="111"/>
      <c r="E497" s="114"/>
      <c r="F497" s="28"/>
      <c r="G497" s="44"/>
      <c r="H497" s="44"/>
      <c r="I497" s="44"/>
      <c r="J497" s="44"/>
      <c r="K497" s="44"/>
      <c r="L497" s="46"/>
      <c r="M497" s="46"/>
      <c r="N497" s="43">
        <f t="shared" si="430"/>
        <v>0</v>
      </c>
      <c r="O497" s="44"/>
      <c r="P497" s="44"/>
      <c r="Q497" s="44"/>
      <c r="R497" s="44"/>
      <c r="S497" s="44"/>
      <c r="T497" s="46"/>
      <c r="U497" s="46"/>
      <c r="V497" s="43">
        <f t="shared" si="431"/>
        <v>0</v>
      </c>
      <c r="W497" s="44"/>
      <c r="X497" s="44"/>
      <c r="Y497" s="44"/>
      <c r="Z497" s="44"/>
      <c r="AA497" s="44"/>
      <c r="AB497" s="46"/>
      <c r="AC497" s="46"/>
      <c r="AD497" s="43">
        <f t="shared" si="432"/>
        <v>0</v>
      </c>
      <c r="AE497" s="44"/>
      <c r="AF497" s="44"/>
      <c r="AG497" s="44"/>
      <c r="AH497" s="44"/>
      <c r="AI497" s="44"/>
      <c r="AJ497" s="46"/>
      <c r="AK497" s="46"/>
      <c r="AL497" s="43">
        <f t="shared" si="433"/>
        <v>0</v>
      </c>
      <c r="AM497" s="44"/>
      <c r="AN497" s="44"/>
      <c r="AO497" s="44"/>
      <c r="AP497" s="44"/>
      <c r="AQ497" s="44"/>
      <c r="AR497" s="46"/>
      <c r="AS497" s="46"/>
      <c r="AT497" s="43">
        <f t="shared" si="434"/>
        <v>0</v>
      </c>
      <c r="AU497" s="150"/>
      <c r="AV497" s="90"/>
      <c r="AW497" s="90"/>
      <c r="AX497" s="90"/>
      <c r="AY497" s="90"/>
      <c r="AZ497" s="90"/>
      <c r="BA497" s="90"/>
      <c r="BB497" s="90"/>
      <c r="BC497" s="90"/>
      <c r="BD497" s="90"/>
      <c r="BE497" s="90"/>
      <c r="BF497" s="117"/>
    </row>
    <row r="498" spans="2:58" ht="12.95" hidden="1" customHeight="1" thickBot="1" x14ac:dyDescent="0.3">
      <c r="B498" s="104"/>
      <c r="C498" s="108"/>
      <c r="D498" s="112"/>
      <c r="E498" s="115"/>
      <c r="F498" s="28" t="s">
        <v>36</v>
      </c>
      <c r="G498" s="48"/>
      <c r="H498" s="48"/>
      <c r="I498" s="48"/>
      <c r="J498" s="48"/>
      <c r="K498" s="48"/>
      <c r="L498" s="47"/>
      <c r="M498" s="47"/>
      <c r="N498" s="43">
        <f>N487+N488+N490+N493+N494+N496+N497</f>
        <v>0</v>
      </c>
      <c r="O498" s="49"/>
      <c r="P498" s="49"/>
      <c r="Q498" s="49"/>
      <c r="R498" s="49"/>
      <c r="S498" s="49"/>
      <c r="T498" s="47"/>
      <c r="U498" s="47"/>
      <c r="V498" s="43">
        <f>V487+V488+V490+V493+V494+V496+V497</f>
        <v>0</v>
      </c>
      <c r="W498" s="49"/>
      <c r="X498" s="49"/>
      <c r="Y498" s="49"/>
      <c r="Z498" s="49"/>
      <c r="AA498" s="49"/>
      <c r="AB498" s="47"/>
      <c r="AC498" s="47"/>
      <c r="AD498" s="43">
        <f>AD487+AD488+AD490+AD493+AD494+AD496+AD497</f>
        <v>0</v>
      </c>
      <c r="AE498" s="49"/>
      <c r="AF498" s="49"/>
      <c r="AG498" s="49"/>
      <c r="AH498" s="49"/>
      <c r="AI498" s="49"/>
      <c r="AJ498" s="47"/>
      <c r="AK498" s="47"/>
      <c r="AL498" s="43">
        <f>AL487+AL488+AL490+AL493+AL494+AL496+AL497</f>
        <v>0</v>
      </c>
      <c r="AM498" s="49"/>
      <c r="AN498" s="49"/>
      <c r="AO498" s="49"/>
      <c r="AP498" s="49"/>
      <c r="AQ498" s="49"/>
      <c r="AR498" s="47"/>
      <c r="AS498" s="47"/>
      <c r="AT498" s="43">
        <f>AT487+AT488+AT490+AT493+AT494+AT496+AT497</f>
        <v>0</v>
      </c>
      <c r="AU498" s="151"/>
      <c r="AV498" s="91"/>
      <c r="AW498" s="91"/>
      <c r="AX498" s="91"/>
      <c r="AY498" s="91"/>
      <c r="AZ498" s="91"/>
      <c r="BA498" s="91"/>
      <c r="BB498" s="91"/>
      <c r="BC498" s="91"/>
      <c r="BD498" s="91"/>
      <c r="BE498" s="91"/>
      <c r="BF498" s="118"/>
    </row>
    <row r="499" spans="2:58" ht="12.95" customHeight="1" thickTop="1" x14ac:dyDescent="0.25">
      <c r="B499" s="102">
        <v>27</v>
      </c>
      <c r="C499" s="105">
        <f>MAYIS!C499</f>
        <v>0</v>
      </c>
      <c r="D499" s="109">
        <f>NİSAN!D499</f>
        <v>0</v>
      </c>
      <c r="E499" s="113">
        <f>MAYIS!E499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41"/>
      <c r="AN499" s="41"/>
      <c r="AO499" s="41"/>
      <c r="AP499" s="41"/>
      <c r="AQ499" s="41"/>
      <c r="AR499" s="39"/>
      <c r="AS499" s="39"/>
      <c r="AT499" s="40">
        <f>SUM(AM499:AS499)</f>
        <v>0</v>
      </c>
      <c r="AU499" s="149">
        <f t="shared" ref="AU499" si="435">+N499+V499+AL499+AT499+AD499</f>
        <v>0</v>
      </c>
      <c r="AV499" s="89">
        <f t="shared" ref="AV499" si="436">AD500+N500+V500+AL500+AT500</f>
        <v>0</v>
      </c>
      <c r="AW499" s="89">
        <f t="shared" ref="AW499" si="437">AD501+N501+V501+AL501+AT501</f>
        <v>0</v>
      </c>
      <c r="AX499" s="89">
        <f t="shared" ref="AX499" si="438">AD502+N502+V502+AL502+AT502</f>
        <v>0</v>
      </c>
      <c r="AY499" s="89">
        <f t="shared" ref="AY499" si="439">N503+V503+AL503+AT503+AD503</f>
        <v>0</v>
      </c>
      <c r="AZ499" s="89">
        <f t="shared" ref="AZ499" si="440">N504+V504+AL504+AT504+AD504</f>
        <v>0</v>
      </c>
      <c r="BA499" s="89">
        <f t="shared" ref="BA499" si="441">N505+V505+AL505+AT505+AD505</f>
        <v>0</v>
      </c>
      <c r="BB499" s="89">
        <f t="shared" ref="BB499" si="442">AD517+N517+V517+AL517+AT517</f>
        <v>0</v>
      </c>
      <c r="BC499" s="89">
        <f t="shared" ref="BC499" si="443">N510+V510+AL510+AT510+AD510</f>
        <v>0</v>
      </c>
      <c r="BD499" s="89">
        <f t="shared" ref="BD499" si="444">AD511+N511+V511+AL511+AT511</f>
        <v>0</v>
      </c>
      <c r="BE499" s="89">
        <f t="shared" ref="BE499" si="445">N508+V508+AD508+AL508+AT508</f>
        <v>0</v>
      </c>
      <c r="BF499" s="116">
        <f t="shared" ref="BF499" si="446">SUM(AV499:BE517)</f>
        <v>0</v>
      </c>
    </row>
    <row r="500" spans="2:58"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44"/>
      <c r="AN500" s="44"/>
      <c r="AO500" s="44"/>
      <c r="AP500" s="44"/>
      <c r="AQ500" s="44"/>
      <c r="AR500" s="42"/>
      <c r="AS500" s="42"/>
      <c r="AT500" s="43">
        <f>IF(SUM(AM499:AQ500)-E499&lt;=0,0,IF(SUM(AM499:AQ499)-E499&lt;0,SUM(AM499:AQ500)-E499,SUM(AM500:AQ500)))</f>
        <v>0</v>
      </c>
      <c r="AU500" s="150"/>
      <c r="AV500" s="90"/>
      <c r="AW500" s="90"/>
      <c r="AX500" s="90"/>
      <c r="AY500" s="90"/>
      <c r="AZ500" s="90"/>
      <c r="BA500" s="90"/>
      <c r="BB500" s="90"/>
      <c r="BC500" s="90"/>
      <c r="BD500" s="90"/>
      <c r="BE500" s="90"/>
      <c r="BF500" s="117"/>
    </row>
    <row r="501" spans="2:58"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44"/>
      <c r="AN501" s="44"/>
      <c r="AO501" s="44"/>
      <c r="AP501" s="44"/>
      <c r="AQ501" s="44"/>
      <c r="AR501" s="42"/>
      <c r="AS501" s="42"/>
      <c r="AT501" s="43">
        <f>IF(SUM(AM499:AQ501)-E499&lt;=0,0,IF(SUM(AM499:AQ500)-E499&lt;0,SUM(AM499:AQ501)-E499,SUM(AM501:AQ501)))</f>
        <v>0</v>
      </c>
      <c r="AU501" s="150"/>
      <c r="AV501" s="90"/>
      <c r="AW501" s="90"/>
      <c r="AX501" s="90"/>
      <c r="AY501" s="90"/>
      <c r="AZ501" s="90"/>
      <c r="BA501" s="90"/>
      <c r="BB501" s="90"/>
      <c r="BC501" s="90"/>
      <c r="BD501" s="90"/>
      <c r="BE501" s="90"/>
      <c r="BF501" s="117"/>
    </row>
    <row r="502" spans="2:58"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44"/>
      <c r="AN502" s="44"/>
      <c r="AO502" s="44"/>
      <c r="AP502" s="44"/>
      <c r="AQ502" s="44"/>
      <c r="AR502" s="42"/>
      <c r="AS502" s="42"/>
      <c r="AT502" s="43">
        <f>IF(SUM(AM499:AQ502)-E499&lt;=0,0,IF(SUM(AM499:AQ501)-E499&lt;0,SUM(AM499:AQ502)-E499,SUM(AM502:AQ502)))+AR502+AS502</f>
        <v>0</v>
      </c>
      <c r="AU502" s="150"/>
      <c r="AV502" s="90"/>
      <c r="AW502" s="90"/>
      <c r="AX502" s="90"/>
      <c r="AY502" s="90"/>
      <c r="AZ502" s="90"/>
      <c r="BA502" s="90"/>
      <c r="BB502" s="90"/>
      <c r="BC502" s="90"/>
      <c r="BD502" s="90"/>
      <c r="BE502" s="90"/>
      <c r="BF502" s="117"/>
    </row>
    <row r="503" spans="2:58"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44"/>
      <c r="AN503" s="44"/>
      <c r="AO503" s="44"/>
      <c r="AP503" s="44"/>
      <c r="AQ503" s="44"/>
      <c r="AR503" s="42"/>
      <c r="AS503" s="42"/>
      <c r="AT503" s="43">
        <f>IF(SUM(AM499:AQ503)-E499&lt;=0,0,IF(SUM(AM499:AQ502)-E499&lt;0,SUM(AM499:AQ503)-E499,SUM(AM503:AQ503)))</f>
        <v>0</v>
      </c>
      <c r="AU503" s="150"/>
      <c r="AV503" s="90"/>
      <c r="AW503" s="90"/>
      <c r="AX503" s="90"/>
      <c r="AY503" s="90"/>
      <c r="AZ503" s="90"/>
      <c r="BA503" s="90"/>
      <c r="BB503" s="90"/>
      <c r="BC503" s="90"/>
      <c r="BD503" s="90"/>
      <c r="BE503" s="90"/>
      <c r="BF503" s="117"/>
    </row>
    <row r="504" spans="2:58" ht="12.95" customHeight="1" x14ac:dyDescent="0.25">
      <c r="B504" s="102"/>
      <c r="C504" s="106"/>
      <c r="D504" s="110"/>
      <c r="E504" s="114"/>
      <c r="F504" s="27" t="s">
        <v>37</v>
      </c>
      <c r="G504" s="44"/>
      <c r="H504" s="44"/>
      <c r="I504" s="44"/>
      <c r="J504" s="44"/>
      <c r="K504" s="44"/>
      <c r="L504" s="42"/>
      <c r="M504" s="42"/>
      <c r="N504" s="68">
        <f>SUM(G504:M504)</f>
        <v>0</v>
      </c>
      <c r="O504" s="44"/>
      <c r="P504" s="44"/>
      <c r="Q504" s="44"/>
      <c r="R504" s="44"/>
      <c r="S504" s="44"/>
      <c r="T504" s="42"/>
      <c r="U504" s="42"/>
      <c r="V504" s="68">
        <f>SUM(O504:U504)</f>
        <v>0</v>
      </c>
      <c r="W504" s="44"/>
      <c r="X504" s="44"/>
      <c r="Y504" s="44"/>
      <c r="Z504" s="44"/>
      <c r="AA504" s="44"/>
      <c r="AB504" s="42"/>
      <c r="AC504" s="42"/>
      <c r="AD504" s="68">
        <f>SUM(W504:AC504)</f>
        <v>0</v>
      </c>
      <c r="AE504" s="44"/>
      <c r="AF504" s="44"/>
      <c r="AG504" s="44"/>
      <c r="AH504" s="44"/>
      <c r="AI504" s="44"/>
      <c r="AJ504" s="42"/>
      <c r="AK504" s="42"/>
      <c r="AL504" s="68">
        <f>SUM(AE504:AK504)</f>
        <v>0</v>
      </c>
      <c r="AM504" s="44"/>
      <c r="AN504" s="44"/>
      <c r="AO504" s="44"/>
      <c r="AP504" s="44"/>
      <c r="AQ504" s="44"/>
      <c r="AR504" s="42"/>
      <c r="AS504" s="42"/>
      <c r="AT504" s="68">
        <f>SUM(AM504:AS504)</f>
        <v>0</v>
      </c>
      <c r="AU504" s="150"/>
      <c r="AV504" s="90"/>
      <c r="AW504" s="90"/>
      <c r="AX504" s="90"/>
      <c r="AY504" s="90"/>
      <c r="AZ504" s="90"/>
      <c r="BA504" s="90"/>
      <c r="BB504" s="90"/>
      <c r="BC504" s="90"/>
      <c r="BD504" s="90"/>
      <c r="BE504" s="90"/>
      <c r="BF504" s="117"/>
    </row>
    <row r="505" spans="2:58" ht="12.95" customHeight="1" x14ac:dyDescent="0.25">
      <c r="B505" s="102"/>
      <c r="C505" s="106"/>
      <c r="D505" s="110"/>
      <c r="E505" s="114"/>
      <c r="F505" s="28" t="s">
        <v>31</v>
      </c>
      <c r="G505" s="45"/>
      <c r="H505" s="45"/>
      <c r="I505" s="45"/>
      <c r="J505" s="45"/>
      <c r="K505" s="45">
        <f>IF((N499-E499)&lt;=0,0,IF((N499-E499)&gt;0,(N499-E499)))</f>
        <v>0</v>
      </c>
      <c r="L505" s="42"/>
      <c r="M505" s="42"/>
      <c r="N505" s="43">
        <f t="shared" ref="N505:N516" si="447">SUM(G505:M505)</f>
        <v>0</v>
      </c>
      <c r="O505" s="45"/>
      <c r="P505" s="45"/>
      <c r="Q505" s="45"/>
      <c r="R505" s="45"/>
      <c r="S505" s="45">
        <f>IF((V499-E499)&lt;=0,0,IF((V499-E499)&gt;0,(V499-E499)))</f>
        <v>0</v>
      </c>
      <c r="T505" s="42"/>
      <c r="U505" s="42"/>
      <c r="V505" s="43">
        <f t="shared" ref="V505:V516" si="448">SUM(O505:U505)</f>
        <v>0</v>
      </c>
      <c r="W505" s="45"/>
      <c r="X505" s="45"/>
      <c r="Y505" s="45"/>
      <c r="Z505" s="45"/>
      <c r="AA505" s="45">
        <f>IF((AD499-E499)&lt;=0,0,IF((AD499-E499)&gt;0,(AD499-E499)))</f>
        <v>0</v>
      </c>
      <c r="AB505" s="42"/>
      <c r="AC505" s="42"/>
      <c r="AD505" s="43">
        <f t="shared" ref="AD505:AD516" si="449">SUM(W505:AC505)</f>
        <v>0</v>
      </c>
      <c r="AE505" s="45"/>
      <c r="AF505" s="45"/>
      <c r="AG505" s="45"/>
      <c r="AH505" s="45"/>
      <c r="AI505" s="45">
        <f>IF((AL499-E499)&lt;=0,0,IF((AL499-E499)&gt;0,(AL499-E499)))</f>
        <v>0</v>
      </c>
      <c r="AJ505" s="42"/>
      <c r="AK505" s="42"/>
      <c r="AL505" s="43">
        <f t="shared" ref="AL505:AL516" si="450">SUM(AE505:AK505)</f>
        <v>0</v>
      </c>
      <c r="AM505" s="45"/>
      <c r="AN505" s="45"/>
      <c r="AO505" s="45"/>
      <c r="AP505" s="45"/>
      <c r="AQ505" s="45">
        <f>IF((AT499-E499)&lt;=0,0,IF((AT499-E499)&gt;0,(AT499-E499)))</f>
        <v>0</v>
      </c>
      <c r="AR505" s="42"/>
      <c r="AS505" s="42"/>
      <c r="AT505" s="43">
        <f t="shared" ref="AT505:AT516" si="451">SUM(AM505:AS505)</f>
        <v>0</v>
      </c>
      <c r="AU505" s="150"/>
      <c r="AV505" s="90"/>
      <c r="AW505" s="90"/>
      <c r="AX505" s="90"/>
      <c r="AY505" s="90"/>
      <c r="AZ505" s="90"/>
      <c r="BA505" s="90"/>
      <c r="BB505" s="90"/>
      <c r="BC505" s="90"/>
      <c r="BD505" s="90"/>
      <c r="BE505" s="90"/>
      <c r="BF505" s="117"/>
    </row>
    <row r="506" spans="2:58"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447"/>
        <v>0</v>
      </c>
      <c r="O506" s="45"/>
      <c r="P506" s="45"/>
      <c r="Q506" s="45"/>
      <c r="R506" s="45"/>
      <c r="S506" s="44">
        <f>IF(E499-15&lt;0,0,IF(SUM(O499:U504)&lt;10,0,IF(SUM(O499:U504)&lt;20,1,IF(SUM(O499:U504)&lt;30,2,IF(SUM(O499:U504)&gt;=30,3)))))</f>
        <v>0</v>
      </c>
      <c r="T506" s="42"/>
      <c r="U506" s="42"/>
      <c r="V506" s="43">
        <f t="shared" si="448"/>
        <v>0</v>
      </c>
      <c r="W506" s="45"/>
      <c r="X506" s="45"/>
      <c r="Y506" s="45"/>
      <c r="Z506" s="45"/>
      <c r="AA506" s="44">
        <f>IF(E499-15&lt;0,0,IF(SUM(W499:AC504)&lt;10,0,IF(SUM(W499:AC504)&lt;20,1,IF(SUM(W499:AC504)&lt;30,2,IF(SUM(W499:AC504)&gt;=30,3)))))</f>
        <v>0</v>
      </c>
      <c r="AB506" s="42"/>
      <c r="AC506" s="42"/>
      <c r="AD506" s="43">
        <f t="shared" si="449"/>
        <v>0</v>
      </c>
      <c r="AE506" s="45"/>
      <c r="AF506" s="45"/>
      <c r="AG506" s="45"/>
      <c r="AH506" s="45"/>
      <c r="AI506" s="44">
        <f>IF(E499-15&lt;0,0,IF(SUM(AE499:AK504)&lt;10,0,IF(SUM(AE499:AK504)&lt;20,1,IF(SUM(AE499:AK504)&lt;30,2,IF(SUM(AE499:AK504)&gt;=30,3)))))</f>
        <v>0</v>
      </c>
      <c r="AJ506" s="42"/>
      <c r="AK506" s="42"/>
      <c r="AL506" s="43">
        <f t="shared" si="450"/>
        <v>0</v>
      </c>
      <c r="AM506" s="45"/>
      <c r="AN506" s="45"/>
      <c r="AO506" s="45"/>
      <c r="AP506" s="45"/>
      <c r="AQ506" s="44">
        <f>IF(E499-15&lt;0,0,IF(SUM(AM499:AS504)&lt;10,0,IF(SUM(AM499:AS504)&lt;20,1,IF(SUM(AM499:AS504)&lt;30,2,IF(SUM(AM499:AS504)&gt;=30,3)))))</f>
        <v>0</v>
      </c>
      <c r="AR506" s="42"/>
      <c r="AS506" s="42"/>
      <c r="AT506" s="43">
        <f t="shared" si="451"/>
        <v>0</v>
      </c>
      <c r="AU506" s="150"/>
      <c r="AV506" s="90"/>
      <c r="AW506" s="90"/>
      <c r="AX506" s="90"/>
      <c r="AY506" s="90"/>
      <c r="AZ506" s="90"/>
      <c r="BA506" s="90"/>
      <c r="BB506" s="90"/>
      <c r="BC506" s="90"/>
      <c r="BD506" s="90"/>
      <c r="BE506" s="90"/>
      <c r="BF506" s="117"/>
    </row>
    <row r="507" spans="2:58" ht="12.95" customHeight="1" x14ac:dyDescent="0.25">
      <c r="B507" s="102"/>
      <c r="C507" s="106"/>
      <c r="D507" s="110"/>
      <c r="E507" s="114"/>
      <c r="F507" s="28" t="s">
        <v>41</v>
      </c>
      <c r="G507" s="44"/>
      <c r="H507" s="44"/>
      <c r="I507" s="44"/>
      <c r="J507" s="44"/>
      <c r="K507" s="45"/>
      <c r="L507" s="42"/>
      <c r="M507" s="42"/>
      <c r="N507" s="43">
        <f t="shared" si="447"/>
        <v>0</v>
      </c>
      <c r="O507" s="44"/>
      <c r="P507" s="44"/>
      <c r="Q507" s="44"/>
      <c r="R507" s="44"/>
      <c r="S507" s="45"/>
      <c r="T507" s="42"/>
      <c r="U507" s="42"/>
      <c r="V507" s="43">
        <f t="shared" si="448"/>
        <v>0</v>
      </c>
      <c r="W507" s="44"/>
      <c r="X507" s="44"/>
      <c r="Y507" s="44"/>
      <c r="Z507" s="44"/>
      <c r="AA507" s="45"/>
      <c r="AB507" s="42"/>
      <c r="AC507" s="42"/>
      <c r="AD507" s="43">
        <f t="shared" si="449"/>
        <v>0</v>
      </c>
      <c r="AE507" s="44"/>
      <c r="AF507" s="44"/>
      <c r="AG507" s="44"/>
      <c r="AH507" s="44"/>
      <c r="AI507" s="45"/>
      <c r="AJ507" s="42"/>
      <c r="AK507" s="42"/>
      <c r="AL507" s="43">
        <f t="shared" si="450"/>
        <v>0</v>
      </c>
      <c r="AM507" s="44"/>
      <c r="AN507" s="44"/>
      <c r="AO507" s="44"/>
      <c r="AP507" s="44"/>
      <c r="AQ507" s="45"/>
      <c r="AR507" s="42"/>
      <c r="AS507" s="42"/>
      <c r="AT507" s="43">
        <f t="shared" si="451"/>
        <v>0</v>
      </c>
      <c r="AU507" s="150"/>
      <c r="AV507" s="90"/>
      <c r="AW507" s="90"/>
      <c r="AX507" s="90"/>
      <c r="AY507" s="90"/>
      <c r="AZ507" s="90"/>
      <c r="BA507" s="90"/>
      <c r="BB507" s="90"/>
      <c r="BC507" s="90"/>
      <c r="BD507" s="90"/>
      <c r="BE507" s="90"/>
      <c r="BF507" s="117"/>
    </row>
    <row r="508" spans="2:58" ht="12.95" customHeight="1" x14ac:dyDescent="0.25">
      <c r="B508" s="102"/>
      <c r="C508" s="106"/>
      <c r="D508" s="110"/>
      <c r="E508" s="114"/>
      <c r="F508" s="28" t="s">
        <v>6</v>
      </c>
      <c r="G508" s="44"/>
      <c r="H508" s="44"/>
      <c r="I508" s="44"/>
      <c r="J508" s="44"/>
      <c r="K508" s="44"/>
      <c r="L508" s="42"/>
      <c r="M508" s="42"/>
      <c r="N508" s="43">
        <f t="shared" si="447"/>
        <v>0</v>
      </c>
      <c r="O508" s="44"/>
      <c r="P508" s="44"/>
      <c r="Q508" s="44"/>
      <c r="R508" s="44"/>
      <c r="S508" s="44"/>
      <c r="T508" s="42"/>
      <c r="U508" s="42"/>
      <c r="V508" s="43">
        <f t="shared" si="448"/>
        <v>0</v>
      </c>
      <c r="W508" s="44"/>
      <c r="X508" s="44"/>
      <c r="Y508" s="44"/>
      <c r="Z508" s="44"/>
      <c r="AA508" s="44"/>
      <c r="AB508" s="42"/>
      <c r="AC508" s="42"/>
      <c r="AD508" s="43">
        <f t="shared" si="449"/>
        <v>0</v>
      </c>
      <c r="AE508" s="44"/>
      <c r="AF508" s="44"/>
      <c r="AG508" s="44"/>
      <c r="AH508" s="44"/>
      <c r="AI508" s="44"/>
      <c r="AJ508" s="42"/>
      <c r="AK508" s="42"/>
      <c r="AL508" s="43">
        <f t="shared" si="450"/>
        <v>0</v>
      </c>
      <c r="AM508" s="44"/>
      <c r="AN508" s="44"/>
      <c r="AO508" s="44"/>
      <c r="AP508" s="44"/>
      <c r="AQ508" s="44"/>
      <c r="AR508" s="42"/>
      <c r="AS508" s="42"/>
      <c r="AT508" s="43">
        <f t="shared" si="451"/>
        <v>0</v>
      </c>
      <c r="AU508" s="150"/>
      <c r="AV508" s="90"/>
      <c r="AW508" s="90"/>
      <c r="AX508" s="90"/>
      <c r="AY508" s="90"/>
      <c r="AZ508" s="90"/>
      <c r="BA508" s="90"/>
      <c r="BB508" s="90"/>
      <c r="BC508" s="90"/>
      <c r="BD508" s="90"/>
      <c r="BE508" s="90"/>
      <c r="BF508" s="117"/>
    </row>
    <row r="509" spans="2:58" ht="12.95" customHeight="1" x14ac:dyDescent="0.25">
      <c r="B509" s="102"/>
      <c r="C509" s="106"/>
      <c r="D509" s="110"/>
      <c r="E509" s="114"/>
      <c r="F509" s="29" t="s">
        <v>35</v>
      </c>
      <c r="G509" s="44"/>
      <c r="H509" s="44"/>
      <c r="I509" s="44"/>
      <c r="J509" s="44"/>
      <c r="K509" s="44"/>
      <c r="L509" s="42"/>
      <c r="M509" s="42"/>
      <c r="N509" s="43">
        <f t="shared" si="447"/>
        <v>0</v>
      </c>
      <c r="O509" s="44"/>
      <c r="P509" s="44"/>
      <c r="Q509" s="44"/>
      <c r="R509" s="44"/>
      <c r="S509" s="44"/>
      <c r="T509" s="42"/>
      <c r="U509" s="42"/>
      <c r="V509" s="43">
        <f t="shared" si="448"/>
        <v>0</v>
      </c>
      <c r="W509" s="44"/>
      <c r="X509" s="44"/>
      <c r="Y509" s="44"/>
      <c r="Z509" s="44"/>
      <c r="AA509" s="44"/>
      <c r="AB509" s="42"/>
      <c r="AC509" s="42"/>
      <c r="AD509" s="43">
        <f t="shared" si="449"/>
        <v>0</v>
      </c>
      <c r="AE509" s="44"/>
      <c r="AF509" s="44"/>
      <c r="AG509" s="44"/>
      <c r="AH509" s="44"/>
      <c r="AI509" s="44"/>
      <c r="AJ509" s="42"/>
      <c r="AK509" s="42"/>
      <c r="AL509" s="43">
        <f t="shared" si="450"/>
        <v>0</v>
      </c>
      <c r="AM509" s="44"/>
      <c r="AN509" s="44"/>
      <c r="AO509" s="44"/>
      <c r="AP509" s="44"/>
      <c r="AQ509" s="44"/>
      <c r="AR509" s="42"/>
      <c r="AS509" s="42"/>
      <c r="AT509" s="43">
        <f t="shared" si="451"/>
        <v>0</v>
      </c>
      <c r="AU509" s="150"/>
      <c r="AV509" s="90"/>
      <c r="AW509" s="90"/>
      <c r="AX509" s="90"/>
      <c r="AY509" s="90"/>
      <c r="AZ509" s="90"/>
      <c r="BA509" s="90"/>
      <c r="BB509" s="90"/>
      <c r="BC509" s="90"/>
      <c r="BD509" s="90"/>
      <c r="BE509" s="90"/>
      <c r="BF509" s="117"/>
    </row>
    <row r="510" spans="2:58" ht="12.95" customHeight="1" x14ac:dyDescent="0.25">
      <c r="B510" s="102"/>
      <c r="C510" s="106"/>
      <c r="D510" s="110"/>
      <c r="E510" s="114"/>
      <c r="F510" s="27" t="s">
        <v>40</v>
      </c>
      <c r="G510" s="44"/>
      <c r="H510" s="44"/>
      <c r="I510" s="44"/>
      <c r="J510" s="44"/>
      <c r="K510" s="44"/>
      <c r="L510" s="42"/>
      <c r="M510" s="42"/>
      <c r="N510" s="43">
        <f t="shared" si="447"/>
        <v>0</v>
      </c>
      <c r="O510" s="44"/>
      <c r="P510" s="44"/>
      <c r="Q510" s="44"/>
      <c r="R510" s="44"/>
      <c r="S510" s="44"/>
      <c r="T510" s="42"/>
      <c r="U510" s="42"/>
      <c r="V510" s="43">
        <f t="shared" si="448"/>
        <v>0</v>
      </c>
      <c r="W510" s="44"/>
      <c r="X510" s="44"/>
      <c r="Y510" s="44"/>
      <c r="Z510" s="44"/>
      <c r="AA510" s="44"/>
      <c r="AB510" s="42"/>
      <c r="AC510" s="42"/>
      <c r="AD510" s="43">
        <f t="shared" si="449"/>
        <v>0</v>
      </c>
      <c r="AE510" s="44"/>
      <c r="AF510" s="44"/>
      <c r="AG510" s="44"/>
      <c r="AH510" s="44"/>
      <c r="AI510" s="44"/>
      <c r="AJ510" s="42"/>
      <c r="AK510" s="42"/>
      <c r="AL510" s="43">
        <f t="shared" si="450"/>
        <v>0</v>
      </c>
      <c r="AM510" s="44"/>
      <c r="AN510" s="44"/>
      <c r="AO510" s="44"/>
      <c r="AP510" s="44"/>
      <c r="AQ510" s="44"/>
      <c r="AR510" s="42"/>
      <c r="AS510" s="42"/>
      <c r="AT510" s="43">
        <f t="shared" si="451"/>
        <v>0</v>
      </c>
      <c r="AU510" s="150"/>
      <c r="AV510" s="90"/>
      <c r="AW510" s="90"/>
      <c r="AX510" s="90"/>
      <c r="AY510" s="90"/>
      <c r="AZ510" s="90"/>
      <c r="BA510" s="90"/>
      <c r="BB510" s="90"/>
      <c r="BC510" s="90"/>
      <c r="BD510" s="90"/>
      <c r="BE510" s="90"/>
      <c r="BF510" s="117"/>
    </row>
    <row r="511" spans="2:58" ht="12.95" customHeight="1" x14ac:dyDescent="0.25">
      <c r="B511" s="102"/>
      <c r="C511" s="106"/>
      <c r="D511" s="110"/>
      <c r="E511" s="114"/>
      <c r="F511" s="27" t="s">
        <v>7</v>
      </c>
      <c r="G511" s="44"/>
      <c r="H511" s="44"/>
      <c r="I511" s="44"/>
      <c r="J511" s="44"/>
      <c r="K511" s="44"/>
      <c r="L511" s="42"/>
      <c r="M511" s="42"/>
      <c r="N511" s="43">
        <f t="shared" si="447"/>
        <v>0</v>
      </c>
      <c r="O511" s="44"/>
      <c r="P511" s="44"/>
      <c r="Q511" s="44"/>
      <c r="R511" s="44"/>
      <c r="S511" s="44"/>
      <c r="T511" s="42"/>
      <c r="U511" s="42"/>
      <c r="V511" s="43">
        <f t="shared" si="448"/>
        <v>0</v>
      </c>
      <c r="W511" s="44"/>
      <c r="X511" s="44"/>
      <c r="Y511" s="44"/>
      <c r="Z511" s="44"/>
      <c r="AA511" s="44"/>
      <c r="AB511" s="42"/>
      <c r="AC511" s="42"/>
      <c r="AD511" s="43">
        <f t="shared" si="449"/>
        <v>0</v>
      </c>
      <c r="AE511" s="44"/>
      <c r="AF511" s="44"/>
      <c r="AG511" s="44"/>
      <c r="AH511" s="44"/>
      <c r="AI511" s="44"/>
      <c r="AJ511" s="42"/>
      <c r="AK511" s="42"/>
      <c r="AL511" s="43">
        <f t="shared" si="450"/>
        <v>0</v>
      </c>
      <c r="AM511" s="44"/>
      <c r="AN511" s="44"/>
      <c r="AO511" s="44"/>
      <c r="AP511" s="44"/>
      <c r="AQ511" s="44"/>
      <c r="AR511" s="42"/>
      <c r="AS511" s="42"/>
      <c r="AT511" s="43">
        <f t="shared" si="451"/>
        <v>0</v>
      </c>
      <c r="AU511" s="150"/>
      <c r="AV511" s="90"/>
      <c r="AW511" s="90"/>
      <c r="AX511" s="90"/>
      <c r="AY511" s="90"/>
      <c r="AZ511" s="90"/>
      <c r="BA511" s="90"/>
      <c r="BB511" s="90"/>
      <c r="BC511" s="90"/>
      <c r="BD511" s="90"/>
      <c r="BE511" s="90"/>
      <c r="BF511" s="117"/>
    </row>
    <row r="512" spans="2:58" ht="12.95" customHeight="1" x14ac:dyDescent="0.25">
      <c r="B512" s="102"/>
      <c r="C512" s="106"/>
      <c r="D512" s="110"/>
      <c r="E512" s="114"/>
      <c r="F512" s="27"/>
      <c r="G512" s="44"/>
      <c r="H512" s="44"/>
      <c r="I512" s="44"/>
      <c r="J512" s="44"/>
      <c r="K512" s="44"/>
      <c r="L512" s="42"/>
      <c r="M512" s="42"/>
      <c r="N512" s="43">
        <f t="shared" si="447"/>
        <v>0</v>
      </c>
      <c r="O512" s="44"/>
      <c r="P512" s="44"/>
      <c r="Q512" s="44"/>
      <c r="R512" s="44"/>
      <c r="S512" s="44"/>
      <c r="T512" s="42"/>
      <c r="U512" s="42"/>
      <c r="V512" s="43">
        <f t="shared" si="448"/>
        <v>0</v>
      </c>
      <c r="W512" s="44"/>
      <c r="X512" s="44"/>
      <c r="Y512" s="44"/>
      <c r="Z512" s="44"/>
      <c r="AA512" s="44"/>
      <c r="AB512" s="42"/>
      <c r="AC512" s="42"/>
      <c r="AD512" s="43">
        <f t="shared" si="449"/>
        <v>0</v>
      </c>
      <c r="AE512" s="44"/>
      <c r="AF512" s="44"/>
      <c r="AG512" s="44"/>
      <c r="AH512" s="44"/>
      <c r="AI512" s="44"/>
      <c r="AJ512" s="42"/>
      <c r="AK512" s="42"/>
      <c r="AL512" s="43">
        <f t="shared" si="450"/>
        <v>0</v>
      </c>
      <c r="AM512" s="44"/>
      <c r="AN512" s="44"/>
      <c r="AO512" s="44"/>
      <c r="AP512" s="44"/>
      <c r="AQ512" s="44"/>
      <c r="AR512" s="42"/>
      <c r="AS512" s="42"/>
      <c r="AT512" s="43">
        <f t="shared" si="451"/>
        <v>0</v>
      </c>
      <c r="AU512" s="150"/>
      <c r="AV512" s="90"/>
      <c r="AW512" s="90"/>
      <c r="AX512" s="90"/>
      <c r="AY512" s="90"/>
      <c r="AZ512" s="90"/>
      <c r="BA512" s="90"/>
      <c r="BB512" s="90"/>
      <c r="BC512" s="90"/>
      <c r="BD512" s="90"/>
      <c r="BE512" s="90"/>
      <c r="BF512" s="117"/>
    </row>
    <row r="513" spans="2:58" ht="12.95" customHeight="1" x14ac:dyDescent="0.25">
      <c r="B513" s="102"/>
      <c r="C513" s="106"/>
      <c r="D513" s="110"/>
      <c r="E513" s="114"/>
      <c r="F513" s="27"/>
      <c r="G513" s="44"/>
      <c r="H513" s="44"/>
      <c r="I513" s="44"/>
      <c r="J513" s="44"/>
      <c r="K513" s="44"/>
      <c r="L513" s="42"/>
      <c r="M513" s="42"/>
      <c r="N513" s="43">
        <f t="shared" si="447"/>
        <v>0</v>
      </c>
      <c r="O513" s="44"/>
      <c r="P513" s="44"/>
      <c r="Q513" s="44"/>
      <c r="R513" s="44"/>
      <c r="S513" s="44"/>
      <c r="T513" s="42"/>
      <c r="U513" s="42"/>
      <c r="V513" s="43">
        <f t="shared" si="448"/>
        <v>0</v>
      </c>
      <c r="W513" s="44"/>
      <c r="X513" s="44"/>
      <c r="Y513" s="44"/>
      <c r="Z513" s="44"/>
      <c r="AA513" s="44"/>
      <c r="AB513" s="42"/>
      <c r="AC513" s="42"/>
      <c r="AD513" s="43">
        <f t="shared" si="449"/>
        <v>0</v>
      </c>
      <c r="AE513" s="44"/>
      <c r="AF513" s="44"/>
      <c r="AG513" s="44"/>
      <c r="AH513" s="44"/>
      <c r="AI513" s="44"/>
      <c r="AJ513" s="42"/>
      <c r="AK513" s="42"/>
      <c r="AL513" s="43">
        <f t="shared" si="450"/>
        <v>0</v>
      </c>
      <c r="AM513" s="44"/>
      <c r="AN513" s="44"/>
      <c r="AO513" s="44"/>
      <c r="AP513" s="44"/>
      <c r="AQ513" s="44"/>
      <c r="AR513" s="42"/>
      <c r="AS513" s="42"/>
      <c r="AT513" s="43">
        <f t="shared" si="451"/>
        <v>0</v>
      </c>
      <c r="AU513" s="150"/>
      <c r="AV513" s="90"/>
      <c r="AW513" s="90"/>
      <c r="AX513" s="90"/>
      <c r="AY513" s="90"/>
      <c r="AZ513" s="90"/>
      <c r="BA513" s="90"/>
      <c r="BB513" s="90"/>
      <c r="BC513" s="90"/>
      <c r="BD513" s="90"/>
      <c r="BE513" s="90"/>
      <c r="BF513" s="117"/>
    </row>
    <row r="514" spans="2:58" ht="12.95" customHeight="1" x14ac:dyDescent="0.25">
      <c r="B514" s="102"/>
      <c r="C514" s="106"/>
      <c r="D514" s="110"/>
      <c r="E514" s="114"/>
      <c r="F514" s="27"/>
      <c r="G514" s="44"/>
      <c r="H514" s="44"/>
      <c r="I514" s="44"/>
      <c r="J514" s="44"/>
      <c r="K514" s="44"/>
      <c r="L514" s="42"/>
      <c r="M514" s="42"/>
      <c r="N514" s="43">
        <f t="shared" si="447"/>
        <v>0</v>
      </c>
      <c r="O514" s="44"/>
      <c r="P514" s="44"/>
      <c r="Q514" s="44"/>
      <c r="R514" s="44"/>
      <c r="S514" s="44"/>
      <c r="T514" s="42"/>
      <c r="U514" s="42"/>
      <c r="V514" s="43">
        <f t="shared" si="448"/>
        <v>0</v>
      </c>
      <c r="W514" s="44"/>
      <c r="X514" s="44"/>
      <c r="Y514" s="44"/>
      <c r="Z514" s="44"/>
      <c r="AA514" s="44"/>
      <c r="AB514" s="42"/>
      <c r="AC514" s="42"/>
      <c r="AD514" s="43">
        <f t="shared" si="449"/>
        <v>0</v>
      </c>
      <c r="AE514" s="44"/>
      <c r="AF514" s="44"/>
      <c r="AG514" s="44"/>
      <c r="AH514" s="44"/>
      <c r="AI514" s="44"/>
      <c r="AJ514" s="42"/>
      <c r="AK514" s="42"/>
      <c r="AL514" s="43">
        <f t="shared" si="450"/>
        <v>0</v>
      </c>
      <c r="AM514" s="44"/>
      <c r="AN514" s="44"/>
      <c r="AO514" s="44"/>
      <c r="AP514" s="44"/>
      <c r="AQ514" s="44"/>
      <c r="AR514" s="42"/>
      <c r="AS514" s="42"/>
      <c r="AT514" s="43">
        <f t="shared" si="451"/>
        <v>0</v>
      </c>
      <c r="AU514" s="150"/>
      <c r="AV514" s="90"/>
      <c r="AW514" s="90"/>
      <c r="AX514" s="90"/>
      <c r="AY514" s="90"/>
      <c r="AZ514" s="90"/>
      <c r="BA514" s="90"/>
      <c r="BB514" s="90"/>
      <c r="BC514" s="90"/>
      <c r="BD514" s="90"/>
      <c r="BE514" s="90"/>
      <c r="BF514" s="117"/>
    </row>
    <row r="515" spans="2:58" ht="12.95" customHeight="1" x14ac:dyDescent="0.25">
      <c r="B515" s="102"/>
      <c r="C515" s="106"/>
      <c r="D515" s="110"/>
      <c r="E515" s="114"/>
      <c r="F515" s="28"/>
      <c r="G515" s="44"/>
      <c r="H515" s="44"/>
      <c r="I515" s="44"/>
      <c r="J515" s="44"/>
      <c r="K515" s="44"/>
      <c r="L515" s="42"/>
      <c r="M515" s="42"/>
      <c r="N515" s="43">
        <f t="shared" si="447"/>
        <v>0</v>
      </c>
      <c r="O515" s="44"/>
      <c r="P515" s="44"/>
      <c r="Q515" s="44"/>
      <c r="R515" s="44"/>
      <c r="S515" s="44"/>
      <c r="T515" s="42"/>
      <c r="U515" s="42"/>
      <c r="V515" s="43">
        <f t="shared" si="448"/>
        <v>0</v>
      </c>
      <c r="W515" s="44"/>
      <c r="X515" s="44"/>
      <c r="Y515" s="44"/>
      <c r="Z515" s="44"/>
      <c r="AA515" s="44"/>
      <c r="AB515" s="42"/>
      <c r="AC515" s="42"/>
      <c r="AD515" s="43">
        <f t="shared" si="449"/>
        <v>0</v>
      </c>
      <c r="AE515" s="44"/>
      <c r="AF515" s="44"/>
      <c r="AG515" s="44"/>
      <c r="AH515" s="44"/>
      <c r="AI515" s="44"/>
      <c r="AJ515" s="42"/>
      <c r="AK515" s="42"/>
      <c r="AL515" s="43">
        <f t="shared" si="450"/>
        <v>0</v>
      </c>
      <c r="AM515" s="44"/>
      <c r="AN515" s="44"/>
      <c r="AO515" s="44"/>
      <c r="AP515" s="44"/>
      <c r="AQ515" s="44"/>
      <c r="AR515" s="42"/>
      <c r="AS515" s="42"/>
      <c r="AT515" s="43">
        <f t="shared" si="451"/>
        <v>0</v>
      </c>
      <c r="AU515" s="150"/>
      <c r="AV515" s="90"/>
      <c r="AW515" s="90"/>
      <c r="AX515" s="90"/>
      <c r="AY515" s="90"/>
      <c r="AZ515" s="90"/>
      <c r="BA515" s="90"/>
      <c r="BB515" s="90"/>
      <c r="BC515" s="90"/>
      <c r="BD515" s="90"/>
      <c r="BE515" s="90"/>
      <c r="BF515" s="117"/>
    </row>
    <row r="516" spans="2:58" ht="12.95" customHeight="1" thickBot="1" x14ac:dyDescent="0.3">
      <c r="B516" s="103"/>
      <c r="C516" s="107"/>
      <c r="D516" s="111"/>
      <c r="E516" s="114"/>
      <c r="F516" s="28"/>
      <c r="G516" s="44"/>
      <c r="H516" s="44"/>
      <c r="I516" s="44"/>
      <c r="J516" s="44"/>
      <c r="K516" s="44"/>
      <c r="L516" s="46"/>
      <c r="M516" s="46"/>
      <c r="N516" s="43">
        <f t="shared" si="447"/>
        <v>0</v>
      </c>
      <c r="O516" s="44"/>
      <c r="P516" s="44"/>
      <c r="Q516" s="44"/>
      <c r="R516" s="44"/>
      <c r="S516" s="44"/>
      <c r="T516" s="46"/>
      <c r="U516" s="46"/>
      <c r="V516" s="43">
        <f t="shared" si="448"/>
        <v>0</v>
      </c>
      <c r="W516" s="44"/>
      <c r="X516" s="44"/>
      <c r="Y516" s="44"/>
      <c r="Z516" s="44"/>
      <c r="AA516" s="44"/>
      <c r="AB516" s="46"/>
      <c r="AC516" s="46"/>
      <c r="AD516" s="43">
        <f t="shared" si="449"/>
        <v>0</v>
      </c>
      <c r="AE516" s="44"/>
      <c r="AF516" s="44"/>
      <c r="AG516" s="44"/>
      <c r="AH516" s="44"/>
      <c r="AI516" s="44"/>
      <c r="AJ516" s="46"/>
      <c r="AK516" s="46"/>
      <c r="AL516" s="43">
        <f t="shared" si="450"/>
        <v>0</v>
      </c>
      <c r="AM516" s="44"/>
      <c r="AN516" s="44"/>
      <c r="AO516" s="44"/>
      <c r="AP516" s="44"/>
      <c r="AQ516" s="44"/>
      <c r="AR516" s="46"/>
      <c r="AS516" s="46"/>
      <c r="AT516" s="43">
        <f t="shared" si="451"/>
        <v>0</v>
      </c>
      <c r="AU516" s="150"/>
      <c r="AV516" s="90"/>
      <c r="AW516" s="90"/>
      <c r="AX516" s="90"/>
      <c r="AY516" s="90"/>
      <c r="AZ516" s="90"/>
      <c r="BA516" s="90"/>
      <c r="BB516" s="90"/>
      <c r="BC516" s="90"/>
      <c r="BD516" s="90"/>
      <c r="BE516" s="90"/>
      <c r="BF516" s="117"/>
    </row>
    <row r="517" spans="2:58" ht="12.95" hidden="1" customHeight="1" thickBot="1" x14ac:dyDescent="0.3">
      <c r="B517" s="104"/>
      <c r="C517" s="108"/>
      <c r="D517" s="112"/>
      <c r="E517" s="115"/>
      <c r="F517" s="28" t="s">
        <v>36</v>
      </c>
      <c r="G517" s="48"/>
      <c r="H517" s="48"/>
      <c r="I517" s="48"/>
      <c r="J517" s="48"/>
      <c r="K517" s="48"/>
      <c r="L517" s="47"/>
      <c r="M517" s="47"/>
      <c r="N517" s="43">
        <f>N506+N507+N509+N512+N513+N515+N516</f>
        <v>0</v>
      </c>
      <c r="O517" s="49"/>
      <c r="P517" s="49"/>
      <c r="Q517" s="49"/>
      <c r="R517" s="49"/>
      <c r="S517" s="49"/>
      <c r="T517" s="47"/>
      <c r="U517" s="47"/>
      <c r="V517" s="43">
        <f>V506+V507+V509+V512+V513+V515+V516</f>
        <v>0</v>
      </c>
      <c r="W517" s="49"/>
      <c r="X517" s="49"/>
      <c r="Y517" s="49"/>
      <c r="Z517" s="49"/>
      <c r="AA517" s="49"/>
      <c r="AB517" s="47"/>
      <c r="AC517" s="47"/>
      <c r="AD517" s="43">
        <f>AD506+AD507+AD509+AD512+AD513+AD515+AD516</f>
        <v>0</v>
      </c>
      <c r="AE517" s="49"/>
      <c r="AF517" s="49"/>
      <c r="AG517" s="49"/>
      <c r="AH517" s="49"/>
      <c r="AI517" s="49"/>
      <c r="AJ517" s="47"/>
      <c r="AK517" s="47"/>
      <c r="AL517" s="43">
        <f>AL506+AL507+AL509+AL512+AL513+AL515+AL516</f>
        <v>0</v>
      </c>
      <c r="AM517" s="49"/>
      <c r="AN517" s="49"/>
      <c r="AO517" s="49"/>
      <c r="AP517" s="49"/>
      <c r="AQ517" s="49"/>
      <c r="AR517" s="47"/>
      <c r="AS517" s="47"/>
      <c r="AT517" s="43">
        <f>AT506+AT507+AT509+AT512+AT513+AT515+AT516</f>
        <v>0</v>
      </c>
      <c r="AU517" s="151"/>
      <c r="AV517" s="91"/>
      <c r="AW517" s="91"/>
      <c r="AX517" s="91"/>
      <c r="AY517" s="91"/>
      <c r="AZ517" s="91"/>
      <c r="BA517" s="91"/>
      <c r="BB517" s="91"/>
      <c r="BC517" s="91"/>
      <c r="BD517" s="91"/>
      <c r="BE517" s="91"/>
      <c r="BF517" s="118"/>
    </row>
    <row r="518" spans="2:58" ht="12.95" customHeight="1" thickTop="1" x14ac:dyDescent="0.25">
      <c r="B518" s="102">
        <v>28</v>
      </c>
      <c r="C518" s="105">
        <f>MAYIS!C518</f>
        <v>0</v>
      </c>
      <c r="D518" s="109">
        <f>NİSAN!D518</f>
        <v>0</v>
      </c>
      <c r="E518" s="113">
        <f>MAYIS!E518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41"/>
      <c r="AN518" s="41"/>
      <c r="AO518" s="41"/>
      <c r="AP518" s="41"/>
      <c r="AQ518" s="41"/>
      <c r="AR518" s="39"/>
      <c r="AS518" s="39"/>
      <c r="AT518" s="40">
        <f>SUM(AM518:AS518)</f>
        <v>0</v>
      </c>
      <c r="AU518" s="149">
        <f t="shared" ref="AU518" si="452">+N518+V518+AL518+AT518+AD518</f>
        <v>0</v>
      </c>
      <c r="AV518" s="89">
        <f t="shared" ref="AV518" si="453">AD519+N519+V519+AL519+AT519</f>
        <v>0</v>
      </c>
      <c r="AW518" s="89">
        <f t="shared" ref="AW518" si="454">AD520+N520+V520+AL520+AT520</f>
        <v>0</v>
      </c>
      <c r="AX518" s="89">
        <f t="shared" ref="AX518" si="455">AD521+N521+V521+AL521+AT521</f>
        <v>0</v>
      </c>
      <c r="AY518" s="89">
        <f t="shared" ref="AY518" si="456">N522+V522+AL522+AT522+AD522</f>
        <v>0</v>
      </c>
      <c r="AZ518" s="89">
        <f t="shared" ref="AZ518" si="457">N523+V523+AL523+AT523+AD523</f>
        <v>0</v>
      </c>
      <c r="BA518" s="89">
        <f t="shared" ref="BA518" si="458">N524+V524+AL524+AT524+AD524</f>
        <v>0</v>
      </c>
      <c r="BB518" s="89">
        <f t="shared" ref="BB518" si="459">AD536+N536+V536+AL536+AT536</f>
        <v>0</v>
      </c>
      <c r="BC518" s="89">
        <f t="shared" ref="BC518" si="460">N529+V529+AL529+AT529+AD529</f>
        <v>0</v>
      </c>
      <c r="BD518" s="89">
        <f t="shared" ref="BD518" si="461">AD530+N530+V530+AL530+AT530</f>
        <v>0</v>
      </c>
      <c r="BE518" s="89">
        <f t="shared" ref="BE518" si="462">N527+V527+AD527+AL527+AT527</f>
        <v>0</v>
      </c>
      <c r="BF518" s="116">
        <f t="shared" ref="BF518" si="463">SUM(AV518:BE536)</f>
        <v>0</v>
      </c>
    </row>
    <row r="519" spans="2:58"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44"/>
      <c r="AN519" s="44"/>
      <c r="AO519" s="44"/>
      <c r="AP519" s="44"/>
      <c r="AQ519" s="44"/>
      <c r="AR519" s="42"/>
      <c r="AS519" s="42"/>
      <c r="AT519" s="43">
        <f>IF(SUM(AM518:AQ519)-E518&lt;=0,0,IF(SUM(AM518:AQ518)-E518&lt;0,SUM(AM518:AQ519)-E518,SUM(AM519:AQ519)))</f>
        <v>0</v>
      </c>
      <c r="AU519" s="150"/>
      <c r="AV519" s="90"/>
      <c r="AW519" s="90"/>
      <c r="AX519" s="90"/>
      <c r="AY519" s="90"/>
      <c r="AZ519" s="90"/>
      <c r="BA519" s="90"/>
      <c r="BB519" s="90"/>
      <c r="BC519" s="90"/>
      <c r="BD519" s="90"/>
      <c r="BE519" s="90"/>
      <c r="BF519" s="117"/>
    </row>
    <row r="520" spans="2:58"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44"/>
      <c r="AN520" s="44"/>
      <c r="AO520" s="44"/>
      <c r="AP520" s="44"/>
      <c r="AQ520" s="44"/>
      <c r="AR520" s="42"/>
      <c r="AS520" s="42"/>
      <c r="AT520" s="43">
        <f>IF(SUM(AM518:AQ520)-E518&lt;=0,0,IF(SUM(AM518:AQ519)-E518&lt;0,SUM(AM518:AQ520)-E518,SUM(AM520:AQ520)))</f>
        <v>0</v>
      </c>
      <c r="AU520" s="150"/>
      <c r="AV520" s="90"/>
      <c r="AW520" s="90"/>
      <c r="AX520" s="90"/>
      <c r="AY520" s="90"/>
      <c r="AZ520" s="90"/>
      <c r="BA520" s="90"/>
      <c r="BB520" s="90"/>
      <c r="BC520" s="90"/>
      <c r="BD520" s="90"/>
      <c r="BE520" s="90"/>
      <c r="BF520" s="117"/>
    </row>
    <row r="521" spans="2:58"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44"/>
      <c r="AN521" s="44"/>
      <c r="AO521" s="44"/>
      <c r="AP521" s="44"/>
      <c r="AQ521" s="44"/>
      <c r="AR521" s="42"/>
      <c r="AS521" s="42"/>
      <c r="AT521" s="43">
        <f>IF(SUM(AM518:AQ521)-E518&lt;=0,0,IF(SUM(AM518:AQ520)-E518&lt;0,SUM(AM518:AQ521)-E518,SUM(AM521:AQ521)))+AR521+AS521</f>
        <v>0</v>
      </c>
      <c r="AU521" s="150"/>
      <c r="AV521" s="90"/>
      <c r="AW521" s="90"/>
      <c r="AX521" s="90"/>
      <c r="AY521" s="90"/>
      <c r="AZ521" s="90"/>
      <c r="BA521" s="90"/>
      <c r="BB521" s="90"/>
      <c r="BC521" s="90"/>
      <c r="BD521" s="90"/>
      <c r="BE521" s="90"/>
      <c r="BF521" s="117"/>
    </row>
    <row r="522" spans="2:58"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44"/>
      <c r="AN522" s="44"/>
      <c r="AO522" s="44"/>
      <c r="AP522" s="44"/>
      <c r="AQ522" s="44"/>
      <c r="AR522" s="42"/>
      <c r="AS522" s="42"/>
      <c r="AT522" s="43">
        <f>IF(SUM(AM518:AQ522)-E518&lt;=0,0,IF(SUM(AM518:AQ521)-E518&lt;0,SUM(AM518:AQ522)-E518,SUM(AM522:AQ522)))</f>
        <v>0</v>
      </c>
      <c r="AU522" s="150"/>
      <c r="AV522" s="90"/>
      <c r="AW522" s="90"/>
      <c r="AX522" s="90"/>
      <c r="AY522" s="90"/>
      <c r="AZ522" s="90"/>
      <c r="BA522" s="90"/>
      <c r="BB522" s="90"/>
      <c r="BC522" s="90"/>
      <c r="BD522" s="90"/>
      <c r="BE522" s="90"/>
      <c r="BF522" s="117"/>
    </row>
    <row r="523" spans="2:58" ht="12.95" customHeight="1" x14ac:dyDescent="0.25">
      <c r="B523" s="102"/>
      <c r="C523" s="106"/>
      <c r="D523" s="110"/>
      <c r="E523" s="114"/>
      <c r="F523" s="27" t="s">
        <v>37</v>
      </c>
      <c r="G523" s="44"/>
      <c r="H523" s="44"/>
      <c r="I523" s="44"/>
      <c r="J523" s="44"/>
      <c r="K523" s="44"/>
      <c r="L523" s="42"/>
      <c r="M523" s="42"/>
      <c r="N523" s="68">
        <f>SUM(G523:M523)</f>
        <v>0</v>
      </c>
      <c r="O523" s="44"/>
      <c r="P523" s="44"/>
      <c r="Q523" s="44"/>
      <c r="R523" s="44"/>
      <c r="S523" s="44"/>
      <c r="T523" s="42"/>
      <c r="U523" s="42"/>
      <c r="V523" s="68">
        <f>SUM(O523:U523)</f>
        <v>0</v>
      </c>
      <c r="W523" s="44"/>
      <c r="X523" s="44"/>
      <c r="Y523" s="44"/>
      <c r="Z523" s="44"/>
      <c r="AA523" s="44"/>
      <c r="AB523" s="42"/>
      <c r="AC523" s="42"/>
      <c r="AD523" s="68">
        <f>SUM(W523:AC523)</f>
        <v>0</v>
      </c>
      <c r="AE523" s="44"/>
      <c r="AF523" s="44"/>
      <c r="AG523" s="44"/>
      <c r="AH523" s="44"/>
      <c r="AI523" s="44"/>
      <c r="AJ523" s="42"/>
      <c r="AK523" s="42"/>
      <c r="AL523" s="68">
        <f>SUM(AE523:AK523)</f>
        <v>0</v>
      </c>
      <c r="AM523" s="44"/>
      <c r="AN523" s="44"/>
      <c r="AO523" s="44"/>
      <c r="AP523" s="44"/>
      <c r="AQ523" s="44"/>
      <c r="AR523" s="42"/>
      <c r="AS523" s="42"/>
      <c r="AT523" s="68">
        <f>SUM(AM523:AS523)</f>
        <v>0</v>
      </c>
      <c r="AU523" s="150"/>
      <c r="AV523" s="90"/>
      <c r="AW523" s="90"/>
      <c r="AX523" s="90"/>
      <c r="AY523" s="90"/>
      <c r="AZ523" s="90"/>
      <c r="BA523" s="90"/>
      <c r="BB523" s="90"/>
      <c r="BC523" s="90"/>
      <c r="BD523" s="90"/>
      <c r="BE523" s="90"/>
      <c r="BF523" s="117"/>
    </row>
    <row r="524" spans="2:58" ht="12.95" customHeight="1" x14ac:dyDescent="0.25">
      <c r="B524" s="102"/>
      <c r="C524" s="106"/>
      <c r="D524" s="110"/>
      <c r="E524" s="114"/>
      <c r="F524" s="28" t="s">
        <v>31</v>
      </c>
      <c r="G524" s="45"/>
      <c r="H524" s="45"/>
      <c r="I524" s="45"/>
      <c r="J524" s="45"/>
      <c r="K524" s="45">
        <f>IF((N518-E518)&lt;=0,0,IF((N518-E518)&gt;0,(N518-E518)))</f>
        <v>0</v>
      </c>
      <c r="L524" s="42"/>
      <c r="M524" s="42"/>
      <c r="N524" s="43">
        <f t="shared" ref="N524:N535" si="464">SUM(G524:M524)</f>
        <v>0</v>
      </c>
      <c r="O524" s="45"/>
      <c r="P524" s="45"/>
      <c r="Q524" s="45"/>
      <c r="R524" s="45"/>
      <c r="S524" s="45">
        <f>IF((V518-E518)&lt;=0,0,IF((V518-E518)&gt;0,(V518-E518)))</f>
        <v>0</v>
      </c>
      <c r="T524" s="42"/>
      <c r="U524" s="42"/>
      <c r="V524" s="43">
        <f t="shared" ref="V524:V535" si="465">SUM(O524:U524)</f>
        <v>0</v>
      </c>
      <c r="W524" s="45"/>
      <c r="X524" s="45"/>
      <c r="Y524" s="45"/>
      <c r="Z524" s="45"/>
      <c r="AA524" s="45">
        <f>IF((AD518-E518)&lt;=0,0,IF((AD518-E518)&gt;0,(AD518-E518)))</f>
        <v>0</v>
      </c>
      <c r="AB524" s="42"/>
      <c r="AC524" s="42"/>
      <c r="AD524" s="43">
        <f t="shared" ref="AD524:AD535" si="466">SUM(W524:AC524)</f>
        <v>0</v>
      </c>
      <c r="AE524" s="45"/>
      <c r="AF524" s="45"/>
      <c r="AG524" s="45"/>
      <c r="AH524" s="45"/>
      <c r="AI524" s="45">
        <f>IF((AL518-E518)&lt;=0,0,IF((AL518-E518)&gt;0,(AL518-E518)))</f>
        <v>0</v>
      </c>
      <c r="AJ524" s="42"/>
      <c r="AK524" s="42"/>
      <c r="AL524" s="43">
        <f t="shared" ref="AL524:AL535" si="467">SUM(AE524:AK524)</f>
        <v>0</v>
      </c>
      <c r="AM524" s="45"/>
      <c r="AN524" s="45"/>
      <c r="AO524" s="45"/>
      <c r="AP524" s="45"/>
      <c r="AQ524" s="45">
        <f>IF((AT518-E518)&lt;=0,0,IF((AT518-E518)&gt;0,(AT518-E518)))</f>
        <v>0</v>
      </c>
      <c r="AR524" s="42"/>
      <c r="AS524" s="42"/>
      <c r="AT524" s="43">
        <f t="shared" ref="AT524:AT535" si="468">SUM(AM524:AS524)</f>
        <v>0</v>
      </c>
      <c r="AU524" s="150"/>
      <c r="AV524" s="90"/>
      <c r="AW524" s="90"/>
      <c r="AX524" s="90"/>
      <c r="AY524" s="90"/>
      <c r="AZ524" s="90"/>
      <c r="BA524" s="90"/>
      <c r="BB524" s="90"/>
      <c r="BC524" s="90"/>
      <c r="BD524" s="90"/>
      <c r="BE524" s="90"/>
      <c r="BF524" s="117"/>
    </row>
    <row r="525" spans="2:58"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464"/>
        <v>0</v>
      </c>
      <c r="O525" s="45"/>
      <c r="P525" s="45"/>
      <c r="Q525" s="45"/>
      <c r="R525" s="45"/>
      <c r="S525" s="44">
        <f>IF(E518-15&lt;0,0,IF(SUM(O518:U523)&lt;10,0,IF(SUM(O518:U523)&lt;20,1,IF(SUM(O518:U523)&lt;30,2,IF(SUM(O518:U523)&gt;=30,3)))))</f>
        <v>0</v>
      </c>
      <c r="T525" s="42"/>
      <c r="U525" s="42"/>
      <c r="V525" s="43">
        <f t="shared" si="465"/>
        <v>0</v>
      </c>
      <c r="W525" s="45"/>
      <c r="X525" s="45"/>
      <c r="Y525" s="45"/>
      <c r="Z525" s="45"/>
      <c r="AA525" s="44">
        <f>IF(E518-15&lt;0,0,IF(SUM(W518:AC523)&lt;10,0,IF(SUM(W518:AC523)&lt;20,1,IF(SUM(W518:AC523)&lt;30,2,IF(SUM(W518:AC523)&gt;=30,3)))))</f>
        <v>0</v>
      </c>
      <c r="AB525" s="42"/>
      <c r="AC525" s="42"/>
      <c r="AD525" s="43">
        <f t="shared" si="466"/>
        <v>0</v>
      </c>
      <c r="AE525" s="45"/>
      <c r="AF525" s="45"/>
      <c r="AG525" s="45"/>
      <c r="AH525" s="45"/>
      <c r="AI525" s="44">
        <f>IF(E518-15&lt;0,0,IF(SUM(AE518:AK523)&lt;10,0,IF(SUM(AE518:AK523)&lt;20,1,IF(SUM(AE518:AK523)&lt;30,2,IF(SUM(AE518:AK523)&gt;=30,3)))))</f>
        <v>0</v>
      </c>
      <c r="AJ525" s="42"/>
      <c r="AK525" s="42"/>
      <c r="AL525" s="43">
        <f t="shared" si="467"/>
        <v>0</v>
      </c>
      <c r="AM525" s="45"/>
      <c r="AN525" s="45"/>
      <c r="AO525" s="45"/>
      <c r="AP525" s="45"/>
      <c r="AQ525" s="44">
        <f>IF(E518-15&lt;0,0,IF(SUM(AM518:AS523)&lt;10,0,IF(SUM(AM518:AS523)&lt;20,1,IF(SUM(AM518:AS523)&lt;30,2,IF(SUM(AM518:AS523)&gt;=30,3)))))</f>
        <v>0</v>
      </c>
      <c r="AR525" s="42"/>
      <c r="AS525" s="42"/>
      <c r="AT525" s="43">
        <f t="shared" si="468"/>
        <v>0</v>
      </c>
      <c r="AU525" s="150"/>
      <c r="AV525" s="90"/>
      <c r="AW525" s="90"/>
      <c r="AX525" s="90"/>
      <c r="AY525" s="90"/>
      <c r="AZ525" s="90"/>
      <c r="BA525" s="90"/>
      <c r="BB525" s="90"/>
      <c r="BC525" s="90"/>
      <c r="BD525" s="90"/>
      <c r="BE525" s="90"/>
      <c r="BF525" s="117"/>
    </row>
    <row r="526" spans="2:58" ht="12.95" customHeight="1" x14ac:dyDescent="0.25">
      <c r="B526" s="102"/>
      <c r="C526" s="106"/>
      <c r="D526" s="110"/>
      <c r="E526" s="114"/>
      <c r="F526" s="28" t="s">
        <v>41</v>
      </c>
      <c r="G526" s="44"/>
      <c r="H526" s="44"/>
      <c r="I526" s="44"/>
      <c r="J526" s="44"/>
      <c r="K526" s="45"/>
      <c r="L526" s="42"/>
      <c r="M526" s="42"/>
      <c r="N526" s="43">
        <f t="shared" si="464"/>
        <v>0</v>
      </c>
      <c r="O526" s="44"/>
      <c r="P526" s="44"/>
      <c r="Q526" s="44"/>
      <c r="R526" s="44"/>
      <c r="S526" s="45"/>
      <c r="T526" s="42"/>
      <c r="U526" s="42"/>
      <c r="V526" s="43">
        <f t="shared" si="465"/>
        <v>0</v>
      </c>
      <c r="W526" s="44"/>
      <c r="X526" s="44"/>
      <c r="Y526" s="44"/>
      <c r="Z526" s="44"/>
      <c r="AA526" s="45"/>
      <c r="AB526" s="42"/>
      <c r="AC526" s="42"/>
      <c r="AD526" s="43">
        <f t="shared" si="466"/>
        <v>0</v>
      </c>
      <c r="AE526" s="44"/>
      <c r="AF526" s="44"/>
      <c r="AG526" s="44"/>
      <c r="AH526" s="44"/>
      <c r="AI526" s="45"/>
      <c r="AJ526" s="42"/>
      <c r="AK526" s="42"/>
      <c r="AL526" s="43">
        <f t="shared" si="467"/>
        <v>0</v>
      </c>
      <c r="AM526" s="44"/>
      <c r="AN526" s="44"/>
      <c r="AO526" s="44"/>
      <c r="AP526" s="44"/>
      <c r="AQ526" s="45"/>
      <c r="AR526" s="42"/>
      <c r="AS526" s="42"/>
      <c r="AT526" s="43">
        <f t="shared" si="468"/>
        <v>0</v>
      </c>
      <c r="AU526" s="150"/>
      <c r="AV526" s="90"/>
      <c r="AW526" s="90"/>
      <c r="AX526" s="90"/>
      <c r="AY526" s="90"/>
      <c r="AZ526" s="90"/>
      <c r="BA526" s="90"/>
      <c r="BB526" s="90"/>
      <c r="BC526" s="90"/>
      <c r="BD526" s="90"/>
      <c r="BE526" s="90"/>
      <c r="BF526" s="117"/>
    </row>
    <row r="527" spans="2:58" ht="12.95" customHeight="1" x14ac:dyDescent="0.25">
      <c r="B527" s="102"/>
      <c r="C527" s="106"/>
      <c r="D527" s="110"/>
      <c r="E527" s="114"/>
      <c r="F527" s="28" t="s">
        <v>6</v>
      </c>
      <c r="G527" s="44"/>
      <c r="H527" s="44"/>
      <c r="I527" s="44"/>
      <c r="J527" s="44"/>
      <c r="K527" s="44"/>
      <c r="L527" s="42"/>
      <c r="M527" s="42"/>
      <c r="N527" s="43">
        <f t="shared" si="464"/>
        <v>0</v>
      </c>
      <c r="O527" s="44"/>
      <c r="P527" s="44"/>
      <c r="Q527" s="44"/>
      <c r="R527" s="44"/>
      <c r="S527" s="44"/>
      <c r="T527" s="42"/>
      <c r="U527" s="42"/>
      <c r="V527" s="43">
        <f t="shared" si="465"/>
        <v>0</v>
      </c>
      <c r="W527" s="44"/>
      <c r="X527" s="44"/>
      <c r="Y527" s="44"/>
      <c r="Z527" s="44"/>
      <c r="AA527" s="44"/>
      <c r="AB527" s="42"/>
      <c r="AC527" s="42"/>
      <c r="AD527" s="43">
        <f t="shared" si="466"/>
        <v>0</v>
      </c>
      <c r="AE527" s="44"/>
      <c r="AF527" s="44"/>
      <c r="AG527" s="44"/>
      <c r="AH527" s="44"/>
      <c r="AI527" s="44"/>
      <c r="AJ527" s="42"/>
      <c r="AK527" s="42"/>
      <c r="AL527" s="43">
        <f t="shared" si="467"/>
        <v>0</v>
      </c>
      <c r="AM527" s="44"/>
      <c r="AN527" s="44"/>
      <c r="AO527" s="44"/>
      <c r="AP527" s="44"/>
      <c r="AQ527" s="44"/>
      <c r="AR527" s="42"/>
      <c r="AS527" s="42"/>
      <c r="AT527" s="43">
        <f t="shared" si="468"/>
        <v>0</v>
      </c>
      <c r="AU527" s="150"/>
      <c r="AV527" s="90"/>
      <c r="AW527" s="90"/>
      <c r="AX527" s="90"/>
      <c r="AY527" s="90"/>
      <c r="AZ527" s="90"/>
      <c r="BA527" s="90"/>
      <c r="BB527" s="90"/>
      <c r="BC527" s="90"/>
      <c r="BD527" s="90"/>
      <c r="BE527" s="90"/>
      <c r="BF527" s="117"/>
    </row>
    <row r="528" spans="2:58" ht="12.95" customHeight="1" x14ac:dyDescent="0.25">
      <c r="B528" s="102"/>
      <c r="C528" s="106"/>
      <c r="D528" s="110"/>
      <c r="E528" s="114"/>
      <c r="F528" s="29" t="s">
        <v>35</v>
      </c>
      <c r="G528" s="44"/>
      <c r="H528" s="44"/>
      <c r="I528" s="44"/>
      <c r="J528" s="44"/>
      <c r="K528" s="44"/>
      <c r="L528" s="42"/>
      <c r="M528" s="42"/>
      <c r="N528" s="43">
        <f t="shared" si="464"/>
        <v>0</v>
      </c>
      <c r="O528" s="44"/>
      <c r="P528" s="44"/>
      <c r="Q528" s="44"/>
      <c r="R528" s="44"/>
      <c r="S528" s="44"/>
      <c r="T528" s="42"/>
      <c r="U528" s="42"/>
      <c r="V528" s="43">
        <f t="shared" si="465"/>
        <v>0</v>
      </c>
      <c r="W528" s="44"/>
      <c r="X528" s="44"/>
      <c r="Y528" s="44"/>
      <c r="Z528" s="44"/>
      <c r="AA528" s="44"/>
      <c r="AB528" s="42"/>
      <c r="AC528" s="42"/>
      <c r="AD528" s="43">
        <f t="shared" si="466"/>
        <v>0</v>
      </c>
      <c r="AE528" s="44"/>
      <c r="AF528" s="44"/>
      <c r="AG528" s="44"/>
      <c r="AH528" s="44"/>
      <c r="AI528" s="44"/>
      <c r="AJ528" s="42"/>
      <c r="AK528" s="42"/>
      <c r="AL528" s="43">
        <f t="shared" si="467"/>
        <v>0</v>
      </c>
      <c r="AM528" s="44"/>
      <c r="AN528" s="44"/>
      <c r="AO528" s="44"/>
      <c r="AP528" s="44"/>
      <c r="AQ528" s="44"/>
      <c r="AR528" s="42"/>
      <c r="AS528" s="42"/>
      <c r="AT528" s="43">
        <f t="shared" si="468"/>
        <v>0</v>
      </c>
      <c r="AU528" s="150"/>
      <c r="AV528" s="90"/>
      <c r="AW528" s="90"/>
      <c r="AX528" s="90"/>
      <c r="AY528" s="90"/>
      <c r="AZ528" s="90"/>
      <c r="BA528" s="90"/>
      <c r="BB528" s="90"/>
      <c r="BC528" s="90"/>
      <c r="BD528" s="90"/>
      <c r="BE528" s="90"/>
      <c r="BF528" s="117"/>
    </row>
    <row r="529" spans="2:58" ht="12.95" customHeight="1" x14ac:dyDescent="0.25">
      <c r="B529" s="102"/>
      <c r="C529" s="106"/>
      <c r="D529" s="110"/>
      <c r="E529" s="114"/>
      <c r="F529" s="27" t="s">
        <v>40</v>
      </c>
      <c r="G529" s="44"/>
      <c r="H529" s="44"/>
      <c r="I529" s="44"/>
      <c r="J529" s="44"/>
      <c r="K529" s="44"/>
      <c r="L529" s="42"/>
      <c r="M529" s="42"/>
      <c r="N529" s="43">
        <f t="shared" si="464"/>
        <v>0</v>
      </c>
      <c r="O529" s="44"/>
      <c r="P529" s="44"/>
      <c r="Q529" s="44"/>
      <c r="R529" s="44"/>
      <c r="S529" s="44"/>
      <c r="T529" s="42"/>
      <c r="U529" s="42"/>
      <c r="V529" s="43">
        <f t="shared" si="465"/>
        <v>0</v>
      </c>
      <c r="W529" s="44"/>
      <c r="X529" s="44"/>
      <c r="Y529" s="44"/>
      <c r="Z529" s="44"/>
      <c r="AA529" s="44"/>
      <c r="AB529" s="42"/>
      <c r="AC529" s="42"/>
      <c r="AD529" s="43">
        <f t="shared" si="466"/>
        <v>0</v>
      </c>
      <c r="AE529" s="44"/>
      <c r="AF529" s="44"/>
      <c r="AG529" s="44"/>
      <c r="AH529" s="44"/>
      <c r="AI529" s="44"/>
      <c r="AJ529" s="42"/>
      <c r="AK529" s="42"/>
      <c r="AL529" s="43">
        <f t="shared" si="467"/>
        <v>0</v>
      </c>
      <c r="AM529" s="44"/>
      <c r="AN529" s="44"/>
      <c r="AO529" s="44"/>
      <c r="AP529" s="44"/>
      <c r="AQ529" s="44"/>
      <c r="AR529" s="42"/>
      <c r="AS529" s="42"/>
      <c r="AT529" s="43">
        <f t="shared" si="468"/>
        <v>0</v>
      </c>
      <c r="AU529" s="150"/>
      <c r="AV529" s="90"/>
      <c r="AW529" s="90"/>
      <c r="AX529" s="90"/>
      <c r="AY529" s="90"/>
      <c r="AZ529" s="90"/>
      <c r="BA529" s="90"/>
      <c r="BB529" s="90"/>
      <c r="BC529" s="90"/>
      <c r="BD529" s="90"/>
      <c r="BE529" s="90"/>
      <c r="BF529" s="117"/>
    </row>
    <row r="530" spans="2:58" ht="12.95" customHeight="1" x14ac:dyDescent="0.25">
      <c r="B530" s="102"/>
      <c r="C530" s="106"/>
      <c r="D530" s="110"/>
      <c r="E530" s="114"/>
      <c r="F530" s="27" t="s">
        <v>7</v>
      </c>
      <c r="G530" s="44"/>
      <c r="H530" s="44"/>
      <c r="I530" s="44"/>
      <c r="J530" s="44"/>
      <c r="K530" s="44"/>
      <c r="L530" s="42"/>
      <c r="M530" s="42"/>
      <c r="N530" s="43">
        <f t="shared" si="464"/>
        <v>0</v>
      </c>
      <c r="O530" s="44"/>
      <c r="P530" s="44"/>
      <c r="Q530" s="44"/>
      <c r="R530" s="44"/>
      <c r="S530" s="44"/>
      <c r="T530" s="42"/>
      <c r="U530" s="42"/>
      <c r="V530" s="43">
        <f t="shared" si="465"/>
        <v>0</v>
      </c>
      <c r="W530" s="44"/>
      <c r="X530" s="44"/>
      <c r="Y530" s="44"/>
      <c r="Z530" s="44"/>
      <c r="AA530" s="44"/>
      <c r="AB530" s="42"/>
      <c r="AC530" s="42"/>
      <c r="AD530" s="43">
        <f t="shared" si="466"/>
        <v>0</v>
      </c>
      <c r="AE530" s="44"/>
      <c r="AF530" s="44"/>
      <c r="AG530" s="44"/>
      <c r="AH530" s="44"/>
      <c r="AI530" s="44"/>
      <c r="AJ530" s="42"/>
      <c r="AK530" s="42"/>
      <c r="AL530" s="43">
        <f t="shared" si="467"/>
        <v>0</v>
      </c>
      <c r="AM530" s="44"/>
      <c r="AN530" s="44"/>
      <c r="AO530" s="44"/>
      <c r="AP530" s="44"/>
      <c r="AQ530" s="44"/>
      <c r="AR530" s="42"/>
      <c r="AS530" s="42"/>
      <c r="AT530" s="43">
        <f t="shared" si="468"/>
        <v>0</v>
      </c>
      <c r="AU530" s="150"/>
      <c r="AV530" s="90"/>
      <c r="AW530" s="90"/>
      <c r="AX530" s="90"/>
      <c r="AY530" s="90"/>
      <c r="AZ530" s="90"/>
      <c r="BA530" s="90"/>
      <c r="BB530" s="90"/>
      <c r="BC530" s="90"/>
      <c r="BD530" s="90"/>
      <c r="BE530" s="90"/>
      <c r="BF530" s="117"/>
    </row>
    <row r="531" spans="2:58" ht="12.95" customHeight="1" x14ac:dyDescent="0.25">
      <c r="B531" s="102"/>
      <c r="C531" s="106"/>
      <c r="D531" s="110"/>
      <c r="E531" s="114"/>
      <c r="F531" s="27"/>
      <c r="G531" s="44"/>
      <c r="H531" s="44"/>
      <c r="I531" s="44"/>
      <c r="J531" s="44"/>
      <c r="K531" s="44"/>
      <c r="L531" s="42"/>
      <c r="M531" s="42"/>
      <c r="N531" s="43">
        <f t="shared" si="464"/>
        <v>0</v>
      </c>
      <c r="O531" s="44"/>
      <c r="P531" s="44"/>
      <c r="Q531" s="44"/>
      <c r="R531" s="44"/>
      <c r="S531" s="44"/>
      <c r="T531" s="42"/>
      <c r="U531" s="42"/>
      <c r="V531" s="43">
        <f t="shared" si="465"/>
        <v>0</v>
      </c>
      <c r="W531" s="44"/>
      <c r="X531" s="44"/>
      <c r="Y531" s="44"/>
      <c r="Z531" s="44"/>
      <c r="AA531" s="44"/>
      <c r="AB531" s="42"/>
      <c r="AC531" s="42"/>
      <c r="AD531" s="43">
        <f t="shared" si="466"/>
        <v>0</v>
      </c>
      <c r="AE531" s="44"/>
      <c r="AF531" s="44"/>
      <c r="AG531" s="44"/>
      <c r="AH531" s="44"/>
      <c r="AI531" s="44"/>
      <c r="AJ531" s="42"/>
      <c r="AK531" s="42"/>
      <c r="AL531" s="43">
        <f t="shared" si="467"/>
        <v>0</v>
      </c>
      <c r="AM531" s="44"/>
      <c r="AN531" s="44"/>
      <c r="AO531" s="44"/>
      <c r="AP531" s="44"/>
      <c r="AQ531" s="44"/>
      <c r="AR531" s="42"/>
      <c r="AS531" s="42"/>
      <c r="AT531" s="43">
        <f t="shared" si="468"/>
        <v>0</v>
      </c>
      <c r="AU531" s="150"/>
      <c r="AV531" s="90"/>
      <c r="AW531" s="90"/>
      <c r="AX531" s="90"/>
      <c r="AY531" s="90"/>
      <c r="AZ531" s="90"/>
      <c r="BA531" s="90"/>
      <c r="BB531" s="90"/>
      <c r="BC531" s="90"/>
      <c r="BD531" s="90"/>
      <c r="BE531" s="90"/>
      <c r="BF531" s="117"/>
    </row>
    <row r="532" spans="2:58" ht="12.95" customHeight="1" x14ac:dyDescent="0.25">
      <c r="B532" s="102"/>
      <c r="C532" s="106"/>
      <c r="D532" s="110"/>
      <c r="E532" s="114"/>
      <c r="F532" s="27"/>
      <c r="G532" s="44"/>
      <c r="H532" s="44"/>
      <c r="I532" s="44"/>
      <c r="J532" s="44"/>
      <c r="K532" s="44"/>
      <c r="L532" s="42"/>
      <c r="M532" s="42"/>
      <c r="N532" s="43">
        <f t="shared" si="464"/>
        <v>0</v>
      </c>
      <c r="O532" s="44"/>
      <c r="P532" s="44"/>
      <c r="Q532" s="44"/>
      <c r="R532" s="44"/>
      <c r="S532" s="44"/>
      <c r="T532" s="42"/>
      <c r="U532" s="42"/>
      <c r="V532" s="43">
        <f t="shared" si="465"/>
        <v>0</v>
      </c>
      <c r="W532" s="44"/>
      <c r="X532" s="44"/>
      <c r="Y532" s="44"/>
      <c r="Z532" s="44"/>
      <c r="AA532" s="44"/>
      <c r="AB532" s="42"/>
      <c r="AC532" s="42"/>
      <c r="AD532" s="43">
        <f t="shared" si="466"/>
        <v>0</v>
      </c>
      <c r="AE532" s="44"/>
      <c r="AF532" s="44"/>
      <c r="AG532" s="44"/>
      <c r="AH532" s="44"/>
      <c r="AI532" s="44"/>
      <c r="AJ532" s="42"/>
      <c r="AK532" s="42"/>
      <c r="AL532" s="43">
        <f t="shared" si="467"/>
        <v>0</v>
      </c>
      <c r="AM532" s="44"/>
      <c r="AN532" s="44"/>
      <c r="AO532" s="44"/>
      <c r="AP532" s="44"/>
      <c r="AQ532" s="44"/>
      <c r="AR532" s="42"/>
      <c r="AS532" s="42"/>
      <c r="AT532" s="43">
        <f t="shared" si="468"/>
        <v>0</v>
      </c>
      <c r="AU532" s="150"/>
      <c r="AV532" s="90"/>
      <c r="AW532" s="90"/>
      <c r="AX532" s="90"/>
      <c r="AY532" s="90"/>
      <c r="AZ532" s="90"/>
      <c r="BA532" s="90"/>
      <c r="BB532" s="90"/>
      <c r="BC532" s="90"/>
      <c r="BD532" s="90"/>
      <c r="BE532" s="90"/>
      <c r="BF532" s="117"/>
    </row>
    <row r="533" spans="2:58" ht="12.95" customHeight="1" x14ac:dyDescent="0.25">
      <c r="B533" s="102"/>
      <c r="C533" s="106"/>
      <c r="D533" s="110"/>
      <c r="E533" s="114"/>
      <c r="F533" s="27"/>
      <c r="G533" s="44"/>
      <c r="H533" s="44"/>
      <c r="I533" s="44"/>
      <c r="J533" s="44"/>
      <c r="K533" s="44"/>
      <c r="L533" s="42"/>
      <c r="M533" s="42"/>
      <c r="N533" s="43">
        <f t="shared" si="464"/>
        <v>0</v>
      </c>
      <c r="O533" s="44"/>
      <c r="P533" s="44"/>
      <c r="Q533" s="44"/>
      <c r="R533" s="44"/>
      <c r="S533" s="44"/>
      <c r="T533" s="42"/>
      <c r="U533" s="42"/>
      <c r="V533" s="43">
        <f t="shared" si="465"/>
        <v>0</v>
      </c>
      <c r="W533" s="44"/>
      <c r="X533" s="44"/>
      <c r="Y533" s="44"/>
      <c r="Z533" s="44"/>
      <c r="AA533" s="44"/>
      <c r="AB533" s="42"/>
      <c r="AC533" s="42"/>
      <c r="AD533" s="43">
        <f t="shared" si="466"/>
        <v>0</v>
      </c>
      <c r="AE533" s="44"/>
      <c r="AF533" s="44"/>
      <c r="AG533" s="44"/>
      <c r="AH533" s="44"/>
      <c r="AI533" s="44"/>
      <c r="AJ533" s="42"/>
      <c r="AK533" s="42"/>
      <c r="AL533" s="43">
        <f t="shared" si="467"/>
        <v>0</v>
      </c>
      <c r="AM533" s="44"/>
      <c r="AN533" s="44"/>
      <c r="AO533" s="44"/>
      <c r="AP533" s="44"/>
      <c r="AQ533" s="44"/>
      <c r="AR533" s="42"/>
      <c r="AS533" s="42"/>
      <c r="AT533" s="43">
        <f t="shared" si="468"/>
        <v>0</v>
      </c>
      <c r="AU533" s="150"/>
      <c r="AV533" s="90"/>
      <c r="AW533" s="90"/>
      <c r="AX533" s="90"/>
      <c r="AY533" s="90"/>
      <c r="AZ533" s="90"/>
      <c r="BA533" s="90"/>
      <c r="BB533" s="90"/>
      <c r="BC533" s="90"/>
      <c r="BD533" s="90"/>
      <c r="BE533" s="90"/>
      <c r="BF533" s="117"/>
    </row>
    <row r="534" spans="2:58" ht="12.95" customHeight="1" x14ac:dyDescent="0.25">
      <c r="B534" s="102"/>
      <c r="C534" s="106"/>
      <c r="D534" s="110"/>
      <c r="E534" s="114"/>
      <c r="F534" s="28"/>
      <c r="G534" s="44"/>
      <c r="H534" s="44"/>
      <c r="I534" s="44"/>
      <c r="J534" s="44"/>
      <c r="K534" s="44"/>
      <c r="L534" s="42"/>
      <c r="M534" s="42"/>
      <c r="N534" s="43">
        <f t="shared" si="464"/>
        <v>0</v>
      </c>
      <c r="O534" s="44"/>
      <c r="P534" s="44"/>
      <c r="Q534" s="44"/>
      <c r="R534" s="44"/>
      <c r="S534" s="44"/>
      <c r="T534" s="42"/>
      <c r="U534" s="42"/>
      <c r="V534" s="43">
        <f t="shared" si="465"/>
        <v>0</v>
      </c>
      <c r="W534" s="44"/>
      <c r="X534" s="44"/>
      <c r="Y534" s="44"/>
      <c r="Z534" s="44"/>
      <c r="AA534" s="44"/>
      <c r="AB534" s="42"/>
      <c r="AC534" s="42"/>
      <c r="AD534" s="43">
        <f t="shared" si="466"/>
        <v>0</v>
      </c>
      <c r="AE534" s="44"/>
      <c r="AF534" s="44"/>
      <c r="AG534" s="44"/>
      <c r="AH534" s="44"/>
      <c r="AI534" s="44"/>
      <c r="AJ534" s="42"/>
      <c r="AK534" s="42"/>
      <c r="AL534" s="43">
        <f t="shared" si="467"/>
        <v>0</v>
      </c>
      <c r="AM534" s="44"/>
      <c r="AN534" s="44"/>
      <c r="AO534" s="44"/>
      <c r="AP534" s="44"/>
      <c r="AQ534" s="44"/>
      <c r="AR534" s="42"/>
      <c r="AS534" s="42"/>
      <c r="AT534" s="43">
        <f t="shared" si="468"/>
        <v>0</v>
      </c>
      <c r="AU534" s="150"/>
      <c r="AV534" s="90"/>
      <c r="AW534" s="90"/>
      <c r="AX534" s="90"/>
      <c r="AY534" s="90"/>
      <c r="AZ534" s="90"/>
      <c r="BA534" s="90"/>
      <c r="BB534" s="90"/>
      <c r="BC534" s="90"/>
      <c r="BD534" s="90"/>
      <c r="BE534" s="90"/>
      <c r="BF534" s="117"/>
    </row>
    <row r="535" spans="2:58" ht="12.95" customHeight="1" thickBot="1" x14ac:dyDescent="0.3">
      <c r="B535" s="103"/>
      <c r="C535" s="107"/>
      <c r="D535" s="111"/>
      <c r="E535" s="114"/>
      <c r="F535" s="28"/>
      <c r="G535" s="44"/>
      <c r="H535" s="44"/>
      <c r="I535" s="44"/>
      <c r="J535" s="44"/>
      <c r="K535" s="44"/>
      <c r="L535" s="46"/>
      <c r="M535" s="46"/>
      <c r="N535" s="43">
        <f t="shared" si="464"/>
        <v>0</v>
      </c>
      <c r="O535" s="44"/>
      <c r="P535" s="44"/>
      <c r="Q535" s="44"/>
      <c r="R535" s="44"/>
      <c r="S535" s="44"/>
      <c r="T535" s="46"/>
      <c r="U535" s="46"/>
      <c r="V535" s="43">
        <f t="shared" si="465"/>
        <v>0</v>
      </c>
      <c r="W535" s="44"/>
      <c r="X535" s="44"/>
      <c r="Y535" s="44"/>
      <c r="Z535" s="44"/>
      <c r="AA535" s="44"/>
      <c r="AB535" s="46"/>
      <c r="AC535" s="46"/>
      <c r="AD535" s="43">
        <f t="shared" si="466"/>
        <v>0</v>
      </c>
      <c r="AE535" s="44"/>
      <c r="AF535" s="44"/>
      <c r="AG535" s="44"/>
      <c r="AH535" s="44"/>
      <c r="AI535" s="44"/>
      <c r="AJ535" s="46"/>
      <c r="AK535" s="46"/>
      <c r="AL535" s="43">
        <f t="shared" si="467"/>
        <v>0</v>
      </c>
      <c r="AM535" s="44"/>
      <c r="AN535" s="44"/>
      <c r="AO535" s="44"/>
      <c r="AP535" s="44"/>
      <c r="AQ535" s="44"/>
      <c r="AR535" s="46"/>
      <c r="AS535" s="46"/>
      <c r="AT535" s="43">
        <f t="shared" si="468"/>
        <v>0</v>
      </c>
      <c r="AU535" s="150"/>
      <c r="AV535" s="90"/>
      <c r="AW535" s="90"/>
      <c r="AX535" s="90"/>
      <c r="AY535" s="90"/>
      <c r="AZ535" s="90"/>
      <c r="BA535" s="90"/>
      <c r="BB535" s="90"/>
      <c r="BC535" s="90"/>
      <c r="BD535" s="90"/>
      <c r="BE535" s="90"/>
      <c r="BF535" s="117"/>
    </row>
    <row r="536" spans="2:58" ht="12.95" hidden="1" customHeight="1" thickBot="1" x14ac:dyDescent="0.3">
      <c r="B536" s="104"/>
      <c r="C536" s="108"/>
      <c r="D536" s="112"/>
      <c r="E536" s="115"/>
      <c r="F536" s="28" t="s">
        <v>36</v>
      </c>
      <c r="G536" s="48"/>
      <c r="H536" s="48"/>
      <c r="I536" s="48"/>
      <c r="J536" s="48"/>
      <c r="K536" s="48"/>
      <c r="L536" s="47"/>
      <c r="M536" s="47"/>
      <c r="N536" s="43">
        <f>N525+N526+N528+N531+N532+N534+N535</f>
        <v>0</v>
      </c>
      <c r="O536" s="49"/>
      <c r="P536" s="49"/>
      <c r="Q536" s="49"/>
      <c r="R536" s="49"/>
      <c r="S536" s="49"/>
      <c r="T536" s="47"/>
      <c r="U536" s="47"/>
      <c r="V536" s="43">
        <f>V525+V526+V528+V531+V532+V534+V535</f>
        <v>0</v>
      </c>
      <c r="W536" s="49"/>
      <c r="X536" s="49"/>
      <c r="Y536" s="49"/>
      <c r="Z536" s="49"/>
      <c r="AA536" s="49"/>
      <c r="AB536" s="47"/>
      <c r="AC536" s="47"/>
      <c r="AD536" s="43">
        <f>AD525+AD526+AD528+AD531+AD532+AD534+AD535</f>
        <v>0</v>
      </c>
      <c r="AE536" s="49"/>
      <c r="AF536" s="49"/>
      <c r="AG536" s="49"/>
      <c r="AH536" s="49"/>
      <c r="AI536" s="49"/>
      <c r="AJ536" s="47"/>
      <c r="AK536" s="47"/>
      <c r="AL536" s="43">
        <f>AL525+AL526+AL528+AL531+AL532+AL534+AL535</f>
        <v>0</v>
      </c>
      <c r="AM536" s="49"/>
      <c r="AN536" s="49"/>
      <c r="AO536" s="49"/>
      <c r="AP536" s="49"/>
      <c r="AQ536" s="49"/>
      <c r="AR536" s="47"/>
      <c r="AS536" s="47"/>
      <c r="AT536" s="43">
        <f>AT525+AT526+AT528+AT531+AT532+AT534+AT535</f>
        <v>0</v>
      </c>
      <c r="AU536" s="151"/>
      <c r="AV536" s="91"/>
      <c r="AW536" s="91"/>
      <c r="AX536" s="91"/>
      <c r="AY536" s="91"/>
      <c r="AZ536" s="91"/>
      <c r="BA536" s="91"/>
      <c r="BB536" s="91"/>
      <c r="BC536" s="91"/>
      <c r="BD536" s="91"/>
      <c r="BE536" s="91"/>
      <c r="BF536" s="118"/>
    </row>
    <row r="537" spans="2:58" ht="12.95" customHeight="1" thickTop="1" x14ac:dyDescent="0.25">
      <c r="B537" s="102">
        <v>29</v>
      </c>
      <c r="C537" s="105">
        <f>MAYIS!C537</f>
        <v>0</v>
      </c>
      <c r="D537" s="109">
        <f>NİSAN!D537</f>
        <v>0</v>
      </c>
      <c r="E537" s="113">
        <f>MAYIS!E537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41"/>
      <c r="AN537" s="41"/>
      <c r="AO537" s="41"/>
      <c r="AP537" s="41"/>
      <c r="AQ537" s="41"/>
      <c r="AR537" s="39"/>
      <c r="AS537" s="39"/>
      <c r="AT537" s="40">
        <f>SUM(AM537:AS537)</f>
        <v>0</v>
      </c>
      <c r="AU537" s="149">
        <f t="shared" ref="AU537" si="469">+N537+V537+AL537+AT537+AD537</f>
        <v>0</v>
      </c>
      <c r="AV537" s="89">
        <f t="shared" ref="AV537" si="470">AD538+N538+V538+AL538+AT538</f>
        <v>0</v>
      </c>
      <c r="AW537" s="89">
        <f t="shared" ref="AW537" si="471">AD539+N539+V539+AL539+AT539</f>
        <v>0</v>
      </c>
      <c r="AX537" s="89">
        <f t="shared" ref="AX537" si="472">AD540+N540+V540+AL540+AT540</f>
        <v>0</v>
      </c>
      <c r="AY537" s="89">
        <f t="shared" ref="AY537" si="473">N541+V541+AL541+AT541+AD541</f>
        <v>0</v>
      </c>
      <c r="AZ537" s="89">
        <f t="shared" ref="AZ537" si="474">N542+V542+AL542+AT542+AD542</f>
        <v>0</v>
      </c>
      <c r="BA537" s="89">
        <f t="shared" ref="BA537" si="475">N543+V543+AL543+AT543+AD543</f>
        <v>0</v>
      </c>
      <c r="BB537" s="89">
        <f t="shared" ref="BB537" si="476">AD555+N555+V555+AL555+AT555</f>
        <v>0</v>
      </c>
      <c r="BC537" s="89">
        <f t="shared" ref="BC537" si="477">N548+V548+AL548+AT548+AD548</f>
        <v>0</v>
      </c>
      <c r="BD537" s="89">
        <f t="shared" ref="BD537" si="478">AD549+N549+V549+AL549+AT549</f>
        <v>0</v>
      </c>
      <c r="BE537" s="89">
        <f t="shared" ref="BE537" si="479">N546+V546+AD546+AL546+AT546</f>
        <v>0</v>
      </c>
      <c r="BF537" s="116">
        <f t="shared" ref="BF537" si="480">SUM(AV537:BE555)</f>
        <v>0</v>
      </c>
    </row>
    <row r="538" spans="2:58"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44"/>
      <c r="AN538" s="44"/>
      <c r="AO538" s="44"/>
      <c r="AP538" s="44"/>
      <c r="AQ538" s="44"/>
      <c r="AR538" s="42"/>
      <c r="AS538" s="42"/>
      <c r="AT538" s="43">
        <f>IF(SUM(AM537:AQ538)-E537&lt;=0,0,IF(SUM(AM537:AQ537)-E537&lt;0,SUM(AM537:AQ538)-E537,SUM(AM538:AQ538)))</f>
        <v>0</v>
      </c>
      <c r="AU538" s="150"/>
      <c r="AV538" s="90"/>
      <c r="AW538" s="90"/>
      <c r="AX538" s="90"/>
      <c r="AY538" s="90"/>
      <c r="AZ538" s="90"/>
      <c r="BA538" s="90"/>
      <c r="BB538" s="90"/>
      <c r="BC538" s="90"/>
      <c r="BD538" s="90"/>
      <c r="BE538" s="90"/>
      <c r="BF538" s="117"/>
    </row>
    <row r="539" spans="2:58"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44"/>
      <c r="AN539" s="44"/>
      <c r="AO539" s="44"/>
      <c r="AP539" s="44"/>
      <c r="AQ539" s="44"/>
      <c r="AR539" s="42"/>
      <c r="AS539" s="42"/>
      <c r="AT539" s="43">
        <f>IF(SUM(AM537:AQ539)-E537&lt;=0,0,IF(SUM(AM537:AQ538)-E537&lt;0,SUM(AM537:AQ539)-E537,SUM(AM539:AQ539)))</f>
        <v>0</v>
      </c>
      <c r="AU539" s="150"/>
      <c r="AV539" s="90"/>
      <c r="AW539" s="90"/>
      <c r="AX539" s="90"/>
      <c r="AY539" s="90"/>
      <c r="AZ539" s="90"/>
      <c r="BA539" s="90"/>
      <c r="BB539" s="90"/>
      <c r="BC539" s="90"/>
      <c r="BD539" s="90"/>
      <c r="BE539" s="90"/>
      <c r="BF539" s="117"/>
    </row>
    <row r="540" spans="2:58"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44"/>
      <c r="AN540" s="44"/>
      <c r="AO540" s="44"/>
      <c r="AP540" s="44"/>
      <c r="AQ540" s="44"/>
      <c r="AR540" s="42"/>
      <c r="AS540" s="42"/>
      <c r="AT540" s="43">
        <f>IF(SUM(AM537:AQ540)-E537&lt;=0,0,IF(SUM(AM537:AQ539)-E537&lt;0,SUM(AM537:AQ540)-E537,SUM(AM540:AQ540)))+AR540+AS540</f>
        <v>0</v>
      </c>
      <c r="AU540" s="150"/>
      <c r="AV540" s="90"/>
      <c r="AW540" s="90"/>
      <c r="AX540" s="90"/>
      <c r="AY540" s="90"/>
      <c r="AZ540" s="90"/>
      <c r="BA540" s="90"/>
      <c r="BB540" s="90"/>
      <c r="BC540" s="90"/>
      <c r="BD540" s="90"/>
      <c r="BE540" s="90"/>
      <c r="BF540" s="117"/>
    </row>
    <row r="541" spans="2:58"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44"/>
      <c r="AN541" s="44"/>
      <c r="AO541" s="44"/>
      <c r="AP541" s="44"/>
      <c r="AQ541" s="44"/>
      <c r="AR541" s="42"/>
      <c r="AS541" s="42"/>
      <c r="AT541" s="43">
        <f>IF(SUM(AM537:AQ541)-E537&lt;=0,0,IF(SUM(AM537:AQ540)-E537&lt;0,SUM(AM537:AQ541)-E537,SUM(AM541:AQ541)))</f>
        <v>0</v>
      </c>
      <c r="AU541" s="150"/>
      <c r="AV541" s="90"/>
      <c r="AW541" s="90"/>
      <c r="AX541" s="90"/>
      <c r="AY541" s="90"/>
      <c r="AZ541" s="90"/>
      <c r="BA541" s="90"/>
      <c r="BB541" s="90"/>
      <c r="BC541" s="90"/>
      <c r="BD541" s="90"/>
      <c r="BE541" s="90"/>
      <c r="BF541" s="117"/>
    </row>
    <row r="542" spans="2:58" ht="12.95" customHeight="1" x14ac:dyDescent="0.25">
      <c r="B542" s="102"/>
      <c r="C542" s="106"/>
      <c r="D542" s="110"/>
      <c r="E542" s="114"/>
      <c r="F542" s="27" t="s">
        <v>37</v>
      </c>
      <c r="G542" s="44"/>
      <c r="H542" s="44"/>
      <c r="I542" s="44"/>
      <c r="J542" s="44"/>
      <c r="K542" s="44"/>
      <c r="L542" s="42"/>
      <c r="M542" s="42"/>
      <c r="N542" s="68">
        <f>SUM(G542:M542)</f>
        <v>0</v>
      </c>
      <c r="O542" s="44"/>
      <c r="P542" s="44"/>
      <c r="Q542" s="44"/>
      <c r="R542" s="44"/>
      <c r="S542" s="44"/>
      <c r="T542" s="42"/>
      <c r="U542" s="42"/>
      <c r="V542" s="68">
        <f>SUM(O542:U542)</f>
        <v>0</v>
      </c>
      <c r="W542" s="44"/>
      <c r="X542" s="44"/>
      <c r="Y542" s="44"/>
      <c r="Z542" s="44"/>
      <c r="AA542" s="44"/>
      <c r="AB542" s="42"/>
      <c r="AC542" s="42"/>
      <c r="AD542" s="68">
        <f>SUM(W542:AC542)</f>
        <v>0</v>
      </c>
      <c r="AE542" s="44"/>
      <c r="AF542" s="44"/>
      <c r="AG542" s="44"/>
      <c r="AH542" s="44"/>
      <c r="AI542" s="44"/>
      <c r="AJ542" s="42"/>
      <c r="AK542" s="42"/>
      <c r="AL542" s="68">
        <f>SUM(AE542:AK542)</f>
        <v>0</v>
      </c>
      <c r="AM542" s="44"/>
      <c r="AN542" s="44"/>
      <c r="AO542" s="44"/>
      <c r="AP542" s="44"/>
      <c r="AQ542" s="44"/>
      <c r="AR542" s="42"/>
      <c r="AS542" s="42"/>
      <c r="AT542" s="68">
        <f>SUM(AM542:AS542)</f>
        <v>0</v>
      </c>
      <c r="AU542" s="150"/>
      <c r="AV542" s="90"/>
      <c r="AW542" s="90"/>
      <c r="AX542" s="90"/>
      <c r="AY542" s="90"/>
      <c r="AZ542" s="90"/>
      <c r="BA542" s="90"/>
      <c r="BB542" s="90"/>
      <c r="BC542" s="90"/>
      <c r="BD542" s="90"/>
      <c r="BE542" s="90"/>
      <c r="BF542" s="117"/>
    </row>
    <row r="543" spans="2:58" ht="12.95" customHeight="1" x14ac:dyDescent="0.25">
      <c r="B543" s="102"/>
      <c r="C543" s="106"/>
      <c r="D543" s="110"/>
      <c r="E543" s="114"/>
      <c r="F543" s="28" t="s">
        <v>31</v>
      </c>
      <c r="G543" s="45"/>
      <c r="H543" s="45"/>
      <c r="I543" s="45"/>
      <c r="J543" s="45"/>
      <c r="K543" s="45">
        <f>IF((N537-E537)&lt;=0,0,IF((N537-E537)&gt;0,(N537-E537)))</f>
        <v>0</v>
      </c>
      <c r="L543" s="42"/>
      <c r="M543" s="42"/>
      <c r="N543" s="43">
        <f t="shared" ref="N543:N554" si="481">SUM(G543:M543)</f>
        <v>0</v>
      </c>
      <c r="O543" s="45"/>
      <c r="P543" s="45"/>
      <c r="Q543" s="45"/>
      <c r="R543" s="45"/>
      <c r="S543" s="45">
        <f>IF((V537-E537)&lt;=0,0,IF((V537-E537)&gt;0,(V537-E537)))</f>
        <v>0</v>
      </c>
      <c r="T543" s="42"/>
      <c r="U543" s="42"/>
      <c r="V543" s="43">
        <f t="shared" ref="V543:V554" si="482">SUM(O543:U543)</f>
        <v>0</v>
      </c>
      <c r="W543" s="45"/>
      <c r="X543" s="45"/>
      <c r="Y543" s="45"/>
      <c r="Z543" s="45"/>
      <c r="AA543" s="45">
        <f>IF((AD537-E537)&lt;=0,0,IF((AD537-E537)&gt;0,(AD537-E537)))</f>
        <v>0</v>
      </c>
      <c r="AB543" s="42"/>
      <c r="AC543" s="42"/>
      <c r="AD543" s="43">
        <f t="shared" ref="AD543:AD554" si="483">SUM(W543:AC543)</f>
        <v>0</v>
      </c>
      <c r="AE543" s="45"/>
      <c r="AF543" s="45"/>
      <c r="AG543" s="45"/>
      <c r="AH543" s="45"/>
      <c r="AI543" s="45">
        <f>IF((AL537-E537)&lt;=0,0,IF((AL537-E537)&gt;0,(AL537-E537)))</f>
        <v>0</v>
      </c>
      <c r="AJ543" s="42"/>
      <c r="AK543" s="42"/>
      <c r="AL543" s="43">
        <f t="shared" ref="AL543:AL554" si="484">SUM(AE543:AK543)</f>
        <v>0</v>
      </c>
      <c r="AM543" s="45"/>
      <c r="AN543" s="45"/>
      <c r="AO543" s="45"/>
      <c r="AP543" s="45"/>
      <c r="AQ543" s="45">
        <f>IF((AT537-E537)&lt;=0,0,IF((AT537-E537)&gt;0,(AT537-E537)))</f>
        <v>0</v>
      </c>
      <c r="AR543" s="42"/>
      <c r="AS543" s="42"/>
      <c r="AT543" s="43">
        <f t="shared" ref="AT543:AT554" si="485">SUM(AM543:AS543)</f>
        <v>0</v>
      </c>
      <c r="AU543" s="150"/>
      <c r="AV543" s="90"/>
      <c r="AW543" s="90"/>
      <c r="AX543" s="90"/>
      <c r="AY543" s="90"/>
      <c r="AZ543" s="90"/>
      <c r="BA543" s="90"/>
      <c r="BB543" s="90"/>
      <c r="BC543" s="90"/>
      <c r="BD543" s="90"/>
      <c r="BE543" s="90"/>
      <c r="BF543" s="117"/>
    </row>
    <row r="544" spans="2:58"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481"/>
        <v>0</v>
      </c>
      <c r="O544" s="45"/>
      <c r="P544" s="45"/>
      <c r="Q544" s="45"/>
      <c r="R544" s="45"/>
      <c r="S544" s="44">
        <f>IF(E537-15&lt;0,0,IF(SUM(O537:U542)&lt;10,0,IF(SUM(O537:U542)&lt;20,1,IF(SUM(O537:U542)&lt;30,2,IF(SUM(O537:U542)&gt;=30,3)))))</f>
        <v>0</v>
      </c>
      <c r="T544" s="42"/>
      <c r="U544" s="42"/>
      <c r="V544" s="43">
        <f t="shared" si="482"/>
        <v>0</v>
      </c>
      <c r="W544" s="45"/>
      <c r="X544" s="45"/>
      <c r="Y544" s="45"/>
      <c r="Z544" s="45"/>
      <c r="AA544" s="44">
        <f>IF(E537-15&lt;0,0,IF(SUM(W537:AC542)&lt;10,0,IF(SUM(W537:AC542)&lt;20,1,IF(SUM(W537:AC542)&lt;30,2,IF(SUM(W537:AC542)&gt;=30,3)))))</f>
        <v>0</v>
      </c>
      <c r="AB544" s="42"/>
      <c r="AC544" s="42"/>
      <c r="AD544" s="43">
        <f t="shared" si="483"/>
        <v>0</v>
      </c>
      <c r="AE544" s="45"/>
      <c r="AF544" s="45"/>
      <c r="AG544" s="45"/>
      <c r="AH544" s="45"/>
      <c r="AI544" s="44">
        <f>IF(E537-15&lt;0,0,IF(SUM(AE537:AK542)&lt;10,0,IF(SUM(AE537:AK542)&lt;20,1,IF(SUM(AE537:AK542)&lt;30,2,IF(SUM(AE537:AK542)&gt;=30,3)))))</f>
        <v>0</v>
      </c>
      <c r="AJ544" s="42"/>
      <c r="AK544" s="42"/>
      <c r="AL544" s="43">
        <f t="shared" si="484"/>
        <v>0</v>
      </c>
      <c r="AM544" s="45"/>
      <c r="AN544" s="45"/>
      <c r="AO544" s="45"/>
      <c r="AP544" s="45"/>
      <c r="AQ544" s="44">
        <f>IF(E537-15&lt;0,0,IF(SUM(AM537:AS542)&lt;10,0,IF(SUM(AM537:AS542)&lt;20,1,IF(SUM(AM537:AS542)&lt;30,2,IF(SUM(AM537:AS542)&gt;=30,3)))))</f>
        <v>0</v>
      </c>
      <c r="AR544" s="42"/>
      <c r="AS544" s="42"/>
      <c r="AT544" s="43">
        <f t="shared" si="485"/>
        <v>0</v>
      </c>
      <c r="AU544" s="150"/>
      <c r="AV544" s="90"/>
      <c r="AW544" s="90"/>
      <c r="AX544" s="90"/>
      <c r="AY544" s="90"/>
      <c r="AZ544" s="90"/>
      <c r="BA544" s="90"/>
      <c r="BB544" s="90"/>
      <c r="BC544" s="90"/>
      <c r="BD544" s="90"/>
      <c r="BE544" s="90"/>
      <c r="BF544" s="117"/>
    </row>
    <row r="545" spans="2:58" ht="12.95" customHeight="1" x14ac:dyDescent="0.25">
      <c r="B545" s="102"/>
      <c r="C545" s="106"/>
      <c r="D545" s="110"/>
      <c r="E545" s="114"/>
      <c r="F545" s="28" t="s">
        <v>41</v>
      </c>
      <c r="G545" s="44"/>
      <c r="H545" s="44"/>
      <c r="I545" s="44"/>
      <c r="J545" s="44"/>
      <c r="K545" s="45"/>
      <c r="L545" s="42"/>
      <c r="M545" s="42"/>
      <c r="N545" s="43">
        <f t="shared" si="481"/>
        <v>0</v>
      </c>
      <c r="O545" s="44"/>
      <c r="P545" s="44"/>
      <c r="Q545" s="44"/>
      <c r="R545" s="44"/>
      <c r="S545" s="45"/>
      <c r="T545" s="42"/>
      <c r="U545" s="42"/>
      <c r="V545" s="43">
        <f t="shared" si="482"/>
        <v>0</v>
      </c>
      <c r="W545" s="44"/>
      <c r="X545" s="44"/>
      <c r="Y545" s="44"/>
      <c r="Z545" s="44"/>
      <c r="AA545" s="45"/>
      <c r="AB545" s="42"/>
      <c r="AC545" s="42"/>
      <c r="AD545" s="43">
        <f t="shared" si="483"/>
        <v>0</v>
      </c>
      <c r="AE545" s="44"/>
      <c r="AF545" s="44"/>
      <c r="AG545" s="44"/>
      <c r="AH545" s="44"/>
      <c r="AI545" s="45"/>
      <c r="AJ545" s="42"/>
      <c r="AK545" s="42"/>
      <c r="AL545" s="43">
        <f t="shared" si="484"/>
        <v>0</v>
      </c>
      <c r="AM545" s="44"/>
      <c r="AN545" s="44"/>
      <c r="AO545" s="44"/>
      <c r="AP545" s="44"/>
      <c r="AQ545" s="45"/>
      <c r="AR545" s="42"/>
      <c r="AS545" s="42"/>
      <c r="AT545" s="43">
        <f t="shared" si="485"/>
        <v>0</v>
      </c>
      <c r="AU545" s="150"/>
      <c r="AV545" s="90"/>
      <c r="AW545" s="90"/>
      <c r="AX545" s="90"/>
      <c r="AY545" s="90"/>
      <c r="AZ545" s="90"/>
      <c r="BA545" s="90"/>
      <c r="BB545" s="90"/>
      <c r="BC545" s="90"/>
      <c r="BD545" s="90"/>
      <c r="BE545" s="90"/>
      <c r="BF545" s="117"/>
    </row>
    <row r="546" spans="2:58" ht="12.95" customHeight="1" x14ac:dyDescent="0.25">
      <c r="B546" s="102"/>
      <c r="C546" s="106"/>
      <c r="D546" s="110"/>
      <c r="E546" s="114"/>
      <c r="F546" s="28" t="s">
        <v>6</v>
      </c>
      <c r="G546" s="44"/>
      <c r="H546" s="44"/>
      <c r="I546" s="44"/>
      <c r="J546" s="44"/>
      <c r="K546" s="44"/>
      <c r="L546" s="42"/>
      <c r="M546" s="42"/>
      <c r="N546" s="43">
        <f t="shared" si="481"/>
        <v>0</v>
      </c>
      <c r="O546" s="44"/>
      <c r="P546" s="44"/>
      <c r="Q546" s="44"/>
      <c r="R546" s="44"/>
      <c r="S546" s="44"/>
      <c r="T546" s="42"/>
      <c r="U546" s="42"/>
      <c r="V546" s="43">
        <f t="shared" si="482"/>
        <v>0</v>
      </c>
      <c r="W546" s="44"/>
      <c r="X546" s="44"/>
      <c r="Y546" s="44"/>
      <c r="Z546" s="44"/>
      <c r="AA546" s="44"/>
      <c r="AB546" s="42"/>
      <c r="AC546" s="42"/>
      <c r="AD546" s="43">
        <f t="shared" si="483"/>
        <v>0</v>
      </c>
      <c r="AE546" s="44"/>
      <c r="AF546" s="44"/>
      <c r="AG546" s="44"/>
      <c r="AH546" s="44"/>
      <c r="AI546" s="44"/>
      <c r="AJ546" s="42"/>
      <c r="AK546" s="42"/>
      <c r="AL546" s="43">
        <f t="shared" si="484"/>
        <v>0</v>
      </c>
      <c r="AM546" s="44"/>
      <c r="AN546" s="44"/>
      <c r="AO546" s="44"/>
      <c r="AP546" s="44"/>
      <c r="AQ546" s="44"/>
      <c r="AR546" s="42"/>
      <c r="AS546" s="42"/>
      <c r="AT546" s="43">
        <f t="shared" si="485"/>
        <v>0</v>
      </c>
      <c r="AU546" s="150"/>
      <c r="AV546" s="90"/>
      <c r="AW546" s="90"/>
      <c r="AX546" s="90"/>
      <c r="AY546" s="90"/>
      <c r="AZ546" s="90"/>
      <c r="BA546" s="90"/>
      <c r="BB546" s="90"/>
      <c r="BC546" s="90"/>
      <c r="BD546" s="90"/>
      <c r="BE546" s="90"/>
      <c r="BF546" s="117"/>
    </row>
    <row r="547" spans="2:58" ht="12.95" customHeight="1" x14ac:dyDescent="0.25">
      <c r="B547" s="102"/>
      <c r="C547" s="106"/>
      <c r="D547" s="110"/>
      <c r="E547" s="114"/>
      <c r="F547" s="29" t="s">
        <v>35</v>
      </c>
      <c r="G547" s="44"/>
      <c r="H547" s="44"/>
      <c r="I547" s="44"/>
      <c r="J547" s="44"/>
      <c r="K547" s="44"/>
      <c r="L547" s="42"/>
      <c r="M547" s="42"/>
      <c r="N547" s="43">
        <f t="shared" si="481"/>
        <v>0</v>
      </c>
      <c r="O547" s="44"/>
      <c r="P547" s="44"/>
      <c r="Q547" s="44"/>
      <c r="R547" s="44"/>
      <c r="S547" s="44"/>
      <c r="T547" s="42"/>
      <c r="U547" s="42"/>
      <c r="V547" s="43">
        <f t="shared" si="482"/>
        <v>0</v>
      </c>
      <c r="W547" s="44"/>
      <c r="X547" s="44"/>
      <c r="Y547" s="44"/>
      <c r="Z547" s="44"/>
      <c r="AA547" s="44"/>
      <c r="AB547" s="42"/>
      <c r="AC547" s="42"/>
      <c r="AD547" s="43">
        <f t="shared" si="483"/>
        <v>0</v>
      </c>
      <c r="AE547" s="44"/>
      <c r="AF547" s="44"/>
      <c r="AG547" s="44"/>
      <c r="AH547" s="44"/>
      <c r="AI547" s="44"/>
      <c r="AJ547" s="42"/>
      <c r="AK547" s="42"/>
      <c r="AL547" s="43">
        <f t="shared" si="484"/>
        <v>0</v>
      </c>
      <c r="AM547" s="44"/>
      <c r="AN547" s="44"/>
      <c r="AO547" s="44"/>
      <c r="AP547" s="44"/>
      <c r="AQ547" s="44"/>
      <c r="AR547" s="42"/>
      <c r="AS547" s="42"/>
      <c r="AT547" s="43">
        <f t="shared" si="485"/>
        <v>0</v>
      </c>
      <c r="AU547" s="150"/>
      <c r="AV547" s="90"/>
      <c r="AW547" s="90"/>
      <c r="AX547" s="90"/>
      <c r="AY547" s="90"/>
      <c r="AZ547" s="90"/>
      <c r="BA547" s="90"/>
      <c r="BB547" s="90"/>
      <c r="BC547" s="90"/>
      <c r="BD547" s="90"/>
      <c r="BE547" s="90"/>
      <c r="BF547" s="117"/>
    </row>
    <row r="548" spans="2:58" ht="12.95" customHeight="1" x14ac:dyDescent="0.25">
      <c r="B548" s="102"/>
      <c r="C548" s="106"/>
      <c r="D548" s="110"/>
      <c r="E548" s="114"/>
      <c r="F548" s="27" t="s">
        <v>40</v>
      </c>
      <c r="G548" s="44"/>
      <c r="H548" s="44"/>
      <c r="I548" s="44"/>
      <c r="J548" s="44"/>
      <c r="K548" s="44"/>
      <c r="L548" s="42"/>
      <c r="M548" s="42"/>
      <c r="N548" s="43">
        <f t="shared" si="481"/>
        <v>0</v>
      </c>
      <c r="O548" s="44"/>
      <c r="P548" s="44"/>
      <c r="Q548" s="44"/>
      <c r="R548" s="44"/>
      <c r="S548" s="44"/>
      <c r="T548" s="42"/>
      <c r="U548" s="42"/>
      <c r="V548" s="43">
        <f t="shared" si="482"/>
        <v>0</v>
      </c>
      <c r="W548" s="44"/>
      <c r="X548" s="44"/>
      <c r="Y548" s="44"/>
      <c r="Z548" s="44"/>
      <c r="AA548" s="44"/>
      <c r="AB548" s="42"/>
      <c r="AC548" s="42"/>
      <c r="AD548" s="43">
        <f t="shared" si="483"/>
        <v>0</v>
      </c>
      <c r="AE548" s="44"/>
      <c r="AF548" s="44"/>
      <c r="AG548" s="44"/>
      <c r="AH548" s="44"/>
      <c r="AI548" s="44"/>
      <c r="AJ548" s="42"/>
      <c r="AK548" s="42"/>
      <c r="AL548" s="43">
        <f t="shared" si="484"/>
        <v>0</v>
      </c>
      <c r="AM548" s="44"/>
      <c r="AN548" s="44"/>
      <c r="AO548" s="44"/>
      <c r="AP548" s="44"/>
      <c r="AQ548" s="44"/>
      <c r="AR548" s="42"/>
      <c r="AS548" s="42"/>
      <c r="AT548" s="43">
        <f t="shared" si="485"/>
        <v>0</v>
      </c>
      <c r="AU548" s="150"/>
      <c r="AV548" s="90"/>
      <c r="AW548" s="90"/>
      <c r="AX548" s="90"/>
      <c r="AY548" s="90"/>
      <c r="AZ548" s="90"/>
      <c r="BA548" s="90"/>
      <c r="BB548" s="90"/>
      <c r="BC548" s="90"/>
      <c r="BD548" s="90"/>
      <c r="BE548" s="90"/>
      <c r="BF548" s="117"/>
    </row>
    <row r="549" spans="2:58" ht="12.95" customHeight="1" x14ac:dyDescent="0.25">
      <c r="B549" s="102"/>
      <c r="C549" s="106"/>
      <c r="D549" s="110"/>
      <c r="E549" s="114"/>
      <c r="F549" s="27" t="s">
        <v>7</v>
      </c>
      <c r="G549" s="44"/>
      <c r="H549" s="44"/>
      <c r="I549" s="44"/>
      <c r="J549" s="44"/>
      <c r="K549" s="44"/>
      <c r="L549" s="42"/>
      <c r="M549" s="42"/>
      <c r="N549" s="43">
        <f t="shared" si="481"/>
        <v>0</v>
      </c>
      <c r="O549" s="44"/>
      <c r="P549" s="44"/>
      <c r="Q549" s="44"/>
      <c r="R549" s="44"/>
      <c r="S549" s="44"/>
      <c r="T549" s="42"/>
      <c r="U549" s="42"/>
      <c r="V549" s="43">
        <f t="shared" si="482"/>
        <v>0</v>
      </c>
      <c r="W549" s="44"/>
      <c r="X549" s="44"/>
      <c r="Y549" s="44"/>
      <c r="Z549" s="44"/>
      <c r="AA549" s="44"/>
      <c r="AB549" s="42"/>
      <c r="AC549" s="42"/>
      <c r="AD549" s="43">
        <f t="shared" si="483"/>
        <v>0</v>
      </c>
      <c r="AE549" s="44"/>
      <c r="AF549" s="44"/>
      <c r="AG549" s="44"/>
      <c r="AH549" s="44"/>
      <c r="AI549" s="44"/>
      <c r="AJ549" s="42"/>
      <c r="AK549" s="42"/>
      <c r="AL549" s="43">
        <f t="shared" si="484"/>
        <v>0</v>
      </c>
      <c r="AM549" s="44"/>
      <c r="AN549" s="44"/>
      <c r="AO549" s="44"/>
      <c r="AP549" s="44"/>
      <c r="AQ549" s="44"/>
      <c r="AR549" s="42"/>
      <c r="AS549" s="42"/>
      <c r="AT549" s="43">
        <f t="shared" si="485"/>
        <v>0</v>
      </c>
      <c r="AU549" s="150"/>
      <c r="AV549" s="90"/>
      <c r="AW549" s="90"/>
      <c r="AX549" s="90"/>
      <c r="AY549" s="90"/>
      <c r="AZ549" s="90"/>
      <c r="BA549" s="90"/>
      <c r="BB549" s="90"/>
      <c r="BC549" s="90"/>
      <c r="BD549" s="90"/>
      <c r="BE549" s="90"/>
      <c r="BF549" s="117"/>
    </row>
    <row r="550" spans="2:58" ht="12.95" customHeight="1" x14ac:dyDescent="0.25">
      <c r="B550" s="102"/>
      <c r="C550" s="106"/>
      <c r="D550" s="110"/>
      <c r="E550" s="114"/>
      <c r="F550" s="27"/>
      <c r="G550" s="44"/>
      <c r="H550" s="44"/>
      <c r="I550" s="44"/>
      <c r="J550" s="44"/>
      <c r="K550" s="44"/>
      <c r="L550" s="42"/>
      <c r="M550" s="42"/>
      <c r="N550" s="43">
        <f t="shared" si="481"/>
        <v>0</v>
      </c>
      <c r="O550" s="44"/>
      <c r="P550" s="44"/>
      <c r="Q550" s="44"/>
      <c r="R550" s="44"/>
      <c r="S550" s="44"/>
      <c r="T550" s="42"/>
      <c r="U550" s="42"/>
      <c r="V550" s="43">
        <f t="shared" si="482"/>
        <v>0</v>
      </c>
      <c r="W550" s="44"/>
      <c r="X550" s="44"/>
      <c r="Y550" s="44"/>
      <c r="Z550" s="44"/>
      <c r="AA550" s="44"/>
      <c r="AB550" s="42"/>
      <c r="AC550" s="42"/>
      <c r="AD550" s="43">
        <f t="shared" si="483"/>
        <v>0</v>
      </c>
      <c r="AE550" s="44"/>
      <c r="AF550" s="44"/>
      <c r="AG550" s="44"/>
      <c r="AH550" s="44"/>
      <c r="AI550" s="44"/>
      <c r="AJ550" s="42"/>
      <c r="AK550" s="42"/>
      <c r="AL550" s="43">
        <f t="shared" si="484"/>
        <v>0</v>
      </c>
      <c r="AM550" s="44"/>
      <c r="AN550" s="44"/>
      <c r="AO550" s="44"/>
      <c r="AP550" s="44"/>
      <c r="AQ550" s="44"/>
      <c r="AR550" s="42"/>
      <c r="AS550" s="42"/>
      <c r="AT550" s="43">
        <f t="shared" si="485"/>
        <v>0</v>
      </c>
      <c r="AU550" s="150"/>
      <c r="AV550" s="90"/>
      <c r="AW550" s="90"/>
      <c r="AX550" s="90"/>
      <c r="AY550" s="90"/>
      <c r="AZ550" s="90"/>
      <c r="BA550" s="90"/>
      <c r="BB550" s="90"/>
      <c r="BC550" s="90"/>
      <c r="BD550" s="90"/>
      <c r="BE550" s="90"/>
      <c r="BF550" s="117"/>
    </row>
    <row r="551" spans="2:58" ht="12.95" customHeight="1" x14ac:dyDescent="0.25">
      <c r="B551" s="102"/>
      <c r="C551" s="106"/>
      <c r="D551" s="110"/>
      <c r="E551" s="114"/>
      <c r="F551" s="27"/>
      <c r="G551" s="44"/>
      <c r="H551" s="44"/>
      <c r="I551" s="44"/>
      <c r="J551" s="44"/>
      <c r="K551" s="44"/>
      <c r="L551" s="42"/>
      <c r="M551" s="42"/>
      <c r="N551" s="43">
        <f t="shared" si="481"/>
        <v>0</v>
      </c>
      <c r="O551" s="44"/>
      <c r="P551" s="44"/>
      <c r="Q551" s="44"/>
      <c r="R551" s="44"/>
      <c r="S551" s="44"/>
      <c r="T551" s="42"/>
      <c r="U551" s="42"/>
      <c r="V551" s="43">
        <f t="shared" si="482"/>
        <v>0</v>
      </c>
      <c r="W551" s="44"/>
      <c r="X551" s="44"/>
      <c r="Y551" s="44"/>
      <c r="Z551" s="44"/>
      <c r="AA551" s="44"/>
      <c r="AB551" s="42"/>
      <c r="AC551" s="42"/>
      <c r="AD551" s="43">
        <f t="shared" si="483"/>
        <v>0</v>
      </c>
      <c r="AE551" s="44"/>
      <c r="AF551" s="44"/>
      <c r="AG551" s="44"/>
      <c r="AH551" s="44"/>
      <c r="AI551" s="44"/>
      <c r="AJ551" s="42"/>
      <c r="AK551" s="42"/>
      <c r="AL551" s="43">
        <f t="shared" si="484"/>
        <v>0</v>
      </c>
      <c r="AM551" s="44"/>
      <c r="AN551" s="44"/>
      <c r="AO551" s="44"/>
      <c r="AP551" s="44"/>
      <c r="AQ551" s="44"/>
      <c r="AR551" s="42"/>
      <c r="AS551" s="42"/>
      <c r="AT551" s="43">
        <f t="shared" si="485"/>
        <v>0</v>
      </c>
      <c r="AU551" s="150"/>
      <c r="AV551" s="90"/>
      <c r="AW551" s="90"/>
      <c r="AX551" s="90"/>
      <c r="AY551" s="90"/>
      <c r="AZ551" s="90"/>
      <c r="BA551" s="90"/>
      <c r="BB551" s="90"/>
      <c r="BC551" s="90"/>
      <c r="BD551" s="90"/>
      <c r="BE551" s="90"/>
      <c r="BF551" s="117"/>
    </row>
    <row r="552" spans="2:58" ht="12.95" customHeight="1" x14ac:dyDescent="0.25">
      <c r="B552" s="102"/>
      <c r="C552" s="106"/>
      <c r="D552" s="110"/>
      <c r="E552" s="114"/>
      <c r="F552" s="27"/>
      <c r="G552" s="44"/>
      <c r="H552" s="44"/>
      <c r="I552" s="44"/>
      <c r="J552" s="44"/>
      <c r="K552" s="44"/>
      <c r="L552" s="42"/>
      <c r="M552" s="42"/>
      <c r="N552" s="43">
        <f t="shared" si="481"/>
        <v>0</v>
      </c>
      <c r="O552" s="44"/>
      <c r="P552" s="44"/>
      <c r="Q552" s="44"/>
      <c r="R552" s="44"/>
      <c r="S552" s="44"/>
      <c r="T552" s="42"/>
      <c r="U552" s="42"/>
      <c r="V552" s="43">
        <f t="shared" si="482"/>
        <v>0</v>
      </c>
      <c r="W552" s="44"/>
      <c r="X552" s="44"/>
      <c r="Y552" s="44"/>
      <c r="Z552" s="44"/>
      <c r="AA552" s="44"/>
      <c r="AB552" s="42"/>
      <c r="AC552" s="42"/>
      <c r="AD552" s="43">
        <f t="shared" si="483"/>
        <v>0</v>
      </c>
      <c r="AE552" s="44"/>
      <c r="AF552" s="44"/>
      <c r="AG552" s="44"/>
      <c r="AH552" s="44"/>
      <c r="AI552" s="44"/>
      <c r="AJ552" s="42"/>
      <c r="AK552" s="42"/>
      <c r="AL552" s="43">
        <f t="shared" si="484"/>
        <v>0</v>
      </c>
      <c r="AM552" s="44"/>
      <c r="AN552" s="44"/>
      <c r="AO552" s="44"/>
      <c r="AP552" s="44"/>
      <c r="AQ552" s="44"/>
      <c r="AR552" s="42"/>
      <c r="AS552" s="42"/>
      <c r="AT552" s="43">
        <f t="shared" si="485"/>
        <v>0</v>
      </c>
      <c r="AU552" s="150"/>
      <c r="AV552" s="90"/>
      <c r="AW552" s="90"/>
      <c r="AX552" s="90"/>
      <c r="AY552" s="90"/>
      <c r="AZ552" s="90"/>
      <c r="BA552" s="90"/>
      <c r="BB552" s="90"/>
      <c r="BC552" s="90"/>
      <c r="BD552" s="90"/>
      <c r="BE552" s="90"/>
      <c r="BF552" s="117"/>
    </row>
    <row r="553" spans="2:58" ht="12.95" customHeight="1" x14ac:dyDescent="0.25">
      <c r="B553" s="102"/>
      <c r="C553" s="106"/>
      <c r="D553" s="110"/>
      <c r="E553" s="114"/>
      <c r="F553" s="28"/>
      <c r="G553" s="44"/>
      <c r="H553" s="44"/>
      <c r="I553" s="44"/>
      <c r="J553" s="44"/>
      <c r="K553" s="44"/>
      <c r="L553" s="42"/>
      <c r="M553" s="42"/>
      <c r="N553" s="43">
        <f t="shared" si="481"/>
        <v>0</v>
      </c>
      <c r="O553" s="44"/>
      <c r="P553" s="44"/>
      <c r="Q553" s="44"/>
      <c r="R553" s="44"/>
      <c r="S553" s="44"/>
      <c r="T553" s="42"/>
      <c r="U553" s="42"/>
      <c r="V553" s="43">
        <f t="shared" si="482"/>
        <v>0</v>
      </c>
      <c r="W553" s="44"/>
      <c r="X553" s="44"/>
      <c r="Y553" s="44"/>
      <c r="Z553" s="44"/>
      <c r="AA553" s="44"/>
      <c r="AB553" s="42"/>
      <c r="AC553" s="42"/>
      <c r="AD553" s="43">
        <f t="shared" si="483"/>
        <v>0</v>
      </c>
      <c r="AE553" s="44"/>
      <c r="AF553" s="44"/>
      <c r="AG553" s="44"/>
      <c r="AH553" s="44"/>
      <c r="AI553" s="44"/>
      <c r="AJ553" s="42"/>
      <c r="AK553" s="42"/>
      <c r="AL553" s="43">
        <f t="shared" si="484"/>
        <v>0</v>
      </c>
      <c r="AM553" s="44"/>
      <c r="AN553" s="44"/>
      <c r="AO553" s="44"/>
      <c r="AP553" s="44"/>
      <c r="AQ553" s="44"/>
      <c r="AR553" s="42"/>
      <c r="AS553" s="42"/>
      <c r="AT553" s="43">
        <f t="shared" si="485"/>
        <v>0</v>
      </c>
      <c r="AU553" s="150"/>
      <c r="AV553" s="90"/>
      <c r="AW553" s="90"/>
      <c r="AX553" s="90"/>
      <c r="AY553" s="90"/>
      <c r="AZ553" s="90"/>
      <c r="BA553" s="90"/>
      <c r="BB553" s="90"/>
      <c r="BC553" s="90"/>
      <c r="BD553" s="90"/>
      <c r="BE553" s="90"/>
      <c r="BF553" s="117"/>
    </row>
    <row r="554" spans="2:58" ht="12.95" customHeight="1" thickBot="1" x14ac:dyDescent="0.3">
      <c r="B554" s="103"/>
      <c r="C554" s="107"/>
      <c r="D554" s="111"/>
      <c r="E554" s="114"/>
      <c r="F554" s="28"/>
      <c r="G554" s="44"/>
      <c r="H554" s="44"/>
      <c r="I554" s="44"/>
      <c r="J554" s="44"/>
      <c r="K554" s="44"/>
      <c r="L554" s="46"/>
      <c r="M554" s="46"/>
      <c r="N554" s="43">
        <f t="shared" si="481"/>
        <v>0</v>
      </c>
      <c r="O554" s="44"/>
      <c r="P554" s="44"/>
      <c r="Q554" s="44"/>
      <c r="R554" s="44"/>
      <c r="S554" s="44"/>
      <c r="T554" s="46"/>
      <c r="U554" s="46"/>
      <c r="V554" s="43">
        <f t="shared" si="482"/>
        <v>0</v>
      </c>
      <c r="W554" s="44"/>
      <c r="X554" s="44"/>
      <c r="Y554" s="44"/>
      <c r="Z554" s="44"/>
      <c r="AA554" s="44"/>
      <c r="AB554" s="46"/>
      <c r="AC554" s="46"/>
      <c r="AD554" s="43">
        <f t="shared" si="483"/>
        <v>0</v>
      </c>
      <c r="AE554" s="44"/>
      <c r="AF554" s="44"/>
      <c r="AG554" s="44"/>
      <c r="AH554" s="44"/>
      <c r="AI554" s="44"/>
      <c r="AJ554" s="46"/>
      <c r="AK554" s="46"/>
      <c r="AL554" s="43">
        <f t="shared" si="484"/>
        <v>0</v>
      </c>
      <c r="AM554" s="44"/>
      <c r="AN554" s="44"/>
      <c r="AO554" s="44"/>
      <c r="AP554" s="44"/>
      <c r="AQ554" s="44"/>
      <c r="AR554" s="46"/>
      <c r="AS554" s="46"/>
      <c r="AT554" s="43">
        <f t="shared" si="485"/>
        <v>0</v>
      </c>
      <c r="AU554" s="150"/>
      <c r="AV554" s="90"/>
      <c r="AW554" s="90"/>
      <c r="AX554" s="90"/>
      <c r="AY554" s="90"/>
      <c r="AZ554" s="90"/>
      <c r="BA554" s="90"/>
      <c r="BB554" s="90"/>
      <c r="BC554" s="90"/>
      <c r="BD554" s="90"/>
      <c r="BE554" s="90"/>
      <c r="BF554" s="117"/>
    </row>
    <row r="555" spans="2:58" ht="12.95" hidden="1" customHeight="1" thickBot="1" x14ac:dyDescent="0.3">
      <c r="B555" s="104"/>
      <c r="C555" s="108"/>
      <c r="D555" s="112"/>
      <c r="E555" s="115"/>
      <c r="F555" s="28" t="s">
        <v>36</v>
      </c>
      <c r="G555" s="48"/>
      <c r="H555" s="48"/>
      <c r="I555" s="48"/>
      <c r="J555" s="48"/>
      <c r="K555" s="48"/>
      <c r="L555" s="47"/>
      <c r="M555" s="47"/>
      <c r="N555" s="43">
        <f>N544+N545+N547+N550+N551+N553+N554</f>
        <v>0</v>
      </c>
      <c r="O555" s="49"/>
      <c r="P555" s="49"/>
      <c r="Q555" s="49"/>
      <c r="R555" s="49"/>
      <c r="S555" s="49"/>
      <c r="T555" s="47"/>
      <c r="U555" s="47"/>
      <c r="V555" s="43">
        <f>V544+V545+V547+V550+V551+V553+V554</f>
        <v>0</v>
      </c>
      <c r="W555" s="49"/>
      <c r="X555" s="49"/>
      <c r="Y555" s="49"/>
      <c r="Z555" s="49"/>
      <c r="AA555" s="49"/>
      <c r="AB555" s="47"/>
      <c r="AC555" s="47"/>
      <c r="AD555" s="43">
        <f>AD544+AD545+AD547+AD550+AD551+AD553+AD554</f>
        <v>0</v>
      </c>
      <c r="AE555" s="49"/>
      <c r="AF555" s="49"/>
      <c r="AG555" s="49"/>
      <c r="AH555" s="49"/>
      <c r="AI555" s="49"/>
      <c r="AJ555" s="47"/>
      <c r="AK555" s="47"/>
      <c r="AL555" s="43">
        <f>AL544+AL545+AL547+AL550+AL551+AL553+AL554</f>
        <v>0</v>
      </c>
      <c r="AM555" s="49"/>
      <c r="AN555" s="49"/>
      <c r="AO555" s="49"/>
      <c r="AP555" s="49"/>
      <c r="AQ555" s="49"/>
      <c r="AR555" s="47"/>
      <c r="AS555" s="47"/>
      <c r="AT555" s="43">
        <f>AT544+AT545+AT547+AT550+AT551+AT553+AT554</f>
        <v>0</v>
      </c>
      <c r="AU555" s="151"/>
      <c r="AV555" s="91"/>
      <c r="AW555" s="91"/>
      <c r="AX555" s="91"/>
      <c r="AY555" s="91"/>
      <c r="AZ555" s="91"/>
      <c r="BA555" s="91"/>
      <c r="BB555" s="91"/>
      <c r="BC555" s="91"/>
      <c r="BD555" s="91"/>
      <c r="BE555" s="91"/>
      <c r="BF555" s="118"/>
    </row>
    <row r="556" spans="2:58" ht="12.95" customHeight="1" thickTop="1" x14ac:dyDescent="0.25">
      <c r="B556" s="102">
        <v>30</v>
      </c>
      <c r="C556" s="105">
        <f>MAYIS!C556</f>
        <v>0</v>
      </c>
      <c r="D556" s="109">
        <f>NİSAN!D556</f>
        <v>0</v>
      </c>
      <c r="E556" s="113">
        <f>MAYIS!E556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41"/>
      <c r="AN556" s="41"/>
      <c r="AO556" s="41"/>
      <c r="AP556" s="41"/>
      <c r="AQ556" s="41"/>
      <c r="AR556" s="39"/>
      <c r="AS556" s="39"/>
      <c r="AT556" s="40">
        <f>SUM(AM556:AS556)</f>
        <v>0</v>
      </c>
      <c r="AU556" s="149">
        <f t="shared" ref="AU556" si="486">+N556+V556+AL556+AT556+AD556</f>
        <v>0</v>
      </c>
      <c r="AV556" s="89">
        <f t="shared" ref="AV556" si="487">AD557+N557+V557+AL557+AT557</f>
        <v>0</v>
      </c>
      <c r="AW556" s="89">
        <f t="shared" ref="AW556" si="488">AD558+N558+V558+AL558+AT558</f>
        <v>0</v>
      </c>
      <c r="AX556" s="89">
        <f t="shared" ref="AX556" si="489">AD559+N559+V559+AL559+AT559</f>
        <v>0</v>
      </c>
      <c r="AY556" s="89">
        <f t="shared" ref="AY556" si="490">N560+V560+AL560+AT560+AD560</f>
        <v>0</v>
      </c>
      <c r="AZ556" s="89">
        <f t="shared" ref="AZ556" si="491">N561+V561+AL561+AT561+AD561</f>
        <v>0</v>
      </c>
      <c r="BA556" s="89">
        <f t="shared" ref="BA556" si="492">N562+V562+AL562+AT562+AD562</f>
        <v>0</v>
      </c>
      <c r="BB556" s="89">
        <f t="shared" ref="BB556" si="493">AD574+N574+V574+AL574+AT574</f>
        <v>0</v>
      </c>
      <c r="BC556" s="89">
        <f t="shared" ref="BC556" si="494">N567+V567+AL567+AT567+AD567</f>
        <v>0</v>
      </c>
      <c r="BD556" s="89">
        <f t="shared" ref="BD556" si="495">AD568+N568+V568+AL568+AT568</f>
        <v>0</v>
      </c>
      <c r="BE556" s="89">
        <f t="shared" ref="BE556" si="496">N565+V565+AD565+AL565+AT565</f>
        <v>0</v>
      </c>
      <c r="BF556" s="116">
        <f t="shared" ref="BF556" si="497">SUM(AV556:BE574)</f>
        <v>0</v>
      </c>
    </row>
    <row r="557" spans="2:58"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44"/>
      <c r="AN557" s="44"/>
      <c r="AO557" s="44"/>
      <c r="AP557" s="44"/>
      <c r="AQ557" s="44"/>
      <c r="AR557" s="42"/>
      <c r="AS557" s="42"/>
      <c r="AT557" s="43">
        <f>IF(SUM(AM556:AQ557)-E556&lt;=0,0,IF(SUM(AM556:AQ556)-E556&lt;0,SUM(AM556:AQ557)-E556,SUM(AM557:AQ557)))</f>
        <v>0</v>
      </c>
      <c r="AU557" s="150"/>
      <c r="AV557" s="90"/>
      <c r="AW557" s="90"/>
      <c r="AX557" s="90"/>
      <c r="AY557" s="90"/>
      <c r="AZ557" s="90"/>
      <c r="BA557" s="90"/>
      <c r="BB557" s="90"/>
      <c r="BC557" s="90"/>
      <c r="BD557" s="90"/>
      <c r="BE557" s="90"/>
      <c r="BF557" s="117"/>
    </row>
    <row r="558" spans="2:58"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44"/>
      <c r="AN558" s="44"/>
      <c r="AO558" s="44"/>
      <c r="AP558" s="44"/>
      <c r="AQ558" s="44"/>
      <c r="AR558" s="42"/>
      <c r="AS558" s="42"/>
      <c r="AT558" s="43">
        <f>IF(SUM(AM556:AQ558)-E556&lt;=0,0,IF(SUM(AM556:AQ557)-E556&lt;0,SUM(AM556:AQ558)-E556,SUM(AM558:AQ558)))</f>
        <v>0</v>
      </c>
      <c r="AU558" s="150"/>
      <c r="AV558" s="90"/>
      <c r="AW558" s="90"/>
      <c r="AX558" s="90"/>
      <c r="AY558" s="90"/>
      <c r="AZ558" s="90"/>
      <c r="BA558" s="90"/>
      <c r="BB558" s="90"/>
      <c r="BC558" s="90"/>
      <c r="BD558" s="90"/>
      <c r="BE558" s="90"/>
      <c r="BF558" s="117"/>
    </row>
    <row r="559" spans="2:58"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44"/>
      <c r="AN559" s="44"/>
      <c r="AO559" s="44"/>
      <c r="AP559" s="44"/>
      <c r="AQ559" s="44"/>
      <c r="AR559" s="42"/>
      <c r="AS559" s="42"/>
      <c r="AT559" s="43">
        <f>IF(SUM(AM556:AQ559)-E556&lt;=0,0,IF(SUM(AM556:AQ558)-E556&lt;0,SUM(AM556:AQ559)-E556,SUM(AM559:AQ559)))+AR559+AS559</f>
        <v>0</v>
      </c>
      <c r="AU559" s="150"/>
      <c r="AV559" s="90"/>
      <c r="AW559" s="90"/>
      <c r="AX559" s="90"/>
      <c r="AY559" s="90"/>
      <c r="AZ559" s="90"/>
      <c r="BA559" s="90"/>
      <c r="BB559" s="90"/>
      <c r="BC559" s="90"/>
      <c r="BD559" s="90"/>
      <c r="BE559" s="90"/>
      <c r="BF559" s="117"/>
    </row>
    <row r="560" spans="2:58"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44"/>
      <c r="AN560" s="44"/>
      <c r="AO560" s="44"/>
      <c r="AP560" s="44"/>
      <c r="AQ560" s="44"/>
      <c r="AR560" s="42"/>
      <c r="AS560" s="42"/>
      <c r="AT560" s="43">
        <f>IF(SUM(AM556:AQ560)-E556&lt;=0,0,IF(SUM(AM556:AQ559)-E556&lt;0,SUM(AM556:AQ560)-E556,SUM(AM560:AQ560)))</f>
        <v>0</v>
      </c>
      <c r="AU560" s="150"/>
      <c r="AV560" s="90"/>
      <c r="AW560" s="90"/>
      <c r="AX560" s="90"/>
      <c r="AY560" s="90"/>
      <c r="AZ560" s="90"/>
      <c r="BA560" s="90"/>
      <c r="BB560" s="90"/>
      <c r="BC560" s="90"/>
      <c r="BD560" s="90"/>
      <c r="BE560" s="90"/>
      <c r="BF560" s="117"/>
    </row>
    <row r="561" spans="2:58" ht="12.95" customHeight="1" x14ac:dyDescent="0.25">
      <c r="B561" s="102"/>
      <c r="C561" s="106"/>
      <c r="D561" s="110"/>
      <c r="E561" s="114"/>
      <c r="F561" s="27" t="s">
        <v>37</v>
      </c>
      <c r="G561" s="44"/>
      <c r="H561" s="44"/>
      <c r="I561" s="44"/>
      <c r="J561" s="44"/>
      <c r="K561" s="44"/>
      <c r="L561" s="42"/>
      <c r="M561" s="42"/>
      <c r="N561" s="68">
        <f>SUM(G561:M561)</f>
        <v>0</v>
      </c>
      <c r="O561" s="44"/>
      <c r="P561" s="44"/>
      <c r="Q561" s="44"/>
      <c r="R561" s="44"/>
      <c r="S561" s="44"/>
      <c r="T561" s="42"/>
      <c r="U561" s="42"/>
      <c r="V561" s="68">
        <f>SUM(O561:U561)</f>
        <v>0</v>
      </c>
      <c r="W561" s="44"/>
      <c r="X561" s="44"/>
      <c r="Y561" s="44"/>
      <c r="Z561" s="44"/>
      <c r="AA561" s="44"/>
      <c r="AB561" s="42"/>
      <c r="AC561" s="42"/>
      <c r="AD561" s="68">
        <f>SUM(W561:AC561)</f>
        <v>0</v>
      </c>
      <c r="AE561" s="44"/>
      <c r="AF561" s="44"/>
      <c r="AG561" s="44"/>
      <c r="AH561" s="44"/>
      <c r="AI561" s="44"/>
      <c r="AJ561" s="42"/>
      <c r="AK561" s="42"/>
      <c r="AL561" s="68">
        <f>SUM(AE561:AK561)</f>
        <v>0</v>
      </c>
      <c r="AM561" s="44"/>
      <c r="AN561" s="44"/>
      <c r="AO561" s="44"/>
      <c r="AP561" s="44"/>
      <c r="AQ561" s="44"/>
      <c r="AR561" s="42"/>
      <c r="AS561" s="42"/>
      <c r="AT561" s="68">
        <f>SUM(AM561:AS561)</f>
        <v>0</v>
      </c>
      <c r="AU561" s="150"/>
      <c r="AV561" s="90"/>
      <c r="AW561" s="90"/>
      <c r="AX561" s="90"/>
      <c r="AY561" s="90"/>
      <c r="AZ561" s="90"/>
      <c r="BA561" s="90"/>
      <c r="BB561" s="90"/>
      <c r="BC561" s="90"/>
      <c r="BD561" s="90"/>
      <c r="BE561" s="90"/>
      <c r="BF561" s="117"/>
    </row>
    <row r="562" spans="2:58" ht="12.95" customHeight="1" x14ac:dyDescent="0.25">
      <c r="B562" s="102"/>
      <c r="C562" s="106"/>
      <c r="D562" s="110"/>
      <c r="E562" s="114"/>
      <c r="F562" s="28" t="s">
        <v>31</v>
      </c>
      <c r="G562" s="45"/>
      <c r="H562" s="45"/>
      <c r="I562" s="45"/>
      <c r="J562" s="45"/>
      <c r="K562" s="45">
        <f>IF((N556-E556)&lt;=0,0,IF((N556-E556)&gt;0,(N556-E556)))</f>
        <v>0</v>
      </c>
      <c r="L562" s="42"/>
      <c r="M562" s="42"/>
      <c r="N562" s="43">
        <f t="shared" ref="N562:N573" si="498">SUM(G562:M562)</f>
        <v>0</v>
      </c>
      <c r="O562" s="45"/>
      <c r="P562" s="45"/>
      <c r="Q562" s="45"/>
      <c r="R562" s="45"/>
      <c r="S562" s="45">
        <f>IF((V556-E556)&lt;=0,0,IF((V556-E556)&gt;0,(V556-E556)))</f>
        <v>0</v>
      </c>
      <c r="T562" s="42"/>
      <c r="U562" s="42"/>
      <c r="V562" s="43">
        <f t="shared" ref="V562:V573" si="499">SUM(O562:U562)</f>
        <v>0</v>
      </c>
      <c r="W562" s="45"/>
      <c r="X562" s="45"/>
      <c r="Y562" s="45"/>
      <c r="Z562" s="45"/>
      <c r="AA562" s="45">
        <f>IF((AD556-E556)&lt;=0,0,IF((AD556-E556)&gt;0,(AD556-E556)))</f>
        <v>0</v>
      </c>
      <c r="AB562" s="42"/>
      <c r="AC562" s="42"/>
      <c r="AD562" s="43">
        <f t="shared" ref="AD562:AD573" si="500">SUM(W562:AC562)</f>
        <v>0</v>
      </c>
      <c r="AE562" s="45"/>
      <c r="AF562" s="45"/>
      <c r="AG562" s="45"/>
      <c r="AH562" s="45"/>
      <c r="AI562" s="45">
        <f>IF((AL556-E556)&lt;=0,0,IF((AL556-E556)&gt;0,(AL556-E556)))</f>
        <v>0</v>
      </c>
      <c r="AJ562" s="42"/>
      <c r="AK562" s="42"/>
      <c r="AL562" s="43">
        <f t="shared" ref="AL562:AL573" si="501">SUM(AE562:AK562)</f>
        <v>0</v>
      </c>
      <c r="AM562" s="45"/>
      <c r="AN562" s="45"/>
      <c r="AO562" s="45"/>
      <c r="AP562" s="45"/>
      <c r="AQ562" s="45">
        <f>IF((AT556-E556)&lt;=0,0,IF((AT556-E556)&gt;0,(AT556-E556)))</f>
        <v>0</v>
      </c>
      <c r="AR562" s="42"/>
      <c r="AS562" s="42"/>
      <c r="AT562" s="43">
        <f t="shared" ref="AT562:AT573" si="502">SUM(AM562:AS562)</f>
        <v>0</v>
      </c>
      <c r="AU562" s="150"/>
      <c r="AV562" s="90"/>
      <c r="AW562" s="90"/>
      <c r="AX562" s="90"/>
      <c r="AY562" s="90"/>
      <c r="AZ562" s="90"/>
      <c r="BA562" s="90"/>
      <c r="BB562" s="90"/>
      <c r="BC562" s="90"/>
      <c r="BD562" s="90"/>
      <c r="BE562" s="90"/>
      <c r="BF562" s="117"/>
    </row>
    <row r="563" spans="2:58"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498"/>
        <v>0</v>
      </c>
      <c r="O563" s="45"/>
      <c r="P563" s="45"/>
      <c r="Q563" s="45"/>
      <c r="R563" s="45"/>
      <c r="S563" s="44">
        <f>IF(E556-15&lt;0,0,IF(SUM(O556:U561)&lt;10,0,IF(SUM(O556:U561)&lt;20,1,IF(SUM(O556:U561)&lt;30,2,IF(SUM(O556:U561)&gt;=30,3)))))</f>
        <v>0</v>
      </c>
      <c r="T563" s="42"/>
      <c r="U563" s="42"/>
      <c r="V563" s="43">
        <f t="shared" si="499"/>
        <v>0</v>
      </c>
      <c r="W563" s="45"/>
      <c r="X563" s="45"/>
      <c r="Y563" s="45"/>
      <c r="Z563" s="45"/>
      <c r="AA563" s="44">
        <f>IF(E556-15&lt;0,0,IF(SUM(W556:AC561)&lt;10,0,IF(SUM(W556:AC561)&lt;20,1,IF(SUM(W556:AC561)&lt;30,2,IF(SUM(W556:AC561)&gt;=30,3)))))</f>
        <v>0</v>
      </c>
      <c r="AB563" s="42"/>
      <c r="AC563" s="42"/>
      <c r="AD563" s="43">
        <f t="shared" si="500"/>
        <v>0</v>
      </c>
      <c r="AE563" s="45"/>
      <c r="AF563" s="45"/>
      <c r="AG563" s="45"/>
      <c r="AH563" s="45"/>
      <c r="AI563" s="44">
        <f>IF(E556-15&lt;0,0,IF(SUM(AE556:AK561)&lt;10,0,IF(SUM(AE556:AK561)&lt;20,1,IF(SUM(AE556:AK561)&lt;30,2,IF(SUM(AE556:AK561)&gt;=30,3)))))</f>
        <v>0</v>
      </c>
      <c r="AJ563" s="42"/>
      <c r="AK563" s="42"/>
      <c r="AL563" s="43">
        <f t="shared" si="501"/>
        <v>0</v>
      </c>
      <c r="AM563" s="45"/>
      <c r="AN563" s="45"/>
      <c r="AO563" s="45"/>
      <c r="AP563" s="45"/>
      <c r="AQ563" s="44">
        <f>IF(E556-15&lt;0,0,IF(SUM(AM556:AS561)&lt;10,0,IF(SUM(AM556:AS561)&lt;20,1,IF(SUM(AM556:AS561)&lt;30,2,IF(SUM(AM556:AS561)&gt;=30,3)))))</f>
        <v>0</v>
      </c>
      <c r="AR563" s="42"/>
      <c r="AS563" s="42"/>
      <c r="AT563" s="43">
        <f t="shared" si="502"/>
        <v>0</v>
      </c>
      <c r="AU563" s="150"/>
      <c r="AV563" s="90"/>
      <c r="AW563" s="90"/>
      <c r="AX563" s="90"/>
      <c r="AY563" s="90"/>
      <c r="AZ563" s="90"/>
      <c r="BA563" s="90"/>
      <c r="BB563" s="90"/>
      <c r="BC563" s="90"/>
      <c r="BD563" s="90"/>
      <c r="BE563" s="90"/>
      <c r="BF563" s="117"/>
    </row>
    <row r="564" spans="2:58" ht="12.95" customHeight="1" x14ac:dyDescent="0.25">
      <c r="B564" s="102"/>
      <c r="C564" s="106"/>
      <c r="D564" s="110"/>
      <c r="E564" s="114"/>
      <c r="F564" s="28" t="s">
        <v>41</v>
      </c>
      <c r="G564" s="44"/>
      <c r="H564" s="44"/>
      <c r="I564" s="44"/>
      <c r="J564" s="44"/>
      <c r="K564" s="45"/>
      <c r="L564" s="42"/>
      <c r="M564" s="42"/>
      <c r="N564" s="43">
        <f t="shared" si="498"/>
        <v>0</v>
      </c>
      <c r="O564" s="44"/>
      <c r="P564" s="44"/>
      <c r="Q564" s="44"/>
      <c r="R564" s="44"/>
      <c r="S564" s="45"/>
      <c r="T564" s="42"/>
      <c r="U564" s="42"/>
      <c r="V564" s="43">
        <f t="shared" si="499"/>
        <v>0</v>
      </c>
      <c r="W564" s="44"/>
      <c r="X564" s="44"/>
      <c r="Y564" s="44"/>
      <c r="Z564" s="44"/>
      <c r="AA564" s="45"/>
      <c r="AB564" s="42"/>
      <c r="AC564" s="42"/>
      <c r="AD564" s="43">
        <f t="shared" si="500"/>
        <v>0</v>
      </c>
      <c r="AE564" s="44"/>
      <c r="AF564" s="44"/>
      <c r="AG564" s="44"/>
      <c r="AH564" s="44"/>
      <c r="AI564" s="45"/>
      <c r="AJ564" s="42"/>
      <c r="AK564" s="42"/>
      <c r="AL564" s="43">
        <f t="shared" si="501"/>
        <v>0</v>
      </c>
      <c r="AM564" s="44"/>
      <c r="AN564" s="44"/>
      <c r="AO564" s="44"/>
      <c r="AP564" s="44"/>
      <c r="AQ564" s="45"/>
      <c r="AR564" s="42"/>
      <c r="AS564" s="42"/>
      <c r="AT564" s="43">
        <f t="shared" si="502"/>
        <v>0</v>
      </c>
      <c r="AU564" s="150"/>
      <c r="AV564" s="90"/>
      <c r="AW564" s="90"/>
      <c r="AX564" s="90"/>
      <c r="AY564" s="90"/>
      <c r="AZ564" s="90"/>
      <c r="BA564" s="90"/>
      <c r="BB564" s="90"/>
      <c r="BC564" s="90"/>
      <c r="BD564" s="90"/>
      <c r="BE564" s="90"/>
      <c r="BF564" s="117"/>
    </row>
    <row r="565" spans="2:58" ht="12.95" customHeight="1" x14ac:dyDescent="0.25">
      <c r="B565" s="102"/>
      <c r="C565" s="106"/>
      <c r="D565" s="110"/>
      <c r="E565" s="114"/>
      <c r="F565" s="28" t="s">
        <v>6</v>
      </c>
      <c r="G565" s="44"/>
      <c r="H565" s="44"/>
      <c r="I565" s="44"/>
      <c r="J565" s="44"/>
      <c r="K565" s="44"/>
      <c r="L565" s="42"/>
      <c r="M565" s="42"/>
      <c r="N565" s="43">
        <f t="shared" si="498"/>
        <v>0</v>
      </c>
      <c r="O565" s="44"/>
      <c r="P565" s="44"/>
      <c r="Q565" s="44"/>
      <c r="R565" s="44"/>
      <c r="S565" s="44"/>
      <c r="T565" s="42"/>
      <c r="U565" s="42"/>
      <c r="V565" s="43">
        <f t="shared" si="499"/>
        <v>0</v>
      </c>
      <c r="W565" s="44"/>
      <c r="X565" s="44"/>
      <c r="Y565" s="44"/>
      <c r="Z565" s="44"/>
      <c r="AA565" s="44"/>
      <c r="AB565" s="42"/>
      <c r="AC565" s="42"/>
      <c r="AD565" s="43">
        <f t="shared" si="500"/>
        <v>0</v>
      </c>
      <c r="AE565" s="44"/>
      <c r="AF565" s="44"/>
      <c r="AG565" s="44"/>
      <c r="AH565" s="44"/>
      <c r="AI565" s="44"/>
      <c r="AJ565" s="42"/>
      <c r="AK565" s="42"/>
      <c r="AL565" s="43">
        <f t="shared" si="501"/>
        <v>0</v>
      </c>
      <c r="AM565" s="44"/>
      <c r="AN565" s="44"/>
      <c r="AO565" s="44"/>
      <c r="AP565" s="44"/>
      <c r="AQ565" s="44"/>
      <c r="AR565" s="42"/>
      <c r="AS565" s="42"/>
      <c r="AT565" s="43">
        <f t="shared" si="502"/>
        <v>0</v>
      </c>
      <c r="AU565" s="150"/>
      <c r="AV565" s="90"/>
      <c r="AW565" s="90"/>
      <c r="AX565" s="90"/>
      <c r="AY565" s="90"/>
      <c r="AZ565" s="90"/>
      <c r="BA565" s="90"/>
      <c r="BB565" s="90"/>
      <c r="BC565" s="90"/>
      <c r="BD565" s="90"/>
      <c r="BE565" s="90"/>
      <c r="BF565" s="117"/>
    </row>
    <row r="566" spans="2:58" ht="12.95" customHeight="1" x14ac:dyDescent="0.25">
      <c r="B566" s="102"/>
      <c r="C566" s="106"/>
      <c r="D566" s="110"/>
      <c r="E566" s="114"/>
      <c r="F566" s="29" t="s">
        <v>35</v>
      </c>
      <c r="G566" s="44"/>
      <c r="H566" s="44"/>
      <c r="I566" s="44"/>
      <c r="J566" s="44"/>
      <c r="K566" s="44"/>
      <c r="L566" s="42"/>
      <c r="M566" s="42"/>
      <c r="N566" s="43">
        <f t="shared" si="498"/>
        <v>0</v>
      </c>
      <c r="O566" s="44"/>
      <c r="P566" s="44"/>
      <c r="Q566" s="44"/>
      <c r="R566" s="44"/>
      <c r="S566" s="44"/>
      <c r="T566" s="42"/>
      <c r="U566" s="42"/>
      <c r="V566" s="43">
        <f t="shared" si="499"/>
        <v>0</v>
      </c>
      <c r="W566" s="44"/>
      <c r="X566" s="44"/>
      <c r="Y566" s="44"/>
      <c r="Z566" s="44"/>
      <c r="AA566" s="44"/>
      <c r="AB566" s="42"/>
      <c r="AC566" s="42"/>
      <c r="AD566" s="43">
        <f t="shared" si="500"/>
        <v>0</v>
      </c>
      <c r="AE566" s="44"/>
      <c r="AF566" s="44"/>
      <c r="AG566" s="44"/>
      <c r="AH566" s="44"/>
      <c r="AI566" s="44"/>
      <c r="AJ566" s="42"/>
      <c r="AK566" s="42"/>
      <c r="AL566" s="43">
        <f t="shared" si="501"/>
        <v>0</v>
      </c>
      <c r="AM566" s="44"/>
      <c r="AN566" s="44"/>
      <c r="AO566" s="44"/>
      <c r="AP566" s="44"/>
      <c r="AQ566" s="44"/>
      <c r="AR566" s="42"/>
      <c r="AS566" s="42"/>
      <c r="AT566" s="43">
        <f t="shared" si="502"/>
        <v>0</v>
      </c>
      <c r="AU566" s="150"/>
      <c r="AV566" s="90"/>
      <c r="AW566" s="90"/>
      <c r="AX566" s="90"/>
      <c r="AY566" s="90"/>
      <c r="AZ566" s="90"/>
      <c r="BA566" s="90"/>
      <c r="BB566" s="90"/>
      <c r="BC566" s="90"/>
      <c r="BD566" s="90"/>
      <c r="BE566" s="90"/>
      <c r="BF566" s="117"/>
    </row>
    <row r="567" spans="2:58" ht="12.95" customHeight="1" x14ac:dyDescent="0.25">
      <c r="B567" s="102"/>
      <c r="C567" s="106"/>
      <c r="D567" s="110"/>
      <c r="E567" s="114"/>
      <c r="F567" s="27" t="s">
        <v>40</v>
      </c>
      <c r="G567" s="44"/>
      <c r="H567" s="44"/>
      <c r="I567" s="44"/>
      <c r="J567" s="44"/>
      <c r="K567" s="44"/>
      <c r="L567" s="42"/>
      <c r="M567" s="42"/>
      <c r="N567" s="43">
        <f t="shared" si="498"/>
        <v>0</v>
      </c>
      <c r="O567" s="44"/>
      <c r="P567" s="44"/>
      <c r="Q567" s="44"/>
      <c r="R567" s="44"/>
      <c r="S567" s="44"/>
      <c r="T567" s="42"/>
      <c r="U567" s="42"/>
      <c r="V567" s="43">
        <f t="shared" si="499"/>
        <v>0</v>
      </c>
      <c r="W567" s="44"/>
      <c r="X567" s="44"/>
      <c r="Y567" s="44"/>
      <c r="Z567" s="44"/>
      <c r="AA567" s="44"/>
      <c r="AB567" s="42"/>
      <c r="AC567" s="42"/>
      <c r="AD567" s="43">
        <f t="shared" si="500"/>
        <v>0</v>
      </c>
      <c r="AE567" s="44"/>
      <c r="AF567" s="44"/>
      <c r="AG567" s="44"/>
      <c r="AH567" s="44"/>
      <c r="AI567" s="44"/>
      <c r="AJ567" s="42"/>
      <c r="AK567" s="42"/>
      <c r="AL567" s="43">
        <f t="shared" si="501"/>
        <v>0</v>
      </c>
      <c r="AM567" s="44"/>
      <c r="AN567" s="44"/>
      <c r="AO567" s="44"/>
      <c r="AP567" s="44"/>
      <c r="AQ567" s="44"/>
      <c r="AR567" s="42"/>
      <c r="AS567" s="42"/>
      <c r="AT567" s="43">
        <f t="shared" si="502"/>
        <v>0</v>
      </c>
      <c r="AU567" s="150"/>
      <c r="AV567" s="90"/>
      <c r="AW567" s="90"/>
      <c r="AX567" s="90"/>
      <c r="AY567" s="90"/>
      <c r="AZ567" s="90"/>
      <c r="BA567" s="90"/>
      <c r="BB567" s="90"/>
      <c r="BC567" s="90"/>
      <c r="BD567" s="90"/>
      <c r="BE567" s="90"/>
      <c r="BF567" s="117"/>
    </row>
    <row r="568" spans="2:58" ht="12.95" customHeight="1" x14ac:dyDescent="0.25">
      <c r="B568" s="102"/>
      <c r="C568" s="106"/>
      <c r="D568" s="110"/>
      <c r="E568" s="114"/>
      <c r="F568" s="27" t="s">
        <v>7</v>
      </c>
      <c r="G568" s="44"/>
      <c r="H568" s="44"/>
      <c r="I568" s="44"/>
      <c r="J568" s="44"/>
      <c r="K568" s="44"/>
      <c r="L568" s="42"/>
      <c r="M568" s="42"/>
      <c r="N568" s="43">
        <f t="shared" si="498"/>
        <v>0</v>
      </c>
      <c r="O568" s="44"/>
      <c r="P568" s="44"/>
      <c r="Q568" s="44"/>
      <c r="R568" s="44"/>
      <c r="S568" s="44"/>
      <c r="T568" s="42"/>
      <c r="U568" s="42"/>
      <c r="V568" s="43">
        <f t="shared" si="499"/>
        <v>0</v>
      </c>
      <c r="W568" s="44"/>
      <c r="X568" s="44"/>
      <c r="Y568" s="44"/>
      <c r="Z568" s="44"/>
      <c r="AA568" s="44"/>
      <c r="AB568" s="42"/>
      <c r="AC568" s="42"/>
      <c r="AD568" s="43">
        <f t="shared" si="500"/>
        <v>0</v>
      </c>
      <c r="AE568" s="44"/>
      <c r="AF568" s="44"/>
      <c r="AG568" s="44"/>
      <c r="AH568" s="44"/>
      <c r="AI568" s="44"/>
      <c r="AJ568" s="42"/>
      <c r="AK568" s="42"/>
      <c r="AL568" s="43">
        <f t="shared" si="501"/>
        <v>0</v>
      </c>
      <c r="AM568" s="44"/>
      <c r="AN568" s="44"/>
      <c r="AO568" s="44"/>
      <c r="AP568" s="44"/>
      <c r="AQ568" s="44"/>
      <c r="AR568" s="42"/>
      <c r="AS568" s="42"/>
      <c r="AT568" s="43">
        <f t="shared" si="502"/>
        <v>0</v>
      </c>
      <c r="AU568" s="150"/>
      <c r="AV568" s="90"/>
      <c r="AW568" s="90"/>
      <c r="AX568" s="90"/>
      <c r="AY568" s="90"/>
      <c r="AZ568" s="90"/>
      <c r="BA568" s="90"/>
      <c r="BB568" s="90"/>
      <c r="BC568" s="90"/>
      <c r="BD568" s="90"/>
      <c r="BE568" s="90"/>
      <c r="BF568" s="117"/>
    </row>
    <row r="569" spans="2:58" ht="12.95" customHeight="1" x14ac:dyDescent="0.25">
      <c r="B569" s="102"/>
      <c r="C569" s="106"/>
      <c r="D569" s="110"/>
      <c r="E569" s="114"/>
      <c r="F569" s="27"/>
      <c r="G569" s="44"/>
      <c r="H569" s="44"/>
      <c r="I569" s="44"/>
      <c r="J569" s="44"/>
      <c r="K569" s="44"/>
      <c r="L569" s="42"/>
      <c r="M569" s="42"/>
      <c r="N569" s="43">
        <f t="shared" si="498"/>
        <v>0</v>
      </c>
      <c r="O569" s="44"/>
      <c r="P569" s="44"/>
      <c r="Q569" s="44"/>
      <c r="R569" s="44"/>
      <c r="S569" s="44"/>
      <c r="T569" s="42"/>
      <c r="U569" s="42"/>
      <c r="V569" s="43">
        <f t="shared" si="499"/>
        <v>0</v>
      </c>
      <c r="W569" s="44"/>
      <c r="X569" s="44"/>
      <c r="Y569" s="44"/>
      <c r="Z569" s="44"/>
      <c r="AA569" s="44"/>
      <c r="AB569" s="42"/>
      <c r="AC569" s="42"/>
      <c r="AD569" s="43">
        <f t="shared" si="500"/>
        <v>0</v>
      </c>
      <c r="AE569" s="44"/>
      <c r="AF569" s="44"/>
      <c r="AG569" s="44"/>
      <c r="AH569" s="44"/>
      <c r="AI569" s="44"/>
      <c r="AJ569" s="42"/>
      <c r="AK569" s="42"/>
      <c r="AL569" s="43">
        <f t="shared" si="501"/>
        <v>0</v>
      </c>
      <c r="AM569" s="44"/>
      <c r="AN569" s="44"/>
      <c r="AO569" s="44"/>
      <c r="AP569" s="44"/>
      <c r="AQ569" s="44"/>
      <c r="AR569" s="42"/>
      <c r="AS569" s="42"/>
      <c r="AT569" s="43">
        <f t="shared" si="502"/>
        <v>0</v>
      </c>
      <c r="AU569" s="150"/>
      <c r="AV569" s="90"/>
      <c r="AW569" s="90"/>
      <c r="AX569" s="90"/>
      <c r="AY569" s="90"/>
      <c r="AZ569" s="90"/>
      <c r="BA569" s="90"/>
      <c r="BB569" s="90"/>
      <c r="BC569" s="90"/>
      <c r="BD569" s="90"/>
      <c r="BE569" s="90"/>
      <c r="BF569" s="117"/>
    </row>
    <row r="570" spans="2:58" ht="12.95" customHeight="1" x14ac:dyDescent="0.25">
      <c r="B570" s="102"/>
      <c r="C570" s="106"/>
      <c r="D570" s="110"/>
      <c r="E570" s="114"/>
      <c r="F570" s="27"/>
      <c r="G570" s="44"/>
      <c r="H570" s="44"/>
      <c r="I570" s="44"/>
      <c r="J570" s="44"/>
      <c r="K570" s="44"/>
      <c r="L570" s="42"/>
      <c r="M570" s="42"/>
      <c r="N570" s="43">
        <f t="shared" si="498"/>
        <v>0</v>
      </c>
      <c r="O570" s="44"/>
      <c r="P570" s="44"/>
      <c r="Q570" s="44"/>
      <c r="R570" s="44"/>
      <c r="S570" s="44"/>
      <c r="T570" s="42"/>
      <c r="U570" s="42"/>
      <c r="V570" s="43">
        <f t="shared" si="499"/>
        <v>0</v>
      </c>
      <c r="W570" s="44"/>
      <c r="X570" s="44"/>
      <c r="Y570" s="44"/>
      <c r="Z570" s="44"/>
      <c r="AA570" s="44"/>
      <c r="AB570" s="42"/>
      <c r="AC570" s="42"/>
      <c r="AD570" s="43">
        <f t="shared" si="500"/>
        <v>0</v>
      </c>
      <c r="AE570" s="44"/>
      <c r="AF570" s="44"/>
      <c r="AG570" s="44"/>
      <c r="AH570" s="44"/>
      <c r="AI570" s="44"/>
      <c r="AJ570" s="42"/>
      <c r="AK570" s="42"/>
      <c r="AL570" s="43">
        <f t="shared" si="501"/>
        <v>0</v>
      </c>
      <c r="AM570" s="44"/>
      <c r="AN570" s="44"/>
      <c r="AO570" s="44"/>
      <c r="AP570" s="44"/>
      <c r="AQ570" s="44"/>
      <c r="AR570" s="42"/>
      <c r="AS570" s="42"/>
      <c r="AT570" s="43">
        <f t="shared" si="502"/>
        <v>0</v>
      </c>
      <c r="AU570" s="150"/>
      <c r="AV570" s="90"/>
      <c r="AW570" s="90"/>
      <c r="AX570" s="90"/>
      <c r="AY570" s="90"/>
      <c r="AZ570" s="90"/>
      <c r="BA570" s="90"/>
      <c r="BB570" s="90"/>
      <c r="BC570" s="90"/>
      <c r="BD570" s="90"/>
      <c r="BE570" s="90"/>
      <c r="BF570" s="117"/>
    </row>
    <row r="571" spans="2:58" ht="12.95" customHeight="1" x14ac:dyDescent="0.25">
      <c r="B571" s="102"/>
      <c r="C571" s="106"/>
      <c r="D571" s="110"/>
      <c r="E571" s="114"/>
      <c r="F571" s="27"/>
      <c r="G571" s="44"/>
      <c r="H571" s="44"/>
      <c r="I571" s="44"/>
      <c r="J571" s="44"/>
      <c r="K571" s="44"/>
      <c r="L571" s="42"/>
      <c r="M571" s="42"/>
      <c r="N571" s="43">
        <f t="shared" si="498"/>
        <v>0</v>
      </c>
      <c r="O571" s="44"/>
      <c r="P571" s="44"/>
      <c r="Q571" s="44"/>
      <c r="R571" s="44"/>
      <c r="S571" s="44"/>
      <c r="T571" s="42"/>
      <c r="U571" s="42"/>
      <c r="V571" s="43">
        <f t="shared" si="499"/>
        <v>0</v>
      </c>
      <c r="W571" s="44"/>
      <c r="X571" s="44"/>
      <c r="Y571" s="44"/>
      <c r="Z571" s="44"/>
      <c r="AA571" s="44"/>
      <c r="AB571" s="42"/>
      <c r="AC571" s="42"/>
      <c r="AD571" s="43">
        <f t="shared" si="500"/>
        <v>0</v>
      </c>
      <c r="AE571" s="44"/>
      <c r="AF571" s="44"/>
      <c r="AG571" s="44"/>
      <c r="AH571" s="44"/>
      <c r="AI571" s="44"/>
      <c r="AJ571" s="42"/>
      <c r="AK571" s="42"/>
      <c r="AL571" s="43">
        <f t="shared" si="501"/>
        <v>0</v>
      </c>
      <c r="AM571" s="44"/>
      <c r="AN571" s="44"/>
      <c r="AO571" s="44"/>
      <c r="AP571" s="44"/>
      <c r="AQ571" s="44"/>
      <c r="AR571" s="42"/>
      <c r="AS571" s="42"/>
      <c r="AT571" s="43">
        <f t="shared" si="502"/>
        <v>0</v>
      </c>
      <c r="AU571" s="150"/>
      <c r="AV571" s="90"/>
      <c r="AW571" s="90"/>
      <c r="AX571" s="90"/>
      <c r="AY571" s="90"/>
      <c r="AZ571" s="90"/>
      <c r="BA571" s="90"/>
      <c r="BB571" s="90"/>
      <c r="BC571" s="90"/>
      <c r="BD571" s="90"/>
      <c r="BE571" s="90"/>
      <c r="BF571" s="117"/>
    </row>
    <row r="572" spans="2:58" ht="12.95" customHeight="1" x14ac:dyDescent="0.25">
      <c r="B572" s="102"/>
      <c r="C572" s="106"/>
      <c r="D572" s="110"/>
      <c r="E572" s="114"/>
      <c r="F572" s="28"/>
      <c r="G572" s="44"/>
      <c r="H572" s="44"/>
      <c r="I572" s="44"/>
      <c r="J572" s="44"/>
      <c r="K572" s="44"/>
      <c r="L572" s="42"/>
      <c r="M572" s="42"/>
      <c r="N572" s="43">
        <f t="shared" si="498"/>
        <v>0</v>
      </c>
      <c r="O572" s="44"/>
      <c r="P572" s="44"/>
      <c r="Q572" s="44"/>
      <c r="R572" s="44"/>
      <c r="S572" s="44"/>
      <c r="T572" s="42"/>
      <c r="U572" s="42"/>
      <c r="V572" s="43">
        <f t="shared" si="499"/>
        <v>0</v>
      </c>
      <c r="W572" s="44"/>
      <c r="X572" s="44"/>
      <c r="Y572" s="44"/>
      <c r="Z572" s="44"/>
      <c r="AA572" s="44"/>
      <c r="AB572" s="42"/>
      <c r="AC572" s="42"/>
      <c r="AD572" s="43">
        <f t="shared" si="500"/>
        <v>0</v>
      </c>
      <c r="AE572" s="44"/>
      <c r="AF572" s="44"/>
      <c r="AG572" s="44"/>
      <c r="AH572" s="44"/>
      <c r="AI572" s="44"/>
      <c r="AJ572" s="42"/>
      <c r="AK572" s="42"/>
      <c r="AL572" s="43">
        <f t="shared" si="501"/>
        <v>0</v>
      </c>
      <c r="AM572" s="44"/>
      <c r="AN572" s="44"/>
      <c r="AO572" s="44"/>
      <c r="AP572" s="44"/>
      <c r="AQ572" s="44"/>
      <c r="AR572" s="42"/>
      <c r="AS572" s="42"/>
      <c r="AT572" s="43">
        <f t="shared" si="502"/>
        <v>0</v>
      </c>
      <c r="AU572" s="150"/>
      <c r="AV572" s="90"/>
      <c r="AW572" s="90"/>
      <c r="AX572" s="90"/>
      <c r="AY572" s="90"/>
      <c r="AZ572" s="90"/>
      <c r="BA572" s="90"/>
      <c r="BB572" s="90"/>
      <c r="BC572" s="90"/>
      <c r="BD572" s="90"/>
      <c r="BE572" s="90"/>
      <c r="BF572" s="117"/>
    </row>
    <row r="573" spans="2:58" ht="12.95" customHeight="1" thickBot="1" x14ac:dyDescent="0.3">
      <c r="B573" s="103"/>
      <c r="C573" s="107"/>
      <c r="D573" s="111"/>
      <c r="E573" s="114"/>
      <c r="F573" s="28"/>
      <c r="G573" s="44"/>
      <c r="H573" s="44"/>
      <c r="I573" s="44"/>
      <c r="J573" s="44"/>
      <c r="K573" s="44"/>
      <c r="L573" s="46"/>
      <c r="M573" s="46"/>
      <c r="N573" s="43">
        <f t="shared" si="498"/>
        <v>0</v>
      </c>
      <c r="O573" s="44"/>
      <c r="P573" s="44"/>
      <c r="Q573" s="44"/>
      <c r="R573" s="44"/>
      <c r="S573" s="44"/>
      <c r="T573" s="46"/>
      <c r="U573" s="46"/>
      <c r="V573" s="43">
        <f t="shared" si="499"/>
        <v>0</v>
      </c>
      <c r="W573" s="44"/>
      <c r="X573" s="44"/>
      <c r="Y573" s="44"/>
      <c r="Z573" s="44"/>
      <c r="AA573" s="44"/>
      <c r="AB573" s="46"/>
      <c r="AC573" s="46"/>
      <c r="AD573" s="43">
        <f t="shared" si="500"/>
        <v>0</v>
      </c>
      <c r="AE573" s="44"/>
      <c r="AF573" s="44"/>
      <c r="AG573" s="44"/>
      <c r="AH573" s="44"/>
      <c r="AI573" s="44"/>
      <c r="AJ573" s="46"/>
      <c r="AK573" s="46"/>
      <c r="AL573" s="43">
        <f t="shared" si="501"/>
        <v>0</v>
      </c>
      <c r="AM573" s="44"/>
      <c r="AN573" s="44"/>
      <c r="AO573" s="44"/>
      <c r="AP573" s="44"/>
      <c r="AQ573" s="44"/>
      <c r="AR573" s="46"/>
      <c r="AS573" s="46"/>
      <c r="AT573" s="43">
        <f t="shared" si="502"/>
        <v>0</v>
      </c>
      <c r="AU573" s="150"/>
      <c r="AV573" s="90"/>
      <c r="AW573" s="90"/>
      <c r="AX573" s="90"/>
      <c r="AY573" s="90"/>
      <c r="AZ573" s="90"/>
      <c r="BA573" s="90"/>
      <c r="BB573" s="90"/>
      <c r="BC573" s="90"/>
      <c r="BD573" s="90"/>
      <c r="BE573" s="90"/>
      <c r="BF573" s="117"/>
    </row>
    <row r="574" spans="2:58" ht="12.95" hidden="1" customHeight="1" thickBot="1" x14ac:dyDescent="0.3">
      <c r="B574" s="104"/>
      <c r="C574" s="108"/>
      <c r="D574" s="112"/>
      <c r="E574" s="115"/>
      <c r="F574" s="28" t="s">
        <v>36</v>
      </c>
      <c r="G574" s="48"/>
      <c r="H574" s="48"/>
      <c r="I574" s="48"/>
      <c r="J574" s="48"/>
      <c r="K574" s="48"/>
      <c r="L574" s="47"/>
      <c r="M574" s="47"/>
      <c r="N574" s="43">
        <f>N563+N564+N566+N569+N570+N572+N573</f>
        <v>0</v>
      </c>
      <c r="O574" s="49"/>
      <c r="P574" s="49"/>
      <c r="Q574" s="49"/>
      <c r="R574" s="49"/>
      <c r="S574" s="49"/>
      <c r="T574" s="47"/>
      <c r="U574" s="47"/>
      <c r="V574" s="43">
        <f>V563+V564+V566+V569+V570+V572+V573</f>
        <v>0</v>
      </c>
      <c r="W574" s="49"/>
      <c r="X574" s="49"/>
      <c r="Y574" s="49"/>
      <c r="Z574" s="49"/>
      <c r="AA574" s="49"/>
      <c r="AB574" s="47"/>
      <c r="AC574" s="47"/>
      <c r="AD574" s="43">
        <f>AD563+AD564+AD566+AD569+AD570+AD572+AD573</f>
        <v>0</v>
      </c>
      <c r="AE574" s="49"/>
      <c r="AF574" s="49"/>
      <c r="AG574" s="49"/>
      <c r="AH574" s="49"/>
      <c r="AI574" s="49"/>
      <c r="AJ574" s="47"/>
      <c r="AK574" s="47"/>
      <c r="AL574" s="43">
        <f>AL563+AL564+AL566+AL569+AL570+AL572+AL573</f>
        <v>0</v>
      </c>
      <c r="AM574" s="49"/>
      <c r="AN574" s="49"/>
      <c r="AO574" s="49"/>
      <c r="AP574" s="49"/>
      <c r="AQ574" s="49"/>
      <c r="AR574" s="47"/>
      <c r="AS574" s="47"/>
      <c r="AT574" s="43">
        <f>AT563+AT564+AT566+AT569+AT570+AT572+AT573</f>
        <v>0</v>
      </c>
      <c r="AU574" s="151"/>
      <c r="AV574" s="91"/>
      <c r="AW574" s="91"/>
      <c r="AX574" s="91"/>
      <c r="AY574" s="91"/>
      <c r="AZ574" s="91"/>
      <c r="BA574" s="91"/>
      <c r="BB574" s="91"/>
      <c r="BC574" s="91"/>
      <c r="BD574" s="91"/>
      <c r="BE574" s="91"/>
      <c r="BF574" s="118"/>
    </row>
    <row r="575" spans="2:58" ht="12.95" customHeight="1" thickTop="1" x14ac:dyDescent="0.25">
      <c r="B575" s="102">
        <v>31</v>
      </c>
      <c r="C575" s="105">
        <f>MAYIS!C575</f>
        <v>0</v>
      </c>
      <c r="D575" s="109">
        <f>NİSAN!D575</f>
        <v>0</v>
      </c>
      <c r="E575" s="113">
        <f>MAYIS!E575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41"/>
      <c r="AN575" s="41"/>
      <c r="AO575" s="41"/>
      <c r="AP575" s="41"/>
      <c r="AQ575" s="41"/>
      <c r="AR575" s="39"/>
      <c r="AS575" s="39"/>
      <c r="AT575" s="40">
        <f>SUM(AM575:AS575)</f>
        <v>0</v>
      </c>
      <c r="AU575" s="149">
        <f t="shared" ref="AU575" si="503">+N575+V575+AL575+AT575+AD575</f>
        <v>0</v>
      </c>
      <c r="AV575" s="89">
        <f t="shared" ref="AV575" si="504">AD576+N576+V576+AL576+AT576</f>
        <v>0</v>
      </c>
      <c r="AW575" s="89">
        <f t="shared" ref="AW575" si="505">AD577+N577+V577+AL577+AT577</f>
        <v>0</v>
      </c>
      <c r="AX575" s="89">
        <f t="shared" ref="AX575" si="506">AD578+N578+V578+AL578+AT578</f>
        <v>0</v>
      </c>
      <c r="AY575" s="89">
        <f t="shared" ref="AY575" si="507">N579+V579+AL579+AT579+AD579</f>
        <v>0</v>
      </c>
      <c r="AZ575" s="89">
        <f t="shared" ref="AZ575" si="508">N580+V580+AL580+AT580+AD580</f>
        <v>0</v>
      </c>
      <c r="BA575" s="89">
        <f t="shared" ref="BA575" si="509">N581+V581+AL581+AT581+AD581</f>
        <v>0</v>
      </c>
      <c r="BB575" s="89">
        <f t="shared" ref="BB575" si="510">AD593+N593+V593+AL593+AT593</f>
        <v>0</v>
      </c>
      <c r="BC575" s="89">
        <f t="shared" ref="BC575" si="511">N586+V586+AL586+AT586+AD586</f>
        <v>0</v>
      </c>
      <c r="BD575" s="89">
        <f t="shared" ref="BD575" si="512">AD587+N587+V587+AL587+AT587</f>
        <v>0</v>
      </c>
      <c r="BE575" s="89">
        <f t="shared" ref="BE575" si="513">N584+V584+AD584+AL584+AT584</f>
        <v>0</v>
      </c>
      <c r="BF575" s="116">
        <f t="shared" ref="BF575" si="514">SUM(AV575:BE593)</f>
        <v>0</v>
      </c>
    </row>
    <row r="576" spans="2:58"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44"/>
      <c r="AN576" s="44"/>
      <c r="AO576" s="44"/>
      <c r="AP576" s="44"/>
      <c r="AQ576" s="44"/>
      <c r="AR576" s="42"/>
      <c r="AS576" s="42"/>
      <c r="AT576" s="43">
        <f>IF(SUM(AM575:AQ576)-E575&lt;=0,0,IF(SUM(AM575:AQ575)-E575&lt;0,SUM(AM575:AQ576)-E575,SUM(AM576:AQ576)))</f>
        <v>0</v>
      </c>
      <c r="AU576" s="150"/>
      <c r="AV576" s="90"/>
      <c r="AW576" s="90"/>
      <c r="AX576" s="90"/>
      <c r="AY576" s="90"/>
      <c r="AZ576" s="90"/>
      <c r="BA576" s="90"/>
      <c r="BB576" s="90"/>
      <c r="BC576" s="90"/>
      <c r="BD576" s="90"/>
      <c r="BE576" s="90"/>
      <c r="BF576" s="117"/>
    </row>
    <row r="577" spans="2:58"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44"/>
      <c r="AN577" s="44"/>
      <c r="AO577" s="44"/>
      <c r="AP577" s="44"/>
      <c r="AQ577" s="44"/>
      <c r="AR577" s="42"/>
      <c r="AS577" s="42"/>
      <c r="AT577" s="43">
        <f>IF(SUM(AM575:AQ577)-E575&lt;=0,0,IF(SUM(AM575:AQ576)-E575&lt;0,SUM(AM575:AQ577)-E575,SUM(AM577:AQ577)))</f>
        <v>0</v>
      </c>
      <c r="AU577" s="150"/>
      <c r="AV577" s="90"/>
      <c r="AW577" s="90"/>
      <c r="AX577" s="90"/>
      <c r="AY577" s="90"/>
      <c r="AZ577" s="90"/>
      <c r="BA577" s="90"/>
      <c r="BB577" s="90"/>
      <c r="BC577" s="90"/>
      <c r="BD577" s="90"/>
      <c r="BE577" s="90"/>
      <c r="BF577" s="117"/>
    </row>
    <row r="578" spans="2:58"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44"/>
      <c r="AN578" s="44"/>
      <c r="AO578" s="44"/>
      <c r="AP578" s="44"/>
      <c r="AQ578" s="44"/>
      <c r="AR578" s="42"/>
      <c r="AS578" s="42"/>
      <c r="AT578" s="43">
        <f>IF(SUM(AM575:AQ578)-E575&lt;=0,0,IF(SUM(AM575:AQ577)-E575&lt;0,SUM(AM575:AQ578)-E575,SUM(AM578:AQ578)))+AR578+AS578</f>
        <v>0</v>
      </c>
      <c r="AU578" s="150"/>
      <c r="AV578" s="90"/>
      <c r="AW578" s="90"/>
      <c r="AX578" s="90"/>
      <c r="AY578" s="90"/>
      <c r="AZ578" s="90"/>
      <c r="BA578" s="90"/>
      <c r="BB578" s="90"/>
      <c r="BC578" s="90"/>
      <c r="BD578" s="90"/>
      <c r="BE578" s="90"/>
      <c r="BF578" s="117"/>
    </row>
    <row r="579" spans="2:58"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44"/>
      <c r="AN579" s="44"/>
      <c r="AO579" s="44"/>
      <c r="AP579" s="44"/>
      <c r="AQ579" s="44"/>
      <c r="AR579" s="42"/>
      <c r="AS579" s="42"/>
      <c r="AT579" s="43">
        <f>IF(SUM(AM575:AQ579)-E575&lt;=0,0,IF(SUM(AM575:AQ578)-E575&lt;0,SUM(AM575:AQ579)-E575,SUM(AM579:AQ579)))</f>
        <v>0</v>
      </c>
      <c r="AU579" s="150"/>
      <c r="AV579" s="90"/>
      <c r="AW579" s="90"/>
      <c r="AX579" s="90"/>
      <c r="AY579" s="90"/>
      <c r="AZ579" s="90"/>
      <c r="BA579" s="90"/>
      <c r="BB579" s="90"/>
      <c r="BC579" s="90"/>
      <c r="BD579" s="90"/>
      <c r="BE579" s="90"/>
      <c r="BF579" s="117"/>
    </row>
    <row r="580" spans="2:58" ht="12.95" customHeight="1" x14ac:dyDescent="0.25">
      <c r="B580" s="102"/>
      <c r="C580" s="106"/>
      <c r="D580" s="110"/>
      <c r="E580" s="114"/>
      <c r="F580" s="27" t="s">
        <v>37</v>
      </c>
      <c r="G580" s="44"/>
      <c r="H580" s="44"/>
      <c r="I580" s="44"/>
      <c r="J580" s="44"/>
      <c r="K580" s="44"/>
      <c r="L580" s="42"/>
      <c r="M580" s="42"/>
      <c r="N580" s="68">
        <f>SUM(G580:M580)</f>
        <v>0</v>
      </c>
      <c r="O580" s="44"/>
      <c r="P580" s="44"/>
      <c r="Q580" s="44"/>
      <c r="R580" s="44"/>
      <c r="S580" s="44"/>
      <c r="T580" s="42"/>
      <c r="U580" s="42"/>
      <c r="V580" s="68">
        <f>SUM(O580:U580)</f>
        <v>0</v>
      </c>
      <c r="W580" s="44"/>
      <c r="X580" s="44"/>
      <c r="Y580" s="44"/>
      <c r="Z580" s="44"/>
      <c r="AA580" s="44"/>
      <c r="AB580" s="42"/>
      <c r="AC580" s="42"/>
      <c r="AD580" s="68">
        <f>SUM(W580:AC580)</f>
        <v>0</v>
      </c>
      <c r="AE580" s="44"/>
      <c r="AF580" s="44"/>
      <c r="AG580" s="44"/>
      <c r="AH580" s="44"/>
      <c r="AI580" s="44"/>
      <c r="AJ580" s="42"/>
      <c r="AK580" s="42"/>
      <c r="AL580" s="68">
        <f>SUM(AE580:AK580)</f>
        <v>0</v>
      </c>
      <c r="AM580" s="44"/>
      <c r="AN580" s="44"/>
      <c r="AO580" s="44"/>
      <c r="AP580" s="44"/>
      <c r="AQ580" s="44"/>
      <c r="AR580" s="42"/>
      <c r="AS580" s="42"/>
      <c r="AT580" s="68">
        <f>SUM(AM580:AS580)</f>
        <v>0</v>
      </c>
      <c r="AU580" s="150"/>
      <c r="AV580" s="90"/>
      <c r="AW580" s="90"/>
      <c r="AX580" s="90"/>
      <c r="AY580" s="90"/>
      <c r="AZ580" s="90"/>
      <c r="BA580" s="90"/>
      <c r="BB580" s="90"/>
      <c r="BC580" s="90"/>
      <c r="BD580" s="90"/>
      <c r="BE580" s="90"/>
      <c r="BF580" s="117"/>
    </row>
    <row r="581" spans="2:58" ht="12.95" customHeight="1" x14ac:dyDescent="0.25">
      <c r="B581" s="102"/>
      <c r="C581" s="106"/>
      <c r="D581" s="110"/>
      <c r="E581" s="114"/>
      <c r="F581" s="28" t="s">
        <v>31</v>
      </c>
      <c r="G581" s="45"/>
      <c r="H581" s="45"/>
      <c r="I581" s="45"/>
      <c r="J581" s="45"/>
      <c r="K581" s="45">
        <f>IF((N575-E575)&lt;=0,0,IF((N575-E575)&gt;0,(N575-E575)))</f>
        <v>0</v>
      </c>
      <c r="L581" s="42"/>
      <c r="M581" s="42"/>
      <c r="N581" s="43">
        <f t="shared" ref="N581:N592" si="515">SUM(G581:M581)</f>
        <v>0</v>
      </c>
      <c r="O581" s="45"/>
      <c r="P581" s="45"/>
      <c r="Q581" s="45"/>
      <c r="R581" s="45"/>
      <c r="S581" s="45">
        <f>IF((V575-E575)&lt;=0,0,IF((V575-E575)&gt;0,(V575-E575)))</f>
        <v>0</v>
      </c>
      <c r="T581" s="42"/>
      <c r="U581" s="42"/>
      <c r="V581" s="43">
        <f t="shared" ref="V581:V592" si="516">SUM(O581:U581)</f>
        <v>0</v>
      </c>
      <c r="W581" s="45"/>
      <c r="X581" s="45"/>
      <c r="Y581" s="45"/>
      <c r="Z581" s="45"/>
      <c r="AA581" s="45">
        <f>IF((AD575-E575)&lt;=0,0,IF((AD575-E575)&gt;0,(AD575-E575)))</f>
        <v>0</v>
      </c>
      <c r="AB581" s="42"/>
      <c r="AC581" s="42"/>
      <c r="AD581" s="43">
        <f t="shared" ref="AD581:AD592" si="517">SUM(W581:AC581)</f>
        <v>0</v>
      </c>
      <c r="AE581" s="45"/>
      <c r="AF581" s="45"/>
      <c r="AG581" s="45"/>
      <c r="AH581" s="45"/>
      <c r="AI581" s="45">
        <f>IF((AL575-E575)&lt;=0,0,IF((AL575-E575)&gt;0,(AL575-E575)))</f>
        <v>0</v>
      </c>
      <c r="AJ581" s="42"/>
      <c r="AK581" s="42"/>
      <c r="AL581" s="43">
        <f t="shared" ref="AL581:AL592" si="518">SUM(AE581:AK581)</f>
        <v>0</v>
      </c>
      <c r="AM581" s="45"/>
      <c r="AN581" s="45"/>
      <c r="AO581" s="45"/>
      <c r="AP581" s="45"/>
      <c r="AQ581" s="45">
        <f>IF((AT575-E575)&lt;=0,0,IF((AT575-E575)&gt;0,(AT575-E575)))</f>
        <v>0</v>
      </c>
      <c r="AR581" s="42"/>
      <c r="AS581" s="42"/>
      <c r="AT581" s="43">
        <f t="shared" ref="AT581:AT592" si="519">SUM(AM581:AS581)</f>
        <v>0</v>
      </c>
      <c r="AU581" s="150"/>
      <c r="AV581" s="90"/>
      <c r="AW581" s="90"/>
      <c r="AX581" s="90"/>
      <c r="AY581" s="90"/>
      <c r="AZ581" s="90"/>
      <c r="BA581" s="90"/>
      <c r="BB581" s="90"/>
      <c r="BC581" s="90"/>
      <c r="BD581" s="90"/>
      <c r="BE581" s="90"/>
      <c r="BF581" s="117"/>
    </row>
    <row r="582" spans="2:58"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515"/>
        <v>0</v>
      </c>
      <c r="O582" s="45"/>
      <c r="P582" s="45"/>
      <c r="Q582" s="45"/>
      <c r="R582" s="45"/>
      <c r="S582" s="44">
        <f>IF(E575-15&lt;0,0,IF(SUM(O575:U580)&lt;10,0,IF(SUM(O575:U580)&lt;20,1,IF(SUM(O575:U580)&lt;30,2,IF(SUM(O575:U580)&gt;=30,3)))))</f>
        <v>0</v>
      </c>
      <c r="T582" s="42"/>
      <c r="U582" s="42"/>
      <c r="V582" s="43">
        <f t="shared" si="516"/>
        <v>0</v>
      </c>
      <c r="W582" s="45"/>
      <c r="X582" s="45"/>
      <c r="Y582" s="45"/>
      <c r="Z582" s="45"/>
      <c r="AA582" s="44">
        <f>IF(E575-15&lt;0,0,IF(SUM(W575:AC580)&lt;10,0,IF(SUM(W575:AC580)&lt;20,1,IF(SUM(W575:AC580)&lt;30,2,IF(SUM(W575:AC580)&gt;=30,3)))))</f>
        <v>0</v>
      </c>
      <c r="AB582" s="42"/>
      <c r="AC582" s="42"/>
      <c r="AD582" s="43">
        <f t="shared" si="517"/>
        <v>0</v>
      </c>
      <c r="AE582" s="45"/>
      <c r="AF582" s="45"/>
      <c r="AG582" s="45"/>
      <c r="AH582" s="45"/>
      <c r="AI582" s="44">
        <f>IF(E575-15&lt;0,0,IF(SUM(AE575:AK580)&lt;10,0,IF(SUM(AE575:AK580)&lt;20,1,IF(SUM(AE575:AK580)&lt;30,2,IF(SUM(AE575:AK580)&gt;=30,3)))))</f>
        <v>0</v>
      </c>
      <c r="AJ582" s="42"/>
      <c r="AK582" s="42"/>
      <c r="AL582" s="43">
        <f t="shared" si="518"/>
        <v>0</v>
      </c>
      <c r="AM582" s="45"/>
      <c r="AN582" s="45"/>
      <c r="AO582" s="45"/>
      <c r="AP582" s="45"/>
      <c r="AQ582" s="44">
        <f>IF(E575-15&lt;0,0,IF(SUM(AM575:AS580)&lt;10,0,IF(SUM(AM575:AS580)&lt;20,1,IF(SUM(AM575:AS580)&lt;30,2,IF(SUM(AM575:AS580)&gt;=30,3)))))</f>
        <v>0</v>
      </c>
      <c r="AR582" s="42"/>
      <c r="AS582" s="42"/>
      <c r="AT582" s="43">
        <f t="shared" si="519"/>
        <v>0</v>
      </c>
      <c r="AU582" s="150"/>
      <c r="AV582" s="90"/>
      <c r="AW582" s="90"/>
      <c r="AX582" s="90"/>
      <c r="AY582" s="90"/>
      <c r="AZ582" s="90"/>
      <c r="BA582" s="90"/>
      <c r="BB582" s="90"/>
      <c r="BC582" s="90"/>
      <c r="BD582" s="90"/>
      <c r="BE582" s="90"/>
      <c r="BF582" s="117"/>
    </row>
    <row r="583" spans="2:58" ht="12.95" customHeight="1" x14ac:dyDescent="0.25">
      <c r="B583" s="102"/>
      <c r="C583" s="106"/>
      <c r="D583" s="110"/>
      <c r="E583" s="114"/>
      <c r="F583" s="28" t="s">
        <v>41</v>
      </c>
      <c r="G583" s="44"/>
      <c r="H583" s="44"/>
      <c r="I583" s="44"/>
      <c r="J583" s="44"/>
      <c r="K583" s="45"/>
      <c r="L583" s="42"/>
      <c r="M583" s="42"/>
      <c r="N583" s="43">
        <f t="shared" si="515"/>
        <v>0</v>
      </c>
      <c r="O583" s="44"/>
      <c r="P583" s="44"/>
      <c r="Q583" s="44"/>
      <c r="R583" s="44"/>
      <c r="S583" s="45"/>
      <c r="T583" s="42"/>
      <c r="U583" s="42"/>
      <c r="V583" s="43">
        <f t="shared" si="516"/>
        <v>0</v>
      </c>
      <c r="W583" s="44"/>
      <c r="X583" s="44"/>
      <c r="Y583" s="44"/>
      <c r="Z583" s="44"/>
      <c r="AA583" s="45"/>
      <c r="AB583" s="42"/>
      <c r="AC583" s="42"/>
      <c r="AD583" s="43">
        <f t="shared" si="517"/>
        <v>0</v>
      </c>
      <c r="AE583" s="44"/>
      <c r="AF583" s="44"/>
      <c r="AG583" s="44"/>
      <c r="AH583" s="44"/>
      <c r="AI583" s="45"/>
      <c r="AJ583" s="42"/>
      <c r="AK583" s="42"/>
      <c r="AL583" s="43">
        <f t="shared" si="518"/>
        <v>0</v>
      </c>
      <c r="AM583" s="44"/>
      <c r="AN583" s="44"/>
      <c r="AO583" s="44"/>
      <c r="AP583" s="44"/>
      <c r="AQ583" s="45"/>
      <c r="AR583" s="42"/>
      <c r="AS583" s="42"/>
      <c r="AT583" s="43">
        <f t="shared" si="519"/>
        <v>0</v>
      </c>
      <c r="AU583" s="150"/>
      <c r="AV583" s="90"/>
      <c r="AW583" s="90"/>
      <c r="AX583" s="90"/>
      <c r="AY583" s="90"/>
      <c r="AZ583" s="90"/>
      <c r="BA583" s="90"/>
      <c r="BB583" s="90"/>
      <c r="BC583" s="90"/>
      <c r="BD583" s="90"/>
      <c r="BE583" s="90"/>
      <c r="BF583" s="117"/>
    </row>
    <row r="584" spans="2:58" ht="12.95" customHeight="1" x14ac:dyDescent="0.25">
      <c r="B584" s="102"/>
      <c r="C584" s="106"/>
      <c r="D584" s="110"/>
      <c r="E584" s="114"/>
      <c r="F584" s="28" t="s">
        <v>6</v>
      </c>
      <c r="G584" s="44"/>
      <c r="H584" s="44"/>
      <c r="I584" s="44"/>
      <c r="J584" s="44"/>
      <c r="K584" s="44"/>
      <c r="L584" s="42"/>
      <c r="M584" s="42"/>
      <c r="N584" s="43">
        <f t="shared" si="515"/>
        <v>0</v>
      </c>
      <c r="O584" s="44"/>
      <c r="P584" s="44"/>
      <c r="Q584" s="44"/>
      <c r="R584" s="44"/>
      <c r="S584" s="44"/>
      <c r="T584" s="42"/>
      <c r="U584" s="42"/>
      <c r="V584" s="43">
        <f t="shared" si="516"/>
        <v>0</v>
      </c>
      <c r="W584" s="44"/>
      <c r="X584" s="44"/>
      <c r="Y584" s="44"/>
      <c r="Z584" s="44"/>
      <c r="AA584" s="44"/>
      <c r="AB584" s="42"/>
      <c r="AC584" s="42"/>
      <c r="AD584" s="43">
        <f t="shared" si="517"/>
        <v>0</v>
      </c>
      <c r="AE584" s="44"/>
      <c r="AF584" s="44"/>
      <c r="AG584" s="44"/>
      <c r="AH584" s="44"/>
      <c r="AI584" s="44"/>
      <c r="AJ584" s="42"/>
      <c r="AK584" s="42"/>
      <c r="AL584" s="43">
        <f t="shared" si="518"/>
        <v>0</v>
      </c>
      <c r="AM584" s="44"/>
      <c r="AN584" s="44"/>
      <c r="AO584" s="44"/>
      <c r="AP584" s="44"/>
      <c r="AQ584" s="44"/>
      <c r="AR584" s="42"/>
      <c r="AS584" s="42"/>
      <c r="AT584" s="43">
        <f t="shared" si="519"/>
        <v>0</v>
      </c>
      <c r="AU584" s="150"/>
      <c r="AV584" s="90"/>
      <c r="AW584" s="90"/>
      <c r="AX584" s="90"/>
      <c r="AY584" s="90"/>
      <c r="AZ584" s="90"/>
      <c r="BA584" s="90"/>
      <c r="BB584" s="90"/>
      <c r="BC584" s="90"/>
      <c r="BD584" s="90"/>
      <c r="BE584" s="90"/>
      <c r="BF584" s="117"/>
    </row>
    <row r="585" spans="2:58" ht="12.95" customHeight="1" x14ac:dyDescent="0.25">
      <c r="B585" s="102"/>
      <c r="C585" s="106"/>
      <c r="D585" s="110"/>
      <c r="E585" s="114"/>
      <c r="F585" s="29" t="s">
        <v>35</v>
      </c>
      <c r="G585" s="44"/>
      <c r="H585" s="44"/>
      <c r="I585" s="44"/>
      <c r="J585" s="44"/>
      <c r="K585" s="44"/>
      <c r="L585" s="42"/>
      <c r="M585" s="42"/>
      <c r="N585" s="43">
        <f t="shared" si="515"/>
        <v>0</v>
      </c>
      <c r="O585" s="44"/>
      <c r="P585" s="44"/>
      <c r="Q585" s="44"/>
      <c r="R585" s="44"/>
      <c r="S585" s="44"/>
      <c r="T585" s="42"/>
      <c r="U585" s="42"/>
      <c r="V585" s="43">
        <f t="shared" si="516"/>
        <v>0</v>
      </c>
      <c r="W585" s="44"/>
      <c r="X585" s="44"/>
      <c r="Y585" s="44"/>
      <c r="Z585" s="44"/>
      <c r="AA585" s="44"/>
      <c r="AB585" s="42"/>
      <c r="AC585" s="42"/>
      <c r="AD585" s="43">
        <f t="shared" si="517"/>
        <v>0</v>
      </c>
      <c r="AE585" s="44"/>
      <c r="AF585" s="44"/>
      <c r="AG585" s="44"/>
      <c r="AH585" s="44"/>
      <c r="AI585" s="44"/>
      <c r="AJ585" s="42"/>
      <c r="AK585" s="42"/>
      <c r="AL585" s="43">
        <f t="shared" si="518"/>
        <v>0</v>
      </c>
      <c r="AM585" s="44"/>
      <c r="AN585" s="44"/>
      <c r="AO585" s="44"/>
      <c r="AP585" s="44"/>
      <c r="AQ585" s="44"/>
      <c r="AR585" s="42"/>
      <c r="AS585" s="42"/>
      <c r="AT585" s="43">
        <f t="shared" si="519"/>
        <v>0</v>
      </c>
      <c r="AU585" s="150"/>
      <c r="AV585" s="90"/>
      <c r="AW585" s="90"/>
      <c r="AX585" s="90"/>
      <c r="AY585" s="90"/>
      <c r="AZ585" s="90"/>
      <c r="BA585" s="90"/>
      <c r="BB585" s="90"/>
      <c r="BC585" s="90"/>
      <c r="BD585" s="90"/>
      <c r="BE585" s="90"/>
      <c r="BF585" s="117"/>
    </row>
    <row r="586" spans="2:58" ht="12.95" customHeight="1" x14ac:dyDescent="0.25">
      <c r="B586" s="102"/>
      <c r="C586" s="106"/>
      <c r="D586" s="110"/>
      <c r="E586" s="114"/>
      <c r="F586" s="27" t="s">
        <v>40</v>
      </c>
      <c r="G586" s="44"/>
      <c r="H586" s="44"/>
      <c r="I586" s="44"/>
      <c r="J586" s="44"/>
      <c r="K586" s="44"/>
      <c r="L586" s="42"/>
      <c r="M586" s="42"/>
      <c r="N586" s="43">
        <f t="shared" si="515"/>
        <v>0</v>
      </c>
      <c r="O586" s="44"/>
      <c r="P586" s="44"/>
      <c r="Q586" s="44"/>
      <c r="R586" s="44"/>
      <c r="S586" s="44"/>
      <c r="T586" s="42"/>
      <c r="U586" s="42"/>
      <c r="V586" s="43">
        <f t="shared" si="516"/>
        <v>0</v>
      </c>
      <c r="W586" s="44"/>
      <c r="X586" s="44"/>
      <c r="Y586" s="44"/>
      <c r="Z586" s="44"/>
      <c r="AA586" s="44"/>
      <c r="AB586" s="42"/>
      <c r="AC586" s="42"/>
      <c r="AD586" s="43">
        <f t="shared" si="517"/>
        <v>0</v>
      </c>
      <c r="AE586" s="44"/>
      <c r="AF586" s="44"/>
      <c r="AG586" s="44"/>
      <c r="AH586" s="44"/>
      <c r="AI586" s="44"/>
      <c r="AJ586" s="42"/>
      <c r="AK586" s="42"/>
      <c r="AL586" s="43">
        <f t="shared" si="518"/>
        <v>0</v>
      </c>
      <c r="AM586" s="44"/>
      <c r="AN586" s="44"/>
      <c r="AO586" s="44"/>
      <c r="AP586" s="44"/>
      <c r="AQ586" s="44"/>
      <c r="AR586" s="42"/>
      <c r="AS586" s="42"/>
      <c r="AT586" s="43">
        <f t="shared" si="519"/>
        <v>0</v>
      </c>
      <c r="AU586" s="150"/>
      <c r="AV586" s="90"/>
      <c r="AW586" s="90"/>
      <c r="AX586" s="90"/>
      <c r="AY586" s="90"/>
      <c r="AZ586" s="90"/>
      <c r="BA586" s="90"/>
      <c r="BB586" s="90"/>
      <c r="BC586" s="90"/>
      <c r="BD586" s="90"/>
      <c r="BE586" s="90"/>
      <c r="BF586" s="117"/>
    </row>
    <row r="587" spans="2:58" ht="12.95" customHeight="1" x14ac:dyDescent="0.25">
      <c r="B587" s="102"/>
      <c r="C587" s="106"/>
      <c r="D587" s="110"/>
      <c r="E587" s="114"/>
      <c r="F587" s="27" t="s">
        <v>7</v>
      </c>
      <c r="G587" s="44"/>
      <c r="H587" s="44"/>
      <c r="I587" s="44"/>
      <c r="J587" s="44"/>
      <c r="K587" s="44"/>
      <c r="L587" s="42"/>
      <c r="M587" s="42"/>
      <c r="N587" s="43">
        <f t="shared" si="515"/>
        <v>0</v>
      </c>
      <c r="O587" s="44"/>
      <c r="P587" s="44"/>
      <c r="Q587" s="44"/>
      <c r="R587" s="44"/>
      <c r="S587" s="44"/>
      <c r="T587" s="42"/>
      <c r="U587" s="42"/>
      <c r="V587" s="43">
        <f t="shared" si="516"/>
        <v>0</v>
      </c>
      <c r="W587" s="44"/>
      <c r="X587" s="44"/>
      <c r="Y587" s="44"/>
      <c r="Z587" s="44"/>
      <c r="AA587" s="44"/>
      <c r="AB587" s="42"/>
      <c r="AC587" s="42"/>
      <c r="AD587" s="43">
        <f t="shared" si="517"/>
        <v>0</v>
      </c>
      <c r="AE587" s="44"/>
      <c r="AF587" s="44"/>
      <c r="AG587" s="44"/>
      <c r="AH587" s="44"/>
      <c r="AI587" s="44"/>
      <c r="AJ587" s="42"/>
      <c r="AK587" s="42"/>
      <c r="AL587" s="43">
        <f t="shared" si="518"/>
        <v>0</v>
      </c>
      <c r="AM587" s="44"/>
      <c r="AN587" s="44"/>
      <c r="AO587" s="44"/>
      <c r="AP587" s="44"/>
      <c r="AQ587" s="44"/>
      <c r="AR587" s="42"/>
      <c r="AS587" s="42"/>
      <c r="AT587" s="43">
        <f t="shared" si="519"/>
        <v>0</v>
      </c>
      <c r="AU587" s="150"/>
      <c r="AV587" s="90"/>
      <c r="AW587" s="90"/>
      <c r="AX587" s="90"/>
      <c r="AY587" s="90"/>
      <c r="AZ587" s="90"/>
      <c r="BA587" s="90"/>
      <c r="BB587" s="90"/>
      <c r="BC587" s="90"/>
      <c r="BD587" s="90"/>
      <c r="BE587" s="90"/>
      <c r="BF587" s="117"/>
    </row>
    <row r="588" spans="2:58" ht="12.95" customHeight="1" x14ac:dyDescent="0.25">
      <c r="B588" s="102"/>
      <c r="C588" s="106"/>
      <c r="D588" s="110"/>
      <c r="E588" s="114"/>
      <c r="F588" s="27"/>
      <c r="G588" s="44"/>
      <c r="H588" s="44"/>
      <c r="I588" s="44"/>
      <c r="J588" s="44"/>
      <c r="K588" s="44"/>
      <c r="L588" s="42"/>
      <c r="M588" s="42"/>
      <c r="N588" s="43">
        <f t="shared" si="515"/>
        <v>0</v>
      </c>
      <c r="O588" s="44"/>
      <c r="P588" s="44"/>
      <c r="Q588" s="44"/>
      <c r="R588" s="44"/>
      <c r="S588" s="44"/>
      <c r="T588" s="42"/>
      <c r="U588" s="42"/>
      <c r="V588" s="43">
        <f t="shared" si="516"/>
        <v>0</v>
      </c>
      <c r="W588" s="44"/>
      <c r="X588" s="44"/>
      <c r="Y588" s="44"/>
      <c r="Z588" s="44"/>
      <c r="AA588" s="44"/>
      <c r="AB588" s="42"/>
      <c r="AC588" s="42"/>
      <c r="AD588" s="43">
        <f t="shared" si="517"/>
        <v>0</v>
      </c>
      <c r="AE588" s="44"/>
      <c r="AF588" s="44"/>
      <c r="AG588" s="44"/>
      <c r="AH588" s="44"/>
      <c r="AI588" s="44"/>
      <c r="AJ588" s="42"/>
      <c r="AK588" s="42"/>
      <c r="AL588" s="43">
        <f t="shared" si="518"/>
        <v>0</v>
      </c>
      <c r="AM588" s="44"/>
      <c r="AN588" s="44"/>
      <c r="AO588" s="44"/>
      <c r="AP588" s="44"/>
      <c r="AQ588" s="44"/>
      <c r="AR588" s="42"/>
      <c r="AS588" s="42"/>
      <c r="AT588" s="43">
        <f t="shared" si="519"/>
        <v>0</v>
      </c>
      <c r="AU588" s="150"/>
      <c r="AV588" s="90"/>
      <c r="AW588" s="90"/>
      <c r="AX588" s="90"/>
      <c r="AY588" s="90"/>
      <c r="AZ588" s="90"/>
      <c r="BA588" s="90"/>
      <c r="BB588" s="90"/>
      <c r="BC588" s="90"/>
      <c r="BD588" s="90"/>
      <c r="BE588" s="90"/>
      <c r="BF588" s="117"/>
    </row>
    <row r="589" spans="2:58" ht="12.95" customHeight="1" x14ac:dyDescent="0.25">
      <c r="B589" s="102"/>
      <c r="C589" s="106"/>
      <c r="D589" s="110"/>
      <c r="E589" s="114"/>
      <c r="F589" s="27"/>
      <c r="G589" s="44"/>
      <c r="H589" s="44"/>
      <c r="I589" s="44"/>
      <c r="J589" s="44"/>
      <c r="K589" s="44"/>
      <c r="L589" s="42"/>
      <c r="M589" s="42"/>
      <c r="N589" s="43">
        <f t="shared" si="515"/>
        <v>0</v>
      </c>
      <c r="O589" s="44"/>
      <c r="P589" s="44"/>
      <c r="Q589" s="44"/>
      <c r="R589" s="44"/>
      <c r="S589" s="44"/>
      <c r="T589" s="42"/>
      <c r="U589" s="42"/>
      <c r="V589" s="43">
        <f t="shared" si="516"/>
        <v>0</v>
      </c>
      <c r="W589" s="44"/>
      <c r="X589" s="44"/>
      <c r="Y589" s="44"/>
      <c r="Z589" s="44"/>
      <c r="AA589" s="44"/>
      <c r="AB589" s="42"/>
      <c r="AC589" s="42"/>
      <c r="AD589" s="43">
        <f t="shared" si="517"/>
        <v>0</v>
      </c>
      <c r="AE589" s="44"/>
      <c r="AF589" s="44"/>
      <c r="AG589" s="44"/>
      <c r="AH589" s="44"/>
      <c r="AI589" s="44"/>
      <c r="AJ589" s="42"/>
      <c r="AK589" s="42"/>
      <c r="AL589" s="43">
        <f t="shared" si="518"/>
        <v>0</v>
      </c>
      <c r="AM589" s="44"/>
      <c r="AN589" s="44"/>
      <c r="AO589" s="44"/>
      <c r="AP589" s="44"/>
      <c r="AQ589" s="44"/>
      <c r="AR589" s="42"/>
      <c r="AS589" s="42"/>
      <c r="AT589" s="43">
        <f t="shared" si="519"/>
        <v>0</v>
      </c>
      <c r="AU589" s="150"/>
      <c r="AV589" s="90"/>
      <c r="AW589" s="90"/>
      <c r="AX589" s="90"/>
      <c r="AY589" s="90"/>
      <c r="AZ589" s="90"/>
      <c r="BA589" s="90"/>
      <c r="BB589" s="90"/>
      <c r="BC589" s="90"/>
      <c r="BD589" s="90"/>
      <c r="BE589" s="90"/>
      <c r="BF589" s="117"/>
    </row>
    <row r="590" spans="2:58" ht="12.95" customHeight="1" x14ac:dyDescent="0.25">
      <c r="B590" s="102"/>
      <c r="C590" s="106"/>
      <c r="D590" s="110"/>
      <c r="E590" s="114"/>
      <c r="F590" s="27"/>
      <c r="G590" s="44"/>
      <c r="H590" s="44"/>
      <c r="I590" s="44"/>
      <c r="J590" s="44"/>
      <c r="K590" s="44"/>
      <c r="L590" s="42"/>
      <c r="M590" s="42"/>
      <c r="N590" s="43">
        <f t="shared" si="515"/>
        <v>0</v>
      </c>
      <c r="O590" s="44"/>
      <c r="P590" s="44"/>
      <c r="Q590" s="44"/>
      <c r="R590" s="44"/>
      <c r="S590" s="44"/>
      <c r="T590" s="42"/>
      <c r="U590" s="42"/>
      <c r="V590" s="43">
        <f t="shared" si="516"/>
        <v>0</v>
      </c>
      <c r="W590" s="44"/>
      <c r="X590" s="44"/>
      <c r="Y590" s="44"/>
      <c r="Z590" s="44"/>
      <c r="AA590" s="44"/>
      <c r="AB590" s="42"/>
      <c r="AC590" s="42"/>
      <c r="AD590" s="43">
        <f t="shared" si="517"/>
        <v>0</v>
      </c>
      <c r="AE590" s="44"/>
      <c r="AF590" s="44"/>
      <c r="AG590" s="44"/>
      <c r="AH590" s="44"/>
      <c r="AI590" s="44"/>
      <c r="AJ590" s="42"/>
      <c r="AK590" s="42"/>
      <c r="AL590" s="43">
        <f t="shared" si="518"/>
        <v>0</v>
      </c>
      <c r="AM590" s="44"/>
      <c r="AN590" s="44"/>
      <c r="AO590" s="44"/>
      <c r="AP590" s="44"/>
      <c r="AQ590" s="44"/>
      <c r="AR590" s="42"/>
      <c r="AS590" s="42"/>
      <c r="AT590" s="43">
        <f t="shared" si="519"/>
        <v>0</v>
      </c>
      <c r="AU590" s="150"/>
      <c r="AV590" s="90"/>
      <c r="AW590" s="90"/>
      <c r="AX590" s="90"/>
      <c r="AY590" s="90"/>
      <c r="AZ590" s="90"/>
      <c r="BA590" s="90"/>
      <c r="BB590" s="90"/>
      <c r="BC590" s="90"/>
      <c r="BD590" s="90"/>
      <c r="BE590" s="90"/>
      <c r="BF590" s="117"/>
    </row>
    <row r="591" spans="2:58" ht="12.95" customHeight="1" x14ac:dyDescent="0.25">
      <c r="B591" s="102"/>
      <c r="C591" s="106"/>
      <c r="D591" s="110"/>
      <c r="E591" s="114"/>
      <c r="F591" s="28"/>
      <c r="G591" s="44"/>
      <c r="H591" s="44"/>
      <c r="I591" s="44"/>
      <c r="J591" s="44"/>
      <c r="K591" s="44"/>
      <c r="L591" s="42"/>
      <c r="M591" s="42"/>
      <c r="N591" s="43">
        <f t="shared" si="515"/>
        <v>0</v>
      </c>
      <c r="O591" s="44"/>
      <c r="P591" s="44"/>
      <c r="Q591" s="44"/>
      <c r="R591" s="44"/>
      <c r="S591" s="44"/>
      <c r="T591" s="42"/>
      <c r="U591" s="42"/>
      <c r="V591" s="43">
        <f t="shared" si="516"/>
        <v>0</v>
      </c>
      <c r="W591" s="44"/>
      <c r="X591" s="44"/>
      <c r="Y591" s="44"/>
      <c r="Z591" s="44"/>
      <c r="AA591" s="44"/>
      <c r="AB591" s="42"/>
      <c r="AC591" s="42"/>
      <c r="AD591" s="43">
        <f t="shared" si="517"/>
        <v>0</v>
      </c>
      <c r="AE591" s="44"/>
      <c r="AF591" s="44"/>
      <c r="AG591" s="44"/>
      <c r="AH591" s="44"/>
      <c r="AI591" s="44"/>
      <c r="AJ591" s="42"/>
      <c r="AK591" s="42"/>
      <c r="AL591" s="43">
        <f t="shared" si="518"/>
        <v>0</v>
      </c>
      <c r="AM591" s="44"/>
      <c r="AN591" s="44"/>
      <c r="AO591" s="44"/>
      <c r="AP591" s="44"/>
      <c r="AQ591" s="44"/>
      <c r="AR591" s="42"/>
      <c r="AS591" s="42"/>
      <c r="AT591" s="43">
        <f t="shared" si="519"/>
        <v>0</v>
      </c>
      <c r="AU591" s="150"/>
      <c r="AV591" s="90"/>
      <c r="AW591" s="90"/>
      <c r="AX591" s="90"/>
      <c r="AY591" s="90"/>
      <c r="AZ591" s="90"/>
      <c r="BA591" s="90"/>
      <c r="BB591" s="90"/>
      <c r="BC591" s="90"/>
      <c r="BD591" s="90"/>
      <c r="BE591" s="90"/>
      <c r="BF591" s="117"/>
    </row>
    <row r="592" spans="2:58" ht="12.95" customHeight="1" x14ac:dyDescent="0.25">
      <c r="B592" s="103"/>
      <c r="C592" s="107"/>
      <c r="D592" s="111"/>
      <c r="E592" s="114"/>
      <c r="F592" s="28"/>
      <c r="G592" s="44"/>
      <c r="H592" s="44"/>
      <c r="I592" s="44"/>
      <c r="J592" s="44"/>
      <c r="K592" s="44"/>
      <c r="L592" s="46"/>
      <c r="M592" s="46"/>
      <c r="N592" s="43">
        <f t="shared" si="515"/>
        <v>0</v>
      </c>
      <c r="O592" s="44"/>
      <c r="P592" s="44"/>
      <c r="Q592" s="44"/>
      <c r="R592" s="44"/>
      <c r="S592" s="44"/>
      <c r="T592" s="46"/>
      <c r="U592" s="46"/>
      <c r="V592" s="43">
        <f t="shared" si="516"/>
        <v>0</v>
      </c>
      <c r="W592" s="44"/>
      <c r="X592" s="44"/>
      <c r="Y592" s="44"/>
      <c r="Z592" s="44"/>
      <c r="AA592" s="44"/>
      <c r="AB592" s="46"/>
      <c r="AC592" s="46"/>
      <c r="AD592" s="43">
        <f t="shared" si="517"/>
        <v>0</v>
      </c>
      <c r="AE592" s="44"/>
      <c r="AF592" s="44"/>
      <c r="AG592" s="44"/>
      <c r="AH592" s="44"/>
      <c r="AI592" s="44"/>
      <c r="AJ592" s="46"/>
      <c r="AK592" s="46"/>
      <c r="AL592" s="43">
        <f t="shared" si="518"/>
        <v>0</v>
      </c>
      <c r="AM592" s="44"/>
      <c r="AN592" s="44"/>
      <c r="AO592" s="44"/>
      <c r="AP592" s="44"/>
      <c r="AQ592" s="44"/>
      <c r="AR592" s="46"/>
      <c r="AS592" s="46"/>
      <c r="AT592" s="43">
        <f t="shared" si="519"/>
        <v>0</v>
      </c>
      <c r="AU592" s="150"/>
      <c r="AV592" s="90"/>
      <c r="AW592" s="90"/>
      <c r="AX592" s="90"/>
      <c r="AY592" s="90"/>
      <c r="AZ592" s="90"/>
      <c r="BA592" s="90"/>
      <c r="BB592" s="90"/>
      <c r="BC592" s="90"/>
      <c r="BD592" s="90"/>
      <c r="BE592" s="90"/>
      <c r="BF592" s="117"/>
    </row>
    <row r="593" spans="2:58" ht="12.95" customHeight="1" thickBot="1" x14ac:dyDescent="0.3">
      <c r="B593" s="104"/>
      <c r="C593" s="108"/>
      <c r="D593" s="112"/>
      <c r="E593" s="115"/>
      <c r="F593" s="28" t="s">
        <v>36</v>
      </c>
      <c r="G593" s="48"/>
      <c r="H593" s="48"/>
      <c r="I593" s="48"/>
      <c r="J593" s="48"/>
      <c r="K593" s="48"/>
      <c r="L593" s="47"/>
      <c r="M593" s="47"/>
      <c r="N593" s="43">
        <f>N582+N583+N585+N588+N589+N591+N592</f>
        <v>0</v>
      </c>
      <c r="O593" s="49"/>
      <c r="P593" s="49"/>
      <c r="Q593" s="49"/>
      <c r="R593" s="49"/>
      <c r="S593" s="49"/>
      <c r="T593" s="47"/>
      <c r="U593" s="47"/>
      <c r="V593" s="43">
        <f>V582+V583+V585+V588+V589+V591+V592</f>
        <v>0</v>
      </c>
      <c r="W593" s="49"/>
      <c r="X593" s="49"/>
      <c r="Y593" s="49"/>
      <c r="Z593" s="49"/>
      <c r="AA593" s="49"/>
      <c r="AB593" s="47"/>
      <c r="AC593" s="47"/>
      <c r="AD593" s="43">
        <f>AD582+AD583+AD585+AD588+AD589+AD591+AD592</f>
        <v>0</v>
      </c>
      <c r="AE593" s="49"/>
      <c r="AF593" s="49"/>
      <c r="AG593" s="49"/>
      <c r="AH593" s="49"/>
      <c r="AI593" s="49"/>
      <c r="AJ593" s="47"/>
      <c r="AK593" s="47"/>
      <c r="AL593" s="43">
        <f>AL582+AL583+AL585+AL588+AL589+AL591+AL592</f>
        <v>0</v>
      </c>
      <c r="AM593" s="49"/>
      <c r="AN593" s="49"/>
      <c r="AO593" s="49"/>
      <c r="AP593" s="49"/>
      <c r="AQ593" s="49"/>
      <c r="AR593" s="47"/>
      <c r="AS593" s="47"/>
      <c r="AT593" s="43">
        <f>AT582+AT583+AT585+AT588+AT589+AT591+AT592</f>
        <v>0</v>
      </c>
      <c r="AU593" s="151"/>
      <c r="AV593" s="91"/>
      <c r="AW593" s="91"/>
      <c r="AX593" s="91"/>
      <c r="AY593" s="91"/>
      <c r="AZ593" s="91"/>
      <c r="BA593" s="91"/>
      <c r="BB593" s="91"/>
      <c r="BC593" s="91"/>
      <c r="BD593" s="91"/>
      <c r="BE593" s="91"/>
      <c r="BF593" s="118"/>
    </row>
    <row r="594" spans="2:58" ht="12.95" customHeight="1" thickTop="1" x14ac:dyDescent="0.25">
      <c r="B594" s="102">
        <v>32</v>
      </c>
      <c r="C594" s="105">
        <f>MAYIS!C594</f>
        <v>0</v>
      </c>
      <c r="D594" s="109">
        <f>NİSAN!D594</f>
        <v>0</v>
      </c>
      <c r="E594" s="113">
        <f>MAYIS!E594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41"/>
      <c r="AN594" s="41"/>
      <c r="AO594" s="41"/>
      <c r="AP594" s="41"/>
      <c r="AQ594" s="41"/>
      <c r="AR594" s="39"/>
      <c r="AS594" s="39"/>
      <c r="AT594" s="40">
        <f>SUM(AM594:AS594)</f>
        <v>0</v>
      </c>
      <c r="AU594" s="149">
        <f t="shared" ref="AU594" si="520">+N594+V594+AL594+AT594+AD594</f>
        <v>0</v>
      </c>
      <c r="AV594" s="89">
        <f t="shared" ref="AV594" si="521">AD595+N595+V595+AL595+AT595</f>
        <v>0</v>
      </c>
      <c r="AW594" s="89">
        <f t="shared" ref="AW594" si="522">AD596+N596+V596+AL596+AT596</f>
        <v>0</v>
      </c>
      <c r="AX594" s="89">
        <f t="shared" ref="AX594" si="523">AD597+N597+V597+AL597+AT597</f>
        <v>0</v>
      </c>
      <c r="AY594" s="89">
        <f t="shared" ref="AY594" si="524">N598+V598+AL598+AT598+AD598</f>
        <v>0</v>
      </c>
      <c r="AZ594" s="89">
        <f t="shared" ref="AZ594" si="525">N599+V599+AL599+AT599+AD599</f>
        <v>0</v>
      </c>
      <c r="BA594" s="89">
        <f t="shared" ref="BA594" si="526">N600+V600+AL600+AT600+AD600</f>
        <v>0</v>
      </c>
      <c r="BB594" s="89">
        <f t="shared" ref="BB594" si="527">AD612+N612+V612+AL612+AT612</f>
        <v>0</v>
      </c>
      <c r="BC594" s="89">
        <f t="shared" ref="BC594" si="528">N605+V605+AL605+AT605+AD605</f>
        <v>0</v>
      </c>
      <c r="BD594" s="89">
        <f t="shared" ref="BD594" si="529">AD606+N606+V606+AL606+AT606</f>
        <v>0</v>
      </c>
      <c r="BE594" s="89">
        <f t="shared" ref="BE594" si="530">N603+V603+AD603+AL603+AT603</f>
        <v>0</v>
      </c>
      <c r="BF594" s="116">
        <f t="shared" ref="BF594" si="531">SUM(AV594:BE612)</f>
        <v>0</v>
      </c>
    </row>
    <row r="595" spans="2:58"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44"/>
      <c r="AN595" s="44"/>
      <c r="AO595" s="44"/>
      <c r="AP595" s="44"/>
      <c r="AQ595" s="44"/>
      <c r="AR595" s="42"/>
      <c r="AS595" s="42"/>
      <c r="AT595" s="43">
        <f>IF(SUM(AM594:AQ595)-E594&lt;=0,0,IF(SUM(AM594:AQ594)-E594&lt;0,SUM(AM594:AQ595)-E594,SUM(AM595:AQ595)))</f>
        <v>0</v>
      </c>
      <c r="AU595" s="150"/>
      <c r="AV595" s="90"/>
      <c r="AW595" s="90"/>
      <c r="AX595" s="90"/>
      <c r="AY595" s="90"/>
      <c r="AZ595" s="90"/>
      <c r="BA595" s="90"/>
      <c r="BB595" s="90"/>
      <c r="BC595" s="90"/>
      <c r="BD595" s="90"/>
      <c r="BE595" s="90"/>
      <c r="BF595" s="117"/>
    </row>
    <row r="596" spans="2:58"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44"/>
      <c r="AN596" s="44"/>
      <c r="AO596" s="44"/>
      <c r="AP596" s="44"/>
      <c r="AQ596" s="44"/>
      <c r="AR596" s="42"/>
      <c r="AS596" s="42"/>
      <c r="AT596" s="43">
        <f>IF(SUM(AM594:AQ596)-E594&lt;=0,0,IF(SUM(AM594:AQ595)-E594&lt;0,SUM(AM594:AQ596)-E594,SUM(AM596:AQ596)))</f>
        <v>0</v>
      </c>
      <c r="AU596" s="150"/>
      <c r="AV596" s="90"/>
      <c r="AW596" s="90"/>
      <c r="AX596" s="90"/>
      <c r="AY596" s="90"/>
      <c r="AZ596" s="90"/>
      <c r="BA596" s="90"/>
      <c r="BB596" s="90"/>
      <c r="BC596" s="90"/>
      <c r="BD596" s="90"/>
      <c r="BE596" s="90"/>
      <c r="BF596" s="117"/>
    </row>
    <row r="597" spans="2:58"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44"/>
      <c r="AN597" s="44"/>
      <c r="AO597" s="44"/>
      <c r="AP597" s="44"/>
      <c r="AQ597" s="44"/>
      <c r="AR597" s="42"/>
      <c r="AS597" s="42"/>
      <c r="AT597" s="43">
        <f>IF(SUM(AM594:AQ597)-E594&lt;=0,0,IF(SUM(AM594:AQ596)-E594&lt;0,SUM(AM594:AQ597)-E594,SUM(AM597:AQ597)))+AR597+AS597</f>
        <v>0</v>
      </c>
      <c r="AU597" s="150"/>
      <c r="AV597" s="90"/>
      <c r="AW597" s="90"/>
      <c r="AX597" s="90"/>
      <c r="AY597" s="90"/>
      <c r="AZ597" s="90"/>
      <c r="BA597" s="90"/>
      <c r="BB597" s="90"/>
      <c r="BC597" s="90"/>
      <c r="BD597" s="90"/>
      <c r="BE597" s="90"/>
      <c r="BF597" s="117"/>
    </row>
    <row r="598" spans="2:58"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44"/>
      <c r="AN598" s="44"/>
      <c r="AO598" s="44"/>
      <c r="AP598" s="44"/>
      <c r="AQ598" s="44"/>
      <c r="AR598" s="42"/>
      <c r="AS598" s="42"/>
      <c r="AT598" s="43">
        <f>IF(SUM(AM594:AQ598)-E594&lt;=0,0,IF(SUM(AM594:AQ597)-E594&lt;0,SUM(AM594:AQ598)-E594,SUM(AM598:AQ598)))</f>
        <v>0</v>
      </c>
      <c r="AU598" s="150"/>
      <c r="AV598" s="90"/>
      <c r="AW598" s="90"/>
      <c r="AX598" s="90"/>
      <c r="AY598" s="90"/>
      <c r="AZ598" s="90"/>
      <c r="BA598" s="90"/>
      <c r="BB598" s="90"/>
      <c r="BC598" s="90"/>
      <c r="BD598" s="90"/>
      <c r="BE598" s="90"/>
      <c r="BF598" s="117"/>
    </row>
    <row r="599" spans="2:58" ht="12.95" customHeight="1" x14ac:dyDescent="0.25">
      <c r="B599" s="102"/>
      <c r="C599" s="106"/>
      <c r="D599" s="110"/>
      <c r="E599" s="114"/>
      <c r="F599" s="27" t="s">
        <v>37</v>
      </c>
      <c r="G599" s="44"/>
      <c r="H599" s="44"/>
      <c r="I599" s="44"/>
      <c r="J599" s="44"/>
      <c r="K599" s="44"/>
      <c r="L599" s="42"/>
      <c r="M599" s="42"/>
      <c r="N599" s="68">
        <f>SUM(G599:M599)</f>
        <v>0</v>
      </c>
      <c r="O599" s="44"/>
      <c r="P599" s="44"/>
      <c r="Q599" s="44"/>
      <c r="R599" s="44"/>
      <c r="S599" s="44"/>
      <c r="T599" s="42"/>
      <c r="U599" s="42"/>
      <c r="V599" s="68">
        <f>SUM(O599:U599)</f>
        <v>0</v>
      </c>
      <c r="W599" s="44"/>
      <c r="X599" s="44"/>
      <c r="Y599" s="44"/>
      <c r="Z599" s="44"/>
      <c r="AA599" s="44"/>
      <c r="AB599" s="42"/>
      <c r="AC599" s="42"/>
      <c r="AD599" s="68">
        <f>SUM(W599:AC599)</f>
        <v>0</v>
      </c>
      <c r="AE599" s="44"/>
      <c r="AF599" s="44"/>
      <c r="AG599" s="44"/>
      <c r="AH599" s="44"/>
      <c r="AI599" s="44"/>
      <c r="AJ599" s="42"/>
      <c r="AK599" s="42"/>
      <c r="AL599" s="68">
        <f>SUM(AE599:AK599)</f>
        <v>0</v>
      </c>
      <c r="AM599" s="44"/>
      <c r="AN599" s="44"/>
      <c r="AO599" s="44"/>
      <c r="AP599" s="44"/>
      <c r="AQ599" s="44"/>
      <c r="AR599" s="42"/>
      <c r="AS599" s="42"/>
      <c r="AT599" s="68">
        <f>SUM(AM599:AS599)</f>
        <v>0</v>
      </c>
      <c r="AU599" s="150"/>
      <c r="AV599" s="90"/>
      <c r="AW599" s="90"/>
      <c r="AX599" s="90"/>
      <c r="AY599" s="90"/>
      <c r="AZ599" s="90"/>
      <c r="BA599" s="90"/>
      <c r="BB599" s="90"/>
      <c r="BC599" s="90"/>
      <c r="BD599" s="90"/>
      <c r="BE599" s="90"/>
      <c r="BF599" s="117"/>
    </row>
    <row r="600" spans="2:58" ht="12.95" customHeight="1" x14ac:dyDescent="0.25">
      <c r="B600" s="102"/>
      <c r="C600" s="106"/>
      <c r="D600" s="110"/>
      <c r="E600" s="114"/>
      <c r="F600" s="28" t="s">
        <v>31</v>
      </c>
      <c r="G600" s="45"/>
      <c r="H600" s="45"/>
      <c r="I600" s="45"/>
      <c r="J600" s="45"/>
      <c r="K600" s="45">
        <f>IF((N594-E594)&lt;=0,0,IF((N594-E594)&gt;0,(N594-E594)))</f>
        <v>0</v>
      </c>
      <c r="L600" s="42"/>
      <c r="M600" s="42"/>
      <c r="N600" s="43">
        <f t="shared" ref="N600:N611" si="532">SUM(G600:M600)</f>
        <v>0</v>
      </c>
      <c r="O600" s="45"/>
      <c r="P600" s="45"/>
      <c r="Q600" s="45"/>
      <c r="R600" s="45"/>
      <c r="S600" s="45">
        <f>IF((V594-E594)&lt;=0,0,IF((V594-E594)&gt;0,(V594-E594)))</f>
        <v>0</v>
      </c>
      <c r="T600" s="42"/>
      <c r="U600" s="42"/>
      <c r="V600" s="43">
        <f t="shared" ref="V600:V611" si="533">SUM(O600:U600)</f>
        <v>0</v>
      </c>
      <c r="W600" s="45"/>
      <c r="X600" s="45"/>
      <c r="Y600" s="45"/>
      <c r="Z600" s="45"/>
      <c r="AA600" s="45">
        <f>IF((AD594-E594)&lt;=0,0,IF((AD594-E594)&gt;0,(AD594-E594)))</f>
        <v>0</v>
      </c>
      <c r="AB600" s="42"/>
      <c r="AC600" s="42"/>
      <c r="AD600" s="43">
        <f t="shared" ref="AD600:AD611" si="534">SUM(W600:AC600)</f>
        <v>0</v>
      </c>
      <c r="AE600" s="45"/>
      <c r="AF600" s="45"/>
      <c r="AG600" s="45"/>
      <c r="AH600" s="45"/>
      <c r="AI600" s="45">
        <f>IF((AL594-E594)&lt;=0,0,IF((AL594-E594)&gt;0,(AL594-E594)))</f>
        <v>0</v>
      </c>
      <c r="AJ600" s="42"/>
      <c r="AK600" s="42"/>
      <c r="AL600" s="43">
        <f t="shared" ref="AL600:AL611" si="535">SUM(AE600:AK600)</f>
        <v>0</v>
      </c>
      <c r="AM600" s="45"/>
      <c r="AN600" s="45"/>
      <c r="AO600" s="45"/>
      <c r="AP600" s="45"/>
      <c r="AQ600" s="45">
        <f>IF((AT594-E594)&lt;=0,0,IF((AT594-E594)&gt;0,(AT594-E594)))</f>
        <v>0</v>
      </c>
      <c r="AR600" s="42"/>
      <c r="AS600" s="42"/>
      <c r="AT600" s="43">
        <f t="shared" ref="AT600:AT611" si="536">SUM(AM600:AS600)</f>
        <v>0</v>
      </c>
      <c r="AU600" s="150"/>
      <c r="AV600" s="90"/>
      <c r="AW600" s="90"/>
      <c r="AX600" s="90"/>
      <c r="AY600" s="90"/>
      <c r="AZ600" s="90"/>
      <c r="BA600" s="90"/>
      <c r="BB600" s="90"/>
      <c r="BC600" s="90"/>
      <c r="BD600" s="90"/>
      <c r="BE600" s="90"/>
      <c r="BF600" s="117"/>
    </row>
    <row r="601" spans="2:58"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532"/>
        <v>0</v>
      </c>
      <c r="O601" s="45"/>
      <c r="P601" s="45"/>
      <c r="Q601" s="45"/>
      <c r="R601" s="45"/>
      <c r="S601" s="44">
        <f>IF(E594-15&lt;0,0,IF(SUM(O594:U599)&lt;10,0,IF(SUM(O594:U599)&lt;20,1,IF(SUM(O594:U599)&lt;30,2,IF(SUM(O594:U599)&gt;=30,3)))))</f>
        <v>0</v>
      </c>
      <c r="T601" s="42"/>
      <c r="U601" s="42"/>
      <c r="V601" s="43">
        <f t="shared" si="533"/>
        <v>0</v>
      </c>
      <c r="W601" s="45"/>
      <c r="X601" s="45"/>
      <c r="Y601" s="45"/>
      <c r="Z601" s="45"/>
      <c r="AA601" s="44">
        <f>IF(E594-15&lt;0,0,IF(SUM(W594:AC599)&lt;10,0,IF(SUM(W594:AC599)&lt;20,1,IF(SUM(W594:AC599)&lt;30,2,IF(SUM(W594:AC599)&gt;=30,3)))))</f>
        <v>0</v>
      </c>
      <c r="AB601" s="42"/>
      <c r="AC601" s="42"/>
      <c r="AD601" s="43">
        <f t="shared" si="534"/>
        <v>0</v>
      </c>
      <c r="AE601" s="45"/>
      <c r="AF601" s="45"/>
      <c r="AG601" s="45"/>
      <c r="AH601" s="45"/>
      <c r="AI601" s="44">
        <f>IF(E594-15&lt;0,0,IF(SUM(AE594:AK599)&lt;10,0,IF(SUM(AE594:AK599)&lt;20,1,IF(SUM(AE594:AK599)&lt;30,2,IF(SUM(AE594:AK599)&gt;=30,3)))))</f>
        <v>0</v>
      </c>
      <c r="AJ601" s="42"/>
      <c r="AK601" s="42"/>
      <c r="AL601" s="43">
        <f t="shared" si="535"/>
        <v>0</v>
      </c>
      <c r="AM601" s="45"/>
      <c r="AN601" s="45"/>
      <c r="AO601" s="45"/>
      <c r="AP601" s="45"/>
      <c r="AQ601" s="44">
        <f>IF(E594-15&lt;0,0,IF(SUM(AM594:AS599)&lt;10,0,IF(SUM(AM594:AS599)&lt;20,1,IF(SUM(AM594:AS599)&lt;30,2,IF(SUM(AM594:AS599)&gt;=30,3)))))</f>
        <v>0</v>
      </c>
      <c r="AR601" s="42"/>
      <c r="AS601" s="42"/>
      <c r="AT601" s="43">
        <f t="shared" si="536"/>
        <v>0</v>
      </c>
      <c r="AU601" s="150"/>
      <c r="AV601" s="90"/>
      <c r="AW601" s="90"/>
      <c r="AX601" s="90"/>
      <c r="AY601" s="90"/>
      <c r="AZ601" s="90"/>
      <c r="BA601" s="90"/>
      <c r="BB601" s="90"/>
      <c r="BC601" s="90"/>
      <c r="BD601" s="90"/>
      <c r="BE601" s="90"/>
      <c r="BF601" s="117"/>
    </row>
    <row r="602" spans="2:58" ht="12.95" customHeight="1" x14ac:dyDescent="0.25">
      <c r="B602" s="102"/>
      <c r="C602" s="106"/>
      <c r="D602" s="110"/>
      <c r="E602" s="114"/>
      <c r="F602" s="28" t="s">
        <v>41</v>
      </c>
      <c r="G602" s="44"/>
      <c r="H602" s="44"/>
      <c r="I602" s="44"/>
      <c r="J602" s="44"/>
      <c r="K602" s="45"/>
      <c r="L602" s="42"/>
      <c r="M602" s="42"/>
      <c r="N602" s="43">
        <f t="shared" si="532"/>
        <v>0</v>
      </c>
      <c r="O602" s="44"/>
      <c r="P602" s="44"/>
      <c r="Q602" s="44"/>
      <c r="R602" s="44"/>
      <c r="S602" s="45"/>
      <c r="T602" s="42"/>
      <c r="U602" s="42"/>
      <c r="V602" s="43">
        <f t="shared" si="533"/>
        <v>0</v>
      </c>
      <c r="W602" s="44"/>
      <c r="X602" s="44"/>
      <c r="Y602" s="44"/>
      <c r="Z602" s="44"/>
      <c r="AA602" s="45"/>
      <c r="AB602" s="42"/>
      <c r="AC602" s="42"/>
      <c r="AD602" s="43">
        <f t="shared" si="534"/>
        <v>0</v>
      </c>
      <c r="AE602" s="44"/>
      <c r="AF602" s="44"/>
      <c r="AG602" s="44"/>
      <c r="AH602" s="44"/>
      <c r="AI602" s="45"/>
      <c r="AJ602" s="42"/>
      <c r="AK602" s="42"/>
      <c r="AL602" s="43">
        <f t="shared" si="535"/>
        <v>0</v>
      </c>
      <c r="AM602" s="44"/>
      <c r="AN602" s="44"/>
      <c r="AO602" s="44"/>
      <c r="AP602" s="44"/>
      <c r="AQ602" s="45"/>
      <c r="AR602" s="42"/>
      <c r="AS602" s="42"/>
      <c r="AT602" s="43">
        <f t="shared" si="536"/>
        <v>0</v>
      </c>
      <c r="AU602" s="150"/>
      <c r="AV602" s="90"/>
      <c r="AW602" s="90"/>
      <c r="AX602" s="90"/>
      <c r="AY602" s="90"/>
      <c r="AZ602" s="90"/>
      <c r="BA602" s="90"/>
      <c r="BB602" s="90"/>
      <c r="BC602" s="90"/>
      <c r="BD602" s="90"/>
      <c r="BE602" s="90"/>
      <c r="BF602" s="117"/>
    </row>
    <row r="603" spans="2:58" ht="12.95" customHeight="1" x14ac:dyDescent="0.25">
      <c r="B603" s="102"/>
      <c r="C603" s="106"/>
      <c r="D603" s="110"/>
      <c r="E603" s="114"/>
      <c r="F603" s="28" t="s">
        <v>6</v>
      </c>
      <c r="G603" s="44"/>
      <c r="H603" s="44"/>
      <c r="I603" s="44"/>
      <c r="J603" s="44"/>
      <c r="K603" s="44"/>
      <c r="L603" s="42"/>
      <c r="M603" s="42"/>
      <c r="N603" s="43">
        <f t="shared" si="532"/>
        <v>0</v>
      </c>
      <c r="O603" s="44"/>
      <c r="P603" s="44"/>
      <c r="Q603" s="44"/>
      <c r="R603" s="44"/>
      <c r="S603" s="44"/>
      <c r="T603" s="42"/>
      <c r="U603" s="42"/>
      <c r="V603" s="43">
        <f t="shared" si="533"/>
        <v>0</v>
      </c>
      <c r="W603" s="44"/>
      <c r="X603" s="44"/>
      <c r="Y603" s="44"/>
      <c r="Z603" s="44"/>
      <c r="AA603" s="44"/>
      <c r="AB603" s="42"/>
      <c r="AC603" s="42"/>
      <c r="AD603" s="43">
        <f t="shared" si="534"/>
        <v>0</v>
      </c>
      <c r="AE603" s="44"/>
      <c r="AF603" s="44"/>
      <c r="AG603" s="44"/>
      <c r="AH603" s="44"/>
      <c r="AI603" s="44"/>
      <c r="AJ603" s="42"/>
      <c r="AK603" s="42"/>
      <c r="AL603" s="43">
        <f t="shared" si="535"/>
        <v>0</v>
      </c>
      <c r="AM603" s="44"/>
      <c r="AN603" s="44"/>
      <c r="AO603" s="44"/>
      <c r="AP603" s="44"/>
      <c r="AQ603" s="44"/>
      <c r="AR603" s="42"/>
      <c r="AS603" s="42"/>
      <c r="AT603" s="43">
        <f t="shared" si="536"/>
        <v>0</v>
      </c>
      <c r="AU603" s="150"/>
      <c r="AV603" s="90"/>
      <c r="AW603" s="90"/>
      <c r="AX603" s="90"/>
      <c r="AY603" s="90"/>
      <c r="AZ603" s="90"/>
      <c r="BA603" s="90"/>
      <c r="BB603" s="90"/>
      <c r="BC603" s="90"/>
      <c r="BD603" s="90"/>
      <c r="BE603" s="90"/>
      <c r="BF603" s="117"/>
    </row>
    <row r="604" spans="2:58" ht="12.95" customHeight="1" x14ac:dyDescent="0.25">
      <c r="B604" s="102"/>
      <c r="C604" s="106"/>
      <c r="D604" s="110"/>
      <c r="E604" s="114"/>
      <c r="F604" s="29" t="s">
        <v>35</v>
      </c>
      <c r="G604" s="44"/>
      <c r="H604" s="44"/>
      <c r="I604" s="44"/>
      <c r="J604" s="44"/>
      <c r="K604" s="44"/>
      <c r="L604" s="42"/>
      <c r="M604" s="42"/>
      <c r="N604" s="43">
        <f t="shared" si="532"/>
        <v>0</v>
      </c>
      <c r="O604" s="44"/>
      <c r="P604" s="44"/>
      <c r="Q604" s="44"/>
      <c r="R604" s="44"/>
      <c r="S604" s="44"/>
      <c r="T604" s="42"/>
      <c r="U604" s="42"/>
      <c r="V604" s="43">
        <f t="shared" si="533"/>
        <v>0</v>
      </c>
      <c r="W604" s="44"/>
      <c r="X604" s="44"/>
      <c r="Y604" s="44"/>
      <c r="Z604" s="44"/>
      <c r="AA604" s="44"/>
      <c r="AB604" s="42"/>
      <c r="AC604" s="42"/>
      <c r="AD604" s="43">
        <f t="shared" si="534"/>
        <v>0</v>
      </c>
      <c r="AE604" s="44"/>
      <c r="AF604" s="44"/>
      <c r="AG604" s="44"/>
      <c r="AH604" s="44"/>
      <c r="AI604" s="44"/>
      <c r="AJ604" s="42"/>
      <c r="AK604" s="42"/>
      <c r="AL604" s="43">
        <f t="shared" si="535"/>
        <v>0</v>
      </c>
      <c r="AM604" s="44"/>
      <c r="AN604" s="44"/>
      <c r="AO604" s="44"/>
      <c r="AP604" s="44"/>
      <c r="AQ604" s="44"/>
      <c r="AR604" s="42"/>
      <c r="AS604" s="42"/>
      <c r="AT604" s="43">
        <f t="shared" si="536"/>
        <v>0</v>
      </c>
      <c r="AU604" s="150"/>
      <c r="AV604" s="90"/>
      <c r="AW604" s="90"/>
      <c r="AX604" s="90"/>
      <c r="AY604" s="90"/>
      <c r="AZ604" s="90"/>
      <c r="BA604" s="90"/>
      <c r="BB604" s="90"/>
      <c r="BC604" s="90"/>
      <c r="BD604" s="90"/>
      <c r="BE604" s="90"/>
      <c r="BF604" s="117"/>
    </row>
    <row r="605" spans="2:58" ht="12.95" customHeight="1" x14ac:dyDescent="0.25">
      <c r="B605" s="102"/>
      <c r="C605" s="106"/>
      <c r="D605" s="110"/>
      <c r="E605" s="114"/>
      <c r="F605" s="27" t="s">
        <v>40</v>
      </c>
      <c r="G605" s="44"/>
      <c r="H605" s="44"/>
      <c r="I605" s="44"/>
      <c r="J605" s="44"/>
      <c r="K605" s="44"/>
      <c r="L605" s="42"/>
      <c r="M605" s="42"/>
      <c r="N605" s="43">
        <f t="shared" si="532"/>
        <v>0</v>
      </c>
      <c r="O605" s="44"/>
      <c r="P605" s="44"/>
      <c r="Q605" s="44"/>
      <c r="R605" s="44"/>
      <c r="S605" s="44"/>
      <c r="T605" s="42"/>
      <c r="U605" s="42"/>
      <c r="V605" s="43">
        <f t="shared" si="533"/>
        <v>0</v>
      </c>
      <c r="W605" s="44"/>
      <c r="X605" s="44"/>
      <c r="Y605" s="44"/>
      <c r="Z605" s="44"/>
      <c r="AA605" s="44"/>
      <c r="AB605" s="42"/>
      <c r="AC605" s="42"/>
      <c r="AD605" s="43">
        <f t="shared" si="534"/>
        <v>0</v>
      </c>
      <c r="AE605" s="44"/>
      <c r="AF605" s="44"/>
      <c r="AG605" s="44"/>
      <c r="AH605" s="44"/>
      <c r="AI605" s="44"/>
      <c r="AJ605" s="42"/>
      <c r="AK605" s="42"/>
      <c r="AL605" s="43">
        <f t="shared" si="535"/>
        <v>0</v>
      </c>
      <c r="AM605" s="44"/>
      <c r="AN605" s="44"/>
      <c r="AO605" s="44"/>
      <c r="AP605" s="44"/>
      <c r="AQ605" s="44"/>
      <c r="AR605" s="42"/>
      <c r="AS605" s="42"/>
      <c r="AT605" s="43">
        <f t="shared" si="536"/>
        <v>0</v>
      </c>
      <c r="AU605" s="150"/>
      <c r="AV605" s="90"/>
      <c r="AW605" s="90"/>
      <c r="AX605" s="90"/>
      <c r="AY605" s="90"/>
      <c r="AZ605" s="90"/>
      <c r="BA605" s="90"/>
      <c r="BB605" s="90"/>
      <c r="BC605" s="90"/>
      <c r="BD605" s="90"/>
      <c r="BE605" s="90"/>
      <c r="BF605" s="117"/>
    </row>
    <row r="606" spans="2:58" ht="12.95" customHeight="1" x14ac:dyDescent="0.25">
      <c r="B606" s="102"/>
      <c r="C606" s="106"/>
      <c r="D606" s="110"/>
      <c r="E606" s="114"/>
      <c r="F606" s="27" t="s">
        <v>7</v>
      </c>
      <c r="G606" s="44"/>
      <c r="H606" s="44"/>
      <c r="I606" s="44"/>
      <c r="J606" s="44"/>
      <c r="K606" s="44"/>
      <c r="L606" s="42"/>
      <c r="M606" s="42"/>
      <c r="N606" s="43">
        <f t="shared" si="532"/>
        <v>0</v>
      </c>
      <c r="O606" s="44"/>
      <c r="P606" s="44"/>
      <c r="Q606" s="44"/>
      <c r="R606" s="44"/>
      <c r="S606" s="44"/>
      <c r="T606" s="42"/>
      <c r="U606" s="42"/>
      <c r="V606" s="43">
        <f t="shared" si="533"/>
        <v>0</v>
      </c>
      <c r="W606" s="44"/>
      <c r="X606" s="44"/>
      <c r="Y606" s="44"/>
      <c r="Z606" s="44"/>
      <c r="AA606" s="44"/>
      <c r="AB606" s="42"/>
      <c r="AC606" s="42"/>
      <c r="AD606" s="43">
        <f t="shared" si="534"/>
        <v>0</v>
      </c>
      <c r="AE606" s="44"/>
      <c r="AF606" s="44"/>
      <c r="AG606" s="44"/>
      <c r="AH606" s="44"/>
      <c r="AI606" s="44"/>
      <c r="AJ606" s="42"/>
      <c r="AK606" s="42"/>
      <c r="AL606" s="43">
        <f t="shared" si="535"/>
        <v>0</v>
      </c>
      <c r="AM606" s="44"/>
      <c r="AN606" s="44"/>
      <c r="AO606" s="44"/>
      <c r="AP606" s="44"/>
      <c r="AQ606" s="44"/>
      <c r="AR606" s="42"/>
      <c r="AS606" s="42"/>
      <c r="AT606" s="43">
        <f t="shared" si="536"/>
        <v>0</v>
      </c>
      <c r="AU606" s="150"/>
      <c r="AV606" s="90"/>
      <c r="AW606" s="90"/>
      <c r="AX606" s="90"/>
      <c r="AY606" s="90"/>
      <c r="AZ606" s="90"/>
      <c r="BA606" s="90"/>
      <c r="BB606" s="90"/>
      <c r="BC606" s="90"/>
      <c r="BD606" s="90"/>
      <c r="BE606" s="90"/>
      <c r="BF606" s="117"/>
    </row>
    <row r="607" spans="2:58" ht="12.95" customHeight="1" x14ac:dyDescent="0.25">
      <c r="B607" s="102"/>
      <c r="C607" s="106"/>
      <c r="D607" s="110"/>
      <c r="E607" s="114"/>
      <c r="F607" s="27"/>
      <c r="G607" s="44"/>
      <c r="H607" s="44"/>
      <c r="I607" s="44"/>
      <c r="J607" s="44"/>
      <c r="K607" s="44"/>
      <c r="L607" s="42"/>
      <c r="M607" s="42"/>
      <c r="N607" s="43">
        <f t="shared" si="532"/>
        <v>0</v>
      </c>
      <c r="O607" s="44"/>
      <c r="P607" s="44"/>
      <c r="Q607" s="44"/>
      <c r="R607" s="44"/>
      <c r="S607" s="44"/>
      <c r="T607" s="42"/>
      <c r="U607" s="42"/>
      <c r="V607" s="43">
        <f t="shared" si="533"/>
        <v>0</v>
      </c>
      <c r="W607" s="44"/>
      <c r="X607" s="44"/>
      <c r="Y607" s="44"/>
      <c r="Z607" s="44"/>
      <c r="AA607" s="44"/>
      <c r="AB607" s="42"/>
      <c r="AC607" s="42"/>
      <c r="AD607" s="43">
        <f t="shared" si="534"/>
        <v>0</v>
      </c>
      <c r="AE607" s="44"/>
      <c r="AF607" s="44"/>
      <c r="AG607" s="44"/>
      <c r="AH607" s="44"/>
      <c r="AI607" s="44"/>
      <c r="AJ607" s="42"/>
      <c r="AK607" s="42"/>
      <c r="AL607" s="43">
        <f t="shared" si="535"/>
        <v>0</v>
      </c>
      <c r="AM607" s="44"/>
      <c r="AN607" s="44"/>
      <c r="AO607" s="44"/>
      <c r="AP607" s="44"/>
      <c r="AQ607" s="44"/>
      <c r="AR607" s="42"/>
      <c r="AS607" s="42"/>
      <c r="AT607" s="43">
        <f t="shared" si="536"/>
        <v>0</v>
      </c>
      <c r="AU607" s="150"/>
      <c r="AV607" s="90"/>
      <c r="AW607" s="90"/>
      <c r="AX607" s="90"/>
      <c r="AY607" s="90"/>
      <c r="AZ607" s="90"/>
      <c r="BA607" s="90"/>
      <c r="BB607" s="90"/>
      <c r="BC607" s="90"/>
      <c r="BD607" s="90"/>
      <c r="BE607" s="90"/>
      <c r="BF607" s="117"/>
    </row>
    <row r="608" spans="2:58" ht="12.95" customHeight="1" x14ac:dyDescent="0.25">
      <c r="B608" s="102"/>
      <c r="C608" s="106"/>
      <c r="D608" s="110"/>
      <c r="E608" s="114"/>
      <c r="F608" s="27"/>
      <c r="G608" s="44"/>
      <c r="H608" s="44"/>
      <c r="I608" s="44"/>
      <c r="J608" s="44"/>
      <c r="K608" s="44"/>
      <c r="L608" s="42"/>
      <c r="M608" s="42"/>
      <c r="N608" s="43">
        <f t="shared" si="532"/>
        <v>0</v>
      </c>
      <c r="O608" s="44"/>
      <c r="P608" s="44"/>
      <c r="Q608" s="44"/>
      <c r="R608" s="44"/>
      <c r="S608" s="44"/>
      <c r="T608" s="42"/>
      <c r="U608" s="42"/>
      <c r="V608" s="43">
        <f t="shared" si="533"/>
        <v>0</v>
      </c>
      <c r="W608" s="44"/>
      <c r="X608" s="44"/>
      <c r="Y608" s="44"/>
      <c r="Z608" s="44"/>
      <c r="AA608" s="44"/>
      <c r="AB608" s="42"/>
      <c r="AC608" s="42"/>
      <c r="AD608" s="43">
        <f t="shared" si="534"/>
        <v>0</v>
      </c>
      <c r="AE608" s="44"/>
      <c r="AF608" s="44"/>
      <c r="AG608" s="44"/>
      <c r="AH608" s="44"/>
      <c r="AI608" s="44"/>
      <c r="AJ608" s="42"/>
      <c r="AK608" s="42"/>
      <c r="AL608" s="43">
        <f t="shared" si="535"/>
        <v>0</v>
      </c>
      <c r="AM608" s="44"/>
      <c r="AN608" s="44"/>
      <c r="AO608" s="44"/>
      <c r="AP608" s="44"/>
      <c r="AQ608" s="44"/>
      <c r="AR608" s="42"/>
      <c r="AS608" s="42"/>
      <c r="AT608" s="43">
        <f t="shared" si="536"/>
        <v>0</v>
      </c>
      <c r="AU608" s="150"/>
      <c r="AV608" s="90"/>
      <c r="AW608" s="90"/>
      <c r="AX608" s="90"/>
      <c r="AY608" s="90"/>
      <c r="AZ608" s="90"/>
      <c r="BA608" s="90"/>
      <c r="BB608" s="90"/>
      <c r="BC608" s="90"/>
      <c r="BD608" s="90"/>
      <c r="BE608" s="90"/>
      <c r="BF608" s="117"/>
    </row>
    <row r="609" spans="2:58" ht="12.95" customHeight="1" x14ac:dyDescent="0.25">
      <c r="B609" s="102"/>
      <c r="C609" s="106"/>
      <c r="D609" s="110"/>
      <c r="E609" s="114"/>
      <c r="F609" s="27"/>
      <c r="G609" s="44"/>
      <c r="H609" s="44"/>
      <c r="I609" s="44"/>
      <c r="J609" s="44"/>
      <c r="K609" s="44"/>
      <c r="L609" s="42"/>
      <c r="M609" s="42"/>
      <c r="N609" s="43">
        <f t="shared" si="532"/>
        <v>0</v>
      </c>
      <c r="O609" s="44"/>
      <c r="P609" s="44"/>
      <c r="Q609" s="44"/>
      <c r="R609" s="44"/>
      <c r="S609" s="44"/>
      <c r="T609" s="42"/>
      <c r="U609" s="42"/>
      <c r="V609" s="43">
        <f t="shared" si="533"/>
        <v>0</v>
      </c>
      <c r="W609" s="44"/>
      <c r="X609" s="44"/>
      <c r="Y609" s="44"/>
      <c r="Z609" s="44"/>
      <c r="AA609" s="44"/>
      <c r="AB609" s="42"/>
      <c r="AC609" s="42"/>
      <c r="AD609" s="43">
        <f t="shared" si="534"/>
        <v>0</v>
      </c>
      <c r="AE609" s="44"/>
      <c r="AF609" s="44"/>
      <c r="AG609" s="44"/>
      <c r="AH609" s="44"/>
      <c r="AI609" s="44"/>
      <c r="AJ609" s="42"/>
      <c r="AK609" s="42"/>
      <c r="AL609" s="43">
        <f t="shared" si="535"/>
        <v>0</v>
      </c>
      <c r="AM609" s="44"/>
      <c r="AN609" s="44"/>
      <c r="AO609" s="44"/>
      <c r="AP609" s="44"/>
      <c r="AQ609" s="44"/>
      <c r="AR609" s="42"/>
      <c r="AS609" s="42"/>
      <c r="AT609" s="43">
        <f t="shared" si="536"/>
        <v>0</v>
      </c>
      <c r="AU609" s="150"/>
      <c r="AV609" s="90"/>
      <c r="AW609" s="90"/>
      <c r="AX609" s="90"/>
      <c r="AY609" s="90"/>
      <c r="AZ609" s="90"/>
      <c r="BA609" s="90"/>
      <c r="BB609" s="90"/>
      <c r="BC609" s="90"/>
      <c r="BD609" s="90"/>
      <c r="BE609" s="90"/>
      <c r="BF609" s="117"/>
    </row>
    <row r="610" spans="2:58" ht="12.95" customHeight="1" x14ac:dyDescent="0.25">
      <c r="B610" s="102"/>
      <c r="C610" s="106"/>
      <c r="D610" s="110"/>
      <c r="E610" s="114"/>
      <c r="F610" s="28"/>
      <c r="G610" s="44"/>
      <c r="H610" s="44"/>
      <c r="I610" s="44"/>
      <c r="J610" s="44"/>
      <c r="K610" s="44"/>
      <c r="L610" s="42"/>
      <c r="M610" s="42"/>
      <c r="N610" s="43">
        <f t="shared" si="532"/>
        <v>0</v>
      </c>
      <c r="O610" s="44"/>
      <c r="P610" s="44"/>
      <c r="Q610" s="44"/>
      <c r="R610" s="44"/>
      <c r="S610" s="44"/>
      <c r="T610" s="42"/>
      <c r="U610" s="42"/>
      <c r="V610" s="43">
        <f t="shared" si="533"/>
        <v>0</v>
      </c>
      <c r="W610" s="44"/>
      <c r="X610" s="44"/>
      <c r="Y610" s="44"/>
      <c r="Z610" s="44"/>
      <c r="AA610" s="44"/>
      <c r="AB610" s="42"/>
      <c r="AC610" s="42"/>
      <c r="AD610" s="43">
        <f t="shared" si="534"/>
        <v>0</v>
      </c>
      <c r="AE610" s="44"/>
      <c r="AF610" s="44"/>
      <c r="AG610" s="44"/>
      <c r="AH610" s="44"/>
      <c r="AI610" s="44"/>
      <c r="AJ610" s="42"/>
      <c r="AK610" s="42"/>
      <c r="AL610" s="43">
        <f t="shared" si="535"/>
        <v>0</v>
      </c>
      <c r="AM610" s="44"/>
      <c r="AN610" s="44"/>
      <c r="AO610" s="44"/>
      <c r="AP610" s="44"/>
      <c r="AQ610" s="44"/>
      <c r="AR610" s="42"/>
      <c r="AS610" s="42"/>
      <c r="AT610" s="43">
        <f t="shared" si="536"/>
        <v>0</v>
      </c>
      <c r="AU610" s="150"/>
      <c r="AV610" s="90"/>
      <c r="AW610" s="90"/>
      <c r="AX610" s="90"/>
      <c r="AY610" s="90"/>
      <c r="AZ610" s="90"/>
      <c r="BA610" s="90"/>
      <c r="BB610" s="90"/>
      <c r="BC610" s="90"/>
      <c r="BD610" s="90"/>
      <c r="BE610" s="90"/>
      <c r="BF610" s="117"/>
    </row>
    <row r="611" spans="2:58" ht="12.95" customHeight="1" thickBot="1" x14ac:dyDescent="0.3">
      <c r="B611" s="103"/>
      <c r="C611" s="107"/>
      <c r="D611" s="111"/>
      <c r="E611" s="114"/>
      <c r="F611" s="28"/>
      <c r="G611" s="44"/>
      <c r="H611" s="44"/>
      <c r="I611" s="44"/>
      <c r="J611" s="44"/>
      <c r="K611" s="44"/>
      <c r="L611" s="46"/>
      <c r="M611" s="46"/>
      <c r="N611" s="43">
        <f t="shared" si="532"/>
        <v>0</v>
      </c>
      <c r="O611" s="44"/>
      <c r="P611" s="44"/>
      <c r="Q611" s="44"/>
      <c r="R611" s="44"/>
      <c r="S611" s="44"/>
      <c r="T611" s="46"/>
      <c r="U611" s="46"/>
      <c r="V611" s="43">
        <f t="shared" si="533"/>
        <v>0</v>
      </c>
      <c r="W611" s="44"/>
      <c r="X611" s="44"/>
      <c r="Y611" s="44"/>
      <c r="Z611" s="44"/>
      <c r="AA611" s="44"/>
      <c r="AB611" s="46"/>
      <c r="AC611" s="46"/>
      <c r="AD611" s="43">
        <f t="shared" si="534"/>
        <v>0</v>
      </c>
      <c r="AE611" s="44"/>
      <c r="AF611" s="44"/>
      <c r="AG611" s="44"/>
      <c r="AH611" s="44"/>
      <c r="AI611" s="44"/>
      <c r="AJ611" s="46"/>
      <c r="AK611" s="46"/>
      <c r="AL611" s="43">
        <f t="shared" si="535"/>
        <v>0</v>
      </c>
      <c r="AM611" s="44"/>
      <c r="AN611" s="44"/>
      <c r="AO611" s="44"/>
      <c r="AP611" s="44"/>
      <c r="AQ611" s="44"/>
      <c r="AR611" s="46"/>
      <c r="AS611" s="46"/>
      <c r="AT611" s="43">
        <f t="shared" si="536"/>
        <v>0</v>
      </c>
      <c r="AU611" s="150"/>
      <c r="AV611" s="90"/>
      <c r="AW611" s="90"/>
      <c r="AX611" s="90"/>
      <c r="AY611" s="90"/>
      <c r="AZ611" s="90"/>
      <c r="BA611" s="90"/>
      <c r="BB611" s="90"/>
      <c r="BC611" s="90"/>
      <c r="BD611" s="90"/>
      <c r="BE611" s="90"/>
      <c r="BF611" s="117"/>
    </row>
    <row r="612" spans="2:58" ht="12.95" hidden="1" customHeight="1" thickBot="1" x14ac:dyDescent="0.3">
      <c r="B612" s="104"/>
      <c r="C612" s="108"/>
      <c r="D612" s="112"/>
      <c r="E612" s="115"/>
      <c r="F612" s="28" t="s">
        <v>36</v>
      </c>
      <c r="G612" s="48"/>
      <c r="H612" s="48"/>
      <c r="I612" s="48"/>
      <c r="J612" s="48"/>
      <c r="K612" s="48"/>
      <c r="L612" s="47"/>
      <c r="M612" s="47"/>
      <c r="N612" s="43">
        <f>N601+N602+N604+N607+N608+N610+N611</f>
        <v>0</v>
      </c>
      <c r="O612" s="49"/>
      <c r="P612" s="49"/>
      <c r="Q612" s="49"/>
      <c r="R612" s="49"/>
      <c r="S612" s="49"/>
      <c r="T612" s="47"/>
      <c r="U612" s="47"/>
      <c r="V612" s="43">
        <f>V601+V602+V604+V607+V608+V610+V611</f>
        <v>0</v>
      </c>
      <c r="W612" s="49"/>
      <c r="X612" s="49"/>
      <c r="Y612" s="49"/>
      <c r="Z612" s="49"/>
      <c r="AA612" s="49"/>
      <c r="AB612" s="47"/>
      <c r="AC612" s="47"/>
      <c r="AD612" s="43">
        <f>AD601+AD602+AD604+AD607+AD608+AD610+AD611</f>
        <v>0</v>
      </c>
      <c r="AE612" s="49"/>
      <c r="AF612" s="49"/>
      <c r="AG612" s="49"/>
      <c r="AH612" s="49"/>
      <c r="AI612" s="49"/>
      <c r="AJ612" s="47"/>
      <c r="AK612" s="47"/>
      <c r="AL612" s="43">
        <f>AL601+AL602+AL604+AL607+AL608+AL610+AL611</f>
        <v>0</v>
      </c>
      <c r="AM612" s="49"/>
      <c r="AN612" s="49"/>
      <c r="AO612" s="49"/>
      <c r="AP612" s="49"/>
      <c r="AQ612" s="49"/>
      <c r="AR612" s="47"/>
      <c r="AS612" s="47"/>
      <c r="AT612" s="43">
        <f>AT601+AT602+AT604+AT607+AT608+AT610+AT611</f>
        <v>0</v>
      </c>
      <c r="AU612" s="151"/>
      <c r="AV612" s="91"/>
      <c r="AW612" s="91"/>
      <c r="AX612" s="91"/>
      <c r="AY612" s="91"/>
      <c r="AZ612" s="91"/>
      <c r="BA612" s="91"/>
      <c r="BB612" s="91"/>
      <c r="BC612" s="91"/>
      <c r="BD612" s="91"/>
      <c r="BE612" s="91"/>
      <c r="BF612" s="118"/>
    </row>
    <row r="613" spans="2:58" ht="12.95" customHeight="1" thickTop="1" x14ac:dyDescent="0.25">
      <c r="B613" s="102">
        <v>33</v>
      </c>
      <c r="C613" s="105">
        <f>MAYIS!C613</f>
        <v>0</v>
      </c>
      <c r="D613" s="109">
        <f>NİSAN!D613</f>
        <v>0</v>
      </c>
      <c r="E613" s="113">
        <f>MAYIS!E613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41"/>
      <c r="AN613" s="41"/>
      <c r="AO613" s="41"/>
      <c r="AP613" s="41"/>
      <c r="AQ613" s="41"/>
      <c r="AR613" s="39"/>
      <c r="AS613" s="39"/>
      <c r="AT613" s="40">
        <f>SUM(AM613:AS613)</f>
        <v>0</v>
      </c>
      <c r="AU613" s="149">
        <f t="shared" ref="AU613" si="537">+N613+V613+AL613+AT613+AD613</f>
        <v>0</v>
      </c>
      <c r="AV613" s="89">
        <f t="shared" ref="AV613" si="538">AD614+N614+V614+AL614+AT614</f>
        <v>0</v>
      </c>
      <c r="AW613" s="89">
        <f t="shared" ref="AW613" si="539">AD615+N615+V615+AL615+AT615</f>
        <v>0</v>
      </c>
      <c r="AX613" s="89">
        <f t="shared" ref="AX613" si="540">AD616+N616+V616+AL616+AT616</f>
        <v>0</v>
      </c>
      <c r="AY613" s="89">
        <f t="shared" ref="AY613" si="541">N617+V617+AL617+AT617+AD617</f>
        <v>0</v>
      </c>
      <c r="AZ613" s="89">
        <f t="shared" ref="AZ613" si="542">N618+V618+AL618+AT618+AD618</f>
        <v>0</v>
      </c>
      <c r="BA613" s="89">
        <f t="shared" ref="BA613" si="543">N619+V619+AL619+AT619+AD619</f>
        <v>0</v>
      </c>
      <c r="BB613" s="89">
        <f t="shared" ref="BB613" si="544">AD631+N631+V631+AL631+AT631</f>
        <v>0</v>
      </c>
      <c r="BC613" s="89">
        <f t="shared" ref="BC613" si="545">N624+V624+AL624+AT624+AD624</f>
        <v>0</v>
      </c>
      <c r="BD613" s="89">
        <f t="shared" ref="BD613" si="546">AD625+N625+V625+AL625+AT625</f>
        <v>0</v>
      </c>
      <c r="BE613" s="89">
        <f t="shared" ref="BE613" si="547">N622+V622+AD622+AL622+AT622</f>
        <v>0</v>
      </c>
      <c r="BF613" s="116">
        <f t="shared" ref="BF613" si="548">SUM(AV613:BE631)</f>
        <v>0</v>
      </c>
    </row>
    <row r="614" spans="2:58"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44"/>
      <c r="AN614" s="44"/>
      <c r="AO614" s="44"/>
      <c r="AP614" s="44"/>
      <c r="AQ614" s="44"/>
      <c r="AR614" s="42"/>
      <c r="AS614" s="42"/>
      <c r="AT614" s="43">
        <f>IF(SUM(AM613:AQ614)-E613&lt;=0,0,IF(SUM(AM613:AQ613)-E613&lt;0,SUM(AM613:AQ614)-E613,SUM(AM614:AQ614)))</f>
        <v>0</v>
      </c>
      <c r="AU614" s="150"/>
      <c r="AV614" s="90"/>
      <c r="AW614" s="90"/>
      <c r="AX614" s="90"/>
      <c r="AY614" s="90"/>
      <c r="AZ614" s="90"/>
      <c r="BA614" s="90"/>
      <c r="BB614" s="90"/>
      <c r="BC614" s="90"/>
      <c r="BD614" s="90"/>
      <c r="BE614" s="90"/>
      <c r="BF614" s="117"/>
    </row>
    <row r="615" spans="2:58"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44"/>
      <c r="AN615" s="44"/>
      <c r="AO615" s="44"/>
      <c r="AP615" s="44"/>
      <c r="AQ615" s="44"/>
      <c r="AR615" s="42"/>
      <c r="AS615" s="42"/>
      <c r="AT615" s="43">
        <f>IF(SUM(AM613:AQ615)-E613&lt;=0,0,IF(SUM(AM613:AQ614)-E613&lt;0,SUM(AM613:AQ615)-E613,SUM(AM615:AQ615)))</f>
        <v>0</v>
      </c>
      <c r="AU615" s="150"/>
      <c r="AV615" s="90"/>
      <c r="AW615" s="90"/>
      <c r="AX615" s="90"/>
      <c r="AY615" s="90"/>
      <c r="AZ615" s="90"/>
      <c r="BA615" s="90"/>
      <c r="BB615" s="90"/>
      <c r="BC615" s="90"/>
      <c r="BD615" s="90"/>
      <c r="BE615" s="90"/>
      <c r="BF615" s="117"/>
    </row>
    <row r="616" spans="2:58"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44"/>
      <c r="AN616" s="44"/>
      <c r="AO616" s="44"/>
      <c r="AP616" s="44"/>
      <c r="AQ616" s="44"/>
      <c r="AR616" s="42"/>
      <c r="AS616" s="42"/>
      <c r="AT616" s="43">
        <f>IF(SUM(AM613:AQ616)-E613&lt;=0,0,IF(SUM(AM613:AQ615)-E613&lt;0,SUM(AM613:AQ616)-E613,SUM(AM616:AQ616)))+AR616+AS616</f>
        <v>0</v>
      </c>
      <c r="AU616" s="150"/>
      <c r="AV616" s="90"/>
      <c r="AW616" s="90"/>
      <c r="AX616" s="90"/>
      <c r="AY616" s="90"/>
      <c r="AZ616" s="90"/>
      <c r="BA616" s="90"/>
      <c r="BB616" s="90"/>
      <c r="BC616" s="90"/>
      <c r="BD616" s="90"/>
      <c r="BE616" s="90"/>
      <c r="BF616" s="117"/>
    </row>
    <row r="617" spans="2:58"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44"/>
      <c r="AN617" s="44"/>
      <c r="AO617" s="44"/>
      <c r="AP617" s="44"/>
      <c r="AQ617" s="44"/>
      <c r="AR617" s="42"/>
      <c r="AS617" s="42"/>
      <c r="AT617" s="43">
        <f>IF(SUM(AM613:AQ617)-E613&lt;=0,0,IF(SUM(AM613:AQ616)-E613&lt;0,SUM(AM613:AQ617)-E613,SUM(AM617:AQ617)))</f>
        <v>0</v>
      </c>
      <c r="AU617" s="150"/>
      <c r="AV617" s="90"/>
      <c r="AW617" s="90"/>
      <c r="AX617" s="90"/>
      <c r="AY617" s="90"/>
      <c r="AZ617" s="90"/>
      <c r="BA617" s="90"/>
      <c r="BB617" s="90"/>
      <c r="BC617" s="90"/>
      <c r="BD617" s="90"/>
      <c r="BE617" s="90"/>
      <c r="BF617" s="117"/>
    </row>
    <row r="618" spans="2:58" ht="12.95" customHeight="1" x14ac:dyDescent="0.25">
      <c r="B618" s="102"/>
      <c r="C618" s="106"/>
      <c r="D618" s="110"/>
      <c r="E618" s="114"/>
      <c r="F618" s="27" t="s">
        <v>37</v>
      </c>
      <c r="G618" s="44"/>
      <c r="H618" s="44"/>
      <c r="I618" s="44"/>
      <c r="J618" s="44"/>
      <c r="K618" s="44"/>
      <c r="L618" s="42"/>
      <c r="M618" s="42"/>
      <c r="N618" s="68">
        <f>SUM(G618:M618)</f>
        <v>0</v>
      </c>
      <c r="O618" s="44"/>
      <c r="P618" s="44"/>
      <c r="Q618" s="44"/>
      <c r="R618" s="44"/>
      <c r="S618" s="44"/>
      <c r="T618" s="42"/>
      <c r="U618" s="42"/>
      <c r="V618" s="68">
        <f>SUM(O618:U618)</f>
        <v>0</v>
      </c>
      <c r="W618" s="44"/>
      <c r="X618" s="44"/>
      <c r="Y618" s="44"/>
      <c r="Z618" s="44"/>
      <c r="AA618" s="44"/>
      <c r="AB618" s="42"/>
      <c r="AC618" s="42"/>
      <c r="AD618" s="68">
        <f>SUM(W618:AC618)</f>
        <v>0</v>
      </c>
      <c r="AE618" s="44"/>
      <c r="AF618" s="44"/>
      <c r="AG618" s="44"/>
      <c r="AH618" s="44"/>
      <c r="AI618" s="44"/>
      <c r="AJ618" s="42"/>
      <c r="AK618" s="42"/>
      <c r="AL618" s="68">
        <f>SUM(AE618:AK618)</f>
        <v>0</v>
      </c>
      <c r="AM618" s="44"/>
      <c r="AN618" s="44"/>
      <c r="AO618" s="44"/>
      <c r="AP618" s="44"/>
      <c r="AQ618" s="44"/>
      <c r="AR618" s="42"/>
      <c r="AS618" s="42"/>
      <c r="AT618" s="68">
        <f>SUM(AM618:AS618)</f>
        <v>0</v>
      </c>
      <c r="AU618" s="150"/>
      <c r="AV618" s="90"/>
      <c r="AW618" s="90"/>
      <c r="AX618" s="90"/>
      <c r="AY618" s="90"/>
      <c r="AZ618" s="90"/>
      <c r="BA618" s="90"/>
      <c r="BB618" s="90"/>
      <c r="BC618" s="90"/>
      <c r="BD618" s="90"/>
      <c r="BE618" s="90"/>
      <c r="BF618" s="117"/>
    </row>
    <row r="619" spans="2:58" ht="12.95" customHeight="1" x14ac:dyDescent="0.25">
      <c r="B619" s="102"/>
      <c r="C619" s="106"/>
      <c r="D619" s="110"/>
      <c r="E619" s="114"/>
      <c r="F619" s="28" t="s">
        <v>31</v>
      </c>
      <c r="G619" s="45"/>
      <c r="H619" s="45"/>
      <c r="I619" s="45"/>
      <c r="J619" s="45"/>
      <c r="K619" s="45">
        <f>IF((N613-E613)&lt;=0,0,IF((N613-E613)&gt;0,(N613-E613)))</f>
        <v>0</v>
      </c>
      <c r="L619" s="42"/>
      <c r="M619" s="42"/>
      <c r="N619" s="43">
        <f t="shared" ref="N619:N630" si="549">SUM(G619:M619)</f>
        <v>0</v>
      </c>
      <c r="O619" s="45"/>
      <c r="P619" s="45"/>
      <c r="Q619" s="45"/>
      <c r="R619" s="45"/>
      <c r="S619" s="45">
        <f>IF((V613-E613)&lt;=0,0,IF((V613-E613)&gt;0,(V613-E613)))</f>
        <v>0</v>
      </c>
      <c r="T619" s="42"/>
      <c r="U619" s="42"/>
      <c r="V619" s="43">
        <f t="shared" ref="V619:V630" si="550">SUM(O619:U619)</f>
        <v>0</v>
      </c>
      <c r="W619" s="45"/>
      <c r="X619" s="45"/>
      <c r="Y619" s="45"/>
      <c r="Z619" s="45"/>
      <c r="AA619" s="45">
        <f>IF((AD613-E613)&lt;=0,0,IF((AD613-E613)&gt;0,(AD613-E613)))</f>
        <v>0</v>
      </c>
      <c r="AB619" s="42"/>
      <c r="AC619" s="42"/>
      <c r="AD619" s="43">
        <f t="shared" ref="AD619:AD630" si="551">SUM(W619:AC619)</f>
        <v>0</v>
      </c>
      <c r="AE619" s="45"/>
      <c r="AF619" s="45"/>
      <c r="AG619" s="45"/>
      <c r="AH619" s="45"/>
      <c r="AI619" s="45">
        <f>IF((AL613-E613)&lt;=0,0,IF((AL613-E613)&gt;0,(AL613-E613)))</f>
        <v>0</v>
      </c>
      <c r="AJ619" s="42"/>
      <c r="AK619" s="42"/>
      <c r="AL619" s="43">
        <f t="shared" ref="AL619:AL630" si="552">SUM(AE619:AK619)</f>
        <v>0</v>
      </c>
      <c r="AM619" s="45"/>
      <c r="AN619" s="45"/>
      <c r="AO619" s="45"/>
      <c r="AP619" s="45"/>
      <c r="AQ619" s="45">
        <f>IF((AT613-E613)&lt;=0,0,IF((AT613-E613)&gt;0,(AT613-E613)))</f>
        <v>0</v>
      </c>
      <c r="AR619" s="42"/>
      <c r="AS619" s="42"/>
      <c r="AT619" s="43">
        <f t="shared" ref="AT619:AT630" si="553">SUM(AM619:AS619)</f>
        <v>0</v>
      </c>
      <c r="AU619" s="150"/>
      <c r="AV619" s="90"/>
      <c r="AW619" s="90"/>
      <c r="AX619" s="90"/>
      <c r="AY619" s="90"/>
      <c r="AZ619" s="90"/>
      <c r="BA619" s="90"/>
      <c r="BB619" s="90"/>
      <c r="BC619" s="90"/>
      <c r="BD619" s="90"/>
      <c r="BE619" s="90"/>
      <c r="BF619" s="117"/>
    </row>
    <row r="620" spans="2:58"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549"/>
        <v>0</v>
      </c>
      <c r="O620" s="45"/>
      <c r="P620" s="45"/>
      <c r="Q620" s="45"/>
      <c r="R620" s="45"/>
      <c r="S620" s="44">
        <f>IF(E613-15&lt;0,0,IF(SUM(O613:U618)&lt;10,0,IF(SUM(O613:U618)&lt;20,1,IF(SUM(O613:U618)&lt;30,2,IF(SUM(O613:U618)&gt;=30,3)))))</f>
        <v>0</v>
      </c>
      <c r="T620" s="42"/>
      <c r="U620" s="42"/>
      <c r="V620" s="43">
        <f t="shared" si="550"/>
        <v>0</v>
      </c>
      <c r="W620" s="45"/>
      <c r="X620" s="45"/>
      <c r="Y620" s="45"/>
      <c r="Z620" s="45"/>
      <c r="AA620" s="44">
        <f>IF(E613-15&lt;0,0,IF(SUM(W613:AC618)&lt;10,0,IF(SUM(W613:AC618)&lt;20,1,IF(SUM(W613:AC618)&lt;30,2,IF(SUM(W613:AC618)&gt;=30,3)))))</f>
        <v>0</v>
      </c>
      <c r="AB620" s="42"/>
      <c r="AC620" s="42"/>
      <c r="AD620" s="43">
        <f t="shared" si="551"/>
        <v>0</v>
      </c>
      <c r="AE620" s="45"/>
      <c r="AF620" s="45"/>
      <c r="AG620" s="45"/>
      <c r="AH620" s="45"/>
      <c r="AI620" s="44">
        <f>IF(E613-15&lt;0,0,IF(SUM(AE613:AK618)&lt;10,0,IF(SUM(AE613:AK618)&lt;20,1,IF(SUM(AE613:AK618)&lt;30,2,IF(SUM(AE613:AK618)&gt;=30,3)))))</f>
        <v>0</v>
      </c>
      <c r="AJ620" s="42"/>
      <c r="AK620" s="42"/>
      <c r="AL620" s="43">
        <f t="shared" si="552"/>
        <v>0</v>
      </c>
      <c r="AM620" s="45"/>
      <c r="AN620" s="45"/>
      <c r="AO620" s="45"/>
      <c r="AP620" s="45"/>
      <c r="AQ620" s="44">
        <f>IF(E613-15&lt;0,0,IF(SUM(AM613:AS618)&lt;10,0,IF(SUM(AM613:AS618)&lt;20,1,IF(SUM(AM613:AS618)&lt;30,2,IF(SUM(AM613:AS618)&gt;=30,3)))))</f>
        <v>0</v>
      </c>
      <c r="AR620" s="42"/>
      <c r="AS620" s="42"/>
      <c r="AT620" s="43">
        <f t="shared" si="553"/>
        <v>0</v>
      </c>
      <c r="AU620" s="150"/>
      <c r="AV620" s="90"/>
      <c r="AW620" s="90"/>
      <c r="AX620" s="90"/>
      <c r="AY620" s="90"/>
      <c r="AZ620" s="90"/>
      <c r="BA620" s="90"/>
      <c r="BB620" s="90"/>
      <c r="BC620" s="90"/>
      <c r="BD620" s="90"/>
      <c r="BE620" s="90"/>
      <c r="BF620" s="117"/>
    </row>
    <row r="621" spans="2:58" ht="12.95" customHeight="1" x14ac:dyDescent="0.25">
      <c r="B621" s="102"/>
      <c r="C621" s="106"/>
      <c r="D621" s="110"/>
      <c r="E621" s="114"/>
      <c r="F621" s="28" t="s">
        <v>41</v>
      </c>
      <c r="G621" s="44"/>
      <c r="H621" s="44"/>
      <c r="I621" s="44"/>
      <c r="J621" s="44"/>
      <c r="K621" s="45"/>
      <c r="L621" s="42"/>
      <c r="M621" s="42"/>
      <c r="N621" s="43">
        <f t="shared" si="549"/>
        <v>0</v>
      </c>
      <c r="O621" s="44"/>
      <c r="P621" s="44"/>
      <c r="Q621" s="44"/>
      <c r="R621" s="44"/>
      <c r="S621" s="45"/>
      <c r="T621" s="42"/>
      <c r="U621" s="42"/>
      <c r="V621" s="43">
        <f t="shared" si="550"/>
        <v>0</v>
      </c>
      <c r="W621" s="44"/>
      <c r="X621" s="44"/>
      <c r="Y621" s="44"/>
      <c r="Z621" s="44"/>
      <c r="AA621" s="45"/>
      <c r="AB621" s="42"/>
      <c r="AC621" s="42"/>
      <c r="AD621" s="43">
        <f t="shared" si="551"/>
        <v>0</v>
      </c>
      <c r="AE621" s="44"/>
      <c r="AF621" s="44"/>
      <c r="AG621" s="44"/>
      <c r="AH621" s="44"/>
      <c r="AI621" s="45"/>
      <c r="AJ621" s="42"/>
      <c r="AK621" s="42"/>
      <c r="AL621" s="43">
        <f t="shared" si="552"/>
        <v>0</v>
      </c>
      <c r="AM621" s="44"/>
      <c r="AN621" s="44"/>
      <c r="AO621" s="44"/>
      <c r="AP621" s="44"/>
      <c r="AQ621" s="45"/>
      <c r="AR621" s="42"/>
      <c r="AS621" s="42"/>
      <c r="AT621" s="43">
        <f t="shared" si="553"/>
        <v>0</v>
      </c>
      <c r="AU621" s="150"/>
      <c r="AV621" s="90"/>
      <c r="AW621" s="90"/>
      <c r="AX621" s="90"/>
      <c r="AY621" s="90"/>
      <c r="AZ621" s="90"/>
      <c r="BA621" s="90"/>
      <c r="BB621" s="90"/>
      <c r="BC621" s="90"/>
      <c r="BD621" s="90"/>
      <c r="BE621" s="90"/>
      <c r="BF621" s="117"/>
    </row>
    <row r="622" spans="2:58" ht="12.95" customHeight="1" x14ac:dyDescent="0.25">
      <c r="B622" s="102"/>
      <c r="C622" s="106"/>
      <c r="D622" s="110"/>
      <c r="E622" s="114"/>
      <c r="F622" s="28" t="s">
        <v>6</v>
      </c>
      <c r="G622" s="44"/>
      <c r="H622" s="44"/>
      <c r="I622" s="44"/>
      <c r="J622" s="44"/>
      <c r="K622" s="44"/>
      <c r="L622" s="42"/>
      <c r="M622" s="42"/>
      <c r="N622" s="43">
        <f t="shared" si="549"/>
        <v>0</v>
      </c>
      <c r="O622" s="44"/>
      <c r="P622" s="44"/>
      <c r="Q622" s="44"/>
      <c r="R622" s="44"/>
      <c r="S622" s="44"/>
      <c r="T622" s="42"/>
      <c r="U622" s="42"/>
      <c r="V622" s="43">
        <f t="shared" si="550"/>
        <v>0</v>
      </c>
      <c r="W622" s="44"/>
      <c r="X622" s="44"/>
      <c r="Y622" s="44"/>
      <c r="Z622" s="44"/>
      <c r="AA622" s="44"/>
      <c r="AB622" s="42"/>
      <c r="AC622" s="42"/>
      <c r="AD622" s="43">
        <f t="shared" si="551"/>
        <v>0</v>
      </c>
      <c r="AE622" s="44"/>
      <c r="AF622" s="44"/>
      <c r="AG622" s="44"/>
      <c r="AH622" s="44"/>
      <c r="AI622" s="44"/>
      <c r="AJ622" s="42"/>
      <c r="AK622" s="42"/>
      <c r="AL622" s="43">
        <f t="shared" si="552"/>
        <v>0</v>
      </c>
      <c r="AM622" s="44"/>
      <c r="AN622" s="44"/>
      <c r="AO622" s="44"/>
      <c r="AP622" s="44"/>
      <c r="AQ622" s="44"/>
      <c r="AR622" s="42"/>
      <c r="AS622" s="42"/>
      <c r="AT622" s="43">
        <f t="shared" si="553"/>
        <v>0</v>
      </c>
      <c r="AU622" s="150"/>
      <c r="AV622" s="90"/>
      <c r="AW622" s="90"/>
      <c r="AX622" s="90"/>
      <c r="AY622" s="90"/>
      <c r="AZ622" s="90"/>
      <c r="BA622" s="90"/>
      <c r="BB622" s="90"/>
      <c r="BC622" s="90"/>
      <c r="BD622" s="90"/>
      <c r="BE622" s="90"/>
      <c r="BF622" s="117"/>
    </row>
    <row r="623" spans="2:58" ht="12.95" customHeight="1" x14ac:dyDescent="0.25">
      <c r="B623" s="102"/>
      <c r="C623" s="106"/>
      <c r="D623" s="110"/>
      <c r="E623" s="114"/>
      <c r="F623" s="29" t="s">
        <v>35</v>
      </c>
      <c r="G623" s="44"/>
      <c r="H623" s="44"/>
      <c r="I623" s="44"/>
      <c r="J623" s="44"/>
      <c r="K623" s="44"/>
      <c r="L623" s="42"/>
      <c r="M623" s="42"/>
      <c r="N623" s="43">
        <f t="shared" si="549"/>
        <v>0</v>
      </c>
      <c r="O623" s="44"/>
      <c r="P623" s="44"/>
      <c r="Q623" s="44"/>
      <c r="R623" s="44"/>
      <c r="S623" s="44"/>
      <c r="T623" s="42"/>
      <c r="U623" s="42"/>
      <c r="V623" s="43">
        <f t="shared" si="550"/>
        <v>0</v>
      </c>
      <c r="W623" s="44"/>
      <c r="X623" s="44"/>
      <c r="Y623" s="44"/>
      <c r="Z623" s="44"/>
      <c r="AA623" s="44"/>
      <c r="AB623" s="42"/>
      <c r="AC623" s="42"/>
      <c r="AD623" s="43">
        <f t="shared" si="551"/>
        <v>0</v>
      </c>
      <c r="AE623" s="44"/>
      <c r="AF623" s="44"/>
      <c r="AG623" s="44"/>
      <c r="AH623" s="44"/>
      <c r="AI623" s="44"/>
      <c r="AJ623" s="42"/>
      <c r="AK623" s="42"/>
      <c r="AL623" s="43">
        <f t="shared" si="552"/>
        <v>0</v>
      </c>
      <c r="AM623" s="44"/>
      <c r="AN623" s="44"/>
      <c r="AO623" s="44"/>
      <c r="AP623" s="44"/>
      <c r="AQ623" s="44"/>
      <c r="AR623" s="42"/>
      <c r="AS623" s="42"/>
      <c r="AT623" s="43">
        <f t="shared" si="553"/>
        <v>0</v>
      </c>
      <c r="AU623" s="150"/>
      <c r="AV623" s="90"/>
      <c r="AW623" s="90"/>
      <c r="AX623" s="90"/>
      <c r="AY623" s="90"/>
      <c r="AZ623" s="90"/>
      <c r="BA623" s="90"/>
      <c r="BB623" s="90"/>
      <c r="BC623" s="90"/>
      <c r="BD623" s="90"/>
      <c r="BE623" s="90"/>
      <c r="BF623" s="117"/>
    </row>
    <row r="624" spans="2:58" ht="12.95" customHeight="1" x14ac:dyDescent="0.25">
      <c r="B624" s="102"/>
      <c r="C624" s="106"/>
      <c r="D624" s="110"/>
      <c r="E624" s="114"/>
      <c r="F624" s="27" t="s">
        <v>40</v>
      </c>
      <c r="G624" s="44"/>
      <c r="H624" s="44"/>
      <c r="I624" s="44"/>
      <c r="J624" s="44"/>
      <c r="K624" s="44"/>
      <c r="L624" s="42"/>
      <c r="M624" s="42"/>
      <c r="N624" s="43">
        <f t="shared" si="549"/>
        <v>0</v>
      </c>
      <c r="O624" s="44"/>
      <c r="P624" s="44"/>
      <c r="Q624" s="44"/>
      <c r="R624" s="44"/>
      <c r="S624" s="44"/>
      <c r="T624" s="42"/>
      <c r="U624" s="42"/>
      <c r="V624" s="43">
        <f t="shared" si="550"/>
        <v>0</v>
      </c>
      <c r="W624" s="44"/>
      <c r="X624" s="44"/>
      <c r="Y624" s="44"/>
      <c r="Z624" s="44"/>
      <c r="AA624" s="44"/>
      <c r="AB624" s="42"/>
      <c r="AC624" s="42"/>
      <c r="AD624" s="43">
        <f t="shared" si="551"/>
        <v>0</v>
      </c>
      <c r="AE624" s="44"/>
      <c r="AF624" s="44"/>
      <c r="AG624" s="44"/>
      <c r="AH624" s="44"/>
      <c r="AI624" s="44"/>
      <c r="AJ624" s="42"/>
      <c r="AK624" s="42"/>
      <c r="AL624" s="43">
        <f t="shared" si="552"/>
        <v>0</v>
      </c>
      <c r="AM624" s="44"/>
      <c r="AN624" s="44"/>
      <c r="AO624" s="44"/>
      <c r="AP624" s="44"/>
      <c r="AQ624" s="44"/>
      <c r="AR624" s="42"/>
      <c r="AS624" s="42"/>
      <c r="AT624" s="43">
        <f t="shared" si="553"/>
        <v>0</v>
      </c>
      <c r="AU624" s="150"/>
      <c r="AV624" s="90"/>
      <c r="AW624" s="90"/>
      <c r="AX624" s="90"/>
      <c r="AY624" s="90"/>
      <c r="AZ624" s="90"/>
      <c r="BA624" s="90"/>
      <c r="BB624" s="90"/>
      <c r="BC624" s="90"/>
      <c r="BD624" s="90"/>
      <c r="BE624" s="90"/>
      <c r="BF624" s="117"/>
    </row>
    <row r="625" spans="2:58" ht="12.95" customHeight="1" x14ac:dyDescent="0.25">
      <c r="B625" s="102"/>
      <c r="C625" s="106"/>
      <c r="D625" s="110"/>
      <c r="E625" s="114"/>
      <c r="F625" s="27" t="s">
        <v>7</v>
      </c>
      <c r="G625" s="44"/>
      <c r="H625" s="44"/>
      <c r="I625" s="44"/>
      <c r="J625" s="44"/>
      <c r="K625" s="44"/>
      <c r="L625" s="42"/>
      <c r="M625" s="42"/>
      <c r="N625" s="43">
        <f t="shared" si="549"/>
        <v>0</v>
      </c>
      <c r="O625" s="44"/>
      <c r="P625" s="44"/>
      <c r="Q625" s="44"/>
      <c r="R625" s="44"/>
      <c r="S625" s="44"/>
      <c r="T625" s="42"/>
      <c r="U625" s="42"/>
      <c r="V625" s="43">
        <f t="shared" si="550"/>
        <v>0</v>
      </c>
      <c r="W625" s="44"/>
      <c r="X625" s="44"/>
      <c r="Y625" s="44"/>
      <c r="Z625" s="44"/>
      <c r="AA625" s="44"/>
      <c r="AB625" s="42"/>
      <c r="AC625" s="42"/>
      <c r="AD625" s="43">
        <f t="shared" si="551"/>
        <v>0</v>
      </c>
      <c r="AE625" s="44"/>
      <c r="AF625" s="44"/>
      <c r="AG625" s="44"/>
      <c r="AH625" s="44"/>
      <c r="AI625" s="44"/>
      <c r="AJ625" s="42"/>
      <c r="AK625" s="42"/>
      <c r="AL625" s="43">
        <f t="shared" si="552"/>
        <v>0</v>
      </c>
      <c r="AM625" s="44"/>
      <c r="AN625" s="44"/>
      <c r="AO625" s="44"/>
      <c r="AP625" s="44"/>
      <c r="AQ625" s="44"/>
      <c r="AR625" s="42"/>
      <c r="AS625" s="42"/>
      <c r="AT625" s="43">
        <f t="shared" si="553"/>
        <v>0</v>
      </c>
      <c r="AU625" s="150"/>
      <c r="AV625" s="90"/>
      <c r="AW625" s="90"/>
      <c r="AX625" s="90"/>
      <c r="AY625" s="90"/>
      <c r="AZ625" s="90"/>
      <c r="BA625" s="90"/>
      <c r="BB625" s="90"/>
      <c r="BC625" s="90"/>
      <c r="BD625" s="90"/>
      <c r="BE625" s="90"/>
      <c r="BF625" s="117"/>
    </row>
    <row r="626" spans="2:58" ht="12.95" customHeight="1" x14ac:dyDescent="0.25">
      <c r="B626" s="102"/>
      <c r="C626" s="106"/>
      <c r="D626" s="110"/>
      <c r="E626" s="114"/>
      <c r="F626" s="27"/>
      <c r="G626" s="44"/>
      <c r="H626" s="44"/>
      <c r="I626" s="44"/>
      <c r="J626" s="44"/>
      <c r="K626" s="44"/>
      <c r="L626" s="42"/>
      <c r="M626" s="42"/>
      <c r="N626" s="43">
        <f t="shared" si="549"/>
        <v>0</v>
      </c>
      <c r="O626" s="44"/>
      <c r="P626" s="44"/>
      <c r="Q626" s="44"/>
      <c r="R626" s="44"/>
      <c r="S626" s="44"/>
      <c r="T626" s="42"/>
      <c r="U626" s="42"/>
      <c r="V626" s="43">
        <f t="shared" si="550"/>
        <v>0</v>
      </c>
      <c r="W626" s="44"/>
      <c r="X626" s="44"/>
      <c r="Y626" s="44"/>
      <c r="Z626" s="44"/>
      <c r="AA626" s="44"/>
      <c r="AB626" s="42"/>
      <c r="AC626" s="42"/>
      <c r="AD626" s="43">
        <f t="shared" si="551"/>
        <v>0</v>
      </c>
      <c r="AE626" s="44"/>
      <c r="AF626" s="44"/>
      <c r="AG626" s="44"/>
      <c r="AH626" s="44"/>
      <c r="AI626" s="44"/>
      <c r="AJ626" s="42"/>
      <c r="AK626" s="42"/>
      <c r="AL626" s="43">
        <f t="shared" si="552"/>
        <v>0</v>
      </c>
      <c r="AM626" s="44"/>
      <c r="AN626" s="44"/>
      <c r="AO626" s="44"/>
      <c r="AP626" s="44"/>
      <c r="AQ626" s="44"/>
      <c r="AR626" s="42"/>
      <c r="AS626" s="42"/>
      <c r="AT626" s="43">
        <f t="shared" si="553"/>
        <v>0</v>
      </c>
      <c r="AU626" s="150"/>
      <c r="AV626" s="90"/>
      <c r="AW626" s="90"/>
      <c r="AX626" s="90"/>
      <c r="AY626" s="90"/>
      <c r="AZ626" s="90"/>
      <c r="BA626" s="90"/>
      <c r="BB626" s="90"/>
      <c r="BC626" s="90"/>
      <c r="BD626" s="90"/>
      <c r="BE626" s="90"/>
      <c r="BF626" s="117"/>
    </row>
    <row r="627" spans="2:58" ht="12.95" customHeight="1" x14ac:dyDescent="0.25">
      <c r="B627" s="102"/>
      <c r="C627" s="106"/>
      <c r="D627" s="110"/>
      <c r="E627" s="114"/>
      <c r="F627" s="27"/>
      <c r="G627" s="44"/>
      <c r="H627" s="44"/>
      <c r="I627" s="44"/>
      <c r="J627" s="44"/>
      <c r="K627" s="44"/>
      <c r="L627" s="42"/>
      <c r="M627" s="42"/>
      <c r="N627" s="43">
        <f t="shared" si="549"/>
        <v>0</v>
      </c>
      <c r="O627" s="44"/>
      <c r="P627" s="44"/>
      <c r="Q627" s="44"/>
      <c r="R627" s="44"/>
      <c r="S627" s="44"/>
      <c r="T627" s="42"/>
      <c r="U627" s="42"/>
      <c r="V627" s="43">
        <f t="shared" si="550"/>
        <v>0</v>
      </c>
      <c r="W627" s="44"/>
      <c r="X627" s="44"/>
      <c r="Y627" s="44"/>
      <c r="Z627" s="44"/>
      <c r="AA627" s="44"/>
      <c r="AB627" s="42"/>
      <c r="AC627" s="42"/>
      <c r="AD627" s="43">
        <f t="shared" si="551"/>
        <v>0</v>
      </c>
      <c r="AE627" s="44"/>
      <c r="AF627" s="44"/>
      <c r="AG627" s="44"/>
      <c r="AH627" s="44"/>
      <c r="AI627" s="44"/>
      <c r="AJ627" s="42"/>
      <c r="AK627" s="42"/>
      <c r="AL627" s="43">
        <f t="shared" si="552"/>
        <v>0</v>
      </c>
      <c r="AM627" s="44"/>
      <c r="AN627" s="44"/>
      <c r="AO627" s="44"/>
      <c r="AP627" s="44"/>
      <c r="AQ627" s="44"/>
      <c r="AR627" s="42"/>
      <c r="AS627" s="42"/>
      <c r="AT627" s="43">
        <f t="shared" si="553"/>
        <v>0</v>
      </c>
      <c r="AU627" s="150"/>
      <c r="AV627" s="90"/>
      <c r="AW627" s="90"/>
      <c r="AX627" s="90"/>
      <c r="AY627" s="90"/>
      <c r="AZ627" s="90"/>
      <c r="BA627" s="90"/>
      <c r="BB627" s="90"/>
      <c r="BC627" s="90"/>
      <c r="BD627" s="90"/>
      <c r="BE627" s="90"/>
      <c r="BF627" s="117"/>
    </row>
    <row r="628" spans="2:58" ht="12.95" customHeight="1" x14ac:dyDescent="0.25">
      <c r="B628" s="102"/>
      <c r="C628" s="106"/>
      <c r="D628" s="110"/>
      <c r="E628" s="114"/>
      <c r="F628" s="27"/>
      <c r="G628" s="44"/>
      <c r="H628" s="44"/>
      <c r="I628" s="44"/>
      <c r="J628" s="44"/>
      <c r="K628" s="44"/>
      <c r="L628" s="42"/>
      <c r="M628" s="42"/>
      <c r="N628" s="43">
        <f t="shared" si="549"/>
        <v>0</v>
      </c>
      <c r="O628" s="44"/>
      <c r="P628" s="44"/>
      <c r="Q628" s="44"/>
      <c r="R628" s="44"/>
      <c r="S628" s="44"/>
      <c r="T628" s="42"/>
      <c r="U628" s="42"/>
      <c r="V628" s="43">
        <f t="shared" si="550"/>
        <v>0</v>
      </c>
      <c r="W628" s="44"/>
      <c r="X628" s="44"/>
      <c r="Y628" s="44"/>
      <c r="Z628" s="44"/>
      <c r="AA628" s="44"/>
      <c r="AB628" s="42"/>
      <c r="AC628" s="42"/>
      <c r="AD628" s="43">
        <f t="shared" si="551"/>
        <v>0</v>
      </c>
      <c r="AE628" s="44"/>
      <c r="AF628" s="44"/>
      <c r="AG628" s="44"/>
      <c r="AH628" s="44"/>
      <c r="AI628" s="44"/>
      <c r="AJ628" s="42"/>
      <c r="AK628" s="42"/>
      <c r="AL628" s="43">
        <f t="shared" si="552"/>
        <v>0</v>
      </c>
      <c r="AM628" s="44"/>
      <c r="AN628" s="44"/>
      <c r="AO628" s="44"/>
      <c r="AP628" s="44"/>
      <c r="AQ628" s="44"/>
      <c r="AR628" s="42"/>
      <c r="AS628" s="42"/>
      <c r="AT628" s="43">
        <f t="shared" si="553"/>
        <v>0</v>
      </c>
      <c r="AU628" s="150"/>
      <c r="AV628" s="90"/>
      <c r="AW628" s="90"/>
      <c r="AX628" s="90"/>
      <c r="AY628" s="90"/>
      <c r="AZ628" s="90"/>
      <c r="BA628" s="90"/>
      <c r="BB628" s="90"/>
      <c r="BC628" s="90"/>
      <c r="BD628" s="90"/>
      <c r="BE628" s="90"/>
      <c r="BF628" s="117"/>
    </row>
    <row r="629" spans="2:58" ht="12.95" customHeight="1" x14ac:dyDescent="0.25">
      <c r="B629" s="102"/>
      <c r="C629" s="106"/>
      <c r="D629" s="110"/>
      <c r="E629" s="114"/>
      <c r="F629" s="28"/>
      <c r="G629" s="44"/>
      <c r="H629" s="44"/>
      <c r="I629" s="44"/>
      <c r="J629" s="44"/>
      <c r="K629" s="44"/>
      <c r="L629" s="42"/>
      <c r="M629" s="42"/>
      <c r="N629" s="43">
        <f t="shared" si="549"/>
        <v>0</v>
      </c>
      <c r="O629" s="44"/>
      <c r="P629" s="44"/>
      <c r="Q629" s="44"/>
      <c r="R629" s="44"/>
      <c r="S629" s="44"/>
      <c r="T629" s="42"/>
      <c r="U629" s="42"/>
      <c r="V629" s="43">
        <f t="shared" si="550"/>
        <v>0</v>
      </c>
      <c r="W629" s="44"/>
      <c r="X629" s="44"/>
      <c r="Y629" s="44"/>
      <c r="Z629" s="44"/>
      <c r="AA629" s="44"/>
      <c r="AB629" s="42"/>
      <c r="AC629" s="42"/>
      <c r="AD629" s="43">
        <f t="shared" si="551"/>
        <v>0</v>
      </c>
      <c r="AE629" s="44"/>
      <c r="AF629" s="44"/>
      <c r="AG629" s="44"/>
      <c r="AH629" s="44"/>
      <c r="AI629" s="44"/>
      <c r="AJ629" s="42"/>
      <c r="AK629" s="42"/>
      <c r="AL629" s="43">
        <f t="shared" si="552"/>
        <v>0</v>
      </c>
      <c r="AM629" s="44"/>
      <c r="AN629" s="44"/>
      <c r="AO629" s="44"/>
      <c r="AP629" s="44"/>
      <c r="AQ629" s="44"/>
      <c r="AR629" s="42"/>
      <c r="AS629" s="42"/>
      <c r="AT629" s="43">
        <f t="shared" si="553"/>
        <v>0</v>
      </c>
      <c r="AU629" s="150"/>
      <c r="AV629" s="90"/>
      <c r="AW629" s="90"/>
      <c r="AX629" s="90"/>
      <c r="AY629" s="90"/>
      <c r="AZ629" s="90"/>
      <c r="BA629" s="90"/>
      <c r="BB629" s="90"/>
      <c r="BC629" s="90"/>
      <c r="BD629" s="90"/>
      <c r="BE629" s="90"/>
      <c r="BF629" s="117"/>
    </row>
    <row r="630" spans="2:58" ht="12.95" customHeight="1" thickBot="1" x14ac:dyDescent="0.3">
      <c r="B630" s="103"/>
      <c r="C630" s="107"/>
      <c r="D630" s="111"/>
      <c r="E630" s="114"/>
      <c r="F630" s="28"/>
      <c r="G630" s="44"/>
      <c r="H630" s="44"/>
      <c r="I630" s="44"/>
      <c r="J630" s="44"/>
      <c r="K630" s="44"/>
      <c r="L630" s="46"/>
      <c r="M630" s="46"/>
      <c r="N630" s="43">
        <f t="shared" si="549"/>
        <v>0</v>
      </c>
      <c r="O630" s="44"/>
      <c r="P630" s="44"/>
      <c r="Q630" s="44"/>
      <c r="R630" s="44"/>
      <c r="S630" s="44"/>
      <c r="T630" s="46"/>
      <c r="U630" s="46"/>
      <c r="V630" s="43">
        <f t="shared" si="550"/>
        <v>0</v>
      </c>
      <c r="W630" s="44"/>
      <c r="X630" s="44"/>
      <c r="Y630" s="44"/>
      <c r="Z630" s="44"/>
      <c r="AA630" s="44"/>
      <c r="AB630" s="46"/>
      <c r="AC630" s="46"/>
      <c r="AD630" s="43">
        <f t="shared" si="551"/>
        <v>0</v>
      </c>
      <c r="AE630" s="44"/>
      <c r="AF630" s="44"/>
      <c r="AG630" s="44"/>
      <c r="AH630" s="44"/>
      <c r="AI630" s="44"/>
      <c r="AJ630" s="46"/>
      <c r="AK630" s="46"/>
      <c r="AL630" s="43">
        <f t="shared" si="552"/>
        <v>0</v>
      </c>
      <c r="AM630" s="44"/>
      <c r="AN630" s="44"/>
      <c r="AO630" s="44"/>
      <c r="AP630" s="44"/>
      <c r="AQ630" s="44"/>
      <c r="AR630" s="46"/>
      <c r="AS630" s="46"/>
      <c r="AT630" s="43">
        <f t="shared" si="553"/>
        <v>0</v>
      </c>
      <c r="AU630" s="150"/>
      <c r="AV630" s="90"/>
      <c r="AW630" s="90"/>
      <c r="AX630" s="90"/>
      <c r="AY630" s="90"/>
      <c r="AZ630" s="90"/>
      <c r="BA630" s="90"/>
      <c r="BB630" s="90"/>
      <c r="BC630" s="90"/>
      <c r="BD630" s="90"/>
      <c r="BE630" s="90"/>
      <c r="BF630" s="117"/>
    </row>
    <row r="631" spans="2:58" ht="12.95" hidden="1" customHeight="1" thickBot="1" x14ac:dyDescent="0.3">
      <c r="B631" s="104"/>
      <c r="C631" s="108"/>
      <c r="D631" s="112"/>
      <c r="E631" s="115"/>
      <c r="F631" s="28" t="s">
        <v>36</v>
      </c>
      <c r="G631" s="48"/>
      <c r="H631" s="48"/>
      <c r="I631" s="48"/>
      <c r="J631" s="48"/>
      <c r="K631" s="48"/>
      <c r="L631" s="47"/>
      <c r="M631" s="47"/>
      <c r="N631" s="43">
        <f>N620+N621+N623+N626+N627+N629+N630</f>
        <v>0</v>
      </c>
      <c r="O631" s="49"/>
      <c r="P631" s="49"/>
      <c r="Q631" s="49"/>
      <c r="R631" s="49"/>
      <c r="S631" s="49"/>
      <c r="T631" s="47"/>
      <c r="U631" s="47"/>
      <c r="V631" s="43">
        <f>V620+V621+V623+V626+V627+V629+V630</f>
        <v>0</v>
      </c>
      <c r="W631" s="49"/>
      <c r="X631" s="49"/>
      <c r="Y631" s="49"/>
      <c r="Z631" s="49"/>
      <c r="AA631" s="49"/>
      <c r="AB631" s="47"/>
      <c r="AC631" s="47"/>
      <c r="AD631" s="43">
        <f>AD620+AD621+AD623+AD626+AD627+AD629+AD630</f>
        <v>0</v>
      </c>
      <c r="AE631" s="49"/>
      <c r="AF631" s="49"/>
      <c r="AG631" s="49"/>
      <c r="AH631" s="49"/>
      <c r="AI631" s="49"/>
      <c r="AJ631" s="47"/>
      <c r="AK631" s="47"/>
      <c r="AL631" s="43">
        <f>AL620+AL621+AL623+AL626+AL627+AL629+AL630</f>
        <v>0</v>
      </c>
      <c r="AM631" s="49"/>
      <c r="AN631" s="49"/>
      <c r="AO631" s="49"/>
      <c r="AP631" s="49"/>
      <c r="AQ631" s="49"/>
      <c r="AR631" s="47"/>
      <c r="AS631" s="47"/>
      <c r="AT631" s="43">
        <f>AT620+AT621+AT623+AT626+AT627+AT629+AT630</f>
        <v>0</v>
      </c>
      <c r="AU631" s="151"/>
      <c r="AV631" s="91"/>
      <c r="AW631" s="91"/>
      <c r="AX631" s="91"/>
      <c r="AY631" s="91"/>
      <c r="AZ631" s="91"/>
      <c r="BA631" s="91"/>
      <c r="BB631" s="91"/>
      <c r="BC631" s="91"/>
      <c r="BD631" s="91"/>
      <c r="BE631" s="91"/>
      <c r="BF631" s="118"/>
    </row>
    <row r="632" spans="2:58" ht="12.95" customHeight="1" thickTop="1" x14ac:dyDescent="0.25">
      <c r="B632" s="102">
        <v>34</v>
      </c>
      <c r="C632" s="105">
        <f>MAYIS!C632</f>
        <v>0</v>
      </c>
      <c r="D632" s="109">
        <f>NİSAN!D632</f>
        <v>0</v>
      </c>
      <c r="E632" s="113">
        <f>MAYIS!E632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41"/>
      <c r="AN632" s="41"/>
      <c r="AO632" s="41"/>
      <c r="AP632" s="41"/>
      <c r="AQ632" s="41"/>
      <c r="AR632" s="39"/>
      <c r="AS632" s="39"/>
      <c r="AT632" s="40">
        <f>SUM(AM632:AS632)</f>
        <v>0</v>
      </c>
      <c r="AU632" s="149">
        <f t="shared" ref="AU632" si="554">+N632+V632+AL632+AT632+AD632</f>
        <v>0</v>
      </c>
      <c r="AV632" s="89">
        <f t="shared" ref="AV632" si="555">AD633+N633+V633+AL633+AT633</f>
        <v>0</v>
      </c>
      <c r="AW632" s="89">
        <f t="shared" ref="AW632" si="556">AD634+N634+V634+AL634+AT634</f>
        <v>0</v>
      </c>
      <c r="AX632" s="89">
        <f t="shared" ref="AX632" si="557">AD635+N635+V635+AL635+AT635</f>
        <v>0</v>
      </c>
      <c r="AY632" s="89">
        <f t="shared" ref="AY632" si="558">N636+V636+AL636+AT636+AD636</f>
        <v>0</v>
      </c>
      <c r="AZ632" s="89">
        <f t="shared" ref="AZ632" si="559">N637+V637+AL637+AT637+AD637</f>
        <v>0</v>
      </c>
      <c r="BA632" s="89">
        <f t="shared" ref="BA632" si="560">N638+V638+AL638+AT638+AD638</f>
        <v>0</v>
      </c>
      <c r="BB632" s="89">
        <f t="shared" ref="BB632" si="561">AD650+N650+V650+AL650+AT650</f>
        <v>0</v>
      </c>
      <c r="BC632" s="89">
        <f t="shared" ref="BC632" si="562">N643+V643+AL643+AT643+AD643</f>
        <v>0</v>
      </c>
      <c r="BD632" s="89">
        <f t="shared" ref="BD632" si="563">AD644+N644+V644+AL644+AT644</f>
        <v>0</v>
      </c>
      <c r="BE632" s="89">
        <f t="shared" ref="BE632" si="564">N641+V641+AD641+AL641+AT641</f>
        <v>0</v>
      </c>
      <c r="BF632" s="116">
        <f t="shared" ref="BF632" si="565">SUM(AV632:BE650)</f>
        <v>0</v>
      </c>
    </row>
    <row r="633" spans="2:58"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44"/>
      <c r="AN633" s="44"/>
      <c r="AO633" s="44"/>
      <c r="AP633" s="44"/>
      <c r="AQ633" s="44"/>
      <c r="AR633" s="42"/>
      <c r="AS633" s="42"/>
      <c r="AT633" s="43">
        <f>IF(SUM(AM632:AQ633)-E632&lt;=0,0,IF(SUM(AM632:AQ632)-E632&lt;0,SUM(AM632:AQ633)-E632,SUM(AM633:AQ633)))</f>
        <v>0</v>
      </c>
      <c r="AU633" s="150"/>
      <c r="AV633" s="90"/>
      <c r="AW633" s="90"/>
      <c r="AX633" s="90"/>
      <c r="AY633" s="90"/>
      <c r="AZ633" s="90"/>
      <c r="BA633" s="90"/>
      <c r="BB633" s="90"/>
      <c r="BC633" s="90"/>
      <c r="BD633" s="90"/>
      <c r="BE633" s="90"/>
      <c r="BF633" s="117"/>
    </row>
    <row r="634" spans="2:58"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44"/>
      <c r="AN634" s="44"/>
      <c r="AO634" s="44"/>
      <c r="AP634" s="44"/>
      <c r="AQ634" s="44"/>
      <c r="AR634" s="42"/>
      <c r="AS634" s="42"/>
      <c r="AT634" s="43">
        <f>IF(SUM(AM632:AQ634)-E632&lt;=0,0,IF(SUM(AM632:AQ633)-E632&lt;0,SUM(AM632:AQ634)-E632,SUM(AM634:AQ634)))</f>
        <v>0</v>
      </c>
      <c r="AU634" s="150"/>
      <c r="AV634" s="90"/>
      <c r="AW634" s="90"/>
      <c r="AX634" s="90"/>
      <c r="AY634" s="90"/>
      <c r="AZ634" s="90"/>
      <c r="BA634" s="90"/>
      <c r="BB634" s="90"/>
      <c r="BC634" s="90"/>
      <c r="BD634" s="90"/>
      <c r="BE634" s="90"/>
      <c r="BF634" s="117"/>
    </row>
    <row r="635" spans="2:58"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44"/>
      <c r="AN635" s="44"/>
      <c r="AO635" s="44"/>
      <c r="AP635" s="44"/>
      <c r="AQ635" s="44"/>
      <c r="AR635" s="42"/>
      <c r="AS635" s="42"/>
      <c r="AT635" s="43">
        <f>IF(SUM(AM632:AQ635)-E632&lt;=0,0,IF(SUM(AM632:AQ634)-E632&lt;0,SUM(AM632:AQ635)-E632,SUM(AM635:AQ635)))+AR635+AS635</f>
        <v>0</v>
      </c>
      <c r="AU635" s="150"/>
      <c r="AV635" s="90"/>
      <c r="AW635" s="90"/>
      <c r="AX635" s="90"/>
      <c r="AY635" s="90"/>
      <c r="AZ635" s="90"/>
      <c r="BA635" s="90"/>
      <c r="BB635" s="90"/>
      <c r="BC635" s="90"/>
      <c r="BD635" s="90"/>
      <c r="BE635" s="90"/>
      <c r="BF635" s="117"/>
    </row>
    <row r="636" spans="2:58"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44"/>
      <c r="AN636" s="44"/>
      <c r="AO636" s="44"/>
      <c r="AP636" s="44"/>
      <c r="AQ636" s="44"/>
      <c r="AR636" s="42"/>
      <c r="AS636" s="42"/>
      <c r="AT636" s="43">
        <f>IF(SUM(AM632:AQ636)-E632&lt;=0,0,IF(SUM(AM632:AQ635)-E632&lt;0,SUM(AM632:AQ636)-E632,SUM(AM636:AQ636)))</f>
        <v>0</v>
      </c>
      <c r="AU636" s="150"/>
      <c r="AV636" s="90"/>
      <c r="AW636" s="90"/>
      <c r="AX636" s="90"/>
      <c r="AY636" s="90"/>
      <c r="AZ636" s="90"/>
      <c r="BA636" s="90"/>
      <c r="BB636" s="90"/>
      <c r="BC636" s="90"/>
      <c r="BD636" s="90"/>
      <c r="BE636" s="90"/>
      <c r="BF636" s="117"/>
    </row>
    <row r="637" spans="2:58" ht="12.95" customHeight="1" x14ac:dyDescent="0.25">
      <c r="B637" s="102"/>
      <c r="C637" s="106"/>
      <c r="D637" s="110"/>
      <c r="E637" s="114"/>
      <c r="F637" s="27" t="s">
        <v>37</v>
      </c>
      <c r="G637" s="44"/>
      <c r="H637" s="44"/>
      <c r="I637" s="44"/>
      <c r="J637" s="44"/>
      <c r="K637" s="44"/>
      <c r="L637" s="42"/>
      <c r="M637" s="42"/>
      <c r="N637" s="68">
        <f>SUM(G637:M637)</f>
        <v>0</v>
      </c>
      <c r="O637" s="44"/>
      <c r="P637" s="44"/>
      <c r="Q637" s="44"/>
      <c r="R637" s="44"/>
      <c r="S637" s="44"/>
      <c r="T637" s="42"/>
      <c r="U637" s="42"/>
      <c r="V637" s="68">
        <f>SUM(O637:U637)</f>
        <v>0</v>
      </c>
      <c r="W637" s="44"/>
      <c r="X637" s="44"/>
      <c r="Y637" s="44"/>
      <c r="Z637" s="44"/>
      <c r="AA637" s="44"/>
      <c r="AB637" s="42"/>
      <c r="AC637" s="42"/>
      <c r="AD637" s="68">
        <f>SUM(W637:AC637)</f>
        <v>0</v>
      </c>
      <c r="AE637" s="44"/>
      <c r="AF637" s="44"/>
      <c r="AG637" s="44"/>
      <c r="AH637" s="44"/>
      <c r="AI637" s="44"/>
      <c r="AJ637" s="42"/>
      <c r="AK637" s="42"/>
      <c r="AL637" s="68">
        <f>SUM(AE637:AK637)</f>
        <v>0</v>
      </c>
      <c r="AM637" s="44"/>
      <c r="AN637" s="44"/>
      <c r="AO637" s="44"/>
      <c r="AP637" s="44"/>
      <c r="AQ637" s="44"/>
      <c r="AR637" s="42"/>
      <c r="AS637" s="42"/>
      <c r="AT637" s="68">
        <f>SUM(AM637:AS637)</f>
        <v>0</v>
      </c>
      <c r="AU637" s="150"/>
      <c r="AV637" s="90"/>
      <c r="AW637" s="90"/>
      <c r="AX637" s="90"/>
      <c r="AY637" s="90"/>
      <c r="AZ637" s="90"/>
      <c r="BA637" s="90"/>
      <c r="BB637" s="90"/>
      <c r="BC637" s="90"/>
      <c r="BD637" s="90"/>
      <c r="BE637" s="90"/>
      <c r="BF637" s="117"/>
    </row>
    <row r="638" spans="2:58" ht="12.95" customHeight="1" x14ac:dyDescent="0.25">
      <c r="B638" s="102"/>
      <c r="C638" s="106"/>
      <c r="D638" s="110"/>
      <c r="E638" s="114"/>
      <c r="F638" s="28" t="s">
        <v>31</v>
      </c>
      <c r="G638" s="45"/>
      <c r="H638" s="45"/>
      <c r="I638" s="45"/>
      <c r="J638" s="45"/>
      <c r="K638" s="45">
        <f>IF((N632-E632)&lt;=0,0,IF((N632-E632)&gt;0,(N632-E632)))</f>
        <v>0</v>
      </c>
      <c r="L638" s="42"/>
      <c r="M638" s="42"/>
      <c r="N638" s="43">
        <f t="shared" ref="N638:N649" si="566">SUM(G638:M638)</f>
        <v>0</v>
      </c>
      <c r="O638" s="45"/>
      <c r="P638" s="45"/>
      <c r="Q638" s="45"/>
      <c r="R638" s="45"/>
      <c r="S638" s="45">
        <f>IF((V632-E632)&lt;=0,0,IF((V632-E632)&gt;0,(V632-E632)))</f>
        <v>0</v>
      </c>
      <c r="T638" s="42"/>
      <c r="U638" s="42"/>
      <c r="V638" s="43">
        <f t="shared" ref="V638:V649" si="567">SUM(O638:U638)</f>
        <v>0</v>
      </c>
      <c r="W638" s="45"/>
      <c r="X638" s="45"/>
      <c r="Y638" s="45"/>
      <c r="Z638" s="45"/>
      <c r="AA638" s="45">
        <f>IF((AD632-E632)&lt;=0,0,IF((AD632-E632)&gt;0,(AD632-E632)))</f>
        <v>0</v>
      </c>
      <c r="AB638" s="42"/>
      <c r="AC638" s="42"/>
      <c r="AD638" s="43">
        <f t="shared" ref="AD638:AD649" si="568">SUM(W638:AC638)</f>
        <v>0</v>
      </c>
      <c r="AE638" s="45"/>
      <c r="AF638" s="45"/>
      <c r="AG638" s="45"/>
      <c r="AH638" s="45"/>
      <c r="AI638" s="45">
        <f>IF((AL632-E632)&lt;=0,0,IF((AL632-E632)&gt;0,(AL632-E632)))</f>
        <v>0</v>
      </c>
      <c r="AJ638" s="42"/>
      <c r="AK638" s="42"/>
      <c r="AL638" s="43">
        <f t="shared" ref="AL638:AL649" si="569">SUM(AE638:AK638)</f>
        <v>0</v>
      </c>
      <c r="AM638" s="45"/>
      <c r="AN638" s="45"/>
      <c r="AO638" s="45"/>
      <c r="AP638" s="45"/>
      <c r="AQ638" s="45">
        <f>IF((AT632-E632)&lt;=0,0,IF((AT632-E632)&gt;0,(AT632-E632)))</f>
        <v>0</v>
      </c>
      <c r="AR638" s="42"/>
      <c r="AS638" s="42"/>
      <c r="AT638" s="43">
        <f t="shared" ref="AT638:AT649" si="570">SUM(AM638:AS638)</f>
        <v>0</v>
      </c>
      <c r="AU638" s="150"/>
      <c r="AV638" s="90"/>
      <c r="AW638" s="90"/>
      <c r="AX638" s="90"/>
      <c r="AY638" s="90"/>
      <c r="AZ638" s="90"/>
      <c r="BA638" s="90"/>
      <c r="BB638" s="90"/>
      <c r="BC638" s="90"/>
      <c r="BD638" s="90"/>
      <c r="BE638" s="90"/>
      <c r="BF638" s="117"/>
    </row>
    <row r="639" spans="2:58"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566"/>
        <v>0</v>
      </c>
      <c r="O639" s="45"/>
      <c r="P639" s="45"/>
      <c r="Q639" s="45"/>
      <c r="R639" s="45"/>
      <c r="S639" s="44">
        <f>IF(E632-15&lt;0,0,IF(SUM(O632:U637)&lt;10,0,IF(SUM(O632:U637)&lt;20,1,IF(SUM(O632:U637)&lt;30,2,IF(SUM(O632:U637)&gt;=30,3)))))</f>
        <v>0</v>
      </c>
      <c r="T639" s="42"/>
      <c r="U639" s="42"/>
      <c r="V639" s="43">
        <f t="shared" si="567"/>
        <v>0</v>
      </c>
      <c r="W639" s="45"/>
      <c r="X639" s="45"/>
      <c r="Y639" s="45"/>
      <c r="Z639" s="45"/>
      <c r="AA639" s="44">
        <f>IF(E632-15&lt;0,0,IF(SUM(W632:AC637)&lt;10,0,IF(SUM(W632:AC637)&lt;20,1,IF(SUM(W632:AC637)&lt;30,2,IF(SUM(W632:AC637)&gt;=30,3)))))</f>
        <v>0</v>
      </c>
      <c r="AB639" s="42"/>
      <c r="AC639" s="42"/>
      <c r="AD639" s="43">
        <f t="shared" si="568"/>
        <v>0</v>
      </c>
      <c r="AE639" s="45"/>
      <c r="AF639" s="45"/>
      <c r="AG639" s="45"/>
      <c r="AH639" s="45"/>
      <c r="AI639" s="44">
        <f>IF(E632-15&lt;0,0,IF(SUM(AE632:AK637)&lt;10,0,IF(SUM(AE632:AK637)&lt;20,1,IF(SUM(AE632:AK637)&lt;30,2,IF(SUM(AE632:AK637)&gt;=30,3)))))</f>
        <v>0</v>
      </c>
      <c r="AJ639" s="42"/>
      <c r="AK639" s="42"/>
      <c r="AL639" s="43">
        <f t="shared" si="569"/>
        <v>0</v>
      </c>
      <c r="AM639" s="45"/>
      <c r="AN639" s="45"/>
      <c r="AO639" s="45"/>
      <c r="AP639" s="45"/>
      <c r="AQ639" s="44">
        <f>IF(E632-15&lt;0,0,IF(SUM(AM632:AS637)&lt;10,0,IF(SUM(AM632:AS637)&lt;20,1,IF(SUM(AM632:AS637)&lt;30,2,IF(SUM(AM632:AS637)&gt;=30,3)))))</f>
        <v>0</v>
      </c>
      <c r="AR639" s="42"/>
      <c r="AS639" s="42"/>
      <c r="AT639" s="43">
        <f t="shared" si="570"/>
        <v>0</v>
      </c>
      <c r="AU639" s="150"/>
      <c r="AV639" s="90"/>
      <c r="AW639" s="90"/>
      <c r="AX639" s="90"/>
      <c r="AY639" s="90"/>
      <c r="AZ639" s="90"/>
      <c r="BA639" s="90"/>
      <c r="BB639" s="90"/>
      <c r="BC639" s="90"/>
      <c r="BD639" s="90"/>
      <c r="BE639" s="90"/>
      <c r="BF639" s="117"/>
    </row>
    <row r="640" spans="2:58" ht="12.95" customHeight="1" x14ac:dyDescent="0.25">
      <c r="B640" s="102"/>
      <c r="C640" s="106"/>
      <c r="D640" s="110"/>
      <c r="E640" s="114"/>
      <c r="F640" s="28" t="s">
        <v>41</v>
      </c>
      <c r="G640" s="44"/>
      <c r="H640" s="44"/>
      <c r="I640" s="44"/>
      <c r="J640" s="44"/>
      <c r="K640" s="45"/>
      <c r="L640" s="42"/>
      <c r="M640" s="42"/>
      <c r="N640" s="43">
        <f t="shared" si="566"/>
        <v>0</v>
      </c>
      <c r="O640" s="44"/>
      <c r="P640" s="44"/>
      <c r="Q640" s="44"/>
      <c r="R640" s="44"/>
      <c r="S640" s="45"/>
      <c r="T640" s="42"/>
      <c r="U640" s="42"/>
      <c r="V640" s="43">
        <f t="shared" si="567"/>
        <v>0</v>
      </c>
      <c r="W640" s="44"/>
      <c r="X640" s="44"/>
      <c r="Y640" s="44"/>
      <c r="Z640" s="44"/>
      <c r="AA640" s="45"/>
      <c r="AB640" s="42"/>
      <c r="AC640" s="42"/>
      <c r="AD640" s="43">
        <f t="shared" si="568"/>
        <v>0</v>
      </c>
      <c r="AE640" s="44"/>
      <c r="AF640" s="44"/>
      <c r="AG640" s="44"/>
      <c r="AH640" s="44"/>
      <c r="AI640" s="45"/>
      <c r="AJ640" s="42"/>
      <c r="AK640" s="42"/>
      <c r="AL640" s="43">
        <f t="shared" si="569"/>
        <v>0</v>
      </c>
      <c r="AM640" s="44"/>
      <c r="AN640" s="44"/>
      <c r="AO640" s="44"/>
      <c r="AP640" s="44"/>
      <c r="AQ640" s="45"/>
      <c r="AR640" s="42"/>
      <c r="AS640" s="42"/>
      <c r="AT640" s="43">
        <f t="shared" si="570"/>
        <v>0</v>
      </c>
      <c r="AU640" s="150"/>
      <c r="AV640" s="90"/>
      <c r="AW640" s="90"/>
      <c r="AX640" s="90"/>
      <c r="AY640" s="90"/>
      <c r="AZ640" s="90"/>
      <c r="BA640" s="90"/>
      <c r="BB640" s="90"/>
      <c r="BC640" s="90"/>
      <c r="BD640" s="90"/>
      <c r="BE640" s="90"/>
      <c r="BF640" s="117"/>
    </row>
    <row r="641" spans="2:58" ht="12.95" customHeight="1" x14ac:dyDescent="0.25">
      <c r="B641" s="102"/>
      <c r="C641" s="106"/>
      <c r="D641" s="110"/>
      <c r="E641" s="114"/>
      <c r="F641" s="28" t="s">
        <v>6</v>
      </c>
      <c r="G641" s="44"/>
      <c r="H641" s="44"/>
      <c r="I641" s="44"/>
      <c r="J641" s="44"/>
      <c r="K641" s="44"/>
      <c r="L641" s="42"/>
      <c r="M641" s="42"/>
      <c r="N641" s="43">
        <f t="shared" si="566"/>
        <v>0</v>
      </c>
      <c r="O641" s="44"/>
      <c r="P641" s="44"/>
      <c r="Q641" s="44"/>
      <c r="R641" s="44"/>
      <c r="S641" s="44"/>
      <c r="T641" s="42"/>
      <c r="U641" s="42"/>
      <c r="V641" s="43">
        <f t="shared" si="567"/>
        <v>0</v>
      </c>
      <c r="W641" s="44"/>
      <c r="X641" s="44"/>
      <c r="Y641" s="44"/>
      <c r="Z641" s="44"/>
      <c r="AA641" s="44"/>
      <c r="AB641" s="42"/>
      <c r="AC641" s="42"/>
      <c r="AD641" s="43">
        <f t="shared" si="568"/>
        <v>0</v>
      </c>
      <c r="AE641" s="44"/>
      <c r="AF641" s="44"/>
      <c r="AG641" s="44"/>
      <c r="AH641" s="44"/>
      <c r="AI641" s="44"/>
      <c r="AJ641" s="42"/>
      <c r="AK641" s="42"/>
      <c r="AL641" s="43">
        <f t="shared" si="569"/>
        <v>0</v>
      </c>
      <c r="AM641" s="44"/>
      <c r="AN641" s="44"/>
      <c r="AO641" s="44"/>
      <c r="AP641" s="44"/>
      <c r="AQ641" s="44"/>
      <c r="AR641" s="42"/>
      <c r="AS641" s="42"/>
      <c r="AT641" s="43">
        <f t="shared" si="570"/>
        <v>0</v>
      </c>
      <c r="AU641" s="150"/>
      <c r="AV641" s="90"/>
      <c r="AW641" s="90"/>
      <c r="AX641" s="90"/>
      <c r="AY641" s="90"/>
      <c r="AZ641" s="90"/>
      <c r="BA641" s="90"/>
      <c r="BB641" s="90"/>
      <c r="BC641" s="90"/>
      <c r="BD641" s="90"/>
      <c r="BE641" s="90"/>
      <c r="BF641" s="117"/>
    </row>
    <row r="642" spans="2:58" ht="12.95" customHeight="1" x14ac:dyDescent="0.25">
      <c r="B642" s="102"/>
      <c r="C642" s="106"/>
      <c r="D642" s="110"/>
      <c r="E642" s="114"/>
      <c r="F642" s="29" t="s">
        <v>35</v>
      </c>
      <c r="G642" s="44"/>
      <c r="H642" s="44"/>
      <c r="I642" s="44"/>
      <c r="J642" s="44"/>
      <c r="K642" s="44"/>
      <c r="L642" s="42"/>
      <c r="M642" s="42"/>
      <c r="N642" s="43">
        <f t="shared" si="566"/>
        <v>0</v>
      </c>
      <c r="O642" s="44"/>
      <c r="P642" s="44"/>
      <c r="Q642" s="44"/>
      <c r="R642" s="44"/>
      <c r="S642" s="44"/>
      <c r="T642" s="42"/>
      <c r="U642" s="42"/>
      <c r="V642" s="43">
        <f t="shared" si="567"/>
        <v>0</v>
      </c>
      <c r="W642" s="44"/>
      <c r="X642" s="44"/>
      <c r="Y642" s="44"/>
      <c r="Z642" s="44"/>
      <c r="AA642" s="44"/>
      <c r="AB642" s="42"/>
      <c r="AC642" s="42"/>
      <c r="AD642" s="43">
        <f t="shared" si="568"/>
        <v>0</v>
      </c>
      <c r="AE642" s="44"/>
      <c r="AF642" s="44"/>
      <c r="AG642" s="44"/>
      <c r="AH642" s="44"/>
      <c r="AI642" s="44"/>
      <c r="AJ642" s="42"/>
      <c r="AK642" s="42"/>
      <c r="AL642" s="43">
        <f t="shared" si="569"/>
        <v>0</v>
      </c>
      <c r="AM642" s="44"/>
      <c r="AN642" s="44"/>
      <c r="AO642" s="44"/>
      <c r="AP642" s="44"/>
      <c r="AQ642" s="44"/>
      <c r="AR642" s="42"/>
      <c r="AS642" s="42"/>
      <c r="AT642" s="43">
        <f t="shared" si="570"/>
        <v>0</v>
      </c>
      <c r="AU642" s="150"/>
      <c r="AV642" s="90"/>
      <c r="AW642" s="90"/>
      <c r="AX642" s="90"/>
      <c r="AY642" s="90"/>
      <c r="AZ642" s="90"/>
      <c r="BA642" s="90"/>
      <c r="BB642" s="90"/>
      <c r="BC642" s="90"/>
      <c r="BD642" s="90"/>
      <c r="BE642" s="90"/>
      <c r="BF642" s="117"/>
    </row>
    <row r="643" spans="2:58" ht="12.95" customHeight="1" x14ac:dyDescent="0.25">
      <c r="B643" s="102"/>
      <c r="C643" s="106"/>
      <c r="D643" s="110"/>
      <c r="E643" s="114"/>
      <c r="F643" s="27" t="s">
        <v>40</v>
      </c>
      <c r="G643" s="44"/>
      <c r="H643" s="44"/>
      <c r="I643" s="44"/>
      <c r="J643" s="44"/>
      <c r="K643" s="44"/>
      <c r="L643" s="42"/>
      <c r="M643" s="42"/>
      <c r="N643" s="43">
        <f t="shared" si="566"/>
        <v>0</v>
      </c>
      <c r="O643" s="44"/>
      <c r="P643" s="44"/>
      <c r="Q643" s="44"/>
      <c r="R643" s="44"/>
      <c r="S643" s="44"/>
      <c r="T643" s="42"/>
      <c r="U643" s="42"/>
      <c r="V643" s="43">
        <f t="shared" si="567"/>
        <v>0</v>
      </c>
      <c r="W643" s="44"/>
      <c r="X643" s="44"/>
      <c r="Y643" s="44"/>
      <c r="Z643" s="44"/>
      <c r="AA643" s="44"/>
      <c r="AB643" s="42"/>
      <c r="AC643" s="42"/>
      <c r="AD643" s="43">
        <f t="shared" si="568"/>
        <v>0</v>
      </c>
      <c r="AE643" s="44"/>
      <c r="AF643" s="44"/>
      <c r="AG643" s="44"/>
      <c r="AH643" s="44"/>
      <c r="AI643" s="44"/>
      <c r="AJ643" s="42"/>
      <c r="AK643" s="42"/>
      <c r="AL643" s="43">
        <f t="shared" si="569"/>
        <v>0</v>
      </c>
      <c r="AM643" s="44"/>
      <c r="AN643" s="44"/>
      <c r="AO643" s="44"/>
      <c r="AP643" s="44"/>
      <c r="AQ643" s="44"/>
      <c r="AR643" s="42"/>
      <c r="AS643" s="42"/>
      <c r="AT643" s="43">
        <f t="shared" si="570"/>
        <v>0</v>
      </c>
      <c r="AU643" s="150"/>
      <c r="AV643" s="90"/>
      <c r="AW643" s="90"/>
      <c r="AX643" s="90"/>
      <c r="AY643" s="90"/>
      <c r="AZ643" s="90"/>
      <c r="BA643" s="90"/>
      <c r="BB643" s="90"/>
      <c r="BC643" s="90"/>
      <c r="BD643" s="90"/>
      <c r="BE643" s="90"/>
      <c r="BF643" s="117"/>
    </row>
    <row r="644" spans="2:58" ht="12.95" customHeight="1" x14ac:dyDescent="0.25">
      <c r="B644" s="102"/>
      <c r="C644" s="106"/>
      <c r="D644" s="110"/>
      <c r="E644" s="114"/>
      <c r="F644" s="27" t="s">
        <v>7</v>
      </c>
      <c r="G644" s="44"/>
      <c r="H644" s="44"/>
      <c r="I644" s="44"/>
      <c r="J644" s="44"/>
      <c r="K644" s="44"/>
      <c r="L644" s="42"/>
      <c r="M644" s="42"/>
      <c r="N644" s="43">
        <f t="shared" si="566"/>
        <v>0</v>
      </c>
      <c r="O644" s="44"/>
      <c r="P644" s="44"/>
      <c r="Q644" s="44"/>
      <c r="R644" s="44"/>
      <c r="S644" s="44"/>
      <c r="T644" s="42"/>
      <c r="U644" s="42"/>
      <c r="V644" s="43">
        <f t="shared" si="567"/>
        <v>0</v>
      </c>
      <c r="W644" s="44"/>
      <c r="X644" s="44"/>
      <c r="Y644" s="44"/>
      <c r="Z644" s="44"/>
      <c r="AA644" s="44"/>
      <c r="AB644" s="42"/>
      <c r="AC644" s="42"/>
      <c r="AD644" s="43">
        <f t="shared" si="568"/>
        <v>0</v>
      </c>
      <c r="AE644" s="44"/>
      <c r="AF644" s="44"/>
      <c r="AG644" s="44"/>
      <c r="AH644" s="44"/>
      <c r="AI644" s="44"/>
      <c r="AJ644" s="42"/>
      <c r="AK644" s="42"/>
      <c r="AL644" s="43">
        <f t="shared" si="569"/>
        <v>0</v>
      </c>
      <c r="AM644" s="44"/>
      <c r="AN644" s="44"/>
      <c r="AO644" s="44"/>
      <c r="AP644" s="44"/>
      <c r="AQ644" s="44"/>
      <c r="AR644" s="42"/>
      <c r="AS644" s="42"/>
      <c r="AT644" s="43">
        <f t="shared" si="570"/>
        <v>0</v>
      </c>
      <c r="AU644" s="150"/>
      <c r="AV644" s="90"/>
      <c r="AW644" s="90"/>
      <c r="AX644" s="90"/>
      <c r="AY644" s="90"/>
      <c r="AZ644" s="90"/>
      <c r="BA644" s="90"/>
      <c r="BB644" s="90"/>
      <c r="BC644" s="90"/>
      <c r="BD644" s="90"/>
      <c r="BE644" s="90"/>
      <c r="BF644" s="117"/>
    </row>
    <row r="645" spans="2:58" ht="12.95" customHeight="1" x14ac:dyDescent="0.25">
      <c r="B645" s="102"/>
      <c r="C645" s="106"/>
      <c r="D645" s="110"/>
      <c r="E645" s="114"/>
      <c r="F645" s="27"/>
      <c r="G645" s="44"/>
      <c r="H645" s="44"/>
      <c r="I645" s="44"/>
      <c r="J645" s="44"/>
      <c r="K645" s="44"/>
      <c r="L645" s="42"/>
      <c r="M645" s="42"/>
      <c r="N645" s="43">
        <f t="shared" si="566"/>
        <v>0</v>
      </c>
      <c r="O645" s="44"/>
      <c r="P645" s="44"/>
      <c r="Q645" s="44"/>
      <c r="R645" s="44"/>
      <c r="S645" s="44"/>
      <c r="T645" s="42"/>
      <c r="U645" s="42"/>
      <c r="V645" s="43">
        <f t="shared" si="567"/>
        <v>0</v>
      </c>
      <c r="W645" s="44"/>
      <c r="X645" s="44"/>
      <c r="Y645" s="44"/>
      <c r="Z645" s="44"/>
      <c r="AA645" s="44"/>
      <c r="AB645" s="42"/>
      <c r="AC645" s="42"/>
      <c r="AD645" s="43">
        <f t="shared" si="568"/>
        <v>0</v>
      </c>
      <c r="AE645" s="44"/>
      <c r="AF645" s="44"/>
      <c r="AG645" s="44"/>
      <c r="AH645" s="44"/>
      <c r="AI645" s="44"/>
      <c r="AJ645" s="42"/>
      <c r="AK645" s="42"/>
      <c r="AL645" s="43">
        <f t="shared" si="569"/>
        <v>0</v>
      </c>
      <c r="AM645" s="44"/>
      <c r="AN645" s="44"/>
      <c r="AO645" s="44"/>
      <c r="AP645" s="44"/>
      <c r="AQ645" s="44"/>
      <c r="AR645" s="42"/>
      <c r="AS645" s="42"/>
      <c r="AT645" s="43">
        <f t="shared" si="570"/>
        <v>0</v>
      </c>
      <c r="AU645" s="150"/>
      <c r="AV645" s="90"/>
      <c r="AW645" s="90"/>
      <c r="AX645" s="90"/>
      <c r="AY645" s="90"/>
      <c r="AZ645" s="90"/>
      <c r="BA645" s="90"/>
      <c r="BB645" s="90"/>
      <c r="BC645" s="90"/>
      <c r="BD645" s="90"/>
      <c r="BE645" s="90"/>
      <c r="BF645" s="117"/>
    </row>
    <row r="646" spans="2:58" ht="12.95" customHeight="1" x14ac:dyDescent="0.25">
      <c r="B646" s="102"/>
      <c r="C646" s="106"/>
      <c r="D646" s="110"/>
      <c r="E646" s="114"/>
      <c r="F646" s="27"/>
      <c r="G646" s="44"/>
      <c r="H646" s="44"/>
      <c r="I646" s="44"/>
      <c r="J646" s="44"/>
      <c r="K646" s="44"/>
      <c r="L646" s="42"/>
      <c r="M646" s="42"/>
      <c r="N646" s="43">
        <f t="shared" si="566"/>
        <v>0</v>
      </c>
      <c r="O646" s="44"/>
      <c r="P646" s="44"/>
      <c r="Q646" s="44"/>
      <c r="R646" s="44"/>
      <c r="S646" s="44"/>
      <c r="T646" s="42"/>
      <c r="U646" s="42"/>
      <c r="V646" s="43">
        <f t="shared" si="567"/>
        <v>0</v>
      </c>
      <c r="W646" s="44"/>
      <c r="X646" s="44"/>
      <c r="Y646" s="44"/>
      <c r="Z646" s="44"/>
      <c r="AA646" s="44"/>
      <c r="AB646" s="42"/>
      <c r="AC646" s="42"/>
      <c r="AD646" s="43">
        <f t="shared" si="568"/>
        <v>0</v>
      </c>
      <c r="AE646" s="44"/>
      <c r="AF646" s="44"/>
      <c r="AG646" s="44"/>
      <c r="AH646" s="44"/>
      <c r="AI646" s="44"/>
      <c r="AJ646" s="42"/>
      <c r="AK646" s="42"/>
      <c r="AL646" s="43">
        <f t="shared" si="569"/>
        <v>0</v>
      </c>
      <c r="AM646" s="44"/>
      <c r="AN646" s="44"/>
      <c r="AO646" s="44"/>
      <c r="AP646" s="44"/>
      <c r="AQ646" s="44"/>
      <c r="AR646" s="42"/>
      <c r="AS646" s="42"/>
      <c r="AT646" s="43">
        <f t="shared" si="570"/>
        <v>0</v>
      </c>
      <c r="AU646" s="150"/>
      <c r="AV646" s="90"/>
      <c r="AW646" s="90"/>
      <c r="AX646" s="90"/>
      <c r="AY646" s="90"/>
      <c r="AZ646" s="90"/>
      <c r="BA646" s="90"/>
      <c r="BB646" s="90"/>
      <c r="BC646" s="90"/>
      <c r="BD646" s="90"/>
      <c r="BE646" s="90"/>
      <c r="BF646" s="117"/>
    </row>
    <row r="647" spans="2:58" ht="12.95" customHeight="1" x14ac:dyDescent="0.25">
      <c r="B647" s="102"/>
      <c r="C647" s="106"/>
      <c r="D647" s="110"/>
      <c r="E647" s="114"/>
      <c r="F647" s="27"/>
      <c r="G647" s="44"/>
      <c r="H647" s="44"/>
      <c r="I647" s="44"/>
      <c r="J647" s="44"/>
      <c r="K647" s="44"/>
      <c r="L647" s="42"/>
      <c r="M647" s="42"/>
      <c r="N647" s="43">
        <f t="shared" si="566"/>
        <v>0</v>
      </c>
      <c r="O647" s="44"/>
      <c r="P647" s="44"/>
      <c r="Q647" s="44"/>
      <c r="R647" s="44"/>
      <c r="S647" s="44"/>
      <c r="T647" s="42"/>
      <c r="U647" s="42"/>
      <c r="V647" s="43">
        <f t="shared" si="567"/>
        <v>0</v>
      </c>
      <c r="W647" s="44"/>
      <c r="X647" s="44"/>
      <c r="Y647" s="44"/>
      <c r="Z647" s="44"/>
      <c r="AA647" s="44"/>
      <c r="AB647" s="42"/>
      <c r="AC647" s="42"/>
      <c r="AD647" s="43">
        <f t="shared" si="568"/>
        <v>0</v>
      </c>
      <c r="AE647" s="44"/>
      <c r="AF647" s="44"/>
      <c r="AG647" s="44"/>
      <c r="AH647" s="44"/>
      <c r="AI647" s="44"/>
      <c r="AJ647" s="42"/>
      <c r="AK647" s="42"/>
      <c r="AL647" s="43">
        <f t="shared" si="569"/>
        <v>0</v>
      </c>
      <c r="AM647" s="44"/>
      <c r="AN647" s="44"/>
      <c r="AO647" s="44"/>
      <c r="AP647" s="44"/>
      <c r="AQ647" s="44"/>
      <c r="AR647" s="42"/>
      <c r="AS647" s="42"/>
      <c r="AT647" s="43">
        <f t="shared" si="570"/>
        <v>0</v>
      </c>
      <c r="AU647" s="150"/>
      <c r="AV647" s="90"/>
      <c r="AW647" s="90"/>
      <c r="AX647" s="90"/>
      <c r="AY647" s="90"/>
      <c r="AZ647" s="90"/>
      <c r="BA647" s="90"/>
      <c r="BB647" s="90"/>
      <c r="BC647" s="90"/>
      <c r="BD647" s="90"/>
      <c r="BE647" s="90"/>
      <c r="BF647" s="117"/>
    </row>
    <row r="648" spans="2:58" ht="12.95" customHeight="1" x14ac:dyDescent="0.25">
      <c r="B648" s="102"/>
      <c r="C648" s="106"/>
      <c r="D648" s="110"/>
      <c r="E648" s="114"/>
      <c r="F648" s="28"/>
      <c r="G648" s="44"/>
      <c r="H648" s="44"/>
      <c r="I648" s="44"/>
      <c r="J648" s="44"/>
      <c r="K648" s="44"/>
      <c r="L648" s="42"/>
      <c r="M648" s="42"/>
      <c r="N648" s="43">
        <f t="shared" si="566"/>
        <v>0</v>
      </c>
      <c r="O648" s="44"/>
      <c r="P648" s="44"/>
      <c r="Q648" s="44"/>
      <c r="R648" s="44"/>
      <c r="S648" s="44"/>
      <c r="T648" s="42"/>
      <c r="U648" s="42"/>
      <c r="V648" s="43">
        <f t="shared" si="567"/>
        <v>0</v>
      </c>
      <c r="W648" s="44"/>
      <c r="X648" s="44"/>
      <c r="Y648" s="44"/>
      <c r="Z648" s="44"/>
      <c r="AA648" s="44"/>
      <c r="AB648" s="42"/>
      <c r="AC648" s="42"/>
      <c r="AD648" s="43">
        <f t="shared" si="568"/>
        <v>0</v>
      </c>
      <c r="AE648" s="44"/>
      <c r="AF648" s="44"/>
      <c r="AG648" s="44"/>
      <c r="AH648" s="44"/>
      <c r="AI648" s="44"/>
      <c r="AJ648" s="42"/>
      <c r="AK648" s="42"/>
      <c r="AL648" s="43">
        <f t="shared" si="569"/>
        <v>0</v>
      </c>
      <c r="AM648" s="44"/>
      <c r="AN648" s="44"/>
      <c r="AO648" s="44"/>
      <c r="AP648" s="44"/>
      <c r="AQ648" s="44"/>
      <c r="AR648" s="42"/>
      <c r="AS648" s="42"/>
      <c r="AT648" s="43">
        <f t="shared" si="570"/>
        <v>0</v>
      </c>
      <c r="AU648" s="150"/>
      <c r="AV648" s="90"/>
      <c r="AW648" s="90"/>
      <c r="AX648" s="90"/>
      <c r="AY648" s="90"/>
      <c r="AZ648" s="90"/>
      <c r="BA648" s="90"/>
      <c r="BB648" s="90"/>
      <c r="BC648" s="90"/>
      <c r="BD648" s="90"/>
      <c r="BE648" s="90"/>
      <c r="BF648" s="117"/>
    </row>
    <row r="649" spans="2:58" ht="12.95" customHeight="1" thickBot="1" x14ac:dyDescent="0.3">
      <c r="B649" s="103"/>
      <c r="C649" s="107"/>
      <c r="D649" s="111"/>
      <c r="E649" s="114"/>
      <c r="F649" s="28"/>
      <c r="G649" s="44"/>
      <c r="H649" s="44"/>
      <c r="I649" s="44"/>
      <c r="J649" s="44"/>
      <c r="K649" s="44"/>
      <c r="L649" s="46"/>
      <c r="M649" s="46"/>
      <c r="N649" s="43">
        <f t="shared" si="566"/>
        <v>0</v>
      </c>
      <c r="O649" s="44"/>
      <c r="P649" s="44"/>
      <c r="Q649" s="44"/>
      <c r="R649" s="44"/>
      <c r="S649" s="44"/>
      <c r="T649" s="46"/>
      <c r="U649" s="46"/>
      <c r="V649" s="43">
        <f t="shared" si="567"/>
        <v>0</v>
      </c>
      <c r="W649" s="44"/>
      <c r="X649" s="44"/>
      <c r="Y649" s="44"/>
      <c r="Z649" s="44"/>
      <c r="AA649" s="44"/>
      <c r="AB649" s="46"/>
      <c r="AC649" s="46"/>
      <c r="AD649" s="43">
        <f t="shared" si="568"/>
        <v>0</v>
      </c>
      <c r="AE649" s="44"/>
      <c r="AF649" s="44"/>
      <c r="AG649" s="44"/>
      <c r="AH649" s="44"/>
      <c r="AI649" s="44"/>
      <c r="AJ649" s="46"/>
      <c r="AK649" s="46"/>
      <c r="AL649" s="43">
        <f t="shared" si="569"/>
        <v>0</v>
      </c>
      <c r="AM649" s="44"/>
      <c r="AN649" s="44"/>
      <c r="AO649" s="44"/>
      <c r="AP649" s="44"/>
      <c r="AQ649" s="44"/>
      <c r="AR649" s="46"/>
      <c r="AS649" s="46"/>
      <c r="AT649" s="43">
        <f t="shared" si="570"/>
        <v>0</v>
      </c>
      <c r="AU649" s="150"/>
      <c r="AV649" s="90"/>
      <c r="AW649" s="90"/>
      <c r="AX649" s="90"/>
      <c r="AY649" s="90"/>
      <c r="AZ649" s="90"/>
      <c r="BA649" s="90"/>
      <c r="BB649" s="90"/>
      <c r="BC649" s="90"/>
      <c r="BD649" s="90"/>
      <c r="BE649" s="90"/>
      <c r="BF649" s="117"/>
    </row>
    <row r="650" spans="2:58" ht="12.95" hidden="1" customHeight="1" thickBot="1" x14ac:dyDescent="0.3">
      <c r="B650" s="104"/>
      <c r="C650" s="108"/>
      <c r="D650" s="112"/>
      <c r="E650" s="115"/>
      <c r="F650" s="28" t="s">
        <v>36</v>
      </c>
      <c r="G650" s="48"/>
      <c r="H650" s="48"/>
      <c r="I650" s="48"/>
      <c r="J650" s="48"/>
      <c r="K650" s="48"/>
      <c r="L650" s="47"/>
      <c r="M650" s="47"/>
      <c r="N650" s="43">
        <f>N639+N640+N642+N645+N646+N648+N649</f>
        <v>0</v>
      </c>
      <c r="O650" s="49"/>
      <c r="P650" s="49"/>
      <c r="Q650" s="49"/>
      <c r="R650" s="49"/>
      <c r="S650" s="49"/>
      <c r="T650" s="47"/>
      <c r="U650" s="47"/>
      <c r="V650" s="43">
        <f>V639+V640+V642+V645+V646+V648+V649</f>
        <v>0</v>
      </c>
      <c r="W650" s="49"/>
      <c r="X650" s="49"/>
      <c r="Y650" s="49"/>
      <c r="Z650" s="49"/>
      <c r="AA650" s="49"/>
      <c r="AB650" s="47"/>
      <c r="AC650" s="47"/>
      <c r="AD650" s="43">
        <f>AD639+AD640+AD642+AD645+AD646+AD648+AD649</f>
        <v>0</v>
      </c>
      <c r="AE650" s="49"/>
      <c r="AF650" s="49"/>
      <c r="AG650" s="49"/>
      <c r="AH650" s="49"/>
      <c r="AI650" s="49"/>
      <c r="AJ650" s="47"/>
      <c r="AK650" s="47"/>
      <c r="AL650" s="43">
        <f>AL639+AL640+AL642+AL645+AL646+AL648+AL649</f>
        <v>0</v>
      </c>
      <c r="AM650" s="49"/>
      <c r="AN650" s="49"/>
      <c r="AO650" s="49"/>
      <c r="AP650" s="49"/>
      <c r="AQ650" s="49"/>
      <c r="AR650" s="47"/>
      <c r="AS650" s="47"/>
      <c r="AT650" s="43">
        <f>AT639+AT640+AT642+AT645+AT646+AT648+AT649</f>
        <v>0</v>
      </c>
      <c r="AU650" s="151"/>
      <c r="AV650" s="91"/>
      <c r="AW650" s="91"/>
      <c r="AX650" s="91"/>
      <c r="AY650" s="91"/>
      <c r="AZ650" s="91"/>
      <c r="BA650" s="91"/>
      <c r="BB650" s="91"/>
      <c r="BC650" s="91"/>
      <c r="BD650" s="91"/>
      <c r="BE650" s="91"/>
      <c r="BF650" s="118"/>
    </row>
    <row r="651" spans="2:58" ht="12.95" customHeight="1" thickTop="1" x14ac:dyDescent="0.25">
      <c r="B651" s="102">
        <v>35</v>
      </c>
      <c r="C651" s="105">
        <f>MAYIS!C651</f>
        <v>0</v>
      </c>
      <c r="D651" s="109">
        <f>NİSAN!D651</f>
        <v>0</v>
      </c>
      <c r="E651" s="113">
        <f>MAYIS!E651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41"/>
      <c r="AN651" s="41"/>
      <c r="AO651" s="41"/>
      <c r="AP651" s="41"/>
      <c r="AQ651" s="41"/>
      <c r="AR651" s="39"/>
      <c r="AS651" s="39"/>
      <c r="AT651" s="40">
        <f>SUM(AM651:AS651)</f>
        <v>0</v>
      </c>
      <c r="AU651" s="149">
        <f t="shared" ref="AU651" si="571">+N651+V651+AL651+AT651+AD651</f>
        <v>0</v>
      </c>
      <c r="AV651" s="89">
        <f t="shared" ref="AV651" si="572">AD652+N652+V652+AL652+AT652</f>
        <v>0</v>
      </c>
      <c r="AW651" s="89">
        <f t="shared" ref="AW651" si="573">AD653+N653+V653+AL653+AT653</f>
        <v>0</v>
      </c>
      <c r="AX651" s="89">
        <f t="shared" ref="AX651" si="574">AD654+N654+V654+AL654+AT654</f>
        <v>0</v>
      </c>
      <c r="AY651" s="89">
        <f t="shared" ref="AY651" si="575">N655+V655+AL655+AT655+AD655</f>
        <v>0</v>
      </c>
      <c r="AZ651" s="89">
        <f t="shared" ref="AZ651" si="576">N656+V656+AL656+AT656+AD656</f>
        <v>0</v>
      </c>
      <c r="BA651" s="89">
        <f t="shared" ref="BA651" si="577">N657+V657+AL657+AT657+AD657</f>
        <v>0</v>
      </c>
      <c r="BB651" s="89">
        <f t="shared" ref="BB651" si="578">AD669+N669+V669+AL669+AT669</f>
        <v>0</v>
      </c>
      <c r="BC651" s="89">
        <f t="shared" ref="BC651" si="579">N662+V662+AL662+AT662+AD662</f>
        <v>0</v>
      </c>
      <c r="BD651" s="89">
        <f t="shared" ref="BD651" si="580">AD663+N663+V663+AL663+AT663</f>
        <v>0</v>
      </c>
      <c r="BE651" s="89">
        <f t="shared" ref="BE651" si="581">N660+V660+AD660+AL660+AT660</f>
        <v>0</v>
      </c>
      <c r="BF651" s="116">
        <f t="shared" ref="BF651" si="582">SUM(AV651:BE669)</f>
        <v>0</v>
      </c>
    </row>
    <row r="652" spans="2:58"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44"/>
      <c r="AN652" s="44"/>
      <c r="AO652" s="44"/>
      <c r="AP652" s="44"/>
      <c r="AQ652" s="44"/>
      <c r="AR652" s="42"/>
      <c r="AS652" s="42"/>
      <c r="AT652" s="43">
        <f>IF(SUM(AM651:AQ652)-E651&lt;=0,0,IF(SUM(AM651:AQ651)-E651&lt;0,SUM(AM651:AQ652)-E651,SUM(AM652:AQ652)))</f>
        <v>0</v>
      </c>
      <c r="AU652" s="150"/>
      <c r="AV652" s="90"/>
      <c r="AW652" s="90"/>
      <c r="AX652" s="90"/>
      <c r="AY652" s="90"/>
      <c r="AZ652" s="90"/>
      <c r="BA652" s="90"/>
      <c r="BB652" s="90"/>
      <c r="BC652" s="90"/>
      <c r="BD652" s="90"/>
      <c r="BE652" s="90"/>
      <c r="BF652" s="117"/>
    </row>
    <row r="653" spans="2:58"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44"/>
      <c r="AN653" s="44"/>
      <c r="AO653" s="44"/>
      <c r="AP653" s="44"/>
      <c r="AQ653" s="44"/>
      <c r="AR653" s="42"/>
      <c r="AS653" s="42"/>
      <c r="AT653" s="43">
        <f>IF(SUM(AM651:AQ653)-E651&lt;=0,0,IF(SUM(AM651:AQ652)-E651&lt;0,SUM(AM651:AQ653)-E651,SUM(AM653:AQ653)))</f>
        <v>0</v>
      </c>
      <c r="AU653" s="150"/>
      <c r="AV653" s="90"/>
      <c r="AW653" s="90"/>
      <c r="AX653" s="90"/>
      <c r="AY653" s="90"/>
      <c r="AZ653" s="90"/>
      <c r="BA653" s="90"/>
      <c r="BB653" s="90"/>
      <c r="BC653" s="90"/>
      <c r="BD653" s="90"/>
      <c r="BE653" s="90"/>
      <c r="BF653" s="117"/>
    </row>
    <row r="654" spans="2:58"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44"/>
      <c r="AN654" s="44"/>
      <c r="AO654" s="44"/>
      <c r="AP654" s="44"/>
      <c r="AQ654" s="44"/>
      <c r="AR654" s="42"/>
      <c r="AS654" s="42"/>
      <c r="AT654" s="43">
        <f>IF(SUM(AM651:AQ654)-E651&lt;=0,0,IF(SUM(AM651:AQ653)-E651&lt;0,SUM(AM651:AQ654)-E651,SUM(AM654:AQ654)))+AR654+AS654</f>
        <v>0</v>
      </c>
      <c r="AU654" s="150"/>
      <c r="AV654" s="90"/>
      <c r="AW654" s="90"/>
      <c r="AX654" s="90"/>
      <c r="AY654" s="90"/>
      <c r="AZ654" s="90"/>
      <c r="BA654" s="90"/>
      <c r="BB654" s="90"/>
      <c r="BC654" s="90"/>
      <c r="BD654" s="90"/>
      <c r="BE654" s="90"/>
      <c r="BF654" s="117"/>
    </row>
    <row r="655" spans="2:58"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44"/>
      <c r="AN655" s="44"/>
      <c r="AO655" s="44"/>
      <c r="AP655" s="44"/>
      <c r="AQ655" s="44"/>
      <c r="AR655" s="42"/>
      <c r="AS655" s="42"/>
      <c r="AT655" s="43">
        <f>IF(SUM(AM651:AQ655)-E651&lt;=0,0,IF(SUM(AM651:AQ654)-E651&lt;0,SUM(AM651:AQ655)-E651,SUM(AM655:AQ655)))</f>
        <v>0</v>
      </c>
      <c r="AU655" s="150"/>
      <c r="AV655" s="90"/>
      <c r="AW655" s="90"/>
      <c r="AX655" s="90"/>
      <c r="AY655" s="90"/>
      <c r="AZ655" s="90"/>
      <c r="BA655" s="90"/>
      <c r="BB655" s="90"/>
      <c r="BC655" s="90"/>
      <c r="BD655" s="90"/>
      <c r="BE655" s="90"/>
      <c r="BF655" s="117"/>
    </row>
    <row r="656" spans="2:58" ht="12.95" customHeight="1" x14ac:dyDescent="0.25">
      <c r="B656" s="102"/>
      <c r="C656" s="106"/>
      <c r="D656" s="110"/>
      <c r="E656" s="114"/>
      <c r="F656" s="27" t="s">
        <v>37</v>
      </c>
      <c r="G656" s="44"/>
      <c r="H656" s="44"/>
      <c r="I656" s="44"/>
      <c r="J656" s="44"/>
      <c r="K656" s="44"/>
      <c r="L656" s="42"/>
      <c r="M656" s="42"/>
      <c r="N656" s="68">
        <f>SUM(G656:M656)</f>
        <v>0</v>
      </c>
      <c r="O656" s="44"/>
      <c r="P656" s="44"/>
      <c r="Q656" s="44"/>
      <c r="R656" s="44"/>
      <c r="S656" s="44"/>
      <c r="T656" s="42"/>
      <c r="U656" s="42"/>
      <c r="V656" s="68">
        <f>SUM(O656:U656)</f>
        <v>0</v>
      </c>
      <c r="W656" s="44"/>
      <c r="X656" s="44"/>
      <c r="Y656" s="44"/>
      <c r="Z656" s="44"/>
      <c r="AA656" s="44"/>
      <c r="AB656" s="42"/>
      <c r="AC656" s="42"/>
      <c r="AD656" s="68">
        <f>SUM(W656:AC656)</f>
        <v>0</v>
      </c>
      <c r="AE656" s="44"/>
      <c r="AF656" s="44"/>
      <c r="AG656" s="44"/>
      <c r="AH656" s="44"/>
      <c r="AI656" s="44"/>
      <c r="AJ656" s="42"/>
      <c r="AK656" s="42"/>
      <c r="AL656" s="68">
        <f>SUM(AE656:AK656)</f>
        <v>0</v>
      </c>
      <c r="AM656" s="44"/>
      <c r="AN656" s="44"/>
      <c r="AO656" s="44"/>
      <c r="AP656" s="44"/>
      <c r="AQ656" s="44"/>
      <c r="AR656" s="42"/>
      <c r="AS656" s="42"/>
      <c r="AT656" s="68">
        <f>SUM(AM656:AS656)</f>
        <v>0</v>
      </c>
      <c r="AU656" s="150"/>
      <c r="AV656" s="90"/>
      <c r="AW656" s="90"/>
      <c r="AX656" s="90"/>
      <c r="AY656" s="90"/>
      <c r="AZ656" s="90"/>
      <c r="BA656" s="90"/>
      <c r="BB656" s="90"/>
      <c r="BC656" s="90"/>
      <c r="BD656" s="90"/>
      <c r="BE656" s="90"/>
      <c r="BF656" s="117"/>
    </row>
    <row r="657" spans="2:58" ht="12.95" customHeight="1" x14ac:dyDescent="0.25">
      <c r="B657" s="102"/>
      <c r="C657" s="106"/>
      <c r="D657" s="110"/>
      <c r="E657" s="114"/>
      <c r="F657" s="28" t="s">
        <v>31</v>
      </c>
      <c r="G657" s="45"/>
      <c r="H657" s="45"/>
      <c r="I657" s="45"/>
      <c r="J657" s="45"/>
      <c r="K657" s="45">
        <f>IF((N651-E651)&lt;=0,0,IF((N651-E651)&gt;0,(N651-E651)))</f>
        <v>0</v>
      </c>
      <c r="L657" s="42"/>
      <c r="M657" s="42"/>
      <c r="N657" s="43">
        <f t="shared" ref="N657:N668" si="583">SUM(G657:M657)</f>
        <v>0</v>
      </c>
      <c r="O657" s="45"/>
      <c r="P657" s="45"/>
      <c r="Q657" s="45"/>
      <c r="R657" s="45"/>
      <c r="S657" s="45">
        <f>IF((V651-E651)&lt;=0,0,IF((V651-E651)&gt;0,(V651-E651)))</f>
        <v>0</v>
      </c>
      <c r="T657" s="42"/>
      <c r="U657" s="42"/>
      <c r="V657" s="43">
        <f t="shared" ref="V657:V668" si="584">SUM(O657:U657)</f>
        <v>0</v>
      </c>
      <c r="W657" s="45"/>
      <c r="X657" s="45"/>
      <c r="Y657" s="45"/>
      <c r="Z657" s="45"/>
      <c r="AA657" s="45">
        <f>IF((AD651-E651)&lt;=0,0,IF((AD651-E651)&gt;0,(AD651-E651)))</f>
        <v>0</v>
      </c>
      <c r="AB657" s="42"/>
      <c r="AC657" s="42"/>
      <c r="AD657" s="43">
        <f t="shared" ref="AD657:AD668" si="585">SUM(W657:AC657)</f>
        <v>0</v>
      </c>
      <c r="AE657" s="45"/>
      <c r="AF657" s="45"/>
      <c r="AG657" s="45"/>
      <c r="AH657" s="45"/>
      <c r="AI657" s="45">
        <f>IF((AL651-E651)&lt;=0,0,IF((AL651-E651)&gt;0,(AL651-E651)))</f>
        <v>0</v>
      </c>
      <c r="AJ657" s="42"/>
      <c r="AK657" s="42"/>
      <c r="AL657" s="43">
        <f t="shared" ref="AL657:AL668" si="586">SUM(AE657:AK657)</f>
        <v>0</v>
      </c>
      <c r="AM657" s="45"/>
      <c r="AN657" s="45"/>
      <c r="AO657" s="45"/>
      <c r="AP657" s="45"/>
      <c r="AQ657" s="45">
        <f>IF((AT651-E651)&lt;=0,0,IF((AT651-E651)&gt;0,(AT651-E651)))</f>
        <v>0</v>
      </c>
      <c r="AR657" s="42"/>
      <c r="AS657" s="42"/>
      <c r="AT657" s="43">
        <f t="shared" ref="AT657:AT668" si="587">SUM(AM657:AS657)</f>
        <v>0</v>
      </c>
      <c r="AU657" s="150"/>
      <c r="AV657" s="90"/>
      <c r="AW657" s="90"/>
      <c r="AX657" s="90"/>
      <c r="AY657" s="90"/>
      <c r="AZ657" s="90"/>
      <c r="BA657" s="90"/>
      <c r="BB657" s="90"/>
      <c r="BC657" s="90"/>
      <c r="BD657" s="90"/>
      <c r="BE657" s="90"/>
      <c r="BF657" s="117"/>
    </row>
    <row r="658" spans="2:58"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583"/>
        <v>0</v>
      </c>
      <c r="O658" s="45"/>
      <c r="P658" s="45"/>
      <c r="Q658" s="45"/>
      <c r="R658" s="45"/>
      <c r="S658" s="44">
        <f>IF(E651-15&lt;0,0,IF(SUM(O651:U656)&lt;10,0,IF(SUM(O651:U656)&lt;20,1,IF(SUM(O651:U656)&lt;30,2,IF(SUM(O651:U656)&gt;=30,3)))))</f>
        <v>0</v>
      </c>
      <c r="T658" s="42"/>
      <c r="U658" s="42"/>
      <c r="V658" s="43">
        <f t="shared" si="584"/>
        <v>0</v>
      </c>
      <c r="W658" s="45"/>
      <c r="X658" s="45"/>
      <c r="Y658" s="45"/>
      <c r="Z658" s="45"/>
      <c r="AA658" s="44">
        <f>IF(E651-15&lt;0,0,IF(SUM(W651:AC656)&lt;10,0,IF(SUM(W651:AC656)&lt;20,1,IF(SUM(W651:AC656)&lt;30,2,IF(SUM(W651:AC656)&gt;=30,3)))))</f>
        <v>0</v>
      </c>
      <c r="AB658" s="42"/>
      <c r="AC658" s="42"/>
      <c r="AD658" s="43">
        <f t="shared" si="585"/>
        <v>0</v>
      </c>
      <c r="AE658" s="45"/>
      <c r="AF658" s="45"/>
      <c r="AG658" s="45"/>
      <c r="AH658" s="45"/>
      <c r="AI658" s="44">
        <f>IF(E651-15&lt;0,0,IF(SUM(AE651:AK656)&lt;10,0,IF(SUM(AE651:AK656)&lt;20,1,IF(SUM(AE651:AK656)&lt;30,2,IF(SUM(AE651:AK656)&gt;=30,3)))))</f>
        <v>0</v>
      </c>
      <c r="AJ658" s="42"/>
      <c r="AK658" s="42"/>
      <c r="AL658" s="43">
        <f t="shared" si="586"/>
        <v>0</v>
      </c>
      <c r="AM658" s="45"/>
      <c r="AN658" s="45"/>
      <c r="AO658" s="45"/>
      <c r="AP658" s="45"/>
      <c r="AQ658" s="44">
        <f>IF(E651-15&lt;0,0,IF(SUM(AM651:AS656)&lt;10,0,IF(SUM(AM651:AS656)&lt;20,1,IF(SUM(AM651:AS656)&lt;30,2,IF(SUM(AM651:AS656)&gt;=30,3)))))</f>
        <v>0</v>
      </c>
      <c r="AR658" s="42"/>
      <c r="AS658" s="42"/>
      <c r="AT658" s="43">
        <f t="shared" si="587"/>
        <v>0</v>
      </c>
      <c r="AU658" s="150"/>
      <c r="AV658" s="90"/>
      <c r="AW658" s="90"/>
      <c r="AX658" s="90"/>
      <c r="AY658" s="90"/>
      <c r="AZ658" s="90"/>
      <c r="BA658" s="90"/>
      <c r="BB658" s="90"/>
      <c r="BC658" s="90"/>
      <c r="BD658" s="90"/>
      <c r="BE658" s="90"/>
      <c r="BF658" s="117"/>
    </row>
    <row r="659" spans="2:58" ht="12.95" customHeight="1" x14ac:dyDescent="0.25">
      <c r="B659" s="102"/>
      <c r="C659" s="106"/>
      <c r="D659" s="110"/>
      <c r="E659" s="114"/>
      <c r="F659" s="28" t="s">
        <v>41</v>
      </c>
      <c r="G659" s="44"/>
      <c r="H659" s="44"/>
      <c r="I659" s="44"/>
      <c r="J659" s="44"/>
      <c r="K659" s="45"/>
      <c r="L659" s="42"/>
      <c r="M659" s="42"/>
      <c r="N659" s="43">
        <f t="shared" si="583"/>
        <v>0</v>
      </c>
      <c r="O659" s="44"/>
      <c r="P659" s="44"/>
      <c r="Q659" s="44"/>
      <c r="R659" s="44"/>
      <c r="S659" s="45"/>
      <c r="T659" s="42"/>
      <c r="U659" s="42"/>
      <c r="V659" s="43">
        <f t="shared" si="584"/>
        <v>0</v>
      </c>
      <c r="W659" s="44"/>
      <c r="X659" s="44"/>
      <c r="Y659" s="44"/>
      <c r="Z659" s="44"/>
      <c r="AA659" s="45"/>
      <c r="AB659" s="42"/>
      <c r="AC659" s="42"/>
      <c r="AD659" s="43">
        <f t="shared" si="585"/>
        <v>0</v>
      </c>
      <c r="AE659" s="44"/>
      <c r="AF659" s="44"/>
      <c r="AG659" s="44"/>
      <c r="AH659" s="44"/>
      <c r="AI659" s="45"/>
      <c r="AJ659" s="42"/>
      <c r="AK659" s="42"/>
      <c r="AL659" s="43">
        <f t="shared" si="586"/>
        <v>0</v>
      </c>
      <c r="AM659" s="44"/>
      <c r="AN659" s="44"/>
      <c r="AO659" s="44"/>
      <c r="AP659" s="44"/>
      <c r="AQ659" s="45"/>
      <c r="AR659" s="42"/>
      <c r="AS659" s="42"/>
      <c r="AT659" s="43">
        <f t="shared" si="587"/>
        <v>0</v>
      </c>
      <c r="AU659" s="150"/>
      <c r="AV659" s="90"/>
      <c r="AW659" s="90"/>
      <c r="AX659" s="90"/>
      <c r="AY659" s="90"/>
      <c r="AZ659" s="90"/>
      <c r="BA659" s="90"/>
      <c r="BB659" s="90"/>
      <c r="BC659" s="90"/>
      <c r="BD659" s="90"/>
      <c r="BE659" s="90"/>
      <c r="BF659" s="117"/>
    </row>
    <row r="660" spans="2:58" ht="12.95" customHeight="1" x14ac:dyDescent="0.25">
      <c r="B660" s="102"/>
      <c r="C660" s="106"/>
      <c r="D660" s="110"/>
      <c r="E660" s="114"/>
      <c r="F660" s="28" t="s">
        <v>6</v>
      </c>
      <c r="G660" s="44"/>
      <c r="H660" s="44"/>
      <c r="I660" s="44"/>
      <c r="J660" s="44"/>
      <c r="K660" s="44"/>
      <c r="L660" s="42"/>
      <c r="M660" s="42"/>
      <c r="N660" s="43">
        <f t="shared" si="583"/>
        <v>0</v>
      </c>
      <c r="O660" s="44"/>
      <c r="P660" s="44"/>
      <c r="Q660" s="44"/>
      <c r="R660" s="44"/>
      <c r="S660" s="44"/>
      <c r="T660" s="42"/>
      <c r="U660" s="42"/>
      <c r="V660" s="43">
        <f t="shared" si="584"/>
        <v>0</v>
      </c>
      <c r="W660" s="44"/>
      <c r="X660" s="44"/>
      <c r="Y660" s="44"/>
      <c r="Z660" s="44"/>
      <c r="AA660" s="44"/>
      <c r="AB660" s="42"/>
      <c r="AC660" s="42"/>
      <c r="AD660" s="43">
        <f t="shared" si="585"/>
        <v>0</v>
      </c>
      <c r="AE660" s="44"/>
      <c r="AF660" s="44"/>
      <c r="AG660" s="44"/>
      <c r="AH660" s="44"/>
      <c r="AI660" s="44"/>
      <c r="AJ660" s="42"/>
      <c r="AK660" s="42"/>
      <c r="AL660" s="43">
        <f t="shared" si="586"/>
        <v>0</v>
      </c>
      <c r="AM660" s="44"/>
      <c r="AN660" s="44"/>
      <c r="AO660" s="44"/>
      <c r="AP660" s="44"/>
      <c r="AQ660" s="44"/>
      <c r="AR660" s="42"/>
      <c r="AS660" s="42"/>
      <c r="AT660" s="43">
        <f t="shared" si="587"/>
        <v>0</v>
      </c>
      <c r="AU660" s="150"/>
      <c r="AV660" s="90"/>
      <c r="AW660" s="90"/>
      <c r="AX660" s="90"/>
      <c r="AY660" s="90"/>
      <c r="AZ660" s="90"/>
      <c r="BA660" s="90"/>
      <c r="BB660" s="90"/>
      <c r="BC660" s="90"/>
      <c r="BD660" s="90"/>
      <c r="BE660" s="90"/>
      <c r="BF660" s="117"/>
    </row>
    <row r="661" spans="2:58" ht="12.95" customHeight="1" x14ac:dyDescent="0.25">
      <c r="B661" s="102"/>
      <c r="C661" s="106"/>
      <c r="D661" s="110"/>
      <c r="E661" s="114"/>
      <c r="F661" s="29" t="s">
        <v>35</v>
      </c>
      <c r="G661" s="44"/>
      <c r="H661" s="44"/>
      <c r="I661" s="44"/>
      <c r="J661" s="44"/>
      <c r="K661" s="44"/>
      <c r="L661" s="42"/>
      <c r="M661" s="42"/>
      <c r="N661" s="43">
        <f t="shared" si="583"/>
        <v>0</v>
      </c>
      <c r="O661" s="44"/>
      <c r="P661" s="44"/>
      <c r="Q661" s="44"/>
      <c r="R661" s="44"/>
      <c r="S661" s="44"/>
      <c r="T661" s="42"/>
      <c r="U661" s="42"/>
      <c r="V661" s="43">
        <f t="shared" si="584"/>
        <v>0</v>
      </c>
      <c r="W661" s="44"/>
      <c r="X661" s="44"/>
      <c r="Y661" s="44"/>
      <c r="Z661" s="44"/>
      <c r="AA661" s="44"/>
      <c r="AB661" s="42"/>
      <c r="AC661" s="42"/>
      <c r="AD661" s="43">
        <f t="shared" si="585"/>
        <v>0</v>
      </c>
      <c r="AE661" s="44"/>
      <c r="AF661" s="44"/>
      <c r="AG661" s="44"/>
      <c r="AH661" s="44"/>
      <c r="AI661" s="44"/>
      <c r="AJ661" s="42"/>
      <c r="AK661" s="42"/>
      <c r="AL661" s="43">
        <f t="shared" si="586"/>
        <v>0</v>
      </c>
      <c r="AM661" s="44"/>
      <c r="AN661" s="44"/>
      <c r="AO661" s="44"/>
      <c r="AP661" s="44"/>
      <c r="AQ661" s="44"/>
      <c r="AR661" s="42"/>
      <c r="AS661" s="42"/>
      <c r="AT661" s="43">
        <f t="shared" si="587"/>
        <v>0</v>
      </c>
      <c r="AU661" s="150"/>
      <c r="AV661" s="90"/>
      <c r="AW661" s="90"/>
      <c r="AX661" s="90"/>
      <c r="AY661" s="90"/>
      <c r="AZ661" s="90"/>
      <c r="BA661" s="90"/>
      <c r="BB661" s="90"/>
      <c r="BC661" s="90"/>
      <c r="BD661" s="90"/>
      <c r="BE661" s="90"/>
      <c r="BF661" s="117"/>
    </row>
    <row r="662" spans="2:58" ht="12.95" customHeight="1" x14ac:dyDescent="0.25">
      <c r="B662" s="102"/>
      <c r="C662" s="106"/>
      <c r="D662" s="110"/>
      <c r="E662" s="114"/>
      <c r="F662" s="27" t="s">
        <v>40</v>
      </c>
      <c r="G662" s="44"/>
      <c r="H662" s="44"/>
      <c r="I662" s="44"/>
      <c r="J662" s="44"/>
      <c r="K662" s="44"/>
      <c r="L662" s="42"/>
      <c r="M662" s="42"/>
      <c r="N662" s="43">
        <f t="shared" si="583"/>
        <v>0</v>
      </c>
      <c r="O662" s="44"/>
      <c r="P662" s="44"/>
      <c r="Q662" s="44"/>
      <c r="R662" s="44"/>
      <c r="S662" s="44"/>
      <c r="T662" s="42"/>
      <c r="U662" s="42"/>
      <c r="V662" s="43">
        <f t="shared" si="584"/>
        <v>0</v>
      </c>
      <c r="W662" s="44"/>
      <c r="X662" s="44"/>
      <c r="Y662" s="44"/>
      <c r="Z662" s="44"/>
      <c r="AA662" s="44"/>
      <c r="AB662" s="42"/>
      <c r="AC662" s="42"/>
      <c r="AD662" s="43">
        <f t="shared" si="585"/>
        <v>0</v>
      </c>
      <c r="AE662" s="44"/>
      <c r="AF662" s="44"/>
      <c r="AG662" s="44"/>
      <c r="AH662" s="44"/>
      <c r="AI662" s="44"/>
      <c r="AJ662" s="42"/>
      <c r="AK662" s="42"/>
      <c r="AL662" s="43">
        <f t="shared" si="586"/>
        <v>0</v>
      </c>
      <c r="AM662" s="44"/>
      <c r="AN662" s="44"/>
      <c r="AO662" s="44"/>
      <c r="AP662" s="44"/>
      <c r="AQ662" s="44"/>
      <c r="AR662" s="42"/>
      <c r="AS662" s="42"/>
      <c r="AT662" s="43">
        <f t="shared" si="587"/>
        <v>0</v>
      </c>
      <c r="AU662" s="150"/>
      <c r="AV662" s="90"/>
      <c r="AW662" s="90"/>
      <c r="AX662" s="90"/>
      <c r="AY662" s="90"/>
      <c r="AZ662" s="90"/>
      <c r="BA662" s="90"/>
      <c r="BB662" s="90"/>
      <c r="BC662" s="90"/>
      <c r="BD662" s="90"/>
      <c r="BE662" s="90"/>
      <c r="BF662" s="117"/>
    </row>
    <row r="663" spans="2:58" ht="12.95" customHeight="1" x14ac:dyDescent="0.25">
      <c r="B663" s="102"/>
      <c r="C663" s="106"/>
      <c r="D663" s="110"/>
      <c r="E663" s="114"/>
      <c r="F663" s="27" t="s">
        <v>7</v>
      </c>
      <c r="G663" s="44"/>
      <c r="H663" s="44"/>
      <c r="I663" s="44"/>
      <c r="J663" s="44"/>
      <c r="K663" s="44"/>
      <c r="L663" s="42"/>
      <c r="M663" s="42"/>
      <c r="N663" s="43">
        <f t="shared" si="583"/>
        <v>0</v>
      </c>
      <c r="O663" s="44"/>
      <c r="P663" s="44"/>
      <c r="Q663" s="44"/>
      <c r="R663" s="44"/>
      <c r="S663" s="44"/>
      <c r="T663" s="42"/>
      <c r="U663" s="42"/>
      <c r="V663" s="43">
        <f t="shared" si="584"/>
        <v>0</v>
      </c>
      <c r="W663" s="44"/>
      <c r="X663" s="44"/>
      <c r="Y663" s="44"/>
      <c r="Z663" s="44"/>
      <c r="AA663" s="44"/>
      <c r="AB663" s="42"/>
      <c r="AC663" s="42"/>
      <c r="AD663" s="43">
        <f t="shared" si="585"/>
        <v>0</v>
      </c>
      <c r="AE663" s="44"/>
      <c r="AF663" s="44"/>
      <c r="AG663" s="44"/>
      <c r="AH663" s="44"/>
      <c r="AI663" s="44"/>
      <c r="AJ663" s="42"/>
      <c r="AK663" s="42"/>
      <c r="AL663" s="43">
        <f t="shared" si="586"/>
        <v>0</v>
      </c>
      <c r="AM663" s="44"/>
      <c r="AN663" s="44"/>
      <c r="AO663" s="44"/>
      <c r="AP663" s="44"/>
      <c r="AQ663" s="44"/>
      <c r="AR663" s="42"/>
      <c r="AS663" s="42"/>
      <c r="AT663" s="43">
        <f t="shared" si="587"/>
        <v>0</v>
      </c>
      <c r="AU663" s="150"/>
      <c r="AV663" s="90"/>
      <c r="AW663" s="90"/>
      <c r="AX663" s="90"/>
      <c r="AY663" s="90"/>
      <c r="AZ663" s="90"/>
      <c r="BA663" s="90"/>
      <c r="BB663" s="90"/>
      <c r="BC663" s="90"/>
      <c r="BD663" s="90"/>
      <c r="BE663" s="90"/>
      <c r="BF663" s="117"/>
    </row>
    <row r="664" spans="2:58" ht="12.95" customHeight="1" x14ac:dyDescent="0.25">
      <c r="B664" s="102"/>
      <c r="C664" s="106"/>
      <c r="D664" s="110"/>
      <c r="E664" s="114"/>
      <c r="F664" s="27"/>
      <c r="G664" s="44"/>
      <c r="H664" s="44"/>
      <c r="I664" s="44"/>
      <c r="J664" s="44"/>
      <c r="K664" s="44"/>
      <c r="L664" s="42"/>
      <c r="M664" s="42"/>
      <c r="N664" s="43">
        <f t="shared" si="583"/>
        <v>0</v>
      </c>
      <c r="O664" s="44"/>
      <c r="P664" s="44"/>
      <c r="Q664" s="44"/>
      <c r="R664" s="44"/>
      <c r="S664" s="44"/>
      <c r="T664" s="42"/>
      <c r="U664" s="42"/>
      <c r="V664" s="43">
        <f t="shared" si="584"/>
        <v>0</v>
      </c>
      <c r="W664" s="44"/>
      <c r="X664" s="44"/>
      <c r="Y664" s="44"/>
      <c r="Z664" s="44"/>
      <c r="AA664" s="44"/>
      <c r="AB664" s="42"/>
      <c r="AC664" s="42"/>
      <c r="AD664" s="43">
        <f t="shared" si="585"/>
        <v>0</v>
      </c>
      <c r="AE664" s="44"/>
      <c r="AF664" s="44"/>
      <c r="AG664" s="44"/>
      <c r="AH664" s="44"/>
      <c r="AI664" s="44"/>
      <c r="AJ664" s="42"/>
      <c r="AK664" s="42"/>
      <c r="AL664" s="43">
        <f t="shared" si="586"/>
        <v>0</v>
      </c>
      <c r="AM664" s="44"/>
      <c r="AN664" s="44"/>
      <c r="AO664" s="44"/>
      <c r="AP664" s="44"/>
      <c r="AQ664" s="44"/>
      <c r="AR664" s="42"/>
      <c r="AS664" s="42"/>
      <c r="AT664" s="43">
        <f t="shared" si="587"/>
        <v>0</v>
      </c>
      <c r="AU664" s="150"/>
      <c r="AV664" s="90"/>
      <c r="AW664" s="90"/>
      <c r="AX664" s="90"/>
      <c r="AY664" s="90"/>
      <c r="AZ664" s="90"/>
      <c r="BA664" s="90"/>
      <c r="BB664" s="90"/>
      <c r="BC664" s="90"/>
      <c r="BD664" s="90"/>
      <c r="BE664" s="90"/>
      <c r="BF664" s="117"/>
    </row>
    <row r="665" spans="2:58" ht="12.95" customHeight="1" x14ac:dyDescent="0.25">
      <c r="B665" s="102"/>
      <c r="C665" s="106"/>
      <c r="D665" s="110"/>
      <c r="E665" s="114"/>
      <c r="F665" s="27"/>
      <c r="G665" s="44"/>
      <c r="H665" s="44"/>
      <c r="I665" s="44"/>
      <c r="J665" s="44"/>
      <c r="K665" s="44"/>
      <c r="L665" s="42"/>
      <c r="M665" s="42"/>
      <c r="N665" s="43">
        <f t="shared" si="583"/>
        <v>0</v>
      </c>
      <c r="O665" s="44"/>
      <c r="P665" s="44"/>
      <c r="Q665" s="44"/>
      <c r="R665" s="44"/>
      <c r="S665" s="44"/>
      <c r="T665" s="42"/>
      <c r="U665" s="42"/>
      <c r="V665" s="43">
        <f t="shared" si="584"/>
        <v>0</v>
      </c>
      <c r="W665" s="44"/>
      <c r="X665" s="44"/>
      <c r="Y665" s="44"/>
      <c r="Z665" s="44"/>
      <c r="AA665" s="44"/>
      <c r="AB665" s="42"/>
      <c r="AC665" s="42"/>
      <c r="AD665" s="43">
        <f t="shared" si="585"/>
        <v>0</v>
      </c>
      <c r="AE665" s="44"/>
      <c r="AF665" s="44"/>
      <c r="AG665" s="44"/>
      <c r="AH665" s="44"/>
      <c r="AI665" s="44"/>
      <c r="AJ665" s="42"/>
      <c r="AK665" s="42"/>
      <c r="AL665" s="43">
        <f t="shared" si="586"/>
        <v>0</v>
      </c>
      <c r="AM665" s="44"/>
      <c r="AN665" s="44"/>
      <c r="AO665" s="44"/>
      <c r="AP665" s="44"/>
      <c r="AQ665" s="44"/>
      <c r="AR665" s="42"/>
      <c r="AS665" s="42"/>
      <c r="AT665" s="43">
        <f t="shared" si="587"/>
        <v>0</v>
      </c>
      <c r="AU665" s="150"/>
      <c r="AV665" s="90"/>
      <c r="AW665" s="90"/>
      <c r="AX665" s="90"/>
      <c r="AY665" s="90"/>
      <c r="AZ665" s="90"/>
      <c r="BA665" s="90"/>
      <c r="BB665" s="90"/>
      <c r="BC665" s="90"/>
      <c r="BD665" s="90"/>
      <c r="BE665" s="90"/>
      <c r="BF665" s="117"/>
    </row>
    <row r="666" spans="2:58" ht="12.95" customHeight="1" x14ac:dyDescent="0.25">
      <c r="B666" s="102"/>
      <c r="C666" s="106"/>
      <c r="D666" s="110"/>
      <c r="E666" s="114"/>
      <c r="F666" s="27"/>
      <c r="G666" s="44"/>
      <c r="H666" s="44"/>
      <c r="I666" s="44"/>
      <c r="J666" s="44"/>
      <c r="K666" s="44"/>
      <c r="L666" s="42"/>
      <c r="M666" s="42"/>
      <c r="N666" s="43">
        <f t="shared" si="583"/>
        <v>0</v>
      </c>
      <c r="O666" s="44"/>
      <c r="P666" s="44"/>
      <c r="Q666" s="44"/>
      <c r="R666" s="44"/>
      <c r="S666" s="44"/>
      <c r="T666" s="42"/>
      <c r="U666" s="42"/>
      <c r="V666" s="43">
        <f t="shared" si="584"/>
        <v>0</v>
      </c>
      <c r="W666" s="44"/>
      <c r="X666" s="44"/>
      <c r="Y666" s="44"/>
      <c r="Z666" s="44"/>
      <c r="AA666" s="44"/>
      <c r="AB666" s="42"/>
      <c r="AC666" s="42"/>
      <c r="AD666" s="43">
        <f t="shared" si="585"/>
        <v>0</v>
      </c>
      <c r="AE666" s="44"/>
      <c r="AF666" s="44"/>
      <c r="AG666" s="44"/>
      <c r="AH666" s="44"/>
      <c r="AI666" s="44"/>
      <c r="AJ666" s="42"/>
      <c r="AK666" s="42"/>
      <c r="AL666" s="43">
        <f t="shared" si="586"/>
        <v>0</v>
      </c>
      <c r="AM666" s="44"/>
      <c r="AN666" s="44"/>
      <c r="AO666" s="44"/>
      <c r="AP666" s="44"/>
      <c r="AQ666" s="44"/>
      <c r="AR666" s="42"/>
      <c r="AS666" s="42"/>
      <c r="AT666" s="43">
        <f t="shared" si="587"/>
        <v>0</v>
      </c>
      <c r="AU666" s="150"/>
      <c r="AV666" s="90"/>
      <c r="AW666" s="90"/>
      <c r="AX666" s="90"/>
      <c r="AY666" s="90"/>
      <c r="AZ666" s="90"/>
      <c r="BA666" s="90"/>
      <c r="BB666" s="90"/>
      <c r="BC666" s="90"/>
      <c r="BD666" s="90"/>
      <c r="BE666" s="90"/>
      <c r="BF666" s="117"/>
    </row>
    <row r="667" spans="2:58" ht="12.95" customHeight="1" x14ac:dyDescent="0.25">
      <c r="B667" s="102"/>
      <c r="C667" s="106"/>
      <c r="D667" s="110"/>
      <c r="E667" s="114"/>
      <c r="F667" s="28"/>
      <c r="G667" s="44"/>
      <c r="H667" s="44"/>
      <c r="I667" s="44"/>
      <c r="J667" s="44"/>
      <c r="K667" s="44"/>
      <c r="L667" s="42"/>
      <c r="M667" s="42"/>
      <c r="N667" s="43">
        <f t="shared" si="583"/>
        <v>0</v>
      </c>
      <c r="O667" s="44"/>
      <c r="P667" s="44"/>
      <c r="Q667" s="44"/>
      <c r="R667" s="44"/>
      <c r="S667" s="44"/>
      <c r="T667" s="42"/>
      <c r="U667" s="42"/>
      <c r="V667" s="43">
        <f t="shared" si="584"/>
        <v>0</v>
      </c>
      <c r="W667" s="44"/>
      <c r="X667" s="44"/>
      <c r="Y667" s="44"/>
      <c r="Z667" s="44"/>
      <c r="AA667" s="44"/>
      <c r="AB667" s="42"/>
      <c r="AC667" s="42"/>
      <c r="AD667" s="43">
        <f t="shared" si="585"/>
        <v>0</v>
      </c>
      <c r="AE667" s="44"/>
      <c r="AF667" s="44"/>
      <c r="AG667" s="44"/>
      <c r="AH667" s="44"/>
      <c r="AI667" s="44"/>
      <c r="AJ667" s="42"/>
      <c r="AK667" s="42"/>
      <c r="AL667" s="43">
        <f t="shared" si="586"/>
        <v>0</v>
      </c>
      <c r="AM667" s="44"/>
      <c r="AN667" s="44"/>
      <c r="AO667" s="44"/>
      <c r="AP667" s="44"/>
      <c r="AQ667" s="44"/>
      <c r="AR667" s="42"/>
      <c r="AS667" s="42"/>
      <c r="AT667" s="43">
        <f t="shared" si="587"/>
        <v>0</v>
      </c>
      <c r="AU667" s="150"/>
      <c r="AV667" s="90"/>
      <c r="AW667" s="90"/>
      <c r="AX667" s="90"/>
      <c r="AY667" s="90"/>
      <c r="AZ667" s="90"/>
      <c r="BA667" s="90"/>
      <c r="BB667" s="90"/>
      <c r="BC667" s="90"/>
      <c r="BD667" s="90"/>
      <c r="BE667" s="90"/>
      <c r="BF667" s="117"/>
    </row>
    <row r="668" spans="2:58" ht="12.95" customHeight="1" x14ac:dyDescent="0.25">
      <c r="B668" s="103"/>
      <c r="C668" s="107"/>
      <c r="D668" s="111"/>
      <c r="E668" s="114"/>
      <c r="F668" s="28"/>
      <c r="G668" s="44"/>
      <c r="H668" s="44"/>
      <c r="I668" s="44"/>
      <c r="J668" s="44"/>
      <c r="K668" s="44"/>
      <c r="L668" s="46"/>
      <c r="M668" s="46"/>
      <c r="N668" s="43">
        <f t="shared" si="583"/>
        <v>0</v>
      </c>
      <c r="O668" s="44"/>
      <c r="P668" s="44"/>
      <c r="Q668" s="44"/>
      <c r="R668" s="44"/>
      <c r="S668" s="44"/>
      <c r="T668" s="46"/>
      <c r="U668" s="46"/>
      <c r="V668" s="43">
        <f t="shared" si="584"/>
        <v>0</v>
      </c>
      <c r="W668" s="44"/>
      <c r="X668" s="44"/>
      <c r="Y668" s="44"/>
      <c r="Z668" s="44"/>
      <c r="AA668" s="44"/>
      <c r="AB668" s="46"/>
      <c r="AC668" s="46"/>
      <c r="AD668" s="43">
        <f t="shared" si="585"/>
        <v>0</v>
      </c>
      <c r="AE668" s="44"/>
      <c r="AF668" s="44"/>
      <c r="AG668" s="44"/>
      <c r="AH668" s="44"/>
      <c r="AI668" s="44"/>
      <c r="AJ668" s="46"/>
      <c r="AK668" s="46"/>
      <c r="AL668" s="43">
        <f t="shared" si="586"/>
        <v>0</v>
      </c>
      <c r="AM668" s="44"/>
      <c r="AN668" s="44"/>
      <c r="AO668" s="44"/>
      <c r="AP668" s="44"/>
      <c r="AQ668" s="44"/>
      <c r="AR668" s="46"/>
      <c r="AS668" s="46"/>
      <c r="AT668" s="43">
        <f t="shared" si="587"/>
        <v>0</v>
      </c>
      <c r="AU668" s="150"/>
      <c r="AV668" s="90"/>
      <c r="AW668" s="90"/>
      <c r="AX668" s="90"/>
      <c r="AY668" s="90"/>
      <c r="AZ668" s="90"/>
      <c r="BA668" s="90"/>
      <c r="BB668" s="90"/>
      <c r="BC668" s="90"/>
      <c r="BD668" s="90"/>
      <c r="BE668" s="90"/>
      <c r="BF668" s="117"/>
    </row>
    <row r="669" spans="2:58" ht="12.95" customHeight="1" thickBot="1" x14ac:dyDescent="0.3">
      <c r="B669" s="104"/>
      <c r="C669" s="108"/>
      <c r="D669" s="112"/>
      <c r="E669" s="115"/>
      <c r="F669" s="28" t="s">
        <v>36</v>
      </c>
      <c r="G669" s="48"/>
      <c r="H669" s="48"/>
      <c r="I669" s="48"/>
      <c r="J669" s="48"/>
      <c r="K669" s="48"/>
      <c r="L669" s="47"/>
      <c r="M669" s="47"/>
      <c r="N669" s="43">
        <f>N658+N659+N661+N664+N665+N667+N668</f>
        <v>0</v>
      </c>
      <c r="O669" s="49"/>
      <c r="P669" s="49"/>
      <c r="Q669" s="49"/>
      <c r="R669" s="49"/>
      <c r="S669" s="49"/>
      <c r="T669" s="47"/>
      <c r="U669" s="47"/>
      <c r="V669" s="43">
        <f>V658+V659+V661+V664+V665+V667+V668</f>
        <v>0</v>
      </c>
      <c r="W669" s="49"/>
      <c r="X669" s="49"/>
      <c r="Y669" s="49"/>
      <c r="Z669" s="49"/>
      <c r="AA669" s="49"/>
      <c r="AB669" s="47"/>
      <c r="AC669" s="47"/>
      <c r="AD669" s="43">
        <f>AD658+AD659+AD661+AD664+AD665+AD667+AD668</f>
        <v>0</v>
      </c>
      <c r="AE669" s="49"/>
      <c r="AF669" s="49"/>
      <c r="AG669" s="49"/>
      <c r="AH669" s="49"/>
      <c r="AI669" s="49"/>
      <c r="AJ669" s="47"/>
      <c r="AK669" s="47"/>
      <c r="AL669" s="43">
        <f>AL658+AL659+AL661+AL664+AL665+AL667+AL668</f>
        <v>0</v>
      </c>
      <c r="AM669" s="49"/>
      <c r="AN669" s="49"/>
      <c r="AO669" s="49"/>
      <c r="AP669" s="49"/>
      <c r="AQ669" s="49"/>
      <c r="AR669" s="47"/>
      <c r="AS669" s="47"/>
      <c r="AT669" s="43">
        <f>AT658+AT659+AT661+AT664+AT665+AT667+AT668</f>
        <v>0</v>
      </c>
      <c r="AU669" s="151"/>
      <c r="AV669" s="91"/>
      <c r="AW669" s="91"/>
      <c r="AX669" s="91"/>
      <c r="AY669" s="91"/>
      <c r="AZ669" s="91"/>
      <c r="BA669" s="91"/>
      <c r="BB669" s="91"/>
      <c r="BC669" s="91"/>
      <c r="BD669" s="91"/>
      <c r="BE669" s="91"/>
      <c r="BF669" s="118"/>
    </row>
    <row r="670" spans="2:58" ht="12.95" customHeight="1" thickTop="1" x14ac:dyDescent="0.25">
      <c r="B670" s="102">
        <v>36</v>
      </c>
      <c r="C670" s="105">
        <f>MAYIS!C670</f>
        <v>0</v>
      </c>
      <c r="D670" s="109">
        <f>NİSAN!D670</f>
        <v>0</v>
      </c>
      <c r="E670" s="113">
        <f>MAYIS!E670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41"/>
      <c r="AN670" s="41"/>
      <c r="AO670" s="41"/>
      <c r="AP670" s="41"/>
      <c r="AQ670" s="41"/>
      <c r="AR670" s="39"/>
      <c r="AS670" s="39"/>
      <c r="AT670" s="40">
        <f>SUM(AM670:AS670)</f>
        <v>0</v>
      </c>
      <c r="AU670" s="149">
        <f t="shared" ref="AU670" si="588">+N670+V670+AL670+AT670+AD670</f>
        <v>0</v>
      </c>
      <c r="AV670" s="89">
        <f t="shared" ref="AV670" si="589">AD671+N671+V671+AL671+AT671</f>
        <v>0</v>
      </c>
      <c r="AW670" s="89">
        <f t="shared" ref="AW670" si="590">AD672+N672+V672+AL672+AT672</f>
        <v>0</v>
      </c>
      <c r="AX670" s="89">
        <f t="shared" ref="AX670" si="591">AD673+N673+V673+AL673+AT673</f>
        <v>0</v>
      </c>
      <c r="AY670" s="89">
        <f t="shared" ref="AY670" si="592">N674+V674+AL674+AT674+AD674</f>
        <v>0</v>
      </c>
      <c r="AZ670" s="89">
        <f t="shared" ref="AZ670" si="593">N675+V675+AL675+AT675+AD675</f>
        <v>0</v>
      </c>
      <c r="BA670" s="89">
        <f t="shared" ref="BA670" si="594">N676+V676+AL676+AT676+AD676</f>
        <v>0</v>
      </c>
      <c r="BB670" s="89">
        <f t="shared" ref="BB670" si="595">AD688+N688+V688+AL688+AT688</f>
        <v>0</v>
      </c>
      <c r="BC670" s="89">
        <f t="shared" ref="BC670" si="596">N681+V681+AL681+AT681+AD681</f>
        <v>0</v>
      </c>
      <c r="BD670" s="89">
        <f t="shared" ref="BD670" si="597">AD682+N682+V682+AL682+AT682</f>
        <v>0</v>
      </c>
      <c r="BE670" s="89">
        <f t="shared" ref="BE670" si="598">N679+V679+AD679+AL679+AT679</f>
        <v>0</v>
      </c>
      <c r="BF670" s="116">
        <f t="shared" ref="BF670" si="599">SUM(AV670:BE688)</f>
        <v>0</v>
      </c>
    </row>
    <row r="671" spans="2:58"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44"/>
      <c r="AN671" s="44"/>
      <c r="AO671" s="44"/>
      <c r="AP671" s="44"/>
      <c r="AQ671" s="44"/>
      <c r="AR671" s="42"/>
      <c r="AS671" s="42"/>
      <c r="AT671" s="43">
        <f>IF(SUM(AM670:AQ671)-E670&lt;=0,0,IF(SUM(AM670:AQ670)-E670&lt;0,SUM(AM670:AQ671)-E670,SUM(AM671:AQ671)))</f>
        <v>0</v>
      </c>
      <c r="AU671" s="150"/>
      <c r="AV671" s="90"/>
      <c r="AW671" s="90"/>
      <c r="AX671" s="90"/>
      <c r="AY671" s="90"/>
      <c r="AZ671" s="90"/>
      <c r="BA671" s="90"/>
      <c r="BB671" s="90"/>
      <c r="BC671" s="90"/>
      <c r="BD671" s="90"/>
      <c r="BE671" s="90"/>
      <c r="BF671" s="117"/>
    </row>
    <row r="672" spans="2:58"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44"/>
      <c r="AN672" s="44"/>
      <c r="AO672" s="44"/>
      <c r="AP672" s="44"/>
      <c r="AQ672" s="44"/>
      <c r="AR672" s="42"/>
      <c r="AS672" s="42"/>
      <c r="AT672" s="43">
        <f>IF(SUM(AM670:AQ672)-E670&lt;=0,0,IF(SUM(AM670:AQ671)-E670&lt;0,SUM(AM670:AQ672)-E670,SUM(AM672:AQ672)))</f>
        <v>0</v>
      </c>
      <c r="AU672" s="150"/>
      <c r="AV672" s="90"/>
      <c r="AW672" s="90"/>
      <c r="AX672" s="90"/>
      <c r="AY672" s="90"/>
      <c r="AZ672" s="90"/>
      <c r="BA672" s="90"/>
      <c r="BB672" s="90"/>
      <c r="BC672" s="90"/>
      <c r="BD672" s="90"/>
      <c r="BE672" s="90"/>
      <c r="BF672" s="117"/>
    </row>
    <row r="673" spans="2:58"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44"/>
      <c r="AN673" s="44"/>
      <c r="AO673" s="44"/>
      <c r="AP673" s="44"/>
      <c r="AQ673" s="44"/>
      <c r="AR673" s="42"/>
      <c r="AS673" s="42"/>
      <c r="AT673" s="43">
        <f>IF(SUM(AM670:AQ673)-E670&lt;=0,0,IF(SUM(AM670:AQ672)-E670&lt;0,SUM(AM670:AQ673)-E670,SUM(AM673:AQ673)))+AR673+AS673</f>
        <v>0</v>
      </c>
      <c r="AU673" s="150"/>
      <c r="AV673" s="90"/>
      <c r="AW673" s="90"/>
      <c r="AX673" s="90"/>
      <c r="AY673" s="90"/>
      <c r="AZ673" s="90"/>
      <c r="BA673" s="90"/>
      <c r="BB673" s="90"/>
      <c r="BC673" s="90"/>
      <c r="BD673" s="90"/>
      <c r="BE673" s="90"/>
      <c r="BF673" s="117"/>
    </row>
    <row r="674" spans="2:58"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44"/>
      <c r="AN674" s="44"/>
      <c r="AO674" s="44"/>
      <c r="AP674" s="44"/>
      <c r="AQ674" s="44"/>
      <c r="AR674" s="42"/>
      <c r="AS674" s="42"/>
      <c r="AT674" s="43">
        <f>IF(SUM(AM670:AQ674)-E670&lt;=0,0,IF(SUM(AM670:AQ673)-E670&lt;0,SUM(AM670:AQ674)-E670,SUM(AM674:AQ674)))</f>
        <v>0</v>
      </c>
      <c r="AU674" s="150"/>
      <c r="AV674" s="90"/>
      <c r="AW674" s="90"/>
      <c r="AX674" s="90"/>
      <c r="AY674" s="90"/>
      <c r="AZ674" s="90"/>
      <c r="BA674" s="90"/>
      <c r="BB674" s="90"/>
      <c r="BC674" s="90"/>
      <c r="BD674" s="90"/>
      <c r="BE674" s="90"/>
      <c r="BF674" s="117"/>
    </row>
    <row r="675" spans="2:58" ht="12.95" customHeight="1" x14ac:dyDescent="0.25">
      <c r="B675" s="102"/>
      <c r="C675" s="106"/>
      <c r="D675" s="110"/>
      <c r="E675" s="114"/>
      <c r="F675" s="27" t="s">
        <v>37</v>
      </c>
      <c r="G675" s="44"/>
      <c r="H675" s="44"/>
      <c r="I675" s="44"/>
      <c r="J675" s="44"/>
      <c r="K675" s="44"/>
      <c r="L675" s="42"/>
      <c r="M675" s="42"/>
      <c r="N675" s="68">
        <f>SUM(G675:M675)</f>
        <v>0</v>
      </c>
      <c r="O675" s="44"/>
      <c r="P675" s="44"/>
      <c r="Q675" s="44"/>
      <c r="R675" s="44"/>
      <c r="S675" s="44"/>
      <c r="T675" s="42"/>
      <c r="U675" s="42"/>
      <c r="V675" s="68">
        <f>SUM(O675:U675)</f>
        <v>0</v>
      </c>
      <c r="W675" s="44"/>
      <c r="X675" s="44"/>
      <c r="Y675" s="44"/>
      <c r="Z675" s="44"/>
      <c r="AA675" s="44"/>
      <c r="AB675" s="42"/>
      <c r="AC675" s="42"/>
      <c r="AD675" s="68">
        <f>SUM(W675:AC675)</f>
        <v>0</v>
      </c>
      <c r="AE675" s="44"/>
      <c r="AF675" s="44"/>
      <c r="AG675" s="44"/>
      <c r="AH675" s="44"/>
      <c r="AI675" s="44"/>
      <c r="AJ675" s="42"/>
      <c r="AK675" s="42"/>
      <c r="AL675" s="68">
        <f>SUM(AE675:AK675)</f>
        <v>0</v>
      </c>
      <c r="AM675" s="44"/>
      <c r="AN675" s="44"/>
      <c r="AO675" s="44"/>
      <c r="AP675" s="44"/>
      <c r="AQ675" s="44"/>
      <c r="AR675" s="42"/>
      <c r="AS675" s="42"/>
      <c r="AT675" s="68">
        <f>SUM(AM675:AS675)</f>
        <v>0</v>
      </c>
      <c r="AU675" s="150"/>
      <c r="AV675" s="90"/>
      <c r="AW675" s="90"/>
      <c r="AX675" s="90"/>
      <c r="AY675" s="90"/>
      <c r="AZ675" s="90"/>
      <c r="BA675" s="90"/>
      <c r="BB675" s="90"/>
      <c r="BC675" s="90"/>
      <c r="BD675" s="90"/>
      <c r="BE675" s="90"/>
      <c r="BF675" s="117"/>
    </row>
    <row r="676" spans="2:58" ht="12.95" customHeight="1" x14ac:dyDescent="0.25">
      <c r="B676" s="102"/>
      <c r="C676" s="106"/>
      <c r="D676" s="110"/>
      <c r="E676" s="114"/>
      <c r="F676" s="28" t="s">
        <v>31</v>
      </c>
      <c r="G676" s="45"/>
      <c r="H676" s="45"/>
      <c r="I676" s="45"/>
      <c r="J676" s="45"/>
      <c r="K676" s="45">
        <f>IF((N670-E670)&lt;=0,0,IF((N670-E670)&gt;0,(N670-E670)))</f>
        <v>0</v>
      </c>
      <c r="L676" s="42"/>
      <c r="M676" s="42"/>
      <c r="N676" s="43">
        <f t="shared" ref="N676:N687" si="600">SUM(G676:M676)</f>
        <v>0</v>
      </c>
      <c r="O676" s="45"/>
      <c r="P676" s="45"/>
      <c r="Q676" s="45"/>
      <c r="R676" s="45"/>
      <c r="S676" s="45">
        <f>IF((V670-E670)&lt;=0,0,IF((V670-E670)&gt;0,(V670-E670)))</f>
        <v>0</v>
      </c>
      <c r="T676" s="42"/>
      <c r="U676" s="42"/>
      <c r="V676" s="43">
        <f t="shared" ref="V676:V687" si="601">SUM(O676:U676)</f>
        <v>0</v>
      </c>
      <c r="W676" s="45"/>
      <c r="X676" s="45"/>
      <c r="Y676" s="45"/>
      <c r="Z676" s="45"/>
      <c r="AA676" s="45">
        <f>IF((AD670-E670)&lt;=0,0,IF((AD670-E670)&gt;0,(AD670-E670)))</f>
        <v>0</v>
      </c>
      <c r="AB676" s="42"/>
      <c r="AC676" s="42"/>
      <c r="AD676" s="43">
        <f t="shared" ref="AD676:AD687" si="602">SUM(W676:AC676)</f>
        <v>0</v>
      </c>
      <c r="AE676" s="45"/>
      <c r="AF676" s="45"/>
      <c r="AG676" s="45"/>
      <c r="AH676" s="45"/>
      <c r="AI676" s="45">
        <f>IF((AL670-E670)&lt;=0,0,IF((AL670-E670)&gt;0,(AL670-E670)))</f>
        <v>0</v>
      </c>
      <c r="AJ676" s="42"/>
      <c r="AK676" s="42"/>
      <c r="AL676" s="43">
        <f t="shared" ref="AL676:AL687" si="603">SUM(AE676:AK676)</f>
        <v>0</v>
      </c>
      <c r="AM676" s="45"/>
      <c r="AN676" s="45"/>
      <c r="AO676" s="45"/>
      <c r="AP676" s="45"/>
      <c r="AQ676" s="45">
        <f>IF((AT670-E670)&lt;=0,0,IF((AT670-E670)&gt;0,(AT670-E670)))</f>
        <v>0</v>
      </c>
      <c r="AR676" s="42"/>
      <c r="AS676" s="42"/>
      <c r="AT676" s="43">
        <f t="shared" ref="AT676:AT687" si="604">SUM(AM676:AS676)</f>
        <v>0</v>
      </c>
      <c r="AU676" s="150"/>
      <c r="AV676" s="90"/>
      <c r="AW676" s="90"/>
      <c r="AX676" s="90"/>
      <c r="AY676" s="90"/>
      <c r="AZ676" s="90"/>
      <c r="BA676" s="90"/>
      <c r="BB676" s="90"/>
      <c r="BC676" s="90"/>
      <c r="BD676" s="90"/>
      <c r="BE676" s="90"/>
      <c r="BF676" s="117"/>
    </row>
    <row r="677" spans="2:58"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600"/>
        <v>0</v>
      </c>
      <c r="O677" s="45"/>
      <c r="P677" s="45"/>
      <c r="Q677" s="45"/>
      <c r="R677" s="45"/>
      <c r="S677" s="44">
        <f>IF(E670-15&lt;0,0,IF(SUM(O670:U675)&lt;10,0,IF(SUM(O670:U675)&lt;20,1,IF(SUM(O670:U675)&lt;30,2,IF(SUM(O670:U675)&gt;=30,3)))))</f>
        <v>0</v>
      </c>
      <c r="T677" s="42"/>
      <c r="U677" s="42"/>
      <c r="V677" s="43">
        <f t="shared" si="601"/>
        <v>0</v>
      </c>
      <c r="W677" s="45"/>
      <c r="X677" s="45"/>
      <c r="Y677" s="45"/>
      <c r="Z677" s="45"/>
      <c r="AA677" s="44">
        <f>IF(E670-15&lt;0,0,IF(SUM(W670:AC675)&lt;10,0,IF(SUM(W670:AC675)&lt;20,1,IF(SUM(W670:AC675)&lt;30,2,IF(SUM(W670:AC675)&gt;=30,3)))))</f>
        <v>0</v>
      </c>
      <c r="AB677" s="42"/>
      <c r="AC677" s="42"/>
      <c r="AD677" s="43">
        <f t="shared" si="602"/>
        <v>0</v>
      </c>
      <c r="AE677" s="45"/>
      <c r="AF677" s="45"/>
      <c r="AG677" s="45"/>
      <c r="AH677" s="45"/>
      <c r="AI677" s="44">
        <f>IF(E670-15&lt;0,0,IF(SUM(AE670:AK675)&lt;10,0,IF(SUM(AE670:AK675)&lt;20,1,IF(SUM(AE670:AK675)&lt;30,2,IF(SUM(AE670:AK675)&gt;=30,3)))))</f>
        <v>0</v>
      </c>
      <c r="AJ677" s="42"/>
      <c r="AK677" s="42"/>
      <c r="AL677" s="43">
        <f t="shared" si="603"/>
        <v>0</v>
      </c>
      <c r="AM677" s="45"/>
      <c r="AN677" s="45"/>
      <c r="AO677" s="45"/>
      <c r="AP677" s="45"/>
      <c r="AQ677" s="44">
        <f>IF(E670-15&lt;0,0,IF(SUM(AM670:AS675)&lt;10,0,IF(SUM(AM670:AS675)&lt;20,1,IF(SUM(AM670:AS675)&lt;30,2,IF(SUM(AM670:AS675)&gt;=30,3)))))</f>
        <v>0</v>
      </c>
      <c r="AR677" s="42"/>
      <c r="AS677" s="42"/>
      <c r="AT677" s="43">
        <f t="shared" si="604"/>
        <v>0</v>
      </c>
      <c r="AU677" s="150"/>
      <c r="AV677" s="90"/>
      <c r="AW677" s="90"/>
      <c r="AX677" s="90"/>
      <c r="AY677" s="90"/>
      <c r="AZ677" s="90"/>
      <c r="BA677" s="90"/>
      <c r="BB677" s="90"/>
      <c r="BC677" s="90"/>
      <c r="BD677" s="90"/>
      <c r="BE677" s="90"/>
      <c r="BF677" s="117"/>
    </row>
    <row r="678" spans="2:58" ht="12.95" customHeight="1" x14ac:dyDescent="0.25">
      <c r="B678" s="102"/>
      <c r="C678" s="106"/>
      <c r="D678" s="110"/>
      <c r="E678" s="114"/>
      <c r="F678" s="28" t="s">
        <v>41</v>
      </c>
      <c r="G678" s="44"/>
      <c r="H678" s="44"/>
      <c r="I678" s="44"/>
      <c r="J678" s="44"/>
      <c r="K678" s="45"/>
      <c r="L678" s="42"/>
      <c r="M678" s="42"/>
      <c r="N678" s="43">
        <f t="shared" si="600"/>
        <v>0</v>
      </c>
      <c r="O678" s="44"/>
      <c r="P678" s="44"/>
      <c r="Q678" s="44"/>
      <c r="R678" s="44"/>
      <c r="S678" s="45"/>
      <c r="T678" s="42"/>
      <c r="U678" s="42"/>
      <c r="V678" s="43">
        <f t="shared" si="601"/>
        <v>0</v>
      </c>
      <c r="W678" s="44"/>
      <c r="X678" s="44"/>
      <c r="Y678" s="44"/>
      <c r="Z678" s="44"/>
      <c r="AA678" s="45"/>
      <c r="AB678" s="42"/>
      <c r="AC678" s="42"/>
      <c r="AD678" s="43">
        <f t="shared" si="602"/>
        <v>0</v>
      </c>
      <c r="AE678" s="44"/>
      <c r="AF678" s="44"/>
      <c r="AG678" s="44"/>
      <c r="AH678" s="44"/>
      <c r="AI678" s="45"/>
      <c r="AJ678" s="42"/>
      <c r="AK678" s="42"/>
      <c r="AL678" s="43">
        <f t="shared" si="603"/>
        <v>0</v>
      </c>
      <c r="AM678" s="44"/>
      <c r="AN678" s="44"/>
      <c r="AO678" s="44"/>
      <c r="AP678" s="44"/>
      <c r="AQ678" s="45"/>
      <c r="AR678" s="42"/>
      <c r="AS678" s="42"/>
      <c r="AT678" s="43">
        <f t="shared" si="604"/>
        <v>0</v>
      </c>
      <c r="AU678" s="150"/>
      <c r="AV678" s="90"/>
      <c r="AW678" s="90"/>
      <c r="AX678" s="90"/>
      <c r="AY678" s="90"/>
      <c r="AZ678" s="90"/>
      <c r="BA678" s="90"/>
      <c r="BB678" s="90"/>
      <c r="BC678" s="90"/>
      <c r="BD678" s="90"/>
      <c r="BE678" s="90"/>
      <c r="BF678" s="117"/>
    </row>
    <row r="679" spans="2:58" ht="12.95" customHeight="1" x14ac:dyDescent="0.25">
      <c r="B679" s="102"/>
      <c r="C679" s="106"/>
      <c r="D679" s="110"/>
      <c r="E679" s="114"/>
      <c r="F679" s="28" t="s">
        <v>6</v>
      </c>
      <c r="G679" s="44"/>
      <c r="H679" s="44"/>
      <c r="I679" s="44"/>
      <c r="J679" s="44"/>
      <c r="K679" s="44"/>
      <c r="L679" s="42"/>
      <c r="M679" s="42"/>
      <c r="N679" s="43">
        <f t="shared" si="600"/>
        <v>0</v>
      </c>
      <c r="O679" s="44"/>
      <c r="P679" s="44"/>
      <c r="Q679" s="44"/>
      <c r="R679" s="44"/>
      <c r="S679" s="44"/>
      <c r="T679" s="42"/>
      <c r="U679" s="42"/>
      <c r="V679" s="43">
        <f t="shared" si="601"/>
        <v>0</v>
      </c>
      <c r="W679" s="44"/>
      <c r="X679" s="44"/>
      <c r="Y679" s="44"/>
      <c r="Z679" s="44"/>
      <c r="AA679" s="44"/>
      <c r="AB679" s="42"/>
      <c r="AC679" s="42"/>
      <c r="AD679" s="43">
        <f t="shared" si="602"/>
        <v>0</v>
      </c>
      <c r="AE679" s="44"/>
      <c r="AF679" s="44"/>
      <c r="AG679" s="44"/>
      <c r="AH679" s="44"/>
      <c r="AI679" s="44"/>
      <c r="AJ679" s="42"/>
      <c r="AK679" s="42"/>
      <c r="AL679" s="43">
        <f t="shared" si="603"/>
        <v>0</v>
      </c>
      <c r="AM679" s="44"/>
      <c r="AN679" s="44"/>
      <c r="AO679" s="44"/>
      <c r="AP679" s="44"/>
      <c r="AQ679" s="44"/>
      <c r="AR679" s="42"/>
      <c r="AS679" s="42"/>
      <c r="AT679" s="43">
        <f t="shared" si="604"/>
        <v>0</v>
      </c>
      <c r="AU679" s="150"/>
      <c r="AV679" s="90"/>
      <c r="AW679" s="90"/>
      <c r="AX679" s="90"/>
      <c r="AY679" s="90"/>
      <c r="AZ679" s="90"/>
      <c r="BA679" s="90"/>
      <c r="BB679" s="90"/>
      <c r="BC679" s="90"/>
      <c r="BD679" s="90"/>
      <c r="BE679" s="90"/>
      <c r="BF679" s="117"/>
    </row>
    <row r="680" spans="2:58" ht="12.95" customHeight="1" x14ac:dyDescent="0.25">
      <c r="B680" s="102"/>
      <c r="C680" s="106"/>
      <c r="D680" s="110"/>
      <c r="E680" s="114"/>
      <c r="F680" s="29" t="s">
        <v>35</v>
      </c>
      <c r="G680" s="44"/>
      <c r="H680" s="44"/>
      <c r="I680" s="44"/>
      <c r="J680" s="44"/>
      <c r="K680" s="44"/>
      <c r="L680" s="42"/>
      <c r="M680" s="42"/>
      <c r="N680" s="43">
        <f t="shared" si="600"/>
        <v>0</v>
      </c>
      <c r="O680" s="44"/>
      <c r="P680" s="44"/>
      <c r="Q680" s="44"/>
      <c r="R680" s="44"/>
      <c r="S680" s="44"/>
      <c r="T680" s="42"/>
      <c r="U680" s="42"/>
      <c r="V680" s="43">
        <f t="shared" si="601"/>
        <v>0</v>
      </c>
      <c r="W680" s="44"/>
      <c r="X680" s="44"/>
      <c r="Y680" s="44"/>
      <c r="Z680" s="44"/>
      <c r="AA680" s="44"/>
      <c r="AB680" s="42"/>
      <c r="AC680" s="42"/>
      <c r="AD680" s="43">
        <f t="shared" si="602"/>
        <v>0</v>
      </c>
      <c r="AE680" s="44"/>
      <c r="AF680" s="44"/>
      <c r="AG680" s="44"/>
      <c r="AH680" s="44"/>
      <c r="AI680" s="44"/>
      <c r="AJ680" s="42"/>
      <c r="AK680" s="42"/>
      <c r="AL680" s="43">
        <f t="shared" si="603"/>
        <v>0</v>
      </c>
      <c r="AM680" s="44"/>
      <c r="AN680" s="44"/>
      <c r="AO680" s="44"/>
      <c r="AP680" s="44"/>
      <c r="AQ680" s="44"/>
      <c r="AR680" s="42"/>
      <c r="AS680" s="42"/>
      <c r="AT680" s="43">
        <f t="shared" si="604"/>
        <v>0</v>
      </c>
      <c r="AU680" s="150"/>
      <c r="AV680" s="90"/>
      <c r="AW680" s="90"/>
      <c r="AX680" s="90"/>
      <c r="AY680" s="90"/>
      <c r="AZ680" s="90"/>
      <c r="BA680" s="90"/>
      <c r="BB680" s="90"/>
      <c r="BC680" s="90"/>
      <c r="BD680" s="90"/>
      <c r="BE680" s="90"/>
      <c r="BF680" s="117"/>
    </row>
    <row r="681" spans="2:58" ht="12.95" customHeight="1" x14ac:dyDescent="0.25">
      <c r="B681" s="102"/>
      <c r="C681" s="106"/>
      <c r="D681" s="110"/>
      <c r="E681" s="114"/>
      <c r="F681" s="27" t="s">
        <v>40</v>
      </c>
      <c r="G681" s="44"/>
      <c r="H681" s="44"/>
      <c r="I681" s="44"/>
      <c r="J681" s="44"/>
      <c r="K681" s="44"/>
      <c r="L681" s="42"/>
      <c r="M681" s="42"/>
      <c r="N681" s="43">
        <f t="shared" si="600"/>
        <v>0</v>
      </c>
      <c r="O681" s="44"/>
      <c r="P681" s="44"/>
      <c r="Q681" s="44"/>
      <c r="R681" s="44"/>
      <c r="S681" s="44"/>
      <c r="T681" s="42"/>
      <c r="U681" s="42"/>
      <c r="V681" s="43">
        <f t="shared" si="601"/>
        <v>0</v>
      </c>
      <c r="W681" s="44"/>
      <c r="X681" s="44"/>
      <c r="Y681" s="44"/>
      <c r="Z681" s="44"/>
      <c r="AA681" s="44"/>
      <c r="AB681" s="42"/>
      <c r="AC681" s="42"/>
      <c r="AD681" s="43">
        <f t="shared" si="602"/>
        <v>0</v>
      </c>
      <c r="AE681" s="44"/>
      <c r="AF681" s="44"/>
      <c r="AG681" s="44"/>
      <c r="AH681" s="44"/>
      <c r="AI681" s="44"/>
      <c r="AJ681" s="42"/>
      <c r="AK681" s="42"/>
      <c r="AL681" s="43">
        <f t="shared" si="603"/>
        <v>0</v>
      </c>
      <c r="AM681" s="44"/>
      <c r="AN681" s="44"/>
      <c r="AO681" s="44"/>
      <c r="AP681" s="44"/>
      <c r="AQ681" s="44"/>
      <c r="AR681" s="42"/>
      <c r="AS681" s="42"/>
      <c r="AT681" s="43">
        <f t="shared" si="604"/>
        <v>0</v>
      </c>
      <c r="AU681" s="150"/>
      <c r="AV681" s="90"/>
      <c r="AW681" s="90"/>
      <c r="AX681" s="90"/>
      <c r="AY681" s="90"/>
      <c r="AZ681" s="90"/>
      <c r="BA681" s="90"/>
      <c r="BB681" s="90"/>
      <c r="BC681" s="90"/>
      <c r="BD681" s="90"/>
      <c r="BE681" s="90"/>
      <c r="BF681" s="117"/>
    </row>
    <row r="682" spans="2:58" ht="12.95" customHeight="1" x14ac:dyDescent="0.25">
      <c r="B682" s="102"/>
      <c r="C682" s="106"/>
      <c r="D682" s="110"/>
      <c r="E682" s="114"/>
      <c r="F682" s="27" t="s">
        <v>7</v>
      </c>
      <c r="G682" s="44"/>
      <c r="H682" s="44"/>
      <c r="I682" s="44"/>
      <c r="J682" s="44"/>
      <c r="K682" s="44"/>
      <c r="L682" s="42"/>
      <c r="M682" s="42"/>
      <c r="N682" s="43">
        <f t="shared" si="600"/>
        <v>0</v>
      </c>
      <c r="O682" s="44"/>
      <c r="P682" s="44"/>
      <c r="Q682" s="44"/>
      <c r="R682" s="44"/>
      <c r="S682" s="44"/>
      <c r="T682" s="42"/>
      <c r="U682" s="42"/>
      <c r="V682" s="43">
        <f t="shared" si="601"/>
        <v>0</v>
      </c>
      <c r="W682" s="44"/>
      <c r="X682" s="44"/>
      <c r="Y682" s="44"/>
      <c r="Z682" s="44"/>
      <c r="AA682" s="44"/>
      <c r="AB682" s="42"/>
      <c r="AC682" s="42"/>
      <c r="AD682" s="43">
        <f t="shared" si="602"/>
        <v>0</v>
      </c>
      <c r="AE682" s="44"/>
      <c r="AF682" s="44"/>
      <c r="AG682" s="44"/>
      <c r="AH682" s="44"/>
      <c r="AI682" s="44"/>
      <c r="AJ682" s="42"/>
      <c r="AK682" s="42"/>
      <c r="AL682" s="43">
        <f t="shared" si="603"/>
        <v>0</v>
      </c>
      <c r="AM682" s="44"/>
      <c r="AN682" s="44"/>
      <c r="AO682" s="44"/>
      <c r="AP682" s="44"/>
      <c r="AQ682" s="44"/>
      <c r="AR682" s="42"/>
      <c r="AS682" s="42"/>
      <c r="AT682" s="43">
        <f t="shared" si="604"/>
        <v>0</v>
      </c>
      <c r="AU682" s="150"/>
      <c r="AV682" s="90"/>
      <c r="AW682" s="90"/>
      <c r="AX682" s="90"/>
      <c r="AY682" s="90"/>
      <c r="AZ682" s="90"/>
      <c r="BA682" s="90"/>
      <c r="BB682" s="90"/>
      <c r="BC682" s="90"/>
      <c r="BD682" s="90"/>
      <c r="BE682" s="90"/>
      <c r="BF682" s="117"/>
    </row>
    <row r="683" spans="2:58" ht="12.95" customHeight="1" x14ac:dyDescent="0.25">
      <c r="B683" s="102"/>
      <c r="C683" s="106"/>
      <c r="D683" s="110"/>
      <c r="E683" s="114"/>
      <c r="F683" s="27"/>
      <c r="G683" s="44"/>
      <c r="H683" s="44"/>
      <c r="I683" s="44"/>
      <c r="J683" s="44"/>
      <c r="K683" s="44"/>
      <c r="L683" s="42"/>
      <c r="M683" s="42"/>
      <c r="N683" s="43">
        <f t="shared" si="600"/>
        <v>0</v>
      </c>
      <c r="O683" s="44"/>
      <c r="P683" s="44"/>
      <c r="Q683" s="44"/>
      <c r="R683" s="44"/>
      <c r="S683" s="44"/>
      <c r="T683" s="42"/>
      <c r="U683" s="42"/>
      <c r="V683" s="43">
        <f t="shared" si="601"/>
        <v>0</v>
      </c>
      <c r="W683" s="44"/>
      <c r="X683" s="44"/>
      <c r="Y683" s="44"/>
      <c r="Z683" s="44"/>
      <c r="AA683" s="44"/>
      <c r="AB683" s="42"/>
      <c r="AC683" s="42"/>
      <c r="AD683" s="43">
        <f t="shared" si="602"/>
        <v>0</v>
      </c>
      <c r="AE683" s="44"/>
      <c r="AF683" s="44"/>
      <c r="AG683" s="44"/>
      <c r="AH683" s="44"/>
      <c r="AI683" s="44"/>
      <c r="AJ683" s="42"/>
      <c r="AK683" s="42"/>
      <c r="AL683" s="43">
        <f t="shared" si="603"/>
        <v>0</v>
      </c>
      <c r="AM683" s="44"/>
      <c r="AN683" s="44"/>
      <c r="AO683" s="44"/>
      <c r="AP683" s="44"/>
      <c r="AQ683" s="44"/>
      <c r="AR683" s="42"/>
      <c r="AS683" s="42"/>
      <c r="AT683" s="43">
        <f t="shared" si="604"/>
        <v>0</v>
      </c>
      <c r="AU683" s="150"/>
      <c r="AV683" s="90"/>
      <c r="AW683" s="90"/>
      <c r="AX683" s="90"/>
      <c r="AY683" s="90"/>
      <c r="AZ683" s="90"/>
      <c r="BA683" s="90"/>
      <c r="BB683" s="90"/>
      <c r="BC683" s="90"/>
      <c r="BD683" s="90"/>
      <c r="BE683" s="90"/>
      <c r="BF683" s="117"/>
    </row>
    <row r="684" spans="2:58" ht="12.95" customHeight="1" x14ac:dyDescent="0.25">
      <c r="B684" s="102"/>
      <c r="C684" s="106"/>
      <c r="D684" s="110"/>
      <c r="E684" s="114"/>
      <c r="F684" s="27"/>
      <c r="G684" s="44"/>
      <c r="H684" s="44"/>
      <c r="I684" s="44"/>
      <c r="J684" s="44"/>
      <c r="K684" s="44"/>
      <c r="L684" s="42"/>
      <c r="M684" s="42"/>
      <c r="N684" s="43">
        <f t="shared" si="600"/>
        <v>0</v>
      </c>
      <c r="O684" s="44"/>
      <c r="P684" s="44"/>
      <c r="Q684" s="44"/>
      <c r="R684" s="44"/>
      <c r="S684" s="44"/>
      <c r="T684" s="42"/>
      <c r="U684" s="42"/>
      <c r="V684" s="43">
        <f t="shared" si="601"/>
        <v>0</v>
      </c>
      <c r="W684" s="44"/>
      <c r="X684" s="44"/>
      <c r="Y684" s="44"/>
      <c r="Z684" s="44"/>
      <c r="AA684" s="44"/>
      <c r="AB684" s="42"/>
      <c r="AC684" s="42"/>
      <c r="AD684" s="43">
        <f t="shared" si="602"/>
        <v>0</v>
      </c>
      <c r="AE684" s="44"/>
      <c r="AF684" s="44"/>
      <c r="AG684" s="44"/>
      <c r="AH684" s="44"/>
      <c r="AI684" s="44"/>
      <c r="AJ684" s="42"/>
      <c r="AK684" s="42"/>
      <c r="AL684" s="43">
        <f t="shared" si="603"/>
        <v>0</v>
      </c>
      <c r="AM684" s="44"/>
      <c r="AN684" s="44"/>
      <c r="AO684" s="44"/>
      <c r="AP684" s="44"/>
      <c r="AQ684" s="44"/>
      <c r="AR684" s="42"/>
      <c r="AS684" s="42"/>
      <c r="AT684" s="43">
        <f t="shared" si="604"/>
        <v>0</v>
      </c>
      <c r="AU684" s="150"/>
      <c r="AV684" s="90"/>
      <c r="AW684" s="90"/>
      <c r="AX684" s="90"/>
      <c r="AY684" s="90"/>
      <c r="AZ684" s="90"/>
      <c r="BA684" s="90"/>
      <c r="BB684" s="90"/>
      <c r="BC684" s="90"/>
      <c r="BD684" s="90"/>
      <c r="BE684" s="90"/>
      <c r="BF684" s="117"/>
    </row>
    <row r="685" spans="2:58" ht="12.95" customHeight="1" x14ac:dyDescent="0.25">
      <c r="B685" s="102"/>
      <c r="C685" s="106"/>
      <c r="D685" s="110"/>
      <c r="E685" s="114"/>
      <c r="F685" s="27"/>
      <c r="G685" s="44"/>
      <c r="H685" s="44"/>
      <c r="I685" s="44"/>
      <c r="J685" s="44"/>
      <c r="K685" s="44"/>
      <c r="L685" s="42"/>
      <c r="M685" s="42"/>
      <c r="N685" s="43">
        <f t="shared" si="600"/>
        <v>0</v>
      </c>
      <c r="O685" s="44"/>
      <c r="P685" s="44"/>
      <c r="Q685" s="44"/>
      <c r="R685" s="44"/>
      <c r="S685" s="44"/>
      <c r="T685" s="42"/>
      <c r="U685" s="42"/>
      <c r="V685" s="43">
        <f t="shared" si="601"/>
        <v>0</v>
      </c>
      <c r="W685" s="44"/>
      <c r="X685" s="44"/>
      <c r="Y685" s="44"/>
      <c r="Z685" s="44"/>
      <c r="AA685" s="44"/>
      <c r="AB685" s="42"/>
      <c r="AC685" s="42"/>
      <c r="AD685" s="43">
        <f t="shared" si="602"/>
        <v>0</v>
      </c>
      <c r="AE685" s="44"/>
      <c r="AF685" s="44"/>
      <c r="AG685" s="44"/>
      <c r="AH685" s="44"/>
      <c r="AI685" s="44"/>
      <c r="AJ685" s="42"/>
      <c r="AK685" s="42"/>
      <c r="AL685" s="43">
        <f t="shared" si="603"/>
        <v>0</v>
      </c>
      <c r="AM685" s="44"/>
      <c r="AN685" s="44"/>
      <c r="AO685" s="44"/>
      <c r="AP685" s="44"/>
      <c r="AQ685" s="44"/>
      <c r="AR685" s="42"/>
      <c r="AS685" s="42"/>
      <c r="AT685" s="43">
        <f t="shared" si="604"/>
        <v>0</v>
      </c>
      <c r="AU685" s="150"/>
      <c r="AV685" s="90"/>
      <c r="AW685" s="90"/>
      <c r="AX685" s="90"/>
      <c r="AY685" s="90"/>
      <c r="AZ685" s="90"/>
      <c r="BA685" s="90"/>
      <c r="BB685" s="90"/>
      <c r="BC685" s="90"/>
      <c r="BD685" s="90"/>
      <c r="BE685" s="90"/>
      <c r="BF685" s="117"/>
    </row>
    <row r="686" spans="2:58" ht="12.95" customHeight="1" x14ac:dyDescent="0.25">
      <c r="B686" s="102"/>
      <c r="C686" s="106"/>
      <c r="D686" s="110"/>
      <c r="E686" s="114"/>
      <c r="F686" s="28"/>
      <c r="G686" s="44"/>
      <c r="H686" s="44"/>
      <c r="I686" s="44"/>
      <c r="J686" s="44"/>
      <c r="K686" s="44"/>
      <c r="L686" s="42"/>
      <c r="M686" s="42"/>
      <c r="N686" s="43">
        <f t="shared" si="600"/>
        <v>0</v>
      </c>
      <c r="O686" s="44"/>
      <c r="P686" s="44"/>
      <c r="Q686" s="44"/>
      <c r="R686" s="44"/>
      <c r="S686" s="44"/>
      <c r="T686" s="42"/>
      <c r="U686" s="42"/>
      <c r="V686" s="43">
        <f t="shared" si="601"/>
        <v>0</v>
      </c>
      <c r="W686" s="44"/>
      <c r="X686" s="44"/>
      <c r="Y686" s="44"/>
      <c r="Z686" s="44"/>
      <c r="AA686" s="44"/>
      <c r="AB686" s="42"/>
      <c r="AC686" s="42"/>
      <c r="AD686" s="43">
        <f t="shared" si="602"/>
        <v>0</v>
      </c>
      <c r="AE686" s="44"/>
      <c r="AF686" s="44"/>
      <c r="AG686" s="44"/>
      <c r="AH686" s="44"/>
      <c r="AI686" s="44"/>
      <c r="AJ686" s="42"/>
      <c r="AK686" s="42"/>
      <c r="AL686" s="43">
        <f t="shared" si="603"/>
        <v>0</v>
      </c>
      <c r="AM686" s="44"/>
      <c r="AN686" s="44"/>
      <c r="AO686" s="44"/>
      <c r="AP686" s="44"/>
      <c r="AQ686" s="44"/>
      <c r="AR686" s="42"/>
      <c r="AS686" s="42"/>
      <c r="AT686" s="43">
        <f t="shared" si="604"/>
        <v>0</v>
      </c>
      <c r="AU686" s="150"/>
      <c r="AV686" s="90"/>
      <c r="AW686" s="90"/>
      <c r="AX686" s="90"/>
      <c r="AY686" s="90"/>
      <c r="AZ686" s="90"/>
      <c r="BA686" s="90"/>
      <c r="BB686" s="90"/>
      <c r="BC686" s="90"/>
      <c r="BD686" s="90"/>
      <c r="BE686" s="90"/>
      <c r="BF686" s="117"/>
    </row>
    <row r="687" spans="2:58" ht="12.95" customHeight="1" thickBot="1" x14ac:dyDescent="0.3">
      <c r="B687" s="103"/>
      <c r="C687" s="107"/>
      <c r="D687" s="111"/>
      <c r="E687" s="114"/>
      <c r="F687" s="28"/>
      <c r="G687" s="44"/>
      <c r="H687" s="44"/>
      <c r="I687" s="44"/>
      <c r="J687" s="44"/>
      <c r="K687" s="44"/>
      <c r="L687" s="46"/>
      <c r="M687" s="46"/>
      <c r="N687" s="43">
        <f t="shared" si="600"/>
        <v>0</v>
      </c>
      <c r="O687" s="44"/>
      <c r="P687" s="44"/>
      <c r="Q687" s="44"/>
      <c r="R687" s="44"/>
      <c r="S687" s="44"/>
      <c r="T687" s="46"/>
      <c r="U687" s="46"/>
      <c r="V687" s="43">
        <f t="shared" si="601"/>
        <v>0</v>
      </c>
      <c r="W687" s="44"/>
      <c r="X687" s="44"/>
      <c r="Y687" s="44"/>
      <c r="Z687" s="44"/>
      <c r="AA687" s="44"/>
      <c r="AB687" s="46"/>
      <c r="AC687" s="46"/>
      <c r="AD687" s="43">
        <f t="shared" si="602"/>
        <v>0</v>
      </c>
      <c r="AE687" s="44"/>
      <c r="AF687" s="44"/>
      <c r="AG687" s="44"/>
      <c r="AH687" s="44"/>
      <c r="AI687" s="44"/>
      <c r="AJ687" s="46"/>
      <c r="AK687" s="46"/>
      <c r="AL687" s="43">
        <f t="shared" si="603"/>
        <v>0</v>
      </c>
      <c r="AM687" s="44"/>
      <c r="AN687" s="44"/>
      <c r="AO687" s="44"/>
      <c r="AP687" s="44"/>
      <c r="AQ687" s="44"/>
      <c r="AR687" s="46"/>
      <c r="AS687" s="46"/>
      <c r="AT687" s="43">
        <f t="shared" si="604"/>
        <v>0</v>
      </c>
      <c r="AU687" s="150"/>
      <c r="AV687" s="90"/>
      <c r="AW687" s="90"/>
      <c r="AX687" s="90"/>
      <c r="AY687" s="90"/>
      <c r="AZ687" s="90"/>
      <c r="BA687" s="90"/>
      <c r="BB687" s="90"/>
      <c r="BC687" s="90"/>
      <c r="BD687" s="90"/>
      <c r="BE687" s="90"/>
      <c r="BF687" s="117"/>
    </row>
    <row r="688" spans="2:58" ht="12.95" hidden="1" customHeight="1" thickBot="1" x14ac:dyDescent="0.3">
      <c r="B688" s="104"/>
      <c r="C688" s="108"/>
      <c r="D688" s="112"/>
      <c r="E688" s="115"/>
      <c r="F688" s="28" t="s">
        <v>36</v>
      </c>
      <c r="G688" s="48"/>
      <c r="H688" s="48"/>
      <c r="I688" s="48"/>
      <c r="J688" s="48"/>
      <c r="K688" s="48"/>
      <c r="L688" s="47"/>
      <c r="M688" s="47"/>
      <c r="N688" s="43">
        <f>N677+N678+N680+N683+N684+N686+N687</f>
        <v>0</v>
      </c>
      <c r="O688" s="49"/>
      <c r="P688" s="49"/>
      <c r="Q688" s="49"/>
      <c r="R688" s="49"/>
      <c r="S688" s="49"/>
      <c r="T688" s="47"/>
      <c r="U688" s="47"/>
      <c r="V688" s="43">
        <f>V677+V678+V680+V683+V684+V686+V687</f>
        <v>0</v>
      </c>
      <c r="W688" s="49"/>
      <c r="X688" s="49"/>
      <c r="Y688" s="49"/>
      <c r="Z688" s="49"/>
      <c r="AA688" s="49"/>
      <c r="AB688" s="47"/>
      <c r="AC688" s="47"/>
      <c r="AD688" s="43">
        <f>AD677+AD678+AD680+AD683+AD684+AD686+AD687</f>
        <v>0</v>
      </c>
      <c r="AE688" s="49"/>
      <c r="AF688" s="49"/>
      <c r="AG688" s="49"/>
      <c r="AH688" s="49"/>
      <c r="AI688" s="49"/>
      <c r="AJ688" s="47"/>
      <c r="AK688" s="47"/>
      <c r="AL688" s="43">
        <f>AL677+AL678+AL680+AL683+AL684+AL686+AL687</f>
        <v>0</v>
      </c>
      <c r="AM688" s="49"/>
      <c r="AN688" s="49"/>
      <c r="AO688" s="49"/>
      <c r="AP688" s="49"/>
      <c r="AQ688" s="49"/>
      <c r="AR688" s="47"/>
      <c r="AS688" s="47"/>
      <c r="AT688" s="43">
        <f>AT677+AT678+AT680+AT683+AT684+AT686+AT687</f>
        <v>0</v>
      </c>
      <c r="AU688" s="151"/>
      <c r="AV688" s="91"/>
      <c r="AW688" s="91"/>
      <c r="AX688" s="91"/>
      <c r="AY688" s="91"/>
      <c r="AZ688" s="91"/>
      <c r="BA688" s="91"/>
      <c r="BB688" s="91"/>
      <c r="BC688" s="91"/>
      <c r="BD688" s="91"/>
      <c r="BE688" s="91"/>
      <c r="BF688" s="118"/>
    </row>
    <row r="689" spans="2:58" ht="12.95" customHeight="1" thickTop="1" x14ac:dyDescent="0.25">
      <c r="B689" s="102">
        <v>37</v>
      </c>
      <c r="C689" s="105">
        <f>MAYIS!C689</f>
        <v>0</v>
      </c>
      <c r="D689" s="109">
        <f>NİSAN!D689</f>
        <v>0</v>
      </c>
      <c r="E689" s="113">
        <f>MAYIS!E689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41"/>
      <c r="AN689" s="41"/>
      <c r="AO689" s="41"/>
      <c r="AP689" s="41"/>
      <c r="AQ689" s="41"/>
      <c r="AR689" s="39"/>
      <c r="AS689" s="39"/>
      <c r="AT689" s="40">
        <f>SUM(AM689:AS689)</f>
        <v>0</v>
      </c>
      <c r="AU689" s="149">
        <f t="shared" ref="AU689" si="605">+N689+V689+AL689+AT689+AD689</f>
        <v>0</v>
      </c>
      <c r="AV689" s="89">
        <f t="shared" ref="AV689" si="606">AD690+N690+V690+AL690+AT690</f>
        <v>0</v>
      </c>
      <c r="AW689" s="89">
        <f t="shared" ref="AW689" si="607">AD691+N691+V691+AL691+AT691</f>
        <v>0</v>
      </c>
      <c r="AX689" s="89">
        <f t="shared" ref="AX689" si="608">AD692+N692+V692+AL692+AT692</f>
        <v>0</v>
      </c>
      <c r="AY689" s="89">
        <f t="shared" ref="AY689" si="609">N693+V693+AL693+AT693+AD693</f>
        <v>0</v>
      </c>
      <c r="AZ689" s="89">
        <f t="shared" ref="AZ689" si="610">N694+V694+AL694+AT694+AD694</f>
        <v>0</v>
      </c>
      <c r="BA689" s="89">
        <f t="shared" ref="BA689" si="611">N695+V695+AL695+AT695+AD695</f>
        <v>0</v>
      </c>
      <c r="BB689" s="89">
        <f t="shared" ref="BB689" si="612">AD707+N707+V707+AL707+AT707</f>
        <v>0</v>
      </c>
      <c r="BC689" s="89">
        <f t="shared" ref="BC689" si="613">N700+V700+AL700+AT700+AD700</f>
        <v>0</v>
      </c>
      <c r="BD689" s="89">
        <f t="shared" ref="BD689" si="614">AD701+N701+V701+AL701+AT701</f>
        <v>0</v>
      </c>
      <c r="BE689" s="89">
        <f t="shared" ref="BE689" si="615">N698+V698+AD698+AL698+AT698</f>
        <v>0</v>
      </c>
      <c r="BF689" s="116">
        <f t="shared" ref="BF689" si="616">SUM(AV689:BE707)</f>
        <v>0</v>
      </c>
    </row>
    <row r="690" spans="2:58"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44"/>
      <c r="AN690" s="44"/>
      <c r="AO690" s="44"/>
      <c r="AP690" s="44"/>
      <c r="AQ690" s="44"/>
      <c r="AR690" s="42"/>
      <c r="AS690" s="42"/>
      <c r="AT690" s="43">
        <f>IF(SUM(AM689:AQ690)-E689&lt;=0,0,IF(SUM(AM689:AQ689)-E689&lt;0,SUM(AM689:AQ690)-E689,SUM(AM690:AQ690)))</f>
        <v>0</v>
      </c>
      <c r="AU690" s="150"/>
      <c r="AV690" s="90"/>
      <c r="AW690" s="90"/>
      <c r="AX690" s="90"/>
      <c r="AY690" s="90"/>
      <c r="AZ690" s="90"/>
      <c r="BA690" s="90"/>
      <c r="BB690" s="90"/>
      <c r="BC690" s="90"/>
      <c r="BD690" s="90"/>
      <c r="BE690" s="90"/>
      <c r="BF690" s="117"/>
    </row>
    <row r="691" spans="2:58"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44"/>
      <c r="AN691" s="44"/>
      <c r="AO691" s="44"/>
      <c r="AP691" s="44"/>
      <c r="AQ691" s="44"/>
      <c r="AR691" s="42"/>
      <c r="AS691" s="42"/>
      <c r="AT691" s="43">
        <f>IF(SUM(AM689:AQ691)-E689&lt;=0,0,IF(SUM(AM689:AQ690)-E689&lt;0,SUM(AM689:AQ691)-E689,SUM(AM691:AQ691)))</f>
        <v>0</v>
      </c>
      <c r="AU691" s="150"/>
      <c r="AV691" s="90"/>
      <c r="AW691" s="90"/>
      <c r="AX691" s="90"/>
      <c r="AY691" s="90"/>
      <c r="AZ691" s="90"/>
      <c r="BA691" s="90"/>
      <c r="BB691" s="90"/>
      <c r="BC691" s="90"/>
      <c r="BD691" s="90"/>
      <c r="BE691" s="90"/>
      <c r="BF691" s="117"/>
    </row>
    <row r="692" spans="2:58"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44"/>
      <c r="AN692" s="44"/>
      <c r="AO692" s="44"/>
      <c r="AP692" s="44"/>
      <c r="AQ692" s="44"/>
      <c r="AR692" s="42"/>
      <c r="AS692" s="42"/>
      <c r="AT692" s="43">
        <f>IF(SUM(AM689:AQ692)-E689&lt;=0,0,IF(SUM(AM689:AQ691)-E689&lt;0,SUM(AM689:AQ692)-E689,SUM(AM692:AQ692)))+AR692+AS692</f>
        <v>0</v>
      </c>
      <c r="AU692" s="150"/>
      <c r="AV692" s="90"/>
      <c r="AW692" s="90"/>
      <c r="AX692" s="90"/>
      <c r="AY692" s="90"/>
      <c r="AZ692" s="90"/>
      <c r="BA692" s="90"/>
      <c r="BB692" s="90"/>
      <c r="BC692" s="90"/>
      <c r="BD692" s="90"/>
      <c r="BE692" s="90"/>
      <c r="BF692" s="117"/>
    </row>
    <row r="693" spans="2:58"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44"/>
      <c r="AN693" s="44"/>
      <c r="AO693" s="44"/>
      <c r="AP693" s="44"/>
      <c r="AQ693" s="44"/>
      <c r="AR693" s="42"/>
      <c r="AS693" s="42"/>
      <c r="AT693" s="43">
        <f>IF(SUM(AM689:AQ693)-E689&lt;=0,0,IF(SUM(AM689:AQ692)-E689&lt;0,SUM(AM689:AQ693)-E689,SUM(AM693:AQ693)))</f>
        <v>0</v>
      </c>
      <c r="AU693" s="150"/>
      <c r="AV693" s="90"/>
      <c r="AW693" s="90"/>
      <c r="AX693" s="90"/>
      <c r="AY693" s="90"/>
      <c r="AZ693" s="90"/>
      <c r="BA693" s="90"/>
      <c r="BB693" s="90"/>
      <c r="BC693" s="90"/>
      <c r="BD693" s="90"/>
      <c r="BE693" s="90"/>
      <c r="BF693" s="117"/>
    </row>
    <row r="694" spans="2:58" ht="12.95" customHeight="1" x14ac:dyDescent="0.25">
      <c r="B694" s="102"/>
      <c r="C694" s="106"/>
      <c r="D694" s="110"/>
      <c r="E694" s="114"/>
      <c r="F694" s="27" t="s">
        <v>37</v>
      </c>
      <c r="G694" s="44"/>
      <c r="H694" s="44"/>
      <c r="I694" s="44"/>
      <c r="J694" s="44"/>
      <c r="K694" s="44"/>
      <c r="L694" s="42"/>
      <c r="M694" s="42"/>
      <c r="N694" s="68">
        <f>SUM(G694:M694)</f>
        <v>0</v>
      </c>
      <c r="O694" s="44"/>
      <c r="P694" s="44"/>
      <c r="Q694" s="44"/>
      <c r="R694" s="44"/>
      <c r="S694" s="44"/>
      <c r="T694" s="42"/>
      <c r="U694" s="42"/>
      <c r="V694" s="68">
        <f>SUM(O694:U694)</f>
        <v>0</v>
      </c>
      <c r="W694" s="44"/>
      <c r="X694" s="44"/>
      <c r="Y694" s="44"/>
      <c r="Z694" s="44"/>
      <c r="AA694" s="44"/>
      <c r="AB694" s="42"/>
      <c r="AC694" s="42"/>
      <c r="AD694" s="68">
        <f>SUM(W694:AC694)</f>
        <v>0</v>
      </c>
      <c r="AE694" s="44"/>
      <c r="AF694" s="44"/>
      <c r="AG694" s="44"/>
      <c r="AH694" s="44"/>
      <c r="AI694" s="44"/>
      <c r="AJ694" s="42"/>
      <c r="AK694" s="42"/>
      <c r="AL694" s="68">
        <f>SUM(AE694:AK694)</f>
        <v>0</v>
      </c>
      <c r="AM694" s="44"/>
      <c r="AN694" s="44"/>
      <c r="AO694" s="44"/>
      <c r="AP694" s="44"/>
      <c r="AQ694" s="44"/>
      <c r="AR694" s="42"/>
      <c r="AS694" s="42"/>
      <c r="AT694" s="68">
        <f>SUM(AM694:AS694)</f>
        <v>0</v>
      </c>
      <c r="AU694" s="150"/>
      <c r="AV694" s="90"/>
      <c r="AW694" s="90"/>
      <c r="AX694" s="90"/>
      <c r="AY694" s="90"/>
      <c r="AZ694" s="90"/>
      <c r="BA694" s="90"/>
      <c r="BB694" s="90"/>
      <c r="BC694" s="90"/>
      <c r="BD694" s="90"/>
      <c r="BE694" s="90"/>
      <c r="BF694" s="117"/>
    </row>
    <row r="695" spans="2:58" ht="12.95" customHeight="1" x14ac:dyDescent="0.25">
      <c r="B695" s="102"/>
      <c r="C695" s="106"/>
      <c r="D695" s="110"/>
      <c r="E695" s="114"/>
      <c r="F695" s="28" t="s">
        <v>31</v>
      </c>
      <c r="G695" s="45"/>
      <c r="H695" s="45"/>
      <c r="I695" s="45"/>
      <c r="J695" s="45"/>
      <c r="K695" s="45">
        <f>IF((N689-E689)&lt;=0,0,IF((N689-E689)&gt;0,(N689-E689)))</f>
        <v>0</v>
      </c>
      <c r="L695" s="42"/>
      <c r="M695" s="42"/>
      <c r="N695" s="43">
        <f t="shared" ref="N695:N706" si="617">SUM(G695:M695)</f>
        <v>0</v>
      </c>
      <c r="O695" s="45"/>
      <c r="P695" s="45"/>
      <c r="Q695" s="45"/>
      <c r="R695" s="45"/>
      <c r="S695" s="45">
        <f>IF((V689-E689)&lt;=0,0,IF((V689-E689)&gt;0,(V689-E689)))</f>
        <v>0</v>
      </c>
      <c r="T695" s="42"/>
      <c r="U695" s="42"/>
      <c r="V695" s="43">
        <f t="shared" ref="V695:V706" si="618">SUM(O695:U695)</f>
        <v>0</v>
      </c>
      <c r="W695" s="45"/>
      <c r="X695" s="45"/>
      <c r="Y695" s="45"/>
      <c r="Z695" s="45"/>
      <c r="AA695" s="45">
        <f>IF((AD689-E689)&lt;=0,0,IF((AD689-E689)&gt;0,(AD689-E689)))</f>
        <v>0</v>
      </c>
      <c r="AB695" s="42"/>
      <c r="AC695" s="42"/>
      <c r="AD695" s="43">
        <f t="shared" ref="AD695:AD706" si="619">SUM(W695:AC695)</f>
        <v>0</v>
      </c>
      <c r="AE695" s="45"/>
      <c r="AF695" s="45"/>
      <c r="AG695" s="45"/>
      <c r="AH695" s="45"/>
      <c r="AI695" s="45">
        <f>IF((AL689-E689)&lt;=0,0,IF((AL689-E689)&gt;0,(AL689-E689)))</f>
        <v>0</v>
      </c>
      <c r="AJ695" s="42"/>
      <c r="AK695" s="42"/>
      <c r="AL695" s="43">
        <f t="shared" ref="AL695:AL706" si="620">SUM(AE695:AK695)</f>
        <v>0</v>
      </c>
      <c r="AM695" s="45"/>
      <c r="AN695" s="45"/>
      <c r="AO695" s="45"/>
      <c r="AP695" s="45"/>
      <c r="AQ695" s="45">
        <f>IF((AT689-E689)&lt;=0,0,IF((AT689-E689)&gt;0,(AT689-E689)))</f>
        <v>0</v>
      </c>
      <c r="AR695" s="42"/>
      <c r="AS695" s="42"/>
      <c r="AT695" s="43">
        <f t="shared" ref="AT695:AT706" si="621">SUM(AM695:AS695)</f>
        <v>0</v>
      </c>
      <c r="AU695" s="150"/>
      <c r="AV695" s="90"/>
      <c r="AW695" s="90"/>
      <c r="AX695" s="90"/>
      <c r="AY695" s="90"/>
      <c r="AZ695" s="90"/>
      <c r="BA695" s="90"/>
      <c r="BB695" s="90"/>
      <c r="BC695" s="90"/>
      <c r="BD695" s="90"/>
      <c r="BE695" s="90"/>
      <c r="BF695" s="117"/>
    </row>
    <row r="696" spans="2:58"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617"/>
        <v>0</v>
      </c>
      <c r="O696" s="45"/>
      <c r="P696" s="45"/>
      <c r="Q696" s="45"/>
      <c r="R696" s="45"/>
      <c r="S696" s="44">
        <f>IF(E689-15&lt;0,0,IF(SUM(O689:U694)&lt;10,0,IF(SUM(O689:U694)&lt;20,1,IF(SUM(O689:U694)&lt;30,2,IF(SUM(O689:U694)&gt;=30,3)))))</f>
        <v>0</v>
      </c>
      <c r="T696" s="42"/>
      <c r="U696" s="42"/>
      <c r="V696" s="43">
        <f t="shared" si="618"/>
        <v>0</v>
      </c>
      <c r="W696" s="45"/>
      <c r="X696" s="45"/>
      <c r="Y696" s="45"/>
      <c r="Z696" s="45"/>
      <c r="AA696" s="44">
        <f>IF(E689-15&lt;0,0,IF(SUM(W689:AC694)&lt;10,0,IF(SUM(W689:AC694)&lt;20,1,IF(SUM(W689:AC694)&lt;30,2,IF(SUM(W689:AC694)&gt;=30,3)))))</f>
        <v>0</v>
      </c>
      <c r="AB696" s="42"/>
      <c r="AC696" s="42"/>
      <c r="AD696" s="43">
        <f t="shared" si="619"/>
        <v>0</v>
      </c>
      <c r="AE696" s="45"/>
      <c r="AF696" s="45"/>
      <c r="AG696" s="45"/>
      <c r="AH696" s="45"/>
      <c r="AI696" s="44">
        <f>IF(E689-15&lt;0,0,IF(SUM(AE689:AK694)&lt;10,0,IF(SUM(AE689:AK694)&lt;20,1,IF(SUM(AE689:AK694)&lt;30,2,IF(SUM(AE689:AK694)&gt;=30,3)))))</f>
        <v>0</v>
      </c>
      <c r="AJ696" s="42"/>
      <c r="AK696" s="42"/>
      <c r="AL696" s="43">
        <f t="shared" si="620"/>
        <v>0</v>
      </c>
      <c r="AM696" s="45"/>
      <c r="AN696" s="45"/>
      <c r="AO696" s="45"/>
      <c r="AP696" s="45"/>
      <c r="AQ696" s="44">
        <f>IF(E689-15&lt;0,0,IF(SUM(AM689:AS694)&lt;10,0,IF(SUM(AM689:AS694)&lt;20,1,IF(SUM(AM689:AS694)&lt;30,2,IF(SUM(AM689:AS694)&gt;=30,3)))))</f>
        <v>0</v>
      </c>
      <c r="AR696" s="42"/>
      <c r="AS696" s="42"/>
      <c r="AT696" s="43">
        <f t="shared" si="621"/>
        <v>0</v>
      </c>
      <c r="AU696" s="150"/>
      <c r="AV696" s="90"/>
      <c r="AW696" s="90"/>
      <c r="AX696" s="90"/>
      <c r="AY696" s="90"/>
      <c r="AZ696" s="90"/>
      <c r="BA696" s="90"/>
      <c r="BB696" s="90"/>
      <c r="BC696" s="90"/>
      <c r="BD696" s="90"/>
      <c r="BE696" s="90"/>
      <c r="BF696" s="117"/>
    </row>
    <row r="697" spans="2:58" ht="12.95" customHeight="1" x14ac:dyDescent="0.25">
      <c r="B697" s="102"/>
      <c r="C697" s="106"/>
      <c r="D697" s="110"/>
      <c r="E697" s="114"/>
      <c r="F697" s="28" t="s">
        <v>41</v>
      </c>
      <c r="G697" s="44"/>
      <c r="H697" s="44"/>
      <c r="I697" s="44"/>
      <c r="J697" s="44"/>
      <c r="K697" s="45"/>
      <c r="L697" s="42"/>
      <c r="M697" s="42"/>
      <c r="N697" s="43">
        <f t="shared" si="617"/>
        <v>0</v>
      </c>
      <c r="O697" s="44"/>
      <c r="P697" s="44"/>
      <c r="Q697" s="44"/>
      <c r="R697" s="44"/>
      <c r="S697" s="45"/>
      <c r="T697" s="42"/>
      <c r="U697" s="42"/>
      <c r="V697" s="43">
        <f t="shared" si="618"/>
        <v>0</v>
      </c>
      <c r="W697" s="44"/>
      <c r="X697" s="44"/>
      <c r="Y697" s="44"/>
      <c r="Z697" s="44"/>
      <c r="AA697" s="45"/>
      <c r="AB697" s="42"/>
      <c r="AC697" s="42"/>
      <c r="AD697" s="43">
        <f t="shared" si="619"/>
        <v>0</v>
      </c>
      <c r="AE697" s="44"/>
      <c r="AF697" s="44"/>
      <c r="AG697" s="44"/>
      <c r="AH697" s="44"/>
      <c r="AI697" s="45"/>
      <c r="AJ697" s="42"/>
      <c r="AK697" s="42"/>
      <c r="AL697" s="43">
        <f t="shared" si="620"/>
        <v>0</v>
      </c>
      <c r="AM697" s="44"/>
      <c r="AN697" s="44"/>
      <c r="AO697" s="44"/>
      <c r="AP697" s="44"/>
      <c r="AQ697" s="45"/>
      <c r="AR697" s="42"/>
      <c r="AS697" s="42"/>
      <c r="AT697" s="43">
        <f t="shared" si="621"/>
        <v>0</v>
      </c>
      <c r="AU697" s="150"/>
      <c r="AV697" s="90"/>
      <c r="AW697" s="90"/>
      <c r="AX697" s="90"/>
      <c r="AY697" s="90"/>
      <c r="AZ697" s="90"/>
      <c r="BA697" s="90"/>
      <c r="BB697" s="90"/>
      <c r="BC697" s="90"/>
      <c r="BD697" s="90"/>
      <c r="BE697" s="90"/>
      <c r="BF697" s="117"/>
    </row>
    <row r="698" spans="2:58" ht="12.95" customHeight="1" x14ac:dyDescent="0.25">
      <c r="B698" s="102"/>
      <c r="C698" s="106"/>
      <c r="D698" s="110"/>
      <c r="E698" s="114"/>
      <c r="F698" s="28" t="s">
        <v>6</v>
      </c>
      <c r="G698" s="44"/>
      <c r="H698" s="44"/>
      <c r="I698" s="44"/>
      <c r="J698" s="44"/>
      <c r="K698" s="44"/>
      <c r="L698" s="42"/>
      <c r="M698" s="42"/>
      <c r="N698" s="43">
        <f t="shared" si="617"/>
        <v>0</v>
      </c>
      <c r="O698" s="44"/>
      <c r="P698" s="44"/>
      <c r="Q698" s="44"/>
      <c r="R698" s="44"/>
      <c r="S698" s="44"/>
      <c r="T698" s="42"/>
      <c r="U698" s="42"/>
      <c r="V698" s="43">
        <f t="shared" si="618"/>
        <v>0</v>
      </c>
      <c r="W698" s="44"/>
      <c r="X698" s="44"/>
      <c r="Y698" s="44"/>
      <c r="Z698" s="44"/>
      <c r="AA698" s="44"/>
      <c r="AB698" s="42"/>
      <c r="AC698" s="42"/>
      <c r="AD698" s="43">
        <f t="shared" si="619"/>
        <v>0</v>
      </c>
      <c r="AE698" s="44"/>
      <c r="AF698" s="44"/>
      <c r="AG698" s="44"/>
      <c r="AH698" s="44"/>
      <c r="AI698" s="44"/>
      <c r="AJ698" s="42"/>
      <c r="AK698" s="42"/>
      <c r="AL698" s="43">
        <f t="shared" si="620"/>
        <v>0</v>
      </c>
      <c r="AM698" s="44"/>
      <c r="AN698" s="44"/>
      <c r="AO698" s="44"/>
      <c r="AP698" s="44"/>
      <c r="AQ698" s="44"/>
      <c r="AR698" s="42"/>
      <c r="AS698" s="42"/>
      <c r="AT698" s="43">
        <f t="shared" si="621"/>
        <v>0</v>
      </c>
      <c r="AU698" s="150"/>
      <c r="AV698" s="90"/>
      <c r="AW698" s="90"/>
      <c r="AX698" s="90"/>
      <c r="AY698" s="90"/>
      <c r="AZ698" s="90"/>
      <c r="BA698" s="90"/>
      <c r="BB698" s="90"/>
      <c r="BC698" s="90"/>
      <c r="BD698" s="90"/>
      <c r="BE698" s="90"/>
      <c r="BF698" s="117"/>
    </row>
    <row r="699" spans="2:58" ht="12.95" customHeight="1" x14ac:dyDescent="0.25">
      <c r="B699" s="102"/>
      <c r="C699" s="106"/>
      <c r="D699" s="110"/>
      <c r="E699" s="114"/>
      <c r="F699" s="29" t="s">
        <v>35</v>
      </c>
      <c r="G699" s="44"/>
      <c r="H699" s="44"/>
      <c r="I699" s="44"/>
      <c r="J699" s="44"/>
      <c r="K699" s="44"/>
      <c r="L699" s="42"/>
      <c r="M699" s="42"/>
      <c r="N699" s="43">
        <f t="shared" si="617"/>
        <v>0</v>
      </c>
      <c r="O699" s="44"/>
      <c r="P699" s="44"/>
      <c r="Q699" s="44"/>
      <c r="R699" s="44"/>
      <c r="S699" s="44"/>
      <c r="T699" s="42"/>
      <c r="U699" s="42"/>
      <c r="V699" s="43">
        <f t="shared" si="618"/>
        <v>0</v>
      </c>
      <c r="W699" s="44"/>
      <c r="X699" s="44"/>
      <c r="Y699" s="44"/>
      <c r="Z699" s="44"/>
      <c r="AA699" s="44"/>
      <c r="AB699" s="42"/>
      <c r="AC699" s="42"/>
      <c r="AD699" s="43">
        <f t="shared" si="619"/>
        <v>0</v>
      </c>
      <c r="AE699" s="44"/>
      <c r="AF699" s="44"/>
      <c r="AG699" s="44"/>
      <c r="AH699" s="44"/>
      <c r="AI699" s="44"/>
      <c r="AJ699" s="42"/>
      <c r="AK699" s="42"/>
      <c r="AL699" s="43">
        <f t="shared" si="620"/>
        <v>0</v>
      </c>
      <c r="AM699" s="44"/>
      <c r="AN699" s="44"/>
      <c r="AO699" s="44"/>
      <c r="AP699" s="44"/>
      <c r="AQ699" s="44"/>
      <c r="AR699" s="42"/>
      <c r="AS699" s="42"/>
      <c r="AT699" s="43">
        <f t="shared" si="621"/>
        <v>0</v>
      </c>
      <c r="AU699" s="150"/>
      <c r="AV699" s="90"/>
      <c r="AW699" s="90"/>
      <c r="AX699" s="90"/>
      <c r="AY699" s="90"/>
      <c r="AZ699" s="90"/>
      <c r="BA699" s="90"/>
      <c r="BB699" s="90"/>
      <c r="BC699" s="90"/>
      <c r="BD699" s="90"/>
      <c r="BE699" s="90"/>
      <c r="BF699" s="117"/>
    </row>
    <row r="700" spans="2:58" ht="12.95" customHeight="1" x14ac:dyDescent="0.25">
      <c r="B700" s="102"/>
      <c r="C700" s="106"/>
      <c r="D700" s="110"/>
      <c r="E700" s="114"/>
      <c r="F700" s="27" t="s">
        <v>40</v>
      </c>
      <c r="G700" s="44"/>
      <c r="H700" s="44"/>
      <c r="I700" s="44"/>
      <c r="J700" s="44"/>
      <c r="K700" s="44"/>
      <c r="L700" s="42"/>
      <c r="M700" s="42"/>
      <c r="N700" s="43">
        <f t="shared" si="617"/>
        <v>0</v>
      </c>
      <c r="O700" s="44"/>
      <c r="P700" s="44"/>
      <c r="Q700" s="44"/>
      <c r="R700" s="44"/>
      <c r="S700" s="44"/>
      <c r="T700" s="42"/>
      <c r="U700" s="42"/>
      <c r="V700" s="43">
        <f t="shared" si="618"/>
        <v>0</v>
      </c>
      <c r="W700" s="44"/>
      <c r="X700" s="44"/>
      <c r="Y700" s="44"/>
      <c r="Z700" s="44"/>
      <c r="AA700" s="44"/>
      <c r="AB700" s="42"/>
      <c r="AC700" s="42"/>
      <c r="AD700" s="43">
        <f t="shared" si="619"/>
        <v>0</v>
      </c>
      <c r="AE700" s="44"/>
      <c r="AF700" s="44"/>
      <c r="AG700" s="44"/>
      <c r="AH700" s="44"/>
      <c r="AI700" s="44"/>
      <c r="AJ700" s="42"/>
      <c r="AK700" s="42"/>
      <c r="AL700" s="43">
        <f t="shared" si="620"/>
        <v>0</v>
      </c>
      <c r="AM700" s="44"/>
      <c r="AN700" s="44"/>
      <c r="AO700" s="44"/>
      <c r="AP700" s="44"/>
      <c r="AQ700" s="44"/>
      <c r="AR700" s="42"/>
      <c r="AS700" s="42"/>
      <c r="AT700" s="43">
        <f t="shared" si="621"/>
        <v>0</v>
      </c>
      <c r="AU700" s="150"/>
      <c r="AV700" s="90"/>
      <c r="AW700" s="90"/>
      <c r="AX700" s="90"/>
      <c r="AY700" s="90"/>
      <c r="AZ700" s="90"/>
      <c r="BA700" s="90"/>
      <c r="BB700" s="90"/>
      <c r="BC700" s="90"/>
      <c r="BD700" s="90"/>
      <c r="BE700" s="90"/>
      <c r="BF700" s="117"/>
    </row>
    <row r="701" spans="2:58" ht="12.95" customHeight="1" x14ac:dyDescent="0.25">
      <c r="B701" s="102"/>
      <c r="C701" s="106"/>
      <c r="D701" s="110"/>
      <c r="E701" s="114"/>
      <c r="F701" s="27" t="s">
        <v>7</v>
      </c>
      <c r="G701" s="44"/>
      <c r="H701" s="44"/>
      <c r="I701" s="44"/>
      <c r="J701" s="44"/>
      <c r="K701" s="44"/>
      <c r="L701" s="42"/>
      <c r="M701" s="42"/>
      <c r="N701" s="43">
        <f t="shared" si="617"/>
        <v>0</v>
      </c>
      <c r="O701" s="44"/>
      <c r="P701" s="44"/>
      <c r="Q701" s="44"/>
      <c r="R701" s="44"/>
      <c r="S701" s="44"/>
      <c r="T701" s="42"/>
      <c r="U701" s="42"/>
      <c r="V701" s="43">
        <f t="shared" si="618"/>
        <v>0</v>
      </c>
      <c r="W701" s="44"/>
      <c r="X701" s="44"/>
      <c r="Y701" s="44"/>
      <c r="Z701" s="44"/>
      <c r="AA701" s="44"/>
      <c r="AB701" s="42"/>
      <c r="AC701" s="42"/>
      <c r="AD701" s="43">
        <f t="shared" si="619"/>
        <v>0</v>
      </c>
      <c r="AE701" s="44"/>
      <c r="AF701" s="44"/>
      <c r="AG701" s="44"/>
      <c r="AH701" s="44"/>
      <c r="AI701" s="44"/>
      <c r="AJ701" s="42"/>
      <c r="AK701" s="42"/>
      <c r="AL701" s="43">
        <f t="shared" si="620"/>
        <v>0</v>
      </c>
      <c r="AM701" s="44"/>
      <c r="AN701" s="44"/>
      <c r="AO701" s="44"/>
      <c r="AP701" s="44"/>
      <c r="AQ701" s="44"/>
      <c r="AR701" s="42"/>
      <c r="AS701" s="42"/>
      <c r="AT701" s="43">
        <f t="shared" si="621"/>
        <v>0</v>
      </c>
      <c r="AU701" s="150"/>
      <c r="AV701" s="90"/>
      <c r="AW701" s="90"/>
      <c r="AX701" s="90"/>
      <c r="AY701" s="90"/>
      <c r="AZ701" s="90"/>
      <c r="BA701" s="90"/>
      <c r="BB701" s="90"/>
      <c r="BC701" s="90"/>
      <c r="BD701" s="90"/>
      <c r="BE701" s="90"/>
      <c r="BF701" s="117"/>
    </row>
    <row r="702" spans="2:58" ht="12.95" customHeight="1" x14ac:dyDescent="0.25">
      <c r="B702" s="102"/>
      <c r="C702" s="106"/>
      <c r="D702" s="110"/>
      <c r="E702" s="114"/>
      <c r="F702" s="27"/>
      <c r="G702" s="44"/>
      <c r="H702" s="44"/>
      <c r="I702" s="44"/>
      <c r="J702" s="44"/>
      <c r="K702" s="44"/>
      <c r="L702" s="42"/>
      <c r="M702" s="42"/>
      <c r="N702" s="43">
        <f t="shared" si="617"/>
        <v>0</v>
      </c>
      <c r="O702" s="44"/>
      <c r="P702" s="44"/>
      <c r="Q702" s="44"/>
      <c r="R702" s="44"/>
      <c r="S702" s="44"/>
      <c r="T702" s="42"/>
      <c r="U702" s="42"/>
      <c r="V702" s="43">
        <f t="shared" si="618"/>
        <v>0</v>
      </c>
      <c r="W702" s="44"/>
      <c r="X702" s="44"/>
      <c r="Y702" s="44"/>
      <c r="Z702" s="44"/>
      <c r="AA702" s="44"/>
      <c r="AB702" s="42"/>
      <c r="AC702" s="42"/>
      <c r="AD702" s="43">
        <f t="shared" si="619"/>
        <v>0</v>
      </c>
      <c r="AE702" s="44"/>
      <c r="AF702" s="44"/>
      <c r="AG702" s="44"/>
      <c r="AH702" s="44"/>
      <c r="AI702" s="44"/>
      <c r="AJ702" s="42"/>
      <c r="AK702" s="42"/>
      <c r="AL702" s="43">
        <f t="shared" si="620"/>
        <v>0</v>
      </c>
      <c r="AM702" s="44"/>
      <c r="AN702" s="44"/>
      <c r="AO702" s="44"/>
      <c r="AP702" s="44"/>
      <c r="AQ702" s="44"/>
      <c r="AR702" s="42"/>
      <c r="AS702" s="42"/>
      <c r="AT702" s="43">
        <f t="shared" si="621"/>
        <v>0</v>
      </c>
      <c r="AU702" s="150"/>
      <c r="AV702" s="90"/>
      <c r="AW702" s="90"/>
      <c r="AX702" s="90"/>
      <c r="AY702" s="90"/>
      <c r="AZ702" s="90"/>
      <c r="BA702" s="90"/>
      <c r="BB702" s="90"/>
      <c r="BC702" s="90"/>
      <c r="BD702" s="90"/>
      <c r="BE702" s="90"/>
      <c r="BF702" s="117"/>
    </row>
    <row r="703" spans="2:58" ht="12.95" customHeight="1" x14ac:dyDescent="0.25">
      <c r="B703" s="102"/>
      <c r="C703" s="106"/>
      <c r="D703" s="110"/>
      <c r="E703" s="114"/>
      <c r="F703" s="27"/>
      <c r="G703" s="44"/>
      <c r="H703" s="44"/>
      <c r="I703" s="44"/>
      <c r="J703" s="44"/>
      <c r="K703" s="44"/>
      <c r="L703" s="42"/>
      <c r="M703" s="42"/>
      <c r="N703" s="43">
        <f t="shared" si="617"/>
        <v>0</v>
      </c>
      <c r="O703" s="44"/>
      <c r="P703" s="44"/>
      <c r="Q703" s="44"/>
      <c r="R703" s="44"/>
      <c r="S703" s="44"/>
      <c r="T703" s="42"/>
      <c r="U703" s="42"/>
      <c r="V703" s="43">
        <f t="shared" si="618"/>
        <v>0</v>
      </c>
      <c r="W703" s="44"/>
      <c r="X703" s="44"/>
      <c r="Y703" s="44"/>
      <c r="Z703" s="44"/>
      <c r="AA703" s="44"/>
      <c r="AB703" s="42"/>
      <c r="AC703" s="42"/>
      <c r="AD703" s="43">
        <f t="shared" si="619"/>
        <v>0</v>
      </c>
      <c r="AE703" s="44"/>
      <c r="AF703" s="44"/>
      <c r="AG703" s="44"/>
      <c r="AH703" s="44"/>
      <c r="AI703" s="44"/>
      <c r="AJ703" s="42"/>
      <c r="AK703" s="42"/>
      <c r="AL703" s="43">
        <f t="shared" si="620"/>
        <v>0</v>
      </c>
      <c r="AM703" s="44"/>
      <c r="AN703" s="44"/>
      <c r="AO703" s="44"/>
      <c r="AP703" s="44"/>
      <c r="AQ703" s="44"/>
      <c r="AR703" s="42"/>
      <c r="AS703" s="42"/>
      <c r="AT703" s="43">
        <f t="shared" si="621"/>
        <v>0</v>
      </c>
      <c r="AU703" s="150"/>
      <c r="AV703" s="90"/>
      <c r="AW703" s="90"/>
      <c r="AX703" s="90"/>
      <c r="AY703" s="90"/>
      <c r="AZ703" s="90"/>
      <c r="BA703" s="90"/>
      <c r="BB703" s="90"/>
      <c r="BC703" s="90"/>
      <c r="BD703" s="90"/>
      <c r="BE703" s="90"/>
      <c r="BF703" s="117"/>
    </row>
    <row r="704" spans="2:58" ht="12.95" customHeight="1" x14ac:dyDescent="0.25">
      <c r="B704" s="102"/>
      <c r="C704" s="106"/>
      <c r="D704" s="110"/>
      <c r="E704" s="114"/>
      <c r="F704" s="27"/>
      <c r="G704" s="44"/>
      <c r="H704" s="44"/>
      <c r="I704" s="44"/>
      <c r="J704" s="44"/>
      <c r="K704" s="44"/>
      <c r="L704" s="42"/>
      <c r="M704" s="42"/>
      <c r="N704" s="43">
        <f t="shared" si="617"/>
        <v>0</v>
      </c>
      <c r="O704" s="44"/>
      <c r="P704" s="44"/>
      <c r="Q704" s="44"/>
      <c r="R704" s="44"/>
      <c r="S704" s="44"/>
      <c r="T704" s="42"/>
      <c r="U704" s="42"/>
      <c r="V704" s="43">
        <f t="shared" si="618"/>
        <v>0</v>
      </c>
      <c r="W704" s="44"/>
      <c r="X704" s="44"/>
      <c r="Y704" s="44"/>
      <c r="Z704" s="44"/>
      <c r="AA704" s="44"/>
      <c r="AB704" s="42"/>
      <c r="AC704" s="42"/>
      <c r="AD704" s="43">
        <f t="shared" si="619"/>
        <v>0</v>
      </c>
      <c r="AE704" s="44"/>
      <c r="AF704" s="44"/>
      <c r="AG704" s="44"/>
      <c r="AH704" s="44"/>
      <c r="AI704" s="44"/>
      <c r="AJ704" s="42"/>
      <c r="AK704" s="42"/>
      <c r="AL704" s="43">
        <f t="shared" si="620"/>
        <v>0</v>
      </c>
      <c r="AM704" s="44"/>
      <c r="AN704" s="44"/>
      <c r="AO704" s="44"/>
      <c r="AP704" s="44"/>
      <c r="AQ704" s="44"/>
      <c r="AR704" s="42"/>
      <c r="AS704" s="42"/>
      <c r="AT704" s="43">
        <f t="shared" si="621"/>
        <v>0</v>
      </c>
      <c r="AU704" s="150"/>
      <c r="AV704" s="90"/>
      <c r="AW704" s="90"/>
      <c r="AX704" s="90"/>
      <c r="AY704" s="90"/>
      <c r="AZ704" s="90"/>
      <c r="BA704" s="90"/>
      <c r="BB704" s="90"/>
      <c r="BC704" s="90"/>
      <c r="BD704" s="90"/>
      <c r="BE704" s="90"/>
      <c r="BF704" s="117"/>
    </row>
    <row r="705" spans="2:58" ht="12.95" customHeight="1" x14ac:dyDescent="0.25">
      <c r="B705" s="102"/>
      <c r="C705" s="106"/>
      <c r="D705" s="110"/>
      <c r="E705" s="114"/>
      <c r="F705" s="28"/>
      <c r="G705" s="44"/>
      <c r="H705" s="44"/>
      <c r="I705" s="44"/>
      <c r="J705" s="44"/>
      <c r="K705" s="44"/>
      <c r="L705" s="42"/>
      <c r="M705" s="42"/>
      <c r="N705" s="43">
        <f t="shared" si="617"/>
        <v>0</v>
      </c>
      <c r="O705" s="44"/>
      <c r="P705" s="44"/>
      <c r="Q705" s="44"/>
      <c r="R705" s="44"/>
      <c r="S705" s="44"/>
      <c r="T705" s="42"/>
      <c r="U705" s="42"/>
      <c r="V705" s="43">
        <f t="shared" si="618"/>
        <v>0</v>
      </c>
      <c r="W705" s="44"/>
      <c r="X705" s="44"/>
      <c r="Y705" s="44"/>
      <c r="Z705" s="44"/>
      <c r="AA705" s="44"/>
      <c r="AB705" s="42"/>
      <c r="AC705" s="42"/>
      <c r="AD705" s="43">
        <f t="shared" si="619"/>
        <v>0</v>
      </c>
      <c r="AE705" s="44"/>
      <c r="AF705" s="44"/>
      <c r="AG705" s="44"/>
      <c r="AH705" s="44"/>
      <c r="AI705" s="44"/>
      <c r="AJ705" s="42"/>
      <c r="AK705" s="42"/>
      <c r="AL705" s="43">
        <f t="shared" si="620"/>
        <v>0</v>
      </c>
      <c r="AM705" s="44"/>
      <c r="AN705" s="44"/>
      <c r="AO705" s="44"/>
      <c r="AP705" s="44"/>
      <c r="AQ705" s="44"/>
      <c r="AR705" s="42"/>
      <c r="AS705" s="42"/>
      <c r="AT705" s="43">
        <f t="shared" si="621"/>
        <v>0</v>
      </c>
      <c r="AU705" s="150"/>
      <c r="AV705" s="90"/>
      <c r="AW705" s="90"/>
      <c r="AX705" s="90"/>
      <c r="AY705" s="90"/>
      <c r="AZ705" s="90"/>
      <c r="BA705" s="90"/>
      <c r="BB705" s="90"/>
      <c r="BC705" s="90"/>
      <c r="BD705" s="90"/>
      <c r="BE705" s="90"/>
      <c r="BF705" s="117"/>
    </row>
    <row r="706" spans="2:58" ht="12.95" customHeight="1" thickBot="1" x14ac:dyDescent="0.3">
      <c r="B706" s="103"/>
      <c r="C706" s="107"/>
      <c r="D706" s="111"/>
      <c r="E706" s="114"/>
      <c r="F706" s="28"/>
      <c r="G706" s="44"/>
      <c r="H706" s="44"/>
      <c r="I706" s="44"/>
      <c r="J706" s="44"/>
      <c r="K706" s="44"/>
      <c r="L706" s="46"/>
      <c r="M706" s="46"/>
      <c r="N706" s="43">
        <f t="shared" si="617"/>
        <v>0</v>
      </c>
      <c r="O706" s="44"/>
      <c r="P706" s="44"/>
      <c r="Q706" s="44"/>
      <c r="R706" s="44"/>
      <c r="S706" s="44"/>
      <c r="T706" s="46"/>
      <c r="U706" s="46"/>
      <c r="V706" s="43">
        <f t="shared" si="618"/>
        <v>0</v>
      </c>
      <c r="W706" s="44"/>
      <c r="X706" s="44"/>
      <c r="Y706" s="44"/>
      <c r="Z706" s="44"/>
      <c r="AA706" s="44"/>
      <c r="AB706" s="46"/>
      <c r="AC706" s="46"/>
      <c r="AD706" s="43">
        <f t="shared" si="619"/>
        <v>0</v>
      </c>
      <c r="AE706" s="44"/>
      <c r="AF706" s="44"/>
      <c r="AG706" s="44"/>
      <c r="AH706" s="44"/>
      <c r="AI706" s="44"/>
      <c r="AJ706" s="46"/>
      <c r="AK706" s="46"/>
      <c r="AL706" s="43">
        <f t="shared" si="620"/>
        <v>0</v>
      </c>
      <c r="AM706" s="44"/>
      <c r="AN706" s="44"/>
      <c r="AO706" s="44"/>
      <c r="AP706" s="44"/>
      <c r="AQ706" s="44"/>
      <c r="AR706" s="46"/>
      <c r="AS706" s="46"/>
      <c r="AT706" s="43">
        <f t="shared" si="621"/>
        <v>0</v>
      </c>
      <c r="AU706" s="150"/>
      <c r="AV706" s="90"/>
      <c r="AW706" s="90"/>
      <c r="AX706" s="90"/>
      <c r="AY706" s="90"/>
      <c r="AZ706" s="90"/>
      <c r="BA706" s="90"/>
      <c r="BB706" s="90"/>
      <c r="BC706" s="90"/>
      <c r="BD706" s="90"/>
      <c r="BE706" s="90"/>
      <c r="BF706" s="117"/>
    </row>
    <row r="707" spans="2:58" ht="12.95" hidden="1" customHeight="1" thickBot="1" x14ac:dyDescent="0.3">
      <c r="B707" s="104"/>
      <c r="C707" s="108"/>
      <c r="D707" s="112"/>
      <c r="E707" s="115"/>
      <c r="F707" s="28" t="s">
        <v>36</v>
      </c>
      <c r="G707" s="48"/>
      <c r="H707" s="48"/>
      <c r="I707" s="48"/>
      <c r="J707" s="48"/>
      <c r="K707" s="48"/>
      <c r="L707" s="47"/>
      <c r="M707" s="47"/>
      <c r="N707" s="43">
        <f>N696+N697+N699+N702+N703+N705+N706</f>
        <v>0</v>
      </c>
      <c r="O707" s="49"/>
      <c r="P707" s="49"/>
      <c r="Q707" s="49"/>
      <c r="R707" s="49"/>
      <c r="S707" s="49"/>
      <c r="T707" s="47"/>
      <c r="U707" s="47"/>
      <c r="V707" s="43">
        <f>V696+V697+V699+V702+V703+V705+V706</f>
        <v>0</v>
      </c>
      <c r="W707" s="49"/>
      <c r="X707" s="49"/>
      <c r="Y707" s="49"/>
      <c r="Z707" s="49"/>
      <c r="AA707" s="49"/>
      <c r="AB707" s="47"/>
      <c r="AC707" s="47"/>
      <c r="AD707" s="43">
        <f>AD696+AD697+AD699+AD702+AD703+AD705+AD706</f>
        <v>0</v>
      </c>
      <c r="AE707" s="49"/>
      <c r="AF707" s="49"/>
      <c r="AG707" s="49"/>
      <c r="AH707" s="49"/>
      <c r="AI707" s="49"/>
      <c r="AJ707" s="47"/>
      <c r="AK707" s="47"/>
      <c r="AL707" s="43">
        <f>AL696+AL697+AL699+AL702+AL703+AL705+AL706</f>
        <v>0</v>
      </c>
      <c r="AM707" s="49"/>
      <c r="AN707" s="49"/>
      <c r="AO707" s="49"/>
      <c r="AP707" s="49"/>
      <c r="AQ707" s="49"/>
      <c r="AR707" s="47"/>
      <c r="AS707" s="47"/>
      <c r="AT707" s="43">
        <f>AT696+AT697+AT699+AT702+AT703+AT705+AT706</f>
        <v>0</v>
      </c>
      <c r="AU707" s="151"/>
      <c r="AV707" s="91"/>
      <c r="AW707" s="91"/>
      <c r="AX707" s="91"/>
      <c r="AY707" s="91"/>
      <c r="AZ707" s="91"/>
      <c r="BA707" s="91"/>
      <c r="BB707" s="91"/>
      <c r="BC707" s="91"/>
      <c r="BD707" s="91"/>
      <c r="BE707" s="91"/>
      <c r="BF707" s="118"/>
    </row>
    <row r="708" spans="2:58" ht="12.95" customHeight="1" thickTop="1" x14ac:dyDescent="0.25">
      <c r="B708" s="102">
        <v>38</v>
      </c>
      <c r="C708" s="105">
        <f>MAYIS!C708</f>
        <v>0</v>
      </c>
      <c r="D708" s="109">
        <f>NİSAN!D708</f>
        <v>0</v>
      </c>
      <c r="E708" s="113">
        <f>MAYIS!E708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41"/>
      <c r="AN708" s="41"/>
      <c r="AO708" s="41"/>
      <c r="AP708" s="41"/>
      <c r="AQ708" s="41"/>
      <c r="AR708" s="39"/>
      <c r="AS708" s="39"/>
      <c r="AT708" s="40">
        <f>SUM(AM708:AS708)</f>
        <v>0</v>
      </c>
      <c r="AU708" s="149">
        <f t="shared" ref="AU708" si="622">+N708+V708+AL708+AT708+AD708</f>
        <v>0</v>
      </c>
      <c r="AV708" s="89">
        <f t="shared" ref="AV708" si="623">AD709+N709+V709+AL709+AT709</f>
        <v>0</v>
      </c>
      <c r="AW708" s="89">
        <f t="shared" ref="AW708" si="624">AD710+N710+V710+AL710+AT710</f>
        <v>0</v>
      </c>
      <c r="AX708" s="89">
        <f t="shared" ref="AX708" si="625">AD711+N711+V711+AL711+AT711</f>
        <v>0</v>
      </c>
      <c r="AY708" s="89">
        <f t="shared" ref="AY708" si="626">N712+V712+AL712+AT712+AD712</f>
        <v>0</v>
      </c>
      <c r="AZ708" s="89">
        <f t="shared" ref="AZ708" si="627">N713+V713+AL713+AT713+AD713</f>
        <v>0</v>
      </c>
      <c r="BA708" s="89">
        <f t="shared" ref="BA708" si="628">N714+V714+AL714+AT714+AD714</f>
        <v>0</v>
      </c>
      <c r="BB708" s="89">
        <f t="shared" ref="BB708" si="629">AD726+N726+V726+AL726+AT726</f>
        <v>0</v>
      </c>
      <c r="BC708" s="89">
        <f t="shared" ref="BC708" si="630">N719+V719+AL719+AT719+AD719</f>
        <v>0</v>
      </c>
      <c r="BD708" s="89">
        <f t="shared" ref="BD708" si="631">AD720+N720+V720+AL720+AT720</f>
        <v>0</v>
      </c>
      <c r="BE708" s="89">
        <f t="shared" ref="BE708" si="632">N717+V717+AD717+AL717+AT717</f>
        <v>0</v>
      </c>
      <c r="BF708" s="116">
        <f t="shared" ref="BF708" si="633">SUM(AV708:BE726)</f>
        <v>0</v>
      </c>
    </row>
    <row r="709" spans="2:58"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44"/>
      <c r="AN709" s="44"/>
      <c r="AO709" s="44"/>
      <c r="AP709" s="44"/>
      <c r="AQ709" s="44"/>
      <c r="AR709" s="42"/>
      <c r="AS709" s="42"/>
      <c r="AT709" s="43">
        <f>IF(SUM(AM708:AQ709)-E708&lt;=0,0,IF(SUM(AM708:AQ708)-E708&lt;0,SUM(AM708:AQ709)-E708,SUM(AM709:AQ709)))</f>
        <v>0</v>
      </c>
      <c r="AU709" s="150"/>
      <c r="AV709" s="90"/>
      <c r="AW709" s="90"/>
      <c r="AX709" s="90"/>
      <c r="AY709" s="90"/>
      <c r="AZ709" s="90"/>
      <c r="BA709" s="90"/>
      <c r="BB709" s="90"/>
      <c r="BC709" s="90"/>
      <c r="BD709" s="90"/>
      <c r="BE709" s="90"/>
      <c r="BF709" s="117"/>
    </row>
    <row r="710" spans="2:58"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44"/>
      <c r="AN710" s="44"/>
      <c r="AO710" s="44"/>
      <c r="AP710" s="44"/>
      <c r="AQ710" s="44"/>
      <c r="AR710" s="42"/>
      <c r="AS710" s="42"/>
      <c r="AT710" s="43">
        <f>IF(SUM(AM708:AQ710)-E708&lt;=0,0,IF(SUM(AM708:AQ709)-E708&lt;0,SUM(AM708:AQ710)-E708,SUM(AM710:AQ710)))</f>
        <v>0</v>
      </c>
      <c r="AU710" s="150"/>
      <c r="AV710" s="90"/>
      <c r="AW710" s="90"/>
      <c r="AX710" s="90"/>
      <c r="AY710" s="90"/>
      <c r="AZ710" s="90"/>
      <c r="BA710" s="90"/>
      <c r="BB710" s="90"/>
      <c r="BC710" s="90"/>
      <c r="BD710" s="90"/>
      <c r="BE710" s="90"/>
      <c r="BF710" s="117"/>
    </row>
    <row r="711" spans="2:58"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44"/>
      <c r="AN711" s="44"/>
      <c r="AO711" s="44"/>
      <c r="AP711" s="44"/>
      <c r="AQ711" s="44"/>
      <c r="AR711" s="42"/>
      <c r="AS711" s="42"/>
      <c r="AT711" s="43">
        <f>IF(SUM(AM708:AQ711)-E708&lt;=0,0,IF(SUM(AM708:AQ710)-E708&lt;0,SUM(AM708:AQ711)-E708,SUM(AM711:AQ711)))+AR711+AS711</f>
        <v>0</v>
      </c>
      <c r="AU711" s="150"/>
      <c r="AV711" s="90"/>
      <c r="AW711" s="90"/>
      <c r="AX711" s="90"/>
      <c r="AY711" s="90"/>
      <c r="AZ711" s="90"/>
      <c r="BA711" s="90"/>
      <c r="BB711" s="90"/>
      <c r="BC711" s="90"/>
      <c r="BD711" s="90"/>
      <c r="BE711" s="90"/>
      <c r="BF711" s="117"/>
    </row>
    <row r="712" spans="2:58"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44"/>
      <c r="AN712" s="44"/>
      <c r="AO712" s="44"/>
      <c r="AP712" s="44"/>
      <c r="AQ712" s="44"/>
      <c r="AR712" s="42"/>
      <c r="AS712" s="42"/>
      <c r="AT712" s="43">
        <f>IF(SUM(AM708:AQ712)-E708&lt;=0,0,IF(SUM(AM708:AQ711)-E708&lt;0,SUM(AM708:AQ712)-E708,SUM(AM712:AQ712)))</f>
        <v>0</v>
      </c>
      <c r="AU712" s="150"/>
      <c r="AV712" s="90"/>
      <c r="AW712" s="90"/>
      <c r="AX712" s="90"/>
      <c r="AY712" s="90"/>
      <c r="AZ712" s="90"/>
      <c r="BA712" s="90"/>
      <c r="BB712" s="90"/>
      <c r="BC712" s="90"/>
      <c r="BD712" s="90"/>
      <c r="BE712" s="90"/>
      <c r="BF712" s="117"/>
    </row>
    <row r="713" spans="2:58" ht="12.95" customHeight="1" x14ac:dyDescent="0.25">
      <c r="B713" s="102"/>
      <c r="C713" s="106"/>
      <c r="D713" s="110"/>
      <c r="E713" s="114"/>
      <c r="F713" s="27" t="s">
        <v>37</v>
      </c>
      <c r="G713" s="44"/>
      <c r="H713" s="44"/>
      <c r="I713" s="44"/>
      <c r="J713" s="44"/>
      <c r="K713" s="44"/>
      <c r="L713" s="42"/>
      <c r="M713" s="42"/>
      <c r="N713" s="68">
        <f>SUM(G713:M713)</f>
        <v>0</v>
      </c>
      <c r="O713" s="44"/>
      <c r="P713" s="44"/>
      <c r="Q713" s="44"/>
      <c r="R713" s="44"/>
      <c r="S713" s="44"/>
      <c r="T713" s="42"/>
      <c r="U713" s="42"/>
      <c r="V713" s="68">
        <f>SUM(O713:U713)</f>
        <v>0</v>
      </c>
      <c r="W713" s="44"/>
      <c r="X713" s="44"/>
      <c r="Y713" s="44"/>
      <c r="Z713" s="44"/>
      <c r="AA713" s="44"/>
      <c r="AB713" s="42"/>
      <c r="AC713" s="42"/>
      <c r="AD713" s="68">
        <f>SUM(W713:AC713)</f>
        <v>0</v>
      </c>
      <c r="AE713" s="44"/>
      <c r="AF713" s="44"/>
      <c r="AG713" s="44"/>
      <c r="AH713" s="44"/>
      <c r="AI713" s="44"/>
      <c r="AJ713" s="42"/>
      <c r="AK713" s="42"/>
      <c r="AL713" s="68">
        <f>SUM(AE713:AK713)</f>
        <v>0</v>
      </c>
      <c r="AM713" s="44"/>
      <c r="AN713" s="44"/>
      <c r="AO713" s="44"/>
      <c r="AP713" s="44"/>
      <c r="AQ713" s="44"/>
      <c r="AR713" s="42"/>
      <c r="AS713" s="42"/>
      <c r="AT713" s="68">
        <f>SUM(AM713:AS713)</f>
        <v>0</v>
      </c>
      <c r="AU713" s="150"/>
      <c r="AV713" s="90"/>
      <c r="AW713" s="90"/>
      <c r="AX713" s="90"/>
      <c r="AY713" s="90"/>
      <c r="AZ713" s="90"/>
      <c r="BA713" s="90"/>
      <c r="BB713" s="90"/>
      <c r="BC713" s="90"/>
      <c r="BD713" s="90"/>
      <c r="BE713" s="90"/>
      <c r="BF713" s="117"/>
    </row>
    <row r="714" spans="2:58" ht="12.95" customHeight="1" x14ac:dyDescent="0.25">
      <c r="B714" s="102"/>
      <c r="C714" s="106"/>
      <c r="D714" s="110"/>
      <c r="E714" s="114"/>
      <c r="F714" s="28" t="s">
        <v>31</v>
      </c>
      <c r="G714" s="45"/>
      <c r="H714" s="45"/>
      <c r="I714" s="45"/>
      <c r="J714" s="45"/>
      <c r="K714" s="45">
        <f>IF((N708-E708)&lt;=0,0,IF((N708-E708)&gt;0,(N708-E708)))</f>
        <v>0</v>
      </c>
      <c r="L714" s="42"/>
      <c r="M714" s="42"/>
      <c r="N714" s="43">
        <f t="shared" ref="N714:N725" si="634">SUM(G714:M714)</f>
        <v>0</v>
      </c>
      <c r="O714" s="45"/>
      <c r="P714" s="45"/>
      <c r="Q714" s="45"/>
      <c r="R714" s="45"/>
      <c r="S714" s="45">
        <f>IF((V708-E708)&lt;=0,0,IF((V708-E708)&gt;0,(V708-E708)))</f>
        <v>0</v>
      </c>
      <c r="T714" s="42"/>
      <c r="U714" s="42"/>
      <c r="V714" s="43">
        <f t="shared" ref="V714:V725" si="635">SUM(O714:U714)</f>
        <v>0</v>
      </c>
      <c r="W714" s="45"/>
      <c r="X714" s="45"/>
      <c r="Y714" s="45"/>
      <c r="Z714" s="45"/>
      <c r="AA714" s="45">
        <f>IF((AD708-E708)&lt;=0,0,IF((AD708-E708)&gt;0,(AD708-E708)))</f>
        <v>0</v>
      </c>
      <c r="AB714" s="42"/>
      <c r="AC714" s="42"/>
      <c r="AD714" s="43">
        <f t="shared" ref="AD714:AD725" si="636">SUM(W714:AC714)</f>
        <v>0</v>
      </c>
      <c r="AE714" s="45"/>
      <c r="AF714" s="45"/>
      <c r="AG714" s="45"/>
      <c r="AH714" s="45"/>
      <c r="AI714" s="45">
        <f>IF((AL708-E708)&lt;=0,0,IF((AL708-E708)&gt;0,(AL708-E708)))</f>
        <v>0</v>
      </c>
      <c r="AJ714" s="42"/>
      <c r="AK714" s="42"/>
      <c r="AL714" s="43">
        <f t="shared" ref="AL714:AL725" si="637">SUM(AE714:AK714)</f>
        <v>0</v>
      </c>
      <c r="AM714" s="45"/>
      <c r="AN714" s="45"/>
      <c r="AO714" s="45"/>
      <c r="AP714" s="45"/>
      <c r="AQ714" s="45">
        <f>IF((AT708-E708)&lt;=0,0,IF((AT708-E708)&gt;0,(AT708-E708)))</f>
        <v>0</v>
      </c>
      <c r="AR714" s="42"/>
      <c r="AS714" s="42"/>
      <c r="AT714" s="43">
        <f t="shared" ref="AT714:AT725" si="638">SUM(AM714:AS714)</f>
        <v>0</v>
      </c>
      <c r="AU714" s="150"/>
      <c r="AV714" s="90"/>
      <c r="AW714" s="90"/>
      <c r="AX714" s="90"/>
      <c r="AY714" s="90"/>
      <c r="AZ714" s="90"/>
      <c r="BA714" s="90"/>
      <c r="BB714" s="90"/>
      <c r="BC714" s="90"/>
      <c r="BD714" s="90"/>
      <c r="BE714" s="90"/>
      <c r="BF714" s="117"/>
    </row>
    <row r="715" spans="2:58"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634"/>
        <v>0</v>
      </c>
      <c r="O715" s="45"/>
      <c r="P715" s="45"/>
      <c r="Q715" s="45"/>
      <c r="R715" s="45"/>
      <c r="S715" s="44">
        <f>IF(E708-15&lt;0,0,IF(SUM(O708:U713)&lt;10,0,IF(SUM(O708:U713)&lt;20,1,IF(SUM(O708:U713)&lt;30,2,IF(SUM(O708:U713)&gt;=30,3)))))</f>
        <v>0</v>
      </c>
      <c r="T715" s="42"/>
      <c r="U715" s="42"/>
      <c r="V715" s="43">
        <f t="shared" si="635"/>
        <v>0</v>
      </c>
      <c r="W715" s="45"/>
      <c r="X715" s="45"/>
      <c r="Y715" s="45"/>
      <c r="Z715" s="45"/>
      <c r="AA715" s="44">
        <f>IF(E708-15&lt;0,0,IF(SUM(W708:AC713)&lt;10,0,IF(SUM(W708:AC713)&lt;20,1,IF(SUM(W708:AC713)&lt;30,2,IF(SUM(W708:AC713)&gt;=30,3)))))</f>
        <v>0</v>
      </c>
      <c r="AB715" s="42"/>
      <c r="AC715" s="42"/>
      <c r="AD715" s="43">
        <f t="shared" si="636"/>
        <v>0</v>
      </c>
      <c r="AE715" s="45"/>
      <c r="AF715" s="45"/>
      <c r="AG715" s="45"/>
      <c r="AH715" s="45"/>
      <c r="AI715" s="44">
        <f>IF(E708-15&lt;0,0,IF(SUM(AE708:AK713)&lt;10,0,IF(SUM(AE708:AK713)&lt;20,1,IF(SUM(AE708:AK713)&lt;30,2,IF(SUM(AE708:AK713)&gt;=30,3)))))</f>
        <v>0</v>
      </c>
      <c r="AJ715" s="42"/>
      <c r="AK715" s="42"/>
      <c r="AL715" s="43">
        <f t="shared" si="637"/>
        <v>0</v>
      </c>
      <c r="AM715" s="45"/>
      <c r="AN715" s="45"/>
      <c r="AO715" s="45"/>
      <c r="AP715" s="45"/>
      <c r="AQ715" s="44">
        <f>IF(E708-15&lt;0,0,IF(SUM(AM708:AS713)&lt;10,0,IF(SUM(AM708:AS713)&lt;20,1,IF(SUM(AM708:AS713)&lt;30,2,IF(SUM(AM708:AS713)&gt;=30,3)))))</f>
        <v>0</v>
      </c>
      <c r="AR715" s="42"/>
      <c r="AS715" s="42"/>
      <c r="AT715" s="43">
        <f t="shared" si="638"/>
        <v>0</v>
      </c>
      <c r="AU715" s="150"/>
      <c r="AV715" s="90"/>
      <c r="AW715" s="90"/>
      <c r="AX715" s="90"/>
      <c r="AY715" s="90"/>
      <c r="AZ715" s="90"/>
      <c r="BA715" s="90"/>
      <c r="BB715" s="90"/>
      <c r="BC715" s="90"/>
      <c r="BD715" s="90"/>
      <c r="BE715" s="90"/>
      <c r="BF715" s="117"/>
    </row>
    <row r="716" spans="2:58" ht="12.95" customHeight="1" x14ac:dyDescent="0.25">
      <c r="B716" s="102"/>
      <c r="C716" s="106"/>
      <c r="D716" s="110"/>
      <c r="E716" s="114"/>
      <c r="F716" s="28" t="s">
        <v>41</v>
      </c>
      <c r="G716" s="44"/>
      <c r="H716" s="44"/>
      <c r="I716" s="44"/>
      <c r="J716" s="44"/>
      <c r="K716" s="45"/>
      <c r="L716" s="42"/>
      <c r="M716" s="42"/>
      <c r="N716" s="43">
        <f t="shared" si="634"/>
        <v>0</v>
      </c>
      <c r="O716" s="44"/>
      <c r="P716" s="44"/>
      <c r="Q716" s="44"/>
      <c r="R716" s="44"/>
      <c r="S716" s="45"/>
      <c r="T716" s="42"/>
      <c r="U716" s="42"/>
      <c r="V716" s="43">
        <f t="shared" si="635"/>
        <v>0</v>
      </c>
      <c r="W716" s="44"/>
      <c r="X716" s="44"/>
      <c r="Y716" s="44"/>
      <c r="Z716" s="44"/>
      <c r="AA716" s="45"/>
      <c r="AB716" s="42"/>
      <c r="AC716" s="42"/>
      <c r="AD716" s="43">
        <f t="shared" si="636"/>
        <v>0</v>
      </c>
      <c r="AE716" s="44"/>
      <c r="AF716" s="44"/>
      <c r="AG716" s="44"/>
      <c r="AH716" s="44"/>
      <c r="AI716" s="45"/>
      <c r="AJ716" s="42"/>
      <c r="AK716" s="42"/>
      <c r="AL716" s="43">
        <f t="shared" si="637"/>
        <v>0</v>
      </c>
      <c r="AM716" s="44"/>
      <c r="AN716" s="44"/>
      <c r="AO716" s="44"/>
      <c r="AP716" s="44"/>
      <c r="AQ716" s="45"/>
      <c r="AR716" s="42"/>
      <c r="AS716" s="42"/>
      <c r="AT716" s="43">
        <f t="shared" si="638"/>
        <v>0</v>
      </c>
      <c r="AU716" s="150"/>
      <c r="AV716" s="90"/>
      <c r="AW716" s="90"/>
      <c r="AX716" s="90"/>
      <c r="AY716" s="90"/>
      <c r="AZ716" s="90"/>
      <c r="BA716" s="90"/>
      <c r="BB716" s="90"/>
      <c r="BC716" s="90"/>
      <c r="BD716" s="90"/>
      <c r="BE716" s="90"/>
      <c r="BF716" s="117"/>
    </row>
    <row r="717" spans="2:58" ht="12.95" customHeight="1" x14ac:dyDescent="0.25">
      <c r="B717" s="102"/>
      <c r="C717" s="106"/>
      <c r="D717" s="110"/>
      <c r="E717" s="114"/>
      <c r="F717" s="28" t="s">
        <v>6</v>
      </c>
      <c r="G717" s="44"/>
      <c r="H717" s="44"/>
      <c r="I717" s="44"/>
      <c r="J717" s="44"/>
      <c r="K717" s="44"/>
      <c r="L717" s="42"/>
      <c r="M717" s="42"/>
      <c r="N717" s="43">
        <f t="shared" si="634"/>
        <v>0</v>
      </c>
      <c r="O717" s="44"/>
      <c r="P717" s="44"/>
      <c r="Q717" s="44"/>
      <c r="R717" s="44"/>
      <c r="S717" s="44"/>
      <c r="T717" s="42"/>
      <c r="U717" s="42"/>
      <c r="V717" s="43">
        <f t="shared" si="635"/>
        <v>0</v>
      </c>
      <c r="W717" s="44"/>
      <c r="X717" s="44"/>
      <c r="Y717" s="44"/>
      <c r="Z717" s="44"/>
      <c r="AA717" s="44"/>
      <c r="AB717" s="42"/>
      <c r="AC717" s="42"/>
      <c r="AD717" s="43">
        <f t="shared" si="636"/>
        <v>0</v>
      </c>
      <c r="AE717" s="44"/>
      <c r="AF717" s="44"/>
      <c r="AG717" s="44"/>
      <c r="AH717" s="44"/>
      <c r="AI717" s="44"/>
      <c r="AJ717" s="42"/>
      <c r="AK717" s="42"/>
      <c r="AL717" s="43">
        <f t="shared" si="637"/>
        <v>0</v>
      </c>
      <c r="AM717" s="44"/>
      <c r="AN717" s="44"/>
      <c r="AO717" s="44"/>
      <c r="AP717" s="44"/>
      <c r="AQ717" s="44"/>
      <c r="AR717" s="42"/>
      <c r="AS717" s="42"/>
      <c r="AT717" s="43">
        <f t="shared" si="638"/>
        <v>0</v>
      </c>
      <c r="AU717" s="150"/>
      <c r="AV717" s="90"/>
      <c r="AW717" s="90"/>
      <c r="AX717" s="90"/>
      <c r="AY717" s="90"/>
      <c r="AZ717" s="90"/>
      <c r="BA717" s="90"/>
      <c r="BB717" s="90"/>
      <c r="BC717" s="90"/>
      <c r="BD717" s="90"/>
      <c r="BE717" s="90"/>
      <c r="BF717" s="117"/>
    </row>
    <row r="718" spans="2:58" ht="12.95" customHeight="1" x14ac:dyDescent="0.25">
      <c r="B718" s="102"/>
      <c r="C718" s="106"/>
      <c r="D718" s="110"/>
      <c r="E718" s="114"/>
      <c r="F718" s="29" t="s">
        <v>35</v>
      </c>
      <c r="G718" s="44"/>
      <c r="H718" s="44"/>
      <c r="I718" s="44"/>
      <c r="J718" s="44"/>
      <c r="K718" s="44"/>
      <c r="L718" s="42"/>
      <c r="M718" s="42"/>
      <c r="N718" s="43">
        <f t="shared" si="634"/>
        <v>0</v>
      </c>
      <c r="O718" s="44"/>
      <c r="P718" s="44"/>
      <c r="Q718" s="44"/>
      <c r="R718" s="44"/>
      <c r="S718" s="44"/>
      <c r="T718" s="42"/>
      <c r="U718" s="42"/>
      <c r="V718" s="43">
        <f t="shared" si="635"/>
        <v>0</v>
      </c>
      <c r="W718" s="44"/>
      <c r="X718" s="44"/>
      <c r="Y718" s="44"/>
      <c r="Z718" s="44"/>
      <c r="AA718" s="44"/>
      <c r="AB718" s="42"/>
      <c r="AC718" s="42"/>
      <c r="AD718" s="43">
        <f t="shared" si="636"/>
        <v>0</v>
      </c>
      <c r="AE718" s="44"/>
      <c r="AF718" s="44"/>
      <c r="AG718" s="44"/>
      <c r="AH718" s="44"/>
      <c r="AI718" s="44"/>
      <c r="AJ718" s="42"/>
      <c r="AK718" s="42"/>
      <c r="AL718" s="43">
        <f t="shared" si="637"/>
        <v>0</v>
      </c>
      <c r="AM718" s="44"/>
      <c r="AN718" s="44"/>
      <c r="AO718" s="44"/>
      <c r="AP718" s="44"/>
      <c r="AQ718" s="44"/>
      <c r="AR718" s="42"/>
      <c r="AS718" s="42"/>
      <c r="AT718" s="43">
        <f t="shared" si="638"/>
        <v>0</v>
      </c>
      <c r="AU718" s="150"/>
      <c r="AV718" s="90"/>
      <c r="AW718" s="90"/>
      <c r="AX718" s="90"/>
      <c r="AY718" s="90"/>
      <c r="AZ718" s="90"/>
      <c r="BA718" s="90"/>
      <c r="BB718" s="90"/>
      <c r="BC718" s="90"/>
      <c r="BD718" s="90"/>
      <c r="BE718" s="90"/>
      <c r="BF718" s="117"/>
    </row>
    <row r="719" spans="2:58" ht="12.95" customHeight="1" x14ac:dyDescent="0.25">
      <c r="B719" s="102"/>
      <c r="C719" s="106"/>
      <c r="D719" s="110"/>
      <c r="E719" s="114"/>
      <c r="F719" s="27" t="s">
        <v>40</v>
      </c>
      <c r="G719" s="44"/>
      <c r="H719" s="44"/>
      <c r="I719" s="44"/>
      <c r="J719" s="44"/>
      <c r="K719" s="44"/>
      <c r="L719" s="42"/>
      <c r="M719" s="42"/>
      <c r="N719" s="43">
        <f t="shared" si="634"/>
        <v>0</v>
      </c>
      <c r="O719" s="44"/>
      <c r="P719" s="44"/>
      <c r="Q719" s="44"/>
      <c r="R719" s="44"/>
      <c r="S719" s="44"/>
      <c r="T719" s="42"/>
      <c r="U719" s="42"/>
      <c r="V719" s="43">
        <f t="shared" si="635"/>
        <v>0</v>
      </c>
      <c r="W719" s="44"/>
      <c r="X719" s="44"/>
      <c r="Y719" s="44"/>
      <c r="Z719" s="44"/>
      <c r="AA719" s="44"/>
      <c r="AB719" s="42"/>
      <c r="AC719" s="42"/>
      <c r="AD719" s="43">
        <f t="shared" si="636"/>
        <v>0</v>
      </c>
      <c r="AE719" s="44"/>
      <c r="AF719" s="44"/>
      <c r="AG719" s="44"/>
      <c r="AH719" s="44"/>
      <c r="AI719" s="44"/>
      <c r="AJ719" s="42"/>
      <c r="AK719" s="42"/>
      <c r="AL719" s="43">
        <f t="shared" si="637"/>
        <v>0</v>
      </c>
      <c r="AM719" s="44"/>
      <c r="AN719" s="44"/>
      <c r="AO719" s="44"/>
      <c r="AP719" s="44"/>
      <c r="AQ719" s="44"/>
      <c r="AR719" s="42"/>
      <c r="AS719" s="42"/>
      <c r="AT719" s="43">
        <f t="shared" si="638"/>
        <v>0</v>
      </c>
      <c r="AU719" s="150"/>
      <c r="AV719" s="90"/>
      <c r="AW719" s="90"/>
      <c r="AX719" s="90"/>
      <c r="AY719" s="90"/>
      <c r="AZ719" s="90"/>
      <c r="BA719" s="90"/>
      <c r="BB719" s="90"/>
      <c r="BC719" s="90"/>
      <c r="BD719" s="90"/>
      <c r="BE719" s="90"/>
      <c r="BF719" s="117"/>
    </row>
    <row r="720" spans="2:58" ht="12.95" customHeight="1" x14ac:dyDescent="0.25">
      <c r="B720" s="102"/>
      <c r="C720" s="106"/>
      <c r="D720" s="110"/>
      <c r="E720" s="114"/>
      <c r="F720" s="27" t="s">
        <v>7</v>
      </c>
      <c r="G720" s="44"/>
      <c r="H720" s="44"/>
      <c r="I720" s="44"/>
      <c r="J720" s="44"/>
      <c r="K720" s="44"/>
      <c r="L720" s="42"/>
      <c r="M720" s="42"/>
      <c r="N720" s="43">
        <f t="shared" si="634"/>
        <v>0</v>
      </c>
      <c r="O720" s="44"/>
      <c r="P720" s="44"/>
      <c r="Q720" s="44"/>
      <c r="R720" s="44"/>
      <c r="S720" s="44"/>
      <c r="T720" s="42"/>
      <c r="U720" s="42"/>
      <c r="V720" s="43">
        <f t="shared" si="635"/>
        <v>0</v>
      </c>
      <c r="W720" s="44"/>
      <c r="X720" s="44"/>
      <c r="Y720" s="44"/>
      <c r="Z720" s="44"/>
      <c r="AA720" s="44"/>
      <c r="AB720" s="42"/>
      <c r="AC720" s="42"/>
      <c r="AD720" s="43">
        <f t="shared" si="636"/>
        <v>0</v>
      </c>
      <c r="AE720" s="44"/>
      <c r="AF720" s="44"/>
      <c r="AG720" s="44"/>
      <c r="AH720" s="44"/>
      <c r="AI720" s="44"/>
      <c r="AJ720" s="42"/>
      <c r="AK720" s="42"/>
      <c r="AL720" s="43">
        <f t="shared" si="637"/>
        <v>0</v>
      </c>
      <c r="AM720" s="44"/>
      <c r="AN720" s="44"/>
      <c r="AO720" s="44"/>
      <c r="AP720" s="44"/>
      <c r="AQ720" s="44"/>
      <c r="AR720" s="42"/>
      <c r="AS720" s="42"/>
      <c r="AT720" s="43">
        <f t="shared" si="638"/>
        <v>0</v>
      </c>
      <c r="AU720" s="150"/>
      <c r="AV720" s="90"/>
      <c r="AW720" s="90"/>
      <c r="AX720" s="90"/>
      <c r="AY720" s="90"/>
      <c r="AZ720" s="90"/>
      <c r="BA720" s="90"/>
      <c r="BB720" s="90"/>
      <c r="BC720" s="90"/>
      <c r="BD720" s="90"/>
      <c r="BE720" s="90"/>
      <c r="BF720" s="117"/>
    </row>
    <row r="721" spans="2:58" ht="12.95" customHeight="1" x14ac:dyDescent="0.25">
      <c r="B721" s="102"/>
      <c r="C721" s="106"/>
      <c r="D721" s="110"/>
      <c r="E721" s="114"/>
      <c r="F721" s="27"/>
      <c r="G721" s="44"/>
      <c r="H721" s="44"/>
      <c r="I721" s="44"/>
      <c r="J721" s="44"/>
      <c r="K721" s="44"/>
      <c r="L721" s="42"/>
      <c r="M721" s="42"/>
      <c r="N721" s="43">
        <f t="shared" si="634"/>
        <v>0</v>
      </c>
      <c r="O721" s="44"/>
      <c r="P721" s="44"/>
      <c r="Q721" s="44"/>
      <c r="R721" s="44"/>
      <c r="S721" s="44"/>
      <c r="T721" s="42"/>
      <c r="U721" s="42"/>
      <c r="V721" s="43">
        <f t="shared" si="635"/>
        <v>0</v>
      </c>
      <c r="W721" s="44"/>
      <c r="X721" s="44"/>
      <c r="Y721" s="44"/>
      <c r="Z721" s="44"/>
      <c r="AA721" s="44"/>
      <c r="AB721" s="42"/>
      <c r="AC721" s="42"/>
      <c r="AD721" s="43">
        <f t="shared" si="636"/>
        <v>0</v>
      </c>
      <c r="AE721" s="44"/>
      <c r="AF721" s="44"/>
      <c r="AG721" s="44"/>
      <c r="AH721" s="44"/>
      <c r="AI721" s="44"/>
      <c r="AJ721" s="42"/>
      <c r="AK721" s="42"/>
      <c r="AL721" s="43">
        <f t="shared" si="637"/>
        <v>0</v>
      </c>
      <c r="AM721" s="44"/>
      <c r="AN721" s="44"/>
      <c r="AO721" s="44"/>
      <c r="AP721" s="44"/>
      <c r="AQ721" s="44"/>
      <c r="AR721" s="42"/>
      <c r="AS721" s="42"/>
      <c r="AT721" s="43">
        <f t="shared" si="638"/>
        <v>0</v>
      </c>
      <c r="AU721" s="150"/>
      <c r="AV721" s="90"/>
      <c r="AW721" s="90"/>
      <c r="AX721" s="90"/>
      <c r="AY721" s="90"/>
      <c r="AZ721" s="90"/>
      <c r="BA721" s="90"/>
      <c r="BB721" s="90"/>
      <c r="BC721" s="90"/>
      <c r="BD721" s="90"/>
      <c r="BE721" s="90"/>
      <c r="BF721" s="117"/>
    </row>
    <row r="722" spans="2:58" ht="12.95" customHeight="1" x14ac:dyDescent="0.25">
      <c r="B722" s="102"/>
      <c r="C722" s="106"/>
      <c r="D722" s="110"/>
      <c r="E722" s="114"/>
      <c r="F722" s="27"/>
      <c r="G722" s="44"/>
      <c r="H722" s="44"/>
      <c r="I722" s="44"/>
      <c r="J722" s="44"/>
      <c r="K722" s="44"/>
      <c r="L722" s="42"/>
      <c r="M722" s="42"/>
      <c r="N722" s="43">
        <f t="shared" si="634"/>
        <v>0</v>
      </c>
      <c r="O722" s="44"/>
      <c r="P722" s="44"/>
      <c r="Q722" s="44"/>
      <c r="R722" s="44"/>
      <c r="S722" s="44"/>
      <c r="T722" s="42"/>
      <c r="U722" s="42"/>
      <c r="V722" s="43">
        <f t="shared" si="635"/>
        <v>0</v>
      </c>
      <c r="W722" s="44"/>
      <c r="X722" s="44"/>
      <c r="Y722" s="44"/>
      <c r="Z722" s="44"/>
      <c r="AA722" s="44"/>
      <c r="AB722" s="42"/>
      <c r="AC722" s="42"/>
      <c r="AD722" s="43">
        <f t="shared" si="636"/>
        <v>0</v>
      </c>
      <c r="AE722" s="44"/>
      <c r="AF722" s="44"/>
      <c r="AG722" s="44"/>
      <c r="AH722" s="44"/>
      <c r="AI722" s="44"/>
      <c r="AJ722" s="42"/>
      <c r="AK722" s="42"/>
      <c r="AL722" s="43">
        <f t="shared" si="637"/>
        <v>0</v>
      </c>
      <c r="AM722" s="44"/>
      <c r="AN722" s="44"/>
      <c r="AO722" s="44"/>
      <c r="AP722" s="44"/>
      <c r="AQ722" s="44"/>
      <c r="AR722" s="42"/>
      <c r="AS722" s="42"/>
      <c r="AT722" s="43">
        <f t="shared" si="638"/>
        <v>0</v>
      </c>
      <c r="AU722" s="150"/>
      <c r="AV722" s="90"/>
      <c r="AW722" s="90"/>
      <c r="AX722" s="90"/>
      <c r="AY722" s="90"/>
      <c r="AZ722" s="90"/>
      <c r="BA722" s="90"/>
      <c r="BB722" s="90"/>
      <c r="BC722" s="90"/>
      <c r="BD722" s="90"/>
      <c r="BE722" s="90"/>
      <c r="BF722" s="117"/>
    </row>
    <row r="723" spans="2:58" ht="12.95" customHeight="1" x14ac:dyDescent="0.25">
      <c r="B723" s="102"/>
      <c r="C723" s="106"/>
      <c r="D723" s="110"/>
      <c r="E723" s="114"/>
      <c r="F723" s="27"/>
      <c r="G723" s="44"/>
      <c r="H723" s="44"/>
      <c r="I723" s="44"/>
      <c r="J723" s="44"/>
      <c r="K723" s="44"/>
      <c r="L723" s="42"/>
      <c r="M723" s="42"/>
      <c r="N723" s="43">
        <f t="shared" si="634"/>
        <v>0</v>
      </c>
      <c r="O723" s="44"/>
      <c r="P723" s="44"/>
      <c r="Q723" s="44"/>
      <c r="R723" s="44"/>
      <c r="S723" s="44"/>
      <c r="T723" s="42"/>
      <c r="U723" s="42"/>
      <c r="V723" s="43">
        <f t="shared" si="635"/>
        <v>0</v>
      </c>
      <c r="W723" s="44"/>
      <c r="X723" s="44"/>
      <c r="Y723" s="44"/>
      <c r="Z723" s="44"/>
      <c r="AA723" s="44"/>
      <c r="AB723" s="42"/>
      <c r="AC723" s="42"/>
      <c r="AD723" s="43">
        <f t="shared" si="636"/>
        <v>0</v>
      </c>
      <c r="AE723" s="44"/>
      <c r="AF723" s="44"/>
      <c r="AG723" s="44"/>
      <c r="AH723" s="44"/>
      <c r="AI723" s="44"/>
      <c r="AJ723" s="42"/>
      <c r="AK723" s="42"/>
      <c r="AL723" s="43">
        <f t="shared" si="637"/>
        <v>0</v>
      </c>
      <c r="AM723" s="44"/>
      <c r="AN723" s="44"/>
      <c r="AO723" s="44"/>
      <c r="AP723" s="44"/>
      <c r="AQ723" s="44"/>
      <c r="AR723" s="42"/>
      <c r="AS723" s="42"/>
      <c r="AT723" s="43">
        <f t="shared" si="638"/>
        <v>0</v>
      </c>
      <c r="AU723" s="150"/>
      <c r="AV723" s="90"/>
      <c r="AW723" s="90"/>
      <c r="AX723" s="90"/>
      <c r="AY723" s="90"/>
      <c r="AZ723" s="90"/>
      <c r="BA723" s="90"/>
      <c r="BB723" s="90"/>
      <c r="BC723" s="90"/>
      <c r="BD723" s="90"/>
      <c r="BE723" s="90"/>
      <c r="BF723" s="117"/>
    </row>
    <row r="724" spans="2:58" ht="12.95" customHeight="1" x14ac:dyDescent="0.25">
      <c r="B724" s="102"/>
      <c r="C724" s="106"/>
      <c r="D724" s="110"/>
      <c r="E724" s="114"/>
      <c r="F724" s="28"/>
      <c r="G724" s="44"/>
      <c r="H724" s="44"/>
      <c r="I724" s="44"/>
      <c r="J724" s="44"/>
      <c r="K724" s="44"/>
      <c r="L724" s="42"/>
      <c r="M724" s="42"/>
      <c r="N724" s="43">
        <f t="shared" si="634"/>
        <v>0</v>
      </c>
      <c r="O724" s="44"/>
      <c r="P724" s="44"/>
      <c r="Q724" s="44"/>
      <c r="R724" s="44"/>
      <c r="S724" s="44"/>
      <c r="T724" s="42"/>
      <c r="U724" s="42"/>
      <c r="V724" s="43">
        <f t="shared" si="635"/>
        <v>0</v>
      </c>
      <c r="W724" s="44"/>
      <c r="X724" s="44"/>
      <c r="Y724" s="44"/>
      <c r="Z724" s="44"/>
      <c r="AA724" s="44"/>
      <c r="AB724" s="42"/>
      <c r="AC724" s="42"/>
      <c r="AD724" s="43">
        <f t="shared" si="636"/>
        <v>0</v>
      </c>
      <c r="AE724" s="44"/>
      <c r="AF724" s="44"/>
      <c r="AG724" s="44"/>
      <c r="AH724" s="44"/>
      <c r="AI724" s="44"/>
      <c r="AJ724" s="42"/>
      <c r="AK724" s="42"/>
      <c r="AL724" s="43">
        <f t="shared" si="637"/>
        <v>0</v>
      </c>
      <c r="AM724" s="44"/>
      <c r="AN724" s="44"/>
      <c r="AO724" s="44"/>
      <c r="AP724" s="44"/>
      <c r="AQ724" s="44"/>
      <c r="AR724" s="42"/>
      <c r="AS724" s="42"/>
      <c r="AT724" s="43">
        <f t="shared" si="638"/>
        <v>0</v>
      </c>
      <c r="AU724" s="150"/>
      <c r="AV724" s="90"/>
      <c r="AW724" s="90"/>
      <c r="AX724" s="90"/>
      <c r="AY724" s="90"/>
      <c r="AZ724" s="90"/>
      <c r="BA724" s="90"/>
      <c r="BB724" s="90"/>
      <c r="BC724" s="90"/>
      <c r="BD724" s="90"/>
      <c r="BE724" s="90"/>
      <c r="BF724" s="117"/>
    </row>
    <row r="725" spans="2:58" ht="12.95" customHeight="1" thickBot="1" x14ac:dyDescent="0.3">
      <c r="B725" s="103"/>
      <c r="C725" s="107"/>
      <c r="D725" s="111"/>
      <c r="E725" s="114"/>
      <c r="F725" s="28"/>
      <c r="G725" s="44"/>
      <c r="H725" s="44"/>
      <c r="I725" s="44"/>
      <c r="J725" s="44"/>
      <c r="K725" s="44"/>
      <c r="L725" s="46"/>
      <c r="M725" s="46"/>
      <c r="N725" s="43">
        <f t="shared" si="634"/>
        <v>0</v>
      </c>
      <c r="O725" s="44"/>
      <c r="P725" s="44"/>
      <c r="Q725" s="44"/>
      <c r="R725" s="44"/>
      <c r="S725" s="44"/>
      <c r="T725" s="46"/>
      <c r="U725" s="46"/>
      <c r="V725" s="43">
        <f t="shared" si="635"/>
        <v>0</v>
      </c>
      <c r="W725" s="44"/>
      <c r="X725" s="44"/>
      <c r="Y725" s="44"/>
      <c r="Z725" s="44"/>
      <c r="AA725" s="44"/>
      <c r="AB725" s="46"/>
      <c r="AC725" s="46"/>
      <c r="AD725" s="43">
        <f t="shared" si="636"/>
        <v>0</v>
      </c>
      <c r="AE725" s="44"/>
      <c r="AF725" s="44"/>
      <c r="AG725" s="44"/>
      <c r="AH725" s="44"/>
      <c r="AI725" s="44"/>
      <c r="AJ725" s="46"/>
      <c r="AK725" s="46"/>
      <c r="AL725" s="43">
        <f t="shared" si="637"/>
        <v>0</v>
      </c>
      <c r="AM725" s="44"/>
      <c r="AN725" s="44"/>
      <c r="AO725" s="44"/>
      <c r="AP725" s="44"/>
      <c r="AQ725" s="44"/>
      <c r="AR725" s="46"/>
      <c r="AS725" s="46"/>
      <c r="AT725" s="43">
        <f t="shared" si="638"/>
        <v>0</v>
      </c>
      <c r="AU725" s="150"/>
      <c r="AV725" s="90"/>
      <c r="AW725" s="90"/>
      <c r="AX725" s="90"/>
      <c r="AY725" s="90"/>
      <c r="AZ725" s="90"/>
      <c r="BA725" s="90"/>
      <c r="BB725" s="90"/>
      <c r="BC725" s="90"/>
      <c r="BD725" s="90"/>
      <c r="BE725" s="90"/>
      <c r="BF725" s="117"/>
    </row>
    <row r="726" spans="2:58" ht="12.95" hidden="1" customHeight="1" thickBot="1" x14ac:dyDescent="0.3">
      <c r="B726" s="104"/>
      <c r="C726" s="108"/>
      <c r="D726" s="112"/>
      <c r="E726" s="115"/>
      <c r="F726" s="28" t="s">
        <v>36</v>
      </c>
      <c r="G726" s="48"/>
      <c r="H726" s="48"/>
      <c r="I726" s="48"/>
      <c r="J726" s="48"/>
      <c r="K726" s="48"/>
      <c r="L726" s="47"/>
      <c r="M726" s="47"/>
      <c r="N726" s="43">
        <f>N715+N716+N718+N721+N722+N724+N725</f>
        <v>0</v>
      </c>
      <c r="O726" s="49"/>
      <c r="P726" s="49"/>
      <c r="Q726" s="49"/>
      <c r="R726" s="49"/>
      <c r="S726" s="49"/>
      <c r="T726" s="47"/>
      <c r="U726" s="47"/>
      <c r="V726" s="43">
        <f>V715+V716+V718+V721+V722+V724+V725</f>
        <v>0</v>
      </c>
      <c r="W726" s="49"/>
      <c r="X726" s="49"/>
      <c r="Y726" s="49"/>
      <c r="Z726" s="49"/>
      <c r="AA726" s="49"/>
      <c r="AB726" s="47"/>
      <c r="AC726" s="47"/>
      <c r="AD726" s="43">
        <f>AD715+AD716+AD718+AD721+AD722+AD724+AD725</f>
        <v>0</v>
      </c>
      <c r="AE726" s="49"/>
      <c r="AF726" s="49"/>
      <c r="AG726" s="49"/>
      <c r="AH726" s="49"/>
      <c r="AI726" s="49"/>
      <c r="AJ726" s="47"/>
      <c r="AK726" s="47"/>
      <c r="AL726" s="43">
        <f>AL715+AL716+AL718+AL721+AL722+AL724+AL725</f>
        <v>0</v>
      </c>
      <c r="AM726" s="49"/>
      <c r="AN726" s="49"/>
      <c r="AO726" s="49"/>
      <c r="AP726" s="49"/>
      <c r="AQ726" s="49"/>
      <c r="AR726" s="47"/>
      <c r="AS726" s="47"/>
      <c r="AT726" s="43">
        <f>AT715+AT716+AT718+AT721+AT722+AT724+AT725</f>
        <v>0</v>
      </c>
      <c r="AU726" s="151"/>
      <c r="AV726" s="91"/>
      <c r="AW726" s="91"/>
      <c r="AX726" s="91"/>
      <c r="AY726" s="91"/>
      <c r="AZ726" s="91"/>
      <c r="BA726" s="91"/>
      <c r="BB726" s="91"/>
      <c r="BC726" s="91"/>
      <c r="BD726" s="91"/>
      <c r="BE726" s="91"/>
      <c r="BF726" s="118"/>
    </row>
    <row r="727" spans="2:58" ht="12.95" customHeight="1" thickTop="1" x14ac:dyDescent="0.25">
      <c r="B727" s="102">
        <v>39</v>
      </c>
      <c r="C727" s="105">
        <f>MAYIS!C727</f>
        <v>0</v>
      </c>
      <c r="D727" s="109">
        <f>NİSAN!D727</f>
        <v>0</v>
      </c>
      <c r="E727" s="113">
        <f>MAYIS!E727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41"/>
      <c r="AN727" s="41"/>
      <c r="AO727" s="41"/>
      <c r="AP727" s="41"/>
      <c r="AQ727" s="41"/>
      <c r="AR727" s="39"/>
      <c r="AS727" s="39"/>
      <c r="AT727" s="40">
        <f>SUM(AM727:AS727)</f>
        <v>0</v>
      </c>
      <c r="AU727" s="149">
        <f t="shared" ref="AU727" si="639">+N727+V727+AL727+AT727+AD727</f>
        <v>0</v>
      </c>
      <c r="AV727" s="89">
        <f t="shared" ref="AV727" si="640">AD728+N728+V728+AL728+AT728</f>
        <v>0</v>
      </c>
      <c r="AW727" s="89">
        <f t="shared" ref="AW727" si="641">AD729+N729+V729+AL729+AT729</f>
        <v>0</v>
      </c>
      <c r="AX727" s="89">
        <f t="shared" ref="AX727" si="642">AD730+N730+V730+AL730+AT730</f>
        <v>0</v>
      </c>
      <c r="AY727" s="89">
        <f t="shared" ref="AY727" si="643">N731+V731+AL731+AT731+AD731</f>
        <v>0</v>
      </c>
      <c r="AZ727" s="89">
        <f t="shared" ref="AZ727" si="644">N732+V732+AL732+AT732+AD732</f>
        <v>0</v>
      </c>
      <c r="BA727" s="89">
        <f t="shared" ref="BA727" si="645">N733+V733+AL733+AT733+AD733</f>
        <v>0</v>
      </c>
      <c r="BB727" s="89">
        <f t="shared" ref="BB727" si="646">AD745+N745+V745+AL745+AT745</f>
        <v>0</v>
      </c>
      <c r="BC727" s="89">
        <f t="shared" ref="BC727" si="647">N738+V738+AL738+AT738+AD738</f>
        <v>0</v>
      </c>
      <c r="BD727" s="89">
        <f t="shared" ref="BD727" si="648">AD739+N739+V739+AL739+AT739</f>
        <v>0</v>
      </c>
      <c r="BE727" s="89">
        <f t="shared" ref="BE727" si="649">N736+V736+AD736+AL736+AT736</f>
        <v>0</v>
      </c>
      <c r="BF727" s="116">
        <f t="shared" ref="BF727" si="650">SUM(AV727:BE745)</f>
        <v>0</v>
      </c>
    </row>
    <row r="728" spans="2:58"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44"/>
      <c r="AN728" s="44"/>
      <c r="AO728" s="44"/>
      <c r="AP728" s="44"/>
      <c r="AQ728" s="44"/>
      <c r="AR728" s="42"/>
      <c r="AS728" s="42"/>
      <c r="AT728" s="43">
        <f>IF(SUM(AM727:AQ728)-E727&lt;=0,0,IF(SUM(AM727:AQ727)-E727&lt;0,SUM(AM727:AQ728)-E727,SUM(AM728:AQ728)))</f>
        <v>0</v>
      </c>
      <c r="AU728" s="150"/>
      <c r="AV728" s="90"/>
      <c r="AW728" s="90"/>
      <c r="AX728" s="90"/>
      <c r="AY728" s="90"/>
      <c r="AZ728" s="90"/>
      <c r="BA728" s="90"/>
      <c r="BB728" s="90"/>
      <c r="BC728" s="90"/>
      <c r="BD728" s="90"/>
      <c r="BE728" s="90"/>
      <c r="BF728" s="117"/>
    </row>
    <row r="729" spans="2:58"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44"/>
      <c r="AN729" s="44"/>
      <c r="AO729" s="44"/>
      <c r="AP729" s="44"/>
      <c r="AQ729" s="44"/>
      <c r="AR729" s="42"/>
      <c r="AS729" s="42"/>
      <c r="AT729" s="43">
        <f>IF(SUM(AM727:AQ729)-E727&lt;=0,0,IF(SUM(AM727:AQ728)-E727&lt;0,SUM(AM727:AQ729)-E727,SUM(AM729:AQ729)))</f>
        <v>0</v>
      </c>
      <c r="AU729" s="150"/>
      <c r="AV729" s="90"/>
      <c r="AW729" s="90"/>
      <c r="AX729" s="90"/>
      <c r="AY729" s="90"/>
      <c r="AZ729" s="90"/>
      <c r="BA729" s="90"/>
      <c r="BB729" s="90"/>
      <c r="BC729" s="90"/>
      <c r="BD729" s="90"/>
      <c r="BE729" s="90"/>
      <c r="BF729" s="117"/>
    </row>
    <row r="730" spans="2:58"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44"/>
      <c r="AN730" s="44"/>
      <c r="AO730" s="44"/>
      <c r="AP730" s="44"/>
      <c r="AQ730" s="44"/>
      <c r="AR730" s="42"/>
      <c r="AS730" s="42"/>
      <c r="AT730" s="43">
        <f>IF(SUM(AM727:AQ730)-E727&lt;=0,0,IF(SUM(AM727:AQ729)-E727&lt;0,SUM(AM727:AQ730)-E727,SUM(AM730:AQ730)))+AR730+AS730</f>
        <v>0</v>
      </c>
      <c r="AU730" s="150"/>
      <c r="AV730" s="90"/>
      <c r="AW730" s="90"/>
      <c r="AX730" s="90"/>
      <c r="AY730" s="90"/>
      <c r="AZ730" s="90"/>
      <c r="BA730" s="90"/>
      <c r="BB730" s="90"/>
      <c r="BC730" s="90"/>
      <c r="BD730" s="90"/>
      <c r="BE730" s="90"/>
      <c r="BF730" s="117"/>
    </row>
    <row r="731" spans="2:58"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44"/>
      <c r="AN731" s="44"/>
      <c r="AO731" s="44"/>
      <c r="AP731" s="44"/>
      <c r="AQ731" s="44"/>
      <c r="AR731" s="42"/>
      <c r="AS731" s="42"/>
      <c r="AT731" s="43">
        <f>IF(SUM(AM727:AQ731)-E727&lt;=0,0,IF(SUM(AM727:AQ730)-E727&lt;0,SUM(AM727:AQ731)-E727,SUM(AM731:AQ731)))</f>
        <v>0</v>
      </c>
      <c r="AU731" s="150"/>
      <c r="AV731" s="90"/>
      <c r="AW731" s="90"/>
      <c r="AX731" s="90"/>
      <c r="AY731" s="90"/>
      <c r="AZ731" s="90"/>
      <c r="BA731" s="90"/>
      <c r="BB731" s="90"/>
      <c r="BC731" s="90"/>
      <c r="BD731" s="90"/>
      <c r="BE731" s="90"/>
      <c r="BF731" s="117"/>
    </row>
    <row r="732" spans="2:58" ht="12.95" customHeight="1" x14ac:dyDescent="0.25">
      <c r="B732" s="102"/>
      <c r="C732" s="106"/>
      <c r="D732" s="110"/>
      <c r="E732" s="114"/>
      <c r="F732" s="27" t="s">
        <v>37</v>
      </c>
      <c r="G732" s="44"/>
      <c r="H732" s="44"/>
      <c r="I732" s="44"/>
      <c r="J732" s="44"/>
      <c r="K732" s="44"/>
      <c r="L732" s="42"/>
      <c r="M732" s="42"/>
      <c r="N732" s="68">
        <f>SUM(G732:M732)</f>
        <v>0</v>
      </c>
      <c r="O732" s="44"/>
      <c r="P732" s="44"/>
      <c r="Q732" s="44"/>
      <c r="R732" s="44"/>
      <c r="S732" s="44"/>
      <c r="T732" s="42"/>
      <c r="U732" s="42"/>
      <c r="V732" s="68">
        <f>SUM(O732:U732)</f>
        <v>0</v>
      </c>
      <c r="W732" s="44"/>
      <c r="X732" s="44"/>
      <c r="Y732" s="44"/>
      <c r="Z732" s="44"/>
      <c r="AA732" s="44"/>
      <c r="AB732" s="42"/>
      <c r="AC732" s="42"/>
      <c r="AD732" s="68">
        <f>SUM(W732:AC732)</f>
        <v>0</v>
      </c>
      <c r="AE732" s="44"/>
      <c r="AF732" s="44"/>
      <c r="AG732" s="44"/>
      <c r="AH732" s="44"/>
      <c r="AI732" s="44"/>
      <c r="AJ732" s="42"/>
      <c r="AK732" s="42"/>
      <c r="AL732" s="68">
        <f>SUM(AE732:AK732)</f>
        <v>0</v>
      </c>
      <c r="AM732" s="44"/>
      <c r="AN732" s="44"/>
      <c r="AO732" s="44"/>
      <c r="AP732" s="44"/>
      <c r="AQ732" s="44"/>
      <c r="AR732" s="42"/>
      <c r="AS732" s="42"/>
      <c r="AT732" s="68">
        <f>SUM(AM732:AS732)</f>
        <v>0</v>
      </c>
      <c r="AU732" s="150"/>
      <c r="AV732" s="90"/>
      <c r="AW732" s="90"/>
      <c r="AX732" s="90"/>
      <c r="AY732" s="90"/>
      <c r="AZ732" s="90"/>
      <c r="BA732" s="90"/>
      <c r="BB732" s="90"/>
      <c r="BC732" s="90"/>
      <c r="BD732" s="90"/>
      <c r="BE732" s="90"/>
      <c r="BF732" s="117"/>
    </row>
    <row r="733" spans="2:58" ht="12.95" customHeight="1" x14ac:dyDescent="0.25">
      <c r="B733" s="102"/>
      <c r="C733" s="106"/>
      <c r="D733" s="110"/>
      <c r="E733" s="114"/>
      <c r="F733" s="28" t="s">
        <v>31</v>
      </c>
      <c r="G733" s="45"/>
      <c r="H733" s="45"/>
      <c r="I733" s="45"/>
      <c r="J733" s="45"/>
      <c r="K733" s="45">
        <f>IF((N727-E727)&lt;=0,0,IF((N727-E727)&gt;0,(N727-E727)))</f>
        <v>0</v>
      </c>
      <c r="L733" s="42"/>
      <c r="M733" s="42"/>
      <c r="N733" s="43">
        <f t="shared" ref="N733:N744" si="651">SUM(G733:M733)</f>
        <v>0</v>
      </c>
      <c r="O733" s="45"/>
      <c r="P733" s="45"/>
      <c r="Q733" s="45"/>
      <c r="R733" s="45"/>
      <c r="S733" s="45">
        <f>IF((V727-E727)&lt;=0,0,IF((V727-E727)&gt;0,(V727-E727)))</f>
        <v>0</v>
      </c>
      <c r="T733" s="42"/>
      <c r="U733" s="42"/>
      <c r="V733" s="43">
        <f t="shared" ref="V733:V744" si="652">SUM(O733:U733)</f>
        <v>0</v>
      </c>
      <c r="W733" s="45"/>
      <c r="X733" s="45"/>
      <c r="Y733" s="45"/>
      <c r="Z733" s="45"/>
      <c r="AA733" s="45">
        <f>IF((AD727-E727)&lt;=0,0,IF((AD727-E727)&gt;0,(AD727-E727)))</f>
        <v>0</v>
      </c>
      <c r="AB733" s="42"/>
      <c r="AC733" s="42"/>
      <c r="AD733" s="43">
        <f t="shared" ref="AD733:AD744" si="653">SUM(W733:AC733)</f>
        <v>0</v>
      </c>
      <c r="AE733" s="45"/>
      <c r="AF733" s="45"/>
      <c r="AG733" s="45"/>
      <c r="AH733" s="45"/>
      <c r="AI733" s="45">
        <f>IF((AL727-E727)&lt;=0,0,IF((AL727-E727)&gt;0,(AL727-E727)))</f>
        <v>0</v>
      </c>
      <c r="AJ733" s="42"/>
      <c r="AK733" s="42"/>
      <c r="AL733" s="43">
        <f t="shared" ref="AL733:AL744" si="654">SUM(AE733:AK733)</f>
        <v>0</v>
      </c>
      <c r="AM733" s="45"/>
      <c r="AN733" s="45"/>
      <c r="AO733" s="45"/>
      <c r="AP733" s="45"/>
      <c r="AQ733" s="45">
        <f>IF((AT727-E727)&lt;=0,0,IF((AT727-E727)&gt;0,(AT727-E727)))</f>
        <v>0</v>
      </c>
      <c r="AR733" s="42"/>
      <c r="AS733" s="42"/>
      <c r="AT733" s="43">
        <f t="shared" ref="AT733:AT744" si="655">SUM(AM733:AS733)</f>
        <v>0</v>
      </c>
      <c r="AU733" s="150"/>
      <c r="AV733" s="90"/>
      <c r="AW733" s="90"/>
      <c r="AX733" s="90"/>
      <c r="AY733" s="90"/>
      <c r="AZ733" s="90"/>
      <c r="BA733" s="90"/>
      <c r="BB733" s="90"/>
      <c r="BC733" s="90"/>
      <c r="BD733" s="90"/>
      <c r="BE733" s="90"/>
      <c r="BF733" s="117"/>
    </row>
    <row r="734" spans="2:58"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651"/>
        <v>0</v>
      </c>
      <c r="O734" s="45"/>
      <c r="P734" s="45"/>
      <c r="Q734" s="45"/>
      <c r="R734" s="45"/>
      <c r="S734" s="44">
        <f>IF(E727-15&lt;0,0,IF(SUM(O727:U732)&lt;10,0,IF(SUM(O727:U732)&lt;20,1,IF(SUM(O727:U732)&lt;30,2,IF(SUM(O727:U732)&gt;=30,3)))))</f>
        <v>0</v>
      </c>
      <c r="T734" s="42"/>
      <c r="U734" s="42"/>
      <c r="V734" s="43">
        <f t="shared" si="652"/>
        <v>0</v>
      </c>
      <c r="W734" s="45"/>
      <c r="X734" s="45"/>
      <c r="Y734" s="45"/>
      <c r="Z734" s="45"/>
      <c r="AA734" s="44">
        <f>IF(E727-15&lt;0,0,IF(SUM(W727:AC732)&lt;10,0,IF(SUM(W727:AC732)&lt;20,1,IF(SUM(W727:AC732)&lt;30,2,IF(SUM(W727:AC732)&gt;=30,3)))))</f>
        <v>0</v>
      </c>
      <c r="AB734" s="42"/>
      <c r="AC734" s="42"/>
      <c r="AD734" s="43">
        <f t="shared" si="653"/>
        <v>0</v>
      </c>
      <c r="AE734" s="45"/>
      <c r="AF734" s="45"/>
      <c r="AG734" s="45"/>
      <c r="AH734" s="45"/>
      <c r="AI734" s="44">
        <f>IF(E727-15&lt;0,0,IF(SUM(AE727:AK732)&lt;10,0,IF(SUM(AE727:AK732)&lt;20,1,IF(SUM(AE727:AK732)&lt;30,2,IF(SUM(AE727:AK732)&gt;=30,3)))))</f>
        <v>0</v>
      </c>
      <c r="AJ734" s="42"/>
      <c r="AK734" s="42"/>
      <c r="AL734" s="43">
        <f t="shared" si="654"/>
        <v>0</v>
      </c>
      <c r="AM734" s="45"/>
      <c r="AN734" s="45"/>
      <c r="AO734" s="45"/>
      <c r="AP734" s="45"/>
      <c r="AQ734" s="44">
        <f>IF(E727-15&lt;0,0,IF(SUM(AM727:AS732)&lt;10,0,IF(SUM(AM727:AS732)&lt;20,1,IF(SUM(AM727:AS732)&lt;30,2,IF(SUM(AM727:AS732)&gt;=30,3)))))</f>
        <v>0</v>
      </c>
      <c r="AR734" s="42"/>
      <c r="AS734" s="42"/>
      <c r="AT734" s="43">
        <f t="shared" si="655"/>
        <v>0</v>
      </c>
      <c r="AU734" s="150"/>
      <c r="AV734" s="90"/>
      <c r="AW734" s="90"/>
      <c r="AX734" s="90"/>
      <c r="AY734" s="90"/>
      <c r="AZ734" s="90"/>
      <c r="BA734" s="90"/>
      <c r="BB734" s="90"/>
      <c r="BC734" s="90"/>
      <c r="BD734" s="90"/>
      <c r="BE734" s="90"/>
      <c r="BF734" s="117"/>
    </row>
    <row r="735" spans="2:58" ht="12.95" customHeight="1" x14ac:dyDescent="0.25">
      <c r="B735" s="102"/>
      <c r="C735" s="106"/>
      <c r="D735" s="110"/>
      <c r="E735" s="114"/>
      <c r="F735" s="28" t="s">
        <v>41</v>
      </c>
      <c r="G735" s="44"/>
      <c r="H735" s="44"/>
      <c r="I735" s="44"/>
      <c r="J735" s="44"/>
      <c r="K735" s="45"/>
      <c r="L735" s="42"/>
      <c r="M735" s="42"/>
      <c r="N735" s="43">
        <f t="shared" si="651"/>
        <v>0</v>
      </c>
      <c r="O735" s="44"/>
      <c r="P735" s="44"/>
      <c r="Q735" s="44"/>
      <c r="R735" s="44"/>
      <c r="S735" s="45"/>
      <c r="T735" s="42"/>
      <c r="U735" s="42"/>
      <c r="V735" s="43">
        <f t="shared" si="652"/>
        <v>0</v>
      </c>
      <c r="W735" s="44"/>
      <c r="X735" s="44"/>
      <c r="Y735" s="44"/>
      <c r="Z735" s="44"/>
      <c r="AA735" s="45"/>
      <c r="AB735" s="42"/>
      <c r="AC735" s="42"/>
      <c r="AD735" s="43">
        <f t="shared" si="653"/>
        <v>0</v>
      </c>
      <c r="AE735" s="44"/>
      <c r="AF735" s="44"/>
      <c r="AG735" s="44"/>
      <c r="AH735" s="44"/>
      <c r="AI735" s="45"/>
      <c r="AJ735" s="42"/>
      <c r="AK735" s="42"/>
      <c r="AL735" s="43">
        <f t="shared" si="654"/>
        <v>0</v>
      </c>
      <c r="AM735" s="44"/>
      <c r="AN735" s="44"/>
      <c r="AO735" s="44"/>
      <c r="AP735" s="44"/>
      <c r="AQ735" s="45"/>
      <c r="AR735" s="42"/>
      <c r="AS735" s="42"/>
      <c r="AT735" s="43">
        <f t="shared" si="655"/>
        <v>0</v>
      </c>
      <c r="AU735" s="150"/>
      <c r="AV735" s="90"/>
      <c r="AW735" s="90"/>
      <c r="AX735" s="90"/>
      <c r="AY735" s="90"/>
      <c r="AZ735" s="90"/>
      <c r="BA735" s="90"/>
      <c r="BB735" s="90"/>
      <c r="BC735" s="90"/>
      <c r="BD735" s="90"/>
      <c r="BE735" s="90"/>
      <c r="BF735" s="117"/>
    </row>
    <row r="736" spans="2:58" ht="12.95" customHeight="1" x14ac:dyDescent="0.25">
      <c r="B736" s="102"/>
      <c r="C736" s="106"/>
      <c r="D736" s="110"/>
      <c r="E736" s="114"/>
      <c r="F736" s="28" t="s">
        <v>6</v>
      </c>
      <c r="G736" s="44"/>
      <c r="H736" s="44"/>
      <c r="I736" s="44"/>
      <c r="J736" s="44"/>
      <c r="K736" s="44"/>
      <c r="L736" s="42"/>
      <c r="M736" s="42"/>
      <c r="N736" s="43">
        <f t="shared" si="651"/>
        <v>0</v>
      </c>
      <c r="O736" s="44"/>
      <c r="P736" s="44"/>
      <c r="Q736" s="44"/>
      <c r="R736" s="44"/>
      <c r="S736" s="44"/>
      <c r="T736" s="42"/>
      <c r="U736" s="42"/>
      <c r="V736" s="43">
        <f t="shared" si="652"/>
        <v>0</v>
      </c>
      <c r="W736" s="44"/>
      <c r="X736" s="44"/>
      <c r="Y736" s="44"/>
      <c r="Z736" s="44"/>
      <c r="AA736" s="44"/>
      <c r="AB736" s="42"/>
      <c r="AC736" s="42"/>
      <c r="AD736" s="43">
        <f t="shared" si="653"/>
        <v>0</v>
      </c>
      <c r="AE736" s="44"/>
      <c r="AF736" s="44"/>
      <c r="AG736" s="44"/>
      <c r="AH736" s="44"/>
      <c r="AI736" s="44"/>
      <c r="AJ736" s="42"/>
      <c r="AK736" s="42"/>
      <c r="AL736" s="43">
        <f t="shared" si="654"/>
        <v>0</v>
      </c>
      <c r="AM736" s="44"/>
      <c r="AN736" s="44"/>
      <c r="AO736" s="44"/>
      <c r="AP736" s="44"/>
      <c r="AQ736" s="44"/>
      <c r="AR736" s="42"/>
      <c r="AS736" s="42"/>
      <c r="AT736" s="43">
        <f t="shared" si="655"/>
        <v>0</v>
      </c>
      <c r="AU736" s="150"/>
      <c r="AV736" s="90"/>
      <c r="AW736" s="90"/>
      <c r="AX736" s="90"/>
      <c r="AY736" s="90"/>
      <c r="AZ736" s="90"/>
      <c r="BA736" s="90"/>
      <c r="BB736" s="90"/>
      <c r="BC736" s="90"/>
      <c r="BD736" s="90"/>
      <c r="BE736" s="90"/>
      <c r="BF736" s="117"/>
    </row>
    <row r="737" spans="2:58" ht="12.95" customHeight="1" x14ac:dyDescent="0.25">
      <c r="B737" s="102"/>
      <c r="C737" s="106"/>
      <c r="D737" s="110"/>
      <c r="E737" s="114"/>
      <c r="F737" s="29" t="s">
        <v>35</v>
      </c>
      <c r="G737" s="44"/>
      <c r="H737" s="44"/>
      <c r="I737" s="44"/>
      <c r="J737" s="44"/>
      <c r="K737" s="44"/>
      <c r="L737" s="42"/>
      <c r="M737" s="42"/>
      <c r="N737" s="43">
        <f t="shared" si="651"/>
        <v>0</v>
      </c>
      <c r="O737" s="44"/>
      <c r="P737" s="44"/>
      <c r="Q737" s="44"/>
      <c r="R737" s="44"/>
      <c r="S737" s="44"/>
      <c r="T737" s="42"/>
      <c r="U737" s="42"/>
      <c r="V737" s="43">
        <f t="shared" si="652"/>
        <v>0</v>
      </c>
      <c r="W737" s="44"/>
      <c r="X737" s="44"/>
      <c r="Y737" s="44"/>
      <c r="Z737" s="44"/>
      <c r="AA737" s="44"/>
      <c r="AB737" s="42"/>
      <c r="AC737" s="42"/>
      <c r="AD737" s="43">
        <f t="shared" si="653"/>
        <v>0</v>
      </c>
      <c r="AE737" s="44"/>
      <c r="AF737" s="44"/>
      <c r="AG737" s="44"/>
      <c r="AH737" s="44"/>
      <c r="AI737" s="44"/>
      <c r="AJ737" s="42"/>
      <c r="AK737" s="42"/>
      <c r="AL737" s="43">
        <f t="shared" si="654"/>
        <v>0</v>
      </c>
      <c r="AM737" s="44"/>
      <c r="AN737" s="44"/>
      <c r="AO737" s="44"/>
      <c r="AP737" s="44"/>
      <c r="AQ737" s="44"/>
      <c r="AR737" s="42"/>
      <c r="AS737" s="42"/>
      <c r="AT737" s="43">
        <f t="shared" si="655"/>
        <v>0</v>
      </c>
      <c r="AU737" s="150"/>
      <c r="AV737" s="90"/>
      <c r="AW737" s="90"/>
      <c r="AX737" s="90"/>
      <c r="AY737" s="90"/>
      <c r="AZ737" s="90"/>
      <c r="BA737" s="90"/>
      <c r="BB737" s="90"/>
      <c r="BC737" s="90"/>
      <c r="BD737" s="90"/>
      <c r="BE737" s="90"/>
      <c r="BF737" s="117"/>
    </row>
    <row r="738" spans="2:58" ht="12.95" customHeight="1" x14ac:dyDescent="0.25">
      <c r="B738" s="102"/>
      <c r="C738" s="106"/>
      <c r="D738" s="110"/>
      <c r="E738" s="114"/>
      <c r="F738" s="27" t="s">
        <v>40</v>
      </c>
      <c r="G738" s="44"/>
      <c r="H738" s="44"/>
      <c r="I738" s="44"/>
      <c r="J738" s="44"/>
      <c r="K738" s="44"/>
      <c r="L738" s="42"/>
      <c r="M738" s="42"/>
      <c r="N738" s="43">
        <f t="shared" si="651"/>
        <v>0</v>
      </c>
      <c r="O738" s="44"/>
      <c r="P738" s="44"/>
      <c r="Q738" s="44"/>
      <c r="R738" s="44"/>
      <c r="S738" s="44"/>
      <c r="T738" s="42"/>
      <c r="U738" s="42"/>
      <c r="V738" s="43">
        <f t="shared" si="652"/>
        <v>0</v>
      </c>
      <c r="W738" s="44"/>
      <c r="X738" s="44"/>
      <c r="Y738" s="44"/>
      <c r="Z738" s="44"/>
      <c r="AA738" s="44"/>
      <c r="AB738" s="42"/>
      <c r="AC738" s="42"/>
      <c r="AD738" s="43">
        <f t="shared" si="653"/>
        <v>0</v>
      </c>
      <c r="AE738" s="44"/>
      <c r="AF738" s="44"/>
      <c r="AG738" s="44"/>
      <c r="AH738" s="44"/>
      <c r="AI738" s="44"/>
      <c r="AJ738" s="42"/>
      <c r="AK738" s="42"/>
      <c r="AL738" s="43">
        <f t="shared" si="654"/>
        <v>0</v>
      </c>
      <c r="AM738" s="44"/>
      <c r="AN738" s="44"/>
      <c r="AO738" s="44"/>
      <c r="AP738" s="44"/>
      <c r="AQ738" s="44"/>
      <c r="AR738" s="42"/>
      <c r="AS738" s="42"/>
      <c r="AT738" s="43">
        <f t="shared" si="655"/>
        <v>0</v>
      </c>
      <c r="AU738" s="150"/>
      <c r="AV738" s="90"/>
      <c r="AW738" s="90"/>
      <c r="AX738" s="90"/>
      <c r="AY738" s="90"/>
      <c r="AZ738" s="90"/>
      <c r="BA738" s="90"/>
      <c r="BB738" s="90"/>
      <c r="BC738" s="90"/>
      <c r="BD738" s="90"/>
      <c r="BE738" s="90"/>
      <c r="BF738" s="117"/>
    </row>
    <row r="739" spans="2:58" ht="12.95" customHeight="1" x14ac:dyDescent="0.25">
      <c r="B739" s="102"/>
      <c r="C739" s="106"/>
      <c r="D739" s="110"/>
      <c r="E739" s="114"/>
      <c r="F739" s="27" t="s">
        <v>7</v>
      </c>
      <c r="G739" s="44"/>
      <c r="H739" s="44"/>
      <c r="I739" s="44"/>
      <c r="J739" s="44"/>
      <c r="K739" s="44"/>
      <c r="L739" s="42"/>
      <c r="M739" s="42"/>
      <c r="N739" s="43">
        <f t="shared" si="651"/>
        <v>0</v>
      </c>
      <c r="O739" s="44"/>
      <c r="P739" s="44"/>
      <c r="Q739" s="44"/>
      <c r="R739" s="44"/>
      <c r="S739" s="44"/>
      <c r="T739" s="42"/>
      <c r="U739" s="42"/>
      <c r="V739" s="43">
        <f t="shared" si="652"/>
        <v>0</v>
      </c>
      <c r="W739" s="44"/>
      <c r="X739" s="44"/>
      <c r="Y739" s="44"/>
      <c r="Z739" s="44"/>
      <c r="AA739" s="44"/>
      <c r="AB739" s="42"/>
      <c r="AC739" s="42"/>
      <c r="AD739" s="43">
        <f t="shared" si="653"/>
        <v>0</v>
      </c>
      <c r="AE739" s="44"/>
      <c r="AF739" s="44"/>
      <c r="AG739" s="44"/>
      <c r="AH739" s="44"/>
      <c r="AI739" s="44"/>
      <c r="AJ739" s="42"/>
      <c r="AK739" s="42"/>
      <c r="AL739" s="43">
        <f t="shared" si="654"/>
        <v>0</v>
      </c>
      <c r="AM739" s="44"/>
      <c r="AN739" s="44"/>
      <c r="AO739" s="44"/>
      <c r="AP739" s="44"/>
      <c r="AQ739" s="44"/>
      <c r="AR739" s="42"/>
      <c r="AS739" s="42"/>
      <c r="AT739" s="43">
        <f t="shared" si="655"/>
        <v>0</v>
      </c>
      <c r="AU739" s="150"/>
      <c r="AV739" s="90"/>
      <c r="AW739" s="90"/>
      <c r="AX739" s="90"/>
      <c r="AY739" s="90"/>
      <c r="AZ739" s="90"/>
      <c r="BA739" s="90"/>
      <c r="BB739" s="90"/>
      <c r="BC739" s="90"/>
      <c r="BD739" s="90"/>
      <c r="BE739" s="90"/>
      <c r="BF739" s="117"/>
    </row>
    <row r="740" spans="2:58" ht="12.95" customHeight="1" x14ac:dyDescent="0.25">
      <c r="B740" s="102"/>
      <c r="C740" s="106"/>
      <c r="D740" s="110"/>
      <c r="E740" s="114"/>
      <c r="F740" s="27"/>
      <c r="G740" s="44"/>
      <c r="H740" s="44"/>
      <c r="I740" s="44"/>
      <c r="J740" s="44"/>
      <c r="K740" s="44"/>
      <c r="L740" s="42"/>
      <c r="M740" s="42"/>
      <c r="N740" s="43">
        <f t="shared" si="651"/>
        <v>0</v>
      </c>
      <c r="O740" s="44"/>
      <c r="P740" s="44"/>
      <c r="Q740" s="44"/>
      <c r="R740" s="44"/>
      <c r="S740" s="44"/>
      <c r="T740" s="42"/>
      <c r="U740" s="42"/>
      <c r="V740" s="43">
        <f t="shared" si="652"/>
        <v>0</v>
      </c>
      <c r="W740" s="44"/>
      <c r="X740" s="44"/>
      <c r="Y740" s="44"/>
      <c r="Z740" s="44"/>
      <c r="AA740" s="44"/>
      <c r="AB740" s="42"/>
      <c r="AC740" s="42"/>
      <c r="AD740" s="43">
        <f t="shared" si="653"/>
        <v>0</v>
      </c>
      <c r="AE740" s="44"/>
      <c r="AF740" s="44"/>
      <c r="AG740" s="44"/>
      <c r="AH740" s="44"/>
      <c r="AI740" s="44"/>
      <c r="AJ740" s="42"/>
      <c r="AK740" s="42"/>
      <c r="AL740" s="43">
        <f t="shared" si="654"/>
        <v>0</v>
      </c>
      <c r="AM740" s="44"/>
      <c r="AN740" s="44"/>
      <c r="AO740" s="44"/>
      <c r="AP740" s="44"/>
      <c r="AQ740" s="44"/>
      <c r="AR740" s="42"/>
      <c r="AS740" s="42"/>
      <c r="AT740" s="43">
        <f t="shared" si="655"/>
        <v>0</v>
      </c>
      <c r="AU740" s="150"/>
      <c r="AV740" s="90"/>
      <c r="AW740" s="90"/>
      <c r="AX740" s="90"/>
      <c r="AY740" s="90"/>
      <c r="AZ740" s="90"/>
      <c r="BA740" s="90"/>
      <c r="BB740" s="90"/>
      <c r="BC740" s="90"/>
      <c r="BD740" s="90"/>
      <c r="BE740" s="90"/>
      <c r="BF740" s="117"/>
    </row>
    <row r="741" spans="2:58" ht="12.95" customHeight="1" x14ac:dyDescent="0.25">
      <c r="B741" s="102"/>
      <c r="C741" s="106"/>
      <c r="D741" s="110"/>
      <c r="E741" s="114"/>
      <c r="F741" s="27"/>
      <c r="G741" s="44"/>
      <c r="H741" s="44"/>
      <c r="I741" s="44"/>
      <c r="J741" s="44"/>
      <c r="K741" s="44"/>
      <c r="L741" s="42"/>
      <c r="M741" s="42"/>
      <c r="N741" s="43">
        <f t="shared" si="651"/>
        <v>0</v>
      </c>
      <c r="O741" s="44"/>
      <c r="P741" s="44"/>
      <c r="Q741" s="44"/>
      <c r="R741" s="44"/>
      <c r="S741" s="44"/>
      <c r="T741" s="42"/>
      <c r="U741" s="42"/>
      <c r="V741" s="43">
        <f t="shared" si="652"/>
        <v>0</v>
      </c>
      <c r="W741" s="44"/>
      <c r="X741" s="44"/>
      <c r="Y741" s="44"/>
      <c r="Z741" s="44"/>
      <c r="AA741" s="44"/>
      <c r="AB741" s="42"/>
      <c r="AC741" s="42"/>
      <c r="AD741" s="43">
        <f t="shared" si="653"/>
        <v>0</v>
      </c>
      <c r="AE741" s="44"/>
      <c r="AF741" s="44"/>
      <c r="AG741" s="44"/>
      <c r="AH741" s="44"/>
      <c r="AI741" s="44"/>
      <c r="AJ741" s="42"/>
      <c r="AK741" s="42"/>
      <c r="AL741" s="43">
        <f t="shared" si="654"/>
        <v>0</v>
      </c>
      <c r="AM741" s="44"/>
      <c r="AN741" s="44"/>
      <c r="AO741" s="44"/>
      <c r="AP741" s="44"/>
      <c r="AQ741" s="44"/>
      <c r="AR741" s="42"/>
      <c r="AS741" s="42"/>
      <c r="AT741" s="43">
        <f t="shared" si="655"/>
        <v>0</v>
      </c>
      <c r="AU741" s="150"/>
      <c r="AV741" s="90"/>
      <c r="AW741" s="90"/>
      <c r="AX741" s="90"/>
      <c r="AY741" s="90"/>
      <c r="AZ741" s="90"/>
      <c r="BA741" s="90"/>
      <c r="BB741" s="90"/>
      <c r="BC741" s="90"/>
      <c r="BD741" s="90"/>
      <c r="BE741" s="90"/>
      <c r="BF741" s="117"/>
    </row>
    <row r="742" spans="2:58" ht="12.95" customHeight="1" x14ac:dyDescent="0.25">
      <c r="B742" s="102"/>
      <c r="C742" s="106"/>
      <c r="D742" s="110"/>
      <c r="E742" s="114"/>
      <c r="F742" s="27"/>
      <c r="G742" s="44"/>
      <c r="H742" s="44"/>
      <c r="I742" s="44"/>
      <c r="J742" s="44"/>
      <c r="K742" s="44"/>
      <c r="L742" s="42"/>
      <c r="M742" s="42"/>
      <c r="N742" s="43">
        <f t="shared" si="651"/>
        <v>0</v>
      </c>
      <c r="O742" s="44"/>
      <c r="P742" s="44"/>
      <c r="Q742" s="44"/>
      <c r="R742" s="44"/>
      <c r="S742" s="44"/>
      <c r="T742" s="42"/>
      <c r="U742" s="42"/>
      <c r="V742" s="43">
        <f t="shared" si="652"/>
        <v>0</v>
      </c>
      <c r="W742" s="44"/>
      <c r="X742" s="44"/>
      <c r="Y742" s="44"/>
      <c r="Z742" s="44"/>
      <c r="AA742" s="44"/>
      <c r="AB742" s="42"/>
      <c r="AC742" s="42"/>
      <c r="AD742" s="43">
        <f t="shared" si="653"/>
        <v>0</v>
      </c>
      <c r="AE742" s="44"/>
      <c r="AF742" s="44"/>
      <c r="AG742" s="44"/>
      <c r="AH742" s="44"/>
      <c r="AI742" s="44"/>
      <c r="AJ742" s="42"/>
      <c r="AK742" s="42"/>
      <c r="AL742" s="43">
        <f t="shared" si="654"/>
        <v>0</v>
      </c>
      <c r="AM742" s="44"/>
      <c r="AN742" s="44"/>
      <c r="AO742" s="44"/>
      <c r="AP742" s="44"/>
      <c r="AQ742" s="44"/>
      <c r="AR742" s="42"/>
      <c r="AS742" s="42"/>
      <c r="AT742" s="43">
        <f t="shared" si="655"/>
        <v>0</v>
      </c>
      <c r="AU742" s="150"/>
      <c r="AV742" s="90"/>
      <c r="AW742" s="90"/>
      <c r="AX742" s="90"/>
      <c r="AY742" s="90"/>
      <c r="AZ742" s="90"/>
      <c r="BA742" s="90"/>
      <c r="BB742" s="90"/>
      <c r="BC742" s="90"/>
      <c r="BD742" s="90"/>
      <c r="BE742" s="90"/>
      <c r="BF742" s="117"/>
    </row>
    <row r="743" spans="2:58" ht="12.95" customHeight="1" x14ac:dyDescent="0.25">
      <c r="B743" s="102"/>
      <c r="C743" s="106"/>
      <c r="D743" s="110"/>
      <c r="E743" s="114"/>
      <c r="F743" s="28"/>
      <c r="G743" s="44"/>
      <c r="H743" s="44"/>
      <c r="I743" s="44"/>
      <c r="J743" s="44"/>
      <c r="K743" s="44"/>
      <c r="L743" s="42"/>
      <c r="M743" s="42"/>
      <c r="N743" s="43">
        <f t="shared" si="651"/>
        <v>0</v>
      </c>
      <c r="O743" s="44"/>
      <c r="P743" s="44"/>
      <c r="Q743" s="44"/>
      <c r="R743" s="44"/>
      <c r="S743" s="44"/>
      <c r="T743" s="42"/>
      <c r="U743" s="42"/>
      <c r="V743" s="43">
        <f t="shared" si="652"/>
        <v>0</v>
      </c>
      <c r="W743" s="44"/>
      <c r="X743" s="44"/>
      <c r="Y743" s="44"/>
      <c r="Z743" s="44"/>
      <c r="AA743" s="44"/>
      <c r="AB743" s="42"/>
      <c r="AC743" s="42"/>
      <c r="AD743" s="43">
        <f t="shared" si="653"/>
        <v>0</v>
      </c>
      <c r="AE743" s="44"/>
      <c r="AF743" s="44"/>
      <c r="AG743" s="44"/>
      <c r="AH743" s="44"/>
      <c r="AI743" s="44"/>
      <c r="AJ743" s="42"/>
      <c r="AK743" s="42"/>
      <c r="AL743" s="43">
        <f t="shared" si="654"/>
        <v>0</v>
      </c>
      <c r="AM743" s="44"/>
      <c r="AN743" s="44"/>
      <c r="AO743" s="44"/>
      <c r="AP743" s="44"/>
      <c r="AQ743" s="44"/>
      <c r="AR743" s="42"/>
      <c r="AS743" s="42"/>
      <c r="AT743" s="43">
        <f t="shared" si="655"/>
        <v>0</v>
      </c>
      <c r="AU743" s="150"/>
      <c r="AV743" s="90"/>
      <c r="AW743" s="90"/>
      <c r="AX743" s="90"/>
      <c r="AY743" s="90"/>
      <c r="AZ743" s="90"/>
      <c r="BA743" s="90"/>
      <c r="BB743" s="90"/>
      <c r="BC743" s="90"/>
      <c r="BD743" s="90"/>
      <c r="BE743" s="90"/>
      <c r="BF743" s="117"/>
    </row>
    <row r="744" spans="2:58" ht="12.95" customHeight="1" thickBot="1" x14ac:dyDescent="0.3">
      <c r="B744" s="103"/>
      <c r="C744" s="107"/>
      <c r="D744" s="111"/>
      <c r="E744" s="114"/>
      <c r="F744" s="28"/>
      <c r="G744" s="44"/>
      <c r="H744" s="44"/>
      <c r="I744" s="44"/>
      <c r="J744" s="44"/>
      <c r="K744" s="44"/>
      <c r="L744" s="46"/>
      <c r="M744" s="46"/>
      <c r="N744" s="43">
        <f t="shared" si="651"/>
        <v>0</v>
      </c>
      <c r="O744" s="44"/>
      <c r="P744" s="44"/>
      <c r="Q744" s="44"/>
      <c r="R744" s="44"/>
      <c r="S744" s="44"/>
      <c r="T744" s="46"/>
      <c r="U744" s="46"/>
      <c r="V744" s="43">
        <f t="shared" si="652"/>
        <v>0</v>
      </c>
      <c r="W744" s="44"/>
      <c r="X744" s="44"/>
      <c r="Y744" s="44"/>
      <c r="Z744" s="44"/>
      <c r="AA744" s="44"/>
      <c r="AB744" s="46"/>
      <c r="AC744" s="46"/>
      <c r="AD744" s="43">
        <f t="shared" si="653"/>
        <v>0</v>
      </c>
      <c r="AE744" s="44"/>
      <c r="AF744" s="44"/>
      <c r="AG744" s="44"/>
      <c r="AH744" s="44"/>
      <c r="AI744" s="44"/>
      <c r="AJ744" s="46"/>
      <c r="AK744" s="46"/>
      <c r="AL744" s="43">
        <f t="shared" si="654"/>
        <v>0</v>
      </c>
      <c r="AM744" s="44"/>
      <c r="AN744" s="44"/>
      <c r="AO744" s="44"/>
      <c r="AP744" s="44"/>
      <c r="AQ744" s="44"/>
      <c r="AR744" s="46"/>
      <c r="AS744" s="46"/>
      <c r="AT744" s="43">
        <f t="shared" si="655"/>
        <v>0</v>
      </c>
      <c r="AU744" s="150"/>
      <c r="AV744" s="90"/>
      <c r="AW744" s="90"/>
      <c r="AX744" s="90"/>
      <c r="AY744" s="90"/>
      <c r="AZ744" s="90"/>
      <c r="BA744" s="90"/>
      <c r="BB744" s="90"/>
      <c r="BC744" s="90"/>
      <c r="BD744" s="90"/>
      <c r="BE744" s="90"/>
      <c r="BF744" s="117"/>
    </row>
    <row r="745" spans="2:58" ht="12.95" hidden="1" customHeight="1" thickBot="1" x14ac:dyDescent="0.3">
      <c r="B745" s="104"/>
      <c r="C745" s="108"/>
      <c r="D745" s="112"/>
      <c r="E745" s="115"/>
      <c r="F745" s="28" t="s">
        <v>36</v>
      </c>
      <c r="G745" s="48"/>
      <c r="H745" s="48"/>
      <c r="I745" s="48"/>
      <c r="J745" s="48"/>
      <c r="K745" s="48"/>
      <c r="L745" s="47"/>
      <c r="M745" s="47"/>
      <c r="N745" s="43">
        <f>N734+N735+N737+N740+N741+N743+N744</f>
        <v>0</v>
      </c>
      <c r="O745" s="49"/>
      <c r="P745" s="49"/>
      <c r="Q745" s="49"/>
      <c r="R745" s="49"/>
      <c r="S745" s="49"/>
      <c r="T745" s="47"/>
      <c r="U745" s="47"/>
      <c r="V745" s="43">
        <f>V734+V735+V737+V740+V741+V743+V744</f>
        <v>0</v>
      </c>
      <c r="W745" s="49"/>
      <c r="X745" s="49"/>
      <c r="Y745" s="49"/>
      <c r="Z745" s="49"/>
      <c r="AA745" s="49"/>
      <c r="AB745" s="47"/>
      <c r="AC745" s="47"/>
      <c r="AD745" s="43">
        <f>AD734+AD735+AD737+AD740+AD741+AD743+AD744</f>
        <v>0</v>
      </c>
      <c r="AE745" s="49"/>
      <c r="AF745" s="49"/>
      <c r="AG745" s="49"/>
      <c r="AH745" s="49"/>
      <c r="AI745" s="49"/>
      <c r="AJ745" s="47"/>
      <c r="AK745" s="47"/>
      <c r="AL745" s="43">
        <f>AL734+AL735+AL737+AL740+AL741+AL743+AL744</f>
        <v>0</v>
      </c>
      <c r="AM745" s="49"/>
      <c r="AN745" s="49"/>
      <c r="AO745" s="49"/>
      <c r="AP745" s="49"/>
      <c r="AQ745" s="49"/>
      <c r="AR745" s="47"/>
      <c r="AS745" s="47"/>
      <c r="AT745" s="43">
        <f>AT734+AT735+AT737+AT740+AT741+AT743+AT744</f>
        <v>0</v>
      </c>
      <c r="AU745" s="151"/>
      <c r="AV745" s="91"/>
      <c r="AW745" s="91"/>
      <c r="AX745" s="91"/>
      <c r="AY745" s="91"/>
      <c r="AZ745" s="91"/>
      <c r="BA745" s="91"/>
      <c r="BB745" s="91"/>
      <c r="BC745" s="91"/>
      <c r="BD745" s="91"/>
      <c r="BE745" s="91"/>
      <c r="BF745" s="118"/>
    </row>
    <row r="746" spans="2:58" ht="12.95" customHeight="1" thickTop="1" x14ac:dyDescent="0.25">
      <c r="B746" s="102">
        <v>40</v>
      </c>
      <c r="C746" s="105">
        <f>MAYIS!C746</f>
        <v>0</v>
      </c>
      <c r="D746" s="109">
        <f>NİSAN!D746</f>
        <v>0</v>
      </c>
      <c r="E746" s="113">
        <f>MAYIS!E746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41"/>
      <c r="AN746" s="41"/>
      <c r="AO746" s="41"/>
      <c r="AP746" s="41"/>
      <c r="AQ746" s="41"/>
      <c r="AR746" s="39"/>
      <c r="AS746" s="39"/>
      <c r="AT746" s="40">
        <f>SUM(AM746:AS746)</f>
        <v>0</v>
      </c>
      <c r="AU746" s="149">
        <f t="shared" ref="AU746" si="656">+N746+V746+AL746+AT746+AD746</f>
        <v>0</v>
      </c>
      <c r="AV746" s="89">
        <f t="shared" ref="AV746" si="657">AD747+N747+V747+AL747+AT747</f>
        <v>0</v>
      </c>
      <c r="AW746" s="89">
        <f t="shared" ref="AW746" si="658">AD748+N748+V748+AL748+AT748</f>
        <v>0</v>
      </c>
      <c r="AX746" s="89">
        <f t="shared" ref="AX746" si="659">AD749+N749+V749+AL749+AT749</f>
        <v>0</v>
      </c>
      <c r="AY746" s="89">
        <f t="shared" ref="AY746" si="660">N750+V750+AL750+AT750+AD750</f>
        <v>0</v>
      </c>
      <c r="AZ746" s="89">
        <f t="shared" ref="AZ746" si="661">N751+V751+AL751+AT751+AD751</f>
        <v>0</v>
      </c>
      <c r="BA746" s="89">
        <f t="shared" ref="BA746" si="662">N752+V752+AL752+AT752+AD752</f>
        <v>0</v>
      </c>
      <c r="BB746" s="89">
        <f t="shared" ref="BB746" si="663">AD764+N764+V764+AL764+AT764</f>
        <v>0</v>
      </c>
      <c r="BC746" s="89">
        <f t="shared" ref="BC746" si="664">N757+V757+AL757+AT757+AD757</f>
        <v>0</v>
      </c>
      <c r="BD746" s="89">
        <f t="shared" ref="BD746" si="665">AD758+N758+V758+AL758+AT758</f>
        <v>0</v>
      </c>
      <c r="BE746" s="89">
        <f t="shared" ref="BE746" si="666">N755+V755+AD755+AL755+AT755</f>
        <v>0</v>
      </c>
      <c r="BF746" s="116">
        <f t="shared" ref="BF746" si="667">SUM(AV746:BE764)</f>
        <v>0</v>
      </c>
    </row>
    <row r="747" spans="2:58"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44"/>
      <c r="AN747" s="44"/>
      <c r="AO747" s="44"/>
      <c r="AP747" s="44"/>
      <c r="AQ747" s="44"/>
      <c r="AR747" s="42"/>
      <c r="AS747" s="42"/>
      <c r="AT747" s="43">
        <f>IF(SUM(AM746:AQ747)-E746&lt;=0,0,IF(SUM(AM746:AQ746)-E746&lt;0,SUM(AM746:AQ747)-E746,SUM(AM747:AQ747)))</f>
        <v>0</v>
      </c>
      <c r="AU747" s="150"/>
      <c r="AV747" s="90"/>
      <c r="AW747" s="90"/>
      <c r="AX747" s="90"/>
      <c r="AY747" s="90"/>
      <c r="AZ747" s="90"/>
      <c r="BA747" s="90"/>
      <c r="BB747" s="90"/>
      <c r="BC747" s="90"/>
      <c r="BD747" s="90"/>
      <c r="BE747" s="90"/>
      <c r="BF747" s="117"/>
    </row>
    <row r="748" spans="2:58"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44"/>
      <c r="AN748" s="44"/>
      <c r="AO748" s="44"/>
      <c r="AP748" s="44"/>
      <c r="AQ748" s="44"/>
      <c r="AR748" s="42"/>
      <c r="AS748" s="42"/>
      <c r="AT748" s="43">
        <f>IF(SUM(AM746:AQ748)-E746&lt;=0,0,IF(SUM(AM746:AQ747)-E746&lt;0,SUM(AM746:AQ748)-E746,SUM(AM748:AQ748)))</f>
        <v>0</v>
      </c>
      <c r="AU748" s="150"/>
      <c r="AV748" s="90"/>
      <c r="AW748" s="90"/>
      <c r="AX748" s="90"/>
      <c r="AY748" s="90"/>
      <c r="AZ748" s="90"/>
      <c r="BA748" s="90"/>
      <c r="BB748" s="90"/>
      <c r="BC748" s="90"/>
      <c r="BD748" s="90"/>
      <c r="BE748" s="90"/>
      <c r="BF748" s="117"/>
    </row>
    <row r="749" spans="2:58"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44"/>
      <c r="AN749" s="44"/>
      <c r="AO749" s="44"/>
      <c r="AP749" s="44"/>
      <c r="AQ749" s="44"/>
      <c r="AR749" s="42"/>
      <c r="AS749" s="42"/>
      <c r="AT749" s="43">
        <f>IF(SUM(AM746:AQ749)-E746&lt;=0,0,IF(SUM(AM746:AQ748)-E746&lt;0,SUM(AM746:AQ749)-E746,SUM(AM749:AQ749)))+AR749+AS749</f>
        <v>0</v>
      </c>
      <c r="AU749" s="150"/>
      <c r="AV749" s="90"/>
      <c r="AW749" s="90"/>
      <c r="AX749" s="90"/>
      <c r="AY749" s="90"/>
      <c r="AZ749" s="90"/>
      <c r="BA749" s="90"/>
      <c r="BB749" s="90"/>
      <c r="BC749" s="90"/>
      <c r="BD749" s="90"/>
      <c r="BE749" s="90"/>
      <c r="BF749" s="117"/>
    </row>
    <row r="750" spans="2:58"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44"/>
      <c r="AN750" s="44"/>
      <c r="AO750" s="44"/>
      <c r="AP750" s="44"/>
      <c r="AQ750" s="44"/>
      <c r="AR750" s="42"/>
      <c r="AS750" s="42"/>
      <c r="AT750" s="43">
        <f>IF(SUM(AM746:AQ750)-E746&lt;=0,0,IF(SUM(AM746:AQ749)-E746&lt;0,SUM(AM746:AQ750)-E746,SUM(AM750:AQ750)))</f>
        <v>0</v>
      </c>
      <c r="AU750" s="150"/>
      <c r="AV750" s="90"/>
      <c r="AW750" s="90"/>
      <c r="AX750" s="90"/>
      <c r="AY750" s="90"/>
      <c r="AZ750" s="90"/>
      <c r="BA750" s="90"/>
      <c r="BB750" s="90"/>
      <c r="BC750" s="90"/>
      <c r="BD750" s="90"/>
      <c r="BE750" s="90"/>
      <c r="BF750" s="117"/>
    </row>
    <row r="751" spans="2:58" ht="12.95" customHeight="1" x14ac:dyDescent="0.25">
      <c r="B751" s="102"/>
      <c r="C751" s="106"/>
      <c r="D751" s="110"/>
      <c r="E751" s="114"/>
      <c r="F751" s="27" t="s">
        <v>37</v>
      </c>
      <c r="G751" s="44"/>
      <c r="H751" s="44"/>
      <c r="I751" s="44"/>
      <c r="J751" s="44"/>
      <c r="K751" s="44"/>
      <c r="L751" s="42"/>
      <c r="M751" s="42"/>
      <c r="N751" s="68">
        <f>SUM(G751:M751)</f>
        <v>0</v>
      </c>
      <c r="O751" s="44"/>
      <c r="P751" s="44"/>
      <c r="Q751" s="44"/>
      <c r="R751" s="44"/>
      <c r="S751" s="44"/>
      <c r="T751" s="42"/>
      <c r="U751" s="42"/>
      <c r="V751" s="68">
        <f>SUM(O751:U751)</f>
        <v>0</v>
      </c>
      <c r="W751" s="44"/>
      <c r="X751" s="44"/>
      <c r="Y751" s="44"/>
      <c r="Z751" s="44"/>
      <c r="AA751" s="44"/>
      <c r="AB751" s="42"/>
      <c r="AC751" s="42"/>
      <c r="AD751" s="68">
        <f>SUM(W751:AC751)</f>
        <v>0</v>
      </c>
      <c r="AE751" s="44"/>
      <c r="AF751" s="44"/>
      <c r="AG751" s="44"/>
      <c r="AH751" s="44"/>
      <c r="AI751" s="44"/>
      <c r="AJ751" s="42"/>
      <c r="AK751" s="42"/>
      <c r="AL751" s="68">
        <f>SUM(AE751:AK751)</f>
        <v>0</v>
      </c>
      <c r="AM751" s="44"/>
      <c r="AN751" s="44"/>
      <c r="AO751" s="44"/>
      <c r="AP751" s="44"/>
      <c r="AQ751" s="44"/>
      <c r="AR751" s="42"/>
      <c r="AS751" s="42"/>
      <c r="AT751" s="68">
        <f>SUM(AM751:AS751)</f>
        <v>0</v>
      </c>
      <c r="AU751" s="150"/>
      <c r="AV751" s="90"/>
      <c r="AW751" s="90"/>
      <c r="AX751" s="90"/>
      <c r="AY751" s="90"/>
      <c r="AZ751" s="90"/>
      <c r="BA751" s="90"/>
      <c r="BB751" s="90"/>
      <c r="BC751" s="90"/>
      <c r="BD751" s="90"/>
      <c r="BE751" s="90"/>
      <c r="BF751" s="117"/>
    </row>
    <row r="752" spans="2:58" ht="12.95" customHeight="1" x14ac:dyDescent="0.25">
      <c r="B752" s="102"/>
      <c r="C752" s="106"/>
      <c r="D752" s="110"/>
      <c r="E752" s="114"/>
      <c r="F752" s="28" t="s">
        <v>31</v>
      </c>
      <c r="G752" s="45"/>
      <c r="H752" s="45"/>
      <c r="I752" s="45"/>
      <c r="J752" s="45"/>
      <c r="K752" s="45">
        <f>IF((N746-E746)&lt;=0,0,IF((N746-E746)&gt;0,(N746-E746)))</f>
        <v>0</v>
      </c>
      <c r="L752" s="42"/>
      <c r="M752" s="42"/>
      <c r="N752" s="43">
        <f t="shared" ref="N752:N763" si="668">SUM(G752:M752)</f>
        <v>0</v>
      </c>
      <c r="O752" s="45"/>
      <c r="P752" s="45"/>
      <c r="Q752" s="45"/>
      <c r="R752" s="45"/>
      <c r="S752" s="45">
        <f>IF((V746-E746)&lt;=0,0,IF((V746-E746)&gt;0,(V746-E746)))</f>
        <v>0</v>
      </c>
      <c r="T752" s="42"/>
      <c r="U752" s="42"/>
      <c r="V752" s="43">
        <f t="shared" ref="V752:V763" si="669">SUM(O752:U752)</f>
        <v>0</v>
      </c>
      <c r="W752" s="45"/>
      <c r="X752" s="45"/>
      <c r="Y752" s="45"/>
      <c r="Z752" s="45"/>
      <c r="AA752" s="45">
        <f>IF((AD746-E746)&lt;=0,0,IF((AD746-E746)&gt;0,(AD746-E746)))</f>
        <v>0</v>
      </c>
      <c r="AB752" s="42"/>
      <c r="AC752" s="42"/>
      <c r="AD752" s="43">
        <f t="shared" ref="AD752:AD763" si="670">SUM(W752:AC752)</f>
        <v>0</v>
      </c>
      <c r="AE752" s="45"/>
      <c r="AF752" s="45"/>
      <c r="AG752" s="45"/>
      <c r="AH752" s="45"/>
      <c r="AI752" s="45">
        <f>IF((AL746-E746)&lt;=0,0,IF((AL746-E746)&gt;0,(AL746-E746)))</f>
        <v>0</v>
      </c>
      <c r="AJ752" s="42"/>
      <c r="AK752" s="42"/>
      <c r="AL752" s="43">
        <f t="shared" ref="AL752:AL763" si="671">SUM(AE752:AK752)</f>
        <v>0</v>
      </c>
      <c r="AM752" s="45"/>
      <c r="AN752" s="45"/>
      <c r="AO752" s="45"/>
      <c r="AP752" s="45"/>
      <c r="AQ752" s="45">
        <f>IF((AT746-E746)&lt;=0,0,IF((AT746-E746)&gt;0,(AT746-E746)))</f>
        <v>0</v>
      </c>
      <c r="AR752" s="42"/>
      <c r="AS752" s="42"/>
      <c r="AT752" s="43">
        <f t="shared" ref="AT752:AT763" si="672">SUM(AM752:AS752)</f>
        <v>0</v>
      </c>
      <c r="AU752" s="150"/>
      <c r="AV752" s="90"/>
      <c r="AW752" s="90"/>
      <c r="AX752" s="90"/>
      <c r="AY752" s="90"/>
      <c r="AZ752" s="90"/>
      <c r="BA752" s="90"/>
      <c r="BB752" s="90"/>
      <c r="BC752" s="90"/>
      <c r="BD752" s="90"/>
      <c r="BE752" s="90"/>
      <c r="BF752" s="117"/>
    </row>
    <row r="753" spans="2:58"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668"/>
        <v>0</v>
      </c>
      <c r="O753" s="45"/>
      <c r="P753" s="45"/>
      <c r="Q753" s="45"/>
      <c r="R753" s="45"/>
      <c r="S753" s="44">
        <f>IF(E746-15&lt;0,0,IF(SUM(O746:U751)&lt;10,0,IF(SUM(O746:U751)&lt;20,1,IF(SUM(O746:U751)&lt;30,2,IF(SUM(O746:U751)&gt;=30,3)))))</f>
        <v>0</v>
      </c>
      <c r="T753" s="42"/>
      <c r="U753" s="42"/>
      <c r="V753" s="43">
        <f t="shared" si="669"/>
        <v>0</v>
      </c>
      <c r="W753" s="45"/>
      <c r="X753" s="45"/>
      <c r="Y753" s="45"/>
      <c r="Z753" s="45"/>
      <c r="AA753" s="44">
        <f>IF(E746-15&lt;0,0,IF(SUM(W746:AC751)&lt;10,0,IF(SUM(W746:AC751)&lt;20,1,IF(SUM(W746:AC751)&lt;30,2,IF(SUM(W746:AC751)&gt;=30,3)))))</f>
        <v>0</v>
      </c>
      <c r="AB753" s="42"/>
      <c r="AC753" s="42"/>
      <c r="AD753" s="43">
        <f t="shared" si="670"/>
        <v>0</v>
      </c>
      <c r="AE753" s="45"/>
      <c r="AF753" s="45"/>
      <c r="AG753" s="45"/>
      <c r="AH753" s="45"/>
      <c r="AI753" s="44">
        <f>IF(E746-15&lt;0,0,IF(SUM(AE746:AK751)&lt;10,0,IF(SUM(AE746:AK751)&lt;20,1,IF(SUM(AE746:AK751)&lt;30,2,IF(SUM(AE746:AK751)&gt;=30,3)))))</f>
        <v>0</v>
      </c>
      <c r="AJ753" s="42"/>
      <c r="AK753" s="42"/>
      <c r="AL753" s="43">
        <f t="shared" si="671"/>
        <v>0</v>
      </c>
      <c r="AM753" s="45"/>
      <c r="AN753" s="45"/>
      <c r="AO753" s="45"/>
      <c r="AP753" s="45"/>
      <c r="AQ753" s="44">
        <f>IF(E746-15&lt;0,0,IF(SUM(AM746:AS751)&lt;10,0,IF(SUM(AM746:AS751)&lt;20,1,IF(SUM(AM746:AS751)&lt;30,2,IF(SUM(AM746:AS751)&gt;=30,3)))))</f>
        <v>0</v>
      </c>
      <c r="AR753" s="42"/>
      <c r="AS753" s="42"/>
      <c r="AT753" s="43">
        <f t="shared" si="672"/>
        <v>0</v>
      </c>
      <c r="AU753" s="150"/>
      <c r="AV753" s="90"/>
      <c r="AW753" s="90"/>
      <c r="AX753" s="90"/>
      <c r="AY753" s="90"/>
      <c r="AZ753" s="90"/>
      <c r="BA753" s="90"/>
      <c r="BB753" s="90"/>
      <c r="BC753" s="90"/>
      <c r="BD753" s="90"/>
      <c r="BE753" s="90"/>
      <c r="BF753" s="117"/>
    </row>
    <row r="754" spans="2:58" ht="12.95" customHeight="1" x14ac:dyDescent="0.25">
      <c r="B754" s="102"/>
      <c r="C754" s="106"/>
      <c r="D754" s="110"/>
      <c r="E754" s="114"/>
      <c r="F754" s="28" t="s">
        <v>41</v>
      </c>
      <c r="G754" s="44"/>
      <c r="H754" s="44"/>
      <c r="I754" s="44"/>
      <c r="J754" s="44"/>
      <c r="K754" s="45"/>
      <c r="L754" s="42"/>
      <c r="M754" s="42"/>
      <c r="N754" s="43">
        <f t="shared" si="668"/>
        <v>0</v>
      </c>
      <c r="O754" s="44"/>
      <c r="P754" s="44"/>
      <c r="Q754" s="44"/>
      <c r="R754" s="44"/>
      <c r="S754" s="45"/>
      <c r="T754" s="42"/>
      <c r="U754" s="42"/>
      <c r="V754" s="43">
        <f t="shared" si="669"/>
        <v>0</v>
      </c>
      <c r="W754" s="44"/>
      <c r="X754" s="44"/>
      <c r="Y754" s="44"/>
      <c r="Z754" s="44"/>
      <c r="AA754" s="45"/>
      <c r="AB754" s="42"/>
      <c r="AC754" s="42"/>
      <c r="AD754" s="43">
        <f t="shared" si="670"/>
        <v>0</v>
      </c>
      <c r="AE754" s="44"/>
      <c r="AF754" s="44"/>
      <c r="AG754" s="44"/>
      <c r="AH754" s="44"/>
      <c r="AI754" s="45"/>
      <c r="AJ754" s="42"/>
      <c r="AK754" s="42"/>
      <c r="AL754" s="43">
        <f t="shared" si="671"/>
        <v>0</v>
      </c>
      <c r="AM754" s="44"/>
      <c r="AN754" s="44"/>
      <c r="AO754" s="44"/>
      <c r="AP754" s="44"/>
      <c r="AQ754" s="45"/>
      <c r="AR754" s="42"/>
      <c r="AS754" s="42"/>
      <c r="AT754" s="43">
        <f t="shared" si="672"/>
        <v>0</v>
      </c>
      <c r="AU754" s="150"/>
      <c r="AV754" s="90"/>
      <c r="AW754" s="90"/>
      <c r="AX754" s="90"/>
      <c r="AY754" s="90"/>
      <c r="AZ754" s="90"/>
      <c r="BA754" s="90"/>
      <c r="BB754" s="90"/>
      <c r="BC754" s="90"/>
      <c r="BD754" s="90"/>
      <c r="BE754" s="90"/>
      <c r="BF754" s="117"/>
    </row>
    <row r="755" spans="2:58" ht="12.95" customHeight="1" x14ac:dyDescent="0.25">
      <c r="B755" s="102"/>
      <c r="C755" s="106"/>
      <c r="D755" s="110"/>
      <c r="E755" s="114"/>
      <c r="F755" s="28" t="s">
        <v>6</v>
      </c>
      <c r="G755" s="44"/>
      <c r="H755" s="44"/>
      <c r="I755" s="44"/>
      <c r="J755" s="44"/>
      <c r="K755" s="44"/>
      <c r="L755" s="42"/>
      <c r="M755" s="42"/>
      <c r="N755" s="43">
        <f t="shared" si="668"/>
        <v>0</v>
      </c>
      <c r="O755" s="44"/>
      <c r="P755" s="44"/>
      <c r="Q755" s="44"/>
      <c r="R755" s="44"/>
      <c r="S755" s="44"/>
      <c r="T755" s="42"/>
      <c r="U755" s="42"/>
      <c r="V755" s="43">
        <f t="shared" si="669"/>
        <v>0</v>
      </c>
      <c r="W755" s="44"/>
      <c r="X755" s="44"/>
      <c r="Y755" s="44"/>
      <c r="Z755" s="44"/>
      <c r="AA755" s="44"/>
      <c r="AB755" s="42"/>
      <c r="AC755" s="42"/>
      <c r="AD755" s="43">
        <f t="shared" si="670"/>
        <v>0</v>
      </c>
      <c r="AE755" s="44"/>
      <c r="AF755" s="44"/>
      <c r="AG755" s="44"/>
      <c r="AH755" s="44"/>
      <c r="AI755" s="44"/>
      <c r="AJ755" s="42"/>
      <c r="AK755" s="42"/>
      <c r="AL755" s="43">
        <f t="shared" si="671"/>
        <v>0</v>
      </c>
      <c r="AM755" s="44"/>
      <c r="AN755" s="44"/>
      <c r="AO755" s="44"/>
      <c r="AP755" s="44"/>
      <c r="AQ755" s="44"/>
      <c r="AR755" s="42"/>
      <c r="AS755" s="42"/>
      <c r="AT755" s="43">
        <f t="shared" si="672"/>
        <v>0</v>
      </c>
      <c r="AU755" s="150"/>
      <c r="AV755" s="90"/>
      <c r="AW755" s="90"/>
      <c r="AX755" s="90"/>
      <c r="AY755" s="90"/>
      <c r="AZ755" s="90"/>
      <c r="BA755" s="90"/>
      <c r="BB755" s="90"/>
      <c r="BC755" s="90"/>
      <c r="BD755" s="90"/>
      <c r="BE755" s="90"/>
      <c r="BF755" s="117"/>
    </row>
    <row r="756" spans="2:58" ht="12.95" customHeight="1" x14ac:dyDescent="0.25">
      <c r="B756" s="102"/>
      <c r="C756" s="106"/>
      <c r="D756" s="110"/>
      <c r="E756" s="114"/>
      <c r="F756" s="29" t="s">
        <v>35</v>
      </c>
      <c r="G756" s="44"/>
      <c r="H756" s="44"/>
      <c r="I756" s="44"/>
      <c r="J756" s="44"/>
      <c r="K756" s="44"/>
      <c r="L756" s="42"/>
      <c r="M756" s="42"/>
      <c r="N756" s="43">
        <f t="shared" si="668"/>
        <v>0</v>
      </c>
      <c r="O756" s="44"/>
      <c r="P756" s="44"/>
      <c r="Q756" s="44"/>
      <c r="R756" s="44"/>
      <c r="S756" s="44"/>
      <c r="T756" s="42"/>
      <c r="U756" s="42"/>
      <c r="V756" s="43">
        <f t="shared" si="669"/>
        <v>0</v>
      </c>
      <c r="W756" s="44"/>
      <c r="X756" s="44"/>
      <c r="Y756" s="44"/>
      <c r="Z756" s="44"/>
      <c r="AA756" s="44"/>
      <c r="AB756" s="42"/>
      <c r="AC756" s="42"/>
      <c r="AD756" s="43">
        <f t="shared" si="670"/>
        <v>0</v>
      </c>
      <c r="AE756" s="44"/>
      <c r="AF756" s="44"/>
      <c r="AG756" s="44"/>
      <c r="AH756" s="44"/>
      <c r="AI756" s="44"/>
      <c r="AJ756" s="42"/>
      <c r="AK756" s="42"/>
      <c r="AL756" s="43">
        <f t="shared" si="671"/>
        <v>0</v>
      </c>
      <c r="AM756" s="44"/>
      <c r="AN756" s="44"/>
      <c r="AO756" s="44"/>
      <c r="AP756" s="44"/>
      <c r="AQ756" s="44"/>
      <c r="AR756" s="42"/>
      <c r="AS756" s="42"/>
      <c r="AT756" s="43">
        <f t="shared" si="672"/>
        <v>0</v>
      </c>
      <c r="AU756" s="150"/>
      <c r="AV756" s="90"/>
      <c r="AW756" s="90"/>
      <c r="AX756" s="90"/>
      <c r="AY756" s="90"/>
      <c r="AZ756" s="90"/>
      <c r="BA756" s="90"/>
      <c r="BB756" s="90"/>
      <c r="BC756" s="90"/>
      <c r="BD756" s="90"/>
      <c r="BE756" s="90"/>
      <c r="BF756" s="117"/>
    </row>
    <row r="757" spans="2:58" ht="12.95" customHeight="1" x14ac:dyDescent="0.25">
      <c r="B757" s="102"/>
      <c r="C757" s="106"/>
      <c r="D757" s="110"/>
      <c r="E757" s="114"/>
      <c r="F757" s="27" t="s">
        <v>40</v>
      </c>
      <c r="G757" s="44"/>
      <c r="H757" s="44"/>
      <c r="I757" s="44"/>
      <c r="J757" s="44"/>
      <c r="K757" s="44"/>
      <c r="L757" s="42"/>
      <c r="M757" s="42"/>
      <c r="N757" s="43">
        <f t="shared" si="668"/>
        <v>0</v>
      </c>
      <c r="O757" s="44"/>
      <c r="P757" s="44"/>
      <c r="Q757" s="44"/>
      <c r="R757" s="44"/>
      <c r="S757" s="44"/>
      <c r="T757" s="42"/>
      <c r="U757" s="42"/>
      <c r="V757" s="43">
        <f t="shared" si="669"/>
        <v>0</v>
      </c>
      <c r="W757" s="44"/>
      <c r="X757" s="44"/>
      <c r="Y757" s="44"/>
      <c r="Z757" s="44"/>
      <c r="AA757" s="44"/>
      <c r="AB757" s="42"/>
      <c r="AC757" s="42"/>
      <c r="AD757" s="43">
        <f t="shared" si="670"/>
        <v>0</v>
      </c>
      <c r="AE757" s="44"/>
      <c r="AF757" s="44"/>
      <c r="AG757" s="44"/>
      <c r="AH757" s="44"/>
      <c r="AI757" s="44"/>
      <c r="AJ757" s="42"/>
      <c r="AK757" s="42"/>
      <c r="AL757" s="43">
        <f t="shared" si="671"/>
        <v>0</v>
      </c>
      <c r="AM757" s="44"/>
      <c r="AN757" s="44"/>
      <c r="AO757" s="44"/>
      <c r="AP757" s="44"/>
      <c r="AQ757" s="44"/>
      <c r="AR757" s="42"/>
      <c r="AS757" s="42"/>
      <c r="AT757" s="43">
        <f t="shared" si="672"/>
        <v>0</v>
      </c>
      <c r="AU757" s="150"/>
      <c r="AV757" s="90"/>
      <c r="AW757" s="90"/>
      <c r="AX757" s="90"/>
      <c r="AY757" s="90"/>
      <c r="AZ757" s="90"/>
      <c r="BA757" s="90"/>
      <c r="BB757" s="90"/>
      <c r="BC757" s="90"/>
      <c r="BD757" s="90"/>
      <c r="BE757" s="90"/>
      <c r="BF757" s="117"/>
    </row>
    <row r="758" spans="2:58" ht="12.95" customHeight="1" x14ac:dyDescent="0.25">
      <c r="B758" s="102"/>
      <c r="C758" s="106"/>
      <c r="D758" s="110"/>
      <c r="E758" s="114"/>
      <c r="F758" s="27" t="s">
        <v>7</v>
      </c>
      <c r="G758" s="44"/>
      <c r="H758" s="44"/>
      <c r="I758" s="44"/>
      <c r="J758" s="44"/>
      <c r="K758" s="44"/>
      <c r="L758" s="42"/>
      <c r="M758" s="42"/>
      <c r="N758" s="43">
        <f t="shared" si="668"/>
        <v>0</v>
      </c>
      <c r="O758" s="44"/>
      <c r="P758" s="44"/>
      <c r="Q758" s="44"/>
      <c r="R758" s="44"/>
      <c r="S758" s="44"/>
      <c r="T758" s="42"/>
      <c r="U758" s="42"/>
      <c r="V758" s="43">
        <f t="shared" si="669"/>
        <v>0</v>
      </c>
      <c r="W758" s="44"/>
      <c r="X758" s="44"/>
      <c r="Y758" s="44"/>
      <c r="Z758" s="44"/>
      <c r="AA758" s="44"/>
      <c r="AB758" s="42"/>
      <c r="AC758" s="42"/>
      <c r="AD758" s="43">
        <f t="shared" si="670"/>
        <v>0</v>
      </c>
      <c r="AE758" s="44"/>
      <c r="AF758" s="44"/>
      <c r="AG758" s="44"/>
      <c r="AH758" s="44"/>
      <c r="AI758" s="44"/>
      <c r="AJ758" s="42"/>
      <c r="AK758" s="42"/>
      <c r="AL758" s="43">
        <f t="shared" si="671"/>
        <v>0</v>
      </c>
      <c r="AM758" s="44"/>
      <c r="AN758" s="44"/>
      <c r="AO758" s="44"/>
      <c r="AP758" s="44"/>
      <c r="AQ758" s="44"/>
      <c r="AR758" s="42"/>
      <c r="AS758" s="42"/>
      <c r="AT758" s="43">
        <f t="shared" si="672"/>
        <v>0</v>
      </c>
      <c r="AU758" s="150"/>
      <c r="AV758" s="90"/>
      <c r="AW758" s="90"/>
      <c r="AX758" s="90"/>
      <c r="AY758" s="90"/>
      <c r="AZ758" s="90"/>
      <c r="BA758" s="90"/>
      <c r="BB758" s="90"/>
      <c r="BC758" s="90"/>
      <c r="BD758" s="90"/>
      <c r="BE758" s="90"/>
      <c r="BF758" s="117"/>
    </row>
    <row r="759" spans="2:58" ht="12.95" customHeight="1" x14ac:dyDescent="0.25">
      <c r="B759" s="102"/>
      <c r="C759" s="106"/>
      <c r="D759" s="110"/>
      <c r="E759" s="114"/>
      <c r="F759" s="27"/>
      <c r="G759" s="44"/>
      <c r="H759" s="44"/>
      <c r="I759" s="44"/>
      <c r="J759" s="44"/>
      <c r="K759" s="44"/>
      <c r="L759" s="42"/>
      <c r="M759" s="42"/>
      <c r="N759" s="43">
        <f t="shared" si="668"/>
        <v>0</v>
      </c>
      <c r="O759" s="44"/>
      <c r="P759" s="44"/>
      <c r="Q759" s="44"/>
      <c r="R759" s="44"/>
      <c r="S759" s="44"/>
      <c r="T759" s="42"/>
      <c r="U759" s="42"/>
      <c r="V759" s="43">
        <f t="shared" si="669"/>
        <v>0</v>
      </c>
      <c r="W759" s="44"/>
      <c r="X759" s="44"/>
      <c r="Y759" s="44"/>
      <c r="Z759" s="44"/>
      <c r="AA759" s="44"/>
      <c r="AB759" s="42"/>
      <c r="AC759" s="42"/>
      <c r="AD759" s="43">
        <f t="shared" si="670"/>
        <v>0</v>
      </c>
      <c r="AE759" s="44"/>
      <c r="AF759" s="44"/>
      <c r="AG759" s="44"/>
      <c r="AH759" s="44"/>
      <c r="AI759" s="44"/>
      <c r="AJ759" s="42"/>
      <c r="AK759" s="42"/>
      <c r="AL759" s="43">
        <f t="shared" si="671"/>
        <v>0</v>
      </c>
      <c r="AM759" s="44"/>
      <c r="AN759" s="44"/>
      <c r="AO759" s="44"/>
      <c r="AP759" s="44"/>
      <c r="AQ759" s="44"/>
      <c r="AR759" s="42"/>
      <c r="AS759" s="42"/>
      <c r="AT759" s="43">
        <f t="shared" si="672"/>
        <v>0</v>
      </c>
      <c r="AU759" s="150"/>
      <c r="AV759" s="90"/>
      <c r="AW759" s="90"/>
      <c r="AX759" s="90"/>
      <c r="AY759" s="90"/>
      <c r="AZ759" s="90"/>
      <c r="BA759" s="90"/>
      <c r="BB759" s="90"/>
      <c r="BC759" s="90"/>
      <c r="BD759" s="90"/>
      <c r="BE759" s="90"/>
      <c r="BF759" s="117"/>
    </row>
    <row r="760" spans="2:58" ht="12.95" customHeight="1" x14ac:dyDescent="0.25">
      <c r="B760" s="102"/>
      <c r="C760" s="106"/>
      <c r="D760" s="110"/>
      <c r="E760" s="114"/>
      <c r="F760" s="27"/>
      <c r="G760" s="44"/>
      <c r="H760" s="44"/>
      <c r="I760" s="44"/>
      <c r="J760" s="44"/>
      <c r="K760" s="44"/>
      <c r="L760" s="42"/>
      <c r="M760" s="42"/>
      <c r="N760" s="43">
        <f t="shared" si="668"/>
        <v>0</v>
      </c>
      <c r="O760" s="44"/>
      <c r="P760" s="44"/>
      <c r="Q760" s="44"/>
      <c r="R760" s="44"/>
      <c r="S760" s="44"/>
      <c r="T760" s="42"/>
      <c r="U760" s="42"/>
      <c r="V760" s="43">
        <f t="shared" si="669"/>
        <v>0</v>
      </c>
      <c r="W760" s="44"/>
      <c r="X760" s="44"/>
      <c r="Y760" s="44"/>
      <c r="Z760" s="44"/>
      <c r="AA760" s="44"/>
      <c r="AB760" s="42"/>
      <c r="AC760" s="42"/>
      <c r="AD760" s="43">
        <f t="shared" si="670"/>
        <v>0</v>
      </c>
      <c r="AE760" s="44"/>
      <c r="AF760" s="44"/>
      <c r="AG760" s="44"/>
      <c r="AH760" s="44"/>
      <c r="AI760" s="44"/>
      <c r="AJ760" s="42"/>
      <c r="AK760" s="42"/>
      <c r="AL760" s="43">
        <f t="shared" si="671"/>
        <v>0</v>
      </c>
      <c r="AM760" s="44"/>
      <c r="AN760" s="44"/>
      <c r="AO760" s="44"/>
      <c r="AP760" s="44"/>
      <c r="AQ760" s="44"/>
      <c r="AR760" s="42"/>
      <c r="AS760" s="42"/>
      <c r="AT760" s="43">
        <f t="shared" si="672"/>
        <v>0</v>
      </c>
      <c r="AU760" s="150"/>
      <c r="AV760" s="90"/>
      <c r="AW760" s="90"/>
      <c r="AX760" s="90"/>
      <c r="AY760" s="90"/>
      <c r="AZ760" s="90"/>
      <c r="BA760" s="90"/>
      <c r="BB760" s="90"/>
      <c r="BC760" s="90"/>
      <c r="BD760" s="90"/>
      <c r="BE760" s="90"/>
      <c r="BF760" s="117"/>
    </row>
    <row r="761" spans="2:58" ht="12.95" customHeight="1" x14ac:dyDescent="0.25">
      <c r="B761" s="102"/>
      <c r="C761" s="106"/>
      <c r="D761" s="110"/>
      <c r="E761" s="114"/>
      <c r="F761" s="27"/>
      <c r="G761" s="44"/>
      <c r="H761" s="44"/>
      <c r="I761" s="44"/>
      <c r="J761" s="44"/>
      <c r="K761" s="44"/>
      <c r="L761" s="42"/>
      <c r="M761" s="42"/>
      <c r="N761" s="43">
        <f t="shared" si="668"/>
        <v>0</v>
      </c>
      <c r="O761" s="44"/>
      <c r="P761" s="44"/>
      <c r="Q761" s="44"/>
      <c r="R761" s="44"/>
      <c r="S761" s="44"/>
      <c r="T761" s="42"/>
      <c r="U761" s="42"/>
      <c r="V761" s="43">
        <f t="shared" si="669"/>
        <v>0</v>
      </c>
      <c r="W761" s="44"/>
      <c r="X761" s="44"/>
      <c r="Y761" s="44"/>
      <c r="Z761" s="44"/>
      <c r="AA761" s="44"/>
      <c r="AB761" s="42"/>
      <c r="AC761" s="42"/>
      <c r="AD761" s="43">
        <f t="shared" si="670"/>
        <v>0</v>
      </c>
      <c r="AE761" s="44"/>
      <c r="AF761" s="44"/>
      <c r="AG761" s="44"/>
      <c r="AH761" s="44"/>
      <c r="AI761" s="44"/>
      <c r="AJ761" s="42"/>
      <c r="AK761" s="42"/>
      <c r="AL761" s="43">
        <f t="shared" si="671"/>
        <v>0</v>
      </c>
      <c r="AM761" s="44"/>
      <c r="AN761" s="44"/>
      <c r="AO761" s="44"/>
      <c r="AP761" s="44"/>
      <c r="AQ761" s="44"/>
      <c r="AR761" s="42"/>
      <c r="AS761" s="42"/>
      <c r="AT761" s="43">
        <f t="shared" si="672"/>
        <v>0</v>
      </c>
      <c r="AU761" s="150"/>
      <c r="AV761" s="90"/>
      <c r="AW761" s="90"/>
      <c r="AX761" s="90"/>
      <c r="AY761" s="90"/>
      <c r="AZ761" s="90"/>
      <c r="BA761" s="90"/>
      <c r="BB761" s="90"/>
      <c r="BC761" s="90"/>
      <c r="BD761" s="90"/>
      <c r="BE761" s="90"/>
      <c r="BF761" s="117"/>
    </row>
    <row r="762" spans="2:58" ht="12.95" customHeight="1" x14ac:dyDescent="0.25">
      <c r="B762" s="102"/>
      <c r="C762" s="106"/>
      <c r="D762" s="110"/>
      <c r="E762" s="114"/>
      <c r="F762" s="28"/>
      <c r="G762" s="44"/>
      <c r="H762" s="44"/>
      <c r="I762" s="44"/>
      <c r="J762" s="44"/>
      <c r="K762" s="44"/>
      <c r="L762" s="42"/>
      <c r="M762" s="42"/>
      <c r="N762" s="43">
        <f t="shared" si="668"/>
        <v>0</v>
      </c>
      <c r="O762" s="44"/>
      <c r="P762" s="44"/>
      <c r="Q762" s="44"/>
      <c r="R762" s="44"/>
      <c r="S762" s="44"/>
      <c r="T762" s="42"/>
      <c r="U762" s="42"/>
      <c r="V762" s="43">
        <f t="shared" si="669"/>
        <v>0</v>
      </c>
      <c r="W762" s="44"/>
      <c r="X762" s="44"/>
      <c r="Y762" s="44"/>
      <c r="Z762" s="44"/>
      <c r="AA762" s="44"/>
      <c r="AB762" s="42"/>
      <c r="AC762" s="42"/>
      <c r="AD762" s="43">
        <f t="shared" si="670"/>
        <v>0</v>
      </c>
      <c r="AE762" s="44"/>
      <c r="AF762" s="44"/>
      <c r="AG762" s="44"/>
      <c r="AH762" s="44"/>
      <c r="AI762" s="44"/>
      <c r="AJ762" s="42"/>
      <c r="AK762" s="42"/>
      <c r="AL762" s="43">
        <f t="shared" si="671"/>
        <v>0</v>
      </c>
      <c r="AM762" s="44"/>
      <c r="AN762" s="44"/>
      <c r="AO762" s="44"/>
      <c r="AP762" s="44"/>
      <c r="AQ762" s="44"/>
      <c r="AR762" s="42"/>
      <c r="AS762" s="42"/>
      <c r="AT762" s="43">
        <f t="shared" si="672"/>
        <v>0</v>
      </c>
      <c r="AU762" s="150"/>
      <c r="AV762" s="90"/>
      <c r="AW762" s="90"/>
      <c r="AX762" s="90"/>
      <c r="AY762" s="90"/>
      <c r="AZ762" s="90"/>
      <c r="BA762" s="90"/>
      <c r="BB762" s="90"/>
      <c r="BC762" s="90"/>
      <c r="BD762" s="90"/>
      <c r="BE762" s="90"/>
      <c r="BF762" s="117"/>
    </row>
    <row r="763" spans="2:58" ht="12.95" customHeight="1" thickBot="1" x14ac:dyDescent="0.3">
      <c r="B763" s="103"/>
      <c r="C763" s="107"/>
      <c r="D763" s="111"/>
      <c r="E763" s="114"/>
      <c r="F763" s="28"/>
      <c r="G763" s="44"/>
      <c r="H763" s="44"/>
      <c r="I763" s="44"/>
      <c r="J763" s="44"/>
      <c r="K763" s="44"/>
      <c r="L763" s="46"/>
      <c r="M763" s="46"/>
      <c r="N763" s="43">
        <f t="shared" si="668"/>
        <v>0</v>
      </c>
      <c r="O763" s="44"/>
      <c r="P763" s="44"/>
      <c r="Q763" s="44"/>
      <c r="R763" s="44"/>
      <c r="S763" s="44"/>
      <c r="T763" s="46"/>
      <c r="U763" s="46"/>
      <c r="V763" s="43">
        <f t="shared" si="669"/>
        <v>0</v>
      </c>
      <c r="W763" s="44"/>
      <c r="X763" s="44"/>
      <c r="Y763" s="44"/>
      <c r="Z763" s="44"/>
      <c r="AA763" s="44"/>
      <c r="AB763" s="46"/>
      <c r="AC763" s="46"/>
      <c r="AD763" s="43">
        <f t="shared" si="670"/>
        <v>0</v>
      </c>
      <c r="AE763" s="44"/>
      <c r="AF763" s="44"/>
      <c r="AG763" s="44"/>
      <c r="AH763" s="44"/>
      <c r="AI763" s="44"/>
      <c r="AJ763" s="46"/>
      <c r="AK763" s="46"/>
      <c r="AL763" s="43">
        <f t="shared" si="671"/>
        <v>0</v>
      </c>
      <c r="AM763" s="44"/>
      <c r="AN763" s="44"/>
      <c r="AO763" s="44"/>
      <c r="AP763" s="44"/>
      <c r="AQ763" s="44"/>
      <c r="AR763" s="46"/>
      <c r="AS763" s="46"/>
      <c r="AT763" s="43">
        <f t="shared" si="672"/>
        <v>0</v>
      </c>
      <c r="AU763" s="150"/>
      <c r="AV763" s="90"/>
      <c r="AW763" s="90"/>
      <c r="AX763" s="90"/>
      <c r="AY763" s="90"/>
      <c r="AZ763" s="90"/>
      <c r="BA763" s="90"/>
      <c r="BB763" s="90"/>
      <c r="BC763" s="90"/>
      <c r="BD763" s="90"/>
      <c r="BE763" s="90"/>
      <c r="BF763" s="117"/>
    </row>
    <row r="764" spans="2:58" ht="12.95" hidden="1" customHeight="1" thickBot="1" x14ac:dyDescent="0.3">
      <c r="B764" s="104"/>
      <c r="C764" s="108"/>
      <c r="D764" s="112"/>
      <c r="E764" s="115"/>
      <c r="F764" s="28" t="s">
        <v>36</v>
      </c>
      <c r="G764" s="48"/>
      <c r="H764" s="48"/>
      <c r="I764" s="48"/>
      <c r="J764" s="48"/>
      <c r="K764" s="48"/>
      <c r="L764" s="47"/>
      <c r="M764" s="47"/>
      <c r="N764" s="43">
        <f>N753+N754+N756+N759+N760+N762+N763</f>
        <v>0</v>
      </c>
      <c r="O764" s="49"/>
      <c r="P764" s="49"/>
      <c r="Q764" s="49"/>
      <c r="R764" s="49"/>
      <c r="S764" s="49"/>
      <c r="T764" s="47"/>
      <c r="U764" s="47"/>
      <c r="V764" s="43">
        <f>V753+V754+V756+V759+V760+V762+V763</f>
        <v>0</v>
      </c>
      <c r="W764" s="49"/>
      <c r="X764" s="49"/>
      <c r="Y764" s="49"/>
      <c r="Z764" s="49"/>
      <c r="AA764" s="49"/>
      <c r="AB764" s="47"/>
      <c r="AC764" s="47"/>
      <c r="AD764" s="43">
        <f>AD753+AD754+AD756+AD759+AD760+AD762+AD763</f>
        <v>0</v>
      </c>
      <c r="AE764" s="49"/>
      <c r="AF764" s="49"/>
      <c r="AG764" s="49"/>
      <c r="AH764" s="49"/>
      <c r="AI764" s="49"/>
      <c r="AJ764" s="47"/>
      <c r="AK764" s="47"/>
      <c r="AL764" s="43">
        <f>AL753+AL754+AL756+AL759+AL760+AL762+AL763</f>
        <v>0</v>
      </c>
      <c r="AM764" s="49"/>
      <c r="AN764" s="49"/>
      <c r="AO764" s="49"/>
      <c r="AP764" s="49"/>
      <c r="AQ764" s="49"/>
      <c r="AR764" s="47"/>
      <c r="AS764" s="47"/>
      <c r="AT764" s="43">
        <f>AT753+AT754+AT756+AT759+AT760+AT762+AT763</f>
        <v>0</v>
      </c>
      <c r="AU764" s="151"/>
      <c r="AV764" s="91"/>
      <c r="AW764" s="91"/>
      <c r="AX764" s="91"/>
      <c r="AY764" s="91"/>
      <c r="AZ764" s="91"/>
      <c r="BA764" s="91"/>
      <c r="BB764" s="91"/>
      <c r="BC764" s="91"/>
      <c r="BD764" s="91"/>
      <c r="BE764" s="91"/>
      <c r="BF764" s="118"/>
    </row>
    <row r="765" spans="2:58" ht="12.95" customHeight="1" thickTop="1" x14ac:dyDescent="0.25">
      <c r="B765" s="102">
        <v>41</v>
      </c>
      <c r="C765" s="105">
        <f>MAYIS!C765</f>
        <v>0</v>
      </c>
      <c r="D765" s="109">
        <f>NİSAN!D765</f>
        <v>0</v>
      </c>
      <c r="E765" s="113">
        <f>MAYIS!E765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41"/>
      <c r="AN765" s="41"/>
      <c r="AO765" s="41"/>
      <c r="AP765" s="41"/>
      <c r="AQ765" s="41"/>
      <c r="AR765" s="39"/>
      <c r="AS765" s="39"/>
      <c r="AT765" s="40">
        <f>SUM(AM765:AS765)</f>
        <v>0</v>
      </c>
      <c r="AU765" s="149">
        <f t="shared" ref="AU765" si="673">+N765+V765+AL765+AT765+AD765</f>
        <v>0</v>
      </c>
      <c r="AV765" s="89">
        <f t="shared" ref="AV765" si="674">AD766+N766+V766+AL766+AT766</f>
        <v>0</v>
      </c>
      <c r="AW765" s="89">
        <f t="shared" ref="AW765" si="675">AD767+N767+V767+AL767+AT767</f>
        <v>0</v>
      </c>
      <c r="AX765" s="89">
        <f t="shared" ref="AX765" si="676">AD768+N768+V768+AL768+AT768</f>
        <v>0</v>
      </c>
      <c r="AY765" s="89">
        <f t="shared" ref="AY765" si="677">N769+V769+AL769+AT769+AD769</f>
        <v>0</v>
      </c>
      <c r="AZ765" s="89">
        <f t="shared" ref="AZ765" si="678">N770+V770+AL770+AT770+AD770</f>
        <v>0</v>
      </c>
      <c r="BA765" s="89">
        <f t="shared" ref="BA765" si="679">N771+V771+AL771+AT771+AD771</f>
        <v>0</v>
      </c>
      <c r="BB765" s="89">
        <f t="shared" ref="BB765" si="680">AD783+N783+V783+AL783+AT783</f>
        <v>0</v>
      </c>
      <c r="BC765" s="89">
        <f t="shared" ref="BC765" si="681">N776+V776+AL776+AT776+AD776</f>
        <v>0</v>
      </c>
      <c r="BD765" s="89">
        <f t="shared" ref="BD765" si="682">AD777+N777+V777+AL777+AT777</f>
        <v>0</v>
      </c>
      <c r="BE765" s="89">
        <f t="shared" ref="BE765" si="683">N774+V774+AD774+AL774+AT774</f>
        <v>0</v>
      </c>
      <c r="BF765" s="116">
        <f t="shared" ref="BF765" si="684">SUM(AV765:BE783)</f>
        <v>0</v>
      </c>
    </row>
    <row r="766" spans="2:58"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44"/>
      <c r="AN766" s="44"/>
      <c r="AO766" s="44"/>
      <c r="AP766" s="44"/>
      <c r="AQ766" s="44"/>
      <c r="AR766" s="42"/>
      <c r="AS766" s="42"/>
      <c r="AT766" s="43">
        <f>IF(SUM(AM765:AQ766)-E765&lt;=0,0,IF(SUM(AM765:AQ765)-E765&lt;0,SUM(AM765:AQ766)-E765,SUM(AM766:AQ766)))</f>
        <v>0</v>
      </c>
      <c r="AU766" s="150"/>
      <c r="AV766" s="90"/>
      <c r="AW766" s="90"/>
      <c r="AX766" s="90"/>
      <c r="AY766" s="90"/>
      <c r="AZ766" s="90"/>
      <c r="BA766" s="90"/>
      <c r="BB766" s="90"/>
      <c r="BC766" s="90"/>
      <c r="BD766" s="90"/>
      <c r="BE766" s="90"/>
      <c r="BF766" s="117"/>
    </row>
    <row r="767" spans="2:58"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44"/>
      <c r="AN767" s="44"/>
      <c r="AO767" s="44"/>
      <c r="AP767" s="44"/>
      <c r="AQ767" s="44"/>
      <c r="AR767" s="42"/>
      <c r="AS767" s="42"/>
      <c r="AT767" s="43">
        <f>IF(SUM(AM765:AQ767)-E765&lt;=0,0,IF(SUM(AM765:AQ766)-E765&lt;0,SUM(AM765:AQ767)-E765,SUM(AM767:AQ767)))</f>
        <v>0</v>
      </c>
      <c r="AU767" s="150"/>
      <c r="AV767" s="90"/>
      <c r="AW767" s="90"/>
      <c r="AX767" s="90"/>
      <c r="AY767" s="90"/>
      <c r="AZ767" s="90"/>
      <c r="BA767" s="90"/>
      <c r="BB767" s="90"/>
      <c r="BC767" s="90"/>
      <c r="BD767" s="90"/>
      <c r="BE767" s="90"/>
      <c r="BF767" s="117"/>
    </row>
    <row r="768" spans="2:58"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44"/>
      <c r="AN768" s="44"/>
      <c r="AO768" s="44"/>
      <c r="AP768" s="44"/>
      <c r="AQ768" s="44"/>
      <c r="AR768" s="42"/>
      <c r="AS768" s="42"/>
      <c r="AT768" s="43">
        <f>IF(SUM(AM765:AQ768)-E765&lt;=0,0,IF(SUM(AM765:AQ767)-E765&lt;0,SUM(AM765:AQ768)-E765,SUM(AM768:AQ768)))+AR768+AS768</f>
        <v>0</v>
      </c>
      <c r="AU768" s="150"/>
      <c r="AV768" s="90"/>
      <c r="AW768" s="90"/>
      <c r="AX768" s="90"/>
      <c r="AY768" s="90"/>
      <c r="AZ768" s="90"/>
      <c r="BA768" s="90"/>
      <c r="BB768" s="90"/>
      <c r="BC768" s="90"/>
      <c r="BD768" s="90"/>
      <c r="BE768" s="90"/>
      <c r="BF768" s="117"/>
    </row>
    <row r="769" spans="2:58"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44"/>
      <c r="AN769" s="44"/>
      <c r="AO769" s="44"/>
      <c r="AP769" s="44"/>
      <c r="AQ769" s="44"/>
      <c r="AR769" s="42"/>
      <c r="AS769" s="42"/>
      <c r="AT769" s="43">
        <f>IF(SUM(AM765:AQ769)-E765&lt;=0,0,IF(SUM(AM765:AQ768)-E765&lt;0,SUM(AM765:AQ769)-E765,SUM(AM769:AQ769)))</f>
        <v>0</v>
      </c>
      <c r="AU769" s="150"/>
      <c r="AV769" s="90"/>
      <c r="AW769" s="90"/>
      <c r="AX769" s="90"/>
      <c r="AY769" s="90"/>
      <c r="AZ769" s="90"/>
      <c r="BA769" s="90"/>
      <c r="BB769" s="90"/>
      <c r="BC769" s="90"/>
      <c r="BD769" s="90"/>
      <c r="BE769" s="90"/>
      <c r="BF769" s="117"/>
    </row>
    <row r="770" spans="2:58" ht="12.95" customHeight="1" x14ac:dyDescent="0.25">
      <c r="B770" s="102"/>
      <c r="C770" s="106"/>
      <c r="D770" s="110"/>
      <c r="E770" s="114"/>
      <c r="F770" s="27" t="s">
        <v>37</v>
      </c>
      <c r="G770" s="44"/>
      <c r="H770" s="44"/>
      <c r="I770" s="44"/>
      <c r="J770" s="44"/>
      <c r="K770" s="44"/>
      <c r="L770" s="42"/>
      <c r="M770" s="42"/>
      <c r="N770" s="68">
        <f>SUM(G770:M770)</f>
        <v>0</v>
      </c>
      <c r="O770" s="44"/>
      <c r="P770" s="44"/>
      <c r="Q770" s="44"/>
      <c r="R770" s="44"/>
      <c r="S770" s="44"/>
      <c r="T770" s="42"/>
      <c r="U770" s="42"/>
      <c r="V770" s="68">
        <f>SUM(O770:U770)</f>
        <v>0</v>
      </c>
      <c r="W770" s="44"/>
      <c r="X770" s="44"/>
      <c r="Y770" s="44"/>
      <c r="Z770" s="44"/>
      <c r="AA770" s="44"/>
      <c r="AB770" s="42"/>
      <c r="AC770" s="42"/>
      <c r="AD770" s="68">
        <f>SUM(W770:AC770)</f>
        <v>0</v>
      </c>
      <c r="AE770" s="44"/>
      <c r="AF770" s="44"/>
      <c r="AG770" s="44"/>
      <c r="AH770" s="44"/>
      <c r="AI770" s="44"/>
      <c r="AJ770" s="42"/>
      <c r="AK770" s="42"/>
      <c r="AL770" s="68">
        <f>SUM(AE770:AK770)</f>
        <v>0</v>
      </c>
      <c r="AM770" s="44"/>
      <c r="AN770" s="44"/>
      <c r="AO770" s="44"/>
      <c r="AP770" s="44"/>
      <c r="AQ770" s="44"/>
      <c r="AR770" s="42"/>
      <c r="AS770" s="42"/>
      <c r="AT770" s="68">
        <f>SUM(AM770:AS770)</f>
        <v>0</v>
      </c>
      <c r="AU770" s="150"/>
      <c r="AV770" s="90"/>
      <c r="AW770" s="90"/>
      <c r="AX770" s="90"/>
      <c r="AY770" s="90"/>
      <c r="AZ770" s="90"/>
      <c r="BA770" s="90"/>
      <c r="BB770" s="90"/>
      <c r="BC770" s="90"/>
      <c r="BD770" s="90"/>
      <c r="BE770" s="90"/>
      <c r="BF770" s="117"/>
    </row>
    <row r="771" spans="2:58" ht="12.95" customHeight="1" x14ac:dyDescent="0.25">
      <c r="B771" s="102"/>
      <c r="C771" s="106"/>
      <c r="D771" s="110"/>
      <c r="E771" s="114"/>
      <c r="F771" s="28" t="s">
        <v>31</v>
      </c>
      <c r="G771" s="45"/>
      <c r="H771" s="45"/>
      <c r="I771" s="45"/>
      <c r="J771" s="45"/>
      <c r="K771" s="45">
        <f>IF((N765-E765)&lt;=0,0,IF((N765-E765)&gt;0,(N765-E765)))</f>
        <v>0</v>
      </c>
      <c r="L771" s="42"/>
      <c r="M771" s="42"/>
      <c r="N771" s="43">
        <f t="shared" ref="N771:N782" si="685">SUM(G771:M771)</f>
        <v>0</v>
      </c>
      <c r="O771" s="45"/>
      <c r="P771" s="45"/>
      <c r="Q771" s="45"/>
      <c r="R771" s="45"/>
      <c r="S771" s="45">
        <f>IF((V765-E765)&lt;=0,0,IF((V765-E765)&gt;0,(V765-E765)))</f>
        <v>0</v>
      </c>
      <c r="T771" s="42"/>
      <c r="U771" s="42"/>
      <c r="V771" s="43">
        <f t="shared" ref="V771:V782" si="686">SUM(O771:U771)</f>
        <v>0</v>
      </c>
      <c r="W771" s="45"/>
      <c r="X771" s="45"/>
      <c r="Y771" s="45"/>
      <c r="Z771" s="45"/>
      <c r="AA771" s="45">
        <f>IF((AD765-E765)&lt;=0,0,IF((AD765-E765)&gt;0,(AD765-E765)))</f>
        <v>0</v>
      </c>
      <c r="AB771" s="42"/>
      <c r="AC771" s="42"/>
      <c r="AD771" s="43">
        <f t="shared" ref="AD771:AD782" si="687">SUM(W771:AC771)</f>
        <v>0</v>
      </c>
      <c r="AE771" s="45"/>
      <c r="AF771" s="45"/>
      <c r="AG771" s="45"/>
      <c r="AH771" s="45"/>
      <c r="AI771" s="45">
        <f>IF((AL765-E765)&lt;=0,0,IF((AL765-E765)&gt;0,(AL765-E765)))</f>
        <v>0</v>
      </c>
      <c r="AJ771" s="42"/>
      <c r="AK771" s="42"/>
      <c r="AL771" s="43">
        <f t="shared" ref="AL771:AL782" si="688">SUM(AE771:AK771)</f>
        <v>0</v>
      </c>
      <c r="AM771" s="45"/>
      <c r="AN771" s="45"/>
      <c r="AO771" s="45"/>
      <c r="AP771" s="45"/>
      <c r="AQ771" s="45">
        <f>IF((AT765-E765)&lt;=0,0,IF((AT765-E765)&gt;0,(AT765-E765)))</f>
        <v>0</v>
      </c>
      <c r="AR771" s="42"/>
      <c r="AS771" s="42"/>
      <c r="AT771" s="43">
        <f t="shared" ref="AT771:AT782" si="689">SUM(AM771:AS771)</f>
        <v>0</v>
      </c>
      <c r="AU771" s="150"/>
      <c r="AV771" s="90"/>
      <c r="AW771" s="90"/>
      <c r="AX771" s="90"/>
      <c r="AY771" s="90"/>
      <c r="AZ771" s="90"/>
      <c r="BA771" s="90"/>
      <c r="BB771" s="90"/>
      <c r="BC771" s="90"/>
      <c r="BD771" s="90"/>
      <c r="BE771" s="90"/>
      <c r="BF771" s="117"/>
    </row>
    <row r="772" spans="2:58"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685"/>
        <v>0</v>
      </c>
      <c r="O772" s="45"/>
      <c r="P772" s="45"/>
      <c r="Q772" s="45"/>
      <c r="R772" s="45"/>
      <c r="S772" s="44">
        <f>IF(E765-15&lt;0,0,IF(SUM(O765:U770)&lt;10,0,IF(SUM(O765:U770)&lt;20,1,IF(SUM(O765:U770)&lt;30,2,IF(SUM(O765:U770)&gt;=30,3)))))</f>
        <v>0</v>
      </c>
      <c r="T772" s="42"/>
      <c r="U772" s="42"/>
      <c r="V772" s="43">
        <f t="shared" si="686"/>
        <v>0</v>
      </c>
      <c r="W772" s="45"/>
      <c r="X772" s="45"/>
      <c r="Y772" s="45"/>
      <c r="Z772" s="45"/>
      <c r="AA772" s="44">
        <f>IF(E765-15&lt;0,0,IF(SUM(W765:AC770)&lt;10,0,IF(SUM(W765:AC770)&lt;20,1,IF(SUM(W765:AC770)&lt;30,2,IF(SUM(W765:AC770)&gt;=30,3)))))</f>
        <v>0</v>
      </c>
      <c r="AB772" s="42"/>
      <c r="AC772" s="42"/>
      <c r="AD772" s="43">
        <f t="shared" si="687"/>
        <v>0</v>
      </c>
      <c r="AE772" s="45"/>
      <c r="AF772" s="45"/>
      <c r="AG772" s="45"/>
      <c r="AH772" s="45"/>
      <c r="AI772" s="44">
        <f>IF(E765-15&lt;0,0,IF(SUM(AE765:AK770)&lt;10,0,IF(SUM(AE765:AK770)&lt;20,1,IF(SUM(AE765:AK770)&lt;30,2,IF(SUM(AE765:AK770)&gt;=30,3)))))</f>
        <v>0</v>
      </c>
      <c r="AJ772" s="42"/>
      <c r="AK772" s="42"/>
      <c r="AL772" s="43">
        <f t="shared" si="688"/>
        <v>0</v>
      </c>
      <c r="AM772" s="45"/>
      <c r="AN772" s="45"/>
      <c r="AO772" s="45"/>
      <c r="AP772" s="45"/>
      <c r="AQ772" s="44">
        <f>IF(E765-15&lt;0,0,IF(SUM(AM765:AS770)&lt;10,0,IF(SUM(AM765:AS770)&lt;20,1,IF(SUM(AM765:AS770)&lt;30,2,IF(SUM(AM765:AS770)&gt;=30,3)))))</f>
        <v>0</v>
      </c>
      <c r="AR772" s="42"/>
      <c r="AS772" s="42"/>
      <c r="AT772" s="43">
        <f t="shared" si="689"/>
        <v>0</v>
      </c>
      <c r="AU772" s="150"/>
      <c r="AV772" s="90"/>
      <c r="AW772" s="90"/>
      <c r="AX772" s="90"/>
      <c r="AY772" s="90"/>
      <c r="AZ772" s="90"/>
      <c r="BA772" s="90"/>
      <c r="BB772" s="90"/>
      <c r="BC772" s="90"/>
      <c r="BD772" s="90"/>
      <c r="BE772" s="90"/>
      <c r="BF772" s="117"/>
    </row>
    <row r="773" spans="2:58" ht="12.95" customHeight="1" x14ac:dyDescent="0.25">
      <c r="B773" s="102"/>
      <c r="C773" s="106"/>
      <c r="D773" s="110"/>
      <c r="E773" s="114"/>
      <c r="F773" s="28" t="s">
        <v>41</v>
      </c>
      <c r="G773" s="44"/>
      <c r="H773" s="44"/>
      <c r="I773" s="44"/>
      <c r="J773" s="44"/>
      <c r="K773" s="45"/>
      <c r="L773" s="42"/>
      <c r="M773" s="42"/>
      <c r="N773" s="43">
        <f t="shared" si="685"/>
        <v>0</v>
      </c>
      <c r="O773" s="44"/>
      <c r="P773" s="44"/>
      <c r="Q773" s="44"/>
      <c r="R773" s="44"/>
      <c r="S773" s="45"/>
      <c r="T773" s="42"/>
      <c r="U773" s="42"/>
      <c r="V773" s="43">
        <f t="shared" si="686"/>
        <v>0</v>
      </c>
      <c r="W773" s="44"/>
      <c r="X773" s="44"/>
      <c r="Y773" s="44"/>
      <c r="Z773" s="44"/>
      <c r="AA773" s="45"/>
      <c r="AB773" s="42"/>
      <c r="AC773" s="42"/>
      <c r="AD773" s="43">
        <f t="shared" si="687"/>
        <v>0</v>
      </c>
      <c r="AE773" s="44"/>
      <c r="AF773" s="44"/>
      <c r="AG773" s="44"/>
      <c r="AH773" s="44"/>
      <c r="AI773" s="45"/>
      <c r="AJ773" s="42"/>
      <c r="AK773" s="42"/>
      <c r="AL773" s="43">
        <f t="shared" si="688"/>
        <v>0</v>
      </c>
      <c r="AM773" s="44"/>
      <c r="AN773" s="44"/>
      <c r="AO773" s="44"/>
      <c r="AP773" s="44"/>
      <c r="AQ773" s="45"/>
      <c r="AR773" s="42"/>
      <c r="AS773" s="42"/>
      <c r="AT773" s="43">
        <f t="shared" si="689"/>
        <v>0</v>
      </c>
      <c r="AU773" s="150"/>
      <c r="AV773" s="90"/>
      <c r="AW773" s="90"/>
      <c r="AX773" s="90"/>
      <c r="AY773" s="90"/>
      <c r="AZ773" s="90"/>
      <c r="BA773" s="90"/>
      <c r="BB773" s="90"/>
      <c r="BC773" s="90"/>
      <c r="BD773" s="90"/>
      <c r="BE773" s="90"/>
      <c r="BF773" s="117"/>
    </row>
    <row r="774" spans="2:58" ht="12.95" customHeight="1" x14ac:dyDescent="0.25">
      <c r="B774" s="102"/>
      <c r="C774" s="106"/>
      <c r="D774" s="110"/>
      <c r="E774" s="114"/>
      <c r="F774" s="28" t="s">
        <v>6</v>
      </c>
      <c r="G774" s="44"/>
      <c r="H774" s="44"/>
      <c r="I774" s="44"/>
      <c r="J774" s="44"/>
      <c r="K774" s="44"/>
      <c r="L774" s="42"/>
      <c r="M774" s="42"/>
      <c r="N774" s="43">
        <f t="shared" si="685"/>
        <v>0</v>
      </c>
      <c r="O774" s="44"/>
      <c r="P774" s="44"/>
      <c r="Q774" s="44"/>
      <c r="R774" s="44"/>
      <c r="S774" s="44"/>
      <c r="T774" s="42"/>
      <c r="U774" s="42"/>
      <c r="V774" s="43">
        <f t="shared" si="686"/>
        <v>0</v>
      </c>
      <c r="W774" s="44"/>
      <c r="X774" s="44"/>
      <c r="Y774" s="44"/>
      <c r="Z774" s="44"/>
      <c r="AA774" s="44"/>
      <c r="AB774" s="42"/>
      <c r="AC774" s="42"/>
      <c r="AD774" s="43">
        <f t="shared" si="687"/>
        <v>0</v>
      </c>
      <c r="AE774" s="44"/>
      <c r="AF774" s="44"/>
      <c r="AG774" s="44"/>
      <c r="AH774" s="44"/>
      <c r="AI774" s="44"/>
      <c r="AJ774" s="42"/>
      <c r="AK774" s="42"/>
      <c r="AL774" s="43">
        <f t="shared" si="688"/>
        <v>0</v>
      </c>
      <c r="AM774" s="44"/>
      <c r="AN774" s="44"/>
      <c r="AO774" s="44"/>
      <c r="AP774" s="44"/>
      <c r="AQ774" s="44"/>
      <c r="AR774" s="42"/>
      <c r="AS774" s="42"/>
      <c r="AT774" s="43">
        <f t="shared" si="689"/>
        <v>0</v>
      </c>
      <c r="AU774" s="150"/>
      <c r="AV774" s="90"/>
      <c r="AW774" s="90"/>
      <c r="AX774" s="90"/>
      <c r="AY774" s="90"/>
      <c r="AZ774" s="90"/>
      <c r="BA774" s="90"/>
      <c r="BB774" s="90"/>
      <c r="BC774" s="90"/>
      <c r="BD774" s="90"/>
      <c r="BE774" s="90"/>
      <c r="BF774" s="117"/>
    </row>
    <row r="775" spans="2:58" ht="12.95" customHeight="1" x14ac:dyDescent="0.25">
      <c r="B775" s="102"/>
      <c r="C775" s="106"/>
      <c r="D775" s="110"/>
      <c r="E775" s="114"/>
      <c r="F775" s="29" t="s">
        <v>35</v>
      </c>
      <c r="G775" s="44"/>
      <c r="H775" s="44"/>
      <c r="I775" s="44"/>
      <c r="J775" s="44"/>
      <c r="K775" s="44"/>
      <c r="L775" s="42"/>
      <c r="M775" s="42"/>
      <c r="N775" s="43">
        <f t="shared" si="685"/>
        <v>0</v>
      </c>
      <c r="O775" s="44"/>
      <c r="P775" s="44"/>
      <c r="Q775" s="44"/>
      <c r="R775" s="44"/>
      <c r="S775" s="44"/>
      <c r="T775" s="42"/>
      <c r="U775" s="42"/>
      <c r="V775" s="43">
        <f t="shared" si="686"/>
        <v>0</v>
      </c>
      <c r="W775" s="44"/>
      <c r="X775" s="44"/>
      <c r="Y775" s="44"/>
      <c r="Z775" s="44"/>
      <c r="AA775" s="44"/>
      <c r="AB775" s="42"/>
      <c r="AC775" s="42"/>
      <c r="AD775" s="43">
        <f t="shared" si="687"/>
        <v>0</v>
      </c>
      <c r="AE775" s="44"/>
      <c r="AF775" s="44"/>
      <c r="AG775" s="44"/>
      <c r="AH775" s="44"/>
      <c r="AI775" s="44"/>
      <c r="AJ775" s="42"/>
      <c r="AK775" s="42"/>
      <c r="AL775" s="43">
        <f t="shared" si="688"/>
        <v>0</v>
      </c>
      <c r="AM775" s="44"/>
      <c r="AN775" s="44"/>
      <c r="AO775" s="44"/>
      <c r="AP775" s="44"/>
      <c r="AQ775" s="44"/>
      <c r="AR775" s="42"/>
      <c r="AS775" s="42"/>
      <c r="AT775" s="43">
        <f t="shared" si="689"/>
        <v>0</v>
      </c>
      <c r="AU775" s="150"/>
      <c r="AV775" s="90"/>
      <c r="AW775" s="90"/>
      <c r="AX775" s="90"/>
      <c r="AY775" s="90"/>
      <c r="AZ775" s="90"/>
      <c r="BA775" s="90"/>
      <c r="BB775" s="90"/>
      <c r="BC775" s="90"/>
      <c r="BD775" s="90"/>
      <c r="BE775" s="90"/>
      <c r="BF775" s="117"/>
    </row>
    <row r="776" spans="2:58" ht="12.95" customHeight="1" x14ac:dyDescent="0.25">
      <c r="B776" s="102"/>
      <c r="C776" s="106"/>
      <c r="D776" s="110"/>
      <c r="E776" s="114"/>
      <c r="F776" s="27" t="s">
        <v>40</v>
      </c>
      <c r="G776" s="44"/>
      <c r="H776" s="44"/>
      <c r="I776" s="44"/>
      <c r="J776" s="44"/>
      <c r="K776" s="44"/>
      <c r="L776" s="42"/>
      <c r="M776" s="42"/>
      <c r="N776" s="43">
        <f t="shared" si="685"/>
        <v>0</v>
      </c>
      <c r="O776" s="44"/>
      <c r="P776" s="44"/>
      <c r="Q776" s="44"/>
      <c r="R776" s="44"/>
      <c r="S776" s="44"/>
      <c r="T776" s="42"/>
      <c r="U776" s="42"/>
      <c r="V776" s="43">
        <f t="shared" si="686"/>
        <v>0</v>
      </c>
      <c r="W776" s="44"/>
      <c r="X776" s="44"/>
      <c r="Y776" s="44"/>
      <c r="Z776" s="44"/>
      <c r="AA776" s="44"/>
      <c r="AB776" s="42"/>
      <c r="AC776" s="42"/>
      <c r="AD776" s="43">
        <f t="shared" si="687"/>
        <v>0</v>
      </c>
      <c r="AE776" s="44"/>
      <c r="AF776" s="44"/>
      <c r="AG776" s="44"/>
      <c r="AH776" s="44"/>
      <c r="AI776" s="44"/>
      <c r="AJ776" s="42"/>
      <c r="AK776" s="42"/>
      <c r="AL776" s="43">
        <f t="shared" si="688"/>
        <v>0</v>
      </c>
      <c r="AM776" s="44"/>
      <c r="AN776" s="44"/>
      <c r="AO776" s="44"/>
      <c r="AP776" s="44"/>
      <c r="AQ776" s="44"/>
      <c r="AR776" s="42"/>
      <c r="AS776" s="42"/>
      <c r="AT776" s="43">
        <f t="shared" si="689"/>
        <v>0</v>
      </c>
      <c r="AU776" s="150"/>
      <c r="AV776" s="90"/>
      <c r="AW776" s="90"/>
      <c r="AX776" s="90"/>
      <c r="AY776" s="90"/>
      <c r="AZ776" s="90"/>
      <c r="BA776" s="90"/>
      <c r="BB776" s="90"/>
      <c r="BC776" s="90"/>
      <c r="BD776" s="90"/>
      <c r="BE776" s="90"/>
      <c r="BF776" s="117"/>
    </row>
    <row r="777" spans="2:58" ht="12.95" customHeight="1" x14ac:dyDescent="0.25">
      <c r="B777" s="102"/>
      <c r="C777" s="106"/>
      <c r="D777" s="110"/>
      <c r="E777" s="114"/>
      <c r="F777" s="27" t="s">
        <v>7</v>
      </c>
      <c r="G777" s="44"/>
      <c r="H777" s="44"/>
      <c r="I777" s="44"/>
      <c r="J777" s="44"/>
      <c r="K777" s="44"/>
      <c r="L777" s="42"/>
      <c r="M777" s="42"/>
      <c r="N777" s="43">
        <f t="shared" si="685"/>
        <v>0</v>
      </c>
      <c r="O777" s="44"/>
      <c r="P777" s="44"/>
      <c r="Q777" s="44"/>
      <c r="R777" s="44"/>
      <c r="S777" s="44"/>
      <c r="T777" s="42"/>
      <c r="U777" s="42"/>
      <c r="V777" s="43">
        <f t="shared" si="686"/>
        <v>0</v>
      </c>
      <c r="W777" s="44"/>
      <c r="X777" s="44"/>
      <c r="Y777" s="44"/>
      <c r="Z777" s="44"/>
      <c r="AA777" s="44"/>
      <c r="AB777" s="42"/>
      <c r="AC777" s="42"/>
      <c r="AD777" s="43">
        <f t="shared" si="687"/>
        <v>0</v>
      </c>
      <c r="AE777" s="44"/>
      <c r="AF777" s="44"/>
      <c r="AG777" s="44"/>
      <c r="AH777" s="44"/>
      <c r="AI777" s="44"/>
      <c r="AJ777" s="42"/>
      <c r="AK777" s="42"/>
      <c r="AL777" s="43">
        <f t="shared" si="688"/>
        <v>0</v>
      </c>
      <c r="AM777" s="44"/>
      <c r="AN777" s="44"/>
      <c r="AO777" s="44"/>
      <c r="AP777" s="44"/>
      <c r="AQ777" s="44"/>
      <c r="AR777" s="42"/>
      <c r="AS777" s="42"/>
      <c r="AT777" s="43">
        <f t="shared" si="689"/>
        <v>0</v>
      </c>
      <c r="AU777" s="150"/>
      <c r="AV777" s="90"/>
      <c r="AW777" s="90"/>
      <c r="AX777" s="90"/>
      <c r="AY777" s="90"/>
      <c r="AZ777" s="90"/>
      <c r="BA777" s="90"/>
      <c r="BB777" s="90"/>
      <c r="BC777" s="90"/>
      <c r="BD777" s="90"/>
      <c r="BE777" s="90"/>
      <c r="BF777" s="117"/>
    </row>
    <row r="778" spans="2:58" ht="12.95" customHeight="1" x14ac:dyDescent="0.25">
      <c r="B778" s="102"/>
      <c r="C778" s="106"/>
      <c r="D778" s="110"/>
      <c r="E778" s="114"/>
      <c r="F778" s="27"/>
      <c r="G778" s="44"/>
      <c r="H778" s="44"/>
      <c r="I778" s="44"/>
      <c r="J778" s="44"/>
      <c r="K778" s="44"/>
      <c r="L778" s="42"/>
      <c r="M778" s="42"/>
      <c r="N778" s="43">
        <f t="shared" si="685"/>
        <v>0</v>
      </c>
      <c r="O778" s="44"/>
      <c r="P778" s="44"/>
      <c r="Q778" s="44"/>
      <c r="R778" s="44"/>
      <c r="S778" s="44"/>
      <c r="T778" s="42"/>
      <c r="U778" s="42"/>
      <c r="V778" s="43">
        <f t="shared" si="686"/>
        <v>0</v>
      </c>
      <c r="W778" s="44"/>
      <c r="X778" s="44"/>
      <c r="Y778" s="44"/>
      <c r="Z778" s="44"/>
      <c r="AA778" s="44"/>
      <c r="AB778" s="42"/>
      <c r="AC778" s="42"/>
      <c r="AD778" s="43">
        <f t="shared" si="687"/>
        <v>0</v>
      </c>
      <c r="AE778" s="44"/>
      <c r="AF778" s="44"/>
      <c r="AG778" s="44"/>
      <c r="AH778" s="44"/>
      <c r="AI778" s="44"/>
      <c r="AJ778" s="42"/>
      <c r="AK778" s="42"/>
      <c r="AL778" s="43">
        <f t="shared" si="688"/>
        <v>0</v>
      </c>
      <c r="AM778" s="44"/>
      <c r="AN778" s="44"/>
      <c r="AO778" s="44"/>
      <c r="AP778" s="44"/>
      <c r="AQ778" s="44"/>
      <c r="AR778" s="42"/>
      <c r="AS778" s="42"/>
      <c r="AT778" s="43">
        <f t="shared" si="689"/>
        <v>0</v>
      </c>
      <c r="AU778" s="150"/>
      <c r="AV778" s="90"/>
      <c r="AW778" s="90"/>
      <c r="AX778" s="90"/>
      <c r="AY778" s="90"/>
      <c r="AZ778" s="90"/>
      <c r="BA778" s="90"/>
      <c r="BB778" s="90"/>
      <c r="BC778" s="90"/>
      <c r="BD778" s="90"/>
      <c r="BE778" s="90"/>
      <c r="BF778" s="117"/>
    </row>
    <row r="779" spans="2:58" ht="12.95" customHeight="1" x14ac:dyDescent="0.25">
      <c r="B779" s="102"/>
      <c r="C779" s="106"/>
      <c r="D779" s="110"/>
      <c r="E779" s="114"/>
      <c r="F779" s="27"/>
      <c r="G779" s="44"/>
      <c r="H779" s="44"/>
      <c r="I779" s="44"/>
      <c r="J779" s="44"/>
      <c r="K779" s="44"/>
      <c r="L779" s="42"/>
      <c r="M779" s="42"/>
      <c r="N779" s="43">
        <f t="shared" si="685"/>
        <v>0</v>
      </c>
      <c r="O779" s="44"/>
      <c r="P779" s="44"/>
      <c r="Q779" s="44"/>
      <c r="R779" s="44"/>
      <c r="S779" s="44"/>
      <c r="T779" s="42"/>
      <c r="U779" s="42"/>
      <c r="V779" s="43">
        <f t="shared" si="686"/>
        <v>0</v>
      </c>
      <c r="W779" s="44"/>
      <c r="X779" s="44"/>
      <c r="Y779" s="44"/>
      <c r="Z779" s="44"/>
      <c r="AA779" s="44"/>
      <c r="AB779" s="42"/>
      <c r="AC779" s="42"/>
      <c r="AD779" s="43">
        <f t="shared" si="687"/>
        <v>0</v>
      </c>
      <c r="AE779" s="44"/>
      <c r="AF779" s="44"/>
      <c r="AG779" s="44"/>
      <c r="AH779" s="44"/>
      <c r="AI779" s="44"/>
      <c r="AJ779" s="42"/>
      <c r="AK779" s="42"/>
      <c r="AL779" s="43">
        <f t="shared" si="688"/>
        <v>0</v>
      </c>
      <c r="AM779" s="44"/>
      <c r="AN779" s="44"/>
      <c r="AO779" s="44"/>
      <c r="AP779" s="44"/>
      <c r="AQ779" s="44"/>
      <c r="AR779" s="42"/>
      <c r="AS779" s="42"/>
      <c r="AT779" s="43">
        <f t="shared" si="689"/>
        <v>0</v>
      </c>
      <c r="AU779" s="150"/>
      <c r="AV779" s="90"/>
      <c r="AW779" s="90"/>
      <c r="AX779" s="90"/>
      <c r="AY779" s="90"/>
      <c r="AZ779" s="90"/>
      <c r="BA779" s="90"/>
      <c r="BB779" s="90"/>
      <c r="BC779" s="90"/>
      <c r="BD779" s="90"/>
      <c r="BE779" s="90"/>
      <c r="BF779" s="117"/>
    </row>
    <row r="780" spans="2:58" ht="12.95" customHeight="1" x14ac:dyDescent="0.25">
      <c r="B780" s="102"/>
      <c r="C780" s="106"/>
      <c r="D780" s="110"/>
      <c r="E780" s="114"/>
      <c r="F780" s="27"/>
      <c r="G780" s="44"/>
      <c r="H780" s="44"/>
      <c r="I780" s="44"/>
      <c r="J780" s="44"/>
      <c r="K780" s="44"/>
      <c r="L780" s="42"/>
      <c r="M780" s="42"/>
      <c r="N780" s="43">
        <f t="shared" si="685"/>
        <v>0</v>
      </c>
      <c r="O780" s="44"/>
      <c r="P780" s="44"/>
      <c r="Q780" s="44"/>
      <c r="R780" s="44"/>
      <c r="S780" s="44"/>
      <c r="T780" s="42"/>
      <c r="U780" s="42"/>
      <c r="V780" s="43">
        <f t="shared" si="686"/>
        <v>0</v>
      </c>
      <c r="W780" s="44"/>
      <c r="X780" s="44"/>
      <c r="Y780" s="44"/>
      <c r="Z780" s="44"/>
      <c r="AA780" s="44"/>
      <c r="AB780" s="42"/>
      <c r="AC780" s="42"/>
      <c r="AD780" s="43">
        <f t="shared" si="687"/>
        <v>0</v>
      </c>
      <c r="AE780" s="44"/>
      <c r="AF780" s="44"/>
      <c r="AG780" s="44"/>
      <c r="AH780" s="44"/>
      <c r="AI780" s="44"/>
      <c r="AJ780" s="42"/>
      <c r="AK780" s="42"/>
      <c r="AL780" s="43">
        <f t="shared" si="688"/>
        <v>0</v>
      </c>
      <c r="AM780" s="44"/>
      <c r="AN780" s="44"/>
      <c r="AO780" s="44"/>
      <c r="AP780" s="44"/>
      <c r="AQ780" s="44"/>
      <c r="AR780" s="42"/>
      <c r="AS780" s="42"/>
      <c r="AT780" s="43">
        <f t="shared" si="689"/>
        <v>0</v>
      </c>
      <c r="AU780" s="150"/>
      <c r="AV780" s="90"/>
      <c r="AW780" s="90"/>
      <c r="AX780" s="90"/>
      <c r="AY780" s="90"/>
      <c r="AZ780" s="90"/>
      <c r="BA780" s="90"/>
      <c r="BB780" s="90"/>
      <c r="BC780" s="90"/>
      <c r="BD780" s="90"/>
      <c r="BE780" s="90"/>
      <c r="BF780" s="117"/>
    </row>
    <row r="781" spans="2:58" ht="12.95" customHeight="1" x14ac:dyDescent="0.25">
      <c r="B781" s="102"/>
      <c r="C781" s="106"/>
      <c r="D781" s="110"/>
      <c r="E781" s="114"/>
      <c r="F781" s="28"/>
      <c r="G781" s="44"/>
      <c r="H781" s="44"/>
      <c r="I781" s="44"/>
      <c r="J781" s="44"/>
      <c r="K781" s="44"/>
      <c r="L781" s="42"/>
      <c r="M781" s="42"/>
      <c r="N781" s="43">
        <f t="shared" si="685"/>
        <v>0</v>
      </c>
      <c r="O781" s="44"/>
      <c r="P781" s="44"/>
      <c r="Q781" s="44"/>
      <c r="R781" s="44"/>
      <c r="S781" s="44"/>
      <c r="T781" s="42"/>
      <c r="U781" s="42"/>
      <c r="V781" s="43">
        <f t="shared" si="686"/>
        <v>0</v>
      </c>
      <c r="W781" s="44"/>
      <c r="X781" s="44"/>
      <c r="Y781" s="44"/>
      <c r="Z781" s="44"/>
      <c r="AA781" s="44"/>
      <c r="AB781" s="42"/>
      <c r="AC781" s="42"/>
      <c r="AD781" s="43">
        <f t="shared" si="687"/>
        <v>0</v>
      </c>
      <c r="AE781" s="44"/>
      <c r="AF781" s="44"/>
      <c r="AG781" s="44"/>
      <c r="AH781" s="44"/>
      <c r="AI781" s="44"/>
      <c r="AJ781" s="42"/>
      <c r="AK781" s="42"/>
      <c r="AL781" s="43">
        <f t="shared" si="688"/>
        <v>0</v>
      </c>
      <c r="AM781" s="44"/>
      <c r="AN781" s="44"/>
      <c r="AO781" s="44"/>
      <c r="AP781" s="44"/>
      <c r="AQ781" s="44"/>
      <c r="AR781" s="42"/>
      <c r="AS781" s="42"/>
      <c r="AT781" s="43">
        <f t="shared" si="689"/>
        <v>0</v>
      </c>
      <c r="AU781" s="150"/>
      <c r="AV781" s="90"/>
      <c r="AW781" s="90"/>
      <c r="AX781" s="90"/>
      <c r="AY781" s="90"/>
      <c r="AZ781" s="90"/>
      <c r="BA781" s="90"/>
      <c r="BB781" s="90"/>
      <c r="BC781" s="90"/>
      <c r="BD781" s="90"/>
      <c r="BE781" s="90"/>
      <c r="BF781" s="117"/>
    </row>
    <row r="782" spans="2:58" ht="12.95" customHeight="1" thickBot="1" x14ac:dyDescent="0.3">
      <c r="B782" s="103"/>
      <c r="C782" s="107"/>
      <c r="D782" s="111"/>
      <c r="E782" s="114"/>
      <c r="F782" s="28"/>
      <c r="G782" s="44"/>
      <c r="H782" s="44"/>
      <c r="I782" s="44"/>
      <c r="J782" s="44"/>
      <c r="K782" s="44"/>
      <c r="L782" s="46"/>
      <c r="M782" s="46"/>
      <c r="N782" s="43">
        <f t="shared" si="685"/>
        <v>0</v>
      </c>
      <c r="O782" s="44"/>
      <c r="P782" s="44"/>
      <c r="Q782" s="44"/>
      <c r="R782" s="44"/>
      <c r="S782" s="44"/>
      <c r="T782" s="46"/>
      <c r="U782" s="46"/>
      <c r="V782" s="43">
        <f t="shared" si="686"/>
        <v>0</v>
      </c>
      <c r="W782" s="44"/>
      <c r="X782" s="44"/>
      <c r="Y782" s="44"/>
      <c r="Z782" s="44"/>
      <c r="AA782" s="44"/>
      <c r="AB782" s="46"/>
      <c r="AC782" s="46"/>
      <c r="AD782" s="43">
        <f t="shared" si="687"/>
        <v>0</v>
      </c>
      <c r="AE782" s="44"/>
      <c r="AF782" s="44"/>
      <c r="AG782" s="44"/>
      <c r="AH782" s="44"/>
      <c r="AI782" s="44"/>
      <c r="AJ782" s="46"/>
      <c r="AK782" s="46"/>
      <c r="AL782" s="43">
        <f t="shared" si="688"/>
        <v>0</v>
      </c>
      <c r="AM782" s="44"/>
      <c r="AN782" s="44"/>
      <c r="AO782" s="44"/>
      <c r="AP782" s="44"/>
      <c r="AQ782" s="44"/>
      <c r="AR782" s="46"/>
      <c r="AS782" s="46"/>
      <c r="AT782" s="43">
        <f t="shared" si="689"/>
        <v>0</v>
      </c>
      <c r="AU782" s="150"/>
      <c r="AV782" s="90"/>
      <c r="AW782" s="90"/>
      <c r="AX782" s="90"/>
      <c r="AY782" s="90"/>
      <c r="AZ782" s="90"/>
      <c r="BA782" s="90"/>
      <c r="BB782" s="90"/>
      <c r="BC782" s="90"/>
      <c r="BD782" s="90"/>
      <c r="BE782" s="90"/>
      <c r="BF782" s="117"/>
    </row>
    <row r="783" spans="2:58" ht="12.95" hidden="1" customHeight="1" thickBot="1" x14ac:dyDescent="0.3">
      <c r="B783" s="104"/>
      <c r="C783" s="108"/>
      <c r="D783" s="112"/>
      <c r="E783" s="115"/>
      <c r="F783" s="28" t="s">
        <v>36</v>
      </c>
      <c r="G783" s="48"/>
      <c r="H783" s="48"/>
      <c r="I783" s="48"/>
      <c r="J783" s="48"/>
      <c r="K783" s="48"/>
      <c r="L783" s="47"/>
      <c r="M783" s="47"/>
      <c r="N783" s="43">
        <f>N772+N773+N775+N778+N779+N781+N782</f>
        <v>0</v>
      </c>
      <c r="O783" s="49"/>
      <c r="P783" s="49"/>
      <c r="Q783" s="49"/>
      <c r="R783" s="49"/>
      <c r="S783" s="49"/>
      <c r="T783" s="47"/>
      <c r="U783" s="47"/>
      <c r="V783" s="43">
        <f>V772+V773+V775+V778+V779+V781+V782</f>
        <v>0</v>
      </c>
      <c r="W783" s="49"/>
      <c r="X783" s="49"/>
      <c r="Y783" s="49"/>
      <c r="Z783" s="49"/>
      <c r="AA783" s="49"/>
      <c r="AB783" s="47"/>
      <c r="AC783" s="47"/>
      <c r="AD783" s="43">
        <f>AD772+AD773+AD775+AD778+AD779+AD781+AD782</f>
        <v>0</v>
      </c>
      <c r="AE783" s="49"/>
      <c r="AF783" s="49"/>
      <c r="AG783" s="49"/>
      <c r="AH783" s="49"/>
      <c r="AI783" s="49"/>
      <c r="AJ783" s="47"/>
      <c r="AK783" s="47"/>
      <c r="AL783" s="43">
        <f>AL772+AL773+AL775+AL778+AL779+AL781+AL782</f>
        <v>0</v>
      </c>
      <c r="AM783" s="49"/>
      <c r="AN783" s="49"/>
      <c r="AO783" s="49"/>
      <c r="AP783" s="49"/>
      <c r="AQ783" s="49"/>
      <c r="AR783" s="47"/>
      <c r="AS783" s="47"/>
      <c r="AT783" s="43">
        <f>AT772+AT773+AT775+AT778+AT779+AT781+AT782</f>
        <v>0</v>
      </c>
      <c r="AU783" s="151"/>
      <c r="AV783" s="91"/>
      <c r="AW783" s="91"/>
      <c r="AX783" s="91"/>
      <c r="AY783" s="91"/>
      <c r="AZ783" s="91"/>
      <c r="BA783" s="91"/>
      <c r="BB783" s="91"/>
      <c r="BC783" s="91"/>
      <c r="BD783" s="91"/>
      <c r="BE783" s="91"/>
      <c r="BF783" s="118"/>
    </row>
    <row r="784" spans="2:58" ht="12.95" customHeight="1" thickTop="1" x14ac:dyDescent="0.25">
      <c r="B784" s="102">
        <v>42</v>
      </c>
      <c r="C784" s="105">
        <f>MAYIS!C784</f>
        <v>0</v>
      </c>
      <c r="D784" s="109">
        <f>NİSAN!D784</f>
        <v>0</v>
      </c>
      <c r="E784" s="113">
        <f>MAYIS!E784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41"/>
      <c r="AN784" s="41"/>
      <c r="AO784" s="41"/>
      <c r="AP784" s="41"/>
      <c r="AQ784" s="41"/>
      <c r="AR784" s="39"/>
      <c r="AS784" s="39"/>
      <c r="AT784" s="40">
        <f>SUM(AM784:AS784)</f>
        <v>0</v>
      </c>
      <c r="AU784" s="149">
        <f t="shared" ref="AU784" si="690">+N784+V784+AL784+AT784+AD784</f>
        <v>0</v>
      </c>
      <c r="AV784" s="89">
        <f t="shared" ref="AV784" si="691">AD785+N785+V785+AL785+AT785</f>
        <v>0</v>
      </c>
      <c r="AW784" s="89">
        <f t="shared" ref="AW784" si="692">AD786+N786+V786+AL786+AT786</f>
        <v>0</v>
      </c>
      <c r="AX784" s="89">
        <f t="shared" ref="AX784" si="693">AD787+N787+V787+AL787+AT787</f>
        <v>0</v>
      </c>
      <c r="AY784" s="89">
        <f t="shared" ref="AY784" si="694">N788+V788+AL788+AT788+AD788</f>
        <v>0</v>
      </c>
      <c r="AZ784" s="89">
        <f t="shared" ref="AZ784" si="695">N789+V789+AL789+AT789+AD789</f>
        <v>0</v>
      </c>
      <c r="BA784" s="89">
        <f t="shared" ref="BA784" si="696">N790+V790+AL790+AT790+AD790</f>
        <v>0</v>
      </c>
      <c r="BB784" s="89">
        <f t="shared" ref="BB784" si="697">AD802+N802+V802+AL802+AT802</f>
        <v>0</v>
      </c>
      <c r="BC784" s="89">
        <f t="shared" ref="BC784" si="698">N795+V795+AL795+AT795+AD795</f>
        <v>0</v>
      </c>
      <c r="BD784" s="89">
        <f t="shared" ref="BD784" si="699">AD796+N796+V796+AL796+AT796</f>
        <v>0</v>
      </c>
      <c r="BE784" s="89">
        <f t="shared" ref="BE784" si="700">N793+V793+AD793+AL793+AT793</f>
        <v>0</v>
      </c>
      <c r="BF784" s="116">
        <f t="shared" ref="BF784" si="701">SUM(AV784:BE802)</f>
        <v>0</v>
      </c>
    </row>
    <row r="785" spans="2:58"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44"/>
      <c r="AN785" s="44"/>
      <c r="AO785" s="44"/>
      <c r="AP785" s="44"/>
      <c r="AQ785" s="44"/>
      <c r="AR785" s="42"/>
      <c r="AS785" s="42"/>
      <c r="AT785" s="43">
        <f>IF(SUM(AM784:AQ785)-E784&lt;=0,0,IF(SUM(AM784:AQ784)-E784&lt;0,SUM(AM784:AQ785)-E784,SUM(AM785:AQ785)))</f>
        <v>0</v>
      </c>
      <c r="AU785" s="150"/>
      <c r="AV785" s="90"/>
      <c r="AW785" s="90"/>
      <c r="AX785" s="90"/>
      <c r="AY785" s="90"/>
      <c r="AZ785" s="90"/>
      <c r="BA785" s="90"/>
      <c r="BB785" s="90"/>
      <c r="BC785" s="90"/>
      <c r="BD785" s="90"/>
      <c r="BE785" s="90"/>
      <c r="BF785" s="117"/>
    </row>
    <row r="786" spans="2:58"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44"/>
      <c r="AN786" s="44"/>
      <c r="AO786" s="44"/>
      <c r="AP786" s="44"/>
      <c r="AQ786" s="44"/>
      <c r="AR786" s="42"/>
      <c r="AS786" s="42"/>
      <c r="AT786" s="43">
        <f>IF(SUM(AM784:AQ786)-E784&lt;=0,0,IF(SUM(AM784:AQ785)-E784&lt;0,SUM(AM784:AQ786)-E784,SUM(AM786:AQ786)))</f>
        <v>0</v>
      </c>
      <c r="AU786" s="150"/>
      <c r="AV786" s="90"/>
      <c r="AW786" s="90"/>
      <c r="AX786" s="90"/>
      <c r="AY786" s="90"/>
      <c r="AZ786" s="90"/>
      <c r="BA786" s="90"/>
      <c r="BB786" s="90"/>
      <c r="BC786" s="90"/>
      <c r="BD786" s="90"/>
      <c r="BE786" s="90"/>
      <c r="BF786" s="117"/>
    </row>
    <row r="787" spans="2:58"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44"/>
      <c r="AN787" s="44"/>
      <c r="AO787" s="44"/>
      <c r="AP787" s="44"/>
      <c r="AQ787" s="44"/>
      <c r="AR787" s="42"/>
      <c r="AS787" s="42"/>
      <c r="AT787" s="43">
        <f>IF(SUM(AM784:AQ787)-E784&lt;=0,0,IF(SUM(AM784:AQ786)-E784&lt;0,SUM(AM784:AQ787)-E784,SUM(AM787:AQ787)))+AR787+AS787</f>
        <v>0</v>
      </c>
      <c r="AU787" s="150"/>
      <c r="AV787" s="90"/>
      <c r="AW787" s="90"/>
      <c r="AX787" s="90"/>
      <c r="AY787" s="90"/>
      <c r="AZ787" s="90"/>
      <c r="BA787" s="90"/>
      <c r="BB787" s="90"/>
      <c r="BC787" s="90"/>
      <c r="BD787" s="90"/>
      <c r="BE787" s="90"/>
      <c r="BF787" s="117"/>
    </row>
    <row r="788" spans="2:58"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44"/>
      <c r="AN788" s="44"/>
      <c r="AO788" s="44"/>
      <c r="AP788" s="44"/>
      <c r="AQ788" s="44"/>
      <c r="AR788" s="42"/>
      <c r="AS788" s="42"/>
      <c r="AT788" s="43">
        <f>IF(SUM(AM784:AQ788)-E784&lt;=0,0,IF(SUM(AM784:AQ787)-E784&lt;0,SUM(AM784:AQ788)-E784,SUM(AM788:AQ788)))</f>
        <v>0</v>
      </c>
      <c r="AU788" s="150"/>
      <c r="AV788" s="90"/>
      <c r="AW788" s="90"/>
      <c r="AX788" s="90"/>
      <c r="AY788" s="90"/>
      <c r="AZ788" s="90"/>
      <c r="BA788" s="90"/>
      <c r="BB788" s="90"/>
      <c r="BC788" s="90"/>
      <c r="BD788" s="90"/>
      <c r="BE788" s="90"/>
      <c r="BF788" s="117"/>
    </row>
    <row r="789" spans="2:58" ht="12.95" customHeight="1" x14ac:dyDescent="0.25">
      <c r="B789" s="102"/>
      <c r="C789" s="106"/>
      <c r="D789" s="110"/>
      <c r="E789" s="114"/>
      <c r="F789" s="27" t="s">
        <v>37</v>
      </c>
      <c r="G789" s="44"/>
      <c r="H789" s="44"/>
      <c r="I789" s="44"/>
      <c r="J789" s="44"/>
      <c r="K789" s="44"/>
      <c r="L789" s="42"/>
      <c r="M789" s="42"/>
      <c r="N789" s="68">
        <f>SUM(G789:M789)</f>
        <v>0</v>
      </c>
      <c r="O789" s="44"/>
      <c r="P789" s="44"/>
      <c r="Q789" s="44"/>
      <c r="R789" s="44"/>
      <c r="S789" s="44"/>
      <c r="T789" s="42"/>
      <c r="U789" s="42"/>
      <c r="V789" s="68">
        <f>SUM(O789:U789)</f>
        <v>0</v>
      </c>
      <c r="W789" s="44"/>
      <c r="X789" s="44"/>
      <c r="Y789" s="44"/>
      <c r="Z789" s="44"/>
      <c r="AA789" s="44"/>
      <c r="AB789" s="42"/>
      <c r="AC789" s="42"/>
      <c r="AD789" s="68">
        <f>SUM(W789:AC789)</f>
        <v>0</v>
      </c>
      <c r="AE789" s="44"/>
      <c r="AF789" s="44"/>
      <c r="AG789" s="44"/>
      <c r="AH789" s="44"/>
      <c r="AI789" s="44"/>
      <c r="AJ789" s="42"/>
      <c r="AK789" s="42"/>
      <c r="AL789" s="68">
        <f>SUM(AE789:AK789)</f>
        <v>0</v>
      </c>
      <c r="AM789" s="44"/>
      <c r="AN789" s="44"/>
      <c r="AO789" s="44"/>
      <c r="AP789" s="44"/>
      <c r="AQ789" s="44"/>
      <c r="AR789" s="42"/>
      <c r="AS789" s="42"/>
      <c r="AT789" s="68">
        <f>SUM(AM789:AS789)</f>
        <v>0</v>
      </c>
      <c r="AU789" s="150"/>
      <c r="AV789" s="90"/>
      <c r="AW789" s="90"/>
      <c r="AX789" s="90"/>
      <c r="AY789" s="90"/>
      <c r="AZ789" s="90"/>
      <c r="BA789" s="90"/>
      <c r="BB789" s="90"/>
      <c r="BC789" s="90"/>
      <c r="BD789" s="90"/>
      <c r="BE789" s="90"/>
      <c r="BF789" s="117"/>
    </row>
    <row r="790" spans="2:58" ht="12.95" customHeight="1" x14ac:dyDescent="0.25">
      <c r="B790" s="102"/>
      <c r="C790" s="106"/>
      <c r="D790" s="110"/>
      <c r="E790" s="114"/>
      <c r="F790" s="28" t="s">
        <v>31</v>
      </c>
      <c r="G790" s="45"/>
      <c r="H790" s="45"/>
      <c r="I790" s="45"/>
      <c r="J790" s="45"/>
      <c r="K790" s="45">
        <f>IF((N784-E784)&lt;=0,0,IF((N784-E784)&gt;0,(N784-E784)))</f>
        <v>0</v>
      </c>
      <c r="L790" s="42"/>
      <c r="M790" s="42"/>
      <c r="N790" s="43">
        <f t="shared" ref="N790:N801" si="702">SUM(G790:M790)</f>
        <v>0</v>
      </c>
      <c r="O790" s="45"/>
      <c r="P790" s="45"/>
      <c r="Q790" s="45"/>
      <c r="R790" s="45"/>
      <c r="S790" s="45">
        <f>IF((V784-E784)&lt;=0,0,IF((V784-E784)&gt;0,(V784-E784)))</f>
        <v>0</v>
      </c>
      <c r="T790" s="42"/>
      <c r="U790" s="42"/>
      <c r="V790" s="43">
        <f t="shared" ref="V790:V801" si="703">SUM(O790:U790)</f>
        <v>0</v>
      </c>
      <c r="W790" s="45"/>
      <c r="X790" s="45"/>
      <c r="Y790" s="45"/>
      <c r="Z790" s="45"/>
      <c r="AA790" s="45">
        <f>IF((AD784-E784)&lt;=0,0,IF((AD784-E784)&gt;0,(AD784-E784)))</f>
        <v>0</v>
      </c>
      <c r="AB790" s="42"/>
      <c r="AC790" s="42"/>
      <c r="AD790" s="43">
        <f t="shared" ref="AD790:AD801" si="704">SUM(W790:AC790)</f>
        <v>0</v>
      </c>
      <c r="AE790" s="45"/>
      <c r="AF790" s="45"/>
      <c r="AG790" s="45"/>
      <c r="AH790" s="45"/>
      <c r="AI790" s="45">
        <f>IF((AL784-E784)&lt;=0,0,IF((AL784-E784)&gt;0,(AL784-E784)))</f>
        <v>0</v>
      </c>
      <c r="AJ790" s="42"/>
      <c r="AK790" s="42"/>
      <c r="AL790" s="43">
        <f t="shared" ref="AL790:AL801" si="705">SUM(AE790:AK790)</f>
        <v>0</v>
      </c>
      <c r="AM790" s="45"/>
      <c r="AN790" s="45"/>
      <c r="AO790" s="45"/>
      <c r="AP790" s="45"/>
      <c r="AQ790" s="45">
        <f>IF((AT784-E784)&lt;=0,0,IF((AT784-E784)&gt;0,(AT784-E784)))</f>
        <v>0</v>
      </c>
      <c r="AR790" s="42"/>
      <c r="AS790" s="42"/>
      <c r="AT790" s="43">
        <f t="shared" ref="AT790:AT801" si="706">SUM(AM790:AS790)</f>
        <v>0</v>
      </c>
      <c r="AU790" s="150"/>
      <c r="AV790" s="90"/>
      <c r="AW790" s="90"/>
      <c r="AX790" s="90"/>
      <c r="AY790" s="90"/>
      <c r="AZ790" s="90"/>
      <c r="BA790" s="90"/>
      <c r="BB790" s="90"/>
      <c r="BC790" s="90"/>
      <c r="BD790" s="90"/>
      <c r="BE790" s="90"/>
      <c r="BF790" s="117"/>
    </row>
    <row r="791" spans="2:58"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702"/>
        <v>0</v>
      </c>
      <c r="O791" s="45"/>
      <c r="P791" s="45"/>
      <c r="Q791" s="45"/>
      <c r="R791" s="45"/>
      <c r="S791" s="44">
        <f>IF(E784-15&lt;0,0,IF(SUM(O784:U789)&lt;10,0,IF(SUM(O784:U789)&lt;20,1,IF(SUM(O784:U789)&lt;30,2,IF(SUM(O784:U789)&gt;=30,3)))))</f>
        <v>0</v>
      </c>
      <c r="T791" s="42"/>
      <c r="U791" s="42"/>
      <c r="V791" s="43">
        <f t="shared" si="703"/>
        <v>0</v>
      </c>
      <c r="W791" s="45"/>
      <c r="X791" s="45"/>
      <c r="Y791" s="45"/>
      <c r="Z791" s="45"/>
      <c r="AA791" s="44">
        <f>IF(E784-15&lt;0,0,IF(SUM(W784:AC789)&lt;10,0,IF(SUM(W784:AC789)&lt;20,1,IF(SUM(W784:AC789)&lt;30,2,IF(SUM(W784:AC789)&gt;=30,3)))))</f>
        <v>0</v>
      </c>
      <c r="AB791" s="42"/>
      <c r="AC791" s="42"/>
      <c r="AD791" s="43">
        <f t="shared" si="704"/>
        <v>0</v>
      </c>
      <c r="AE791" s="45"/>
      <c r="AF791" s="45"/>
      <c r="AG791" s="45"/>
      <c r="AH791" s="45"/>
      <c r="AI791" s="44">
        <f>IF(E784-15&lt;0,0,IF(SUM(AE784:AK789)&lt;10,0,IF(SUM(AE784:AK789)&lt;20,1,IF(SUM(AE784:AK789)&lt;30,2,IF(SUM(AE784:AK789)&gt;=30,3)))))</f>
        <v>0</v>
      </c>
      <c r="AJ791" s="42"/>
      <c r="AK791" s="42"/>
      <c r="AL791" s="43">
        <f t="shared" si="705"/>
        <v>0</v>
      </c>
      <c r="AM791" s="45"/>
      <c r="AN791" s="45"/>
      <c r="AO791" s="45"/>
      <c r="AP791" s="45"/>
      <c r="AQ791" s="44">
        <f>IF(E784-15&lt;0,0,IF(SUM(AM784:AS789)&lt;10,0,IF(SUM(AM784:AS789)&lt;20,1,IF(SUM(AM784:AS789)&lt;30,2,IF(SUM(AM784:AS789)&gt;=30,3)))))</f>
        <v>0</v>
      </c>
      <c r="AR791" s="42"/>
      <c r="AS791" s="42"/>
      <c r="AT791" s="43">
        <f t="shared" si="706"/>
        <v>0</v>
      </c>
      <c r="AU791" s="150"/>
      <c r="AV791" s="90"/>
      <c r="AW791" s="90"/>
      <c r="AX791" s="90"/>
      <c r="AY791" s="90"/>
      <c r="AZ791" s="90"/>
      <c r="BA791" s="90"/>
      <c r="BB791" s="90"/>
      <c r="BC791" s="90"/>
      <c r="BD791" s="90"/>
      <c r="BE791" s="90"/>
      <c r="BF791" s="117"/>
    </row>
    <row r="792" spans="2:58" ht="12.95" customHeight="1" x14ac:dyDescent="0.25">
      <c r="B792" s="102"/>
      <c r="C792" s="106"/>
      <c r="D792" s="110"/>
      <c r="E792" s="114"/>
      <c r="F792" s="28" t="s">
        <v>41</v>
      </c>
      <c r="G792" s="44"/>
      <c r="H792" s="44"/>
      <c r="I792" s="44"/>
      <c r="J792" s="44"/>
      <c r="K792" s="45"/>
      <c r="L792" s="42"/>
      <c r="M792" s="42"/>
      <c r="N792" s="43">
        <f t="shared" si="702"/>
        <v>0</v>
      </c>
      <c r="O792" s="44"/>
      <c r="P792" s="44"/>
      <c r="Q792" s="44"/>
      <c r="R792" s="44"/>
      <c r="S792" s="45"/>
      <c r="T792" s="42"/>
      <c r="U792" s="42"/>
      <c r="V792" s="43">
        <f t="shared" si="703"/>
        <v>0</v>
      </c>
      <c r="W792" s="44"/>
      <c r="X792" s="44"/>
      <c r="Y792" s="44"/>
      <c r="Z792" s="44"/>
      <c r="AA792" s="45"/>
      <c r="AB792" s="42"/>
      <c r="AC792" s="42"/>
      <c r="AD792" s="43">
        <f t="shared" si="704"/>
        <v>0</v>
      </c>
      <c r="AE792" s="44"/>
      <c r="AF792" s="44"/>
      <c r="AG792" s="44"/>
      <c r="AH792" s="44"/>
      <c r="AI792" s="45"/>
      <c r="AJ792" s="42"/>
      <c r="AK792" s="42"/>
      <c r="AL792" s="43">
        <f t="shared" si="705"/>
        <v>0</v>
      </c>
      <c r="AM792" s="44"/>
      <c r="AN792" s="44"/>
      <c r="AO792" s="44"/>
      <c r="AP792" s="44"/>
      <c r="AQ792" s="45"/>
      <c r="AR792" s="42"/>
      <c r="AS792" s="42"/>
      <c r="AT792" s="43">
        <f t="shared" si="706"/>
        <v>0</v>
      </c>
      <c r="AU792" s="150"/>
      <c r="AV792" s="90"/>
      <c r="AW792" s="90"/>
      <c r="AX792" s="90"/>
      <c r="AY792" s="90"/>
      <c r="AZ792" s="90"/>
      <c r="BA792" s="90"/>
      <c r="BB792" s="90"/>
      <c r="BC792" s="90"/>
      <c r="BD792" s="90"/>
      <c r="BE792" s="90"/>
      <c r="BF792" s="117"/>
    </row>
    <row r="793" spans="2:58" ht="12.95" customHeight="1" x14ac:dyDescent="0.25">
      <c r="B793" s="102"/>
      <c r="C793" s="106"/>
      <c r="D793" s="110"/>
      <c r="E793" s="114"/>
      <c r="F793" s="28" t="s">
        <v>6</v>
      </c>
      <c r="G793" s="44"/>
      <c r="H793" s="44"/>
      <c r="I793" s="44"/>
      <c r="J793" s="44"/>
      <c r="K793" s="44"/>
      <c r="L793" s="42"/>
      <c r="M793" s="42"/>
      <c r="N793" s="43">
        <f t="shared" si="702"/>
        <v>0</v>
      </c>
      <c r="O793" s="44"/>
      <c r="P793" s="44"/>
      <c r="Q793" s="44"/>
      <c r="R793" s="44"/>
      <c r="S793" s="44"/>
      <c r="T793" s="42"/>
      <c r="U793" s="42"/>
      <c r="V793" s="43">
        <f t="shared" si="703"/>
        <v>0</v>
      </c>
      <c r="W793" s="44"/>
      <c r="X793" s="44"/>
      <c r="Y793" s="44"/>
      <c r="Z793" s="44"/>
      <c r="AA793" s="44"/>
      <c r="AB793" s="42"/>
      <c r="AC793" s="42"/>
      <c r="AD793" s="43">
        <f t="shared" si="704"/>
        <v>0</v>
      </c>
      <c r="AE793" s="44"/>
      <c r="AF793" s="44"/>
      <c r="AG793" s="44"/>
      <c r="AH793" s="44"/>
      <c r="AI793" s="44"/>
      <c r="AJ793" s="42"/>
      <c r="AK793" s="42"/>
      <c r="AL793" s="43">
        <f t="shared" si="705"/>
        <v>0</v>
      </c>
      <c r="AM793" s="44"/>
      <c r="AN793" s="44"/>
      <c r="AO793" s="44"/>
      <c r="AP793" s="44"/>
      <c r="AQ793" s="44"/>
      <c r="AR793" s="42"/>
      <c r="AS793" s="42"/>
      <c r="AT793" s="43">
        <f t="shared" si="706"/>
        <v>0</v>
      </c>
      <c r="AU793" s="150"/>
      <c r="AV793" s="90"/>
      <c r="AW793" s="90"/>
      <c r="AX793" s="90"/>
      <c r="AY793" s="90"/>
      <c r="AZ793" s="90"/>
      <c r="BA793" s="90"/>
      <c r="BB793" s="90"/>
      <c r="BC793" s="90"/>
      <c r="BD793" s="90"/>
      <c r="BE793" s="90"/>
      <c r="BF793" s="117"/>
    </row>
    <row r="794" spans="2:58" ht="12.95" customHeight="1" x14ac:dyDescent="0.25">
      <c r="B794" s="102"/>
      <c r="C794" s="106"/>
      <c r="D794" s="110"/>
      <c r="E794" s="114"/>
      <c r="F794" s="29" t="s">
        <v>35</v>
      </c>
      <c r="G794" s="44"/>
      <c r="H794" s="44"/>
      <c r="I794" s="44"/>
      <c r="J794" s="44"/>
      <c r="K794" s="44"/>
      <c r="L794" s="42"/>
      <c r="M794" s="42"/>
      <c r="N794" s="43">
        <f t="shared" si="702"/>
        <v>0</v>
      </c>
      <c r="O794" s="44"/>
      <c r="P794" s="44"/>
      <c r="Q794" s="44"/>
      <c r="R794" s="44"/>
      <c r="S794" s="44"/>
      <c r="T794" s="42"/>
      <c r="U794" s="42"/>
      <c r="V794" s="43">
        <f t="shared" si="703"/>
        <v>0</v>
      </c>
      <c r="W794" s="44"/>
      <c r="X794" s="44"/>
      <c r="Y794" s="44"/>
      <c r="Z794" s="44"/>
      <c r="AA794" s="44"/>
      <c r="AB794" s="42"/>
      <c r="AC794" s="42"/>
      <c r="AD794" s="43">
        <f t="shared" si="704"/>
        <v>0</v>
      </c>
      <c r="AE794" s="44"/>
      <c r="AF794" s="44"/>
      <c r="AG794" s="44"/>
      <c r="AH794" s="44"/>
      <c r="AI794" s="44"/>
      <c r="AJ794" s="42"/>
      <c r="AK794" s="42"/>
      <c r="AL794" s="43">
        <f t="shared" si="705"/>
        <v>0</v>
      </c>
      <c r="AM794" s="44"/>
      <c r="AN794" s="44"/>
      <c r="AO794" s="44"/>
      <c r="AP794" s="44"/>
      <c r="AQ794" s="44"/>
      <c r="AR794" s="42"/>
      <c r="AS794" s="42"/>
      <c r="AT794" s="43">
        <f t="shared" si="706"/>
        <v>0</v>
      </c>
      <c r="AU794" s="150"/>
      <c r="AV794" s="90"/>
      <c r="AW794" s="90"/>
      <c r="AX794" s="90"/>
      <c r="AY794" s="90"/>
      <c r="AZ794" s="90"/>
      <c r="BA794" s="90"/>
      <c r="BB794" s="90"/>
      <c r="BC794" s="90"/>
      <c r="BD794" s="90"/>
      <c r="BE794" s="90"/>
      <c r="BF794" s="117"/>
    </row>
    <row r="795" spans="2:58" ht="12.95" customHeight="1" x14ac:dyDescent="0.25">
      <c r="B795" s="102"/>
      <c r="C795" s="106"/>
      <c r="D795" s="110"/>
      <c r="E795" s="114"/>
      <c r="F795" s="27" t="s">
        <v>40</v>
      </c>
      <c r="G795" s="44"/>
      <c r="H795" s="44"/>
      <c r="I795" s="44"/>
      <c r="J795" s="44"/>
      <c r="K795" s="44"/>
      <c r="L795" s="42"/>
      <c r="M795" s="42"/>
      <c r="N795" s="43">
        <f t="shared" si="702"/>
        <v>0</v>
      </c>
      <c r="O795" s="44"/>
      <c r="P795" s="44"/>
      <c r="Q795" s="44"/>
      <c r="R795" s="44"/>
      <c r="S795" s="44"/>
      <c r="T795" s="42"/>
      <c r="U795" s="42"/>
      <c r="V795" s="43">
        <f t="shared" si="703"/>
        <v>0</v>
      </c>
      <c r="W795" s="44"/>
      <c r="X795" s="44"/>
      <c r="Y795" s="44"/>
      <c r="Z795" s="44"/>
      <c r="AA795" s="44"/>
      <c r="AB795" s="42"/>
      <c r="AC795" s="42"/>
      <c r="AD795" s="43">
        <f t="shared" si="704"/>
        <v>0</v>
      </c>
      <c r="AE795" s="44"/>
      <c r="AF795" s="44"/>
      <c r="AG795" s="44"/>
      <c r="AH795" s="44"/>
      <c r="AI795" s="44"/>
      <c r="AJ795" s="42"/>
      <c r="AK795" s="42"/>
      <c r="AL795" s="43">
        <f t="shared" si="705"/>
        <v>0</v>
      </c>
      <c r="AM795" s="44"/>
      <c r="AN795" s="44"/>
      <c r="AO795" s="44"/>
      <c r="AP795" s="44"/>
      <c r="AQ795" s="44"/>
      <c r="AR795" s="42"/>
      <c r="AS795" s="42"/>
      <c r="AT795" s="43">
        <f t="shared" si="706"/>
        <v>0</v>
      </c>
      <c r="AU795" s="150"/>
      <c r="AV795" s="90"/>
      <c r="AW795" s="90"/>
      <c r="AX795" s="90"/>
      <c r="AY795" s="90"/>
      <c r="AZ795" s="90"/>
      <c r="BA795" s="90"/>
      <c r="BB795" s="90"/>
      <c r="BC795" s="90"/>
      <c r="BD795" s="90"/>
      <c r="BE795" s="90"/>
      <c r="BF795" s="117"/>
    </row>
    <row r="796" spans="2:58" ht="12.95" customHeight="1" x14ac:dyDescent="0.25">
      <c r="B796" s="102"/>
      <c r="C796" s="106"/>
      <c r="D796" s="110"/>
      <c r="E796" s="114"/>
      <c r="F796" s="27" t="s">
        <v>7</v>
      </c>
      <c r="G796" s="44"/>
      <c r="H796" s="44"/>
      <c r="I796" s="44"/>
      <c r="J796" s="44"/>
      <c r="K796" s="44"/>
      <c r="L796" s="42"/>
      <c r="M796" s="42"/>
      <c r="N796" s="43">
        <f t="shared" si="702"/>
        <v>0</v>
      </c>
      <c r="O796" s="44"/>
      <c r="P796" s="44"/>
      <c r="Q796" s="44"/>
      <c r="R796" s="44"/>
      <c r="S796" s="44"/>
      <c r="T796" s="42"/>
      <c r="U796" s="42"/>
      <c r="V796" s="43">
        <f t="shared" si="703"/>
        <v>0</v>
      </c>
      <c r="W796" s="44"/>
      <c r="X796" s="44"/>
      <c r="Y796" s="44"/>
      <c r="Z796" s="44"/>
      <c r="AA796" s="44"/>
      <c r="AB796" s="42"/>
      <c r="AC796" s="42"/>
      <c r="AD796" s="43">
        <f t="shared" si="704"/>
        <v>0</v>
      </c>
      <c r="AE796" s="44"/>
      <c r="AF796" s="44"/>
      <c r="AG796" s="44"/>
      <c r="AH796" s="44"/>
      <c r="AI796" s="44"/>
      <c r="AJ796" s="42"/>
      <c r="AK796" s="42"/>
      <c r="AL796" s="43">
        <f t="shared" si="705"/>
        <v>0</v>
      </c>
      <c r="AM796" s="44"/>
      <c r="AN796" s="44"/>
      <c r="AO796" s="44"/>
      <c r="AP796" s="44"/>
      <c r="AQ796" s="44"/>
      <c r="AR796" s="42"/>
      <c r="AS796" s="42"/>
      <c r="AT796" s="43">
        <f t="shared" si="706"/>
        <v>0</v>
      </c>
      <c r="AU796" s="150"/>
      <c r="AV796" s="90"/>
      <c r="AW796" s="90"/>
      <c r="AX796" s="90"/>
      <c r="AY796" s="90"/>
      <c r="AZ796" s="90"/>
      <c r="BA796" s="90"/>
      <c r="BB796" s="90"/>
      <c r="BC796" s="90"/>
      <c r="BD796" s="90"/>
      <c r="BE796" s="90"/>
      <c r="BF796" s="117"/>
    </row>
    <row r="797" spans="2:58" ht="12.95" customHeight="1" x14ac:dyDescent="0.25">
      <c r="B797" s="102"/>
      <c r="C797" s="106"/>
      <c r="D797" s="110"/>
      <c r="E797" s="114"/>
      <c r="F797" s="27"/>
      <c r="G797" s="44"/>
      <c r="H797" s="44"/>
      <c r="I797" s="44"/>
      <c r="J797" s="44"/>
      <c r="K797" s="44"/>
      <c r="L797" s="42"/>
      <c r="M797" s="42"/>
      <c r="N797" s="43">
        <f t="shared" si="702"/>
        <v>0</v>
      </c>
      <c r="O797" s="44"/>
      <c r="P797" s="44"/>
      <c r="Q797" s="44"/>
      <c r="R797" s="44"/>
      <c r="S797" s="44"/>
      <c r="T797" s="42"/>
      <c r="U797" s="42"/>
      <c r="V797" s="43">
        <f t="shared" si="703"/>
        <v>0</v>
      </c>
      <c r="W797" s="44"/>
      <c r="X797" s="44"/>
      <c r="Y797" s="44"/>
      <c r="Z797" s="44"/>
      <c r="AA797" s="44"/>
      <c r="AB797" s="42"/>
      <c r="AC797" s="42"/>
      <c r="AD797" s="43">
        <f t="shared" si="704"/>
        <v>0</v>
      </c>
      <c r="AE797" s="44"/>
      <c r="AF797" s="44"/>
      <c r="AG797" s="44"/>
      <c r="AH797" s="44"/>
      <c r="AI797" s="44"/>
      <c r="AJ797" s="42"/>
      <c r="AK797" s="42"/>
      <c r="AL797" s="43">
        <f t="shared" si="705"/>
        <v>0</v>
      </c>
      <c r="AM797" s="44"/>
      <c r="AN797" s="44"/>
      <c r="AO797" s="44"/>
      <c r="AP797" s="44"/>
      <c r="AQ797" s="44"/>
      <c r="AR797" s="42"/>
      <c r="AS797" s="42"/>
      <c r="AT797" s="43">
        <f t="shared" si="706"/>
        <v>0</v>
      </c>
      <c r="AU797" s="150"/>
      <c r="AV797" s="90"/>
      <c r="AW797" s="90"/>
      <c r="AX797" s="90"/>
      <c r="AY797" s="90"/>
      <c r="AZ797" s="90"/>
      <c r="BA797" s="90"/>
      <c r="BB797" s="90"/>
      <c r="BC797" s="90"/>
      <c r="BD797" s="90"/>
      <c r="BE797" s="90"/>
      <c r="BF797" s="117"/>
    </row>
    <row r="798" spans="2:58" ht="12.95" customHeight="1" x14ac:dyDescent="0.25">
      <c r="B798" s="102"/>
      <c r="C798" s="106"/>
      <c r="D798" s="110"/>
      <c r="E798" s="114"/>
      <c r="F798" s="27"/>
      <c r="G798" s="44"/>
      <c r="H798" s="44"/>
      <c r="I798" s="44"/>
      <c r="J798" s="44"/>
      <c r="K798" s="44"/>
      <c r="L798" s="42"/>
      <c r="M798" s="42"/>
      <c r="N798" s="43">
        <f t="shared" si="702"/>
        <v>0</v>
      </c>
      <c r="O798" s="44"/>
      <c r="P798" s="44"/>
      <c r="Q798" s="44"/>
      <c r="R798" s="44"/>
      <c r="S798" s="44"/>
      <c r="T798" s="42"/>
      <c r="U798" s="42"/>
      <c r="V798" s="43">
        <f t="shared" si="703"/>
        <v>0</v>
      </c>
      <c r="W798" s="44"/>
      <c r="X798" s="44"/>
      <c r="Y798" s="44"/>
      <c r="Z798" s="44"/>
      <c r="AA798" s="44"/>
      <c r="AB798" s="42"/>
      <c r="AC798" s="42"/>
      <c r="AD798" s="43">
        <f t="shared" si="704"/>
        <v>0</v>
      </c>
      <c r="AE798" s="44"/>
      <c r="AF798" s="44"/>
      <c r="AG798" s="44"/>
      <c r="AH798" s="44"/>
      <c r="AI798" s="44"/>
      <c r="AJ798" s="42"/>
      <c r="AK798" s="42"/>
      <c r="AL798" s="43">
        <f t="shared" si="705"/>
        <v>0</v>
      </c>
      <c r="AM798" s="44"/>
      <c r="AN798" s="44"/>
      <c r="AO798" s="44"/>
      <c r="AP798" s="44"/>
      <c r="AQ798" s="44"/>
      <c r="AR798" s="42"/>
      <c r="AS798" s="42"/>
      <c r="AT798" s="43">
        <f t="shared" si="706"/>
        <v>0</v>
      </c>
      <c r="AU798" s="150"/>
      <c r="AV798" s="90"/>
      <c r="AW798" s="90"/>
      <c r="AX798" s="90"/>
      <c r="AY798" s="90"/>
      <c r="AZ798" s="90"/>
      <c r="BA798" s="90"/>
      <c r="BB798" s="90"/>
      <c r="BC798" s="90"/>
      <c r="BD798" s="90"/>
      <c r="BE798" s="90"/>
      <c r="BF798" s="117"/>
    </row>
    <row r="799" spans="2:58" ht="12.95" customHeight="1" x14ac:dyDescent="0.25">
      <c r="B799" s="102"/>
      <c r="C799" s="106"/>
      <c r="D799" s="110"/>
      <c r="E799" s="114"/>
      <c r="F799" s="27"/>
      <c r="G799" s="44"/>
      <c r="H799" s="44"/>
      <c r="I799" s="44"/>
      <c r="J799" s="44"/>
      <c r="K799" s="44"/>
      <c r="L799" s="42"/>
      <c r="M799" s="42"/>
      <c r="N799" s="43">
        <f t="shared" si="702"/>
        <v>0</v>
      </c>
      <c r="O799" s="44"/>
      <c r="P799" s="44"/>
      <c r="Q799" s="44"/>
      <c r="R799" s="44"/>
      <c r="S799" s="44"/>
      <c r="T799" s="42"/>
      <c r="U799" s="42"/>
      <c r="V799" s="43">
        <f t="shared" si="703"/>
        <v>0</v>
      </c>
      <c r="W799" s="44"/>
      <c r="X799" s="44"/>
      <c r="Y799" s="44"/>
      <c r="Z799" s="44"/>
      <c r="AA799" s="44"/>
      <c r="AB799" s="42"/>
      <c r="AC799" s="42"/>
      <c r="AD799" s="43">
        <f t="shared" si="704"/>
        <v>0</v>
      </c>
      <c r="AE799" s="44"/>
      <c r="AF799" s="44"/>
      <c r="AG799" s="44"/>
      <c r="AH799" s="44"/>
      <c r="AI799" s="44"/>
      <c r="AJ799" s="42"/>
      <c r="AK799" s="42"/>
      <c r="AL799" s="43">
        <f t="shared" si="705"/>
        <v>0</v>
      </c>
      <c r="AM799" s="44"/>
      <c r="AN799" s="44"/>
      <c r="AO799" s="44"/>
      <c r="AP799" s="44"/>
      <c r="AQ799" s="44"/>
      <c r="AR799" s="42"/>
      <c r="AS799" s="42"/>
      <c r="AT799" s="43">
        <f t="shared" si="706"/>
        <v>0</v>
      </c>
      <c r="AU799" s="150"/>
      <c r="AV799" s="90"/>
      <c r="AW799" s="90"/>
      <c r="AX799" s="90"/>
      <c r="AY799" s="90"/>
      <c r="AZ799" s="90"/>
      <c r="BA799" s="90"/>
      <c r="BB799" s="90"/>
      <c r="BC799" s="90"/>
      <c r="BD799" s="90"/>
      <c r="BE799" s="90"/>
      <c r="BF799" s="117"/>
    </row>
    <row r="800" spans="2:58" ht="12.95" customHeight="1" x14ac:dyDescent="0.25">
      <c r="B800" s="102"/>
      <c r="C800" s="106"/>
      <c r="D800" s="110"/>
      <c r="E800" s="114"/>
      <c r="F800" s="28"/>
      <c r="G800" s="44"/>
      <c r="H800" s="44"/>
      <c r="I800" s="44"/>
      <c r="J800" s="44"/>
      <c r="K800" s="44"/>
      <c r="L800" s="42"/>
      <c r="M800" s="42"/>
      <c r="N800" s="43">
        <f t="shared" si="702"/>
        <v>0</v>
      </c>
      <c r="O800" s="44"/>
      <c r="P800" s="44"/>
      <c r="Q800" s="44"/>
      <c r="R800" s="44"/>
      <c r="S800" s="44"/>
      <c r="T800" s="42"/>
      <c r="U800" s="42"/>
      <c r="V800" s="43">
        <f t="shared" si="703"/>
        <v>0</v>
      </c>
      <c r="W800" s="44"/>
      <c r="X800" s="44"/>
      <c r="Y800" s="44"/>
      <c r="Z800" s="44"/>
      <c r="AA800" s="44"/>
      <c r="AB800" s="42"/>
      <c r="AC800" s="42"/>
      <c r="AD800" s="43">
        <f t="shared" si="704"/>
        <v>0</v>
      </c>
      <c r="AE800" s="44"/>
      <c r="AF800" s="44"/>
      <c r="AG800" s="44"/>
      <c r="AH800" s="44"/>
      <c r="AI800" s="44"/>
      <c r="AJ800" s="42"/>
      <c r="AK800" s="42"/>
      <c r="AL800" s="43">
        <f t="shared" si="705"/>
        <v>0</v>
      </c>
      <c r="AM800" s="44"/>
      <c r="AN800" s="44"/>
      <c r="AO800" s="44"/>
      <c r="AP800" s="44"/>
      <c r="AQ800" s="44"/>
      <c r="AR800" s="42"/>
      <c r="AS800" s="42"/>
      <c r="AT800" s="43">
        <f t="shared" si="706"/>
        <v>0</v>
      </c>
      <c r="AU800" s="150"/>
      <c r="AV800" s="90"/>
      <c r="AW800" s="90"/>
      <c r="AX800" s="90"/>
      <c r="AY800" s="90"/>
      <c r="AZ800" s="90"/>
      <c r="BA800" s="90"/>
      <c r="BB800" s="90"/>
      <c r="BC800" s="90"/>
      <c r="BD800" s="90"/>
      <c r="BE800" s="90"/>
      <c r="BF800" s="117"/>
    </row>
    <row r="801" spans="2:58" ht="12.95" customHeight="1" thickBot="1" x14ac:dyDescent="0.3">
      <c r="B801" s="103"/>
      <c r="C801" s="107"/>
      <c r="D801" s="111"/>
      <c r="E801" s="114"/>
      <c r="F801" s="28"/>
      <c r="G801" s="44"/>
      <c r="H801" s="44"/>
      <c r="I801" s="44"/>
      <c r="J801" s="44"/>
      <c r="K801" s="44"/>
      <c r="L801" s="46"/>
      <c r="M801" s="46"/>
      <c r="N801" s="43">
        <f t="shared" si="702"/>
        <v>0</v>
      </c>
      <c r="O801" s="44"/>
      <c r="P801" s="44"/>
      <c r="Q801" s="44"/>
      <c r="R801" s="44"/>
      <c r="S801" s="44"/>
      <c r="T801" s="46"/>
      <c r="U801" s="46"/>
      <c r="V801" s="43">
        <f t="shared" si="703"/>
        <v>0</v>
      </c>
      <c r="W801" s="44"/>
      <c r="X801" s="44"/>
      <c r="Y801" s="44"/>
      <c r="Z801" s="44"/>
      <c r="AA801" s="44"/>
      <c r="AB801" s="46"/>
      <c r="AC801" s="46"/>
      <c r="AD801" s="43">
        <f t="shared" si="704"/>
        <v>0</v>
      </c>
      <c r="AE801" s="44"/>
      <c r="AF801" s="44"/>
      <c r="AG801" s="44"/>
      <c r="AH801" s="44"/>
      <c r="AI801" s="44"/>
      <c r="AJ801" s="46"/>
      <c r="AK801" s="46"/>
      <c r="AL801" s="43">
        <f t="shared" si="705"/>
        <v>0</v>
      </c>
      <c r="AM801" s="44"/>
      <c r="AN801" s="44"/>
      <c r="AO801" s="44"/>
      <c r="AP801" s="44"/>
      <c r="AQ801" s="44"/>
      <c r="AR801" s="46"/>
      <c r="AS801" s="46"/>
      <c r="AT801" s="43">
        <f t="shared" si="706"/>
        <v>0</v>
      </c>
      <c r="AU801" s="150"/>
      <c r="AV801" s="90"/>
      <c r="AW801" s="90"/>
      <c r="AX801" s="90"/>
      <c r="AY801" s="90"/>
      <c r="AZ801" s="90"/>
      <c r="BA801" s="90"/>
      <c r="BB801" s="90"/>
      <c r="BC801" s="90"/>
      <c r="BD801" s="90"/>
      <c r="BE801" s="90"/>
      <c r="BF801" s="117"/>
    </row>
    <row r="802" spans="2:58" ht="12.95" hidden="1" customHeight="1" thickBot="1" x14ac:dyDescent="0.3">
      <c r="B802" s="104"/>
      <c r="C802" s="108"/>
      <c r="D802" s="112"/>
      <c r="E802" s="115"/>
      <c r="F802" s="28" t="s">
        <v>36</v>
      </c>
      <c r="G802" s="48"/>
      <c r="H802" s="48"/>
      <c r="I802" s="48"/>
      <c r="J802" s="48"/>
      <c r="K802" s="48"/>
      <c r="L802" s="47"/>
      <c r="M802" s="47"/>
      <c r="N802" s="43">
        <f>N791+N792+N794+N797+N798+N800+N801</f>
        <v>0</v>
      </c>
      <c r="O802" s="49"/>
      <c r="P802" s="49"/>
      <c r="Q802" s="49"/>
      <c r="R802" s="49"/>
      <c r="S802" s="49"/>
      <c r="T802" s="47"/>
      <c r="U802" s="47"/>
      <c r="V802" s="43">
        <f>V791+V792+V794+V797+V798+V800+V801</f>
        <v>0</v>
      </c>
      <c r="W802" s="49"/>
      <c r="X802" s="49"/>
      <c r="Y802" s="49"/>
      <c r="Z802" s="49"/>
      <c r="AA802" s="49"/>
      <c r="AB802" s="47"/>
      <c r="AC802" s="47"/>
      <c r="AD802" s="43">
        <f>AD791+AD792+AD794+AD797+AD798+AD800+AD801</f>
        <v>0</v>
      </c>
      <c r="AE802" s="49"/>
      <c r="AF802" s="49"/>
      <c r="AG802" s="49"/>
      <c r="AH802" s="49"/>
      <c r="AI802" s="49"/>
      <c r="AJ802" s="47"/>
      <c r="AK802" s="47"/>
      <c r="AL802" s="43">
        <f>AL791+AL792+AL794+AL797+AL798+AL800+AL801</f>
        <v>0</v>
      </c>
      <c r="AM802" s="49"/>
      <c r="AN802" s="49"/>
      <c r="AO802" s="49"/>
      <c r="AP802" s="49"/>
      <c r="AQ802" s="49"/>
      <c r="AR802" s="47"/>
      <c r="AS802" s="47"/>
      <c r="AT802" s="43">
        <f>AT791+AT792+AT794+AT797+AT798+AT800+AT801</f>
        <v>0</v>
      </c>
      <c r="AU802" s="151"/>
      <c r="AV802" s="91"/>
      <c r="AW802" s="91"/>
      <c r="AX802" s="91"/>
      <c r="AY802" s="91"/>
      <c r="AZ802" s="91"/>
      <c r="BA802" s="91"/>
      <c r="BB802" s="91"/>
      <c r="BC802" s="91"/>
      <c r="BD802" s="91"/>
      <c r="BE802" s="91"/>
      <c r="BF802" s="118"/>
    </row>
    <row r="803" spans="2:58" ht="12.95" customHeight="1" thickTop="1" x14ac:dyDescent="0.25">
      <c r="B803" s="102">
        <v>43</v>
      </c>
      <c r="C803" s="105">
        <f>MAYIS!C803</f>
        <v>0</v>
      </c>
      <c r="D803" s="109">
        <f>NİSAN!D803</f>
        <v>0</v>
      </c>
      <c r="E803" s="113">
        <f>MAYIS!E803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41"/>
      <c r="AN803" s="41"/>
      <c r="AO803" s="41"/>
      <c r="AP803" s="41"/>
      <c r="AQ803" s="41"/>
      <c r="AR803" s="39"/>
      <c r="AS803" s="39"/>
      <c r="AT803" s="40">
        <f>SUM(AM803:AS803)</f>
        <v>0</v>
      </c>
      <c r="AU803" s="149">
        <f t="shared" ref="AU803" si="707">+N803+V803+AL803+AT803+AD803</f>
        <v>0</v>
      </c>
      <c r="AV803" s="89">
        <f t="shared" ref="AV803" si="708">AD804+N804+V804+AL804+AT804</f>
        <v>0</v>
      </c>
      <c r="AW803" s="89">
        <f t="shared" ref="AW803" si="709">AD805+N805+V805+AL805+AT805</f>
        <v>0</v>
      </c>
      <c r="AX803" s="89">
        <f t="shared" ref="AX803" si="710">AD806+N806+V806+AL806+AT806</f>
        <v>0</v>
      </c>
      <c r="AY803" s="89">
        <f t="shared" ref="AY803" si="711">N807+V807+AL807+AT807+AD807</f>
        <v>0</v>
      </c>
      <c r="AZ803" s="89">
        <f t="shared" ref="AZ803" si="712">N808+V808+AL808+AT808+AD808</f>
        <v>0</v>
      </c>
      <c r="BA803" s="89">
        <f t="shared" ref="BA803" si="713">N809+V809+AL809+AT809+AD809</f>
        <v>0</v>
      </c>
      <c r="BB803" s="89">
        <f t="shared" ref="BB803" si="714">AD821+N821+V821+AL821+AT821</f>
        <v>0</v>
      </c>
      <c r="BC803" s="89">
        <f t="shared" ref="BC803" si="715">N814+V814+AL814+AT814+AD814</f>
        <v>0</v>
      </c>
      <c r="BD803" s="89">
        <f t="shared" ref="BD803" si="716">AD815+N815+V815+AL815+AT815</f>
        <v>0</v>
      </c>
      <c r="BE803" s="89">
        <f t="shared" ref="BE803" si="717">N812+V812+AD812+AL812+AT812</f>
        <v>0</v>
      </c>
      <c r="BF803" s="116">
        <f t="shared" ref="BF803" si="718">SUM(AV803:BE821)</f>
        <v>0</v>
      </c>
    </row>
    <row r="804" spans="2:58"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44"/>
      <c r="AN804" s="44"/>
      <c r="AO804" s="44"/>
      <c r="AP804" s="44"/>
      <c r="AQ804" s="44"/>
      <c r="AR804" s="42"/>
      <c r="AS804" s="42"/>
      <c r="AT804" s="43">
        <f>IF(SUM(AM803:AQ804)-E803&lt;=0,0,IF(SUM(AM803:AQ803)-E803&lt;0,SUM(AM803:AQ804)-E803,SUM(AM804:AQ804)))</f>
        <v>0</v>
      </c>
      <c r="AU804" s="150"/>
      <c r="AV804" s="90"/>
      <c r="AW804" s="90"/>
      <c r="AX804" s="90"/>
      <c r="AY804" s="90"/>
      <c r="AZ804" s="90"/>
      <c r="BA804" s="90"/>
      <c r="BB804" s="90"/>
      <c r="BC804" s="90"/>
      <c r="BD804" s="90"/>
      <c r="BE804" s="90"/>
      <c r="BF804" s="117"/>
    </row>
    <row r="805" spans="2:58"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44"/>
      <c r="AN805" s="44"/>
      <c r="AO805" s="44"/>
      <c r="AP805" s="44"/>
      <c r="AQ805" s="44"/>
      <c r="AR805" s="42"/>
      <c r="AS805" s="42"/>
      <c r="AT805" s="43">
        <f>IF(SUM(AM803:AQ805)-E803&lt;=0,0,IF(SUM(AM803:AQ804)-E803&lt;0,SUM(AM803:AQ805)-E803,SUM(AM805:AQ805)))</f>
        <v>0</v>
      </c>
      <c r="AU805" s="150"/>
      <c r="AV805" s="90"/>
      <c r="AW805" s="90"/>
      <c r="AX805" s="90"/>
      <c r="AY805" s="90"/>
      <c r="AZ805" s="90"/>
      <c r="BA805" s="90"/>
      <c r="BB805" s="90"/>
      <c r="BC805" s="90"/>
      <c r="BD805" s="90"/>
      <c r="BE805" s="90"/>
      <c r="BF805" s="117"/>
    </row>
    <row r="806" spans="2:58"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44"/>
      <c r="AN806" s="44"/>
      <c r="AO806" s="44"/>
      <c r="AP806" s="44"/>
      <c r="AQ806" s="44"/>
      <c r="AR806" s="42"/>
      <c r="AS806" s="42"/>
      <c r="AT806" s="43">
        <f>IF(SUM(AM803:AQ806)-E803&lt;=0,0,IF(SUM(AM803:AQ805)-E803&lt;0,SUM(AM803:AQ806)-E803,SUM(AM806:AQ806)))+AR806+AS806</f>
        <v>0</v>
      </c>
      <c r="AU806" s="150"/>
      <c r="AV806" s="90"/>
      <c r="AW806" s="90"/>
      <c r="AX806" s="90"/>
      <c r="AY806" s="90"/>
      <c r="AZ806" s="90"/>
      <c r="BA806" s="90"/>
      <c r="BB806" s="90"/>
      <c r="BC806" s="90"/>
      <c r="BD806" s="90"/>
      <c r="BE806" s="90"/>
      <c r="BF806" s="117"/>
    </row>
    <row r="807" spans="2:58"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44"/>
      <c r="AN807" s="44"/>
      <c r="AO807" s="44"/>
      <c r="AP807" s="44"/>
      <c r="AQ807" s="44"/>
      <c r="AR807" s="42"/>
      <c r="AS807" s="42"/>
      <c r="AT807" s="43">
        <f>IF(SUM(AM803:AQ807)-E803&lt;=0,0,IF(SUM(AM803:AQ806)-E803&lt;0,SUM(AM803:AQ807)-E803,SUM(AM807:AQ807)))</f>
        <v>0</v>
      </c>
      <c r="AU807" s="150"/>
      <c r="AV807" s="90"/>
      <c r="AW807" s="90"/>
      <c r="AX807" s="90"/>
      <c r="AY807" s="90"/>
      <c r="AZ807" s="90"/>
      <c r="BA807" s="90"/>
      <c r="BB807" s="90"/>
      <c r="BC807" s="90"/>
      <c r="BD807" s="90"/>
      <c r="BE807" s="90"/>
      <c r="BF807" s="117"/>
    </row>
    <row r="808" spans="2:58" ht="12.95" customHeight="1" x14ac:dyDescent="0.25">
      <c r="B808" s="102"/>
      <c r="C808" s="106"/>
      <c r="D808" s="110"/>
      <c r="E808" s="114"/>
      <c r="F808" s="27" t="s">
        <v>37</v>
      </c>
      <c r="G808" s="44"/>
      <c r="H808" s="44"/>
      <c r="I808" s="44"/>
      <c r="J808" s="44"/>
      <c r="K808" s="44"/>
      <c r="L808" s="42"/>
      <c r="M808" s="42"/>
      <c r="N808" s="68">
        <f>SUM(G808:M808)</f>
        <v>0</v>
      </c>
      <c r="O808" s="44"/>
      <c r="P808" s="44"/>
      <c r="Q808" s="44"/>
      <c r="R808" s="44"/>
      <c r="S808" s="44"/>
      <c r="T808" s="42"/>
      <c r="U808" s="42"/>
      <c r="V808" s="68">
        <f>SUM(O808:U808)</f>
        <v>0</v>
      </c>
      <c r="W808" s="44"/>
      <c r="X808" s="44"/>
      <c r="Y808" s="44"/>
      <c r="Z808" s="44"/>
      <c r="AA808" s="44"/>
      <c r="AB808" s="42"/>
      <c r="AC808" s="42"/>
      <c r="AD808" s="68">
        <f>SUM(W808:AC808)</f>
        <v>0</v>
      </c>
      <c r="AE808" s="44"/>
      <c r="AF808" s="44"/>
      <c r="AG808" s="44"/>
      <c r="AH808" s="44"/>
      <c r="AI808" s="44"/>
      <c r="AJ808" s="42"/>
      <c r="AK808" s="42"/>
      <c r="AL808" s="68">
        <f>SUM(AE808:AK808)</f>
        <v>0</v>
      </c>
      <c r="AM808" s="44"/>
      <c r="AN808" s="44"/>
      <c r="AO808" s="44"/>
      <c r="AP808" s="44"/>
      <c r="AQ808" s="44"/>
      <c r="AR808" s="42"/>
      <c r="AS808" s="42"/>
      <c r="AT808" s="68">
        <f>SUM(AM808:AS808)</f>
        <v>0</v>
      </c>
      <c r="AU808" s="150"/>
      <c r="AV808" s="90"/>
      <c r="AW808" s="90"/>
      <c r="AX808" s="90"/>
      <c r="AY808" s="90"/>
      <c r="AZ808" s="90"/>
      <c r="BA808" s="90"/>
      <c r="BB808" s="90"/>
      <c r="BC808" s="90"/>
      <c r="BD808" s="90"/>
      <c r="BE808" s="90"/>
      <c r="BF808" s="117"/>
    </row>
    <row r="809" spans="2:58" ht="12.95" customHeight="1" x14ac:dyDescent="0.25">
      <c r="B809" s="102"/>
      <c r="C809" s="106"/>
      <c r="D809" s="110"/>
      <c r="E809" s="114"/>
      <c r="F809" s="28" t="s">
        <v>31</v>
      </c>
      <c r="G809" s="45"/>
      <c r="H809" s="45"/>
      <c r="I809" s="45"/>
      <c r="J809" s="45"/>
      <c r="K809" s="45">
        <f>IF((N803-E803)&lt;=0,0,IF((N803-E803)&gt;0,(N803-E803)))</f>
        <v>0</v>
      </c>
      <c r="L809" s="42"/>
      <c r="M809" s="42"/>
      <c r="N809" s="43">
        <f t="shared" ref="N809:N820" si="719">SUM(G809:M809)</f>
        <v>0</v>
      </c>
      <c r="O809" s="45"/>
      <c r="P809" s="45"/>
      <c r="Q809" s="45"/>
      <c r="R809" s="45"/>
      <c r="S809" s="45">
        <f>IF((V803-E803)&lt;=0,0,IF((V803-E803)&gt;0,(V803-E803)))</f>
        <v>0</v>
      </c>
      <c r="T809" s="42"/>
      <c r="U809" s="42"/>
      <c r="V809" s="43">
        <f t="shared" ref="V809:V820" si="720">SUM(O809:U809)</f>
        <v>0</v>
      </c>
      <c r="W809" s="45"/>
      <c r="X809" s="45"/>
      <c r="Y809" s="45"/>
      <c r="Z809" s="45"/>
      <c r="AA809" s="45">
        <f>IF((AD803-E803)&lt;=0,0,IF((AD803-E803)&gt;0,(AD803-E803)))</f>
        <v>0</v>
      </c>
      <c r="AB809" s="42"/>
      <c r="AC809" s="42"/>
      <c r="AD809" s="43">
        <f t="shared" ref="AD809:AD820" si="721">SUM(W809:AC809)</f>
        <v>0</v>
      </c>
      <c r="AE809" s="45"/>
      <c r="AF809" s="45"/>
      <c r="AG809" s="45"/>
      <c r="AH809" s="45"/>
      <c r="AI809" s="45">
        <f>IF((AL803-E803)&lt;=0,0,IF((AL803-E803)&gt;0,(AL803-E803)))</f>
        <v>0</v>
      </c>
      <c r="AJ809" s="42"/>
      <c r="AK809" s="42"/>
      <c r="AL809" s="43">
        <f t="shared" ref="AL809:AL820" si="722">SUM(AE809:AK809)</f>
        <v>0</v>
      </c>
      <c r="AM809" s="45"/>
      <c r="AN809" s="45"/>
      <c r="AO809" s="45"/>
      <c r="AP809" s="45"/>
      <c r="AQ809" s="45">
        <f>IF((AT803-E803)&lt;=0,0,IF((AT803-E803)&gt;0,(AT803-E803)))</f>
        <v>0</v>
      </c>
      <c r="AR809" s="42"/>
      <c r="AS809" s="42"/>
      <c r="AT809" s="43">
        <f t="shared" ref="AT809:AT820" si="723">SUM(AM809:AS809)</f>
        <v>0</v>
      </c>
      <c r="AU809" s="150"/>
      <c r="AV809" s="90"/>
      <c r="AW809" s="90"/>
      <c r="AX809" s="90"/>
      <c r="AY809" s="90"/>
      <c r="AZ809" s="90"/>
      <c r="BA809" s="90"/>
      <c r="BB809" s="90"/>
      <c r="BC809" s="90"/>
      <c r="BD809" s="90"/>
      <c r="BE809" s="90"/>
      <c r="BF809" s="117"/>
    </row>
    <row r="810" spans="2:58"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719"/>
        <v>0</v>
      </c>
      <c r="O810" s="45"/>
      <c r="P810" s="45"/>
      <c r="Q810" s="45"/>
      <c r="R810" s="45"/>
      <c r="S810" s="44">
        <f>IF(E803-15&lt;0,0,IF(SUM(O803:U808)&lt;10,0,IF(SUM(O803:U808)&lt;20,1,IF(SUM(O803:U808)&lt;30,2,IF(SUM(O803:U808)&gt;=30,3)))))</f>
        <v>0</v>
      </c>
      <c r="T810" s="42"/>
      <c r="U810" s="42"/>
      <c r="V810" s="43">
        <f t="shared" si="720"/>
        <v>0</v>
      </c>
      <c r="W810" s="45"/>
      <c r="X810" s="45"/>
      <c r="Y810" s="45"/>
      <c r="Z810" s="45"/>
      <c r="AA810" s="44">
        <f>IF(E803-15&lt;0,0,IF(SUM(W803:AC808)&lt;10,0,IF(SUM(W803:AC808)&lt;20,1,IF(SUM(W803:AC808)&lt;30,2,IF(SUM(W803:AC808)&gt;=30,3)))))</f>
        <v>0</v>
      </c>
      <c r="AB810" s="42"/>
      <c r="AC810" s="42"/>
      <c r="AD810" s="43">
        <f t="shared" si="721"/>
        <v>0</v>
      </c>
      <c r="AE810" s="45"/>
      <c r="AF810" s="45"/>
      <c r="AG810" s="45"/>
      <c r="AH810" s="45"/>
      <c r="AI810" s="44">
        <f>IF(E803-15&lt;0,0,IF(SUM(AE803:AK808)&lt;10,0,IF(SUM(AE803:AK808)&lt;20,1,IF(SUM(AE803:AK808)&lt;30,2,IF(SUM(AE803:AK808)&gt;=30,3)))))</f>
        <v>0</v>
      </c>
      <c r="AJ810" s="42"/>
      <c r="AK810" s="42"/>
      <c r="AL810" s="43">
        <f t="shared" si="722"/>
        <v>0</v>
      </c>
      <c r="AM810" s="45"/>
      <c r="AN810" s="45"/>
      <c r="AO810" s="45"/>
      <c r="AP810" s="45"/>
      <c r="AQ810" s="44">
        <f>IF(E803-15&lt;0,0,IF(SUM(AM803:AS808)&lt;10,0,IF(SUM(AM803:AS808)&lt;20,1,IF(SUM(AM803:AS808)&lt;30,2,IF(SUM(AM803:AS808)&gt;=30,3)))))</f>
        <v>0</v>
      </c>
      <c r="AR810" s="42"/>
      <c r="AS810" s="42"/>
      <c r="AT810" s="43">
        <f t="shared" si="723"/>
        <v>0</v>
      </c>
      <c r="AU810" s="150"/>
      <c r="AV810" s="90"/>
      <c r="AW810" s="90"/>
      <c r="AX810" s="90"/>
      <c r="AY810" s="90"/>
      <c r="AZ810" s="90"/>
      <c r="BA810" s="90"/>
      <c r="BB810" s="90"/>
      <c r="BC810" s="90"/>
      <c r="BD810" s="90"/>
      <c r="BE810" s="90"/>
      <c r="BF810" s="117"/>
    </row>
    <row r="811" spans="2:58" ht="12.95" customHeight="1" x14ac:dyDescent="0.25">
      <c r="B811" s="102"/>
      <c r="C811" s="106"/>
      <c r="D811" s="110"/>
      <c r="E811" s="114"/>
      <c r="F811" s="28" t="s">
        <v>41</v>
      </c>
      <c r="G811" s="44"/>
      <c r="H811" s="44"/>
      <c r="I811" s="44"/>
      <c r="J811" s="44"/>
      <c r="K811" s="45"/>
      <c r="L811" s="42"/>
      <c r="M811" s="42"/>
      <c r="N811" s="43">
        <f t="shared" si="719"/>
        <v>0</v>
      </c>
      <c r="O811" s="44"/>
      <c r="P811" s="44"/>
      <c r="Q811" s="44"/>
      <c r="R811" s="44"/>
      <c r="S811" s="45"/>
      <c r="T811" s="42"/>
      <c r="U811" s="42"/>
      <c r="V811" s="43">
        <f t="shared" si="720"/>
        <v>0</v>
      </c>
      <c r="W811" s="44"/>
      <c r="X811" s="44"/>
      <c r="Y811" s="44"/>
      <c r="Z811" s="44"/>
      <c r="AA811" s="45"/>
      <c r="AB811" s="42"/>
      <c r="AC811" s="42"/>
      <c r="AD811" s="43">
        <f t="shared" si="721"/>
        <v>0</v>
      </c>
      <c r="AE811" s="44"/>
      <c r="AF811" s="44"/>
      <c r="AG811" s="44"/>
      <c r="AH811" s="44"/>
      <c r="AI811" s="45"/>
      <c r="AJ811" s="42"/>
      <c r="AK811" s="42"/>
      <c r="AL811" s="43">
        <f t="shared" si="722"/>
        <v>0</v>
      </c>
      <c r="AM811" s="44"/>
      <c r="AN811" s="44"/>
      <c r="AO811" s="44"/>
      <c r="AP811" s="44"/>
      <c r="AQ811" s="45"/>
      <c r="AR811" s="42"/>
      <c r="AS811" s="42"/>
      <c r="AT811" s="43">
        <f t="shared" si="723"/>
        <v>0</v>
      </c>
      <c r="AU811" s="150"/>
      <c r="AV811" s="90"/>
      <c r="AW811" s="90"/>
      <c r="AX811" s="90"/>
      <c r="AY811" s="90"/>
      <c r="AZ811" s="90"/>
      <c r="BA811" s="90"/>
      <c r="BB811" s="90"/>
      <c r="BC811" s="90"/>
      <c r="BD811" s="90"/>
      <c r="BE811" s="90"/>
      <c r="BF811" s="117"/>
    </row>
    <row r="812" spans="2:58" ht="12.95" customHeight="1" x14ac:dyDescent="0.25">
      <c r="B812" s="102"/>
      <c r="C812" s="106"/>
      <c r="D812" s="110"/>
      <c r="E812" s="114"/>
      <c r="F812" s="28" t="s">
        <v>6</v>
      </c>
      <c r="G812" s="44"/>
      <c r="H812" s="44"/>
      <c r="I812" s="44"/>
      <c r="J812" s="44"/>
      <c r="K812" s="44"/>
      <c r="L812" s="42"/>
      <c r="M812" s="42"/>
      <c r="N812" s="43">
        <f t="shared" si="719"/>
        <v>0</v>
      </c>
      <c r="O812" s="44"/>
      <c r="P812" s="44"/>
      <c r="Q812" s="44"/>
      <c r="R812" s="44"/>
      <c r="S812" s="44"/>
      <c r="T812" s="42"/>
      <c r="U812" s="42"/>
      <c r="V812" s="43">
        <f t="shared" si="720"/>
        <v>0</v>
      </c>
      <c r="W812" s="44"/>
      <c r="X812" s="44"/>
      <c r="Y812" s="44"/>
      <c r="Z812" s="44"/>
      <c r="AA812" s="44"/>
      <c r="AB812" s="42"/>
      <c r="AC812" s="42"/>
      <c r="AD812" s="43">
        <f t="shared" si="721"/>
        <v>0</v>
      </c>
      <c r="AE812" s="44"/>
      <c r="AF812" s="44"/>
      <c r="AG812" s="44"/>
      <c r="AH812" s="44"/>
      <c r="AI812" s="44"/>
      <c r="AJ812" s="42"/>
      <c r="AK812" s="42"/>
      <c r="AL812" s="43">
        <f t="shared" si="722"/>
        <v>0</v>
      </c>
      <c r="AM812" s="44"/>
      <c r="AN812" s="44"/>
      <c r="AO812" s="44"/>
      <c r="AP812" s="44"/>
      <c r="AQ812" s="44"/>
      <c r="AR812" s="42"/>
      <c r="AS812" s="42"/>
      <c r="AT812" s="43">
        <f t="shared" si="723"/>
        <v>0</v>
      </c>
      <c r="AU812" s="150"/>
      <c r="AV812" s="90"/>
      <c r="AW812" s="90"/>
      <c r="AX812" s="90"/>
      <c r="AY812" s="90"/>
      <c r="AZ812" s="90"/>
      <c r="BA812" s="90"/>
      <c r="BB812" s="90"/>
      <c r="BC812" s="90"/>
      <c r="BD812" s="90"/>
      <c r="BE812" s="90"/>
      <c r="BF812" s="117"/>
    </row>
    <row r="813" spans="2:58" ht="12.95" customHeight="1" x14ac:dyDescent="0.25">
      <c r="B813" s="102"/>
      <c r="C813" s="106"/>
      <c r="D813" s="110"/>
      <c r="E813" s="114"/>
      <c r="F813" s="29" t="s">
        <v>35</v>
      </c>
      <c r="G813" s="44"/>
      <c r="H813" s="44"/>
      <c r="I813" s="44"/>
      <c r="J813" s="44"/>
      <c r="K813" s="44"/>
      <c r="L813" s="42"/>
      <c r="M813" s="42"/>
      <c r="N813" s="43">
        <f t="shared" si="719"/>
        <v>0</v>
      </c>
      <c r="O813" s="44"/>
      <c r="P813" s="44"/>
      <c r="Q813" s="44"/>
      <c r="R813" s="44"/>
      <c r="S813" s="44"/>
      <c r="T813" s="42"/>
      <c r="U813" s="42"/>
      <c r="V813" s="43">
        <f t="shared" si="720"/>
        <v>0</v>
      </c>
      <c r="W813" s="44"/>
      <c r="X813" s="44"/>
      <c r="Y813" s="44"/>
      <c r="Z813" s="44"/>
      <c r="AA813" s="44"/>
      <c r="AB813" s="42"/>
      <c r="AC813" s="42"/>
      <c r="AD813" s="43">
        <f t="shared" si="721"/>
        <v>0</v>
      </c>
      <c r="AE813" s="44"/>
      <c r="AF813" s="44"/>
      <c r="AG813" s="44"/>
      <c r="AH813" s="44"/>
      <c r="AI813" s="44"/>
      <c r="AJ813" s="42"/>
      <c r="AK813" s="42"/>
      <c r="AL813" s="43">
        <f t="shared" si="722"/>
        <v>0</v>
      </c>
      <c r="AM813" s="44"/>
      <c r="AN813" s="44"/>
      <c r="AO813" s="44"/>
      <c r="AP813" s="44"/>
      <c r="AQ813" s="44"/>
      <c r="AR813" s="42"/>
      <c r="AS813" s="42"/>
      <c r="AT813" s="43">
        <f t="shared" si="723"/>
        <v>0</v>
      </c>
      <c r="AU813" s="150"/>
      <c r="AV813" s="90"/>
      <c r="AW813" s="90"/>
      <c r="AX813" s="90"/>
      <c r="AY813" s="90"/>
      <c r="AZ813" s="90"/>
      <c r="BA813" s="90"/>
      <c r="BB813" s="90"/>
      <c r="BC813" s="90"/>
      <c r="BD813" s="90"/>
      <c r="BE813" s="90"/>
      <c r="BF813" s="117"/>
    </row>
    <row r="814" spans="2:58" ht="12.95" customHeight="1" x14ac:dyDescent="0.25">
      <c r="B814" s="102"/>
      <c r="C814" s="106"/>
      <c r="D814" s="110"/>
      <c r="E814" s="114"/>
      <c r="F814" s="27" t="s">
        <v>40</v>
      </c>
      <c r="G814" s="44"/>
      <c r="H814" s="44"/>
      <c r="I814" s="44"/>
      <c r="J814" s="44"/>
      <c r="K814" s="44"/>
      <c r="L814" s="42"/>
      <c r="M814" s="42"/>
      <c r="N814" s="43">
        <f t="shared" si="719"/>
        <v>0</v>
      </c>
      <c r="O814" s="44"/>
      <c r="P814" s="44"/>
      <c r="Q814" s="44"/>
      <c r="R814" s="44"/>
      <c r="S814" s="44"/>
      <c r="T814" s="42"/>
      <c r="U814" s="42"/>
      <c r="V814" s="43">
        <f t="shared" si="720"/>
        <v>0</v>
      </c>
      <c r="W814" s="44"/>
      <c r="X814" s="44"/>
      <c r="Y814" s="44"/>
      <c r="Z814" s="44"/>
      <c r="AA814" s="44"/>
      <c r="AB814" s="42"/>
      <c r="AC814" s="42"/>
      <c r="AD814" s="43">
        <f t="shared" si="721"/>
        <v>0</v>
      </c>
      <c r="AE814" s="44"/>
      <c r="AF814" s="44"/>
      <c r="AG814" s="44"/>
      <c r="AH814" s="44"/>
      <c r="AI814" s="44"/>
      <c r="AJ814" s="42"/>
      <c r="AK814" s="42"/>
      <c r="AL814" s="43">
        <f t="shared" si="722"/>
        <v>0</v>
      </c>
      <c r="AM814" s="44"/>
      <c r="AN814" s="44"/>
      <c r="AO814" s="44"/>
      <c r="AP814" s="44"/>
      <c r="AQ814" s="44"/>
      <c r="AR814" s="42"/>
      <c r="AS814" s="42"/>
      <c r="AT814" s="43">
        <f t="shared" si="723"/>
        <v>0</v>
      </c>
      <c r="AU814" s="150"/>
      <c r="AV814" s="90"/>
      <c r="AW814" s="90"/>
      <c r="AX814" s="90"/>
      <c r="AY814" s="90"/>
      <c r="AZ814" s="90"/>
      <c r="BA814" s="90"/>
      <c r="BB814" s="90"/>
      <c r="BC814" s="90"/>
      <c r="BD814" s="90"/>
      <c r="BE814" s="90"/>
      <c r="BF814" s="117"/>
    </row>
    <row r="815" spans="2:58" ht="12.95" customHeight="1" x14ac:dyDescent="0.25">
      <c r="B815" s="102"/>
      <c r="C815" s="106"/>
      <c r="D815" s="110"/>
      <c r="E815" s="114"/>
      <c r="F815" s="27" t="s">
        <v>7</v>
      </c>
      <c r="G815" s="44"/>
      <c r="H815" s="44"/>
      <c r="I815" s="44"/>
      <c r="J815" s="44"/>
      <c r="K815" s="44"/>
      <c r="L815" s="42"/>
      <c r="M815" s="42"/>
      <c r="N815" s="43">
        <f t="shared" si="719"/>
        <v>0</v>
      </c>
      <c r="O815" s="44"/>
      <c r="P815" s="44"/>
      <c r="Q815" s="44"/>
      <c r="R815" s="44"/>
      <c r="S815" s="44"/>
      <c r="T815" s="42"/>
      <c r="U815" s="42"/>
      <c r="V815" s="43">
        <f t="shared" si="720"/>
        <v>0</v>
      </c>
      <c r="W815" s="44"/>
      <c r="X815" s="44"/>
      <c r="Y815" s="44"/>
      <c r="Z815" s="44"/>
      <c r="AA815" s="44"/>
      <c r="AB815" s="42"/>
      <c r="AC815" s="42"/>
      <c r="AD815" s="43">
        <f t="shared" si="721"/>
        <v>0</v>
      </c>
      <c r="AE815" s="44"/>
      <c r="AF815" s="44"/>
      <c r="AG815" s="44"/>
      <c r="AH815" s="44"/>
      <c r="AI815" s="44"/>
      <c r="AJ815" s="42"/>
      <c r="AK815" s="42"/>
      <c r="AL815" s="43">
        <f t="shared" si="722"/>
        <v>0</v>
      </c>
      <c r="AM815" s="44"/>
      <c r="AN815" s="44"/>
      <c r="AO815" s="44"/>
      <c r="AP815" s="44"/>
      <c r="AQ815" s="44"/>
      <c r="AR815" s="42"/>
      <c r="AS815" s="42"/>
      <c r="AT815" s="43">
        <f t="shared" si="723"/>
        <v>0</v>
      </c>
      <c r="AU815" s="150"/>
      <c r="AV815" s="90"/>
      <c r="AW815" s="90"/>
      <c r="AX815" s="90"/>
      <c r="AY815" s="90"/>
      <c r="AZ815" s="90"/>
      <c r="BA815" s="90"/>
      <c r="BB815" s="90"/>
      <c r="BC815" s="90"/>
      <c r="BD815" s="90"/>
      <c r="BE815" s="90"/>
      <c r="BF815" s="117"/>
    </row>
    <row r="816" spans="2:58" ht="12.95" customHeight="1" x14ac:dyDescent="0.25">
      <c r="B816" s="102"/>
      <c r="C816" s="106"/>
      <c r="D816" s="110"/>
      <c r="E816" s="114"/>
      <c r="F816" s="27"/>
      <c r="G816" s="44"/>
      <c r="H816" s="44"/>
      <c r="I816" s="44"/>
      <c r="J816" s="44"/>
      <c r="K816" s="44"/>
      <c r="L816" s="42"/>
      <c r="M816" s="42"/>
      <c r="N816" s="43">
        <f t="shared" si="719"/>
        <v>0</v>
      </c>
      <c r="O816" s="44"/>
      <c r="P816" s="44"/>
      <c r="Q816" s="44"/>
      <c r="R816" s="44"/>
      <c r="S816" s="44"/>
      <c r="T816" s="42"/>
      <c r="U816" s="42"/>
      <c r="V816" s="43">
        <f t="shared" si="720"/>
        <v>0</v>
      </c>
      <c r="W816" s="44"/>
      <c r="X816" s="44"/>
      <c r="Y816" s="44"/>
      <c r="Z816" s="44"/>
      <c r="AA816" s="44"/>
      <c r="AB816" s="42"/>
      <c r="AC816" s="42"/>
      <c r="AD816" s="43">
        <f t="shared" si="721"/>
        <v>0</v>
      </c>
      <c r="AE816" s="44"/>
      <c r="AF816" s="44"/>
      <c r="AG816" s="44"/>
      <c r="AH816" s="44"/>
      <c r="AI816" s="44"/>
      <c r="AJ816" s="42"/>
      <c r="AK816" s="42"/>
      <c r="AL816" s="43">
        <f t="shared" si="722"/>
        <v>0</v>
      </c>
      <c r="AM816" s="44"/>
      <c r="AN816" s="44"/>
      <c r="AO816" s="44"/>
      <c r="AP816" s="44"/>
      <c r="AQ816" s="44"/>
      <c r="AR816" s="42"/>
      <c r="AS816" s="42"/>
      <c r="AT816" s="43">
        <f t="shared" si="723"/>
        <v>0</v>
      </c>
      <c r="AU816" s="150"/>
      <c r="AV816" s="90"/>
      <c r="AW816" s="90"/>
      <c r="AX816" s="90"/>
      <c r="AY816" s="90"/>
      <c r="AZ816" s="90"/>
      <c r="BA816" s="90"/>
      <c r="BB816" s="90"/>
      <c r="BC816" s="90"/>
      <c r="BD816" s="90"/>
      <c r="BE816" s="90"/>
      <c r="BF816" s="117"/>
    </row>
    <row r="817" spans="2:58" ht="12.95" customHeight="1" x14ac:dyDescent="0.25">
      <c r="B817" s="102"/>
      <c r="C817" s="106"/>
      <c r="D817" s="110"/>
      <c r="E817" s="114"/>
      <c r="F817" s="27"/>
      <c r="G817" s="44"/>
      <c r="H817" s="44"/>
      <c r="I817" s="44"/>
      <c r="J817" s="44"/>
      <c r="K817" s="44"/>
      <c r="L817" s="42"/>
      <c r="M817" s="42"/>
      <c r="N817" s="43">
        <f t="shared" si="719"/>
        <v>0</v>
      </c>
      <c r="O817" s="44"/>
      <c r="P817" s="44"/>
      <c r="Q817" s="44"/>
      <c r="R817" s="44"/>
      <c r="S817" s="44"/>
      <c r="T817" s="42"/>
      <c r="U817" s="42"/>
      <c r="V817" s="43">
        <f t="shared" si="720"/>
        <v>0</v>
      </c>
      <c r="W817" s="44"/>
      <c r="X817" s="44"/>
      <c r="Y817" s="44"/>
      <c r="Z817" s="44"/>
      <c r="AA817" s="44"/>
      <c r="AB817" s="42"/>
      <c r="AC817" s="42"/>
      <c r="AD817" s="43">
        <f t="shared" si="721"/>
        <v>0</v>
      </c>
      <c r="AE817" s="44"/>
      <c r="AF817" s="44"/>
      <c r="AG817" s="44"/>
      <c r="AH817" s="44"/>
      <c r="AI817" s="44"/>
      <c r="AJ817" s="42"/>
      <c r="AK817" s="42"/>
      <c r="AL817" s="43">
        <f t="shared" si="722"/>
        <v>0</v>
      </c>
      <c r="AM817" s="44"/>
      <c r="AN817" s="44"/>
      <c r="AO817" s="44"/>
      <c r="AP817" s="44"/>
      <c r="AQ817" s="44"/>
      <c r="AR817" s="42"/>
      <c r="AS817" s="42"/>
      <c r="AT817" s="43">
        <f t="shared" si="723"/>
        <v>0</v>
      </c>
      <c r="AU817" s="150"/>
      <c r="AV817" s="90"/>
      <c r="AW817" s="90"/>
      <c r="AX817" s="90"/>
      <c r="AY817" s="90"/>
      <c r="AZ817" s="90"/>
      <c r="BA817" s="90"/>
      <c r="BB817" s="90"/>
      <c r="BC817" s="90"/>
      <c r="BD817" s="90"/>
      <c r="BE817" s="90"/>
      <c r="BF817" s="117"/>
    </row>
    <row r="818" spans="2:58" ht="12.95" customHeight="1" x14ac:dyDescent="0.25">
      <c r="B818" s="102"/>
      <c r="C818" s="106"/>
      <c r="D818" s="110"/>
      <c r="E818" s="114"/>
      <c r="F818" s="27"/>
      <c r="G818" s="44"/>
      <c r="H818" s="44"/>
      <c r="I818" s="44"/>
      <c r="J818" s="44"/>
      <c r="K818" s="44"/>
      <c r="L818" s="42"/>
      <c r="M818" s="42"/>
      <c r="N818" s="43">
        <f t="shared" si="719"/>
        <v>0</v>
      </c>
      <c r="O818" s="44"/>
      <c r="P818" s="44"/>
      <c r="Q818" s="44"/>
      <c r="R818" s="44"/>
      <c r="S818" s="44"/>
      <c r="T818" s="42"/>
      <c r="U818" s="42"/>
      <c r="V818" s="43">
        <f t="shared" si="720"/>
        <v>0</v>
      </c>
      <c r="W818" s="44"/>
      <c r="X818" s="44"/>
      <c r="Y818" s="44"/>
      <c r="Z818" s="44"/>
      <c r="AA818" s="44"/>
      <c r="AB818" s="42"/>
      <c r="AC818" s="42"/>
      <c r="AD818" s="43">
        <f t="shared" si="721"/>
        <v>0</v>
      </c>
      <c r="AE818" s="44"/>
      <c r="AF818" s="44"/>
      <c r="AG818" s="44"/>
      <c r="AH818" s="44"/>
      <c r="AI818" s="44"/>
      <c r="AJ818" s="42"/>
      <c r="AK818" s="42"/>
      <c r="AL818" s="43">
        <f t="shared" si="722"/>
        <v>0</v>
      </c>
      <c r="AM818" s="44"/>
      <c r="AN818" s="44"/>
      <c r="AO818" s="44"/>
      <c r="AP818" s="44"/>
      <c r="AQ818" s="44"/>
      <c r="AR818" s="42"/>
      <c r="AS818" s="42"/>
      <c r="AT818" s="43">
        <f t="shared" si="723"/>
        <v>0</v>
      </c>
      <c r="AU818" s="150"/>
      <c r="AV818" s="90"/>
      <c r="AW818" s="90"/>
      <c r="AX818" s="90"/>
      <c r="AY818" s="90"/>
      <c r="AZ818" s="90"/>
      <c r="BA818" s="90"/>
      <c r="BB818" s="90"/>
      <c r="BC818" s="90"/>
      <c r="BD818" s="90"/>
      <c r="BE818" s="90"/>
      <c r="BF818" s="117"/>
    </row>
    <row r="819" spans="2:58" ht="12.95" customHeight="1" x14ac:dyDescent="0.25">
      <c r="B819" s="102"/>
      <c r="C819" s="106"/>
      <c r="D819" s="110"/>
      <c r="E819" s="114"/>
      <c r="F819" s="28"/>
      <c r="G819" s="44"/>
      <c r="H819" s="44"/>
      <c r="I819" s="44"/>
      <c r="J819" s="44"/>
      <c r="K819" s="44"/>
      <c r="L819" s="42"/>
      <c r="M819" s="42"/>
      <c r="N819" s="43">
        <f t="shared" si="719"/>
        <v>0</v>
      </c>
      <c r="O819" s="44"/>
      <c r="P819" s="44"/>
      <c r="Q819" s="44"/>
      <c r="R819" s="44"/>
      <c r="S819" s="44"/>
      <c r="T819" s="42"/>
      <c r="U819" s="42"/>
      <c r="V819" s="43">
        <f t="shared" si="720"/>
        <v>0</v>
      </c>
      <c r="W819" s="44"/>
      <c r="X819" s="44"/>
      <c r="Y819" s="44"/>
      <c r="Z819" s="44"/>
      <c r="AA819" s="44"/>
      <c r="AB819" s="42"/>
      <c r="AC819" s="42"/>
      <c r="AD819" s="43">
        <f t="shared" si="721"/>
        <v>0</v>
      </c>
      <c r="AE819" s="44"/>
      <c r="AF819" s="44"/>
      <c r="AG819" s="44"/>
      <c r="AH819" s="44"/>
      <c r="AI819" s="44"/>
      <c r="AJ819" s="42"/>
      <c r="AK819" s="42"/>
      <c r="AL819" s="43">
        <f t="shared" si="722"/>
        <v>0</v>
      </c>
      <c r="AM819" s="44"/>
      <c r="AN819" s="44"/>
      <c r="AO819" s="44"/>
      <c r="AP819" s="44"/>
      <c r="AQ819" s="44"/>
      <c r="AR819" s="42"/>
      <c r="AS819" s="42"/>
      <c r="AT819" s="43">
        <f t="shared" si="723"/>
        <v>0</v>
      </c>
      <c r="AU819" s="150"/>
      <c r="AV819" s="90"/>
      <c r="AW819" s="90"/>
      <c r="AX819" s="90"/>
      <c r="AY819" s="90"/>
      <c r="AZ819" s="90"/>
      <c r="BA819" s="90"/>
      <c r="BB819" s="90"/>
      <c r="BC819" s="90"/>
      <c r="BD819" s="90"/>
      <c r="BE819" s="90"/>
      <c r="BF819" s="117"/>
    </row>
    <row r="820" spans="2:58" ht="12.95" customHeight="1" thickBot="1" x14ac:dyDescent="0.3">
      <c r="B820" s="103"/>
      <c r="C820" s="107"/>
      <c r="D820" s="111"/>
      <c r="E820" s="114"/>
      <c r="F820" s="28"/>
      <c r="G820" s="44"/>
      <c r="H820" s="44"/>
      <c r="I820" s="44"/>
      <c r="J820" s="44"/>
      <c r="K820" s="44"/>
      <c r="L820" s="46"/>
      <c r="M820" s="46"/>
      <c r="N820" s="43">
        <f t="shared" si="719"/>
        <v>0</v>
      </c>
      <c r="O820" s="44"/>
      <c r="P820" s="44"/>
      <c r="Q820" s="44"/>
      <c r="R820" s="44"/>
      <c r="S820" s="44"/>
      <c r="T820" s="46"/>
      <c r="U820" s="46"/>
      <c r="V820" s="43">
        <f t="shared" si="720"/>
        <v>0</v>
      </c>
      <c r="W820" s="44"/>
      <c r="X820" s="44"/>
      <c r="Y820" s="44"/>
      <c r="Z820" s="44"/>
      <c r="AA820" s="44"/>
      <c r="AB820" s="46"/>
      <c r="AC820" s="46"/>
      <c r="AD820" s="43">
        <f t="shared" si="721"/>
        <v>0</v>
      </c>
      <c r="AE820" s="44"/>
      <c r="AF820" s="44"/>
      <c r="AG820" s="44"/>
      <c r="AH820" s="44"/>
      <c r="AI820" s="44"/>
      <c r="AJ820" s="46"/>
      <c r="AK820" s="46"/>
      <c r="AL820" s="43">
        <f t="shared" si="722"/>
        <v>0</v>
      </c>
      <c r="AM820" s="44"/>
      <c r="AN820" s="44"/>
      <c r="AO820" s="44"/>
      <c r="AP820" s="44"/>
      <c r="AQ820" s="44"/>
      <c r="AR820" s="46"/>
      <c r="AS820" s="46"/>
      <c r="AT820" s="43">
        <f t="shared" si="723"/>
        <v>0</v>
      </c>
      <c r="AU820" s="150"/>
      <c r="AV820" s="90"/>
      <c r="AW820" s="90"/>
      <c r="AX820" s="90"/>
      <c r="AY820" s="90"/>
      <c r="AZ820" s="90"/>
      <c r="BA820" s="90"/>
      <c r="BB820" s="90"/>
      <c r="BC820" s="90"/>
      <c r="BD820" s="90"/>
      <c r="BE820" s="90"/>
      <c r="BF820" s="117"/>
    </row>
    <row r="821" spans="2:58" ht="12.95" hidden="1" customHeight="1" thickBot="1" x14ac:dyDescent="0.3">
      <c r="B821" s="104"/>
      <c r="C821" s="108"/>
      <c r="D821" s="112"/>
      <c r="E821" s="115"/>
      <c r="F821" s="28" t="s">
        <v>36</v>
      </c>
      <c r="G821" s="48"/>
      <c r="H821" s="48"/>
      <c r="I821" s="48"/>
      <c r="J821" s="48"/>
      <c r="K821" s="48"/>
      <c r="L821" s="47"/>
      <c r="M821" s="47"/>
      <c r="N821" s="43">
        <f>N810+N811+N813+N816+N817+N819+N820</f>
        <v>0</v>
      </c>
      <c r="O821" s="49"/>
      <c r="P821" s="49"/>
      <c r="Q821" s="49"/>
      <c r="R821" s="49"/>
      <c r="S821" s="49"/>
      <c r="T821" s="47"/>
      <c r="U821" s="47"/>
      <c r="V821" s="43">
        <f>V810+V811+V813+V816+V817+V819+V820</f>
        <v>0</v>
      </c>
      <c r="W821" s="49"/>
      <c r="X821" s="49"/>
      <c r="Y821" s="49"/>
      <c r="Z821" s="49"/>
      <c r="AA821" s="49"/>
      <c r="AB821" s="47"/>
      <c r="AC821" s="47"/>
      <c r="AD821" s="43">
        <f>AD810+AD811+AD813+AD816+AD817+AD819+AD820</f>
        <v>0</v>
      </c>
      <c r="AE821" s="49"/>
      <c r="AF821" s="49"/>
      <c r="AG821" s="49"/>
      <c r="AH821" s="49"/>
      <c r="AI821" s="49"/>
      <c r="AJ821" s="47"/>
      <c r="AK821" s="47"/>
      <c r="AL821" s="43">
        <f>AL810+AL811+AL813+AL816+AL817+AL819+AL820</f>
        <v>0</v>
      </c>
      <c r="AM821" s="49"/>
      <c r="AN821" s="49"/>
      <c r="AO821" s="49"/>
      <c r="AP821" s="49"/>
      <c r="AQ821" s="49"/>
      <c r="AR821" s="47"/>
      <c r="AS821" s="47"/>
      <c r="AT821" s="43">
        <f>AT810+AT811+AT813+AT816+AT817+AT819+AT820</f>
        <v>0</v>
      </c>
      <c r="AU821" s="151"/>
      <c r="AV821" s="91"/>
      <c r="AW821" s="91"/>
      <c r="AX821" s="91"/>
      <c r="AY821" s="91"/>
      <c r="AZ821" s="91"/>
      <c r="BA821" s="91"/>
      <c r="BB821" s="91"/>
      <c r="BC821" s="91"/>
      <c r="BD821" s="91"/>
      <c r="BE821" s="91"/>
      <c r="BF821" s="118"/>
    </row>
    <row r="822" spans="2:58" ht="12.95" customHeight="1" thickTop="1" x14ac:dyDescent="0.25">
      <c r="B822" s="102">
        <v>44</v>
      </c>
      <c r="C822" s="105">
        <f>MAYIS!C822</f>
        <v>0</v>
      </c>
      <c r="D822" s="109">
        <f>NİSAN!D822</f>
        <v>0</v>
      </c>
      <c r="E822" s="113">
        <f>MAYIS!E822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41"/>
      <c r="AN822" s="41"/>
      <c r="AO822" s="41"/>
      <c r="AP822" s="41"/>
      <c r="AQ822" s="41"/>
      <c r="AR822" s="39"/>
      <c r="AS822" s="39"/>
      <c r="AT822" s="40">
        <f>SUM(AM822:AS822)</f>
        <v>0</v>
      </c>
      <c r="AU822" s="149">
        <f t="shared" ref="AU822" si="724">+N822+V822+AL822+AT822+AD822</f>
        <v>0</v>
      </c>
      <c r="AV822" s="89">
        <f t="shared" ref="AV822" si="725">AD823+N823+V823+AL823+AT823</f>
        <v>0</v>
      </c>
      <c r="AW822" s="89">
        <f t="shared" ref="AW822" si="726">AD824+N824+V824+AL824+AT824</f>
        <v>0</v>
      </c>
      <c r="AX822" s="89">
        <f t="shared" ref="AX822" si="727">AD825+N825+V825+AL825+AT825</f>
        <v>0</v>
      </c>
      <c r="AY822" s="89">
        <f t="shared" ref="AY822" si="728">N826+V826+AL826+AT826+AD826</f>
        <v>0</v>
      </c>
      <c r="AZ822" s="89">
        <f t="shared" ref="AZ822" si="729">N827+V827+AL827+AT827+AD827</f>
        <v>0</v>
      </c>
      <c r="BA822" s="89">
        <f t="shared" ref="BA822" si="730">N828+V828+AL828+AT828+AD828</f>
        <v>0</v>
      </c>
      <c r="BB822" s="89">
        <f t="shared" ref="BB822" si="731">AD840+N840+V840+AL840+AT840</f>
        <v>0</v>
      </c>
      <c r="BC822" s="89">
        <f t="shared" ref="BC822" si="732">N833+V833+AL833+AT833+AD833</f>
        <v>0</v>
      </c>
      <c r="BD822" s="89">
        <f t="shared" ref="BD822" si="733">AD834+N834+V834+AL834+AT834</f>
        <v>0</v>
      </c>
      <c r="BE822" s="89">
        <f t="shared" ref="BE822" si="734">N831+V831+AD831+AL831+AT831</f>
        <v>0</v>
      </c>
      <c r="BF822" s="116">
        <f t="shared" ref="BF822" si="735">SUM(AV822:BE840)</f>
        <v>0</v>
      </c>
    </row>
    <row r="823" spans="2:58"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44"/>
      <c r="AN823" s="44"/>
      <c r="AO823" s="44"/>
      <c r="AP823" s="44"/>
      <c r="AQ823" s="44"/>
      <c r="AR823" s="42"/>
      <c r="AS823" s="42"/>
      <c r="AT823" s="43">
        <f>IF(SUM(AM822:AQ823)-E822&lt;=0,0,IF(SUM(AM822:AQ822)-E822&lt;0,SUM(AM822:AQ823)-E822,SUM(AM823:AQ823)))</f>
        <v>0</v>
      </c>
      <c r="AU823" s="150"/>
      <c r="AV823" s="90"/>
      <c r="AW823" s="90"/>
      <c r="AX823" s="90"/>
      <c r="AY823" s="90"/>
      <c r="AZ823" s="90"/>
      <c r="BA823" s="90"/>
      <c r="BB823" s="90"/>
      <c r="BC823" s="90"/>
      <c r="BD823" s="90"/>
      <c r="BE823" s="90"/>
      <c r="BF823" s="117"/>
    </row>
    <row r="824" spans="2:58"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44"/>
      <c r="AN824" s="44"/>
      <c r="AO824" s="44"/>
      <c r="AP824" s="44"/>
      <c r="AQ824" s="44"/>
      <c r="AR824" s="42"/>
      <c r="AS824" s="42"/>
      <c r="AT824" s="43">
        <f>IF(SUM(AM822:AQ824)-E822&lt;=0,0,IF(SUM(AM822:AQ823)-E822&lt;0,SUM(AM822:AQ824)-E822,SUM(AM824:AQ824)))</f>
        <v>0</v>
      </c>
      <c r="AU824" s="150"/>
      <c r="AV824" s="90"/>
      <c r="AW824" s="90"/>
      <c r="AX824" s="90"/>
      <c r="AY824" s="90"/>
      <c r="AZ824" s="90"/>
      <c r="BA824" s="90"/>
      <c r="BB824" s="90"/>
      <c r="BC824" s="90"/>
      <c r="BD824" s="90"/>
      <c r="BE824" s="90"/>
      <c r="BF824" s="117"/>
    </row>
    <row r="825" spans="2:58"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44"/>
      <c r="AN825" s="44"/>
      <c r="AO825" s="44"/>
      <c r="AP825" s="44"/>
      <c r="AQ825" s="44"/>
      <c r="AR825" s="42"/>
      <c r="AS825" s="42"/>
      <c r="AT825" s="43">
        <f>IF(SUM(AM822:AQ825)-E822&lt;=0,0,IF(SUM(AM822:AQ824)-E822&lt;0,SUM(AM822:AQ825)-E822,SUM(AM825:AQ825)))+AR825+AS825</f>
        <v>0</v>
      </c>
      <c r="AU825" s="150"/>
      <c r="AV825" s="90"/>
      <c r="AW825" s="90"/>
      <c r="AX825" s="90"/>
      <c r="AY825" s="90"/>
      <c r="AZ825" s="90"/>
      <c r="BA825" s="90"/>
      <c r="BB825" s="90"/>
      <c r="BC825" s="90"/>
      <c r="BD825" s="90"/>
      <c r="BE825" s="90"/>
      <c r="BF825" s="117"/>
    </row>
    <row r="826" spans="2:58"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44"/>
      <c r="AN826" s="44"/>
      <c r="AO826" s="44"/>
      <c r="AP826" s="44"/>
      <c r="AQ826" s="44"/>
      <c r="AR826" s="42"/>
      <c r="AS826" s="42"/>
      <c r="AT826" s="43">
        <f>IF(SUM(AM822:AQ826)-E822&lt;=0,0,IF(SUM(AM822:AQ825)-E822&lt;0,SUM(AM822:AQ826)-E822,SUM(AM826:AQ826)))</f>
        <v>0</v>
      </c>
      <c r="AU826" s="150"/>
      <c r="AV826" s="90"/>
      <c r="AW826" s="90"/>
      <c r="AX826" s="90"/>
      <c r="AY826" s="90"/>
      <c r="AZ826" s="90"/>
      <c r="BA826" s="90"/>
      <c r="BB826" s="90"/>
      <c r="BC826" s="90"/>
      <c r="BD826" s="90"/>
      <c r="BE826" s="90"/>
      <c r="BF826" s="117"/>
    </row>
    <row r="827" spans="2:58" ht="12.95" customHeight="1" x14ac:dyDescent="0.25">
      <c r="B827" s="102"/>
      <c r="C827" s="106"/>
      <c r="D827" s="110"/>
      <c r="E827" s="114"/>
      <c r="F827" s="27" t="s">
        <v>37</v>
      </c>
      <c r="G827" s="44"/>
      <c r="H827" s="44"/>
      <c r="I827" s="44"/>
      <c r="J827" s="44"/>
      <c r="K827" s="44"/>
      <c r="L827" s="42"/>
      <c r="M827" s="42"/>
      <c r="N827" s="68">
        <f>SUM(G827:M827)</f>
        <v>0</v>
      </c>
      <c r="O827" s="44"/>
      <c r="P827" s="44"/>
      <c r="Q827" s="44"/>
      <c r="R827" s="44"/>
      <c r="S827" s="44"/>
      <c r="T827" s="42"/>
      <c r="U827" s="42"/>
      <c r="V827" s="68">
        <f>SUM(O827:U827)</f>
        <v>0</v>
      </c>
      <c r="W827" s="44"/>
      <c r="X827" s="44"/>
      <c r="Y827" s="44"/>
      <c r="Z827" s="44"/>
      <c r="AA827" s="44"/>
      <c r="AB827" s="42"/>
      <c r="AC827" s="42"/>
      <c r="AD827" s="68">
        <f>SUM(W827:AC827)</f>
        <v>0</v>
      </c>
      <c r="AE827" s="44"/>
      <c r="AF827" s="44"/>
      <c r="AG827" s="44"/>
      <c r="AH827" s="44"/>
      <c r="AI827" s="44"/>
      <c r="AJ827" s="42"/>
      <c r="AK827" s="42"/>
      <c r="AL827" s="68">
        <f>SUM(AE827:AK827)</f>
        <v>0</v>
      </c>
      <c r="AM827" s="44"/>
      <c r="AN827" s="44"/>
      <c r="AO827" s="44"/>
      <c r="AP827" s="44"/>
      <c r="AQ827" s="44"/>
      <c r="AR827" s="42"/>
      <c r="AS827" s="42"/>
      <c r="AT827" s="68">
        <f>SUM(AM827:AS827)</f>
        <v>0</v>
      </c>
      <c r="AU827" s="150"/>
      <c r="AV827" s="90"/>
      <c r="AW827" s="90"/>
      <c r="AX827" s="90"/>
      <c r="AY827" s="90"/>
      <c r="AZ827" s="90"/>
      <c r="BA827" s="90"/>
      <c r="BB827" s="90"/>
      <c r="BC827" s="90"/>
      <c r="BD827" s="90"/>
      <c r="BE827" s="90"/>
      <c r="BF827" s="117"/>
    </row>
    <row r="828" spans="2:58" ht="12.95" customHeight="1" x14ac:dyDescent="0.25">
      <c r="B828" s="102"/>
      <c r="C828" s="106"/>
      <c r="D828" s="110"/>
      <c r="E828" s="114"/>
      <c r="F828" s="28" t="s">
        <v>31</v>
      </c>
      <c r="G828" s="45"/>
      <c r="H828" s="45"/>
      <c r="I828" s="45"/>
      <c r="J828" s="45"/>
      <c r="K828" s="45">
        <f>IF((N822-E822)&lt;=0,0,IF((N822-E822)&gt;0,(N822-E822)))</f>
        <v>0</v>
      </c>
      <c r="L828" s="42"/>
      <c r="M828" s="42"/>
      <c r="N828" s="43">
        <f t="shared" ref="N828:N839" si="736">SUM(G828:M828)</f>
        <v>0</v>
      </c>
      <c r="O828" s="45"/>
      <c r="P828" s="45"/>
      <c r="Q828" s="45"/>
      <c r="R828" s="45"/>
      <c r="S828" s="45">
        <f>IF((V822-E822)&lt;=0,0,IF((V822-E822)&gt;0,(V822-E822)))</f>
        <v>0</v>
      </c>
      <c r="T828" s="42"/>
      <c r="U828" s="42"/>
      <c r="V828" s="43">
        <f t="shared" ref="V828:V839" si="737">SUM(O828:U828)</f>
        <v>0</v>
      </c>
      <c r="W828" s="45"/>
      <c r="X828" s="45"/>
      <c r="Y828" s="45"/>
      <c r="Z828" s="45"/>
      <c r="AA828" s="45">
        <f>IF((AD822-E822)&lt;=0,0,IF((AD822-E822)&gt;0,(AD822-E822)))</f>
        <v>0</v>
      </c>
      <c r="AB828" s="42"/>
      <c r="AC828" s="42"/>
      <c r="AD828" s="43">
        <f t="shared" ref="AD828:AD839" si="738">SUM(W828:AC828)</f>
        <v>0</v>
      </c>
      <c r="AE828" s="45"/>
      <c r="AF828" s="45"/>
      <c r="AG828" s="45"/>
      <c r="AH828" s="45"/>
      <c r="AI828" s="45">
        <f>IF((AL822-E822)&lt;=0,0,IF((AL822-E822)&gt;0,(AL822-E822)))</f>
        <v>0</v>
      </c>
      <c r="AJ828" s="42"/>
      <c r="AK828" s="42"/>
      <c r="AL828" s="43">
        <f t="shared" ref="AL828:AL839" si="739">SUM(AE828:AK828)</f>
        <v>0</v>
      </c>
      <c r="AM828" s="45"/>
      <c r="AN828" s="45"/>
      <c r="AO828" s="45"/>
      <c r="AP828" s="45"/>
      <c r="AQ828" s="45">
        <f>IF((AT822-E822)&lt;=0,0,IF((AT822-E822)&gt;0,(AT822-E822)))</f>
        <v>0</v>
      </c>
      <c r="AR828" s="42"/>
      <c r="AS828" s="42"/>
      <c r="AT828" s="43">
        <f t="shared" ref="AT828:AT839" si="740">SUM(AM828:AS828)</f>
        <v>0</v>
      </c>
      <c r="AU828" s="150"/>
      <c r="AV828" s="90"/>
      <c r="AW828" s="90"/>
      <c r="AX828" s="90"/>
      <c r="AY828" s="90"/>
      <c r="AZ828" s="90"/>
      <c r="BA828" s="90"/>
      <c r="BB828" s="90"/>
      <c r="BC828" s="90"/>
      <c r="BD828" s="90"/>
      <c r="BE828" s="90"/>
      <c r="BF828" s="117"/>
    </row>
    <row r="829" spans="2:58"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736"/>
        <v>0</v>
      </c>
      <c r="O829" s="45"/>
      <c r="P829" s="45"/>
      <c r="Q829" s="45"/>
      <c r="R829" s="45"/>
      <c r="S829" s="44">
        <f>IF(E822-15&lt;0,0,IF(SUM(O822:U827)&lt;10,0,IF(SUM(O822:U827)&lt;20,1,IF(SUM(O822:U827)&lt;30,2,IF(SUM(O822:U827)&gt;=30,3)))))</f>
        <v>0</v>
      </c>
      <c r="T829" s="42"/>
      <c r="U829" s="42"/>
      <c r="V829" s="43">
        <f t="shared" si="737"/>
        <v>0</v>
      </c>
      <c r="W829" s="45"/>
      <c r="X829" s="45"/>
      <c r="Y829" s="45"/>
      <c r="Z829" s="45"/>
      <c r="AA829" s="44">
        <f>IF(E822-15&lt;0,0,IF(SUM(W822:AC827)&lt;10,0,IF(SUM(W822:AC827)&lt;20,1,IF(SUM(W822:AC827)&lt;30,2,IF(SUM(W822:AC827)&gt;=30,3)))))</f>
        <v>0</v>
      </c>
      <c r="AB829" s="42"/>
      <c r="AC829" s="42"/>
      <c r="AD829" s="43">
        <f t="shared" si="738"/>
        <v>0</v>
      </c>
      <c r="AE829" s="45"/>
      <c r="AF829" s="45"/>
      <c r="AG829" s="45"/>
      <c r="AH829" s="45"/>
      <c r="AI829" s="44">
        <f>IF(E822-15&lt;0,0,IF(SUM(AE822:AK827)&lt;10,0,IF(SUM(AE822:AK827)&lt;20,1,IF(SUM(AE822:AK827)&lt;30,2,IF(SUM(AE822:AK827)&gt;=30,3)))))</f>
        <v>0</v>
      </c>
      <c r="AJ829" s="42"/>
      <c r="AK829" s="42"/>
      <c r="AL829" s="43">
        <f t="shared" si="739"/>
        <v>0</v>
      </c>
      <c r="AM829" s="45"/>
      <c r="AN829" s="45"/>
      <c r="AO829" s="45"/>
      <c r="AP829" s="45"/>
      <c r="AQ829" s="44">
        <f>IF(E822-15&lt;0,0,IF(SUM(AM822:AS827)&lt;10,0,IF(SUM(AM822:AS827)&lt;20,1,IF(SUM(AM822:AS827)&lt;30,2,IF(SUM(AM822:AS827)&gt;=30,3)))))</f>
        <v>0</v>
      </c>
      <c r="AR829" s="42"/>
      <c r="AS829" s="42"/>
      <c r="AT829" s="43">
        <f t="shared" si="740"/>
        <v>0</v>
      </c>
      <c r="AU829" s="150"/>
      <c r="AV829" s="90"/>
      <c r="AW829" s="90"/>
      <c r="AX829" s="90"/>
      <c r="AY829" s="90"/>
      <c r="AZ829" s="90"/>
      <c r="BA829" s="90"/>
      <c r="BB829" s="90"/>
      <c r="BC829" s="90"/>
      <c r="BD829" s="90"/>
      <c r="BE829" s="90"/>
      <c r="BF829" s="117"/>
    </row>
    <row r="830" spans="2:58" ht="12.95" customHeight="1" x14ac:dyDescent="0.25">
      <c r="B830" s="102"/>
      <c r="C830" s="106"/>
      <c r="D830" s="110"/>
      <c r="E830" s="114"/>
      <c r="F830" s="28" t="s">
        <v>41</v>
      </c>
      <c r="G830" s="44"/>
      <c r="H830" s="44"/>
      <c r="I830" s="44"/>
      <c r="J830" s="44"/>
      <c r="K830" s="45"/>
      <c r="L830" s="42"/>
      <c r="M830" s="42"/>
      <c r="N830" s="43">
        <f t="shared" si="736"/>
        <v>0</v>
      </c>
      <c r="O830" s="44"/>
      <c r="P830" s="44"/>
      <c r="Q830" s="44"/>
      <c r="R830" s="44"/>
      <c r="S830" s="45"/>
      <c r="T830" s="42"/>
      <c r="U830" s="42"/>
      <c r="V830" s="43">
        <f t="shared" si="737"/>
        <v>0</v>
      </c>
      <c r="W830" s="44"/>
      <c r="X830" s="44"/>
      <c r="Y830" s="44"/>
      <c r="Z830" s="44"/>
      <c r="AA830" s="45"/>
      <c r="AB830" s="42"/>
      <c r="AC830" s="42"/>
      <c r="AD830" s="43">
        <f t="shared" si="738"/>
        <v>0</v>
      </c>
      <c r="AE830" s="44"/>
      <c r="AF830" s="44"/>
      <c r="AG830" s="44"/>
      <c r="AH830" s="44"/>
      <c r="AI830" s="45"/>
      <c r="AJ830" s="42"/>
      <c r="AK830" s="42"/>
      <c r="AL830" s="43">
        <f t="shared" si="739"/>
        <v>0</v>
      </c>
      <c r="AM830" s="44"/>
      <c r="AN830" s="44"/>
      <c r="AO830" s="44"/>
      <c r="AP830" s="44"/>
      <c r="AQ830" s="45"/>
      <c r="AR830" s="42"/>
      <c r="AS830" s="42"/>
      <c r="AT830" s="43">
        <f t="shared" si="740"/>
        <v>0</v>
      </c>
      <c r="AU830" s="150"/>
      <c r="AV830" s="90"/>
      <c r="AW830" s="90"/>
      <c r="AX830" s="90"/>
      <c r="AY830" s="90"/>
      <c r="AZ830" s="90"/>
      <c r="BA830" s="90"/>
      <c r="BB830" s="90"/>
      <c r="BC830" s="90"/>
      <c r="BD830" s="90"/>
      <c r="BE830" s="90"/>
      <c r="BF830" s="117"/>
    </row>
    <row r="831" spans="2:58" ht="12.95" customHeight="1" x14ac:dyDescent="0.25">
      <c r="B831" s="102"/>
      <c r="C831" s="106"/>
      <c r="D831" s="110"/>
      <c r="E831" s="114"/>
      <c r="F831" s="28" t="s">
        <v>6</v>
      </c>
      <c r="G831" s="44"/>
      <c r="H831" s="44"/>
      <c r="I831" s="44"/>
      <c r="J831" s="44"/>
      <c r="K831" s="44"/>
      <c r="L831" s="42"/>
      <c r="M831" s="42"/>
      <c r="N831" s="43">
        <f t="shared" si="736"/>
        <v>0</v>
      </c>
      <c r="O831" s="44"/>
      <c r="P831" s="44"/>
      <c r="Q831" s="44"/>
      <c r="R831" s="44"/>
      <c r="S831" s="44"/>
      <c r="T831" s="42"/>
      <c r="U831" s="42"/>
      <c r="V831" s="43">
        <f t="shared" si="737"/>
        <v>0</v>
      </c>
      <c r="W831" s="44"/>
      <c r="X831" s="44"/>
      <c r="Y831" s="44"/>
      <c r="Z831" s="44"/>
      <c r="AA831" s="44"/>
      <c r="AB831" s="42"/>
      <c r="AC831" s="42"/>
      <c r="AD831" s="43">
        <f t="shared" si="738"/>
        <v>0</v>
      </c>
      <c r="AE831" s="44"/>
      <c r="AF831" s="44"/>
      <c r="AG831" s="44"/>
      <c r="AH831" s="44"/>
      <c r="AI831" s="44"/>
      <c r="AJ831" s="42"/>
      <c r="AK831" s="42"/>
      <c r="AL831" s="43">
        <f t="shared" si="739"/>
        <v>0</v>
      </c>
      <c r="AM831" s="44"/>
      <c r="AN831" s="44"/>
      <c r="AO831" s="44"/>
      <c r="AP831" s="44"/>
      <c r="AQ831" s="44"/>
      <c r="AR831" s="42"/>
      <c r="AS831" s="42"/>
      <c r="AT831" s="43">
        <f t="shared" si="740"/>
        <v>0</v>
      </c>
      <c r="AU831" s="150"/>
      <c r="AV831" s="90"/>
      <c r="AW831" s="90"/>
      <c r="AX831" s="90"/>
      <c r="AY831" s="90"/>
      <c r="AZ831" s="90"/>
      <c r="BA831" s="90"/>
      <c r="BB831" s="90"/>
      <c r="BC831" s="90"/>
      <c r="BD831" s="90"/>
      <c r="BE831" s="90"/>
      <c r="BF831" s="117"/>
    </row>
    <row r="832" spans="2:58" ht="12.95" customHeight="1" x14ac:dyDescent="0.25">
      <c r="B832" s="102"/>
      <c r="C832" s="106"/>
      <c r="D832" s="110"/>
      <c r="E832" s="114"/>
      <c r="F832" s="29" t="s">
        <v>35</v>
      </c>
      <c r="G832" s="44"/>
      <c r="H832" s="44"/>
      <c r="I832" s="44"/>
      <c r="J832" s="44"/>
      <c r="K832" s="44"/>
      <c r="L832" s="42"/>
      <c r="M832" s="42"/>
      <c r="N832" s="43">
        <f t="shared" si="736"/>
        <v>0</v>
      </c>
      <c r="O832" s="44"/>
      <c r="P832" s="44"/>
      <c r="Q832" s="44"/>
      <c r="R832" s="44"/>
      <c r="S832" s="44"/>
      <c r="T832" s="42"/>
      <c r="U832" s="42"/>
      <c r="V832" s="43">
        <f t="shared" si="737"/>
        <v>0</v>
      </c>
      <c r="W832" s="44"/>
      <c r="X832" s="44"/>
      <c r="Y832" s="44"/>
      <c r="Z832" s="44"/>
      <c r="AA832" s="44"/>
      <c r="AB832" s="42"/>
      <c r="AC832" s="42"/>
      <c r="AD832" s="43">
        <f t="shared" si="738"/>
        <v>0</v>
      </c>
      <c r="AE832" s="44"/>
      <c r="AF832" s="44"/>
      <c r="AG832" s="44"/>
      <c r="AH832" s="44"/>
      <c r="AI832" s="44"/>
      <c r="AJ832" s="42"/>
      <c r="AK832" s="42"/>
      <c r="AL832" s="43">
        <f t="shared" si="739"/>
        <v>0</v>
      </c>
      <c r="AM832" s="44"/>
      <c r="AN832" s="44"/>
      <c r="AO832" s="44"/>
      <c r="AP832" s="44"/>
      <c r="AQ832" s="44"/>
      <c r="AR832" s="42"/>
      <c r="AS832" s="42"/>
      <c r="AT832" s="43">
        <f t="shared" si="740"/>
        <v>0</v>
      </c>
      <c r="AU832" s="150"/>
      <c r="AV832" s="90"/>
      <c r="AW832" s="90"/>
      <c r="AX832" s="90"/>
      <c r="AY832" s="90"/>
      <c r="AZ832" s="90"/>
      <c r="BA832" s="90"/>
      <c r="BB832" s="90"/>
      <c r="BC832" s="90"/>
      <c r="BD832" s="90"/>
      <c r="BE832" s="90"/>
      <c r="BF832" s="117"/>
    </row>
    <row r="833" spans="2:58" ht="12.95" customHeight="1" x14ac:dyDescent="0.25">
      <c r="B833" s="102"/>
      <c r="C833" s="106"/>
      <c r="D833" s="110"/>
      <c r="E833" s="114"/>
      <c r="F833" s="27" t="s">
        <v>40</v>
      </c>
      <c r="G833" s="44"/>
      <c r="H833" s="44"/>
      <c r="I833" s="44"/>
      <c r="J833" s="44"/>
      <c r="K833" s="44"/>
      <c r="L833" s="42"/>
      <c r="M833" s="42"/>
      <c r="N833" s="43">
        <f t="shared" si="736"/>
        <v>0</v>
      </c>
      <c r="O833" s="44"/>
      <c r="P833" s="44"/>
      <c r="Q833" s="44"/>
      <c r="R833" s="44"/>
      <c r="S833" s="44"/>
      <c r="T833" s="42"/>
      <c r="U833" s="42"/>
      <c r="V833" s="43">
        <f t="shared" si="737"/>
        <v>0</v>
      </c>
      <c r="W833" s="44"/>
      <c r="X833" s="44"/>
      <c r="Y833" s="44"/>
      <c r="Z833" s="44"/>
      <c r="AA833" s="44"/>
      <c r="AB833" s="42"/>
      <c r="AC833" s="42"/>
      <c r="AD833" s="43">
        <f t="shared" si="738"/>
        <v>0</v>
      </c>
      <c r="AE833" s="44"/>
      <c r="AF833" s="44"/>
      <c r="AG833" s="44"/>
      <c r="AH833" s="44"/>
      <c r="AI833" s="44"/>
      <c r="AJ833" s="42"/>
      <c r="AK833" s="42"/>
      <c r="AL833" s="43">
        <f t="shared" si="739"/>
        <v>0</v>
      </c>
      <c r="AM833" s="44"/>
      <c r="AN833" s="44"/>
      <c r="AO833" s="44"/>
      <c r="AP833" s="44"/>
      <c r="AQ833" s="44"/>
      <c r="AR833" s="42"/>
      <c r="AS833" s="42"/>
      <c r="AT833" s="43">
        <f t="shared" si="740"/>
        <v>0</v>
      </c>
      <c r="AU833" s="150"/>
      <c r="AV833" s="90"/>
      <c r="AW833" s="90"/>
      <c r="AX833" s="90"/>
      <c r="AY833" s="90"/>
      <c r="AZ833" s="90"/>
      <c r="BA833" s="90"/>
      <c r="BB833" s="90"/>
      <c r="BC833" s="90"/>
      <c r="BD833" s="90"/>
      <c r="BE833" s="90"/>
      <c r="BF833" s="117"/>
    </row>
    <row r="834" spans="2:58" ht="12.95" customHeight="1" x14ac:dyDescent="0.25">
      <c r="B834" s="102"/>
      <c r="C834" s="106"/>
      <c r="D834" s="110"/>
      <c r="E834" s="114"/>
      <c r="F834" s="27" t="s">
        <v>7</v>
      </c>
      <c r="G834" s="44"/>
      <c r="H834" s="44"/>
      <c r="I834" s="44"/>
      <c r="J834" s="44"/>
      <c r="K834" s="44"/>
      <c r="L834" s="42"/>
      <c r="M834" s="42"/>
      <c r="N834" s="43">
        <f t="shared" si="736"/>
        <v>0</v>
      </c>
      <c r="O834" s="44"/>
      <c r="P834" s="44"/>
      <c r="Q834" s="44"/>
      <c r="R834" s="44"/>
      <c r="S834" s="44"/>
      <c r="T834" s="42"/>
      <c r="U834" s="42"/>
      <c r="V834" s="43">
        <f t="shared" si="737"/>
        <v>0</v>
      </c>
      <c r="W834" s="44"/>
      <c r="X834" s="44"/>
      <c r="Y834" s="44"/>
      <c r="Z834" s="44"/>
      <c r="AA834" s="44"/>
      <c r="AB834" s="42"/>
      <c r="AC834" s="42"/>
      <c r="AD834" s="43">
        <f t="shared" si="738"/>
        <v>0</v>
      </c>
      <c r="AE834" s="44"/>
      <c r="AF834" s="44"/>
      <c r="AG834" s="44"/>
      <c r="AH834" s="44"/>
      <c r="AI834" s="44"/>
      <c r="AJ834" s="42"/>
      <c r="AK834" s="42"/>
      <c r="AL834" s="43">
        <f t="shared" si="739"/>
        <v>0</v>
      </c>
      <c r="AM834" s="44"/>
      <c r="AN834" s="44"/>
      <c r="AO834" s="44"/>
      <c r="AP834" s="44"/>
      <c r="AQ834" s="44"/>
      <c r="AR834" s="42"/>
      <c r="AS834" s="42"/>
      <c r="AT834" s="43">
        <f t="shared" si="740"/>
        <v>0</v>
      </c>
      <c r="AU834" s="150"/>
      <c r="AV834" s="90"/>
      <c r="AW834" s="90"/>
      <c r="AX834" s="90"/>
      <c r="AY834" s="90"/>
      <c r="AZ834" s="90"/>
      <c r="BA834" s="90"/>
      <c r="BB834" s="90"/>
      <c r="BC834" s="90"/>
      <c r="BD834" s="90"/>
      <c r="BE834" s="90"/>
      <c r="BF834" s="117"/>
    </row>
    <row r="835" spans="2:58" ht="12.95" customHeight="1" x14ac:dyDescent="0.25">
      <c r="B835" s="102"/>
      <c r="C835" s="106"/>
      <c r="D835" s="110"/>
      <c r="E835" s="114"/>
      <c r="F835" s="27"/>
      <c r="G835" s="44"/>
      <c r="H835" s="44"/>
      <c r="I835" s="44"/>
      <c r="J835" s="44"/>
      <c r="K835" s="44"/>
      <c r="L835" s="42"/>
      <c r="M835" s="42"/>
      <c r="N835" s="43">
        <f t="shared" si="736"/>
        <v>0</v>
      </c>
      <c r="O835" s="44"/>
      <c r="P835" s="44"/>
      <c r="Q835" s="44"/>
      <c r="R835" s="44"/>
      <c r="S835" s="44"/>
      <c r="T835" s="42"/>
      <c r="U835" s="42"/>
      <c r="V835" s="43">
        <f t="shared" si="737"/>
        <v>0</v>
      </c>
      <c r="W835" s="44"/>
      <c r="X835" s="44"/>
      <c r="Y835" s="44"/>
      <c r="Z835" s="44"/>
      <c r="AA835" s="44"/>
      <c r="AB835" s="42"/>
      <c r="AC835" s="42"/>
      <c r="AD835" s="43">
        <f t="shared" si="738"/>
        <v>0</v>
      </c>
      <c r="AE835" s="44"/>
      <c r="AF835" s="44"/>
      <c r="AG835" s="44"/>
      <c r="AH835" s="44"/>
      <c r="AI835" s="44"/>
      <c r="AJ835" s="42"/>
      <c r="AK835" s="42"/>
      <c r="AL835" s="43">
        <f t="shared" si="739"/>
        <v>0</v>
      </c>
      <c r="AM835" s="44"/>
      <c r="AN835" s="44"/>
      <c r="AO835" s="44"/>
      <c r="AP835" s="44"/>
      <c r="AQ835" s="44"/>
      <c r="AR835" s="42"/>
      <c r="AS835" s="42"/>
      <c r="AT835" s="43">
        <f t="shared" si="740"/>
        <v>0</v>
      </c>
      <c r="AU835" s="150"/>
      <c r="AV835" s="90"/>
      <c r="AW835" s="90"/>
      <c r="AX835" s="90"/>
      <c r="AY835" s="90"/>
      <c r="AZ835" s="90"/>
      <c r="BA835" s="90"/>
      <c r="BB835" s="90"/>
      <c r="BC835" s="90"/>
      <c r="BD835" s="90"/>
      <c r="BE835" s="90"/>
      <c r="BF835" s="117"/>
    </row>
    <row r="836" spans="2:58" ht="12.95" customHeight="1" x14ac:dyDescent="0.25">
      <c r="B836" s="102"/>
      <c r="C836" s="106"/>
      <c r="D836" s="110"/>
      <c r="E836" s="114"/>
      <c r="F836" s="27"/>
      <c r="G836" s="44"/>
      <c r="H836" s="44"/>
      <c r="I836" s="44"/>
      <c r="J836" s="44"/>
      <c r="K836" s="44"/>
      <c r="L836" s="42"/>
      <c r="M836" s="42"/>
      <c r="N836" s="43">
        <f t="shared" si="736"/>
        <v>0</v>
      </c>
      <c r="O836" s="44"/>
      <c r="P836" s="44"/>
      <c r="Q836" s="44"/>
      <c r="R836" s="44"/>
      <c r="S836" s="44"/>
      <c r="T836" s="42"/>
      <c r="U836" s="42"/>
      <c r="V836" s="43">
        <f t="shared" si="737"/>
        <v>0</v>
      </c>
      <c r="W836" s="44"/>
      <c r="X836" s="44"/>
      <c r="Y836" s="44"/>
      <c r="Z836" s="44"/>
      <c r="AA836" s="44"/>
      <c r="AB836" s="42"/>
      <c r="AC836" s="42"/>
      <c r="AD836" s="43">
        <f t="shared" si="738"/>
        <v>0</v>
      </c>
      <c r="AE836" s="44"/>
      <c r="AF836" s="44"/>
      <c r="AG836" s="44"/>
      <c r="AH836" s="44"/>
      <c r="AI836" s="44"/>
      <c r="AJ836" s="42"/>
      <c r="AK836" s="42"/>
      <c r="AL836" s="43">
        <f t="shared" si="739"/>
        <v>0</v>
      </c>
      <c r="AM836" s="44"/>
      <c r="AN836" s="44"/>
      <c r="AO836" s="44"/>
      <c r="AP836" s="44"/>
      <c r="AQ836" s="44"/>
      <c r="AR836" s="42"/>
      <c r="AS836" s="42"/>
      <c r="AT836" s="43">
        <f t="shared" si="740"/>
        <v>0</v>
      </c>
      <c r="AU836" s="150"/>
      <c r="AV836" s="90"/>
      <c r="AW836" s="90"/>
      <c r="AX836" s="90"/>
      <c r="AY836" s="90"/>
      <c r="AZ836" s="90"/>
      <c r="BA836" s="90"/>
      <c r="BB836" s="90"/>
      <c r="BC836" s="90"/>
      <c r="BD836" s="90"/>
      <c r="BE836" s="90"/>
      <c r="BF836" s="117"/>
    </row>
    <row r="837" spans="2:58" ht="12.95" customHeight="1" x14ac:dyDescent="0.25">
      <c r="B837" s="102"/>
      <c r="C837" s="106"/>
      <c r="D837" s="110"/>
      <c r="E837" s="114"/>
      <c r="F837" s="27"/>
      <c r="G837" s="44"/>
      <c r="H837" s="44"/>
      <c r="I837" s="44"/>
      <c r="J837" s="44"/>
      <c r="K837" s="44"/>
      <c r="L837" s="42"/>
      <c r="M837" s="42"/>
      <c r="N837" s="43">
        <f t="shared" si="736"/>
        <v>0</v>
      </c>
      <c r="O837" s="44"/>
      <c r="P837" s="44"/>
      <c r="Q837" s="44"/>
      <c r="R837" s="44"/>
      <c r="S837" s="44"/>
      <c r="T837" s="42"/>
      <c r="U837" s="42"/>
      <c r="V837" s="43">
        <f t="shared" si="737"/>
        <v>0</v>
      </c>
      <c r="W837" s="44"/>
      <c r="X837" s="44"/>
      <c r="Y837" s="44"/>
      <c r="Z837" s="44"/>
      <c r="AA837" s="44"/>
      <c r="AB837" s="42"/>
      <c r="AC837" s="42"/>
      <c r="AD837" s="43">
        <f t="shared" si="738"/>
        <v>0</v>
      </c>
      <c r="AE837" s="44"/>
      <c r="AF837" s="44"/>
      <c r="AG837" s="44"/>
      <c r="AH837" s="44"/>
      <c r="AI837" s="44"/>
      <c r="AJ837" s="42"/>
      <c r="AK837" s="42"/>
      <c r="AL837" s="43">
        <f t="shared" si="739"/>
        <v>0</v>
      </c>
      <c r="AM837" s="44"/>
      <c r="AN837" s="44"/>
      <c r="AO837" s="44"/>
      <c r="AP837" s="44"/>
      <c r="AQ837" s="44"/>
      <c r="AR837" s="42"/>
      <c r="AS837" s="42"/>
      <c r="AT837" s="43">
        <f t="shared" si="740"/>
        <v>0</v>
      </c>
      <c r="AU837" s="150"/>
      <c r="AV837" s="90"/>
      <c r="AW837" s="90"/>
      <c r="AX837" s="90"/>
      <c r="AY837" s="90"/>
      <c r="AZ837" s="90"/>
      <c r="BA837" s="90"/>
      <c r="BB837" s="90"/>
      <c r="BC837" s="90"/>
      <c r="BD837" s="90"/>
      <c r="BE837" s="90"/>
      <c r="BF837" s="117"/>
    </row>
    <row r="838" spans="2:58" ht="12.95" customHeight="1" x14ac:dyDescent="0.25">
      <c r="B838" s="102"/>
      <c r="C838" s="106"/>
      <c r="D838" s="110"/>
      <c r="E838" s="114"/>
      <c r="F838" s="28"/>
      <c r="G838" s="44"/>
      <c r="H838" s="44"/>
      <c r="I838" s="44"/>
      <c r="J838" s="44"/>
      <c r="K838" s="44"/>
      <c r="L838" s="42"/>
      <c r="M838" s="42"/>
      <c r="N838" s="43">
        <f t="shared" si="736"/>
        <v>0</v>
      </c>
      <c r="O838" s="44"/>
      <c r="P838" s="44"/>
      <c r="Q838" s="44"/>
      <c r="R838" s="44"/>
      <c r="S838" s="44"/>
      <c r="T838" s="42"/>
      <c r="U838" s="42"/>
      <c r="V838" s="43">
        <f t="shared" si="737"/>
        <v>0</v>
      </c>
      <c r="W838" s="44"/>
      <c r="X838" s="44"/>
      <c r="Y838" s="44"/>
      <c r="Z838" s="44"/>
      <c r="AA838" s="44"/>
      <c r="AB838" s="42"/>
      <c r="AC838" s="42"/>
      <c r="AD838" s="43">
        <f t="shared" si="738"/>
        <v>0</v>
      </c>
      <c r="AE838" s="44"/>
      <c r="AF838" s="44"/>
      <c r="AG838" s="44"/>
      <c r="AH838" s="44"/>
      <c r="AI838" s="44"/>
      <c r="AJ838" s="42"/>
      <c r="AK838" s="42"/>
      <c r="AL838" s="43">
        <f t="shared" si="739"/>
        <v>0</v>
      </c>
      <c r="AM838" s="44"/>
      <c r="AN838" s="44"/>
      <c r="AO838" s="44"/>
      <c r="AP838" s="44"/>
      <c r="AQ838" s="44"/>
      <c r="AR838" s="42"/>
      <c r="AS838" s="42"/>
      <c r="AT838" s="43">
        <f t="shared" si="740"/>
        <v>0</v>
      </c>
      <c r="AU838" s="150"/>
      <c r="AV838" s="90"/>
      <c r="AW838" s="90"/>
      <c r="AX838" s="90"/>
      <c r="AY838" s="90"/>
      <c r="AZ838" s="90"/>
      <c r="BA838" s="90"/>
      <c r="BB838" s="90"/>
      <c r="BC838" s="90"/>
      <c r="BD838" s="90"/>
      <c r="BE838" s="90"/>
      <c r="BF838" s="117"/>
    </row>
    <row r="839" spans="2:58" ht="12.95" customHeight="1" thickBot="1" x14ac:dyDescent="0.3">
      <c r="B839" s="103"/>
      <c r="C839" s="107"/>
      <c r="D839" s="111"/>
      <c r="E839" s="114"/>
      <c r="F839" s="28"/>
      <c r="G839" s="44"/>
      <c r="H839" s="44"/>
      <c r="I839" s="44"/>
      <c r="J839" s="44"/>
      <c r="K839" s="44"/>
      <c r="L839" s="46"/>
      <c r="M839" s="46"/>
      <c r="N839" s="43">
        <f t="shared" si="736"/>
        <v>0</v>
      </c>
      <c r="O839" s="44"/>
      <c r="P839" s="44"/>
      <c r="Q839" s="44"/>
      <c r="R839" s="44"/>
      <c r="S839" s="44"/>
      <c r="T839" s="46"/>
      <c r="U839" s="46"/>
      <c r="V839" s="43">
        <f t="shared" si="737"/>
        <v>0</v>
      </c>
      <c r="W839" s="44"/>
      <c r="X839" s="44"/>
      <c r="Y839" s="44"/>
      <c r="Z839" s="44"/>
      <c r="AA839" s="44"/>
      <c r="AB839" s="46"/>
      <c r="AC839" s="46"/>
      <c r="AD839" s="43">
        <f t="shared" si="738"/>
        <v>0</v>
      </c>
      <c r="AE839" s="44"/>
      <c r="AF839" s="44"/>
      <c r="AG839" s="44"/>
      <c r="AH839" s="44"/>
      <c r="AI839" s="44"/>
      <c r="AJ839" s="46"/>
      <c r="AK839" s="46"/>
      <c r="AL839" s="43">
        <f t="shared" si="739"/>
        <v>0</v>
      </c>
      <c r="AM839" s="44"/>
      <c r="AN839" s="44"/>
      <c r="AO839" s="44"/>
      <c r="AP839" s="44"/>
      <c r="AQ839" s="44"/>
      <c r="AR839" s="46"/>
      <c r="AS839" s="46"/>
      <c r="AT839" s="43">
        <f t="shared" si="740"/>
        <v>0</v>
      </c>
      <c r="AU839" s="150"/>
      <c r="AV839" s="90"/>
      <c r="AW839" s="90"/>
      <c r="AX839" s="90"/>
      <c r="AY839" s="90"/>
      <c r="AZ839" s="90"/>
      <c r="BA839" s="90"/>
      <c r="BB839" s="90"/>
      <c r="BC839" s="90"/>
      <c r="BD839" s="90"/>
      <c r="BE839" s="90"/>
      <c r="BF839" s="117"/>
    </row>
    <row r="840" spans="2:58" ht="12.95" hidden="1" customHeight="1" thickBot="1" x14ac:dyDescent="0.3">
      <c r="B840" s="104"/>
      <c r="C840" s="108"/>
      <c r="D840" s="112"/>
      <c r="E840" s="115"/>
      <c r="F840" s="28" t="s">
        <v>36</v>
      </c>
      <c r="G840" s="48"/>
      <c r="H840" s="48"/>
      <c r="I840" s="48"/>
      <c r="J840" s="48"/>
      <c r="K840" s="48"/>
      <c r="L840" s="47"/>
      <c r="M840" s="47"/>
      <c r="N840" s="43">
        <f>N829+N830+N832+N835+N836+N838+N839</f>
        <v>0</v>
      </c>
      <c r="O840" s="49"/>
      <c r="P840" s="49"/>
      <c r="Q840" s="49"/>
      <c r="R840" s="49"/>
      <c r="S840" s="49"/>
      <c r="T840" s="47"/>
      <c r="U840" s="47"/>
      <c r="V840" s="43">
        <f>V829+V830+V832+V835+V836+V838+V839</f>
        <v>0</v>
      </c>
      <c r="W840" s="49"/>
      <c r="X840" s="49"/>
      <c r="Y840" s="49"/>
      <c r="Z840" s="49"/>
      <c r="AA840" s="49"/>
      <c r="AB840" s="47"/>
      <c r="AC840" s="47"/>
      <c r="AD840" s="43">
        <f>AD829+AD830+AD832+AD835+AD836+AD838+AD839</f>
        <v>0</v>
      </c>
      <c r="AE840" s="49"/>
      <c r="AF840" s="49"/>
      <c r="AG840" s="49"/>
      <c r="AH840" s="49"/>
      <c r="AI840" s="49"/>
      <c r="AJ840" s="47"/>
      <c r="AK840" s="47"/>
      <c r="AL840" s="43">
        <f>AL829+AL830+AL832+AL835+AL836+AL838+AL839</f>
        <v>0</v>
      </c>
      <c r="AM840" s="49"/>
      <c r="AN840" s="49"/>
      <c r="AO840" s="49"/>
      <c r="AP840" s="49"/>
      <c r="AQ840" s="49"/>
      <c r="AR840" s="47"/>
      <c r="AS840" s="47"/>
      <c r="AT840" s="43">
        <f>AT829+AT830+AT832+AT835+AT836+AT838+AT839</f>
        <v>0</v>
      </c>
      <c r="AU840" s="151"/>
      <c r="AV840" s="91"/>
      <c r="AW840" s="91"/>
      <c r="AX840" s="91"/>
      <c r="AY840" s="91"/>
      <c r="AZ840" s="91"/>
      <c r="BA840" s="91"/>
      <c r="BB840" s="91"/>
      <c r="BC840" s="91"/>
      <c r="BD840" s="91"/>
      <c r="BE840" s="91"/>
      <c r="BF840" s="118"/>
    </row>
    <row r="841" spans="2:58" ht="12.95" customHeight="1" thickTop="1" x14ac:dyDescent="0.25">
      <c r="B841" s="102">
        <v>45</v>
      </c>
      <c r="C841" s="105">
        <f>MAYIS!C841</f>
        <v>0</v>
      </c>
      <c r="D841" s="109">
        <f>NİSAN!D841</f>
        <v>0</v>
      </c>
      <c r="E841" s="113">
        <f>MAYIS!E841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41"/>
      <c r="AN841" s="41"/>
      <c r="AO841" s="41"/>
      <c r="AP841" s="41"/>
      <c r="AQ841" s="41"/>
      <c r="AR841" s="39"/>
      <c r="AS841" s="39"/>
      <c r="AT841" s="40">
        <f>SUM(AM841:AS841)</f>
        <v>0</v>
      </c>
      <c r="AU841" s="149">
        <f t="shared" ref="AU841" si="741">+N841+V841+AL841+AT841+AD841</f>
        <v>0</v>
      </c>
      <c r="AV841" s="89">
        <f t="shared" ref="AV841" si="742">AD842+N842+V842+AL842+AT842</f>
        <v>0</v>
      </c>
      <c r="AW841" s="89">
        <f t="shared" ref="AW841" si="743">AD843+N843+V843+AL843+AT843</f>
        <v>0</v>
      </c>
      <c r="AX841" s="89">
        <f t="shared" ref="AX841" si="744">AD844+N844+V844+AL844+AT844</f>
        <v>0</v>
      </c>
      <c r="AY841" s="89">
        <f t="shared" ref="AY841" si="745">N845+V845+AL845+AT845+AD845</f>
        <v>0</v>
      </c>
      <c r="AZ841" s="89">
        <f t="shared" ref="AZ841" si="746">N846+V846+AL846+AT846+AD846</f>
        <v>0</v>
      </c>
      <c r="BA841" s="89">
        <f t="shared" ref="BA841" si="747">N847+V847+AL847+AT847+AD847</f>
        <v>0</v>
      </c>
      <c r="BB841" s="89">
        <f t="shared" ref="BB841" si="748">AD859+N859+V859+AL859+AT859</f>
        <v>0</v>
      </c>
      <c r="BC841" s="89">
        <f t="shared" ref="BC841" si="749">N852+V852+AL852+AT852+AD852</f>
        <v>0</v>
      </c>
      <c r="BD841" s="89">
        <f t="shared" ref="BD841" si="750">AD853+N853+V853+AL853+AT853</f>
        <v>0</v>
      </c>
      <c r="BE841" s="89">
        <f t="shared" ref="BE841" si="751">N850+V850+AD850+AL850+AT850</f>
        <v>0</v>
      </c>
      <c r="BF841" s="116">
        <f t="shared" ref="BF841" si="752">SUM(AV841:BE859)</f>
        <v>0</v>
      </c>
    </row>
    <row r="842" spans="2:58"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44"/>
      <c r="AN842" s="44"/>
      <c r="AO842" s="44"/>
      <c r="AP842" s="44"/>
      <c r="AQ842" s="44"/>
      <c r="AR842" s="42"/>
      <c r="AS842" s="42"/>
      <c r="AT842" s="43">
        <f>IF(SUM(AM841:AQ842)-E841&lt;=0,0,IF(SUM(AM841:AQ841)-E841&lt;0,SUM(AM841:AQ842)-E841,SUM(AM842:AQ842)))</f>
        <v>0</v>
      </c>
      <c r="AU842" s="150"/>
      <c r="AV842" s="90"/>
      <c r="AW842" s="90"/>
      <c r="AX842" s="90"/>
      <c r="AY842" s="90"/>
      <c r="AZ842" s="90"/>
      <c r="BA842" s="90"/>
      <c r="BB842" s="90"/>
      <c r="BC842" s="90"/>
      <c r="BD842" s="90"/>
      <c r="BE842" s="90"/>
      <c r="BF842" s="117"/>
    </row>
    <row r="843" spans="2:58"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44"/>
      <c r="AN843" s="44"/>
      <c r="AO843" s="44"/>
      <c r="AP843" s="44"/>
      <c r="AQ843" s="44"/>
      <c r="AR843" s="42"/>
      <c r="AS843" s="42"/>
      <c r="AT843" s="43">
        <f>IF(SUM(AM841:AQ843)-E841&lt;=0,0,IF(SUM(AM841:AQ842)-E841&lt;0,SUM(AM841:AQ843)-E841,SUM(AM843:AQ843)))</f>
        <v>0</v>
      </c>
      <c r="AU843" s="150"/>
      <c r="AV843" s="90"/>
      <c r="AW843" s="90"/>
      <c r="AX843" s="90"/>
      <c r="AY843" s="90"/>
      <c r="AZ843" s="90"/>
      <c r="BA843" s="90"/>
      <c r="BB843" s="90"/>
      <c r="BC843" s="90"/>
      <c r="BD843" s="90"/>
      <c r="BE843" s="90"/>
      <c r="BF843" s="117"/>
    </row>
    <row r="844" spans="2:58"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44"/>
      <c r="AN844" s="44"/>
      <c r="AO844" s="44"/>
      <c r="AP844" s="44"/>
      <c r="AQ844" s="44"/>
      <c r="AR844" s="42"/>
      <c r="AS844" s="42"/>
      <c r="AT844" s="43">
        <f>IF(SUM(AM841:AQ844)-E841&lt;=0,0,IF(SUM(AM841:AQ843)-E841&lt;0,SUM(AM841:AQ844)-E841,SUM(AM844:AQ844)))+AR844+AS844</f>
        <v>0</v>
      </c>
      <c r="AU844" s="150"/>
      <c r="AV844" s="90"/>
      <c r="AW844" s="90"/>
      <c r="AX844" s="90"/>
      <c r="AY844" s="90"/>
      <c r="AZ844" s="90"/>
      <c r="BA844" s="90"/>
      <c r="BB844" s="90"/>
      <c r="BC844" s="90"/>
      <c r="BD844" s="90"/>
      <c r="BE844" s="90"/>
      <c r="BF844" s="117"/>
    </row>
    <row r="845" spans="2:58"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44"/>
      <c r="AN845" s="44"/>
      <c r="AO845" s="44"/>
      <c r="AP845" s="44"/>
      <c r="AQ845" s="44"/>
      <c r="AR845" s="42"/>
      <c r="AS845" s="42"/>
      <c r="AT845" s="43">
        <f>IF(SUM(AM841:AQ845)-E841&lt;=0,0,IF(SUM(AM841:AQ844)-E841&lt;0,SUM(AM841:AQ845)-E841,SUM(AM845:AQ845)))</f>
        <v>0</v>
      </c>
      <c r="AU845" s="150"/>
      <c r="AV845" s="90"/>
      <c r="AW845" s="90"/>
      <c r="AX845" s="90"/>
      <c r="AY845" s="90"/>
      <c r="AZ845" s="90"/>
      <c r="BA845" s="90"/>
      <c r="BB845" s="90"/>
      <c r="BC845" s="90"/>
      <c r="BD845" s="90"/>
      <c r="BE845" s="90"/>
      <c r="BF845" s="117"/>
    </row>
    <row r="846" spans="2:58" ht="12.95" customHeight="1" x14ac:dyDescent="0.25">
      <c r="B846" s="102"/>
      <c r="C846" s="106"/>
      <c r="D846" s="110"/>
      <c r="E846" s="114"/>
      <c r="F846" s="27" t="s">
        <v>37</v>
      </c>
      <c r="G846" s="44"/>
      <c r="H846" s="44"/>
      <c r="I846" s="44"/>
      <c r="J846" s="44"/>
      <c r="K846" s="44"/>
      <c r="L846" s="42"/>
      <c r="M846" s="42"/>
      <c r="N846" s="68">
        <f>SUM(G846:M846)</f>
        <v>0</v>
      </c>
      <c r="O846" s="44"/>
      <c r="P846" s="44"/>
      <c r="Q846" s="44"/>
      <c r="R846" s="44"/>
      <c r="S846" s="44"/>
      <c r="T846" s="42"/>
      <c r="U846" s="42"/>
      <c r="V846" s="68">
        <f>SUM(O846:U846)</f>
        <v>0</v>
      </c>
      <c r="W846" s="44"/>
      <c r="X846" s="44"/>
      <c r="Y846" s="44"/>
      <c r="Z846" s="44"/>
      <c r="AA846" s="44"/>
      <c r="AB846" s="42"/>
      <c r="AC846" s="42"/>
      <c r="AD846" s="68">
        <f>SUM(W846:AC846)</f>
        <v>0</v>
      </c>
      <c r="AE846" s="44"/>
      <c r="AF846" s="44"/>
      <c r="AG846" s="44"/>
      <c r="AH846" s="44"/>
      <c r="AI846" s="44"/>
      <c r="AJ846" s="42"/>
      <c r="AK846" s="42"/>
      <c r="AL846" s="68">
        <f>SUM(AE846:AK846)</f>
        <v>0</v>
      </c>
      <c r="AM846" s="44"/>
      <c r="AN846" s="44"/>
      <c r="AO846" s="44"/>
      <c r="AP846" s="44"/>
      <c r="AQ846" s="44"/>
      <c r="AR846" s="42"/>
      <c r="AS846" s="42"/>
      <c r="AT846" s="68">
        <f>SUM(AM846:AS846)</f>
        <v>0</v>
      </c>
      <c r="AU846" s="150"/>
      <c r="AV846" s="90"/>
      <c r="AW846" s="90"/>
      <c r="AX846" s="90"/>
      <c r="AY846" s="90"/>
      <c r="AZ846" s="90"/>
      <c r="BA846" s="90"/>
      <c r="BB846" s="90"/>
      <c r="BC846" s="90"/>
      <c r="BD846" s="90"/>
      <c r="BE846" s="90"/>
      <c r="BF846" s="117"/>
    </row>
    <row r="847" spans="2:58" ht="12.95" customHeight="1" x14ac:dyDescent="0.25">
      <c r="B847" s="102"/>
      <c r="C847" s="106"/>
      <c r="D847" s="110"/>
      <c r="E847" s="114"/>
      <c r="F847" s="28" t="s">
        <v>31</v>
      </c>
      <c r="G847" s="45"/>
      <c r="H847" s="45"/>
      <c r="I847" s="45"/>
      <c r="J847" s="45"/>
      <c r="K847" s="45">
        <f>IF((N841-E841)&lt;=0,0,IF((N841-E841)&gt;0,(N841-E841)))</f>
        <v>0</v>
      </c>
      <c r="L847" s="42"/>
      <c r="M847" s="42"/>
      <c r="N847" s="43">
        <f t="shared" ref="N847:N858" si="753">SUM(G847:M847)</f>
        <v>0</v>
      </c>
      <c r="O847" s="45"/>
      <c r="P847" s="45"/>
      <c r="Q847" s="45"/>
      <c r="R847" s="45"/>
      <c r="S847" s="45">
        <f>IF((V841-E841)&lt;=0,0,IF((V841-E841)&gt;0,(V841-E841)))</f>
        <v>0</v>
      </c>
      <c r="T847" s="42"/>
      <c r="U847" s="42"/>
      <c r="V847" s="43">
        <f t="shared" ref="V847:V858" si="754">SUM(O847:U847)</f>
        <v>0</v>
      </c>
      <c r="W847" s="45"/>
      <c r="X847" s="45"/>
      <c r="Y847" s="45"/>
      <c r="Z847" s="45"/>
      <c r="AA847" s="45">
        <f>IF((AD841-E841)&lt;=0,0,IF((AD841-E841)&gt;0,(AD841-E841)))</f>
        <v>0</v>
      </c>
      <c r="AB847" s="42"/>
      <c r="AC847" s="42"/>
      <c r="AD847" s="43">
        <f t="shared" ref="AD847:AD858" si="755">SUM(W847:AC847)</f>
        <v>0</v>
      </c>
      <c r="AE847" s="45"/>
      <c r="AF847" s="45"/>
      <c r="AG847" s="45"/>
      <c r="AH847" s="45"/>
      <c r="AI847" s="45">
        <f>IF((AL841-E841)&lt;=0,0,IF((AL841-E841)&gt;0,(AL841-E841)))</f>
        <v>0</v>
      </c>
      <c r="AJ847" s="42"/>
      <c r="AK847" s="42"/>
      <c r="AL847" s="43">
        <f t="shared" ref="AL847:AL858" si="756">SUM(AE847:AK847)</f>
        <v>0</v>
      </c>
      <c r="AM847" s="45"/>
      <c r="AN847" s="45"/>
      <c r="AO847" s="45"/>
      <c r="AP847" s="45"/>
      <c r="AQ847" s="45">
        <f>IF((AT841-E841)&lt;=0,0,IF((AT841-E841)&gt;0,(AT841-E841)))</f>
        <v>0</v>
      </c>
      <c r="AR847" s="42"/>
      <c r="AS847" s="42"/>
      <c r="AT847" s="43">
        <f t="shared" ref="AT847:AT858" si="757">SUM(AM847:AS847)</f>
        <v>0</v>
      </c>
      <c r="AU847" s="150"/>
      <c r="AV847" s="90"/>
      <c r="AW847" s="90"/>
      <c r="AX847" s="90"/>
      <c r="AY847" s="90"/>
      <c r="AZ847" s="90"/>
      <c r="BA847" s="90"/>
      <c r="BB847" s="90"/>
      <c r="BC847" s="90"/>
      <c r="BD847" s="90"/>
      <c r="BE847" s="90"/>
      <c r="BF847" s="117"/>
    </row>
    <row r="848" spans="2:58"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753"/>
        <v>0</v>
      </c>
      <c r="O848" s="45"/>
      <c r="P848" s="45"/>
      <c r="Q848" s="45"/>
      <c r="R848" s="45"/>
      <c r="S848" s="44">
        <f>IF(E841-15&lt;0,0,IF(SUM(O841:U846)&lt;10,0,IF(SUM(O841:U846)&lt;20,1,IF(SUM(O841:U846)&lt;30,2,IF(SUM(O841:U846)&gt;=30,3)))))</f>
        <v>0</v>
      </c>
      <c r="T848" s="42"/>
      <c r="U848" s="42"/>
      <c r="V848" s="43">
        <f t="shared" si="754"/>
        <v>0</v>
      </c>
      <c r="W848" s="45"/>
      <c r="X848" s="45"/>
      <c r="Y848" s="45"/>
      <c r="Z848" s="45"/>
      <c r="AA848" s="44">
        <f>IF(E841-15&lt;0,0,IF(SUM(W841:AC846)&lt;10,0,IF(SUM(W841:AC846)&lt;20,1,IF(SUM(W841:AC846)&lt;30,2,IF(SUM(W841:AC846)&gt;=30,3)))))</f>
        <v>0</v>
      </c>
      <c r="AB848" s="42"/>
      <c r="AC848" s="42"/>
      <c r="AD848" s="43">
        <f t="shared" si="755"/>
        <v>0</v>
      </c>
      <c r="AE848" s="45"/>
      <c r="AF848" s="45"/>
      <c r="AG848" s="45"/>
      <c r="AH848" s="45"/>
      <c r="AI848" s="44">
        <f>IF(E841-15&lt;0,0,IF(SUM(AE841:AK846)&lt;10,0,IF(SUM(AE841:AK846)&lt;20,1,IF(SUM(AE841:AK846)&lt;30,2,IF(SUM(AE841:AK846)&gt;=30,3)))))</f>
        <v>0</v>
      </c>
      <c r="AJ848" s="42"/>
      <c r="AK848" s="42"/>
      <c r="AL848" s="43">
        <f t="shared" si="756"/>
        <v>0</v>
      </c>
      <c r="AM848" s="45"/>
      <c r="AN848" s="45"/>
      <c r="AO848" s="45"/>
      <c r="AP848" s="45"/>
      <c r="AQ848" s="44">
        <f>IF(E841-15&lt;0,0,IF(SUM(AM841:AS846)&lt;10,0,IF(SUM(AM841:AS846)&lt;20,1,IF(SUM(AM841:AS846)&lt;30,2,IF(SUM(AM841:AS846)&gt;=30,3)))))</f>
        <v>0</v>
      </c>
      <c r="AR848" s="42"/>
      <c r="AS848" s="42"/>
      <c r="AT848" s="43">
        <f t="shared" si="757"/>
        <v>0</v>
      </c>
      <c r="AU848" s="150"/>
      <c r="AV848" s="90"/>
      <c r="AW848" s="90"/>
      <c r="AX848" s="90"/>
      <c r="AY848" s="90"/>
      <c r="AZ848" s="90"/>
      <c r="BA848" s="90"/>
      <c r="BB848" s="90"/>
      <c r="BC848" s="90"/>
      <c r="BD848" s="90"/>
      <c r="BE848" s="90"/>
      <c r="BF848" s="117"/>
    </row>
    <row r="849" spans="2:58" ht="12.95" customHeight="1" x14ac:dyDescent="0.25">
      <c r="B849" s="102"/>
      <c r="C849" s="106"/>
      <c r="D849" s="110"/>
      <c r="E849" s="114"/>
      <c r="F849" s="28" t="s">
        <v>41</v>
      </c>
      <c r="G849" s="44"/>
      <c r="H849" s="44"/>
      <c r="I849" s="44"/>
      <c r="J849" s="44"/>
      <c r="K849" s="45"/>
      <c r="L849" s="42"/>
      <c r="M849" s="42"/>
      <c r="N849" s="43">
        <f t="shared" si="753"/>
        <v>0</v>
      </c>
      <c r="O849" s="44"/>
      <c r="P849" s="44"/>
      <c r="Q849" s="44"/>
      <c r="R849" s="44"/>
      <c r="S849" s="45"/>
      <c r="T849" s="42"/>
      <c r="U849" s="42"/>
      <c r="V849" s="43">
        <f t="shared" si="754"/>
        <v>0</v>
      </c>
      <c r="W849" s="44"/>
      <c r="X849" s="44"/>
      <c r="Y849" s="44"/>
      <c r="Z849" s="44"/>
      <c r="AA849" s="45"/>
      <c r="AB849" s="42"/>
      <c r="AC849" s="42"/>
      <c r="AD849" s="43">
        <f t="shared" si="755"/>
        <v>0</v>
      </c>
      <c r="AE849" s="44"/>
      <c r="AF849" s="44"/>
      <c r="AG849" s="44"/>
      <c r="AH849" s="44"/>
      <c r="AI849" s="45"/>
      <c r="AJ849" s="42"/>
      <c r="AK849" s="42"/>
      <c r="AL849" s="43">
        <f t="shared" si="756"/>
        <v>0</v>
      </c>
      <c r="AM849" s="44"/>
      <c r="AN849" s="44"/>
      <c r="AO849" s="44"/>
      <c r="AP849" s="44"/>
      <c r="AQ849" s="45"/>
      <c r="AR849" s="42"/>
      <c r="AS849" s="42"/>
      <c r="AT849" s="43">
        <f t="shared" si="757"/>
        <v>0</v>
      </c>
      <c r="AU849" s="150"/>
      <c r="AV849" s="90"/>
      <c r="AW849" s="90"/>
      <c r="AX849" s="90"/>
      <c r="AY849" s="90"/>
      <c r="AZ849" s="90"/>
      <c r="BA849" s="90"/>
      <c r="BB849" s="90"/>
      <c r="BC849" s="90"/>
      <c r="BD849" s="90"/>
      <c r="BE849" s="90"/>
      <c r="BF849" s="117"/>
    </row>
    <row r="850" spans="2:58" ht="12.95" customHeight="1" x14ac:dyDescent="0.25">
      <c r="B850" s="102"/>
      <c r="C850" s="106"/>
      <c r="D850" s="110"/>
      <c r="E850" s="114"/>
      <c r="F850" s="28" t="s">
        <v>6</v>
      </c>
      <c r="G850" s="44"/>
      <c r="H850" s="44"/>
      <c r="I850" s="44"/>
      <c r="J850" s="44"/>
      <c r="K850" s="44"/>
      <c r="L850" s="42"/>
      <c r="M850" s="42"/>
      <c r="N850" s="43">
        <f t="shared" si="753"/>
        <v>0</v>
      </c>
      <c r="O850" s="44"/>
      <c r="P850" s="44"/>
      <c r="Q850" s="44"/>
      <c r="R850" s="44"/>
      <c r="S850" s="44"/>
      <c r="T850" s="42"/>
      <c r="U850" s="42"/>
      <c r="V850" s="43">
        <f t="shared" si="754"/>
        <v>0</v>
      </c>
      <c r="W850" s="44"/>
      <c r="X850" s="44"/>
      <c r="Y850" s="44"/>
      <c r="Z850" s="44"/>
      <c r="AA850" s="44"/>
      <c r="AB850" s="42"/>
      <c r="AC850" s="42"/>
      <c r="AD850" s="43">
        <f t="shared" si="755"/>
        <v>0</v>
      </c>
      <c r="AE850" s="44"/>
      <c r="AF850" s="44"/>
      <c r="AG850" s="44"/>
      <c r="AH850" s="44"/>
      <c r="AI850" s="44"/>
      <c r="AJ850" s="42"/>
      <c r="AK850" s="42"/>
      <c r="AL850" s="43">
        <f t="shared" si="756"/>
        <v>0</v>
      </c>
      <c r="AM850" s="44"/>
      <c r="AN850" s="44"/>
      <c r="AO850" s="44"/>
      <c r="AP850" s="44"/>
      <c r="AQ850" s="44"/>
      <c r="AR850" s="42"/>
      <c r="AS850" s="42"/>
      <c r="AT850" s="43">
        <f t="shared" si="757"/>
        <v>0</v>
      </c>
      <c r="AU850" s="150"/>
      <c r="AV850" s="90"/>
      <c r="AW850" s="90"/>
      <c r="AX850" s="90"/>
      <c r="AY850" s="90"/>
      <c r="AZ850" s="90"/>
      <c r="BA850" s="90"/>
      <c r="BB850" s="90"/>
      <c r="BC850" s="90"/>
      <c r="BD850" s="90"/>
      <c r="BE850" s="90"/>
      <c r="BF850" s="117"/>
    </row>
    <row r="851" spans="2:58" ht="12.95" customHeight="1" x14ac:dyDescent="0.25">
      <c r="B851" s="102"/>
      <c r="C851" s="106"/>
      <c r="D851" s="110"/>
      <c r="E851" s="114"/>
      <c r="F851" s="29" t="s">
        <v>35</v>
      </c>
      <c r="G851" s="44"/>
      <c r="H851" s="44"/>
      <c r="I851" s="44"/>
      <c r="J851" s="44"/>
      <c r="K851" s="44"/>
      <c r="L851" s="42"/>
      <c r="M851" s="42"/>
      <c r="N851" s="43">
        <f t="shared" si="753"/>
        <v>0</v>
      </c>
      <c r="O851" s="44"/>
      <c r="P851" s="44"/>
      <c r="Q851" s="44"/>
      <c r="R851" s="44"/>
      <c r="S851" s="44"/>
      <c r="T851" s="42"/>
      <c r="U851" s="42"/>
      <c r="V851" s="43">
        <f t="shared" si="754"/>
        <v>0</v>
      </c>
      <c r="W851" s="44"/>
      <c r="X851" s="44"/>
      <c r="Y851" s="44"/>
      <c r="Z851" s="44"/>
      <c r="AA851" s="44"/>
      <c r="AB851" s="42"/>
      <c r="AC851" s="42"/>
      <c r="AD851" s="43">
        <f t="shared" si="755"/>
        <v>0</v>
      </c>
      <c r="AE851" s="44"/>
      <c r="AF851" s="44"/>
      <c r="AG851" s="44"/>
      <c r="AH851" s="44"/>
      <c r="AI851" s="44"/>
      <c r="AJ851" s="42"/>
      <c r="AK851" s="42"/>
      <c r="AL851" s="43">
        <f t="shared" si="756"/>
        <v>0</v>
      </c>
      <c r="AM851" s="44"/>
      <c r="AN851" s="44"/>
      <c r="AO851" s="44"/>
      <c r="AP851" s="44"/>
      <c r="AQ851" s="44"/>
      <c r="AR851" s="42"/>
      <c r="AS851" s="42"/>
      <c r="AT851" s="43">
        <f t="shared" si="757"/>
        <v>0</v>
      </c>
      <c r="AU851" s="150"/>
      <c r="AV851" s="90"/>
      <c r="AW851" s="90"/>
      <c r="AX851" s="90"/>
      <c r="AY851" s="90"/>
      <c r="AZ851" s="90"/>
      <c r="BA851" s="90"/>
      <c r="BB851" s="90"/>
      <c r="BC851" s="90"/>
      <c r="BD851" s="90"/>
      <c r="BE851" s="90"/>
      <c r="BF851" s="117"/>
    </row>
    <row r="852" spans="2:58" ht="12.95" customHeight="1" x14ac:dyDescent="0.25">
      <c r="B852" s="102"/>
      <c r="C852" s="106"/>
      <c r="D852" s="110"/>
      <c r="E852" s="114"/>
      <c r="F852" s="27" t="s">
        <v>40</v>
      </c>
      <c r="G852" s="44"/>
      <c r="H852" s="44"/>
      <c r="I852" s="44"/>
      <c r="J852" s="44"/>
      <c r="K852" s="44"/>
      <c r="L852" s="42"/>
      <c r="M852" s="42"/>
      <c r="N852" s="43">
        <f t="shared" si="753"/>
        <v>0</v>
      </c>
      <c r="O852" s="44"/>
      <c r="P852" s="44"/>
      <c r="Q852" s="44"/>
      <c r="R852" s="44"/>
      <c r="S852" s="44"/>
      <c r="T852" s="42"/>
      <c r="U852" s="42"/>
      <c r="V852" s="43">
        <f t="shared" si="754"/>
        <v>0</v>
      </c>
      <c r="W852" s="44"/>
      <c r="X852" s="44"/>
      <c r="Y852" s="44"/>
      <c r="Z852" s="44"/>
      <c r="AA852" s="44"/>
      <c r="AB852" s="42"/>
      <c r="AC852" s="42"/>
      <c r="AD852" s="43">
        <f t="shared" si="755"/>
        <v>0</v>
      </c>
      <c r="AE852" s="44"/>
      <c r="AF852" s="44"/>
      <c r="AG852" s="44"/>
      <c r="AH852" s="44"/>
      <c r="AI852" s="44"/>
      <c r="AJ852" s="42"/>
      <c r="AK852" s="42"/>
      <c r="AL852" s="43">
        <f t="shared" si="756"/>
        <v>0</v>
      </c>
      <c r="AM852" s="44"/>
      <c r="AN852" s="44"/>
      <c r="AO852" s="44"/>
      <c r="AP852" s="44"/>
      <c r="AQ852" s="44"/>
      <c r="AR852" s="42"/>
      <c r="AS852" s="42"/>
      <c r="AT852" s="43">
        <f t="shared" si="757"/>
        <v>0</v>
      </c>
      <c r="AU852" s="150"/>
      <c r="AV852" s="90"/>
      <c r="AW852" s="90"/>
      <c r="AX852" s="90"/>
      <c r="AY852" s="90"/>
      <c r="AZ852" s="90"/>
      <c r="BA852" s="90"/>
      <c r="BB852" s="90"/>
      <c r="BC852" s="90"/>
      <c r="BD852" s="90"/>
      <c r="BE852" s="90"/>
      <c r="BF852" s="117"/>
    </row>
    <row r="853" spans="2:58" ht="12.95" customHeight="1" x14ac:dyDescent="0.25">
      <c r="B853" s="102"/>
      <c r="C853" s="106"/>
      <c r="D853" s="110"/>
      <c r="E853" s="114"/>
      <c r="F853" s="27" t="s">
        <v>7</v>
      </c>
      <c r="G853" s="44"/>
      <c r="H853" s="44"/>
      <c r="I853" s="44"/>
      <c r="J853" s="44"/>
      <c r="K853" s="44"/>
      <c r="L853" s="42"/>
      <c r="M853" s="42"/>
      <c r="N853" s="43">
        <f t="shared" si="753"/>
        <v>0</v>
      </c>
      <c r="O853" s="44"/>
      <c r="P853" s="44"/>
      <c r="Q853" s="44"/>
      <c r="R853" s="44"/>
      <c r="S853" s="44"/>
      <c r="T853" s="42"/>
      <c r="U853" s="42"/>
      <c r="V853" s="43">
        <f t="shared" si="754"/>
        <v>0</v>
      </c>
      <c r="W853" s="44"/>
      <c r="X853" s="44"/>
      <c r="Y853" s="44"/>
      <c r="Z853" s="44"/>
      <c r="AA853" s="44"/>
      <c r="AB853" s="42"/>
      <c r="AC853" s="42"/>
      <c r="AD853" s="43">
        <f t="shared" si="755"/>
        <v>0</v>
      </c>
      <c r="AE853" s="44"/>
      <c r="AF853" s="44"/>
      <c r="AG853" s="44"/>
      <c r="AH853" s="44"/>
      <c r="AI853" s="44"/>
      <c r="AJ853" s="42"/>
      <c r="AK853" s="42"/>
      <c r="AL853" s="43">
        <f t="shared" si="756"/>
        <v>0</v>
      </c>
      <c r="AM853" s="44"/>
      <c r="AN853" s="44"/>
      <c r="AO853" s="44"/>
      <c r="AP853" s="44"/>
      <c r="AQ853" s="44"/>
      <c r="AR853" s="42"/>
      <c r="AS853" s="42"/>
      <c r="AT853" s="43">
        <f t="shared" si="757"/>
        <v>0</v>
      </c>
      <c r="AU853" s="150"/>
      <c r="AV853" s="90"/>
      <c r="AW853" s="90"/>
      <c r="AX853" s="90"/>
      <c r="AY853" s="90"/>
      <c r="AZ853" s="90"/>
      <c r="BA853" s="90"/>
      <c r="BB853" s="90"/>
      <c r="BC853" s="90"/>
      <c r="BD853" s="90"/>
      <c r="BE853" s="90"/>
      <c r="BF853" s="117"/>
    </row>
    <row r="854" spans="2:58" ht="12.95" customHeight="1" x14ac:dyDescent="0.25">
      <c r="B854" s="102"/>
      <c r="C854" s="106"/>
      <c r="D854" s="110"/>
      <c r="E854" s="114"/>
      <c r="F854" s="27"/>
      <c r="G854" s="44"/>
      <c r="H854" s="44"/>
      <c r="I854" s="44"/>
      <c r="J854" s="44"/>
      <c r="K854" s="44"/>
      <c r="L854" s="42"/>
      <c r="M854" s="42"/>
      <c r="N854" s="43">
        <f t="shared" si="753"/>
        <v>0</v>
      </c>
      <c r="O854" s="44"/>
      <c r="P854" s="44"/>
      <c r="Q854" s="44"/>
      <c r="R854" s="44"/>
      <c r="S854" s="44"/>
      <c r="T854" s="42"/>
      <c r="U854" s="42"/>
      <c r="V854" s="43">
        <f t="shared" si="754"/>
        <v>0</v>
      </c>
      <c r="W854" s="44"/>
      <c r="X854" s="44"/>
      <c r="Y854" s="44"/>
      <c r="Z854" s="44"/>
      <c r="AA854" s="44"/>
      <c r="AB854" s="42"/>
      <c r="AC854" s="42"/>
      <c r="AD854" s="43">
        <f t="shared" si="755"/>
        <v>0</v>
      </c>
      <c r="AE854" s="44"/>
      <c r="AF854" s="44"/>
      <c r="AG854" s="44"/>
      <c r="AH854" s="44"/>
      <c r="AI854" s="44"/>
      <c r="AJ854" s="42"/>
      <c r="AK854" s="42"/>
      <c r="AL854" s="43">
        <f t="shared" si="756"/>
        <v>0</v>
      </c>
      <c r="AM854" s="44"/>
      <c r="AN854" s="44"/>
      <c r="AO854" s="44"/>
      <c r="AP854" s="44"/>
      <c r="AQ854" s="44"/>
      <c r="AR854" s="42"/>
      <c r="AS854" s="42"/>
      <c r="AT854" s="43">
        <f t="shared" si="757"/>
        <v>0</v>
      </c>
      <c r="AU854" s="150"/>
      <c r="AV854" s="90"/>
      <c r="AW854" s="90"/>
      <c r="AX854" s="90"/>
      <c r="AY854" s="90"/>
      <c r="AZ854" s="90"/>
      <c r="BA854" s="90"/>
      <c r="BB854" s="90"/>
      <c r="BC854" s="90"/>
      <c r="BD854" s="90"/>
      <c r="BE854" s="90"/>
      <c r="BF854" s="117"/>
    </row>
    <row r="855" spans="2:58" ht="12.95" customHeight="1" x14ac:dyDescent="0.25">
      <c r="B855" s="102"/>
      <c r="C855" s="106"/>
      <c r="D855" s="110"/>
      <c r="E855" s="114"/>
      <c r="F855" s="27"/>
      <c r="G855" s="44"/>
      <c r="H855" s="44"/>
      <c r="I855" s="44"/>
      <c r="J855" s="44"/>
      <c r="K855" s="44"/>
      <c r="L855" s="42"/>
      <c r="M855" s="42"/>
      <c r="N855" s="43">
        <f t="shared" si="753"/>
        <v>0</v>
      </c>
      <c r="O855" s="44"/>
      <c r="P855" s="44"/>
      <c r="Q855" s="44"/>
      <c r="R855" s="44"/>
      <c r="S855" s="44"/>
      <c r="T855" s="42"/>
      <c r="U855" s="42"/>
      <c r="V855" s="43">
        <f t="shared" si="754"/>
        <v>0</v>
      </c>
      <c r="W855" s="44"/>
      <c r="X855" s="44"/>
      <c r="Y855" s="44"/>
      <c r="Z855" s="44"/>
      <c r="AA855" s="44"/>
      <c r="AB855" s="42"/>
      <c r="AC855" s="42"/>
      <c r="AD855" s="43">
        <f t="shared" si="755"/>
        <v>0</v>
      </c>
      <c r="AE855" s="44"/>
      <c r="AF855" s="44"/>
      <c r="AG855" s="44"/>
      <c r="AH855" s="44"/>
      <c r="AI855" s="44"/>
      <c r="AJ855" s="42"/>
      <c r="AK855" s="42"/>
      <c r="AL855" s="43">
        <f t="shared" si="756"/>
        <v>0</v>
      </c>
      <c r="AM855" s="44"/>
      <c r="AN855" s="44"/>
      <c r="AO855" s="44"/>
      <c r="AP855" s="44"/>
      <c r="AQ855" s="44"/>
      <c r="AR855" s="42"/>
      <c r="AS855" s="42"/>
      <c r="AT855" s="43">
        <f t="shared" si="757"/>
        <v>0</v>
      </c>
      <c r="AU855" s="150"/>
      <c r="AV855" s="90"/>
      <c r="AW855" s="90"/>
      <c r="AX855" s="90"/>
      <c r="AY855" s="90"/>
      <c r="AZ855" s="90"/>
      <c r="BA855" s="90"/>
      <c r="BB855" s="90"/>
      <c r="BC855" s="90"/>
      <c r="BD855" s="90"/>
      <c r="BE855" s="90"/>
      <c r="BF855" s="117"/>
    </row>
    <row r="856" spans="2:58" ht="12.95" customHeight="1" x14ac:dyDescent="0.25">
      <c r="B856" s="102"/>
      <c r="C856" s="106"/>
      <c r="D856" s="110"/>
      <c r="E856" s="114"/>
      <c r="F856" s="27"/>
      <c r="G856" s="44"/>
      <c r="H856" s="44"/>
      <c r="I856" s="44"/>
      <c r="J856" s="44"/>
      <c r="K856" s="44"/>
      <c r="L856" s="42"/>
      <c r="M856" s="42"/>
      <c r="N856" s="43">
        <f t="shared" si="753"/>
        <v>0</v>
      </c>
      <c r="O856" s="44"/>
      <c r="P856" s="44"/>
      <c r="Q856" s="44"/>
      <c r="R856" s="44"/>
      <c r="S856" s="44"/>
      <c r="T856" s="42"/>
      <c r="U856" s="42"/>
      <c r="V856" s="43">
        <f t="shared" si="754"/>
        <v>0</v>
      </c>
      <c r="W856" s="44"/>
      <c r="X856" s="44"/>
      <c r="Y856" s="44"/>
      <c r="Z856" s="44"/>
      <c r="AA856" s="44"/>
      <c r="AB856" s="42"/>
      <c r="AC856" s="42"/>
      <c r="AD856" s="43">
        <f t="shared" si="755"/>
        <v>0</v>
      </c>
      <c r="AE856" s="44"/>
      <c r="AF856" s="44"/>
      <c r="AG856" s="44"/>
      <c r="AH856" s="44"/>
      <c r="AI856" s="44"/>
      <c r="AJ856" s="42"/>
      <c r="AK856" s="42"/>
      <c r="AL856" s="43">
        <f t="shared" si="756"/>
        <v>0</v>
      </c>
      <c r="AM856" s="44"/>
      <c r="AN856" s="44"/>
      <c r="AO856" s="44"/>
      <c r="AP856" s="44"/>
      <c r="AQ856" s="44"/>
      <c r="AR856" s="42"/>
      <c r="AS856" s="42"/>
      <c r="AT856" s="43">
        <f t="shared" si="757"/>
        <v>0</v>
      </c>
      <c r="AU856" s="150"/>
      <c r="AV856" s="90"/>
      <c r="AW856" s="90"/>
      <c r="AX856" s="90"/>
      <c r="AY856" s="90"/>
      <c r="AZ856" s="90"/>
      <c r="BA856" s="90"/>
      <c r="BB856" s="90"/>
      <c r="BC856" s="90"/>
      <c r="BD856" s="90"/>
      <c r="BE856" s="90"/>
      <c r="BF856" s="117"/>
    </row>
    <row r="857" spans="2:58" ht="12.95" customHeight="1" x14ac:dyDescent="0.25">
      <c r="B857" s="102"/>
      <c r="C857" s="106"/>
      <c r="D857" s="110"/>
      <c r="E857" s="114"/>
      <c r="F857" s="28"/>
      <c r="G857" s="44"/>
      <c r="H857" s="44"/>
      <c r="I857" s="44"/>
      <c r="J857" s="44"/>
      <c r="K857" s="44"/>
      <c r="L857" s="42"/>
      <c r="M857" s="42"/>
      <c r="N857" s="43">
        <f t="shared" si="753"/>
        <v>0</v>
      </c>
      <c r="O857" s="44"/>
      <c r="P857" s="44"/>
      <c r="Q857" s="44"/>
      <c r="R857" s="44"/>
      <c r="S857" s="44"/>
      <c r="T857" s="42"/>
      <c r="U857" s="42"/>
      <c r="V857" s="43">
        <f t="shared" si="754"/>
        <v>0</v>
      </c>
      <c r="W857" s="44"/>
      <c r="X857" s="44"/>
      <c r="Y857" s="44"/>
      <c r="Z857" s="44"/>
      <c r="AA857" s="44"/>
      <c r="AB857" s="42"/>
      <c r="AC857" s="42"/>
      <c r="AD857" s="43">
        <f t="shared" si="755"/>
        <v>0</v>
      </c>
      <c r="AE857" s="44"/>
      <c r="AF857" s="44"/>
      <c r="AG857" s="44"/>
      <c r="AH857" s="44"/>
      <c r="AI857" s="44"/>
      <c r="AJ857" s="42"/>
      <c r="AK857" s="42"/>
      <c r="AL857" s="43">
        <f t="shared" si="756"/>
        <v>0</v>
      </c>
      <c r="AM857" s="44"/>
      <c r="AN857" s="44"/>
      <c r="AO857" s="44"/>
      <c r="AP857" s="44"/>
      <c r="AQ857" s="44"/>
      <c r="AR857" s="42"/>
      <c r="AS857" s="42"/>
      <c r="AT857" s="43">
        <f t="shared" si="757"/>
        <v>0</v>
      </c>
      <c r="AU857" s="150"/>
      <c r="AV857" s="90"/>
      <c r="AW857" s="90"/>
      <c r="AX857" s="90"/>
      <c r="AY857" s="90"/>
      <c r="AZ857" s="90"/>
      <c r="BA857" s="90"/>
      <c r="BB857" s="90"/>
      <c r="BC857" s="90"/>
      <c r="BD857" s="90"/>
      <c r="BE857" s="90"/>
      <c r="BF857" s="117"/>
    </row>
    <row r="858" spans="2:58" ht="12.95" customHeight="1" thickBot="1" x14ac:dyDescent="0.3">
      <c r="B858" s="103"/>
      <c r="C858" s="107"/>
      <c r="D858" s="111"/>
      <c r="E858" s="114"/>
      <c r="F858" s="28"/>
      <c r="G858" s="44"/>
      <c r="H858" s="44"/>
      <c r="I858" s="44"/>
      <c r="J858" s="44"/>
      <c r="K858" s="44"/>
      <c r="L858" s="46"/>
      <c r="M858" s="46"/>
      <c r="N858" s="43">
        <f t="shared" si="753"/>
        <v>0</v>
      </c>
      <c r="O858" s="44"/>
      <c r="P858" s="44"/>
      <c r="Q858" s="44"/>
      <c r="R858" s="44"/>
      <c r="S858" s="44"/>
      <c r="T858" s="46"/>
      <c r="U858" s="46"/>
      <c r="V858" s="43">
        <f t="shared" si="754"/>
        <v>0</v>
      </c>
      <c r="W858" s="44"/>
      <c r="X858" s="44"/>
      <c r="Y858" s="44"/>
      <c r="Z858" s="44"/>
      <c r="AA858" s="44"/>
      <c r="AB858" s="46"/>
      <c r="AC858" s="46"/>
      <c r="AD858" s="43">
        <f t="shared" si="755"/>
        <v>0</v>
      </c>
      <c r="AE858" s="44"/>
      <c r="AF858" s="44"/>
      <c r="AG858" s="44"/>
      <c r="AH858" s="44"/>
      <c r="AI858" s="44"/>
      <c r="AJ858" s="46"/>
      <c r="AK858" s="46"/>
      <c r="AL858" s="43">
        <f t="shared" si="756"/>
        <v>0</v>
      </c>
      <c r="AM858" s="44"/>
      <c r="AN858" s="44"/>
      <c r="AO858" s="44"/>
      <c r="AP858" s="44"/>
      <c r="AQ858" s="44"/>
      <c r="AR858" s="46"/>
      <c r="AS858" s="46"/>
      <c r="AT858" s="43">
        <f t="shared" si="757"/>
        <v>0</v>
      </c>
      <c r="AU858" s="150"/>
      <c r="AV858" s="90"/>
      <c r="AW858" s="90"/>
      <c r="AX858" s="90"/>
      <c r="AY858" s="90"/>
      <c r="AZ858" s="90"/>
      <c r="BA858" s="90"/>
      <c r="BB858" s="90"/>
      <c r="BC858" s="90"/>
      <c r="BD858" s="90"/>
      <c r="BE858" s="90"/>
      <c r="BF858" s="117"/>
    </row>
    <row r="859" spans="2:58" ht="12.95" hidden="1" customHeight="1" thickBot="1" x14ac:dyDescent="0.3">
      <c r="B859" s="104"/>
      <c r="C859" s="108"/>
      <c r="D859" s="112"/>
      <c r="E859" s="115"/>
      <c r="F859" s="28" t="s">
        <v>36</v>
      </c>
      <c r="G859" s="48"/>
      <c r="H859" s="48"/>
      <c r="I859" s="48"/>
      <c r="J859" s="48"/>
      <c r="K859" s="48"/>
      <c r="L859" s="47"/>
      <c r="M859" s="47"/>
      <c r="N859" s="43">
        <f>N848+N849+N851+N854+N855+N857+N858</f>
        <v>0</v>
      </c>
      <c r="O859" s="49"/>
      <c r="P859" s="49"/>
      <c r="Q859" s="49"/>
      <c r="R859" s="49"/>
      <c r="S859" s="49"/>
      <c r="T859" s="47"/>
      <c r="U859" s="47"/>
      <c r="V859" s="43">
        <f>V848+V849+V851+V854+V855+V857+V858</f>
        <v>0</v>
      </c>
      <c r="W859" s="49"/>
      <c r="X859" s="49"/>
      <c r="Y859" s="49"/>
      <c r="Z859" s="49"/>
      <c r="AA859" s="49"/>
      <c r="AB859" s="47"/>
      <c r="AC859" s="47"/>
      <c r="AD859" s="43">
        <f>AD848+AD849+AD851+AD854+AD855+AD857+AD858</f>
        <v>0</v>
      </c>
      <c r="AE859" s="49"/>
      <c r="AF859" s="49"/>
      <c r="AG859" s="49"/>
      <c r="AH859" s="49"/>
      <c r="AI859" s="49"/>
      <c r="AJ859" s="47"/>
      <c r="AK859" s="47"/>
      <c r="AL859" s="43">
        <f>AL848+AL849+AL851+AL854+AL855+AL857+AL858</f>
        <v>0</v>
      </c>
      <c r="AM859" s="49"/>
      <c r="AN859" s="49"/>
      <c r="AO859" s="49"/>
      <c r="AP859" s="49"/>
      <c r="AQ859" s="49"/>
      <c r="AR859" s="47"/>
      <c r="AS859" s="47"/>
      <c r="AT859" s="43">
        <f>AT848+AT849+AT851+AT854+AT855+AT857+AT858</f>
        <v>0</v>
      </c>
      <c r="AU859" s="151"/>
      <c r="AV859" s="91"/>
      <c r="AW859" s="91"/>
      <c r="AX859" s="91"/>
      <c r="AY859" s="91"/>
      <c r="AZ859" s="91"/>
      <c r="BA859" s="91"/>
      <c r="BB859" s="91"/>
      <c r="BC859" s="91"/>
      <c r="BD859" s="91"/>
      <c r="BE859" s="91"/>
      <c r="BF859" s="118"/>
    </row>
    <row r="860" spans="2:58" ht="12.95" customHeight="1" thickTop="1" x14ac:dyDescent="0.25">
      <c r="B860" s="102">
        <v>46</v>
      </c>
      <c r="C860" s="105">
        <f>MAYIS!C860</f>
        <v>0</v>
      </c>
      <c r="D860" s="109">
        <f>NİSAN!D860</f>
        <v>0</v>
      </c>
      <c r="E860" s="113">
        <f>MAYIS!E860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41"/>
      <c r="AN860" s="41"/>
      <c r="AO860" s="41"/>
      <c r="AP860" s="41"/>
      <c r="AQ860" s="41"/>
      <c r="AR860" s="39"/>
      <c r="AS860" s="39"/>
      <c r="AT860" s="40">
        <f>SUM(AM860:AS860)</f>
        <v>0</v>
      </c>
      <c r="AU860" s="149">
        <f t="shared" ref="AU860" si="758">+N860+V860+AL860+AT860+AD860</f>
        <v>0</v>
      </c>
      <c r="AV860" s="89">
        <f t="shared" ref="AV860" si="759">AD861+N861+V861+AL861+AT861</f>
        <v>0</v>
      </c>
      <c r="AW860" s="89">
        <f t="shared" ref="AW860" si="760">AD862+N862+V862+AL862+AT862</f>
        <v>0</v>
      </c>
      <c r="AX860" s="89">
        <f t="shared" ref="AX860" si="761">AD863+N863+V863+AL863+AT863</f>
        <v>0</v>
      </c>
      <c r="AY860" s="89">
        <f t="shared" ref="AY860" si="762">N864+V864+AL864+AT864+AD864</f>
        <v>0</v>
      </c>
      <c r="AZ860" s="89">
        <f t="shared" ref="AZ860" si="763">N865+V865+AL865+AT865+AD865</f>
        <v>0</v>
      </c>
      <c r="BA860" s="89">
        <f t="shared" ref="BA860" si="764">N866+V866+AL866+AT866+AD866</f>
        <v>0</v>
      </c>
      <c r="BB860" s="89">
        <f t="shared" ref="BB860" si="765">AD878+N878+V878+AL878+AT878</f>
        <v>0</v>
      </c>
      <c r="BC860" s="89">
        <f t="shared" ref="BC860" si="766">N871+V871+AL871+AT871+AD871</f>
        <v>0</v>
      </c>
      <c r="BD860" s="89">
        <f t="shared" ref="BD860" si="767">AD872+N872+V872+AL872+AT872</f>
        <v>0</v>
      </c>
      <c r="BE860" s="89">
        <f t="shared" ref="BE860" si="768">N869+V869+AD869+AL869+AT869</f>
        <v>0</v>
      </c>
      <c r="BF860" s="116">
        <f t="shared" ref="BF860" si="769">SUM(AV860:BE878)</f>
        <v>0</v>
      </c>
    </row>
    <row r="861" spans="2:58"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44"/>
      <c r="AN861" s="44"/>
      <c r="AO861" s="44"/>
      <c r="AP861" s="44"/>
      <c r="AQ861" s="44"/>
      <c r="AR861" s="42"/>
      <c r="AS861" s="42"/>
      <c r="AT861" s="43">
        <f>IF(SUM(AM860:AQ861)-E860&lt;=0,0,IF(SUM(AM860:AQ860)-E860&lt;0,SUM(AM860:AQ861)-E860,SUM(AM861:AQ861)))</f>
        <v>0</v>
      </c>
      <c r="AU861" s="150"/>
      <c r="AV861" s="90"/>
      <c r="AW861" s="90"/>
      <c r="AX861" s="90"/>
      <c r="AY861" s="90"/>
      <c r="AZ861" s="90"/>
      <c r="BA861" s="90"/>
      <c r="BB861" s="90"/>
      <c r="BC861" s="90"/>
      <c r="BD861" s="90"/>
      <c r="BE861" s="90"/>
      <c r="BF861" s="117"/>
    </row>
    <row r="862" spans="2:58"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44"/>
      <c r="AN862" s="44"/>
      <c r="AO862" s="44"/>
      <c r="AP862" s="44"/>
      <c r="AQ862" s="44"/>
      <c r="AR862" s="42"/>
      <c r="AS862" s="42"/>
      <c r="AT862" s="43">
        <f>IF(SUM(AM860:AQ862)-E860&lt;=0,0,IF(SUM(AM860:AQ861)-E860&lt;0,SUM(AM860:AQ862)-E860,SUM(AM862:AQ862)))</f>
        <v>0</v>
      </c>
      <c r="AU862" s="150"/>
      <c r="AV862" s="90"/>
      <c r="AW862" s="90"/>
      <c r="AX862" s="90"/>
      <c r="AY862" s="90"/>
      <c r="AZ862" s="90"/>
      <c r="BA862" s="90"/>
      <c r="BB862" s="90"/>
      <c r="BC862" s="90"/>
      <c r="BD862" s="90"/>
      <c r="BE862" s="90"/>
      <c r="BF862" s="117"/>
    </row>
    <row r="863" spans="2:58"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44"/>
      <c r="AN863" s="44"/>
      <c r="AO863" s="44"/>
      <c r="AP863" s="44"/>
      <c r="AQ863" s="44"/>
      <c r="AR863" s="42"/>
      <c r="AS863" s="42"/>
      <c r="AT863" s="43">
        <f>IF(SUM(AM860:AQ863)-E860&lt;=0,0,IF(SUM(AM860:AQ862)-E860&lt;0,SUM(AM860:AQ863)-E860,SUM(AM863:AQ863)))+AR863+AS863</f>
        <v>0</v>
      </c>
      <c r="AU863" s="150"/>
      <c r="AV863" s="90"/>
      <c r="AW863" s="90"/>
      <c r="AX863" s="90"/>
      <c r="AY863" s="90"/>
      <c r="AZ863" s="90"/>
      <c r="BA863" s="90"/>
      <c r="BB863" s="90"/>
      <c r="BC863" s="90"/>
      <c r="BD863" s="90"/>
      <c r="BE863" s="90"/>
      <c r="BF863" s="117"/>
    </row>
    <row r="864" spans="2:58"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44"/>
      <c r="AN864" s="44"/>
      <c r="AO864" s="44"/>
      <c r="AP864" s="44"/>
      <c r="AQ864" s="44"/>
      <c r="AR864" s="42"/>
      <c r="AS864" s="42"/>
      <c r="AT864" s="43">
        <f>IF(SUM(AM860:AQ864)-E860&lt;=0,0,IF(SUM(AM860:AQ863)-E860&lt;0,SUM(AM860:AQ864)-E860,SUM(AM864:AQ864)))</f>
        <v>0</v>
      </c>
      <c r="AU864" s="150"/>
      <c r="AV864" s="90"/>
      <c r="AW864" s="90"/>
      <c r="AX864" s="90"/>
      <c r="AY864" s="90"/>
      <c r="AZ864" s="90"/>
      <c r="BA864" s="90"/>
      <c r="BB864" s="90"/>
      <c r="BC864" s="90"/>
      <c r="BD864" s="90"/>
      <c r="BE864" s="90"/>
      <c r="BF864" s="117"/>
    </row>
    <row r="865" spans="2:58" ht="12.95" customHeight="1" x14ac:dyDescent="0.25">
      <c r="B865" s="102"/>
      <c r="C865" s="106"/>
      <c r="D865" s="110"/>
      <c r="E865" s="114"/>
      <c r="F865" s="27" t="s">
        <v>37</v>
      </c>
      <c r="G865" s="44"/>
      <c r="H865" s="44"/>
      <c r="I865" s="44"/>
      <c r="J865" s="44"/>
      <c r="K865" s="44"/>
      <c r="L865" s="42"/>
      <c r="M865" s="42"/>
      <c r="N865" s="68">
        <f>SUM(G865:M865)</f>
        <v>0</v>
      </c>
      <c r="O865" s="44"/>
      <c r="P865" s="44"/>
      <c r="Q865" s="44"/>
      <c r="R865" s="44"/>
      <c r="S865" s="44"/>
      <c r="T865" s="42"/>
      <c r="U865" s="42"/>
      <c r="V865" s="68">
        <f>SUM(O865:U865)</f>
        <v>0</v>
      </c>
      <c r="W865" s="44"/>
      <c r="X865" s="44"/>
      <c r="Y865" s="44"/>
      <c r="Z865" s="44"/>
      <c r="AA865" s="44"/>
      <c r="AB865" s="42"/>
      <c r="AC865" s="42"/>
      <c r="AD865" s="68">
        <f>SUM(W865:AC865)</f>
        <v>0</v>
      </c>
      <c r="AE865" s="44"/>
      <c r="AF865" s="44"/>
      <c r="AG865" s="44"/>
      <c r="AH865" s="44"/>
      <c r="AI865" s="44"/>
      <c r="AJ865" s="42"/>
      <c r="AK865" s="42"/>
      <c r="AL865" s="68">
        <f>SUM(AE865:AK865)</f>
        <v>0</v>
      </c>
      <c r="AM865" s="44"/>
      <c r="AN865" s="44"/>
      <c r="AO865" s="44"/>
      <c r="AP865" s="44"/>
      <c r="AQ865" s="44"/>
      <c r="AR865" s="42"/>
      <c r="AS865" s="42"/>
      <c r="AT865" s="68">
        <f>SUM(AM865:AS865)</f>
        <v>0</v>
      </c>
      <c r="AU865" s="150"/>
      <c r="AV865" s="90"/>
      <c r="AW865" s="90"/>
      <c r="AX865" s="90"/>
      <c r="AY865" s="90"/>
      <c r="AZ865" s="90"/>
      <c r="BA865" s="90"/>
      <c r="BB865" s="90"/>
      <c r="BC865" s="90"/>
      <c r="BD865" s="90"/>
      <c r="BE865" s="90"/>
      <c r="BF865" s="117"/>
    </row>
    <row r="866" spans="2:58" ht="12.95" customHeight="1" x14ac:dyDescent="0.25">
      <c r="B866" s="102"/>
      <c r="C866" s="106"/>
      <c r="D866" s="110"/>
      <c r="E866" s="114"/>
      <c r="F866" s="28" t="s">
        <v>31</v>
      </c>
      <c r="G866" s="45"/>
      <c r="H866" s="45"/>
      <c r="I866" s="45"/>
      <c r="J866" s="45"/>
      <c r="K866" s="45">
        <f>IF((N860-E860)&lt;=0,0,IF((N860-E860)&gt;0,(N860-E860)))</f>
        <v>0</v>
      </c>
      <c r="L866" s="42"/>
      <c r="M866" s="42"/>
      <c r="N866" s="43">
        <f t="shared" ref="N866:N877" si="770">SUM(G866:M866)</f>
        <v>0</v>
      </c>
      <c r="O866" s="45"/>
      <c r="P866" s="45"/>
      <c r="Q866" s="45"/>
      <c r="R866" s="45"/>
      <c r="S866" s="45">
        <f>IF((V860-E860)&lt;=0,0,IF((V860-E860)&gt;0,(V860-E860)))</f>
        <v>0</v>
      </c>
      <c r="T866" s="42"/>
      <c r="U866" s="42"/>
      <c r="V866" s="43">
        <f t="shared" ref="V866:V877" si="771">SUM(O866:U866)</f>
        <v>0</v>
      </c>
      <c r="W866" s="45"/>
      <c r="X866" s="45"/>
      <c r="Y866" s="45"/>
      <c r="Z866" s="45"/>
      <c r="AA866" s="45">
        <f>IF((AD860-E860)&lt;=0,0,IF((AD860-E860)&gt;0,(AD860-E860)))</f>
        <v>0</v>
      </c>
      <c r="AB866" s="42"/>
      <c r="AC866" s="42"/>
      <c r="AD866" s="43">
        <f t="shared" ref="AD866:AD877" si="772">SUM(W866:AC866)</f>
        <v>0</v>
      </c>
      <c r="AE866" s="45"/>
      <c r="AF866" s="45"/>
      <c r="AG866" s="45"/>
      <c r="AH866" s="45"/>
      <c r="AI866" s="45">
        <f>IF((AL860-E860)&lt;=0,0,IF((AL860-E860)&gt;0,(AL860-E860)))</f>
        <v>0</v>
      </c>
      <c r="AJ866" s="42"/>
      <c r="AK866" s="42"/>
      <c r="AL866" s="43">
        <f t="shared" ref="AL866:AL877" si="773">SUM(AE866:AK866)</f>
        <v>0</v>
      </c>
      <c r="AM866" s="45"/>
      <c r="AN866" s="45"/>
      <c r="AO866" s="45"/>
      <c r="AP866" s="45"/>
      <c r="AQ866" s="45">
        <f>IF((AT860-E860)&lt;=0,0,IF((AT860-E860)&gt;0,(AT860-E860)))</f>
        <v>0</v>
      </c>
      <c r="AR866" s="42"/>
      <c r="AS866" s="42"/>
      <c r="AT866" s="43">
        <f t="shared" ref="AT866:AT877" si="774">SUM(AM866:AS866)</f>
        <v>0</v>
      </c>
      <c r="AU866" s="150"/>
      <c r="AV866" s="90"/>
      <c r="AW866" s="90"/>
      <c r="AX866" s="90"/>
      <c r="AY866" s="90"/>
      <c r="AZ866" s="90"/>
      <c r="BA866" s="90"/>
      <c r="BB866" s="90"/>
      <c r="BC866" s="90"/>
      <c r="BD866" s="90"/>
      <c r="BE866" s="90"/>
      <c r="BF866" s="117"/>
    </row>
    <row r="867" spans="2:58"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770"/>
        <v>0</v>
      </c>
      <c r="O867" s="45"/>
      <c r="P867" s="45"/>
      <c r="Q867" s="45"/>
      <c r="R867" s="45"/>
      <c r="S867" s="44">
        <f>IF(E860-15&lt;0,0,IF(SUM(O860:U865)&lt;10,0,IF(SUM(O860:U865)&lt;20,1,IF(SUM(O860:U865)&lt;30,2,IF(SUM(O860:U865)&gt;=30,3)))))</f>
        <v>0</v>
      </c>
      <c r="T867" s="42"/>
      <c r="U867" s="42"/>
      <c r="V867" s="43">
        <f t="shared" si="771"/>
        <v>0</v>
      </c>
      <c r="W867" s="45"/>
      <c r="X867" s="45"/>
      <c r="Y867" s="45"/>
      <c r="Z867" s="45"/>
      <c r="AA867" s="44">
        <f>IF(E860-15&lt;0,0,IF(SUM(W860:AC865)&lt;10,0,IF(SUM(W860:AC865)&lt;20,1,IF(SUM(W860:AC865)&lt;30,2,IF(SUM(W860:AC865)&gt;=30,3)))))</f>
        <v>0</v>
      </c>
      <c r="AB867" s="42"/>
      <c r="AC867" s="42"/>
      <c r="AD867" s="43">
        <f t="shared" si="772"/>
        <v>0</v>
      </c>
      <c r="AE867" s="45"/>
      <c r="AF867" s="45"/>
      <c r="AG867" s="45"/>
      <c r="AH867" s="45"/>
      <c r="AI867" s="44">
        <f>IF(E860-15&lt;0,0,IF(SUM(AE860:AK865)&lt;10,0,IF(SUM(AE860:AK865)&lt;20,1,IF(SUM(AE860:AK865)&lt;30,2,IF(SUM(AE860:AK865)&gt;=30,3)))))</f>
        <v>0</v>
      </c>
      <c r="AJ867" s="42"/>
      <c r="AK867" s="42"/>
      <c r="AL867" s="43">
        <f t="shared" si="773"/>
        <v>0</v>
      </c>
      <c r="AM867" s="45"/>
      <c r="AN867" s="45"/>
      <c r="AO867" s="45"/>
      <c r="AP867" s="45"/>
      <c r="AQ867" s="44">
        <f>IF(E860-15&lt;0,0,IF(SUM(AM860:AS865)&lt;10,0,IF(SUM(AM860:AS865)&lt;20,1,IF(SUM(AM860:AS865)&lt;30,2,IF(SUM(AM860:AS865)&gt;=30,3)))))</f>
        <v>0</v>
      </c>
      <c r="AR867" s="42"/>
      <c r="AS867" s="42"/>
      <c r="AT867" s="43">
        <f t="shared" si="774"/>
        <v>0</v>
      </c>
      <c r="AU867" s="150"/>
      <c r="AV867" s="90"/>
      <c r="AW867" s="90"/>
      <c r="AX867" s="90"/>
      <c r="AY867" s="90"/>
      <c r="AZ867" s="90"/>
      <c r="BA867" s="90"/>
      <c r="BB867" s="90"/>
      <c r="BC867" s="90"/>
      <c r="BD867" s="90"/>
      <c r="BE867" s="90"/>
      <c r="BF867" s="117"/>
    </row>
    <row r="868" spans="2:58" ht="12.95" customHeight="1" x14ac:dyDescent="0.25">
      <c r="B868" s="102"/>
      <c r="C868" s="106"/>
      <c r="D868" s="110"/>
      <c r="E868" s="114"/>
      <c r="F868" s="28" t="s">
        <v>41</v>
      </c>
      <c r="G868" s="44"/>
      <c r="H868" s="44"/>
      <c r="I868" s="44"/>
      <c r="J868" s="44"/>
      <c r="K868" s="45"/>
      <c r="L868" s="42"/>
      <c r="M868" s="42"/>
      <c r="N868" s="43">
        <f t="shared" si="770"/>
        <v>0</v>
      </c>
      <c r="O868" s="44"/>
      <c r="P868" s="44"/>
      <c r="Q868" s="44"/>
      <c r="R868" s="44"/>
      <c r="S868" s="45"/>
      <c r="T868" s="42"/>
      <c r="U868" s="42"/>
      <c r="V868" s="43">
        <f t="shared" si="771"/>
        <v>0</v>
      </c>
      <c r="W868" s="44"/>
      <c r="X868" s="44"/>
      <c r="Y868" s="44"/>
      <c r="Z868" s="44"/>
      <c r="AA868" s="45"/>
      <c r="AB868" s="42"/>
      <c r="AC868" s="42"/>
      <c r="AD868" s="43">
        <f t="shared" si="772"/>
        <v>0</v>
      </c>
      <c r="AE868" s="44"/>
      <c r="AF868" s="44"/>
      <c r="AG868" s="44"/>
      <c r="AH868" s="44"/>
      <c r="AI868" s="45"/>
      <c r="AJ868" s="42"/>
      <c r="AK868" s="42"/>
      <c r="AL868" s="43">
        <f t="shared" si="773"/>
        <v>0</v>
      </c>
      <c r="AM868" s="44"/>
      <c r="AN868" s="44"/>
      <c r="AO868" s="44"/>
      <c r="AP868" s="44"/>
      <c r="AQ868" s="45"/>
      <c r="AR868" s="42"/>
      <c r="AS868" s="42"/>
      <c r="AT868" s="43">
        <f t="shared" si="774"/>
        <v>0</v>
      </c>
      <c r="AU868" s="150"/>
      <c r="AV868" s="90"/>
      <c r="AW868" s="90"/>
      <c r="AX868" s="90"/>
      <c r="AY868" s="90"/>
      <c r="AZ868" s="90"/>
      <c r="BA868" s="90"/>
      <c r="BB868" s="90"/>
      <c r="BC868" s="90"/>
      <c r="BD868" s="90"/>
      <c r="BE868" s="90"/>
      <c r="BF868" s="117"/>
    </row>
    <row r="869" spans="2:58" ht="12.95" customHeight="1" x14ac:dyDescent="0.25">
      <c r="B869" s="102"/>
      <c r="C869" s="106"/>
      <c r="D869" s="110"/>
      <c r="E869" s="114"/>
      <c r="F869" s="28" t="s">
        <v>6</v>
      </c>
      <c r="G869" s="44"/>
      <c r="H869" s="44"/>
      <c r="I869" s="44"/>
      <c r="J869" s="44"/>
      <c r="K869" s="44"/>
      <c r="L869" s="42"/>
      <c r="M869" s="42"/>
      <c r="N869" s="43">
        <f t="shared" si="770"/>
        <v>0</v>
      </c>
      <c r="O869" s="44"/>
      <c r="P869" s="44"/>
      <c r="Q869" s="44"/>
      <c r="R869" s="44"/>
      <c r="S869" s="44"/>
      <c r="T869" s="42"/>
      <c r="U869" s="42"/>
      <c r="V869" s="43">
        <f t="shared" si="771"/>
        <v>0</v>
      </c>
      <c r="W869" s="44"/>
      <c r="X869" s="44"/>
      <c r="Y869" s="44"/>
      <c r="Z869" s="44"/>
      <c r="AA869" s="44"/>
      <c r="AB869" s="42"/>
      <c r="AC869" s="42"/>
      <c r="AD869" s="43">
        <f t="shared" si="772"/>
        <v>0</v>
      </c>
      <c r="AE869" s="44"/>
      <c r="AF869" s="44"/>
      <c r="AG869" s="44"/>
      <c r="AH869" s="44"/>
      <c r="AI869" s="44"/>
      <c r="AJ869" s="42"/>
      <c r="AK869" s="42"/>
      <c r="AL869" s="43">
        <f t="shared" si="773"/>
        <v>0</v>
      </c>
      <c r="AM869" s="44"/>
      <c r="AN869" s="44"/>
      <c r="AO869" s="44"/>
      <c r="AP869" s="44"/>
      <c r="AQ869" s="44"/>
      <c r="AR869" s="42"/>
      <c r="AS869" s="42"/>
      <c r="AT869" s="43">
        <f t="shared" si="774"/>
        <v>0</v>
      </c>
      <c r="AU869" s="150"/>
      <c r="AV869" s="90"/>
      <c r="AW869" s="90"/>
      <c r="AX869" s="90"/>
      <c r="AY869" s="90"/>
      <c r="AZ869" s="90"/>
      <c r="BA869" s="90"/>
      <c r="BB869" s="90"/>
      <c r="BC869" s="90"/>
      <c r="BD869" s="90"/>
      <c r="BE869" s="90"/>
      <c r="BF869" s="117"/>
    </row>
    <row r="870" spans="2:58" ht="12.95" customHeight="1" x14ac:dyDescent="0.25">
      <c r="B870" s="102"/>
      <c r="C870" s="106"/>
      <c r="D870" s="110"/>
      <c r="E870" s="114"/>
      <c r="F870" s="29" t="s">
        <v>35</v>
      </c>
      <c r="G870" s="44"/>
      <c r="H870" s="44"/>
      <c r="I870" s="44"/>
      <c r="J870" s="44"/>
      <c r="K870" s="44"/>
      <c r="L870" s="42"/>
      <c r="M870" s="42"/>
      <c r="N870" s="43">
        <f t="shared" si="770"/>
        <v>0</v>
      </c>
      <c r="O870" s="44"/>
      <c r="P870" s="44"/>
      <c r="Q870" s="44"/>
      <c r="R870" s="44"/>
      <c r="S870" s="44"/>
      <c r="T870" s="42"/>
      <c r="U870" s="42"/>
      <c r="V870" s="43">
        <f t="shared" si="771"/>
        <v>0</v>
      </c>
      <c r="W870" s="44"/>
      <c r="X870" s="44"/>
      <c r="Y870" s="44"/>
      <c r="Z870" s="44"/>
      <c r="AA870" s="44"/>
      <c r="AB870" s="42"/>
      <c r="AC870" s="42"/>
      <c r="AD870" s="43">
        <f t="shared" si="772"/>
        <v>0</v>
      </c>
      <c r="AE870" s="44"/>
      <c r="AF870" s="44"/>
      <c r="AG870" s="44"/>
      <c r="AH870" s="44"/>
      <c r="AI870" s="44"/>
      <c r="AJ870" s="42"/>
      <c r="AK870" s="42"/>
      <c r="AL870" s="43">
        <f t="shared" si="773"/>
        <v>0</v>
      </c>
      <c r="AM870" s="44"/>
      <c r="AN870" s="44"/>
      <c r="AO870" s="44"/>
      <c r="AP870" s="44"/>
      <c r="AQ870" s="44"/>
      <c r="AR870" s="42"/>
      <c r="AS870" s="42"/>
      <c r="AT870" s="43">
        <f t="shared" si="774"/>
        <v>0</v>
      </c>
      <c r="AU870" s="150"/>
      <c r="AV870" s="90"/>
      <c r="AW870" s="90"/>
      <c r="AX870" s="90"/>
      <c r="AY870" s="90"/>
      <c r="AZ870" s="90"/>
      <c r="BA870" s="90"/>
      <c r="BB870" s="90"/>
      <c r="BC870" s="90"/>
      <c r="BD870" s="90"/>
      <c r="BE870" s="90"/>
      <c r="BF870" s="117"/>
    </row>
    <row r="871" spans="2:58" ht="12.95" customHeight="1" x14ac:dyDescent="0.25">
      <c r="B871" s="102"/>
      <c r="C871" s="106"/>
      <c r="D871" s="110"/>
      <c r="E871" s="114"/>
      <c r="F871" s="27" t="s">
        <v>40</v>
      </c>
      <c r="G871" s="44"/>
      <c r="H871" s="44"/>
      <c r="I871" s="44"/>
      <c r="J871" s="44"/>
      <c r="K871" s="44"/>
      <c r="L871" s="42"/>
      <c r="M871" s="42"/>
      <c r="N871" s="43">
        <f t="shared" si="770"/>
        <v>0</v>
      </c>
      <c r="O871" s="44"/>
      <c r="P871" s="44"/>
      <c r="Q871" s="44"/>
      <c r="R871" s="44"/>
      <c r="S871" s="44"/>
      <c r="T871" s="42"/>
      <c r="U871" s="42"/>
      <c r="V871" s="43">
        <f t="shared" si="771"/>
        <v>0</v>
      </c>
      <c r="W871" s="44"/>
      <c r="X871" s="44"/>
      <c r="Y871" s="44"/>
      <c r="Z871" s="44"/>
      <c r="AA871" s="44"/>
      <c r="AB871" s="42"/>
      <c r="AC871" s="42"/>
      <c r="AD871" s="43">
        <f t="shared" si="772"/>
        <v>0</v>
      </c>
      <c r="AE871" s="44"/>
      <c r="AF871" s="44"/>
      <c r="AG871" s="44"/>
      <c r="AH871" s="44"/>
      <c r="AI871" s="44"/>
      <c r="AJ871" s="42"/>
      <c r="AK871" s="42"/>
      <c r="AL871" s="43">
        <f t="shared" si="773"/>
        <v>0</v>
      </c>
      <c r="AM871" s="44"/>
      <c r="AN871" s="44"/>
      <c r="AO871" s="44"/>
      <c r="AP871" s="44"/>
      <c r="AQ871" s="44"/>
      <c r="AR871" s="42"/>
      <c r="AS871" s="42"/>
      <c r="AT871" s="43">
        <f t="shared" si="774"/>
        <v>0</v>
      </c>
      <c r="AU871" s="150"/>
      <c r="AV871" s="90"/>
      <c r="AW871" s="90"/>
      <c r="AX871" s="90"/>
      <c r="AY871" s="90"/>
      <c r="AZ871" s="90"/>
      <c r="BA871" s="90"/>
      <c r="BB871" s="90"/>
      <c r="BC871" s="90"/>
      <c r="BD871" s="90"/>
      <c r="BE871" s="90"/>
      <c r="BF871" s="117"/>
    </row>
    <row r="872" spans="2:58" ht="12.95" customHeight="1" x14ac:dyDescent="0.25">
      <c r="B872" s="102"/>
      <c r="C872" s="106"/>
      <c r="D872" s="110"/>
      <c r="E872" s="114"/>
      <c r="F872" s="27" t="s">
        <v>7</v>
      </c>
      <c r="G872" s="44"/>
      <c r="H872" s="44"/>
      <c r="I872" s="44"/>
      <c r="J872" s="44"/>
      <c r="K872" s="44"/>
      <c r="L872" s="42"/>
      <c r="M872" s="42"/>
      <c r="N872" s="43">
        <f t="shared" si="770"/>
        <v>0</v>
      </c>
      <c r="O872" s="44"/>
      <c r="P872" s="44"/>
      <c r="Q872" s="44"/>
      <c r="R872" s="44"/>
      <c r="S872" s="44"/>
      <c r="T872" s="42"/>
      <c r="U872" s="42"/>
      <c r="V872" s="43">
        <f t="shared" si="771"/>
        <v>0</v>
      </c>
      <c r="W872" s="44"/>
      <c r="X872" s="44"/>
      <c r="Y872" s="44"/>
      <c r="Z872" s="44"/>
      <c r="AA872" s="44"/>
      <c r="AB872" s="42"/>
      <c r="AC872" s="42"/>
      <c r="AD872" s="43">
        <f t="shared" si="772"/>
        <v>0</v>
      </c>
      <c r="AE872" s="44"/>
      <c r="AF872" s="44"/>
      <c r="AG872" s="44"/>
      <c r="AH872" s="44"/>
      <c r="AI872" s="44"/>
      <c r="AJ872" s="42"/>
      <c r="AK872" s="42"/>
      <c r="AL872" s="43">
        <f t="shared" si="773"/>
        <v>0</v>
      </c>
      <c r="AM872" s="44"/>
      <c r="AN872" s="44"/>
      <c r="AO872" s="44"/>
      <c r="AP872" s="44"/>
      <c r="AQ872" s="44"/>
      <c r="AR872" s="42"/>
      <c r="AS872" s="42"/>
      <c r="AT872" s="43">
        <f t="shared" si="774"/>
        <v>0</v>
      </c>
      <c r="AU872" s="150"/>
      <c r="AV872" s="90"/>
      <c r="AW872" s="90"/>
      <c r="AX872" s="90"/>
      <c r="AY872" s="90"/>
      <c r="AZ872" s="90"/>
      <c r="BA872" s="90"/>
      <c r="BB872" s="90"/>
      <c r="BC872" s="90"/>
      <c r="BD872" s="90"/>
      <c r="BE872" s="90"/>
      <c r="BF872" s="117"/>
    </row>
    <row r="873" spans="2:58" ht="12.95" customHeight="1" x14ac:dyDescent="0.25">
      <c r="B873" s="102"/>
      <c r="C873" s="106"/>
      <c r="D873" s="110"/>
      <c r="E873" s="114"/>
      <c r="F873" s="27"/>
      <c r="G873" s="44"/>
      <c r="H873" s="44"/>
      <c r="I873" s="44"/>
      <c r="J873" s="44"/>
      <c r="K873" s="44"/>
      <c r="L873" s="42"/>
      <c r="M873" s="42"/>
      <c r="N873" s="43">
        <f t="shared" si="770"/>
        <v>0</v>
      </c>
      <c r="O873" s="44"/>
      <c r="P873" s="44"/>
      <c r="Q873" s="44"/>
      <c r="R873" s="44"/>
      <c r="S873" s="44"/>
      <c r="T873" s="42"/>
      <c r="U873" s="42"/>
      <c r="V873" s="43">
        <f t="shared" si="771"/>
        <v>0</v>
      </c>
      <c r="W873" s="44"/>
      <c r="X873" s="44"/>
      <c r="Y873" s="44"/>
      <c r="Z873" s="44"/>
      <c r="AA873" s="44"/>
      <c r="AB873" s="42"/>
      <c r="AC873" s="42"/>
      <c r="AD873" s="43">
        <f t="shared" si="772"/>
        <v>0</v>
      </c>
      <c r="AE873" s="44"/>
      <c r="AF873" s="44"/>
      <c r="AG873" s="44"/>
      <c r="AH873" s="44"/>
      <c r="AI873" s="44"/>
      <c r="AJ873" s="42"/>
      <c r="AK873" s="42"/>
      <c r="AL873" s="43">
        <f t="shared" si="773"/>
        <v>0</v>
      </c>
      <c r="AM873" s="44"/>
      <c r="AN873" s="44"/>
      <c r="AO873" s="44"/>
      <c r="AP873" s="44"/>
      <c r="AQ873" s="44"/>
      <c r="AR873" s="42"/>
      <c r="AS873" s="42"/>
      <c r="AT873" s="43">
        <f t="shared" si="774"/>
        <v>0</v>
      </c>
      <c r="AU873" s="150"/>
      <c r="AV873" s="90"/>
      <c r="AW873" s="90"/>
      <c r="AX873" s="90"/>
      <c r="AY873" s="90"/>
      <c r="AZ873" s="90"/>
      <c r="BA873" s="90"/>
      <c r="BB873" s="90"/>
      <c r="BC873" s="90"/>
      <c r="BD873" s="90"/>
      <c r="BE873" s="90"/>
      <c r="BF873" s="117"/>
    </row>
    <row r="874" spans="2:58" ht="12.95" customHeight="1" x14ac:dyDescent="0.25">
      <c r="B874" s="102"/>
      <c r="C874" s="106"/>
      <c r="D874" s="110"/>
      <c r="E874" s="114"/>
      <c r="F874" s="27"/>
      <c r="G874" s="44"/>
      <c r="H874" s="44"/>
      <c r="I874" s="44"/>
      <c r="J874" s="44"/>
      <c r="K874" s="44"/>
      <c r="L874" s="42"/>
      <c r="M874" s="42"/>
      <c r="N874" s="43">
        <f t="shared" si="770"/>
        <v>0</v>
      </c>
      <c r="O874" s="44"/>
      <c r="P874" s="44"/>
      <c r="Q874" s="44"/>
      <c r="R874" s="44"/>
      <c r="S874" s="44"/>
      <c r="T874" s="42"/>
      <c r="U874" s="42"/>
      <c r="V874" s="43">
        <f t="shared" si="771"/>
        <v>0</v>
      </c>
      <c r="W874" s="44"/>
      <c r="X874" s="44"/>
      <c r="Y874" s="44"/>
      <c r="Z874" s="44"/>
      <c r="AA874" s="44"/>
      <c r="AB874" s="42"/>
      <c r="AC874" s="42"/>
      <c r="AD874" s="43">
        <f t="shared" si="772"/>
        <v>0</v>
      </c>
      <c r="AE874" s="44"/>
      <c r="AF874" s="44"/>
      <c r="AG874" s="44"/>
      <c r="AH874" s="44"/>
      <c r="AI874" s="44"/>
      <c r="AJ874" s="42"/>
      <c r="AK874" s="42"/>
      <c r="AL874" s="43">
        <f t="shared" si="773"/>
        <v>0</v>
      </c>
      <c r="AM874" s="44"/>
      <c r="AN874" s="44"/>
      <c r="AO874" s="44"/>
      <c r="AP874" s="44"/>
      <c r="AQ874" s="44"/>
      <c r="AR874" s="42"/>
      <c r="AS874" s="42"/>
      <c r="AT874" s="43">
        <f t="shared" si="774"/>
        <v>0</v>
      </c>
      <c r="AU874" s="150"/>
      <c r="AV874" s="90"/>
      <c r="AW874" s="90"/>
      <c r="AX874" s="90"/>
      <c r="AY874" s="90"/>
      <c r="AZ874" s="90"/>
      <c r="BA874" s="90"/>
      <c r="BB874" s="90"/>
      <c r="BC874" s="90"/>
      <c r="BD874" s="90"/>
      <c r="BE874" s="90"/>
      <c r="BF874" s="117"/>
    </row>
    <row r="875" spans="2:58" ht="12.95" customHeight="1" x14ac:dyDescent="0.25">
      <c r="B875" s="102"/>
      <c r="C875" s="106"/>
      <c r="D875" s="110"/>
      <c r="E875" s="114"/>
      <c r="F875" s="27"/>
      <c r="G875" s="44"/>
      <c r="H875" s="44"/>
      <c r="I875" s="44"/>
      <c r="J875" s="44"/>
      <c r="K875" s="44"/>
      <c r="L875" s="42"/>
      <c r="M875" s="42"/>
      <c r="N875" s="43">
        <f t="shared" si="770"/>
        <v>0</v>
      </c>
      <c r="O875" s="44"/>
      <c r="P875" s="44"/>
      <c r="Q875" s="44"/>
      <c r="R875" s="44"/>
      <c r="S875" s="44"/>
      <c r="T875" s="42"/>
      <c r="U875" s="42"/>
      <c r="V875" s="43">
        <f t="shared" si="771"/>
        <v>0</v>
      </c>
      <c r="W875" s="44"/>
      <c r="X875" s="44"/>
      <c r="Y875" s="44"/>
      <c r="Z875" s="44"/>
      <c r="AA875" s="44"/>
      <c r="AB875" s="42"/>
      <c r="AC875" s="42"/>
      <c r="AD875" s="43">
        <f t="shared" si="772"/>
        <v>0</v>
      </c>
      <c r="AE875" s="44"/>
      <c r="AF875" s="44"/>
      <c r="AG875" s="44"/>
      <c r="AH875" s="44"/>
      <c r="AI875" s="44"/>
      <c r="AJ875" s="42"/>
      <c r="AK875" s="42"/>
      <c r="AL875" s="43">
        <f t="shared" si="773"/>
        <v>0</v>
      </c>
      <c r="AM875" s="44"/>
      <c r="AN875" s="44"/>
      <c r="AO875" s="44"/>
      <c r="AP875" s="44"/>
      <c r="AQ875" s="44"/>
      <c r="AR875" s="42"/>
      <c r="AS875" s="42"/>
      <c r="AT875" s="43">
        <f t="shared" si="774"/>
        <v>0</v>
      </c>
      <c r="AU875" s="150"/>
      <c r="AV875" s="90"/>
      <c r="AW875" s="90"/>
      <c r="AX875" s="90"/>
      <c r="AY875" s="90"/>
      <c r="AZ875" s="90"/>
      <c r="BA875" s="90"/>
      <c r="BB875" s="90"/>
      <c r="BC875" s="90"/>
      <c r="BD875" s="90"/>
      <c r="BE875" s="90"/>
      <c r="BF875" s="117"/>
    </row>
    <row r="876" spans="2:58" ht="12.95" customHeight="1" x14ac:dyDescent="0.25">
      <c r="B876" s="102"/>
      <c r="C876" s="106"/>
      <c r="D876" s="110"/>
      <c r="E876" s="114"/>
      <c r="F876" s="28"/>
      <c r="G876" s="44"/>
      <c r="H876" s="44"/>
      <c r="I876" s="44"/>
      <c r="J876" s="44"/>
      <c r="K876" s="44"/>
      <c r="L876" s="42"/>
      <c r="M876" s="42"/>
      <c r="N876" s="43">
        <f t="shared" si="770"/>
        <v>0</v>
      </c>
      <c r="O876" s="44"/>
      <c r="P876" s="44"/>
      <c r="Q876" s="44"/>
      <c r="R876" s="44"/>
      <c r="S876" s="44"/>
      <c r="T876" s="42"/>
      <c r="U876" s="42"/>
      <c r="V876" s="43">
        <f t="shared" si="771"/>
        <v>0</v>
      </c>
      <c r="W876" s="44"/>
      <c r="X876" s="44"/>
      <c r="Y876" s="44"/>
      <c r="Z876" s="44"/>
      <c r="AA876" s="44"/>
      <c r="AB876" s="42"/>
      <c r="AC876" s="42"/>
      <c r="AD876" s="43">
        <f t="shared" si="772"/>
        <v>0</v>
      </c>
      <c r="AE876" s="44"/>
      <c r="AF876" s="44"/>
      <c r="AG876" s="44"/>
      <c r="AH876" s="44"/>
      <c r="AI876" s="44"/>
      <c r="AJ876" s="42"/>
      <c r="AK876" s="42"/>
      <c r="AL876" s="43">
        <f t="shared" si="773"/>
        <v>0</v>
      </c>
      <c r="AM876" s="44"/>
      <c r="AN876" s="44"/>
      <c r="AO876" s="44"/>
      <c r="AP876" s="44"/>
      <c r="AQ876" s="44"/>
      <c r="AR876" s="42"/>
      <c r="AS876" s="42"/>
      <c r="AT876" s="43">
        <f t="shared" si="774"/>
        <v>0</v>
      </c>
      <c r="AU876" s="150"/>
      <c r="AV876" s="90"/>
      <c r="AW876" s="90"/>
      <c r="AX876" s="90"/>
      <c r="AY876" s="90"/>
      <c r="AZ876" s="90"/>
      <c r="BA876" s="90"/>
      <c r="BB876" s="90"/>
      <c r="BC876" s="90"/>
      <c r="BD876" s="90"/>
      <c r="BE876" s="90"/>
      <c r="BF876" s="117"/>
    </row>
    <row r="877" spans="2:58" ht="12.95" customHeight="1" thickBot="1" x14ac:dyDescent="0.3">
      <c r="B877" s="103"/>
      <c r="C877" s="107"/>
      <c r="D877" s="111"/>
      <c r="E877" s="114"/>
      <c r="F877" s="28"/>
      <c r="G877" s="44"/>
      <c r="H877" s="44"/>
      <c r="I877" s="44"/>
      <c r="J877" s="44"/>
      <c r="K877" s="44"/>
      <c r="L877" s="46"/>
      <c r="M877" s="46"/>
      <c r="N877" s="43">
        <f t="shared" si="770"/>
        <v>0</v>
      </c>
      <c r="O877" s="44"/>
      <c r="P877" s="44"/>
      <c r="Q877" s="44"/>
      <c r="R877" s="44"/>
      <c r="S877" s="44"/>
      <c r="T877" s="46"/>
      <c r="U877" s="46"/>
      <c r="V877" s="43">
        <f t="shared" si="771"/>
        <v>0</v>
      </c>
      <c r="W877" s="44"/>
      <c r="X877" s="44"/>
      <c r="Y877" s="44"/>
      <c r="Z877" s="44"/>
      <c r="AA877" s="44"/>
      <c r="AB877" s="46"/>
      <c r="AC877" s="46"/>
      <c r="AD877" s="43">
        <f t="shared" si="772"/>
        <v>0</v>
      </c>
      <c r="AE877" s="44"/>
      <c r="AF877" s="44"/>
      <c r="AG877" s="44"/>
      <c r="AH877" s="44"/>
      <c r="AI877" s="44"/>
      <c r="AJ877" s="46"/>
      <c r="AK877" s="46"/>
      <c r="AL877" s="43">
        <f t="shared" si="773"/>
        <v>0</v>
      </c>
      <c r="AM877" s="44"/>
      <c r="AN877" s="44"/>
      <c r="AO877" s="44"/>
      <c r="AP877" s="44"/>
      <c r="AQ877" s="44"/>
      <c r="AR877" s="46"/>
      <c r="AS877" s="46"/>
      <c r="AT877" s="43">
        <f t="shared" si="774"/>
        <v>0</v>
      </c>
      <c r="AU877" s="150"/>
      <c r="AV877" s="90"/>
      <c r="AW877" s="90"/>
      <c r="AX877" s="90"/>
      <c r="AY877" s="90"/>
      <c r="AZ877" s="90"/>
      <c r="BA877" s="90"/>
      <c r="BB877" s="90"/>
      <c r="BC877" s="90"/>
      <c r="BD877" s="90"/>
      <c r="BE877" s="90"/>
      <c r="BF877" s="117"/>
    </row>
    <row r="878" spans="2:58" ht="12.95" hidden="1" customHeight="1" thickBot="1" x14ac:dyDescent="0.3">
      <c r="B878" s="104"/>
      <c r="C878" s="108"/>
      <c r="D878" s="112"/>
      <c r="E878" s="115"/>
      <c r="F878" s="28" t="s">
        <v>36</v>
      </c>
      <c r="G878" s="48"/>
      <c r="H878" s="48"/>
      <c r="I878" s="48"/>
      <c r="J878" s="48"/>
      <c r="K878" s="48"/>
      <c r="L878" s="47"/>
      <c r="M878" s="47"/>
      <c r="N878" s="43">
        <f>N867+N868+N870+N873+N874+N876+N877</f>
        <v>0</v>
      </c>
      <c r="O878" s="49"/>
      <c r="P878" s="49"/>
      <c r="Q878" s="49"/>
      <c r="R878" s="49"/>
      <c r="S878" s="49"/>
      <c r="T878" s="47"/>
      <c r="U878" s="47"/>
      <c r="V878" s="43">
        <f>V867+V868+V870+V873+V874+V876+V877</f>
        <v>0</v>
      </c>
      <c r="W878" s="49"/>
      <c r="X878" s="49"/>
      <c r="Y878" s="49"/>
      <c r="Z878" s="49"/>
      <c r="AA878" s="49"/>
      <c r="AB878" s="47"/>
      <c r="AC878" s="47"/>
      <c r="AD878" s="43">
        <f>AD867+AD868+AD870+AD873+AD874+AD876+AD877</f>
        <v>0</v>
      </c>
      <c r="AE878" s="49"/>
      <c r="AF878" s="49"/>
      <c r="AG878" s="49"/>
      <c r="AH878" s="49"/>
      <c r="AI878" s="49"/>
      <c r="AJ878" s="47"/>
      <c r="AK878" s="47"/>
      <c r="AL878" s="43">
        <f>AL867+AL868+AL870+AL873+AL874+AL876+AL877</f>
        <v>0</v>
      </c>
      <c r="AM878" s="49"/>
      <c r="AN878" s="49"/>
      <c r="AO878" s="49"/>
      <c r="AP878" s="49"/>
      <c r="AQ878" s="49"/>
      <c r="AR878" s="47"/>
      <c r="AS878" s="47"/>
      <c r="AT878" s="43">
        <f>AT867+AT868+AT870+AT873+AT874+AT876+AT877</f>
        <v>0</v>
      </c>
      <c r="AU878" s="151"/>
      <c r="AV878" s="91"/>
      <c r="AW878" s="91"/>
      <c r="AX878" s="91"/>
      <c r="AY878" s="91"/>
      <c r="AZ878" s="91"/>
      <c r="BA878" s="91"/>
      <c r="BB878" s="91"/>
      <c r="BC878" s="91"/>
      <c r="BD878" s="91"/>
      <c r="BE878" s="91"/>
      <c r="BF878" s="118"/>
    </row>
    <row r="879" spans="2:58" ht="12.95" customHeight="1" thickTop="1" x14ac:dyDescent="0.25">
      <c r="B879" s="102">
        <v>47</v>
      </c>
      <c r="C879" s="105">
        <f>MAYIS!C879</f>
        <v>0</v>
      </c>
      <c r="D879" s="109">
        <f>NİSAN!D879</f>
        <v>0</v>
      </c>
      <c r="E879" s="113">
        <f>MAYIS!E879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41"/>
      <c r="AN879" s="41"/>
      <c r="AO879" s="41"/>
      <c r="AP879" s="41"/>
      <c r="AQ879" s="41"/>
      <c r="AR879" s="39"/>
      <c r="AS879" s="39"/>
      <c r="AT879" s="40">
        <f>SUM(AM879:AS879)</f>
        <v>0</v>
      </c>
      <c r="AU879" s="149">
        <f t="shared" ref="AU879" si="775">+N879+V879+AL879+AT879+AD879</f>
        <v>0</v>
      </c>
      <c r="AV879" s="89">
        <f t="shared" ref="AV879" si="776">AD880+N880+V880+AL880+AT880</f>
        <v>0</v>
      </c>
      <c r="AW879" s="89">
        <f t="shared" ref="AW879" si="777">AD881+N881+V881+AL881+AT881</f>
        <v>0</v>
      </c>
      <c r="AX879" s="89">
        <f t="shared" ref="AX879" si="778">AD882+N882+V882+AL882+AT882</f>
        <v>0</v>
      </c>
      <c r="AY879" s="89">
        <f t="shared" ref="AY879" si="779">N883+V883+AL883+AT883+AD883</f>
        <v>0</v>
      </c>
      <c r="AZ879" s="89">
        <f t="shared" ref="AZ879" si="780">N884+V884+AL884+AT884+AD884</f>
        <v>0</v>
      </c>
      <c r="BA879" s="89">
        <f t="shared" ref="BA879" si="781">N885+V885+AL885+AT885+AD885</f>
        <v>0</v>
      </c>
      <c r="BB879" s="89">
        <f t="shared" ref="BB879" si="782">AD897+N897+V897+AL897+AT897</f>
        <v>0</v>
      </c>
      <c r="BC879" s="89">
        <f t="shared" ref="BC879" si="783">N890+V890+AL890+AT890+AD890</f>
        <v>0</v>
      </c>
      <c r="BD879" s="89">
        <f t="shared" ref="BD879" si="784">AD891+N891+V891+AL891+AT891</f>
        <v>0</v>
      </c>
      <c r="BE879" s="89">
        <f t="shared" ref="BE879" si="785">N888+V888+AD888+AL888+AT888</f>
        <v>0</v>
      </c>
      <c r="BF879" s="116">
        <f t="shared" ref="BF879" si="786">SUM(AV879:BE897)</f>
        <v>0</v>
      </c>
    </row>
    <row r="880" spans="2:58"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44"/>
      <c r="AN880" s="44"/>
      <c r="AO880" s="44"/>
      <c r="AP880" s="44"/>
      <c r="AQ880" s="44"/>
      <c r="AR880" s="42"/>
      <c r="AS880" s="42"/>
      <c r="AT880" s="43">
        <f>IF(SUM(AM879:AQ880)-E879&lt;=0,0,IF(SUM(AM879:AQ879)-E879&lt;0,SUM(AM879:AQ880)-E879,SUM(AM880:AQ880)))</f>
        <v>0</v>
      </c>
      <c r="AU880" s="150"/>
      <c r="AV880" s="90"/>
      <c r="AW880" s="90"/>
      <c r="AX880" s="90"/>
      <c r="AY880" s="90"/>
      <c r="AZ880" s="90"/>
      <c r="BA880" s="90"/>
      <c r="BB880" s="90"/>
      <c r="BC880" s="90"/>
      <c r="BD880" s="90"/>
      <c r="BE880" s="90"/>
      <c r="BF880" s="117"/>
    </row>
    <row r="881" spans="2:58"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44"/>
      <c r="AN881" s="44"/>
      <c r="AO881" s="44"/>
      <c r="AP881" s="44"/>
      <c r="AQ881" s="44"/>
      <c r="AR881" s="42"/>
      <c r="AS881" s="42"/>
      <c r="AT881" s="43">
        <f>IF(SUM(AM879:AQ881)-E879&lt;=0,0,IF(SUM(AM879:AQ880)-E879&lt;0,SUM(AM879:AQ881)-E879,SUM(AM881:AQ881)))</f>
        <v>0</v>
      </c>
      <c r="AU881" s="150"/>
      <c r="AV881" s="90"/>
      <c r="AW881" s="90"/>
      <c r="AX881" s="90"/>
      <c r="AY881" s="90"/>
      <c r="AZ881" s="90"/>
      <c r="BA881" s="90"/>
      <c r="BB881" s="90"/>
      <c r="BC881" s="90"/>
      <c r="BD881" s="90"/>
      <c r="BE881" s="90"/>
      <c r="BF881" s="117"/>
    </row>
    <row r="882" spans="2:58"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44"/>
      <c r="AN882" s="44"/>
      <c r="AO882" s="44"/>
      <c r="AP882" s="44"/>
      <c r="AQ882" s="44"/>
      <c r="AR882" s="42"/>
      <c r="AS882" s="42"/>
      <c r="AT882" s="43">
        <f>IF(SUM(AM879:AQ882)-E879&lt;=0,0,IF(SUM(AM879:AQ881)-E879&lt;0,SUM(AM879:AQ882)-E879,SUM(AM882:AQ882)))+AR882+AS882</f>
        <v>0</v>
      </c>
      <c r="AU882" s="150"/>
      <c r="AV882" s="90"/>
      <c r="AW882" s="90"/>
      <c r="AX882" s="90"/>
      <c r="AY882" s="90"/>
      <c r="AZ882" s="90"/>
      <c r="BA882" s="90"/>
      <c r="BB882" s="90"/>
      <c r="BC882" s="90"/>
      <c r="BD882" s="90"/>
      <c r="BE882" s="90"/>
      <c r="BF882" s="117"/>
    </row>
    <row r="883" spans="2:58"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44"/>
      <c r="AN883" s="44"/>
      <c r="AO883" s="44"/>
      <c r="AP883" s="44"/>
      <c r="AQ883" s="44"/>
      <c r="AR883" s="42"/>
      <c r="AS883" s="42"/>
      <c r="AT883" s="43">
        <f>IF(SUM(AM879:AQ883)-E879&lt;=0,0,IF(SUM(AM879:AQ882)-E879&lt;0,SUM(AM879:AQ883)-E879,SUM(AM883:AQ883)))</f>
        <v>0</v>
      </c>
      <c r="AU883" s="150"/>
      <c r="AV883" s="90"/>
      <c r="AW883" s="90"/>
      <c r="AX883" s="90"/>
      <c r="AY883" s="90"/>
      <c r="AZ883" s="90"/>
      <c r="BA883" s="90"/>
      <c r="BB883" s="90"/>
      <c r="BC883" s="90"/>
      <c r="BD883" s="90"/>
      <c r="BE883" s="90"/>
      <c r="BF883" s="117"/>
    </row>
    <row r="884" spans="2:58" ht="12.95" customHeight="1" x14ac:dyDescent="0.25">
      <c r="B884" s="102"/>
      <c r="C884" s="106"/>
      <c r="D884" s="110"/>
      <c r="E884" s="114"/>
      <c r="F884" s="27" t="s">
        <v>37</v>
      </c>
      <c r="G884" s="44"/>
      <c r="H884" s="44"/>
      <c r="I884" s="44"/>
      <c r="J884" s="44"/>
      <c r="K884" s="44"/>
      <c r="L884" s="42"/>
      <c r="M884" s="42"/>
      <c r="N884" s="68">
        <f>SUM(G884:M884)</f>
        <v>0</v>
      </c>
      <c r="O884" s="44"/>
      <c r="P884" s="44"/>
      <c r="Q884" s="44"/>
      <c r="R884" s="44"/>
      <c r="S884" s="44"/>
      <c r="T884" s="42"/>
      <c r="U884" s="42"/>
      <c r="V884" s="68">
        <f>SUM(O884:U884)</f>
        <v>0</v>
      </c>
      <c r="W884" s="44"/>
      <c r="X884" s="44"/>
      <c r="Y884" s="44"/>
      <c r="Z884" s="44"/>
      <c r="AA884" s="44"/>
      <c r="AB884" s="42"/>
      <c r="AC884" s="42"/>
      <c r="AD884" s="68">
        <f>SUM(W884:AC884)</f>
        <v>0</v>
      </c>
      <c r="AE884" s="44"/>
      <c r="AF884" s="44"/>
      <c r="AG884" s="44"/>
      <c r="AH884" s="44"/>
      <c r="AI884" s="44"/>
      <c r="AJ884" s="42"/>
      <c r="AK884" s="42"/>
      <c r="AL884" s="68">
        <f>SUM(AE884:AK884)</f>
        <v>0</v>
      </c>
      <c r="AM884" s="44"/>
      <c r="AN884" s="44"/>
      <c r="AO884" s="44"/>
      <c r="AP884" s="44"/>
      <c r="AQ884" s="44"/>
      <c r="AR884" s="42"/>
      <c r="AS884" s="42"/>
      <c r="AT884" s="68">
        <f>SUM(AM884:AS884)</f>
        <v>0</v>
      </c>
      <c r="AU884" s="150"/>
      <c r="AV884" s="90"/>
      <c r="AW884" s="90"/>
      <c r="AX884" s="90"/>
      <c r="AY884" s="90"/>
      <c r="AZ884" s="90"/>
      <c r="BA884" s="90"/>
      <c r="BB884" s="90"/>
      <c r="BC884" s="90"/>
      <c r="BD884" s="90"/>
      <c r="BE884" s="90"/>
      <c r="BF884" s="117"/>
    </row>
    <row r="885" spans="2:58" ht="12.95" customHeight="1" x14ac:dyDescent="0.25">
      <c r="B885" s="102"/>
      <c r="C885" s="106"/>
      <c r="D885" s="110"/>
      <c r="E885" s="114"/>
      <c r="F885" s="28" t="s">
        <v>31</v>
      </c>
      <c r="G885" s="45"/>
      <c r="H885" s="45"/>
      <c r="I885" s="45"/>
      <c r="J885" s="45"/>
      <c r="K885" s="45">
        <f>IF((N879-E879)&lt;=0,0,IF((N879-E879)&gt;0,(N879-E879)))</f>
        <v>0</v>
      </c>
      <c r="L885" s="42"/>
      <c r="M885" s="42"/>
      <c r="N885" s="43">
        <f t="shared" ref="N885:N896" si="787">SUM(G885:M885)</f>
        <v>0</v>
      </c>
      <c r="O885" s="45"/>
      <c r="P885" s="45"/>
      <c r="Q885" s="45"/>
      <c r="R885" s="45"/>
      <c r="S885" s="45">
        <f>IF((V879-E879)&lt;=0,0,IF((V879-E879)&gt;0,(V879-E879)))</f>
        <v>0</v>
      </c>
      <c r="T885" s="42"/>
      <c r="U885" s="42"/>
      <c r="V885" s="43">
        <f t="shared" ref="V885:V896" si="788">SUM(O885:U885)</f>
        <v>0</v>
      </c>
      <c r="W885" s="45"/>
      <c r="X885" s="45"/>
      <c r="Y885" s="45"/>
      <c r="Z885" s="45"/>
      <c r="AA885" s="45">
        <f>IF((AD879-E879)&lt;=0,0,IF((AD879-E879)&gt;0,(AD879-E879)))</f>
        <v>0</v>
      </c>
      <c r="AB885" s="42"/>
      <c r="AC885" s="42"/>
      <c r="AD885" s="43">
        <f t="shared" ref="AD885:AD896" si="789">SUM(W885:AC885)</f>
        <v>0</v>
      </c>
      <c r="AE885" s="45"/>
      <c r="AF885" s="45"/>
      <c r="AG885" s="45"/>
      <c r="AH885" s="45"/>
      <c r="AI885" s="45">
        <f>IF((AL879-E879)&lt;=0,0,IF((AL879-E879)&gt;0,(AL879-E879)))</f>
        <v>0</v>
      </c>
      <c r="AJ885" s="42"/>
      <c r="AK885" s="42"/>
      <c r="AL885" s="43">
        <f t="shared" ref="AL885:AL896" si="790">SUM(AE885:AK885)</f>
        <v>0</v>
      </c>
      <c r="AM885" s="45"/>
      <c r="AN885" s="45"/>
      <c r="AO885" s="45"/>
      <c r="AP885" s="45"/>
      <c r="AQ885" s="45">
        <f>IF((AT879-E879)&lt;=0,0,IF((AT879-E879)&gt;0,(AT879-E879)))</f>
        <v>0</v>
      </c>
      <c r="AR885" s="42"/>
      <c r="AS885" s="42"/>
      <c r="AT885" s="43">
        <f t="shared" ref="AT885:AT896" si="791">SUM(AM885:AS885)</f>
        <v>0</v>
      </c>
      <c r="AU885" s="150"/>
      <c r="AV885" s="90"/>
      <c r="AW885" s="90"/>
      <c r="AX885" s="90"/>
      <c r="AY885" s="90"/>
      <c r="AZ885" s="90"/>
      <c r="BA885" s="90"/>
      <c r="BB885" s="90"/>
      <c r="BC885" s="90"/>
      <c r="BD885" s="90"/>
      <c r="BE885" s="90"/>
      <c r="BF885" s="117"/>
    </row>
    <row r="886" spans="2:58"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787"/>
        <v>0</v>
      </c>
      <c r="O886" s="45"/>
      <c r="P886" s="45"/>
      <c r="Q886" s="45"/>
      <c r="R886" s="45"/>
      <c r="S886" s="44">
        <f>IF(E879-15&lt;0,0,IF(SUM(O879:U884)&lt;10,0,IF(SUM(O879:U884)&lt;20,1,IF(SUM(O879:U884)&lt;30,2,IF(SUM(O879:U884)&gt;=30,3)))))</f>
        <v>0</v>
      </c>
      <c r="T886" s="42"/>
      <c r="U886" s="42"/>
      <c r="V886" s="43">
        <f t="shared" si="788"/>
        <v>0</v>
      </c>
      <c r="W886" s="45"/>
      <c r="X886" s="45"/>
      <c r="Y886" s="45"/>
      <c r="Z886" s="45"/>
      <c r="AA886" s="44">
        <f>IF(E879-15&lt;0,0,IF(SUM(W879:AC884)&lt;10,0,IF(SUM(W879:AC884)&lt;20,1,IF(SUM(W879:AC884)&lt;30,2,IF(SUM(W879:AC884)&gt;=30,3)))))</f>
        <v>0</v>
      </c>
      <c r="AB886" s="42"/>
      <c r="AC886" s="42"/>
      <c r="AD886" s="43">
        <f t="shared" si="789"/>
        <v>0</v>
      </c>
      <c r="AE886" s="45"/>
      <c r="AF886" s="45"/>
      <c r="AG886" s="45"/>
      <c r="AH886" s="45"/>
      <c r="AI886" s="44">
        <f>IF(E879-15&lt;0,0,IF(SUM(AE879:AK884)&lt;10,0,IF(SUM(AE879:AK884)&lt;20,1,IF(SUM(AE879:AK884)&lt;30,2,IF(SUM(AE879:AK884)&gt;=30,3)))))</f>
        <v>0</v>
      </c>
      <c r="AJ886" s="42"/>
      <c r="AK886" s="42"/>
      <c r="AL886" s="43">
        <f t="shared" si="790"/>
        <v>0</v>
      </c>
      <c r="AM886" s="45"/>
      <c r="AN886" s="45"/>
      <c r="AO886" s="45"/>
      <c r="AP886" s="45"/>
      <c r="AQ886" s="44">
        <f>IF(E879-15&lt;0,0,IF(SUM(AM879:AS884)&lt;10,0,IF(SUM(AM879:AS884)&lt;20,1,IF(SUM(AM879:AS884)&lt;30,2,IF(SUM(AM879:AS884)&gt;=30,3)))))</f>
        <v>0</v>
      </c>
      <c r="AR886" s="42"/>
      <c r="AS886" s="42"/>
      <c r="AT886" s="43">
        <f t="shared" si="791"/>
        <v>0</v>
      </c>
      <c r="AU886" s="150"/>
      <c r="AV886" s="90"/>
      <c r="AW886" s="90"/>
      <c r="AX886" s="90"/>
      <c r="AY886" s="90"/>
      <c r="AZ886" s="90"/>
      <c r="BA886" s="90"/>
      <c r="BB886" s="90"/>
      <c r="BC886" s="90"/>
      <c r="BD886" s="90"/>
      <c r="BE886" s="90"/>
      <c r="BF886" s="117"/>
    </row>
    <row r="887" spans="2:58" ht="12.95" customHeight="1" x14ac:dyDescent="0.25">
      <c r="B887" s="102"/>
      <c r="C887" s="106"/>
      <c r="D887" s="110"/>
      <c r="E887" s="114"/>
      <c r="F887" s="28" t="s">
        <v>41</v>
      </c>
      <c r="G887" s="44"/>
      <c r="H887" s="44"/>
      <c r="I887" s="44"/>
      <c r="J887" s="44"/>
      <c r="K887" s="45"/>
      <c r="L887" s="42"/>
      <c r="M887" s="42"/>
      <c r="N887" s="43">
        <f t="shared" si="787"/>
        <v>0</v>
      </c>
      <c r="O887" s="44"/>
      <c r="P887" s="44"/>
      <c r="Q887" s="44"/>
      <c r="R887" s="44"/>
      <c r="S887" s="45"/>
      <c r="T887" s="42"/>
      <c r="U887" s="42"/>
      <c r="V887" s="43">
        <f t="shared" si="788"/>
        <v>0</v>
      </c>
      <c r="W887" s="44"/>
      <c r="X887" s="44"/>
      <c r="Y887" s="44"/>
      <c r="Z887" s="44"/>
      <c r="AA887" s="45"/>
      <c r="AB887" s="42"/>
      <c r="AC887" s="42"/>
      <c r="AD887" s="43">
        <f t="shared" si="789"/>
        <v>0</v>
      </c>
      <c r="AE887" s="44"/>
      <c r="AF887" s="44"/>
      <c r="AG887" s="44"/>
      <c r="AH887" s="44"/>
      <c r="AI887" s="45"/>
      <c r="AJ887" s="42"/>
      <c r="AK887" s="42"/>
      <c r="AL887" s="43">
        <f t="shared" si="790"/>
        <v>0</v>
      </c>
      <c r="AM887" s="44"/>
      <c r="AN887" s="44"/>
      <c r="AO887" s="44"/>
      <c r="AP887" s="44"/>
      <c r="AQ887" s="45"/>
      <c r="AR887" s="42"/>
      <c r="AS887" s="42"/>
      <c r="AT887" s="43">
        <f t="shared" si="791"/>
        <v>0</v>
      </c>
      <c r="AU887" s="150"/>
      <c r="AV887" s="90"/>
      <c r="AW887" s="90"/>
      <c r="AX887" s="90"/>
      <c r="AY887" s="90"/>
      <c r="AZ887" s="90"/>
      <c r="BA887" s="90"/>
      <c r="BB887" s="90"/>
      <c r="BC887" s="90"/>
      <c r="BD887" s="90"/>
      <c r="BE887" s="90"/>
      <c r="BF887" s="117"/>
    </row>
    <row r="888" spans="2:58" ht="12.95" customHeight="1" x14ac:dyDescent="0.25">
      <c r="B888" s="102"/>
      <c r="C888" s="106"/>
      <c r="D888" s="110"/>
      <c r="E888" s="114"/>
      <c r="F888" s="28" t="s">
        <v>6</v>
      </c>
      <c r="G888" s="44"/>
      <c r="H888" s="44"/>
      <c r="I888" s="44"/>
      <c r="J888" s="44"/>
      <c r="K888" s="44"/>
      <c r="L888" s="42"/>
      <c r="M888" s="42"/>
      <c r="N888" s="43">
        <f t="shared" si="787"/>
        <v>0</v>
      </c>
      <c r="O888" s="44"/>
      <c r="P888" s="44"/>
      <c r="Q888" s="44"/>
      <c r="R888" s="44"/>
      <c r="S888" s="44"/>
      <c r="T888" s="42"/>
      <c r="U888" s="42"/>
      <c r="V888" s="43">
        <f t="shared" si="788"/>
        <v>0</v>
      </c>
      <c r="W888" s="44"/>
      <c r="X888" s="44"/>
      <c r="Y888" s="44"/>
      <c r="Z888" s="44"/>
      <c r="AA888" s="44"/>
      <c r="AB888" s="42"/>
      <c r="AC888" s="42"/>
      <c r="AD888" s="43">
        <f t="shared" si="789"/>
        <v>0</v>
      </c>
      <c r="AE888" s="44"/>
      <c r="AF888" s="44"/>
      <c r="AG888" s="44"/>
      <c r="AH888" s="44"/>
      <c r="AI888" s="44"/>
      <c r="AJ888" s="42"/>
      <c r="AK888" s="42"/>
      <c r="AL888" s="43">
        <f t="shared" si="790"/>
        <v>0</v>
      </c>
      <c r="AM888" s="44"/>
      <c r="AN888" s="44"/>
      <c r="AO888" s="44"/>
      <c r="AP888" s="44"/>
      <c r="AQ888" s="44"/>
      <c r="AR888" s="42"/>
      <c r="AS888" s="42"/>
      <c r="AT888" s="43">
        <f t="shared" si="791"/>
        <v>0</v>
      </c>
      <c r="AU888" s="150"/>
      <c r="AV888" s="90"/>
      <c r="AW888" s="90"/>
      <c r="AX888" s="90"/>
      <c r="AY888" s="90"/>
      <c r="AZ888" s="90"/>
      <c r="BA888" s="90"/>
      <c r="BB888" s="90"/>
      <c r="BC888" s="90"/>
      <c r="BD888" s="90"/>
      <c r="BE888" s="90"/>
      <c r="BF888" s="117"/>
    </row>
    <row r="889" spans="2:58" ht="12.95" customHeight="1" x14ac:dyDescent="0.25">
      <c r="B889" s="102"/>
      <c r="C889" s="106"/>
      <c r="D889" s="110"/>
      <c r="E889" s="114"/>
      <c r="F889" s="29" t="s">
        <v>35</v>
      </c>
      <c r="G889" s="44"/>
      <c r="H889" s="44"/>
      <c r="I889" s="44"/>
      <c r="J889" s="44"/>
      <c r="K889" s="44"/>
      <c r="L889" s="42"/>
      <c r="M889" s="42"/>
      <c r="N889" s="43">
        <f t="shared" si="787"/>
        <v>0</v>
      </c>
      <c r="O889" s="44"/>
      <c r="P889" s="44"/>
      <c r="Q889" s="44"/>
      <c r="R889" s="44"/>
      <c r="S889" s="44"/>
      <c r="T889" s="42"/>
      <c r="U889" s="42"/>
      <c r="V889" s="43">
        <f t="shared" si="788"/>
        <v>0</v>
      </c>
      <c r="W889" s="44"/>
      <c r="X889" s="44"/>
      <c r="Y889" s="44"/>
      <c r="Z889" s="44"/>
      <c r="AA889" s="44"/>
      <c r="AB889" s="42"/>
      <c r="AC889" s="42"/>
      <c r="AD889" s="43">
        <f t="shared" si="789"/>
        <v>0</v>
      </c>
      <c r="AE889" s="44"/>
      <c r="AF889" s="44"/>
      <c r="AG889" s="44"/>
      <c r="AH889" s="44"/>
      <c r="AI889" s="44"/>
      <c r="AJ889" s="42"/>
      <c r="AK889" s="42"/>
      <c r="AL889" s="43">
        <f t="shared" si="790"/>
        <v>0</v>
      </c>
      <c r="AM889" s="44"/>
      <c r="AN889" s="44"/>
      <c r="AO889" s="44"/>
      <c r="AP889" s="44"/>
      <c r="AQ889" s="44"/>
      <c r="AR889" s="42"/>
      <c r="AS889" s="42"/>
      <c r="AT889" s="43">
        <f t="shared" si="791"/>
        <v>0</v>
      </c>
      <c r="AU889" s="150"/>
      <c r="AV889" s="90"/>
      <c r="AW889" s="90"/>
      <c r="AX889" s="90"/>
      <c r="AY889" s="90"/>
      <c r="AZ889" s="90"/>
      <c r="BA889" s="90"/>
      <c r="BB889" s="90"/>
      <c r="BC889" s="90"/>
      <c r="BD889" s="90"/>
      <c r="BE889" s="90"/>
      <c r="BF889" s="117"/>
    </row>
    <row r="890" spans="2:58" ht="12.95" customHeight="1" x14ac:dyDescent="0.25">
      <c r="B890" s="102"/>
      <c r="C890" s="106"/>
      <c r="D890" s="110"/>
      <c r="E890" s="114"/>
      <c r="F890" s="27" t="s">
        <v>40</v>
      </c>
      <c r="G890" s="44"/>
      <c r="H890" s="44"/>
      <c r="I890" s="44"/>
      <c r="J890" s="44"/>
      <c r="K890" s="44"/>
      <c r="L890" s="42"/>
      <c r="M890" s="42"/>
      <c r="N890" s="43">
        <f t="shared" si="787"/>
        <v>0</v>
      </c>
      <c r="O890" s="44"/>
      <c r="P890" s="44"/>
      <c r="Q890" s="44"/>
      <c r="R890" s="44"/>
      <c r="S890" s="44"/>
      <c r="T890" s="42"/>
      <c r="U890" s="42"/>
      <c r="V890" s="43">
        <f t="shared" si="788"/>
        <v>0</v>
      </c>
      <c r="W890" s="44"/>
      <c r="X890" s="44"/>
      <c r="Y890" s="44"/>
      <c r="Z890" s="44"/>
      <c r="AA890" s="44"/>
      <c r="AB890" s="42"/>
      <c r="AC890" s="42"/>
      <c r="AD890" s="43">
        <f t="shared" si="789"/>
        <v>0</v>
      </c>
      <c r="AE890" s="44"/>
      <c r="AF890" s="44"/>
      <c r="AG890" s="44"/>
      <c r="AH890" s="44"/>
      <c r="AI890" s="44"/>
      <c r="AJ890" s="42"/>
      <c r="AK890" s="42"/>
      <c r="AL890" s="43">
        <f t="shared" si="790"/>
        <v>0</v>
      </c>
      <c r="AM890" s="44"/>
      <c r="AN890" s="44"/>
      <c r="AO890" s="44"/>
      <c r="AP890" s="44"/>
      <c r="AQ890" s="44"/>
      <c r="AR890" s="42"/>
      <c r="AS890" s="42"/>
      <c r="AT890" s="43">
        <f t="shared" si="791"/>
        <v>0</v>
      </c>
      <c r="AU890" s="150"/>
      <c r="AV890" s="90"/>
      <c r="AW890" s="90"/>
      <c r="AX890" s="90"/>
      <c r="AY890" s="90"/>
      <c r="AZ890" s="90"/>
      <c r="BA890" s="90"/>
      <c r="BB890" s="90"/>
      <c r="BC890" s="90"/>
      <c r="BD890" s="90"/>
      <c r="BE890" s="90"/>
      <c r="BF890" s="117"/>
    </row>
    <row r="891" spans="2:58" ht="12.95" customHeight="1" x14ac:dyDescent="0.25">
      <c r="B891" s="102"/>
      <c r="C891" s="106"/>
      <c r="D891" s="110"/>
      <c r="E891" s="114"/>
      <c r="F891" s="27" t="s">
        <v>7</v>
      </c>
      <c r="G891" s="44"/>
      <c r="H891" s="44"/>
      <c r="I891" s="44"/>
      <c r="J891" s="44"/>
      <c r="K891" s="44"/>
      <c r="L891" s="42"/>
      <c r="M891" s="42"/>
      <c r="N891" s="43">
        <f t="shared" si="787"/>
        <v>0</v>
      </c>
      <c r="O891" s="44"/>
      <c r="P891" s="44"/>
      <c r="Q891" s="44"/>
      <c r="R891" s="44"/>
      <c r="S891" s="44"/>
      <c r="T891" s="42"/>
      <c r="U891" s="42"/>
      <c r="V891" s="43">
        <f t="shared" si="788"/>
        <v>0</v>
      </c>
      <c r="W891" s="44"/>
      <c r="X891" s="44"/>
      <c r="Y891" s="44"/>
      <c r="Z891" s="44"/>
      <c r="AA891" s="44"/>
      <c r="AB891" s="42"/>
      <c r="AC891" s="42"/>
      <c r="AD891" s="43">
        <f t="shared" si="789"/>
        <v>0</v>
      </c>
      <c r="AE891" s="44"/>
      <c r="AF891" s="44"/>
      <c r="AG891" s="44"/>
      <c r="AH891" s="44"/>
      <c r="AI891" s="44"/>
      <c r="AJ891" s="42"/>
      <c r="AK891" s="42"/>
      <c r="AL891" s="43">
        <f t="shared" si="790"/>
        <v>0</v>
      </c>
      <c r="AM891" s="44"/>
      <c r="AN891" s="44"/>
      <c r="AO891" s="44"/>
      <c r="AP891" s="44"/>
      <c r="AQ891" s="44"/>
      <c r="AR891" s="42"/>
      <c r="AS891" s="42"/>
      <c r="AT891" s="43">
        <f t="shared" si="791"/>
        <v>0</v>
      </c>
      <c r="AU891" s="150"/>
      <c r="AV891" s="90"/>
      <c r="AW891" s="90"/>
      <c r="AX891" s="90"/>
      <c r="AY891" s="90"/>
      <c r="AZ891" s="90"/>
      <c r="BA891" s="90"/>
      <c r="BB891" s="90"/>
      <c r="BC891" s="90"/>
      <c r="BD891" s="90"/>
      <c r="BE891" s="90"/>
      <c r="BF891" s="117"/>
    </row>
    <row r="892" spans="2:58" ht="12.95" customHeight="1" x14ac:dyDescent="0.25">
      <c r="B892" s="102"/>
      <c r="C892" s="106"/>
      <c r="D892" s="110"/>
      <c r="E892" s="114"/>
      <c r="F892" s="27"/>
      <c r="G892" s="44"/>
      <c r="H892" s="44"/>
      <c r="I892" s="44"/>
      <c r="J892" s="44"/>
      <c r="K892" s="44"/>
      <c r="L892" s="42"/>
      <c r="M892" s="42"/>
      <c r="N892" s="43">
        <f t="shared" si="787"/>
        <v>0</v>
      </c>
      <c r="O892" s="44"/>
      <c r="P892" s="44"/>
      <c r="Q892" s="44"/>
      <c r="R892" s="44"/>
      <c r="S892" s="44"/>
      <c r="T892" s="42"/>
      <c r="U892" s="42"/>
      <c r="V892" s="43">
        <f t="shared" si="788"/>
        <v>0</v>
      </c>
      <c r="W892" s="44"/>
      <c r="X892" s="44"/>
      <c r="Y892" s="44"/>
      <c r="Z892" s="44"/>
      <c r="AA892" s="44"/>
      <c r="AB892" s="42"/>
      <c r="AC892" s="42"/>
      <c r="AD892" s="43">
        <f t="shared" si="789"/>
        <v>0</v>
      </c>
      <c r="AE892" s="44"/>
      <c r="AF892" s="44"/>
      <c r="AG892" s="44"/>
      <c r="AH892" s="44"/>
      <c r="AI892" s="44"/>
      <c r="AJ892" s="42"/>
      <c r="AK892" s="42"/>
      <c r="AL892" s="43">
        <f t="shared" si="790"/>
        <v>0</v>
      </c>
      <c r="AM892" s="44"/>
      <c r="AN892" s="44"/>
      <c r="AO892" s="44"/>
      <c r="AP892" s="44"/>
      <c r="AQ892" s="44"/>
      <c r="AR892" s="42"/>
      <c r="AS892" s="42"/>
      <c r="AT892" s="43">
        <f t="shared" si="791"/>
        <v>0</v>
      </c>
      <c r="AU892" s="150"/>
      <c r="AV892" s="90"/>
      <c r="AW892" s="90"/>
      <c r="AX892" s="90"/>
      <c r="AY892" s="90"/>
      <c r="AZ892" s="90"/>
      <c r="BA892" s="90"/>
      <c r="BB892" s="90"/>
      <c r="BC892" s="90"/>
      <c r="BD892" s="90"/>
      <c r="BE892" s="90"/>
      <c r="BF892" s="117"/>
    </row>
    <row r="893" spans="2:58" ht="12.95" customHeight="1" x14ac:dyDescent="0.25">
      <c r="B893" s="102"/>
      <c r="C893" s="106"/>
      <c r="D893" s="110"/>
      <c r="E893" s="114"/>
      <c r="F893" s="27"/>
      <c r="G893" s="44"/>
      <c r="H893" s="44"/>
      <c r="I893" s="44"/>
      <c r="J893" s="44"/>
      <c r="K893" s="44"/>
      <c r="L893" s="42"/>
      <c r="M893" s="42"/>
      <c r="N893" s="43">
        <f t="shared" si="787"/>
        <v>0</v>
      </c>
      <c r="O893" s="44"/>
      <c r="P893" s="44"/>
      <c r="Q893" s="44"/>
      <c r="R893" s="44"/>
      <c r="S893" s="44"/>
      <c r="T893" s="42"/>
      <c r="U893" s="42"/>
      <c r="V893" s="43">
        <f t="shared" si="788"/>
        <v>0</v>
      </c>
      <c r="W893" s="44"/>
      <c r="X893" s="44"/>
      <c r="Y893" s="44"/>
      <c r="Z893" s="44"/>
      <c r="AA893" s="44"/>
      <c r="AB893" s="42"/>
      <c r="AC893" s="42"/>
      <c r="AD893" s="43">
        <f t="shared" si="789"/>
        <v>0</v>
      </c>
      <c r="AE893" s="44"/>
      <c r="AF893" s="44"/>
      <c r="AG893" s="44"/>
      <c r="AH893" s="44"/>
      <c r="AI893" s="44"/>
      <c r="AJ893" s="42"/>
      <c r="AK893" s="42"/>
      <c r="AL893" s="43">
        <f t="shared" si="790"/>
        <v>0</v>
      </c>
      <c r="AM893" s="44"/>
      <c r="AN893" s="44"/>
      <c r="AO893" s="44"/>
      <c r="AP893" s="44"/>
      <c r="AQ893" s="44"/>
      <c r="AR893" s="42"/>
      <c r="AS893" s="42"/>
      <c r="AT893" s="43">
        <f t="shared" si="791"/>
        <v>0</v>
      </c>
      <c r="AU893" s="150"/>
      <c r="AV893" s="90"/>
      <c r="AW893" s="90"/>
      <c r="AX893" s="90"/>
      <c r="AY893" s="90"/>
      <c r="AZ893" s="90"/>
      <c r="BA893" s="90"/>
      <c r="BB893" s="90"/>
      <c r="BC893" s="90"/>
      <c r="BD893" s="90"/>
      <c r="BE893" s="90"/>
      <c r="BF893" s="117"/>
    </row>
    <row r="894" spans="2:58" ht="12.95" customHeight="1" x14ac:dyDescent="0.25">
      <c r="B894" s="102"/>
      <c r="C894" s="106"/>
      <c r="D894" s="110"/>
      <c r="E894" s="114"/>
      <c r="F894" s="27"/>
      <c r="G894" s="44"/>
      <c r="H894" s="44"/>
      <c r="I894" s="44"/>
      <c r="J894" s="44"/>
      <c r="K894" s="44"/>
      <c r="L894" s="42"/>
      <c r="M894" s="42"/>
      <c r="N894" s="43">
        <f t="shared" si="787"/>
        <v>0</v>
      </c>
      <c r="O894" s="44"/>
      <c r="P894" s="44"/>
      <c r="Q894" s="44"/>
      <c r="R894" s="44"/>
      <c r="S894" s="44"/>
      <c r="T894" s="42"/>
      <c r="U894" s="42"/>
      <c r="V894" s="43">
        <f t="shared" si="788"/>
        <v>0</v>
      </c>
      <c r="W894" s="44"/>
      <c r="X894" s="44"/>
      <c r="Y894" s="44"/>
      <c r="Z894" s="44"/>
      <c r="AA894" s="44"/>
      <c r="AB894" s="42"/>
      <c r="AC894" s="42"/>
      <c r="AD894" s="43">
        <f t="shared" si="789"/>
        <v>0</v>
      </c>
      <c r="AE894" s="44"/>
      <c r="AF894" s="44"/>
      <c r="AG894" s="44"/>
      <c r="AH894" s="44"/>
      <c r="AI894" s="44"/>
      <c r="AJ894" s="42"/>
      <c r="AK894" s="42"/>
      <c r="AL894" s="43">
        <f t="shared" si="790"/>
        <v>0</v>
      </c>
      <c r="AM894" s="44"/>
      <c r="AN894" s="44"/>
      <c r="AO894" s="44"/>
      <c r="AP894" s="44"/>
      <c r="AQ894" s="44"/>
      <c r="AR894" s="42"/>
      <c r="AS894" s="42"/>
      <c r="AT894" s="43">
        <f t="shared" si="791"/>
        <v>0</v>
      </c>
      <c r="AU894" s="150"/>
      <c r="AV894" s="90"/>
      <c r="AW894" s="90"/>
      <c r="AX894" s="90"/>
      <c r="AY894" s="90"/>
      <c r="AZ894" s="90"/>
      <c r="BA894" s="90"/>
      <c r="BB894" s="90"/>
      <c r="BC894" s="90"/>
      <c r="BD894" s="90"/>
      <c r="BE894" s="90"/>
      <c r="BF894" s="117"/>
    </row>
    <row r="895" spans="2:58" ht="12.95" customHeight="1" x14ac:dyDescent="0.25">
      <c r="B895" s="102"/>
      <c r="C895" s="106"/>
      <c r="D895" s="110"/>
      <c r="E895" s="114"/>
      <c r="F895" s="28"/>
      <c r="G895" s="44"/>
      <c r="H895" s="44"/>
      <c r="I895" s="44"/>
      <c r="J895" s="44"/>
      <c r="K895" s="44"/>
      <c r="L895" s="42"/>
      <c r="M895" s="42"/>
      <c r="N895" s="43">
        <f t="shared" si="787"/>
        <v>0</v>
      </c>
      <c r="O895" s="44"/>
      <c r="P895" s="44"/>
      <c r="Q895" s="44"/>
      <c r="R895" s="44"/>
      <c r="S895" s="44"/>
      <c r="T895" s="42"/>
      <c r="U895" s="42"/>
      <c r="V895" s="43">
        <f t="shared" si="788"/>
        <v>0</v>
      </c>
      <c r="W895" s="44"/>
      <c r="X895" s="44"/>
      <c r="Y895" s="44"/>
      <c r="Z895" s="44"/>
      <c r="AA895" s="44"/>
      <c r="AB895" s="42"/>
      <c r="AC895" s="42"/>
      <c r="AD895" s="43">
        <f t="shared" si="789"/>
        <v>0</v>
      </c>
      <c r="AE895" s="44"/>
      <c r="AF895" s="44"/>
      <c r="AG895" s="44"/>
      <c r="AH895" s="44"/>
      <c r="AI895" s="44"/>
      <c r="AJ895" s="42"/>
      <c r="AK895" s="42"/>
      <c r="AL895" s="43">
        <f t="shared" si="790"/>
        <v>0</v>
      </c>
      <c r="AM895" s="44"/>
      <c r="AN895" s="44"/>
      <c r="AO895" s="44"/>
      <c r="AP895" s="44"/>
      <c r="AQ895" s="44"/>
      <c r="AR895" s="42"/>
      <c r="AS895" s="42"/>
      <c r="AT895" s="43">
        <f t="shared" si="791"/>
        <v>0</v>
      </c>
      <c r="AU895" s="150"/>
      <c r="AV895" s="90"/>
      <c r="AW895" s="90"/>
      <c r="AX895" s="90"/>
      <c r="AY895" s="90"/>
      <c r="AZ895" s="90"/>
      <c r="BA895" s="90"/>
      <c r="BB895" s="90"/>
      <c r="BC895" s="90"/>
      <c r="BD895" s="90"/>
      <c r="BE895" s="90"/>
      <c r="BF895" s="117"/>
    </row>
    <row r="896" spans="2:58" ht="12.95" customHeight="1" thickBot="1" x14ac:dyDescent="0.3">
      <c r="B896" s="103"/>
      <c r="C896" s="107"/>
      <c r="D896" s="111"/>
      <c r="E896" s="114"/>
      <c r="F896" s="28"/>
      <c r="G896" s="44"/>
      <c r="H896" s="44"/>
      <c r="I896" s="44"/>
      <c r="J896" s="44"/>
      <c r="K896" s="44"/>
      <c r="L896" s="46"/>
      <c r="M896" s="46"/>
      <c r="N896" s="43">
        <f t="shared" si="787"/>
        <v>0</v>
      </c>
      <c r="O896" s="44"/>
      <c r="P896" s="44"/>
      <c r="Q896" s="44"/>
      <c r="R896" s="44"/>
      <c r="S896" s="44"/>
      <c r="T896" s="46"/>
      <c r="U896" s="46"/>
      <c r="V896" s="43">
        <f t="shared" si="788"/>
        <v>0</v>
      </c>
      <c r="W896" s="44"/>
      <c r="X896" s="44"/>
      <c r="Y896" s="44"/>
      <c r="Z896" s="44"/>
      <c r="AA896" s="44"/>
      <c r="AB896" s="46"/>
      <c r="AC896" s="46"/>
      <c r="AD896" s="43">
        <f t="shared" si="789"/>
        <v>0</v>
      </c>
      <c r="AE896" s="44"/>
      <c r="AF896" s="44"/>
      <c r="AG896" s="44"/>
      <c r="AH896" s="44"/>
      <c r="AI896" s="44"/>
      <c r="AJ896" s="46"/>
      <c r="AK896" s="46"/>
      <c r="AL896" s="43">
        <f t="shared" si="790"/>
        <v>0</v>
      </c>
      <c r="AM896" s="44"/>
      <c r="AN896" s="44"/>
      <c r="AO896" s="44"/>
      <c r="AP896" s="44"/>
      <c r="AQ896" s="44"/>
      <c r="AR896" s="46"/>
      <c r="AS896" s="46"/>
      <c r="AT896" s="43">
        <f t="shared" si="791"/>
        <v>0</v>
      </c>
      <c r="AU896" s="150"/>
      <c r="AV896" s="90"/>
      <c r="AW896" s="90"/>
      <c r="AX896" s="90"/>
      <c r="AY896" s="90"/>
      <c r="AZ896" s="90"/>
      <c r="BA896" s="90"/>
      <c r="BB896" s="90"/>
      <c r="BC896" s="90"/>
      <c r="BD896" s="90"/>
      <c r="BE896" s="90"/>
      <c r="BF896" s="117"/>
    </row>
    <row r="897" spans="2:58" ht="12.95" hidden="1" customHeight="1" thickBot="1" x14ac:dyDescent="0.3">
      <c r="B897" s="104"/>
      <c r="C897" s="108"/>
      <c r="D897" s="112"/>
      <c r="E897" s="115"/>
      <c r="F897" s="28" t="s">
        <v>36</v>
      </c>
      <c r="G897" s="48"/>
      <c r="H897" s="48"/>
      <c r="I897" s="48"/>
      <c r="J897" s="48"/>
      <c r="K897" s="48"/>
      <c r="L897" s="47"/>
      <c r="M897" s="47"/>
      <c r="N897" s="43">
        <f>N886+N887+N889+N892+N893+N895+N896</f>
        <v>0</v>
      </c>
      <c r="O897" s="49"/>
      <c r="P897" s="49"/>
      <c r="Q897" s="49"/>
      <c r="R897" s="49"/>
      <c r="S897" s="49"/>
      <c r="T897" s="47"/>
      <c r="U897" s="47"/>
      <c r="V897" s="43">
        <f>V886+V887+V889+V892+V893+V895+V896</f>
        <v>0</v>
      </c>
      <c r="W897" s="49"/>
      <c r="X897" s="49"/>
      <c r="Y897" s="49"/>
      <c r="Z897" s="49"/>
      <c r="AA897" s="49"/>
      <c r="AB897" s="47"/>
      <c r="AC897" s="47"/>
      <c r="AD897" s="43">
        <f>AD886+AD887+AD889+AD892+AD893+AD895+AD896</f>
        <v>0</v>
      </c>
      <c r="AE897" s="49"/>
      <c r="AF897" s="49"/>
      <c r="AG897" s="49"/>
      <c r="AH897" s="49"/>
      <c r="AI897" s="49"/>
      <c r="AJ897" s="47"/>
      <c r="AK897" s="47"/>
      <c r="AL897" s="43">
        <f>AL886+AL887+AL889+AL892+AL893+AL895+AL896</f>
        <v>0</v>
      </c>
      <c r="AM897" s="49"/>
      <c r="AN897" s="49"/>
      <c r="AO897" s="49"/>
      <c r="AP897" s="49"/>
      <c r="AQ897" s="49"/>
      <c r="AR897" s="47"/>
      <c r="AS897" s="47"/>
      <c r="AT897" s="43">
        <f>AT886+AT887+AT889+AT892+AT893+AT895+AT896</f>
        <v>0</v>
      </c>
      <c r="AU897" s="151"/>
      <c r="AV897" s="91"/>
      <c r="AW897" s="91"/>
      <c r="AX897" s="91"/>
      <c r="AY897" s="91"/>
      <c r="AZ897" s="91"/>
      <c r="BA897" s="91"/>
      <c r="BB897" s="91"/>
      <c r="BC897" s="91"/>
      <c r="BD897" s="91"/>
      <c r="BE897" s="91"/>
      <c r="BF897" s="118"/>
    </row>
    <row r="898" spans="2:58" ht="12.95" customHeight="1" thickTop="1" x14ac:dyDescent="0.25">
      <c r="B898" s="102">
        <v>48</v>
      </c>
      <c r="C898" s="105">
        <f>MAYIS!C898</f>
        <v>0</v>
      </c>
      <c r="D898" s="109">
        <f>NİSAN!D898</f>
        <v>0</v>
      </c>
      <c r="E898" s="113">
        <f>MAYIS!E898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41"/>
      <c r="AN898" s="41"/>
      <c r="AO898" s="41"/>
      <c r="AP898" s="41"/>
      <c r="AQ898" s="41"/>
      <c r="AR898" s="39"/>
      <c r="AS898" s="39"/>
      <c r="AT898" s="40">
        <f>SUM(AM898:AS898)</f>
        <v>0</v>
      </c>
      <c r="AU898" s="149">
        <f t="shared" ref="AU898" si="792">+N898+V898+AL898+AT898+AD898</f>
        <v>0</v>
      </c>
      <c r="AV898" s="89">
        <f t="shared" ref="AV898" si="793">AD899+N899+V899+AL899+AT899</f>
        <v>0</v>
      </c>
      <c r="AW898" s="89">
        <f t="shared" ref="AW898" si="794">AD900+N900+V900+AL900+AT900</f>
        <v>0</v>
      </c>
      <c r="AX898" s="89">
        <f t="shared" ref="AX898" si="795">AD901+N901+V901+AL901+AT901</f>
        <v>0</v>
      </c>
      <c r="AY898" s="89">
        <f t="shared" ref="AY898" si="796">N902+V902+AL902+AT902+AD902</f>
        <v>0</v>
      </c>
      <c r="AZ898" s="89">
        <f t="shared" ref="AZ898" si="797">N903+V903+AL903+AT903+AD903</f>
        <v>0</v>
      </c>
      <c r="BA898" s="89">
        <f t="shared" ref="BA898" si="798">N904+V904+AL904+AT904+AD904</f>
        <v>0</v>
      </c>
      <c r="BB898" s="89">
        <f t="shared" ref="BB898" si="799">AD916+N916+V916+AL916+AT916</f>
        <v>0</v>
      </c>
      <c r="BC898" s="89">
        <f t="shared" ref="BC898" si="800">N909+V909+AL909+AT909+AD909</f>
        <v>0</v>
      </c>
      <c r="BD898" s="89">
        <f t="shared" ref="BD898" si="801">AD910+N910+V910+AL910+AT910</f>
        <v>0</v>
      </c>
      <c r="BE898" s="89">
        <f t="shared" ref="BE898" si="802">N907+V907+AD907+AL907+AT907</f>
        <v>0</v>
      </c>
      <c r="BF898" s="116">
        <f t="shared" ref="BF898" si="803">SUM(AV898:BE916)</f>
        <v>0</v>
      </c>
    </row>
    <row r="899" spans="2:58"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44"/>
      <c r="AN899" s="44"/>
      <c r="AO899" s="44"/>
      <c r="AP899" s="44"/>
      <c r="AQ899" s="44"/>
      <c r="AR899" s="42"/>
      <c r="AS899" s="42"/>
      <c r="AT899" s="43">
        <f>IF(SUM(AM898:AQ899)-E898&lt;=0,0,IF(SUM(AM898:AQ898)-E898&lt;0,SUM(AM898:AQ899)-E898,SUM(AM899:AQ899)))</f>
        <v>0</v>
      </c>
      <c r="AU899" s="150"/>
      <c r="AV899" s="90"/>
      <c r="AW899" s="90"/>
      <c r="AX899" s="90"/>
      <c r="AY899" s="90"/>
      <c r="AZ899" s="90"/>
      <c r="BA899" s="90"/>
      <c r="BB899" s="90"/>
      <c r="BC899" s="90"/>
      <c r="BD899" s="90"/>
      <c r="BE899" s="90"/>
      <c r="BF899" s="117"/>
    </row>
    <row r="900" spans="2:58"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44"/>
      <c r="AN900" s="44"/>
      <c r="AO900" s="44"/>
      <c r="AP900" s="44"/>
      <c r="AQ900" s="44"/>
      <c r="AR900" s="42"/>
      <c r="AS900" s="42"/>
      <c r="AT900" s="43">
        <f>IF(SUM(AM898:AQ900)-E898&lt;=0,0,IF(SUM(AM898:AQ899)-E898&lt;0,SUM(AM898:AQ900)-E898,SUM(AM900:AQ900)))</f>
        <v>0</v>
      </c>
      <c r="AU900" s="150"/>
      <c r="AV900" s="90"/>
      <c r="AW900" s="90"/>
      <c r="AX900" s="90"/>
      <c r="AY900" s="90"/>
      <c r="AZ900" s="90"/>
      <c r="BA900" s="90"/>
      <c r="BB900" s="90"/>
      <c r="BC900" s="90"/>
      <c r="BD900" s="90"/>
      <c r="BE900" s="90"/>
      <c r="BF900" s="117"/>
    </row>
    <row r="901" spans="2:58"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44"/>
      <c r="AN901" s="44"/>
      <c r="AO901" s="44"/>
      <c r="AP901" s="44"/>
      <c r="AQ901" s="44"/>
      <c r="AR901" s="42"/>
      <c r="AS901" s="42"/>
      <c r="AT901" s="43">
        <f>IF(SUM(AM898:AQ901)-E898&lt;=0,0,IF(SUM(AM898:AQ900)-E898&lt;0,SUM(AM898:AQ901)-E898,SUM(AM901:AQ901)))+AR901+AS901</f>
        <v>0</v>
      </c>
      <c r="AU901" s="150"/>
      <c r="AV901" s="90"/>
      <c r="AW901" s="90"/>
      <c r="AX901" s="90"/>
      <c r="AY901" s="90"/>
      <c r="AZ901" s="90"/>
      <c r="BA901" s="90"/>
      <c r="BB901" s="90"/>
      <c r="BC901" s="90"/>
      <c r="BD901" s="90"/>
      <c r="BE901" s="90"/>
      <c r="BF901" s="117"/>
    </row>
    <row r="902" spans="2:58"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44"/>
      <c r="AN902" s="44"/>
      <c r="AO902" s="44"/>
      <c r="AP902" s="44"/>
      <c r="AQ902" s="44"/>
      <c r="AR902" s="42"/>
      <c r="AS902" s="42"/>
      <c r="AT902" s="43">
        <f>IF(SUM(AM898:AQ902)-E898&lt;=0,0,IF(SUM(AM898:AQ901)-E898&lt;0,SUM(AM898:AQ902)-E898,SUM(AM902:AQ902)))</f>
        <v>0</v>
      </c>
      <c r="AU902" s="150"/>
      <c r="AV902" s="90"/>
      <c r="AW902" s="90"/>
      <c r="AX902" s="90"/>
      <c r="AY902" s="90"/>
      <c r="AZ902" s="90"/>
      <c r="BA902" s="90"/>
      <c r="BB902" s="90"/>
      <c r="BC902" s="90"/>
      <c r="BD902" s="90"/>
      <c r="BE902" s="90"/>
      <c r="BF902" s="117"/>
    </row>
    <row r="903" spans="2:58" ht="12.95" customHeight="1" x14ac:dyDescent="0.25">
      <c r="B903" s="102"/>
      <c r="C903" s="106"/>
      <c r="D903" s="110"/>
      <c r="E903" s="114"/>
      <c r="F903" s="27" t="s">
        <v>37</v>
      </c>
      <c r="G903" s="44"/>
      <c r="H903" s="44"/>
      <c r="I903" s="44"/>
      <c r="J903" s="44"/>
      <c r="K903" s="44"/>
      <c r="L903" s="42"/>
      <c r="M903" s="42"/>
      <c r="N903" s="68">
        <f>SUM(G903:M903)</f>
        <v>0</v>
      </c>
      <c r="O903" s="44"/>
      <c r="P903" s="44"/>
      <c r="Q903" s="44"/>
      <c r="R903" s="44"/>
      <c r="S903" s="44"/>
      <c r="T903" s="42"/>
      <c r="U903" s="42"/>
      <c r="V903" s="68">
        <f>SUM(O903:U903)</f>
        <v>0</v>
      </c>
      <c r="W903" s="44"/>
      <c r="X903" s="44"/>
      <c r="Y903" s="44"/>
      <c r="Z903" s="44"/>
      <c r="AA903" s="44"/>
      <c r="AB903" s="42"/>
      <c r="AC903" s="42"/>
      <c r="AD903" s="68">
        <f>SUM(W903:AC903)</f>
        <v>0</v>
      </c>
      <c r="AE903" s="44"/>
      <c r="AF903" s="44"/>
      <c r="AG903" s="44"/>
      <c r="AH903" s="44"/>
      <c r="AI903" s="44"/>
      <c r="AJ903" s="42"/>
      <c r="AK903" s="42"/>
      <c r="AL903" s="68">
        <f>SUM(AE903:AK903)</f>
        <v>0</v>
      </c>
      <c r="AM903" s="44"/>
      <c r="AN903" s="44"/>
      <c r="AO903" s="44"/>
      <c r="AP903" s="44"/>
      <c r="AQ903" s="44"/>
      <c r="AR903" s="42"/>
      <c r="AS903" s="42"/>
      <c r="AT903" s="68">
        <f>SUM(AM903:AS903)</f>
        <v>0</v>
      </c>
      <c r="AU903" s="150"/>
      <c r="AV903" s="90"/>
      <c r="AW903" s="90"/>
      <c r="AX903" s="90"/>
      <c r="AY903" s="90"/>
      <c r="AZ903" s="90"/>
      <c r="BA903" s="90"/>
      <c r="BB903" s="90"/>
      <c r="BC903" s="90"/>
      <c r="BD903" s="90"/>
      <c r="BE903" s="90"/>
      <c r="BF903" s="117"/>
    </row>
    <row r="904" spans="2:58" ht="12.95" customHeight="1" x14ac:dyDescent="0.25">
      <c r="B904" s="102"/>
      <c r="C904" s="106"/>
      <c r="D904" s="110"/>
      <c r="E904" s="114"/>
      <c r="F904" s="28" t="s">
        <v>31</v>
      </c>
      <c r="G904" s="45"/>
      <c r="H904" s="45"/>
      <c r="I904" s="45"/>
      <c r="J904" s="45"/>
      <c r="K904" s="45">
        <f>IF((N898-E898)&lt;=0,0,IF((N898-E898)&gt;0,(N898-E898)))</f>
        <v>0</v>
      </c>
      <c r="L904" s="42"/>
      <c r="M904" s="42"/>
      <c r="N904" s="43">
        <f t="shared" ref="N904:N915" si="804">SUM(G904:M904)</f>
        <v>0</v>
      </c>
      <c r="O904" s="45"/>
      <c r="P904" s="45"/>
      <c r="Q904" s="45"/>
      <c r="R904" s="45"/>
      <c r="S904" s="45">
        <f>IF((V898-E898)&lt;=0,0,IF((V898-E898)&gt;0,(V898-E898)))</f>
        <v>0</v>
      </c>
      <c r="T904" s="42"/>
      <c r="U904" s="42"/>
      <c r="V904" s="43">
        <f t="shared" ref="V904:V915" si="805">SUM(O904:U904)</f>
        <v>0</v>
      </c>
      <c r="W904" s="45"/>
      <c r="X904" s="45"/>
      <c r="Y904" s="45"/>
      <c r="Z904" s="45"/>
      <c r="AA904" s="45">
        <f>IF((AD898-E898)&lt;=0,0,IF((AD898-E898)&gt;0,(AD898-E898)))</f>
        <v>0</v>
      </c>
      <c r="AB904" s="42"/>
      <c r="AC904" s="42"/>
      <c r="AD904" s="43">
        <f t="shared" ref="AD904:AD915" si="806">SUM(W904:AC904)</f>
        <v>0</v>
      </c>
      <c r="AE904" s="45"/>
      <c r="AF904" s="45"/>
      <c r="AG904" s="45"/>
      <c r="AH904" s="45"/>
      <c r="AI904" s="45">
        <f>IF((AL898-E898)&lt;=0,0,IF((AL898-E898)&gt;0,(AL898-E898)))</f>
        <v>0</v>
      </c>
      <c r="AJ904" s="42"/>
      <c r="AK904" s="42"/>
      <c r="AL904" s="43">
        <f t="shared" ref="AL904:AL915" si="807">SUM(AE904:AK904)</f>
        <v>0</v>
      </c>
      <c r="AM904" s="45"/>
      <c r="AN904" s="45"/>
      <c r="AO904" s="45"/>
      <c r="AP904" s="45"/>
      <c r="AQ904" s="45">
        <f>IF((AT898-E898)&lt;=0,0,IF((AT898-E898)&gt;0,(AT898-E898)))</f>
        <v>0</v>
      </c>
      <c r="AR904" s="42"/>
      <c r="AS904" s="42"/>
      <c r="AT904" s="43">
        <f t="shared" ref="AT904:AT915" si="808">SUM(AM904:AS904)</f>
        <v>0</v>
      </c>
      <c r="AU904" s="150"/>
      <c r="AV904" s="90"/>
      <c r="AW904" s="90"/>
      <c r="AX904" s="90"/>
      <c r="AY904" s="90"/>
      <c r="AZ904" s="90"/>
      <c r="BA904" s="90"/>
      <c r="BB904" s="90"/>
      <c r="BC904" s="90"/>
      <c r="BD904" s="90"/>
      <c r="BE904" s="90"/>
      <c r="BF904" s="117"/>
    </row>
    <row r="905" spans="2:58"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804"/>
        <v>0</v>
      </c>
      <c r="O905" s="45"/>
      <c r="P905" s="45"/>
      <c r="Q905" s="45"/>
      <c r="R905" s="45"/>
      <c r="S905" s="44">
        <f>IF(E898-15&lt;0,0,IF(SUM(O898:U903)&lt;10,0,IF(SUM(O898:U903)&lt;20,1,IF(SUM(O898:U903)&lt;30,2,IF(SUM(O898:U903)&gt;=30,3)))))</f>
        <v>0</v>
      </c>
      <c r="T905" s="42"/>
      <c r="U905" s="42"/>
      <c r="V905" s="43">
        <f t="shared" si="805"/>
        <v>0</v>
      </c>
      <c r="W905" s="45"/>
      <c r="X905" s="45"/>
      <c r="Y905" s="45"/>
      <c r="Z905" s="45"/>
      <c r="AA905" s="44">
        <f>IF(E898-15&lt;0,0,IF(SUM(W898:AC903)&lt;10,0,IF(SUM(W898:AC903)&lt;20,1,IF(SUM(W898:AC903)&lt;30,2,IF(SUM(W898:AC903)&gt;=30,3)))))</f>
        <v>0</v>
      </c>
      <c r="AB905" s="42"/>
      <c r="AC905" s="42"/>
      <c r="AD905" s="43">
        <f t="shared" si="806"/>
        <v>0</v>
      </c>
      <c r="AE905" s="45"/>
      <c r="AF905" s="45"/>
      <c r="AG905" s="45"/>
      <c r="AH905" s="45"/>
      <c r="AI905" s="44">
        <f>IF(E898-15&lt;0,0,IF(SUM(AE898:AK903)&lt;10,0,IF(SUM(AE898:AK903)&lt;20,1,IF(SUM(AE898:AK903)&lt;30,2,IF(SUM(AE898:AK903)&gt;=30,3)))))</f>
        <v>0</v>
      </c>
      <c r="AJ905" s="42"/>
      <c r="AK905" s="42"/>
      <c r="AL905" s="43">
        <f t="shared" si="807"/>
        <v>0</v>
      </c>
      <c r="AM905" s="45"/>
      <c r="AN905" s="45"/>
      <c r="AO905" s="45"/>
      <c r="AP905" s="45"/>
      <c r="AQ905" s="44">
        <f>IF(E898-15&lt;0,0,IF(SUM(AM898:AS903)&lt;10,0,IF(SUM(AM898:AS903)&lt;20,1,IF(SUM(AM898:AS903)&lt;30,2,IF(SUM(AM898:AS903)&gt;=30,3)))))</f>
        <v>0</v>
      </c>
      <c r="AR905" s="42"/>
      <c r="AS905" s="42"/>
      <c r="AT905" s="43">
        <f t="shared" si="808"/>
        <v>0</v>
      </c>
      <c r="AU905" s="150"/>
      <c r="AV905" s="90"/>
      <c r="AW905" s="90"/>
      <c r="AX905" s="90"/>
      <c r="AY905" s="90"/>
      <c r="AZ905" s="90"/>
      <c r="BA905" s="90"/>
      <c r="BB905" s="90"/>
      <c r="BC905" s="90"/>
      <c r="BD905" s="90"/>
      <c r="BE905" s="90"/>
      <c r="BF905" s="117"/>
    </row>
    <row r="906" spans="2:58" ht="12.95" customHeight="1" x14ac:dyDescent="0.25">
      <c r="B906" s="102"/>
      <c r="C906" s="106"/>
      <c r="D906" s="110"/>
      <c r="E906" s="114"/>
      <c r="F906" s="28" t="s">
        <v>41</v>
      </c>
      <c r="G906" s="44"/>
      <c r="H906" s="44"/>
      <c r="I906" s="44"/>
      <c r="J906" s="44"/>
      <c r="K906" s="45"/>
      <c r="L906" s="42"/>
      <c r="M906" s="42"/>
      <c r="N906" s="43">
        <f t="shared" si="804"/>
        <v>0</v>
      </c>
      <c r="O906" s="44"/>
      <c r="P906" s="44"/>
      <c r="Q906" s="44"/>
      <c r="R906" s="44"/>
      <c r="S906" s="45"/>
      <c r="T906" s="42"/>
      <c r="U906" s="42"/>
      <c r="V906" s="43">
        <f t="shared" si="805"/>
        <v>0</v>
      </c>
      <c r="W906" s="44"/>
      <c r="X906" s="44"/>
      <c r="Y906" s="44"/>
      <c r="Z906" s="44"/>
      <c r="AA906" s="45"/>
      <c r="AB906" s="42"/>
      <c r="AC906" s="42"/>
      <c r="AD906" s="43">
        <f t="shared" si="806"/>
        <v>0</v>
      </c>
      <c r="AE906" s="44"/>
      <c r="AF906" s="44"/>
      <c r="AG906" s="44"/>
      <c r="AH906" s="44"/>
      <c r="AI906" s="45"/>
      <c r="AJ906" s="42"/>
      <c r="AK906" s="42"/>
      <c r="AL906" s="43">
        <f t="shared" si="807"/>
        <v>0</v>
      </c>
      <c r="AM906" s="44"/>
      <c r="AN906" s="44"/>
      <c r="AO906" s="44"/>
      <c r="AP906" s="44"/>
      <c r="AQ906" s="45"/>
      <c r="AR906" s="42"/>
      <c r="AS906" s="42"/>
      <c r="AT906" s="43">
        <f t="shared" si="808"/>
        <v>0</v>
      </c>
      <c r="AU906" s="150"/>
      <c r="AV906" s="90"/>
      <c r="AW906" s="90"/>
      <c r="AX906" s="90"/>
      <c r="AY906" s="90"/>
      <c r="AZ906" s="90"/>
      <c r="BA906" s="90"/>
      <c r="BB906" s="90"/>
      <c r="BC906" s="90"/>
      <c r="BD906" s="90"/>
      <c r="BE906" s="90"/>
      <c r="BF906" s="117"/>
    </row>
    <row r="907" spans="2:58" ht="12.95" customHeight="1" x14ac:dyDescent="0.25">
      <c r="B907" s="102"/>
      <c r="C907" s="106"/>
      <c r="D907" s="110"/>
      <c r="E907" s="114"/>
      <c r="F907" s="28" t="s">
        <v>6</v>
      </c>
      <c r="G907" s="44"/>
      <c r="H907" s="44"/>
      <c r="I907" s="44"/>
      <c r="J907" s="44"/>
      <c r="K907" s="44"/>
      <c r="L907" s="42"/>
      <c r="M907" s="42"/>
      <c r="N907" s="43">
        <f t="shared" si="804"/>
        <v>0</v>
      </c>
      <c r="O907" s="44"/>
      <c r="P907" s="44"/>
      <c r="Q907" s="44"/>
      <c r="R907" s="44"/>
      <c r="S907" s="44"/>
      <c r="T907" s="42"/>
      <c r="U907" s="42"/>
      <c r="V907" s="43">
        <f t="shared" si="805"/>
        <v>0</v>
      </c>
      <c r="W907" s="44"/>
      <c r="X907" s="44"/>
      <c r="Y907" s="44"/>
      <c r="Z907" s="44"/>
      <c r="AA907" s="44"/>
      <c r="AB907" s="42"/>
      <c r="AC907" s="42"/>
      <c r="AD907" s="43">
        <f t="shared" si="806"/>
        <v>0</v>
      </c>
      <c r="AE907" s="44"/>
      <c r="AF907" s="44"/>
      <c r="AG907" s="44"/>
      <c r="AH907" s="44"/>
      <c r="AI907" s="44"/>
      <c r="AJ907" s="42"/>
      <c r="AK907" s="42"/>
      <c r="AL907" s="43">
        <f t="shared" si="807"/>
        <v>0</v>
      </c>
      <c r="AM907" s="44"/>
      <c r="AN907" s="44"/>
      <c r="AO907" s="44"/>
      <c r="AP907" s="44"/>
      <c r="AQ907" s="44"/>
      <c r="AR907" s="42"/>
      <c r="AS907" s="42"/>
      <c r="AT907" s="43">
        <f t="shared" si="808"/>
        <v>0</v>
      </c>
      <c r="AU907" s="150"/>
      <c r="AV907" s="90"/>
      <c r="AW907" s="90"/>
      <c r="AX907" s="90"/>
      <c r="AY907" s="90"/>
      <c r="AZ907" s="90"/>
      <c r="BA907" s="90"/>
      <c r="BB907" s="90"/>
      <c r="BC907" s="90"/>
      <c r="BD907" s="90"/>
      <c r="BE907" s="90"/>
      <c r="BF907" s="117"/>
    </row>
    <row r="908" spans="2:58" ht="12.95" customHeight="1" x14ac:dyDescent="0.25">
      <c r="B908" s="102"/>
      <c r="C908" s="106"/>
      <c r="D908" s="110"/>
      <c r="E908" s="114"/>
      <c r="F908" s="29" t="s">
        <v>35</v>
      </c>
      <c r="G908" s="44"/>
      <c r="H908" s="44"/>
      <c r="I908" s="44"/>
      <c r="J908" s="44"/>
      <c r="K908" s="44"/>
      <c r="L908" s="42"/>
      <c r="M908" s="42"/>
      <c r="N908" s="43">
        <f t="shared" si="804"/>
        <v>0</v>
      </c>
      <c r="O908" s="44"/>
      <c r="P908" s="44"/>
      <c r="Q908" s="44"/>
      <c r="R908" s="44"/>
      <c r="S908" s="44"/>
      <c r="T908" s="42"/>
      <c r="U908" s="42"/>
      <c r="V908" s="43">
        <f t="shared" si="805"/>
        <v>0</v>
      </c>
      <c r="W908" s="44"/>
      <c r="X908" s="44"/>
      <c r="Y908" s="44"/>
      <c r="Z908" s="44"/>
      <c r="AA908" s="44"/>
      <c r="AB908" s="42"/>
      <c r="AC908" s="42"/>
      <c r="AD908" s="43">
        <f t="shared" si="806"/>
        <v>0</v>
      </c>
      <c r="AE908" s="44"/>
      <c r="AF908" s="44"/>
      <c r="AG908" s="44"/>
      <c r="AH908" s="44"/>
      <c r="AI908" s="44"/>
      <c r="AJ908" s="42"/>
      <c r="AK908" s="42"/>
      <c r="AL908" s="43">
        <f t="shared" si="807"/>
        <v>0</v>
      </c>
      <c r="AM908" s="44"/>
      <c r="AN908" s="44"/>
      <c r="AO908" s="44"/>
      <c r="AP908" s="44"/>
      <c r="AQ908" s="44"/>
      <c r="AR908" s="42"/>
      <c r="AS908" s="42"/>
      <c r="AT908" s="43">
        <f t="shared" si="808"/>
        <v>0</v>
      </c>
      <c r="AU908" s="150"/>
      <c r="AV908" s="90"/>
      <c r="AW908" s="90"/>
      <c r="AX908" s="90"/>
      <c r="AY908" s="90"/>
      <c r="AZ908" s="90"/>
      <c r="BA908" s="90"/>
      <c r="BB908" s="90"/>
      <c r="BC908" s="90"/>
      <c r="BD908" s="90"/>
      <c r="BE908" s="90"/>
      <c r="BF908" s="117"/>
    </row>
    <row r="909" spans="2:58" ht="12.95" customHeight="1" x14ac:dyDescent="0.25">
      <c r="B909" s="102"/>
      <c r="C909" s="106"/>
      <c r="D909" s="110"/>
      <c r="E909" s="114"/>
      <c r="F909" s="27" t="s">
        <v>40</v>
      </c>
      <c r="G909" s="44"/>
      <c r="H909" s="44"/>
      <c r="I909" s="44"/>
      <c r="J909" s="44"/>
      <c r="K909" s="44"/>
      <c r="L909" s="42"/>
      <c r="M909" s="42"/>
      <c r="N909" s="43">
        <f t="shared" si="804"/>
        <v>0</v>
      </c>
      <c r="O909" s="44"/>
      <c r="P909" s="44"/>
      <c r="Q909" s="44"/>
      <c r="R909" s="44"/>
      <c r="S909" s="44"/>
      <c r="T909" s="42"/>
      <c r="U909" s="42"/>
      <c r="V909" s="43">
        <f t="shared" si="805"/>
        <v>0</v>
      </c>
      <c r="W909" s="44"/>
      <c r="X909" s="44"/>
      <c r="Y909" s="44"/>
      <c r="Z909" s="44"/>
      <c r="AA909" s="44"/>
      <c r="AB909" s="42"/>
      <c r="AC909" s="42"/>
      <c r="AD909" s="43">
        <f t="shared" si="806"/>
        <v>0</v>
      </c>
      <c r="AE909" s="44"/>
      <c r="AF909" s="44"/>
      <c r="AG909" s="44"/>
      <c r="AH909" s="44"/>
      <c r="AI909" s="44"/>
      <c r="AJ909" s="42"/>
      <c r="AK909" s="42"/>
      <c r="AL909" s="43">
        <f t="shared" si="807"/>
        <v>0</v>
      </c>
      <c r="AM909" s="44"/>
      <c r="AN909" s="44"/>
      <c r="AO909" s="44"/>
      <c r="AP909" s="44"/>
      <c r="AQ909" s="44"/>
      <c r="AR909" s="42"/>
      <c r="AS909" s="42"/>
      <c r="AT909" s="43">
        <f t="shared" si="808"/>
        <v>0</v>
      </c>
      <c r="AU909" s="150"/>
      <c r="AV909" s="90"/>
      <c r="AW909" s="90"/>
      <c r="AX909" s="90"/>
      <c r="AY909" s="90"/>
      <c r="AZ909" s="90"/>
      <c r="BA909" s="90"/>
      <c r="BB909" s="90"/>
      <c r="BC909" s="90"/>
      <c r="BD909" s="90"/>
      <c r="BE909" s="90"/>
      <c r="BF909" s="117"/>
    </row>
    <row r="910" spans="2:58" ht="12.95" customHeight="1" x14ac:dyDescent="0.25">
      <c r="B910" s="102"/>
      <c r="C910" s="106"/>
      <c r="D910" s="110"/>
      <c r="E910" s="114"/>
      <c r="F910" s="27" t="s">
        <v>7</v>
      </c>
      <c r="G910" s="44"/>
      <c r="H910" s="44"/>
      <c r="I910" s="44"/>
      <c r="J910" s="44"/>
      <c r="K910" s="44"/>
      <c r="L910" s="42"/>
      <c r="M910" s="42"/>
      <c r="N910" s="43">
        <f t="shared" si="804"/>
        <v>0</v>
      </c>
      <c r="O910" s="44"/>
      <c r="P910" s="44"/>
      <c r="Q910" s="44"/>
      <c r="R910" s="44"/>
      <c r="S910" s="44"/>
      <c r="T910" s="42"/>
      <c r="U910" s="42"/>
      <c r="V910" s="43">
        <f t="shared" si="805"/>
        <v>0</v>
      </c>
      <c r="W910" s="44"/>
      <c r="X910" s="44"/>
      <c r="Y910" s="44"/>
      <c r="Z910" s="44"/>
      <c r="AA910" s="44"/>
      <c r="AB910" s="42"/>
      <c r="AC910" s="42"/>
      <c r="AD910" s="43">
        <f t="shared" si="806"/>
        <v>0</v>
      </c>
      <c r="AE910" s="44"/>
      <c r="AF910" s="44"/>
      <c r="AG910" s="44"/>
      <c r="AH910" s="44"/>
      <c r="AI910" s="44"/>
      <c r="AJ910" s="42"/>
      <c r="AK910" s="42"/>
      <c r="AL910" s="43">
        <f t="shared" si="807"/>
        <v>0</v>
      </c>
      <c r="AM910" s="44"/>
      <c r="AN910" s="44"/>
      <c r="AO910" s="44"/>
      <c r="AP910" s="44"/>
      <c r="AQ910" s="44"/>
      <c r="AR910" s="42"/>
      <c r="AS910" s="42"/>
      <c r="AT910" s="43">
        <f t="shared" si="808"/>
        <v>0</v>
      </c>
      <c r="AU910" s="150"/>
      <c r="AV910" s="90"/>
      <c r="AW910" s="90"/>
      <c r="AX910" s="90"/>
      <c r="AY910" s="90"/>
      <c r="AZ910" s="90"/>
      <c r="BA910" s="90"/>
      <c r="BB910" s="90"/>
      <c r="BC910" s="90"/>
      <c r="BD910" s="90"/>
      <c r="BE910" s="90"/>
      <c r="BF910" s="117"/>
    </row>
    <row r="911" spans="2:58" ht="12.95" customHeight="1" x14ac:dyDescent="0.25">
      <c r="B911" s="102"/>
      <c r="C911" s="106"/>
      <c r="D911" s="110"/>
      <c r="E911" s="114"/>
      <c r="F911" s="27"/>
      <c r="G911" s="44"/>
      <c r="H911" s="44"/>
      <c r="I911" s="44"/>
      <c r="J911" s="44"/>
      <c r="K911" s="44"/>
      <c r="L911" s="42"/>
      <c r="M911" s="42"/>
      <c r="N911" s="43">
        <f t="shared" si="804"/>
        <v>0</v>
      </c>
      <c r="O911" s="44"/>
      <c r="P911" s="44"/>
      <c r="Q911" s="44"/>
      <c r="R911" s="44"/>
      <c r="S911" s="44"/>
      <c r="T911" s="42"/>
      <c r="U911" s="42"/>
      <c r="V911" s="43">
        <f t="shared" si="805"/>
        <v>0</v>
      </c>
      <c r="W911" s="44"/>
      <c r="X911" s="44"/>
      <c r="Y911" s="44"/>
      <c r="Z911" s="44"/>
      <c r="AA911" s="44"/>
      <c r="AB911" s="42"/>
      <c r="AC911" s="42"/>
      <c r="AD911" s="43">
        <f t="shared" si="806"/>
        <v>0</v>
      </c>
      <c r="AE911" s="44"/>
      <c r="AF911" s="44"/>
      <c r="AG911" s="44"/>
      <c r="AH911" s="44"/>
      <c r="AI911" s="44"/>
      <c r="AJ911" s="42"/>
      <c r="AK911" s="42"/>
      <c r="AL911" s="43">
        <f t="shared" si="807"/>
        <v>0</v>
      </c>
      <c r="AM911" s="44"/>
      <c r="AN911" s="44"/>
      <c r="AO911" s="44"/>
      <c r="AP911" s="44"/>
      <c r="AQ911" s="44"/>
      <c r="AR911" s="42"/>
      <c r="AS911" s="42"/>
      <c r="AT911" s="43">
        <f t="shared" si="808"/>
        <v>0</v>
      </c>
      <c r="AU911" s="150"/>
      <c r="AV911" s="90"/>
      <c r="AW911" s="90"/>
      <c r="AX911" s="90"/>
      <c r="AY911" s="90"/>
      <c r="AZ911" s="90"/>
      <c r="BA911" s="90"/>
      <c r="BB911" s="90"/>
      <c r="BC911" s="90"/>
      <c r="BD911" s="90"/>
      <c r="BE911" s="90"/>
      <c r="BF911" s="117"/>
    </row>
    <row r="912" spans="2:58" ht="12.95" customHeight="1" x14ac:dyDescent="0.25">
      <c r="B912" s="102"/>
      <c r="C912" s="106"/>
      <c r="D912" s="110"/>
      <c r="E912" s="114"/>
      <c r="F912" s="27"/>
      <c r="G912" s="44"/>
      <c r="H912" s="44"/>
      <c r="I912" s="44"/>
      <c r="J912" s="44"/>
      <c r="K912" s="44"/>
      <c r="L912" s="42"/>
      <c r="M912" s="42"/>
      <c r="N912" s="43">
        <f t="shared" si="804"/>
        <v>0</v>
      </c>
      <c r="O912" s="44"/>
      <c r="P912" s="44"/>
      <c r="Q912" s="44"/>
      <c r="R912" s="44"/>
      <c r="S912" s="44"/>
      <c r="T912" s="42"/>
      <c r="U912" s="42"/>
      <c r="V912" s="43">
        <f t="shared" si="805"/>
        <v>0</v>
      </c>
      <c r="W912" s="44"/>
      <c r="X912" s="44"/>
      <c r="Y912" s="44"/>
      <c r="Z912" s="44"/>
      <c r="AA912" s="44"/>
      <c r="AB912" s="42"/>
      <c r="AC912" s="42"/>
      <c r="AD912" s="43">
        <f t="shared" si="806"/>
        <v>0</v>
      </c>
      <c r="AE912" s="44"/>
      <c r="AF912" s="44"/>
      <c r="AG912" s="44"/>
      <c r="AH912" s="44"/>
      <c r="AI912" s="44"/>
      <c r="AJ912" s="42"/>
      <c r="AK912" s="42"/>
      <c r="AL912" s="43">
        <f t="shared" si="807"/>
        <v>0</v>
      </c>
      <c r="AM912" s="44"/>
      <c r="AN912" s="44"/>
      <c r="AO912" s="44"/>
      <c r="AP912" s="44"/>
      <c r="AQ912" s="44"/>
      <c r="AR912" s="42"/>
      <c r="AS912" s="42"/>
      <c r="AT912" s="43">
        <f t="shared" si="808"/>
        <v>0</v>
      </c>
      <c r="AU912" s="150"/>
      <c r="AV912" s="90"/>
      <c r="AW912" s="90"/>
      <c r="AX912" s="90"/>
      <c r="AY912" s="90"/>
      <c r="AZ912" s="90"/>
      <c r="BA912" s="90"/>
      <c r="BB912" s="90"/>
      <c r="BC912" s="90"/>
      <c r="BD912" s="90"/>
      <c r="BE912" s="90"/>
      <c r="BF912" s="117"/>
    </row>
    <row r="913" spans="2:58" ht="12.95" customHeight="1" x14ac:dyDescent="0.25">
      <c r="B913" s="102"/>
      <c r="C913" s="106"/>
      <c r="D913" s="110"/>
      <c r="E913" s="114"/>
      <c r="F913" s="27"/>
      <c r="G913" s="44"/>
      <c r="H913" s="44"/>
      <c r="I913" s="44"/>
      <c r="J913" s="44"/>
      <c r="K913" s="44"/>
      <c r="L913" s="42"/>
      <c r="M913" s="42"/>
      <c r="N913" s="43">
        <f t="shared" si="804"/>
        <v>0</v>
      </c>
      <c r="O913" s="44"/>
      <c r="P913" s="44"/>
      <c r="Q913" s="44"/>
      <c r="R913" s="44"/>
      <c r="S913" s="44"/>
      <c r="T913" s="42"/>
      <c r="U913" s="42"/>
      <c r="V913" s="43">
        <f t="shared" si="805"/>
        <v>0</v>
      </c>
      <c r="W913" s="44"/>
      <c r="X913" s="44"/>
      <c r="Y913" s="44"/>
      <c r="Z913" s="44"/>
      <c r="AA913" s="44"/>
      <c r="AB913" s="42"/>
      <c r="AC913" s="42"/>
      <c r="AD913" s="43">
        <f t="shared" si="806"/>
        <v>0</v>
      </c>
      <c r="AE913" s="44"/>
      <c r="AF913" s="44"/>
      <c r="AG913" s="44"/>
      <c r="AH913" s="44"/>
      <c r="AI913" s="44"/>
      <c r="AJ913" s="42"/>
      <c r="AK913" s="42"/>
      <c r="AL913" s="43">
        <f t="shared" si="807"/>
        <v>0</v>
      </c>
      <c r="AM913" s="44"/>
      <c r="AN913" s="44"/>
      <c r="AO913" s="44"/>
      <c r="AP913" s="44"/>
      <c r="AQ913" s="44"/>
      <c r="AR913" s="42"/>
      <c r="AS913" s="42"/>
      <c r="AT913" s="43">
        <f t="shared" si="808"/>
        <v>0</v>
      </c>
      <c r="AU913" s="150"/>
      <c r="AV913" s="90"/>
      <c r="AW913" s="90"/>
      <c r="AX913" s="90"/>
      <c r="AY913" s="90"/>
      <c r="AZ913" s="90"/>
      <c r="BA913" s="90"/>
      <c r="BB913" s="90"/>
      <c r="BC913" s="90"/>
      <c r="BD913" s="90"/>
      <c r="BE913" s="90"/>
      <c r="BF913" s="117"/>
    </row>
    <row r="914" spans="2:58" ht="12.95" customHeight="1" x14ac:dyDescent="0.25">
      <c r="B914" s="102"/>
      <c r="C914" s="106"/>
      <c r="D914" s="110"/>
      <c r="E914" s="114"/>
      <c r="F914" s="28"/>
      <c r="G914" s="44"/>
      <c r="H914" s="44"/>
      <c r="I914" s="44"/>
      <c r="J914" s="44"/>
      <c r="K914" s="44"/>
      <c r="L914" s="42"/>
      <c r="M914" s="42"/>
      <c r="N914" s="43">
        <f t="shared" si="804"/>
        <v>0</v>
      </c>
      <c r="O914" s="44"/>
      <c r="P914" s="44"/>
      <c r="Q914" s="44"/>
      <c r="R914" s="44"/>
      <c r="S914" s="44"/>
      <c r="T914" s="42"/>
      <c r="U914" s="42"/>
      <c r="V914" s="43">
        <f t="shared" si="805"/>
        <v>0</v>
      </c>
      <c r="W914" s="44"/>
      <c r="X914" s="44"/>
      <c r="Y914" s="44"/>
      <c r="Z914" s="44"/>
      <c r="AA914" s="44"/>
      <c r="AB914" s="42"/>
      <c r="AC914" s="42"/>
      <c r="AD914" s="43">
        <f t="shared" si="806"/>
        <v>0</v>
      </c>
      <c r="AE914" s="44"/>
      <c r="AF914" s="44"/>
      <c r="AG914" s="44"/>
      <c r="AH914" s="44"/>
      <c r="AI914" s="44"/>
      <c r="AJ914" s="42"/>
      <c r="AK914" s="42"/>
      <c r="AL914" s="43">
        <f t="shared" si="807"/>
        <v>0</v>
      </c>
      <c r="AM914" s="44"/>
      <c r="AN914" s="44"/>
      <c r="AO914" s="44"/>
      <c r="AP914" s="44"/>
      <c r="AQ914" s="44"/>
      <c r="AR914" s="42"/>
      <c r="AS914" s="42"/>
      <c r="AT914" s="43">
        <f t="shared" si="808"/>
        <v>0</v>
      </c>
      <c r="AU914" s="150"/>
      <c r="AV914" s="90"/>
      <c r="AW914" s="90"/>
      <c r="AX914" s="90"/>
      <c r="AY914" s="90"/>
      <c r="AZ914" s="90"/>
      <c r="BA914" s="90"/>
      <c r="BB914" s="90"/>
      <c r="BC914" s="90"/>
      <c r="BD914" s="90"/>
      <c r="BE914" s="90"/>
      <c r="BF914" s="117"/>
    </row>
    <row r="915" spans="2:58" ht="12.95" customHeight="1" thickBot="1" x14ac:dyDescent="0.3">
      <c r="B915" s="103"/>
      <c r="C915" s="107"/>
      <c r="D915" s="111"/>
      <c r="E915" s="114"/>
      <c r="F915" s="28"/>
      <c r="G915" s="44"/>
      <c r="H915" s="44"/>
      <c r="I915" s="44"/>
      <c r="J915" s="44"/>
      <c r="K915" s="44"/>
      <c r="L915" s="46"/>
      <c r="M915" s="46"/>
      <c r="N915" s="43">
        <f t="shared" si="804"/>
        <v>0</v>
      </c>
      <c r="O915" s="44"/>
      <c r="P915" s="44"/>
      <c r="Q915" s="44"/>
      <c r="R915" s="44"/>
      <c r="S915" s="44"/>
      <c r="T915" s="46"/>
      <c r="U915" s="46"/>
      <c r="V915" s="43">
        <f t="shared" si="805"/>
        <v>0</v>
      </c>
      <c r="W915" s="44"/>
      <c r="X915" s="44"/>
      <c r="Y915" s="44"/>
      <c r="Z915" s="44"/>
      <c r="AA915" s="44"/>
      <c r="AB915" s="46"/>
      <c r="AC915" s="46"/>
      <c r="AD915" s="43">
        <f t="shared" si="806"/>
        <v>0</v>
      </c>
      <c r="AE915" s="44"/>
      <c r="AF915" s="44"/>
      <c r="AG915" s="44"/>
      <c r="AH915" s="44"/>
      <c r="AI915" s="44"/>
      <c r="AJ915" s="46"/>
      <c r="AK915" s="46"/>
      <c r="AL915" s="43">
        <f t="shared" si="807"/>
        <v>0</v>
      </c>
      <c r="AM915" s="44"/>
      <c r="AN915" s="44"/>
      <c r="AO915" s="44"/>
      <c r="AP915" s="44"/>
      <c r="AQ915" s="44"/>
      <c r="AR915" s="46"/>
      <c r="AS915" s="46"/>
      <c r="AT915" s="43">
        <f t="shared" si="808"/>
        <v>0</v>
      </c>
      <c r="AU915" s="150"/>
      <c r="AV915" s="90"/>
      <c r="AW915" s="90"/>
      <c r="AX915" s="90"/>
      <c r="AY915" s="90"/>
      <c r="AZ915" s="90"/>
      <c r="BA915" s="90"/>
      <c r="BB915" s="90"/>
      <c r="BC915" s="90"/>
      <c r="BD915" s="90"/>
      <c r="BE915" s="90"/>
      <c r="BF915" s="117"/>
    </row>
    <row r="916" spans="2:58" ht="12.95" hidden="1" customHeight="1" thickBot="1" x14ac:dyDescent="0.3">
      <c r="B916" s="104"/>
      <c r="C916" s="108"/>
      <c r="D916" s="112"/>
      <c r="E916" s="115"/>
      <c r="F916" s="28" t="s">
        <v>36</v>
      </c>
      <c r="G916" s="48"/>
      <c r="H916" s="48"/>
      <c r="I916" s="48"/>
      <c r="J916" s="48"/>
      <c r="K916" s="48"/>
      <c r="L916" s="47"/>
      <c r="M916" s="47"/>
      <c r="N916" s="43">
        <f>N905+N906+N908+N911+N912+N914+N915</f>
        <v>0</v>
      </c>
      <c r="O916" s="49"/>
      <c r="P916" s="49"/>
      <c r="Q916" s="49"/>
      <c r="R916" s="49"/>
      <c r="S916" s="49"/>
      <c r="T916" s="47"/>
      <c r="U916" s="47"/>
      <c r="V916" s="43">
        <f>V905+V906+V908+V911+V912+V914+V915</f>
        <v>0</v>
      </c>
      <c r="W916" s="49"/>
      <c r="X916" s="49"/>
      <c r="Y916" s="49"/>
      <c r="Z916" s="49"/>
      <c r="AA916" s="49"/>
      <c r="AB916" s="47"/>
      <c r="AC916" s="47"/>
      <c r="AD916" s="43">
        <f>AD905+AD906+AD908+AD911+AD912+AD914+AD915</f>
        <v>0</v>
      </c>
      <c r="AE916" s="49"/>
      <c r="AF916" s="49"/>
      <c r="AG916" s="49"/>
      <c r="AH916" s="49"/>
      <c r="AI916" s="49"/>
      <c r="AJ916" s="47"/>
      <c r="AK916" s="47"/>
      <c r="AL916" s="43">
        <f>AL905+AL906+AL908+AL911+AL912+AL914+AL915</f>
        <v>0</v>
      </c>
      <c r="AM916" s="49"/>
      <c r="AN916" s="49"/>
      <c r="AO916" s="49"/>
      <c r="AP916" s="49"/>
      <c r="AQ916" s="49"/>
      <c r="AR916" s="47"/>
      <c r="AS916" s="47"/>
      <c r="AT916" s="43">
        <f>AT905+AT906+AT908+AT911+AT912+AT914+AT915</f>
        <v>0</v>
      </c>
      <c r="AU916" s="151"/>
      <c r="AV916" s="91"/>
      <c r="AW916" s="91"/>
      <c r="AX916" s="91"/>
      <c r="AY916" s="91"/>
      <c r="AZ916" s="91"/>
      <c r="BA916" s="91"/>
      <c r="BB916" s="91"/>
      <c r="BC916" s="91"/>
      <c r="BD916" s="91"/>
      <c r="BE916" s="91"/>
      <c r="BF916" s="118"/>
    </row>
    <row r="917" spans="2:58" ht="12.95" customHeight="1" thickTop="1" x14ac:dyDescent="0.25">
      <c r="B917" s="102">
        <v>49</v>
      </c>
      <c r="C917" s="105">
        <f>MAYIS!C917</f>
        <v>0</v>
      </c>
      <c r="D917" s="109">
        <f>NİSAN!D917</f>
        <v>0</v>
      </c>
      <c r="E917" s="113">
        <f>MAYIS!E917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41"/>
      <c r="AN917" s="41"/>
      <c r="AO917" s="41"/>
      <c r="AP917" s="41"/>
      <c r="AQ917" s="41"/>
      <c r="AR917" s="39"/>
      <c r="AS917" s="39"/>
      <c r="AT917" s="40">
        <f>SUM(AM917:AS917)</f>
        <v>0</v>
      </c>
      <c r="AU917" s="149">
        <f t="shared" ref="AU917" si="809">+N917+V917+AL917+AT917+AD917</f>
        <v>0</v>
      </c>
      <c r="AV917" s="89">
        <f t="shared" ref="AV917" si="810">AD918+N918+V918+AL918+AT918</f>
        <v>0</v>
      </c>
      <c r="AW917" s="89">
        <f t="shared" ref="AW917" si="811">AD919+N919+V919+AL919+AT919</f>
        <v>0</v>
      </c>
      <c r="AX917" s="89">
        <f t="shared" ref="AX917" si="812">AD920+N920+V920+AL920+AT920</f>
        <v>0</v>
      </c>
      <c r="AY917" s="89">
        <f t="shared" ref="AY917" si="813">N921+V921+AL921+AT921+AD921</f>
        <v>0</v>
      </c>
      <c r="AZ917" s="89">
        <f t="shared" ref="AZ917" si="814">N922+V922+AL922+AT922+AD922</f>
        <v>0</v>
      </c>
      <c r="BA917" s="89">
        <f t="shared" ref="BA917" si="815">N923+V923+AL923+AT923+AD923</f>
        <v>0</v>
      </c>
      <c r="BB917" s="89">
        <f t="shared" ref="BB917" si="816">AD935+N935+V935+AL935+AT935</f>
        <v>0</v>
      </c>
      <c r="BC917" s="89">
        <f t="shared" ref="BC917" si="817">N928+V928+AL928+AT928+AD928</f>
        <v>0</v>
      </c>
      <c r="BD917" s="89">
        <f t="shared" ref="BD917" si="818">AD929+N929+V929+AL929+AT929</f>
        <v>0</v>
      </c>
      <c r="BE917" s="89">
        <f t="shared" ref="BE917" si="819">N926+V926+AD926+AL926+AT926</f>
        <v>0</v>
      </c>
      <c r="BF917" s="116">
        <f t="shared" ref="BF917" si="820">SUM(AV917:BE935)</f>
        <v>0</v>
      </c>
    </row>
    <row r="918" spans="2:58"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44"/>
      <c r="AN918" s="44"/>
      <c r="AO918" s="44"/>
      <c r="AP918" s="44"/>
      <c r="AQ918" s="44"/>
      <c r="AR918" s="42"/>
      <c r="AS918" s="42"/>
      <c r="AT918" s="43">
        <f>IF(SUM(AM917:AQ918)-E917&lt;=0,0,IF(SUM(AM917:AQ917)-E917&lt;0,SUM(AM917:AQ918)-E917,SUM(AM918:AQ918)))</f>
        <v>0</v>
      </c>
      <c r="AU918" s="150"/>
      <c r="AV918" s="90"/>
      <c r="AW918" s="90"/>
      <c r="AX918" s="90"/>
      <c r="AY918" s="90"/>
      <c r="AZ918" s="90"/>
      <c r="BA918" s="90"/>
      <c r="BB918" s="90"/>
      <c r="BC918" s="90"/>
      <c r="BD918" s="90"/>
      <c r="BE918" s="90"/>
      <c r="BF918" s="117"/>
    </row>
    <row r="919" spans="2:58"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44"/>
      <c r="AN919" s="44"/>
      <c r="AO919" s="44"/>
      <c r="AP919" s="44"/>
      <c r="AQ919" s="44"/>
      <c r="AR919" s="42"/>
      <c r="AS919" s="42"/>
      <c r="AT919" s="43">
        <f>IF(SUM(AM917:AQ919)-E917&lt;=0,0,IF(SUM(AM917:AQ918)-E917&lt;0,SUM(AM917:AQ919)-E917,SUM(AM919:AQ919)))</f>
        <v>0</v>
      </c>
      <c r="AU919" s="150"/>
      <c r="AV919" s="90"/>
      <c r="AW919" s="90"/>
      <c r="AX919" s="90"/>
      <c r="AY919" s="90"/>
      <c r="AZ919" s="90"/>
      <c r="BA919" s="90"/>
      <c r="BB919" s="90"/>
      <c r="BC919" s="90"/>
      <c r="BD919" s="90"/>
      <c r="BE919" s="90"/>
      <c r="BF919" s="117"/>
    </row>
    <row r="920" spans="2:58"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44"/>
      <c r="AN920" s="44"/>
      <c r="AO920" s="44"/>
      <c r="AP920" s="44"/>
      <c r="AQ920" s="44"/>
      <c r="AR920" s="42"/>
      <c r="AS920" s="42"/>
      <c r="AT920" s="43">
        <f>IF(SUM(AM917:AQ920)-E917&lt;=0,0,IF(SUM(AM917:AQ919)-E917&lt;0,SUM(AM917:AQ920)-E917,SUM(AM920:AQ920)))+AR920+AS920</f>
        <v>0</v>
      </c>
      <c r="AU920" s="150"/>
      <c r="AV920" s="90"/>
      <c r="AW920" s="90"/>
      <c r="AX920" s="90"/>
      <c r="AY920" s="90"/>
      <c r="AZ920" s="90"/>
      <c r="BA920" s="90"/>
      <c r="BB920" s="90"/>
      <c r="BC920" s="90"/>
      <c r="BD920" s="90"/>
      <c r="BE920" s="90"/>
      <c r="BF920" s="117"/>
    </row>
    <row r="921" spans="2:58"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44"/>
      <c r="AN921" s="44"/>
      <c r="AO921" s="44"/>
      <c r="AP921" s="44"/>
      <c r="AQ921" s="44"/>
      <c r="AR921" s="42"/>
      <c r="AS921" s="42"/>
      <c r="AT921" s="43">
        <f>IF(SUM(AM917:AQ921)-E917&lt;=0,0,IF(SUM(AM917:AQ920)-E917&lt;0,SUM(AM917:AQ921)-E917,SUM(AM921:AQ921)))</f>
        <v>0</v>
      </c>
      <c r="AU921" s="150"/>
      <c r="AV921" s="90"/>
      <c r="AW921" s="90"/>
      <c r="AX921" s="90"/>
      <c r="AY921" s="90"/>
      <c r="AZ921" s="90"/>
      <c r="BA921" s="90"/>
      <c r="BB921" s="90"/>
      <c r="BC921" s="90"/>
      <c r="BD921" s="90"/>
      <c r="BE921" s="90"/>
      <c r="BF921" s="117"/>
    </row>
    <row r="922" spans="2:58" ht="12.95" customHeight="1" x14ac:dyDescent="0.25">
      <c r="B922" s="102"/>
      <c r="C922" s="106"/>
      <c r="D922" s="110"/>
      <c r="E922" s="114"/>
      <c r="F922" s="27" t="s">
        <v>37</v>
      </c>
      <c r="G922" s="44"/>
      <c r="H922" s="44"/>
      <c r="I922" s="44"/>
      <c r="J922" s="44"/>
      <c r="K922" s="44"/>
      <c r="L922" s="42"/>
      <c r="M922" s="42"/>
      <c r="N922" s="68">
        <f>SUM(G922:M922)</f>
        <v>0</v>
      </c>
      <c r="O922" s="44"/>
      <c r="P922" s="44"/>
      <c r="Q922" s="44"/>
      <c r="R922" s="44"/>
      <c r="S922" s="44"/>
      <c r="T922" s="42"/>
      <c r="U922" s="42"/>
      <c r="V922" s="68">
        <f>SUM(O922:U922)</f>
        <v>0</v>
      </c>
      <c r="W922" s="44"/>
      <c r="X922" s="44"/>
      <c r="Y922" s="44"/>
      <c r="Z922" s="44"/>
      <c r="AA922" s="44"/>
      <c r="AB922" s="42"/>
      <c r="AC922" s="42"/>
      <c r="AD922" s="68">
        <f>SUM(W922:AC922)</f>
        <v>0</v>
      </c>
      <c r="AE922" s="44"/>
      <c r="AF922" s="44"/>
      <c r="AG922" s="44"/>
      <c r="AH922" s="44"/>
      <c r="AI922" s="44"/>
      <c r="AJ922" s="42"/>
      <c r="AK922" s="42"/>
      <c r="AL922" s="68">
        <f>SUM(AE922:AK922)</f>
        <v>0</v>
      </c>
      <c r="AM922" s="44"/>
      <c r="AN922" s="44"/>
      <c r="AO922" s="44"/>
      <c r="AP922" s="44"/>
      <c r="AQ922" s="44"/>
      <c r="AR922" s="42"/>
      <c r="AS922" s="42"/>
      <c r="AT922" s="68">
        <f>SUM(AM922:AS922)</f>
        <v>0</v>
      </c>
      <c r="AU922" s="150"/>
      <c r="AV922" s="90"/>
      <c r="AW922" s="90"/>
      <c r="AX922" s="90"/>
      <c r="AY922" s="90"/>
      <c r="AZ922" s="90"/>
      <c r="BA922" s="90"/>
      <c r="BB922" s="90"/>
      <c r="BC922" s="90"/>
      <c r="BD922" s="90"/>
      <c r="BE922" s="90"/>
      <c r="BF922" s="117"/>
    </row>
    <row r="923" spans="2:58" ht="12.95" customHeight="1" x14ac:dyDescent="0.25">
      <c r="B923" s="102"/>
      <c r="C923" s="106"/>
      <c r="D923" s="110"/>
      <c r="E923" s="114"/>
      <c r="F923" s="28" t="s">
        <v>31</v>
      </c>
      <c r="G923" s="45"/>
      <c r="H923" s="45"/>
      <c r="I923" s="45"/>
      <c r="J923" s="45"/>
      <c r="K923" s="45">
        <f>IF((N917-E917)&lt;=0,0,IF((N917-E917)&gt;0,(N917-E917)))</f>
        <v>0</v>
      </c>
      <c r="L923" s="42"/>
      <c r="M923" s="42"/>
      <c r="N923" s="43">
        <f t="shared" ref="N923:N934" si="821">SUM(G923:M923)</f>
        <v>0</v>
      </c>
      <c r="O923" s="45"/>
      <c r="P923" s="45"/>
      <c r="Q923" s="45"/>
      <c r="R923" s="45"/>
      <c r="S923" s="45">
        <f>IF((V917-E917)&lt;=0,0,IF((V917-E917)&gt;0,(V917-E917)))</f>
        <v>0</v>
      </c>
      <c r="T923" s="42"/>
      <c r="U923" s="42"/>
      <c r="V923" s="43">
        <f t="shared" ref="V923:V934" si="822">SUM(O923:U923)</f>
        <v>0</v>
      </c>
      <c r="W923" s="45"/>
      <c r="X923" s="45"/>
      <c r="Y923" s="45"/>
      <c r="Z923" s="45"/>
      <c r="AA923" s="45">
        <f>IF((AD917-E917)&lt;=0,0,IF((AD917-E917)&gt;0,(AD917-E917)))</f>
        <v>0</v>
      </c>
      <c r="AB923" s="42"/>
      <c r="AC923" s="42"/>
      <c r="AD923" s="43">
        <f t="shared" ref="AD923:AD934" si="823">SUM(W923:AC923)</f>
        <v>0</v>
      </c>
      <c r="AE923" s="45"/>
      <c r="AF923" s="45"/>
      <c r="AG923" s="45"/>
      <c r="AH923" s="45"/>
      <c r="AI923" s="45">
        <f>IF((AL917-E917)&lt;=0,0,IF((AL917-E917)&gt;0,(AL917-E917)))</f>
        <v>0</v>
      </c>
      <c r="AJ923" s="42"/>
      <c r="AK923" s="42"/>
      <c r="AL923" s="43">
        <f t="shared" ref="AL923:AL934" si="824">SUM(AE923:AK923)</f>
        <v>0</v>
      </c>
      <c r="AM923" s="45"/>
      <c r="AN923" s="45"/>
      <c r="AO923" s="45"/>
      <c r="AP923" s="45"/>
      <c r="AQ923" s="45">
        <f>IF((AT917-E917)&lt;=0,0,IF((AT917-E917)&gt;0,(AT917-E917)))</f>
        <v>0</v>
      </c>
      <c r="AR923" s="42"/>
      <c r="AS923" s="42"/>
      <c r="AT923" s="43">
        <f t="shared" ref="AT923:AT934" si="825">SUM(AM923:AS923)</f>
        <v>0</v>
      </c>
      <c r="AU923" s="150"/>
      <c r="AV923" s="90"/>
      <c r="AW923" s="90"/>
      <c r="AX923" s="90"/>
      <c r="AY923" s="90"/>
      <c r="AZ923" s="90"/>
      <c r="BA923" s="90"/>
      <c r="BB923" s="90"/>
      <c r="BC923" s="90"/>
      <c r="BD923" s="90"/>
      <c r="BE923" s="90"/>
      <c r="BF923" s="117"/>
    </row>
    <row r="924" spans="2:58"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821"/>
        <v>0</v>
      </c>
      <c r="O924" s="45"/>
      <c r="P924" s="45"/>
      <c r="Q924" s="45"/>
      <c r="R924" s="45"/>
      <c r="S924" s="44">
        <f>IF(E917-15&lt;0,0,IF(SUM(O917:U922)&lt;10,0,IF(SUM(O917:U922)&lt;20,1,IF(SUM(O917:U922)&lt;30,2,IF(SUM(O917:U922)&gt;=30,3)))))</f>
        <v>0</v>
      </c>
      <c r="T924" s="42"/>
      <c r="U924" s="42"/>
      <c r="V924" s="43">
        <f t="shared" si="822"/>
        <v>0</v>
      </c>
      <c r="W924" s="45"/>
      <c r="X924" s="45"/>
      <c r="Y924" s="45"/>
      <c r="Z924" s="45"/>
      <c r="AA924" s="44">
        <f>IF(E917-15&lt;0,0,IF(SUM(W917:AC922)&lt;10,0,IF(SUM(W917:AC922)&lt;20,1,IF(SUM(W917:AC922)&lt;30,2,IF(SUM(W917:AC922)&gt;=30,3)))))</f>
        <v>0</v>
      </c>
      <c r="AB924" s="42"/>
      <c r="AC924" s="42"/>
      <c r="AD924" s="43">
        <f t="shared" si="823"/>
        <v>0</v>
      </c>
      <c r="AE924" s="45"/>
      <c r="AF924" s="45"/>
      <c r="AG924" s="45"/>
      <c r="AH924" s="45"/>
      <c r="AI924" s="44">
        <f>IF(E917-15&lt;0,0,IF(SUM(AE917:AK922)&lt;10,0,IF(SUM(AE917:AK922)&lt;20,1,IF(SUM(AE917:AK922)&lt;30,2,IF(SUM(AE917:AK922)&gt;=30,3)))))</f>
        <v>0</v>
      </c>
      <c r="AJ924" s="42"/>
      <c r="AK924" s="42"/>
      <c r="AL924" s="43">
        <f t="shared" si="824"/>
        <v>0</v>
      </c>
      <c r="AM924" s="45"/>
      <c r="AN924" s="45"/>
      <c r="AO924" s="45"/>
      <c r="AP924" s="45"/>
      <c r="AQ924" s="44">
        <f>IF(E917-15&lt;0,0,IF(SUM(AM917:AS922)&lt;10,0,IF(SUM(AM917:AS922)&lt;20,1,IF(SUM(AM917:AS922)&lt;30,2,IF(SUM(AM917:AS922)&gt;=30,3)))))</f>
        <v>0</v>
      </c>
      <c r="AR924" s="42"/>
      <c r="AS924" s="42"/>
      <c r="AT924" s="43">
        <f t="shared" si="825"/>
        <v>0</v>
      </c>
      <c r="AU924" s="150"/>
      <c r="AV924" s="90"/>
      <c r="AW924" s="90"/>
      <c r="AX924" s="90"/>
      <c r="AY924" s="90"/>
      <c r="AZ924" s="90"/>
      <c r="BA924" s="90"/>
      <c r="BB924" s="90"/>
      <c r="BC924" s="90"/>
      <c r="BD924" s="90"/>
      <c r="BE924" s="90"/>
      <c r="BF924" s="117"/>
    </row>
    <row r="925" spans="2:58" ht="12.95" customHeight="1" x14ac:dyDescent="0.25">
      <c r="B925" s="102"/>
      <c r="C925" s="106"/>
      <c r="D925" s="110"/>
      <c r="E925" s="114"/>
      <c r="F925" s="28" t="s">
        <v>41</v>
      </c>
      <c r="G925" s="44"/>
      <c r="H925" s="44"/>
      <c r="I925" s="44"/>
      <c r="J925" s="44"/>
      <c r="K925" s="45"/>
      <c r="L925" s="42"/>
      <c r="M925" s="42"/>
      <c r="N925" s="43">
        <f t="shared" si="821"/>
        <v>0</v>
      </c>
      <c r="O925" s="44"/>
      <c r="P925" s="44"/>
      <c r="Q925" s="44"/>
      <c r="R925" s="44"/>
      <c r="S925" s="45"/>
      <c r="T925" s="42"/>
      <c r="U925" s="42"/>
      <c r="V925" s="43">
        <f t="shared" si="822"/>
        <v>0</v>
      </c>
      <c r="W925" s="44"/>
      <c r="X925" s="44"/>
      <c r="Y925" s="44"/>
      <c r="Z925" s="44"/>
      <c r="AA925" s="45"/>
      <c r="AB925" s="42"/>
      <c r="AC925" s="42"/>
      <c r="AD925" s="43">
        <f t="shared" si="823"/>
        <v>0</v>
      </c>
      <c r="AE925" s="44"/>
      <c r="AF925" s="44"/>
      <c r="AG925" s="44"/>
      <c r="AH925" s="44"/>
      <c r="AI925" s="45"/>
      <c r="AJ925" s="42"/>
      <c r="AK925" s="42"/>
      <c r="AL925" s="43">
        <f t="shared" si="824"/>
        <v>0</v>
      </c>
      <c r="AM925" s="44"/>
      <c r="AN925" s="44"/>
      <c r="AO925" s="44"/>
      <c r="AP925" s="44"/>
      <c r="AQ925" s="45"/>
      <c r="AR925" s="42"/>
      <c r="AS925" s="42"/>
      <c r="AT925" s="43">
        <f t="shared" si="825"/>
        <v>0</v>
      </c>
      <c r="AU925" s="150"/>
      <c r="AV925" s="90"/>
      <c r="AW925" s="90"/>
      <c r="AX925" s="90"/>
      <c r="AY925" s="90"/>
      <c r="AZ925" s="90"/>
      <c r="BA925" s="90"/>
      <c r="BB925" s="90"/>
      <c r="BC925" s="90"/>
      <c r="BD925" s="90"/>
      <c r="BE925" s="90"/>
      <c r="BF925" s="117"/>
    </row>
    <row r="926" spans="2:58" ht="12.95" customHeight="1" x14ac:dyDescent="0.25">
      <c r="B926" s="102"/>
      <c r="C926" s="106"/>
      <c r="D926" s="110"/>
      <c r="E926" s="114"/>
      <c r="F926" s="28" t="s">
        <v>6</v>
      </c>
      <c r="G926" s="44"/>
      <c r="H926" s="44"/>
      <c r="I926" s="44"/>
      <c r="J926" s="44"/>
      <c r="K926" s="44"/>
      <c r="L926" s="42"/>
      <c r="M926" s="42"/>
      <c r="N926" s="43">
        <f t="shared" si="821"/>
        <v>0</v>
      </c>
      <c r="O926" s="44"/>
      <c r="P926" s="44"/>
      <c r="Q926" s="44"/>
      <c r="R926" s="44"/>
      <c r="S926" s="44"/>
      <c r="T926" s="42"/>
      <c r="U926" s="42"/>
      <c r="V926" s="43">
        <f t="shared" si="822"/>
        <v>0</v>
      </c>
      <c r="W926" s="44"/>
      <c r="X926" s="44"/>
      <c r="Y926" s="44"/>
      <c r="Z926" s="44"/>
      <c r="AA926" s="44"/>
      <c r="AB926" s="42"/>
      <c r="AC926" s="42"/>
      <c r="AD926" s="43">
        <f t="shared" si="823"/>
        <v>0</v>
      </c>
      <c r="AE926" s="44"/>
      <c r="AF926" s="44"/>
      <c r="AG926" s="44"/>
      <c r="AH926" s="44"/>
      <c r="AI926" s="44"/>
      <c r="AJ926" s="42"/>
      <c r="AK926" s="42"/>
      <c r="AL926" s="43">
        <f t="shared" si="824"/>
        <v>0</v>
      </c>
      <c r="AM926" s="44"/>
      <c r="AN926" s="44"/>
      <c r="AO926" s="44"/>
      <c r="AP926" s="44"/>
      <c r="AQ926" s="44"/>
      <c r="AR926" s="42"/>
      <c r="AS926" s="42"/>
      <c r="AT926" s="43">
        <f t="shared" si="825"/>
        <v>0</v>
      </c>
      <c r="AU926" s="150"/>
      <c r="AV926" s="90"/>
      <c r="AW926" s="90"/>
      <c r="AX926" s="90"/>
      <c r="AY926" s="90"/>
      <c r="AZ926" s="90"/>
      <c r="BA926" s="90"/>
      <c r="BB926" s="90"/>
      <c r="BC926" s="90"/>
      <c r="BD926" s="90"/>
      <c r="BE926" s="90"/>
      <c r="BF926" s="117"/>
    </row>
    <row r="927" spans="2:58" ht="12.95" customHeight="1" x14ac:dyDescent="0.25">
      <c r="B927" s="102"/>
      <c r="C927" s="106"/>
      <c r="D927" s="110"/>
      <c r="E927" s="114"/>
      <c r="F927" s="29" t="s">
        <v>35</v>
      </c>
      <c r="G927" s="44"/>
      <c r="H927" s="44"/>
      <c r="I927" s="44"/>
      <c r="J927" s="44"/>
      <c r="K927" s="44"/>
      <c r="L927" s="42"/>
      <c r="M927" s="42"/>
      <c r="N927" s="43">
        <f t="shared" si="821"/>
        <v>0</v>
      </c>
      <c r="O927" s="44"/>
      <c r="P927" s="44"/>
      <c r="Q927" s="44"/>
      <c r="R927" s="44"/>
      <c r="S927" s="44"/>
      <c r="T927" s="42"/>
      <c r="U927" s="42"/>
      <c r="V927" s="43">
        <f t="shared" si="822"/>
        <v>0</v>
      </c>
      <c r="W927" s="44"/>
      <c r="X927" s="44"/>
      <c r="Y927" s="44"/>
      <c r="Z927" s="44"/>
      <c r="AA927" s="44"/>
      <c r="AB927" s="42"/>
      <c r="AC927" s="42"/>
      <c r="AD927" s="43">
        <f t="shared" si="823"/>
        <v>0</v>
      </c>
      <c r="AE927" s="44"/>
      <c r="AF927" s="44"/>
      <c r="AG927" s="44"/>
      <c r="AH927" s="44"/>
      <c r="AI927" s="44"/>
      <c r="AJ927" s="42"/>
      <c r="AK927" s="42"/>
      <c r="AL927" s="43">
        <f t="shared" si="824"/>
        <v>0</v>
      </c>
      <c r="AM927" s="44"/>
      <c r="AN927" s="44"/>
      <c r="AO927" s="44"/>
      <c r="AP927" s="44"/>
      <c r="AQ927" s="44"/>
      <c r="AR927" s="42"/>
      <c r="AS927" s="42"/>
      <c r="AT927" s="43">
        <f t="shared" si="825"/>
        <v>0</v>
      </c>
      <c r="AU927" s="150"/>
      <c r="AV927" s="90"/>
      <c r="AW927" s="90"/>
      <c r="AX927" s="90"/>
      <c r="AY927" s="90"/>
      <c r="AZ927" s="90"/>
      <c r="BA927" s="90"/>
      <c r="BB927" s="90"/>
      <c r="BC927" s="90"/>
      <c r="BD927" s="90"/>
      <c r="BE927" s="90"/>
      <c r="BF927" s="117"/>
    </row>
    <row r="928" spans="2:58" ht="12.95" customHeight="1" x14ac:dyDescent="0.25">
      <c r="B928" s="102"/>
      <c r="C928" s="106"/>
      <c r="D928" s="110"/>
      <c r="E928" s="114"/>
      <c r="F928" s="27" t="s">
        <v>40</v>
      </c>
      <c r="G928" s="44"/>
      <c r="H928" s="44"/>
      <c r="I928" s="44"/>
      <c r="J928" s="44"/>
      <c r="K928" s="44"/>
      <c r="L928" s="42"/>
      <c r="M928" s="42"/>
      <c r="N928" s="43">
        <f t="shared" si="821"/>
        <v>0</v>
      </c>
      <c r="O928" s="44"/>
      <c r="P928" s="44"/>
      <c r="Q928" s="44"/>
      <c r="R928" s="44"/>
      <c r="S928" s="44"/>
      <c r="T928" s="42"/>
      <c r="U928" s="42"/>
      <c r="V928" s="43">
        <f t="shared" si="822"/>
        <v>0</v>
      </c>
      <c r="W928" s="44"/>
      <c r="X928" s="44"/>
      <c r="Y928" s="44"/>
      <c r="Z928" s="44"/>
      <c r="AA928" s="44"/>
      <c r="AB928" s="42"/>
      <c r="AC928" s="42"/>
      <c r="AD928" s="43">
        <f t="shared" si="823"/>
        <v>0</v>
      </c>
      <c r="AE928" s="44"/>
      <c r="AF928" s="44"/>
      <c r="AG928" s="44"/>
      <c r="AH928" s="44"/>
      <c r="AI928" s="44"/>
      <c r="AJ928" s="42"/>
      <c r="AK928" s="42"/>
      <c r="AL928" s="43">
        <f t="shared" si="824"/>
        <v>0</v>
      </c>
      <c r="AM928" s="44"/>
      <c r="AN928" s="44"/>
      <c r="AO928" s="44"/>
      <c r="AP928" s="44"/>
      <c r="AQ928" s="44"/>
      <c r="AR928" s="42"/>
      <c r="AS928" s="42"/>
      <c r="AT928" s="43">
        <f t="shared" si="825"/>
        <v>0</v>
      </c>
      <c r="AU928" s="150"/>
      <c r="AV928" s="90"/>
      <c r="AW928" s="90"/>
      <c r="AX928" s="90"/>
      <c r="AY928" s="90"/>
      <c r="AZ928" s="90"/>
      <c r="BA928" s="90"/>
      <c r="BB928" s="90"/>
      <c r="BC928" s="90"/>
      <c r="BD928" s="90"/>
      <c r="BE928" s="90"/>
      <c r="BF928" s="117"/>
    </row>
    <row r="929" spans="2:58" ht="12.95" customHeight="1" x14ac:dyDescent="0.25">
      <c r="B929" s="102"/>
      <c r="C929" s="106"/>
      <c r="D929" s="110"/>
      <c r="E929" s="114"/>
      <c r="F929" s="27" t="s">
        <v>7</v>
      </c>
      <c r="G929" s="44"/>
      <c r="H929" s="44"/>
      <c r="I929" s="44"/>
      <c r="J929" s="44"/>
      <c r="K929" s="44"/>
      <c r="L929" s="42"/>
      <c r="M929" s="42"/>
      <c r="N929" s="43">
        <f t="shared" si="821"/>
        <v>0</v>
      </c>
      <c r="O929" s="44"/>
      <c r="P929" s="44"/>
      <c r="Q929" s="44"/>
      <c r="R929" s="44"/>
      <c r="S929" s="44"/>
      <c r="T929" s="42"/>
      <c r="U929" s="42"/>
      <c r="V929" s="43">
        <f t="shared" si="822"/>
        <v>0</v>
      </c>
      <c r="W929" s="44"/>
      <c r="X929" s="44"/>
      <c r="Y929" s="44"/>
      <c r="Z929" s="44"/>
      <c r="AA929" s="44"/>
      <c r="AB929" s="42"/>
      <c r="AC929" s="42"/>
      <c r="AD929" s="43">
        <f t="shared" si="823"/>
        <v>0</v>
      </c>
      <c r="AE929" s="44"/>
      <c r="AF929" s="44"/>
      <c r="AG929" s="44"/>
      <c r="AH929" s="44"/>
      <c r="AI929" s="44"/>
      <c r="AJ929" s="42"/>
      <c r="AK929" s="42"/>
      <c r="AL929" s="43">
        <f t="shared" si="824"/>
        <v>0</v>
      </c>
      <c r="AM929" s="44"/>
      <c r="AN929" s="44"/>
      <c r="AO929" s="44"/>
      <c r="AP929" s="44"/>
      <c r="AQ929" s="44"/>
      <c r="AR929" s="42"/>
      <c r="AS929" s="42"/>
      <c r="AT929" s="43">
        <f t="shared" si="825"/>
        <v>0</v>
      </c>
      <c r="AU929" s="150"/>
      <c r="AV929" s="90"/>
      <c r="AW929" s="90"/>
      <c r="AX929" s="90"/>
      <c r="AY929" s="90"/>
      <c r="AZ929" s="90"/>
      <c r="BA929" s="90"/>
      <c r="BB929" s="90"/>
      <c r="BC929" s="90"/>
      <c r="BD929" s="90"/>
      <c r="BE929" s="90"/>
      <c r="BF929" s="117"/>
    </row>
    <row r="930" spans="2:58" ht="12.95" customHeight="1" x14ac:dyDescent="0.25">
      <c r="B930" s="102"/>
      <c r="C930" s="106"/>
      <c r="D930" s="110"/>
      <c r="E930" s="114"/>
      <c r="F930" s="27"/>
      <c r="G930" s="44"/>
      <c r="H930" s="44"/>
      <c r="I930" s="44"/>
      <c r="J930" s="44"/>
      <c r="K930" s="44"/>
      <c r="L930" s="42"/>
      <c r="M930" s="42"/>
      <c r="N930" s="43">
        <f t="shared" si="821"/>
        <v>0</v>
      </c>
      <c r="O930" s="44"/>
      <c r="P930" s="44"/>
      <c r="Q930" s="44"/>
      <c r="R930" s="44"/>
      <c r="S930" s="44"/>
      <c r="T930" s="42"/>
      <c r="U930" s="42"/>
      <c r="V930" s="43">
        <f t="shared" si="822"/>
        <v>0</v>
      </c>
      <c r="W930" s="44"/>
      <c r="X930" s="44"/>
      <c r="Y930" s="44"/>
      <c r="Z930" s="44"/>
      <c r="AA930" s="44"/>
      <c r="AB930" s="42"/>
      <c r="AC930" s="42"/>
      <c r="AD930" s="43">
        <f t="shared" si="823"/>
        <v>0</v>
      </c>
      <c r="AE930" s="44"/>
      <c r="AF930" s="44"/>
      <c r="AG930" s="44"/>
      <c r="AH930" s="44"/>
      <c r="AI930" s="44"/>
      <c r="AJ930" s="42"/>
      <c r="AK930" s="42"/>
      <c r="AL930" s="43">
        <f t="shared" si="824"/>
        <v>0</v>
      </c>
      <c r="AM930" s="44"/>
      <c r="AN930" s="44"/>
      <c r="AO930" s="44"/>
      <c r="AP930" s="44"/>
      <c r="AQ930" s="44"/>
      <c r="AR930" s="42"/>
      <c r="AS930" s="42"/>
      <c r="AT930" s="43">
        <f t="shared" si="825"/>
        <v>0</v>
      </c>
      <c r="AU930" s="150"/>
      <c r="AV930" s="90"/>
      <c r="AW930" s="90"/>
      <c r="AX930" s="90"/>
      <c r="AY930" s="90"/>
      <c r="AZ930" s="90"/>
      <c r="BA930" s="90"/>
      <c r="BB930" s="90"/>
      <c r="BC930" s="90"/>
      <c r="BD930" s="90"/>
      <c r="BE930" s="90"/>
      <c r="BF930" s="117"/>
    </row>
    <row r="931" spans="2:58" ht="12.95" customHeight="1" x14ac:dyDescent="0.25">
      <c r="B931" s="102"/>
      <c r="C931" s="106"/>
      <c r="D931" s="110"/>
      <c r="E931" s="114"/>
      <c r="F931" s="27"/>
      <c r="G931" s="44"/>
      <c r="H931" s="44"/>
      <c r="I931" s="44"/>
      <c r="J931" s="44"/>
      <c r="K931" s="44"/>
      <c r="L931" s="42"/>
      <c r="M931" s="42"/>
      <c r="N931" s="43">
        <f t="shared" si="821"/>
        <v>0</v>
      </c>
      <c r="O931" s="44"/>
      <c r="P931" s="44"/>
      <c r="Q931" s="44"/>
      <c r="R931" s="44"/>
      <c r="S931" s="44"/>
      <c r="T931" s="42"/>
      <c r="U931" s="42"/>
      <c r="V931" s="43">
        <f t="shared" si="822"/>
        <v>0</v>
      </c>
      <c r="W931" s="44"/>
      <c r="X931" s="44"/>
      <c r="Y931" s="44"/>
      <c r="Z931" s="44"/>
      <c r="AA931" s="44"/>
      <c r="AB931" s="42"/>
      <c r="AC931" s="42"/>
      <c r="AD931" s="43">
        <f t="shared" si="823"/>
        <v>0</v>
      </c>
      <c r="AE931" s="44"/>
      <c r="AF931" s="44"/>
      <c r="AG931" s="44"/>
      <c r="AH931" s="44"/>
      <c r="AI931" s="44"/>
      <c r="AJ931" s="42"/>
      <c r="AK931" s="42"/>
      <c r="AL931" s="43">
        <f t="shared" si="824"/>
        <v>0</v>
      </c>
      <c r="AM931" s="44"/>
      <c r="AN931" s="44"/>
      <c r="AO931" s="44"/>
      <c r="AP931" s="44"/>
      <c r="AQ931" s="44"/>
      <c r="AR931" s="42"/>
      <c r="AS931" s="42"/>
      <c r="AT931" s="43">
        <f t="shared" si="825"/>
        <v>0</v>
      </c>
      <c r="AU931" s="150"/>
      <c r="AV931" s="90"/>
      <c r="AW931" s="90"/>
      <c r="AX931" s="90"/>
      <c r="AY931" s="90"/>
      <c r="AZ931" s="90"/>
      <c r="BA931" s="90"/>
      <c r="BB931" s="90"/>
      <c r="BC931" s="90"/>
      <c r="BD931" s="90"/>
      <c r="BE931" s="90"/>
      <c r="BF931" s="117"/>
    </row>
    <row r="932" spans="2:58" ht="12.95" customHeight="1" x14ac:dyDescent="0.25">
      <c r="B932" s="102"/>
      <c r="C932" s="106"/>
      <c r="D932" s="110"/>
      <c r="E932" s="114"/>
      <c r="F932" s="27"/>
      <c r="G932" s="44"/>
      <c r="H932" s="44"/>
      <c r="I932" s="44"/>
      <c r="J932" s="44"/>
      <c r="K932" s="44"/>
      <c r="L932" s="42"/>
      <c r="M932" s="42"/>
      <c r="N932" s="43">
        <f t="shared" si="821"/>
        <v>0</v>
      </c>
      <c r="O932" s="44"/>
      <c r="P932" s="44"/>
      <c r="Q932" s="44"/>
      <c r="R932" s="44"/>
      <c r="S932" s="44"/>
      <c r="T932" s="42"/>
      <c r="U932" s="42"/>
      <c r="V932" s="43">
        <f t="shared" si="822"/>
        <v>0</v>
      </c>
      <c r="W932" s="44"/>
      <c r="X932" s="44"/>
      <c r="Y932" s="44"/>
      <c r="Z932" s="44"/>
      <c r="AA932" s="44"/>
      <c r="AB932" s="42"/>
      <c r="AC932" s="42"/>
      <c r="AD932" s="43">
        <f t="shared" si="823"/>
        <v>0</v>
      </c>
      <c r="AE932" s="44"/>
      <c r="AF932" s="44"/>
      <c r="AG932" s="44"/>
      <c r="AH932" s="44"/>
      <c r="AI932" s="44"/>
      <c r="AJ932" s="42"/>
      <c r="AK932" s="42"/>
      <c r="AL932" s="43">
        <f t="shared" si="824"/>
        <v>0</v>
      </c>
      <c r="AM932" s="44"/>
      <c r="AN932" s="44"/>
      <c r="AO932" s="44"/>
      <c r="AP932" s="44"/>
      <c r="AQ932" s="44"/>
      <c r="AR932" s="42"/>
      <c r="AS932" s="42"/>
      <c r="AT932" s="43">
        <f t="shared" si="825"/>
        <v>0</v>
      </c>
      <c r="AU932" s="150"/>
      <c r="AV932" s="90"/>
      <c r="AW932" s="90"/>
      <c r="AX932" s="90"/>
      <c r="AY932" s="90"/>
      <c r="AZ932" s="90"/>
      <c r="BA932" s="90"/>
      <c r="BB932" s="90"/>
      <c r="BC932" s="90"/>
      <c r="BD932" s="90"/>
      <c r="BE932" s="90"/>
      <c r="BF932" s="117"/>
    </row>
    <row r="933" spans="2:58" ht="12.95" customHeight="1" x14ac:dyDescent="0.25">
      <c r="B933" s="102"/>
      <c r="C933" s="106"/>
      <c r="D933" s="110"/>
      <c r="E933" s="114"/>
      <c r="F933" s="28"/>
      <c r="G933" s="44"/>
      <c r="H933" s="44"/>
      <c r="I933" s="44"/>
      <c r="J933" s="44"/>
      <c r="K933" s="44"/>
      <c r="L933" s="42"/>
      <c r="M933" s="42"/>
      <c r="N933" s="43">
        <f t="shared" si="821"/>
        <v>0</v>
      </c>
      <c r="O933" s="44"/>
      <c r="P933" s="44"/>
      <c r="Q933" s="44"/>
      <c r="R933" s="44"/>
      <c r="S933" s="44"/>
      <c r="T933" s="42"/>
      <c r="U933" s="42"/>
      <c r="V933" s="43">
        <f t="shared" si="822"/>
        <v>0</v>
      </c>
      <c r="W933" s="44"/>
      <c r="X933" s="44"/>
      <c r="Y933" s="44"/>
      <c r="Z933" s="44"/>
      <c r="AA933" s="44"/>
      <c r="AB933" s="42"/>
      <c r="AC933" s="42"/>
      <c r="AD933" s="43">
        <f t="shared" si="823"/>
        <v>0</v>
      </c>
      <c r="AE933" s="44"/>
      <c r="AF933" s="44"/>
      <c r="AG933" s="44"/>
      <c r="AH933" s="44"/>
      <c r="AI933" s="44"/>
      <c r="AJ933" s="42"/>
      <c r="AK933" s="42"/>
      <c r="AL933" s="43">
        <f t="shared" si="824"/>
        <v>0</v>
      </c>
      <c r="AM933" s="44"/>
      <c r="AN933" s="44"/>
      <c r="AO933" s="44"/>
      <c r="AP933" s="44"/>
      <c r="AQ933" s="44"/>
      <c r="AR933" s="42"/>
      <c r="AS933" s="42"/>
      <c r="AT933" s="43">
        <f t="shared" si="825"/>
        <v>0</v>
      </c>
      <c r="AU933" s="150"/>
      <c r="AV933" s="90"/>
      <c r="AW933" s="90"/>
      <c r="AX933" s="90"/>
      <c r="AY933" s="90"/>
      <c r="AZ933" s="90"/>
      <c r="BA933" s="90"/>
      <c r="BB933" s="90"/>
      <c r="BC933" s="90"/>
      <c r="BD933" s="90"/>
      <c r="BE933" s="90"/>
      <c r="BF933" s="117"/>
    </row>
    <row r="934" spans="2:58" ht="12.95" customHeight="1" thickBot="1" x14ac:dyDescent="0.3">
      <c r="B934" s="103"/>
      <c r="C934" s="107"/>
      <c r="D934" s="111"/>
      <c r="E934" s="114"/>
      <c r="F934" s="28"/>
      <c r="G934" s="44"/>
      <c r="H934" s="44"/>
      <c r="I934" s="44"/>
      <c r="J934" s="44"/>
      <c r="K934" s="44"/>
      <c r="L934" s="46"/>
      <c r="M934" s="46"/>
      <c r="N934" s="43">
        <f t="shared" si="821"/>
        <v>0</v>
      </c>
      <c r="O934" s="44"/>
      <c r="P934" s="44"/>
      <c r="Q934" s="44"/>
      <c r="R934" s="44"/>
      <c r="S934" s="44"/>
      <c r="T934" s="46"/>
      <c r="U934" s="46"/>
      <c r="V934" s="43">
        <f t="shared" si="822"/>
        <v>0</v>
      </c>
      <c r="W934" s="44"/>
      <c r="X934" s="44"/>
      <c r="Y934" s="44"/>
      <c r="Z934" s="44"/>
      <c r="AA934" s="44"/>
      <c r="AB934" s="46"/>
      <c r="AC934" s="46"/>
      <c r="AD934" s="43">
        <f t="shared" si="823"/>
        <v>0</v>
      </c>
      <c r="AE934" s="44"/>
      <c r="AF934" s="44"/>
      <c r="AG934" s="44"/>
      <c r="AH934" s="44"/>
      <c r="AI934" s="44"/>
      <c r="AJ934" s="46"/>
      <c r="AK934" s="46"/>
      <c r="AL934" s="43">
        <f t="shared" si="824"/>
        <v>0</v>
      </c>
      <c r="AM934" s="44"/>
      <c r="AN934" s="44"/>
      <c r="AO934" s="44"/>
      <c r="AP934" s="44"/>
      <c r="AQ934" s="44"/>
      <c r="AR934" s="46"/>
      <c r="AS934" s="46"/>
      <c r="AT934" s="43">
        <f t="shared" si="825"/>
        <v>0</v>
      </c>
      <c r="AU934" s="150"/>
      <c r="AV934" s="90"/>
      <c r="AW934" s="90"/>
      <c r="AX934" s="90"/>
      <c r="AY934" s="90"/>
      <c r="AZ934" s="90"/>
      <c r="BA934" s="90"/>
      <c r="BB934" s="90"/>
      <c r="BC934" s="90"/>
      <c r="BD934" s="90"/>
      <c r="BE934" s="90"/>
      <c r="BF934" s="117"/>
    </row>
    <row r="935" spans="2:58" ht="12.95" hidden="1" customHeight="1" thickBot="1" x14ac:dyDescent="0.3">
      <c r="B935" s="104"/>
      <c r="C935" s="108"/>
      <c r="D935" s="112"/>
      <c r="E935" s="115"/>
      <c r="F935" s="28" t="s">
        <v>36</v>
      </c>
      <c r="G935" s="48"/>
      <c r="H935" s="48"/>
      <c r="I935" s="48"/>
      <c r="J935" s="48"/>
      <c r="K935" s="48"/>
      <c r="L935" s="47"/>
      <c r="M935" s="47"/>
      <c r="N935" s="43">
        <f>N924+N925+N927+N930+N931+N933+N934</f>
        <v>0</v>
      </c>
      <c r="O935" s="49"/>
      <c r="P935" s="49"/>
      <c r="Q935" s="49"/>
      <c r="R935" s="49"/>
      <c r="S935" s="49"/>
      <c r="T935" s="47"/>
      <c r="U935" s="47"/>
      <c r="V935" s="43">
        <f>V924+V925+V927+V930+V931+V933+V934</f>
        <v>0</v>
      </c>
      <c r="W935" s="49"/>
      <c r="X935" s="49"/>
      <c r="Y935" s="49"/>
      <c r="Z935" s="49"/>
      <c r="AA935" s="49"/>
      <c r="AB935" s="47"/>
      <c r="AC935" s="47"/>
      <c r="AD935" s="43">
        <f>AD924+AD925+AD927+AD930+AD931+AD933+AD934</f>
        <v>0</v>
      </c>
      <c r="AE935" s="49"/>
      <c r="AF935" s="49"/>
      <c r="AG935" s="49"/>
      <c r="AH935" s="49"/>
      <c r="AI935" s="49"/>
      <c r="AJ935" s="47"/>
      <c r="AK935" s="47"/>
      <c r="AL935" s="43">
        <f>AL924+AL925+AL927+AL930+AL931+AL933+AL934</f>
        <v>0</v>
      </c>
      <c r="AM935" s="49"/>
      <c r="AN935" s="49"/>
      <c r="AO935" s="49"/>
      <c r="AP935" s="49"/>
      <c r="AQ935" s="49"/>
      <c r="AR935" s="47"/>
      <c r="AS935" s="47"/>
      <c r="AT935" s="43">
        <f>AT924+AT925+AT927+AT930+AT931+AT933+AT934</f>
        <v>0</v>
      </c>
      <c r="AU935" s="151"/>
      <c r="AV935" s="91"/>
      <c r="AW935" s="91"/>
      <c r="AX935" s="91"/>
      <c r="AY935" s="91"/>
      <c r="AZ935" s="91"/>
      <c r="BA935" s="91"/>
      <c r="BB935" s="91"/>
      <c r="BC935" s="91"/>
      <c r="BD935" s="91"/>
      <c r="BE935" s="91"/>
      <c r="BF935" s="118"/>
    </row>
    <row r="936" spans="2:58" ht="12.95" customHeight="1" thickTop="1" x14ac:dyDescent="0.25">
      <c r="B936" s="102">
        <v>50</v>
      </c>
      <c r="C936" s="105">
        <f>MAYIS!C936</f>
        <v>0</v>
      </c>
      <c r="D936" s="109">
        <f>NİSAN!D936</f>
        <v>0</v>
      </c>
      <c r="E936" s="113">
        <f>MAYIS!E936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41"/>
      <c r="AN936" s="41"/>
      <c r="AO936" s="41"/>
      <c r="AP936" s="41"/>
      <c r="AQ936" s="41"/>
      <c r="AR936" s="39"/>
      <c r="AS936" s="39"/>
      <c r="AT936" s="40">
        <f>SUM(AM936:AS936)</f>
        <v>0</v>
      </c>
      <c r="AU936" s="149">
        <f t="shared" ref="AU936" si="826">+N936+V936+AL936+AT936+AD936</f>
        <v>0</v>
      </c>
      <c r="AV936" s="89">
        <f t="shared" ref="AV936" si="827">AD937+N937+V937+AL937+AT937</f>
        <v>0</v>
      </c>
      <c r="AW936" s="89">
        <f t="shared" ref="AW936" si="828">AD938+N938+V938+AL938+AT938</f>
        <v>0</v>
      </c>
      <c r="AX936" s="89">
        <f t="shared" ref="AX936" si="829">AD939+N939+V939+AL939+AT939</f>
        <v>0</v>
      </c>
      <c r="AY936" s="89">
        <f t="shared" ref="AY936" si="830">N940+V940+AL940+AT940+AD940</f>
        <v>0</v>
      </c>
      <c r="AZ936" s="89">
        <f t="shared" ref="AZ936" si="831">N941+V941+AL941+AT941+AD941</f>
        <v>0</v>
      </c>
      <c r="BA936" s="89">
        <f t="shared" ref="BA936" si="832">N942+V942+AL942+AT942+AD942</f>
        <v>0</v>
      </c>
      <c r="BB936" s="89">
        <f t="shared" ref="BB936" si="833">AD954+N954+V954+AL954+AT954</f>
        <v>0</v>
      </c>
      <c r="BC936" s="89">
        <f t="shared" ref="BC936" si="834">N947+V947+AL947+AT947+AD947</f>
        <v>0</v>
      </c>
      <c r="BD936" s="89">
        <f t="shared" ref="BD936" si="835">AD948+N948+V948+AL948+AT948</f>
        <v>0</v>
      </c>
      <c r="BE936" s="89">
        <f t="shared" ref="BE936" si="836">N945+V945+AD945+AL945+AT945</f>
        <v>0</v>
      </c>
      <c r="BF936" s="116">
        <f t="shared" ref="BF936" si="837">SUM(AV936:BE954)</f>
        <v>0</v>
      </c>
    </row>
    <row r="937" spans="2:58"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44"/>
      <c r="AN937" s="44"/>
      <c r="AO937" s="44"/>
      <c r="AP937" s="44"/>
      <c r="AQ937" s="44"/>
      <c r="AR937" s="42"/>
      <c r="AS937" s="42"/>
      <c r="AT937" s="43">
        <f>IF(SUM(AM936:AQ937)-E936&lt;=0,0,IF(SUM(AM936:AQ936)-E936&lt;0,SUM(AM936:AQ937)-E936,SUM(AM937:AQ937)))</f>
        <v>0</v>
      </c>
      <c r="AU937" s="150"/>
      <c r="AV937" s="90"/>
      <c r="AW937" s="90"/>
      <c r="AX937" s="90"/>
      <c r="AY937" s="90"/>
      <c r="AZ937" s="90"/>
      <c r="BA937" s="90"/>
      <c r="BB937" s="90"/>
      <c r="BC937" s="90"/>
      <c r="BD937" s="90"/>
      <c r="BE937" s="90"/>
      <c r="BF937" s="117"/>
    </row>
    <row r="938" spans="2:58"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44"/>
      <c r="AN938" s="44"/>
      <c r="AO938" s="44"/>
      <c r="AP938" s="44"/>
      <c r="AQ938" s="44"/>
      <c r="AR938" s="42"/>
      <c r="AS938" s="42"/>
      <c r="AT938" s="43">
        <f>IF(SUM(AM936:AQ938)-E936&lt;=0,0,IF(SUM(AM936:AQ937)-E936&lt;0,SUM(AM936:AQ938)-E936,SUM(AM938:AQ938)))</f>
        <v>0</v>
      </c>
      <c r="AU938" s="150"/>
      <c r="AV938" s="90"/>
      <c r="AW938" s="90"/>
      <c r="AX938" s="90"/>
      <c r="AY938" s="90"/>
      <c r="AZ938" s="90"/>
      <c r="BA938" s="90"/>
      <c r="BB938" s="90"/>
      <c r="BC938" s="90"/>
      <c r="BD938" s="90"/>
      <c r="BE938" s="90"/>
      <c r="BF938" s="117"/>
    </row>
    <row r="939" spans="2:58"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44"/>
      <c r="AN939" s="44"/>
      <c r="AO939" s="44"/>
      <c r="AP939" s="44"/>
      <c r="AQ939" s="44"/>
      <c r="AR939" s="42"/>
      <c r="AS939" s="42"/>
      <c r="AT939" s="43">
        <f>IF(SUM(AM936:AQ939)-E936&lt;=0,0,IF(SUM(AM936:AQ938)-E936&lt;0,SUM(AM936:AQ939)-E936,SUM(AM939:AQ939)))+AR939+AS939</f>
        <v>0</v>
      </c>
      <c r="AU939" s="150"/>
      <c r="AV939" s="90"/>
      <c r="AW939" s="90"/>
      <c r="AX939" s="90"/>
      <c r="AY939" s="90"/>
      <c r="AZ939" s="90"/>
      <c r="BA939" s="90"/>
      <c r="BB939" s="90"/>
      <c r="BC939" s="90"/>
      <c r="BD939" s="90"/>
      <c r="BE939" s="90"/>
      <c r="BF939" s="117"/>
    </row>
    <row r="940" spans="2:58"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44"/>
      <c r="AN940" s="44"/>
      <c r="AO940" s="44"/>
      <c r="AP940" s="44"/>
      <c r="AQ940" s="44"/>
      <c r="AR940" s="42"/>
      <c r="AS940" s="42"/>
      <c r="AT940" s="43">
        <f>IF(SUM(AM936:AQ940)-E936&lt;=0,0,IF(SUM(AM936:AQ939)-E936&lt;0,SUM(AM936:AQ940)-E936,SUM(AM940:AQ940)))</f>
        <v>0</v>
      </c>
      <c r="AU940" s="150"/>
      <c r="AV940" s="90"/>
      <c r="AW940" s="90"/>
      <c r="AX940" s="90"/>
      <c r="AY940" s="90"/>
      <c r="AZ940" s="90"/>
      <c r="BA940" s="90"/>
      <c r="BB940" s="90"/>
      <c r="BC940" s="90"/>
      <c r="BD940" s="90"/>
      <c r="BE940" s="90"/>
      <c r="BF940" s="117"/>
    </row>
    <row r="941" spans="2:58" ht="12.95" customHeight="1" x14ac:dyDescent="0.25">
      <c r="B941" s="102"/>
      <c r="C941" s="106"/>
      <c r="D941" s="110"/>
      <c r="E941" s="114"/>
      <c r="F941" s="27" t="s">
        <v>37</v>
      </c>
      <c r="G941" s="44"/>
      <c r="H941" s="44"/>
      <c r="I941" s="44"/>
      <c r="J941" s="44"/>
      <c r="K941" s="44"/>
      <c r="L941" s="42"/>
      <c r="M941" s="42"/>
      <c r="N941" s="68">
        <f>SUM(G941:M941)</f>
        <v>0</v>
      </c>
      <c r="O941" s="44"/>
      <c r="P941" s="44"/>
      <c r="Q941" s="44"/>
      <c r="R941" s="44"/>
      <c r="S941" s="44"/>
      <c r="T941" s="42"/>
      <c r="U941" s="42"/>
      <c r="V941" s="68">
        <f>SUM(O941:U941)</f>
        <v>0</v>
      </c>
      <c r="W941" s="44"/>
      <c r="X941" s="44"/>
      <c r="Y941" s="44"/>
      <c r="Z941" s="44"/>
      <c r="AA941" s="44"/>
      <c r="AB941" s="42"/>
      <c r="AC941" s="42"/>
      <c r="AD941" s="68">
        <f>SUM(W941:AC941)</f>
        <v>0</v>
      </c>
      <c r="AE941" s="44"/>
      <c r="AF941" s="44"/>
      <c r="AG941" s="44"/>
      <c r="AH941" s="44"/>
      <c r="AI941" s="44"/>
      <c r="AJ941" s="42"/>
      <c r="AK941" s="42"/>
      <c r="AL941" s="68">
        <f>SUM(AE941:AK941)</f>
        <v>0</v>
      </c>
      <c r="AM941" s="44"/>
      <c r="AN941" s="44"/>
      <c r="AO941" s="44"/>
      <c r="AP941" s="44"/>
      <c r="AQ941" s="44"/>
      <c r="AR941" s="42"/>
      <c r="AS941" s="42"/>
      <c r="AT941" s="68">
        <f>SUM(AM941:AS941)</f>
        <v>0</v>
      </c>
      <c r="AU941" s="150"/>
      <c r="AV941" s="90"/>
      <c r="AW941" s="90"/>
      <c r="AX941" s="90"/>
      <c r="AY941" s="90"/>
      <c r="AZ941" s="90"/>
      <c r="BA941" s="90"/>
      <c r="BB941" s="90"/>
      <c r="BC941" s="90"/>
      <c r="BD941" s="90"/>
      <c r="BE941" s="90"/>
      <c r="BF941" s="117"/>
    </row>
    <row r="942" spans="2:58" ht="12.95" customHeight="1" x14ac:dyDescent="0.25">
      <c r="B942" s="102"/>
      <c r="C942" s="106"/>
      <c r="D942" s="110"/>
      <c r="E942" s="114"/>
      <c r="F942" s="28" t="s">
        <v>31</v>
      </c>
      <c r="G942" s="45"/>
      <c r="H942" s="45"/>
      <c r="I942" s="45"/>
      <c r="J942" s="45"/>
      <c r="K942" s="45">
        <f>IF((N936-E936)&lt;=0,0,IF((N936-E936)&gt;0,(N936-E936)))</f>
        <v>0</v>
      </c>
      <c r="L942" s="42"/>
      <c r="M942" s="42"/>
      <c r="N942" s="43">
        <f t="shared" ref="N942:N953" si="838">SUM(G942:M942)</f>
        <v>0</v>
      </c>
      <c r="O942" s="45"/>
      <c r="P942" s="45"/>
      <c r="Q942" s="45"/>
      <c r="R942" s="45"/>
      <c r="S942" s="45">
        <f>IF((V936-E936)&lt;=0,0,IF((V936-E936)&gt;0,(V936-E936)))</f>
        <v>0</v>
      </c>
      <c r="T942" s="42"/>
      <c r="U942" s="42"/>
      <c r="V942" s="43">
        <f t="shared" ref="V942:V953" si="839">SUM(O942:U942)</f>
        <v>0</v>
      </c>
      <c r="W942" s="45"/>
      <c r="X942" s="45"/>
      <c r="Y942" s="45"/>
      <c r="Z942" s="45"/>
      <c r="AA942" s="45">
        <f>IF((AD936-E936)&lt;=0,0,IF((AD936-E936)&gt;0,(AD936-E936)))</f>
        <v>0</v>
      </c>
      <c r="AB942" s="42"/>
      <c r="AC942" s="42"/>
      <c r="AD942" s="43">
        <f t="shared" ref="AD942:AD953" si="840">SUM(W942:AC942)</f>
        <v>0</v>
      </c>
      <c r="AE942" s="45"/>
      <c r="AF942" s="45"/>
      <c r="AG942" s="45"/>
      <c r="AH942" s="45"/>
      <c r="AI942" s="45">
        <f>IF((AL936-E936)&lt;=0,0,IF((AL936-E936)&gt;0,(AL936-E936)))</f>
        <v>0</v>
      </c>
      <c r="AJ942" s="42"/>
      <c r="AK942" s="42"/>
      <c r="AL942" s="43">
        <f t="shared" ref="AL942:AL953" si="841">SUM(AE942:AK942)</f>
        <v>0</v>
      </c>
      <c r="AM942" s="45"/>
      <c r="AN942" s="45"/>
      <c r="AO942" s="45"/>
      <c r="AP942" s="45"/>
      <c r="AQ942" s="45">
        <f>IF((AT936-E936)&lt;=0,0,IF((AT936-E936)&gt;0,(AT936-E936)))</f>
        <v>0</v>
      </c>
      <c r="AR942" s="42"/>
      <c r="AS942" s="42"/>
      <c r="AT942" s="43">
        <f t="shared" ref="AT942:AT953" si="842">SUM(AM942:AS942)</f>
        <v>0</v>
      </c>
      <c r="AU942" s="150"/>
      <c r="AV942" s="90"/>
      <c r="AW942" s="90"/>
      <c r="AX942" s="90"/>
      <c r="AY942" s="90"/>
      <c r="AZ942" s="90"/>
      <c r="BA942" s="90"/>
      <c r="BB942" s="90"/>
      <c r="BC942" s="90"/>
      <c r="BD942" s="90"/>
      <c r="BE942" s="90"/>
      <c r="BF942" s="117"/>
    </row>
    <row r="943" spans="2:58"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838"/>
        <v>0</v>
      </c>
      <c r="O943" s="45"/>
      <c r="P943" s="45"/>
      <c r="Q943" s="45"/>
      <c r="R943" s="45"/>
      <c r="S943" s="44">
        <f>IF(E936-15&lt;0,0,IF(SUM(O936:U941)&lt;10,0,IF(SUM(O936:U941)&lt;20,1,IF(SUM(O936:U941)&lt;30,2,IF(SUM(O936:U941)&gt;=30,3)))))</f>
        <v>0</v>
      </c>
      <c r="T943" s="42"/>
      <c r="U943" s="42"/>
      <c r="V943" s="43">
        <f t="shared" si="839"/>
        <v>0</v>
      </c>
      <c r="W943" s="45"/>
      <c r="X943" s="45"/>
      <c r="Y943" s="45"/>
      <c r="Z943" s="45"/>
      <c r="AA943" s="44">
        <f>IF(E936-15&lt;0,0,IF(SUM(W936:AC941)&lt;10,0,IF(SUM(W936:AC941)&lt;20,1,IF(SUM(W936:AC941)&lt;30,2,IF(SUM(W936:AC941)&gt;=30,3)))))</f>
        <v>0</v>
      </c>
      <c r="AB943" s="42"/>
      <c r="AC943" s="42"/>
      <c r="AD943" s="43">
        <f t="shared" si="840"/>
        <v>0</v>
      </c>
      <c r="AE943" s="45"/>
      <c r="AF943" s="45"/>
      <c r="AG943" s="45"/>
      <c r="AH943" s="45"/>
      <c r="AI943" s="44">
        <f>IF(E936-15&lt;0,0,IF(SUM(AE936:AK941)&lt;10,0,IF(SUM(AE936:AK941)&lt;20,1,IF(SUM(AE936:AK941)&lt;30,2,IF(SUM(AE936:AK941)&gt;=30,3)))))</f>
        <v>0</v>
      </c>
      <c r="AJ943" s="42"/>
      <c r="AK943" s="42"/>
      <c r="AL943" s="43">
        <f t="shared" si="841"/>
        <v>0</v>
      </c>
      <c r="AM943" s="45"/>
      <c r="AN943" s="45"/>
      <c r="AO943" s="45"/>
      <c r="AP943" s="45"/>
      <c r="AQ943" s="44">
        <f>IF(E936-15&lt;0,0,IF(SUM(AM936:AS941)&lt;10,0,IF(SUM(AM936:AS941)&lt;20,1,IF(SUM(AM936:AS941)&lt;30,2,IF(SUM(AM936:AS941)&gt;=30,3)))))</f>
        <v>0</v>
      </c>
      <c r="AR943" s="42"/>
      <c r="AS943" s="42"/>
      <c r="AT943" s="43">
        <f t="shared" si="842"/>
        <v>0</v>
      </c>
      <c r="AU943" s="150"/>
      <c r="AV943" s="90"/>
      <c r="AW943" s="90"/>
      <c r="AX943" s="90"/>
      <c r="AY943" s="90"/>
      <c r="AZ943" s="90"/>
      <c r="BA943" s="90"/>
      <c r="BB943" s="90"/>
      <c r="BC943" s="90"/>
      <c r="BD943" s="90"/>
      <c r="BE943" s="90"/>
      <c r="BF943" s="117"/>
    </row>
    <row r="944" spans="2:58" ht="12.95" customHeight="1" x14ac:dyDescent="0.25">
      <c r="B944" s="102"/>
      <c r="C944" s="106"/>
      <c r="D944" s="110"/>
      <c r="E944" s="114"/>
      <c r="F944" s="28" t="s">
        <v>41</v>
      </c>
      <c r="G944" s="44"/>
      <c r="H944" s="44"/>
      <c r="I944" s="44"/>
      <c r="J944" s="44"/>
      <c r="K944" s="45"/>
      <c r="L944" s="42"/>
      <c r="M944" s="42"/>
      <c r="N944" s="43">
        <f t="shared" si="838"/>
        <v>0</v>
      </c>
      <c r="O944" s="44"/>
      <c r="P944" s="44"/>
      <c r="Q944" s="44"/>
      <c r="R944" s="44"/>
      <c r="S944" s="45"/>
      <c r="T944" s="42"/>
      <c r="U944" s="42"/>
      <c r="V944" s="43">
        <f t="shared" si="839"/>
        <v>0</v>
      </c>
      <c r="W944" s="44"/>
      <c r="X944" s="44"/>
      <c r="Y944" s="44"/>
      <c r="Z944" s="44"/>
      <c r="AA944" s="45"/>
      <c r="AB944" s="42"/>
      <c r="AC944" s="42"/>
      <c r="AD944" s="43">
        <f t="shared" si="840"/>
        <v>0</v>
      </c>
      <c r="AE944" s="44"/>
      <c r="AF944" s="44"/>
      <c r="AG944" s="44"/>
      <c r="AH944" s="44"/>
      <c r="AI944" s="45"/>
      <c r="AJ944" s="42"/>
      <c r="AK944" s="42"/>
      <c r="AL944" s="43">
        <f t="shared" si="841"/>
        <v>0</v>
      </c>
      <c r="AM944" s="44"/>
      <c r="AN944" s="44"/>
      <c r="AO944" s="44"/>
      <c r="AP944" s="44"/>
      <c r="AQ944" s="45"/>
      <c r="AR944" s="42"/>
      <c r="AS944" s="42"/>
      <c r="AT944" s="43">
        <f t="shared" si="842"/>
        <v>0</v>
      </c>
      <c r="AU944" s="150"/>
      <c r="AV944" s="90"/>
      <c r="AW944" s="90"/>
      <c r="AX944" s="90"/>
      <c r="AY944" s="90"/>
      <c r="AZ944" s="90"/>
      <c r="BA944" s="90"/>
      <c r="BB944" s="90"/>
      <c r="BC944" s="90"/>
      <c r="BD944" s="90"/>
      <c r="BE944" s="90"/>
      <c r="BF944" s="117"/>
    </row>
    <row r="945" spans="2:58" ht="12.95" customHeight="1" x14ac:dyDescent="0.25">
      <c r="B945" s="102"/>
      <c r="C945" s="106"/>
      <c r="D945" s="110"/>
      <c r="E945" s="114"/>
      <c r="F945" s="28" t="s">
        <v>6</v>
      </c>
      <c r="G945" s="44"/>
      <c r="H945" s="44"/>
      <c r="I945" s="44"/>
      <c r="J945" s="44"/>
      <c r="K945" s="44"/>
      <c r="L945" s="42"/>
      <c r="M945" s="42"/>
      <c r="N945" s="43">
        <f t="shared" si="838"/>
        <v>0</v>
      </c>
      <c r="O945" s="44"/>
      <c r="P945" s="44"/>
      <c r="Q945" s="44"/>
      <c r="R945" s="44"/>
      <c r="S945" s="44"/>
      <c r="T945" s="42"/>
      <c r="U945" s="42"/>
      <c r="V945" s="43">
        <f t="shared" si="839"/>
        <v>0</v>
      </c>
      <c r="W945" s="44"/>
      <c r="X945" s="44"/>
      <c r="Y945" s="44"/>
      <c r="Z945" s="44"/>
      <c r="AA945" s="44"/>
      <c r="AB945" s="42"/>
      <c r="AC945" s="42"/>
      <c r="AD945" s="43">
        <f t="shared" si="840"/>
        <v>0</v>
      </c>
      <c r="AE945" s="44"/>
      <c r="AF945" s="44"/>
      <c r="AG945" s="44"/>
      <c r="AH945" s="44"/>
      <c r="AI945" s="44"/>
      <c r="AJ945" s="42"/>
      <c r="AK945" s="42"/>
      <c r="AL945" s="43">
        <f t="shared" si="841"/>
        <v>0</v>
      </c>
      <c r="AM945" s="44"/>
      <c r="AN945" s="44"/>
      <c r="AO945" s="44"/>
      <c r="AP945" s="44"/>
      <c r="AQ945" s="44"/>
      <c r="AR945" s="42"/>
      <c r="AS945" s="42"/>
      <c r="AT945" s="43">
        <f t="shared" si="842"/>
        <v>0</v>
      </c>
      <c r="AU945" s="150"/>
      <c r="AV945" s="90"/>
      <c r="AW945" s="90"/>
      <c r="AX945" s="90"/>
      <c r="AY945" s="90"/>
      <c r="AZ945" s="90"/>
      <c r="BA945" s="90"/>
      <c r="BB945" s="90"/>
      <c r="BC945" s="90"/>
      <c r="BD945" s="90"/>
      <c r="BE945" s="90"/>
      <c r="BF945" s="117"/>
    </row>
    <row r="946" spans="2:58" ht="12.95" customHeight="1" x14ac:dyDescent="0.25">
      <c r="B946" s="102"/>
      <c r="C946" s="106"/>
      <c r="D946" s="110"/>
      <c r="E946" s="114"/>
      <c r="F946" s="29" t="s">
        <v>35</v>
      </c>
      <c r="G946" s="44"/>
      <c r="H946" s="44"/>
      <c r="I946" s="44"/>
      <c r="J946" s="44"/>
      <c r="K946" s="44"/>
      <c r="L946" s="42"/>
      <c r="M946" s="42"/>
      <c r="N946" s="43">
        <f t="shared" si="838"/>
        <v>0</v>
      </c>
      <c r="O946" s="44"/>
      <c r="P946" s="44"/>
      <c r="Q946" s="44"/>
      <c r="R946" s="44"/>
      <c r="S946" s="44"/>
      <c r="T946" s="42"/>
      <c r="U946" s="42"/>
      <c r="V946" s="43">
        <f t="shared" si="839"/>
        <v>0</v>
      </c>
      <c r="W946" s="44"/>
      <c r="X946" s="44"/>
      <c r="Y946" s="44"/>
      <c r="Z946" s="44"/>
      <c r="AA946" s="44"/>
      <c r="AB946" s="42"/>
      <c r="AC946" s="42"/>
      <c r="AD946" s="43">
        <f t="shared" si="840"/>
        <v>0</v>
      </c>
      <c r="AE946" s="44"/>
      <c r="AF946" s="44"/>
      <c r="AG946" s="44"/>
      <c r="AH946" s="44"/>
      <c r="AI946" s="44"/>
      <c r="AJ946" s="42"/>
      <c r="AK946" s="42"/>
      <c r="AL946" s="43">
        <f t="shared" si="841"/>
        <v>0</v>
      </c>
      <c r="AM946" s="44"/>
      <c r="AN946" s="44"/>
      <c r="AO946" s="44"/>
      <c r="AP946" s="44"/>
      <c r="AQ946" s="44"/>
      <c r="AR946" s="42"/>
      <c r="AS946" s="42"/>
      <c r="AT946" s="43">
        <f t="shared" si="842"/>
        <v>0</v>
      </c>
      <c r="AU946" s="150"/>
      <c r="AV946" s="90"/>
      <c r="AW946" s="90"/>
      <c r="AX946" s="90"/>
      <c r="AY946" s="90"/>
      <c r="AZ946" s="90"/>
      <c r="BA946" s="90"/>
      <c r="BB946" s="90"/>
      <c r="BC946" s="90"/>
      <c r="BD946" s="90"/>
      <c r="BE946" s="90"/>
      <c r="BF946" s="117"/>
    </row>
    <row r="947" spans="2:58" ht="12.95" customHeight="1" x14ac:dyDescent="0.25">
      <c r="B947" s="102"/>
      <c r="C947" s="106"/>
      <c r="D947" s="110"/>
      <c r="E947" s="114"/>
      <c r="F947" s="27" t="s">
        <v>40</v>
      </c>
      <c r="G947" s="44"/>
      <c r="H947" s="44"/>
      <c r="I947" s="44"/>
      <c r="J947" s="44"/>
      <c r="K947" s="44"/>
      <c r="L947" s="42"/>
      <c r="M947" s="42"/>
      <c r="N947" s="43">
        <f t="shared" si="838"/>
        <v>0</v>
      </c>
      <c r="O947" s="44"/>
      <c r="P947" s="44"/>
      <c r="Q947" s="44"/>
      <c r="R947" s="44"/>
      <c r="S947" s="44"/>
      <c r="T947" s="42"/>
      <c r="U947" s="42"/>
      <c r="V947" s="43">
        <f t="shared" si="839"/>
        <v>0</v>
      </c>
      <c r="W947" s="44"/>
      <c r="X947" s="44"/>
      <c r="Y947" s="44"/>
      <c r="Z947" s="44"/>
      <c r="AA947" s="44"/>
      <c r="AB947" s="42"/>
      <c r="AC947" s="42"/>
      <c r="AD947" s="43">
        <f t="shared" si="840"/>
        <v>0</v>
      </c>
      <c r="AE947" s="44"/>
      <c r="AF947" s="44"/>
      <c r="AG947" s="44"/>
      <c r="AH947" s="44"/>
      <c r="AI947" s="44"/>
      <c r="AJ947" s="42"/>
      <c r="AK947" s="42"/>
      <c r="AL947" s="43">
        <f t="shared" si="841"/>
        <v>0</v>
      </c>
      <c r="AM947" s="44"/>
      <c r="AN947" s="44"/>
      <c r="AO947" s="44"/>
      <c r="AP947" s="44"/>
      <c r="AQ947" s="44"/>
      <c r="AR947" s="42"/>
      <c r="AS947" s="42"/>
      <c r="AT947" s="43">
        <f t="shared" si="842"/>
        <v>0</v>
      </c>
      <c r="AU947" s="150"/>
      <c r="AV947" s="90"/>
      <c r="AW947" s="90"/>
      <c r="AX947" s="90"/>
      <c r="AY947" s="90"/>
      <c r="AZ947" s="90"/>
      <c r="BA947" s="90"/>
      <c r="BB947" s="90"/>
      <c r="BC947" s="90"/>
      <c r="BD947" s="90"/>
      <c r="BE947" s="90"/>
      <c r="BF947" s="117"/>
    </row>
    <row r="948" spans="2:58" ht="12.95" customHeight="1" x14ac:dyDescent="0.25">
      <c r="B948" s="102"/>
      <c r="C948" s="106"/>
      <c r="D948" s="110"/>
      <c r="E948" s="114"/>
      <c r="F948" s="27" t="s">
        <v>7</v>
      </c>
      <c r="G948" s="44"/>
      <c r="H948" s="44"/>
      <c r="I948" s="44"/>
      <c r="J948" s="44"/>
      <c r="K948" s="44"/>
      <c r="L948" s="42"/>
      <c r="M948" s="42"/>
      <c r="N948" s="43">
        <f t="shared" si="838"/>
        <v>0</v>
      </c>
      <c r="O948" s="44"/>
      <c r="P948" s="44"/>
      <c r="Q948" s="44"/>
      <c r="R948" s="44"/>
      <c r="S948" s="44"/>
      <c r="T948" s="42"/>
      <c r="U948" s="42"/>
      <c r="V948" s="43">
        <f t="shared" si="839"/>
        <v>0</v>
      </c>
      <c r="W948" s="44"/>
      <c r="X948" s="44"/>
      <c r="Y948" s="44"/>
      <c r="Z948" s="44"/>
      <c r="AA948" s="44"/>
      <c r="AB948" s="42"/>
      <c r="AC948" s="42"/>
      <c r="AD948" s="43">
        <f t="shared" si="840"/>
        <v>0</v>
      </c>
      <c r="AE948" s="44"/>
      <c r="AF948" s="44"/>
      <c r="AG948" s="44"/>
      <c r="AH948" s="44"/>
      <c r="AI948" s="44"/>
      <c r="AJ948" s="42"/>
      <c r="AK948" s="42"/>
      <c r="AL948" s="43">
        <f t="shared" si="841"/>
        <v>0</v>
      </c>
      <c r="AM948" s="44"/>
      <c r="AN948" s="44"/>
      <c r="AO948" s="44"/>
      <c r="AP948" s="44"/>
      <c r="AQ948" s="44"/>
      <c r="AR948" s="42"/>
      <c r="AS948" s="42"/>
      <c r="AT948" s="43">
        <f t="shared" si="842"/>
        <v>0</v>
      </c>
      <c r="AU948" s="150"/>
      <c r="AV948" s="90"/>
      <c r="AW948" s="90"/>
      <c r="AX948" s="90"/>
      <c r="AY948" s="90"/>
      <c r="AZ948" s="90"/>
      <c r="BA948" s="90"/>
      <c r="BB948" s="90"/>
      <c r="BC948" s="90"/>
      <c r="BD948" s="90"/>
      <c r="BE948" s="90"/>
      <c r="BF948" s="117"/>
    </row>
    <row r="949" spans="2:58" ht="12.95" customHeight="1" x14ac:dyDescent="0.25">
      <c r="B949" s="102"/>
      <c r="C949" s="106"/>
      <c r="D949" s="110"/>
      <c r="E949" s="114"/>
      <c r="F949" s="27"/>
      <c r="G949" s="44"/>
      <c r="H949" s="44"/>
      <c r="I949" s="44"/>
      <c r="J949" s="44"/>
      <c r="K949" s="44"/>
      <c r="L949" s="42"/>
      <c r="M949" s="42"/>
      <c r="N949" s="43">
        <f t="shared" si="838"/>
        <v>0</v>
      </c>
      <c r="O949" s="44"/>
      <c r="P949" s="44"/>
      <c r="Q949" s="44"/>
      <c r="R949" s="44"/>
      <c r="S949" s="44"/>
      <c r="T949" s="42"/>
      <c r="U949" s="42"/>
      <c r="V949" s="43">
        <f t="shared" si="839"/>
        <v>0</v>
      </c>
      <c r="W949" s="44"/>
      <c r="X949" s="44"/>
      <c r="Y949" s="44"/>
      <c r="Z949" s="44"/>
      <c r="AA949" s="44"/>
      <c r="AB949" s="42"/>
      <c r="AC949" s="42"/>
      <c r="AD949" s="43">
        <f t="shared" si="840"/>
        <v>0</v>
      </c>
      <c r="AE949" s="44"/>
      <c r="AF949" s="44"/>
      <c r="AG949" s="44"/>
      <c r="AH949" s="44"/>
      <c r="AI949" s="44"/>
      <c r="AJ949" s="42"/>
      <c r="AK949" s="42"/>
      <c r="AL949" s="43">
        <f t="shared" si="841"/>
        <v>0</v>
      </c>
      <c r="AM949" s="44"/>
      <c r="AN949" s="44"/>
      <c r="AO949" s="44"/>
      <c r="AP949" s="44"/>
      <c r="AQ949" s="44"/>
      <c r="AR949" s="42"/>
      <c r="AS949" s="42"/>
      <c r="AT949" s="43">
        <f t="shared" si="842"/>
        <v>0</v>
      </c>
      <c r="AU949" s="150"/>
      <c r="AV949" s="90"/>
      <c r="AW949" s="90"/>
      <c r="AX949" s="90"/>
      <c r="AY949" s="90"/>
      <c r="AZ949" s="90"/>
      <c r="BA949" s="90"/>
      <c r="BB949" s="90"/>
      <c r="BC949" s="90"/>
      <c r="BD949" s="90"/>
      <c r="BE949" s="90"/>
      <c r="BF949" s="117"/>
    </row>
    <row r="950" spans="2:58" ht="12.95" customHeight="1" x14ac:dyDescent="0.25">
      <c r="B950" s="102"/>
      <c r="C950" s="106"/>
      <c r="D950" s="110"/>
      <c r="E950" s="114"/>
      <c r="F950" s="27"/>
      <c r="G950" s="44"/>
      <c r="H950" s="44"/>
      <c r="I950" s="44"/>
      <c r="J950" s="44"/>
      <c r="K950" s="44"/>
      <c r="L950" s="42"/>
      <c r="M950" s="42"/>
      <c r="N950" s="43">
        <f t="shared" si="838"/>
        <v>0</v>
      </c>
      <c r="O950" s="44"/>
      <c r="P950" s="44"/>
      <c r="Q950" s="44"/>
      <c r="R950" s="44"/>
      <c r="S950" s="44"/>
      <c r="T950" s="42"/>
      <c r="U950" s="42"/>
      <c r="V950" s="43">
        <f t="shared" si="839"/>
        <v>0</v>
      </c>
      <c r="W950" s="44"/>
      <c r="X950" s="44"/>
      <c r="Y950" s="44"/>
      <c r="Z950" s="44"/>
      <c r="AA950" s="44"/>
      <c r="AB950" s="42"/>
      <c r="AC950" s="42"/>
      <c r="AD950" s="43">
        <f t="shared" si="840"/>
        <v>0</v>
      </c>
      <c r="AE950" s="44"/>
      <c r="AF950" s="44"/>
      <c r="AG950" s="44"/>
      <c r="AH950" s="44"/>
      <c r="AI950" s="44"/>
      <c r="AJ950" s="42"/>
      <c r="AK950" s="42"/>
      <c r="AL950" s="43">
        <f t="shared" si="841"/>
        <v>0</v>
      </c>
      <c r="AM950" s="44"/>
      <c r="AN950" s="44"/>
      <c r="AO950" s="44"/>
      <c r="AP950" s="44"/>
      <c r="AQ950" s="44"/>
      <c r="AR950" s="42"/>
      <c r="AS950" s="42"/>
      <c r="AT950" s="43">
        <f t="shared" si="842"/>
        <v>0</v>
      </c>
      <c r="AU950" s="150"/>
      <c r="AV950" s="90"/>
      <c r="AW950" s="90"/>
      <c r="AX950" s="90"/>
      <c r="AY950" s="90"/>
      <c r="AZ950" s="90"/>
      <c r="BA950" s="90"/>
      <c r="BB950" s="90"/>
      <c r="BC950" s="90"/>
      <c r="BD950" s="90"/>
      <c r="BE950" s="90"/>
      <c r="BF950" s="117"/>
    </row>
    <row r="951" spans="2:58" ht="12.95" customHeight="1" x14ac:dyDescent="0.25">
      <c r="B951" s="102"/>
      <c r="C951" s="106"/>
      <c r="D951" s="110"/>
      <c r="E951" s="114"/>
      <c r="F951" s="27"/>
      <c r="G951" s="44"/>
      <c r="H951" s="44"/>
      <c r="I951" s="44"/>
      <c r="J951" s="44"/>
      <c r="K951" s="44"/>
      <c r="L951" s="42"/>
      <c r="M951" s="42"/>
      <c r="N951" s="43">
        <f t="shared" si="838"/>
        <v>0</v>
      </c>
      <c r="O951" s="44"/>
      <c r="P951" s="44"/>
      <c r="Q951" s="44"/>
      <c r="R951" s="44"/>
      <c r="S951" s="44"/>
      <c r="T951" s="42"/>
      <c r="U951" s="42"/>
      <c r="V951" s="43">
        <f t="shared" si="839"/>
        <v>0</v>
      </c>
      <c r="W951" s="44"/>
      <c r="X951" s="44"/>
      <c r="Y951" s="44"/>
      <c r="Z951" s="44"/>
      <c r="AA951" s="44"/>
      <c r="AB951" s="42"/>
      <c r="AC951" s="42"/>
      <c r="AD951" s="43">
        <f t="shared" si="840"/>
        <v>0</v>
      </c>
      <c r="AE951" s="44"/>
      <c r="AF951" s="44"/>
      <c r="AG951" s="44"/>
      <c r="AH951" s="44"/>
      <c r="AI951" s="44"/>
      <c r="AJ951" s="42"/>
      <c r="AK951" s="42"/>
      <c r="AL951" s="43">
        <f t="shared" si="841"/>
        <v>0</v>
      </c>
      <c r="AM951" s="44"/>
      <c r="AN951" s="44"/>
      <c r="AO951" s="44"/>
      <c r="AP951" s="44"/>
      <c r="AQ951" s="44"/>
      <c r="AR951" s="42"/>
      <c r="AS951" s="42"/>
      <c r="AT951" s="43">
        <f t="shared" si="842"/>
        <v>0</v>
      </c>
      <c r="AU951" s="150"/>
      <c r="AV951" s="90"/>
      <c r="AW951" s="90"/>
      <c r="AX951" s="90"/>
      <c r="AY951" s="90"/>
      <c r="AZ951" s="90"/>
      <c r="BA951" s="90"/>
      <c r="BB951" s="90"/>
      <c r="BC951" s="90"/>
      <c r="BD951" s="90"/>
      <c r="BE951" s="90"/>
      <c r="BF951" s="117"/>
    </row>
    <row r="952" spans="2:58" ht="12.95" customHeight="1" x14ac:dyDescent="0.25">
      <c r="B952" s="102"/>
      <c r="C952" s="106"/>
      <c r="D952" s="110"/>
      <c r="E952" s="114"/>
      <c r="F952" s="28"/>
      <c r="G952" s="44"/>
      <c r="H952" s="44"/>
      <c r="I952" s="44"/>
      <c r="J952" s="44"/>
      <c r="K952" s="44"/>
      <c r="L952" s="42"/>
      <c r="M952" s="42"/>
      <c r="N952" s="43">
        <f t="shared" si="838"/>
        <v>0</v>
      </c>
      <c r="O952" s="44"/>
      <c r="P952" s="44"/>
      <c r="Q952" s="44"/>
      <c r="R952" s="44"/>
      <c r="S952" s="44"/>
      <c r="T952" s="42"/>
      <c r="U952" s="42"/>
      <c r="V952" s="43">
        <f t="shared" si="839"/>
        <v>0</v>
      </c>
      <c r="W952" s="44"/>
      <c r="X952" s="44"/>
      <c r="Y952" s="44"/>
      <c r="Z952" s="44"/>
      <c r="AA952" s="44"/>
      <c r="AB952" s="42"/>
      <c r="AC952" s="42"/>
      <c r="AD952" s="43">
        <f t="shared" si="840"/>
        <v>0</v>
      </c>
      <c r="AE952" s="44"/>
      <c r="AF952" s="44"/>
      <c r="AG952" s="44"/>
      <c r="AH952" s="44"/>
      <c r="AI952" s="44"/>
      <c r="AJ952" s="42"/>
      <c r="AK952" s="42"/>
      <c r="AL952" s="43">
        <f t="shared" si="841"/>
        <v>0</v>
      </c>
      <c r="AM952" s="44"/>
      <c r="AN952" s="44"/>
      <c r="AO952" s="44"/>
      <c r="AP952" s="44"/>
      <c r="AQ952" s="44"/>
      <c r="AR952" s="42"/>
      <c r="AS952" s="42"/>
      <c r="AT952" s="43">
        <f t="shared" si="842"/>
        <v>0</v>
      </c>
      <c r="AU952" s="150"/>
      <c r="AV952" s="90"/>
      <c r="AW952" s="90"/>
      <c r="AX952" s="90"/>
      <c r="AY952" s="90"/>
      <c r="AZ952" s="90"/>
      <c r="BA952" s="90"/>
      <c r="BB952" s="90"/>
      <c r="BC952" s="90"/>
      <c r="BD952" s="90"/>
      <c r="BE952" s="90"/>
      <c r="BF952" s="117"/>
    </row>
    <row r="953" spans="2:58" ht="12.95" customHeight="1" thickBot="1" x14ac:dyDescent="0.3">
      <c r="B953" s="103"/>
      <c r="C953" s="107"/>
      <c r="D953" s="111"/>
      <c r="E953" s="114"/>
      <c r="F953" s="28"/>
      <c r="G953" s="44"/>
      <c r="H953" s="44"/>
      <c r="I953" s="44"/>
      <c r="J953" s="44"/>
      <c r="K953" s="44"/>
      <c r="L953" s="46"/>
      <c r="M953" s="46"/>
      <c r="N953" s="43">
        <f t="shared" si="838"/>
        <v>0</v>
      </c>
      <c r="O953" s="44"/>
      <c r="P953" s="44"/>
      <c r="Q953" s="44"/>
      <c r="R953" s="44"/>
      <c r="S953" s="44"/>
      <c r="T953" s="46"/>
      <c r="U953" s="46"/>
      <c r="V953" s="43">
        <f t="shared" si="839"/>
        <v>0</v>
      </c>
      <c r="W953" s="44"/>
      <c r="X953" s="44"/>
      <c r="Y953" s="44"/>
      <c r="Z953" s="44"/>
      <c r="AA953" s="44"/>
      <c r="AB953" s="46"/>
      <c r="AC953" s="46"/>
      <c r="AD953" s="43">
        <f t="shared" si="840"/>
        <v>0</v>
      </c>
      <c r="AE953" s="44"/>
      <c r="AF953" s="44"/>
      <c r="AG953" s="44"/>
      <c r="AH953" s="44"/>
      <c r="AI953" s="44"/>
      <c r="AJ953" s="46"/>
      <c r="AK953" s="46"/>
      <c r="AL953" s="43">
        <f t="shared" si="841"/>
        <v>0</v>
      </c>
      <c r="AM953" s="44"/>
      <c r="AN953" s="44"/>
      <c r="AO953" s="44"/>
      <c r="AP953" s="44"/>
      <c r="AQ953" s="44"/>
      <c r="AR953" s="46"/>
      <c r="AS953" s="46"/>
      <c r="AT953" s="43">
        <f t="shared" si="842"/>
        <v>0</v>
      </c>
      <c r="AU953" s="150"/>
      <c r="AV953" s="90"/>
      <c r="AW953" s="90"/>
      <c r="AX953" s="90"/>
      <c r="AY953" s="90"/>
      <c r="AZ953" s="90"/>
      <c r="BA953" s="90"/>
      <c r="BB953" s="90"/>
      <c r="BC953" s="90"/>
      <c r="BD953" s="90"/>
      <c r="BE953" s="90"/>
      <c r="BF953" s="117"/>
    </row>
    <row r="954" spans="2:58" ht="12.95" hidden="1" customHeight="1" thickBot="1" x14ac:dyDescent="0.3">
      <c r="B954" s="104"/>
      <c r="C954" s="108"/>
      <c r="D954" s="112"/>
      <c r="E954" s="115"/>
      <c r="F954" s="28" t="s">
        <v>36</v>
      </c>
      <c r="G954" s="48"/>
      <c r="H954" s="48"/>
      <c r="I954" s="48"/>
      <c r="J954" s="48"/>
      <c r="K954" s="48"/>
      <c r="L954" s="47"/>
      <c r="M954" s="47"/>
      <c r="N954" s="43">
        <f>N943+N944+N946+N949+N950+N952+N953</f>
        <v>0</v>
      </c>
      <c r="O954" s="49"/>
      <c r="P954" s="49"/>
      <c r="Q954" s="49"/>
      <c r="R954" s="49"/>
      <c r="S954" s="49"/>
      <c r="T954" s="47"/>
      <c r="U954" s="47"/>
      <c r="V954" s="43">
        <f>V943+V944+V946+V949+V950+V952+V953</f>
        <v>0</v>
      </c>
      <c r="W954" s="49"/>
      <c r="X954" s="49"/>
      <c r="Y954" s="49"/>
      <c r="Z954" s="49"/>
      <c r="AA954" s="49"/>
      <c r="AB954" s="47"/>
      <c r="AC954" s="47"/>
      <c r="AD954" s="43">
        <f>AD943+AD944+AD946+AD949+AD950+AD952+AD953</f>
        <v>0</v>
      </c>
      <c r="AE954" s="49"/>
      <c r="AF954" s="49"/>
      <c r="AG954" s="49"/>
      <c r="AH954" s="49"/>
      <c r="AI954" s="49"/>
      <c r="AJ954" s="47"/>
      <c r="AK954" s="47"/>
      <c r="AL954" s="43">
        <f>AL943+AL944+AL946+AL949+AL950+AL952+AL953</f>
        <v>0</v>
      </c>
      <c r="AM954" s="49"/>
      <c r="AN954" s="49"/>
      <c r="AO954" s="49"/>
      <c r="AP954" s="49"/>
      <c r="AQ954" s="49"/>
      <c r="AR954" s="47"/>
      <c r="AS954" s="47"/>
      <c r="AT954" s="43">
        <f>AT943+AT944+AT946+AT949+AT950+AT952+AT953</f>
        <v>0</v>
      </c>
      <c r="AU954" s="151"/>
      <c r="AV954" s="91"/>
      <c r="AW954" s="91"/>
      <c r="AX954" s="91"/>
      <c r="AY954" s="91"/>
      <c r="AZ954" s="91"/>
      <c r="BA954" s="91"/>
      <c r="BB954" s="91"/>
      <c r="BC954" s="91"/>
      <c r="BD954" s="91"/>
      <c r="BE954" s="91"/>
      <c r="BF954" s="118"/>
    </row>
    <row r="955" spans="2:58" ht="12.95" customHeight="1" thickTop="1" x14ac:dyDescent="0.25">
      <c r="B955" s="102">
        <v>51</v>
      </c>
      <c r="C955" s="105">
        <f>MAYIS!C955</f>
        <v>0</v>
      </c>
      <c r="D955" s="109">
        <f>NİSAN!D955</f>
        <v>0</v>
      </c>
      <c r="E955" s="113">
        <f>MAYIS!E955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41"/>
      <c r="AN955" s="41"/>
      <c r="AO955" s="41"/>
      <c r="AP955" s="41"/>
      <c r="AQ955" s="41"/>
      <c r="AR955" s="39"/>
      <c r="AS955" s="39"/>
      <c r="AT955" s="40">
        <f>SUM(AM955:AS955)</f>
        <v>0</v>
      </c>
      <c r="AU955" s="149">
        <f t="shared" ref="AU955" si="843">+N955+V955+AL955+AT955+AD955</f>
        <v>0</v>
      </c>
      <c r="AV955" s="89">
        <f t="shared" ref="AV955" si="844">AD956+N956+V956+AL956+AT956</f>
        <v>0</v>
      </c>
      <c r="AW955" s="89">
        <f t="shared" ref="AW955" si="845">AD957+N957+V957+AL957+AT957</f>
        <v>0</v>
      </c>
      <c r="AX955" s="89">
        <f t="shared" ref="AX955" si="846">AD958+N958+V958+AL958+AT958</f>
        <v>0</v>
      </c>
      <c r="AY955" s="89">
        <f t="shared" ref="AY955" si="847">N959+V959+AL959+AT959+AD959</f>
        <v>0</v>
      </c>
      <c r="AZ955" s="89">
        <f t="shared" ref="AZ955" si="848">N960+V960+AL960+AT960+AD960</f>
        <v>0</v>
      </c>
      <c r="BA955" s="89">
        <f t="shared" ref="BA955" si="849">N961+V961+AL961+AT961+AD961</f>
        <v>0</v>
      </c>
      <c r="BB955" s="89">
        <f t="shared" ref="BB955" si="850">AD973+N973+V973+AL973+AT973</f>
        <v>0</v>
      </c>
      <c r="BC955" s="89">
        <f t="shared" ref="BC955" si="851">N966+V966+AL966+AT966+AD966</f>
        <v>0</v>
      </c>
      <c r="BD955" s="89">
        <f t="shared" ref="BD955" si="852">AD967+N967+V967+AL967+AT967</f>
        <v>0</v>
      </c>
      <c r="BE955" s="89">
        <f t="shared" ref="BE955" si="853">N964+V964+AD964+AL964+AT964</f>
        <v>0</v>
      </c>
      <c r="BF955" s="116">
        <f t="shared" ref="BF955" si="854">SUM(AV955:BE973)</f>
        <v>0</v>
      </c>
    </row>
    <row r="956" spans="2:58"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44"/>
      <c r="AN956" s="44"/>
      <c r="AO956" s="44"/>
      <c r="AP956" s="44"/>
      <c r="AQ956" s="44"/>
      <c r="AR956" s="42"/>
      <c r="AS956" s="42"/>
      <c r="AT956" s="43">
        <f>IF(SUM(AM955:AQ956)-E955&lt;=0,0,IF(SUM(AM955:AQ955)-E955&lt;0,SUM(AM955:AQ956)-E955,SUM(AM956:AQ956)))</f>
        <v>0</v>
      </c>
      <c r="AU956" s="150"/>
      <c r="AV956" s="90"/>
      <c r="AW956" s="90"/>
      <c r="AX956" s="90"/>
      <c r="AY956" s="90"/>
      <c r="AZ956" s="90"/>
      <c r="BA956" s="90"/>
      <c r="BB956" s="90"/>
      <c r="BC956" s="90"/>
      <c r="BD956" s="90"/>
      <c r="BE956" s="90"/>
      <c r="BF956" s="117"/>
    </row>
    <row r="957" spans="2:58"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44"/>
      <c r="AN957" s="44"/>
      <c r="AO957" s="44"/>
      <c r="AP957" s="44"/>
      <c r="AQ957" s="44"/>
      <c r="AR957" s="42"/>
      <c r="AS957" s="42"/>
      <c r="AT957" s="43">
        <f>IF(SUM(AM955:AQ957)-E955&lt;=0,0,IF(SUM(AM955:AQ956)-E955&lt;0,SUM(AM955:AQ957)-E955,SUM(AM957:AQ957)))</f>
        <v>0</v>
      </c>
      <c r="AU957" s="150"/>
      <c r="AV957" s="90"/>
      <c r="AW957" s="90"/>
      <c r="AX957" s="90"/>
      <c r="AY957" s="90"/>
      <c r="AZ957" s="90"/>
      <c r="BA957" s="90"/>
      <c r="BB957" s="90"/>
      <c r="BC957" s="90"/>
      <c r="BD957" s="90"/>
      <c r="BE957" s="90"/>
      <c r="BF957" s="117"/>
    </row>
    <row r="958" spans="2:58"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44"/>
      <c r="AN958" s="44"/>
      <c r="AO958" s="44"/>
      <c r="AP958" s="44"/>
      <c r="AQ958" s="44"/>
      <c r="AR958" s="42"/>
      <c r="AS958" s="42"/>
      <c r="AT958" s="43">
        <f>IF(SUM(AM955:AQ958)-E955&lt;=0,0,IF(SUM(AM955:AQ957)-E955&lt;0,SUM(AM955:AQ958)-E955,SUM(AM958:AQ958)))+AR958+AS958</f>
        <v>0</v>
      </c>
      <c r="AU958" s="150"/>
      <c r="AV958" s="90"/>
      <c r="AW958" s="90"/>
      <c r="AX958" s="90"/>
      <c r="AY958" s="90"/>
      <c r="AZ958" s="90"/>
      <c r="BA958" s="90"/>
      <c r="BB958" s="90"/>
      <c r="BC958" s="90"/>
      <c r="BD958" s="90"/>
      <c r="BE958" s="90"/>
      <c r="BF958" s="117"/>
    </row>
    <row r="959" spans="2:58"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44"/>
      <c r="AN959" s="44"/>
      <c r="AO959" s="44"/>
      <c r="AP959" s="44"/>
      <c r="AQ959" s="44"/>
      <c r="AR959" s="42"/>
      <c r="AS959" s="42"/>
      <c r="AT959" s="43">
        <f>IF(SUM(AM955:AQ959)-E955&lt;=0,0,IF(SUM(AM955:AQ958)-E955&lt;0,SUM(AM955:AQ959)-E955,SUM(AM959:AQ959)))</f>
        <v>0</v>
      </c>
      <c r="AU959" s="150"/>
      <c r="AV959" s="90"/>
      <c r="AW959" s="90"/>
      <c r="AX959" s="90"/>
      <c r="AY959" s="90"/>
      <c r="AZ959" s="90"/>
      <c r="BA959" s="90"/>
      <c r="BB959" s="90"/>
      <c r="BC959" s="90"/>
      <c r="BD959" s="90"/>
      <c r="BE959" s="90"/>
      <c r="BF959" s="117"/>
    </row>
    <row r="960" spans="2:58" ht="12.95" customHeight="1" x14ac:dyDescent="0.25">
      <c r="B960" s="102"/>
      <c r="C960" s="106"/>
      <c r="D960" s="110"/>
      <c r="E960" s="114"/>
      <c r="F960" s="27" t="s">
        <v>37</v>
      </c>
      <c r="G960" s="44"/>
      <c r="H960" s="44"/>
      <c r="I960" s="44"/>
      <c r="J960" s="44"/>
      <c r="K960" s="44"/>
      <c r="L960" s="42"/>
      <c r="M960" s="42"/>
      <c r="N960" s="68">
        <f>SUM(G960:M960)</f>
        <v>0</v>
      </c>
      <c r="O960" s="44"/>
      <c r="P960" s="44"/>
      <c r="Q960" s="44"/>
      <c r="R960" s="44"/>
      <c r="S960" s="44"/>
      <c r="T960" s="42"/>
      <c r="U960" s="42"/>
      <c r="V960" s="68">
        <f>SUM(O960:U960)</f>
        <v>0</v>
      </c>
      <c r="W960" s="44"/>
      <c r="X960" s="44"/>
      <c r="Y960" s="44"/>
      <c r="Z960" s="44"/>
      <c r="AA960" s="44"/>
      <c r="AB960" s="42"/>
      <c r="AC960" s="42"/>
      <c r="AD960" s="68">
        <f>SUM(W960:AC960)</f>
        <v>0</v>
      </c>
      <c r="AE960" s="44"/>
      <c r="AF960" s="44"/>
      <c r="AG960" s="44"/>
      <c r="AH960" s="44"/>
      <c r="AI960" s="44"/>
      <c r="AJ960" s="42"/>
      <c r="AK960" s="42"/>
      <c r="AL960" s="68">
        <f>SUM(AE960:AK960)</f>
        <v>0</v>
      </c>
      <c r="AM960" s="44"/>
      <c r="AN960" s="44"/>
      <c r="AO960" s="44"/>
      <c r="AP960" s="44"/>
      <c r="AQ960" s="44"/>
      <c r="AR960" s="42"/>
      <c r="AS960" s="42"/>
      <c r="AT960" s="68">
        <f>SUM(AM960:AS960)</f>
        <v>0</v>
      </c>
      <c r="AU960" s="150"/>
      <c r="AV960" s="90"/>
      <c r="AW960" s="90"/>
      <c r="AX960" s="90"/>
      <c r="AY960" s="90"/>
      <c r="AZ960" s="90"/>
      <c r="BA960" s="90"/>
      <c r="BB960" s="90"/>
      <c r="BC960" s="90"/>
      <c r="BD960" s="90"/>
      <c r="BE960" s="90"/>
      <c r="BF960" s="117"/>
    </row>
    <row r="961" spans="2:58" ht="12.95" customHeight="1" x14ac:dyDescent="0.25">
      <c r="B961" s="102"/>
      <c r="C961" s="106"/>
      <c r="D961" s="110"/>
      <c r="E961" s="114"/>
      <c r="F961" s="28" t="s">
        <v>31</v>
      </c>
      <c r="G961" s="45"/>
      <c r="H961" s="45"/>
      <c r="I961" s="45"/>
      <c r="J961" s="45"/>
      <c r="K961" s="45">
        <f>IF((N955-E955)&lt;=0,0,IF((N955-E955)&gt;0,(N955-E955)))</f>
        <v>0</v>
      </c>
      <c r="L961" s="42"/>
      <c r="M961" s="42"/>
      <c r="N961" s="43">
        <f t="shared" ref="N961:N972" si="855">SUM(G961:M961)</f>
        <v>0</v>
      </c>
      <c r="O961" s="45"/>
      <c r="P961" s="45"/>
      <c r="Q961" s="45"/>
      <c r="R961" s="45"/>
      <c r="S961" s="45">
        <f>IF((V955-E955)&lt;=0,0,IF((V955-E955)&gt;0,(V955-E955)))</f>
        <v>0</v>
      </c>
      <c r="T961" s="42"/>
      <c r="U961" s="42"/>
      <c r="V961" s="43">
        <f t="shared" ref="V961:V972" si="856">SUM(O961:U961)</f>
        <v>0</v>
      </c>
      <c r="W961" s="45"/>
      <c r="X961" s="45"/>
      <c r="Y961" s="45"/>
      <c r="Z961" s="45"/>
      <c r="AA961" s="45">
        <f>IF((AD955-E955)&lt;=0,0,IF((AD955-E955)&gt;0,(AD955-E955)))</f>
        <v>0</v>
      </c>
      <c r="AB961" s="42"/>
      <c r="AC961" s="42"/>
      <c r="AD961" s="43">
        <f t="shared" ref="AD961:AD972" si="857">SUM(W961:AC961)</f>
        <v>0</v>
      </c>
      <c r="AE961" s="45"/>
      <c r="AF961" s="45"/>
      <c r="AG961" s="45"/>
      <c r="AH961" s="45"/>
      <c r="AI961" s="45">
        <f>IF((AL955-E955)&lt;=0,0,IF((AL955-E955)&gt;0,(AL955-E955)))</f>
        <v>0</v>
      </c>
      <c r="AJ961" s="42"/>
      <c r="AK961" s="42"/>
      <c r="AL961" s="43">
        <f t="shared" ref="AL961:AL972" si="858">SUM(AE961:AK961)</f>
        <v>0</v>
      </c>
      <c r="AM961" s="45"/>
      <c r="AN961" s="45"/>
      <c r="AO961" s="45"/>
      <c r="AP961" s="45"/>
      <c r="AQ961" s="45">
        <f>IF((AT955-E955)&lt;=0,0,IF((AT955-E955)&gt;0,(AT955-E955)))</f>
        <v>0</v>
      </c>
      <c r="AR961" s="42"/>
      <c r="AS961" s="42"/>
      <c r="AT961" s="43">
        <f t="shared" ref="AT961:AT972" si="859">SUM(AM961:AS961)</f>
        <v>0</v>
      </c>
      <c r="AU961" s="150"/>
      <c r="AV961" s="90"/>
      <c r="AW961" s="90"/>
      <c r="AX961" s="90"/>
      <c r="AY961" s="90"/>
      <c r="AZ961" s="90"/>
      <c r="BA961" s="90"/>
      <c r="BB961" s="90"/>
      <c r="BC961" s="90"/>
      <c r="BD961" s="90"/>
      <c r="BE961" s="90"/>
      <c r="BF961" s="117"/>
    </row>
    <row r="962" spans="2:58"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855"/>
        <v>0</v>
      </c>
      <c r="O962" s="45"/>
      <c r="P962" s="45"/>
      <c r="Q962" s="45"/>
      <c r="R962" s="45"/>
      <c r="S962" s="44">
        <f>IF(E955-15&lt;0,0,IF(SUM(O955:U960)&lt;10,0,IF(SUM(O955:U960)&lt;20,1,IF(SUM(O955:U960)&lt;30,2,IF(SUM(O955:U960)&gt;=30,3)))))</f>
        <v>0</v>
      </c>
      <c r="T962" s="42"/>
      <c r="U962" s="42"/>
      <c r="V962" s="43">
        <f t="shared" si="856"/>
        <v>0</v>
      </c>
      <c r="W962" s="45"/>
      <c r="X962" s="45"/>
      <c r="Y962" s="45"/>
      <c r="Z962" s="45"/>
      <c r="AA962" s="44">
        <f>IF(E955-15&lt;0,0,IF(SUM(W955:AC960)&lt;10,0,IF(SUM(W955:AC960)&lt;20,1,IF(SUM(W955:AC960)&lt;30,2,IF(SUM(W955:AC960)&gt;=30,3)))))</f>
        <v>0</v>
      </c>
      <c r="AB962" s="42"/>
      <c r="AC962" s="42"/>
      <c r="AD962" s="43">
        <f t="shared" si="857"/>
        <v>0</v>
      </c>
      <c r="AE962" s="45"/>
      <c r="AF962" s="45"/>
      <c r="AG962" s="45"/>
      <c r="AH962" s="45"/>
      <c r="AI962" s="44">
        <f>IF(E955-15&lt;0,0,IF(SUM(AE955:AK960)&lt;10,0,IF(SUM(AE955:AK960)&lt;20,1,IF(SUM(AE955:AK960)&lt;30,2,IF(SUM(AE955:AK960)&gt;=30,3)))))</f>
        <v>0</v>
      </c>
      <c r="AJ962" s="42"/>
      <c r="AK962" s="42"/>
      <c r="AL962" s="43">
        <f t="shared" si="858"/>
        <v>0</v>
      </c>
      <c r="AM962" s="45"/>
      <c r="AN962" s="45"/>
      <c r="AO962" s="45"/>
      <c r="AP962" s="45"/>
      <c r="AQ962" s="44">
        <f>IF(E955-15&lt;0,0,IF(SUM(AM955:AS960)&lt;10,0,IF(SUM(AM955:AS960)&lt;20,1,IF(SUM(AM955:AS960)&lt;30,2,IF(SUM(AM955:AS960)&gt;=30,3)))))</f>
        <v>0</v>
      </c>
      <c r="AR962" s="42"/>
      <c r="AS962" s="42"/>
      <c r="AT962" s="43">
        <f t="shared" si="859"/>
        <v>0</v>
      </c>
      <c r="AU962" s="150"/>
      <c r="AV962" s="90"/>
      <c r="AW962" s="90"/>
      <c r="AX962" s="90"/>
      <c r="AY962" s="90"/>
      <c r="AZ962" s="90"/>
      <c r="BA962" s="90"/>
      <c r="BB962" s="90"/>
      <c r="BC962" s="90"/>
      <c r="BD962" s="90"/>
      <c r="BE962" s="90"/>
      <c r="BF962" s="117"/>
    </row>
    <row r="963" spans="2:58" ht="12.95" customHeight="1" x14ac:dyDescent="0.25">
      <c r="B963" s="102"/>
      <c r="C963" s="106"/>
      <c r="D963" s="110"/>
      <c r="E963" s="114"/>
      <c r="F963" s="28" t="s">
        <v>41</v>
      </c>
      <c r="G963" s="44"/>
      <c r="H963" s="44"/>
      <c r="I963" s="44"/>
      <c r="J963" s="44"/>
      <c r="K963" s="45"/>
      <c r="L963" s="42"/>
      <c r="M963" s="42"/>
      <c r="N963" s="43">
        <f t="shared" si="855"/>
        <v>0</v>
      </c>
      <c r="O963" s="44"/>
      <c r="P963" s="44"/>
      <c r="Q963" s="44"/>
      <c r="R963" s="44"/>
      <c r="S963" s="45"/>
      <c r="T963" s="42"/>
      <c r="U963" s="42"/>
      <c r="V963" s="43">
        <f t="shared" si="856"/>
        <v>0</v>
      </c>
      <c r="W963" s="44"/>
      <c r="X963" s="44"/>
      <c r="Y963" s="44"/>
      <c r="Z963" s="44"/>
      <c r="AA963" s="45"/>
      <c r="AB963" s="42"/>
      <c r="AC963" s="42"/>
      <c r="AD963" s="43">
        <f t="shared" si="857"/>
        <v>0</v>
      </c>
      <c r="AE963" s="44"/>
      <c r="AF963" s="44"/>
      <c r="AG963" s="44"/>
      <c r="AH963" s="44"/>
      <c r="AI963" s="45"/>
      <c r="AJ963" s="42"/>
      <c r="AK963" s="42"/>
      <c r="AL963" s="43">
        <f t="shared" si="858"/>
        <v>0</v>
      </c>
      <c r="AM963" s="44"/>
      <c r="AN963" s="44"/>
      <c r="AO963" s="44"/>
      <c r="AP963" s="44"/>
      <c r="AQ963" s="45"/>
      <c r="AR963" s="42"/>
      <c r="AS963" s="42"/>
      <c r="AT963" s="43">
        <f t="shared" si="859"/>
        <v>0</v>
      </c>
      <c r="AU963" s="150"/>
      <c r="AV963" s="90"/>
      <c r="AW963" s="90"/>
      <c r="AX963" s="90"/>
      <c r="AY963" s="90"/>
      <c r="AZ963" s="90"/>
      <c r="BA963" s="90"/>
      <c r="BB963" s="90"/>
      <c r="BC963" s="90"/>
      <c r="BD963" s="90"/>
      <c r="BE963" s="90"/>
      <c r="BF963" s="117"/>
    </row>
    <row r="964" spans="2:58" ht="12.95" customHeight="1" x14ac:dyDescent="0.25">
      <c r="B964" s="102"/>
      <c r="C964" s="106"/>
      <c r="D964" s="110"/>
      <c r="E964" s="114"/>
      <c r="F964" s="28" t="s">
        <v>6</v>
      </c>
      <c r="G964" s="44"/>
      <c r="H964" s="44"/>
      <c r="I964" s="44"/>
      <c r="J964" s="44"/>
      <c r="K964" s="44"/>
      <c r="L964" s="42"/>
      <c r="M964" s="42"/>
      <c r="N964" s="43">
        <f t="shared" si="855"/>
        <v>0</v>
      </c>
      <c r="O964" s="44"/>
      <c r="P964" s="44"/>
      <c r="Q964" s="44"/>
      <c r="R964" s="44"/>
      <c r="S964" s="44"/>
      <c r="T964" s="42"/>
      <c r="U964" s="42"/>
      <c r="V964" s="43">
        <f t="shared" si="856"/>
        <v>0</v>
      </c>
      <c r="W964" s="44"/>
      <c r="X964" s="44"/>
      <c r="Y964" s="44"/>
      <c r="Z964" s="44"/>
      <c r="AA964" s="44"/>
      <c r="AB964" s="42"/>
      <c r="AC964" s="42"/>
      <c r="AD964" s="43">
        <f t="shared" si="857"/>
        <v>0</v>
      </c>
      <c r="AE964" s="44"/>
      <c r="AF964" s="44"/>
      <c r="AG964" s="44"/>
      <c r="AH964" s="44"/>
      <c r="AI964" s="44"/>
      <c r="AJ964" s="42"/>
      <c r="AK964" s="42"/>
      <c r="AL964" s="43">
        <f t="shared" si="858"/>
        <v>0</v>
      </c>
      <c r="AM964" s="44"/>
      <c r="AN964" s="44"/>
      <c r="AO964" s="44"/>
      <c r="AP964" s="44"/>
      <c r="AQ964" s="44"/>
      <c r="AR964" s="42"/>
      <c r="AS964" s="42"/>
      <c r="AT964" s="43">
        <f t="shared" si="859"/>
        <v>0</v>
      </c>
      <c r="AU964" s="150"/>
      <c r="AV964" s="90"/>
      <c r="AW964" s="90"/>
      <c r="AX964" s="90"/>
      <c r="AY964" s="90"/>
      <c r="AZ964" s="90"/>
      <c r="BA964" s="90"/>
      <c r="BB964" s="90"/>
      <c r="BC964" s="90"/>
      <c r="BD964" s="90"/>
      <c r="BE964" s="90"/>
      <c r="BF964" s="117"/>
    </row>
    <row r="965" spans="2:58" ht="12.95" customHeight="1" x14ac:dyDescent="0.25">
      <c r="B965" s="102"/>
      <c r="C965" s="106"/>
      <c r="D965" s="110"/>
      <c r="E965" s="114"/>
      <c r="F965" s="29" t="s">
        <v>35</v>
      </c>
      <c r="G965" s="44"/>
      <c r="H965" s="44"/>
      <c r="I965" s="44"/>
      <c r="J965" s="44"/>
      <c r="K965" s="44"/>
      <c r="L965" s="42"/>
      <c r="M965" s="42"/>
      <c r="N965" s="43">
        <f t="shared" si="855"/>
        <v>0</v>
      </c>
      <c r="O965" s="44"/>
      <c r="P965" s="44"/>
      <c r="Q965" s="44"/>
      <c r="R965" s="44"/>
      <c r="S965" s="44"/>
      <c r="T965" s="42"/>
      <c r="U965" s="42"/>
      <c r="V965" s="43">
        <f t="shared" si="856"/>
        <v>0</v>
      </c>
      <c r="W965" s="44"/>
      <c r="X965" s="44"/>
      <c r="Y965" s="44"/>
      <c r="Z965" s="44"/>
      <c r="AA965" s="44"/>
      <c r="AB965" s="42"/>
      <c r="AC965" s="42"/>
      <c r="AD965" s="43">
        <f t="shared" si="857"/>
        <v>0</v>
      </c>
      <c r="AE965" s="44"/>
      <c r="AF965" s="44"/>
      <c r="AG965" s="44"/>
      <c r="AH965" s="44"/>
      <c r="AI965" s="44"/>
      <c r="AJ965" s="42"/>
      <c r="AK965" s="42"/>
      <c r="AL965" s="43">
        <f t="shared" si="858"/>
        <v>0</v>
      </c>
      <c r="AM965" s="44"/>
      <c r="AN965" s="44"/>
      <c r="AO965" s="44"/>
      <c r="AP965" s="44"/>
      <c r="AQ965" s="44"/>
      <c r="AR965" s="42"/>
      <c r="AS965" s="42"/>
      <c r="AT965" s="43">
        <f t="shared" si="859"/>
        <v>0</v>
      </c>
      <c r="AU965" s="150"/>
      <c r="AV965" s="90"/>
      <c r="AW965" s="90"/>
      <c r="AX965" s="90"/>
      <c r="AY965" s="90"/>
      <c r="AZ965" s="90"/>
      <c r="BA965" s="90"/>
      <c r="BB965" s="90"/>
      <c r="BC965" s="90"/>
      <c r="BD965" s="90"/>
      <c r="BE965" s="90"/>
      <c r="BF965" s="117"/>
    </row>
    <row r="966" spans="2:58" ht="12.95" customHeight="1" x14ac:dyDescent="0.25">
      <c r="B966" s="102"/>
      <c r="C966" s="106"/>
      <c r="D966" s="110"/>
      <c r="E966" s="114"/>
      <c r="F966" s="27" t="s">
        <v>40</v>
      </c>
      <c r="G966" s="44"/>
      <c r="H966" s="44"/>
      <c r="I966" s="44"/>
      <c r="J966" s="44"/>
      <c r="K966" s="44"/>
      <c r="L966" s="42"/>
      <c r="M966" s="42"/>
      <c r="N966" s="43">
        <f t="shared" si="855"/>
        <v>0</v>
      </c>
      <c r="O966" s="44"/>
      <c r="P966" s="44"/>
      <c r="Q966" s="44"/>
      <c r="R966" s="44"/>
      <c r="S966" s="44"/>
      <c r="T966" s="42"/>
      <c r="U966" s="42"/>
      <c r="V966" s="43">
        <f t="shared" si="856"/>
        <v>0</v>
      </c>
      <c r="W966" s="44"/>
      <c r="X966" s="44"/>
      <c r="Y966" s="44"/>
      <c r="Z966" s="44"/>
      <c r="AA966" s="44"/>
      <c r="AB966" s="42"/>
      <c r="AC966" s="42"/>
      <c r="AD966" s="43">
        <f t="shared" si="857"/>
        <v>0</v>
      </c>
      <c r="AE966" s="44"/>
      <c r="AF966" s="44"/>
      <c r="AG966" s="44"/>
      <c r="AH966" s="44"/>
      <c r="AI966" s="44"/>
      <c r="AJ966" s="42"/>
      <c r="AK966" s="42"/>
      <c r="AL966" s="43">
        <f t="shared" si="858"/>
        <v>0</v>
      </c>
      <c r="AM966" s="44"/>
      <c r="AN966" s="44"/>
      <c r="AO966" s="44"/>
      <c r="AP966" s="44"/>
      <c r="AQ966" s="44"/>
      <c r="AR966" s="42"/>
      <c r="AS966" s="42"/>
      <c r="AT966" s="43">
        <f t="shared" si="859"/>
        <v>0</v>
      </c>
      <c r="AU966" s="150"/>
      <c r="AV966" s="90"/>
      <c r="AW966" s="90"/>
      <c r="AX966" s="90"/>
      <c r="AY966" s="90"/>
      <c r="AZ966" s="90"/>
      <c r="BA966" s="90"/>
      <c r="BB966" s="90"/>
      <c r="BC966" s="90"/>
      <c r="BD966" s="90"/>
      <c r="BE966" s="90"/>
      <c r="BF966" s="117"/>
    </row>
    <row r="967" spans="2:58" ht="12.95" customHeight="1" x14ac:dyDescent="0.25">
      <c r="B967" s="102"/>
      <c r="C967" s="106"/>
      <c r="D967" s="110"/>
      <c r="E967" s="114"/>
      <c r="F967" s="27" t="s">
        <v>7</v>
      </c>
      <c r="G967" s="44"/>
      <c r="H967" s="44"/>
      <c r="I967" s="44"/>
      <c r="J967" s="44"/>
      <c r="K967" s="44"/>
      <c r="L967" s="42"/>
      <c r="M967" s="42"/>
      <c r="N967" s="43">
        <f t="shared" si="855"/>
        <v>0</v>
      </c>
      <c r="O967" s="44"/>
      <c r="P967" s="44"/>
      <c r="Q967" s="44"/>
      <c r="R967" s="44"/>
      <c r="S967" s="44"/>
      <c r="T967" s="42"/>
      <c r="U967" s="42"/>
      <c r="V967" s="43">
        <f t="shared" si="856"/>
        <v>0</v>
      </c>
      <c r="W967" s="44"/>
      <c r="X967" s="44"/>
      <c r="Y967" s="44"/>
      <c r="Z967" s="44"/>
      <c r="AA967" s="44"/>
      <c r="AB967" s="42"/>
      <c r="AC967" s="42"/>
      <c r="AD967" s="43">
        <f t="shared" si="857"/>
        <v>0</v>
      </c>
      <c r="AE967" s="44"/>
      <c r="AF967" s="44"/>
      <c r="AG967" s="44"/>
      <c r="AH967" s="44"/>
      <c r="AI967" s="44"/>
      <c r="AJ967" s="42"/>
      <c r="AK967" s="42"/>
      <c r="AL967" s="43">
        <f t="shared" si="858"/>
        <v>0</v>
      </c>
      <c r="AM967" s="44"/>
      <c r="AN967" s="44"/>
      <c r="AO967" s="44"/>
      <c r="AP967" s="44"/>
      <c r="AQ967" s="44"/>
      <c r="AR967" s="42"/>
      <c r="AS967" s="42"/>
      <c r="AT967" s="43">
        <f t="shared" si="859"/>
        <v>0</v>
      </c>
      <c r="AU967" s="150"/>
      <c r="AV967" s="90"/>
      <c r="AW967" s="90"/>
      <c r="AX967" s="90"/>
      <c r="AY967" s="90"/>
      <c r="AZ967" s="90"/>
      <c r="BA967" s="90"/>
      <c r="BB967" s="90"/>
      <c r="BC967" s="90"/>
      <c r="BD967" s="90"/>
      <c r="BE967" s="90"/>
      <c r="BF967" s="117"/>
    </row>
    <row r="968" spans="2:58" ht="12.95" customHeight="1" x14ac:dyDescent="0.25">
      <c r="B968" s="102"/>
      <c r="C968" s="106"/>
      <c r="D968" s="110"/>
      <c r="E968" s="114"/>
      <c r="F968" s="27"/>
      <c r="G968" s="44"/>
      <c r="H968" s="44"/>
      <c r="I968" s="44"/>
      <c r="J968" s="44"/>
      <c r="K968" s="44"/>
      <c r="L968" s="42"/>
      <c r="M968" s="42"/>
      <c r="N968" s="43">
        <f t="shared" si="855"/>
        <v>0</v>
      </c>
      <c r="O968" s="44"/>
      <c r="P968" s="44"/>
      <c r="Q968" s="44"/>
      <c r="R968" s="44"/>
      <c r="S968" s="44"/>
      <c r="T968" s="42"/>
      <c r="U968" s="42"/>
      <c r="V968" s="43">
        <f t="shared" si="856"/>
        <v>0</v>
      </c>
      <c r="W968" s="44"/>
      <c r="X968" s="44"/>
      <c r="Y968" s="44"/>
      <c r="Z968" s="44"/>
      <c r="AA968" s="44"/>
      <c r="AB968" s="42"/>
      <c r="AC968" s="42"/>
      <c r="AD968" s="43">
        <f t="shared" si="857"/>
        <v>0</v>
      </c>
      <c r="AE968" s="44"/>
      <c r="AF968" s="44"/>
      <c r="AG968" s="44"/>
      <c r="AH968" s="44"/>
      <c r="AI968" s="44"/>
      <c r="AJ968" s="42"/>
      <c r="AK968" s="42"/>
      <c r="AL968" s="43">
        <f t="shared" si="858"/>
        <v>0</v>
      </c>
      <c r="AM968" s="44"/>
      <c r="AN968" s="44"/>
      <c r="AO968" s="44"/>
      <c r="AP968" s="44"/>
      <c r="AQ968" s="44"/>
      <c r="AR968" s="42"/>
      <c r="AS968" s="42"/>
      <c r="AT968" s="43">
        <f t="shared" si="859"/>
        <v>0</v>
      </c>
      <c r="AU968" s="150"/>
      <c r="AV968" s="90"/>
      <c r="AW968" s="90"/>
      <c r="AX968" s="90"/>
      <c r="AY968" s="90"/>
      <c r="AZ968" s="90"/>
      <c r="BA968" s="90"/>
      <c r="BB968" s="90"/>
      <c r="BC968" s="90"/>
      <c r="BD968" s="90"/>
      <c r="BE968" s="90"/>
      <c r="BF968" s="117"/>
    </row>
    <row r="969" spans="2:58" ht="12.95" customHeight="1" x14ac:dyDescent="0.25">
      <c r="B969" s="102"/>
      <c r="C969" s="106"/>
      <c r="D969" s="110"/>
      <c r="E969" s="114"/>
      <c r="F969" s="27"/>
      <c r="G969" s="44"/>
      <c r="H969" s="44"/>
      <c r="I969" s="44"/>
      <c r="J969" s="44"/>
      <c r="K969" s="44"/>
      <c r="L969" s="42"/>
      <c r="M969" s="42"/>
      <c r="N969" s="43">
        <f t="shared" si="855"/>
        <v>0</v>
      </c>
      <c r="O969" s="44"/>
      <c r="P969" s="44"/>
      <c r="Q969" s="44"/>
      <c r="R969" s="44"/>
      <c r="S969" s="44"/>
      <c r="T969" s="42"/>
      <c r="U969" s="42"/>
      <c r="V969" s="43">
        <f t="shared" si="856"/>
        <v>0</v>
      </c>
      <c r="W969" s="44"/>
      <c r="X969" s="44"/>
      <c r="Y969" s="44"/>
      <c r="Z969" s="44"/>
      <c r="AA969" s="44"/>
      <c r="AB969" s="42"/>
      <c r="AC969" s="42"/>
      <c r="AD969" s="43">
        <f t="shared" si="857"/>
        <v>0</v>
      </c>
      <c r="AE969" s="44"/>
      <c r="AF969" s="44"/>
      <c r="AG969" s="44"/>
      <c r="AH969" s="44"/>
      <c r="AI969" s="44"/>
      <c r="AJ969" s="42"/>
      <c r="AK969" s="42"/>
      <c r="AL969" s="43">
        <f t="shared" si="858"/>
        <v>0</v>
      </c>
      <c r="AM969" s="44"/>
      <c r="AN969" s="44"/>
      <c r="AO969" s="44"/>
      <c r="AP969" s="44"/>
      <c r="AQ969" s="44"/>
      <c r="AR969" s="42"/>
      <c r="AS969" s="42"/>
      <c r="AT969" s="43">
        <f t="shared" si="859"/>
        <v>0</v>
      </c>
      <c r="AU969" s="150"/>
      <c r="AV969" s="90"/>
      <c r="AW969" s="90"/>
      <c r="AX969" s="90"/>
      <c r="AY969" s="90"/>
      <c r="AZ969" s="90"/>
      <c r="BA969" s="90"/>
      <c r="BB969" s="90"/>
      <c r="BC969" s="90"/>
      <c r="BD969" s="90"/>
      <c r="BE969" s="90"/>
      <c r="BF969" s="117"/>
    </row>
    <row r="970" spans="2:58" ht="12.95" customHeight="1" x14ac:dyDescent="0.25">
      <c r="B970" s="102"/>
      <c r="C970" s="106"/>
      <c r="D970" s="110"/>
      <c r="E970" s="114"/>
      <c r="F970" s="27"/>
      <c r="G970" s="44"/>
      <c r="H970" s="44"/>
      <c r="I970" s="44"/>
      <c r="J970" s="44"/>
      <c r="K970" s="44"/>
      <c r="L970" s="42"/>
      <c r="M970" s="42"/>
      <c r="N970" s="43">
        <f t="shared" si="855"/>
        <v>0</v>
      </c>
      <c r="O970" s="44"/>
      <c r="P970" s="44"/>
      <c r="Q970" s="44"/>
      <c r="R970" s="44"/>
      <c r="S970" s="44"/>
      <c r="T970" s="42"/>
      <c r="U970" s="42"/>
      <c r="V970" s="43">
        <f t="shared" si="856"/>
        <v>0</v>
      </c>
      <c r="W970" s="44"/>
      <c r="X970" s="44"/>
      <c r="Y970" s="44"/>
      <c r="Z970" s="44"/>
      <c r="AA970" s="44"/>
      <c r="AB970" s="42"/>
      <c r="AC970" s="42"/>
      <c r="AD970" s="43">
        <f t="shared" si="857"/>
        <v>0</v>
      </c>
      <c r="AE970" s="44"/>
      <c r="AF970" s="44"/>
      <c r="AG970" s="44"/>
      <c r="AH970" s="44"/>
      <c r="AI970" s="44"/>
      <c r="AJ970" s="42"/>
      <c r="AK970" s="42"/>
      <c r="AL970" s="43">
        <f t="shared" si="858"/>
        <v>0</v>
      </c>
      <c r="AM970" s="44"/>
      <c r="AN970" s="44"/>
      <c r="AO970" s="44"/>
      <c r="AP970" s="44"/>
      <c r="AQ970" s="44"/>
      <c r="AR970" s="42"/>
      <c r="AS970" s="42"/>
      <c r="AT970" s="43">
        <f t="shared" si="859"/>
        <v>0</v>
      </c>
      <c r="AU970" s="150"/>
      <c r="AV970" s="90"/>
      <c r="AW970" s="90"/>
      <c r="AX970" s="90"/>
      <c r="AY970" s="90"/>
      <c r="AZ970" s="90"/>
      <c r="BA970" s="90"/>
      <c r="BB970" s="90"/>
      <c r="BC970" s="90"/>
      <c r="BD970" s="90"/>
      <c r="BE970" s="90"/>
      <c r="BF970" s="117"/>
    </row>
    <row r="971" spans="2:58" ht="12.95" customHeight="1" x14ac:dyDescent="0.25">
      <c r="B971" s="102"/>
      <c r="C971" s="106"/>
      <c r="D971" s="110"/>
      <c r="E971" s="114"/>
      <c r="F971" s="28"/>
      <c r="G971" s="44"/>
      <c r="H971" s="44"/>
      <c r="I971" s="44"/>
      <c r="J971" s="44"/>
      <c r="K971" s="44"/>
      <c r="L971" s="42"/>
      <c r="M971" s="42"/>
      <c r="N971" s="43">
        <f t="shared" si="855"/>
        <v>0</v>
      </c>
      <c r="O971" s="44"/>
      <c r="P971" s="44"/>
      <c r="Q971" s="44"/>
      <c r="R971" s="44"/>
      <c r="S971" s="44"/>
      <c r="T971" s="42"/>
      <c r="U971" s="42"/>
      <c r="V971" s="43">
        <f t="shared" si="856"/>
        <v>0</v>
      </c>
      <c r="W971" s="44"/>
      <c r="X971" s="44"/>
      <c r="Y971" s="44"/>
      <c r="Z971" s="44"/>
      <c r="AA971" s="44"/>
      <c r="AB971" s="42"/>
      <c r="AC971" s="42"/>
      <c r="AD971" s="43">
        <f t="shared" si="857"/>
        <v>0</v>
      </c>
      <c r="AE971" s="44"/>
      <c r="AF971" s="44"/>
      <c r="AG971" s="44"/>
      <c r="AH971" s="44"/>
      <c r="AI971" s="44"/>
      <c r="AJ971" s="42"/>
      <c r="AK971" s="42"/>
      <c r="AL971" s="43">
        <f t="shared" si="858"/>
        <v>0</v>
      </c>
      <c r="AM971" s="44"/>
      <c r="AN971" s="44"/>
      <c r="AO971" s="44"/>
      <c r="AP971" s="44"/>
      <c r="AQ971" s="44"/>
      <c r="AR971" s="42"/>
      <c r="AS971" s="42"/>
      <c r="AT971" s="43">
        <f t="shared" si="859"/>
        <v>0</v>
      </c>
      <c r="AU971" s="150"/>
      <c r="AV971" s="90"/>
      <c r="AW971" s="90"/>
      <c r="AX971" s="90"/>
      <c r="AY971" s="90"/>
      <c r="AZ971" s="90"/>
      <c r="BA971" s="90"/>
      <c r="BB971" s="90"/>
      <c r="BC971" s="90"/>
      <c r="BD971" s="90"/>
      <c r="BE971" s="90"/>
      <c r="BF971" s="117"/>
    </row>
    <row r="972" spans="2:58" ht="12.95" customHeight="1" thickBot="1" x14ac:dyDescent="0.3">
      <c r="B972" s="103"/>
      <c r="C972" s="107"/>
      <c r="D972" s="111"/>
      <c r="E972" s="114"/>
      <c r="F972" s="28"/>
      <c r="G972" s="44"/>
      <c r="H972" s="44"/>
      <c r="I972" s="44"/>
      <c r="J972" s="44"/>
      <c r="K972" s="44"/>
      <c r="L972" s="46"/>
      <c r="M972" s="46"/>
      <c r="N972" s="43">
        <f t="shared" si="855"/>
        <v>0</v>
      </c>
      <c r="O972" s="44"/>
      <c r="P972" s="44"/>
      <c r="Q972" s="44"/>
      <c r="R972" s="44"/>
      <c r="S972" s="44"/>
      <c r="T972" s="46"/>
      <c r="U972" s="46"/>
      <c r="V972" s="43">
        <f t="shared" si="856"/>
        <v>0</v>
      </c>
      <c r="W972" s="44"/>
      <c r="X972" s="44"/>
      <c r="Y972" s="44"/>
      <c r="Z972" s="44"/>
      <c r="AA972" s="44"/>
      <c r="AB972" s="46"/>
      <c r="AC972" s="46"/>
      <c r="AD972" s="43">
        <f t="shared" si="857"/>
        <v>0</v>
      </c>
      <c r="AE972" s="44"/>
      <c r="AF972" s="44"/>
      <c r="AG972" s="44"/>
      <c r="AH972" s="44"/>
      <c r="AI972" s="44"/>
      <c r="AJ972" s="46"/>
      <c r="AK972" s="46"/>
      <c r="AL972" s="43">
        <f t="shared" si="858"/>
        <v>0</v>
      </c>
      <c r="AM972" s="44"/>
      <c r="AN972" s="44"/>
      <c r="AO972" s="44"/>
      <c r="AP972" s="44"/>
      <c r="AQ972" s="44"/>
      <c r="AR972" s="46"/>
      <c r="AS972" s="46"/>
      <c r="AT972" s="43">
        <f t="shared" si="859"/>
        <v>0</v>
      </c>
      <c r="AU972" s="150"/>
      <c r="AV972" s="90"/>
      <c r="AW972" s="90"/>
      <c r="AX972" s="90"/>
      <c r="AY972" s="90"/>
      <c r="AZ972" s="90"/>
      <c r="BA972" s="90"/>
      <c r="BB972" s="90"/>
      <c r="BC972" s="90"/>
      <c r="BD972" s="90"/>
      <c r="BE972" s="90"/>
      <c r="BF972" s="117"/>
    </row>
    <row r="973" spans="2:58" ht="12.95" hidden="1" customHeight="1" thickBot="1" x14ac:dyDescent="0.3">
      <c r="B973" s="104"/>
      <c r="C973" s="108"/>
      <c r="D973" s="112"/>
      <c r="E973" s="115"/>
      <c r="F973" s="28" t="s">
        <v>36</v>
      </c>
      <c r="G973" s="48"/>
      <c r="H973" s="48"/>
      <c r="I973" s="48"/>
      <c r="J973" s="48"/>
      <c r="K973" s="48"/>
      <c r="L973" s="47"/>
      <c r="M973" s="47"/>
      <c r="N973" s="43">
        <f>N962+N963+N965+N968+N969+N971+N972</f>
        <v>0</v>
      </c>
      <c r="O973" s="49"/>
      <c r="P973" s="49"/>
      <c r="Q973" s="49"/>
      <c r="R973" s="49"/>
      <c r="S973" s="49"/>
      <c r="T973" s="47"/>
      <c r="U973" s="47"/>
      <c r="V973" s="43">
        <f>V962+V963+V965+V968+V969+V971+V972</f>
        <v>0</v>
      </c>
      <c r="W973" s="49"/>
      <c r="X973" s="49"/>
      <c r="Y973" s="49"/>
      <c r="Z973" s="49"/>
      <c r="AA973" s="49"/>
      <c r="AB973" s="47"/>
      <c r="AC973" s="47"/>
      <c r="AD973" s="43">
        <f>AD962+AD963+AD965+AD968+AD969+AD971+AD972</f>
        <v>0</v>
      </c>
      <c r="AE973" s="49"/>
      <c r="AF973" s="49"/>
      <c r="AG973" s="49"/>
      <c r="AH973" s="49"/>
      <c r="AI973" s="49"/>
      <c r="AJ973" s="47"/>
      <c r="AK973" s="47"/>
      <c r="AL973" s="43">
        <f>AL962+AL963+AL965+AL968+AL969+AL971+AL972</f>
        <v>0</v>
      </c>
      <c r="AM973" s="49"/>
      <c r="AN973" s="49"/>
      <c r="AO973" s="49"/>
      <c r="AP973" s="49"/>
      <c r="AQ973" s="49"/>
      <c r="AR973" s="47"/>
      <c r="AS973" s="47"/>
      <c r="AT973" s="43">
        <f>AT962+AT963+AT965+AT968+AT969+AT971+AT972</f>
        <v>0</v>
      </c>
      <c r="AU973" s="151"/>
      <c r="AV973" s="91"/>
      <c r="AW973" s="91"/>
      <c r="AX973" s="91"/>
      <c r="AY973" s="91"/>
      <c r="AZ973" s="91"/>
      <c r="BA973" s="91"/>
      <c r="BB973" s="91"/>
      <c r="BC973" s="91"/>
      <c r="BD973" s="91"/>
      <c r="BE973" s="91"/>
      <c r="BF973" s="118"/>
    </row>
    <row r="974" spans="2:58" ht="12.95" customHeight="1" thickTop="1" x14ac:dyDescent="0.25">
      <c r="B974" s="102">
        <v>52</v>
      </c>
      <c r="C974" s="105">
        <f>MAYIS!C974</f>
        <v>0</v>
      </c>
      <c r="D974" s="109">
        <f>NİSAN!D974</f>
        <v>0</v>
      </c>
      <c r="E974" s="113">
        <f>MAYIS!E974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41"/>
      <c r="AN974" s="41"/>
      <c r="AO974" s="41"/>
      <c r="AP974" s="41"/>
      <c r="AQ974" s="41"/>
      <c r="AR974" s="39"/>
      <c r="AS974" s="39"/>
      <c r="AT974" s="40">
        <f>SUM(AM974:AS974)</f>
        <v>0</v>
      </c>
      <c r="AU974" s="149">
        <f t="shared" ref="AU974" si="860">+N974+V974+AL974+AT974+AD974</f>
        <v>0</v>
      </c>
      <c r="AV974" s="89">
        <f t="shared" ref="AV974" si="861">AD975+N975+V975+AL975+AT975</f>
        <v>0</v>
      </c>
      <c r="AW974" s="89">
        <f t="shared" ref="AW974" si="862">AD976+N976+V976+AL976+AT976</f>
        <v>0</v>
      </c>
      <c r="AX974" s="89">
        <f t="shared" ref="AX974" si="863">AD977+N977+V977+AL977+AT977</f>
        <v>0</v>
      </c>
      <c r="AY974" s="89">
        <f t="shared" ref="AY974" si="864">N978+V978+AL978+AT978+AD978</f>
        <v>0</v>
      </c>
      <c r="AZ974" s="89">
        <f t="shared" ref="AZ974" si="865">N979+V979+AL979+AT979+AD979</f>
        <v>0</v>
      </c>
      <c r="BA974" s="89">
        <f t="shared" ref="BA974" si="866">N980+V980+AL980+AT980+AD980</f>
        <v>0</v>
      </c>
      <c r="BB974" s="89">
        <f t="shared" ref="BB974" si="867">AD992+N992+V992+AL992+AT992</f>
        <v>0</v>
      </c>
      <c r="BC974" s="89">
        <f t="shared" ref="BC974" si="868">N985+V985+AL985+AT985+AD985</f>
        <v>0</v>
      </c>
      <c r="BD974" s="89">
        <f t="shared" ref="BD974" si="869">AD986+N986+V986+AL986+AT986</f>
        <v>0</v>
      </c>
      <c r="BE974" s="89">
        <f t="shared" ref="BE974" si="870">N983+V983+AD983+AL983+AT983</f>
        <v>0</v>
      </c>
      <c r="BF974" s="116">
        <f t="shared" ref="BF974" si="871">SUM(AV974:BE992)</f>
        <v>0</v>
      </c>
    </row>
    <row r="975" spans="2:58"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44"/>
      <c r="AN975" s="44"/>
      <c r="AO975" s="44"/>
      <c r="AP975" s="44"/>
      <c r="AQ975" s="44"/>
      <c r="AR975" s="42"/>
      <c r="AS975" s="42"/>
      <c r="AT975" s="43">
        <f>IF(SUM(AM974:AQ975)-E974&lt;=0,0,IF(SUM(AM974:AQ974)-E974&lt;0,SUM(AM974:AQ975)-E974,SUM(AM975:AQ975)))</f>
        <v>0</v>
      </c>
      <c r="AU975" s="150"/>
      <c r="AV975" s="90"/>
      <c r="AW975" s="90"/>
      <c r="AX975" s="90"/>
      <c r="AY975" s="90"/>
      <c r="AZ975" s="90"/>
      <c r="BA975" s="90"/>
      <c r="BB975" s="90"/>
      <c r="BC975" s="90"/>
      <c r="BD975" s="90"/>
      <c r="BE975" s="90"/>
      <c r="BF975" s="117"/>
    </row>
    <row r="976" spans="2:58"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44"/>
      <c r="AN976" s="44"/>
      <c r="AO976" s="44"/>
      <c r="AP976" s="44"/>
      <c r="AQ976" s="44"/>
      <c r="AR976" s="42"/>
      <c r="AS976" s="42"/>
      <c r="AT976" s="43">
        <f>IF(SUM(AM974:AQ976)-E974&lt;=0,0,IF(SUM(AM974:AQ975)-E974&lt;0,SUM(AM974:AQ976)-E974,SUM(AM976:AQ976)))</f>
        <v>0</v>
      </c>
      <c r="AU976" s="150"/>
      <c r="AV976" s="90"/>
      <c r="AW976" s="90"/>
      <c r="AX976" s="90"/>
      <c r="AY976" s="90"/>
      <c r="AZ976" s="90"/>
      <c r="BA976" s="90"/>
      <c r="BB976" s="90"/>
      <c r="BC976" s="90"/>
      <c r="BD976" s="90"/>
      <c r="BE976" s="90"/>
      <c r="BF976" s="117"/>
    </row>
    <row r="977" spans="2:58"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44"/>
      <c r="AN977" s="44"/>
      <c r="AO977" s="44"/>
      <c r="AP977" s="44"/>
      <c r="AQ977" s="44"/>
      <c r="AR977" s="42"/>
      <c r="AS977" s="42"/>
      <c r="AT977" s="43">
        <f>IF(SUM(AM974:AQ977)-E974&lt;=0,0,IF(SUM(AM974:AQ976)-E974&lt;0,SUM(AM974:AQ977)-E974,SUM(AM977:AQ977)))+AR977+AS977</f>
        <v>0</v>
      </c>
      <c r="AU977" s="150"/>
      <c r="AV977" s="90"/>
      <c r="AW977" s="90"/>
      <c r="AX977" s="90"/>
      <c r="AY977" s="90"/>
      <c r="AZ977" s="90"/>
      <c r="BA977" s="90"/>
      <c r="BB977" s="90"/>
      <c r="BC977" s="90"/>
      <c r="BD977" s="90"/>
      <c r="BE977" s="90"/>
      <c r="BF977" s="117"/>
    </row>
    <row r="978" spans="2:58"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44"/>
      <c r="AN978" s="44"/>
      <c r="AO978" s="44"/>
      <c r="AP978" s="44"/>
      <c r="AQ978" s="44"/>
      <c r="AR978" s="42"/>
      <c r="AS978" s="42"/>
      <c r="AT978" s="43">
        <f>IF(SUM(AM974:AQ978)-E974&lt;=0,0,IF(SUM(AM974:AQ977)-E974&lt;0,SUM(AM974:AQ978)-E974,SUM(AM978:AQ978)))</f>
        <v>0</v>
      </c>
      <c r="AU978" s="150"/>
      <c r="AV978" s="90"/>
      <c r="AW978" s="90"/>
      <c r="AX978" s="90"/>
      <c r="AY978" s="90"/>
      <c r="AZ978" s="90"/>
      <c r="BA978" s="90"/>
      <c r="BB978" s="90"/>
      <c r="BC978" s="90"/>
      <c r="BD978" s="90"/>
      <c r="BE978" s="90"/>
      <c r="BF978" s="117"/>
    </row>
    <row r="979" spans="2:58" ht="12.95" customHeight="1" x14ac:dyDescent="0.25">
      <c r="B979" s="102"/>
      <c r="C979" s="106"/>
      <c r="D979" s="110"/>
      <c r="E979" s="114"/>
      <c r="F979" s="27" t="s">
        <v>37</v>
      </c>
      <c r="G979" s="44"/>
      <c r="H979" s="44"/>
      <c r="I979" s="44"/>
      <c r="J979" s="44"/>
      <c r="K979" s="44"/>
      <c r="L979" s="42"/>
      <c r="M979" s="42"/>
      <c r="N979" s="68">
        <f>SUM(G979:M979)</f>
        <v>0</v>
      </c>
      <c r="O979" s="44"/>
      <c r="P979" s="44"/>
      <c r="Q979" s="44"/>
      <c r="R979" s="44"/>
      <c r="S979" s="44"/>
      <c r="T979" s="42"/>
      <c r="U979" s="42"/>
      <c r="V979" s="68">
        <f>SUM(O979:U979)</f>
        <v>0</v>
      </c>
      <c r="W979" s="44"/>
      <c r="X979" s="44"/>
      <c r="Y979" s="44"/>
      <c r="Z979" s="44"/>
      <c r="AA979" s="44"/>
      <c r="AB979" s="42"/>
      <c r="AC979" s="42"/>
      <c r="AD979" s="68">
        <f>SUM(W979:AC979)</f>
        <v>0</v>
      </c>
      <c r="AE979" s="44"/>
      <c r="AF979" s="44"/>
      <c r="AG979" s="44"/>
      <c r="AH979" s="44"/>
      <c r="AI979" s="44"/>
      <c r="AJ979" s="42"/>
      <c r="AK979" s="42"/>
      <c r="AL979" s="68">
        <f>SUM(AE979:AK979)</f>
        <v>0</v>
      </c>
      <c r="AM979" s="44"/>
      <c r="AN979" s="44"/>
      <c r="AO979" s="44"/>
      <c r="AP979" s="44"/>
      <c r="AQ979" s="44"/>
      <c r="AR979" s="42"/>
      <c r="AS979" s="42"/>
      <c r="AT979" s="68">
        <f>SUM(AM979:AS979)</f>
        <v>0</v>
      </c>
      <c r="AU979" s="150"/>
      <c r="AV979" s="90"/>
      <c r="AW979" s="90"/>
      <c r="AX979" s="90"/>
      <c r="AY979" s="90"/>
      <c r="AZ979" s="90"/>
      <c r="BA979" s="90"/>
      <c r="BB979" s="90"/>
      <c r="BC979" s="90"/>
      <c r="BD979" s="90"/>
      <c r="BE979" s="90"/>
      <c r="BF979" s="117"/>
    </row>
    <row r="980" spans="2:58" ht="12.95" customHeight="1" x14ac:dyDescent="0.25">
      <c r="B980" s="102"/>
      <c r="C980" s="106"/>
      <c r="D980" s="110"/>
      <c r="E980" s="114"/>
      <c r="F980" s="28" t="s">
        <v>31</v>
      </c>
      <c r="G980" s="45"/>
      <c r="H980" s="45"/>
      <c r="I980" s="45"/>
      <c r="J980" s="45"/>
      <c r="K980" s="45">
        <f>IF((N974-E974)&lt;=0,0,IF((N974-E974)&gt;0,(N974-E974)))</f>
        <v>0</v>
      </c>
      <c r="L980" s="42"/>
      <c r="M980" s="42"/>
      <c r="N980" s="43">
        <f t="shared" ref="N980:N991" si="872">SUM(G980:M980)</f>
        <v>0</v>
      </c>
      <c r="O980" s="45"/>
      <c r="P980" s="45"/>
      <c r="Q980" s="45"/>
      <c r="R980" s="45"/>
      <c r="S980" s="45">
        <f>IF((V974-E974)&lt;=0,0,IF((V974-E974)&gt;0,(V974-E974)))</f>
        <v>0</v>
      </c>
      <c r="T980" s="42"/>
      <c r="U980" s="42"/>
      <c r="V980" s="43">
        <f t="shared" ref="V980:V991" si="873">SUM(O980:U980)</f>
        <v>0</v>
      </c>
      <c r="W980" s="45"/>
      <c r="X980" s="45"/>
      <c r="Y980" s="45"/>
      <c r="Z980" s="45"/>
      <c r="AA980" s="45">
        <f>IF((AD974-E974)&lt;=0,0,IF((AD974-E974)&gt;0,(AD974-E974)))</f>
        <v>0</v>
      </c>
      <c r="AB980" s="42"/>
      <c r="AC980" s="42"/>
      <c r="AD980" s="43">
        <f t="shared" ref="AD980:AD991" si="874">SUM(W980:AC980)</f>
        <v>0</v>
      </c>
      <c r="AE980" s="45"/>
      <c r="AF980" s="45"/>
      <c r="AG980" s="45"/>
      <c r="AH980" s="45"/>
      <c r="AI980" s="45">
        <f>IF((AL974-E974)&lt;=0,0,IF((AL974-E974)&gt;0,(AL974-E974)))</f>
        <v>0</v>
      </c>
      <c r="AJ980" s="42"/>
      <c r="AK980" s="42"/>
      <c r="AL980" s="43">
        <f t="shared" ref="AL980:AL991" si="875">SUM(AE980:AK980)</f>
        <v>0</v>
      </c>
      <c r="AM980" s="45"/>
      <c r="AN980" s="45"/>
      <c r="AO980" s="45"/>
      <c r="AP980" s="45"/>
      <c r="AQ980" s="45">
        <f>IF((AT974-E974)&lt;=0,0,IF((AT974-E974)&gt;0,(AT974-E974)))</f>
        <v>0</v>
      </c>
      <c r="AR980" s="42"/>
      <c r="AS980" s="42"/>
      <c r="AT980" s="43">
        <f t="shared" ref="AT980:AT991" si="876">SUM(AM980:AS980)</f>
        <v>0</v>
      </c>
      <c r="AU980" s="150"/>
      <c r="AV980" s="90"/>
      <c r="AW980" s="90"/>
      <c r="AX980" s="90"/>
      <c r="AY980" s="90"/>
      <c r="AZ980" s="90"/>
      <c r="BA980" s="90"/>
      <c r="BB980" s="90"/>
      <c r="BC980" s="90"/>
      <c r="BD980" s="90"/>
      <c r="BE980" s="90"/>
      <c r="BF980" s="117"/>
    </row>
    <row r="981" spans="2:58"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872"/>
        <v>0</v>
      </c>
      <c r="O981" s="45"/>
      <c r="P981" s="45"/>
      <c r="Q981" s="45"/>
      <c r="R981" s="45"/>
      <c r="S981" s="44">
        <f>IF(E974-15&lt;0,0,IF(SUM(O974:U979)&lt;10,0,IF(SUM(O974:U979)&lt;20,1,IF(SUM(O974:U979)&lt;30,2,IF(SUM(O974:U979)&gt;=30,3)))))</f>
        <v>0</v>
      </c>
      <c r="T981" s="42"/>
      <c r="U981" s="42"/>
      <c r="V981" s="43">
        <f t="shared" si="873"/>
        <v>0</v>
      </c>
      <c r="W981" s="45"/>
      <c r="X981" s="45"/>
      <c r="Y981" s="45"/>
      <c r="Z981" s="45"/>
      <c r="AA981" s="44">
        <f>IF(E974-15&lt;0,0,IF(SUM(W974:AC979)&lt;10,0,IF(SUM(W974:AC979)&lt;20,1,IF(SUM(W974:AC979)&lt;30,2,IF(SUM(W974:AC979)&gt;=30,3)))))</f>
        <v>0</v>
      </c>
      <c r="AB981" s="42"/>
      <c r="AC981" s="42"/>
      <c r="AD981" s="43">
        <f t="shared" si="874"/>
        <v>0</v>
      </c>
      <c r="AE981" s="45"/>
      <c r="AF981" s="45"/>
      <c r="AG981" s="45"/>
      <c r="AH981" s="45"/>
      <c r="AI981" s="44">
        <f>IF(E974-15&lt;0,0,IF(SUM(AE974:AK979)&lt;10,0,IF(SUM(AE974:AK979)&lt;20,1,IF(SUM(AE974:AK979)&lt;30,2,IF(SUM(AE974:AK979)&gt;=30,3)))))</f>
        <v>0</v>
      </c>
      <c r="AJ981" s="42"/>
      <c r="AK981" s="42"/>
      <c r="AL981" s="43">
        <f t="shared" si="875"/>
        <v>0</v>
      </c>
      <c r="AM981" s="45"/>
      <c r="AN981" s="45"/>
      <c r="AO981" s="45"/>
      <c r="AP981" s="45"/>
      <c r="AQ981" s="44">
        <f>IF(E974-15&lt;0,0,IF(SUM(AM974:AS979)&lt;10,0,IF(SUM(AM974:AS979)&lt;20,1,IF(SUM(AM974:AS979)&lt;30,2,IF(SUM(AM974:AS979)&gt;=30,3)))))</f>
        <v>0</v>
      </c>
      <c r="AR981" s="42"/>
      <c r="AS981" s="42"/>
      <c r="AT981" s="43">
        <f t="shared" si="876"/>
        <v>0</v>
      </c>
      <c r="AU981" s="150"/>
      <c r="AV981" s="90"/>
      <c r="AW981" s="90"/>
      <c r="AX981" s="90"/>
      <c r="AY981" s="90"/>
      <c r="AZ981" s="90"/>
      <c r="BA981" s="90"/>
      <c r="BB981" s="90"/>
      <c r="BC981" s="90"/>
      <c r="BD981" s="90"/>
      <c r="BE981" s="90"/>
      <c r="BF981" s="117"/>
    </row>
    <row r="982" spans="2:58" ht="12.95" customHeight="1" x14ac:dyDescent="0.25">
      <c r="B982" s="102"/>
      <c r="C982" s="106"/>
      <c r="D982" s="110"/>
      <c r="E982" s="114"/>
      <c r="F982" s="28" t="s">
        <v>41</v>
      </c>
      <c r="G982" s="44"/>
      <c r="H982" s="44"/>
      <c r="I982" s="44"/>
      <c r="J982" s="44"/>
      <c r="K982" s="45"/>
      <c r="L982" s="42"/>
      <c r="M982" s="42"/>
      <c r="N982" s="43">
        <f t="shared" si="872"/>
        <v>0</v>
      </c>
      <c r="O982" s="44"/>
      <c r="P982" s="44"/>
      <c r="Q982" s="44"/>
      <c r="R982" s="44"/>
      <c r="S982" s="45"/>
      <c r="T982" s="42"/>
      <c r="U982" s="42"/>
      <c r="V982" s="43">
        <f t="shared" si="873"/>
        <v>0</v>
      </c>
      <c r="W982" s="44"/>
      <c r="X982" s="44"/>
      <c r="Y982" s="44"/>
      <c r="Z982" s="44"/>
      <c r="AA982" s="45"/>
      <c r="AB982" s="42"/>
      <c r="AC982" s="42"/>
      <c r="AD982" s="43">
        <f t="shared" si="874"/>
        <v>0</v>
      </c>
      <c r="AE982" s="44"/>
      <c r="AF982" s="44"/>
      <c r="AG982" s="44"/>
      <c r="AH982" s="44"/>
      <c r="AI982" s="45"/>
      <c r="AJ982" s="42"/>
      <c r="AK982" s="42"/>
      <c r="AL982" s="43">
        <f t="shared" si="875"/>
        <v>0</v>
      </c>
      <c r="AM982" s="44"/>
      <c r="AN982" s="44"/>
      <c r="AO982" s="44"/>
      <c r="AP982" s="44"/>
      <c r="AQ982" s="45"/>
      <c r="AR982" s="42"/>
      <c r="AS982" s="42"/>
      <c r="AT982" s="43">
        <f t="shared" si="876"/>
        <v>0</v>
      </c>
      <c r="AU982" s="150"/>
      <c r="AV982" s="90"/>
      <c r="AW982" s="90"/>
      <c r="AX982" s="90"/>
      <c r="AY982" s="90"/>
      <c r="AZ982" s="90"/>
      <c r="BA982" s="90"/>
      <c r="BB982" s="90"/>
      <c r="BC982" s="90"/>
      <c r="BD982" s="90"/>
      <c r="BE982" s="90"/>
      <c r="BF982" s="117"/>
    </row>
    <row r="983" spans="2:58" ht="12.95" customHeight="1" x14ac:dyDescent="0.25">
      <c r="B983" s="102"/>
      <c r="C983" s="106"/>
      <c r="D983" s="110"/>
      <c r="E983" s="114"/>
      <c r="F983" s="28" t="s">
        <v>6</v>
      </c>
      <c r="G983" s="44"/>
      <c r="H983" s="44"/>
      <c r="I983" s="44"/>
      <c r="J983" s="44"/>
      <c r="K983" s="44"/>
      <c r="L983" s="42"/>
      <c r="M983" s="42"/>
      <c r="N983" s="43">
        <f t="shared" si="872"/>
        <v>0</v>
      </c>
      <c r="O983" s="44"/>
      <c r="P983" s="44"/>
      <c r="Q983" s="44"/>
      <c r="R983" s="44"/>
      <c r="S983" s="44"/>
      <c r="T983" s="42"/>
      <c r="U983" s="42"/>
      <c r="V983" s="43">
        <f t="shared" si="873"/>
        <v>0</v>
      </c>
      <c r="W983" s="44"/>
      <c r="X983" s="44"/>
      <c r="Y983" s="44"/>
      <c r="Z983" s="44"/>
      <c r="AA983" s="44"/>
      <c r="AB983" s="42"/>
      <c r="AC983" s="42"/>
      <c r="AD983" s="43">
        <f t="shared" si="874"/>
        <v>0</v>
      </c>
      <c r="AE983" s="44"/>
      <c r="AF983" s="44"/>
      <c r="AG983" s="44"/>
      <c r="AH983" s="44"/>
      <c r="AI983" s="44"/>
      <c r="AJ983" s="42"/>
      <c r="AK983" s="42"/>
      <c r="AL983" s="43">
        <f t="shared" si="875"/>
        <v>0</v>
      </c>
      <c r="AM983" s="44"/>
      <c r="AN983" s="44"/>
      <c r="AO983" s="44"/>
      <c r="AP983" s="44"/>
      <c r="AQ983" s="44"/>
      <c r="AR983" s="42"/>
      <c r="AS983" s="42"/>
      <c r="AT983" s="43">
        <f t="shared" si="876"/>
        <v>0</v>
      </c>
      <c r="AU983" s="150"/>
      <c r="AV983" s="90"/>
      <c r="AW983" s="90"/>
      <c r="AX983" s="90"/>
      <c r="AY983" s="90"/>
      <c r="AZ983" s="90"/>
      <c r="BA983" s="90"/>
      <c r="BB983" s="90"/>
      <c r="BC983" s="90"/>
      <c r="BD983" s="90"/>
      <c r="BE983" s="90"/>
      <c r="BF983" s="117"/>
    </row>
    <row r="984" spans="2:58" ht="12.95" customHeight="1" x14ac:dyDescent="0.25">
      <c r="B984" s="102"/>
      <c r="C984" s="106"/>
      <c r="D984" s="110"/>
      <c r="E984" s="114"/>
      <c r="F984" s="29" t="s">
        <v>35</v>
      </c>
      <c r="G984" s="44"/>
      <c r="H984" s="44"/>
      <c r="I984" s="44"/>
      <c r="J984" s="44"/>
      <c r="K984" s="44"/>
      <c r="L984" s="42"/>
      <c r="M984" s="42"/>
      <c r="N984" s="43">
        <f t="shared" si="872"/>
        <v>0</v>
      </c>
      <c r="O984" s="44"/>
      <c r="P984" s="44"/>
      <c r="Q984" s="44"/>
      <c r="R984" s="44"/>
      <c r="S984" s="44"/>
      <c r="T984" s="42"/>
      <c r="U984" s="42"/>
      <c r="V984" s="43">
        <f t="shared" si="873"/>
        <v>0</v>
      </c>
      <c r="W984" s="44"/>
      <c r="X984" s="44"/>
      <c r="Y984" s="44"/>
      <c r="Z984" s="44"/>
      <c r="AA984" s="44"/>
      <c r="AB984" s="42"/>
      <c r="AC984" s="42"/>
      <c r="AD984" s="43">
        <f t="shared" si="874"/>
        <v>0</v>
      </c>
      <c r="AE984" s="44"/>
      <c r="AF984" s="44"/>
      <c r="AG984" s="44"/>
      <c r="AH984" s="44"/>
      <c r="AI984" s="44"/>
      <c r="AJ984" s="42"/>
      <c r="AK984" s="42"/>
      <c r="AL984" s="43">
        <f t="shared" si="875"/>
        <v>0</v>
      </c>
      <c r="AM984" s="44"/>
      <c r="AN984" s="44"/>
      <c r="AO984" s="44"/>
      <c r="AP984" s="44"/>
      <c r="AQ984" s="44"/>
      <c r="AR984" s="42"/>
      <c r="AS984" s="42"/>
      <c r="AT984" s="43">
        <f t="shared" si="876"/>
        <v>0</v>
      </c>
      <c r="AU984" s="150"/>
      <c r="AV984" s="90"/>
      <c r="AW984" s="90"/>
      <c r="AX984" s="90"/>
      <c r="AY984" s="90"/>
      <c r="AZ984" s="90"/>
      <c r="BA984" s="90"/>
      <c r="BB984" s="90"/>
      <c r="BC984" s="90"/>
      <c r="BD984" s="90"/>
      <c r="BE984" s="90"/>
      <c r="BF984" s="117"/>
    </row>
    <row r="985" spans="2:58" ht="12.95" customHeight="1" x14ac:dyDescent="0.25">
      <c r="B985" s="102"/>
      <c r="C985" s="106"/>
      <c r="D985" s="110"/>
      <c r="E985" s="114"/>
      <c r="F985" s="27" t="s">
        <v>40</v>
      </c>
      <c r="G985" s="44"/>
      <c r="H985" s="44"/>
      <c r="I985" s="44"/>
      <c r="J985" s="44"/>
      <c r="K985" s="44"/>
      <c r="L985" s="42"/>
      <c r="M985" s="42"/>
      <c r="N985" s="43">
        <f t="shared" si="872"/>
        <v>0</v>
      </c>
      <c r="O985" s="44"/>
      <c r="P985" s="44"/>
      <c r="Q985" s="44"/>
      <c r="R985" s="44"/>
      <c r="S985" s="44"/>
      <c r="T985" s="42"/>
      <c r="U985" s="42"/>
      <c r="V985" s="43">
        <f t="shared" si="873"/>
        <v>0</v>
      </c>
      <c r="W985" s="44"/>
      <c r="X985" s="44"/>
      <c r="Y985" s="44"/>
      <c r="Z985" s="44"/>
      <c r="AA985" s="44"/>
      <c r="AB985" s="42"/>
      <c r="AC985" s="42"/>
      <c r="AD985" s="43">
        <f t="shared" si="874"/>
        <v>0</v>
      </c>
      <c r="AE985" s="44"/>
      <c r="AF985" s="44"/>
      <c r="AG985" s="44"/>
      <c r="AH985" s="44"/>
      <c r="AI985" s="44"/>
      <c r="AJ985" s="42"/>
      <c r="AK985" s="42"/>
      <c r="AL985" s="43">
        <f t="shared" si="875"/>
        <v>0</v>
      </c>
      <c r="AM985" s="44"/>
      <c r="AN985" s="44"/>
      <c r="AO985" s="44"/>
      <c r="AP985" s="44"/>
      <c r="AQ985" s="44"/>
      <c r="AR985" s="42"/>
      <c r="AS985" s="42"/>
      <c r="AT985" s="43">
        <f t="shared" si="876"/>
        <v>0</v>
      </c>
      <c r="AU985" s="150"/>
      <c r="AV985" s="90"/>
      <c r="AW985" s="90"/>
      <c r="AX985" s="90"/>
      <c r="AY985" s="90"/>
      <c r="AZ985" s="90"/>
      <c r="BA985" s="90"/>
      <c r="BB985" s="90"/>
      <c r="BC985" s="90"/>
      <c r="BD985" s="90"/>
      <c r="BE985" s="90"/>
      <c r="BF985" s="117"/>
    </row>
    <row r="986" spans="2:58" ht="12.95" customHeight="1" x14ac:dyDescent="0.25">
      <c r="B986" s="102"/>
      <c r="C986" s="106"/>
      <c r="D986" s="110"/>
      <c r="E986" s="114"/>
      <c r="F986" s="27" t="s">
        <v>7</v>
      </c>
      <c r="G986" s="44"/>
      <c r="H986" s="44"/>
      <c r="I986" s="44"/>
      <c r="J986" s="44"/>
      <c r="K986" s="44"/>
      <c r="L986" s="42"/>
      <c r="M986" s="42"/>
      <c r="N986" s="43">
        <f t="shared" si="872"/>
        <v>0</v>
      </c>
      <c r="O986" s="44"/>
      <c r="P986" s="44"/>
      <c r="Q986" s="44"/>
      <c r="R986" s="44"/>
      <c r="S986" s="44"/>
      <c r="T986" s="42"/>
      <c r="U986" s="42"/>
      <c r="V986" s="43">
        <f t="shared" si="873"/>
        <v>0</v>
      </c>
      <c r="W986" s="44"/>
      <c r="X986" s="44"/>
      <c r="Y986" s="44"/>
      <c r="Z986" s="44"/>
      <c r="AA986" s="44"/>
      <c r="AB986" s="42"/>
      <c r="AC986" s="42"/>
      <c r="AD986" s="43">
        <f t="shared" si="874"/>
        <v>0</v>
      </c>
      <c r="AE986" s="44"/>
      <c r="AF986" s="44"/>
      <c r="AG986" s="44"/>
      <c r="AH986" s="44"/>
      <c r="AI986" s="44"/>
      <c r="AJ986" s="42"/>
      <c r="AK986" s="42"/>
      <c r="AL986" s="43">
        <f t="shared" si="875"/>
        <v>0</v>
      </c>
      <c r="AM986" s="44"/>
      <c r="AN986" s="44"/>
      <c r="AO986" s="44"/>
      <c r="AP986" s="44"/>
      <c r="AQ986" s="44"/>
      <c r="AR986" s="42"/>
      <c r="AS986" s="42"/>
      <c r="AT986" s="43">
        <f t="shared" si="876"/>
        <v>0</v>
      </c>
      <c r="AU986" s="150"/>
      <c r="AV986" s="90"/>
      <c r="AW986" s="90"/>
      <c r="AX986" s="90"/>
      <c r="AY986" s="90"/>
      <c r="AZ986" s="90"/>
      <c r="BA986" s="90"/>
      <c r="BB986" s="90"/>
      <c r="BC986" s="90"/>
      <c r="BD986" s="90"/>
      <c r="BE986" s="90"/>
      <c r="BF986" s="117"/>
    </row>
    <row r="987" spans="2:58" ht="12.95" customHeight="1" x14ac:dyDescent="0.25">
      <c r="B987" s="102"/>
      <c r="C987" s="106"/>
      <c r="D987" s="110"/>
      <c r="E987" s="114"/>
      <c r="F987" s="27"/>
      <c r="G987" s="44"/>
      <c r="H987" s="44"/>
      <c r="I987" s="44"/>
      <c r="J987" s="44"/>
      <c r="K987" s="44"/>
      <c r="L987" s="42"/>
      <c r="M987" s="42"/>
      <c r="N987" s="43">
        <f t="shared" si="872"/>
        <v>0</v>
      </c>
      <c r="O987" s="44"/>
      <c r="P987" s="44"/>
      <c r="Q987" s="44"/>
      <c r="R987" s="44"/>
      <c r="S987" s="44"/>
      <c r="T987" s="42"/>
      <c r="U987" s="42"/>
      <c r="V987" s="43">
        <f t="shared" si="873"/>
        <v>0</v>
      </c>
      <c r="W987" s="44"/>
      <c r="X987" s="44"/>
      <c r="Y987" s="44"/>
      <c r="Z987" s="44"/>
      <c r="AA987" s="44"/>
      <c r="AB987" s="42"/>
      <c r="AC987" s="42"/>
      <c r="AD987" s="43">
        <f t="shared" si="874"/>
        <v>0</v>
      </c>
      <c r="AE987" s="44"/>
      <c r="AF987" s="44"/>
      <c r="AG987" s="44"/>
      <c r="AH987" s="44"/>
      <c r="AI987" s="44"/>
      <c r="AJ987" s="42"/>
      <c r="AK987" s="42"/>
      <c r="AL987" s="43">
        <f t="shared" si="875"/>
        <v>0</v>
      </c>
      <c r="AM987" s="44"/>
      <c r="AN987" s="44"/>
      <c r="AO987" s="44"/>
      <c r="AP987" s="44"/>
      <c r="AQ987" s="44"/>
      <c r="AR987" s="42"/>
      <c r="AS987" s="42"/>
      <c r="AT987" s="43">
        <f t="shared" si="876"/>
        <v>0</v>
      </c>
      <c r="AU987" s="150"/>
      <c r="AV987" s="90"/>
      <c r="AW987" s="90"/>
      <c r="AX987" s="90"/>
      <c r="AY987" s="90"/>
      <c r="AZ987" s="90"/>
      <c r="BA987" s="90"/>
      <c r="BB987" s="90"/>
      <c r="BC987" s="90"/>
      <c r="BD987" s="90"/>
      <c r="BE987" s="90"/>
      <c r="BF987" s="117"/>
    </row>
    <row r="988" spans="2:58" ht="12.95" customHeight="1" x14ac:dyDescent="0.25">
      <c r="B988" s="102"/>
      <c r="C988" s="106"/>
      <c r="D988" s="110"/>
      <c r="E988" s="114"/>
      <c r="F988" s="27"/>
      <c r="G988" s="44"/>
      <c r="H988" s="44"/>
      <c r="I988" s="44"/>
      <c r="J988" s="44"/>
      <c r="K988" s="44"/>
      <c r="L988" s="42"/>
      <c r="M988" s="42"/>
      <c r="N988" s="43">
        <f t="shared" si="872"/>
        <v>0</v>
      </c>
      <c r="O988" s="44"/>
      <c r="P988" s="44"/>
      <c r="Q988" s="44"/>
      <c r="R988" s="44"/>
      <c r="S988" s="44"/>
      <c r="T988" s="42"/>
      <c r="U988" s="42"/>
      <c r="V988" s="43">
        <f t="shared" si="873"/>
        <v>0</v>
      </c>
      <c r="W988" s="44"/>
      <c r="X988" s="44"/>
      <c r="Y988" s="44"/>
      <c r="Z988" s="44"/>
      <c r="AA988" s="44"/>
      <c r="AB988" s="42"/>
      <c r="AC988" s="42"/>
      <c r="AD988" s="43">
        <f t="shared" si="874"/>
        <v>0</v>
      </c>
      <c r="AE988" s="44"/>
      <c r="AF988" s="44"/>
      <c r="AG988" s="44"/>
      <c r="AH988" s="44"/>
      <c r="AI988" s="44"/>
      <c r="AJ988" s="42"/>
      <c r="AK988" s="42"/>
      <c r="AL988" s="43">
        <f t="shared" si="875"/>
        <v>0</v>
      </c>
      <c r="AM988" s="44"/>
      <c r="AN988" s="44"/>
      <c r="AO988" s="44"/>
      <c r="AP988" s="44"/>
      <c r="AQ988" s="44"/>
      <c r="AR988" s="42"/>
      <c r="AS988" s="42"/>
      <c r="AT988" s="43">
        <f t="shared" si="876"/>
        <v>0</v>
      </c>
      <c r="AU988" s="150"/>
      <c r="AV988" s="90"/>
      <c r="AW988" s="90"/>
      <c r="AX988" s="90"/>
      <c r="AY988" s="90"/>
      <c r="AZ988" s="90"/>
      <c r="BA988" s="90"/>
      <c r="BB988" s="90"/>
      <c r="BC988" s="90"/>
      <c r="BD988" s="90"/>
      <c r="BE988" s="90"/>
      <c r="BF988" s="117"/>
    </row>
    <row r="989" spans="2:58" ht="12.95" customHeight="1" x14ac:dyDescent="0.25">
      <c r="B989" s="102"/>
      <c r="C989" s="106"/>
      <c r="D989" s="110"/>
      <c r="E989" s="114"/>
      <c r="F989" s="27"/>
      <c r="G989" s="44"/>
      <c r="H989" s="44"/>
      <c r="I989" s="44"/>
      <c r="J989" s="44"/>
      <c r="K989" s="44"/>
      <c r="L989" s="42"/>
      <c r="M989" s="42"/>
      <c r="N989" s="43">
        <f t="shared" si="872"/>
        <v>0</v>
      </c>
      <c r="O989" s="44"/>
      <c r="P989" s="44"/>
      <c r="Q989" s="44"/>
      <c r="R989" s="44"/>
      <c r="S989" s="44"/>
      <c r="T989" s="42"/>
      <c r="U989" s="42"/>
      <c r="V989" s="43">
        <f t="shared" si="873"/>
        <v>0</v>
      </c>
      <c r="W989" s="44"/>
      <c r="X989" s="44"/>
      <c r="Y989" s="44"/>
      <c r="Z989" s="44"/>
      <c r="AA989" s="44"/>
      <c r="AB989" s="42"/>
      <c r="AC989" s="42"/>
      <c r="AD989" s="43">
        <f t="shared" si="874"/>
        <v>0</v>
      </c>
      <c r="AE989" s="44"/>
      <c r="AF989" s="44"/>
      <c r="AG989" s="44"/>
      <c r="AH989" s="44"/>
      <c r="AI989" s="44"/>
      <c r="AJ989" s="42"/>
      <c r="AK989" s="42"/>
      <c r="AL989" s="43">
        <f t="shared" si="875"/>
        <v>0</v>
      </c>
      <c r="AM989" s="44"/>
      <c r="AN989" s="44"/>
      <c r="AO989" s="44"/>
      <c r="AP989" s="44"/>
      <c r="AQ989" s="44"/>
      <c r="AR989" s="42"/>
      <c r="AS989" s="42"/>
      <c r="AT989" s="43">
        <f t="shared" si="876"/>
        <v>0</v>
      </c>
      <c r="AU989" s="150"/>
      <c r="AV989" s="90"/>
      <c r="AW989" s="90"/>
      <c r="AX989" s="90"/>
      <c r="AY989" s="90"/>
      <c r="AZ989" s="90"/>
      <c r="BA989" s="90"/>
      <c r="BB989" s="90"/>
      <c r="BC989" s="90"/>
      <c r="BD989" s="90"/>
      <c r="BE989" s="90"/>
      <c r="BF989" s="117"/>
    </row>
    <row r="990" spans="2:58" ht="12.95" customHeight="1" x14ac:dyDescent="0.25">
      <c r="B990" s="102"/>
      <c r="C990" s="106"/>
      <c r="D990" s="110"/>
      <c r="E990" s="114"/>
      <c r="F990" s="28"/>
      <c r="G990" s="44"/>
      <c r="H990" s="44"/>
      <c r="I990" s="44"/>
      <c r="J990" s="44"/>
      <c r="K990" s="44"/>
      <c r="L990" s="42"/>
      <c r="M990" s="42"/>
      <c r="N990" s="43">
        <f t="shared" si="872"/>
        <v>0</v>
      </c>
      <c r="O990" s="44"/>
      <c r="P990" s="44"/>
      <c r="Q990" s="44"/>
      <c r="R990" s="44"/>
      <c r="S990" s="44"/>
      <c r="T990" s="42"/>
      <c r="U990" s="42"/>
      <c r="V990" s="43">
        <f t="shared" si="873"/>
        <v>0</v>
      </c>
      <c r="W990" s="44"/>
      <c r="X990" s="44"/>
      <c r="Y990" s="44"/>
      <c r="Z990" s="44"/>
      <c r="AA990" s="44"/>
      <c r="AB990" s="42"/>
      <c r="AC990" s="42"/>
      <c r="AD990" s="43">
        <f t="shared" si="874"/>
        <v>0</v>
      </c>
      <c r="AE990" s="44"/>
      <c r="AF990" s="44"/>
      <c r="AG990" s="44"/>
      <c r="AH990" s="44"/>
      <c r="AI990" s="44"/>
      <c r="AJ990" s="42"/>
      <c r="AK990" s="42"/>
      <c r="AL990" s="43">
        <f t="shared" si="875"/>
        <v>0</v>
      </c>
      <c r="AM990" s="44"/>
      <c r="AN990" s="44"/>
      <c r="AO990" s="44"/>
      <c r="AP990" s="44"/>
      <c r="AQ990" s="44"/>
      <c r="AR990" s="42"/>
      <c r="AS990" s="42"/>
      <c r="AT990" s="43">
        <f t="shared" si="876"/>
        <v>0</v>
      </c>
      <c r="AU990" s="150"/>
      <c r="AV990" s="90"/>
      <c r="AW990" s="90"/>
      <c r="AX990" s="90"/>
      <c r="AY990" s="90"/>
      <c r="AZ990" s="90"/>
      <c r="BA990" s="90"/>
      <c r="BB990" s="90"/>
      <c r="BC990" s="90"/>
      <c r="BD990" s="90"/>
      <c r="BE990" s="90"/>
      <c r="BF990" s="117"/>
    </row>
    <row r="991" spans="2:58" ht="12.95" customHeight="1" thickBot="1" x14ac:dyDescent="0.3">
      <c r="B991" s="103"/>
      <c r="C991" s="107"/>
      <c r="D991" s="111"/>
      <c r="E991" s="114"/>
      <c r="F991" s="28"/>
      <c r="G991" s="44"/>
      <c r="H991" s="44"/>
      <c r="I991" s="44"/>
      <c r="J991" s="44"/>
      <c r="K991" s="44"/>
      <c r="L991" s="46"/>
      <c r="M991" s="46"/>
      <c r="N991" s="43">
        <f t="shared" si="872"/>
        <v>0</v>
      </c>
      <c r="O991" s="44"/>
      <c r="P991" s="44"/>
      <c r="Q991" s="44"/>
      <c r="R991" s="44"/>
      <c r="S991" s="44"/>
      <c r="T991" s="46"/>
      <c r="U991" s="46"/>
      <c r="V991" s="43">
        <f t="shared" si="873"/>
        <v>0</v>
      </c>
      <c r="W991" s="44"/>
      <c r="X991" s="44"/>
      <c r="Y991" s="44"/>
      <c r="Z991" s="44"/>
      <c r="AA991" s="44"/>
      <c r="AB991" s="46"/>
      <c r="AC991" s="46"/>
      <c r="AD991" s="43">
        <f t="shared" si="874"/>
        <v>0</v>
      </c>
      <c r="AE991" s="44"/>
      <c r="AF991" s="44"/>
      <c r="AG991" s="44"/>
      <c r="AH991" s="44"/>
      <c r="AI991" s="44"/>
      <c r="AJ991" s="46"/>
      <c r="AK991" s="46"/>
      <c r="AL991" s="43">
        <f t="shared" si="875"/>
        <v>0</v>
      </c>
      <c r="AM991" s="44"/>
      <c r="AN991" s="44"/>
      <c r="AO991" s="44"/>
      <c r="AP991" s="44"/>
      <c r="AQ991" s="44"/>
      <c r="AR991" s="46"/>
      <c r="AS991" s="46"/>
      <c r="AT991" s="43">
        <f t="shared" si="876"/>
        <v>0</v>
      </c>
      <c r="AU991" s="150"/>
      <c r="AV991" s="90"/>
      <c r="AW991" s="90"/>
      <c r="AX991" s="90"/>
      <c r="AY991" s="90"/>
      <c r="AZ991" s="90"/>
      <c r="BA991" s="90"/>
      <c r="BB991" s="90"/>
      <c r="BC991" s="90"/>
      <c r="BD991" s="90"/>
      <c r="BE991" s="90"/>
      <c r="BF991" s="117"/>
    </row>
    <row r="992" spans="2:58" ht="12.95" hidden="1" customHeight="1" thickBot="1" x14ac:dyDescent="0.3">
      <c r="B992" s="104"/>
      <c r="C992" s="108"/>
      <c r="D992" s="112"/>
      <c r="E992" s="115"/>
      <c r="F992" s="28" t="s">
        <v>36</v>
      </c>
      <c r="G992" s="48"/>
      <c r="H992" s="48"/>
      <c r="I992" s="48"/>
      <c r="J992" s="48"/>
      <c r="K992" s="48"/>
      <c r="L992" s="47"/>
      <c r="M992" s="47"/>
      <c r="N992" s="43">
        <f>N981+N982+N984+N987+N988+N990+N991</f>
        <v>0</v>
      </c>
      <c r="O992" s="49"/>
      <c r="P992" s="49"/>
      <c r="Q992" s="49"/>
      <c r="R992" s="49"/>
      <c r="S992" s="49"/>
      <c r="T992" s="47"/>
      <c r="U992" s="47"/>
      <c r="V992" s="43">
        <f>V981+V982+V984+V987+V988+V990+V991</f>
        <v>0</v>
      </c>
      <c r="W992" s="49"/>
      <c r="X992" s="49"/>
      <c r="Y992" s="49"/>
      <c r="Z992" s="49"/>
      <c r="AA992" s="49"/>
      <c r="AB992" s="47"/>
      <c r="AC992" s="47"/>
      <c r="AD992" s="43">
        <f>AD981+AD982+AD984+AD987+AD988+AD990+AD991</f>
        <v>0</v>
      </c>
      <c r="AE992" s="49"/>
      <c r="AF992" s="49"/>
      <c r="AG992" s="49"/>
      <c r="AH992" s="49"/>
      <c r="AI992" s="49"/>
      <c r="AJ992" s="47"/>
      <c r="AK992" s="47"/>
      <c r="AL992" s="43">
        <f>AL981+AL982+AL984+AL987+AL988+AL990+AL991</f>
        <v>0</v>
      </c>
      <c r="AM992" s="49"/>
      <c r="AN992" s="49"/>
      <c r="AO992" s="49"/>
      <c r="AP992" s="49"/>
      <c r="AQ992" s="49"/>
      <c r="AR992" s="47"/>
      <c r="AS992" s="47"/>
      <c r="AT992" s="43">
        <f>AT981+AT982+AT984+AT987+AT988+AT990+AT991</f>
        <v>0</v>
      </c>
      <c r="AU992" s="151"/>
      <c r="AV992" s="91"/>
      <c r="AW992" s="91"/>
      <c r="AX992" s="91"/>
      <c r="AY992" s="91"/>
      <c r="AZ992" s="91"/>
      <c r="BA992" s="91"/>
      <c r="BB992" s="91"/>
      <c r="BC992" s="91"/>
      <c r="BD992" s="91"/>
      <c r="BE992" s="91"/>
      <c r="BF992" s="118"/>
    </row>
    <row r="993" spans="2:58" ht="12.95" customHeight="1" thickTop="1" x14ac:dyDescent="0.25">
      <c r="B993" s="102">
        <v>53</v>
      </c>
      <c r="C993" s="105">
        <f>MAYIS!C993</f>
        <v>0</v>
      </c>
      <c r="D993" s="109">
        <f>NİSAN!D993</f>
        <v>0</v>
      </c>
      <c r="E993" s="113">
        <f>MAYIS!E993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41"/>
      <c r="AN993" s="41"/>
      <c r="AO993" s="41"/>
      <c r="AP993" s="41"/>
      <c r="AQ993" s="41"/>
      <c r="AR993" s="39"/>
      <c r="AS993" s="39"/>
      <c r="AT993" s="40">
        <f>SUM(AM993:AS993)</f>
        <v>0</v>
      </c>
      <c r="AU993" s="149">
        <f t="shared" ref="AU993" si="877">+N993+V993+AL993+AT993+AD993</f>
        <v>0</v>
      </c>
      <c r="AV993" s="89">
        <f t="shared" ref="AV993" si="878">AD994+N994+V994+AL994+AT994</f>
        <v>0</v>
      </c>
      <c r="AW993" s="89">
        <f t="shared" ref="AW993" si="879">AD995+N995+V995+AL995+AT995</f>
        <v>0</v>
      </c>
      <c r="AX993" s="89">
        <f t="shared" ref="AX993" si="880">AD996+N996+V996+AL996+AT996</f>
        <v>0</v>
      </c>
      <c r="AY993" s="89">
        <f t="shared" ref="AY993" si="881">N997+V997+AL997+AT997+AD997</f>
        <v>0</v>
      </c>
      <c r="AZ993" s="89">
        <f t="shared" ref="AZ993" si="882">N998+V998+AL998+AT998+AD998</f>
        <v>0</v>
      </c>
      <c r="BA993" s="89">
        <f t="shared" ref="BA993" si="883">N999+V999+AL999+AT999+AD999</f>
        <v>0</v>
      </c>
      <c r="BB993" s="89">
        <f t="shared" ref="BB993" si="884">AD1011+N1011+V1011+AL1011+AT1011</f>
        <v>0</v>
      </c>
      <c r="BC993" s="89">
        <f t="shared" ref="BC993" si="885">N1004+V1004+AL1004+AT1004+AD1004</f>
        <v>0</v>
      </c>
      <c r="BD993" s="89">
        <f t="shared" ref="BD993" si="886">AD1005+N1005+V1005+AL1005+AT1005</f>
        <v>0</v>
      </c>
      <c r="BE993" s="89">
        <f t="shared" ref="BE993" si="887">N1002+V1002+AD1002+AL1002+AT1002</f>
        <v>0</v>
      </c>
      <c r="BF993" s="116">
        <f t="shared" ref="BF993" si="888">SUM(AV993:BE1011)</f>
        <v>0</v>
      </c>
    </row>
    <row r="994" spans="2:58"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44"/>
      <c r="AN994" s="44"/>
      <c r="AO994" s="44"/>
      <c r="AP994" s="44"/>
      <c r="AQ994" s="44"/>
      <c r="AR994" s="42"/>
      <c r="AS994" s="42"/>
      <c r="AT994" s="43">
        <f>IF(SUM(AM993:AQ994)-E993&lt;=0,0,IF(SUM(AM993:AQ993)-E993&lt;0,SUM(AM993:AQ994)-E993,SUM(AM994:AQ994)))</f>
        <v>0</v>
      </c>
      <c r="AU994" s="150"/>
      <c r="AV994" s="90"/>
      <c r="AW994" s="90"/>
      <c r="AX994" s="90"/>
      <c r="AY994" s="90"/>
      <c r="AZ994" s="90"/>
      <c r="BA994" s="90"/>
      <c r="BB994" s="90"/>
      <c r="BC994" s="90"/>
      <c r="BD994" s="90"/>
      <c r="BE994" s="90"/>
      <c r="BF994" s="117"/>
    </row>
    <row r="995" spans="2:58"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44"/>
      <c r="AN995" s="44"/>
      <c r="AO995" s="44"/>
      <c r="AP995" s="44"/>
      <c r="AQ995" s="44"/>
      <c r="AR995" s="42"/>
      <c r="AS995" s="42"/>
      <c r="AT995" s="43">
        <f>IF(SUM(AM993:AQ995)-E993&lt;=0,0,IF(SUM(AM993:AQ994)-E993&lt;0,SUM(AM993:AQ995)-E993,SUM(AM995:AQ995)))</f>
        <v>0</v>
      </c>
      <c r="AU995" s="150"/>
      <c r="AV995" s="90"/>
      <c r="AW995" s="90"/>
      <c r="AX995" s="90"/>
      <c r="AY995" s="90"/>
      <c r="AZ995" s="90"/>
      <c r="BA995" s="90"/>
      <c r="BB995" s="90"/>
      <c r="BC995" s="90"/>
      <c r="BD995" s="90"/>
      <c r="BE995" s="90"/>
      <c r="BF995" s="117"/>
    </row>
    <row r="996" spans="2:58"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44"/>
      <c r="AN996" s="44"/>
      <c r="AO996" s="44"/>
      <c r="AP996" s="44"/>
      <c r="AQ996" s="44"/>
      <c r="AR996" s="42"/>
      <c r="AS996" s="42"/>
      <c r="AT996" s="43">
        <f>IF(SUM(AM993:AQ996)-E993&lt;=0,0,IF(SUM(AM993:AQ995)-E993&lt;0,SUM(AM993:AQ996)-E993,SUM(AM996:AQ996)))+AR996+AS996</f>
        <v>0</v>
      </c>
      <c r="AU996" s="150"/>
      <c r="AV996" s="90"/>
      <c r="AW996" s="90"/>
      <c r="AX996" s="90"/>
      <c r="AY996" s="90"/>
      <c r="AZ996" s="90"/>
      <c r="BA996" s="90"/>
      <c r="BB996" s="90"/>
      <c r="BC996" s="90"/>
      <c r="BD996" s="90"/>
      <c r="BE996" s="90"/>
      <c r="BF996" s="117"/>
    </row>
    <row r="997" spans="2:58"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44"/>
      <c r="AN997" s="44"/>
      <c r="AO997" s="44"/>
      <c r="AP997" s="44"/>
      <c r="AQ997" s="44"/>
      <c r="AR997" s="42"/>
      <c r="AS997" s="42"/>
      <c r="AT997" s="43">
        <f>IF(SUM(AM993:AQ997)-E993&lt;=0,0,IF(SUM(AM993:AQ996)-E993&lt;0,SUM(AM993:AQ997)-E993,SUM(AM997:AQ997)))</f>
        <v>0</v>
      </c>
      <c r="AU997" s="150"/>
      <c r="AV997" s="90"/>
      <c r="AW997" s="90"/>
      <c r="AX997" s="90"/>
      <c r="AY997" s="90"/>
      <c r="AZ997" s="90"/>
      <c r="BA997" s="90"/>
      <c r="BB997" s="90"/>
      <c r="BC997" s="90"/>
      <c r="BD997" s="90"/>
      <c r="BE997" s="90"/>
      <c r="BF997" s="117"/>
    </row>
    <row r="998" spans="2:58" ht="12.95" customHeight="1" x14ac:dyDescent="0.25">
      <c r="B998" s="102"/>
      <c r="C998" s="106"/>
      <c r="D998" s="110"/>
      <c r="E998" s="114"/>
      <c r="F998" s="27" t="s">
        <v>37</v>
      </c>
      <c r="G998" s="44"/>
      <c r="H998" s="44"/>
      <c r="I998" s="44"/>
      <c r="J998" s="44"/>
      <c r="K998" s="44"/>
      <c r="L998" s="42"/>
      <c r="M998" s="42"/>
      <c r="N998" s="68">
        <f>SUM(G998:M998)</f>
        <v>0</v>
      </c>
      <c r="O998" s="44"/>
      <c r="P998" s="44"/>
      <c r="Q998" s="44"/>
      <c r="R998" s="44"/>
      <c r="S998" s="44"/>
      <c r="T998" s="42"/>
      <c r="U998" s="42"/>
      <c r="V998" s="68">
        <f>SUM(O998:U998)</f>
        <v>0</v>
      </c>
      <c r="W998" s="44"/>
      <c r="X998" s="44"/>
      <c r="Y998" s="44"/>
      <c r="Z998" s="44"/>
      <c r="AA998" s="44"/>
      <c r="AB998" s="42"/>
      <c r="AC998" s="42"/>
      <c r="AD998" s="68">
        <f>SUM(W998:AC998)</f>
        <v>0</v>
      </c>
      <c r="AE998" s="44"/>
      <c r="AF998" s="44"/>
      <c r="AG998" s="44"/>
      <c r="AH998" s="44"/>
      <c r="AI998" s="44"/>
      <c r="AJ998" s="42"/>
      <c r="AK998" s="42"/>
      <c r="AL998" s="68">
        <f>SUM(AE998:AK998)</f>
        <v>0</v>
      </c>
      <c r="AM998" s="44"/>
      <c r="AN998" s="44"/>
      <c r="AO998" s="44"/>
      <c r="AP998" s="44"/>
      <c r="AQ998" s="44"/>
      <c r="AR998" s="42"/>
      <c r="AS998" s="42"/>
      <c r="AT998" s="68">
        <f>SUM(AM998:AS998)</f>
        <v>0</v>
      </c>
      <c r="AU998" s="150"/>
      <c r="AV998" s="90"/>
      <c r="AW998" s="90"/>
      <c r="AX998" s="90"/>
      <c r="AY998" s="90"/>
      <c r="AZ998" s="90"/>
      <c r="BA998" s="90"/>
      <c r="BB998" s="90"/>
      <c r="BC998" s="90"/>
      <c r="BD998" s="90"/>
      <c r="BE998" s="90"/>
      <c r="BF998" s="117"/>
    </row>
    <row r="999" spans="2:58" ht="12.95" customHeight="1" x14ac:dyDescent="0.25">
      <c r="B999" s="102"/>
      <c r="C999" s="106"/>
      <c r="D999" s="110"/>
      <c r="E999" s="114"/>
      <c r="F999" s="28" t="s">
        <v>31</v>
      </c>
      <c r="G999" s="45"/>
      <c r="H999" s="45"/>
      <c r="I999" s="45"/>
      <c r="J999" s="45"/>
      <c r="K999" s="45">
        <f>IF((N993-E993)&lt;=0,0,IF((N993-E993)&gt;0,(N993-E993)))</f>
        <v>0</v>
      </c>
      <c r="L999" s="42"/>
      <c r="M999" s="42"/>
      <c r="N999" s="43">
        <f t="shared" ref="N999:N1010" si="889">SUM(G999:M999)</f>
        <v>0</v>
      </c>
      <c r="O999" s="45"/>
      <c r="P999" s="45"/>
      <c r="Q999" s="45"/>
      <c r="R999" s="45"/>
      <c r="S999" s="45">
        <f>IF((V993-E993)&lt;=0,0,IF((V993-E993)&gt;0,(V993-E993)))</f>
        <v>0</v>
      </c>
      <c r="T999" s="42"/>
      <c r="U999" s="42"/>
      <c r="V999" s="43">
        <f t="shared" ref="V999:V1010" si="890">SUM(O999:U999)</f>
        <v>0</v>
      </c>
      <c r="W999" s="45"/>
      <c r="X999" s="45"/>
      <c r="Y999" s="45"/>
      <c r="Z999" s="45"/>
      <c r="AA999" s="45">
        <f>IF((AD993-E993)&lt;=0,0,IF((AD993-E993)&gt;0,(AD993-E993)))</f>
        <v>0</v>
      </c>
      <c r="AB999" s="42"/>
      <c r="AC999" s="42"/>
      <c r="AD999" s="43">
        <f t="shared" ref="AD999:AD1010" si="891">SUM(W999:AC999)</f>
        <v>0</v>
      </c>
      <c r="AE999" s="45"/>
      <c r="AF999" s="45"/>
      <c r="AG999" s="45"/>
      <c r="AH999" s="45"/>
      <c r="AI999" s="45">
        <f>IF((AL993-E993)&lt;=0,0,IF((AL993-E993)&gt;0,(AL993-E993)))</f>
        <v>0</v>
      </c>
      <c r="AJ999" s="42"/>
      <c r="AK999" s="42"/>
      <c r="AL999" s="43">
        <f t="shared" ref="AL999:AL1010" si="892">SUM(AE999:AK999)</f>
        <v>0</v>
      </c>
      <c r="AM999" s="45"/>
      <c r="AN999" s="45"/>
      <c r="AO999" s="45"/>
      <c r="AP999" s="45"/>
      <c r="AQ999" s="45">
        <f>IF((AT993-E993)&lt;=0,0,IF((AT993-E993)&gt;0,(AT993-E993)))</f>
        <v>0</v>
      </c>
      <c r="AR999" s="42"/>
      <c r="AS999" s="42"/>
      <c r="AT999" s="43">
        <f t="shared" ref="AT999:AT1010" si="893">SUM(AM999:AS999)</f>
        <v>0</v>
      </c>
      <c r="AU999" s="150"/>
      <c r="AV999" s="90"/>
      <c r="AW999" s="90"/>
      <c r="AX999" s="90"/>
      <c r="AY999" s="90"/>
      <c r="AZ999" s="90"/>
      <c r="BA999" s="90"/>
      <c r="BB999" s="90"/>
      <c r="BC999" s="90"/>
      <c r="BD999" s="90"/>
      <c r="BE999" s="90"/>
      <c r="BF999" s="117"/>
    </row>
    <row r="1000" spans="2:58"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889"/>
        <v>0</v>
      </c>
      <c r="O1000" s="45"/>
      <c r="P1000" s="45"/>
      <c r="Q1000" s="45"/>
      <c r="R1000" s="45"/>
      <c r="S1000" s="44">
        <f>IF(E993-15&lt;0,0,IF(SUM(O993:U998)&lt;10,0,IF(SUM(O993:U998)&lt;20,1,IF(SUM(O993:U998)&lt;30,2,IF(SUM(O993:U998)&gt;=30,3)))))</f>
        <v>0</v>
      </c>
      <c r="T1000" s="42"/>
      <c r="U1000" s="42"/>
      <c r="V1000" s="43">
        <f t="shared" si="890"/>
        <v>0</v>
      </c>
      <c r="W1000" s="45"/>
      <c r="X1000" s="45"/>
      <c r="Y1000" s="45"/>
      <c r="Z1000" s="45"/>
      <c r="AA1000" s="44">
        <f>IF(E993-15&lt;0,0,IF(SUM(W993:AC998)&lt;10,0,IF(SUM(W993:AC998)&lt;20,1,IF(SUM(W993:AC998)&lt;30,2,IF(SUM(W993:AC998)&gt;=30,3)))))</f>
        <v>0</v>
      </c>
      <c r="AB1000" s="42"/>
      <c r="AC1000" s="42"/>
      <c r="AD1000" s="43">
        <f t="shared" si="891"/>
        <v>0</v>
      </c>
      <c r="AE1000" s="45"/>
      <c r="AF1000" s="45"/>
      <c r="AG1000" s="45"/>
      <c r="AH1000" s="45"/>
      <c r="AI1000" s="44">
        <f>IF(E993-15&lt;0,0,IF(SUM(AE993:AK998)&lt;10,0,IF(SUM(AE993:AK998)&lt;20,1,IF(SUM(AE993:AK998)&lt;30,2,IF(SUM(AE993:AK998)&gt;=30,3)))))</f>
        <v>0</v>
      </c>
      <c r="AJ1000" s="42"/>
      <c r="AK1000" s="42"/>
      <c r="AL1000" s="43">
        <f t="shared" si="892"/>
        <v>0</v>
      </c>
      <c r="AM1000" s="45"/>
      <c r="AN1000" s="45"/>
      <c r="AO1000" s="45"/>
      <c r="AP1000" s="45"/>
      <c r="AQ1000" s="44">
        <f>IF(E993-15&lt;0,0,IF(SUM(AM993:AS998)&lt;10,0,IF(SUM(AM993:AS998)&lt;20,1,IF(SUM(AM993:AS998)&lt;30,2,IF(SUM(AM993:AS998)&gt;=30,3)))))</f>
        <v>0</v>
      </c>
      <c r="AR1000" s="42"/>
      <c r="AS1000" s="42"/>
      <c r="AT1000" s="43">
        <f t="shared" si="893"/>
        <v>0</v>
      </c>
      <c r="AU1000" s="150"/>
      <c r="AV1000" s="90"/>
      <c r="AW1000" s="90"/>
      <c r="AX1000" s="90"/>
      <c r="AY1000" s="90"/>
      <c r="AZ1000" s="90"/>
      <c r="BA1000" s="90"/>
      <c r="BB1000" s="90"/>
      <c r="BC1000" s="90"/>
      <c r="BD1000" s="90"/>
      <c r="BE1000" s="90"/>
      <c r="BF1000" s="117"/>
    </row>
    <row r="1001" spans="2:58" ht="12.95" customHeight="1" x14ac:dyDescent="0.25">
      <c r="B1001" s="102"/>
      <c r="C1001" s="106"/>
      <c r="D1001" s="110"/>
      <c r="E1001" s="114"/>
      <c r="F1001" s="28" t="s">
        <v>41</v>
      </c>
      <c r="G1001" s="44"/>
      <c r="H1001" s="44"/>
      <c r="I1001" s="44"/>
      <c r="J1001" s="44"/>
      <c r="K1001" s="45"/>
      <c r="L1001" s="42"/>
      <c r="M1001" s="42"/>
      <c r="N1001" s="43">
        <f t="shared" si="889"/>
        <v>0</v>
      </c>
      <c r="O1001" s="44"/>
      <c r="P1001" s="44"/>
      <c r="Q1001" s="44"/>
      <c r="R1001" s="44"/>
      <c r="S1001" s="45"/>
      <c r="T1001" s="42"/>
      <c r="U1001" s="42"/>
      <c r="V1001" s="43">
        <f t="shared" si="890"/>
        <v>0</v>
      </c>
      <c r="W1001" s="44"/>
      <c r="X1001" s="44"/>
      <c r="Y1001" s="44"/>
      <c r="Z1001" s="44"/>
      <c r="AA1001" s="45"/>
      <c r="AB1001" s="42"/>
      <c r="AC1001" s="42"/>
      <c r="AD1001" s="43">
        <f t="shared" si="891"/>
        <v>0</v>
      </c>
      <c r="AE1001" s="44"/>
      <c r="AF1001" s="44"/>
      <c r="AG1001" s="44"/>
      <c r="AH1001" s="44"/>
      <c r="AI1001" s="45"/>
      <c r="AJ1001" s="42"/>
      <c r="AK1001" s="42"/>
      <c r="AL1001" s="43">
        <f t="shared" si="892"/>
        <v>0</v>
      </c>
      <c r="AM1001" s="44"/>
      <c r="AN1001" s="44"/>
      <c r="AO1001" s="44"/>
      <c r="AP1001" s="44"/>
      <c r="AQ1001" s="45"/>
      <c r="AR1001" s="42"/>
      <c r="AS1001" s="42"/>
      <c r="AT1001" s="43">
        <f t="shared" si="893"/>
        <v>0</v>
      </c>
      <c r="AU1001" s="150"/>
      <c r="AV1001" s="90"/>
      <c r="AW1001" s="90"/>
      <c r="AX1001" s="90"/>
      <c r="AY1001" s="90"/>
      <c r="AZ1001" s="90"/>
      <c r="BA1001" s="90"/>
      <c r="BB1001" s="90"/>
      <c r="BC1001" s="90"/>
      <c r="BD1001" s="90"/>
      <c r="BE1001" s="90"/>
      <c r="BF1001" s="117"/>
    </row>
    <row r="1002" spans="2:58" ht="12.95" customHeight="1" x14ac:dyDescent="0.25">
      <c r="B1002" s="102"/>
      <c r="C1002" s="106"/>
      <c r="D1002" s="110"/>
      <c r="E1002" s="114"/>
      <c r="F1002" s="28" t="s">
        <v>6</v>
      </c>
      <c r="G1002" s="44"/>
      <c r="H1002" s="44"/>
      <c r="I1002" s="44"/>
      <c r="J1002" s="44"/>
      <c r="K1002" s="44"/>
      <c r="L1002" s="42"/>
      <c r="M1002" s="42"/>
      <c r="N1002" s="43">
        <f t="shared" si="889"/>
        <v>0</v>
      </c>
      <c r="O1002" s="44"/>
      <c r="P1002" s="44"/>
      <c r="Q1002" s="44"/>
      <c r="R1002" s="44"/>
      <c r="S1002" s="44"/>
      <c r="T1002" s="42"/>
      <c r="U1002" s="42"/>
      <c r="V1002" s="43">
        <f t="shared" si="890"/>
        <v>0</v>
      </c>
      <c r="W1002" s="44"/>
      <c r="X1002" s="44"/>
      <c r="Y1002" s="44"/>
      <c r="Z1002" s="44"/>
      <c r="AA1002" s="44"/>
      <c r="AB1002" s="42"/>
      <c r="AC1002" s="42"/>
      <c r="AD1002" s="43">
        <f t="shared" si="891"/>
        <v>0</v>
      </c>
      <c r="AE1002" s="44"/>
      <c r="AF1002" s="44"/>
      <c r="AG1002" s="44"/>
      <c r="AH1002" s="44"/>
      <c r="AI1002" s="44"/>
      <c r="AJ1002" s="42"/>
      <c r="AK1002" s="42"/>
      <c r="AL1002" s="43">
        <f t="shared" si="892"/>
        <v>0</v>
      </c>
      <c r="AM1002" s="44"/>
      <c r="AN1002" s="44"/>
      <c r="AO1002" s="44"/>
      <c r="AP1002" s="44"/>
      <c r="AQ1002" s="44"/>
      <c r="AR1002" s="42"/>
      <c r="AS1002" s="42"/>
      <c r="AT1002" s="43">
        <f t="shared" si="893"/>
        <v>0</v>
      </c>
      <c r="AU1002" s="150"/>
      <c r="AV1002" s="90"/>
      <c r="AW1002" s="90"/>
      <c r="AX1002" s="90"/>
      <c r="AY1002" s="90"/>
      <c r="AZ1002" s="90"/>
      <c r="BA1002" s="90"/>
      <c r="BB1002" s="90"/>
      <c r="BC1002" s="90"/>
      <c r="BD1002" s="90"/>
      <c r="BE1002" s="90"/>
      <c r="BF1002" s="117"/>
    </row>
    <row r="1003" spans="2:58" ht="12.95" customHeight="1" x14ac:dyDescent="0.25">
      <c r="B1003" s="102"/>
      <c r="C1003" s="106"/>
      <c r="D1003" s="110"/>
      <c r="E1003" s="114"/>
      <c r="F1003" s="29" t="s">
        <v>35</v>
      </c>
      <c r="G1003" s="44"/>
      <c r="H1003" s="44"/>
      <c r="I1003" s="44"/>
      <c r="J1003" s="44"/>
      <c r="K1003" s="44"/>
      <c r="L1003" s="42"/>
      <c r="M1003" s="42"/>
      <c r="N1003" s="43">
        <f t="shared" si="889"/>
        <v>0</v>
      </c>
      <c r="O1003" s="44"/>
      <c r="P1003" s="44"/>
      <c r="Q1003" s="44"/>
      <c r="R1003" s="44"/>
      <c r="S1003" s="44"/>
      <c r="T1003" s="42"/>
      <c r="U1003" s="42"/>
      <c r="V1003" s="43">
        <f t="shared" si="890"/>
        <v>0</v>
      </c>
      <c r="W1003" s="44"/>
      <c r="X1003" s="44"/>
      <c r="Y1003" s="44"/>
      <c r="Z1003" s="44"/>
      <c r="AA1003" s="44"/>
      <c r="AB1003" s="42"/>
      <c r="AC1003" s="42"/>
      <c r="AD1003" s="43">
        <f t="shared" si="891"/>
        <v>0</v>
      </c>
      <c r="AE1003" s="44"/>
      <c r="AF1003" s="44"/>
      <c r="AG1003" s="44"/>
      <c r="AH1003" s="44"/>
      <c r="AI1003" s="44"/>
      <c r="AJ1003" s="42"/>
      <c r="AK1003" s="42"/>
      <c r="AL1003" s="43">
        <f t="shared" si="892"/>
        <v>0</v>
      </c>
      <c r="AM1003" s="44"/>
      <c r="AN1003" s="44"/>
      <c r="AO1003" s="44"/>
      <c r="AP1003" s="44"/>
      <c r="AQ1003" s="44"/>
      <c r="AR1003" s="42"/>
      <c r="AS1003" s="42"/>
      <c r="AT1003" s="43">
        <f t="shared" si="893"/>
        <v>0</v>
      </c>
      <c r="AU1003" s="150"/>
      <c r="AV1003" s="90"/>
      <c r="AW1003" s="90"/>
      <c r="AX1003" s="90"/>
      <c r="AY1003" s="90"/>
      <c r="AZ1003" s="90"/>
      <c r="BA1003" s="90"/>
      <c r="BB1003" s="90"/>
      <c r="BC1003" s="90"/>
      <c r="BD1003" s="90"/>
      <c r="BE1003" s="90"/>
      <c r="BF1003" s="117"/>
    </row>
    <row r="1004" spans="2:58" ht="12.95" customHeight="1" x14ac:dyDescent="0.25">
      <c r="B1004" s="102"/>
      <c r="C1004" s="106"/>
      <c r="D1004" s="110"/>
      <c r="E1004" s="114"/>
      <c r="F1004" s="27" t="s">
        <v>40</v>
      </c>
      <c r="G1004" s="44"/>
      <c r="H1004" s="44"/>
      <c r="I1004" s="44"/>
      <c r="J1004" s="44"/>
      <c r="K1004" s="44"/>
      <c r="L1004" s="42"/>
      <c r="M1004" s="42"/>
      <c r="N1004" s="43">
        <f t="shared" si="889"/>
        <v>0</v>
      </c>
      <c r="O1004" s="44"/>
      <c r="P1004" s="44"/>
      <c r="Q1004" s="44"/>
      <c r="R1004" s="44"/>
      <c r="S1004" s="44"/>
      <c r="T1004" s="42"/>
      <c r="U1004" s="42"/>
      <c r="V1004" s="43">
        <f t="shared" si="890"/>
        <v>0</v>
      </c>
      <c r="W1004" s="44"/>
      <c r="X1004" s="44"/>
      <c r="Y1004" s="44"/>
      <c r="Z1004" s="44"/>
      <c r="AA1004" s="44"/>
      <c r="AB1004" s="42"/>
      <c r="AC1004" s="42"/>
      <c r="AD1004" s="43">
        <f t="shared" si="891"/>
        <v>0</v>
      </c>
      <c r="AE1004" s="44"/>
      <c r="AF1004" s="44"/>
      <c r="AG1004" s="44"/>
      <c r="AH1004" s="44"/>
      <c r="AI1004" s="44"/>
      <c r="AJ1004" s="42"/>
      <c r="AK1004" s="42"/>
      <c r="AL1004" s="43">
        <f t="shared" si="892"/>
        <v>0</v>
      </c>
      <c r="AM1004" s="44"/>
      <c r="AN1004" s="44"/>
      <c r="AO1004" s="44"/>
      <c r="AP1004" s="44"/>
      <c r="AQ1004" s="44"/>
      <c r="AR1004" s="42"/>
      <c r="AS1004" s="42"/>
      <c r="AT1004" s="43">
        <f t="shared" si="893"/>
        <v>0</v>
      </c>
      <c r="AU1004" s="150"/>
      <c r="AV1004" s="90"/>
      <c r="AW1004" s="90"/>
      <c r="AX1004" s="90"/>
      <c r="AY1004" s="90"/>
      <c r="AZ1004" s="90"/>
      <c r="BA1004" s="90"/>
      <c r="BB1004" s="90"/>
      <c r="BC1004" s="90"/>
      <c r="BD1004" s="90"/>
      <c r="BE1004" s="90"/>
      <c r="BF1004" s="117"/>
    </row>
    <row r="1005" spans="2:58" ht="12.95" customHeight="1" x14ac:dyDescent="0.25">
      <c r="B1005" s="102"/>
      <c r="C1005" s="106"/>
      <c r="D1005" s="110"/>
      <c r="E1005" s="114"/>
      <c r="F1005" s="27" t="s">
        <v>7</v>
      </c>
      <c r="G1005" s="44"/>
      <c r="H1005" s="44"/>
      <c r="I1005" s="44"/>
      <c r="J1005" s="44"/>
      <c r="K1005" s="44"/>
      <c r="L1005" s="42"/>
      <c r="M1005" s="42"/>
      <c r="N1005" s="43">
        <f t="shared" si="889"/>
        <v>0</v>
      </c>
      <c r="O1005" s="44"/>
      <c r="P1005" s="44"/>
      <c r="Q1005" s="44"/>
      <c r="R1005" s="44"/>
      <c r="S1005" s="44"/>
      <c r="T1005" s="42"/>
      <c r="U1005" s="42"/>
      <c r="V1005" s="43">
        <f t="shared" si="890"/>
        <v>0</v>
      </c>
      <c r="W1005" s="44"/>
      <c r="X1005" s="44"/>
      <c r="Y1005" s="44"/>
      <c r="Z1005" s="44"/>
      <c r="AA1005" s="44"/>
      <c r="AB1005" s="42"/>
      <c r="AC1005" s="42"/>
      <c r="AD1005" s="43">
        <f t="shared" si="891"/>
        <v>0</v>
      </c>
      <c r="AE1005" s="44"/>
      <c r="AF1005" s="44"/>
      <c r="AG1005" s="44"/>
      <c r="AH1005" s="44"/>
      <c r="AI1005" s="44"/>
      <c r="AJ1005" s="42"/>
      <c r="AK1005" s="42"/>
      <c r="AL1005" s="43">
        <f t="shared" si="892"/>
        <v>0</v>
      </c>
      <c r="AM1005" s="44"/>
      <c r="AN1005" s="44"/>
      <c r="AO1005" s="44"/>
      <c r="AP1005" s="44"/>
      <c r="AQ1005" s="44"/>
      <c r="AR1005" s="42"/>
      <c r="AS1005" s="42"/>
      <c r="AT1005" s="43">
        <f t="shared" si="893"/>
        <v>0</v>
      </c>
      <c r="AU1005" s="150"/>
      <c r="AV1005" s="90"/>
      <c r="AW1005" s="90"/>
      <c r="AX1005" s="90"/>
      <c r="AY1005" s="90"/>
      <c r="AZ1005" s="90"/>
      <c r="BA1005" s="90"/>
      <c r="BB1005" s="90"/>
      <c r="BC1005" s="90"/>
      <c r="BD1005" s="90"/>
      <c r="BE1005" s="90"/>
      <c r="BF1005" s="117"/>
    </row>
    <row r="1006" spans="2:58" ht="12.95" customHeight="1" x14ac:dyDescent="0.25">
      <c r="B1006" s="102"/>
      <c r="C1006" s="106"/>
      <c r="D1006" s="110"/>
      <c r="E1006" s="114"/>
      <c r="F1006" s="27"/>
      <c r="G1006" s="44"/>
      <c r="H1006" s="44"/>
      <c r="I1006" s="44"/>
      <c r="J1006" s="44"/>
      <c r="K1006" s="44"/>
      <c r="L1006" s="42"/>
      <c r="M1006" s="42"/>
      <c r="N1006" s="43">
        <f t="shared" si="889"/>
        <v>0</v>
      </c>
      <c r="O1006" s="44"/>
      <c r="P1006" s="44"/>
      <c r="Q1006" s="44"/>
      <c r="R1006" s="44"/>
      <c r="S1006" s="44"/>
      <c r="T1006" s="42"/>
      <c r="U1006" s="42"/>
      <c r="V1006" s="43">
        <f t="shared" si="890"/>
        <v>0</v>
      </c>
      <c r="W1006" s="44"/>
      <c r="X1006" s="44"/>
      <c r="Y1006" s="44"/>
      <c r="Z1006" s="44"/>
      <c r="AA1006" s="44"/>
      <c r="AB1006" s="42"/>
      <c r="AC1006" s="42"/>
      <c r="AD1006" s="43">
        <f t="shared" si="891"/>
        <v>0</v>
      </c>
      <c r="AE1006" s="44"/>
      <c r="AF1006" s="44"/>
      <c r="AG1006" s="44"/>
      <c r="AH1006" s="44"/>
      <c r="AI1006" s="44"/>
      <c r="AJ1006" s="42"/>
      <c r="AK1006" s="42"/>
      <c r="AL1006" s="43">
        <f t="shared" si="892"/>
        <v>0</v>
      </c>
      <c r="AM1006" s="44"/>
      <c r="AN1006" s="44"/>
      <c r="AO1006" s="44"/>
      <c r="AP1006" s="44"/>
      <c r="AQ1006" s="44"/>
      <c r="AR1006" s="42"/>
      <c r="AS1006" s="42"/>
      <c r="AT1006" s="43">
        <f t="shared" si="893"/>
        <v>0</v>
      </c>
      <c r="AU1006" s="150"/>
      <c r="AV1006" s="90"/>
      <c r="AW1006" s="90"/>
      <c r="AX1006" s="90"/>
      <c r="AY1006" s="90"/>
      <c r="AZ1006" s="90"/>
      <c r="BA1006" s="90"/>
      <c r="BB1006" s="90"/>
      <c r="BC1006" s="90"/>
      <c r="BD1006" s="90"/>
      <c r="BE1006" s="90"/>
      <c r="BF1006" s="117"/>
    </row>
    <row r="1007" spans="2:58" ht="12.95" customHeight="1" x14ac:dyDescent="0.25">
      <c r="B1007" s="102"/>
      <c r="C1007" s="106"/>
      <c r="D1007" s="110"/>
      <c r="E1007" s="114"/>
      <c r="F1007" s="27"/>
      <c r="G1007" s="44"/>
      <c r="H1007" s="44"/>
      <c r="I1007" s="44"/>
      <c r="J1007" s="44"/>
      <c r="K1007" s="44"/>
      <c r="L1007" s="42"/>
      <c r="M1007" s="42"/>
      <c r="N1007" s="43">
        <f t="shared" si="889"/>
        <v>0</v>
      </c>
      <c r="O1007" s="44"/>
      <c r="P1007" s="44"/>
      <c r="Q1007" s="44"/>
      <c r="R1007" s="44"/>
      <c r="S1007" s="44"/>
      <c r="T1007" s="42"/>
      <c r="U1007" s="42"/>
      <c r="V1007" s="43">
        <f t="shared" si="890"/>
        <v>0</v>
      </c>
      <c r="W1007" s="44"/>
      <c r="X1007" s="44"/>
      <c r="Y1007" s="44"/>
      <c r="Z1007" s="44"/>
      <c r="AA1007" s="44"/>
      <c r="AB1007" s="42"/>
      <c r="AC1007" s="42"/>
      <c r="AD1007" s="43">
        <f t="shared" si="891"/>
        <v>0</v>
      </c>
      <c r="AE1007" s="44"/>
      <c r="AF1007" s="44"/>
      <c r="AG1007" s="44"/>
      <c r="AH1007" s="44"/>
      <c r="AI1007" s="44"/>
      <c r="AJ1007" s="42"/>
      <c r="AK1007" s="42"/>
      <c r="AL1007" s="43">
        <f t="shared" si="892"/>
        <v>0</v>
      </c>
      <c r="AM1007" s="44"/>
      <c r="AN1007" s="44"/>
      <c r="AO1007" s="44"/>
      <c r="AP1007" s="44"/>
      <c r="AQ1007" s="44"/>
      <c r="AR1007" s="42"/>
      <c r="AS1007" s="42"/>
      <c r="AT1007" s="43">
        <f t="shared" si="893"/>
        <v>0</v>
      </c>
      <c r="AU1007" s="150"/>
      <c r="AV1007" s="90"/>
      <c r="AW1007" s="90"/>
      <c r="AX1007" s="90"/>
      <c r="AY1007" s="90"/>
      <c r="AZ1007" s="90"/>
      <c r="BA1007" s="90"/>
      <c r="BB1007" s="90"/>
      <c r="BC1007" s="90"/>
      <c r="BD1007" s="90"/>
      <c r="BE1007" s="90"/>
      <c r="BF1007" s="117"/>
    </row>
    <row r="1008" spans="2:58" ht="12.95" customHeight="1" x14ac:dyDescent="0.25">
      <c r="B1008" s="102"/>
      <c r="C1008" s="106"/>
      <c r="D1008" s="110"/>
      <c r="E1008" s="114"/>
      <c r="F1008" s="27"/>
      <c r="G1008" s="44"/>
      <c r="H1008" s="44"/>
      <c r="I1008" s="44"/>
      <c r="J1008" s="44"/>
      <c r="K1008" s="44"/>
      <c r="L1008" s="42"/>
      <c r="M1008" s="42"/>
      <c r="N1008" s="43">
        <f t="shared" si="889"/>
        <v>0</v>
      </c>
      <c r="O1008" s="44"/>
      <c r="P1008" s="44"/>
      <c r="Q1008" s="44"/>
      <c r="R1008" s="44"/>
      <c r="S1008" s="44"/>
      <c r="T1008" s="42"/>
      <c r="U1008" s="42"/>
      <c r="V1008" s="43">
        <f t="shared" si="890"/>
        <v>0</v>
      </c>
      <c r="W1008" s="44"/>
      <c r="X1008" s="44"/>
      <c r="Y1008" s="44"/>
      <c r="Z1008" s="44"/>
      <c r="AA1008" s="44"/>
      <c r="AB1008" s="42"/>
      <c r="AC1008" s="42"/>
      <c r="AD1008" s="43">
        <f t="shared" si="891"/>
        <v>0</v>
      </c>
      <c r="AE1008" s="44"/>
      <c r="AF1008" s="44"/>
      <c r="AG1008" s="44"/>
      <c r="AH1008" s="44"/>
      <c r="AI1008" s="44"/>
      <c r="AJ1008" s="42"/>
      <c r="AK1008" s="42"/>
      <c r="AL1008" s="43">
        <f t="shared" si="892"/>
        <v>0</v>
      </c>
      <c r="AM1008" s="44"/>
      <c r="AN1008" s="44"/>
      <c r="AO1008" s="44"/>
      <c r="AP1008" s="44"/>
      <c r="AQ1008" s="44"/>
      <c r="AR1008" s="42"/>
      <c r="AS1008" s="42"/>
      <c r="AT1008" s="43">
        <f t="shared" si="893"/>
        <v>0</v>
      </c>
      <c r="AU1008" s="150"/>
      <c r="AV1008" s="90"/>
      <c r="AW1008" s="90"/>
      <c r="AX1008" s="90"/>
      <c r="AY1008" s="90"/>
      <c r="AZ1008" s="90"/>
      <c r="BA1008" s="90"/>
      <c r="BB1008" s="90"/>
      <c r="BC1008" s="90"/>
      <c r="BD1008" s="90"/>
      <c r="BE1008" s="90"/>
      <c r="BF1008" s="117"/>
    </row>
    <row r="1009" spans="2:58" ht="12.95" customHeight="1" x14ac:dyDescent="0.25">
      <c r="B1009" s="102"/>
      <c r="C1009" s="106"/>
      <c r="D1009" s="110"/>
      <c r="E1009" s="114"/>
      <c r="F1009" s="28"/>
      <c r="G1009" s="44"/>
      <c r="H1009" s="44"/>
      <c r="I1009" s="44"/>
      <c r="J1009" s="44"/>
      <c r="K1009" s="44"/>
      <c r="L1009" s="42"/>
      <c r="M1009" s="42"/>
      <c r="N1009" s="43">
        <f t="shared" si="889"/>
        <v>0</v>
      </c>
      <c r="O1009" s="44"/>
      <c r="P1009" s="44"/>
      <c r="Q1009" s="44"/>
      <c r="R1009" s="44"/>
      <c r="S1009" s="44"/>
      <c r="T1009" s="42"/>
      <c r="U1009" s="42"/>
      <c r="V1009" s="43">
        <f t="shared" si="890"/>
        <v>0</v>
      </c>
      <c r="W1009" s="44"/>
      <c r="X1009" s="44"/>
      <c r="Y1009" s="44"/>
      <c r="Z1009" s="44"/>
      <c r="AA1009" s="44"/>
      <c r="AB1009" s="42"/>
      <c r="AC1009" s="42"/>
      <c r="AD1009" s="43">
        <f t="shared" si="891"/>
        <v>0</v>
      </c>
      <c r="AE1009" s="44"/>
      <c r="AF1009" s="44"/>
      <c r="AG1009" s="44"/>
      <c r="AH1009" s="44"/>
      <c r="AI1009" s="44"/>
      <c r="AJ1009" s="42"/>
      <c r="AK1009" s="42"/>
      <c r="AL1009" s="43">
        <f t="shared" si="892"/>
        <v>0</v>
      </c>
      <c r="AM1009" s="44"/>
      <c r="AN1009" s="44"/>
      <c r="AO1009" s="44"/>
      <c r="AP1009" s="44"/>
      <c r="AQ1009" s="44"/>
      <c r="AR1009" s="42"/>
      <c r="AS1009" s="42"/>
      <c r="AT1009" s="43">
        <f t="shared" si="893"/>
        <v>0</v>
      </c>
      <c r="AU1009" s="150"/>
      <c r="AV1009" s="90"/>
      <c r="AW1009" s="90"/>
      <c r="AX1009" s="90"/>
      <c r="AY1009" s="90"/>
      <c r="AZ1009" s="90"/>
      <c r="BA1009" s="90"/>
      <c r="BB1009" s="90"/>
      <c r="BC1009" s="90"/>
      <c r="BD1009" s="90"/>
      <c r="BE1009" s="90"/>
      <c r="BF1009" s="117"/>
    </row>
    <row r="1010" spans="2:58" ht="12.95" customHeight="1" thickBot="1" x14ac:dyDescent="0.3">
      <c r="B1010" s="103"/>
      <c r="C1010" s="107"/>
      <c r="D1010" s="111"/>
      <c r="E1010" s="114"/>
      <c r="F1010" s="28"/>
      <c r="G1010" s="44"/>
      <c r="H1010" s="44"/>
      <c r="I1010" s="44"/>
      <c r="J1010" s="44"/>
      <c r="K1010" s="44"/>
      <c r="L1010" s="46"/>
      <c r="M1010" s="46"/>
      <c r="N1010" s="43">
        <f t="shared" si="889"/>
        <v>0</v>
      </c>
      <c r="O1010" s="44"/>
      <c r="P1010" s="44"/>
      <c r="Q1010" s="44"/>
      <c r="R1010" s="44"/>
      <c r="S1010" s="44"/>
      <c r="T1010" s="46"/>
      <c r="U1010" s="46"/>
      <c r="V1010" s="43">
        <f t="shared" si="890"/>
        <v>0</v>
      </c>
      <c r="W1010" s="44"/>
      <c r="X1010" s="44"/>
      <c r="Y1010" s="44"/>
      <c r="Z1010" s="44"/>
      <c r="AA1010" s="44"/>
      <c r="AB1010" s="46"/>
      <c r="AC1010" s="46"/>
      <c r="AD1010" s="43">
        <f t="shared" si="891"/>
        <v>0</v>
      </c>
      <c r="AE1010" s="44"/>
      <c r="AF1010" s="44"/>
      <c r="AG1010" s="44"/>
      <c r="AH1010" s="44"/>
      <c r="AI1010" s="44"/>
      <c r="AJ1010" s="46"/>
      <c r="AK1010" s="46"/>
      <c r="AL1010" s="43">
        <f t="shared" si="892"/>
        <v>0</v>
      </c>
      <c r="AM1010" s="44"/>
      <c r="AN1010" s="44"/>
      <c r="AO1010" s="44"/>
      <c r="AP1010" s="44"/>
      <c r="AQ1010" s="44"/>
      <c r="AR1010" s="46"/>
      <c r="AS1010" s="46"/>
      <c r="AT1010" s="43">
        <f t="shared" si="893"/>
        <v>0</v>
      </c>
      <c r="AU1010" s="150"/>
      <c r="AV1010" s="90"/>
      <c r="AW1010" s="90"/>
      <c r="AX1010" s="90"/>
      <c r="AY1010" s="90"/>
      <c r="AZ1010" s="90"/>
      <c r="BA1010" s="90"/>
      <c r="BB1010" s="90"/>
      <c r="BC1010" s="90"/>
      <c r="BD1010" s="90"/>
      <c r="BE1010" s="90"/>
      <c r="BF1010" s="117"/>
    </row>
    <row r="1011" spans="2:58" ht="12.95" hidden="1" customHeight="1" thickBot="1" x14ac:dyDescent="0.3">
      <c r="B1011" s="104"/>
      <c r="C1011" s="108"/>
      <c r="D1011" s="112"/>
      <c r="E1011" s="115"/>
      <c r="F1011" s="28" t="s">
        <v>36</v>
      </c>
      <c r="G1011" s="48"/>
      <c r="H1011" s="48"/>
      <c r="I1011" s="48"/>
      <c r="J1011" s="48"/>
      <c r="K1011" s="48"/>
      <c r="L1011" s="47"/>
      <c r="M1011" s="47"/>
      <c r="N1011" s="43">
        <f>N1000+N1001+N1003+N1006+N1007+N1009+N1010</f>
        <v>0</v>
      </c>
      <c r="O1011" s="49"/>
      <c r="P1011" s="49"/>
      <c r="Q1011" s="49"/>
      <c r="R1011" s="49"/>
      <c r="S1011" s="49"/>
      <c r="T1011" s="47"/>
      <c r="U1011" s="47"/>
      <c r="V1011" s="43">
        <f>V1000+V1001+V1003+V1006+V1007+V1009+V1010</f>
        <v>0</v>
      </c>
      <c r="W1011" s="49"/>
      <c r="X1011" s="49"/>
      <c r="Y1011" s="49"/>
      <c r="Z1011" s="49"/>
      <c r="AA1011" s="49"/>
      <c r="AB1011" s="47"/>
      <c r="AC1011" s="47"/>
      <c r="AD1011" s="43">
        <f>AD1000+AD1001+AD1003+AD1006+AD1007+AD1009+AD1010</f>
        <v>0</v>
      </c>
      <c r="AE1011" s="49"/>
      <c r="AF1011" s="49"/>
      <c r="AG1011" s="49"/>
      <c r="AH1011" s="49"/>
      <c r="AI1011" s="49"/>
      <c r="AJ1011" s="47"/>
      <c r="AK1011" s="47"/>
      <c r="AL1011" s="43">
        <f>AL1000+AL1001+AL1003+AL1006+AL1007+AL1009+AL1010</f>
        <v>0</v>
      </c>
      <c r="AM1011" s="49"/>
      <c r="AN1011" s="49"/>
      <c r="AO1011" s="49"/>
      <c r="AP1011" s="49"/>
      <c r="AQ1011" s="49"/>
      <c r="AR1011" s="47"/>
      <c r="AS1011" s="47"/>
      <c r="AT1011" s="43">
        <f>AT1000+AT1001+AT1003+AT1006+AT1007+AT1009+AT1010</f>
        <v>0</v>
      </c>
      <c r="AU1011" s="151"/>
      <c r="AV1011" s="91"/>
      <c r="AW1011" s="91"/>
      <c r="AX1011" s="91"/>
      <c r="AY1011" s="91"/>
      <c r="AZ1011" s="91"/>
      <c r="BA1011" s="91"/>
      <c r="BB1011" s="91"/>
      <c r="BC1011" s="91"/>
      <c r="BD1011" s="91"/>
      <c r="BE1011" s="91"/>
      <c r="BF1011" s="118"/>
    </row>
    <row r="1012" spans="2:58" ht="12.95" customHeight="1" thickTop="1" x14ac:dyDescent="0.25">
      <c r="B1012" s="102">
        <v>54</v>
      </c>
      <c r="C1012" s="105">
        <f>MAYIS!C1012</f>
        <v>0</v>
      </c>
      <c r="D1012" s="109">
        <f>NİSAN!D1012</f>
        <v>0</v>
      </c>
      <c r="E1012" s="113">
        <f>MAYIS!E1012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41"/>
      <c r="AN1012" s="41"/>
      <c r="AO1012" s="41"/>
      <c r="AP1012" s="41"/>
      <c r="AQ1012" s="41"/>
      <c r="AR1012" s="39"/>
      <c r="AS1012" s="39"/>
      <c r="AT1012" s="40">
        <f>SUM(AM1012:AS1012)</f>
        <v>0</v>
      </c>
      <c r="AU1012" s="149">
        <f t="shared" ref="AU1012" si="894">+N1012+V1012+AL1012+AT1012+AD1012</f>
        <v>0</v>
      </c>
      <c r="AV1012" s="89">
        <f t="shared" ref="AV1012" si="895">AD1013+N1013+V1013+AL1013+AT1013</f>
        <v>0</v>
      </c>
      <c r="AW1012" s="89">
        <f t="shared" ref="AW1012" si="896">AD1014+N1014+V1014+AL1014+AT1014</f>
        <v>0</v>
      </c>
      <c r="AX1012" s="89">
        <f t="shared" ref="AX1012" si="897">AD1015+N1015+V1015+AL1015+AT1015</f>
        <v>0</v>
      </c>
      <c r="AY1012" s="89">
        <f t="shared" ref="AY1012" si="898">N1016+V1016+AL1016+AT1016+AD1016</f>
        <v>0</v>
      </c>
      <c r="AZ1012" s="89">
        <f t="shared" ref="AZ1012" si="899">N1017+V1017+AL1017+AT1017+AD1017</f>
        <v>0</v>
      </c>
      <c r="BA1012" s="89">
        <f t="shared" ref="BA1012" si="900">N1018+V1018+AL1018+AT1018+AD1018</f>
        <v>0</v>
      </c>
      <c r="BB1012" s="89">
        <f t="shared" ref="BB1012" si="901">AD1030+N1030+V1030+AL1030+AT1030</f>
        <v>0</v>
      </c>
      <c r="BC1012" s="89">
        <f t="shared" ref="BC1012" si="902">N1023+V1023+AL1023+AT1023+AD1023</f>
        <v>0</v>
      </c>
      <c r="BD1012" s="89">
        <f t="shared" ref="BD1012" si="903">AD1024+N1024+V1024+AL1024+AT1024</f>
        <v>0</v>
      </c>
      <c r="BE1012" s="89">
        <f t="shared" ref="BE1012" si="904">N1021+V1021+AD1021+AL1021+AT1021</f>
        <v>0</v>
      </c>
      <c r="BF1012" s="116">
        <f t="shared" ref="BF1012" si="905">SUM(AV1012:BE1030)</f>
        <v>0</v>
      </c>
    </row>
    <row r="1013" spans="2:58"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44"/>
      <c r="AN1013" s="44"/>
      <c r="AO1013" s="44"/>
      <c r="AP1013" s="44"/>
      <c r="AQ1013" s="44"/>
      <c r="AR1013" s="42"/>
      <c r="AS1013" s="42"/>
      <c r="AT1013" s="43">
        <f>IF(SUM(AM1012:AQ1013)-E1012&lt;=0,0,IF(SUM(AM1012:AQ1012)-E1012&lt;0,SUM(AM1012:AQ1013)-E1012,SUM(AM1013:AQ1013)))</f>
        <v>0</v>
      </c>
      <c r="AU1013" s="150"/>
      <c r="AV1013" s="90"/>
      <c r="AW1013" s="90"/>
      <c r="AX1013" s="90"/>
      <c r="AY1013" s="90"/>
      <c r="AZ1013" s="90"/>
      <c r="BA1013" s="90"/>
      <c r="BB1013" s="90"/>
      <c r="BC1013" s="90"/>
      <c r="BD1013" s="90"/>
      <c r="BE1013" s="90"/>
      <c r="BF1013" s="117"/>
    </row>
    <row r="1014" spans="2:58"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44"/>
      <c r="AN1014" s="44"/>
      <c r="AO1014" s="44"/>
      <c r="AP1014" s="44"/>
      <c r="AQ1014" s="44"/>
      <c r="AR1014" s="42"/>
      <c r="AS1014" s="42"/>
      <c r="AT1014" s="43">
        <f>IF(SUM(AM1012:AQ1014)-E1012&lt;=0,0,IF(SUM(AM1012:AQ1013)-E1012&lt;0,SUM(AM1012:AQ1014)-E1012,SUM(AM1014:AQ1014)))</f>
        <v>0</v>
      </c>
      <c r="AU1014" s="150"/>
      <c r="AV1014" s="90"/>
      <c r="AW1014" s="90"/>
      <c r="AX1014" s="90"/>
      <c r="AY1014" s="90"/>
      <c r="AZ1014" s="90"/>
      <c r="BA1014" s="90"/>
      <c r="BB1014" s="90"/>
      <c r="BC1014" s="90"/>
      <c r="BD1014" s="90"/>
      <c r="BE1014" s="90"/>
      <c r="BF1014" s="117"/>
    </row>
    <row r="1015" spans="2:58"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44"/>
      <c r="AN1015" s="44"/>
      <c r="AO1015" s="44"/>
      <c r="AP1015" s="44"/>
      <c r="AQ1015" s="44"/>
      <c r="AR1015" s="42"/>
      <c r="AS1015" s="42"/>
      <c r="AT1015" s="43">
        <f>IF(SUM(AM1012:AQ1015)-E1012&lt;=0,0,IF(SUM(AM1012:AQ1014)-E1012&lt;0,SUM(AM1012:AQ1015)-E1012,SUM(AM1015:AQ1015)))+AR1015+AS1015</f>
        <v>0</v>
      </c>
      <c r="AU1015" s="150"/>
      <c r="AV1015" s="90"/>
      <c r="AW1015" s="90"/>
      <c r="AX1015" s="90"/>
      <c r="AY1015" s="90"/>
      <c r="AZ1015" s="90"/>
      <c r="BA1015" s="90"/>
      <c r="BB1015" s="90"/>
      <c r="BC1015" s="90"/>
      <c r="BD1015" s="90"/>
      <c r="BE1015" s="90"/>
      <c r="BF1015" s="117"/>
    </row>
    <row r="1016" spans="2:58"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44"/>
      <c r="AN1016" s="44"/>
      <c r="AO1016" s="44"/>
      <c r="AP1016" s="44"/>
      <c r="AQ1016" s="44"/>
      <c r="AR1016" s="42"/>
      <c r="AS1016" s="42"/>
      <c r="AT1016" s="43">
        <f>IF(SUM(AM1012:AQ1016)-E1012&lt;=0,0,IF(SUM(AM1012:AQ1015)-E1012&lt;0,SUM(AM1012:AQ1016)-E1012,SUM(AM1016:AQ1016)))</f>
        <v>0</v>
      </c>
      <c r="AU1016" s="150"/>
      <c r="AV1016" s="90"/>
      <c r="AW1016" s="90"/>
      <c r="AX1016" s="90"/>
      <c r="AY1016" s="90"/>
      <c r="AZ1016" s="90"/>
      <c r="BA1016" s="90"/>
      <c r="BB1016" s="90"/>
      <c r="BC1016" s="90"/>
      <c r="BD1016" s="90"/>
      <c r="BE1016" s="90"/>
      <c r="BF1016" s="117"/>
    </row>
    <row r="1017" spans="2:58" ht="12.95" customHeight="1" x14ac:dyDescent="0.25">
      <c r="B1017" s="102"/>
      <c r="C1017" s="106"/>
      <c r="D1017" s="110"/>
      <c r="E1017" s="114"/>
      <c r="F1017" s="27" t="s">
        <v>37</v>
      </c>
      <c r="G1017" s="44"/>
      <c r="H1017" s="44"/>
      <c r="I1017" s="44"/>
      <c r="J1017" s="44"/>
      <c r="K1017" s="44"/>
      <c r="L1017" s="42"/>
      <c r="M1017" s="42"/>
      <c r="N1017" s="68">
        <f>SUM(G1017:M1017)</f>
        <v>0</v>
      </c>
      <c r="O1017" s="44"/>
      <c r="P1017" s="44"/>
      <c r="Q1017" s="44"/>
      <c r="R1017" s="44"/>
      <c r="S1017" s="44"/>
      <c r="T1017" s="42"/>
      <c r="U1017" s="42"/>
      <c r="V1017" s="68">
        <f>SUM(O1017:U1017)</f>
        <v>0</v>
      </c>
      <c r="W1017" s="44"/>
      <c r="X1017" s="44"/>
      <c r="Y1017" s="44"/>
      <c r="Z1017" s="44"/>
      <c r="AA1017" s="44"/>
      <c r="AB1017" s="42"/>
      <c r="AC1017" s="42"/>
      <c r="AD1017" s="68">
        <f>SUM(W1017:AC1017)</f>
        <v>0</v>
      </c>
      <c r="AE1017" s="44"/>
      <c r="AF1017" s="44"/>
      <c r="AG1017" s="44"/>
      <c r="AH1017" s="44"/>
      <c r="AI1017" s="44"/>
      <c r="AJ1017" s="42"/>
      <c r="AK1017" s="42"/>
      <c r="AL1017" s="68">
        <f>SUM(AE1017:AK1017)</f>
        <v>0</v>
      </c>
      <c r="AM1017" s="44"/>
      <c r="AN1017" s="44"/>
      <c r="AO1017" s="44"/>
      <c r="AP1017" s="44"/>
      <c r="AQ1017" s="44"/>
      <c r="AR1017" s="42"/>
      <c r="AS1017" s="42"/>
      <c r="AT1017" s="68">
        <f>SUM(AM1017:AS1017)</f>
        <v>0</v>
      </c>
      <c r="AU1017" s="150"/>
      <c r="AV1017" s="90"/>
      <c r="AW1017" s="90"/>
      <c r="AX1017" s="90"/>
      <c r="AY1017" s="90"/>
      <c r="AZ1017" s="90"/>
      <c r="BA1017" s="90"/>
      <c r="BB1017" s="90"/>
      <c r="BC1017" s="90"/>
      <c r="BD1017" s="90"/>
      <c r="BE1017" s="90"/>
      <c r="BF1017" s="117"/>
    </row>
    <row r="1018" spans="2:58"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906">SUM(G1018:M1018)</f>
        <v>0</v>
      </c>
      <c r="O1018" s="45"/>
      <c r="P1018" s="45"/>
      <c r="Q1018" s="45"/>
      <c r="R1018" s="45"/>
      <c r="S1018" s="45">
        <f>IF((V1012-E1012)&lt;=0,0,IF((V1012-E1012)&gt;0,(V1012-E1012)))</f>
        <v>0</v>
      </c>
      <c r="T1018" s="42"/>
      <c r="U1018" s="42"/>
      <c r="V1018" s="43">
        <f t="shared" ref="V1018:V1029" si="907">SUM(O1018:U1018)</f>
        <v>0</v>
      </c>
      <c r="W1018" s="45"/>
      <c r="X1018" s="45"/>
      <c r="Y1018" s="45"/>
      <c r="Z1018" s="45"/>
      <c r="AA1018" s="45">
        <f>IF((AD1012-E1012)&lt;=0,0,IF((AD1012-E1012)&gt;0,(AD1012-E1012)))</f>
        <v>0</v>
      </c>
      <c r="AB1018" s="42"/>
      <c r="AC1018" s="42"/>
      <c r="AD1018" s="43">
        <f t="shared" ref="AD1018:AD1029" si="908">SUM(W1018:AC1018)</f>
        <v>0</v>
      </c>
      <c r="AE1018" s="45"/>
      <c r="AF1018" s="45"/>
      <c r="AG1018" s="45"/>
      <c r="AH1018" s="45"/>
      <c r="AI1018" s="45">
        <f>IF((AL1012-E1012)&lt;=0,0,IF((AL1012-E1012)&gt;0,(AL1012-E1012)))</f>
        <v>0</v>
      </c>
      <c r="AJ1018" s="42"/>
      <c r="AK1018" s="42"/>
      <c r="AL1018" s="43">
        <f t="shared" ref="AL1018:AL1029" si="909">SUM(AE1018:AK1018)</f>
        <v>0</v>
      </c>
      <c r="AM1018" s="45"/>
      <c r="AN1018" s="45"/>
      <c r="AO1018" s="45"/>
      <c r="AP1018" s="45"/>
      <c r="AQ1018" s="45">
        <f>IF((AT1012-E1012)&lt;=0,0,IF((AT1012-E1012)&gt;0,(AT1012-E1012)))</f>
        <v>0</v>
      </c>
      <c r="AR1018" s="42"/>
      <c r="AS1018" s="42"/>
      <c r="AT1018" s="43">
        <f t="shared" ref="AT1018:AT1029" si="910">SUM(AM1018:AS1018)</f>
        <v>0</v>
      </c>
      <c r="AU1018" s="150"/>
      <c r="AV1018" s="90"/>
      <c r="AW1018" s="90"/>
      <c r="AX1018" s="90"/>
      <c r="AY1018" s="90"/>
      <c r="AZ1018" s="90"/>
      <c r="BA1018" s="90"/>
      <c r="BB1018" s="90"/>
      <c r="BC1018" s="90"/>
      <c r="BD1018" s="90"/>
      <c r="BE1018" s="90"/>
      <c r="BF1018" s="117"/>
    </row>
    <row r="1019" spans="2:58"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906"/>
        <v>0</v>
      </c>
      <c r="O1019" s="45"/>
      <c r="P1019" s="45"/>
      <c r="Q1019" s="45"/>
      <c r="R1019" s="45"/>
      <c r="S1019" s="44">
        <f>IF(E1012-15&lt;0,0,IF(SUM(O1012:U1017)&lt;10,0,IF(SUM(O1012:U1017)&lt;20,1,IF(SUM(O1012:U1017)&lt;30,2,IF(SUM(O1012:U1017)&gt;=30,3)))))</f>
        <v>0</v>
      </c>
      <c r="T1019" s="42"/>
      <c r="U1019" s="42"/>
      <c r="V1019" s="43">
        <f t="shared" si="907"/>
        <v>0</v>
      </c>
      <c r="W1019" s="45"/>
      <c r="X1019" s="45"/>
      <c r="Y1019" s="45"/>
      <c r="Z1019" s="45"/>
      <c r="AA1019" s="44">
        <f>IF(E1012-15&lt;0,0,IF(SUM(W1012:AC1017)&lt;10,0,IF(SUM(W1012:AC1017)&lt;20,1,IF(SUM(W1012:AC1017)&lt;30,2,IF(SUM(W1012:AC1017)&gt;=30,3)))))</f>
        <v>0</v>
      </c>
      <c r="AB1019" s="42"/>
      <c r="AC1019" s="42"/>
      <c r="AD1019" s="43">
        <f t="shared" si="908"/>
        <v>0</v>
      </c>
      <c r="AE1019" s="45"/>
      <c r="AF1019" s="45"/>
      <c r="AG1019" s="45"/>
      <c r="AH1019" s="45"/>
      <c r="AI1019" s="44">
        <f>IF(E1012-15&lt;0,0,IF(SUM(AE1012:AK1017)&lt;10,0,IF(SUM(AE1012:AK1017)&lt;20,1,IF(SUM(AE1012:AK1017)&lt;30,2,IF(SUM(AE1012:AK1017)&gt;=30,3)))))</f>
        <v>0</v>
      </c>
      <c r="AJ1019" s="42"/>
      <c r="AK1019" s="42"/>
      <c r="AL1019" s="43">
        <f t="shared" si="909"/>
        <v>0</v>
      </c>
      <c r="AM1019" s="45"/>
      <c r="AN1019" s="45"/>
      <c r="AO1019" s="45"/>
      <c r="AP1019" s="45"/>
      <c r="AQ1019" s="44">
        <f>IF(E1012-15&lt;0,0,IF(SUM(AM1012:AS1017)&lt;10,0,IF(SUM(AM1012:AS1017)&lt;20,1,IF(SUM(AM1012:AS1017)&lt;30,2,IF(SUM(AM1012:AS1017)&gt;=30,3)))))</f>
        <v>0</v>
      </c>
      <c r="AR1019" s="42"/>
      <c r="AS1019" s="42"/>
      <c r="AT1019" s="43">
        <f t="shared" si="910"/>
        <v>0</v>
      </c>
      <c r="AU1019" s="150"/>
      <c r="AV1019" s="90"/>
      <c r="AW1019" s="90"/>
      <c r="AX1019" s="90"/>
      <c r="AY1019" s="90"/>
      <c r="AZ1019" s="90"/>
      <c r="BA1019" s="90"/>
      <c r="BB1019" s="90"/>
      <c r="BC1019" s="90"/>
      <c r="BD1019" s="90"/>
      <c r="BE1019" s="90"/>
      <c r="BF1019" s="117"/>
    </row>
    <row r="1020" spans="2:58" ht="12.95" customHeight="1" x14ac:dyDescent="0.25">
      <c r="B1020" s="102"/>
      <c r="C1020" s="106"/>
      <c r="D1020" s="110"/>
      <c r="E1020" s="114"/>
      <c r="F1020" s="28" t="s">
        <v>41</v>
      </c>
      <c r="G1020" s="44"/>
      <c r="H1020" s="44"/>
      <c r="I1020" s="44"/>
      <c r="J1020" s="44"/>
      <c r="K1020" s="45"/>
      <c r="L1020" s="42"/>
      <c r="M1020" s="42"/>
      <c r="N1020" s="43">
        <f t="shared" si="906"/>
        <v>0</v>
      </c>
      <c r="O1020" s="44"/>
      <c r="P1020" s="44"/>
      <c r="Q1020" s="44"/>
      <c r="R1020" s="44"/>
      <c r="S1020" s="45"/>
      <c r="T1020" s="42"/>
      <c r="U1020" s="42"/>
      <c r="V1020" s="43">
        <f t="shared" si="907"/>
        <v>0</v>
      </c>
      <c r="W1020" s="44"/>
      <c r="X1020" s="44"/>
      <c r="Y1020" s="44"/>
      <c r="Z1020" s="44"/>
      <c r="AA1020" s="45"/>
      <c r="AB1020" s="42"/>
      <c r="AC1020" s="42"/>
      <c r="AD1020" s="43">
        <f t="shared" si="908"/>
        <v>0</v>
      </c>
      <c r="AE1020" s="44"/>
      <c r="AF1020" s="44"/>
      <c r="AG1020" s="44"/>
      <c r="AH1020" s="44"/>
      <c r="AI1020" s="45"/>
      <c r="AJ1020" s="42"/>
      <c r="AK1020" s="42"/>
      <c r="AL1020" s="43">
        <f t="shared" si="909"/>
        <v>0</v>
      </c>
      <c r="AM1020" s="44"/>
      <c r="AN1020" s="44"/>
      <c r="AO1020" s="44"/>
      <c r="AP1020" s="44"/>
      <c r="AQ1020" s="45"/>
      <c r="AR1020" s="42"/>
      <c r="AS1020" s="42"/>
      <c r="AT1020" s="43">
        <f t="shared" si="910"/>
        <v>0</v>
      </c>
      <c r="AU1020" s="150"/>
      <c r="AV1020" s="90"/>
      <c r="AW1020" s="90"/>
      <c r="AX1020" s="90"/>
      <c r="AY1020" s="90"/>
      <c r="AZ1020" s="90"/>
      <c r="BA1020" s="90"/>
      <c r="BB1020" s="90"/>
      <c r="BC1020" s="90"/>
      <c r="BD1020" s="90"/>
      <c r="BE1020" s="90"/>
      <c r="BF1020" s="117"/>
    </row>
    <row r="1021" spans="2:58" ht="12.95" customHeight="1" x14ac:dyDescent="0.25">
      <c r="B1021" s="102"/>
      <c r="C1021" s="106"/>
      <c r="D1021" s="110"/>
      <c r="E1021" s="114"/>
      <c r="F1021" s="28" t="s">
        <v>6</v>
      </c>
      <c r="G1021" s="44"/>
      <c r="H1021" s="44"/>
      <c r="I1021" s="44"/>
      <c r="J1021" s="44"/>
      <c r="K1021" s="44"/>
      <c r="L1021" s="42"/>
      <c r="M1021" s="42"/>
      <c r="N1021" s="43">
        <f t="shared" si="906"/>
        <v>0</v>
      </c>
      <c r="O1021" s="44"/>
      <c r="P1021" s="44"/>
      <c r="Q1021" s="44"/>
      <c r="R1021" s="44"/>
      <c r="S1021" s="44"/>
      <c r="T1021" s="42"/>
      <c r="U1021" s="42"/>
      <c r="V1021" s="43">
        <f t="shared" si="907"/>
        <v>0</v>
      </c>
      <c r="W1021" s="44"/>
      <c r="X1021" s="44"/>
      <c r="Y1021" s="44"/>
      <c r="Z1021" s="44"/>
      <c r="AA1021" s="44"/>
      <c r="AB1021" s="42"/>
      <c r="AC1021" s="42"/>
      <c r="AD1021" s="43">
        <f t="shared" si="908"/>
        <v>0</v>
      </c>
      <c r="AE1021" s="44"/>
      <c r="AF1021" s="44"/>
      <c r="AG1021" s="44"/>
      <c r="AH1021" s="44"/>
      <c r="AI1021" s="44"/>
      <c r="AJ1021" s="42"/>
      <c r="AK1021" s="42"/>
      <c r="AL1021" s="43">
        <f t="shared" si="909"/>
        <v>0</v>
      </c>
      <c r="AM1021" s="44"/>
      <c r="AN1021" s="44"/>
      <c r="AO1021" s="44"/>
      <c r="AP1021" s="44"/>
      <c r="AQ1021" s="44"/>
      <c r="AR1021" s="42"/>
      <c r="AS1021" s="42"/>
      <c r="AT1021" s="43">
        <f t="shared" si="910"/>
        <v>0</v>
      </c>
      <c r="AU1021" s="150"/>
      <c r="AV1021" s="90"/>
      <c r="AW1021" s="90"/>
      <c r="AX1021" s="90"/>
      <c r="AY1021" s="90"/>
      <c r="AZ1021" s="90"/>
      <c r="BA1021" s="90"/>
      <c r="BB1021" s="90"/>
      <c r="BC1021" s="90"/>
      <c r="BD1021" s="90"/>
      <c r="BE1021" s="90"/>
      <c r="BF1021" s="117"/>
    </row>
    <row r="1022" spans="2:58" ht="12.95" customHeight="1" x14ac:dyDescent="0.25">
      <c r="B1022" s="102"/>
      <c r="C1022" s="106"/>
      <c r="D1022" s="110"/>
      <c r="E1022" s="114"/>
      <c r="F1022" s="29" t="s">
        <v>35</v>
      </c>
      <c r="G1022" s="44"/>
      <c r="H1022" s="44"/>
      <c r="I1022" s="44"/>
      <c r="J1022" s="44"/>
      <c r="K1022" s="44"/>
      <c r="L1022" s="42"/>
      <c r="M1022" s="42"/>
      <c r="N1022" s="43">
        <f t="shared" si="906"/>
        <v>0</v>
      </c>
      <c r="O1022" s="44"/>
      <c r="P1022" s="44"/>
      <c r="Q1022" s="44"/>
      <c r="R1022" s="44"/>
      <c r="S1022" s="44"/>
      <c r="T1022" s="42"/>
      <c r="U1022" s="42"/>
      <c r="V1022" s="43">
        <f t="shared" si="907"/>
        <v>0</v>
      </c>
      <c r="W1022" s="44"/>
      <c r="X1022" s="44"/>
      <c r="Y1022" s="44"/>
      <c r="Z1022" s="44"/>
      <c r="AA1022" s="44"/>
      <c r="AB1022" s="42"/>
      <c r="AC1022" s="42"/>
      <c r="AD1022" s="43">
        <f t="shared" si="908"/>
        <v>0</v>
      </c>
      <c r="AE1022" s="44"/>
      <c r="AF1022" s="44"/>
      <c r="AG1022" s="44"/>
      <c r="AH1022" s="44"/>
      <c r="AI1022" s="44"/>
      <c r="AJ1022" s="42"/>
      <c r="AK1022" s="42"/>
      <c r="AL1022" s="43">
        <f t="shared" si="909"/>
        <v>0</v>
      </c>
      <c r="AM1022" s="44"/>
      <c r="AN1022" s="44"/>
      <c r="AO1022" s="44"/>
      <c r="AP1022" s="44"/>
      <c r="AQ1022" s="44"/>
      <c r="AR1022" s="42"/>
      <c r="AS1022" s="42"/>
      <c r="AT1022" s="43">
        <f t="shared" si="910"/>
        <v>0</v>
      </c>
      <c r="AU1022" s="150"/>
      <c r="AV1022" s="90"/>
      <c r="AW1022" s="90"/>
      <c r="AX1022" s="90"/>
      <c r="AY1022" s="90"/>
      <c r="AZ1022" s="90"/>
      <c r="BA1022" s="90"/>
      <c r="BB1022" s="90"/>
      <c r="BC1022" s="90"/>
      <c r="BD1022" s="90"/>
      <c r="BE1022" s="90"/>
      <c r="BF1022" s="117"/>
    </row>
    <row r="1023" spans="2:58" ht="12.95" customHeight="1" x14ac:dyDescent="0.25">
      <c r="B1023" s="102"/>
      <c r="C1023" s="106"/>
      <c r="D1023" s="110"/>
      <c r="E1023" s="114"/>
      <c r="F1023" s="27" t="s">
        <v>40</v>
      </c>
      <c r="G1023" s="44"/>
      <c r="H1023" s="44"/>
      <c r="I1023" s="44"/>
      <c r="J1023" s="44"/>
      <c r="K1023" s="44"/>
      <c r="L1023" s="42"/>
      <c r="M1023" s="42"/>
      <c r="N1023" s="43">
        <f t="shared" si="906"/>
        <v>0</v>
      </c>
      <c r="O1023" s="44"/>
      <c r="P1023" s="44"/>
      <c r="Q1023" s="44"/>
      <c r="R1023" s="44"/>
      <c r="S1023" s="44"/>
      <c r="T1023" s="42"/>
      <c r="U1023" s="42"/>
      <c r="V1023" s="43">
        <f t="shared" si="907"/>
        <v>0</v>
      </c>
      <c r="W1023" s="44"/>
      <c r="X1023" s="44"/>
      <c r="Y1023" s="44"/>
      <c r="Z1023" s="44"/>
      <c r="AA1023" s="44"/>
      <c r="AB1023" s="42"/>
      <c r="AC1023" s="42"/>
      <c r="AD1023" s="43">
        <f t="shared" si="908"/>
        <v>0</v>
      </c>
      <c r="AE1023" s="44"/>
      <c r="AF1023" s="44"/>
      <c r="AG1023" s="44"/>
      <c r="AH1023" s="44"/>
      <c r="AI1023" s="44"/>
      <c r="AJ1023" s="42"/>
      <c r="AK1023" s="42"/>
      <c r="AL1023" s="43">
        <f t="shared" si="909"/>
        <v>0</v>
      </c>
      <c r="AM1023" s="44"/>
      <c r="AN1023" s="44"/>
      <c r="AO1023" s="44"/>
      <c r="AP1023" s="44"/>
      <c r="AQ1023" s="44"/>
      <c r="AR1023" s="42"/>
      <c r="AS1023" s="42"/>
      <c r="AT1023" s="43">
        <f t="shared" si="910"/>
        <v>0</v>
      </c>
      <c r="AU1023" s="150"/>
      <c r="AV1023" s="90"/>
      <c r="AW1023" s="90"/>
      <c r="AX1023" s="90"/>
      <c r="AY1023" s="90"/>
      <c r="AZ1023" s="90"/>
      <c r="BA1023" s="90"/>
      <c r="BB1023" s="90"/>
      <c r="BC1023" s="90"/>
      <c r="BD1023" s="90"/>
      <c r="BE1023" s="90"/>
      <c r="BF1023" s="117"/>
    </row>
    <row r="1024" spans="2:58" ht="12.95" customHeight="1" x14ac:dyDescent="0.25">
      <c r="B1024" s="102"/>
      <c r="C1024" s="106"/>
      <c r="D1024" s="110"/>
      <c r="E1024" s="114"/>
      <c r="F1024" s="27" t="s">
        <v>7</v>
      </c>
      <c r="G1024" s="44"/>
      <c r="H1024" s="44"/>
      <c r="I1024" s="44"/>
      <c r="J1024" s="44"/>
      <c r="K1024" s="44"/>
      <c r="L1024" s="42"/>
      <c r="M1024" s="42"/>
      <c r="N1024" s="43">
        <f t="shared" si="906"/>
        <v>0</v>
      </c>
      <c r="O1024" s="44"/>
      <c r="P1024" s="44"/>
      <c r="Q1024" s="44"/>
      <c r="R1024" s="44"/>
      <c r="S1024" s="44"/>
      <c r="T1024" s="42"/>
      <c r="U1024" s="42"/>
      <c r="V1024" s="43">
        <f t="shared" si="907"/>
        <v>0</v>
      </c>
      <c r="W1024" s="44"/>
      <c r="X1024" s="44"/>
      <c r="Y1024" s="44"/>
      <c r="Z1024" s="44"/>
      <c r="AA1024" s="44"/>
      <c r="AB1024" s="42"/>
      <c r="AC1024" s="42"/>
      <c r="AD1024" s="43">
        <f t="shared" si="908"/>
        <v>0</v>
      </c>
      <c r="AE1024" s="44"/>
      <c r="AF1024" s="44"/>
      <c r="AG1024" s="44"/>
      <c r="AH1024" s="44"/>
      <c r="AI1024" s="44"/>
      <c r="AJ1024" s="42"/>
      <c r="AK1024" s="42"/>
      <c r="AL1024" s="43">
        <f t="shared" si="909"/>
        <v>0</v>
      </c>
      <c r="AM1024" s="44"/>
      <c r="AN1024" s="44"/>
      <c r="AO1024" s="44"/>
      <c r="AP1024" s="44"/>
      <c r="AQ1024" s="44"/>
      <c r="AR1024" s="42"/>
      <c r="AS1024" s="42"/>
      <c r="AT1024" s="43">
        <f t="shared" si="910"/>
        <v>0</v>
      </c>
      <c r="AU1024" s="150"/>
      <c r="AV1024" s="90"/>
      <c r="AW1024" s="90"/>
      <c r="AX1024" s="90"/>
      <c r="AY1024" s="90"/>
      <c r="AZ1024" s="90"/>
      <c r="BA1024" s="90"/>
      <c r="BB1024" s="90"/>
      <c r="BC1024" s="90"/>
      <c r="BD1024" s="90"/>
      <c r="BE1024" s="90"/>
      <c r="BF1024" s="117"/>
    </row>
    <row r="1025" spans="2:58" ht="12.95" customHeight="1" x14ac:dyDescent="0.25">
      <c r="B1025" s="102"/>
      <c r="C1025" s="106"/>
      <c r="D1025" s="110"/>
      <c r="E1025" s="114"/>
      <c r="F1025" s="27"/>
      <c r="G1025" s="44"/>
      <c r="H1025" s="44"/>
      <c r="I1025" s="44"/>
      <c r="J1025" s="44"/>
      <c r="K1025" s="44"/>
      <c r="L1025" s="42"/>
      <c r="M1025" s="42"/>
      <c r="N1025" s="43">
        <f t="shared" si="906"/>
        <v>0</v>
      </c>
      <c r="O1025" s="44"/>
      <c r="P1025" s="44"/>
      <c r="Q1025" s="44"/>
      <c r="R1025" s="44"/>
      <c r="S1025" s="44"/>
      <c r="T1025" s="42"/>
      <c r="U1025" s="42"/>
      <c r="V1025" s="43">
        <f t="shared" si="907"/>
        <v>0</v>
      </c>
      <c r="W1025" s="44"/>
      <c r="X1025" s="44"/>
      <c r="Y1025" s="44"/>
      <c r="Z1025" s="44"/>
      <c r="AA1025" s="44"/>
      <c r="AB1025" s="42"/>
      <c r="AC1025" s="42"/>
      <c r="AD1025" s="43">
        <f t="shared" si="908"/>
        <v>0</v>
      </c>
      <c r="AE1025" s="44"/>
      <c r="AF1025" s="44"/>
      <c r="AG1025" s="44"/>
      <c r="AH1025" s="44"/>
      <c r="AI1025" s="44"/>
      <c r="AJ1025" s="42"/>
      <c r="AK1025" s="42"/>
      <c r="AL1025" s="43">
        <f t="shared" si="909"/>
        <v>0</v>
      </c>
      <c r="AM1025" s="44"/>
      <c r="AN1025" s="44"/>
      <c r="AO1025" s="44"/>
      <c r="AP1025" s="44"/>
      <c r="AQ1025" s="44"/>
      <c r="AR1025" s="42"/>
      <c r="AS1025" s="42"/>
      <c r="AT1025" s="43">
        <f t="shared" si="910"/>
        <v>0</v>
      </c>
      <c r="AU1025" s="150"/>
      <c r="AV1025" s="90"/>
      <c r="AW1025" s="90"/>
      <c r="AX1025" s="90"/>
      <c r="AY1025" s="90"/>
      <c r="AZ1025" s="90"/>
      <c r="BA1025" s="90"/>
      <c r="BB1025" s="90"/>
      <c r="BC1025" s="90"/>
      <c r="BD1025" s="90"/>
      <c r="BE1025" s="90"/>
      <c r="BF1025" s="117"/>
    </row>
    <row r="1026" spans="2:58" ht="12.95" customHeight="1" x14ac:dyDescent="0.25">
      <c r="B1026" s="102"/>
      <c r="C1026" s="106"/>
      <c r="D1026" s="110"/>
      <c r="E1026" s="114"/>
      <c r="F1026" s="27"/>
      <c r="G1026" s="44"/>
      <c r="H1026" s="44"/>
      <c r="I1026" s="44"/>
      <c r="J1026" s="44"/>
      <c r="K1026" s="44"/>
      <c r="L1026" s="42"/>
      <c r="M1026" s="42"/>
      <c r="N1026" s="43">
        <f t="shared" si="906"/>
        <v>0</v>
      </c>
      <c r="O1026" s="44"/>
      <c r="P1026" s="44"/>
      <c r="Q1026" s="44"/>
      <c r="R1026" s="44"/>
      <c r="S1026" s="44"/>
      <c r="T1026" s="42"/>
      <c r="U1026" s="42"/>
      <c r="V1026" s="43">
        <f t="shared" si="907"/>
        <v>0</v>
      </c>
      <c r="W1026" s="44"/>
      <c r="X1026" s="44"/>
      <c r="Y1026" s="44"/>
      <c r="Z1026" s="44"/>
      <c r="AA1026" s="44"/>
      <c r="AB1026" s="42"/>
      <c r="AC1026" s="42"/>
      <c r="AD1026" s="43">
        <f t="shared" si="908"/>
        <v>0</v>
      </c>
      <c r="AE1026" s="44"/>
      <c r="AF1026" s="44"/>
      <c r="AG1026" s="44"/>
      <c r="AH1026" s="44"/>
      <c r="AI1026" s="44"/>
      <c r="AJ1026" s="42"/>
      <c r="AK1026" s="42"/>
      <c r="AL1026" s="43">
        <f t="shared" si="909"/>
        <v>0</v>
      </c>
      <c r="AM1026" s="44"/>
      <c r="AN1026" s="44"/>
      <c r="AO1026" s="44"/>
      <c r="AP1026" s="44"/>
      <c r="AQ1026" s="44"/>
      <c r="AR1026" s="42"/>
      <c r="AS1026" s="42"/>
      <c r="AT1026" s="43">
        <f t="shared" si="910"/>
        <v>0</v>
      </c>
      <c r="AU1026" s="150"/>
      <c r="AV1026" s="90"/>
      <c r="AW1026" s="90"/>
      <c r="AX1026" s="90"/>
      <c r="AY1026" s="90"/>
      <c r="AZ1026" s="90"/>
      <c r="BA1026" s="90"/>
      <c r="BB1026" s="90"/>
      <c r="BC1026" s="90"/>
      <c r="BD1026" s="90"/>
      <c r="BE1026" s="90"/>
      <c r="BF1026" s="117"/>
    </row>
    <row r="1027" spans="2:58" ht="12.95" customHeight="1" x14ac:dyDescent="0.25">
      <c r="B1027" s="102"/>
      <c r="C1027" s="106"/>
      <c r="D1027" s="110"/>
      <c r="E1027" s="114"/>
      <c r="F1027" s="27"/>
      <c r="G1027" s="44"/>
      <c r="H1027" s="44"/>
      <c r="I1027" s="44"/>
      <c r="J1027" s="44"/>
      <c r="K1027" s="44"/>
      <c r="L1027" s="42"/>
      <c r="M1027" s="42"/>
      <c r="N1027" s="43">
        <f t="shared" si="906"/>
        <v>0</v>
      </c>
      <c r="O1027" s="44"/>
      <c r="P1027" s="44"/>
      <c r="Q1027" s="44"/>
      <c r="R1027" s="44"/>
      <c r="S1027" s="44"/>
      <c r="T1027" s="42"/>
      <c r="U1027" s="42"/>
      <c r="V1027" s="43">
        <f t="shared" si="907"/>
        <v>0</v>
      </c>
      <c r="W1027" s="44"/>
      <c r="X1027" s="44"/>
      <c r="Y1027" s="44"/>
      <c r="Z1027" s="44"/>
      <c r="AA1027" s="44"/>
      <c r="AB1027" s="42"/>
      <c r="AC1027" s="42"/>
      <c r="AD1027" s="43">
        <f t="shared" si="908"/>
        <v>0</v>
      </c>
      <c r="AE1027" s="44"/>
      <c r="AF1027" s="44"/>
      <c r="AG1027" s="44"/>
      <c r="AH1027" s="44"/>
      <c r="AI1027" s="44"/>
      <c r="AJ1027" s="42"/>
      <c r="AK1027" s="42"/>
      <c r="AL1027" s="43">
        <f t="shared" si="909"/>
        <v>0</v>
      </c>
      <c r="AM1027" s="44"/>
      <c r="AN1027" s="44"/>
      <c r="AO1027" s="44"/>
      <c r="AP1027" s="44"/>
      <c r="AQ1027" s="44"/>
      <c r="AR1027" s="42"/>
      <c r="AS1027" s="42"/>
      <c r="AT1027" s="43">
        <f t="shared" si="910"/>
        <v>0</v>
      </c>
      <c r="AU1027" s="150"/>
      <c r="AV1027" s="90"/>
      <c r="AW1027" s="90"/>
      <c r="AX1027" s="90"/>
      <c r="AY1027" s="90"/>
      <c r="AZ1027" s="90"/>
      <c r="BA1027" s="90"/>
      <c r="BB1027" s="90"/>
      <c r="BC1027" s="90"/>
      <c r="BD1027" s="90"/>
      <c r="BE1027" s="90"/>
      <c r="BF1027" s="117"/>
    </row>
    <row r="1028" spans="2:58" ht="12.95" customHeight="1" x14ac:dyDescent="0.25">
      <c r="B1028" s="102"/>
      <c r="C1028" s="106"/>
      <c r="D1028" s="110"/>
      <c r="E1028" s="114"/>
      <c r="F1028" s="28"/>
      <c r="G1028" s="44"/>
      <c r="H1028" s="44"/>
      <c r="I1028" s="44"/>
      <c r="J1028" s="44"/>
      <c r="K1028" s="44"/>
      <c r="L1028" s="42"/>
      <c r="M1028" s="42"/>
      <c r="N1028" s="43">
        <f t="shared" si="906"/>
        <v>0</v>
      </c>
      <c r="O1028" s="44"/>
      <c r="P1028" s="44"/>
      <c r="Q1028" s="44"/>
      <c r="R1028" s="44"/>
      <c r="S1028" s="44"/>
      <c r="T1028" s="42"/>
      <c r="U1028" s="42"/>
      <c r="V1028" s="43">
        <f t="shared" si="907"/>
        <v>0</v>
      </c>
      <c r="W1028" s="44"/>
      <c r="X1028" s="44"/>
      <c r="Y1028" s="44"/>
      <c r="Z1028" s="44"/>
      <c r="AA1028" s="44"/>
      <c r="AB1028" s="42"/>
      <c r="AC1028" s="42"/>
      <c r="AD1028" s="43">
        <f t="shared" si="908"/>
        <v>0</v>
      </c>
      <c r="AE1028" s="44"/>
      <c r="AF1028" s="44"/>
      <c r="AG1028" s="44"/>
      <c r="AH1028" s="44"/>
      <c r="AI1028" s="44"/>
      <c r="AJ1028" s="42"/>
      <c r="AK1028" s="42"/>
      <c r="AL1028" s="43">
        <f t="shared" si="909"/>
        <v>0</v>
      </c>
      <c r="AM1028" s="44"/>
      <c r="AN1028" s="44"/>
      <c r="AO1028" s="44"/>
      <c r="AP1028" s="44"/>
      <c r="AQ1028" s="44"/>
      <c r="AR1028" s="42"/>
      <c r="AS1028" s="42"/>
      <c r="AT1028" s="43">
        <f t="shared" si="910"/>
        <v>0</v>
      </c>
      <c r="AU1028" s="150"/>
      <c r="AV1028" s="90"/>
      <c r="AW1028" s="90"/>
      <c r="AX1028" s="90"/>
      <c r="AY1028" s="90"/>
      <c r="AZ1028" s="90"/>
      <c r="BA1028" s="90"/>
      <c r="BB1028" s="90"/>
      <c r="BC1028" s="90"/>
      <c r="BD1028" s="90"/>
      <c r="BE1028" s="90"/>
      <c r="BF1028" s="117"/>
    </row>
    <row r="1029" spans="2:58" ht="12.95" customHeight="1" thickBot="1" x14ac:dyDescent="0.3">
      <c r="B1029" s="103"/>
      <c r="C1029" s="107"/>
      <c r="D1029" s="111"/>
      <c r="E1029" s="114"/>
      <c r="F1029" s="28"/>
      <c r="G1029" s="44"/>
      <c r="H1029" s="44"/>
      <c r="I1029" s="44"/>
      <c r="J1029" s="44"/>
      <c r="K1029" s="44"/>
      <c r="L1029" s="46"/>
      <c r="M1029" s="46"/>
      <c r="N1029" s="43">
        <f t="shared" si="906"/>
        <v>0</v>
      </c>
      <c r="O1029" s="44"/>
      <c r="P1029" s="44"/>
      <c r="Q1029" s="44"/>
      <c r="R1029" s="44"/>
      <c r="S1029" s="44"/>
      <c r="T1029" s="46"/>
      <c r="U1029" s="46"/>
      <c r="V1029" s="43">
        <f t="shared" si="907"/>
        <v>0</v>
      </c>
      <c r="W1029" s="44"/>
      <c r="X1029" s="44"/>
      <c r="Y1029" s="44"/>
      <c r="Z1029" s="44"/>
      <c r="AA1029" s="44"/>
      <c r="AB1029" s="46"/>
      <c r="AC1029" s="46"/>
      <c r="AD1029" s="43">
        <f t="shared" si="908"/>
        <v>0</v>
      </c>
      <c r="AE1029" s="44"/>
      <c r="AF1029" s="44"/>
      <c r="AG1029" s="44"/>
      <c r="AH1029" s="44"/>
      <c r="AI1029" s="44"/>
      <c r="AJ1029" s="46"/>
      <c r="AK1029" s="46"/>
      <c r="AL1029" s="43">
        <f t="shared" si="909"/>
        <v>0</v>
      </c>
      <c r="AM1029" s="44"/>
      <c r="AN1029" s="44"/>
      <c r="AO1029" s="44"/>
      <c r="AP1029" s="44"/>
      <c r="AQ1029" s="44"/>
      <c r="AR1029" s="46"/>
      <c r="AS1029" s="46"/>
      <c r="AT1029" s="43">
        <f t="shared" si="910"/>
        <v>0</v>
      </c>
      <c r="AU1029" s="150"/>
      <c r="AV1029" s="90"/>
      <c r="AW1029" s="90"/>
      <c r="AX1029" s="90"/>
      <c r="AY1029" s="90"/>
      <c r="AZ1029" s="90"/>
      <c r="BA1029" s="90"/>
      <c r="BB1029" s="90"/>
      <c r="BC1029" s="90"/>
      <c r="BD1029" s="90"/>
      <c r="BE1029" s="90"/>
      <c r="BF1029" s="117"/>
    </row>
    <row r="1030" spans="2:58" ht="12.95" hidden="1" customHeight="1" thickBot="1" x14ac:dyDescent="0.3">
      <c r="B1030" s="104"/>
      <c r="C1030" s="108"/>
      <c r="D1030" s="112"/>
      <c r="E1030" s="115"/>
      <c r="F1030" s="28" t="s">
        <v>36</v>
      </c>
      <c r="G1030" s="48"/>
      <c r="H1030" s="48"/>
      <c r="I1030" s="48"/>
      <c r="J1030" s="48"/>
      <c r="K1030" s="48"/>
      <c r="L1030" s="47"/>
      <c r="M1030" s="47"/>
      <c r="N1030" s="43">
        <f>N1019+N1020+N1022+N1025+N1026+N1028+N1029</f>
        <v>0</v>
      </c>
      <c r="O1030" s="49"/>
      <c r="P1030" s="49"/>
      <c r="Q1030" s="49"/>
      <c r="R1030" s="49"/>
      <c r="S1030" s="49"/>
      <c r="T1030" s="47"/>
      <c r="U1030" s="47"/>
      <c r="V1030" s="43">
        <f>V1019+V1020+V1022+V1025+V1026+V1028+V1029</f>
        <v>0</v>
      </c>
      <c r="W1030" s="49"/>
      <c r="X1030" s="49"/>
      <c r="Y1030" s="49"/>
      <c r="Z1030" s="49"/>
      <c r="AA1030" s="49"/>
      <c r="AB1030" s="47"/>
      <c r="AC1030" s="47"/>
      <c r="AD1030" s="43">
        <f>AD1019+AD1020+AD1022+AD1025+AD1026+AD1028+AD1029</f>
        <v>0</v>
      </c>
      <c r="AE1030" s="49"/>
      <c r="AF1030" s="49"/>
      <c r="AG1030" s="49"/>
      <c r="AH1030" s="49"/>
      <c r="AI1030" s="49"/>
      <c r="AJ1030" s="47"/>
      <c r="AK1030" s="47"/>
      <c r="AL1030" s="43">
        <f>AL1019+AL1020+AL1022+AL1025+AL1026+AL1028+AL1029</f>
        <v>0</v>
      </c>
      <c r="AM1030" s="49"/>
      <c r="AN1030" s="49"/>
      <c r="AO1030" s="49"/>
      <c r="AP1030" s="49"/>
      <c r="AQ1030" s="49"/>
      <c r="AR1030" s="47"/>
      <c r="AS1030" s="47"/>
      <c r="AT1030" s="43">
        <f>AT1019+AT1020+AT1022+AT1025+AT1026+AT1028+AT1029</f>
        <v>0</v>
      </c>
      <c r="AU1030" s="151"/>
      <c r="AV1030" s="91"/>
      <c r="AW1030" s="91"/>
      <c r="AX1030" s="91"/>
      <c r="AY1030" s="91"/>
      <c r="AZ1030" s="91"/>
      <c r="BA1030" s="91"/>
      <c r="BB1030" s="91"/>
      <c r="BC1030" s="91"/>
      <c r="BD1030" s="91"/>
      <c r="BE1030" s="91"/>
      <c r="BF1030" s="118"/>
    </row>
    <row r="1031" spans="2:58" ht="12.95" customHeight="1" thickTop="1" x14ac:dyDescent="0.25">
      <c r="B1031" s="102">
        <v>55</v>
      </c>
      <c r="C1031" s="105">
        <f>MAYIS!C1031</f>
        <v>0</v>
      </c>
      <c r="D1031" s="109">
        <f>NİSAN!D1031</f>
        <v>0</v>
      </c>
      <c r="E1031" s="113">
        <f>MAYIS!E1031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41"/>
      <c r="AN1031" s="41"/>
      <c r="AO1031" s="41"/>
      <c r="AP1031" s="41"/>
      <c r="AQ1031" s="41"/>
      <c r="AR1031" s="39"/>
      <c r="AS1031" s="39"/>
      <c r="AT1031" s="40">
        <f>SUM(AM1031:AS1031)</f>
        <v>0</v>
      </c>
      <c r="AU1031" s="149">
        <f t="shared" ref="AU1031" si="911">+N1031+V1031+AL1031+AT1031+AD1031</f>
        <v>0</v>
      </c>
      <c r="AV1031" s="89">
        <f t="shared" ref="AV1031" si="912">AD1032+N1032+V1032+AL1032+AT1032</f>
        <v>0</v>
      </c>
      <c r="AW1031" s="89">
        <f t="shared" ref="AW1031" si="913">AD1033+N1033+V1033+AL1033+AT1033</f>
        <v>0</v>
      </c>
      <c r="AX1031" s="89">
        <f t="shared" ref="AX1031" si="914">AD1034+N1034+V1034+AL1034+AT1034</f>
        <v>0</v>
      </c>
      <c r="AY1031" s="89">
        <f t="shared" ref="AY1031" si="915">N1035+V1035+AL1035+AT1035+AD1035</f>
        <v>0</v>
      </c>
      <c r="AZ1031" s="89">
        <f t="shared" ref="AZ1031" si="916">N1036+V1036+AL1036+AT1036+AD1036</f>
        <v>0</v>
      </c>
      <c r="BA1031" s="89">
        <f t="shared" ref="BA1031" si="917">N1037+V1037+AL1037+AT1037+AD1037</f>
        <v>0</v>
      </c>
      <c r="BB1031" s="89">
        <f t="shared" ref="BB1031" si="918">AD1049+N1049+V1049+AL1049+AT1049</f>
        <v>0</v>
      </c>
      <c r="BC1031" s="89">
        <f t="shared" ref="BC1031" si="919">N1042+V1042+AL1042+AT1042+AD1042</f>
        <v>0</v>
      </c>
      <c r="BD1031" s="89">
        <f t="shared" ref="BD1031" si="920">AD1043+N1043+V1043+AL1043+AT1043</f>
        <v>0</v>
      </c>
      <c r="BE1031" s="89">
        <f t="shared" ref="BE1031" si="921">N1040+V1040+AD1040+AL1040+AT1040</f>
        <v>0</v>
      </c>
      <c r="BF1031" s="116">
        <f t="shared" ref="BF1031" si="922">SUM(AV1031:BE1049)</f>
        <v>0</v>
      </c>
    </row>
    <row r="1032" spans="2:58"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44"/>
      <c r="AN1032" s="44"/>
      <c r="AO1032" s="44"/>
      <c r="AP1032" s="44"/>
      <c r="AQ1032" s="44"/>
      <c r="AR1032" s="42"/>
      <c r="AS1032" s="42"/>
      <c r="AT1032" s="43">
        <f>IF(SUM(AM1031:AQ1032)-E1031&lt;=0,0,IF(SUM(AM1031:AQ1031)-E1031&lt;0,SUM(AM1031:AQ1032)-E1031,SUM(AM1032:AQ1032)))</f>
        <v>0</v>
      </c>
      <c r="AU1032" s="150"/>
      <c r="AV1032" s="90"/>
      <c r="AW1032" s="90"/>
      <c r="AX1032" s="90"/>
      <c r="AY1032" s="90"/>
      <c r="AZ1032" s="90"/>
      <c r="BA1032" s="90"/>
      <c r="BB1032" s="90"/>
      <c r="BC1032" s="90"/>
      <c r="BD1032" s="90"/>
      <c r="BE1032" s="90"/>
      <c r="BF1032" s="117"/>
    </row>
    <row r="1033" spans="2:58"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44"/>
      <c r="AN1033" s="44"/>
      <c r="AO1033" s="44"/>
      <c r="AP1033" s="44"/>
      <c r="AQ1033" s="44"/>
      <c r="AR1033" s="42"/>
      <c r="AS1033" s="42"/>
      <c r="AT1033" s="43">
        <f>IF(SUM(AM1031:AQ1033)-E1031&lt;=0,0,IF(SUM(AM1031:AQ1032)-E1031&lt;0,SUM(AM1031:AQ1033)-E1031,SUM(AM1033:AQ1033)))</f>
        <v>0</v>
      </c>
      <c r="AU1033" s="150"/>
      <c r="AV1033" s="90"/>
      <c r="AW1033" s="90"/>
      <c r="AX1033" s="90"/>
      <c r="AY1033" s="90"/>
      <c r="AZ1033" s="90"/>
      <c r="BA1033" s="90"/>
      <c r="BB1033" s="90"/>
      <c r="BC1033" s="90"/>
      <c r="BD1033" s="90"/>
      <c r="BE1033" s="90"/>
      <c r="BF1033" s="117"/>
    </row>
    <row r="1034" spans="2:58"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44"/>
      <c r="AN1034" s="44"/>
      <c r="AO1034" s="44"/>
      <c r="AP1034" s="44"/>
      <c r="AQ1034" s="44"/>
      <c r="AR1034" s="42"/>
      <c r="AS1034" s="42"/>
      <c r="AT1034" s="43">
        <f>IF(SUM(AM1031:AQ1034)-E1031&lt;=0,0,IF(SUM(AM1031:AQ1033)-E1031&lt;0,SUM(AM1031:AQ1034)-E1031,SUM(AM1034:AQ1034)))+AR1034+AS1034</f>
        <v>0</v>
      </c>
      <c r="AU1034" s="150"/>
      <c r="AV1034" s="90"/>
      <c r="AW1034" s="90"/>
      <c r="AX1034" s="90"/>
      <c r="AY1034" s="90"/>
      <c r="AZ1034" s="90"/>
      <c r="BA1034" s="90"/>
      <c r="BB1034" s="90"/>
      <c r="BC1034" s="90"/>
      <c r="BD1034" s="90"/>
      <c r="BE1034" s="90"/>
      <c r="BF1034" s="117"/>
    </row>
    <row r="1035" spans="2:58"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44"/>
      <c r="AN1035" s="44"/>
      <c r="AO1035" s="44"/>
      <c r="AP1035" s="44"/>
      <c r="AQ1035" s="44"/>
      <c r="AR1035" s="42"/>
      <c r="AS1035" s="42"/>
      <c r="AT1035" s="43">
        <f>IF(SUM(AM1031:AQ1035)-E1031&lt;=0,0,IF(SUM(AM1031:AQ1034)-E1031&lt;0,SUM(AM1031:AQ1035)-E1031,SUM(AM1035:AQ1035)))</f>
        <v>0</v>
      </c>
      <c r="AU1035" s="150"/>
      <c r="AV1035" s="90"/>
      <c r="AW1035" s="90"/>
      <c r="AX1035" s="90"/>
      <c r="AY1035" s="90"/>
      <c r="AZ1035" s="90"/>
      <c r="BA1035" s="90"/>
      <c r="BB1035" s="90"/>
      <c r="BC1035" s="90"/>
      <c r="BD1035" s="90"/>
      <c r="BE1035" s="90"/>
      <c r="BF1035" s="117"/>
    </row>
    <row r="1036" spans="2:58" ht="12.95" customHeight="1" x14ac:dyDescent="0.25">
      <c r="B1036" s="102"/>
      <c r="C1036" s="106"/>
      <c r="D1036" s="110"/>
      <c r="E1036" s="114"/>
      <c r="F1036" s="27" t="s">
        <v>37</v>
      </c>
      <c r="G1036" s="44"/>
      <c r="H1036" s="44"/>
      <c r="I1036" s="44"/>
      <c r="J1036" s="44"/>
      <c r="K1036" s="44"/>
      <c r="L1036" s="42"/>
      <c r="M1036" s="42"/>
      <c r="N1036" s="68">
        <f>SUM(G1036:M1036)</f>
        <v>0</v>
      </c>
      <c r="O1036" s="44"/>
      <c r="P1036" s="44"/>
      <c r="Q1036" s="44"/>
      <c r="R1036" s="44"/>
      <c r="S1036" s="44"/>
      <c r="T1036" s="42"/>
      <c r="U1036" s="42"/>
      <c r="V1036" s="68">
        <f>SUM(O1036:U1036)</f>
        <v>0</v>
      </c>
      <c r="W1036" s="44"/>
      <c r="X1036" s="44"/>
      <c r="Y1036" s="44"/>
      <c r="Z1036" s="44"/>
      <c r="AA1036" s="44"/>
      <c r="AB1036" s="42"/>
      <c r="AC1036" s="42"/>
      <c r="AD1036" s="68">
        <f>SUM(W1036:AC1036)</f>
        <v>0</v>
      </c>
      <c r="AE1036" s="44"/>
      <c r="AF1036" s="44"/>
      <c r="AG1036" s="44"/>
      <c r="AH1036" s="44"/>
      <c r="AI1036" s="44"/>
      <c r="AJ1036" s="42"/>
      <c r="AK1036" s="42"/>
      <c r="AL1036" s="68">
        <f>SUM(AE1036:AK1036)</f>
        <v>0</v>
      </c>
      <c r="AM1036" s="44"/>
      <c r="AN1036" s="44"/>
      <c r="AO1036" s="44"/>
      <c r="AP1036" s="44"/>
      <c r="AQ1036" s="44"/>
      <c r="AR1036" s="42"/>
      <c r="AS1036" s="42"/>
      <c r="AT1036" s="68">
        <f>SUM(AM1036:AS1036)</f>
        <v>0</v>
      </c>
      <c r="AU1036" s="150"/>
      <c r="AV1036" s="90"/>
      <c r="AW1036" s="90"/>
      <c r="AX1036" s="90"/>
      <c r="AY1036" s="90"/>
      <c r="AZ1036" s="90"/>
      <c r="BA1036" s="90"/>
      <c r="BB1036" s="90"/>
      <c r="BC1036" s="90"/>
      <c r="BD1036" s="90"/>
      <c r="BE1036" s="90"/>
      <c r="BF1036" s="117"/>
    </row>
    <row r="1037" spans="2:58"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923">SUM(G1037:M1037)</f>
        <v>0</v>
      </c>
      <c r="O1037" s="45"/>
      <c r="P1037" s="45"/>
      <c r="Q1037" s="45"/>
      <c r="R1037" s="45"/>
      <c r="S1037" s="45">
        <f>IF((V1031-E1031)&lt;=0,0,IF((V1031-E1031)&gt;0,(V1031-E1031)))</f>
        <v>0</v>
      </c>
      <c r="T1037" s="42"/>
      <c r="U1037" s="42"/>
      <c r="V1037" s="43">
        <f t="shared" ref="V1037:V1048" si="924">SUM(O1037:U1037)</f>
        <v>0</v>
      </c>
      <c r="W1037" s="45"/>
      <c r="X1037" s="45"/>
      <c r="Y1037" s="45"/>
      <c r="Z1037" s="45"/>
      <c r="AA1037" s="45">
        <f>IF((AD1031-E1031)&lt;=0,0,IF((AD1031-E1031)&gt;0,(AD1031-E1031)))</f>
        <v>0</v>
      </c>
      <c r="AB1037" s="42"/>
      <c r="AC1037" s="42"/>
      <c r="AD1037" s="43">
        <f t="shared" ref="AD1037:AD1048" si="925">SUM(W1037:AC1037)</f>
        <v>0</v>
      </c>
      <c r="AE1037" s="45"/>
      <c r="AF1037" s="45"/>
      <c r="AG1037" s="45"/>
      <c r="AH1037" s="45"/>
      <c r="AI1037" s="45">
        <f>IF((AL1031-E1031)&lt;=0,0,IF((AL1031-E1031)&gt;0,(AL1031-E1031)))</f>
        <v>0</v>
      </c>
      <c r="AJ1037" s="42"/>
      <c r="AK1037" s="42"/>
      <c r="AL1037" s="43">
        <f t="shared" ref="AL1037:AL1048" si="926">SUM(AE1037:AK1037)</f>
        <v>0</v>
      </c>
      <c r="AM1037" s="45"/>
      <c r="AN1037" s="45"/>
      <c r="AO1037" s="45"/>
      <c r="AP1037" s="45"/>
      <c r="AQ1037" s="45">
        <f>IF((AT1031-E1031)&lt;=0,0,IF((AT1031-E1031)&gt;0,(AT1031-E1031)))</f>
        <v>0</v>
      </c>
      <c r="AR1037" s="42"/>
      <c r="AS1037" s="42"/>
      <c r="AT1037" s="43">
        <f t="shared" ref="AT1037:AT1048" si="927">SUM(AM1037:AS1037)</f>
        <v>0</v>
      </c>
      <c r="AU1037" s="150"/>
      <c r="AV1037" s="90"/>
      <c r="AW1037" s="90"/>
      <c r="AX1037" s="90"/>
      <c r="AY1037" s="90"/>
      <c r="AZ1037" s="90"/>
      <c r="BA1037" s="90"/>
      <c r="BB1037" s="90"/>
      <c r="BC1037" s="90"/>
      <c r="BD1037" s="90"/>
      <c r="BE1037" s="90"/>
      <c r="BF1037" s="117"/>
    </row>
    <row r="1038" spans="2:58"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923"/>
        <v>0</v>
      </c>
      <c r="O1038" s="45"/>
      <c r="P1038" s="45"/>
      <c r="Q1038" s="45"/>
      <c r="R1038" s="45"/>
      <c r="S1038" s="44">
        <f>IF(E1031-15&lt;0,0,IF(SUM(O1031:U1036)&lt;10,0,IF(SUM(O1031:U1036)&lt;20,1,IF(SUM(O1031:U1036)&lt;30,2,IF(SUM(O1031:U1036)&gt;=30,3)))))</f>
        <v>0</v>
      </c>
      <c r="T1038" s="42"/>
      <c r="U1038" s="42"/>
      <c r="V1038" s="43">
        <f t="shared" si="924"/>
        <v>0</v>
      </c>
      <c r="W1038" s="45"/>
      <c r="X1038" s="45"/>
      <c r="Y1038" s="45"/>
      <c r="Z1038" s="45"/>
      <c r="AA1038" s="44">
        <f>IF(E1031-15&lt;0,0,IF(SUM(W1031:AC1036)&lt;10,0,IF(SUM(W1031:AC1036)&lt;20,1,IF(SUM(W1031:AC1036)&lt;30,2,IF(SUM(W1031:AC1036)&gt;=30,3)))))</f>
        <v>0</v>
      </c>
      <c r="AB1038" s="42"/>
      <c r="AC1038" s="42"/>
      <c r="AD1038" s="43">
        <f t="shared" si="925"/>
        <v>0</v>
      </c>
      <c r="AE1038" s="45"/>
      <c r="AF1038" s="45"/>
      <c r="AG1038" s="45"/>
      <c r="AH1038" s="45"/>
      <c r="AI1038" s="44">
        <f>IF(E1031-15&lt;0,0,IF(SUM(AE1031:AK1036)&lt;10,0,IF(SUM(AE1031:AK1036)&lt;20,1,IF(SUM(AE1031:AK1036)&lt;30,2,IF(SUM(AE1031:AK1036)&gt;=30,3)))))</f>
        <v>0</v>
      </c>
      <c r="AJ1038" s="42"/>
      <c r="AK1038" s="42"/>
      <c r="AL1038" s="43">
        <f t="shared" si="926"/>
        <v>0</v>
      </c>
      <c r="AM1038" s="45"/>
      <c r="AN1038" s="45"/>
      <c r="AO1038" s="45"/>
      <c r="AP1038" s="45"/>
      <c r="AQ1038" s="44">
        <f>IF(E1031-15&lt;0,0,IF(SUM(AM1031:AS1036)&lt;10,0,IF(SUM(AM1031:AS1036)&lt;20,1,IF(SUM(AM1031:AS1036)&lt;30,2,IF(SUM(AM1031:AS1036)&gt;=30,3)))))</f>
        <v>0</v>
      </c>
      <c r="AR1038" s="42"/>
      <c r="AS1038" s="42"/>
      <c r="AT1038" s="43">
        <f t="shared" si="927"/>
        <v>0</v>
      </c>
      <c r="AU1038" s="150"/>
      <c r="AV1038" s="90"/>
      <c r="AW1038" s="90"/>
      <c r="AX1038" s="90"/>
      <c r="AY1038" s="90"/>
      <c r="AZ1038" s="90"/>
      <c r="BA1038" s="90"/>
      <c r="BB1038" s="90"/>
      <c r="BC1038" s="90"/>
      <c r="BD1038" s="90"/>
      <c r="BE1038" s="90"/>
      <c r="BF1038" s="117"/>
    </row>
    <row r="1039" spans="2:58" ht="12.95" customHeight="1" x14ac:dyDescent="0.25">
      <c r="B1039" s="102"/>
      <c r="C1039" s="106"/>
      <c r="D1039" s="110"/>
      <c r="E1039" s="114"/>
      <c r="F1039" s="28" t="s">
        <v>41</v>
      </c>
      <c r="G1039" s="44"/>
      <c r="H1039" s="44"/>
      <c r="I1039" s="44"/>
      <c r="J1039" s="44"/>
      <c r="K1039" s="45"/>
      <c r="L1039" s="42"/>
      <c r="M1039" s="42"/>
      <c r="N1039" s="43">
        <f t="shared" si="923"/>
        <v>0</v>
      </c>
      <c r="O1039" s="44"/>
      <c r="P1039" s="44"/>
      <c r="Q1039" s="44"/>
      <c r="R1039" s="44"/>
      <c r="S1039" s="45"/>
      <c r="T1039" s="42"/>
      <c r="U1039" s="42"/>
      <c r="V1039" s="43">
        <f t="shared" si="924"/>
        <v>0</v>
      </c>
      <c r="W1039" s="44"/>
      <c r="X1039" s="44"/>
      <c r="Y1039" s="44"/>
      <c r="Z1039" s="44"/>
      <c r="AA1039" s="45"/>
      <c r="AB1039" s="42"/>
      <c r="AC1039" s="42"/>
      <c r="AD1039" s="43">
        <f t="shared" si="925"/>
        <v>0</v>
      </c>
      <c r="AE1039" s="44"/>
      <c r="AF1039" s="44"/>
      <c r="AG1039" s="44"/>
      <c r="AH1039" s="44"/>
      <c r="AI1039" s="45"/>
      <c r="AJ1039" s="42"/>
      <c r="AK1039" s="42"/>
      <c r="AL1039" s="43">
        <f t="shared" si="926"/>
        <v>0</v>
      </c>
      <c r="AM1039" s="44"/>
      <c r="AN1039" s="44"/>
      <c r="AO1039" s="44"/>
      <c r="AP1039" s="44"/>
      <c r="AQ1039" s="45"/>
      <c r="AR1039" s="42"/>
      <c r="AS1039" s="42"/>
      <c r="AT1039" s="43">
        <f t="shared" si="927"/>
        <v>0</v>
      </c>
      <c r="AU1039" s="150"/>
      <c r="AV1039" s="90"/>
      <c r="AW1039" s="90"/>
      <c r="AX1039" s="90"/>
      <c r="AY1039" s="90"/>
      <c r="AZ1039" s="90"/>
      <c r="BA1039" s="90"/>
      <c r="BB1039" s="90"/>
      <c r="BC1039" s="90"/>
      <c r="BD1039" s="90"/>
      <c r="BE1039" s="90"/>
      <c r="BF1039" s="117"/>
    </row>
    <row r="1040" spans="2:58" ht="12.95" customHeight="1" x14ac:dyDescent="0.25">
      <c r="B1040" s="102"/>
      <c r="C1040" s="106"/>
      <c r="D1040" s="110"/>
      <c r="E1040" s="114"/>
      <c r="F1040" s="28" t="s">
        <v>6</v>
      </c>
      <c r="G1040" s="44"/>
      <c r="H1040" s="44"/>
      <c r="I1040" s="44"/>
      <c r="J1040" s="44"/>
      <c r="K1040" s="44"/>
      <c r="L1040" s="42"/>
      <c r="M1040" s="42"/>
      <c r="N1040" s="43">
        <f t="shared" si="923"/>
        <v>0</v>
      </c>
      <c r="O1040" s="44"/>
      <c r="P1040" s="44"/>
      <c r="Q1040" s="44"/>
      <c r="R1040" s="44"/>
      <c r="S1040" s="44"/>
      <c r="T1040" s="42"/>
      <c r="U1040" s="42"/>
      <c r="V1040" s="43">
        <f t="shared" si="924"/>
        <v>0</v>
      </c>
      <c r="W1040" s="44"/>
      <c r="X1040" s="44"/>
      <c r="Y1040" s="44"/>
      <c r="Z1040" s="44"/>
      <c r="AA1040" s="44"/>
      <c r="AB1040" s="42"/>
      <c r="AC1040" s="42"/>
      <c r="AD1040" s="43">
        <f t="shared" si="925"/>
        <v>0</v>
      </c>
      <c r="AE1040" s="44"/>
      <c r="AF1040" s="44"/>
      <c r="AG1040" s="44"/>
      <c r="AH1040" s="44"/>
      <c r="AI1040" s="44"/>
      <c r="AJ1040" s="42"/>
      <c r="AK1040" s="42"/>
      <c r="AL1040" s="43">
        <f t="shared" si="926"/>
        <v>0</v>
      </c>
      <c r="AM1040" s="44"/>
      <c r="AN1040" s="44"/>
      <c r="AO1040" s="44"/>
      <c r="AP1040" s="44"/>
      <c r="AQ1040" s="44"/>
      <c r="AR1040" s="42"/>
      <c r="AS1040" s="42"/>
      <c r="AT1040" s="43">
        <f t="shared" si="927"/>
        <v>0</v>
      </c>
      <c r="AU1040" s="150"/>
      <c r="AV1040" s="90"/>
      <c r="AW1040" s="90"/>
      <c r="AX1040" s="90"/>
      <c r="AY1040" s="90"/>
      <c r="AZ1040" s="90"/>
      <c r="BA1040" s="90"/>
      <c r="BB1040" s="90"/>
      <c r="BC1040" s="90"/>
      <c r="BD1040" s="90"/>
      <c r="BE1040" s="90"/>
      <c r="BF1040" s="117"/>
    </row>
    <row r="1041" spans="2:58" ht="12.95" customHeight="1" x14ac:dyDescent="0.25">
      <c r="B1041" s="102"/>
      <c r="C1041" s="106"/>
      <c r="D1041" s="110"/>
      <c r="E1041" s="114"/>
      <c r="F1041" s="29" t="s">
        <v>35</v>
      </c>
      <c r="G1041" s="44"/>
      <c r="H1041" s="44"/>
      <c r="I1041" s="44"/>
      <c r="J1041" s="44"/>
      <c r="K1041" s="44"/>
      <c r="L1041" s="42"/>
      <c r="M1041" s="42"/>
      <c r="N1041" s="43">
        <f t="shared" si="923"/>
        <v>0</v>
      </c>
      <c r="O1041" s="44"/>
      <c r="P1041" s="44"/>
      <c r="Q1041" s="44"/>
      <c r="R1041" s="44"/>
      <c r="S1041" s="44"/>
      <c r="T1041" s="42"/>
      <c r="U1041" s="42"/>
      <c r="V1041" s="43">
        <f t="shared" si="924"/>
        <v>0</v>
      </c>
      <c r="W1041" s="44"/>
      <c r="X1041" s="44"/>
      <c r="Y1041" s="44"/>
      <c r="Z1041" s="44"/>
      <c r="AA1041" s="44"/>
      <c r="AB1041" s="42"/>
      <c r="AC1041" s="42"/>
      <c r="AD1041" s="43">
        <f t="shared" si="925"/>
        <v>0</v>
      </c>
      <c r="AE1041" s="44"/>
      <c r="AF1041" s="44"/>
      <c r="AG1041" s="44"/>
      <c r="AH1041" s="44"/>
      <c r="AI1041" s="44"/>
      <c r="AJ1041" s="42"/>
      <c r="AK1041" s="42"/>
      <c r="AL1041" s="43">
        <f t="shared" si="926"/>
        <v>0</v>
      </c>
      <c r="AM1041" s="44"/>
      <c r="AN1041" s="44"/>
      <c r="AO1041" s="44"/>
      <c r="AP1041" s="44"/>
      <c r="AQ1041" s="44"/>
      <c r="AR1041" s="42"/>
      <c r="AS1041" s="42"/>
      <c r="AT1041" s="43">
        <f t="shared" si="927"/>
        <v>0</v>
      </c>
      <c r="AU1041" s="150"/>
      <c r="AV1041" s="90"/>
      <c r="AW1041" s="90"/>
      <c r="AX1041" s="90"/>
      <c r="AY1041" s="90"/>
      <c r="AZ1041" s="90"/>
      <c r="BA1041" s="90"/>
      <c r="BB1041" s="90"/>
      <c r="BC1041" s="90"/>
      <c r="BD1041" s="90"/>
      <c r="BE1041" s="90"/>
      <c r="BF1041" s="117"/>
    </row>
    <row r="1042" spans="2:58" ht="12.95" customHeight="1" x14ac:dyDescent="0.25">
      <c r="B1042" s="102"/>
      <c r="C1042" s="106"/>
      <c r="D1042" s="110"/>
      <c r="E1042" s="114"/>
      <c r="F1042" s="27" t="s">
        <v>40</v>
      </c>
      <c r="G1042" s="44"/>
      <c r="H1042" s="44"/>
      <c r="I1042" s="44"/>
      <c r="J1042" s="44"/>
      <c r="K1042" s="44"/>
      <c r="L1042" s="42"/>
      <c r="M1042" s="42"/>
      <c r="N1042" s="43">
        <f t="shared" si="923"/>
        <v>0</v>
      </c>
      <c r="O1042" s="44"/>
      <c r="P1042" s="44"/>
      <c r="Q1042" s="44"/>
      <c r="R1042" s="44"/>
      <c r="S1042" s="44"/>
      <c r="T1042" s="42"/>
      <c r="U1042" s="42"/>
      <c r="V1042" s="43">
        <f t="shared" si="924"/>
        <v>0</v>
      </c>
      <c r="W1042" s="44"/>
      <c r="X1042" s="44"/>
      <c r="Y1042" s="44"/>
      <c r="Z1042" s="44"/>
      <c r="AA1042" s="44"/>
      <c r="AB1042" s="42"/>
      <c r="AC1042" s="42"/>
      <c r="AD1042" s="43">
        <f t="shared" si="925"/>
        <v>0</v>
      </c>
      <c r="AE1042" s="44"/>
      <c r="AF1042" s="44"/>
      <c r="AG1042" s="44"/>
      <c r="AH1042" s="44"/>
      <c r="AI1042" s="44"/>
      <c r="AJ1042" s="42"/>
      <c r="AK1042" s="42"/>
      <c r="AL1042" s="43">
        <f t="shared" si="926"/>
        <v>0</v>
      </c>
      <c r="AM1042" s="44"/>
      <c r="AN1042" s="44"/>
      <c r="AO1042" s="44"/>
      <c r="AP1042" s="44"/>
      <c r="AQ1042" s="44"/>
      <c r="AR1042" s="42"/>
      <c r="AS1042" s="42"/>
      <c r="AT1042" s="43">
        <f t="shared" si="927"/>
        <v>0</v>
      </c>
      <c r="AU1042" s="150"/>
      <c r="AV1042" s="90"/>
      <c r="AW1042" s="90"/>
      <c r="AX1042" s="90"/>
      <c r="AY1042" s="90"/>
      <c r="AZ1042" s="90"/>
      <c r="BA1042" s="90"/>
      <c r="BB1042" s="90"/>
      <c r="BC1042" s="90"/>
      <c r="BD1042" s="90"/>
      <c r="BE1042" s="90"/>
      <c r="BF1042" s="117"/>
    </row>
    <row r="1043" spans="2:58" ht="12.95" customHeight="1" x14ac:dyDescent="0.25">
      <c r="B1043" s="102"/>
      <c r="C1043" s="106"/>
      <c r="D1043" s="110"/>
      <c r="E1043" s="114"/>
      <c r="F1043" s="27" t="s">
        <v>7</v>
      </c>
      <c r="G1043" s="44"/>
      <c r="H1043" s="44"/>
      <c r="I1043" s="44"/>
      <c r="J1043" s="44"/>
      <c r="K1043" s="44"/>
      <c r="L1043" s="42"/>
      <c r="M1043" s="42"/>
      <c r="N1043" s="43">
        <f t="shared" si="923"/>
        <v>0</v>
      </c>
      <c r="O1043" s="44"/>
      <c r="P1043" s="44"/>
      <c r="Q1043" s="44"/>
      <c r="R1043" s="44"/>
      <c r="S1043" s="44"/>
      <c r="T1043" s="42"/>
      <c r="U1043" s="42"/>
      <c r="V1043" s="43">
        <f t="shared" si="924"/>
        <v>0</v>
      </c>
      <c r="W1043" s="44"/>
      <c r="X1043" s="44"/>
      <c r="Y1043" s="44"/>
      <c r="Z1043" s="44"/>
      <c r="AA1043" s="44"/>
      <c r="AB1043" s="42"/>
      <c r="AC1043" s="42"/>
      <c r="AD1043" s="43">
        <f t="shared" si="925"/>
        <v>0</v>
      </c>
      <c r="AE1043" s="44"/>
      <c r="AF1043" s="44"/>
      <c r="AG1043" s="44"/>
      <c r="AH1043" s="44"/>
      <c r="AI1043" s="44"/>
      <c r="AJ1043" s="42"/>
      <c r="AK1043" s="42"/>
      <c r="AL1043" s="43">
        <f t="shared" si="926"/>
        <v>0</v>
      </c>
      <c r="AM1043" s="44"/>
      <c r="AN1043" s="44"/>
      <c r="AO1043" s="44"/>
      <c r="AP1043" s="44"/>
      <c r="AQ1043" s="44"/>
      <c r="AR1043" s="42"/>
      <c r="AS1043" s="42"/>
      <c r="AT1043" s="43">
        <f t="shared" si="927"/>
        <v>0</v>
      </c>
      <c r="AU1043" s="150"/>
      <c r="AV1043" s="90"/>
      <c r="AW1043" s="90"/>
      <c r="AX1043" s="90"/>
      <c r="AY1043" s="90"/>
      <c r="AZ1043" s="90"/>
      <c r="BA1043" s="90"/>
      <c r="BB1043" s="90"/>
      <c r="BC1043" s="90"/>
      <c r="BD1043" s="90"/>
      <c r="BE1043" s="90"/>
      <c r="BF1043" s="117"/>
    </row>
    <row r="1044" spans="2:58" ht="12.95" customHeight="1" x14ac:dyDescent="0.25">
      <c r="B1044" s="102"/>
      <c r="C1044" s="106"/>
      <c r="D1044" s="110"/>
      <c r="E1044" s="114"/>
      <c r="F1044" s="27"/>
      <c r="G1044" s="44"/>
      <c r="H1044" s="44"/>
      <c r="I1044" s="44"/>
      <c r="J1044" s="44"/>
      <c r="K1044" s="44"/>
      <c r="L1044" s="42"/>
      <c r="M1044" s="42"/>
      <c r="N1044" s="43">
        <f t="shared" si="923"/>
        <v>0</v>
      </c>
      <c r="O1044" s="44"/>
      <c r="P1044" s="44"/>
      <c r="Q1044" s="44"/>
      <c r="R1044" s="44"/>
      <c r="S1044" s="44"/>
      <c r="T1044" s="42"/>
      <c r="U1044" s="42"/>
      <c r="V1044" s="43">
        <f t="shared" si="924"/>
        <v>0</v>
      </c>
      <c r="W1044" s="44"/>
      <c r="X1044" s="44"/>
      <c r="Y1044" s="44"/>
      <c r="Z1044" s="44"/>
      <c r="AA1044" s="44"/>
      <c r="AB1044" s="42"/>
      <c r="AC1044" s="42"/>
      <c r="AD1044" s="43">
        <f t="shared" si="925"/>
        <v>0</v>
      </c>
      <c r="AE1044" s="44"/>
      <c r="AF1044" s="44"/>
      <c r="AG1044" s="44"/>
      <c r="AH1044" s="44"/>
      <c r="AI1044" s="44"/>
      <c r="AJ1044" s="42"/>
      <c r="AK1044" s="42"/>
      <c r="AL1044" s="43">
        <f t="shared" si="926"/>
        <v>0</v>
      </c>
      <c r="AM1044" s="44"/>
      <c r="AN1044" s="44"/>
      <c r="AO1044" s="44"/>
      <c r="AP1044" s="44"/>
      <c r="AQ1044" s="44"/>
      <c r="AR1044" s="42"/>
      <c r="AS1044" s="42"/>
      <c r="AT1044" s="43">
        <f t="shared" si="927"/>
        <v>0</v>
      </c>
      <c r="AU1044" s="150"/>
      <c r="AV1044" s="90"/>
      <c r="AW1044" s="90"/>
      <c r="AX1044" s="90"/>
      <c r="AY1044" s="90"/>
      <c r="AZ1044" s="90"/>
      <c r="BA1044" s="90"/>
      <c r="BB1044" s="90"/>
      <c r="BC1044" s="90"/>
      <c r="BD1044" s="90"/>
      <c r="BE1044" s="90"/>
      <c r="BF1044" s="117"/>
    </row>
    <row r="1045" spans="2:58" ht="12.95" customHeight="1" x14ac:dyDescent="0.25">
      <c r="B1045" s="102"/>
      <c r="C1045" s="106"/>
      <c r="D1045" s="110"/>
      <c r="E1045" s="114"/>
      <c r="F1045" s="27"/>
      <c r="G1045" s="44"/>
      <c r="H1045" s="44"/>
      <c r="I1045" s="44"/>
      <c r="J1045" s="44"/>
      <c r="K1045" s="44"/>
      <c r="L1045" s="42"/>
      <c r="M1045" s="42"/>
      <c r="N1045" s="43">
        <f t="shared" si="923"/>
        <v>0</v>
      </c>
      <c r="O1045" s="44"/>
      <c r="P1045" s="44"/>
      <c r="Q1045" s="44"/>
      <c r="R1045" s="44"/>
      <c r="S1045" s="44"/>
      <c r="T1045" s="42"/>
      <c r="U1045" s="42"/>
      <c r="V1045" s="43">
        <f t="shared" si="924"/>
        <v>0</v>
      </c>
      <c r="W1045" s="44"/>
      <c r="X1045" s="44"/>
      <c r="Y1045" s="44"/>
      <c r="Z1045" s="44"/>
      <c r="AA1045" s="44"/>
      <c r="AB1045" s="42"/>
      <c r="AC1045" s="42"/>
      <c r="AD1045" s="43">
        <f t="shared" si="925"/>
        <v>0</v>
      </c>
      <c r="AE1045" s="44"/>
      <c r="AF1045" s="44"/>
      <c r="AG1045" s="44"/>
      <c r="AH1045" s="44"/>
      <c r="AI1045" s="44"/>
      <c r="AJ1045" s="42"/>
      <c r="AK1045" s="42"/>
      <c r="AL1045" s="43">
        <f t="shared" si="926"/>
        <v>0</v>
      </c>
      <c r="AM1045" s="44"/>
      <c r="AN1045" s="44"/>
      <c r="AO1045" s="44"/>
      <c r="AP1045" s="44"/>
      <c r="AQ1045" s="44"/>
      <c r="AR1045" s="42"/>
      <c r="AS1045" s="42"/>
      <c r="AT1045" s="43">
        <f t="shared" si="927"/>
        <v>0</v>
      </c>
      <c r="AU1045" s="150"/>
      <c r="AV1045" s="90"/>
      <c r="AW1045" s="90"/>
      <c r="AX1045" s="90"/>
      <c r="AY1045" s="90"/>
      <c r="AZ1045" s="90"/>
      <c r="BA1045" s="90"/>
      <c r="BB1045" s="90"/>
      <c r="BC1045" s="90"/>
      <c r="BD1045" s="90"/>
      <c r="BE1045" s="90"/>
      <c r="BF1045" s="117"/>
    </row>
    <row r="1046" spans="2:58" ht="12.95" customHeight="1" x14ac:dyDescent="0.25">
      <c r="B1046" s="102"/>
      <c r="C1046" s="106"/>
      <c r="D1046" s="110"/>
      <c r="E1046" s="114"/>
      <c r="F1046" s="27"/>
      <c r="G1046" s="44"/>
      <c r="H1046" s="44"/>
      <c r="I1046" s="44"/>
      <c r="J1046" s="44"/>
      <c r="K1046" s="44"/>
      <c r="L1046" s="42"/>
      <c r="M1046" s="42"/>
      <c r="N1046" s="43">
        <f t="shared" si="923"/>
        <v>0</v>
      </c>
      <c r="O1046" s="44"/>
      <c r="P1046" s="44"/>
      <c r="Q1046" s="44"/>
      <c r="R1046" s="44"/>
      <c r="S1046" s="44"/>
      <c r="T1046" s="42"/>
      <c r="U1046" s="42"/>
      <c r="V1046" s="43">
        <f t="shared" si="924"/>
        <v>0</v>
      </c>
      <c r="W1046" s="44"/>
      <c r="X1046" s="44"/>
      <c r="Y1046" s="44"/>
      <c r="Z1046" s="44"/>
      <c r="AA1046" s="44"/>
      <c r="AB1046" s="42"/>
      <c r="AC1046" s="42"/>
      <c r="AD1046" s="43">
        <f t="shared" si="925"/>
        <v>0</v>
      </c>
      <c r="AE1046" s="44"/>
      <c r="AF1046" s="44"/>
      <c r="AG1046" s="44"/>
      <c r="AH1046" s="44"/>
      <c r="AI1046" s="44"/>
      <c r="AJ1046" s="42"/>
      <c r="AK1046" s="42"/>
      <c r="AL1046" s="43">
        <f t="shared" si="926"/>
        <v>0</v>
      </c>
      <c r="AM1046" s="44"/>
      <c r="AN1046" s="44"/>
      <c r="AO1046" s="44"/>
      <c r="AP1046" s="44"/>
      <c r="AQ1046" s="44"/>
      <c r="AR1046" s="42"/>
      <c r="AS1046" s="42"/>
      <c r="AT1046" s="43">
        <f t="shared" si="927"/>
        <v>0</v>
      </c>
      <c r="AU1046" s="150"/>
      <c r="AV1046" s="90"/>
      <c r="AW1046" s="90"/>
      <c r="AX1046" s="90"/>
      <c r="AY1046" s="90"/>
      <c r="AZ1046" s="90"/>
      <c r="BA1046" s="90"/>
      <c r="BB1046" s="90"/>
      <c r="BC1046" s="90"/>
      <c r="BD1046" s="90"/>
      <c r="BE1046" s="90"/>
      <c r="BF1046" s="117"/>
    </row>
    <row r="1047" spans="2:58" ht="12.95" customHeight="1" x14ac:dyDescent="0.25">
      <c r="B1047" s="102"/>
      <c r="C1047" s="106"/>
      <c r="D1047" s="110"/>
      <c r="E1047" s="114"/>
      <c r="F1047" s="28"/>
      <c r="G1047" s="44"/>
      <c r="H1047" s="44"/>
      <c r="I1047" s="44"/>
      <c r="J1047" s="44"/>
      <c r="K1047" s="44"/>
      <c r="L1047" s="42"/>
      <c r="M1047" s="42"/>
      <c r="N1047" s="43">
        <f t="shared" si="923"/>
        <v>0</v>
      </c>
      <c r="O1047" s="44"/>
      <c r="P1047" s="44"/>
      <c r="Q1047" s="44"/>
      <c r="R1047" s="44"/>
      <c r="S1047" s="44"/>
      <c r="T1047" s="42"/>
      <c r="U1047" s="42"/>
      <c r="V1047" s="43">
        <f t="shared" si="924"/>
        <v>0</v>
      </c>
      <c r="W1047" s="44"/>
      <c r="X1047" s="44"/>
      <c r="Y1047" s="44"/>
      <c r="Z1047" s="44"/>
      <c r="AA1047" s="44"/>
      <c r="AB1047" s="42"/>
      <c r="AC1047" s="42"/>
      <c r="AD1047" s="43">
        <f t="shared" si="925"/>
        <v>0</v>
      </c>
      <c r="AE1047" s="44"/>
      <c r="AF1047" s="44"/>
      <c r="AG1047" s="44"/>
      <c r="AH1047" s="44"/>
      <c r="AI1047" s="44"/>
      <c r="AJ1047" s="42"/>
      <c r="AK1047" s="42"/>
      <c r="AL1047" s="43">
        <f t="shared" si="926"/>
        <v>0</v>
      </c>
      <c r="AM1047" s="44"/>
      <c r="AN1047" s="44"/>
      <c r="AO1047" s="44"/>
      <c r="AP1047" s="44"/>
      <c r="AQ1047" s="44"/>
      <c r="AR1047" s="42"/>
      <c r="AS1047" s="42"/>
      <c r="AT1047" s="43">
        <f t="shared" si="927"/>
        <v>0</v>
      </c>
      <c r="AU1047" s="150"/>
      <c r="AV1047" s="90"/>
      <c r="AW1047" s="90"/>
      <c r="AX1047" s="90"/>
      <c r="AY1047" s="90"/>
      <c r="AZ1047" s="90"/>
      <c r="BA1047" s="90"/>
      <c r="BB1047" s="90"/>
      <c r="BC1047" s="90"/>
      <c r="BD1047" s="90"/>
      <c r="BE1047" s="90"/>
      <c r="BF1047" s="117"/>
    </row>
    <row r="1048" spans="2:58" ht="12.95" customHeight="1" thickBot="1" x14ac:dyDescent="0.3">
      <c r="B1048" s="103"/>
      <c r="C1048" s="107"/>
      <c r="D1048" s="111"/>
      <c r="E1048" s="114"/>
      <c r="F1048" s="28"/>
      <c r="G1048" s="44"/>
      <c r="H1048" s="44"/>
      <c r="I1048" s="44"/>
      <c r="J1048" s="44"/>
      <c r="K1048" s="44"/>
      <c r="L1048" s="46"/>
      <c r="M1048" s="46"/>
      <c r="N1048" s="43">
        <f t="shared" si="923"/>
        <v>0</v>
      </c>
      <c r="O1048" s="44"/>
      <c r="P1048" s="44"/>
      <c r="Q1048" s="44"/>
      <c r="R1048" s="44"/>
      <c r="S1048" s="44"/>
      <c r="T1048" s="46"/>
      <c r="U1048" s="46"/>
      <c r="V1048" s="43">
        <f t="shared" si="924"/>
        <v>0</v>
      </c>
      <c r="W1048" s="44"/>
      <c r="X1048" s="44"/>
      <c r="Y1048" s="44"/>
      <c r="Z1048" s="44"/>
      <c r="AA1048" s="44"/>
      <c r="AB1048" s="46"/>
      <c r="AC1048" s="46"/>
      <c r="AD1048" s="43">
        <f t="shared" si="925"/>
        <v>0</v>
      </c>
      <c r="AE1048" s="44"/>
      <c r="AF1048" s="44"/>
      <c r="AG1048" s="44"/>
      <c r="AH1048" s="44"/>
      <c r="AI1048" s="44"/>
      <c r="AJ1048" s="46"/>
      <c r="AK1048" s="46"/>
      <c r="AL1048" s="43">
        <f t="shared" si="926"/>
        <v>0</v>
      </c>
      <c r="AM1048" s="44"/>
      <c r="AN1048" s="44"/>
      <c r="AO1048" s="44"/>
      <c r="AP1048" s="44"/>
      <c r="AQ1048" s="44"/>
      <c r="AR1048" s="46"/>
      <c r="AS1048" s="46"/>
      <c r="AT1048" s="43">
        <f t="shared" si="927"/>
        <v>0</v>
      </c>
      <c r="AU1048" s="150"/>
      <c r="AV1048" s="90"/>
      <c r="AW1048" s="90"/>
      <c r="AX1048" s="90"/>
      <c r="AY1048" s="90"/>
      <c r="AZ1048" s="90"/>
      <c r="BA1048" s="90"/>
      <c r="BB1048" s="90"/>
      <c r="BC1048" s="90"/>
      <c r="BD1048" s="90"/>
      <c r="BE1048" s="90"/>
      <c r="BF1048" s="117"/>
    </row>
    <row r="1049" spans="2:58" ht="12.95" hidden="1" customHeight="1" thickBot="1" x14ac:dyDescent="0.3">
      <c r="B1049" s="104"/>
      <c r="C1049" s="108"/>
      <c r="D1049" s="112"/>
      <c r="E1049" s="115"/>
      <c r="F1049" s="28" t="s">
        <v>36</v>
      </c>
      <c r="G1049" s="48"/>
      <c r="H1049" s="48"/>
      <c r="I1049" s="48"/>
      <c r="J1049" s="48"/>
      <c r="K1049" s="48"/>
      <c r="L1049" s="47"/>
      <c r="M1049" s="47"/>
      <c r="N1049" s="43">
        <f>N1038+N1039+N1041+N1044+N1045+N1047+N1048</f>
        <v>0</v>
      </c>
      <c r="O1049" s="49"/>
      <c r="P1049" s="49"/>
      <c r="Q1049" s="49"/>
      <c r="R1049" s="49"/>
      <c r="S1049" s="49"/>
      <c r="T1049" s="47"/>
      <c r="U1049" s="47"/>
      <c r="V1049" s="43">
        <f>V1038+V1039+V1041+V1044+V1045+V1047+V1048</f>
        <v>0</v>
      </c>
      <c r="W1049" s="49"/>
      <c r="X1049" s="49"/>
      <c r="Y1049" s="49"/>
      <c r="Z1049" s="49"/>
      <c r="AA1049" s="49"/>
      <c r="AB1049" s="47"/>
      <c r="AC1049" s="47"/>
      <c r="AD1049" s="43">
        <f>AD1038+AD1039+AD1041+AD1044+AD1045+AD1047+AD1048</f>
        <v>0</v>
      </c>
      <c r="AE1049" s="49"/>
      <c r="AF1049" s="49"/>
      <c r="AG1049" s="49"/>
      <c r="AH1049" s="49"/>
      <c r="AI1049" s="49"/>
      <c r="AJ1049" s="47"/>
      <c r="AK1049" s="47"/>
      <c r="AL1049" s="43">
        <f>AL1038+AL1039+AL1041+AL1044+AL1045+AL1047+AL1048</f>
        <v>0</v>
      </c>
      <c r="AM1049" s="49"/>
      <c r="AN1049" s="49"/>
      <c r="AO1049" s="49"/>
      <c r="AP1049" s="49"/>
      <c r="AQ1049" s="49"/>
      <c r="AR1049" s="47"/>
      <c r="AS1049" s="47"/>
      <c r="AT1049" s="43">
        <f>AT1038+AT1039+AT1041+AT1044+AT1045+AT1047+AT1048</f>
        <v>0</v>
      </c>
      <c r="AU1049" s="151"/>
      <c r="AV1049" s="91"/>
      <c r="AW1049" s="91"/>
      <c r="AX1049" s="91"/>
      <c r="AY1049" s="91"/>
      <c r="AZ1049" s="91"/>
      <c r="BA1049" s="91"/>
      <c r="BB1049" s="91"/>
      <c r="BC1049" s="91"/>
      <c r="BD1049" s="91"/>
      <c r="BE1049" s="91"/>
      <c r="BF1049" s="118"/>
    </row>
    <row r="1050" spans="2:58" ht="12.95" customHeight="1" thickTop="1" x14ac:dyDescent="0.25">
      <c r="B1050" s="102">
        <v>56</v>
      </c>
      <c r="C1050" s="105">
        <f>MAYIS!C1050</f>
        <v>0</v>
      </c>
      <c r="D1050" s="109">
        <f>NİSAN!D1050</f>
        <v>0</v>
      </c>
      <c r="E1050" s="113">
        <f>MAYIS!E1050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41"/>
      <c r="AN1050" s="41"/>
      <c r="AO1050" s="41"/>
      <c r="AP1050" s="41"/>
      <c r="AQ1050" s="41"/>
      <c r="AR1050" s="39"/>
      <c r="AS1050" s="39"/>
      <c r="AT1050" s="40">
        <f>SUM(AM1050:AS1050)</f>
        <v>0</v>
      </c>
      <c r="AU1050" s="149">
        <f t="shared" ref="AU1050" si="928">+N1050+V1050+AL1050+AT1050+AD1050</f>
        <v>0</v>
      </c>
      <c r="AV1050" s="89">
        <f t="shared" ref="AV1050" si="929">AD1051+N1051+V1051+AL1051+AT1051</f>
        <v>0</v>
      </c>
      <c r="AW1050" s="89">
        <f t="shared" ref="AW1050" si="930">AD1052+N1052+V1052+AL1052+AT1052</f>
        <v>0</v>
      </c>
      <c r="AX1050" s="89">
        <f t="shared" ref="AX1050" si="931">AD1053+N1053+V1053+AL1053+AT1053</f>
        <v>0</v>
      </c>
      <c r="AY1050" s="89">
        <f t="shared" ref="AY1050" si="932">N1054+V1054+AL1054+AT1054+AD1054</f>
        <v>0</v>
      </c>
      <c r="AZ1050" s="89">
        <f t="shared" ref="AZ1050" si="933">N1055+V1055+AL1055+AT1055+AD1055</f>
        <v>0</v>
      </c>
      <c r="BA1050" s="89">
        <f t="shared" ref="BA1050" si="934">N1056+V1056+AL1056+AT1056+AD1056</f>
        <v>0</v>
      </c>
      <c r="BB1050" s="89">
        <f t="shared" ref="BB1050" si="935">AD1068+N1068+V1068+AL1068+AT1068</f>
        <v>0</v>
      </c>
      <c r="BC1050" s="89">
        <f t="shared" ref="BC1050" si="936">N1061+V1061+AL1061+AT1061+AD1061</f>
        <v>0</v>
      </c>
      <c r="BD1050" s="89">
        <f t="shared" ref="BD1050" si="937">AD1062+N1062+V1062+AL1062+AT1062</f>
        <v>0</v>
      </c>
      <c r="BE1050" s="89">
        <f t="shared" ref="BE1050" si="938">N1059+V1059+AD1059+AL1059+AT1059</f>
        <v>0</v>
      </c>
      <c r="BF1050" s="116">
        <f t="shared" ref="BF1050" si="939">SUM(AV1050:BE1068)</f>
        <v>0</v>
      </c>
    </row>
    <row r="1051" spans="2:58"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44"/>
      <c r="AN1051" s="44"/>
      <c r="AO1051" s="44"/>
      <c r="AP1051" s="44"/>
      <c r="AQ1051" s="44"/>
      <c r="AR1051" s="42"/>
      <c r="AS1051" s="42"/>
      <c r="AT1051" s="43">
        <f>IF(SUM(AM1050:AQ1051)-E1050&lt;=0,0,IF(SUM(AM1050:AQ1050)-E1050&lt;0,SUM(AM1050:AQ1051)-E1050,SUM(AM1051:AQ1051)))</f>
        <v>0</v>
      </c>
      <c r="AU1051" s="150"/>
      <c r="AV1051" s="90"/>
      <c r="AW1051" s="90"/>
      <c r="AX1051" s="90"/>
      <c r="AY1051" s="90"/>
      <c r="AZ1051" s="90"/>
      <c r="BA1051" s="90"/>
      <c r="BB1051" s="90"/>
      <c r="BC1051" s="90"/>
      <c r="BD1051" s="90"/>
      <c r="BE1051" s="90"/>
      <c r="BF1051" s="117"/>
    </row>
    <row r="1052" spans="2:58"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44"/>
      <c r="AN1052" s="44"/>
      <c r="AO1052" s="44"/>
      <c r="AP1052" s="44"/>
      <c r="AQ1052" s="44"/>
      <c r="AR1052" s="42"/>
      <c r="AS1052" s="42"/>
      <c r="AT1052" s="43">
        <f>IF(SUM(AM1050:AQ1052)-E1050&lt;=0,0,IF(SUM(AM1050:AQ1051)-E1050&lt;0,SUM(AM1050:AQ1052)-E1050,SUM(AM1052:AQ1052)))</f>
        <v>0</v>
      </c>
      <c r="AU1052" s="150"/>
      <c r="AV1052" s="90"/>
      <c r="AW1052" s="90"/>
      <c r="AX1052" s="90"/>
      <c r="AY1052" s="90"/>
      <c r="AZ1052" s="90"/>
      <c r="BA1052" s="90"/>
      <c r="BB1052" s="90"/>
      <c r="BC1052" s="90"/>
      <c r="BD1052" s="90"/>
      <c r="BE1052" s="90"/>
      <c r="BF1052" s="117"/>
    </row>
    <row r="1053" spans="2:58"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44"/>
      <c r="AN1053" s="44"/>
      <c r="AO1053" s="44"/>
      <c r="AP1053" s="44"/>
      <c r="AQ1053" s="44"/>
      <c r="AR1053" s="42"/>
      <c r="AS1053" s="42"/>
      <c r="AT1053" s="43">
        <f>IF(SUM(AM1050:AQ1053)-E1050&lt;=0,0,IF(SUM(AM1050:AQ1052)-E1050&lt;0,SUM(AM1050:AQ1053)-E1050,SUM(AM1053:AQ1053)))+AR1053+AS1053</f>
        <v>0</v>
      </c>
      <c r="AU1053" s="150"/>
      <c r="AV1053" s="90"/>
      <c r="AW1053" s="90"/>
      <c r="AX1053" s="90"/>
      <c r="AY1053" s="90"/>
      <c r="AZ1053" s="90"/>
      <c r="BA1053" s="90"/>
      <c r="BB1053" s="90"/>
      <c r="BC1053" s="90"/>
      <c r="BD1053" s="90"/>
      <c r="BE1053" s="90"/>
      <c r="BF1053" s="117"/>
    </row>
    <row r="1054" spans="2:58"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44"/>
      <c r="AN1054" s="44"/>
      <c r="AO1054" s="44"/>
      <c r="AP1054" s="44"/>
      <c r="AQ1054" s="44"/>
      <c r="AR1054" s="42"/>
      <c r="AS1054" s="42"/>
      <c r="AT1054" s="43">
        <f>IF(SUM(AM1050:AQ1054)-E1050&lt;=0,0,IF(SUM(AM1050:AQ1053)-E1050&lt;0,SUM(AM1050:AQ1054)-E1050,SUM(AM1054:AQ1054)))</f>
        <v>0</v>
      </c>
      <c r="AU1054" s="150"/>
      <c r="AV1054" s="90"/>
      <c r="AW1054" s="90"/>
      <c r="AX1054" s="90"/>
      <c r="AY1054" s="90"/>
      <c r="AZ1054" s="90"/>
      <c r="BA1054" s="90"/>
      <c r="BB1054" s="90"/>
      <c r="BC1054" s="90"/>
      <c r="BD1054" s="90"/>
      <c r="BE1054" s="90"/>
      <c r="BF1054" s="117"/>
    </row>
    <row r="1055" spans="2:58" ht="12.95" customHeight="1" x14ac:dyDescent="0.25">
      <c r="B1055" s="102"/>
      <c r="C1055" s="106"/>
      <c r="D1055" s="110"/>
      <c r="E1055" s="114"/>
      <c r="F1055" s="27" t="s">
        <v>37</v>
      </c>
      <c r="G1055" s="44"/>
      <c r="H1055" s="44"/>
      <c r="I1055" s="44"/>
      <c r="J1055" s="44"/>
      <c r="K1055" s="44"/>
      <c r="L1055" s="42"/>
      <c r="M1055" s="42"/>
      <c r="N1055" s="68">
        <f>SUM(G1055:M1055)</f>
        <v>0</v>
      </c>
      <c r="O1055" s="44"/>
      <c r="P1055" s="44"/>
      <c r="Q1055" s="44"/>
      <c r="R1055" s="44"/>
      <c r="S1055" s="44"/>
      <c r="T1055" s="42"/>
      <c r="U1055" s="42"/>
      <c r="V1055" s="68">
        <f>SUM(O1055:U1055)</f>
        <v>0</v>
      </c>
      <c r="W1055" s="44"/>
      <c r="X1055" s="44"/>
      <c r="Y1055" s="44"/>
      <c r="Z1055" s="44"/>
      <c r="AA1055" s="44"/>
      <c r="AB1055" s="42"/>
      <c r="AC1055" s="42"/>
      <c r="AD1055" s="68">
        <f>SUM(W1055:AC1055)</f>
        <v>0</v>
      </c>
      <c r="AE1055" s="44"/>
      <c r="AF1055" s="44"/>
      <c r="AG1055" s="44"/>
      <c r="AH1055" s="44"/>
      <c r="AI1055" s="44"/>
      <c r="AJ1055" s="42"/>
      <c r="AK1055" s="42"/>
      <c r="AL1055" s="68">
        <f>SUM(AE1055:AK1055)</f>
        <v>0</v>
      </c>
      <c r="AM1055" s="44"/>
      <c r="AN1055" s="44"/>
      <c r="AO1055" s="44"/>
      <c r="AP1055" s="44"/>
      <c r="AQ1055" s="44"/>
      <c r="AR1055" s="42"/>
      <c r="AS1055" s="42"/>
      <c r="AT1055" s="68">
        <f>SUM(AM1055:AS1055)</f>
        <v>0</v>
      </c>
      <c r="AU1055" s="150"/>
      <c r="AV1055" s="90"/>
      <c r="AW1055" s="90"/>
      <c r="AX1055" s="90"/>
      <c r="AY1055" s="90"/>
      <c r="AZ1055" s="90"/>
      <c r="BA1055" s="90"/>
      <c r="BB1055" s="90"/>
      <c r="BC1055" s="90"/>
      <c r="BD1055" s="90"/>
      <c r="BE1055" s="90"/>
      <c r="BF1055" s="117"/>
    </row>
    <row r="1056" spans="2:58"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940">SUM(G1056:M1056)</f>
        <v>0</v>
      </c>
      <c r="O1056" s="45"/>
      <c r="P1056" s="45"/>
      <c r="Q1056" s="45"/>
      <c r="R1056" s="45"/>
      <c r="S1056" s="45">
        <f>IF((V1050-E1050)&lt;=0,0,IF((V1050-E1050)&gt;0,(V1050-E1050)))</f>
        <v>0</v>
      </c>
      <c r="T1056" s="42"/>
      <c r="U1056" s="42"/>
      <c r="V1056" s="43">
        <f t="shared" ref="V1056:V1067" si="941">SUM(O1056:U1056)</f>
        <v>0</v>
      </c>
      <c r="W1056" s="45"/>
      <c r="X1056" s="45"/>
      <c r="Y1056" s="45"/>
      <c r="Z1056" s="45"/>
      <c r="AA1056" s="45">
        <f>IF((AD1050-E1050)&lt;=0,0,IF((AD1050-E1050)&gt;0,(AD1050-E1050)))</f>
        <v>0</v>
      </c>
      <c r="AB1056" s="42"/>
      <c r="AC1056" s="42"/>
      <c r="AD1056" s="43">
        <f t="shared" ref="AD1056:AD1067" si="942">SUM(W1056:AC1056)</f>
        <v>0</v>
      </c>
      <c r="AE1056" s="45"/>
      <c r="AF1056" s="45"/>
      <c r="AG1056" s="45"/>
      <c r="AH1056" s="45"/>
      <c r="AI1056" s="45">
        <f>IF((AL1050-E1050)&lt;=0,0,IF((AL1050-E1050)&gt;0,(AL1050-E1050)))</f>
        <v>0</v>
      </c>
      <c r="AJ1056" s="42"/>
      <c r="AK1056" s="42"/>
      <c r="AL1056" s="43">
        <f t="shared" ref="AL1056:AL1067" si="943">SUM(AE1056:AK1056)</f>
        <v>0</v>
      </c>
      <c r="AM1056" s="45"/>
      <c r="AN1056" s="45"/>
      <c r="AO1056" s="45"/>
      <c r="AP1056" s="45"/>
      <c r="AQ1056" s="45">
        <f>IF((AT1050-E1050)&lt;=0,0,IF((AT1050-E1050)&gt;0,(AT1050-E1050)))</f>
        <v>0</v>
      </c>
      <c r="AR1056" s="42"/>
      <c r="AS1056" s="42"/>
      <c r="AT1056" s="43">
        <f t="shared" ref="AT1056:AT1067" si="944">SUM(AM1056:AS1056)</f>
        <v>0</v>
      </c>
      <c r="AU1056" s="150"/>
      <c r="AV1056" s="90"/>
      <c r="AW1056" s="90"/>
      <c r="AX1056" s="90"/>
      <c r="AY1056" s="90"/>
      <c r="AZ1056" s="90"/>
      <c r="BA1056" s="90"/>
      <c r="BB1056" s="90"/>
      <c r="BC1056" s="90"/>
      <c r="BD1056" s="90"/>
      <c r="BE1056" s="90"/>
      <c r="BF1056" s="117"/>
    </row>
    <row r="1057" spans="2:58"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940"/>
        <v>0</v>
      </c>
      <c r="O1057" s="45"/>
      <c r="P1057" s="45"/>
      <c r="Q1057" s="45"/>
      <c r="R1057" s="45"/>
      <c r="S1057" s="44">
        <f>IF(E1050-15&lt;0,0,IF(SUM(O1050:U1055)&lt;10,0,IF(SUM(O1050:U1055)&lt;20,1,IF(SUM(O1050:U1055)&lt;30,2,IF(SUM(O1050:U1055)&gt;=30,3)))))</f>
        <v>0</v>
      </c>
      <c r="T1057" s="42"/>
      <c r="U1057" s="42"/>
      <c r="V1057" s="43">
        <f t="shared" si="941"/>
        <v>0</v>
      </c>
      <c r="W1057" s="45"/>
      <c r="X1057" s="45"/>
      <c r="Y1057" s="45"/>
      <c r="Z1057" s="45"/>
      <c r="AA1057" s="44">
        <f>IF(E1050-15&lt;0,0,IF(SUM(W1050:AC1055)&lt;10,0,IF(SUM(W1050:AC1055)&lt;20,1,IF(SUM(W1050:AC1055)&lt;30,2,IF(SUM(W1050:AC1055)&gt;=30,3)))))</f>
        <v>0</v>
      </c>
      <c r="AB1057" s="42"/>
      <c r="AC1057" s="42"/>
      <c r="AD1057" s="43">
        <f t="shared" si="942"/>
        <v>0</v>
      </c>
      <c r="AE1057" s="45"/>
      <c r="AF1057" s="45"/>
      <c r="AG1057" s="45"/>
      <c r="AH1057" s="45"/>
      <c r="AI1057" s="44">
        <f>IF(E1050-15&lt;0,0,IF(SUM(AE1050:AK1055)&lt;10,0,IF(SUM(AE1050:AK1055)&lt;20,1,IF(SUM(AE1050:AK1055)&lt;30,2,IF(SUM(AE1050:AK1055)&gt;=30,3)))))</f>
        <v>0</v>
      </c>
      <c r="AJ1057" s="42"/>
      <c r="AK1057" s="42"/>
      <c r="AL1057" s="43">
        <f t="shared" si="943"/>
        <v>0</v>
      </c>
      <c r="AM1057" s="45"/>
      <c r="AN1057" s="45"/>
      <c r="AO1057" s="45"/>
      <c r="AP1057" s="45"/>
      <c r="AQ1057" s="44">
        <f>IF(E1050-15&lt;0,0,IF(SUM(AM1050:AS1055)&lt;10,0,IF(SUM(AM1050:AS1055)&lt;20,1,IF(SUM(AM1050:AS1055)&lt;30,2,IF(SUM(AM1050:AS1055)&gt;=30,3)))))</f>
        <v>0</v>
      </c>
      <c r="AR1057" s="42"/>
      <c r="AS1057" s="42"/>
      <c r="AT1057" s="43">
        <f t="shared" si="944"/>
        <v>0</v>
      </c>
      <c r="AU1057" s="150"/>
      <c r="AV1057" s="90"/>
      <c r="AW1057" s="90"/>
      <c r="AX1057" s="90"/>
      <c r="AY1057" s="90"/>
      <c r="AZ1057" s="90"/>
      <c r="BA1057" s="90"/>
      <c r="BB1057" s="90"/>
      <c r="BC1057" s="90"/>
      <c r="BD1057" s="90"/>
      <c r="BE1057" s="90"/>
      <c r="BF1057" s="117"/>
    </row>
    <row r="1058" spans="2:58" ht="12.95" customHeight="1" x14ac:dyDescent="0.25">
      <c r="B1058" s="102"/>
      <c r="C1058" s="106"/>
      <c r="D1058" s="110"/>
      <c r="E1058" s="114"/>
      <c r="F1058" s="28" t="s">
        <v>41</v>
      </c>
      <c r="G1058" s="44"/>
      <c r="H1058" s="44"/>
      <c r="I1058" s="44"/>
      <c r="J1058" s="44"/>
      <c r="K1058" s="45"/>
      <c r="L1058" s="42"/>
      <c r="M1058" s="42"/>
      <c r="N1058" s="43">
        <f t="shared" si="940"/>
        <v>0</v>
      </c>
      <c r="O1058" s="44"/>
      <c r="P1058" s="44"/>
      <c r="Q1058" s="44"/>
      <c r="R1058" s="44"/>
      <c r="S1058" s="45"/>
      <c r="T1058" s="42"/>
      <c r="U1058" s="42"/>
      <c r="V1058" s="43">
        <f t="shared" si="941"/>
        <v>0</v>
      </c>
      <c r="W1058" s="44"/>
      <c r="X1058" s="44"/>
      <c r="Y1058" s="44"/>
      <c r="Z1058" s="44"/>
      <c r="AA1058" s="45"/>
      <c r="AB1058" s="42"/>
      <c r="AC1058" s="42"/>
      <c r="AD1058" s="43">
        <f t="shared" si="942"/>
        <v>0</v>
      </c>
      <c r="AE1058" s="44"/>
      <c r="AF1058" s="44"/>
      <c r="AG1058" s="44"/>
      <c r="AH1058" s="44"/>
      <c r="AI1058" s="45"/>
      <c r="AJ1058" s="42"/>
      <c r="AK1058" s="42"/>
      <c r="AL1058" s="43">
        <f t="shared" si="943"/>
        <v>0</v>
      </c>
      <c r="AM1058" s="44"/>
      <c r="AN1058" s="44"/>
      <c r="AO1058" s="44"/>
      <c r="AP1058" s="44"/>
      <c r="AQ1058" s="45"/>
      <c r="AR1058" s="42"/>
      <c r="AS1058" s="42"/>
      <c r="AT1058" s="43">
        <f t="shared" si="944"/>
        <v>0</v>
      </c>
      <c r="AU1058" s="150"/>
      <c r="AV1058" s="90"/>
      <c r="AW1058" s="90"/>
      <c r="AX1058" s="90"/>
      <c r="AY1058" s="90"/>
      <c r="AZ1058" s="90"/>
      <c r="BA1058" s="90"/>
      <c r="BB1058" s="90"/>
      <c r="BC1058" s="90"/>
      <c r="BD1058" s="90"/>
      <c r="BE1058" s="90"/>
      <c r="BF1058" s="117"/>
    </row>
    <row r="1059" spans="2:58" ht="12.95" customHeight="1" x14ac:dyDescent="0.25">
      <c r="B1059" s="102"/>
      <c r="C1059" s="106"/>
      <c r="D1059" s="110"/>
      <c r="E1059" s="114"/>
      <c r="F1059" s="28" t="s">
        <v>6</v>
      </c>
      <c r="G1059" s="44"/>
      <c r="H1059" s="44"/>
      <c r="I1059" s="44"/>
      <c r="J1059" s="44"/>
      <c r="K1059" s="44"/>
      <c r="L1059" s="42"/>
      <c r="M1059" s="42"/>
      <c r="N1059" s="43">
        <f t="shared" si="940"/>
        <v>0</v>
      </c>
      <c r="O1059" s="44"/>
      <c r="P1059" s="44"/>
      <c r="Q1059" s="44"/>
      <c r="R1059" s="44"/>
      <c r="S1059" s="44"/>
      <c r="T1059" s="42"/>
      <c r="U1059" s="42"/>
      <c r="V1059" s="43">
        <f t="shared" si="941"/>
        <v>0</v>
      </c>
      <c r="W1059" s="44"/>
      <c r="X1059" s="44"/>
      <c r="Y1059" s="44"/>
      <c r="Z1059" s="44"/>
      <c r="AA1059" s="44"/>
      <c r="AB1059" s="42"/>
      <c r="AC1059" s="42"/>
      <c r="AD1059" s="43">
        <f t="shared" si="942"/>
        <v>0</v>
      </c>
      <c r="AE1059" s="44"/>
      <c r="AF1059" s="44"/>
      <c r="AG1059" s="44"/>
      <c r="AH1059" s="44"/>
      <c r="AI1059" s="44"/>
      <c r="AJ1059" s="42"/>
      <c r="AK1059" s="42"/>
      <c r="AL1059" s="43">
        <f t="shared" si="943"/>
        <v>0</v>
      </c>
      <c r="AM1059" s="44"/>
      <c r="AN1059" s="44"/>
      <c r="AO1059" s="44"/>
      <c r="AP1059" s="44"/>
      <c r="AQ1059" s="44"/>
      <c r="AR1059" s="42"/>
      <c r="AS1059" s="42"/>
      <c r="AT1059" s="43">
        <f t="shared" si="944"/>
        <v>0</v>
      </c>
      <c r="AU1059" s="150"/>
      <c r="AV1059" s="90"/>
      <c r="AW1059" s="90"/>
      <c r="AX1059" s="90"/>
      <c r="AY1059" s="90"/>
      <c r="AZ1059" s="90"/>
      <c r="BA1059" s="90"/>
      <c r="BB1059" s="90"/>
      <c r="BC1059" s="90"/>
      <c r="BD1059" s="90"/>
      <c r="BE1059" s="90"/>
      <c r="BF1059" s="117"/>
    </row>
    <row r="1060" spans="2:58" ht="12.95" customHeight="1" x14ac:dyDescent="0.25">
      <c r="B1060" s="102"/>
      <c r="C1060" s="106"/>
      <c r="D1060" s="110"/>
      <c r="E1060" s="114"/>
      <c r="F1060" s="29" t="s">
        <v>35</v>
      </c>
      <c r="G1060" s="44"/>
      <c r="H1060" s="44"/>
      <c r="I1060" s="44"/>
      <c r="J1060" s="44"/>
      <c r="K1060" s="44"/>
      <c r="L1060" s="42"/>
      <c r="M1060" s="42"/>
      <c r="N1060" s="43">
        <f t="shared" si="940"/>
        <v>0</v>
      </c>
      <c r="O1060" s="44"/>
      <c r="P1060" s="44"/>
      <c r="Q1060" s="44"/>
      <c r="R1060" s="44"/>
      <c r="S1060" s="44"/>
      <c r="T1060" s="42"/>
      <c r="U1060" s="42"/>
      <c r="V1060" s="43">
        <f t="shared" si="941"/>
        <v>0</v>
      </c>
      <c r="W1060" s="44"/>
      <c r="X1060" s="44"/>
      <c r="Y1060" s="44"/>
      <c r="Z1060" s="44"/>
      <c r="AA1060" s="44"/>
      <c r="AB1060" s="42"/>
      <c r="AC1060" s="42"/>
      <c r="AD1060" s="43">
        <f t="shared" si="942"/>
        <v>0</v>
      </c>
      <c r="AE1060" s="44"/>
      <c r="AF1060" s="44"/>
      <c r="AG1060" s="44"/>
      <c r="AH1060" s="44"/>
      <c r="AI1060" s="44"/>
      <c r="AJ1060" s="42"/>
      <c r="AK1060" s="42"/>
      <c r="AL1060" s="43">
        <f t="shared" si="943"/>
        <v>0</v>
      </c>
      <c r="AM1060" s="44"/>
      <c r="AN1060" s="44"/>
      <c r="AO1060" s="44"/>
      <c r="AP1060" s="44"/>
      <c r="AQ1060" s="44"/>
      <c r="AR1060" s="42"/>
      <c r="AS1060" s="42"/>
      <c r="AT1060" s="43">
        <f t="shared" si="944"/>
        <v>0</v>
      </c>
      <c r="AU1060" s="150"/>
      <c r="AV1060" s="90"/>
      <c r="AW1060" s="90"/>
      <c r="AX1060" s="90"/>
      <c r="AY1060" s="90"/>
      <c r="AZ1060" s="90"/>
      <c r="BA1060" s="90"/>
      <c r="BB1060" s="90"/>
      <c r="BC1060" s="90"/>
      <c r="BD1060" s="90"/>
      <c r="BE1060" s="90"/>
      <c r="BF1060" s="117"/>
    </row>
    <row r="1061" spans="2:58" ht="12.95" customHeight="1" x14ac:dyDescent="0.25">
      <c r="B1061" s="102"/>
      <c r="C1061" s="106"/>
      <c r="D1061" s="110"/>
      <c r="E1061" s="114"/>
      <c r="F1061" s="27" t="s">
        <v>40</v>
      </c>
      <c r="G1061" s="44"/>
      <c r="H1061" s="44"/>
      <c r="I1061" s="44"/>
      <c r="J1061" s="44"/>
      <c r="K1061" s="44"/>
      <c r="L1061" s="42"/>
      <c r="M1061" s="42"/>
      <c r="N1061" s="43">
        <f t="shared" si="940"/>
        <v>0</v>
      </c>
      <c r="O1061" s="44"/>
      <c r="P1061" s="44"/>
      <c r="Q1061" s="44"/>
      <c r="R1061" s="44"/>
      <c r="S1061" s="44"/>
      <c r="T1061" s="42"/>
      <c r="U1061" s="42"/>
      <c r="V1061" s="43">
        <f t="shared" si="941"/>
        <v>0</v>
      </c>
      <c r="W1061" s="44"/>
      <c r="X1061" s="44"/>
      <c r="Y1061" s="44"/>
      <c r="Z1061" s="44"/>
      <c r="AA1061" s="44"/>
      <c r="AB1061" s="42"/>
      <c r="AC1061" s="42"/>
      <c r="AD1061" s="43">
        <f t="shared" si="942"/>
        <v>0</v>
      </c>
      <c r="AE1061" s="44"/>
      <c r="AF1061" s="44"/>
      <c r="AG1061" s="44"/>
      <c r="AH1061" s="44"/>
      <c r="AI1061" s="44"/>
      <c r="AJ1061" s="42"/>
      <c r="AK1061" s="42"/>
      <c r="AL1061" s="43">
        <f t="shared" si="943"/>
        <v>0</v>
      </c>
      <c r="AM1061" s="44"/>
      <c r="AN1061" s="44"/>
      <c r="AO1061" s="44"/>
      <c r="AP1061" s="44"/>
      <c r="AQ1061" s="44"/>
      <c r="AR1061" s="42"/>
      <c r="AS1061" s="42"/>
      <c r="AT1061" s="43">
        <f t="shared" si="944"/>
        <v>0</v>
      </c>
      <c r="AU1061" s="150"/>
      <c r="AV1061" s="90"/>
      <c r="AW1061" s="90"/>
      <c r="AX1061" s="90"/>
      <c r="AY1061" s="90"/>
      <c r="AZ1061" s="90"/>
      <c r="BA1061" s="90"/>
      <c r="BB1061" s="90"/>
      <c r="BC1061" s="90"/>
      <c r="BD1061" s="90"/>
      <c r="BE1061" s="90"/>
      <c r="BF1061" s="117"/>
    </row>
    <row r="1062" spans="2:58" ht="12.95" customHeight="1" x14ac:dyDescent="0.25">
      <c r="B1062" s="102"/>
      <c r="C1062" s="106"/>
      <c r="D1062" s="110"/>
      <c r="E1062" s="114"/>
      <c r="F1062" s="27" t="s">
        <v>7</v>
      </c>
      <c r="G1062" s="44"/>
      <c r="H1062" s="44"/>
      <c r="I1062" s="44"/>
      <c r="J1062" s="44"/>
      <c r="K1062" s="44"/>
      <c r="L1062" s="42"/>
      <c r="M1062" s="42"/>
      <c r="N1062" s="43">
        <f t="shared" si="940"/>
        <v>0</v>
      </c>
      <c r="O1062" s="44"/>
      <c r="P1062" s="44"/>
      <c r="Q1062" s="44"/>
      <c r="R1062" s="44"/>
      <c r="S1062" s="44"/>
      <c r="T1062" s="42"/>
      <c r="U1062" s="42"/>
      <c r="V1062" s="43">
        <f t="shared" si="941"/>
        <v>0</v>
      </c>
      <c r="W1062" s="44"/>
      <c r="X1062" s="44"/>
      <c r="Y1062" s="44"/>
      <c r="Z1062" s="44"/>
      <c r="AA1062" s="44"/>
      <c r="AB1062" s="42"/>
      <c r="AC1062" s="42"/>
      <c r="AD1062" s="43">
        <f t="shared" si="942"/>
        <v>0</v>
      </c>
      <c r="AE1062" s="44"/>
      <c r="AF1062" s="44"/>
      <c r="AG1062" s="44"/>
      <c r="AH1062" s="44"/>
      <c r="AI1062" s="44"/>
      <c r="AJ1062" s="42"/>
      <c r="AK1062" s="42"/>
      <c r="AL1062" s="43">
        <f t="shared" si="943"/>
        <v>0</v>
      </c>
      <c r="AM1062" s="44"/>
      <c r="AN1062" s="44"/>
      <c r="AO1062" s="44"/>
      <c r="AP1062" s="44"/>
      <c r="AQ1062" s="44"/>
      <c r="AR1062" s="42"/>
      <c r="AS1062" s="42"/>
      <c r="AT1062" s="43">
        <f t="shared" si="944"/>
        <v>0</v>
      </c>
      <c r="AU1062" s="150"/>
      <c r="AV1062" s="90"/>
      <c r="AW1062" s="90"/>
      <c r="AX1062" s="90"/>
      <c r="AY1062" s="90"/>
      <c r="AZ1062" s="90"/>
      <c r="BA1062" s="90"/>
      <c r="BB1062" s="90"/>
      <c r="BC1062" s="90"/>
      <c r="BD1062" s="90"/>
      <c r="BE1062" s="90"/>
      <c r="BF1062" s="117"/>
    </row>
    <row r="1063" spans="2:58" ht="12.95" customHeight="1" x14ac:dyDescent="0.25">
      <c r="B1063" s="102"/>
      <c r="C1063" s="106"/>
      <c r="D1063" s="110"/>
      <c r="E1063" s="114"/>
      <c r="F1063" s="27"/>
      <c r="G1063" s="44"/>
      <c r="H1063" s="44"/>
      <c r="I1063" s="44"/>
      <c r="J1063" s="44"/>
      <c r="K1063" s="44"/>
      <c r="L1063" s="42"/>
      <c r="M1063" s="42"/>
      <c r="N1063" s="43">
        <f t="shared" si="940"/>
        <v>0</v>
      </c>
      <c r="O1063" s="44"/>
      <c r="P1063" s="44"/>
      <c r="Q1063" s="44"/>
      <c r="R1063" s="44"/>
      <c r="S1063" s="44"/>
      <c r="T1063" s="42"/>
      <c r="U1063" s="42"/>
      <c r="V1063" s="43">
        <f t="shared" si="941"/>
        <v>0</v>
      </c>
      <c r="W1063" s="44"/>
      <c r="X1063" s="44"/>
      <c r="Y1063" s="44"/>
      <c r="Z1063" s="44"/>
      <c r="AA1063" s="44"/>
      <c r="AB1063" s="42"/>
      <c r="AC1063" s="42"/>
      <c r="AD1063" s="43">
        <f t="shared" si="942"/>
        <v>0</v>
      </c>
      <c r="AE1063" s="44"/>
      <c r="AF1063" s="44"/>
      <c r="AG1063" s="44"/>
      <c r="AH1063" s="44"/>
      <c r="AI1063" s="44"/>
      <c r="AJ1063" s="42"/>
      <c r="AK1063" s="42"/>
      <c r="AL1063" s="43">
        <f t="shared" si="943"/>
        <v>0</v>
      </c>
      <c r="AM1063" s="44"/>
      <c r="AN1063" s="44"/>
      <c r="AO1063" s="44"/>
      <c r="AP1063" s="44"/>
      <c r="AQ1063" s="44"/>
      <c r="AR1063" s="42"/>
      <c r="AS1063" s="42"/>
      <c r="AT1063" s="43">
        <f t="shared" si="944"/>
        <v>0</v>
      </c>
      <c r="AU1063" s="150"/>
      <c r="AV1063" s="90"/>
      <c r="AW1063" s="90"/>
      <c r="AX1063" s="90"/>
      <c r="AY1063" s="90"/>
      <c r="AZ1063" s="90"/>
      <c r="BA1063" s="90"/>
      <c r="BB1063" s="90"/>
      <c r="BC1063" s="90"/>
      <c r="BD1063" s="90"/>
      <c r="BE1063" s="90"/>
      <c r="BF1063" s="117"/>
    </row>
    <row r="1064" spans="2:58" ht="12.95" customHeight="1" x14ac:dyDescent="0.25">
      <c r="B1064" s="102"/>
      <c r="C1064" s="106"/>
      <c r="D1064" s="110"/>
      <c r="E1064" s="114"/>
      <c r="F1064" s="27"/>
      <c r="G1064" s="44"/>
      <c r="H1064" s="44"/>
      <c r="I1064" s="44"/>
      <c r="J1064" s="44"/>
      <c r="K1064" s="44"/>
      <c r="L1064" s="42"/>
      <c r="M1064" s="42"/>
      <c r="N1064" s="43">
        <f t="shared" si="940"/>
        <v>0</v>
      </c>
      <c r="O1064" s="44"/>
      <c r="P1064" s="44"/>
      <c r="Q1064" s="44"/>
      <c r="R1064" s="44"/>
      <c r="S1064" s="44"/>
      <c r="T1064" s="42"/>
      <c r="U1064" s="42"/>
      <c r="V1064" s="43">
        <f t="shared" si="941"/>
        <v>0</v>
      </c>
      <c r="W1064" s="44"/>
      <c r="X1064" s="44"/>
      <c r="Y1064" s="44"/>
      <c r="Z1064" s="44"/>
      <c r="AA1064" s="44"/>
      <c r="AB1064" s="42"/>
      <c r="AC1064" s="42"/>
      <c r="AD1064" s="43">
        <f t="shared" si="942"/>
        <v>0</v>
      </c>
      <c r="AE1064" s="44"/>
      <c r="AF1064" s="44"/>
      <c r="AG1064" s="44"/>
      <c r="AH1064" s="44"/>
      <c r="AI1064" s="44"/>
      <c r="AJ1064" s="42"/>
      <c r="AK1064" s="42"/>
      <c r="AL1064" s="43">
        <f t="shared" si="943"/>
        <v>0</v>
      </c>
      <c r="AM1064" s="44"/>
      <c r="AN1064" s="44"/>
      <c r="AO1064" s="44"/>
      <c r="AP1064" s="44"/>
      <c r="AQ1064" s="44"/>
      <c r="AR1064" s="42"/>
      <c r="AS1064" s="42"/>
      <c r="AT1064" s="43">
        <f t="shared" si="944"/>
        <v>0</v>
      </c>
      <c r="AU1064" s="150"/>
      <c r="AV1064" s="90"/>
      <c r="AW1064" s="90"/>
      <c r="AX1064" s="90"/>
      <c r="AY1064" s="90"/>
      <c r="AZ1064" s="90"/>
      <c r="BA1064" s="90"/>
      <c r="BB1064" s="90"/>
      <c r="BC1064" s="90"/>
      <c r="BD1064" s="90"/>
      <c r="BE1064" s="90"/>
      <c r="BF1064" s="117"/>
    </row>
    <row r="1065" spans="2:58" ht="12.95" customHeight="1" x14ac:dyDescent="0.25">
      <c r="B1065" s="102"/>
      <c r="C1065" s="106"/>
      <c r="D1065" s="110"/>
      <c r="E1065" s="114"/>
      <c r="F1065" s="27"/>
      <c r="G1065" s="44"/>
      <c r="H1065" s="44"/>
      <c r="I1065" s="44"/>
      <c r="J1065" s="44"/>
      <c r="K1065" s="44"/>
      <c r="L1065" s="42"/>
      <c r="M1065" s="42"/>
      <c r="N1065" s="43">
        <f t="shared" si="940"/>
        <v>0</v>
      </c>
      <c r="O1065" s="44"/>
      <c r="P1065" s="44"/>
      <c r="Q1065" s="44"/>
      <c r="R1065" s="44"/>
      <c r="S1065" s="44"/>
      <c r="T1065" s="42"/>
      <c r="U1065" s="42"/>
      <c r="V1065" s="43">
        <f t="shared" si="941"/>
        <v>0</v>
      </c>
      <c r="W1065" s="44"/>
      <c r="X1065" s="44"/>
      <c r="Y1065" s="44"/>
      <c r="Z1065" s="44"/>
      <c r="AA1065" s="44"/>
      <c r="AB1065" s="42"/>
      <c r="AC1065" s="42"/>
      <c r="AD1065" s="43">
        <f t="shared" si="942"/>
        <v>0</v>
      </c>
      <c r="AE1065" s="44"/>
      <c r="AF1065" s="44"/>
      <c r="AG1065" s="44"/>
      <c r="AH1065" s="44"/>
      <c r="AI1065" s="44"/>
      <c r="AJ1065" s="42"/>
      <c r="AK1065" s="42"/>
      <c r="AL1065" s="43">
        <f t="shared" si="943"/>
        <v>0</v>
      </c>
      <c r="AM1065" s="44"/>
      <c r="AN1065" s="44"/>
      <c r="AO1065" s="44"/>
      <c r="AP1065" s="44"/>
      <c r="AQ1065" s="44"/>
      <c r="AR1065" s="42"/>
      <c r="AS1065" s="42"/>
      <c r="AT1065" s="43">
        <f t="shared" si="944"/>
        <v>0</v>
      </c>
      <c r="AU1065" s="150"/>
      <c r="AV1065" s="90"/>
      <c r="AW1065" s="90"/>
      <c r="AX1065" s="90"/>
      <c r="AY1065" s="90"/>
      <c r="AZ1065" s="90"/>
      <c r="BA1065" s="90"/>
      <c r="BB1065" s="90"/>
      <c r="BC1065" s="90"/>
      <c r="BD1065" s="90"/>
      <c r="BE1065" s="90"/>
      <c r="BF1065" s="117"/>
    </row>
    <row r="1066" spans="2:58" ht="12.95" customHeight="1" x14ac:dyDescent="0.25">
      <c r="B1066" s="102"/>
      <c r="C1066" s="106"/>
      <c r="D1066" s="110"/>
      <c r="E1066" s="114"/>
      <c r="F1066" s="28"/>
      <c r="G1066" s="44"/>
      <c r="H1066" s="44"/>
      <c r="I1066" s="44"/>
      <c r="J1066" s="44"/>
      <c r="K1066" s="44"/>
      <c r="L1066" s="42"/>
      <c r="M1066" s="42"/>
      <c r="N1066" s="43">
        <f t="shared" si="940"/>
        <v>0</v>
      </c>
      <c r="O1066" s="44"/>
      <c r="P1066" s="44"/>
      <c r="Q1066" s="44"/>
      <c r="R1066" s="44"/>
      <c r="S1066" s="44"/>
      <c r="T1066" s="42"/>
      <c r="U1066" s="42"/>
      <c r="V1066" s="43">
        <f t="shared" si="941"/>
        <v>0</v>
      </c>
      <c r="W1066" s="44"/>
      <c r="X1066" s="44"/>
      <c r="Y1066" s="44"/>
      <c r="Z1066" s="44"/>
      <c r="AA1066" s="44"/>
      <c r="AB1066" s="42"/>
      <c r="AC1066" s="42"/>
      <c r="AD1066" s="43">
        <f t="shared" si="942"/>
        <v>0</v>
      </c>
      <c r="AE1066" s="44"/>
      <c r="AF1066" s="44"/>
      <c r="AG1066" s="44"/>
      <c r="AH1066" s="44"/>
      <c r="AI1066" s="44"/>
      <c r="AJ1066" s="42"/>
      <c r="AK1066" s="42"/>
      <c r="AL1066" s="43">
        <f t="shared" si="943"/>
        <v>0</v>
      </c>
      <c r="AM1066" s="44"/>
      <c r="AN1066" s="44"/>
      <c r="AO1066" s="44"/>
      <c r="AP1066" s="44"/>
      <c r="AQ1066" s="44"/>
      <c r="AR1066" s="42"/>
      <c r="AS1066" s="42"/>
      <c r="AT1066" s="43">
        <f t="shared" si="944"/>
        <v>0</v>
      </c>
      <c r="AU1066" s="150"/>
      <c r="AV1066" s="90"/>
      <c r="AW1066" s="90"/>
      <c r="AX1066" s="90"/>
      <c r="AY1066" s="90"/>
      <c r="AZ1066" s="90"/>
      <c r="BA1066" s="90"/>
      <c r="BB1066" s="90"/>
      <c r="BC1066" s="90"/>
      <c r="BD1066" s="90"/>
      <c r="BE1066" s="90"/>
      <c r="BF1066" s="117"/>
    </row>
    <row r="1067" spans="2:58" ht="12.95" customHeight="1" thickBot="1" x14ac:dyDescent="0.3">
      <c r="B1067" s="103"/>
      <c r="C1067" s="107"/>
      <c r="D1067" s="111"/>
      <c r="E1067" s="114"/>
      <c r="F1067" s="28"/>
      <c r="G1067" s="44"/>
      <c r="H1067" s="44"/>
      <c r="I1067" s="44"/>
      <c r="J1067" s="44"/>
      <c r="K1067" s="44"/>
      <c r="L1067" s="46"/>
      <c r="M1067" s="46"/>
      <c r="N1067" s="43">
        <f t="shared" si="940"/>
        <v>0</v>
      </c>
      <c r="O1067" s="44"/>
      <c r="P1067" s="44"/>
      <c r="Q1067" s="44"/>
      <c r="R1067" s="44"/>
      <c r="S1067" s="44"/>
      <c r="T1067" s="46"/>
      <c r="U1067" s="46"/>
      <c r="V1067" s="43">
        <f t="shared" si="941"/>
        <v>0</v>
      </c>
      <c r="W1067" s="44"/>
      <c r="X1067" s="44"/>
      <c r="Y1067" s="44"/>
      <c r="Z1067" s="44"/>
      <c r="AA1067" s="44"/>
      <c r="AB1067" s="46"/>
      <c r="AC1067" s="46"/>
      <c r="AD1067" s="43">
        <f t="shared" si="942"/>
        <v>0</v>
      </c>
      <c r="AE1067" s="44"/>
      <c r="AF1067" s="44"/>
      <c r="AG1067" s="44"/>
      <c r="AH1067" s="44"/>
      <c r="AI1067" s="44"/>
      <c r="AJ1067" s="46"/>
      <c r="AK1067" s="46"/>
      <c r="AL1067" s="43">
        <f t="shared" si="943"/>
        <v>0</v>
      </c>
      <c r="AM1067" s="44"/>
      <c r="AN1067" s="44"/>
      <c r="AO1067" s="44"/>
      <c r="AP1067" s="44"/>
      <c r="AQ1067" s="44"/>
      <c r="AR1067" s="46"/>
      <c r="AS1067" s="46"/>
      <c r="AT1067" s="43">
        <f t="shared" si="944"/>
        <v>0</v>
      </c>
      <c r="AU1067" s="150"/>
      <c r="AV1067" s="90"/>
      <c r="AW1067" s="90"/>
      <c r="AX1067" s="90"/>
      <c r="AY1067" s="90"/>
      <c r="AZ1067" s="90"/>
      <c r="BA1067" s="90"/>
      <c r="BB1067" s="90"/>
      <c r="BC1067" s="90"/>
      <c r="BD1067" s="90"/>
      <c r="BE1067" s="90"/>
      <c r="BF1067" s="117"/>
    </row>
    <row r="1068" spans="2:58" ht="12.95" hidden="1" customHeight="1" thickBot="1" x14ac:dyDescent="0.3">
      <c r="B1068" s="104"/>
      <c r="C1068" s="108"/>
      <c r="D1068" s="112"/>
      <c r="E1068" s="115"/>
      <c r="F1068" s="28" t="s">
        <v>36</v>
      </c>
      <c r="G1068" s="48"/>
      <c r="H1068" s="48"/>
      <c r="I1068" s="48"/>
      <c r="J1068" s="48"/>
      <c r="K1068" s="48"/>
      <c r="L1068" s="47"/>
      <c r="M1068" s="47"/>
      <c r="N1068" s="43">
        <f>N1057+N1058+N1060+N1063+N1064+N1066+N1067</f>
        <v>0</v>
      </c>
      <c r="O1068" s="49"/>
      <c r="P1068" s="49"/>
      <c r="Q1068" s="49"/>
      <c r="R1068" s="49"/>
      <c r="S1068" s="49"/>
      <c r="T1068" s="47"/>
      <c r="U1068" s="47"/>
      <c r="V1068" s="43">
        <f>V1057+V1058+V1060+V1063+V1064+V1066+V1067</f>
        <v>0</v>
      </c>
      <c r="W1068" s="49"/>
      <c r="X1068" s="49"/>
      <c r="Y1068" s="49"/>
      <c r="Z1068" s="49"/>
      <c r="AA1068" s="49"/>
      <c r="AB1068" s="47"/>
      <c r="AC1068" s="47"/>
      <c r="AD1068" s="43">
        <f>AD1057+AD1058+AD1060+AD1063+AD1064+AD1066+AD1067</f>
        <v>0</v>
      </c>
      <c r="AE1068" s="49"/>
      <c r="AF1068" s="49"/>
      <c r="AG1068" s="49"/>
      <c r="AH1068" s="49"/>
      <c r="AI1068" s="49"/>
      <c r="AJ1068" s="47"/>
      <c r="AK1068" s="47"/>
      <c r="AL1068" s="43">
        <f>AL1057+AL1058+AL1060+AL1063+AL1064+AL1066+AL1067</f>
        <v>0</v>
      </c>
      <c r="AM1068" s="49"/>
      <c r="AN1068" s="49"/>
      <c r="AO1068" s="49"/>
      <c r="AP1068" s="49"/>
      <c r="AQ1068" s="49"/>
      <c r="AR1068" s="47"/>
      <c r="AS1068" s="47"/>
      <c r="AT1068" s="43">
        <f>AT1057+AT1058+AT1060+AT1063+AT1064+AT1066+AT1067</f>
        <v>0</v>
      </c>
      <c r="AU1068" s="151"/>
      <c r="AV1068" s="91"/>
      <c r="AW1068" s="91"/>
      <c r="AX1068" s="91"/>
      <c r="AY1068" s="91"/>
      <c r="AZ1068" s="91"/>
      <c r="BA1068" s="91"/>
      <c r="BB1068" s="91"/>
      <c r="BC1068" s="91"/>
      <c r="BD1068" s="91"/>
      <c r="BE1068" s="91"/>
      <c r="BF1068" s="118"/>
    </row>
    <row r="1069" spans="2:58" ht="12.95" customHeight="1" thickTop="1" x14ac:dyDescent="0.25">
      <c r="B1069" s="102">
        <v>57</v>
      </c>
      <c r="C1069" s="105">
        <f>MAYIS!C1069</f>
        <v>0</v>
      </c>
      <c r="D1069" s="109">
        <f>NİSAN!D1069</f>
        <v>0</v>
      </c>
      <c r="E1069" s="113">
        <f>MAYIS!E1069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41"/>
      <c r="AN1069" s="41"/>
      <c r="AO1069" s="41"/>
      <c r="AP1069" s="41"/>
      <c r="AQ1069" s="41"/>
      <c r="AR1069" s="39"/>
      <c r="AS1069" s="39"/>
      <c r="AT1069" s="40">
        <f>SUM(AM1069:AS1069)</f>
        <v>0</v>
      </c>
      <c r="AU1069" s="149">
        <f t="shared" ref="AU1069" si="945">+N1069+V1069+AL1069+AT1069+AD1069</f>
        <v>0</v>
      </c>
      <c r="AV1069" s="89">
        <f t="shared" ref="AV1069" si="946">AD1070+N1070+V1070+AL1070+AT1070</f>
        <v>0</v>
      </c>
      <c r="AW1069" s="89">
        <f t="shared" ref="AW1069" si="947">AD1071+N1071+V1071+AL1071+AT1071</f>
        <v>0</v>
      </c>
      <c r="AX1069" s="89">
        <f t="shared" ref="AX1069" si="948">AD1072+N1072+V1072+AL1072+AT1072</f>
        <v>0</v>
      </c>
      <c r="AY1069" s="89">
        <f t="shared" ref="AY1069" si="949">N1073+V1073+AL1073+AT1073+AD1073</f>
        <v>0</v>
      </c>
      <c r="AZ1069" s="89">
        <f t="shared" ref="AZ1069" si="950">N1074+V1074+AL1074+AT1074+AD1074</f>
        <v>0</v>
      </c>
      <c r="BA1069" s="89">
        <f t="shared" ref="BA1069" si="951">N1075+V1075+AL1075+AT1075+AD1075</f>
        <v>0</v>
      </c>
      <c r="BB1069" s="89">
        <f t="shared" ref="BB1069" si="952">AD1087+N1087+V1087+AL1087+AT1087</f>
        <v>0</v>
      </c>
      <c r="BC1069" s="89">
        <f t="shared" ref="BC1069" si="953">N1080+V1080+AL1080+AT1080+AD1080</f>
        <v>0</v>
      </c>
      <c r="BD1069" s="89">
        <f t="shared" ref="BD1069" si="954">AD1081+N1081+V1081+AL1081+AT1081</f>
        <v>0</v>
      </c>
      <c r="BE1069" s="89">
        <f t="shared" ref="BE1069" si="955">N1078+V1078+AD1078+AL1078+AT1078</f>
        <v>0</v>
      </c>
      <c r="BF1069" s="116">
        <f t="shared" ref="BF1069" si="956">SUM(AV1069:BE1087)</f>
        <v>0</v>
      </c>
    </row>
    <row r="1070" spans="2:58"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44"/>
      <c r="AN1070" s="44"/>
      <c r="AO1070" s="44"/>
      <c r="AP1070" s="44"/>
      <c r="AQ1070" s="44"/>
      <c r="AR1070" s="42"/>
      <c r="AS1070" s="42"/>
      <c r="AT1070" s="43">
        <f>IF(SUM(AM1069:AQ1070)-E1069&lt;=0,0,IF(SUM(AM1069:AQ1069)-E1069&lt;0,SUM(AM1069:AQ1070)-E1069,SUM(AM1070:AQ1070)))</f>
        <v>0</v>
      </c>
      <c r="AU1070" s="150"/>
      <c r="AV1070" s="90"/>
      <c r="AW1070" s="90"/>
      <c r="AX1070" s="90"/>
      <c r="AY1070" s="90"/>
      <c r="AZ1070" s="90"/>
      <c r="BA1070" s="90"/>
      <c r="BB1070" s="90"/>
      <c r="BC1070" s="90"/>
      <c r="BD1070" s="90"/>
      <c r="BE1070" s="90"/>
      <c r="BF1070" s="117"/>
    </row>
    <row r="1071" spans="2:58"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44"/>
      <c r="AN1071" s="44"/>
      <c r="AO1071" s="44"/>
      <c r="AP1071" s="44"/>
      <c r="AQ1071" s="44"/>
      <c r="AR1071" s="42"/>
      <c r="AS1071" s="42"/>
      <c r="AT1071" s="43">
        <f>IF(SUM(AM1069:AQ1071)-E1069&lt;=0,0,IF(SUM(AM1069:AQ1070)-E1069&lt;0,SUM(AM1069:AQ1071)-E1069,SUM(AM1071:AQ1071)))</f>
        <v>0</v>
      </c>
      <c r="AU1071" s="150"/>
      <c r="AV1071" s="90"/>
      <c r="AW1071" s="90"/>
      <c r="AX1071" s="90"/>
      <c r="AY1071" s="90"/>
      <c r="AZ1071" s="90"/>
      <c r="BA1071" s="90"/>
      <c r="BB1071" s="90"/>
      <c r="BC1071" s="90"/>
      <c r="BD1071" s="90"/>
      <c r="BE1071" s="90"/>
      <c r="BF1071" s="117"/>
    </row>
    <row r="1072" spans="2:58"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44"/>
      <c r="AN1072" s="44"/>
      <c r="AO1072" s="44"/>
      <c r="AP1072" s="44"/>
      <c r="AQ1072" s="44"/>
      <c r="AR1072" s="42"/>
      <c r="AS1072" s="42"/>
      <c r="AT1072" s="43">
        <f>IF(SUM(AM1069:AQ1072)-E1069&lt;=0,0,IF(SUM(AM1069:AQ1071)-E1069&lt;0,SUM(AM1069:AQ1072)-E1069,SUM(AM1072:AQ1072)))+AR1072+AS1072</f>
        <v>0</v>
      </c>
      <c r="AU1072" s="150"/>
      <c r="AV1072" s="90"/>
      <c r="AW1072" s="90"/>
      <c r="AX1072" s="90"/>
      <c r="AY1072" s="90"/>
      <c r="AZ1072" s="90"/>
      <c r="BA1072" s="90"/>
      <c r="BB1072" s="90"/>
      <c r="BC1072" s="90"/>
      <c r="BD1072" s="90"/>
      <c r="BE1072" s="90"/>
      <c r="BF1072" s="117"/>
    </row>
    <row r="1073" spans="2:58"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44"/>
      <c r="AN1073" s="44"/>
      <c r="AO1073" s="44"/>
      <c r="AP1073" s="44"/>
      <c r="AQ1073" s="44"/>
      <c r="AR1073" s="42"/>
      <c r="AS1073" s="42"/>
      <c r="AT1073" s="43">
        <f>IF(SUM(AM1069:AQ1073)-E1069&lt;=0,0,IF(SUM(AM1069:AQ1072)-E1069&lt;0,SUM(AM1069:AQ1073)-E1069,SUM(AM1073:AQ1073)))</f>
        <v>0</v>
      </c>
      <c r="AU1073" s="150"/>
      <c r="AV1073" s="90"/>
      <c r="AW1073" s="90"/>
      <c r="AX1073" s="90"/>
      <c r="AY1073" s="90"/>
      <c r="AZ1073" s="90"/>
      <c r="BA1073" s="90"/>
      <c r="BB1073" s="90"/>
      <c r="BC1073" s="90"/>
      <c r="BD1073" s="90"/>
      <c r="BE1073" s="90"/>
      <c r="BF1073" s="117"/>
    </row>
    <row r="1074" spans="2:58" ht="12.95" customHeight="1" x14ac:dyDescent="0.25">
      <c r="B1074" s="102"/>
      <c r="C1074" s="106"/>
      <c r="D1074" s="110"/>
      <c r="E1074" s="114"/>
      <c r="F1074" s="27" t="s">
        <v>37</v>
      </c>
      <c r="G1074" s="44"/>
      <c r="H1074" s="44"/>
      <c r="I1074" s="44"/>
      <c r="J1074" s="44"/>
      <c r="K1074" s="44"/>
      <c r="L1074" s="42"/>
      <c r="M1074" s="42"/>
      <c r="N1074" s="68">
        <f>SUM(G1074:M1074)</f>
        <v>0</v>
      </c>
      <c r="O1074" s="44"/>
      <c r="P1074" s="44"/>
      <c r="Q1074" s="44"/>
      <c r="R1074" s="44"/>
      <c r="S1074" s="44"/>
      <c r="T1074" s="42"/>
      <c r="U1074" s="42"/>
      <c r="V1074" s="68">
        <f>SUM(O1074:U1074)</f>
        <v>0</v>
      </c>
      <c r="W1074" s="44"/>
      <c r="X1074" s="44"/>
      <c r="Y1074" s="44"/>
      <c r="Z1074" s="44"/>
      <c r="AA1074" s="44"/>
      <c r="AB1074" s="42"/>
      <c r="AC1074" s="42"/>
      <c r="AD1074" s="68">
        <f>SUM(W1074:AC1074)</f>
        <v>0</v>
      </c>
      <c r="AE1074" s="44"/>
      <c r="AF1074" s="44"/>
      <c r="AG1074" s="44"/>
      <c r="AH1074" s="44"/>
      <c r="AI1074" s="44"/>
      <c r="AJ1074" s="42"/>
      <c r="AK1074" s="42"/>
      <c r="AL1074" s="68">
        <f>SUM(AE1074:AK1074)</f>
        <v>0</v>
      </c>
      <c r="AM1074" s="44"/>
      <c r="AN1074" s="44"/>
      <c r="AO1074" s="44"/>
      <c r="AP1074" s="44"/>
      <c r="AQ1074" s="44"/>
      <c r="AR1074" s="42"/>
      <c r="AS1074" s="42"/>
      <c r="AT1074" s="68">
        <f>SUM(AM1074:AS1074)</f>
        <v>0</v>
      </c>
      <c r="AU1074" s="150"/>
      <c r="AV1074" s="90"/>
      <c r="AW1074" s="90"/>
      <c r="AX1074" s="90"/>
      <c r="AY1074" s="90"/>
      <c r="AZ1074" s="90"/>
      <c r="BA1074" s="90"/>
      <c r="BB1074" s="90"/>
      <c r="BC1074" s="90"/>
      <c r="BD1074" s="90"/>
      <c r="BE1074" s="90"/>
      <c r="BF1074" s="117"/>
    </row>
    <row r="1075" spans="2:58"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957">SUM(G1075:M1075)</f>
        <v>0</v>
      </c>
      <c r="O1075" s="45"/>
      <c r="P1075" s="45"/>
      <c r="Q1075" s="45"/>
      <c r="R1075" s="45"/>
      <c r="S1075" s="45">
        <f>IF((V1069-E1069)&lt;=0,0,IF((V1069-E1069)&gt;0,(V1069-E1069)))</f>
        <v>0</v>
      </c>
      <c r="T1075" s="42"/>
      <c r="U1075" s="42"/>
      <c r="V1075" s="43">
        <f t="shared" ref="V1075:V1086" si="958">SUM(O1075:U1075)</f>
        <v>0</v>
      </c>
      <c r="W1075" s="45"/>
      <c r="X1075" s="45"/>
      <c r="Y1075" s="45"/>
      <c r="Z1075" s="45"/>
      <c r="AA1075" s="45">
        <f>IF((AD1069-E1069)&lt;=0,0,IF((AD1069-E1069)&gt;0,(AD1069-E1069)))</f>
        <v>0</v>
      </c>
      <c r="AB1075" s="42"/>
      <c r="AC1075" s="42"/>
      <c r="AD1075" s="43">
        <f t="shared" ref="AD1075:AD1086" si="959">SUM(W1075:AC1075)</f>
        <v>0</v>
      </c>
      <c r="AE1075" s="45"/>
      <c r="AF1075" s="45"/>
      <c r="AG1075" s="45"/>
      <c r="AH1075" s="45"/>
      <c r="AI1075" s="45">
        <f>IF((AL1069-E1069)&lt;=0,0,IF((AL1069-E1069)&gt;0,(AL1069-E1069)))</f>
        <v>0</v>
      </c>
      <c r="AJ1075" s="42"/>
      <c r="AK1075" s="42"/>
      <c r="AL1075" s="43">
        <f t="shared" ref="AL1075:AL1086" si="960">SUM(AE1075:AK1075)</f>
        <v>0</v>
      </c>
      <c r="AM1075" s="45"/>
      <c r="AN1075" s="45"/>
      <c r="AO1075" s="45"/>
      <c r="AP1075" s="45"/>
      <c r="AQ1075" s="45">
        <f>IF((AT1069-E1069)&lt;=0,0,IF((AT1069-E1069)&gt;0,(AT1069-E1069)))</f>
        <v>0</v>
      </c>
      <c r="AR1075" s="42"/>
      <c r="AS1075" s="42"/>
      <c r="AT1075" s="43">
        <f t="shared" ref="AT1075:AT1086" si="961">SUM(AM1075:AS1075)</f>
        <v>0</v>
      </c>
      <c r="AU1075" s="150"/>
      <c r="AV1075" s="90"/>
      <c r="AW1075" s="90"/>
      <c r="AX1075" s="90"/>
      <c r="AY1075" s="90"/>
      <c r="AZ1075" s="90"/>
      <c r="BA1075" s="90"/>
      <c r="BB1075" s="90"/>
      <c r="BC1075" s="90"/>
      <c r="BD1075" s="90"/>
      <c r="BE1075" s="90"/>
      <c r="BF1075" s="117"/>
    </row>
    <row r="1076" spans="2:58"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957"/>
        <v>0</v>
      </c>
      <c r="O1076" s="45"/>
      <c r="P1076" s="45"/>
      <c r="Q1076" s="45"/>
      <c r="R1076" s="45"/>
      <c r="S1076" s="44">
        <f>IF(E1069-15&lt;0,0,IF(SUM(O1069:U1074)&lt;10,0,IF(SUM(O1069:U1074)&lt;20,1,IF(SUM(O1069:U1074)&lt;30,2,IF(SUM(O1069:U1074)&gt;=30,3)))))</f>
        <v>0</v>
      </c>
      <c r="T1076" s="42"/>
      <c r="U1076" s="42"/>
      <c r="V1076" s="43">
        <f t="shared" si="958"/>
        <v>0</v>
      </c>
      <c r="W1076" s="45"/>
      <c r="X1076" s="45"/>
      <c r="Y1076" s="45"/>
      <c r="Z1076" s="45"/>
      <c r="AA1076" s="44">
        <f>IF(E1069-15&lt;0,0,IF(SUM(W1069:AC1074)&lt;10,0,IF(SUM(W1069:AC1074)&lt;20,1,IF(SUM(W1069:AC1074)&lt;30,2,IF(SUM(W1069:AC1074)&gt;=30,3)))))</f>
        <v>0</v>
      </c>
      <c r="AB1076" s="42"/>
      <c r="AC1076" s="42"/>
      <c r="AD1076" s="43">
        <f t="shared" si="959"/>
        <v>0</v>
      </c>
      <c r="AE1076" s="45"/>
      <c r="AF1076" s="45"/>
      <c r="AG1076" s="45"/>
      <c r="AH1076" s="45"/>
      <c r="AI1076" s="44">
        <f>IF(E1069-15&lt;0,0,IF(SUM(AE1069:AK1074)&lt;10,0,IF(SUM(AE1069:AK1074)&lt;20,1,IF(SUM(AE1069:AK1074)&lt;30,2,IF(SUM(AE1069:AK1074)&gt;=30,3)))))</f>
        <v>0</v>
      </c>
      <c r="AJ1076" s="42"/>
      <c r="AK1076" s="42"/>
      <c r="AL1076" s="43">
        <f t="shared" si="960"/>
        <v>0</v>
      </c>
      <c r="AM1076" s="45"/>
      <c r="AN1076" s="45"/>
      <c r="AO1076" s="45"/>
      <c r="AP1076" s="45"/>
      <c r="AQ1076" s="44">
        <f>IF(E1069-15&lt;0,0,IF(SUM(AM1069:AS1074)&lt;10,0,IF(SUM(AM1069:AS1074)&lt;20,1,IF(SUM(AM1069:AS1074)&lt;30,2,IF(SUM(AM1069:AS1074)&gt;=30,3)))))</f>
        <v>0</v>
      </c>
      <c r="AR1076" s="42"/>
      <c r="AS1076" s="42"/>
      <c r="AT1076" s="43">
        <f t="shared" si="961"/>
        <v>0</v>
      </c>
      <c r="AU1076" s="150"/>
      <c r="AV1076" s="90"/>
      <c r="AW1076" s="90"/>
      <c r="AX1076" s="90"/>
      <c r="AY1076" s="90"/>
      <c r="AZ1076" s="90"/>
      <c r="BA1076" s="90"/>
      <c r="BB1076" s="90"/>
      <c r="BC1076" s="90"/>
      <c r="BD1076" s="90"/>
      <c r="BE1076" s="90"/>
      <c r="BF1076" s="117"/>
    </row>
    <row r="1077" spans="2:58" ht="12.95" customHeight="1" x14ac:dyDescent="0.25">
      <c r="B1077" s="102"/>
      <c r="C1077" s="106"/>
      <c r="D1077" s="110"/>
      <c r="E1077" s="114"/>
      <c r="F1077" s="28" t="s">
        <v>41</v>
      </c>
      <c r="G1077" s="44"/>
      <c r="H1077" s="44"/>
      <c r="I1077" s="44"/>
      <c r="J1077" s="44"/>
      <c r="K1077" s="45"/>
      <c r="L1077" s="42"/>
      <c r="M1077" s="42"/>
      <c r="N1077" s="43">
        <f t="shared" si="957"/>
        <v>0</v>
      </c>
      <c r="O1077" s="44"/>
      <c r="P1077" s="44"/>
      <c r="Q1077" s="44"/>
      <c r="R1077" s="44"/>
      <c r="S1077" s="45"/>
      <c r="T1077" s="42"/>
      <c r="U1077" s="42"/>
      <c r="V1077" s="43">
        <f t="shared" si="958"/>
        <v>0</v>
      </c>
      <c r="W1077" s="44"/>
      <c r="X1077" s="44"/>
      <c r="Y1077" s="44"/>
      <c r="Z1077" s="44"/>
      <c r="AA1077" s="45"/>
      <c r="AB1077" s="42"/>
      <c r="AC1077" s="42"/>
      <c r="AD1077" s="43">
        <f t="shared" si="959"/>
        <v>0</v>
      </c>
      <c r="AE1077" s="44"/>
      <c r="AF1077" s="44"/>
      <c r="AG1077" s="44"/>
      <c r="AH1077" s="44"/>
      <c r="AI1077" s="45"/>
      <c r="AJ1077" s="42"/>
      <c r="AK1077" s="42"/>
      <c r="AL1077" s="43">
        <f t="shared" si="960"/>
        <v>0</v>
      </c>
      <c r="AM1077" s="44"/>
      <c r="AN1077" s="44"/>
      <c r="AO1077" s="44"/>
      <c r="AP1077" s="44"/>
      <c r="AQ1077" s="45"/>
      <c r="AR1077" s="42"/>
      <c r="AS1077" s="42"/>
      <c r="AT1077" s="43">
        <f t="shared" si="961"/>
        <v>0</v>
      </c>
      <c r="AU1077" s="150"/>
      <c r="AV1077" s="90"/>
      <c r="AW1077" s="90"/>
      <c r="AX1077" s="90"/>
      <c r="AY1077" s="90"/>
      <c r="AZ1077" s="90"/>
      <c r="BA1077" s="90"/>
      <c r="BB1077" s="90"/>
      <c r="BC1077" s="90"/>
      <c r="BD1077" s="90"/>
      <c r="BE1077" s="90"/>
      <c r="BF1077" s="117"/>
    </row>
    <row r="1078" spans="2:58" ht="12.95" customHeight="1" x14ac:dyDescent="0.25">
      <c r="B1078" s="102"/>
      <c r="C1078" s="106"/>
      <c r="D1078" s="110"/>
      <c r="E1078" s="114"/>
      <c r="F1078" s="28" t="s">
        <v>6</v>
      </c>
      <c r="G1078" s="44"/>
      <c r="H1078" s="44"/>
      <c r="I1078" s="44"/>
      <c r="J1078" s="44"/>
      <c r="K1078" s="44"/>
      <c r="L1078" s="42"/>
      <c r="M1078" s="42"/>
      <c r="N1078" s="43">
        <f t="shared" si="957"/>
        <v>0</v>
      </c>
      <c r="O1078" s="44"/>
      <c r="P1078" s="44"/>
      <c r="Q1078" s="44"/>
      <c r="R1078" s="44"/>
      <c r="S1078" s="44"/>
      <c r="T1078" s="42"/>
      <c r="U1078" s="42"/>
      <c r="V1078" s="43">
        <f t="shared" si="958"/>
        <v>0</v>
      </c>
      <c r="W1078" s="44"/>
      <c r="X1078" s="44"/>
      <c r="Y1078" s="44"/>
      <c r="Z1078" s="44"/>
      <c r="AA1078" s="44"/>
      <c r="AB1078" s="42"/>
      <c r="AC1078" s="42"/>
      <c r="AD1078" s="43">
        <f t="shared" si="959"/>
        <v>0</v>
      </c>
      <c r="AE1078" s="44"/>
      <c r="AF1078" s="44"/>
      <c r="AG1078" s="44"/>
      <c r="AH1078" s="44"/>
      <c r="AI1078" s="44"/>
      <c r="AJ1078" s="42"/>
      <c r="AK1078" s="42"/>
      <c r="AL1078" s="43">
        <f t="shared" si="960"/>
        <v>0</v>
      </c>
      <c r="AM1078" s="44"/>
      <c r="AN1078" s="44"/>
      <c r="AO1078" s="44"/>
      <c r="AP1078" s="44"/>
      <c r="AQ1078" s="44"/>
      <c r="AR1078" s="42"/>
      <c r="AS1078" s="42"/>
      <c r="AT1078" s="43">
        <f t="shared" si="961"/>
        <v>0</v>
      </c>
      <c r="AU1078" s="150"/>
      <c r="AV1078" s="90"/>
      <c r="AW1078" s="90"/>
      <c r="AX1078" s="90"/>
      <c r="AY1078" s="90"/>
      <c r="AZ1078" s="90"/>
      <c r="BA1078" s="90"/>
      <c r="BB1078" s="90"/>
      <c r="BC1078" s="90"/>
      <c r="BD1078" s="90"/>
      <c r="BE1078" s="90"/>
      <c r="BF1078" s="117"/>
    </row>
    <row r="1079" spans="2:58" ht="12.95" customHeight="1" x14ac:dyDescent="0.25">
      <c r="B1079" s="102"/>
      <c r="C1079" s="106"/>
      <c r="D1079" s="110"/>
      <c r="E1079" s="114"/>
      <c r="F1079" s="29" t="s">
        <v>35</v>
      </c>
      <c r="G1079" s="44"/>
      <c r="H1079" s="44"/>
      <c r="I1079" s="44"/>
      <c r="J1079" s="44"/>
      <c r="K1079" s="44"/>
      <c r="L1079" s="42"/>
      <c r="M1079" s="42"/>
      <c r="N1079" s="43">
        <f t="shared" si="957"/>
        <v>0</v>
      </c>
      <c r="O1079" s="44"/>
      <c r="P1079" s="44"/>
      <c r="Q1079" s="44"/>
      <c r="R1079" s="44"/>
      <c r="S1079" s="44"/>
      <c r="T1079" s="42"/>
      <c r="U1079" s="42"/>
      <c r="V1079" s="43">
        <f t="shared" si="958"/>
        <v>0</v>
      </c>
      <c r="W1079" s="44"/>
      <c r="X1079" s="44"/>
      <c r="Y1079" s="44"/>
      <c r="Z1079" s="44"/>
      <c r="AA1079" s="44"/>
      <c r="AB1079" s="42"/>
      <c r="AC1079" s="42"/>
      <c r="AD1079" s="43">
        <f t="shared" si="959"/>
        <v>0</v>
      </c>
      <c r="AE1079" s="44"/>
      <c r="AF1079" s="44"/>
      <c r="AG1079" s="44"/>
      <c r="AH1079" s="44"/>
      <c r="AI1079" s="44"/>
      <c r="AJ1079" s="42"/>
      <c r="AK1079" s="42"/>
      <c r="AL1079" s="43">
        <f t="shared" si="960"/>
        <v>0</v>
      </c>
      <c r="AM1079" s="44"/>
      <c r="AN1079" s="44"/>
      <c r="AO1079" s="44"/>
      <c r="AP1079" s="44"/>
      <c r="AQ1079" s="44"/>
      <c r="AR1079" s="42"/>
      <c r="AS1079" s="42"/>
      <c r="AT1079" s="43">
        <f t="shared" si="961"/>
        <v>0</v>
      </c>
      <c r="AU1079" s="150"/>
      <c r="AV1079" s="90"/>
      <c r="AW1079" s="90"/>
      <c r="AX1079" s="90"/>
      <c r="AY1079" s="90"/>
      <c r="AZ1079" s="90"/>
      <c r="BA1079" s="90"/>
      <c r="BB1079" s="90"/>
      <c r="BC1079" s="90"/>
      <c r="BD1079" s="90"/>
      <c r="BE1079" s="90"/>
      <c r="BF1079" s="117"/>
    </row>
    <row r="1080" spans="2:58" ht="12.95" customHeight="1" x14ac:dyDescent="0.25">
      <c r="B1080" s="102"/>
      <c r="C1080" s="106"/>
      <c r="D1080" s="110"/>
      <c r="E1080" s="114"/>
      <c r="F1080" s="27" t="s">
        <v>40</v>
      </c>
      <c r="G1080" s="44"/>
      <c r="H1080" s="44"/>
      <c r="I1080" s="44"/>
      <c r="J1080" s="44"/>
      <c r="K1080" s="44"/>
      <c r="L1080" s="42"/>
      <c r="M1080" s="42"/>
      <c r="N1080" s="43">
        <f t="shared" si="957"/>
        <v>0</v>
      </c>
      <c r="O1080" s="44"/>
      <c r="P1080" s="44"/>
      <c r="Q1080" s="44"/>
      <c r="R1080" s="44"/>
      <c r="S1080" s="44"/>
      <c r="T1080" s="42"/>
      <c r="U1080" s="42"/>
      <c r="V1080" s="43">
        <f t="shared" si="958"/>
        <v>0</v>
      </c>
      <c r="W1080" s="44"/>
      <c r="X1080" s="44"/>
      <c r="Y1080" s="44"/>
      <c r="Z1080" s="44"/>
      <c r="AA1080" s="44"/>
      <c r="AB1080" s="42"/>
      <c r="AC1080" s="42"/>
      <c r="AD1080" s="43">
        <f t="shared" si="959"/>
        <v>0</v>
      </c>
      <c r="AE1080" s="44"/>
      <c r="AF1080" s="44"/>
      <c r="AG1080" s="44"/>
      <c r="AH1080" s="44"/>
      <c r="AI1080" s="44"/>
      <c r="AJ1080" s="42"/>
      <c r="AK1080" s="42"/>
      <c r="AL1080" s="43">
        <f t="shared" si="960"/>
        <v>0</v>
      </c>
      <c r="AM1080" s="44"/>
      <c r="AN1080" s="44"/>
      <c r="AO1080" s="44"/>
      <c r="AP1080" s="44"/>
      <c r="AQ1080" s="44"/>
      <c r="AR1080" s="42"/>
      <c r="AS1080" s="42"/>
      <c r="AT1080" s="43">
        <f t="shared" si="961"/>
        <v>0</v>
      </c>
      <c r="AU1080" s="150"/>
      <c r="AV1080" s="90"/>
      <c r="AW1080" s="90"/>
      <c r="AX1080" s="90"/>
      <c r="AY1080" s="90"/>
      <c r="AZ1080" s="90"/>
      <c r="BA1080" s="90"/>
      <c r="BB1080" s="90"/>
      <c r="BC1080" s="90"/>
      <c r="BD1080" s="90"/>
      <c r="BE1080" s="90"/>
      <c r="BF1080" s="117"/>
    </row>
    <row r="1081" spans="2:58" ht="12.95" customHeight="1" x14ac:dyDescent="0.25">
      <c r="B1081" s="102"/>
      <c r="C1081" s="106"/>
      <c r="D1081" s="110"/>
      <c r="E1081" s="114"/>
      <c r="F1081" s="27" t="s">
        <v>7</v>
      </c>
      <c r="G1081" s="44"/>
      <c r="H1081" s="44"/>
      <c r="I1081" s="44"/>
      <c r="J1081" s="44"/>
      <c r="K1081" s="44"/>
      <c r="L1081" s="42"/>
      <c r="M1081" s="42"/>
      <c r="N1081" s="43">
        <f t="shared" si="957"/>
        <v>0</v>
      </c>
      <c r="O1081" s="44"/>
      <c r="P1081" s="44"/>
      <c r="Q1081" s="44"/>
      <c r="R1081" s="44"/>
      <c r="S1081" s="44"/>
      <c r="T1081" s="42"/>
      <c r="U1081" s="42"/>
      <c r="V1081" s="43">
        <f t="shared" si="958"/>
        <v>0</v>
      </c>
      <c r="W1081" s="44"/>
      <c r="X1081" s="44"/>
      <c r="Y1081" s="44"/>
      <c r="Z1081" s="44"/>
      <c r="AA1081" s="44"/>
      <c r="AB1081" s="42"/>
      <c r="AC1081" s="42"/>
      <c r="AD1081" s="43">
        <f t="shared" si="959"/>
        <v>0</v>
      </c>
      <c r="AE1081" s="44"/>
      <c r="AF1081" s="44"/>
      <c r="AG1081" s="44"/>
      <c r="AH1081" s="44"/>
      <c r="AI1081" s="44"/>
      <c r="AJ1081" s="42"/>
      <c r="AK1081" s="42"/>
      <c r="AL1081" s="43">
        <f t="shared" si="960"/>
        <v>0</v>
      </c>
      <c r="AM1081" s="44"/>
      <c r="AN1081" s="44"/>
      <c r="AO1081" s="44"/>
      <c r="AP1081" s="44"/>
      <c r="AQ1081" s="44"/>
      <c r="AR1081" s="42"/>
      <c r="AS1081" s="42"/>
      <c r="AT1081" s="43">
        <f t="shared" si="961"/>
        <v>0</v>
      </c>
      <c r="AU1081" s="150"/>
      <c r="AV1081" s="90"/>
      <c r="AW1081" s="90"/>
      <c r="AX1081" s="90"/>
      <c r="AY1081" s="90"/>
      <c r="AZ1081" s="90"/>
      <c r="BA1081" s="90"/>
      <c r="BB1081" s="90"/>
      <c r="BC1081" s="90"/>
      <c r="BD1081" s="90"/>
      <c r="BE1081" s="90"/>
      <c r="BF1081" s="117"/>
    </row>
    <row r="1082" spans="2:58" ht="12.95" customHeight="1" x14ac:dyDescent="0.25">
      <c r="B1082" s="102"/>
      <c r="C1082" s="106"/>
      <c r="D1082" s="110"/>
      <c r="E1082" s="114"/>
      <c r="F1082" s="27"/>
      <c r="G1082" s="44"/>
      <c r="H1082" s="44"/>
      <c r="I1082" s="44"/>
      <c r="J1082" s="44"/>
      <c r="K1082" s="44"/>
      <c r="L1082" s="42"/>
      <c r="M1082" s="42"/>
      <c r="N1082" s="43">
        <f t="shared" si="957"/>
        <v>0</v>
      </c>
      <c r="O1082" s="44"/>
      <c r="P1082" s="44"/>
      <c r="Q1082" s="44"/>
      <c r="R1082" s="44"/>
      <c r="S1082" s="44"/>
      <c r="T1082" s="42"/>
      <c r="U1082" s="42"/>
      <c r="V1082" s="43">
        <f t="shared" si="958"/>
        <v>0</v>
      </c>
      <c r="W1082" s="44"/>
      <c r="X1082" s="44"/>
      <c r="Y1082" s="44"/>
      <c r="Z1082" s="44"/>
      <c r="AA1082" s="44"/>
      <c r="AB1082" s="42"/>
      <c r="AC1082" s="42"/>
      <c r="AD1082" s="43">
        <f t="shared" si="959"/>
        <v>0</v>
      </c>
      <c r="AE1082" s="44"/>
      <c r="AF1082" s="44"/>
      <c r="AG1082" s="44"/>
      <c r="AH1082" s="44"/>
      <c r="AI1082" s="44"/>
      <c r="AJ1082" s="42"/>
      <c r="AK1082" s="42"/>
      <c r="AL1082" s="43">
        <f t="shared" si="960"/>
        <v>0</v>
      </c>
      <c r="AM1082" s="44"/>
      <c r="AN1082" s="44"/>
      <c r="AO1082" s="44"/>
      <c r="AP1082" s="44"/>
      <c r="AQ1082" s="44"/>
      <c r="AR1082" s="42"/>
      <c r="AS1082" s="42"/>
      <c r="AT1082" s="43">
        <f t="shared" si="961"/>
        <v>0</v>
      </c>
      <c r="AU1082" s="150"/>
      <c r="AV1082" s="90"/>
      <c r="AW1082" s="90"/>
      <c r="AX1082" s="90"/>
      <c r="AY1082" s="90"/>
      <c r="AZ1082" s="90"/>
      <c r="BA1082" s="90"/>
      <c r="BB1082" s="90"/>
      <c r="BC1082" s="90"/>
      <c r="BD1082" s="90"/>
      <c r="BE1082" s="90"/>
      <c r="BF1082" s="117"/>
    </row>
    <row r="1083" spans="2:58" ht="12.95" customHeight="1" x14ac:dyDescent="0.25">
      <c r="B1083" s="102"/>
      <c r="C1083" s="106"/>
      <c r="D1083" s="110"/>
      <c r="E1083" s="114"/>
      <c r="F1083" s="27"/>
      <c r="G1083" s="44"/>
      <c r="H1083" s="44"/>
      <c r="I1083" s="44"/>
      <c r="J1083" s="44"/>
      <c r="K1083" s="44"/>
      <c r="L1083" s="42"/>
      <c r="M1083" s="42"/>
      <c r="N1083" s="43">
        <f t="shared" si="957"/>
        <v>0</v>
      </c>
      <c r="O1083" s="44"/>
      <c r="P1083" s="44"/>
      <c r="Q1083" s="44"/>
      <c r="R1083" s="44"/>
      <c r="S1083" s="44"/>
      <c r="T1083" s="42"/>
      <c r="U1083" s="42"/>
      <c r="V1083" s="43">
        <f t="shared" si="958"/>
        <v>0</v>
      </c>
      <c r="W1083" s="44"/>
      <c r="X1083" s="44"/>
      <c r="Y1083" s="44"/>
      <c r="Z1083" s="44"/>
      <c r="AA1083" s="44"/>
      <c r="AB1083" s="42"/>
      <c r="AC1083" s="42"/>
      <c r="AD1083" s="43">
        <f t="shared" si="959"/>
        <v>0</v>
      </c>
      <c r="AE1083" s="44"/>
      <c r="AF1083" s="44"/>
      <c r="AG1083" s="44"/>
      <c r="AH1083" s="44"/>
      <c r="AI1083" s="44"/>
      <c r="AJ1083" s="42"/>
      <c r="AK1083" s="42"/>
      <c r="AL1083" s="43">
        <f t="shared" si="960"/>
        <v>0</v>
      </c>
      <c r="AM1083" s="44"/>
      <c r="AN1083" s="44"/>
      <c r="AO1083" s="44"/>
      <c r="AP1083" s="44"/>
      <c r="AQ1083" s="44"/>
      <c r="AR1083" s="42"/>
      <c r="AS1083" s="42"/>
      <c r="AT1083" s="43">
        <f t="shared" si="961"/>
        <v>0</v>
      </c>
      <c r="AU1083" s="150"/>
      <c r="AV1083" s="90"/>
      <c r="AW1083" s="90"/>
      <c r="AX1083" s="90"/>
      <c r="AY1083" s="90"/>
      <c r="AZ1083" s="90"/>
      <c r="BA1083" s="90"/>
      <c r="BB1083" s="90"/>
      <c r="BC1083" s="90"/>
      <c r="BD1083" s="90"/>
      <c r="BE1083" s="90"/>
      <c r="BF1083" s="117"/>
    </row>
    <row r="1084" spans="2:58" ht="12.95" customHeight="1" x14ac:dyDescent="0.25">
      <c r="B1084" s="102"/>
      <c r="C1084" s="106"/>
      <c r="D1084" s="110"/>
      <c r="E1084" s="114"/>
      <c r="F1084" s="27"/>
      <c r="G1084" s="44"/>
      <c r="H1084" s="44"/>
      <c r="I1084" s="44"/>
      <c r="J1084" s="44"/>
      <c r="K1084" s="44"/>
      <c r="L1084" s="42"/>
      <c r="M1084" s="42"/>
      <c r="N1084" s="43">
        <f t="shared" si="957"/>
        <v>0</v>
      </c>
      <c r="O1084" s="44"/>
      <c r="P1084" s="44"/>
      <c r="Q1084" s="44"/>
      <c r="R1084" s="44"/>
      <c r="S1084" s="44"/>
      <c r="T1084" s="42"/>
      <c r="U1084" s="42"/>
      <c r="V1084" s="43">
        <f t="shared" si="958"/>
        <v>0</v>
      </c>
      <c r="W1084" s="44"/>
      <c r="X1084" s="44"/>
      <c r="Y1084" s="44"/>
      <c r="Z1084" s="44"/>
      <c r="AA1084" s="44"/>
      <c r="AB1084" s="42"/>
      <c r="AC1084" s="42"/>
      <c r="AD1084" s="43">
        <f t="shared" si="959"/>
        <v>0</v>
      </c>
      <c r="AE1084" s="44"/>
      <c r="AF1084" s="44"/>
      <c r="AG1084" s="44"/>
      <c r="AH1084" s="44"/>
      <c r="AI1084" s="44"/>
      <c r="AJ1084" s="42"/>
      <c r="AK1084" s="42"/>
      <c r="AL1084" s="43">
        <f t="shared" si="960"/>
        <v>0</v>
      </c>
      <c r="AM1084" s="44"/>
      <c r="AN1084" s="44"/>
      <c r="AO1084" s="44"/>
      <c r="AP1084" s="44"/>
      <c r="AQ1084" s="44"/>
      <c r="AR1084" s="42"/>
      <c r="AS1084" s="42"/>
      <c r="AT1084" s="43">
        <f t="shared" si="961"/>
        <v>0</v>
      </c>
      <c r="AU1084" s="150"/>
      <c r="AV1084" s="90"/>
      <c r="AW1084" s="90"/>
      <c r="AX1084" s="90"/>
      <c r="AY1084" s="90"/>
      <c r="AZ1084" s="90"/>
      <c r="BA1084" s="90"/>
      <c r="BB1084" s="90"/>
      <c r="BC1084" s="90"/>
      <c r="BD1084" s="90"/>
      <c r="BE1084" s="90"/>
      <c r="BF1084" s="117"/>
    </row>
    <row r="1085" spans="2:58" ht="12.95" customHeight="1" x14ac:dyDescent="0.25">
      <c r="B1085" s="102"/>
      <c r="C1085" s="106"/>
      <c r="D1085" s="110"/>
      <c r="E1085" s="114"/>
      <c r="F1085" s="28"/>
      <c r="G1085" s="44"/>
      <c r="H1085" s="44"/>
      <c r="I1085" s="44"/>
      <c r="J1085" s="44"/>
      <c r="K1085" s="44"/>
      <c r="L1085" s="42"/>
      <c r="M1085" s="42"/>
      <c r="N1085" s="43">
        <f t="shared" si="957"/>
        <v>0</v>
      </c>
      <c r="O1085" s="44"/>
      <c r="P1085" s="44"/>
      <c r="Q1085" s="44"/>
      <c r="R1085" s="44"/>
      <c r="S1085" s="44"/>
      <c r="T1085" s="42"/>
      <c r="U1085" s="42"/>
      <c r="V1085" s="43">
        <f t="shared" si="958"/>
        <v>0</v>
      </c>
      <c r="W1085" s="44"/>
      <c r="X1085" s="44"/>
      <c r="Y1085" s="44"/>
      <c r="Z1085" s="44"/>
      <c r="AA1085" s="44"/>
      <c r="AB1085" s="42"/>
      <c r="AC1085" s="42"/>
      <c r="AD1085" s="43">
        <f t="shared" si="959"/>
        <v>0</v>
      </c>
      <c r="AE1085" s="44"/>
      <c r="AF1085" s="44"/>
      <c r="AG1085" s="44"/>
      <c r="AH1085" s="44"/>
      <c r="AI1085" s="44"/>
      <c r="AJ1085" s="42"/>
      <c r="AK1085" s="42"/>
      <c r="AL1085" s="43">
        <f t="shared" si="960"/>
        <v>0</v>
      </c>
      <c r="AM1085" s="44"/>
      <c r="AN1085" s="44"/>
      <c r="AO1085" s="44"/>
      <c r="AP1085" s="44"/>
      <c r="AQ1085" s="44"/>
      <c r="AR1085" s="42"/>
      <c r="AS1085" s="42"/>
      <c r="AT1085" s="43">
        <f t="shared" si="961"/>
        <v>0</v>
      </c>
      <c r="AU1085" s="150"/>
      <c r="AV1085" s="90"/>
      <c r="AW1085" s="90"/>
      <c r="AX1085" s="90"/>
      <c r="AY1085" s="90"/>
      <c r="AZ1085" s="90"/>
      <c r="BA1085" s="90"/>
      <c r="BB1085" s="90"/>
      <c r="BC1085" s="90"/>
      <c r="BD1085" s="90"/>
      <c r="BE1085" s="90"/>
      <c r="BF1085" s="117"/>
    </row>
    <row r="1086" spans="2:58" ht="12.95" customHeight="1" thickBot="1" x14ac:dyDescent="0.3">
      <c r="B1086" s="103"/>
      <c r="C1086" s="107"/>
      <c r="D1086" s="111"/>
      <c r="E1086" s="114"/>
      <c r="F1086" s="28"/>
      <c r="G1086" s="44"/>
      <c r="H1086" s="44"/>
      <c r="I1086" s="44"/>
      <c r="J1086" s="44"/>
      <c r="K1086" s="44"/>
      <c r="L1086" s="46"/>
      <c r="M1086" s="46"/>
      <c r="N1086" s="43">
        <f t="shared" si="957"/>
        <v>0</v>
      </c>
      <c r="O1086" s="44"/>
      <c r="P1086" s="44"/>
      <c r="Q1086" s="44"/>
      <c r="R1086" s="44"/>
      <c r="S1086" s="44"/>
      <c r="T1086" s="46"/>
      <c r="U1086" s="46"/>
      <c r="V1086" s="43">
        <f t="shared" si="958"/>
        <v>0</v>
      </c>
      <c r="W1086" s="44"/>
      <c r="X1086" s="44"/>
      <c r="Y1086" s="44"/>
      <c r="Z1086" s="44"/>
      <c r="AA1086" s="44"/>
      <c r="AB1086" s="46"/>
      <c r="AC1086" s="46"/>
      <c r="AD1086" s="43">
        <f t="shared" si="959"/>
        <v>0</v>
      </c>
      <c r="AE1086" s="44"/>
      <c r="AF1086" s="44"/>
      <c r="AG1086" s="44"/>
      <c r="AH1086" s="44"/>
      <c r="AI1086" s="44"/>
      <c r="AJ1086" s="46"/>
      <c r="AK1086" s="46"/>
      <c r="AL1086" s="43">
        <f t="shared" si="960"/>
        <v>0</v>
      </c>
      <c r="AM1086" s="44"/>
      <c r="AN1086" s="44"/>
      <c r="AO1086" s="44"/>
      <c r="AP1086" s="44"/>
      <c r="AQ1086" s="44"/>
      <c r="AR1086" s="46"/>
      <c r="AS1086" s="46"/>
      <c r="AT1086" s="43">
        <f t="shared" si="961"/>
        <v>0</v>
      </c>
      <c r="AU1086" s="150"/>
      <c r="AV1086" s="90"/>
      <c r="AW1086" s="90"/>
      <c r="AX1086" s="90"/>
      <c r="AY1086" s="90"/>
      <c r="AZ1086" s="90"/>
      <c r="BA1086" s="90"/>
      <c r="BB1086" s="90"/>
      <c r="BC1086" s="90"/>
      <c r="BD1086" s="90"/>
      <c r="BE1086" s="90"/>
      <c r="BF1086" s="117"/>
    </row>
    <row r="1087" spans="2:58" ht="12.95" hidden="1" customHeight="1" thickBot="1" x14ac:dyDescent="0.3">
      <c r="B1087" s="104"/>
      <c r="C1087" s="108"/>
      <c r="D1087" s="112"/>
      <c r="E1087" s="115"/>
      <c r="F1087" s="28" t="s">
        <v>36</v>
      </c>
      <c r="G1087" s="48"/>
      <c r="H1087" s="48"/>
      <c r="I1087" s="48"/>
      <c r="J1087" s="48"/>
      <c r="K1087" s="48"/>
      <c r="L1087" s="47"/>
      <c r="M1087" s="47"/>
      <c r="N1087" s="43">
        <f>N1076+N1077+N1079+N1082+N1083+N1085+N1086</f>
        <v>0</v>
      </c>
      <c r="O1087" s="49"/>
      <c r="P1087" s="49"/>
      <c r="Q1087" s="49"/>
      <c r="R1087" s="49"/>
      <c r="S1087" s="49"/>
      <c r="T1087" s="47"/>
      <c r="U1087" s="47"/>
      <c r="V1087" s="43">
        <f>V1076+V1077+V1079+V1082+V1083+V1085+V1086</f>
        <v>0</v>
      </c>
      <c r="W1087" s="49"/>
      <c r="X1087" s="49"/>
      <c r="Y1087" s="49"/>
      <c r="Z1087" s="49"/>
      <c r="AA1087" s="49"/>
      <c r="AB1087" s="47"/>
      <c r="AC1087" s="47"/>
      <c r="AD1087" s="43">
        <f>AD1076+AD1077+AD1079+AD1082+AD1083+AD1085+AD1086</f>
        <v>0</v>
      </c>
      <c r="AE1087" s="49"/>
      <c r="AF1087" s="49"/>
      <c r="AG1087" s="49"/>
      <c r="AH1087" s="49"/>
      <c r="AI1087" s="49"/>
      <c r="AJ1087" s="47"/>
      <c r="AK1087" s="47"/>
      <c r="AL1087" s="43">
        <f>AL1076+AL1077+AL1079+AL1082+AL1083+AL1085+AL1086</f>
        <v>0</v>
      </c>
      <c r="AM1087" s="49"/>
      <c r="AN1087" s="49"/>
      <c r="AO1087" s="49"/>
      <c r="AP1087" s="49"/>
      <c r="AQ1087" s="49"/>
      <c r="AR1087" s="47"/>
      <c r="AS1087" s="47"/>
      <c r="AT1087" s="43">
        <f>AT1076+AT1077+AT1079+AT1082+AT1083+AT1085+AT1086</f>
        <v>0</v>
      </c>
      <c r="AU1087" s="151"/>
      <c r="AV1087" s="91"/>
      <c r="AW1087" s="91"/>
      <c r="AX1087" s="91"/>
      <c r="AY1087" s="91"/>
      <c r="AZ1087" s="91"/>
      <c r="BA1087" s="91"/>
      <c r="BB1087" s="91"/>
      <c r="BC1087" s="91"/>
      <c r="BD1087" s="91"/>
      <c r="BE1087" s="91"/>
      <c r="BF1087" s="118"/>
    </row>
    <row r="1088" spans="2:58" ht="12.95" customHeight="1" thickTop="1" x14ac:dyDescent="0.25">
      <c r="B1088" s="102">
        <v>58</v>
      </c>
      <c r="C1088" s="105">
        <f>MAYIS!C1088</f>
        <v>0</v>
      </c>
      <c r="D1088" s="109">
        <f>NİSAN!D1088</f>
        <v>0</v>
      </c>
      <c r="E1088" s="113">
        <f>MAYIS!E1088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41"/>
      <c r="AN1088" s="41"/>
      <c r="AO1088" s="41"/>
      <c r="AP1088" s="41"/>
      <c r="AQ1088" s="41"/>
      <c r="AR1088" s="39"/>
      <c r="AS1088" s="39"/>
      <c r="AT1088" s="40">
        <f>SUM(AM1088:AS1088)</f>
        <v>0</v>
      </c>
      <c r="AU1088" s="149">
        <f t="shared" ref="AU1088" si="962">+N1088+V1088+AL1088+AT1088+AD1088</f>
        <v>0</v>
      </c>
      <c r="AV1088" s="89">
        <f t="shared" ref="AV1088" si="963">AD1089+N1089+V1089+AL1089+AT1089</f>
        <v>0</v>
      </c>
      <c r="AW1088" s="89">
        <f t="shared" ref="AW1088" si="964">AD1090+N1090+V1090+AL1090+AT1090</f>
        <v>0</v>
      </c>
      <c r="AX1088" s="89">
        <f t="shared" ref="AX1088" si="965">AD1091+N1091+V1091+AL1091+AT1091</f>
        <v>0</v>
      </c>
      <c r="AY1088" s="89">
        <f t="shared" ref="AY1088" si="966">N1092+V1092+AL1092+AT1092+AD1092</f>
        <v>0</v>
      </c>
      <c r="AZ1088" s="89">
        <f t="shared" ref="AZ1088" si="967">N1093+V1093+AL1093+AT1093+AD1093</f>
        <v>0</v>
      </c>
      <c r="BA1088" s="89">
        <f t="shared" ref="BA1088" si="968">N1094+V1094+AL1094+AT1094+AD1094</f>
        <v>0</v>
      </c>
      <c r="BB1088" s="89">
        <f t="shared" ref="BB1088" si="969">AD1106+N1106+V1106+AL1106+AT1106</f>
        <v>0</v>
      </c>
      <c r="BC1088" s="89">
        <f t="shared" ref="BC1088" si="970">N1099+V1099+AL1099+AT1099+AD1099</f>
        <v>0</v>
      </c>
      <c r="BD1088" s="89">
        <f t="shared" ref="BD1088" si="971">AD1100+N1100+V1100+AL1100+AT1100</f>
        <v>0</v>
      </c>
      <c r="BE1088" s="89">
        <f t="shared" ref="BE1088" si="972">N1097+V1097+AD1097+AL1097+AT1097</f>
        <v>0</v>
      </c>
      <c r="BF1088" s="116">
        <f t="shared" ref="BF1088" si="973">SUM(AV1088:BE1106)</f>
        <v>0</v>
      </c>
    </row>
    <row r="1089" spans="2:58"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44"/>
      <c r="AN1089" s="44"/>
      <c r="AO1089" s="44"/>
      <c r="AP1089" s="44"/>
      <c r="AQ1089" s="44"/>
      <c r="AR1089" s="42"/>
      <c r="AS1089" s="42"/>
      <c r="AT1089" s="43">
        <f>IF(SUM(AM1088:AQ1089)-E1088&lt;=0,0,IF(SUM(AM1088:AQ1088)-E1088&lt;0,SUM(AM1088:AQ1089)-E1088,SUM(AM1089:AQ1089)))</f>
        <v>0</v>
      </c>
      <c r="AU1089" s="150"/>
      <c r="AV1089" s="90"/>
      <c r="AW1089" s="90"/>
      <c r="AX1089" s="90"/>
      <c r="AY1089" s="90"/>
      <c r="AZ1089" s="90"/>
      <c r="BA1089" s="90"/>
      <c r="BB1089" s="90"/>
      <c r="BC1089" s="90"/>
      <c r="BD1089" s="90"/>
      <c r="BE1089" s="90"/>
      <c r="BF1089" s="117"/>
    </row>
    <row r="1090" spans="2:58"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44"/>
      <c r="AN1090" s="44"/>
      <c r="AO1090" s="44"/>
      <c r="AP1090" s="44"/>
      <c r="AQ1090" s="44"/>
      <c r="AR1090" s="42"/>
      <c r="AS1090" s="42"/>
      <c r="AT1090" s="43">
        <f>IF(SUM(AM1088:AQ1090)-E1088&lt;=0,0,IF(SUM(AM1088:AQ1089)-E1088&lt;0,SUM(AM1088:AQ1090)-E1088,SUM(AM1090:AQ1090)))</f>
        <v>0</v>
      </c>
      <c r="AU1090" s="150"/>
      <c r="AV1090" s="90"/>
      <c r="AW1090" s="90"/>
      <c r="AX1090" s="90"/>
      <c r="AY1090" s="90"/>
      <c r="AZ1090" s="90"/>
      <c r="BA1090" s="90"/>
      <c r="BB1090" s="90"/>
      <c r="BC1090" s="90"/>
      <c r="BD1090" s="90"/>
      <c r="BE1090" s="90"/>
      <c r="BF1090" s="117"/>
    </row>
    <row r="1091" spans="2:58"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44"/>
      <c r="AN1091" s="44"/>
      <c r="AO1091" s="44"/>
      <c r="AP1091" s="44"/>
      <c r="AQ1091" s="44"/>
      <c r="AR1091" s="42"/>
      <c r="AS1091" s="42"/>
      <c r="AT1091" s="43">
        <f>IF(SUM(AM1088:AQ1091)-E1088&lt;=0,0,IF(SUM(AM1088:AQ1090)-E1088&lt;0,SUM(AM1088:AQ1091)-E1088,SUM(AM1091:AQ1091)))+AR1091+AS1091</f>
        <v>0</v>
      </c>
      <c r="AU1091" s="150"/>
      <c r="AV1091" s="90"/>
      <c r="AW1091" s="90"/>
      <c r="AX1091" s="90"/>
      <c r="AY1091" s="90"/>
      <c r="AZ1091" s="90"/>
      <c r="BA1091" s="90"/>
      <c r="BB1091" s="90"/>
      <c r="BC1091" s="90"/>
      <c r="BD1091" s="90"/>
      <c r="BE1091" s="90"/>
      <c r="BF1091" s="117"/>
    </row>
    <row r="1092" spans="2:58"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44"/>
      <c r="AN1092" s="44"/>
      <c r="AO1092" s="44"/>
      <c r="AP1092" s="44"/>
      <c r="AQ1092" s="44"/>
      <c r="AR1092" s="42"/>
      <c r="AS1092" s="42"/>
      <c r="AT1092" s="43">
        <f>IF(SUM(AM1088:AQ1092)-E1088&lt;=0,0,IF(SUM(AM1088:AQ1091)-E1088&lt;0,SUM(AM1088:AQ1092)-E1088,SUM(AM1092:AQ1092)))</f>
        <v>0</v>
      </c>
      <c r="AU1092" s="150"/>
      <c r="AV1092" s="90"/>
      <c r="AW1092" s="90"/>
      <c r="AX1092" s="90"/>
      <c r="AY1092" s="90"/>
      <c r="AZ1092" s="90"/>
      <c r="BA1092" s="90"/>
      <c r="BB1092" s="90"/>
      <c r="BC1092" s="90"/>
      <c r="BD1092" s="90"/>
      <c r="BE1092" s="90"/>
      <c r="BF1092" s="117"/>
    </row>
    <row r="1093" spans="2:58" ht="12.95" customHeight="1" x14ac:dyDescent="0.25">
      <c r="B1093" s="102"/>
      <c r="C1093" s="106"/>
      <c r="D1093" s="110"/>
      <c r="E1093" s="114"/>
      <c r="F1093" s="27" t="s">
        <v>37</v>
      </c>
      <c r="G1093" s="44"/>
      <c r="H1093" s="44"/>
      <c r="I1093" s="44"/>
      <c r="J1093" s="44"/>
      <c r="K1093" s="44"/>
      <c r="L1093" s="42"/>
      <c r="M1093" s="42"/>
      <c r="N1093" s="68">
        <f>SUM(G1093:M1093)</f>
        <v>0</v>
      </c>
      <c r="O1093" s="44"/>
      <c r="P1093" s="44"/>
      <c r="Q1093" s="44"/>
      <c r="R1093" s="44"/>
      <c r="S1093" s="44"/>
      <c r="T1093" s="42"/>
      <c r="U1093" s="42"/>
      <c r="V1093" s="68">
        <f>SUM(O1093:U1093)</f>
        <v>0</v>
      </c>
      <c r="W1093" s="44"/>
      <c r="X1093" s="44"/>
      <c r="Y1093" s="44"/>
      <c r="Z1093" s="44"/>
      <c r="AA1093" s="44"/>
      <c r="AB1093" s="42"/>
      <c r="AC1093" s="42"/>
      <c r="AD1093" s="68">
        <f>SUM(W1093:AC1093)</f>
        <v>0</v>
      </c>
      <c r="AE1093" s="44"/>
      <c r="AF1093" s="44"/>
      <c r="AG1093" s="44"/>
      <c r="AH1093" s="44"/>
      <c r="AI1093" s="44"/>
      <c r="AJ1093" s="42"/>
      <c r="AK1093" s="42"/>
      <c r="AL1093" s="68">
        <f>SUM(AE1093:AK1093)</f>
        <v>0</v>
      </c>
      <c r="AM1093" s="44"/>
      <c r="AN1093" s="44"/>
      <c r="AO1093" s="44"/>
      <c r="AP1093" s="44"/>
      <c r="AQ1093" s="44"/>
      <c r="AR1093" s="42"/>
      <c r="AS1093" s="42"/>
      <c r="AT1093" s="68">
        <f>SUM(AM1093:AS1093)</f>
        <v>0</v>
      </c>
      <c r="AU1093" s="150"/>
      <c r="AV1093" s="90"/>
      <c r="AW1093" s="90"/>
      <c r="AX1093" s="90"/>
      <c r="AY1093" s="90"/>
      <c r="AZ1093" s="90"/>
      <c r="BA1093" s="90"/>
      <c r="BB1093" s="90"/>
      <c r="BC1093" s="90"/>
      <c r="BD1093" s="90"/>
      <c r="BE1093" s="90"/>
      <c r="BF1093" s="117"/>
    </row>
    <row r="1094" spans="2:58"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974">SUM(G1094:M1094)</f>
        <v>0</v>
      </c>
      <c r="O1094" s="45"/>
      <c r="P1094" s="45"/>
      <c r="Q1094" s="45"/>
      <c r="R1094" s="45"/>
      <c r="S1094" s="45">
        <f>IF((V1088-E1088)&lt;=0,0,IF((V1088-E1088)&gt;0,(V1088-E1088)))</f>
        <v>0</v>
      </c>
      <c r="T1094" s="42"/>
      <c r="U1094" s="42"/>
      <c r="V1094" s="43">
        <f t="shared" ref="V1094:V1105" si="975">SUM(O1094:U1094)</f>
        <v>0</v>
      </c>
      <c r="W1094" s="45"/>
      <c r="X1094" s="45"/>
      <c r="Y1094" s="45"/>
      <c r="Z1094" s="45"/>
      <c r="AA1094" s="45">
        <f>IF((AD1088-E1088)&lt;=0,0,IF((AD1088-E1088)&gt;0,(AD1088-E1088)))</f>
        <v>0</v>
      </c>
      <c r="AB1094" s="42"/>
      <c r="AC1094" s="42"/>
      <c r="AD1094" s="43">
        <f t="shared" ref="AD1094:AD1105" si="976">SUM(W1094:AC1094)</f>
        <v>0</v>
      </c>
      <c r="AE1094" s="45"/>
      <c r="AF1094" s="45"/>
      <c r="AG1094" s="45"/>
      <c r="AH1094" s="45"/>
      <c r="AI1094" s="45">
        <f>IF((AL1088-E1088)&lt;=0,0,IF((AL1088-E1088)&gt;0,(AL1088-E1088)))</f>
        <v>0</v>
      </c>
      <c r="AJ1094" s="42"/>
      <c r="AK1094" s="42"/>
      <c r="AL1094" s="43">
        <f t="shared" ref="AL1094:AL1105" si="977">SUM(AE1094:AK1094)</f>
        <v>0</v>
      </c>
      <c r="AM1094" s="45"/>
      <c r="AN1094" s="45"/>
      <c r="AO1094" s="45"/>
      <c r="AP1094" s="45"/>
      <c r="AQ1094" s="45">
        <f>IF((AT1088-E1088)&lt;=0,0,IF((AT1088-E1088)&gt;0,(AT1088-E1088)))</f>
        <v>0</v>
      </c>
      <c r="AR1094" s="42"/>
      <c r="AS1094" s="42"/>
      <c r="AT1094" s="43">
        <f t="shared" ref="AT1094:AT1105" si="978">SUM(AM1094:AS1094)</f>
        <v>0</v>
      </c>
      <c r="AU1094" s="150"/>
      <c r="AV1094" s="90"/>
      <c r="AW1094" s="90"/>
      <c r="AX1094" s="90"/>
      <c r="AY1094" s="90"/>
      <c r="AZ1094" s="90"/>
      <c r="BA1094" s="90"/>
      <c r="BB1094" s="90"/>
      <c r="BC1094" s="90"/>
      <c r="BD1094" s="90"/>
      <c r="BE1094" s="90"/>
      <c r="BF1094" s="117"/>
    </row>
    <row r="1095" spans="2:58"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974"/>
        <v>0</v>
      </c>
      <c r="O1095" s="45"/>
      <c r="P1095" s="45"/>
      <c r="Q1095" s="45"/>
      <c r="R1095" s="45"/>
      <c r="S1095" s="44">
        <f>IF(E1088-15&lt;0,0,IF(SUM(O1088:U1093)&lt;10,0,IF(SUM(O1088:U1093)&lt;20,1,IF(SUM(O1088:U1093)&lt;30,2,IF(SUM(O1088:U1093)&gt;=30,3)))))</f>
        <v>0</v>
      </c>
      <c r="T1095" s="42"/>
      <c r="U1095" s="42"/>
      <c r="V1095" s="43">
        <f t="shared" si="975"/>
        <v>0</v>
      </c>
      <c r="W1095" s="45"/>
      <c r="X1095" s="45"/>
      <c r="Y1095" s="45"/>
      <c r="Z1095" s="45"/>
      <c r="AA1095" s="44">
        <f>IF(E1088-15&lt;0,0,IF(SUM(W1088:AC1093)&lt;10,0,IF(SUM(W1088:AC1093)&lt;20,1,IF(SUM(W1088:AC1093)&lt;30,2,IF(SUM(W1088:AC1093)&gt;=30,3)))))</f>
        <v>0</v>
      </c>
      <c r="AB1095" s="42"/>
      <c r="AC1095" s="42"/>
      <c r="AD1095" s="43">
        <f t="shared" si="976"/>
        <v>0</v>
      </c>
      <c r="AE1095" s="45"/>
      <c r="AF1095" s="45"/>
      <c r="AG1095" s="45"/>
      <c r="AH1095" s="45"/>
      <c r="AI1095" s="44">
        <f>IF(E1088-15&lt;0,0,IF(SUM(AE1088:AK1093)&lt;10,0,IF(SUM(AE1088:AK1093)&lt;20,1,IF(SUM(AE1088:AK1093)&lt;30,2,IF(SUM(AE1088:AK1093)&gt;=30,3)))))</f>
        <v>0</v>
      </c>
      <c r="AJ1095" s="42"/>
      <c r="AK1095" s="42"/>
      <c r="AL1095" s="43">
        <f t="shared" si="977"/>
        <v>0</v>
      </c>
      <c r="AM1095" s="45"/>
      <c r="AN1095" s="45"/>
      <c r="AO1095" s="45"/>
      <c r="AP1095" s="45"/>
      <c r="AQ1095" s="44">
        <f>IF(E1088-15&lt;0,0,IF(SUM(AM1088:AS1093)&lt;10,0,IF(SUM(AM1088:AS1093)&lt;20,1,IF(SUM(AM1088:AS1093)&lt;30,2,IF(SUM(AM1088:AS1093)&gt;=30,3)))))</f>
        <v>0</v>
      </c>
      <c r="AR1095" s="42"/>
      <c r="AS1095" s="42"/>
      <c r="AT1095" s="43">
        <f t="shared" si="978"/>
        <v>0</v>
      </c>
      <c r="AU1095" s="150"/>
      <c r="AV1095" s="90"/>
      <c r="AW1095" s="90"/>
      <c r="AX1095" s="90"/>
      <c r="AY1095" s="90"/>
      <c r="AZ1095" s="90"/>
      <c r="BA1095" s="90"/>
      <c r="BB1095" s="90"/>
      <c r="BC1095" s="90"/>
      <c r="BD1095" s="90"/>
      <c r="BE1095" s="90"/>
      <c r="BF1095" s="117"/>
    </row>
    <row r="1096" spans="2:58" ht="12.95" customHeight="1" x14ac:dyDescent="0.25">
      <c r="B1096" s="102"/>
      <c r="C1096" s="106"/>
      <c r="D1096" s="110"/>
      <c r="E1096" s="114"/>
      <c r="F1096" s="28" t="s">
        <v>41</v>
      </c>
      <c r="G1096" s="44"/>
      <c r="H1096" s="44"/>
      <c r="I1096" s="44"/>
      <c r="J1096" s="44"/>
      <c r="K1096" s="45"/>
      <c r="L1096" s="42"/>
      <c r="M1096" s="42"/>
      <c r="N1096" s="43">
        <f t="shared" si="974"/>
        <v>0</v>
      </c>
      <c r="O1096" s="44"/>
      <c r="P1096" s="44"/>
      <c r="Q1096" s="44"/>
      <c r="R1096" s="44"/>
      <c r="S1096" s="45"/>
      <c r="T1096" s="42"/>
      <c r="U1096" s="42"/>
      <c r="V1096" s="43">
        <f t="shared" si="975"/>
        <v>0</v>
      </c>
      <c r="W1096" s="44"/>
      <c r="X1096" s="44"/>
      <c r="Y1096" s="44"/>
      <c r="Z1096" s="44"/>
      <c r="AA1096" s="45"/>
      <c r="AB1096" s="42"/>
      <c r="AC1096" s="42"/>
      <c r="AD1096" s="43">
        <f t="shared" si="976"/>
        <v>0</v>
      </c>
      <c r="AE1096" s="44"/>
      <c r="AF1096" s="44"/>
      <c r="AG1096" s="44"/>
      <c r="AH1096" s="44"/>
      <c r="AI1096" s="45"/>
      <c r="AJ1096" s="42"/>
      <c r="AK1096" s="42"/>
      <c r="AL1096" s="43">
        <f t="shared" si="977"/>
        <v>0</v>
      </c>
      <c r="AM1096" s="44"/>
      <c r="AN1096" s="44"/>
      <c r="AO1096" s="44"/>
      <c r="AP1096" s="44"/>
      <c r="AQ1096" s="45"/>
      <c r="AR1096" s="42"/>
      <c r="AS1096" s="42"/>
      <c r="AT1096" s="43">
        <f t="shared" si="978"/>
        <v>0</v>
      </c>
      <c r="AU1096" s="150"/>
      <c r="AV1096" s="90"/>
      <c r="AW1096" s="90"/>
      <c r="AX1096" s="90"/>
      <c r="AY1096" s="90"/>
      <c r="AZ1096" s="90"/>
      <c r="BA1096" s="90"/>
      <c r="BB1096" s="90"/>
      <c r="BC1096" s="90"/>
      <c r="BD1096" s="90"/>
      <c r="BE1096" s="90"/>
      <c r="BF1096" s="117"/>
    </row>
    <row r="1097" spans="2:58" ht="12.95" customHeight="1" x14ac:dyDescent="0.25">
      <c r="B1097" s="102"/>
      <c r="C1097" s="106"/>
      <c r="D1097" s="110"/>
      <c r="E1097" s="114"/>
      <c r="F1097" s="28" t="s">
        <v>6</v>
      </c>
      <c r="G1097" s="44"/>
      <c r="H1097" s="44"/>
      <c r="I1097" s="44"/>
      <c r="J1097" s="44"/>
      <c r="K1097" s="44"/>
      <c r="L1097" s="42"/>
      <c r="M1097" s="42"/>
      <c r="N1097" s="43">
        <f t="shared" si="974"/>
        <v>0</v>
      </c>
      <c r="O1097" s="44"/>
      <c r="P1097" s="44"/>
      <c r="Q1097" s="44"/>
      <c r="R1097" s="44"/>
      <c r="S1097" s="44"/>
      <c r="T1097" s="42"/>
      <c r="U1097" s="42"/>
      <c r="V1097" s="43">
        <f t="shared" si="975"/>
        <v>0</v>
      </c>
      <c r="W1097" s="44"/>
      <c r="X1097" s="44"/>
      <c r="Y1097" s="44"/>
      <c r="Z1097" s="44"/>
      <c r="AA1097" s="44"/>
      <c r="AB1097" s="42"/>
      <c r="AC1097" s="42"/>
      <c r="AD1097" s="43">
        <f t="shared" si="976"/>
        <v>0</v>
      </c>
      <c r="AE1097" s="44"/>
      <c r="AF1097" s="44"/>
      <c r="AG1097" s="44"/>
      <c r="AH1097" s="44"/>
      <c r="AI1097" s="44"/>
      <c r="AJ1097" s="42"/>
      <c r="AK1097" s="42"/>
      <c r="AL1097" s="43">
        <f t="shared" si="977"/>
        <v>0</v>
      </c>
      <c r="AM1097" s="44"/>
      <c r="AN1097" s="44"/>
      <c r="AO1097" s="44"/>
      <c r="AP1097" s="44"/>
      <c r="AQ1097" s="44"/>
      <c r="AR1097" s="42"/>
      <c r="AS1097" s="42"/>
      <c r="AT1097" s="43">
        <f t="shared" si="978"/>
        <v>0</v>
      </c>
      <c r="AU1097" s="150"/>
      <c r="AV1097" s="90"/>
      <c r="AW1097" s="90"/>
      <c r="AX1097" s="90"/>
      <c r="AY1097" s="90"/>
      <c r="AZ1097" s="90"/>
      <c r="BA1097" s="90"/>
      <c r="BB1097" s="90"/>
      <c r="BC1097" s="90"/>
      <c r="BD1097" s="90"/>
      <c r="BE1097" s="90"/>
      <c r="BF1097" s="117"/>
    </row>
    <row r="1098" spans="2:58" ht="12.95" customHeight="1" x14ac:dyDescent="0.25">
      <c r="B1098" s="102"/>
      <c r="C1098" s="106"/>
      <c r="D1098" s="110"/>
      <c r="E1098" s="114"/>
      <c r="F1098" s="29" t="s">
        <v>35</v>
      </c>
      <c r="G1098" s="44"/>
      <c r="H1098" s="44"/>
      <c r="I1098" s="44"/>
      <c r="J1098" s="44"/>
      <c r="K1098" s="44"/>
      <c r="L1098" s="42"/>
      <c r="M1098" s="42"/>
      <c r="N1098" s="43">
        <f t="shared" si="974"/>
        <v>0</v>
      </c>
      <c r="O1098" s="44"/>
      <c r="P1098" s="44"/>
      <c r="Q1098" s="44"/>
      <c r="R1098" s="44"/>
      <c r="S1098" s="44"/>
      <c r="T1098" s="42"/>
      <c r="U1098" s="42"/>
      <c r="V1098" s="43">
        <f t="shared" si="975"/>
        <v>0</v>
      </c>
      <c r="W1098" s="44"/>
      <c r="X1098" s="44"/>
      <c r="Y1098" s="44"/>
      <c r="Z1098" s="44"/>
      <c r="AA1098" s="44"/>
      <c r="AB1098" s="42"/>
      <c r="AC1098" s="42"/>
      <c r="AD1098" s="43">
        <f t="shared" si="976"/>
        <v>0</v>
      </c>
      <c r="AE1098" s="44"/>
      <c r="AF1098" s="44"/>
      <c r="AG1098" s="44"/>
      <c r="AH1098" s="44"/>
      <c r="AI1098" s="44"/>
      <c r="AJ1098" s="42"/>
      <c r="AK1098" s="42"/>
      <c r="AL1098" s="43">
        <f t="shared" si="977"/>
        <v>0</v>
      </c>
      <c r="AM1098" s="44"/>
      <c r="AN1098" s="44"/>
      <c r="AO1098" s="44"/>
      <c r="AP1098" s="44"/>
      <c r="AQ1098" s="44"/>
      <c r="AR1098" s="42"/>
      <c r="AS1098" s="42"/>
      <c r="AT1098" s="43">
        <f t="shared" si="978"/>
        <v>0</v>
      </c>
      <c r="AU1098" s="150"/>
      <c r="AV1098" s="90"/>
      <c r="AW1098" s="90"/>
      <c r="AX1098" s="90"/>
      <c r="AY1098" s="90"/>
      <c r="AZ1098" s="90"/>
      <c r="BA1098" s="90"/>
      <c r="BB1098" s="90"/>
      <c r="BC1098" s="90"/>
      <c r="BD1098" s="90"/>
      <c r="BE1098" s="90"/>
      <c r="BF1098" s="117"/>
    </row>
    <row r="1099" spans="2:58" ht="12.95" customHeight="1" x14ac:dyDescent="0.25">
      <c r="B1099" s="102"/>
      <c r="C1099" s="106"/>
      <c r="D1099" s="110"/>
      <c r="E1099" s="114"/>
      <c r="F1099" s="27" t="s">
        <v>40</v>
      </c>
      <c r="G1099" s="44"/>
      <c r="H1099" s="44"/>
      <c r="I1099" s="44"/>
      <c r="J1099" s="44"/>
      <c r="K1099" s="44"/>
      <c r="L1099" s="42"/>
      <c r="M1099" s="42"/>
      <c r="N1099" s="43">
        <f t="shared" si="974"/>
        <v>0</v>
      </c>
      <c r="O1099" s="44"/>
      <c r="P1099" s="44"/>
      <c r="Q1099" s="44"/>
      <c r="R1099" s="44"/>
      <c r="S1099" s="44"/>
      <c r="T1099" s="42"/>
      <c r="U1099" s="42"/>
      <c r="V1099" s="43">
        <f t="shared" si="975"/>
        <v>0</v>
      </c>
      <c r="W1099" s="44"/>
      <c r="X1099" s="44"/>
      <c r="Y1099" s="44"/>
      <c r="Z1099" s="44"/>
      <c r="AA1099" s="44"/>
      <c r="AB1099" s="42"/>
      <c r="AC1099" s="42"/>
      <c r="AD1099" s="43">
        <f t="shared" si="976"/>
        <v>0</v>
      </c>
      <c r="AE1099" s="44"/>
      <c r="AF1099" s="44"/>
      <c r="AG1099" s="44"/>
      <c r="AH1099" s="44"/>
      <c r="AI1099" s="44"/>
      <c r="AJ1099" s="42"/>
      <c r="AK1099" s="42"/>
      <c r="AL1099" s="43">
        <f t="shared" si="977"/>
        <v>0</v>
      </c>
      <c r="AM1099" s="44"/>
      <c r="AN1099" s="44"/>
      <c r="AO1099" s="44"/>
      <c r="AP1099" s="44"/>
      <c r="AQ1099" s="44"/>
      <c r="AR1099" s="42"/>
      <c r="AS1099" s="42"/>
      <c r="AT1099" s="43">
        <f t="shared" si="978"/>
        <v>0</v>
      </c>
      <c r="AU1099" s="150"/>
      <c r="AV1099" s="90"/>
      <c r="AW1099" s="90"/>
      <c r="AX1099" s="90"/>
      <c r="AY1099" s="90"/>
      <c r="AZ1099" s="90"/>
      <c r="BA1099" s="90"/>
      <c r="BB1099" s="90"/>
      <c r="BC1099" s="90"/>
      <c r="BD1099" s="90"/>
      <c r="BE1099" s="90"/>
      <c r="BF1099" s="117"/>
    </row>
    <row r="1100" spans="2:58" ht="12.95" customHeight="1" x14ac:dyDescent="0.25">
      <c r="B1100" s="102"/>
      <c r="C1100" s="106"/>
      <c r="D1100" s="110"/>
      <c r="E1100" s="114"/>
      <c r="F1100" s="27" t="s">
        <v>7</v>
      </c>
      <c r="G1100" s="44"/>
      <c r="H1100" s="44"/>
      <c r="I1100" s="44"/>
      <c r="J1100" s="44"/>
      <c r="K1100" s="44"/>
      <c r="L1100" s="42"/>
      <c r="M1100" s="42"/>
      <c r="N1100" s="43">
        <f t="shared" si="974"/>
        <v>0</v>
      </c>
      <c r="O1100" s="44"/>
      <c r="P1100" s="44"/>
      <c r="Q1100" s="44"/>
      <c r="R1100" s="44"/>
      <c r="S1100" s="44"/>
      <c r="T1100" s="42"/>
      <c r="U1100" s="42"/>
      <c r="V1100" s="43">
        <f t="shared" si="975"/>
        <v>0</v>
      </c>
      <c r="W1100" s="44"/>
      <c r="X1100" s="44"/>
      <c r="Y1100" s="44"/>
      <c r="Z1100" s="44"/>
      <c r="AA1100" s="44"/>
      <c r="AB1100" s="42"/>
      <c r="AC1100" s="42"/>
      <c r="AD1100" s="43">
        <f t="shared" si="976"/>
        <v>0</v>
      </c>
      <c r="AE1100" s="44"/>
      <c r="AF1100" s="44"/>
      <c r="AG1100" s="44"/>
      <c r="AH1100" s="44"/>
      <c r="AI1100" s="44"/>
      <c r="AJ1100" s="42"/>
      <c r="AK1100" s="42"/>
      <c r="AL1100" s="43">
        <f t="shared" si="977"/>
        <v>0</v>
      </c>
      <c r="AM1100" s="44"/>
      <c r="AN1100" s="44"/>
      <c r="AO1100" s="44"/>
      <c r="AP1100" s="44"/>
      <c r="AQ1100" s="44"/>
      <c r="AR1100" s="42"/>
      <c r="AS1100" s="42"/>
      <c r="AT1100" s="43">
        <f t="shared" si="978"/>
        <v>0</v>
      </c>
      <c r="AU1100" s="150"/>
      <c r="AV1100" s="90"/>
      <c r="AW1100" s="90"/>
      <c r="AX1100" s="90"/>
      <c r="AY1100" s="90"/>
      <c r="AZ1100" s="90"/>
      <c r="BA1100" s="90"/>
      <c r="BB1100" s="90"/>
      <c r="BC1100" s="90"/>
      <c r="BD1100" s="90"/>
      <c r="BE1100" s="90"/>
      <c r="BF1100" s="117"/>
    </row>
    <row r="1101" spans="2:58" ht="12.95" customHeight="1" x14ac:dyDescent="0.25">
      <c r="B1101" s="102"/>
      <c r="C1101" s="106"/>
      <c r="D1101" s="110"/>
      <c r="E1101" s="114"/>
      <c r="F1101" s="27"/>
      <c r="G1101" s="44"/>
      <c r="H1101" s="44"/>
      <c r="I1101" s="44"/>
      <c r="J1101" s="44"/>
      <c r="K1101" s="44"/>
      <c r="L1101" s="42"/>
      <c r="M1101" s="42"/>
      <c r="N1101" s="43">
        <f t="shared" si="974"/>
        <v>0</v>
      </c>
      <c r="O1101" s="44"/>
      <c r="P1101" s="44"/>
      <c r="Q1101" s="44"/>
      <c r="R1101" s="44"/>
      <c r="S1101" s="44"/>
      <c r="T1101" s="42"/>
      <c r="U1101" s="42"/>
      <c r="V1101" s="43">
        <f t="shared" si="975"/>
        <v>0</v>
      </c>
      <c r="W1101" s="44"/>
      <c r="X1101" s="44"/>
      <c r="Y1101" s="44"/>
      <c r="Z1101" s="44"/>
      <c r="AA1101" s="44"/>
      <c r="AB1101" s="42"/>
      <c r="AC1101" s="42"/>
      <c r="AD1101" s="43">
        <f t="shared" si="976"/>
        <v>0</v>
      </c>
      <c r="AE1101" s="44"/>
      <c r="AF1101" s="44"/>
      <c r="AG1101" s="44"/>
      <c r="AH1101" s="44"/>
      <c r="AI1101" s="44"/>
      <c r="AJ1101" s="42"/>
      <c r="AK1101" s="42"/>
      <c r="AL1101" s="43">
        <f t="shared" si="977"/>
        <v>0</v>
      </c>
      <c r="AM1101" s="44"/>
      <c r="AN1101" s="44"/>
      <c r="AO1101" s="44"/>
      <c r="AP1101" s="44"/>
      <c r="AQ1101" s="44"/>
      <c r="AR1101" s="42"/>
      <c r="AS1101" s="42"/>
      <c r="AT1101" s="43">
        <f t="shared" si="978"/>
        <v>0</v>
      </c>
      <c r="AU1101" s="150"/>
      <c r="AV1101" s="90"/>
      <c r="AW1101" s="90"/>
      <c r="AX1101" s="90"/>
      <c r="AY1101" s="90"/>
      <c r="AZ1101" s="90"/>
      <c r="BA1101" s="90"/>
      <c r="BB1101" s="90"/>
      <c r="BC1101" s="90"/>
      <c r="BD1101" s="90"/>
      <c r="BE1101" s="90"/>
      <c r="BF1101" s="117"/>
    </row>
    <row r="1102" spans="2:58" ht="12.95" customHeight="1" x14ac:dyDescent="0.25">
      <c r="B1102" s="102"/>
      <c r="C1102" s="106"/>
      <c r="D1102" s="110"/>
      <c r="E1102" s="114"/>
      <c r="F1102" s="27"/>
      <c r="G1102" s="44"/>
      <c r="H1102" s="44"/>
      <c r="I1102" s="44"/>
      <c r="J1102" s="44"/>
      <c r="K1102" s="44"/>
      <c r="L1102" s="42"/>
      <c r="M1102" s="42"/>
      <c r="N1102" s="43">
        <f t="shared" si="974"/>
        <v>0</v>
      </c>
      <c r="O1102" s="44"/>
      <c r="P1102" s="44"/>
      <c r="Q1102" s="44"/>
      <c r="R1102" s="44"/>
      <c r="S1102" s="44"/>
      <c r="T1102" s="42"/>
      <c r="U1102" s="42"/>
      <c r="V1102" s="43">
        <f t="shared" si="975"/>
        <v>0</v>
      </c>
      <c r="W1102" s="44"/>
      <c r="X1102" s="44"/>
      <c r="Y1102" s="44"/>
      <c r="Z1102" s="44"/>
      <c r="AA1102" s="44"/>
      <c r="AB1102" s="42"/>
      <c r="AC1102" s="42"/>
      <c r="AD1102" s="43">
        <f t="shared" si="976"/>
        <v>0</v>
      </c>
      <c r="AE1102" s="44"/>
      <c r="AF1102" s="44"/>
      <c r="AG1102" s="44"/>
      <c r="AH1102" s="44"/>
      <c r="AI1102" s="44"/>
      <c r="AJ1102" s="42"/>
      <c r="AK1102" s="42"/>
      <c r="AL1102" s="43">
        <f t="shared" si="977"/>
        <v>0</v>
      </c>
      <c r="AM1102" s="44"/>
      <c r="AN1102" s="44"/>
      <c r="AO1102" s="44"/>
      <c r="AP1102" s="44"/>
      <c r="AQ1102" s="44"/>
      <c r="AR1102" s="42"/>
      <c r="AS1102" s="42"/>
      <c r="AT1102" s="43">
        <f t="shared" si="978"/>
        <v>0</v>
      </c>
      <c r="AU1102" s="150"/>
      <c r="AV1102" s="90"/>
      <c r="AW1102" s="90"/>
      <c r="AX1102" s="90"/>
      <c r="AY1102" s="90"/>
      <c r="AZ1102" s="90"/>
      <c r="BA1102" s="90"/>
      <c r="BB1102" s="90"/>
      <c r="BC1102" s="90"/>
      <c r="BD1102" s="90"/>
      <c r="BE1102" s="90"/>
      <c r="BF1102" s="117"/>
    </row>
    <row r="1103" spans="2:58" ht="12.95" customHeight="1" x14ac:dyDescent="0.25">
      <c r="B1103" s="102"/>
      <c r="C1103" s="106"/>
      <c r="D1103" s="110"/>
      <c r="E1103" s="114"/>
      <c r="F1103" s="27"/>
      <c r="G1103" s="44"/>
      <c r="H1103" s="44"/>
      <c r="I1103" s="44"/>
      <c r="J1103" s="44"/>
      <c r="K1103" s="44"/>
      <c r="L1103" s="42"/>
      <c r="M1103" s="42"/>
      <c r="N1103" s="43">
        <f t="shared" si="974"/>
        <v>0</v>
      </c>
      <c r="O1103" s="44"/>
      <c r="P1103" s="44"/>
      <c r="Q1103" s="44"/>
      <c r="R1103" s="44"/>
      <c r="S1103" s="44"/>
      <c r="T1103" s="42"/>
      <c r="U1103" s="42"/>
      <c r="V1103" s="43">
        <f t="shared" si="975"/>
        <v>0</v>
      </c>
      <c r="W1103" s="44"/>
      <c r="X1103" s="44"/>
      <c r="Y1103" s="44"/>
      <c r="Z1103" s="44"/>
      <c r="AA1103" s="44"/>
      <c r="AB1103" s="42"/>
      <c r="AC1103" s="42"/>
      <c r="AD1103" s="43">
        <f t="shared" si="976"/>
        <v>0</v>
      </c>
      <c r="AE1103" s="44"/>
      <c r="AF1103" s="44"/>
      <c r="AG1103" s="44"/>
      <c r="AH1103" s="44"/>
      <c r="AI1103" s="44"/>
      <c r="AJ1103" s="42"/>
      <c r="AK1103" s="42"/>
      <c r="AL1103" s="43">
        <f t="shared" si="977"/>
        <v>0</v>
      </c>
      <c r="AM1103" s="44"/>
      <c r="AN1103" s="44"/>
      <c r="AO1103" s="44"/>
      <c r="AP1103" s="44"/>
      <c r="AQ1103" s="44"/>
      <c r="AR1103" s="42"/>
      <c r="AS1103" s="42"/>
      <c r="AT1103" s="43">
        <f t="shared" si="978"/>
        <v>0</v>
      </c>
      <c r="AU1103" s="150"/>
      <c r="AV1103" s="90"/>
      <c r="AW1103" s="90"/>
      <c r="AX1103" s="90"/>
      <c r="AY1103" s="90"/>
      <c r="AZ1103" s="90"/>
      <c r="BA1103" s="90"/>
      <c r="BB1103" s="90"/>
      <c r="BC1103" s="90"/>
      <c r="BD1103" s="90"/>
      <c r="BE1103" s="90"/>
      <c r="BF1103" s="117"/>
    </row>
    <row r="1104" spans="2:58" ht="12.95" customHeight="1" x14ac:dyDescent="0.25">
      <c r="B1104" s="102"/>
      <c r="C1104" s="106"/>
      <c r="D1104" s="110"/>
      <c r="E1104" s="114"/>
      <c r="F1104" s="28"/>
      <c r="G1104" s="44"/>
      <c r="H1104" s="44"/>
      <c r="I1104" s="44"/>
      <c r="J1104" s="44"/>
      <c r="K1104" s="44"/>
      <c r="L1104" s="42"/>
      <c r="M1104" s="42"/>
      <c r="N1104" s="43">
        <f t="shared" si="974"/>
        <v>0</v>
      </c>
      <c r="O1104" s="44"/>
      <c r="P1104" s="44"/>
      <c r="Q1104" s="44"/>
      <c r="R1104" s="44"/>
      <c r="S1104" s="44"/>
      <c r="T1104" s="42"/>
      <c r="U1104" s="42"/>
      <c r="V1104" s="43">
        <f t="shared" si="975"/>
        <v>0</v>
      </c>
      <c r="W1104" s="44"/>
      <c r="X1104" s="44"/>
      <c r="Y1104" s="44"/>
      <c r="Z1104" s="44"/>
      <c r="AA1104" s="44"/>
      <c r="AB1104" s="42"/>
      <c r="AC1104" s="42"/>
      <c r="AD1104" s="43">
        <f t="shared" si="976"/>
        <v>0</v>
      </c>
      <c r="AE1104" s="44"/>
      <c r="AF1104" s="44"/>
      <c r="AG1104" s="44"/>
      <c r="AH1104" s="44"/>
      <c r="AI1104" s="44"/>
      <c r="AJ1104" s="42"/>
      <c r="AK1104" s="42"/>
      <c r="AL1104" s="43">
        <f t="shared" si="977"/>
        <v>0</v>
      </c>
      <c r="AM1104" s="44"/>
      <c r="AN1104" s="44"/>
      <c r="AO1104" s="44"/>
      <c r="AP1104" s="44"/>
      <c r="AQ1104" s="44"/>
      <c r="AR1104" s="42"/>
      <c r="AS1104" s="42"/>
      <c r="AT1104" s="43">
        <f t="shared" si="978"/>
        <v>0</v>
      </c>
      <c r="AU1104" s="150"/>
      <c r="AV1104" s="90"/>
      <c r="AW1104" s="90"/>
      <c r="AX1104" s="90"/>
      <c r="AY1104" s="90"/>
      <c r="AZ1104" s="90"/>
      <c r="BA1104" s="90"/>
      <c r="BB1104" s="90"/>
      <c r="BC1104" s="90"/>
      <c r="BD1104" s="90"/>
      <c r="BE1104" s="90"/>
      <c r="BF1104" s="117"/>
    </row>
    <row r="1105" spans="2:58" ht="12.95" customHeight="1" thickBot="1" x14ac:dyDescent="0.3">
      <c r="B1105" s="103"/>
      <c r="C1105" s="107"/>
      <c r="D1105" s="111"/>
      <c r="E1105" s="114"/>
      <c r="F1105" s="28"/>
      <c r="G1105" s="44"/>
      <c r="H1105" s="44"/>
      <c r="I1105" s="44"/>
      <c r="J1105" s="44"/>
      <c r="K1105" s="44"/>
      <c r="L1105" s="46"/>
      <c r="M1105" s="46"/>
      <c r="N1105" s="43">
        <f t="shared" si="974"/>
        <v>0</v>
      </c>
      <c r="O1105" s="44"/>
      <c r="P1105" s="44"/>
      <c r="Q1105" s="44"/>
      <c r="R1105" s="44"/>
      <c r="S1105" s="44"/>
      <c r="T1105" s="46"/>
      <c r="U1105" s="46"/>
      <c r="V1105" s="43">
        <f t="shared" si="975"/>
        <v>0</v>
      </c>
      <c r="W1105" s="44"/>
      <c r="X1105" s="44"/>
      <c r="Y1105" s="44"/>
      <c r="Z1105" s="44"/>
      <c r="AA1105" s="44"/>
      <c r="AB1105" s="46"/>
      <c r="AC1105" s="46"/>
      <c r="AD1105" s="43">
        <f t="shared" si="976"/>
        <v>0</v>
      </c>
      <c r="AE1105" s="44"/>
      <c r="AF1105" s="44"/>
      <c r="AG1105" s="44"/>
      <c r="AH1105" s="44"/>
      <c r="AI1105" s="44"/>
      <c r="AJ1105" s="46"/>
      <c r="AK1105" s="46"/>
      <c r="AL1105" s="43">
        <f t="shared" si="977"/>
        <v>0</v>
      </c>
      <c r="AM1105" s="44"/>
      <c r="AN1105" s="44"/>
      <c r="AO1105" s="44"/>
      <c r="AP1105" s="44"/>
      <c r="AQ1105" s="44"/>
      <c r="AR1105" s="46"/>
      <c r="AS1105" s="46"/>
      <c r="AT1105" s="43">
        <f t="shared" si="978"/>
        <v>0</v>
      </c>
      <c r="AU1105" s="150"/>
      <c r="AV1105" s="90"/>
      <c r="AW1105" s="90"/>
      <c r="AX1105" s="90"/>
      <c r="AY1105" s="90"/>
      <c r="AZ1105" s="90"/>
      <c r="BA1105" s="90"/>
      <c r="BB1105" s="90"/>
      <c r="BC1105" s="90"/>
      <c r="BD1105" s="90"/>
      <c r="BE1105" s="90"/>
      <c r="BF1105" s="117"/>
    </row>
    <row r="1106" spans="2:58" ht="12.95" hidden="1" customHeight="1" thickBot="1" x14ac:dyDescent="0.3">
      <c r="B1106" s="104"/>
      <c r="C1106" s="108"/>
      <c r="D1106" s="112"/>
      <c r="E1106" s="115"/>
      <c r="F1106" s="28" t="s">
        <v>36</v>
      </c>
      <c r="G1106" s="48"/>
      <c r="H1106" s="48"/>
      <c r="I1106" s="48"/>
      <c r="J1106" s="48"/>
      <c r="K1106" s="48"/>
      <c r="L1106" s="47"/>
      <c r="M1106" s="47"/>
      <c r="N1106" s="43">
        <f>N1095+N1096+N1098+N1101+N1102+N1104+N1105</f>
        <v>0</v>
      </c>
      <c r="O1106" s="49"/>
      <c r="P1106" s="49"/>
      <c r="Q1106" s="49"/>
      <c r="R1106" s="49"/>
      <c r="S1106" s="49"/>
      <c r="T1106" s="47"/>
      <c r="U1106" s="47"/>
      <c r="V1106" s="43">
        <f>V1095+V1096+V1098+V1101+V1102+V1104+V1105</f>
        <v>0</v>
      </c>
      <c r="W1106" s="49"/>
      <c r="X1106" s="49"/>
      <c r="Y1106" s="49"/>
      <c r="Z1106" s="49"/>
      <c r="AA1106" s="49"/>
      <c r="AB1106" s="47"/>
      <c r="AC1106" s="47"/>
      <c r="AD1106" s="43">
        <f>AD1095+AD1096+AD1098+AD1101+AD1102+AD1104+AD1105</f>
        <v>0</v>
      </c>
      <c r="AE1106" s="49"/>
      <c r="AF1106" s="49"/>
      <c r="AG1106" s="49"/>
      <c r="AH1106" s="49"/>
      <c r="AI1106" s="49"/>
      <c r="AJ1106" s="47"/>
      <c r="AK1106" s="47"/>
      <c r="AL1106" s="43">
        <f>AL1095+AL1096+AL1098+AL1101+AL1102+AL1104+AL1105</f>
        <v>0</v>
      </c>
      <c r="AM1106" s="49"/>
      <c r="AN1106" s="49"/>
      <c r="AO1106" s="49"/>
      <c r="AP1106" s="49"/>
      <c r="AQ1106" s="49"/>
      <c r="AR1106" s="47"/>
      <c r="AS1106" s="47"/>
      <c r="AT1106" s="43">
        <f>AT1095+AT1096+AT1098+AT1101+AT1102+AT1104+AT1105</f>
        <v>0</v>
      </c>
      <c r="AU1106" s="151"/>
      <c r="AV1106" s="91"/>
      <c r="AW1106" s="91"/>
      <c r="AX1106" s="91"/>
      <c r="AY1106" s="91"/>
      <c r="AZ1106" s="91"/>
      <c r="BA1106" s="91"/>
      <c r="BB1106" s="91"/>
      <c r="BC1106" s="91"/>
      <c r="BD1106" s="91"/>
      <c r="BE1106" s="91"/>
      <c r="BF1106" s="118"/>
    </row>
    <row r="1107" spans="2:58" ht="12.95" customHeight="1" thickTop="1" x14ac:dyDescent="0.25">
      <c r="B1107" s="102">
        <v>59</v>
      </c>
      <c r="C1107" s="105">
        <f>MAYIS!C1107</f>
        <v>0</v>
      </c>
      <c r="D1107" s="109">
        <f>NİSAN!D1107</f>
        <v>0</v>
      </c>
      <c r="E1107" s="113">
        <f>MAYIS!E1107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41"/>
      <c r="AN1107" s="41"/>
      <c r="AO1107" s="41"/>
      <c r="AP1107" s="41"/>
      <c r="AQ1107" s="41"/>
      <c r="AR1107" s="39"/>
      <c r="AS1107" s="39"/>
      <c r="AT1107" s="40">
        <f>SUM(AM1107:AS1107)</f>
        <v>0</v>
      </c>
      <c r="AU1107" s="149">
        <f t="shared" ref="AU1107" si="979">+N1107+V1107+AL1107+AT1107+AD1107</f>
        <v>0</v>
      </c>
      <c r="AV1107" s="89">
        <f t="shared" ref="AV1107" si="980">AD1108+N1108+V1108+AL1108+AT1108</f>
        <v>0</v>
      </c>
      <c r="AW1107" s="89">
        <f t="shared" ref="AW1107" si="981">AD1109+N1109+V1109+AL1109+AT1109</f>
        <v>0</v>
      </c>
      <c r="AX1107" s="89">
        <f t="shared" ref="AX1107" si="982">AD1110+N1110+V1110+AL1110+AT1110</f>
        <v>0</v>
      </c>
      <c r="AY1107" s="89">
        <f t="shared" ref="AY1107" si="983">N1111+V1111+AL1111+AT1111+AD1111</f>
        <v>0</v>
      </c>
      <c r="AZ1107" s="89">
        <f t="shared" ref="AZ1107" si="984">N1112+V1112+AL1112+AT1112+AD1112</f>
        <v>0</v>
      </c>
      <c r="BA1107" s="89">
        <f t="shared" ref="BA1107" si="985">N1113+V1113+AL1113+AT1113+AD1113</f>
        <v>0</v>
      </c>
      <c r="BB1107" s="89">
        <f t="shared" ref="BB1107" si="986">AD1125+N1125+V1125+AL1125+AT1125</f>
        <v>0</v>
      </c>
      <c r="BC1107" s="89">
        <f t="shared" ref="BC1107" si="987">N1118+V1118+AL1118+AT1118+AD1118</f>
        <v>0</v>
      </c>
      <c r="BD1107" s="89">
        <f t="shared" ref="BD1107" si="988">AD1119+N1119+V1119+AL1119+AT1119</f>
        <v>0</v>
      </c>
      <c r="BE1107" s="89">
        <f t="shared" ref="BE1107" si="989">N1116+V1116+AD1116+AL1116+AT1116</f>
        <v>0</v>
      </c>
      <c r="BF1107" s="116">
        <f t="shared" ref="BF1107" si="990">SUM(AV1107:BE1125)</f>
        <v>0</v>
      </c>
    </row>
    <row r="1108" spans="2:58"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44"/>
      <c r="AN1108" s="44"/>
      <c r="AO1108" s="44"/>
      <c r="AP1108" s="44"/>
      <c r="AQ1108" s="44"/>
      <c r="AR1108" s="42"/>
      <c r="AS1108" s="42"/>
      <c r="AT1108" s="43">
        <f>IF(SUM(AM1107:AQ1108)-E1107&lt;=0,0,IF(SUM(AM1107:AQ1107)-E1107&lt;0,SUM(AM1107:AQ1108)-E1107,SUM(AM1108:AQ1108)))</f>
        <v>0</v>
      </c>
      <c r="AU1108" s="150"/>
      <c r="AV1108" s="90"/>
      <c r="AW1108" s="90"/>
      <c r="AX1108" s="90"/>
      <c r="AY1108" s="90"/>
      <c r="AZ1108" s="90"/>
      <c r="BA1108" s="90"/>
      <c r="BB1108" s="90"/>
      <c r="BC1108" s="90"/>
      <c r="BD1108" s="90"/>
      <c r="BE1108" s="90"/>
      <c r="BF1108" s="117"/>
    </row>
    <row r="1109" spans="2:58"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44"/>
      <c r="AN1109" s="44"/>
      <c r="AO1109" s="44"/>
      <c r="AP1109" s="44"/>
      <c r="AQ1109" s="44"/>
      <c r="AR1109" s="42"/>
      <c r="AS1109" s="42"/>
      <c r="AT1109" s="43">
        <f>IF(SUM(AM1107:AQ1109)-E1107&lt;=0,0,IF(SUM(AM1107:AQ1108)-E1107&lt;0,SUM(AM1107:AQ1109)-E1107,SUM(AM1109:AQ1109)))</f>
        <v>0</v>
      </c>
      <c r="AU1109" s="150"/>
      <c r="AV1109" s="90"/>
      <c r="AW1109" s="90"/>
      <c r="AX1109" s="90"/>
      <c r="AY1109" s="90"/>
      <c r="AZ1109" s="90"/>
      <c r="BA1109" s="90"/>
      <c r="BB1109" s="90"/>
      <c r="BC1109" s="90"/>
      <c r="BD1109" s="90"/>
      <c r="BE1109" s="90"/>
      <c r="BF1109" s="117"/>
    </row>
    <row r="1110" spans="2:58"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44"/>
      <c r="AN1110" s="44"/>
      <c r="AO1110" s="44"/>
      <c r="AP1110" s="44"/>
      <c r="AQ1110" s="44"/>
      <c r="AR1110" s="42"/>
      <c r="AS1110" s="42"/>
      <c r="AT1110" s="43">
        <f>IF(SUM(AM1107:AQ1110)-E1107&lt;=0,0,IF(SUM(AM1107:AQ1109)-E1107&lt;0,SUM(AM1107:AQ1110)-E1107,SUM(AM1110:AQ1110)))+AR1110+AS1110</f>
        <v>0</v>
      </c>
      <c r="AU1110" s="150"/>
      <c r="AV1110" s="90"/>
      <c r="AW1110" s="90"/>
      <c r="AX1110" s="90"/>
      <c r="AY1110" s="90"/>
      <c r="AZ1110" s="90"/>
      <c r="BA1110" s="90"/>
      <c r="BB1110" s="90"/>
      <c r="BC1110" s="90"/>
      <c r="BD1110" s="90"/>
      <c r="BE1110" s="90"/>
      <c r="BF1110" s="117"/>
    </row>
    <row r="1111" spans="2:58"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44"/>
      <c r="AN1111" s="44"/>
      <c r="AO1111" s="44"/>
      <c r="AP1111" s="44"/>
      <c r="AQ1111" s="44"/>
      <c r="AR1111" s="42"/>
      <c r="AS1111" s="42"/>
      <c r="AT1111" s="43">
        <f>IF(SUM(AM1107:AQ1111)-E1107&lt;=0,0,IF(SUM(AM1107:AQ1110)-E1107&lt;0,SUM(AM1107:AQ1111)-E1107,SUM(AM1111:AQ1111)))</f>
        <v>0</v>
      </c>
      <c r="AU1111" s="150"/>
      <c r="AV1111" s="90"/>
      <c r="AW1111" s="90"/>
      <c r="AX1111" s="90"/>
      <c r="AY1111" s="90"/>
      <c r="AZ1111" s="90"/>
      <c r="BA1111" s="90"/>
      <c r="BB1111" s="90"/>
      <c r="BC1111" s="90"/>
      <c r="BD1111" s="90"/>
      <c r="BE1111" s="90"/>
      <c r="BF1111" s="117"/>
    </row>
    <row r="1112" spans="2:58" ht="12.95" customHeight="1" x14ac:dyDescent="0.25">
      <c r="B1112" s="102"/>
      <c r="C1112" s="106"/>
      <c r="D1112" s="110"/>
      <c r="E1112" s="114"/>
      <c r="F1112" s="27" t="s">
        <v>37</v>
      </c>
      <c r="G1112" s="44"/>
      <c r="H1112" s="44"/>
      <c r="I1112" s="44"/>
      <c r="J1112" s="44"/>
      <c r="K1112" s="44"/>
      <c r="L1112" s="42"/>
      <c r="M1112" s="42"/>
      <c r="N1112" s="68">
        <f>SUM(G1112:M1112)</f>
        <v>0</v>
      </c>
      <c r="O1112" s="44"/>
      <c r="P1112" s="44"/>
      <c r="Q1112" s="44"/>
      <c r="R1112" s="44"/>
      <c r="S1112" s="44"/>
      <c r="T1112" s="42"/>
      <c r="U1112" s="42"/>
      <c r="V1112" s="68">
        <f>SUM(O1112:U1112)</f>
        <v>0</v>
      </c>
      <c r="W1112" s="44"/>
      <c r="X1112" s="44"/>
      <c r="Y1112" s="44"/>
      <c r="Z1112" s="44"/>
      <c r="AA1112" s="44"/>
      <c r="AB1112" s="42"/>
      <c r="AC1112" s="42"/>
      <c r="AD1112" s="68">
        <f>SUM(W1112:AC1112)</f>
        <v>0</v>
      </c>
      <c r="AE1112" s="44"/>
      <c r="AF1112" s="44"/>
      <c r="AG1112" s="44"/>
      <c r="AH1112" s="44"/>
      <c r="AI1112" s="44"/>
      <c r="AJ1112" s="42"/>
      <c r="AK1112" s="42"/>
      <c r="AL1112" s="68">
        <f>SUM(AE1112:AK1112)</f>
        <v>0</v>
      </c>
      <c r="AM1112" s="44"/>
      <c r="AN1112" s="44"/>
      <c r="AO1112" s="44"/>
      <c r="AP1112" s="44"/>
      <c r="AQ1112" s="44"/>
      <c r="AR1112" s="42"/>
      <c r="AS1112" s="42"/>
      <c r="AT1112" s="68">
        <f>SUM(AM1112:AS1112)</f>
        <v>0</v>
      </c>
      <c r="AU1112" s="150"/>
      <c r="AV1112" s="90"/>
      <c r="AW1112" s="90"/>
      <c r="AX1112" s="90"/>
      <c r="AY1112" s="90"/>
      <c r="AZ1112" s="90"/>
      <c r="BA1112" s="90"/>
      <c r="BB1112" s="90"/>
      <c r="BC1112" s="90"/>
      <c r="BD1112" s="90"/>
      <c r="BE1112" s="90"/>
      <c r="BF1112" s="117"/>
    </row>
    <row r="1113" spans="2:58"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991">SUM(G1113:M1113)</f>
        <v>0</v>
      </c>
      <c r="O1113" s="45"/>
      <c r="P1113" s="45"/>
      <c r="Q1113" s="45"/>
      <c r="R1113" s="45"/>
      <c r="S1113" s="45">
        <f>IF((V1107-E1107)&lt;=0,0,IF((V1107-E1107)&gt;0,(V1107-E1107)))</f>
        <v>0</v>
      </c>
      <c r="T1113" s="42"/>
      <c r="U1113" s="42"/>
      <c r="V1113" s="43">
        <f t="shared" ref="V1113:V1124" si="992">SUM(O1113:U1113)</f>
        <v>0</v>
      </c>
      <c r="W1113" s="45"/>
      <c r="X1113" s="45"/>
      <c r="Y1113" s="45"/>
      <c r="Z1113" s="45"/>
      <c r="AA1113" s="45">
        <f>IF((AD1107-E1107)&lt;=0,0,IF((AD1107-E1107)&gt;0,(AD1107-E1107)))</f>
        <v>0</v>
      </c>
      <c r="AB1113" s="42"/>
      <c r="AC1113" s="42"/>
      <c r="AD1113" s="43">
        <f t="shared" ref="AD1113:AD1124" si="993">SUM(W1113:AC1113)</f>
        <v>0</v>
      </c>
      <c r="AE1113" s="45"/>
      <c r="AF1113" s="45"/>
      <c r="AG1113" s="45"/>
      <c r="AH1113" s="45"/>
      <c r="AI1113" s="45">
        <f>IF((AL1107-E1107)&lt;=0,0,IF((AL1107-E1107)&gt;0,(AL1107-E1107)))</f>
        <v>0</v>
      </c>
      <c r="AJ1113" s="42"/>
      <c r="AK1113" s="42"/>
      <c r="AL1113" s="43">
        <f t="shared" ref="AL1113:AL1124" si="994">SUM(AE1113:AK1113)</f>
        <v>0</v>
      </c>
      <c r="AM1113" s="45"/>
      <c r="AN1113" s="45"/>
      <c r="AO1113" s="45"/>
      <c r="AP1113" s="45"/>
      <c r="AQ1113" s="45">
        <f>IF((AT1107-E1107)&lt;=0,0,IF((AT1107-E1107)&gt;0,(AT1107-E1107)))</f>
        <v>0</v>
      </c>
      <c r="AR1113" s="42"/>
      <c r="AS1113" s="42"/>
      <c r="AT1113" s="43">
        <f t="shared" ref="AT1113:AT1124" si="995">SUM(AM1113:AS1113)</f>
        <v>0</v>
      </c>
      <c r="AU1113" s="150"/>
      <c r="AV1113" s="90"/>
      <c r="AW1113" s="90"/>
      <c r="AX1113" s="90"/>
      <c r="AY1113" s="90"/>
      <c r="AZ1113" s="90"/>
      <c r="BA1113" s="90"/>
      <c r="BB1113" s="90"/>
      <c r="BC1113" s="90"/>
      <c r="BD1113" s="90"/>
      <c r="BE1113" s="90"/>
      <c r="BF1113" s="117"/>
    </row>
    <row r="1114" spans="2:58"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991"/>
        <v>0</v>
      </c>
      <c r="O1114" s="45"/>
      <c r="P1114" s="45"/>
      <c r="Q1114" s="45"/>
      <c r="R1114" s="45"/>
      <c r="S1114" s="44">
        <f>IF(E1107-15&lt;0,0,IF(SUM(O1107:U1112)&lt;10,0,IF(SUM(O1107:U1112)&lt;20,1,IF(SUM(O1107:U1112)&lt;30,2,IF(SUM(O1107:U1112)&gt;=30,3)))))</f>
        <v>0</v>
      </c>
      <c r="T1114" s="42"/>
      <c r="U1114" s="42"/>
      <c r="V1114" s="43">
        <f t="shared" si="992"/>
        <v>0</v>
      </c>
      <c r="W1114" s="45"/>
      <c r="X1114" s="45"/>
      <c r="Y1114" s="45"/>
      <c r="Z1114" s="45"/>
      <c r="AA1114" s="44">
        <f>IF(E1107-15&lt;0,0,IF(SUM(W1107:AC1112)&lt;10,0,IF(SUM(W1107:AC1112)&lt;20,1,IF(SUM(W1107:AC1112)&lt;30,2,IF(SUM(W1107:AC1112)&gt;=30,3)))))</f>
        <v>0</v>
      </c>
      <c r="AB1114" s="42"/>
      <c r="AC1114" s="42"/>
      <c r="AD1114" s="43">
        <f t="shared" si="993"/>
        <v>0</v>
      </c>
      <c r="AE1114" s="45"/>
      <c r="AF1114" s="45"/>
      <c r="AG1114" s="45"/>
      <c r="AH1114" s="45"/>
      <c r="AI1114" s="44">
        <f>IF(E1107-15&lt;0,0,IF(SUM(AE1107:AK1112)&lt;10,0,IF(SUM(AE1107:AK1112)&lt;20,1,IF(SUM(AE1107:AK1112)&lt;30,2,IF(SUM(AE1107:AK1112)&gt;=30,3)))))</f>
        <v>0</v>
      </c>
      <c r="AJ1114" s="42"/>
      <c r="AK1114" s="42"/>
      <c r="AL1114" s="43">
        <f t="shared" si="994"/>
        <v>0</v>
      </c>
      <c r="AM1114" s="45"/>
      <c r="AN1114" s="45"/>
      <c r="AO1114" s="45"/>
      <c r="AP1114" s="45"/>
      <c r="AQ1114" s="44">
        <f>IF(E1107-15&lt;0,0,IF(SUM(AM1107:AS1112)&lt;10,0,IF(SUM(AM1107:AS1112)&lt;20,1,IF(SUM(AM1107:AS1112)&lt;30,2,IF(SUM(AM1107:AS1112)&gt;=30,3)))))</f>
        <v>0</v>
      </c>
      <c r="AR1114" s="42"/>
      <c r="AS1114" s="42"/>
      <c r="AT1114" s="43">
        <f t="shared" si="995"/>
        <v>0</v>
      </c>
      <c r="AU1114" s="150"/>
      <c r="AV1114" s="90"/>
      <c r="AW1114" s="90"/>
      <c r="AX1114" s="90"/>
      <c r="AY1114" s="90"/>
      <c r="AZ1114" s="90"/>
      <c r="BA1114" s="90"/>
      <c r="BB1114" s="90"/>
      <c r="BC1114" s="90"/>
      <c r="BD1114" s="90"/>
      <c r="BE1114" s="90"/>
      <c r="BF1114" s="117"/>
    </row>
    <row r="1115" spans="2:58" ht="12.95" customHeight="1" x14ac:dyDescent="0.25">
      <c r="B1115" s="102"/>
      <c r="C1115" s="106"/>
      <c r="D1115" s="110"/>
      <c r="E1115" s="114"/>
      <c r="F1115" s="28" t="s">
        <v>41</v>
      </c>
      <c r="G1115" s="44"/>
      <c r="H1115" s="44"/>
      <c r="I1115" s="44"/>
      <c r="J1115" s="44"/>
      <c r="K1115" s="45"/>
      <c r="L1115" s="42"/>
      <c r="M1115" s="42"/>
      <c r="N1115" s="43">
        <f t="shared" si="991"/>
        <v>0</v>
      </c>
      <c r="O1115" s="44"/>
      <c r="P1115" s="44"/>
      <c r="Q1115" s="44"/>
      <c r="R1115" s="44"/>
      <c r="S1115" s="45"/>
      <c r="T1115" s="42"/>
      <c r="U1115" s="42"/>
      <c r="V1115" s="43">
        <f t="shared" si="992"/>
        <v>0</v>
      </c>
      <c r="W1115" s="44"/>
      <c r="X1115" s="44"/>
      <c r="Y1115" s="44"/>
      <c r="Z1115" s="44"/>
      <c r="AA1115" s="45"/>
      <c r="AB1115" s="42"/>
      <c r="AC1115" s="42"/>
      <c r="AD1115" s="43">
        <f t="shared" si="993"/>
        <v>0</v>
      </c>
      <c r="AE1115" s="44"/>
      <c r="AF1115" s="44"/>
      <c r="AG1115" s="44"/>
      <c r="AH1115" s="44"/>
      <c r="AI1115" s="45"/>
      <c r="AJ1115" s="42"/>
      <c r="AK1115" s="42"/>
      <c r="AL1115" s="43">
        <f t="shared" si="994"/>
        <v>0</v>
      </c>
      <c r="AM1115" s="44"/>
      <c r="AN1115" s="44"/>
      <c r="AO1115" s="44"/>
      <c r="AP1115" s="44"/>
      <c r="AQ1115" s="45"/>
      <c r="AR1115" s="42"/>
      <c r="AS1115" s="42"/>
      <c r="AT1115" s="43">
        <f t="shared" si="995"/>
        <v>0</v>
      </c>
      <c r="AU1115" s="150"/>
      <c r="AV1115" s="90"/>
      <c r="AW1115" s="90"/>
      <c r="AX1115" s="90"/>
      <c r="AY1115" s="90"/>
      <c r="AZ1115" s="90"/>
      <c r="BA1115" s="90"/>
      <c r="BB1115" s="90"/>
      <c r="BC1115" s="90"/>
      <c r="BD1115" s="90"/>
      <c r="BE1115" s="90"/>
      <c r="BF1115" s="117"/>
    </row>
    <row r="1116" spans="2:58" ht="12.95" customHeight="1" x14ac:dyDescent="0.25">
      <c r="B1116" s="102"/>
      <c r="C1116" s="106"/>
      <c r="D1116" s="110"/>
      <c r="E1116" s="114"/>
      <c r="F1116" s="28" t="s">
        <v>6</v>
      </c>
      <c r="G1116" s="44"/>
      <c r="H1116" s="44"/>
      <c r="I1116" s="44"/>
      <c r="J1116" s="44"/>
      <c r="K1116" s="44"/>
      <c r="L1116" s="42"/>
      <c r="M1116" s="42"/>
      <c r="N1116" s="43">
        <f t="shared" si="991"/>
        <v>0</v>
      </c>
      <c r="O1116" s="44"/>
      <c r="P1116" s="44"/>
      <c r="Q1116" s="44"/>
      <c r="R1116" s="44"/>
      <c r="S1116" s="44"/>
      <c r="T1116" s="42"/>
      <c r="U1116" s="42"/>
      <c r="V1116" s="43">
        <f t="shared" si="992"/>
        <v>0</v>
      </c>
      <c r="W1116" s="44"/>
      <c r="X1116" s="44"/>
      <c r="Y1116" s="44"/>
      <c r="Z1116" s="44"/>
      <c r="AA1116" s="44"/>
      <c r="AB1116" s="42"/>
      <c r="AC1116" s="42"/>
      <c r="AD1116" s="43">
        <f t="shared" si="993"/>
        <v>0</v>
      </c>
      <c r="AE1116" s="44"/>
      <c r="AF1116" s="44"/>
      <c r="AG1116" s="44"/>
      <c r="AH1116" s="44"/>
      <c r="AI1116" s="44"/>
      <c r="AJ1116" s="42"/>
      <c r="AK1116" s="42"/>
      <c r="AL1116" s="43">
        <f t="shared" si="994"/>
        <v>0</v>
      </c>
      <c r="AM1116" s="44"/>
      <c r="AN1116" s="44"/>
      <c r="AO1116" s="44"/>
      <c r="AP1116" s="44"/>
      <c r="AQ1116" s="44"/>
      <c r="AR1116" s="42"/>
      <c r="AS1116" s="42"/>
      <c r="AT1116" s="43">
        <f t="shared" si="995"/>
        <v>0</v>
      </c>
      <c r="AU1116" s="150"/>
      <c r="AV1116" s="90"/>
      <c r="AW1116" s="90"/>
      <c r="AX1116" s="90"/>
      <c r="AY1116" s="90"/>
      <c r="AZ1116" s="90"/>
      <c r="BA1116" s="90"/>
      <c r="BB1116" s="90"/>
      <c r="BC1116" s="90"/>
      <c r="BD1116" s="90"/>
      <c r="BE1116" s="90"/>
      <c r="BF1116" s="117"/>
    </row>
    <row r="1117" spans="2:58" ht="12.95" customHeight="1" x14ac:dyDescent="0.25">
      <c r="B1117" s="102"/>
      <c r="C1117" s="106"/>
      <c r="D1117" s="110"/>
      <c r="E1117" s="114"/>
      <c r="F1117" s="29" t="s">
        <v>35</v>
      </c>
      <c r="G1117" s="44"/>
      <c r="H1117" s="44"/>
      <c r="I1117" s="44"/>
      <c r="J1117" s="44"/>
      <c r="K1117" s="44"/>
      <c r="L1117" s="42"/>
      <c r="M1117" s="42"/>
      <c r="N1117" s="43">
        <f t="shared" si="991"/>
        <v>0</v>
      </c>
      <c r="O1117" s="44"/>
      <c r="P1117" s="44"/>
      <c r="Q1117" s="44"/>
      <c r="R1117" s="44"/>
      <c r="S1117" s="44"/>
      <c r="T1117" s="42"/>
      <c r="U1117" s="42"/>
      <c r="V1117" s="43">
        <f t="shared" si="992"/>
        <v>0</v>
      </c>
      <c r="W1117" s="44"/>
      <c r="X1117" s="44"/>
      <c r="Y1117" s="44"/>
      <c r="Z1117" s="44"/>
      <c r="AA1117" s="44"/>
      <c r="AB1117" s="42"/>
      <c r="AC1117" s="42"/>
      <c r="AD1117" s="43">
        <f t="shared" si="993"/>
        <v>0</v>
      </c>
      <c r="AE1117" s="44"/>
      <c r="AF1117" s="44"/>
      <c r="AG1117" s="44"/>
      <c r="AH1117" s="44"/>
      <c r="AI1117" s="44"/>
      <c r="AJ1117" s="42"/>
      <c r="AK1117" s="42"/>
      <c r="AL1117" s="43">
        <f t="shared" si="994"/>
        <v>0</v>
      </c>
      <c r="AM1117" s="44"/>
      <c r="AN1117" s="44"/>
      <c r="AO1117" s="44"/>
      <c r="AP1117" s="44"/>
      <c r="AQ1117" s="44"/>
      <c r="AR1117" s="42"/>
      <c r="AS1117" s="42"/>
      <c r="AT1117" s="43">
        <f t="shared" si="995"/>
        <v>0</v>
      </c>
      <c r="AU1117" s="150"/>
      <c r="AV1117" s="90"/>
      <c r="AW1117" s="90"/>
      <c r="AX1117" s="90"/>
      <c r="AY1117" s="90"/>
      <c r="AZ1117" s="90"/>
      <c r="BA1117" s="90"/>
      <c r="BB1117" s="90"/>
      <c r="BC1117" s="90"/>
      <c r="BD1117" s="90"/>
      <c r="BE1117" s="90"/>
      <c r="BF1117" s="117"/>
    </row>
    <row r="1118" spans="2:58" ht="12.95" customHeight="1" x14ac:dyDescent="0.25">
      <c r="B1118" s="102"/>
      <c r="C1118" s="106"/>
      <c r="D1118" s="110"/>
      <c r="E1118" s="114"/>
      <c r="F1118" s="27" t="s">
        <v>40</v>
      </c>
      <c r="G1118" s="44"/>
      <c r="H1118" s="44"/>
      <c r="I1118" s="44"/>
      <c r="J1118" s="44"/>
      <c r="K1118" s="44"/>
      <c r="L1118" s="42"/>
      <c r="M1118" s="42"/>
      <c r="N1118" s="43">
        <f t="shared" si="991"/>
        <v>0</v>
      </c>
      <c r="O1118" s="44"/>
      <c r="P1118" s="44"/>
      <c r="Q1118" s="44"/>
      <c r="R1118" s="44"/>
      <c r="S1118" s="44"/>
      <c r="T1118" s="42"/>
      <c r="U1118" s="42"/>
      <c r="V1118" s="43">
        <f t="shared" si="992"/>
        <v>0</v>
      </c>
      <c r="W1118" s="44"/>
      <c r="X1118" s="44"/>
      <c r="Y1118" s="44"/>
      <c r="Z1118" s="44"/>
      <c r="AA1118" s="44"/>
      <c r="AB1118" s="42"/>
      <c r="AC1118" s="42"/>
      <c r="AD1118" s="43">
        <f t="shared" si="993"/>
        <v>0</v>
      </c>
      <c r="AE1118" s="44"/>
      <c r="AF1118" s="44"/>
      <c r="AG1118" s="44"/>
      <c r="AH1118" s="44"/>
      <c r="AI1118" s="44"/>
      <c r="AJ1118" s="42"/>
      <c r="AK1118" s="42"/>
      <c r="AL1118" s="43">
        <f t="shared" si="994"/>
        <v>0</v>
      </c>
      <c r="AM1118" s="44"/>
      <c r="AN1118" s="44"/>
      <c r="AO1118" s="44"/>
      <c r="AP1118" s="44"/>
      <c r="AQ1118" s="44"/>
      <c r="AR1118" s="42"/>
      <c r="AS1118" s="42"/>
      <c r="AT1118" s="43">
        <f t="shared" si="995"/>
        <v>0</v>
      </c>
      <c r="AU1118" s="150"/>
      <c r="AV1118" s="90"/>
      <c r="AW1118" s="90"/>
      <c r="AX1118" s="90"/>
      <c r="AY1118" s="90"/>
      <c r="AZ1118" s="90"/>
      <c r="BA1118" s="90"/>
      <c r="BB1118" s="90"/>
      <c r="BC1118" s="90"/>
      <c r="BD1118" s="90"/>
      <c r="BE1118" s="90"/>
      <c r="BF1118" s="117"/>
    </row>
    <row r="1119" spans="2:58" ht="12.95" customHeight="1" x14ac:dyDescent="0.25">
      <c r="B1119" s="102"/>
      <c r="C1119" s="106"/>
      <c r="D1119" s="110"/>
      <c r="E1119" s="114"/>
      <c r="F1119" s="27" t="s">
        <v>7</v>
      </c>
      <c r="G1119" s="44"/>
      <c r="H1119" s="44"/>
      <c r="I1119" s="44"/>
      <c r="J1119" s="44"/>
      <c r="K1119" s="44"/>
      <c r="L1119" s="42"/>
      <c r="M1119" s="42"/>
      <c r="N1119" s="43">
        <f t="shared" si="991"/>
        <v>0</v>
      </c>
      <c r="O1119" s="44"/>
      <c r="P1119" s="44"/>
      <c r="Q1119" s="44"/>
      <c r="R1119" s="44"/>
      <c r="S1119" s="44"/>
      <c r="T1119" s="42"/>
      <c r="U1119" s="42"/>
      <c r="V1119" s="43">
        <f t="shared" si="992"/>
        <v>0</v>
      </c>
      <c r="W1119" s="44"/>
      <c r="X1119" s="44"/>
      <c r="Y1119" s="44"/>
      <c r="Z1119" s="44"/>
      <c r="AA1119" s="44"/>
      <c r="AB1119" s="42"/>
      <c r="AC1119" s="42"/>
      <c r="AD1119" s="43">
        <f t="shared" si="993"/>
        <v>0</v>
      </c>
      <c r="AE1119" s="44"/>
      <c r="AF1119" s="44"/>
      <c r="AG1119" s="44"/>
      <c r="AH1119" s="44"/>
      <c r="AI1119" s="44"/>
      <c r="AJ1119" s="42"/>
      <c r="AK1119" s="42"/>
      <c r="AL1119" s="43">
        <f t="shared" si="994"/>
        <v>0</v>
      </c>
      <c r="AM1119" s="44"/>
      <c r="AN1119" s="44"/>
      <c r="AO1119" s="44"/>
      <c r="AP1119" s="44"/>
      <c r="AQ1119" s="44"/>
      <c r="AR1119" s="42"/>
      <c r="AS1119" s="42"/>
      <c r="AT1119" s="43">
        <f t="shared" si="995"/>
        <v>0</v>
      </c>
      <c r="AU1119" s="150"/>
      <c r="AV1119" s="90"/>
      <c r="AW1119" s="90"/>
      <c r="AX1119" s="90"/>
      <c r="AY1119" s="90"/>
      <c r="AZ1119" s="90"/>
      <c r="BA1119" s="90"/>
      <c r="BB1119" s="90"/>
      <c r="BC1119" s="90"/>
      <c r="BD1119" s="90"/>
      <c r="BE1119" s="90"/>
      <c r="BF1119" s="117"/>
    </row>
    <row r="1120" spans="2:58" ht="12.95" customHeight="1" x14ac:dyDescent="0.25">
      <c r="B1120" s="102"/>
      <c r="C1120" s="106"/>
      <c r="D1120" s="110"/>
      <c r="E1120" s="114"/>
      <c r="F1120" s="27"/>
      <c r="G1120" s="44"/>
      <c r="H1120" s="44"/>
      <c r="I1120" s="44"/>
      <c r="J1120" s="44"/>
      <c r="K1120" s="44"/>
      <c r="L1120" s="42"/>
      <c r="M1120" s="42"/>
      <c r="N1120" s="43">
        <f t="shared" si="991"/>
        <v>0</v>
      </c>
      <c r="O1120" s="44"/>
      <c r="P1120" s="44"/>
      <c r="Q1120" s="44"/>
      <c r="R1120" s="44"/>
      <c r="S1120" s="44"/>
      <c r="T1120" s="42"/>
      <c r="U1120" s="42"/>
      <c r="V1120" s="43">
        <f t="shared" si="992"/>
        <v>0</v>
      </c>
      <c r="W1120" s="44"/>
      <c r="X1120" s="44"/>
      <c r="Y1120" s="44"/>
      <c r="Z1120" s="44"/>
      <c r="AA1120" s="44"/>
      <c r="AB1120" s="42"/>
      <c r="AC1120" s="42"/>
      <c r="AD1120" s="43">
        <f t="shared" si="993"/>
        <v>0</v>
      </c>
      <c r="AE1120" s="44"/>
      <c r="AF1120" s="44"/>
      <c r="AG1120" s="44"/>
      <c r="AH1120" s="44"/>
      <c r="AI1120" s="44"/>
      <c r="AJ1120" s="42"/>
      <c r="AK1120" s="42"/>
      <c r="AL1120" s="43">
        <f t="shared" si="994"/>
        <v>0</v>
      </c>
      <c r="AM1120" s="44"/>
      <c r="AN1120" s="44"/>
      <c r="AO1120" s="44"/>
      <c r="AP1120" s="44"/>
      <c r="AQ1120" s="44"/>
      <c r="AR1120" s="42"/>
      <c r="AS1120" s="42"/>
      <c r="AT1120" s="43">
        <f t="shared" si="995"/>
        <v>0</v>
      </c>
      <c r="AU1120" s="150"/>
      <c r="AV1120" s="90"/>
      <c r="AW1120" s="90"/>
      <c r="AX1120" s="90"/>
      <c r="AY1120" s="90"/>
      <c r="AZ1120" s="90"/>
      <c r="BA1120" s="90"/>
      <c r="BB1120" s="90"/>
      <c r="BC1120" s="90"/>
      <c r="BD1120" s="90"/>
      <c r="BE1120" s="90"/>
      <c r="BF1120" s="117"/>
    </row>
    <row r="1121" spans="2:58" ht="12.95" customHeight="1" x14ac:dyDescent="0.25">
      <c r="B1121" s="102"/>
      <c r="C1121" s="106"/>
      <c r="D1121" s="110"/>
      <c r="E1121" s="114"/>
      <c r="F1121" s="27"/>
      <c r="G1121" s="44"/>
      <c r="H1121" s="44"/>
      <c r="I1121" s="44"/>
      <c r="J1121" s="44"/>
      <c r="K1121" s="44"/>
      <c r="L1121" s="42"/>
      <c r="M1121" s="42"/>
      <c r="N1121" s="43">
        <f t="shared" si="991"/>
        <v>0</v>
      </c>
      <c r="O1121" s="44"/>
      <c r="P1121" s="44"/>
      <c r="Q1121" s="44"/>
      <c r="R1121" s="44"/>
      <c r="S1121" s="44"/>
      <c r="T1121" s="42"/>
      <c r="U1121" s="42"/>
      <c r="V1121" s="43">
        <f t="shared" si="992"/>
        <v>0</v>
      </c>
      <c r="W1121" s="44"/>
      <c r="X1121" s="44"/>
      <c r="Y1121" s="44"/>
      <c r="Z1121" s="44"/>
      <c r="AA1121" s="44"/>
      <c r="AB1121" s="42"/>
      <c r="AC1121" s="42"/>
      <c r="AD1121" s="43">
        <f t="shared" si="993"/>
        <v>0</v>
      </c>
      <c r="AE1121" s="44"/>
      <c r="AF1121" s="44"/>
      <c r="AG1121" s="44"/>
      <c r="AH1121" s="44"/>
      <c r="AI1121" s="44"/>
      <c r="AJ1121" s="42"/>
      <c r="AK1121" s="42"/>
      <c r="AL1121" s="43">
        <f t="shared" si="994"/>
        <v>0</v>
      </c>
      <c r="AM1121" s="44"/>
      <c r="AN1121" s="44"/>
      <c r="AO1121" s="44"/>
      <c r="AP1121" s="44"/>
      <c r="AQ1121" s="44"/>
      <c r="AR1121" s="42"/>
      <c r="AS1121" s="42"/>
      <c r="AT1121" s="43">
        <f t="shared" si="995"/>
        <v>0</v>
      </c>
      <c r="AU1121" s="150"/>
      <c r="AV1121" s="90"/>
      <c r="AW1121" s="90"/>
      <c r="AX1121" s="90"/>
      <c r="AY1121" s="90"/>
      <c r="AZ1121" s="90"/>
      <c r="BA1121" s="90"/>
      <c r="BB1121" s="90"/>
      <c r="BC1121" s="90"/>
      <c r="BD1121" s="90"/>
      <c r="BE1121" s="90"/>
      <c r="BF1121" s="117"/>
    </row>
    <row r="1122" spans="2:58" ht="12.95" customHeight="1" x14ac:dyDescent="0.25">
      <c r="B1122" s="102"/>
      <c r="C1122" s="106"/>
      <c r="D1122" s="110"/>
      <c r="E1122" s="114"/>
      <c r="F1122" s="27"/>
      <c r="G1122" s="44"/>
      <c r="H1122" s="44"/>
      <c r="I1122" s="44"/>
      <c r="J1122" s="44"/>
      <c r="K1122" s="44"/>
      <c r="L1122" s="42"/>
      <c r="M1122" s="42"/>
      <c r="N1122" s="43">
        <f t="shared" si="991"/>
        <v>0</v>
      </c>
      <c r="O1122" s="44"/>
      <c r="P1122" s="44"/>
      <c r="Q1122" s="44"/>
      <c r="R1122" s="44"/>
      <c r="S1122" s="44"/>
      <c r="T1122" s="42"/>
      <c r="U1122" s="42"/>
      <c r="V1122" s="43">
        <f t="shared" si="992"/>
        <v>0</v>
      </c>
      <c r="W1122" s="44"/>
      <c r="X1122" s="44"/>
      <c r="Y1122" s="44"/>
      <c r="Z1122" s="44"/>
      <c r="AA1122" s="44"/>
      <c r="AB1122" s="42"/>
      <c r="AC1122" s="42"/>
      <c r="AD1122" s="43">
        <f t="shared" si="993"/>
        <v>0</v>
      </c>
      <c r="AE1122" s="44"/>
      <c r="AF1122" s="44"/>
      <c r="AG1122" s="44"/>
      <c r="AH1122" s="44"/>
      <c r="AI1122" s="44"/>
      <c r="AJ1122" s="42"/>
      <c r="AK1122" s="42"/>
      <c r="AL1122" s="43">
        <f t="shared" si="994"/>
        <v>0</v>
      </c>
      <c r="AM1122" s="44"/>
      <c r="AN1122" s="44"/>
      <c r="AO1122" s="44"/>
      <c r="AP1122" s="44"/>
      <c r="AQ1122" s="44"/>
      <c r="AR1122" s="42"/>
      <c r="AS1122" s="42"/>
      <c r="AT1122" s="43">
        <f t="shared" si="995"/>
        <v>0</v>
      </c>
      <c r="AU1122" s="150"/>
      <c r="AV1122" s="90"/>
      <c r="AW1122" s="90"/>
      <c r="AX1122" s="90"/>
      <c r="AY1122" s="90"/>
      <c r="AZ1122" s="90"/>
      <c r="BA1122" s="90"/>
      <c r="BB1122" s="90"/>
      <c r="BC1122" s="90"/>
      <c r="BD1122" s="90"/>
      <c r="BE1122" s="90"/>
      <c r="BF1122" s="117"/>
    </row>
    <row r="1123" spans="2:58" ht="12.95" customHeight="1" x14ac:dyDescent="0.25">
      <c r="B1123" s="102"/>
      <c r="C1123" s="106"/>
      <c r="D1123" s="110"/>
      <c r="E1123" s="114"/>
      <c r="F1123" s="28"/>
      <c r="G1123" s="44"/>
      <c r="H1123" s="44"/>
      <c r="I1123" s="44"/>
      <c r="J1123" s="44"/>
      <c r="K1123" s="44"/>
      <c r="L1123" s="42"/>
      <c r="M1123" s="42"/>
      <c r="N1123" s="43">
        <f t="shared" si="991"/>
        <v>0</v>
      </c>
      <c r="O1123" s="44"/>
      <c r="P1123" s="44"/>
      <c r="Q1123" s="44"/>
      <c r="R1123" s="44"/>
      <c r="S1123" s="44"/>
      <c r="T1123" s="42"/>
      <c r="U1123" s="42"/>
      <c r="V1123" s="43">
        <f t="shared" si="992"/>
        <v>0</v>
      </c>
      <c r="W1123" s="44"/>
      <c r="X1123" s="44"/>
      <c r="Y1123" s="44"/>
      <c r="Z1123" s="44"/>
      <c r="AA1123" s="44"/>
      <c r="AB1123" s="42"/>
      <c r="AC1123" s="42"/>
      <c r="AD1123" s="43">
        <f t="shared" si="993"/>
        <v>0</v>
      </c>
      <c r="AE1123" s="44"/>
      <c r="AF1123" s="44"/>
      <c r="AG1123" s="44"/>
      <c r="AH1123" s="44"/>
      <c r="AI1123" s="44"/>
      <c r="AJ1123" s="42"/>
      <c r="AK1123" s="42"/>
      <c r="AL1123" s="43">
        <f t="shared" si="994"/>
        <v>0</v>
      </c>
      <c r="AM1123" s="44"/>
      <c r="AN1123" s="44"/>
      <c r="AO1123" s="44"/>
      <c r="AP1123" s="44"/>
      <c r="AQ1123" s="44"/>
      <c r="AR1123" s="42"/>
      <c r="AS1123" s="42"/>
      <c r="AT1123" s="43">
        <f t="shared" si="995"/>
        <v>0</v>
      </c>
      <c r="AU1123" s="150"/>
      <c r="AV1123" s="90"/>
      <c r="AW1123" s="90"/>
      <c r="AX1123" s="90"/>
      <c r="AY1123" s="90"/>
      <c r="AZ1123" s="90"/>
      <c r="BA1123" s="90"/>
      <c r="BB1123" s="90"/>
      <c r="BC1123" s="90"/>
      <c r="BD1123" s="90"/>
      <c r="BE1123" s="90"/>
      <c r="BF1123" s="117"/>
    </row>
    <row r="1124" spans="2:58" ht="12.95" customHeight="1" thickBot="1" x14ac:dyDescent="0.3">
      <c r="B1124" s="103"/>
      <c r="C1124" s="107"/>
      <c r="D1124" s="111"/>
      <c r="E1124" s="114"/>
      <c r="F1124" s="28"/>
      <c r="G1124" s="44"/>
      <c r="H1124" s="44"/>
      <c r="I1124" s="44"/>
      <c r="J1124" s="44"/>
      <c r="K1124" s="44"/>
      <c r="L1124" s="46"/>
      <c r="M1124" s="46"/>
      <c r="N1124" s="43">
        <f t="shared" si="991"/>
        <v>0</v>
      </c>
      <c r="O1124" s="44"/>
      <c r="P1124" s="44"/>
      <c r="Q1124" s="44"/>
      <c r="R1124" s="44"/>
      <c r="S1124" s="44"/>
      <c r="T1124" s="46"/>
      <c r="U1124" s="46"/>
      <c r="V1124" s="43">
        <f t="shared" si="992"/>
        <v>0</v>
      </c>
      <c r="W1124" s="44"/>
      <c r="X1124" s="44"/>
      <c r="Y1124" s="44"/>
      <c r="Z1124" s="44"/>
      <c r="AA1124" s="44"/>
      <c r="AB1124" s="46"/>
      <c r="AC1124" s="46"/>
      <c r="AD1124" s="43">
        <f t="shared" si="993"/>
        <v>0</v>
      </c>
      <c r="AE1124" s="44"/>
      <c r="AF1124" s="44"/>
      <c r="AG1124" s="44"/>
      <c r="AH1124" s="44"/>
      <c r="AI1124" s="44"/>
      <c r="AJ1124" s="46"/>
      <c r="AK1124" s="46"/>
      <c r="AL1124" s="43">
        <f t="shared" si="994"/>
        <v>0</v>
      </c>
      <c r="AM1124" s="44"/>
      <c r="AN1124" s="44"/>
      <c r="AO1124" s="44"/>
      <c r="AP1124" s="44"/>
      <c r="AQ1124" s="44"/>
      <c r="AR1124" s="46"/>
      <c r="AS1124" s="46"/>
      <c r="AT1124" s="43">
        <f t="shared" si="995"/>
        <v>0</v>
      </c>
      <c r="AU1124" s="150"/>
      <c r="AV1124" s="90"/>
      <c r="AW1124" s="90"/>
      <c r="AX1124" s="90"/>
      <c r="AY1124" s="90"/>
      <c r="AZ1124" s="90"/>
      <c r="BA1124" s="90"/>
      <c r="BB1124" s="90"/>
      <c r="BC1124" s="90"/>
      <c r="BD1124" s="90"/>
      <c r="BE1124" s="90"/>
      <c r="BF1124" s="117"/>
    </row>
    <row r="1125" spans="2:58" ht="12.95" hidden="1" customHeight="1" thickBot="1" x14ac:dyDescent="0.3">
      <c r="B1125" s="104"/>
      <c r="C1125" s="108"/>
      <c r="D1125" s="112"/>
      <c r="E1125" s="115"/>
      <c r="F1125" s="28" t="s">
        <v>36</v>
      </c>
      <c r="G1125" s="48"/>
      <c r="H1125" s="48"/>
      <c r="I1125" s="48"/>
      <c r="J1125" s="48"/>
      <c r="K1125" s="48"/>
      <c r="L1125" s="47"/>
      <c r="M1125" s="47"/>
      <c r="N1125" s="43">
        <f>N1114+N1115+N1117+N1120+N1121+N1123+N1124</f>
        <v>0</v>
      </c>
      <c r="O1125" s="49"/>
      <c r="P1125" s="49"/>
      <c r="Q1125" s="49"/>
      <c r="R1125" s="49"/>
      <c r="S1125" s="49"/>
      <c r="T1125" s="47"/>
      <c r="U1125" s="47"/>
      <c r="V1125" s="43">
        <f>V1114+V1115+V1117+V1120+V1121+V1123+V1124</f>
        <v>0</v>
      </c>
      <c r="W1125" s="49"/>
      <c r="X1125" s="49"/>
      <c r="Y1125" s="49"/>
      <c r="Z1125" s="49"/>
      <c r="AA1125" s="49"/>
      <c r="AB1125" s="47"/>
      <c r="AC1125" s="47"/>
      <c r="AD1125" s="43">
        <f>AD1114+AD1115+AD1117+AD1120+AD1121+AD1123+AD1124</f>
        <v>0</v>
      </c>
      <c r="AE1125" s="49"/>
      <c r="AF1125" s="49"/>
      <c r="AG1125" s="49"/>
      <c r="AH1125" s="49"/>
      <c r="AI1125" s="49"/>
      <c r="AJ1125" s="47"/>
      <c r="AK1125" s="47"/>
      <c r="AL1125" s="43">
        <f>AL1114+AL1115+AL1117+AL1120+AL1121+AL1123+AL1124</f>
        <v>0</v>
      </c>
      <c r="AM1125" s="49"/>
      <c r="AN1125" s="49"/>
      <c r="AO1125" s="49"/>
      <c r="AP1125" s="49"/>
      <c r="AQ1125" s="49"/>
      <c r="AR1125" s="47"/>
      <c r="AS1125" s="47"/>
      <c r="AT1125" s="43">
        <f>AT1114+AT1115+AT1117+AT1120+AT1121+AT1123+AT1124</f>
        <v>0</v>
      </c>
      <c r="AU1125" s="151"/>
      <c r="AV1125" s="91"/>
      <c r="AW1125" s="91"/>
      <c r="AX1125" s="91"/>
      <c r="AY1125" s="91"/>
      <c r="AZ1125" s="91"/>
      <c r="BA1125" s="91"/>
      <c r="BB1125" s="91"/>
      <c r="BC1125" s="91"/>
      <c r="BD1125" s="91"/>
      <c r="BE1125" s="91"/>
      <c r="BF1125" s="118"/>
    </row>
    <row r="1126" spans="2:58" ht="12.95" customHeight="1" thickTop="1" x14ac:dyDescent="0.25">
      <c r="B1126" s="102">
        <v>60</v>
      </c>
      <c r="C1126" s="105">
        <f>MAYIS!C1126</f>
        <v>0</v>
      </c>
      <c r="D1126" s="109">
        <f>NİSAN!D1126</f>
        <v>0</v>
      </c>
      <c r="E1126" s="113">
        <f>MAYIS!E1126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41"/>
      <c r="AN1126" s="41"/>
      <c r="AO1126" s="41"/>
      <c r="AP1126" s="41"/>
      <c r="AQ1126" s="41"/>
      <c r="AR1126" s="39"/>
      <c r="AS1126" s="39"/>
      <c r="AT1126" s="40">
        <f>SUM(AM1126:AS1126)</f>
        <v>0</v>
      </c>
      <c r="AU1126" s="149">
        <f t="shared" ref="AU1126" si="996">+N1126+V1126+AL1126+AT1126+AD1126</f>
        <v>0</v>
      </c>
      <c r="AV1126" s="89">
        <f t="shared" ref="AV1126" si="997">AD1127+N1127+V1127+AL1127+AT1127</f>
        <v>0</v>
      </c>
      <c r="AW1126" s="89">
        <f t="shared" ref="AW1126" si="998">AD1128+N1128+V1128+AL1128+AT1128</f>
        <v>0</v>
      </c>
      <c r="AX1126" s="89">
        <f t="shared" ref="AX1126" si="999">AD1129+N1129+V1129+AL1129+AT1129</f>
        <v>0</v>
      </c>
      <c r="AY1126" s="89">
        <f t="shared" ref="AY1126" si="1000">N1130+V1130+AL1130+AT1130+AD1130</f>
        <v>0</v>
      </c>
      <c r="AZ1126" s="89">
        <f t="shared" ref="AZ1126" si="1001">N1131+V1131+AL1131+AT1131+AD1131</f>
        <v>0</v>
      </c>
      <c r="BA1126" s="89">
        <f t="shared" ref="BA1126" si="1002">N1132+V1132+AL1132+AT1132+AD1132</f>
        <v>0</v>
      </c>
      <c r="BB1126" s="89">
        <f t="shared" ref="BB1126" si="1003">AD1144+N1144+V1144+AL1144+AT1144</f>
        <v>0</v>
      </c>
      <c r="BC1126" s="89">
        <f t="shared" ref="BC1126" si="1004">N1137+V1137+AL1137+AT1137+AD1137</f>
        <v>0</v>
      </c>
      <c r="BD1126" s="89">
        <f t="shared" ref="BD1126" si="1005">AD1138+N1138+V1138+AL1138+AT1138</f>
        <v>0</v>
      </c>
      <c r="BE1126" s="89">
        <f t="shared" ref="BE1126" si="1006">N1135+V1135+AD1135+AL1135+AT1135</f>
        <v>0</v>
      </c>
      <c r="BF1126" s="116">
        <f t="shared" ref="BF1126" si="1007">SUM(AV1126:BE1144)</f>
        <v>0</v>
      </c>
    </row>
    <row r="1127" spans="2:58"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44"/>
      <c r="AN1127" s="44"/>
      <c r="AO1127" s="44"/>
      <c r="AP1127" s="44"/>
      <c r="AQ1127" s="44"/>
      <c r="AR1127" s="42"/>
      <c r="AS1127" s="42"/>
      <c r="AT1127" s="43">
        <f>IF(SUM(AM1126:AQ1127)-E1126&lt;=0,0,IF(SUM(AM1126:AQ1126)-E1126&lt;0,SUM(AM1126:AQ1127)-E1126,SUM(AM1127:AQ1127)))</f>
        <v>0</v>
      </c>
      <c r="AU1127" s="150"/>
      <c r="AV1127" s="90"/>
      <c r="AW1127" s="90"/>
      <c r="AX1127" s="90"/>
      <c r="AY1127" s="90"/>
      <c r="AZ1127" s="90"/>
      <c r="BA1127" s="90"/>
      <c r="BB1127" s="90"/>
      <c r="BC1127" s="90"/>
      <c r="BD1127" s="90"/>
      <c r="BE1127" s="90"/>
      <c r="BF1127" s="117"/>
    </row>
    <row r="1128" spans="2:58"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44"/>
      <c r="AN1128" s="44"/>
      <c r="AO1128" s="44"/>
      <c r="AP1128" s="44"/>
      <c r="AQ1128" s="44"/>
      <c r="AR1128" s="42"/>
      <c r="AS1128" s="42"/>
      <c r="AT1128" s="43">
        <f>IF(SUM(AM1126:AQ1128)-E1126&lt;=0,0,IF(SUM(AM1126:AQ1127)-E1126&lt;0,SUM(AM1126:AQ1128)-E1126,SUM(AM1128:AQ1128)))</f>
        <v>0</v>
      </c>
      <c r="AU1128" s="150"/>
      <c r="AV1128" s="90"/>
      <c r="AW1128" s="90"/>
      <c r="AX1128" s="90"/>
      <c r="AY1128" s="90"/>
      <c r="AZ1128" s="90"/>
      <c r="BA1128" s="90"/>
      <c r="BB1128" s="90"/>
      <c r="BC1128" s="90"/>
      <c r="BD1128" s="90"/>
      <c r="BE1128" s="90"/>
      <c r="BF1128" s="117"/>
    </row>
    <row r="1129" spans="2:58"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44"/>
      <c r="AN1129" s="44"/>
      <c r="AO1129" s="44"/>
      <c r="AP1129" s="44"/>
      <c r="AQ1129" s="44"/>
      <c r="AR1129" s="42"/>
      <c r="AS1129" s="42"/>
      <c r="AT1129" s="43">
        <f>IF(SUM(AM1126:AQ1129)-E1126&lt;=0,0,IF(SUM(AM1126:AQ1128)-E1126&lt;0,SUM(AM1126:AQ1129)-E1126,SUM(AM1129:AQ1129)))+AR1129+AS1129</f>
        <v>0</v>
      </c>
      <c r="AU1129" s="150"/>
      <c r="AV1129" s="90"/>
      <c r="AW1129" s="90"/>
      <c r="AX1129" s="90"/>
      <c r="AY1129" s="90"/>
      <c r="AZ1129" s="90"/>
      <c r="BA1129" s="90"/>
      <c r="BB1129" s="90"/>
      <c r="BC1129" s="90"/>
      <c r="BD1129" s="90"/>
      <c r="BE1129" s="90"/>
      <c r="BF1129" s="117"/>
    </row>
    <row r="1130" spans="2:58"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44"/>
      <c r="AN1130" s="44"/>
      <c r="AO1130" s="44"/>
      <c r="AP1130" s="44"/>
      <c r="AQ1130" s="44"/>
      <c r="AR1130" s="42"/>
      <c r="AS1130" s="42"/>
      <c r="AT1130" s="43">
        <f>IF(SUM(AM1126:AQ1130)-E1126&lt;=0,0,IF(SUM(AM1126:AQ1129)-E1126&lt;0,SUM(AM1126:AQ1130)-E1126,SUM(AM1130:AQ1130)))</f>
        <v>0</v>
      </c>
      <c r="AU1130" s="150"/>
      <c r="AV1130" s="90"/>
      <c r="AW1130" s="90"/>
      <c r="AX1130" s="90"/>
      <c r="AY1130" s="90"/>
      <c r="AZ1130" s="90"/>
      <c r="BA1130" s="90"/>
      <c r="BB1130" s="90"/>
      <c r="BC1130" s="90"/>
      <c r="BD1130" s="90"/>
      <c r="BE1130" s="90"/>
      <c r="BF1130" s="117"/>
    </row>
    <row r="1131" spans="2:58" ht="12.95" customHeight="1" x14ac:dyDescent="0.25">
      <c r="B1131" s="102"/>
      <c r="C1131" s="106"/>
      <c r="D1131" s="110"/>
      <c r="E1131" s="114"/>
      <c r="F1131" s="27" t="s">
        <v>37</v>
      </c>
      <c r="G1131" s="44"/>
      <c r="H1131" s="44"/>
      <c r="I1131" s="44"/>
      <c r="J1131" s="44"/>
      <c r="K1131" s="44"/>
      <c r="L1131" s="42"/>
      <c r="M1131" s="42"/>
      <c r="N1131" s="68">
        <f>SUM(G1131:M1131)</f>
        <v>0</v>
      </c>
      <c r="O1131" s="44"/>
      <c r="P1131" s="44"/>
      <c r="Q1131" s="44"/>
      <c r="R1131" s="44"/>
      <c r="S1131" s="44"/>
      <c r="T1131" s="42"/>
      <c r="U1131" s="42"/>
      <c r="V1131" s="68">
        <f>SUM(O1131:U1131)</f>
        <v>0</v>
      </c>
      <c r="W1131" s="44"/>
      <c r="X1131" s="44"/>
      <c r="Y1131" s="44"/>
      <c r="Z1131" s="44"/>
      <c r="AA1131" s="44"/>
      <c r="AB1131" s="42"/>
      <c r="AC1131" s="42"/>
      <c r="AD1131" s="68">
        <f>SUM(W1131:AC1131)</f>
        <v>0</v>
      </c>
      <c r="AE1131" s="44"/>
      <c r="AF1131" s="44"/>
      <c r="AG1131" s="44"/>
      <c r="AH1131" s="44"/>
      <c r="AI1131" s="44"/>
      <c r="AJ1131" s="42"/>
      <c r="AK1131" s="42"/>
      <c r="AL1131" s="68">
        <f>SUM(AE1131:AK1131)</f>
        <v>0</v>
      </c>
      <c r="AM1131" s="44"/>
      <c r="AN1131" s="44"/>
      <c r="AO1131" s="44"/>
      <c r="AP1131" s="44"/>
      <c r="AQ1131" s="44"/>
      <c r="AR1131" s="42"/>
      <c r="AS1131" s="42"/>
      <c r="AT1131" s="68">
        <f>SUM(AM1131:AS1131)</f>
        <v>0</v>
      </c>
      <c r="AU1131" s="150"/>
      <c r="AV1131" s="90"/>
      <c r="AW1131" s="90"/>
      <c r="AX1131" s="90"/>
      <c r="AY1131" s="90"/>
      <c r="AZ1131" s="90"/>
      <c r="BA1131" s="90"/>
      <c r="BB1131" s="90"/>
      <c r="BC1131" s="90"/>
      <c r="BD1131" s="90"/>
      <c r="BE1131" s="90"/>
      <c r="BF1131" s="117"/>
    </row>
    <row r="1132" spans="2:58"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1008">SUM(G1132:M1132)</f>
        <v>0</v>
      </c>
      <c r="O1132" s="45"/>
      <c r="P1132" s="45"/>
      <c r="Q1132" s="45"/>
      <c r="R1132" s="45"/>
      <c r="S1132" s="45">
        <f>IF((V1126-E1126)&lt;=0,0,IF((V1126-E1126)&gt;0,(V1126-E1126)))</f>
        <v>0</v>
      </c>
      <c r="T1132" s="42"/>
      <c r="U1132" s="42"/>
      <c r="V1132" s="43">
        <f t="shared" ref="V1132:V1143" si="1009">SUM(O1132:U1132)</f>
        <v>0</v>
      </c>
      <c r="W1132" s="45"/>
      <c r="X1132" s="45"/>
      <c r="Y1132" s="45"/>
      <c r="Z1132" s="45"/>
      <c r="AA1132" s="45">
        <f>IF((AD1126-E1126)&lt;=0,0,IF((AD1126-E1126)&gt;0,(AD1126-E1126)))</f>
        <v>0</v>
      </c>
      <c r="AB1132" s="42"/>
      <c r="AC1132" s="42"/>
      <c r="AD1132" s="43">
        <f t="shared" ref="AD1132:AD1143" si="1010">SUM(W1132:AC1132)</f>
        <v>0</v>
      </c>
      <c r="AE1132" s="45"/>
      <c r="AF1132" s="45"/>
      <c r="AG1132" s="45"/>
      <c r="AH1132" s="45"/>
      <c r="AI1132" s="45">
        <f>IF((AL1126-E1126)&lt;=0,0,IF((AL1126-E1126)&gt;0,(AL1126-E1126)))</f>
        <v>0</v>
      </c>
      <c r="AJ1132" s="42"/>
      <c r="AK1132" s="42"/>
      <c r="AL1132" s="43">
        <f t="shared" ref="AL1132:AL1143" si="1011">SUM(AE1132:AK1132)</f>
        <v>0</v>
      </c>
      <c r="AM1132" s="45"/>
      <c r="AN1132" s="45"/>
      <c r="AO1132" s="45"/>
      <c r="AP1132" s="45"/>
      <c r="AQ1132" s="45">
        <f>IF((AT1126-E1126)&lt;=0,0,IF((AT1126-E1126)&gt;0,(AT1126-E1126)))</f>
        <v>0</v>
      </c>
      <c r="AR1132" s="42"/>
      <c r="AS1132" s="42"/>
      <c r="AT1132" s="43">
        <f t="shared" ref="AT1132:AT1143" si="1012">SUM(AM1132:AS1132)</f>
        <v>0</v>
      </c>
      <c r="AU1132" s="150"/>
      <c r="AV1132" s="90"/>
      <c r="AW1132" s="90"/>
      <c r="AX1132" s="90"/>
      <c r="AY1132" s="90"/>
      <c r="AZ1132" s="90"/>
      <c r="BA1132" s="90"/>
      <c r="BB1132" s="90"/>
      <c r="BC1132" s="90"/>
      <c r="BD1132" s="90"/>
      <c r="BE1132" s="90"/>
      <c r="BF1132" s="117"/>
    </row>
    <row r="1133" spans="2:58"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1008"/>
        <v>0</v>
      </c>
      <c r="O1133" s="45"/>
      <c r="P1133" s="45"/>
      <c r="Q1133" s="45"/>
      <c r="R1133" s="45"/>
      <c r="S1133" s="44">
        <f>IF(E1126-15&lt;0,0,IF(SUM(O1126:U1131)&lt;10,0,IF(SUM(O1126:U1131)&lt;20,1,IF(SUM(O1126:U1131)&lt;30,2,IF(SUM(O1126:U1131)&gt;=30,3)))))</f>
        <v>0</v>
      </c>
      <c r="T1133" s="42"/>
      <c r="U1133" s="42"/>
      <c r="V1133" s="43">
        <f t="shared" si="1009"/>
        <v>0</v>
      </c>
      <c r="W1133" s="45"/>
      <c r="X1133" s="45"/>
      <c r="Y1133" s="45"/>
      <c r="Z1133" s="45"/>
      <c r="AA1133" s="44">
        <f>IF(E1126-15&lt;0,0,IF(SUM(W1126:AC1131)&lt;10,0,IF(SUM(W1126:AC1131)&lt;20,1,IF(SUM(W1126:AC1131)&lt;30,2,IF(SUM(W1126:AC1131)&gt;=30,3)))))</f>
        <v>0</v>
      </c>
      <c r="AB1133" s="42"/>
      <c r="AC1133" s="42"/>
      <c r="AD1133" s="43">
        <f t="shared" si="1010"/>
        <v>0</v>
      </c>
      <c r="AE1133" s="45"/>
      <c r="AF1133" s="45"/>
      <c r="AG1133" s="45"/>
      <c r="AH1133" s="45"/>
      <c r="AI1133" s="44">
        <f>IF(E1126-15&lt;0,0,IF(SUM(AE1126:AK1131)&lt;10,0,IF(SUM(AE1126:AK1131)&lt;20,1,IF(SUM(AE1126:AK1131)&lt;30,2,IF(SUM(AE1126:AK1131)&gt;=30,3)))))</f>
        <v>0</v>
      </c>
      <c r="AJ1133" s="42"/>
      <c r="AK1133" s="42"/>
      <c r="AL1133" s="43">
        <f t="shared" si="1011"/>
        <v>0</v>
      </c>
      <c r="AM1133" s="45"/>
      <c r="AN1133" s="45"/>
      <c r="AO1133" s="45"/>
      <c r="AP1133" s="45"/>
      <c r="AQ1133" s="44">
        <f>IF(E1126-15&lt;0,0,IF(SUM(AM1126:AS1131)&lt;10,0,IF(SUM(AM1126:AS1131)&lt;20,1,IF(SUM(AM1126:AS1131)&lt;30,2,IF(SUM(AM1126:AS1131)&gt;=30,3)))))</f>
        <v>0</v>
      </c>
      <c r="AR1133" s="42"/>
      <c r="AS1133" s="42"/>
      <c r="AT1133" s="43">
        <f t="shared" si="1012"/>
        <v>0</v>
      </c>
      <c r="AU1133" s="150"/>
      <c r="AV1133" s="90"/>
      <c r="AW1133" s="90"/>
      <c r="AX1133" s="90"/>
      <c r="AY1133" s="90"/>
      <c r="AZ1133" s="90"/>
      <c r="BA1133" s="90"/>
      <c r="BB1133" s="90"/>
      <c r="BC1133" s="90"/>
      <c r="BD1133" s="90"/>
      <c r="BE1133" s="90"/>
      <c r="BF1133" s="117"/>
    </row>
    <row r="1134" spans="2:58" ht="12.95" customHeight="1" x14ac:dyDescent="0.25">
      <c r="B1134" s="102"/>
      <c r="C1134" s="106"/>
      <c r="D1134" s="110"/>
      <c r="E1134" s="114"/>
      <c r="F1134" s="28" t="s">
        <v>41</v>
      </c>
      <c r="G1134" s="44"/>
      <c r="H1134" s="44"/>
      <c r="I1134" s="44"/>
      <c r="J1134" s="44"/>
      <c r="K1134" s="45"/>
      <c r="L1134" s="42"/>
      <c r="M1134" s="42"/>
      <c r="N1134" s="43">
        <f t="shared" si="1008"/>
        <v>0</v>
      </c>
      <c r="O1134" s="44"/>
      <c r="P1134" s="44"/>
      <c r="Q1134" s="44"/>
      <c r="R1134" s="44"/>
      <c r="S1134" s="45"/>
      <c r="T1134" s="42"/>
      <c r="U1134" s="42"/>
      <c r="V1134" s="43">
        <f t="shared" si="1009"/>
        <v>0</v>
      </c>
      <c r="W1134" s="44"/>
      <c r="X1134" s="44"/>
      <c r="Y1134" s="44"/>
      <c r="Z1134" s="44"/>
      <c r="AA1134" s="45"/>
      <c r="AB1134" s="42"/>
      <c r="AC1134" s="42"/>
      <c r="AD1134" s="43">
        <f t="shared" si="1010"/>
        <v>0</v>
      </c>
      <c r="AE1134" s="44"/>
      <c r="AF1134" s="44"/>
      <c r="AG1134" s="44"/>
      <c r="AH1134" s="44"/>
      <c r="AI1134" s="45"/>
      <c r="AJ1134" s="42"/>
      <c r="AK1134" s="42"/>
      <c r="AL1134" s="43">
        <f t="shared" si="1011"/>
        <v>0</v>
      </c>
      <c r="AM1134" s="44"/>
      <c r="AN1134" s="44"/>
      <c r="AO1134" s="44"/>
      <c r="AP1134" s="44"/>
      <c r="AQ1134" s="45"/>
      <c r="AR1134" s="42"/>
      <c r="AS1134" s="42"/>
      <c r="AT1134" s="43">
        <f t="shared" si="1012"/>
        <v>0</v>
      </c>
      <c r="AU1134" s="150"/>
      <c r="AV1134" s="90"/>
      <c r="AW1134" s="90"/>
      <c r="AX1134" s="90"/>
      <c r="AY1134" s="90"/>
      <c r="AZ1134" s="90"/>
      <c r="BA1134" s="90"/>
      <c r="BB1134" s="90"/>
      <c r="BC1134" s="90"/>
      <c r="BD1134" s="90"/>
      <c r="BE1134" s="90"/>
      <c r="BF1134" s="117"/>
    </row>
    <row r="1135" spans="2:58" ht="12.95" customHeight="1" x14ac:dyDescent="0.25">
      <c r="B1135" s="102"/>
      <c r="C1135" s="106"/>
      <c r="D1135" s="110"/>
      <c r="E1135" s="114"/>
      <c r="F1135" s="28" t="s">
        <v>6</v>
      </c>
      <c r="G1135" s="44"/>
      <c r="H1135" s="44"/>
      <c r="I1135" s="44"/>
      <c r="J1135" s="44"/>
      <c r="K1135" s="44"/>
      <c r="L1135" s="42"/>
      <c r="M1135" s="42"/>
      <c r="N1135" s="43">
        <f t="shared" si="1008"/>
        <v>0</v>
      </c>
      <c r="O1135" s="44"/>
      <c r="P1135" s="44"/>
      <c r="Q1135" s="44"/>
      <c r="R1135" s="44"/>
      <c r="S1135" s="44"/>
      <c r="T1135" s="42"/>
      <c r="U1135" s="42"/>
      <c r="V1135" s="43">
        <f t="shared" si="1009"/>
        <v>0</v>
      </c>
      <c r="W1135" s="44"/>
      <c r="X1135" s="44"/>
      <c r="Y1135" s="44"/>
      <c r="Z1135" s="44"/>
      <c r="AA1135" s="44"/>
      <c r="AB1135" s="42"/>
      <c r="AC1135" s="42"/>
      <c r="AD1135" s="43">
        <f t="shared" si="1010"/>
        <v>0</v>
      </c>
      <c r="AE1135" s="44"/>
      <c r="AF1135" s="44"/>
      <c r="AG1135" s="44"/>
      <c r="AH1135" s="44"/>
      <c r="AI1135" s="44"/>
      <c r="AJ1135" s="42"/>
      <c r="AK1135" s="42"/>
      <c r="AL1135" s="43">
        <f t="shared" si="1011"/>
        <v>0</v>
      </c>
      <c r="AM1135" s="44"/>
      <c r="AN1135" s="44"/>
      <c r="AO1135" s="44"/>
      <c r="AP1135" s="44"/>
      <c r="AQ1135" s="44"/>
      <c r="AR1135" s="42"/>
      <c r="AS1135" s="42"/>
      <c r="AT1135" s="43">
        <f t="shared" si="1012"/>
        <v>0</v>
      </c>
      <c r="AU1135" s="150"/>
      <c r="AV1135" s="90"/>
      <c r="AW1135" s="90"/>
      <c r="AX1135" s="90"/>
      <c r="AY1135" s="90"/>
      <c r="AZ1135" s="90"/>
      <c r="BA1135" s="90"/>
      <c r="BB1135" s="90"/>
      <c r="BC1135" s="90"/>
      <c r="BD1135" s="90"/>
      <c r="BE1135" s="90"/>
      <c r="BF1135" s="117"/>
    </row>
    <row r="1136" spans="2:58" ht="12.95" customHeight="1" x14ac:dyDescent="0.25">
      <c r="B1136" s="102"/>
      <c r="C1136" s="106"/>
      <c r="D1136" s="110"/>
      <c r="E1136" s="114"/>
      <c r="F1136" s="29" t="s">
        <v>35</v>
      </c>
      <c r="G1136" s="44"/>
      <c r="H1136" s="44"/>
      <c r="I1136" s="44"/>
      <c r="J1136" s="44"/>
      <c r="K1136" s="44"/>
      <c r="L1136" s="42"/>
      <c r="M1136" s="42"/>
      <c r="N1136" s="43">
        <f t="shared" si="1008"/>
        <v>0</v>
      </c>
      <c r="O1136" s="44"/>
      <c r="P1136" s="44"/>
      <c r="Q1136" s="44"/>
      <c r="R1136" s="44"/>
      <c r="S1136" s="44"/>
      <c r="T1136" s="42"/>
      <c r="U1136" s="42"/>
      <c r="V1136" s="43">
        <f t="shared" si="1009"/>
        <v>0</v>
      </c>
      <c r="W1136" s="44"/>
      <c r="X1136" s="44"/>
      <c r="Y1136" s="44"/>
      <c r="Z1136" s="44"/>
      <c r="AA1136" s="44"/>
      <c r="AB1136" s="42"/>
      <c r="AC1136" s="42"/>
      <c r="AD1136" s="43">
        <f t="shared" si="1010"/>
        <v>0</v>
      </c>
      <c r="AE1136" s="44"/>
      <c r="AF1136" s="44"/>
      <c r="AG1136" s="44"/>
      <c r="AH1136" s="44"/>
      <c r="AI1136" s="44"/>
      <c r="AJ1136" s="42"/>
      <c r="AK1136" s="42"/>
      <c r="AL1136" s="43">
        <f t="shared" si="1011"/>
        <v>0</v>
      </c>
      <c r="AM1136" s="44"/>
      <c r="AN1136" s="44"/>
      <c r="AO1136" s="44"/>
      <c r="AP1136" s="44"/>
      <c r="AQ1136" s="44"/>
      <c r="AR1136" s="42"/>
      <c r="AS1136" s="42"/>
      <c r="AT1136" s="43">
        <f t="shared" si="1012"/>
        <v>0</v>
      </c>
      <c r="AU1136" s="150"/>
      <c r="AV1136" s="90"/>
      <c r="AW1136" s="90"/>
      <c r="AX1136" s="90"/>
      <c r="AY1136" s="90"/>
      <c r="AZ1136" s="90"/>
      <c r="BA1136" s="90"/>
      <c r="BB1136" s="90"/>
      <c r="BC1136" s="90"/>
      <c r="BD1136" s="90"/>
      <c r="BE1136" s="90"/>
      <c r="BF1136" s="117"/>
    </row>
    <row r="1137" spans="2:58" ht="12.95" customHeight="1" x14ac:dyDescent="0.25">
      <c r="B1137" s="102"/>
      <c r="C1137" s="106"/>
      <c r="D1137" s="110"/>
      <c r="E1137" s="114"/>
      <c r="F1137" s="27" t="s">
        <v>40</v>
      </c>
      <c r="G1137" s="44"/>
      <c r="H1137" s="44"/>
      <c r="I1137" s="44"/>
      <c r="J1137" s="44"/>
      <c r="K1137" s="44"/>
      <c r="L1137" s="42"/>
      <c r="M1137" s="42"/>
      <c r="N1137" s="43">
        <f t="shared" si="1008"/>
        <v>0</v>
      </c>
      <c r="O1137" s="44"/>
      <c r="P1137" s="44"/>
      <c r="Q1137" s="44"/>
      <c r="R1137" s="44"/>
      <c r="S1137" s="44"/>
      <c r="T1137" s="42"/>
      <c r="U1137" s="42"/>
      <c r="V1137" s="43">
        <f t="shared" si="1009"/>
        <v>0</v>
      </c>
      <c r="W1137" s="44"/>
      <c r="X1137" s="44"/>
      <c r="Y1137" s="44"/>
      <c r="Z1137" s="44"/>
      <c r="AA1137" s="44"/>
      <c r="AB1137" s="42"/>
      <c r="AC1137" s="42"/>
      <c r="AD1137" s="43">
        <f t="shared" si="1010"/>
        <v>0</v>
      </c>
      <c r="AE1137" s="44"/>
      <c r="AF1137" s="44"/>
      <c r="AG1137" s="44"/>
      <c r="AH1137" s="44"/>
      <c r="AI1137" s="44"/>
      <c r="AJ1137" s="42"/>
      <c r="AK1137" s="42"/>
      <c r="AL1137" s="43">
        <f t="shared" si="1011"/>
        <v>0</v>
      </c>
      <c r="AM1137" s="44"/>
      <c r="AN1137" s="44"/>
      <c r="AO1137" s="44"/>
      <c r="AP1137" s="44"/>
      <c r="AQ1137" s="44"/>
      <c r="AR1137" s="42"/>
      <c r="AS1137" s="42"/>
      <c r="AT1137" s="43">
        <f t="shared" si="1012"/>
        <v>0</v>
      </c>
      <c r="AU1137" s="150"/>
      <c r="AV1137" s="90"/>
      <c r="AW1137" s="90"/>
      <c r="AX1137" s="90"/>
      <c r="AY1137" s="90"/>
      <c r="AZ1137" s="90"/>
      <c r="BA1137" s="90"/>
      <c r="BB1137" s="90"/>
      <c r="BC1137" s="90"/>
      <c r="BD1137" s="90"/>
      <c r="BE1137" s="90"/>
      <c r="BF1137" s="117"/>
    </row>
    <row r="1138" spans="2:58" ht="12.95" customHeight="1" x14ac:dyDescent="0.25">
      <c r="B1138" s="102"/>
      <c r="C1138" s="106"/>
      <c r="D1138" s="110"/>
      <c r="E1138" s="114"/>
      <c r="F1138" s="27" t="s">
        <v>7</v>
      </c>
      <c r="G1138" s="44"/>
      <c r="H1138" s="44"/>
      <c r="I1138" s="44"/>
      <c r="J1138" s="44"/>
      <c r="K1138" s="44"/>
      <c r="L1138" s="42"/>
      <c r="M1138" s="42"/>
      <c r="N1138" s="43">
        <f t="shared" si="1008"/>
        <v>0</v>
      </c>
      <c r="O1138" s="44"/>
      <c r="P1138" s="44"/>
      <c r="Q1138" s="44"/>
      <c r="R1138" s="44"/>
      <c r="S1138" s="44"/>
      <c r="T1138" s="42"/>
      <c r="U1138" s="42"/>
      <c r="V1138" s="43">
        <f t="shared" si="1009"/>
        <v>0</v>
      </c>
      <c r="W1138" s="44"/>
      <c r="X1138" s="44"/>
      <c r="Y1138" s="44"/>
      <c r="Z1138" s="44"/>
      <c r="AA1138" s="44"/>
      <c r="AB1138" s="42"/>
      <c r="AC1138" s="42"/>
      <c r="AD1138" s="43">
        <f t="shared" si="1010"/>
        <v>0</v>
      </c>
      <c r="AE1138" s="44"/>
      <c r="AF1138" s="44"/>
      <c r="AG1138" s="44"/>
      <c r="AH1138" s="44"/>
      <c r="AI1138" s="44"/>
      <c r="AJ1138" s="42"/>
      <c r="AK1138" s="42"/>
      <c r="AL1138" s="43">
        <f t="shared" si="1011"/>
        <v>0</v>
      </c>
      <c r="AM1138" s="44"/>
      <c r="AN1138" s="44"/>
      <c r="AO1138" s="44"/>
      <c r="AP1138" s="44"/>
      <c r="AQ1138" s="44"/>
      <c r="AR1138" s="42"/>
      <c r="AS1138" s="42"/>
      <c r="AT1138" s="43">
        <f t="shared" si="1012"/>
        <v>0</v>
      </c>
      <c r="AU1138" s="150"/>
      <c r="AV1138" s="90"/>
      <c r="AW1138" s="90"/>
      <c r="AX1138" s="90"/>
      <c r="AY1138" s="90"/>
      <c r="AZ1138" s="90"/>
      <c r="BA1138" s="90"/>
      <c r="BB1138" s="90"/>
      <c r="BC1138" s="90"/>
      <c r="BD1138" s="90"/>
      <c r="BE1138" s="90"/>
      <c r="BF1138" s="117"/>
    </row>
    <row r="1139" spans="2:58" ht="12.95" customHeight="1" x14ac:dyDescent="0.25">
      <c r="B1139" s="102"/>
      <c r="C1139" s="106"/>
      <c r="D1139" s="110"/>
      <c r="E1139" s="114"/>
      <c r="F1139" s="27"/>
      <c r="G1139" s="44"/>
      <c r="H1139" s="44"/>
      <c r="I1139" s="44"/>
      <c r="J1139" s="44"/>
      <c r="K1139" s="44"/>
      <c r="L1139" s="42"/>
      <c r="M1139" s="42"/>
      <c r="N1139" s="43">
        <f t="shared" si="1008"/>
        <v>0</v>
      </c>
      <c r="O1139" s="44"/>
      <c r="P1139" s="44"/>
      <c r="Q1139" s="44"/>
      <c r="R1139" s="44"/>
      <c r="S1139" s="44"/>
      <c r="T1139" s="42"/>
      <c r="U1139" s="42"/>
      <c r="V1139" s="43">
        <f t="shared" si="1009"/>
        <v>0</v>
      </c>
      <c r="W1139" s="44"/>
      <c r="X1139" s="44"/>
      <c r="Y1139" s="44"/>
      <c r="Z1139" s="44"/>
      <c r="AA1139" s="44"/>
      <c r="AB1139" s="42"/>
      <c r="AC1139" s="42"/>
      <c r="AD1139" s="43">
        <f t="shared" si="1010"/>
        <v>0</v>
      </c>
      <c r="AE1139" s="44"/>
      <c r="AF1139" s="44"/>
      <c r="AG1139" s="44"/>
      <c r="AH1139" s="44"/>
      <c r="AI1139" s="44"/>
      <c r="AJ1139" s="42"/>
      <c r="AK1139" s="42"/>
      <c r="AL1139" s="43">
        <f t="shared" si="1011"/>
        <v>0</v>
      </c>
      <c r="AM1139" s="44"/>
      <c r="AN1139" s="44"/>
      <c r="AO1139" s="44"/>
      <c r="AP1139" s="44"/>
      <c r="AQ1139" s="44"/>
      <c r="AR1139" s="42"/>
      <c r="AS1139" s="42"/>
      <c r="AT1139" s="43">
        <f t="shared" si="1012"/>
        <v>0</v>
      </c>
      <c r="AU1139" s="150"/>
      <c r="AV1139" s="90"/>
      <c r="AW1139" s="90"/>
      <c r="AX1139" s="90"/>
      <c r="AY1139" s="90"/>
      <c r="AZ1139" s="90"/>
      <c r="BA1139" s="90"/>
      <c r="BB1139" s="90"/>
      <c r="BC1139" s="90"/>
      <c r="BD1139" s="90"/>
      <c r="BE1139" s="90"/>
      <c r="BF1139" s="117"/>
    </row>
    <row r="1140" spans="2:58" ht="12.95" customHeight="1" x14ac:dyDescent="0.25">
      <c r="B1140" s="102"/>
      <c r="C1140" s="106"/>
      <c r="D1140" s="110"/>
      <c r="E1140" s="114"/>
      <c r="F1140" s="27"/>
      <c r="G1140" s="44"/>
      <c r="H1140" s="44"/>
      <c r="I1140" s="44"/>
      <c r="J1140" s="44"/>
      <c r="K1140" s="44"/>
      <c r="L1140" s="42"/>
      <c r="M1140" s="42"/>
      <c r="N1140" s="43">
        <f t="shared" si="1008"/>
        <v>0</v>
      </c>
      <c r="O1140" s="44"/>
      <c r="P1140" s="44"/>
      <c r="Q1140" s="44"/>
      <c r="R1140" s="44"/>
      <c r="S1140" s="44"/>
      <c r="T1140" s="42"/>
      <c r="U1140" s="42"/>
      <c r="V1140" s="43">
        <f t="shared" si="1009"/>
        <v>0</v>
      </c>
      <c r="W1140" s="44"/>
      <c r="X1140" s="44"/>
      <c r="Y1140" s="44"/>
      <c r="Z1140" s="44"/>
      <c r="AA1140" s="44"/>
      <c r="AB1140" s="42"/>
      <c r="AC1140" s="42"/>
      <c r="AD1140" s="43">
        <f t="shared" si="1010"/>
        <v>0</v>
      </c>
      <c r="AE1140" s="44"/>
      <c r="AF1140" s="44"/>
      <c r="AG1140" s="44"/>
      <c r="AH1140" s="44"/>
      <c r="AI1140" s="44"/>
      <c r="AJ1140" s="42"/>
      <c r="AK1140" s="42"/>
      <c r="AL1140" s="43">
        <f t="shared" si="1011"/>
        <v>0</v>
      </c>
      <c r="AM1140" s="44"/>
      <c r="AN1140" s="44"/>
      <c r="AO1140" s="44"/>
      <c r="AP1140" s="44"/>
      <c r="AQ1140" s="44"/>
      <c r="AR1140" s="42"/>
      <c r="AS1140" s="42"/>
      <c r="AT1140" s="43">
        <f t="shared" si="1012"/>
        <v>0</v>
      </c>
      <c r="AU1140" s="150"/>
      <c r="AV1140" s="90"/>
      <c r="AW1140" s="90"/>
      <c r="AX1140" s="90"/>
      <c r="AY1140" s="90"/>
      <c r="AZ1140" s="90"/>
      <c r="BA1140" s="90"/>
      <c r="BB1140" s="90"/>
      <c r="BC1140" s="90"/>
      <c r="BD1140" s="90"/>
      <c r="BE1140" s="90"/>
      <c r="BF1140" s="117"/>
    </row>
    <row r="1141" spans="2:58" ht="12.95" customHeight="1" x14ac:dyDescent="0.25">
      <c r="B1141" s="102"/>
      <c r="C1141" s="106"/>
      <c r="D1141" s="110"/>
      <c r="E1141" s="114"/>
      <c r="F1141" s="27"/>
      <c r="G1141" s="44"/>
      <c r="H1141" s="44"/>
      <c r="I1141" s="44"/>
      <c r="J1141" s="44"/>
      <c r="K1141" s="44"/>
      <c r="L1141" s="42"/>
      <c r="M1141" s="42"/>
      <c r="N1141" s="43">
        <f t="shared" si="1008"/>
        <v>0</v>
      </c>
      <c r="O1141" s="44"/>
      <c r="P1141" s="44"/>
      <c r="Q1141" s="44"/>
      <c r="R1141" s="44"/>
      <c r="S1141" s="44"/>
      <c r="T1141" s="42"/>
      <c r="U1141" s="42"/>
      <c r="V1141" s="43">
        <f t="shared" si="1009"/>
        <v>0</v>
      </c>
      <c r="W1141" s="44"/>
      <c r="X1141" s="44"/>
      <c r="Y1141" s="44"/>
      <c r="Z1141" s="44"/>
      <c r="AA1141" s="44"/>
      <c r="AB1141" s="42"/>
      <c r="AC1141" s="42"/>
      <c r="AD1141" s="43">
        <f t="shared" si="1010"/>
        <v>0</v>
      </c>
      <c r="AE1141" s="44"/>
      <c r="AF1141" s="44"/>
      <c r="AG1141" s="44"/>
      <c r="AH1141" s="44"/>
      <c r="AI1141" s="44"/>
      <c r="AJ1141" s="42"/>
      <c r="AK1141" s="42"/>
      <c r="AL1141" s="43">
        <f t="shared" si="1011"/>
        <v>0</v>
      </c>
      <c r="AM1141" s="44"/>
      <c r="AN1141" s="44"/>
      <c r="AO1141" s="44"/>
      <c r="AP1141" s="44"/>
      <c r="AQ1141" s="44"/>
      <c r="AR1141" s="42"/>
      <c r="AS1141" s="42"/>
      <c r="AT1141" s="43">
        <f t="shared" si="1012"/>
        <v>0</v>
      </c>
      <c r="AU1141" s="150"/>
      <c r="AV1141" s="90"/>
      <c r="AW1141" s="90"/>
      <c r="AX1141" s="90"/>
      <c r="AY1141" s="90"/>
      <c r="AZ1141" s="90"/>
      <c r="BA1141" s="90"/>
      <c r="BB1141" s="90"/>
      <c r="BC1141" s="90"/>
      <c r="BD1141" s="90"/>
      <c r="BE1141" s="90"/>
      <c r="BF1141" s="117"/>
    </row>
    <row r="1142" spans="2:58" ht="12.95" customHeight="1" x14ac:dyDescent="0.25">
      <c r="B1142" s="102"/>
      <c r="C1142" s="106"/>
      <c r="D1142" s="110"/>
      <c r="E1142" s="114"/>
      <c r="F1142" s="28"/>
      <c r="G1142" s="44"/>
      <c r="H1142" s="44"/>
      <c r="I1142" s="44"/>
      <c r="J1142" s="44"/>
      <c r="K1142" s="44"/>
      <c r="L1142" s="42"/>
      <c r="M1142" s="42"/>
      <c r="N1142" s="43">
        <f t="shared" si="1008"/>
        <v>0</v>
      </c>
      <c r="O1142" s="44"/>
      <c r="P1142" s="44"/>
      <c r="Q1142" s="44"/>
      <c r="R1142" s="44"/>
      <c r="S1142" s="44"/>
      <c r="T1142" s="42"/>
      <c r="U1142" s="42"/>
      <c r="V1142" s="43">
        <f t="shared" si="1009"/>
        <v>0</v>
      </c>
      <c r="W1142" s="44"/>
      <c r="X1142" s="44"/>
      <c r="Y1142" s="44"/>
      <c r="Z1142" s="44"/>
      <c r="AA1142" s="44"/>
      <c r="AB1142" s="42"/>
      <c r="AC1142" s="42"/>
      <c r="AD1142" s="43">
        <f t="shared" si="1010"/>
        <v>0</v>
      </c>
      <c r="AE1142" s="44"/>
      <c r="AF1142" s="44"/>
      <c r="AG1142" s="44"/>
      <c r="AH1142" s="44"/>
      <c r="AI1142" s="44"/>
      <c r="AJ1142" s="42"/>
      <c r="AK1142" s="42"/>
      <c r="AL1142" s="43">
        <f t="shared" si="1011"/>
        <v>0</v>
      </c>
      <c r="AM1142" s="44"/>
      <c r="AN1142" s="44"/>
      <c r="AO1142" s="44"/>
      <c r="AP1142" s="44"/>
      <c r="AQ1142" s="44"/>
      <c r="AR1142" s="42"/>
      <c r="AS1142" s="42"/>
      <c r="AT1142" s="43">
        <f t="shared" si="1012"/>
        <v>0</v>
      </c>
      <c r="AU1142" s="150"/>
      <c r="AV1142" s="90"/>
      <c r="AW1142" s="90"/>
      <c r="AX1142" s="90"/>
      <c r="AY1142" s="90"/>
      <c r="AZ1142" s="90"/>
      <c r="BA1142" s="90"/>
      <c r="BB1142" s="90"/>
      <c r="BC1142" s="90"/>
      <c r="BD1142" s="90"/>
      <c r="BE1142" s="90"/>
      <c r="BF1142" s="117"/>
    </row>
    <row r="1143" spans="2:58" ht="12.95" customHeight="1" thickBot="1" x14ac:dyDescent="0.3">
      <c r="B1143" s="103"/>
      <c r="C1143" s="107"/>
      <c r="D1143" s="111"/>
      <c r="E1143" s="114"/>
      <c r="F1143" s="28"/>
      <c r="G1143" s="44"/>
      <c r="H1143" s="44"/>
      <c r="I1143" s="44"/>
      <c r="J1143" s="44"/>
      <c r="K1143" s="44"/>
      <c r="L1143" s="46"/>
      <c r="M1143" s="46"/>
      <c r="N1143" s="43">
        <f t="shared" si="1008"/>
        <v>0</v>
      </c>
      <c r="O1143" s="44"/>
      <c r="P1143" s="44"/>
      <c r="Q1143" s="44"/>
      <c r="R1143" s="44"/>
      <c r="S1143" s="44"/>
      <c r="T1143" s="46"/>
      <c r="U1143" s="46"/>
      <c r="V1143" s="43">
        <f t="shared" si="1009"/>
        <v>0</v>
      </c>
      <c r="W1143" s="44"/>
      <c r="X1143" s="44"/>
      <c r="Y1143" s="44"/>
      <c r="Z1143" s="44"/>
      <c r="AA1143" s="44"/>
      <c r="AB1143" s="46"/>
      <c r="AC1143" s="46"/>
      <c r="AD1143" s="43">
        <f t="shared" si="1010"/>
        <v>0</v>
      </c>
      <c r="AE1143" s="44"/>
      <c r="AF1143" s="44"/>
      <c r="AG1143" s="44"/>
      <c r="AH1143" s="44"/>
      <c r="AI1143" s="44"/>
      <c r="AJ1143" s="46"/>
      <c r="AK1143" s="46"/>
      <c r="AL1143" s="43">
        <f t="shared" si="1011"/>
        <v>0</v>
      </c>
      <c r="AM1143" s="44"/>
      <c r="AN1143" s="44"/>
      <c r="AO1143" s="44"/>
      <c r="AP1143" s="44"/>
      <c r="AQ1143" s="44"/>
      <c r="AR1143" s="46"/>
      <c r="AS1143" s="46"/>
      <c r="AT1143" s="43">
        <f t="shared" si="1012"/>
        <v>0</v>
      </c>
      <c r="AU1143" s="150"/>
      <c r="AV1143" s="90"/>
      <c r="AW1143" s="90"/>
      <c r="AX1143" s="90"/>
      <c r="AY1143" s="90"/>
      <c r="AZ1143" s="90"/>
      <c r="BA1143" s="90"/>
      <c r="BB1143" s="90"/>
      <c r="BC1143" s="90"/>
      <c r="BD1143" s="90"/>
      <c r="BE1143" s="90"/>
      <c r="BF1143" s="117"/>
    </row>
    <row r="1144" spans="2:58" ht="9" hidden="1" customHeight="1" thickBot="1" x14ac:dyDescent="0.3">
      <c r="B1144" s="104"/>
      <c r="C1144" s="108"/>
      <c r="D1144" s="112"/>
      <c r="E1144" s="115"/>
      <c r="F1144" s="28" t="s">
        <v>36</v>
      </c>
      <c r="G1144" s="48"/>
      <c r="H1144" s="48"/>
      <c r="I1144" s="48"/>
      <c r="J1144" s="48"/>
      <c r="K1144" s="48"/>
      <c r="L1144" s="47"/>
      <c r="M1144" s="47"/>
      <c r="N1144" s="43">
        <f>N1133+N1134+N1136+N1139+N1140+N1142+N1143</f>
        <v>0</v>
      </c>
      <c r="O1144" s="49"/>
      <c r="P1144" s="49"/>
      <c r="Q1144" s="49"/>
      <c r="R1144" s="49"/>
      <c r="S1144" s="49"/>
      <c r="T1144" s="47"/>
      <c r="U1144" s="47"/>
      <c r="V1144" s="43">
        <f>V1133+V1134+V1136+V1139+V1140+V1142+V1143</f>
        <v>0</v>
      </c>
      <c r="W1144" s="49"/>
      <c r="X1144" s="49"/>
      <c r="Y1144" s="49"/>
      <c r="Z1144" s="49"/>
      <c r="AA1144" s="49"/>
      <c r="AB1144" s="47"/>
      <c r="AC1144" s="47"/>
      <c r="AD1144" s="43">
        <f>AD1133+AD1134+AD1136+AD1139+AD1140+AD1142+AD1143</f>
        <v>0</v>
      </c>
      <c r="AE1144" s="49"/>
      <c r="AF1144" s="49"/>
      <c r="AG1144" s="49"/>
      <c r="AH1144" s="49"/>
      <c r="AI1144" s="49"/>
      <c r="AJ1144" s="47"/>
      <c r="AK1144" s="47"/>
      <c r="AL1144" s="43">
        <f>AL1133+AL1134+AL1136+AL1139+AL1140+AL1142+AL1143</f>
        <v>0</v>
      </c>
      <c r="AM1144" s="49"/>
      <c r="AN1144" s="49"/>
      <c r="AO1144" s="49"/>
      <c r="AP1144" s="49"/>
      <c r="AQ1144" s="49"/>
      <c r="AR1144" s="47"/>
      <c r="AS1144" s="47"/>
      <c r="AT1144" s="43">
        <f>AT1133+AT1134+AT1136+AT1139+AT1140+AT1142+AT1143</f>
        <v>0</v>
      </c>
      <c r="AU1144" s="151"/>
      <c r="AV1144" s="91"/>
      <c r="AW1144" s="91"/>
      <c r="AX1144" s="91"/>
      <c r="AY1144" s="91"/>
      <c r="AZ1144" s="91"/>
      <c r="BA1144" s="91"/>
      <c r="BB1144" s="91"/>
      <c r="BC1144" s="91"/>
      <c r="BD1144" s="91"/>
      <c r="BE1144" s="91"/>
      <c r="BF1144" s="118"/>
    </row>
    <row r="1145" spans="2:58" ht="16.5" thickTop="1" thickBot="1" x14ac:dyDescent="0.3">
      <c r="B1145" s="155"/>
      <c r="C1145" s="156"/>
      <c r="D1145" s="156"/>
      <c r="E1145" s="156"/>
      <c r="F1145" s="156"/>
      <c r="G1145" s="63"/>
      <c r="H1145" s="63"/>
      <c r="I1145" s="63"/>
      <c r="J1145" s="63"/>
      <c r="K1145" s="63"/>
      <c r="L1145" s="63"/>
      <c r="M1145" s="63"/>
      <c r="N1145" s="11"/>
      <c r="O1145" s="63"/>
      <c r="P1145" s="63"/>
      <c r="Q1145" s="63"/>
      <c r="R1145" s="63"/>
      <c r="S1145" s="63"/>
      <c r="T1145" s="63"/>
      <c r="U1145" s="63"/>
      <c r="V1145" s="11"/>
      <c r="W1145" s="59"/>
      <c r="X1145" s="59"/>
      <c r="Y1145" s="59"/>
      <c r="Z1145" s="59"/>
      <c r="AA1145" s="59"/>
      <c r="AB1145" s="59"/>
      <c r="AC1145" s="59"/>
      <c r="AD1145" s="60"/>
      <c r="AE1145" s="63"/>
      <c r="AF1145" s="63"/>
      <c r="AG1145" s="63"/>
      <c r="AH1145" s="63"/>
      <c r="AI1145" s="63"/>
      <c r="AJ1145" s="63"/>
      <c r="AK1145" s="63"/>
      <c r="AL1145" s="11"/>
      <c r="AM1145" s="63"/>
      <c r="AN1145" s="63"/>
      <c r="AO1145" s="63"/>
      <c r="AP1145" s="63"/>
      <c r="AQ1145" s="63"/>
      <c r="AR1145" s="63"/>
      <c r="AS1145" s="63"/>
      <c r="AT1145" s="16"/>
      <c r="AU1145" s="16">
        <f t="shared" ref="AU1145:BE1145" si="1013">SUM(AU5:AU1126)</f>
        <v>0</v>
      </c>
      <c r="AV1145" s="16">
        <f t="shared" si="1013"/>
        <v>0</v>
      </c>
      <c r="AW1145" s="16">
        <f t="shared" si="1013"/>
        <v>0</v>
      </c>
      <c r="AX1145" s="16">
        <f t="shared" si="1013"/>
        <v>0</v>
      </c>
      <c r="AY1145" s="16">
        <f t="shared" si="1013"/>
        <v>0</v>
      </c>
      <c r="AZ1145" s="16">
        <f t="shared" si="1013"/>
        <v>0</v>
      </c>
      <c r="BA1145" s="16">
        <f t="shared" si="1013"/>
        <v>0</v>
      </c>
      <c r="BB1145" s="16">
        <f t="shared" si="1013"/>
        <v>0</v>
      </c>
      <c r="BC1145" s="16">
        <f t="shared" si="1013"/>
        <v>0</v>
      </c>
      <c r="BD1145" s="16">
        <f t="shared" si="1013"/>
        <v>0</v>
      </c>
      <c r="BE1145" s="16">
        <f t="shared" si="1013"/>
        <v>0</v>
      </c>
      <c r="BF1145" s="16">
        <f>SUM(BF5:BF1126)</f>
        <v>0</v>
      </c>
    </row>
    <row r="1146" spans="2:58" ht="4.9000000000000004" customHeight="1" thickTop="1" x14ac:dyDescent="0.25">
      <c r="B1146" s="64"/>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62"/>
      <c r="AE1146" s="5"/>
      <c r="AF1146" s="5"/>
      <c r="AG1146" s="5"/>
      <c r="AH1146" s="5"/>
      <c r="AI1146" s="5"/>
      <c r="AJ1146" s="5"/>
      <c r="AK1146" s="5"/>
      <c r="AL1146" s="5"/>
      <c r="AM1146" s="5"/>
      <c r="AN1146" s="5"/>
      <c r="AO1146" s="5"/>
      <c r="AP1146" s="5"/>
      <c r="AQ1146" s="5"/>
      <c r="AR1146" s="5"/>
      <c r="AS1146" s="5"/>
      <c r="AT1146" s="5"/>
      <c r="AU1146" s="5"/>
      <c r="AV1146" s="5"/>
      <c r="AW1146" s="5"/>
      <c r="AX1146" s="5"/>
      <c r="AY1146" s="6"/>
      <c r="BF1146" s="34"/>
    </row>
    <row r="1147" spans="2:58"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c r="AH1147" s="153"/>
      <c r="AI1147" s="153"/>
      <c r="AJ1147" s="153"/>
      <c r="AK1147" s="153"/>
      <c r="AL1147" s="153"/>
      <c r="AM1147" s="153"/>
      <c r="AN1147" s="153"/>
      <c r="AO1147" s="153" t="s">
        <v>13</v>
      </c>
      <c r="AP1147" s="153"/>
      <c r="AQ1147" s="153"/>
      <c r="AR1147" s="153"/>
      <c r="AS1147" s="154">
        <f>BF1145</f>
        <v>0</v>
      </c>
      <c r="AT1147" s="154"/>
      <c r="AU1147" s="158" t="s">
        <v>23</v>
      </c>
      <c r="AV1147" s="158"/>
      <c r="AW1147" s="158"/>
      <c r="AX1147" s="158"/>
      <c r="AY1147" s="158"/>
      <c r="AZ1147" s="158"/>
      <c r="BA1147" s="158"/>
      <c r="BB1147" s="158"/>
      <c r="BC1147" s="158"/>
      <c r="BD1147" s="158"/>
      <c r="BE1147" s="158"/>
      <c r="BF1147" s="159"/>
    </row>
    <row r="1148" spans="2:58" ht="15" customHeight="1" x14ac:dyDescent="0.25">
      <c r="B1148" s="65"/>
      <c r="C1148" s="152" t="s">
        <v>14</v>
      </c>
      <c r="D1148" s="152"/>
      <c r="E1148" s="62"/>
      <c r="F1148" s="31"/>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62"/>
      <c r="AH1148" s="62"/>
      <c r="AI1148" s="62"/>
      <c r="AJ1148" s="62"/>
      <c r="AK1148" s="62"/>
      <c r="AL1148" s="62"/>
      <c r="AM1148" s="62"/>
      <c r="AN1148" s="62"/>
      <c r="AO1148" s="35"/>
      <c r="AP1148" s="35"/>
      <c r="AQ1148" s="35"/>
      <c r="AR1148" s="35"/>
      <c r="AS1148" s="35"/>
      <c r="AT1148" s="35"/>
      <c r="AU1148" s="35"/>
      <c r="AV1148" s="35"/>
      <c r="AW1148" s="35"/>
      <c r="AX1148" s="62"/>
      <c r="AY1148" s="152" t="s">
        <v>16</v>
      </c>
      <c r="AZ1148" s="152"/>
      <c r="BA1148" s="152"/>
      <c r="BB1148" s="152"/>
      <c r="BC1148" s="152"/>
      <c r="BD1148" s="152"/>
      <c r="BE1148" s="152"/>
      <c r="BF1148" s="34"/>
    </row>
    <row r="1149" spans="2:58" ht="6.6" customHeight="1" x14ac:dyDescent="0.25">
      <c r="B1149" s="65"/>
      <c r="C1149" s="152"/>
      <c r="D1149" s="152"/>
      <c r="E1149" s="62"/>
      <c r="F1149" s="31"/>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62"/>
      <c r="AH1149" s="62"/>
      <c r="AI1149" s="62"/>
      <c r="AJ1149" s="62"/>
      <c r="AK1149" s="62"/>
      <c r="AL1149" s="62"/>
      <c r="AM1149" s="62"/>
      <c r="AN1149" s="62"/>
      <c r="AO1149" s="35"/>
      <c r="AP1149" s="35"/>
      <c r="AQ1149" s="35"/>
      <c r="AR1149" s="35"/>
      <c r="AS1149" s="35"/>
      <c r="AT1149" s="35"/>
      <c r="AU1149" s="35"/>
      <c r="AV1149" s="35"/>
      <c r="AW1149" s="35"/>
      <c r="AX1149" s="62"/>
      <c r="AY1149" s="35"/>
      <c r="BF1149" s="34"/>
    </row>
    <row r="1150" spans="2:58" ht="15" customHeight="1" x14ac:dyDescent="0.25">
      <c r="B1150" s="65"/>
      <c r="C1150" s="152" t="str">
        <f>MAYIS!C1150</f>
        <v>…………………………………</v>
      </c>
      <c r="D1150" s="152"/>
      <c r="E1150" s="62"/>
      <c r="F1150" s="31"/>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62"/>
      <c r="AH1150" s="62"/>
      <c r="AI1150" s="62"/>
      <c r="AJ1150" s="62"/>
      <c r="AK1150" s="62"/>
      <c r="AL1150" s="62"/>
      <c r="AM1150" s="62"/>
      <c r="AN1150" s="62"/>
      <c r="AO1150" s="35"/>
      <c r="AP1150" s="35"/>
      <c r="AQ1150" s="35"/>
      <c r="AR1150" s="35"/>
      <c r="AS1150" s="35"/>
      <c r="AT1150" s="35"/>
      <c r="AU1150" s="35"/>
      <c r="AV1150" s="35"/>
      <c r="AW1150" s="35"/>
      <c r="AX1150" s="62"/>
      <c r="AY1150" s="152" t="str">
        <f>MAYIS!AQ1150</f>
        <v>…………………………………….</v>
      </c>
      <c r="AZ1150" s="152"/>
      <c r="BA1150" s="152"/>
      <c r="BB1150" s="152"/>
      <c r="BC1150" s="152"/>
      <c r="BD1150" s="152"/>
      <c r="BE1150" s="152"/>
      <c r="BF1150" s="34"/>
    </row>
    <row r="1151" spans="2:58" ht="15" customHeight="1" x14ac:dyDescent="0.25">
      <c r="B1151" s="65"/>
      <c r="C1151" s="152" t="s">
        <v>15</v>
      </c>
      <c r="D1151" s="152"/>
      <c r="E1151" s="62"/>
      <c r="F1151" s="31"/>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62"/>
      <c r="AH1151" s="62"/>
      <c r="AI1151" s="62"/>
      <c r="AJ1151" s="62"/>
      <c r="AK1151" s="62"/>
      <c r="AL1151" s="62"/>
      <c r="AM1151" s="62"/>
      <c r="AN1151" s="62"/>
      <c r="AO1151" s="35"/>
      <c r="AP1151" s="35"/>
      <c r="AQ1151" s="35"/>
      <c r="AR1151" s="35"/>
      <c r="AS1151" s="35"/>
      <c r="AT1151" s="35"/>
      <c r="AU1151" s="35"/>
      <c r="AV1151" s="35"/>
      <c r="AW1151" s="35"/>
      <c r="AX1151" s="62"/>
      <c r="AY1151" s="152" t="s">
        <v>17</v>
      </c>
      <c r="AZ1151" s="152"/>
      <c r="BA1151" s="152"/>
      <c r="BB1151" s="152"/>
      <c r="BC1151" s="152"/>
      <c r="BD1151" s="152"/>
      <c r="BE1151" s="152"/>
      <c r="BF1151" s="34"/>
    </row>
    <row r="1152" spans="2:58" ht="5.45" customHeight="1" thickBot="1" x14ac:dyDescent="0.3">
      <c r="B1152" s="66"/>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9"/>
      <c r="AY1152" s="9"/>
      <c r="AZ1152" s="9"/>
      <c r="BA1152" s="9"/>
      <c r="BB1152" s="9"/>
      <c r="BC1152" s="9"/>
      <c r="BD1152" s="9"/>
      <c r="BE1152" s="9"/>
      <c r="BF1152" s="10"/>
    </row>
    <row r="1153" spans="52:52" ht="15.75" thickTop="1" x14ac:dyDescent="0.25">
      <c r="AZ1153" s="5"/>
    </row>
  </sheetData>
  <sheetProtection formatCells="0" formatColumns="0" formatRows="0" insertColumns="0" insertRows="0" insertHyperlinks="0" deleteColumns="0" deleteRows="0" sort="0" autoFilter="0" pivotTables="0"/>
  <mergeCells count="983">
    <mergeCell ref="C1151:D1151"/>
    <mergeCell ref="AY1151:BE1151"/>
    <mergeCell ref="AU1147:BF1147"/>
    <mergeCell ref="C1148:D1148"/>
    <mergeCell ref="AY1148:BE1148"/>
    <mergeCell ref="C1149:D1149"/>
    <mergeCell ref="C1150:D1150"/>
    <mergeCell ref="AY1150:BE1150"/>
    <mergeCell ref="BC1126:BC1144"/>
    <mergeCell ref="BD1126:BD1144"/>
    <mergeCell ref="BE1126:BE1144"/>
    <mergeCell ref="BF1126:BF1144"/>
    <mergeCell ref="B1145:F1145"/>
    <mergeCell ref="B1147:D1147"/>
    <mergeCell ref="E1147:I1147"/>
    <mergeCell ref="J1147:AN1147"/>
    <mergeCell ref="AO1147:AR1147"/>
    <mergeCell ref="AS1147:AT1147"/>
    <mergeCell ref="AW1126:AW1144"/>
    <mergeCell ref="AX1126:AX1144"/>
    <mergeCell ref="AY1126:AY1144"/>
    <mergeCell ref="AZ1126:AZ1144"/>
    <mergeCell ref="BA1126:BA1144"/>
    <mergeCell ref="BB1126:BB1144"/>
    <mergeCell ref="B1126:B1144"/>
    <mergeCell ref="C1126:C1144"/>
    <mergeCell ref="D1126:D1144"/>
    <mergeCell ref="E1126:E1144"/>
    <mergeCell ref="AU1126:AU1144"/>
    <mergeCell ref="AV1126:AV1144"/>
    <mergeCell ref="AW1107:AW1125"/>
    <mergeCell ref="AX1107:AX1125"/>
    <mergeCell ref="AY1107:AY1125"/>
    <mergeCell ref="BD1088:BD1106"/>
    <mergeCell ref="BE1088:BE1106"/>
    <mergeCell ref="BF1088:BF1106"/>
    <mergeCell ref="B1107:B1125"/>
    <mergeCell ref="C1107:C1125"/>
    <mergeCell ref="D1107:D1125"/>
    <mergeCell ref="E1107:E1125"/>
    <mergeCell ref="AU1107:AU1125"/>
    <mergeCell ref="AV1107:AV1125"/>
    <mergeCell ref="AW1088:AW1106"/>
    <mergeCell ref="AX1088:AX1106"/>
    <mergeCell ref="AY1088:AY1106"/>
    <mergeCell ref="AZ1088:AZ1106"/>
    <mergeCell ref="BA1088:BA1106"/>
    <mergeCell ref="BB1088:BB1106"/>
    <mergeCell ref="BC1107:BC1125"/>
    <mergeCell ref="BD1107:BD1125"/>
    <mergeCell ref="BE1107:BE1125"/>
    <mergeCell ref="BF1107:BF1125"/>
    <mergeCell ref="AZ1107:AZ1125"/>
    <mergeCell ref="BA1107:BA1125"/>
    <mergeCell ref="BB1107:BB1125"/>
    <mergeCell ref="B1088:B1106"/>
    <mergeCell ref="C1088:C1106"/>
    <mergeCell ref="D1088:D1106"/>
    <mergeCell ref="E1088:E1106"/>
    <mergeCell ref="AU1088:AU1106"/>
    <mergeCell ref="AV1088:AV1106"/>
    <mergeCell ref="AW1069:AW1087"/>
    <mergeCell ref="AX1069:AX1087"/>
    <mergeCell ref="AY1069:AY1087"/>
    <mergeCell ref="BC1050:BC1068"/>
    <mergeCell ref="D1050:D1068"/>
    <mergeCell ref="E1050:E1068"/>
    <mergeCell ref="AU1050:AU1068"/>
    <mergeCell ref="AV1050:AV1068"/>
    <mergeCell ref="BC1088:BC1106"/>
    <mergeCell ref="BD1050:BD1068"/>
    <mergeCell ref="BE1050:BE1068"/>
    <mergeCell ref="BF1050:BF1068"/>
    <mergeCell ref="B1069:B1087"/>
    <mergeCell ref="C1069:C1087"/>
    <mergeCell ref="D1069:D1087"/>
    <mergeCell ref="E1069:E1087"/>
    <mergeCell ref="AU1069:AU1087"/>
    <mergeCell ref="AV1069:AV1087"/>
    <mergeCell ref="AW1050:AW1068"/>
    <mergeCell ref="AX1050:AX1068"/>
    <mergeCell ref="AY1050:AY1068"/>
    <mergeCell ref="AZ1050:AZ1068"/>
    <mergeCell ref="BA1050:BA1068"/>
    <mergeCell ref="BB1050:BB1068"/>
    <mergeCell ref="BC1069:BC1087"/>
    <mergeCell ref="BD1069:BD1087"/>
    <mergeCell ref="BE1069:BE1087"/>
    <mergeCell ref="BF1069:BF1087"/>
    <mergeCell ref="AZ1069:AZ1087"/>
    <mergeCell ref="BA1069:BA1087"/>
    <mergeCell ref="BB1069:BB1087"/>
    <mergeCell ref="B1050:B1068"/>
    <mergeCell ref="C1050:C1068"/>
    <mergeCell ref="BC1012:BC1030"/>
    <mergeCell ref="BD1012:BD1030"/>
    <mergeCell ref="BE1012:BE1030"/>
    <mergeCell ref="BF1012:BF1030"/>
    <mergeCell ref="B1031:B1049"/>
    <mergeCell ref="C1031:C1049"/>
    <mergeCell ref="D1031:D1049"/>
    <mergeCell ref="E1031:E1049"/>
    <mergeCell ref="AU1031:AU1049"/>
    <mergeCell ref="AV1031:AV1049"/>
    <mergeCell ref="AW1012:AW1030"/>
    <mergeCell ref="AX1012:AX1030"/>
    <mergeCell ref="AY1012:AY1030"/>
    <mergeCell ref="AZ1012:AZ1030"/>
    <mergeCell ref="BA1012:BA1030"/>
    <mergeCell ref="BB1012:BB1030"/>
    <mergeCell ref="BC1031:BC1049"/>
    <mergeCell ref="BD1031:BD1049"/>
    <mergeCell ref="BE1031:BE1049"/>
    <mergeCell ref="BF1031:BF1049"/>
    <mergeCell ref="AZ1031:AZ1049"/>
    <mergeCell ref="BA1031:BA1049"/>
    <mergeCell ref="BB1031:BB1049"/>
    <mergeCell ref="B1012:B1030"/>
    <mergeCell ref="C1012:C1030"/>
    <mergeCell ref="D1012:D1030"/>
    <mergeCell ref="E1012:E1030"/>
    <mergeCell ref="AU1012:AU1030"/>
    <mergeCell ref="AV1012:AV1030"/>
    <mergeCell ref="AW993:AW1011"/>
    <mergeCell ref="AX993:AX1011"/>
    <mergeCell ref="AY993:AY1011"/>
    <mergeCell ref="AW1031:AW1049"/>
    <mergeCell ref="AX1031:AX1049"/>
    <mergeCell ref="AY1031:AY1049"/>
    <mergeCell ref="BD974:BD992"/>
    <mergeCell ref="BE974:BE992"/>
    <mergeCell ref="BF974:BF992"/>
    <mergeCell ref="B993:B1011"/>
    <mergeCell ref="C993:C1011"/>
    <mergeCell ref="D993:D1011"/>
    <mergeCell ref="E993:E1011"/>
    <mergeCell ref="AU993:AU1011"/>
    <mergeCell ref="AV993:AV1011"/>
    <mergeCell ref="AW974:AW992"/>
    <mergeCell ref="AX974:AX992"/>
    <mergeCell ref="AY974:AY992"/>
    <mergeCell ref="AZ974:AZ992"/>
    <mergeCell ref="BA974:BA992"/>
    <mergeCell ref="BB974:BB992"/>
    <mergeCell ref="BC993:BC1011"/>
    <mergeCell ref="BD993:BD1011"/>
    <mergeCell ref="BE993:BE1011"/>
    <mergeCell ref="BF993:BF1011"/>
    <mergeCell ref="AZ993:AZ1011"/>
    <mergeCell ref="BA993:BA1011"/>
    <mergeCell ref="BB993:BB1011"/>
    <mergeCell ref="B974:B992"/>
    <mergeCell ref="C974:C992"/>
    <mergeCell ref="D974:D992"/>
    <mergeCell ref="E974:E992"/>
    <mergeCell ref="AU974:AU992"/>
    <mergeCell ref="AV974:AV992"/>
    <mergeCell ref="AW955:AW973"/>
    <mergeCell ref="AX955:AX973"/>
    <mergeCell ref="AY955:AY973"/>
    <mergeCell ref="BC936:BC954"/>
    <mergeCell ref="D936:D954"/>
    <mergeCell ref="E936:E954"/>
    <mergeCell ref="AU936:AU954"/>
    <mergeCell ref="AV936:AV954"/>
    <mergeCell ref="BC974:BC992"/>
    <mergeCell ref="BD936:BD954"/>
    <mergeCell ref="BE936:BE954"/>
    <mergeCell ref="BF936:BF954"/>
    <mergeCell ref="B955:B973"/>
    <mergeCell ref="C955:C973"/>
    <mergeCell ref="D955:D973"/>
    <mergeCell ref="E955:E973"/>
    <mergeCell ref="AU955:AU973"/>
    <mergeCell ref="AV955:AV973"/>
    <mergeCell ref="AW936:AW954"/>
    <mergeCell ref="AX936:AX954"/>
    <mergeCell ref="AY936:AY954"/>
    <mergeCell ref="AZ936:AZ954"/>
    <mergeCell ref="BA936:BA954"/>
    <mergeCell ref="BB936:BB954"/>
    <mergeCell ref="BC955:BC973"/>
    <mergeCell ref="BD955:BD973"/>
    <mergeCell ref="BE955:BE973"/>
    <mergeCell ref="BF955:BF973"/>
    <mergeCell ref="AZ955:AZ973"/>
    <mergeCell ref="BA955:BA973"/>
    <mergeCell ref="BB955:BB973"/>
    <mergeCell ref="B936:B954"/>
    <mergeCell ref="C936:C954"/>
    <mergeCell ref="BC898:BC916"/>
    <mergeCell ref="BD898:BD916"/>
    <mergeCell ref="BE898:BE916"/>
    <mergeCell ref="BF898:BF916"/>
    <mergeCell ref="B917:B935"/>
    <mergeCell ref="C917:C935"/>
    <mergeCell ref="D917:D935"/>
    <mergeCell ref="E917:E935"/>
    <mergeCell ref="AU917:AU935"/>
    <mergeCell ref="AV917:AV935"/>
    <mergeCell ref="AW898:AW916"/>
    <mergeCell ref="AX898:AX916"/>
    <mergeCell ref="AY898:AY916"/>
    <mergeCell ref="AZ898:AZ916"/>
    <mergeCell ref="BA898:BA916"/>
    <mergeCell ref="BB898:BB916"/>
    <mergeCell ref="BC917:BC935"/>
    <mergeCell ref="BD917:BD935"/>
    <mergeCell ref="BE917:BE935"/>
    <mergeCell ref="BF917:BF935"/>
    <mergeCell ref="AZ917:AZ935"/>
    <mergeCell ref="BA917:BA935"/>
    <mergeCell ref="BB917:BB935"/>
    <mergeCell ref="B898:B916"/>
    <mergeCell ref="C898:C916"/>
    <mergeCell ref="D898:D916"/>
    <mergeCell ref="E898:E916"/>
    <mergeCell ref="AU898:AU916"/>
    <mergeCell ref="AV898:AV916"/>
    <mergeCell ref="AW879:AW897"/>
    <mergeCell ref="AX879:AX897"/>
    <mergeCell ref="AY879:AY897"/>
    <mergeCell ref="AW917:AW935"/>
    <mergeCell ref="AX917:AX935"/>
    <mergeCell ref="AY917:AY935"/>
    <mergeCell ref="BD860:BD878"/>
    <mergeCell ref="BE860:BE878"/>
    <mergeCell ref="BF860:BF878"/>
    <mergeCell ref="B879:B897"/>
    <mergeCell ref="C879:C897"/>
    <mergeCell ref="D879:D897"/>
    <mergeCell ref="E879:E897"/>
    <mergeCell ref="AU879:AU897"/>
    <mergeCell ref="AV879:AV897"/>
    <mergeCell ref="AW860:AW878"/>
    <mergeCell ref="AX860:AX878"/>
    <mergeCell ref="AY860:AY878"/>
    <mergeCell ref="AZ860:AZ878"/>
    <mergeCell ref="BA860:BA878"/>
    <mergeCell ref="BB860:BB878"/>
    <mergeCell ref="BC879:BC897"/>
    <mergeCell ref="BD879:BD897"/>
    <mergeCell ref="BE879:BE897"/>
    <mergeCell ref="BF879:BF897"/>
    <mergeCell ref="AZ879:AZ897"/>
    <mergeCell ref="BA879:BA897"/>
    <mergeCell ref="BB879:BB897"/>
    <mergeCell ref="B860:B878"/>
    <mergeCell ref="C860:C878"/>
    <mergeCell ref="D860:D878"/>
    <mergeCell ref="E860:E878"/>
    <mergeCell ref="AU860:AU878"/>
    <mergeCell ref="AV860:AV878"/>
    <mergeCell ref="AW841:AW859"/>
    <mergeCell ref="AX841:AX859"/>
    <mergeCell ref="AY841:AY859"/>
    <mergeCell ref="BC822:BC840"/>
    <mergeCell ref="D822:D840"/>
    <mergeCell ref="E822:E840"/>
    <mergeCell ref="AU822:AU840"/>
    <mergeCell ref="AV822:AV840"/>
    <mergeCell ref="BC860:BC878"/>
    <mergeCell ref="BD822:BD840"/>
    <mergeCell ref="BE822:BE840"/>
    <mergeCell ref="BF822:BF840"/>
    <mergeCell ref="B841:B859"/>
    <mergeCell ref="C841:C859"/>
    <mergeCell ref="D841:D859"/>
    <mergeCell ref="E841:E859"/>
    <mergeCell ref="AU841:AU859"/>
    <mergeCell ref="AV841:AV859"/>
    <mergeCell ref="AW822:AW840"/>
    <mergeCell ref="AX822:AX840"/>
    <mergeCell ref="AY822:AY840"/>
    <mergeCell ref="AZ822:AZ840"/>
    <mergeCell ref="BA822:BA840"/>
    <mergeCell ref="BB822:BB840"/>
    <mergeCell ref="BC841:BC859"/>
    <mergeCell ref="BD841:BD859"/>
    <mergeCell ref="BE841:BE859"/>
    <mergeCell ref="BF841:BF859"/>
    <mergeCell ref="AZ841:AZ859"/>
    <mergeCell ref="BA841:BA859"/>
    <mergeCell ref="BB841:BB859"/>
    <mergeCell ref="B822:B840"/>
    <mergeCell ref="C822:C840"/>
    <mergeCell ref="BC784:BC802"/>
    <mergeCell ref="BD784:BD802"/>
    <mergeCell ref="BE784:BE802"/>
    <mergeCell ref="BF784:BF802"/>
    <mergeCell ref="B803:B821"/>
    <mergeCell ref="C803:C821"/>
    <mergeCell ref="D803:D821"/>
    <mergeCell ref="E803:E821"/>
    <mergeCell ref="AU803:AU821"/>
    <mergeCell ref="AV803:AV821"/>
    <mergeCell ref="AW784:AW802"/>
    <mergeCell ref="AX784:AX802"/>
    <mergeCell ref="AY784:AY802"/>
    <mergeCell ref="AZ784:AZ802"/>
    <mergeCell ref="BA784:BA802"/>
    <mergeCell ref="BB784:BB802"/>
    <mergeCell ref="BC803:BC821"/>
    <mergeCell ref="BD803:BD821"/>
    <mergeCell ref="BE803:BE821"/>
    <mergeCell ref="BF803:BF821"/>
    <mergeCell ref="AZ803:AZ821"/>
    <mergeCell ref="BA803:BA821"/>
    <mergeCell ref="BB803:BB821"/>
    <mergeCell ref="B784:B802"/>
    <mergeCell ref="C784:C802"/>
    <mergeCell ref="D784:D802"/>
    <mergeCell ref="E784:E802"/>
    <mergeCell ref="AU784:AU802"/>
    <mergeCell ref="AV784:AV802"/>
    <mergeCell ref="AW765:AW783"/>
    <mergeCell ref="AX765:AX783"/>
    <mergeCell ref="AY765:AY783"/>
    <mergeCell ref="AW803:AW821"/>
    <mergeCell ref="AX803:AX821"/>
    <mergeCell ref="AY803:AY821"/>
    <mergeCell ref="BD746:BD764"/>
    <mergeCell ref="BE746:BE764"/>
    <mergeCell ref="BF746:BF764"/>
    <mergeCell ref="B765:B783"/>
    <mergeCell ref="C765:C783"/>
    <mergeCell ref="D765:D783"/>
    <mergeCell ref="E765:E783"/>
    <mergeCell ref="AU765:AU783"/>
    <mergeCell ref="AV765:AV783"/>
    <mergeCell ref="AW746:AW764"/>
    <mergeCell ref="AX746:AX764"/>
    <mergeCell ref="AY746:AY764"/>
    <mergeCell ref="AZ746:AZ764"/>
    <mergeCell ref="BA746:BA764"/>
    <mergeCell ref="BB746:BB764"/>
    <mergeCell ref="BC765:BC783"/>
    <mergeCell ref="BD765:BD783"/>
    <mergeCell ref="BE765:BE783"/>
    <mergeCell ref="BF765:BF783"/>
    <mergeCell ref="AZ765:AZ783"/>
    <mergeCell ref="BA765:BA783"/>
    <mergeCell ref="BB765:BB783"/>
    <mergeCell ref="B746:B764"/>
    <mergeCell ref="C746:C764"/>
    <mergeCell ref="D746:D764"/>
    <mergeCell ref="E746:E764"/>
    <mergeCell ref="AU746:AU764"/>
    <mergeCell ref="AV746:AV764"/>
    <mergeCell ref="AW727:AW745"/>
    <mergeCell ref="AX727:AX745"/>
    <mergeCell ref="AY727:AY745"/>
    <mergeCell ref="BC708:BC726"/>
    <mergeCell ref="D708:D726"/>
    <mergeCell ref="E708:E726"/>
    <mergeCell ref="AU708:AU726"/>
    <mergeCell ref="AV708:AV726"/>
    <mergeCell ref="BC746:BC764"/>
    <mergeCell ref="BD708:BD726"/>
    <mergeCell ref="BE708:BE726"/>
    <mergeCell ref="BF708:BF726"/>
    <mergeCell ref="B727:B745"/>
    <mergeCell ref="C727:C745"/>
    <mergeCell ref="D727:D745"/>
    <mergeCell ref="E727:E745"/>
    <mergeCell ref="AU727:AU745"/>
    <mergeCell ref="AV727:AV745"/>
    <mergeCell ref="AW708:AW726"/>
    <mergeCell ref="AX708:AX726"/>
    <mergeCell ref="AY708:AY726"/>
    <mergeCell ref="AZ708:AZ726"/>
    <mergeCell ref="BA708:BA726"/>
    <mergeCell ref="BB708:BB726"/>
    <mergeCell ref="BC727:BC745"/>
    <mergeCell ref="BD727:BD745"/>
    <mergeCell ref="BE727:BE745"/>
    <mergeCell ref="BF727:BF745"/>
    <mergeCell ref="AZ727:AZ745"/>
    <mergeCell ref="BA727:BA745"/>
    <mergeCell ref="BB727:BB745"/>
    <mergeCell ref="B708:B726"/>
    <mergeCell ref="C708:C726"/>
    <mergeCell ref="BC670:BC688"/>
    <mergeCell ref="BD670:BD688"/>
    <mergeCell ref="BE670:BE688"/>
    <mergeCell ref="BF670:BF688"/>
    <mergeCell ref="B689:B707"/>
    <mergeCell ref="C689:C707"/>
    <mergeCell ref="D689:D707"/>
    <mergeCell ref="E689:E707"/>
    <mergeCell ref="AU689:AU707"/>
    <mergeCell ref="AV689:AV707"/>
    <mergeCell ref="AW670:AW688"/>
    <mergeCell ref="AX670:AX688"/>
    <mergeCell ref="AY670:AY688"/>
    <mergeCell ref="AZ670:AZ688"/>
    <mergeCell ref="BA670:BA688"/>
    <mergeCell ref="BB670:BB688"/>
    <mergeCell ref="BC689:BC707"/>
    <mergeCell ref="BD689:BD707"/>
    <mergeCell ref="BE689:BE707"/>
    <mergeCell ref="BF689:BF707"/>
    <mergeCell ref="AZ689:AZ707"/>
    <mergeCell ref="BA689:BA707"/>
    <mergeCell ref="BB689:BB707"/>
    <mergeCell ref="B670:B688"/>
    <mergeCell ref="C670:C688"/>
    <mergeCell ref="D670:D688"/>
    <mergeCell ref="E670:E688"/>
    <mergeCell ref="AU670:AU688"/>
    <mergeCell ref="AV670:AV688"/>
    <mergeCell ref="AW651:AW669"/>
    <mergeCell ref="AX651:AX669"/>
    <mergeCell ref="AY651:AY669"/>
    <mergeCell ref="AW689:AW707"/>
    <mergeCell ref="AX689:AX707"/>
    <mergeCell ref="AY689:AY707"/>
    <mergeCell ref="BD632:BD650"/>
    <mergeCell ref="BE632:BE650"/>
    <mergeCell ref="BF632:BF650"/>
    <mergeCell ref="B651:B669"/>
    <mergeCell ref="C651:C669"/>
    <mergeCell ref="D651:D669"/>
    <mergeCell ref="E651:E669"/>
    <mergeCell ref="AU651:AU669"/>
    <mergeCell ref="AV651:AV669"/>
    <mergeCell ref="AW632:AW650"/>
    <mergeCell ref="AX632:AX650"/>
    <mergeCell ref="AY632:AY650"/>
    <mergeCell ref="AZ632:AZ650"/>
    <mergeCell ref="BA632:BA650"/>
    <mergeCell ref="BB632:BB650"/>
    <mergeCell ref="BC651:BC669"/>
    <mergeCell ref="BD651:BD669"/>
    <mergeCell ref="BE651:BE669"/>
    <mergeCell ref="BF651:BF669"/>
    <mergeCell ref="AZ651:AZ669"/>
    <mergeCell ref="BA651:BA669"/>
    <mergeCell ref="BB651:BB669"/>
    <mergeCell ref="B632:B650"/>
    <mergeCell ref="C632:C650"/>
    <mergeCell ref="D632:D650"/>
    <mergeCell ref="E632:E650"/>
    <mergeCell ref="AU632:AU650"/>
    <mergeCell ref="AV632:AV650"/>
    <mergeCell ref="AW613:AW631"/>
    <mergeCell ref="AX613:AX631"/>
    <mergeCell ref="AY613:AY631"/>
    <mergeCell ref="BC594:BC612"/>
    <mergeCell ref="D594:D612"/>
    <mergeCell ref="E594:E612"/>
    <mergeCell ref="AU594:AU612"/>
    <mergeCell ref="AV594:AV612"/>
    <mergeCell ref="BC632:BC650"/>
    <mergeCell ref="BD594:BD612"/>
    <mergeCell ref="BE594:BE612"/>
    <mergeCell ref="BF594:BF612"/>
    <mergeCell ref="B613:B631"/>
    <mergeCell ref="C613:C631"/>
    <mergeCell ref="D613:D631"/>
    <mergeCell ref="E613:E631"/>
    <mergeCell ref="AU613:AU631"/>
    <mergeCell ref="AV613:AV631"/>
    <mergeCell ref="AW594:AW612"/>
    <mergeCell ref="AX594:AX612"/>
    <mergeCell ref="AY594:AY612"/>
    <mergeCell ref="AZ594:AZ612"/>
    <mergeCell ref="BA594:BA612"/>
    <mergeCell ref="BB594:BB612"/>
    <mergeCell ref="BC613:BC631"/>
    <mergeCell ref="BD613:BD631"/>
    <mergeCell ref="BE613:BE631"/>
    <mergeCell ref="BF613:BF631"/>
    <mergeCell ref="AZ613:AZ631"/>
    <mergeCell ref="BA613:BA631"/>
    <mergeCell ref="BB613:BB631"/>
    <mergeCell ref="B594:B612"/>
    <mergeCell ref="C594:C612"/>
    <mergeCell ref="BC556:BC574"/>
    <mergeCell ref="BD556:BD574"/>
    <mergeCell ref="BE556:BE574"/>
    <mergeCell ref="BF556:BF574"/>
    <mergeCell ref="B575:B593"/>
    <mergeCell ref="C575:C593"/>
    <mergeCell ref="D575:D593"/>
    <mergeCell ref="E575:E593"/>
    <mergeCell ref="AU575:AU593"/>
    <mergeCell ref="AV575:AV593"/>
    <mergeCell ref="AW556:AW574"/>
    <mergeCell ref="AX556:AX574"/>
    <mergeCell ref="AY556:AY574"/>
    <mergeCell ref="AZ556:AZ574"/>
    <mergeCell ref="BA556:BA574"/>
    <mergeCell ref="BB556:BB574"/>
    <mergeCell ref="BC575:BC593"/>
    <mergeCell ref="BD575:BD593"/>
    <mergeCell ref="BE575:BE593"/>
    <mergeCell ref="BF575:BF593"/>
    <mergeCell ref="AZ575:AZ593"/>
    <mergeCell ref="BA575:BA593"/>
    <mergeCell ref="BB575:BB593"/>
    <mergeCell ref="B556:B574"/>
    <mergeCell ref="C556:C574"/>
    <mergeCell ref="D556:D574"/>
    <mergeCell ref="E556:E574"/>
    <mergeCell ref="AU556:AU574"/>
    <mergeCell ref="AV556:AV574"/>
    <mergeCell ref="AW537:AW555"/>
    <mergeCell ref="AX537:AX555"/>
    <mergeCell ref="AY537:AY555"/>
    <mergeCell ref="AW575:AW593"/>
    <mergeCell ref="AX575:AX593"/>
    <mergeCell ref="AY575:AY593"/>
    <mergeCell ref="BD518:BD536"/>
    <mergeCell ref="BE518:BE536"/>
    <mergeCell ref="BF518:BF536"/>
    <mergeCell ref="B537:B555"/>
    <mergeCell ref="C537:C555"/>
    <mergeCell ref="D537:D555"/>
    <mergeCell ref="E537:E555"/>
    <mergeCell ref="AU537:AU555"/>
    <mergeCell ref="AV537:AV555"/>
    <mergeCell ref="AW518:AW536"/>
    <mergeCell ref="AX518:AX536"/>
    <mergeCell ref="AY518:AY536"/>
    <mergeCell ref="AZ518:AZ536"/>
    <mergeCell ref="BA518:BA536"/>
    <mergeCell ref="BB518:BB536"/>
    <mergeCell ref="BC537:BC555"/>
    <mergeCell ref="BD537:BD555"/>
    <mergeCell ref="BE537:BE555"/>
    <mergeCell ref="BF537:BF555"/>
    <mergeCell ref="AZ537:AZ555"/>
    <mergeCell ref="BA537:BA555"/>
    <mergeCell ref="BB537:BB555"/>
    <mergeCell ref="B518:B536"/>
    <mergeCell ref="C518:C536"/>
    <mergeCell ref="D518:D536"/>
    <mergeCell ref="E518:E536"/>
    <mergeCell ref="AU518:AU536"/>
    <mergeCell ref="AV518:AV536"/>
    <mergeCell ref="AW499:AW517"/>
    <mergeCell ref="AX499:AX517"/>
    <mergeCell ref="AY499:AY517"/>
    <mergeCell ref="BC480:BC498"/>
    <mergeCell ref="D480:D498"/>
    <mergeCell ref="E480:E498"/>
    <mergeCell ref="AU480:AU498"/>
    <mergeCell ref="AV480:AV498"/>
    <mergeCell ref="BC518:BC536"/>
    <mergeCell ref="BD480:BD498"/>
    <mergeCell ref="BE480:BE498"/>
    <mergeCell ref="BF480:BF498"/>
    <mergeCell ref="B499:B517"/>
    <mergeCell ref="C499:C517"/>
    <mergeCell ref="D499:D517"/>
    <mergeCell ref="E499:E517"/>
    <mergeCell ref="AU499:AU517"/>
    <mergeCell ref="AV499:AV517"/>
    <mergeCell ref="AW480:AW498"/>
    <mergeCell ref="AX480:AX498"/>
    <mergeCell ref="AY480:AY498"/>
    <mergeCell ref="AZ480:AZ498"/>
    <mergeCell ref="BA480:BA498"/>
    <mergeCell ref="BB480:BB498"/>
    <mergeCell ref="BC499:BC517"/>
    <mergeCell ref="BD499:BD517"/>
    <mergeCell ref="BE499:BE517"/>
    <mergeCell ref="BF499:BF517"/>
    <mergeCell ref="AZ499:AZ517"/>
    <mergeCell ref="BA499:BA517"/>
    <mergeCell ref="BB499:BB517"/>
    <mergeCell ref="B480:B498"/>
    <mergeCell ref="C480:C498"/>
    <mergeCell ref="BC442:BC460"/>
    <mergeCell ref="BD442:BD460"/>
    <mergeCell ref="BE442:BE460"/>
    <mergeCell ref="BF442:BF460"/>
    <mergeCell ref="B461:B479"/>
    <mergeCell ref="C461:C479"/>
    <mergeCell ref="D461:D479"/>
    <mergeCell ref="E461:E479"/>
    <mergeCell ref="AU461:AU479"/>
    <mergeCell ref="AV461:AV479"/>
    <mergeCell ref="AW442:AW460"/>
    <mergeCell ref="AX442:AX460"/>
    <mergeCell ref="AY442:AY460"/>
    <mergeCell ref="AZ442:AZ460"/>
    <mergeCell ref="BA442:BA460"/>
    <mergeCell ref="BB442:BB460"/>
    <mergeCell ref="BC461:BC479"/>
    <mergeCell ref="BD461:BD479"/>
    <mergeCell ref="BE461:BE479"/>
    <mergeCell ref="BF461:BF479"/>
    <mergeCell ref="AZ461:AZ479"/>
    <mergeCell ref="BA461:BA479"/>
    <mergeCell ref="BB461:BB479"/>
    <mergeCell ref="B442:B460"/>
    <mergeCell ref="C442:C460"/>
    <mergeCell ref="D442:D460"/>
    <mergeCell ref="E442:E460"/>
    <mergeCell ref="AU442:AU460"/>
    <mergeCell ref="AV442:AV460"/>
    <mergeCell ref="AW423:AW441"/>
    <mergeCell ref="AX423:AX441"/>
    <mergeCell ref="AY423:AY441"/>
    <mergeCell ref="AW461:AW479"/>
    <mergeCell ref="AX461:AX479"/>
    <mergeCell ref="AY461:AY479"/>
    <mergeCell ref="BD404:BD422"/>
    <mergeCell ref="BE404:BE422"/>
    <mergeCell ref="BF404:BF422"/>
    <mergeCell ref="B423:B441"/>
    <mergeCell ref="C423:C441"/>
    <mergeCell ref="D423:D441"/>
    <mergeCell ref="E423:E441"/>
    <mergeCell ref="AU423:AU441"/>
    <mergeCell ref="AV423:AV441"/>
    <mergeCell ref="AW404:AW422"/>
    <mergeCell ref="AX404:AX422"/>
    <mergeCell ref="AY404:AY422"/>
    <mergeCell ref="AZ404:AZ422"/>
    <mergeCell ref="BA404:BA422"/>
    <mergeCell ref="BB404:BB422"/>
    <mergeCell ref="BC423:BC441"/>
    <mergeCell ref="BD423:BD441"/>
    <mergeCell ref="BE423:BE441"/>
    <mergeCell ref="BF423:BF441"/>
    <mergeCell ref="AZ423:AZ441"/>
    <mergeCell ref="BA423:BA441"/>
    <mergeCell ref="BB423:BB441"/>
    <mergeCell ref="B404:B422"/>
    <mergeCell ref="C404:C422"/>
    <mergeCell ref="D404:D422"/>
    <mergeCell ref="E404:E422"/>
    <mergeCell ref="AU404:AU422"/>
    <mergeCell ref="AV404:AV422"/>
    <mergeCell ref="AW385:AW403"/>
    <mergeCell ref="AX385:AX403"/>
    <mergeCell ref="AY385:AY403"/>
    <mergeCell ref="BC366:BC384"/>
    <mergeCell ref="D366:D384"/>
    <mergeCell ref="E366:E384"/>
    <mergeCell ref="AU366:AU384"/>
    <mergeCell ref="AV366:AV384"/>
    <mergeCell ref="BC404:BC422"/>
    <mergeCell ref="BD366:BD384"/>
    <mergeCell ref="BE366:BE384"/>
    <mergeCell ref="BF366:BF384"/>
    <mergeCell ref="B385:B403"/>
    <mergeCell ref="C385:C403"/>
    <mergeCell ref="D385:D403"/>
    <mergeCell ref="E385:E403"/>
    <mergeCell ref="AU385:AU403"/>
    <mergeCell ref="AV385:AV403"/>
    <mergeCell ref="AW366:AW384"/>
    <mergeCell ref="AX366:AX384"/>
    <mergeCell ref="AY366:AY384"/>
    <mergeCell ref="AZ366:AZ384"/>
    <mergeCell ref="BA366:BA384"/>
    <mergeCell ref="BB366:BB384"/>
    <mergeCell ref="BC385:BC403"/>
    <mergeCell ref="BD385:BD403"/>
    <mergeCell ref="BE385:BE403"/>
    <mergeCell ref="BF385:BF403"/>
    <mergeCell ref="AZ385:AZ403"/>
    <mergeCell ref="BA385:BA403"/>
    <mergeCell ref="BB385:BB403"/>
    <mergeCell ref="B366:B384"/>
    <mergeCell ref="C366:C384"/>
    <mergeCell ref="BC328:BC346"/>
    <mergeCell ref="BD328:BD346"/>
    <mergeCell ref="BE328:BE346"/>
    <mergeCell ref="BF328:BF346"/>
    <mergeCell ref="B347:B365"/>
    <mergeCell ref="C347:C365"/>
    <mergeCell ref="D347:D365"/>
    <mergeCell ref="E347:E365"/>
    <mergeCell ref="AU347:AU365"/>
    <mergeCell ref="AV347:AV365"/>
    <mergeCell ref="AW328:AW346"/>
    <mergeCell ref="AX328:AX346"/>
    <mergeCell ref="AY328:AY346"/>
    <mergeCell ref="AZ328:AZ346"/>
    <mergeCell ref="BA328:BA346"/>
    <mergeCell ref="BB328:BB346"/>
    <mergeCell ref="BC347:BC365"/>
    <mergeCell ref="BD347:BD365"/>
    <mergeCell ref="BE347:BE365"/>
    <mergeCell ref="BF347:BF365"/>
    <mergeCell ref="AZ347:AZ365"/>
    <mergeCell ref="BA347:BA365"/>
    <mergeCell ref="BB347:BB365"/>
    <mergeCell ref="B328:B346"/>
    <mergeCell ref="C328:C346"/>
    <mergeCell ref="D328:D346"/>
    <mergeCell ref="E328:E346"/>
    <mergeCell ref="AU328:AU346"/>
    <mergeCell ref="AV328:AV346"/>
    <mergeCell ref="AW309:AW327"/>
    <mergeCell ref="AX309:AX327"/>
    <mergeCell ref="AY309:AY327"/>
    <mergeCell ref="AW347:AW365"/>
    <mergeCell ref="AX347:AX365"/>
    <mergeCell ref="AY347:AY365"/>
    <mergeCell ref="BD290:BD308"/>
    <mergeCell ref="BE290:BE308"/>
    <mergeCell ref="BF290:BF308"/>
    <mergeCell ref="B309:B327"/>
    <mergeCell ref="C309:C327"/>
    <mergeCell ref="D309:D327"/>
    <mergeCell ref="E309:E327"/>
    <mergeCell ref="AU309:AU327"/>
    <mergeCell ref="AV309:AV327"/>
    <mergeCell ref="AW290:AW308"/>
    <mergeCell ref="AX290:AX308"/>
    <mergeCell ref="AY290:AY308"/>
    <mergeCell ref="AZ290:AZ308"/>
    <mergeCell ref="BA290:BA308"/>
    <mergeCell ref="BB290:BB308"/>
    <mergeCell ref="BC309:BC327"/>
    <mergeCell ref="BD309:BD327"/>
    <mergeCell ref="BE309:BE327"/>
    <mergeCell ref="BF309:BF327"/>
    <mergeCell ref="AZ309:AZ327"/>
    <mergeCell ref="BA309:BA327"/>
    <mergeCell ref="BB309:BB327"/>
    <mergeCell ref="B290:B308"/>
    <mergeCell ref="C290:C308"/>
    <mergeCell ref="D290:D308"/>
    <mergeCell ref="E290:E308"/>
    <mergeCell ref="AU290:AU308"/>
    <mergeCell ref="AV290:AV308"/>
    <mergeCell ref="AW271:AW289"/>
    <mergeCell ref="AX271:AX289"/>
    <mergeCell ref="AY271:AY289"/>
    <mergeCell ref="BC252:BC270"/>
    <mergeCell ref="D252:D270"/>
    <mergeCell ref="E252:E270"/>
    <mergeCell ref="AU252:AU270"/>
    <mergeCell ref="AV252:AV270"/>
    <mergeCell ref="BC290:BC308"/>
    <mergeCell ref="BD252:BD270"/>
    <mergeCell ref="BE252:BE270"/>
    <mergeCell ref="BF252:BF270"/>
    <mergeCell ref="B271:B289"/>
    <mergeCell ref="C271:C289"/>
    <mergeCell ref="D271:D289"/>
    <mergeCell ref="E271:E289"/>
    <mergeCell ref="AU271:AU289"/>
    <mergeCell ref="AV271:AV289"/>
    <mergeCell ref="AW252:AW270"/>
    <mergeCell ref="AX252:AX270"/>
    <mergeCell ref="AY252:AY270"/>
    <mergeCell ref="AZ252:AZ270"/>
    <mergeCell ref="BA252:BA270"/>
    <mergeCell ref="BB252:BB270"/>
    <mergeCell ref="BC271:BC289"/>
    <mergeCell ref="BD271:BD289"/>
    <mergeCell ref="BE271:BE289"/>
    <mergeCell ref="BF271:BF289"/>
    <mergeCell ref="AZ271:AZ289"/>
    <mergeCell ref="BA271:BA289"/>
    <mergeCell ref="BB271:BB289"/>
    <mergeCell ref="B252:B270"/>
    <mergeCell ref="C252:C270"/>
    <mergeCell ref="BC214:BC232"/>
    <mergeCell ref="BD214:BD232"/>
    <mergeCell ref="BE214:BE232"/>
    <mergeCell ref="BF214:BF232"/>
    <mergeCell ref="B233:B251"/>
    <mergeCell ref="C233:C251"/>
    <mergeCell ref="D233:D251"/>
    <mergeCell ref="E233:E251"/>
    <mergeCell ref="AU233:AU251"/>
    <mergeCell ref="AV233:AV251"/>
    <mergeCell ref="AW214:AW232"/>
    <mergeCell ref="AX214:AX232"/>
    <mergeCell ref="AY214:AY232"/>
    <mergeCell ref="AZ214:AZ232"/>
    <mergeCell ref="BA214:BA232"/>
    <mergeCell ref="BB214:BB232"/>
    <mergeCell ref="BC233:BC251"/>
    <mergeCell ref="BD233:BD251"/>
    <mergeCell ref="BE233:BE251"/>
    <mergeCell ref="BF233:BF251"/>
    <mergeCell ref="AZ233:AZ251"/>
    <mergeCell ref="BA233:BA251"/>
    <mergeCell ref="BB233:BB251"/>
    <mergeCell ref="B214:B232"/>
    <mergeCell ref="C214:C232"/>
    <mergeCell ref="D214:D232"/>
    <mergeCell ref="E214:E232"/>
    <mergeCell ref="AU214:AU232"/>
    <mergeCell ref="AV214:AV232"/>
    <mergeCell ref="AW195:AW213"/>
    <mergeCell ref="AX195:AX213"/>
    <mergeCell ref="AY195:AY213"/>
    <mergeCell ref="AW233:AW251"/>
    <mergeCell ref="AX233:AX251"/>
    <mergeCell ref="AY233:AY251"/>
    <mergeCell ref="BD176:BD194"/>
    <mergeCell ref="BE176:BE194"/>
    <mergeCell ref="BF176:BF194"/>
    <mergeCell ref="B195:B213"/>
    <mergeCell ref="C195:C213"/>
    <mergeCell ref="D195:D213"/>
    <mergeCell ref="E195:E213"/>
    <mergeCell ref="AU195:AU213"/>
    <mergeCell ref="AV195:AV213"/>
    <mergeCell ref="AW176:AW194"/>
    <mergeCell ref="AX176:AX194"/>
    <mergeCell ref="AY176:AY194"/>
    <mergeCell ref="AZ176:AZ194"/>
    <mergeCell ref="BA176:BA194"/>
    <mergeCell ref="BB176:BB194"/>
    <mergeCell ref="BC195:BC213"/>
    <mergeCell ref="BD195:BD213"/>
    <mergeCell ref="BE195:BE213"/>
    <mergeCell ref="BF195:BF213"/>
    <mergeCell ref="AZ195:AZ213"/>
    <mergeCell ref="BA195:BA213"/>
    <mergeCell ref="BB195:BB213"/>
    <mergeCell ref="B176:B194"/>
    <mergeCell ref="C176:C194"/>
    <mergeCell ref="D176:D194"/>
    <mergeCell ref="E176:E194"/>
    <mergeCell ref="AU176:AU194"/>
    <mergeCell ref="AV176:AV194"/>
    <mergeCell ref="AW157:AW175"/>
    <mergeCell ref="AX157:AX175"/>
    <mergeCell ref="AY157:AY175"/>
    <mergeCell ref="BC138:BC156"/>
    <mergeCell ref="D138:D156"/>
    <mergeCell ref="E138:E156"/>
    <mergeCell ref="AU138:AU156"/>
    <mergeCell ref="AV138:AV156"/>
    <mergeCell ref="BC176:BC194"/>
    <mergeCell ref="BD138:BD156"/>
    <mergeCell ref="BE138:BE156"/>
    <mergeCell ref="BF138:BF156"/>
    <mergeCell ref="B157:B175"/>
    <mergeCell ref="C157:C175"/>
    <mergeCell ref="D157:D175"/>
    <mergeCell ref="E157:E175"/>
    <mergeCell ref="AU157:AU175"/>
    <mergeCell ref="AV157:AV175"/>
    <mergeCell ref="AW138:AW156"/>
    <mergeCell ref="AX138:AX156"/>
    <mergeCell ref="AY138:AY156"/>
    <mergeCell ref="AZ138:AZ156"/>
    <mergeCell ref="BA138:BA156"/>
    <mergeCell ref="BB138:BB156"/>
    <mergeCell ref="BC157:BC175"/>
    <mergeCell ref="BD157:BD175"/>
    <mergeCell ref="BE157:BE175"/>
    <mergeCell ref="BF157:BF175"/>
    <mergeCell ref="AZ157:AZ175"/>
    <mergeCell ref="BA157:BA175"/>
    <mergeCell ref="BB157:BB175"/>
    <mergeCell ref="B138:B156"/>
    <mergeCell ref="C138:C156"/>
    <mergeCell ref="BC100:BC118"/>
    <mergeCell ref="BD100:BD118"/>
    <mergeCell ref="BE100:BE118"/>
    <mergeCell ref="BF100:BF118"/>
    <mergeCell ref="B119:B137"/>
    <mergeCell ref="C119:C137"/>
    <mergeCell ref="D119:D137"/>
    <mergeCell ref="E119:E137"/>
    <mergeCell ref="AU119:AU137"/>
    <mergeCell ref="AV119:AV137"/>
    <mergeCell ref="AW100:AW118"/>
    <mergeCell ref="AX100:AX118"/>
    <mergeCell ref="AY100:AY118"/>
    <mergeCell ref="AZ100:AZ118"/>
    <mergeCell ref="BA100:BA118"/>
    <mergeCell ref="BB100:BB118"/>
    <mergeCell ref="BC119:BC137"/>
    <mergeCell ref="BD119:BD137"/>
    <mergeCell ref="BE119:BE137"/>
    <mergeCell ref="BF119:BF137"/>
    <mergeCell ref="AZ119:AZ137"/>
    <mergeCell ref="BA119:BA137"/>
    <mergeCell ref="BB119:BB137"/>
    <mergeCell ref="B100:B118"/>
    <mergeCell ref="C100:C118"/>
    <mergeCell ref="D100:D118"/>
    <mergeCell ref="E100:E118"/>
    <mergeCell ref="AU100:AU118"/>
    <mergeCell ref="AV100:AV118"/>
    <mergeCell ref="AW81:AW99"/>
    <mergeCell ref="AX81:AX99"/>
    <mergeCell ref="AY81:AY99"/>
    <mergeCell ref="AW119:AW137"/>
    <mergeCell ref="AX119:AX137"/>
    <mergeCell ref="AY119:AY137"/>
    <mergeCell ref="BF62:BF80"/>
    <mergeCell ref="B81:B99"/>
    <mergeCell ref="C81:C99"/>
    <mergeCell ref="D81:D99"/>
    <mergeCell ref="E81:E99"/>
    <mergeCell ref="AU81:AU99"/>
    <mergeCell ref="AV81:AV99"/>
    <mergeCell ref="AW62:AW80"/>
    <mergeCell ref="AX62:AX80"/>
    <mergeCell ref="AY62:AY80"/>
    <mergeCell ref="AZ62:AZ80"/>
    <mergeCell ref="BA62:BA80"/>
    <mergeCell ref="BB62:BB80"/>
    <mergeCell ref="BC81:BC99"/>
    <mergeCell ref="BD81:BD99"/>
    <mergeCell ref="BE81:BE99"/>
    <mergeCell ref="BF81:BF99"/>
    <mergeCell ref="AZ81:AZ99"/>
    <mergeCell ref="BA81:BA99"/>
    <mergeCell ref="BB81:BB99"/>
    <mergeCell ref="B62:B80"/>
    <mergeCell ref="C62:C80"/>
    <mergeCell ref="D62:D80"/>
    <mergeCell ref="E62:E80"/>
    <mergeCell ref="AU62:AU80"/>
    <mergeCell ref="AV62:AV80"/>
    <mergeCell ref="AW43:AW61"/>
    <mergeCell ref="AX43:AX61"/>
    <mergeCell ref="AY43:AY61"/>
    <mergeCell ref="BE24:BE42"/>
    <mergeCell ref="BC62:BC80"/>
    <mergeCell ref="BD62:BD80"/>
    <mergeCell ref="BE62:BE80"/>
    <mergeCell ref="BF24:BF42"/>
    <mergeCell ref="B43:B61"/>
    <mergeCell ref="C43:C61"/>
    <mergeCell ref="D43:D61"/>
    <mergeCell ref="E43:E61"/>
    <mergeCell ref="AU43:AU61"/>
    <mergeCell ref="AV43:AV61"/>
    <mergeCell ref="AW24:AW42"/>
    <mergeCell ref="AX24:AX42"/>
    <mergeCell ref="AY24:AY42"/>
    <mergeCell ref="AZ24:AZ42"/>
    <mergeCell ref="BA24:BA42"/>
    <mergeCell ref="BB24:BB42"/>
    <mergeCell ref="BC43:BC61"/>
    <mergeCell ref="BD43:BD61"/>
    <mergeCell ref="BE43:BE61"/>
    <mergeCell ref="BF43:BF61"/>
    <mergeCell ref="AZ43:AZ61"/>
    <mergeCell ref="BA43:BA61"/>
    <mergeCell ref="BB43:BB61"/>
    <mergeCell ref="BC5:BC23"/>
    <mergeCell ref="BD5:BD23"/>
    <mergeCell ref="BE5:BE23"/>
    <mergeCell ref="BF5:BF23"/>
    <mergeCell ref="B24:B42"/>
    <mergeCell ref="C24:C42"/>
    <mergeCell ref="D24:D42"/>
    <mergeCell ref="E24:E42"/>
    <mergeCell ref="AU24:AU42"/>
    <mergeCell ref="AV24:AV42"/>
    <mergeCell ref="AW5:AW23"/>
    <mergeCell ref="AX5:AX23"/>
    <mergeCell ref="AY5:AY23"/>
    <mergeCell ref="AZ5:AZ23"/>
    <mergeCell ref="BA5:BA23"/>
    <mergeCell ref="BB5:BB23"/>
    <mergeCell ref="B5:B23"/>
    <mergeCell ref="C5:C23"/>
    <mergeCell ref="D5:D23"/>
    <mergeCell ref="E5:E23"/>
    <mergeCell ref="AU5:AU23"/>
    <mergeCell ref="AV5:AV23"/>
    <mergeCell ref="BC24:BC42"/>
    <mergeCell ref="BD24:BD42"/>
    <mergeCell ref="B1:C3"/>
    <mergeCell ref="D1:F3"/>
    <mergeCell ref="G1:AT2"/>
    <mergeCell ref="AU1:AX1"/>
    <mergeCell ref="AY1:BF1"/>
    <mergeCell ref="AU2:AX2"/>
    <mergeCell ref="AY2:BF2"/>
    <mergeCell ref="G3:AT3"/>
    <mergeCell ref="AU3:BF3"/>
  </mergeCells>
  <pageMargins left="0" right="0" top="0.19685039370078741" bottom="0" header="0" footer="0"/>
  <pageSetup paperSize="9" scale="48"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BDF5C-48E2-467C-8C08-4A6756CFE0FD}">
  <sheetPr>
    <tabColor rgb="FFC00000"/>
  </sheetPr>
  <dimension ref="B1:AX1153"/>
  <sheetViews>
    <sheetView topLeftCell="A4" zoomScale="85" zoomScaleNormal="85" zoomScaleSheetLayoutView="85" workbookViewId="0">
      <selection activeCell="E5" sqref="E5:E23"/>
    </sheetView>
  </sheetViews>
  <sheetFormatPr defaultColWidth="8.85546875" defaultRowHeight="15" x14ac:dyDescent="0.25"/>
  <cols>
    <col min="1" max="1" width="0.7109375" style="1" customWidth="1"/>
    <col min="2" max="2" width="3.85546875" style="1" customWidth="1"/>
    <col min="3" max="3" width="15.28515625" style="1" customWidth="1"/>
    <col min="4" max="4" width="17.5703125" style="1" customWidth="1"/>
    <col min="5" max="5" width="6.42578125" style="1" customWidth="1"/>
    <col min="6" max="6" width="34.5703125" style="33" customWidth="1"/>
    <col min="7" max="38" width="3.85546875" style="1" customWidth="1"/>
    <col min="39" max="46" width="5.7109375" style="1" customWidth="1"/>
    <col min="47" max="47" width="6" style="1" customWidth="1"/>
    <col min="48" max="49" width="5.7109375" style="1" customWidth="1"/>
    <col min="50" max="50" width="7.7109375" style="1" customWidth="1"/>
    <col min="51" max="16384" width="8.85546875" style="1"/>
  </cols>
  <sheetData>
    <row r="1" spans="2:50" ht="26.25" customHeight="1" thickTop="1" thickBot="1" x14ac:dyDescent="0.3">
      <c r="B1" s="143" t="s">
        <v>4</v>
      </c>
      <c r="C1" s="144"/>
      <c r="D1" s="134" t="str">
        <f>HAZİRAN!D1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4"/>
      <c r="AM1" s="131" t="s">
        <v>10</v>
      </c>
      <c r="AN1" s="132"/>
      <c r="AO1" s="132"/>
      <c r="AP1" s="133"/>
      <c r="AQ1" s="92" t="s">
        <v>46</v>
      </c>
      <c r="AR1" s="93"/>
      <c r="AS1" s="93"/>
      <c r="AT1" s="93"/>
      <c r="AU1" s="93"/>
      <c r="AV1" s="93"/>
      <c r="AW1" s="93"/>
      <c r="AX1" s="94"/>
    </row>
    <row r="2" spans="2:50"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7"/>
      <c r="AM2" s="128" t="s">
        <v>9</v>
      </c>
      <c r="AN2" s="129"/>
      <c r="AO2" s="129"/>
      <c r="AP2" s="130"/>
      <c r="AQ2" s="95">
        <v>2022</v>
      </c>
      <c r="AR2" s="96"/>
      <c r="AS2" s="96"/>
      <c r="AT2" s="96"/>
      <c r="AU2" s="96"/>
      <c r="AV2" s="96"/>
      <c r="AW2" s="96"/>
      <c r="AX2" s="97"/>
    </row>
    <row r="3" spans="2:50"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1"/>
      <c r="AM3" s="98" t="s">
        <v>12</v>
      </c>
      <c r="AN3" s="99"/>
      <c r="AO3" s="99"/>
      <c r="AP3" s="99"/>
      <c r="AQ3" s="99"/>
      <c r="AR3" s="99"/>
      <c r="AS3" s="99"/>
      <c r="AT3" s="99"/>
      <c r="AU3" s="99"/>
      <c r="AV3" s="99"/>
      <c r="AW3" s="99"/>
      <c r="AX3" s="100"/>
    </row>
    <row r="4" spans="2:50" s="2" customFormat="1" ht="75.75" customHeight="1" thickTop="1" thickBot="1" x14ac:dyDescent="0.3">
      <c r="B4" s="17" t="s">
        <v>0</v>
      </c>
      <c r="C4" s="18" t="s">
        <v>1</v>
      </c>
      <c r="D4" s="19" t="s">
        <v>43</v>
      </c>
      <c r="E4" s="20" t="s">
        <v>11</v>
      </c>
      <c r="F4" s="25" t="s">
        <v>2</v>
      </c>
      <c r="G4" s="38">
        <f>HAZİRAN!AS4+1</f>
        <v>44746</v>
      </c>
      <c r="H4" s="38">
        <f t="shared" ref="H4:M4" si="0">G4+1</f>
        <v>44747</v>
      </c>
      <c r="I4" s="38">
        <f t="shared" si="0"/>
        <v>44748</v>
      </c>
      <c r="J4" s="38">
        <f t="shared" si="0"/>
        <v>44749</v>
      </c>
      <c r="K4" s="38">
        <f t="shared" si="0"/>
        <v>44750</v>
      </c>
      <c r="L4" s="36">
        <f t="shared" si="0"/>
        <v>44751</v>
      </c>
      <c r="M4" s="36">
        <f t="shared" si="0"/>
        <v>44752</v>
      </c>
      <c r="N4" s="37" t="s">
        <v>8</v>
      </c>
      <c r="O4" s="38">
        <f>M4+1</f>
        <v>44753</v>
      </c>
      <c r="P4" s="38">
        <f t="shared" ref="P4:U4" si="1">O4+1</f>
        <v>44754</v>
      </c>
      <c r="Q4" s="38">
        <f t="shared" si="1"/>
        <v>44755</v>
      </c>
      <c r="R4" s="38">
        <f t="shared" si="1"/>
        <v>44756</v>
      </c>
      <c r="S4" s="38">
        <f t="shared" si="1"/>
        <v>44757</v>
      </c>
      <c r="T4" s="36">
        <f t="shared" si="1"/>
        <v>44758</v>
      </c>
      <c r="U4" s="36">
        <f t="shared" si="1"/>
        <v>44759</v>
      </c>
      <c r="V4" s="37" t="s">
        <v>8</v>
      </c>
      <c r="W4" s="38">
        <f>U4+1</f>
        <v>44760</v>
      </c>
      <c r="X4" s="38">
        <f t="shared" ref="X4:AC4" si="2">W4+1</f>
        <v>44761</v>
      </c>
      <c r="Y4" s="38">
        <f t="shared" si="2"/>
        <v>44762</v>
      </c>
      <c r="Z4" s="38">
        <f t="shared" si="2"/>
        <v>44763</v>
      </c>
      <c r="AA4" s="38">
        <f t="shared" si="2"/>
        <v>44764</v>
      </c>
      <c r="AB4" s="36">
        <f t="shared" si="2"/>
        <v>44765</v>
      </c>
      <c r="AC4" s="36">
        <f t="shared" si="2"/>
        <v>44766</v>
      </c>
      <c r="AD4" s="37" t="s">
        <v>8</v>
      </c>
      <c r="AE4" s="38">
        <f>AC4+1</f>
        <v>44767</v>
      </c>
      <c r="AF4" s="38">
        <f t="shared" ref="AF4:AK4" si="3">AE4+1</f>
        <v>44768</v>
      </c>
      <c r="AG4" s="38">
        <f t="shared" si="3"/>
        <v>44769</v>
      </c>
      <c r="AH4" s="38">
        <f t="shared" si="3"/>
        <v>44770</v>
      </c>
      <c r="AI4" s="38">
        <f t="shared" si="3"/>
        <v>44771</v>
      </c>
      <c r="AJ4" s="36">
        <f t="shared" si="3"/>
        <v>44772</v>
      </c>
      <c r="AK4" s="36">
        <f t="shared" si="3"/>
        <v>44773</v>
      </c>
      <c r="AL4" s="37" t="s">
        <v>8</v>
      </c>
      <c r="AM4" s="58" t="str">
        <f>F5</f>
        <v xml:space="preserve">Günlük Girilen Ders Saati </v>
      </c>
      <c r="AN4" s="55" t="str">
        <f>F6</f>
        <v>Ek ders görevi % 25 Fazla(Gündüz)</v>
      </c>
      <c r="AO4" s="55" t="str">
        <f>F7</f>
        <v>Ek ders görevi % 25 Fazla(Gece)</v>
      </c>
      <c r="AP4" s="55" t="str">
        <f>F8</f>
        <v>Ek ders görevi (Gece)</v>
      </c>
      <c r="AQ4" s="55" t="str">
        <f>F9</f>
        <v>İYEP/DYK-Takviye Kurs (Gündüz)</v>
      </c>
      <c r="AR4" s="55" t="str">
        <f>F10</f>
        <v>İYEP/DYK-Takviye Kurs (Gece)</v>
      </c>
      <c r="AS4" s="55" t="str">
        <f>F11</f>
        <v>Ek ders görevi (Gündüz)</v>
      </c>
      <c r="AT4" s="55" t="str">
        <f>F23</f>
        <v>Ek Ders Yer. Geç. Gör.</v>
      </c>
      <c r="AU4" s="61" t="str">
        <f>F16</f>
        <v>Ders Dışı Eğitim Çalışması (Egzersiz)</v>
      </c>
      <c r="AV4" s="55" t="str">
        <f>F17</f>
        <v>Belleticilik</v>
      </c>
      <c r="AW4" s="56" t="str">
        <f>F14</f>
        <v xml:space="preserve">Nöbet </v>
      </c>
      <c r="AX4" s="57" t="s">
        <v>3</v>
      </c>
    </row>
    <row r="5" spans="2:50" s="3" customFormat="1" ht="12.95" customHeight="1" thickTop="1" x14ac:dyDescent="0.25">
      <c r="B5" s="101">
        <v>1</v>
      </c>
      <c r="C5" s="105">
        <f>HAZİRAN!C5</f>
        <v>0</v>
      </c>
      <c r="D5" s="109">
        <f>HAZİRAN!D5</f>
        <v>0</v>
      </c>
      <c r="E5" s="113">
        <f>HAZİRAN!E5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149">
        <f>N5+V5+AD5+AL5</f>
        <v>0</v>
      </c>
      <c r="AN5" s="89">
        <f>N6+V6+AD6+AL6</f>
        <v>0</v>
      </c>
      <c r="AO5" s="89">
        <f>N7+V7+AD7+AL7</f>
        <v>0</v>
      </c>
      <c r="AP5" s="89">
        <f>N8+V8+AD8+AL8</f>
        <v>0</v>
      </c>
      <c r="AQ5" s="89">
        <f>N9+V9+AD9+AL9</f>
        <v>0</v>
      </c>
      <c r="AR5" s="89">
        <f>N10+V10+AD10+AL10</f>
        <v>0</v>
      </c>
      <c r="AS5" s="89">
        <f>N11+V11+AD11+AL11</f>
        <v>0</v>
      </c>
      <c r="AT5" s="89">
        <f>N23+V23+AD23+AL23</f>
        <v>0</v>
      </c>
      <c r="AU5" s="89">
        <f>N16+V16+AD16+AL16</f>
        <v>0</v>
      </c>
      <c r="AV5" s="89">
        <f>N17+V17+AD17+AL17</f>
        <v>0</v>
      </c>
      <c r="AW5" s="89">
        <f>N14+V14+AD14+AL14</f>
        <v>0</v>
      </c>
      <c r="AX5" s="116">
        <f>SUM(AN5:AW23)</f>
        <v>0</v>
      </c>
    </row>
    <row r="6" spans="2:50"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150"/>
      <c r="AN6" s="90"/>
      <c r="AO6" s="90"/>
      <c r="AP6" s="90"/>
      <c r="AQ6" s="90"/>
      <c r="AR6" s="90"/>
      <c r="AS6" s="90"/>
      <c r="AT6" s="90"/>
      <c r="AU6" s="90"/>
      <c r="AV6" s="90"/>
      <c r="AW6" s="90"/>
      <c r="AX6" s="117"/>
    </row>
    <row r="7" spans="2:50"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150"/>
      <c r="AN7" s="90"/>
      <c r="AO7" s="90"/>
      <c r="AP7" s="90"/>
      <c r="AQ7" s="90"/>
      <c r="AR7" s="90"/>
      <c r="AS7" s="90"/>
      <c r="AT7" s="90"/>
      <c r="AU7" s="90"/>
      <c r="AV7" s="90"/>
      <c r="AW7" s="90"/>
      <c r="AX7" s="117"/>
    </row>
    <row r="8" spans="2:50"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150"/>
      <c r="AN8" s="90"/>
      <c r="AO8" s="90"/>
      <c r="AP8" s="90"/>
      <c r="AQ8" s="90"/>
      <c r="AR8" s="90"/>
      <c r="AS8" s="90"/>
      <c r="AT8" s="90"/>
      <c r="AU8" s="90"/>
      <c r="AV8" s="90"/>
      <c r="AW8" s="90"/>
      <c r="AX8" s="117"/>
    </row>
    <row r="9" spans="2:50" s="3" customFormat="1" ht="12.9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150"/>
      <c r="AN9" s="90"/>
      <c r="AO9" s="90"/>
      <c r="AP9" s="90"/>
      <c r="AQ9" s="90"/>
      <c r="AR9" s="90"/>
      <c r="AS9" s="90"/>
      <c r="AT9" s="90"/>
      <c r="AU9" s="90"/>
      <c r="AV9" s="90"/>
      <c r="AW9" s="90"/>
      <c r="AX9" s="117"/>
    </row>
    <row r="10" spans="2:50" s="3" customFormat="1" ht="12.95" customHeight="1" x14ac:dyDescent="0.25">
      <c r="B10" s="102"/>
      <c r="C10" s="106"/>
      <c r="D10" s="110"/>
      <c r="E10" s="114"/>
      <c r="F10" s="27" t="s">
        <v>37</v>
      </c>
      <c r="G10" s="44"/>
      <c r="H10" s="44"/>
      <c r="I10" s="44"/>
      <c r="J10" s="44"/>
      <c r="K10" s="44"/>
      <c r="L10" s="42"/>
      <c r="M10" s="42"/>
      <c r="N10" s="43">
        <f>SUM(G10:M10)</f>
        <v>0</v>
      </c>
      <c r="O10" s="44"/>
      <c r="P10" s="44"/>
      <c r="Q10" s="44"/>
      <c r="R10" s="44"/>
      <c r="S10" s="44"/>
      <c r="T10" s="42"/>
      <c r="U10" s="42"/>
      <c r="V10" s="43">
        <f>SUM(O10:U10)</f>
        <v>0</v>
      </c>
      <c r="W10" s="44"/>
      <c r="X10" s="44"/>
      <c r="Y10" s="44"/>
      <c r="Z10" s="44"/>
      <c r="AA10" s="44"/>
      <c r="AB10" s="42"/>
      <c r="AC10" s="42"/>
      <c r="AD10" s="43">
        <f>SUM(W10:AC10)</f>
        <v>0</v>
      </c>
      <c r="AE10" s="44"/>
      <c r="AF10" s="44"/>
      <c r="AG10" s="44"/>
      <c r="AH10" s="44"/>
      <c r="AI10" s="44"/>
      <c r="AJ10" s="42"/>
      <c r="AK10" s="42"/>
      <c r="AL10" s="43">
        <f>SUM(AE10:AK10)</f>
        <v>0</v>
      </c>
      <c r="AM10" s="150"/>
      <c r="AN10" s="90"/>
      <c r="AO10" s="90"/>
      <c r="AP10" s="90"/>
      <c r="AQ10" s="90"/>
      <c r="AR10" s="90"/>
      <c r="AS10" s="90"/>
      <c r="AT10" s="90"/>
      <c r="AU10" s="90"/>
      <c r="AV10" s="90"/>
      <c r="AW10" s="90"/>
      <c r="AX10" s="117"/>
    </row>
    <row r="11" spans="2:50" s="3" customFormat="1" ht="12.95" customHeight="1" x14ac:dyDescent="0.25">
      <c r="B11" s="102"/>
      <c r="C11" s="106"/>
      <c r="D11" s="110"/>
      <c r="E11" s="114"/>
      <c r="F11" s="28" t="s">
        <v>31</v>
      </c>
      <c r="G11" s="45"/>
      <c r="H11" s="45"/>
      <c r="I11" s="45"/>
      <c r="J11" s="45"/>
      <c r="K11" s="45">
        <f>IF((N5-E5)&lt;=0,0,IF((N5-E5)&gt;0,(N5-E5)))</f>
        <v>0</v>
      </c>
      <c r="L11" s="42"/>
      <c r="M11" s="42"/>
      <c r="N11" s="43">
        <f t="shared" ref="N11:N22" si="4">SUM(G11:M11)</f>
        <v>0</v>
      </c>
      <c r="O11" s="45"/>
      <c r="P11" s="45"/>
      <c r="Q11" s="45"/>
      <c r="R11" s="45"/>
      <c r="S11" s="45">
        <f>IF((V5-E5)&lt;=0,0,IF((V5-E5)&gt;0,(V5-E5)))</f>
        <v>0</v>
      </c>
      <c r="T11" s="42"/>
      <c r="U11" s="42"/>
      <c r="V11" s="43">
        <f t="shared" ref="V11:V22" si="5">SUM(O11:U11)</f>
        <v>0</v>
      </c>
      <c r="W11" s="45"/>
      <c r="X11" s="45"/>
      <c r="Y11" s="45"/>
      <c r="Z11" s="45"/>
      <c r="AA11" s="45">
        <f>IF((AD5-E5)&lt;=0,0,IF((AD5-E5)&gt;0,(AD5-E5)))</f>
        <v>0</v>
      </c>
      <c r="AB11" s="42"/>
      <c r="AC11" s="42"/>
      <c r="AD11" s="43">
        <f t="shared" ref="AD11:AD22" si="6">SUM(W11:AC11)</f>
        <v>0</v>
      </c>
      <c r="AE11" s="45"/>
      <c r="AF11" s="45"/>
      <c r="AG11" s="45"/>
      <c r="AH11" s="45"/>
      <c r="AI11" s="45">
        <f>IF((AL5-E5)&lt;=0,0,IF((AL5-E5)&gt;0,(AL5-E5)))</f>
        <v>0</v>
      </c>
      <c r="AJ11" s="42"/>
      <c r="AK11" s="42"/>
      <c r="AL11" s="43">
        <f t="shared" ref="AL11:AL22" si="7">SUM(AE11:AK11)</f>
        <v>0</v>
      </c>
      <c r="AM11" s="150"/>
      <c r="AN11" s="90"/>
      <c r="AO11" s="90"/>
      <c r="AP11" s="90"/>
      <c r="AQ11" s="90"/>
      <c r="AR11" s="90"/>
      <c r="AS11" s="90"/>
      <c r="AT11" s="90"/>
      <c r="AU11" s="90"/>
      <c r="AV11" s="90"/>
      <c r="AW11" s="90"/>
      <c r="AX11" s="117"/>
    </row>
    <row r="12" spans="2:50"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4"/>
        <v>0</v>
      </c>
      <c r="O12" s="45"/>
      <c r="P12" s="45"/>
      <c r="Q12" s="45"/>
      <c r="R12" s="45"/>
      <c r="S12" s="44">
        <f>IF(E5-15&lt;0,0,IF(SUM(O5:U10)&lt;10,0,IF(SUM(O5:U10)&lt;20,1,IF(SUM(O5:U10)&lt;30,2,IF(SUM(O5:U10)&gt;=30,3)))))</f>
        <v>0</v>
      </c>
      <c r="T12" s="42"/>
      <c r="U12" s="42"/>
      <c r="V12" s="43">
        <f t="shared" si="5"/>
        <v>0</v>
      </c>
      <c r="W12" s="45"/>
      <c r="X12" s="45"/>
      <c r="Y12" s="45"/>
      <c r="Z12" s="45"/>
      <c r="AA12" s="44">
        <f>IF(E5-15&lt;0,0,IF(SUM(W5:AC10)&lt;10,0,IF(SUM(W5:AC10)&lt;20,1,IF(SUM(W5:AC10)&lt;30,2,IF(SUM(W5:AC10)&gt;=30,3)))))</f>
        <v>0</v>
      </c>
      <c r="AB12" s="42"/>
      <c r="AC12" s="42"/>
      <c r="AD12" s="43">
        <f t="shared" si="6"/>
        <v>0</v>
      </c>
      <c r="AE12" s="45"/>
      <c r="AF12" s="45"/>
      <c r="AG12" s="45"/>
      <c r="AH12" s="45"/>
      <c r="AI12" s="44">
        <f>IF(E5-15&lt;0,0,IF(SUM(AE5:AK10)&lt;10,0,IF(SUM(AE5:AK10)&lt;20,1,IF(SUM(AE5:AK10)&lt;30,2,IF(SUM(AE5:AK10)&gt;=30,3)))))</f>
        <v>0</v>
      </c>
      <c r="AJ12" s="42"/>
      <c r="AK12" s="42"/>
      <c r="AL12" s="43">
        <f t="shared" si="7"/>
        <v>0</v>
      </c>
      <c r="AM12" s="150"/>
      <c r="AN12" s="90"/>
      <c r="AO12" s="90"/>
      <c r="AP12" s="90"/>
      <c r="AQ12" s="90"/>
      <c r="AR12" s="90"/>
      <c r="AS12" s="90"/>
      <c r="AT12" s="90"/>
      <c r="AU12" s="90"/>
      <c r="AV12" s="90"/>
      <c r="AW12" s="90"/>
      <c r="AX12" s="117"/>
    </row>
    <row r="13" spans="2:50" s="3" customFormat="1" ht="12.95" customHeight="1" x14ac:dyDescent="0.25">
      <c r="B13" s="102"/>
      <c r="C13" s="106"/>
      <c r="D13" s="110"/>
      <c r="E13" s="114"/>
      <c r="F13" s="28" t="s">
        <v>41</v>
      </c>
      <c r="G13" s="44"/>
      <c r="H13" s="44"/>
      <c r="I13" s="44"/>
      <c r="J13" s="44"/>
      <c r="K13" s="45"/>
      <c r="L13" s="42"/>
      <c r="M13" s="42"/>
      <c r="N13" s="43">
        <f t="shared" si="4"/>
        <v>0</v>
      </c>
      <c r="O13" s="44"/>
      <c r="P13" s="44"/>
      <c r="Q13" s="44"/>
      <c r="R13" s="44"/>
      <c r="S13" s="45"/>
      <c r="T13" s="42"/>
      <c r="U13" s="42"/>
      <c r="V13" s="43">
        <f t="shared" si="5"/>
        <v>0</v>
      </c>
      <c r="W13" s="44"/>
      <c r="X13" s="44"/>
      <c r="Y13" s="44"/>
      <c r="Z13" s="44"/>
      <c r="AA13" s="45"/>
      <c r="AB13" s="42"/>
      <c r="AC13" s="42"/>
      <c r="AD13" s="43">
        <f t="shared" si="6"/>
        <v>0</v>
      </c>
      <c r="AE13" s="44"/>
      <c r="AF13" s="44"/>
      <c r="AG13" s="44"/>
      <c r="AH13" s="44"/>
      <c r="AI13" s="45"/>
      <c r="AJ13" s="42"/>
      <c r="AK13" s="42"/>
      <c r="AL13" s="43">
        <f t="shared" si="7"/>
        <v>0</v>
      </c>
      <c r="AM13" s="150"/>
      <c r="AN13" s="90"/>
      <c r="AO13" s="90"/>
      <c r="AP13" s="90"/>
      <c r="AQ13" s="90"/>
      <c r="AR13" s="90"/>
      <c r="AS13" s="90"/>
      <c r="AT13" s="90"/>
      <c r="AU13" s="90"/>
      <c r="AV13" s="90"/>
      <c r="AW13" s="90"/>
      <c r="AX13" s="117"/>
    </row>
    <row r="14" spans="2:50" s="3" customFormat="1" ht="12.95" customHeight="1" x14ac:dyDescent="0.25">
      <c r="B14" s="102"/>
      <c r="C14" s="106"/>
      <c r="D14" s="110"/>
      <c r="E14" s="114"/>
      <c r="F14" s="28" t="s">
        <v>6</v>
      </c>
      <c r="G14" s="44"/>
      <c r="H14" s="44"/>
      <c r="I14" s="44"/>
      <c r="J14" s="44"/>
      <c r="K14" s="44"/>
      <c r="L14" s="42"/>
      <c r="M14" s="42"/>
      <c r="N14" s="43">
        <f t="shared" si="4"/>
        <v>0</v>
      </c>
      <c r="O14" s="44"/>
      <c r="P14" s="44"/>
      <c r="Q14" s="44"/>
      <c r="R14" s="44"/>
      <c r="S14" s="44"/>
      <c r="T14" s="42"/>
      <c r="U14" s="42"/>
      <c r="V14" s="43">
        <f t="shared" si="5"/>
        <v>0</v>
      </c>
      <c r="W14" s="44"/>
      <c r="X14" s="44"/>
      <c r="Y14" s="44"/>
      <c r="Z14" s="44"/>
      <c r="AA14" s="44"/>
      <c r="AB14" s="42"/>
      <c r="AC14" s="42"/>
      <c r="AD14" s="43">
        <f t="shared" si="6"/>
        <v>0</v>
      </c>
      <c r="AE14" s="44"/>
      <c r="AF14" s="44"/>
      <c r="AG14" s="44"/>
      <c r="AH14" s="44"/>
      <c r="AI14" s="44"/>
      <c r="AJ14" s="42"/>
      <c r="AK14" s="42"/>
      <c r="AL14" s="43">
        <f t="shared" si="7"/>
        <v>0</v>
      </c>
      <c r="AM14" s="150"/>
      <c r="AN14" s="90"/>
      <c r="AO14" s="90"/>
      <c r="AP14" s="90"/>
      <c r="AQ14" s="90"/>
      <c r="AR14" s="90"/>
      <c r="AS14" s="90"/>
      <c r="AT14" s="90"/>
      <c r="AU14" s="90"/>
      <c r="AV14" s="90"/>
      <c r="AW14" s="90"/>
      <c r="AX14" s="117"/>
    </row>
    <row r="15" spans="2:50" s="3" customFormat="1" ht="12.95" customHeight="1" x14ac:dyDescent="0.25">
      <c r="B15" s="102"/>
      <c r="C15" s="106"/>
      <c r="D15" s="110"/>
      <c r="E15" s="114"/>
      <c r="F15" s="29" t="s">
        <v>35</v>
      </c>
      <c r="G15" s="44"/>
      <c r="H15" s="44"/>
      <c r="I15" s="44"/>
      <c r="J15" s="44"/>
      <c r="K15" s="44"/>
      <c r="L15" s="42"/>
      <c r="M15" s="42"/>
      <c r="N15" s="43">
        <f t="shared" si="4"/>
        <v>0</v>
      </c>
      <c r="O15" s="44"/>
      <c r="P15" s="44"/>
      <c r="Q15" s="44"/>
      <c r="R15" s="44"/>
      <c r="S15" s="44"/>
      <c r="T15" s="42"/>
      <c r="U15" s="42"/>
      <c r="V15" s="43">
        <f t="shared" si="5"/>
        <v>0</v>
      </c>
      <c r="W15" s="44"/>
      <c r="X15" s="44"/>
      <c r="Y15" s="44"/>
      <c r="Z15" s="44"/>
      <c r="AA15" s="44"/>
      <c r="AB15" s="42"/>
      <c r="AC15" s="42"/>
      <c r="AD15" s="43">
        <f t="shared" si="6"/>
        <v>0</v>
      </c>
      <c r="AE15" s="44"/>
      <c r="AF15" s="44"/>
      <c r="AG15" s="44"/>
      <c r="AH15" s="44"/>
      <c r="AI15" s="44"/>
      <c r="AJ15" s="42"/>
      <c r="AK15" s="42"/>
      <c r="AL15" s="43">
        <f t="shared" si="7"/>
        <v>0</v>
      </c>
      <c r="AM15" s="150"/>
      <c r="AN15" s="90"/>
      <c r="AO15" s="90"/>
      <c r="AP15" s="90"/>
      <c r="AQ15" s="90"/>
      <c r="AR15" s="90"/>
      <c r="AS15" s="90"/>
      <c r="AT15" s="90"/>
      <c r="AU15" s="90"/>
      <c r="AV15" s="90"/>
      <c r="AW15" s="90"/>
      <c r="AX15" s="117"/>
    </row>
    <row r="16" spans="2:50" s="3" customFormat="1" ht="12.95" customHeight="1" x14ac:dyDescent="0.25">
      <c r="B16" s="102"/>
      <c r="C16" s="106"/>
      <c r="D16" s="110"/>
      <c r="E16" s="114"/>
      <c r="F16" s="27" t="s">
        <v>40</v>
      </c>
      <c r="G16" s="44"/>
      <c r="H16" s="44"/>
      <c r="I16" s="44"/>
      <c r="J16" s="44"/>
      <c r="K16" s="44"/>
      <c r="L16" s="42"/>
      <c r="M16" s="42"/>
      <c r="N16" s="43">
        <f t="shared" si="4"/>
        <v>0</v>
      </c>
      <c r="O16" s="44"/>
      <c r="P16" s="44"/>
      <c r="Q16" s="44"/>
      <c r="R16" s="44"/>
      <c r="S16" s="44"/>
      <c r="T16" s="42"/>
      <c r="U16" s="42"/>
      <c r="V16" s="43">
        <f t="shared" si="5"/>
        <v>0</v>
      </c>
      <c r="W16" s="44"/>
      <c r="X16" s="44"/>
      <c r="Y16" s="44"/>
      <c r="Z16" s="44"/>
      <c r="AA16" s="44"/>
      <c r="AB16" s="42"/>
      <c r="AC16" s="42"/>
      <c r="AD16" s="43">
        <f t="shared" si="6"/>
        <v>0</v>
      </c>
      <c r="AE16" s="44"/>
      <c r="AF16" s="44"/>
      <c r="AG16" s="44"/>
      <c r="AH16" s="44"/>
      <c r="AI16" s="44"/>
      <c r="AJ16" s="42"/>
      <c r="AK16" s="42"/>
      <c r="AL16" s="43">
        <f t="shared" si="7"/>
        <v>0</v>
      </c>
      <c r="AM16" s="150"/>
      <c r="AN16" s="90"/>
      <c r="AO16" s="90"/>
      <c r="AP16" s="90"/>
      <c r="AQ16" s="90"/>
      <c r="AR16" s="90"/>
      <c r="AS16" s="90"/>
      <c r="AT16" s="90"/>
      <c r="AU16" s="90"/>
      <c r="AV16" s="90"/>
      <c r="AW16" s="90"/>
      <c r="AX16" s="117"/>
    </row>
    <row r="17" spans="2:50" s="3" customFormat="1" ht="12.95" customHeight="1" x14ac:dyDescent="0.25">
      <c r="B17" s="102"/>
      <c r="C17" s="106"/>
      <c r="D17" s="110"/>
      <c r="E17" s="114"/>
      <c r="F17" s="27" t="s">
        <v>7</v>
      </c>
      <c r="G17" s="44"/>
      <c r="H17" s="44"/>
      <c r="I17" s="44"/>
      <c r="J17" s="44"/>
      <c r="K17" s="44"/>
      <c r="L17" s="42"/>
      <c r="M17" s="42"/>
      <c r="N17" s="43">
        <f t="shared" si="4"/>
        <v>0</v>
      </c>
      <c r="O17" s="44"/>
      <c r="P17" s="44"/>
      <c r="Q17" s="44"/>
      <c r="R17" s="44"/>
      <c r="S17" s="44"/>
      <c r="T17" s="42"/>
      <c r="U17" s="42"/>
      <c r="V17" s="43">
        <f t="shared" si="5"/>
        <v>0</v>
      </c>
      <c r="W17" s="44"/>
      <c r="X17" s="44"/>
      <c r="Y17" s="44"/>
      <c r="Z17" s="44"/>
      <c r="AA17" s="44"/>
      <c r="AB17" s="42"/>
      <c r="AC17" s="42"/>
      <c r="AD17" s="43">
        <f t="shared" si="6"/>
        <v>0</v>
      </c>
      <c r="AE17" s="44"/>
      <c r="AF17" s="44"/>
      <c r="AG17" s="44"/>
      <c r="AH17" s="44"/>
      <c r="AI17" s="44"/>
      <c r="AJ17" s="42"/>
      <c r="AK17" s="42"/>
      <c r="AL17" s="43">
        <f t="shared" si="7"/>
        <v>0</v>
      </c>
      <c r="AM17" s="150"/>
      <c r="AN17" s="90"/>
      <c r="AO17" s="90"/>
      <c r="AP17" s="90"/>
      <c r="AQ17" s="90"/>
      <c r="AR17" s="90"/>
      <c r="AS17" s="90"/>
      <c r="AT17" s="90"/>
      <c r="AU17" s="90"/>
      <c r="AV17" s="90"/>
      <c r="AW17" s="90"/>
      <c r="AX17" s="117"/>
    </row>
    <row r="18" spans="2:50" s="3" customFormat="1" ht="12.95" customHeight="1" x14ac:dyDescent="0.25">
      <c r="B18" s="102"/>
      <c r="C18" s="106"/>
      <c r="D18" s="110"/>
      <c r="E18" s="114"/>
      <c r="F18" s="27"/>
      <c r="G18" s="44"/>
      <c r="H18" s="44"/>
      <c r="I18" s="44"/>
      <c r="J18" s="44"/>
      <c r="K18" s="44"/>
      <c r="L18" s="42"/>
      <c r="M18" s="42"/>
      <c r="N18" s="43">
        <f t="shared" si="4"/>
        <v>0</v>
      </c>
      <c r="O18" s="44"/>
      <c r="P18" s="44"/>
      <c r="Q18" s="44"/>
      <c r="R18" s="44"/>
      <c r="S18" s="44"/>
      <c r="T18" s="42"/>
      <c r="U18" s="42"/>
      <c r="V18" s="43">
        <f t="shared" si="5"/>
        <v>0</v>
      </c>
      <c r="W18" s="44"/>
      <c r="X18" s="44"/>
      <c r="Y18" s="44"/>
      <c r="Z18" s="44"/>
      <c r="AA18" s="44"/>
      <c r="AB18" s="42"/>
      <c r="AC18" s="42"/>
      <c r="AD18" s="43">
        <f t="shared" si="6"/>
        <v>0</v>
      </c>
      <c r="AE18" s="44"/>
      <c r="AF18" s="44"/>
      <c r="AG18" s="44"/>
      <c r="AH18" s="44"/>
      <c r="AI18" s="44"/>
      <c r="AJ18" s="42"/>
      <c r="AK18" s="42"/>
      <c r="AL18" s="43">
        <f t="shared" si="7"/>
        <v>0</v>
      </c>
      <c r="AM18" s="150"/>
      <c r="AN18" s="90"/>
      <c r="AO18" s="90"/>
      <c r="AP18" s="90"/>
      <c r="AQ18" s="90"/>
      <c r="AR18" s="90"/>
      <c r="AS18" s="90"/>
      <c r="AT18" s="90"/>
      <c r="AU18" s="90"/>
      <c r="AV18" s="90"/>
      <c r="AW18" s="90"/>
      <c r="AX18" s="117"/>
    </row>
    <row r="19" spans="2:50" s="3" customFormat="1" ht="12.95" customHeight="1" x14ac:dyDescent="0.25">
      <c r="B19" s="102"/>
      <c r="C19" s="106"/>
      <c r="D19" s="110"/>
      <c r="E19" s="114"/>
      <c r="F19" s="27"/>
      <c r="G19" s="44"/>
      <c r="H19" s="44"/>
      <c r="I19" s="44"/>
      <c r="J19" s="44"/>
      <c r="K19" s="44"/>
      <c r="L19" s="42"/>
      <c r="M19" s="42"/>
      <c r="N19" s="43">
        <f t="shared" si="4"/>
        <v>0</v>
      </c>
      <c r="O19" s="44"/>
      <c r="P19" s="44"/>
      <c r="Q19" s="44"/>
      <c r="R19" s="44"/>
      <c r="S19" s="44"/>
      <c r="T19" s="42"/>
      <c r="U19" s="42"/>
      <c r="V19" s="43">
        <f t="shared" si="5"/>
        <v>0</v>
      </c>
      <c r="W19" s="44"/>
      <c r="X19" s="44"/>
      <c r="Y19" s="44"/>
      <c r="Z19" s="44"/>
      <c r="AA19" s="44"/>
      <c r="AB19" s="42"/>
      <c r="AC19" s="42"/>
      <c r="AD19" s="43">
        <f t="shared" si="6"/>
        <v>0</v>
      </c>
      <c r="AE19" s="44"/>
      <c r="AF19" s="44"/>
      <c r="AG19" s="44"/>
      <c r="AH19" s="44"/>
      <c r="AI19" s="44"/>
      <c r="AJ19" s="42"/>
      <c r="AK19" s="42"/>
      <c r="AL19" s="43">
        <f t="shared" si="7"/>
        <v>0</v>
      </c>
      <c r="AM19" s="150"/>
      <c r="AN19" s="90"/>
      <c r="AO19" s="90"/>
      <c r="AP19" s="90"/>
      <c r="AQ19" s="90"/>
      <c r="AR19" s="90"/>
      <c r="AS19" s="90"/>
      <c r="AT19" s="90"/>
      <c r="AU19" s="90"/>
      <c r="AV19" s="90"/>
      <c r="AW19" s="90"/>
      <c r="AX19" s="117"/>
    </row>
    <row r="20" spans="2:50" s="3" customFormat="1" ht="12.95" customHeight="1" x14ac:dyDescent="0.25">
      <c r="B20" s="102"/>
      <c r="C20" s="106"/>
      <c r="D20" s="110"/>
      <c r="E20" s="114"/>
      <c r="F20" s="27"/>
      <c r="G20" s="44"/>
      <c r="H20" s="44"/>
      <c r="I20" s="44"/>
      <c r="J20" s="44"/>
      <c r="K20" s="44"/>
      <c r="L20" s="42"/>
      <c r="M20" s="42"/>
      <c r="N20" s="43">
        <f t="shared" si="4"/>
        <v>0</v>
      </c>
      <c r="O20" s="44"/>
      <c r="P20" s="44"/>
      <c r="Q20" s="44"/>
      <c r="R20" s="44"/>
      <c r="S20" s="44"/>
      <c r="T20" s="42"/>
      <c r="U20" s="42"/>
      <c r="V20" s="43">
        <f t="shared" si="5"/>
        <v>0</v>
      </c>
      <c r="W20" s="44"/>
      <c r="X20" s="44"/>
      <c r="Y20" s="44"/>
      <c r="Z20" s="44"/>
      <c r="AA20" s="44"/>
      <c r="AB20" s="42"/>
      <c r="AC20" s="42"/>
      <c r="AD20" s="43">
        <f t="shared" si="6"/>
        <v>0</v>
      </c>
      <c r="AE20" s="44"/>
      <c r="AF20" s="44"/>
      <c r="AG20" s="44"/>
      <c r="AH20" s="44"/>
      <c r="AI20" s="44"/>
      <c r="AJ20" s="42"/>
      <c r="AK20" s="42"/>
      <c r="AL20" s="43">
        <f t="shared" si="7"/>
        <v>0</v>
      </c>
      <c r="AM20" s="150"/>
      <c r="AN20" s="90"/>
      <c r="AO20" s="90"/>
      <c r="AP20" s="90"/>
      <c r="AQ20" s="90"/>
      <c r="AR20" s="90"/>
      <c r="AS20" s="90"/>
      <c r="AT20" s="90"/>
      <c r="AU20" s="90"/>
      <c r="AV20" s="90"/>
      <c r="AW20" s="90"/>
      <c r="AX20" s="117"/>
    </row>
    <row r="21" spans="2:50" s="3" customFormat="1" ht="12.95" customHeight="1" x14ac:dyDescent="0.25">
      <c r="B21" s="102"/>
      <c r="C21" s="106"/>
      <c r="D21" s="110"/>
      <c r="E21" s="114"/>
      <c r="F21" s="28"/>
      <c r="G21" s="44"/>
      <c r="H21" s="44"/>
      <c r="I21" s="44"/>
      <c r="J21" s="44"/>
      <c r="K21" s="44"/>
      <c r="L21" s="42"/>
      <c r="M21" s="42"/>
      <c r="N21" s="43">
        <f t="shared" si="4"/>
        <v>0</v>
      </c>
      <c r="O21" s="44"/>
      <c r="P21" s="44"/>
      <c r="Q21" s="44"/>
      <c r="R21" s="44"/>
      <c r="S21" s="44"/>
      <c r="T21" s="42"/>
      <c r="U21" s="42"/>
      <c r="V21" s="43">
        <f t="shared" si="5"/>
        <v>0</v>
      </c>
      <c r="W21" s="44"/>
      <c r="X21" s="44"/>
      <c r="Y21" s="44"/>
      <c r="Z21" s="44"/>
      <c r="AA21" s="44"/>
      <c r="AB21" s="42"/>
      <c r="AC21" s="42"/>
      <c r="AD21" s="43">
        <f t="shared" si="6"/>
        <v>0</v>
      </c>
      <c r="AE21" s="44"/>
      <c r="AF21" s="44"/>
      <c r="AG21" s="44"/>
      <c r="AH21" s="44"/>
      <c r="AI21" s="44"/>
      <c r="AJ21" s="42"/>
      <c r="AK21" s="42"/>
      <c r="AL21" s="43">
        <f t="shared" si="7"/>
        <v>0</v>
      </c>
      <c r="AM21" s="150"/>
      <c r="AN21" s="90"/>
      <c r="AO21" s="90"/>
      <c r="AP21" s="90"/>
      <c r="AQ21" s="90"/>
      <c r="AR21" s="90"/>
      <c r="AS21" s="90"/>
      <c r="AT21" s="90"/>
      <c r="AU21" s="90"/>
      <c r="AV21" s="90"/>
      <c r="AW21" s="90"/>
      <c r="AX21" s="117"/>
    </row>
    <row r="22" spans="2:50" s="3" customFormat="1" ht="12.95" customHeight="1" x14ac:dyDescent="0.25">
      <c r="B22" s="103"/>
      <c r="C22" s="107"/>
      <c r="D22" s="111"/>
      <c r="E22" s="114"/>
      <c r="F22" s="28"/>
      <c r="G22" s="44"/>
      <c r="H22" s="44"/>
      <c r="I22" s="44"/>
      <c r="J22" s="44"/>
      <c r="K22" s="44"/>
      <c r="L22" s="46"/>
      <c r="M22" s="46"/>
      <c r="N22" s="43">
        <f t="shared" si="4"/>
        <v>0</v>
      </c>
      <c r="O22" s="44"/>
      <c r="P22" s="44"/>
      <c r="Q22" s="44"/>
      <c r="R22" s="44"/>
      <c r="S22" s="44"/>
      <c r="T22" s="46"/>
      <c r="U22" s="46"/>
      <c r="V22" s="43">
        <f t="shared" si="5"/>
        <v>0</v>
      </c>
      <c r="W22" s="44"/>
      <c r="X22" s="44"/>
      <c r="Y22" s="44"/>
      <c r="Z22" s="44"/>
      <c r="AA22" s="44"/>
      <c r="AB22" s="46"/>
      <c r="AC22" s="46"/>
      <c r="AD22" s="43">
        <f t="shared" si="6"/>
        <v>0</v>
      </c>
      <c r="AE22" s="44"/>
      <c r="AF22" s="44"/>
      <c r="AG22" s="44"/>
      <c r="AH22" s="44"/>
      <c r="AI22" s="44"/>
      <c r="AJ22" s="46"/>
      <c r="AK22" s="46"/>
      <c r="AL22" s="43">
        <f t="shared" si="7"/>
        <v>0</v>
      </c>
      <c r="AM22" s="150"/>
      <c r="AN22" s="90"/>
      <c r="AO22" s="90"/>
      <c r="AP22" s="90"/>
      <c r="AQ22" s="90"/>
      <c r="AR22" s="90"/>
      <c r="AS22" s="90"/>
      <c r="AT22" s="90"/>
      <c r="AU22" s="90"/>
      <c r="AV22" s="90"/>
      <c r="AW22" s="90"/>
      <c r="AX22" s="117"/>
    </row>
    <row r="23" spans="2:50" s="3" customFormat="1" ht="12.95" customHeight="1" thickBot="1" x14ac:dyDescent="0.3">
      <c r="B23" s="104"/>
      <c r="C23" s="108"/>
      <c r="D23" s="112"/>
      <c r="E23" s="115"/>
      <c r="F23" s="28" t="s">
        <v>36</v>
      </c>
      <c r="G23" s="48"/>
      <c r="H23" s="48"/>
      <c r="I23" s="48"/>
      <c r="J23" s="48"/>
      <c r="K23" s="48"/>
      <c r="L23" s="47"/>
      <c r="M23" s="47"/>
      <c r="N23" s="43">
        <f>N12+N13+N15+N20+N21+N22+N18+N19</f>
        <v>0</v>
      </c>
      <c r="O23" s="49"/>
      <c r="P23" s="49"/>
      <c r="Q23" s="49"/>
      <c r="R23" s="49"/>
      <c r="S23" s="49"/>
      <c r="T23" s="47"/>
      <c r="U23" s="47"/>
      <c r="V23" s="43">
        <f>V12+V13+V15+V20+V21+V22+V18+V19</f>
        <v>0</v>
      </c>
      <c r="W23" s="49"/>
      <c r="X23" s="49"/>
      <c r="Y23" s="49"/>
      <c r="Z23" s="49"/>
      <c r="AA23" s="49"/>
      <c r="AB23" s="47"/>
      <c r="AC23" s="47"/>
      <c r="AD23" s="43">
        <f>AD12+AD13+AD15+AD20+AD21+AD22+AD18+AD19</f>
        <v>0</v>
      </c>
      <c r="AE23" s="49"/>
      <c r="AF23" s="49"/>
      <c r="AG23" s="49"/>
      <c r="AH23" s="49"/>
      <c r="AI23" s="49"/>
      <c r="AJ23" s="47"/>
      <c r="AK23" s="47"/>
      <c r="AL23" s="43">
        <f>AL12+AL13+AL15+AL20+AL21+AL22+AL18+AL19</f>
        <v>0</v>
      </c>
      <c r="AM23" s="151"/>
      <c r="AN23" s="91"/>
      <c r="AO23" s="91"/>
      <c r="AP23" s="91"/>
      <c r="AQ23" s="91"/>
      <c r="AR23" s="91"/>
      <c r="AS23" s="91"/>
      <c r="AT23" s="91"/>
      <c r="AU23" s="91"/>
      <c r="AV23" s="91"/>
      <c r="AW23" s="91"/>
      <c r="AX23" s="118"/>
    </row>
    <row r="24" spans="2:50" ht="12.95" customHeight="1" thickTop="1" x14ac:dyDescent="0.25">
      <c r="B24" s="102">
        <v>2</v>
      </c>
      <c r="C24" s="105">
        <f>HAZİRAN!C24</f>
        <v>0</v>
      </c>
      <c r="D24" s="109">
        <f>HAZİRAN!D24</f>
        <v>0</v>
      </c>
      <c r="E24" s="113">
        <f>HAZİRAN!E24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149">
        <f t="shared" ref="AM24" si="8">N24+V24+AD24+AL24</f>
        <v>0</v>
      </c>
      <c r="AN24" s="89">
        <f t="shared" ref="AN24" si="9">N25+V25+AD25+AL25</f>
        <v>0</v>
      </c>
      <c r="AO24" s="89">
        <f t="shared" ref="AO24" si="10">N26+V26+AD26+AL26</f>
        <v>0</v>
      </c>
      <c r="AP24" s="89">
        <f t="shared" ref="AP24" si="11">N27+V27+AD27+AL27</f>
        <v>0</v>
      </c>
      <c r="AQ24" s="89">
        <f t="shared" ref="AQ24" si="12">N28+V28+AD28+AL28</f>
        <v>0</v>
      </c>
      <c r="AR24" s="89">
        <f t="shared" ref="AR24" si="13">N29+V29+AD29+AL29</f>
        <v>0</v>
      </c>
      <c r="AS24" s="89">
        <f t="shared" ref="AS24" si="14">N30+V30+AD30+AL30</f>
        <v>0</v>
      </c>
      <c r="AT24" s="89">
        <f t="shared" ref="AT24" si="15">N42+V42+AD42+AL42</f>
        <v>0</v>
      </c>
      <c r="AU24" s="89">
        <f t="shared" ref="AU24" si="16">N35+V35+AD35+AL35</f>
        <v>0</v>
      </c>
      <c r="AV24" s="89">
        <f t="shared" ref="AV24" si="17">N36+V36+AD36+AL36</f>
        <v>0</v>
      </c>
      <c r="AW24" s="89">
        <f t="shared" ref="AW24" si="18">N33+V33+AD33+AL33</f>
        <v>0</v>
      </c>
      <c r="AX24" s="116">
        <f>SUM(AN24:AW42)</f>
        <v>0</v>
      </c>
    </row>
    <row r="25" spans="2:50"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150"/>
      <c r="AN25" s="90"/>
      <c r="AO25" s="90"/>
      <c r="AP25" s="90"/>
      <c r="AQ25" s="90"/>
      <c r="AR25" s="90"/>
      <c r="AS25" s="90"/>
      <c r="AT25" s="90"/>
      <c r="AU25" s="90"/>
      <c r="AV25" s="90"/>
      <c r="AW25" s="90"/>
      <c r="AX25" s="117"/>
    </row>
    <row r="26" spans="2:50"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150"/>
      <c r="AN26" s="90"/>
      <c r="AO26" s="90"/>
      <c r="AP26" s="90"/>
      <c r="AQ26" s="90"/>
      <c r="AR26" s="90"/>
      <c r="AS26" s="90"/>
      <c r="AT26" s="90"/>
      <c r="AU26" s="90"/>
      <c r="AV26" s="90"/>
      <c r="AW26" s="90"/>
      <c r="AX26" s="117"/>
    </row>
    <row r="27" spans="2:50"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150"/>
      <c r="AN27" s="90"/>
      <c r="AO27" s="90"/>
      <c r="AP27" s="90"/>
      <c r="AQ27" s="90"/>
      <c r="AR27" s="90"/>
      <c r="AS27" s="90"/>
      <c r="AT27" s="90"/>
      <c r="AU27" s="90"/>
      <c r="AV27" s="90"/>
      <c r="AW27" s="90"/>
      <c r="AX27" s="117"/>
    </row>
    <row r="28" spans="2:50"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150"/>
      <c r="AN28" s="90"/>
      <c r="AO28" s="90"/>
      <c r="AP28" s="90"/>
      <c r="AQ28" s="90"/>
      <c r="AR28" s="90"/>
      <c r="AS28" s="90"/>
      <c r="AT28" s="90"/>
      <c r="AU28" s="90"/>
      <c r="AV28" s="90"/>
      <c r="AW28" s="90"/>
      <c r="AX28" s="117"/>
    </row>
    <row r="29" spans="2:50" ht="12.95" customHeight="1" x14ac:dyDescent="0.25">
      <c r="B29" s="102"/>
      <c r="C29" s="106"/>
      <c r="D29" s="110"/>
      <c r="E29" s="114"/>
      <c r="F29" s="27" t="s">
        <v>37</v>
      </c>
      <c r="G29" s="44"/>
      <c r="H29" s="44"/>
      <c r="I29" s="44"/>
      <c r="J29" s="44"/>
      <c r="K29" s="44"/>
      <c r="L29" s="42"/>
      <c r="M29" s="42"/>
      <c r="N29" s="43">
        <f>SUM(G29:M29)</f>
        <v>0</v>
      </c>
      <c r="O29" s="44"/>
      <c r="P29" s="44"/>
      <c r="Q29" s="44"/>
      <c r="R29" s="44"/>
      <c r="S29" s="44"/>
      <c r="T29" s="42"/>
      <c r="U29" s="42"/>
      <c r="V29" s="43">
        <f>SUM(O29:U29)</f>
        <v>0</v>
      </c>
      <c r="W29" s="44"/>
      <c r="X29" s="44"/>
      <c r="Y29" s="44"/>
      <c r="Z29" s="44"/>
      <c r="AA29" s="44"/>
      <c r="AB29" s="42"/>
      <c r="AC29" s="42"/>
      <c r="AD29" s="43">
        <f>SUM(W29:AC29)</f>
        <v>0</v>
      </c>
      <c r="AE29" s="44"/>
      <c r="AF29" s="44"/>
      <c r="AG29" s="44"/>
      <c r="AH29" s="44"/>
      <c r="AI29" s="44"/>
      <c r="AJ29" s="42"/>
      <c r="AK29" s="42"/>
      <c r="AL29" s="43">
        <f>SUM(AE29:AK29)</f>
        <v>0</v>
      </c>
      <c r="AM29" s="150"/>
      <c r="AN29" s="90"/>
      <c r="AO29" s="90"/>
      <c r="AP29" s="90"/>
      <c r="AQ29" s="90"/>
      <c r="AR29" s="90"/>
      <c r="AS29" s="90"/>
      <c r="AT29" s="90"/>
      <c r="AU29" s="90"/>
      <c r="AV29" s="90"/>
      <c r="AW29" s="90"/>
      <c r="AX29" s="117"/>
    </row>
    <row r="30" spans="2:50" ht="12.95" customHeight="1" x14ac:dyDescent="0.25">
      <c r="B30" s="102"/>
      <c r="C30" s="106"/>
      <c r="D30" s="110"/>
      <c r="E30" s="114"/>
      <c r="F30" s="28" t="s">
        <v>31</v>
      </c>
      <c r="G30" s="45"/>
      <c r="H30" s="45"/>
      <c r="I30" s="45"/>
      <c r="J30" s="45"/>
      <c r="K30" s="45">
        <f>IF((N24-E24)&lt;=0,0,IF((N24-E24)&gt;0,(N24-E24)))</f>
        <v>0</v>
      </c>
      <c r="L30" s="42"/>
      <c r="M30" s="42"/>
      <c r="N30" s="43">
        <f t="shared" ref="N30:N41" si="19">SUM(G30:M30)</f>
        <v>0</v>
      </c>
      <c r="O30" s="45"/>
      <c r="P30" s="45"/>
      <c r="Q30" s="45"/>
      <c r="R30" s="45"/>
      <c r="S30" s="45">
        <f>IF((V24-E24)&lt;=0,0,IF((V24-E24)&gt;0,(V24-E24)))</f>
        <v>0</v>
      </c>
      <c r="T30" s="42"/>
      <c r="U30" s="42"/>
      <c r="V30" s="43">
        <f t="shared" ref="V30:V41" si="20">SUM(O30:U30)</f>
        <v>0</v>
      </c>
      <c r="W30" s="45"/>
      <c r="X30" s="45"/>
      <c r="Y30" s="45"/>
      <c r="Z30" s="45"/>
      <c r="AA30" s="45">
        <f>IF((AD24-E24)&lt;=0,0,IF((AD24-E24)&gt;0,(AD24-E24)))</f>
        <v>0</v>
      </c>
      <c r="AB30" s="42"/>
      <c r="AC30" s="42"/>
      <c r="AD30" s="43">
        <f t="shared" ref="AD30:AD41" si="21">SUM(W30:AC30)</f>
        <v>0</v>
      </c>
      <c r="AE30" s="45"/>
      <c r="AF30" s="45"/>
      <c r="AG30" s="45"/>
      <c r="AH30" s="45"/>
      <c r="AI30" s="45">
        <f>IF((AL24-E24)&lt;=0,0,IF((AL24-E24)&gt;0,(AL24-E24)))</f>
        <v>0</v>
      </c>
      <c r="AJ30" s="42"/>
      <c r="AK30" s="42"/>
      <c r="AL30" s="43">
        <f t="shared" ref="AL30:AL41" si="22">SUM(AE30:AK30)</f>
        <v>0</v>
      </c>
      <c r="AM30" s="150"/>
      <c r="AN30" s="90"/>
      <c r="AO30" s="90"/>
      <c r="AP30" s="90"/>
      <c r="AQ30" s="90"/>
      <c r="AR30" s="90"/>
      <c r="AS30" s="90"/>
      <c r="AT30" s="90"/>
      <c r="AU30" s="90"/>
      <c r="AV30" s="90"/>
      <c r="AW30" s="90"/>
      <c r="AX30" s="117"/>
    </row>
    <row r="31" spans="2:50"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19"/>
        <v>0</v>
      </c>
      <c r="O31" s="45"/>
      <c r="P31" s="45"/>
      <c r="Q31" s="45"/>
      <c r="R31" s="45"/>
      <c r="S31" s="44">
        <f>IF(E24-15&lt;0,0,IF(SUM(O24:U29)&lt;10,0,IF(SUM(O24:U29)&lt;20,1,IF(SUM(O24:U29)&lt;30,2,IF(SUM(O24:U29)&gt;=30,3)))))</f>
        <v>0</v>
      </c>
      <c r="T31" s="42"/>
      <c r="U31" s="42"/>
      <c r="V31" s="43">
        <f t="shared" si="20"/>
        <v>0</v>
      </c>
      <c r="W31" s="45"/>
      <c r="X31" s="45"/>
      <c r="Y31" s="45"/>
      <c r="Z31" s="45"/>
      <c r="AA31" s="44">
        <f>IF(E24-15&lt;0,0,IF(SUM(W24:AC29)&lt;10,0,IF(SUM(W24:AC29)&lt;20,1,IF(SUM(W24:AC29)&lt;30,2,IF(SUM(W24:AC29)&gt;=30,3)))))</f>
        <v>0</v>
      </c>
      <c r="AB31" s="42"/>
      <c r="AC31" s="42"/>
      <c r="AD31" s="43">
        <f t="shared" si="21"/>
        <v>0</v>
      </c>
      <c r="AE31" s="45"/>
      <c r="AF31" s="45"/>
      <c r="AG31" s="45"/>
      <c r="AH31" s="45"/>
      <c r="AI31" s="44">
        <f>IF(E24-15&lt;0,0,IF(SUM(AE24:AK29)&lt;10,0,IF(SUM(AE24:AK29)&lt;20,1,IF(SUM(AE24:AK29)&lt;30,2,IF(SUM(AE24:AK29)&gt;=30,3)))))</f>
        <v>0</v>
      </c>
      <c r="AJ31" s="42"/>
      <c r="AK31" s="42"/>
      <c r="AL31" s="43">
        <f t="shared" si="22"/>
        <v>0</v>
      </c>
      <c r="AM31" s="150"/>
      <c r="AN31" s="90"/>
      <c r="AO31" s="90"/>
      <c r="AP31" s="90"/>
      <c r="AQ31" s="90"/>
      <c r="AR31" s="90"/>
      <c r="AS31" s="90"/>
      <c r="AT31" s="90"/>
      <c r="AU31" s="90"/>
      <c r="AV31" s="90"/>
      <c r="AW31" s="90"/>
      <c r="AX31" s="117"/>
    </row>
    <row r="32" spans="2:50" ht="12.95" customHeight="1" x14ac:dyDescent="0.25">
      <c r="B32" s="102"/>
      <c r="C32" s="106"/>
      <c r="D32" s="110"/>
      <c r="E32" s="114"/>
      <c r="F32" s="28" t="s">
        <v>41</v>
      </c>
      <c r="G32" s="44"/>
      <c r="H32" s="44"/>
      <c r="I32" s="44"/>
      <c r="J32" s="44"/>
      <c r="K32" s="45"/>
      <c r="L32" s="42"/>
      <c r="M32" s="42"/>
      <c r="N32" s="43">
        <f t="shared" si="19"/>
        <v>0</v>
      </c>
      <c r="O32" s="44"/>
      <c r="P32" s="44"/>
      <c r="Q32" s="44"/>
      <c r="R32" s="44"/>
      <c r="S32" s="45"/>
      <c r="T32" s="42"/>
      <c r="U32" s="42"/>
      <c r="V32" s="43">
        <f t="shared" si="20"/>
        <v>0</v>
      </c>
      <c r="W32" s="44"/>
      <c r="X32" s="44"/>
      <c r="Y32" s="44"/>
      <c r="Z32" s="44"/>
      <c r="AA32" s="45"/>
      <c r="AB32" s="42"/>
      <c r="AC32" s="42"/>
      <c r="AD32" s="43">
        <f t="shared" si="21"/>
        <v>0</v>
      </c>
      <c r="AE32" s="44"/>
      <c r="AF32" s="44"/>
      <c r="AG32" s="44"/>
      <c r="AH32" s="44"/>
      <c r="AI32" s="45"/>
      <c r="AJ32" s="42"/>
      <c r="AK32" s="42"/>
      <c r="AL32" s="43">
        <f t="shared" si="22"/>
        <v>0</v>
      </c>
      <c r="AM32" s="150"/>
      <c r="AN32" s="90"/>
      <c r="AO32" s="90"/>
      <c r="AP32" s="90"/>
      <c r="AQ32" s="90"/>
      <c r="AR32" s="90"/>
      <c r="AS32" s="90"/>
      <c r="AT32" s="90"/>
      <c r="AU32" s="90"/>
      <c r="AV32" s="90"/>
      <c r="AW32" s="90"/>
      <c r="AX32" s="117"/>
    </row>
    <row r="33" spans="2:50" ht="12.95" customHeight="1" x14ac:dyDescent="0.25">
      <c r="B33" s="102"/>
      <c r="C33" s="106"/>
      <c r="D33" s="110"/>
      <c r="E33" s="114"/>
      <c r="F33" s="28" t="s">
        <v>6</v>
      </c>
      <c r="G33" s="44"/>
      <c r="H33" s="44"/>
      <c r="I33" s="44"/>
      <c r="J33" s="44"/>
      <c r="K33" s="44"/>
      <c r="L33" s="42"/>
      <c r="M33" s="42"/>
      <c r="N33" s="43">
        <f t="shared" si="19"/>
        <v>0</v>
      </c>
      <c r="O33" s="44"/>
      <c r="P33" s="44"/>
      <c r="Q33" s="44"/>
      <c r="R33" s="44"/>
      <c r="S33" s="44"/>
      <c r="T33" s="42"/>
      <c r="U33" s="42"/>
      <c r="V33" s="43">
        <f t="shared" si="20"/>
        <v>0</v>
      </c>
      <c r="W33" s="44"/>
      <c r="X33" s="44"/>
      <c r="Y33" s="44"/>
      <c r="Z33" s="44"/>
      <c r="AA33" s="44"/>
      <c r="AB33" s="42"/>
      <c r="AC33" s="42"/>
      <c r="AD33" s="43">
        <f t="shared" si="21"/>
        <v>0</v>
      </c>
      <c r="AE33" s="44"/>
      <c r="AF33" s="44"/>
      <c r="AG33" s="44"/>
      <c r="AH33" s="44"/>
      <c r="AI33" s="44"/>
      <c r="AJ33" s="42"/>
      <c r="AK33" s="42"/>
      <c r="AL33" s="43">
        <f t="shared" si="22"/>
        <v>0</v>
      </c>
      <c r="AM33" s="150"/>
      <c r="AN33" s="90"/>
      <c r="AO33" s="90"/>
      <c r="AP33" s="90"/>
      <c r="AQ33" s="90"/>
      <c r="AR33" s="90"/>
      <c r="AS33" s="90"/>
      <c r="AT33" s="90"/>
      <c r="AU33" s="90"/>
      <c r="AV33" s="90"/>
      <c r="AW33" s="90"/>
      <c r="AX33" s="117"/>
    </row>
    <row r="34" spans="2:50" ht="12.95" customHeight="1" x14ac:dyDescent="0.25">
      <c r="B34" s="102"/>
      <c r="C34" s="106"/>
      <c r="D34" s="110"/>
      <c r="E34" s="114"/>
      <c r="F34" s="29" t="s">
        <v>35</v>
      </c>
      <c r="G34" s="44"/>
      <c r="H34" s="44"/>
      <c r="I34" s="44"/>
      <c r="J34" s="44"/>
      <c r="K34" s="44"/>
      <c r="L34" s="42"/>
      <c r="M34" s="42"/>
      <c r="N34" s="43">
        <f t="shared" si="19"/>
        <v>0</v>
      </c>
      <c r="O34" s="44"/>
      <c r="P34" s="44"/>
      <c r="Q34" s="44"/>
      <c r="R34" s="44"/>
      <c r="S34" s="44"/>
      <c r="T34" s="42"/>
      <c r="U34" s="42"/>
      <c r="V34" s="43">
        <f t="shared" si="20"/>
        <v>0</v>
      </c>
      <c r="W34" s="44"/>
      <c r="X34" s="44"/>
      <c r="Y34" s="44"/>
      <c r="Z34" s="44"/>
      <c r="AA34" s="44"/>
      <c r="AB34" s="42"/>
      <c r="AC34" s="42"/>
      <c r="AD34" s="43">
        <f t="shared" si="21"/>
        <v>0</v>
      </c>
      <c r="AE34" s="44"/>
      <c r="AF34" s="44"/>
      <c r="AG34" s="44"/>
      <c r="AH34" s="44"/>
      <c r="AI34" s="44"/>
      <c r="AJ34" s="42"/>
      <c r="AK34" s="42"/>
      <c r="AL34" s="43">
        <f t="shared" si="22"/>
        <v>0</v>
      </c>
      <c r="AM34" s="150"/>
      <c r="AN34" s="90"/>
      <c r="AO34" s="90"/>
      <c r="AP34" s="90"/>
      <c r="AQ34" s="90"/>
      <c r="AR34" s="90"/>
      <c r="AS34" s="90"/>
      <c r="AT34" s="90"/>
      <c r="AU34" s="90"/>
      <c r="AV34" s="90"/>
      <c r="AW34" s="90"/>
      <c r="AX34" s="117"/>
    </row>
    <row r="35" spans="2:50" ht="12.95" customHeight="1" x14ac:dyDescent="0.25">
      <c r="B35" s="102"/>
      <c r="C35" s="106"/>
      <c r="D35" s="110"/>
      <c r="E35" s="114"/>
      <c r="F35" s="27" t="s">
        <v>40</v>
      </c>
      <c r="G35" s="44"/>
      <c r="H35" s="44"/>
      <c r="I35" s="44"/>
      <c r="J35" s="44"/>
      <c r="K35" s="44"/>
      <c r="L35" s="42"/>
      <c r="M35" s="42"/>
      <c r="N35" s="43">
        <f t="shared" si="19"/>
        <v>0</v>
      </c>
      <c r="O35" s="44"/>
      <c r="P35" s="44"/>
      <c r="Q35" s="44"/>
      <c r="R35" s="44"/>
      <c r="S35" s="44"/>
      <c r="T35" s="42"/>
      <c r="U35" s="42"/>
      <c r="V35" s="43">
        <f t="shared" si="20"/>
        <v>0</v>
      </c>
      <c r="W35" s="44"/>
      <c r="X35" s="44"/>
      <c r="Y35" s="44"/>
      <c r="Z35" s="44"/>
      <c r="AA35" s="44"/>
      <c r="AB35" s="42"/>
      <c r="AC35" s="42"/>
      <c r="AD35" s="43">
        <f t="shared" si="21"/>
        <v>0</v>
      </c>
      <c r="AE35" s="44"/>
      <c r="AF35" s="44"/>
      <c r="AG35" s="44"/>
      <c r="AH35" s="44"/>
      <c r="AI35" s="44"/>
      <c r="AJ35" s="42"/>
      <c r="AK35" s="42"/>
      <c r="AL35" s="43">
        <f t="shared" si="22"/>
        <v>0</v>
      </c>
      <c r="AM35" s="150"/>
      <c r="AN35" s="90"/>
      <c r="AO35" s="90"/>
      <c r="AP35" s="90"/>
      <c r="AQ35" s="90"/>
      <c r="AR35" s="90"/>
      <c r="AS35" s="90"/>
      <c r="AT35" s="90"/>
      <c r="AU35" s="90"/>
      <c r="AV35" s="90"/>
      <c r="AW35" s="90"/>
      <c r="AX35" s="117"/>
    </row>
    <row r="36" spans="2:50" ht="12.95" customHeight="1" x14ac:dyDescent="0.25">
      <c r="B36" s="102"/>
      <c r="C36" s="106"/>
      <c r="D36" s="110"/>
      <c r="E36" s="114"/>
      <c r="F36" s="27" t="s">
        <v>7</v>
      </c>
      <c r="G36" s="44"/>
      <c r="H36" s="44"/>
      <c r="I36" s="44"/>
      <c r="J36" s="44"/>
      <c r="K36" s="44"/>
      <c r="L36" s="42"/>
      <c r="M36" s="42"/>
      <c r="N36" s="43">
        <f t="shared" si="19"/>
        <v>0</v>
      </c>
      <c r="O36" s="44"/>
      <c r="P36" s="44"/>
      <c r="Q36" s="44"/>
      <c r="R36" s="44"/>
      <c r="S36" s="44"/>
      <c r="T36" s="42"/>
      <c r="U36" s="42"/>
      <c r="V36" s="43">
        <f t="shared" si="20"/>
        <v>0</v>
      </c>
      <c r="W36" s="44"/>
      <c r="X36" s="44"/>
      <c r="Y36" s="44"/>
      <c r="Z36" s="44"/>
      <c r="AA36" s="44"/>
      <c r="AB36" s="42"/>
      <c r="AC36" s="42"/>
      <c r="AD36" s="43">
        <f t="shared" si="21"/>
        <v>0</v>
      </c>
      <c r="AE36" s="44"/>
      <c r="AF36" s="44"/>
      <c r="AG36" s="44"/>
      <c r="AH36" s="44"/>
      <c r="AI36" s="44"/>
      <c r="AJ36" s="42"/>
      <c r="AK36" s="42"/>
      <c r="AL36" s="43">
        <f t="shared" si="22"/>
        <v>0</v>
      </c>
      <c r="AM36" s="150"/>
      <c r="AN36" s="90"/>
      <c r="AO36" s="90"/>
      <c r="AP36" s="90"/>
      <c r="AQ36" s="90"/>
      <c r="AR36" s="90"/>
      <c r="AS36" s="90"/>
      <c r="AT36" s="90"/>
      <c r="AU36" s="90"/>
      <c r="AV36" s="90"/>
      <c r="AW36" s="90"/>
      <c r="AX36" s="117"/>
    </row>
    <row r="37" spans="2:50" ht="12.95" customHeight="1" x14ac:dyDescent="0.25">
      <c r="B37" s="102"/>
      <c r="C37" s="106"/>
      <c r="D37" s="110"/>
      <c r="E37" s="114"/>
      <c r="F37" s="27"/>
      <c r="G37" s="44"/>
      <c r="H37" s="44"/>
      <c r="I37" s="44"/>
      <c r="J37" s="44"/>
      <c r="K37" s="44"/>
      <c r="L37" s="42"/>
      <c r="M37" s="42"/>
      <c r="N37" s="43">
        <f t="shared" si="19"/>
        <v>0</v>
      </c>
      <c r="O37" s="44"/>
      <c r="P37" s="44"/>
      <c r="Q37" s="44"/>
      <c r="R37" s="44"/>
      <c r="S37" s="44"/>
      <c r="T37" s="42"/>
      <c r="U37" s="42"/>
      <c r="V37" s="43">
        <f t="shared" si="20"/>
        <v>0</v>
      </c>
      <c r="W37" s="44"/>
      <c r="X37" s="44"/>
      <c r="Y37" s="44"/>
      <c r="Z37" s="44"/>
      <c r="AA37" s="44"/>
      <c r="AB37" s="42"/>
      <c r="AC37" s="42"/>
      <c r="AD37" s="43">
        <f t="shared" si="21"/>
        <v>0</v>
      </c>
      <c r="AE37" s="44"/>
      <c r="AF37" s="44"/>
      <c r="AG37" s="44"/>
      <c r="AH37" s="44"/>
      <c r="AI37" s="44"/>
      <c r="AJ37" s="42"/>
      <c r="AK37" s="42"/>
      <c r="AL37" s="43">
        <f t="shared" si="22"/>
        <v>0</v>
      </c>
      <c r="AM37" s="150"/>
      <c r="AN37" s="90"/>
      <c r="AO37" s="90"/>
      <c r="AP37" s="90"/>
      <c r="AQ37" s="90"/>
      <c r="AR37" s="90"/>
      <c r="AS37" s="90"/>
      <c r="AT37" s="90"/>
      <c r="AU37" s="90"/>
      <c r="AV37" s="90"/>
      <c r="AW37" s="90"/>
      <c r="AX37" s="117"/>
    </row>
    <row r="38" spans="2:50" ht="12.95" customHeight="1" x14ac:dyDescent="0.25">
      <c r="B38" s="102"/>
      <c r="C38" s="106"/>
      <c r="D38" s="110"/>
      <c r="E38" s="114"/>
      <c r="F38" s="27"/>
      <c r="G38" s="44"/>
      <c r="H38" s="44"/>
      <c r="I38" s="44"/>
      <c r="J38" s="44"/>
      <c r="K38" s="44"/>
      <c r="L38" s="42"/>
      <c r="M38" s="42"/>
      <c r="N38" s="43">
        <f t="shared" si="19"/>
        <v>0</v>
      </c>
      <c r="O38" s="44"/>
      <c r="P38" s="44"/>
      <c r="Q38" s="44"/>
      <c r="R38" s="44"/>
      <c r="S38" s="44"/>
      <c r="T38" s="42"/>
      <c r="U38" s="42"/>
      <c r="V38" s="43">
        <f t="shared" si="20"/>
        <v>0</v>
      </c>
      <c r="W38" s="44"/>
      <c r="X38" s="44"/>
      <c r="Y38" s="44"/>
      <c r="Z38" s="44"/>
      <c r="AA38" s="44"/>
      <c r="AB38" s="42"/>
      <c r="AC38" s="42"/>
      <c r="AD38" s="43">
        <f t="shared" si="21"/>
        <v>0</v>
      </c>
      <c r="AE38" s="44"/>
      <c r="AF38" s="44"/>
      <c r="AG38" s="44"/>
      <c r="AH38" s="44"/>
      <c r="AI38" s="44"/>
      <c r="AJ38" s="42"/>
      <c r="AK38" s="42"/>
      <c r="AL38" s="43">
        <f t="shared" si="22"/>
        <v>0</v>
      </c>
      <c r="AM38" s="150"/>
      <c r="AN38" s="90"/>
      <c r="AO38" s="90"/>
      <c r="AP38" s="90"/>
      <c r="AQ38" s="90"/>
      <c r="AR38" s="90"/>
      <c r="AS38" s="90"/>
      <c r="AT38" s="90"/>
      <c r="AU38" s="90"/>
      <c r="AV38" s="90"/>
      <c r="AW38" s="90"/>
      <c r="AX38" s="117"/>
    </row>
    <row r="39" spans="2:50" ht="12.95" customHeight="1" x14ac:dyDescent="0.25">
      <c r="B39" s="102"/>
      <c r="C39" s="106"/>
      <c r="D39" s="110"/>
      <c r="E39" s="114"/>
      <c r="F39" s="27"/>
      <c r="G39" s="44"/>
      <c r="H39" s="44"/>
      <c r="I39" s="44"/>
      <c r="J39" s="44"/>
      <c r="K39" s="44"/>
      <c r="L39" s="42"/>
      <c r="M39" s="42"/>
      <c r="N39" s="43">
        <f t="shared" si="19"/>
        <v>0</v>
      </c>
      <c r="O39" s="44"/>
      <c r="P39" s="44"/>
      <c r="Q39" s="44"/>
      <c r="R39" s="44"/>
      <c r="S39" s="44"/>
      <c r="T39" s="42"/>
      <c r="U39" s="42"/>
      <c r="V39" s="43">
        <f t="shared" si="20"/>
        <v>0</v>
      </c>
      <c r="W39" s="44"/>
      <c r="X39" s="44"/>
      <c r="Y39" s="44"/>
      <c r="Z39" s="44"/>
      <c r="AA39" s="44"/>
      <c r="AB39" s="42"/>
      <c r="AC39" s="42"/>
      <c r="AD39" s="43">
        <f t="shared" si="21"/>
        <v>0</v>
      </c>
      <c r="AE39" s="44"/>
      <c r="AF39" s="44"/>
      <c r="AG39" s="44"/>
      <c r="AH39" s="44"/>
      <c r="AI39" s="44"/>
      <c r="AJ39" s="42"/>
      <c r="AK39" s="42"/>
      <c r="AL39" s="43">
        <f t="shared" si="22"/>
        <v>0</v>
      </c>
      <c r="AM39" s="150"/>
      <c r="AN39" s="90"/>
      <c r="AO39" s="90"/>
      <c r="AP39" s="90"/>
      <c r="AQ39" s="90"/>
      <c r="AR39" s="90"/>
      <c r="AS39" s="90"/>
      <c r="AT39" s="90"/>
      <c r="AU39" s="90"/>
      <c r="AV39" s="90"/>
      <c r="AW39" s="90"/>
      <c r="AX39" s="117"/>
    </row>
    <row r="40" spans="2:50" ht="12.95" customHeight="1" x14ac:dyDescent="0.25">
      <c r="B40" s="102"/>
      <c r="C40" s="106"/>
      <c r="D40" s="110"/>
      <c r="E40" s="114"/>
      <c r="F40" s="28"/>
      <c r="G40" s="44"/>
      <c r="H40" s="44"/>
      <c r="I40" s="44"/>
      <c r="J40" s="44"/>
      <c r="K40" s="44"/>
      <c r="L40" s="42"/>
      <c r="M40" s="42"/>
      <c r="N40" s="43">
        <f t="shared" si="19"/>
        <v>0</v>
      </c>
      <c r="O40" s="44"/>
      <c r="P40" s="44"/>
      <c r="Q40" s="44"/>
      <c r="R40" s="44"/>
      <c r="S40" s="44"/>
      <c r="T40" s="42"/>
      <c r="U40" s="42"/>
      <c r="V40" s="43">
        <f t="shared" si="20"/>
        <v>0</v>
      </c>
      <c r="W40" s="44"/>
      <c r="X40" s="44"/>
      <c r="Y40" s="44"/>
      <c r="Z40" s="44"/>
      <c r="AA40" s="44"/>
      <c r="AB40" s="42"/>
      <c r="AC40" s="42"/>
      <c r="AD40" s="43">
        <f t="shared" si="21"/>
        <v>0</v>
      </c>
      <c r="AE40" s="44"/>
      <c r="AF40" s="44"/>
      <c r="AG40" s="44"/>
      <c r="AH40" s="44"/>
      <c r="AI40" s="44"/>
      <c r="AJ40" s="42"/>
      <c r="AK40" s="42"/>
      <c r="AL40" s="43">
        <f t="shared" si="22"/>
        <v>0</v>
      </c>
      <c r="AM40" s="150"/>
      <c r="AN40" s="90"/>
      <c r="AO40" s="90"/>
      <c r="AP40" s="90"/>
      <c r="AQ40" s="90"/>
      <c r="AR40" s="90"/>
      <c r="AS40" s="90"/>
      <c r="AT40" s="90"/>
      <c r="AU40" s="90"/>
      <c r="AV40" s="90"/>
      <c r="AW40" s="90"/>
      <c r="AX40" s="117"/>
    </row>
    <row r="41" spans="2:50" ht="12.95" customHeight="1" thickBot="1" x14ac:dyDescent="0.3">
      <c r="B41" s="103"/>
      <c r="C41" s="107"/>
      <c r="D41" s="111"/>
      <c r="E41" s="114"/>
      <c r="F41" s="28"/>
      <c r="G41" s="44"/>
      <c r="H41" s="44"/>
      <c r="I41" s="44"/>
      <c r="J41" s="44"/>
      <c r="K41" s="44"/>
      <c r="L41" s="46"/>
      <c r="M41" s="46"/>
      <c r="N41" s="43">
        <f t="shared" si="19"/>
        <v>0</v>
      </c>
      <c r="O41" s="44"/>
      <c r="P41" s="44"/>
      <c r="Q41" s="44"/>
      <c r="R41" s="44"/>
      <c r="S41" s="44"/>
      <c r="T41" s="46"/>
      <c r="U41" s="46"/>
      <c r="V41" s="43">
        <f t="shared" si="20"/>
        <v>0</v>
      </c>
      <c r="W41" s="44"/>
      <c r="X41" s="44"/>
      <c r="Y41" s="44"/>
      <c r="Z41" s="44"/>
      <c r="AA41" s="44"/>
      <c r="AB41" s="46"/>
      <c r="AC41" s="46"/>
      <c r="AD41" s="43">
        <f t="shared" si="21"/>
        <v>0</v>
      </c>
      <c r="AE41" s="44"/>
      <c r="AF41" s="44"/>
      <c r="AG41" s="44"/>
      <c r="AH41" s="44"/>
      <c r="AI41" s="44"/>
      <c r="AJ41" s="46"/>
      <c r="AK41" s="46"/>
      <c r="AL41" s="43">
        <f t="shared" si="22"/>
        <v>0</v>
      </c>
      <c r="AM41" s="150"/>
      <c r="AN41" s="90"/>
      <c r="AO41" s="90"/>
      <c r="AP41" s="90"/>
      <c r="AQ41" s="90"/>
      <c r="AR41" s="90"/>
      <c r="AS41" s="90"/>
      <c r="AT41" s="90"/>
      <c r="AU41" s="90"/>
      <c r="AV41" s="90"/>
      <c r="AW41" s="90"/>
      <c r="AX41" s="117"/>
    </row>
    <row r="42" spans="2:50" ht="12.95" hidden="1" customHeight="1" thickBot="1" x14ac:dyDescent="0.3">
      <c r="B42" s="104"/>
      <c r="C42" s="108"/>
      <c r="D42" s="112"/>
      <c r="E42" s="115"/>
      <c r="F42" s="28" t="s">
        <v>36</v>
      </c>
      <c r="G42" s="48"/>
      <c r="H42" s="48"/>
      <c r="I42" s="48"/>
      <c r="J42" s="48"/>
      <c r="K42" s="48"/>
      <c r="L42" s="47"/>
      <c r="M42" s="47"/>
      <c r="N42" s="43">
        <f>N31+N32+N34+N39+N40+N41+N37+N38</f>
        <v>0</v>
      </c>
      <c r="O42" s="49"/>
      <c r="P42" s="49"/>
      <c r="Q42" s="49"/>
      <c r="R42" s="49"/>
      <c r="S42" s="49"/>
      <c r="T42" s="47"/>
      <c r="U42" s="47"/>
      <c r="V42" s="43">
        <f>V31+V32+V34+V39+V40+V41+V37+V38</f>
        <v>0</v>
      </c>
      <c r="W42" s="49"/>
      <c r="X42" s="49"/>
      <c r="Y42" s="49"/>
      <c r="Z42" s="49"/>
      <c r="AA42" s="49"/>
      <c r="AB42" s="47"/>
      <c r="AC42" s="47"/>
      <c r="AD42" s="43">
        <f>AD31+AD32+AD34+AD39+AD40+AD41+AD37+AD38</f>
        <v>0</v>
      </c>
      <c r="AE42" s="49"/>
      <c r="AF42" s="49"/>
      <c r="AG42" s="49"/>
      <c r="AH42" s="49"/>
      <c r="AI42" s="49"/>
      <c r="AJ42" s="47"/>
      <c r="AK42" s="47"/>
      <c r="AL42" s="43">
        <f>AL31+AL32+AL34+AL39+AL40+AL41+AL37+AL38</f>
        <v>0</v>
      </c>
      <c r="AM42" s="151"/>
      <c r="AN42" s="91"/>
      <c r="AO42" s="91"/>
      <c r="AP42" s="91"/>
      <c r="AQ42" s="91"/>
      <c r="AR42" s="91"/>
      <c r="AS42" s="91"/>
      <c r="AT42" s="91"/>
      <c r="AU42" s="91"/>
      <c r="AV42" s="91"/>
      <c r="AW42" s="91"/>
      <c r="AX42" s="118"/>
    </row>
    <row r="43" spans="2:50" ht="12.95" customHeight="1" thickTop="1" x14ac:dyDescent="0.25">
      <c r="B43" s="102">
        <v>3</v>
      </c>
      <c r="C43" s="105">
        <f>HAZİRAN!C43</f>
        <v>0</v>
      </c>
      <c r="D43" s="109">
        <f>HAZİRAN!D43</f>
        <v>0</v>
      </c>
      <c r="E43" s="113">
        <f>HAZİRAN!E43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149">
        <f t="shared" ref="AM43" si="23">N43+V43+AD43+AL43</f>
        <v>0</v>
      </c>
      <c r="AN43" s="89">
        <f t="shared" ref="AN43" si="24">N44+V44+AD44+AL44</f>
        <v>0</v>
      </c>
      <c r="AO43" s="89">
        <f t="shared" ref="AO43" si="25">N45+V45+AD45+AL45</f>
        <v>0</v>
      </c>
      <c r="AP43" s="89">
        <f t="shared" ref="AP43" si="26">N46+V46+AD46+AL46</f>
        <v>0</v>
      </c>
      <c r="AQ43" s="89">
        <f t="shared" ref="AQ43" si="27">N47+V47+AD47+AL47</f>
        <v>0</v>
      </c>
      <c r="AR43" s="89">
        <f t="shared" ref="AR43" si="28">N48+V48+AD48+AL48</f>
        <v>0</v>
      </c>
      <c r="AS43" s="89">
        <f t="shared" ref="AS43" si="29">N49+V49+AD49+AL49</f>
        <v>0</v>
      </c>
      <c r="AT43" s="89">
        <f t="shared" ref="AT43" si="30">N61+V61+AD61+AL61</f>
        <v>0</v>
      </c>
      <c r="AU43" s="89">
        <f t="shared" ref="AU43" si="31">N54+V54+AD54+AL54</f>
        <v>0</v>
      </c>
      <c r="AV43" s="89">
        <f t="shared" ref="AV43" si="32">N55+V55+AD55+AL55</f>
        <v>0</v>
      </c>
      <c r="AW43" s="89">
        <f t="shared" ref="AW43" si="33">N52+V52+AD52+AL52</f>
        <v>0</v>
      </c>
      <c r="AX43" s="116">
        <f t="shared" ref="AX43" si="34">SUM(AN43:AW61)</f>
        <v>0</v>
      </c>
    </row>
    <row r="44" spans="2:50"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150"/>
      <c r="AN44" s="90"/>
      <c r="AO44" s="90"/>
      <c r="AP44" s="90"/>
      <c r="AQ44" s="90"/>
      <c r="AR44" s="90"/>
      <c r="AS44" s="90"/>
      <c r="AT44" s="90"/>
      <c r="AU44" s="90"/>
      <c r="AV44" s="90"/>
      <c r="AW44" s="90"/>
      <c r="AX44" s="117"/>
    </row>
    <row r="45" spans="2:50"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150"/>
      <c r="AN45" s="90"/>
      <c r="AO45" s="90"/>
      <c r="AP45" s="90"/>
      <c r="AQ45" s="90"/>
      <c r="AR45" s="90"/>
      <c r="AS45" s="90"/>
      <c r="AT45" s="90"/>
      <c r="AU45" s="90"/>
      <c r="AV45" s="90"/>
      <c r="AW45" s="90"/>
      <c r="AX45" s="117"/>
    </row>
    <row r="46" spans="2:50"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150"/>
      <c r="AN46" s="90"/>
      <c r="AO46" s="90"/>
      <c r="AP46" s="90"/>
      <c r="AQ46" s="90"/>
      <c r="AR46" s="90"/>
      <c r="AS46" s="90"/>
      <c r="AT46" s="90"/>
      <c r="AU46" s="90"/>
      <c r="AV46" s="90"/>
      <c r="AW46" s="90"/>
      <c r="AX46" s="117"/>
    </row>
    <row r="47" spans="2:50"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150"/>
      <c r="AN47" s="90"/>
      <c r="AO47" s="90"/>
      <c r="AP47" s="90"/>
      <c r="AQ47" s="90"/>
      <c r="AR47" s="90"/>
      <c r="AS47" s="90"/>
      <c r="AT47" s="90"/>
      <c r="AU47" s="90"/>
      <c r="AV47" s="90"/>
      <c r="AW47" s="90"/>
      <c r="AX47" s="117"/>
    </row>
    <row r="48" spans="2:50" ht="12.95" customHeight="1" x14ac:dyDescent="0.25">
      <c r="B48" s="102"/>
      <c r="C48" s="106"/>
      <c r="D48" s="110"/>
      <c r="E48" s="114"/>
      <c r="F48" s="27" t="s">
        <v>37</v>
      </c>
      <c r="G48" s="44"/>
      <c r="H48" s="44"/>
      <c r="I48" s="44"/>
      <c r="J48" s="44"/>
      <c r="K48" s="44"/>
      <c r="L48" s="42"/>
      <c r="M48" s="42"/>
      <c r="N48" s="43">
        <f>SUM(G48:M48)</f>
        <v>0</v>
      </c>
      <c r="O48" s="44"/>
      <c r="P48" s="44"/>
      <c r="Q48" s="44"/>
      <c r="R48" s="44"/>
      <c r="S48" s="44"/>
      <c r="T48" s="42"/>
      <c r="U48" s="42"/>
      <c r="V48" s="43">
        <f>SUM(O48:U48)</f>
        <v>0</v>
      </c>
      <c r="W48" s="44"/>
      <c r="X48" s="44"/>
      <c r="Y48" s="44"/>
      <c r="Z48" s="44"/>
      <c r="AA48" s="44"/>
      <c r="AB48" s="42"/>
      <c r="AC48" s="42"/>
      <c r="AD48" s="43">
        <f>SUM(W48:AC48)</f>
        <v>0</v>
      </c>
      <c r="AE48" s="44"/>
      <c r="AF48" s="44"/>
      <c r="AG48" s="44"/>
      <c r="AH48" s="44"/>
      <c r="AI48" s="44"/>
      <c r="AJ48" s="42"/>
      <c r="AK48" s="42"/>
      <c r="AL48" s="43">
        <f>SUM(AE48:AK48)</f>
        <v>0</v>
      </c>
      <c r="AM48" s="150"/>
      <c r="AN48" s="90"/>
      <c r="AO48" s="90"/>
      <c r="AP48" s="90"/>
      <c r="AQ48" s="90"/>
      <c r="AR48" s="90"/>
      <c r="AS48" s="90"/>
      <c r="AT48" s="90"/>
      <c r="AU48" s="90"/>
      <c r="AV48" s="90"/>
      <c r="AW48" s="90"/>
      <c r="AX48" s="117"/>
    </row>
    <row r="49" spans="2:50" ht="12.95" customHeight="1" x14ac:dyDescent="0.25">
      <c r="B49" s="102"/>
      <c r="C49" s="106"/>
      <c r="D49" s="110"/>
      <c r="E49" s="114"/>
      <c r="F49" s="28" t="s">
        <v>31</v>
      </c>
      <c r="G49" s="45"/>
      <c r="H49" s="45"/>
      <c r="I49" s="45"/>
      <c r="J49" s="45"/>
      <c r="K49" s="45">
        <f>IF((N43-E43)&lt;=0,0,IF((N43-E43)&gt;0,(N43-E43)))</f>
        <v>0</v>
      </c>
      <c r="L49" s="42"/>
      <c r="M49" s="42"/>
      <c r="N49" s="43">
        <f t="shared" ref="N49:N60" si="35">SUM(G49:M49)</f>
        <v>0</v>
      </c>
      <c r="O49" s="45"/>
      <c r="P49" s="45"/>
      <c r="Q49" s="45"/>
      <c r="R49" s="45"/>
      <c r="S49" s="45">
        <f>IF((V43-E43)&lt;=0,0,IF((V43-E43)&gt;0,(V43-E43)))</f>
        <v>0</v>
      </c>
      <c r="T49" s="42"/>
      <c r="U49" s="42"/>
      <c r="V49" s="43">
        <f t="shared" ref="V49:V60" si="36">SUM(O49:U49)</f>
        <v>0</v>
      </c>
      <c r="W49" s="45"/>
      <c r="X49" s="45"/>
      <c r="Y49" s="45"/>
      <c r="Z49" s="45"/>
      <c r="AA49" s="45">
        <f>IF((AD43-E43)&lt;=0,0,IF((AD43-E43)&gt;0,(AD43-E43)))</f>
        <v>0</v>
      </c>
      <c r="AB49" s="42"/>
      <c r="AC49" s="42"/>
      <c r="AD49" s="43">
        <f t="shared" ref="AD49:AD60" si="37">SUM(W49:AC49)</f>
        <v>0</v>
      </c>
      <c r="AE49" s="45"/>
      <c r="AF49" s="45"/>
      <c r="AG49" s="45"/>
      <c r="AH49" s="45"/>
      <c r="AI49" s="45">
        <f>IF((AL43-E43)&lt;=0,0,IF((AL43-E43)&gt;0,(AL43-E43)))</f>
        <v>0</v>
      </c>
      <c r="AJ49" s="42"/>
      <c r="AK49" s="42"/>
      <c r="AL49" s="43">
        <f t="shared" ref="AL49:AL60" si="38">SUM(AE49:AK49)</f>
        <v>0</v>
      </c>
      <c r="AM49" s="150"/>
      <c r="AN49" s="90"/>
      <c r="AO49" s="90"/>
      <c r="AP49" s="90"/>
      <c r="AQ49" s="90"/>
      <c r="AR49" s="90"/>
      <c r="AS49" s="90"/>
      <c r="AT49" s="90"/>
      <c r="AU49" s="90"/>
      <c r="AV49" s="90"/>
      <c r="AW49" s="90"/>
      <c r="AX49" s="117"/>
    </row>
    <row r="50" spans="2:50"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35"/>
        <v>0</v>
      </c>
      <c r="O50" s="45"/>
      <c r="P50" s="45"/>
      <c r="Q50" s="45"/>
      <c r="R50" s="45"/>
      <c r="S50" s="44">
        <f>IF(E43-15&lt;0,0,IF(SUM(O43:U48)&lt;10,0,IF(SUM(O43:U48)&lt;20,1,IF(SUM(O43:U48)&lt;30,2,IF(SUM(O43:U48)&gt;=30,3)))))</f>
        <v>0</v>
      </c>
      <c r="T50" s="42"/>
      <c r="U50" s="42"/>
      <c r="V50" s="43">
        <f t="shared" si="36"/>
        <v>0</v>
      </c>
      <c r="W50" s="45"/>
      <c r="X50" s="45"/>
      <c r="Y50" s="45"/>
      <c r="Z50" s="45"/>
      <c r="AA50" s="44">
        <f>IF(E43-15&lt;0,0,IF(SUM(W43:AC48)&lt;10,0,IF(SUM(W43:AC48)&lt;20,1,IF(SUM(W43:AC48)&lt;30,2,IF(SUM(W43:AC48)&gt;=30,3)))))</f>
        <v>0</v>
      </c>
      <c r="AB50" s="42"/>
      <c r="AC50" s="42"/>
      <c r="AD50" s="43">
        <f t="shared" si="37"/>
        <v>0</v>
      </c>
      <c r="AE50" s="45"/>
      <c r="AF50" s="45"/>
      <c r="AG50" s="45"/>
      <c r="AH50" s="45"/>
      <c r="AI50" s="44">
        <f>IF(E43-15&lt;0,0,IF(SUM(AE43:AK48)&lt;10,0,IF(SUM(AE43:AK48)&lt;20,1,IF(SUM(AE43:AK48)&lt;30,2,IF(SUM(AE43:AK48)&gt;=30,3)))))</f>
        <v>0</v>
      </c>
      <c r="AJ50" s="42"/>
      <c r="AK50" s="42"/>
      <c r="AL50" s="43">
        <f t="shared" si="38"/>
        <v>0</v>
      </c>
      <c r="AM50" s="150"/>
      <c r="AN50" s="90"/>
      <c r="AO50" s="90"/>
      <c r="AP50" s="90"/>
      <c r="AQ50" s="90"/>
      <c r="AR50" s="90"/>
      <c r="AS50" s="90"/>
      <c r="AT50" s="90"/>
      <c r="AU50" s="90"/>
      <c r="AV50" s="90"/>
      <c r="AW50" s="90"/>
      <c r="AX50" s="117"/>
    </row>
    <row r="51" spans="2:50" ht="12.95" customHeight="1" x14ac:dyDescent="0.25">
      <c r="B51" s="102"/>
      <c r="C51" s="106"/>
      <c r="D51" s="110"/>
      <c r="E51" s="114"/>
      <c r="F51" s="28" t="s">
        <v>41</v>
      </c>
      <c r="G51" s="44"/>
      <c r="H51" s="44"/>
      <c r="I51" s="44"/>
      <c r="J51" s="44"/>
      <c r="K51" s="45"/>
      <c r="L51" s="42"/>
      <c r="M51" s="42"/>
      <c r="N51" s="43">
        <f t="shared" si="35"/>
        <v>0</v>
      </c>
      <c r="O51" s="44"/>
      <c r="P51" s="44"/>
      <c r="Q51" s="44"/>
      <c r="R51" s="44"/>
      <c r="S51" s="45"/>
      <c r="T51" s="42"/>
      <c r="U51" s="42"/>
      <c r="V51" s="43">
        <f t="shared" si="36"/>
        <v>0</v>
      </c>
      <c r="W51" s="44"/>
      <c r="X51" s="44"/>
      <c r="Y51" s="44"/>
      <c r="Z51" s="44"/>
      <c r="AA51" s="45"/>
      <c r="AB51" s="42"/>
      <c r="AC51" s="42"/>
      <c r="AD51" s="43">
        <f t="shared" si="37"/>
        <v>0</v>
      </c>
      <c r="AE51" s="44"/>
      <c r="AF51" s="44"/>
      <c r="AG51" s="44"/>
      <c r="AH51" s="44"/>
      <c r="AI51" s="45"/>
      <c r="AJ51" s="42"/>
      <c r="AK51" s="42"/>
      <c r="AL51" s="43">
        <f t="shared" si="38"/>
        <v>0</v>
      </c>
      <c r="AM51" s="150"/>
      <c r="AN51" s="90"/>
      <c r="AO51" s="90"/>
      <c r="AP51" s="90"/>
      <c r="AQ51" s="90"/>
      <c r="AR51" s="90"/>
      <c r="AS51" s="90"/>
      <c r="AT51" s="90"/>
      <c r="AU51" s="90"/>
      <c r="AV51" s="90"/>
      <c r="AW51" s="90"/>
      <c r="AX51" s="117"/>
    </row>
    <row r="52" spans="2:50" ht="12.95" customHeight="1" x14ac:dyDescent="0.25">
      <c r="B52" s="102"/>
      <c r="C52" s="106"/>
      <c r="D52" s="110"/>
      <c r="E52" s="114"/>
      <c r="F52" s="28" t="s">
        <v>6</v>
      </c>
      <c r="G52" s="44"/>
      <c r="H52" s="44"/>
      <c r="I52" s="44"/>
      <c r="J52" s="44"/>
      <c r="K52" s="44"/>
      <c r="L52" s="42"/>
      <c r="M52" s="42"/>
      <c r="N52" s="43">
        <f t="shared" si="35"/>
        <v>0</v>
      </c>
      <c r="O52" s="44"/>
      <c r="P52" s="44"/>
      <c r="Q52" s="44"/>
      <c r="R52" s="44"/>
      <c r="S52" s="44"/>
      <c r="T52" s="42"/>
      <c r="U52" s="42"/>
      <c r="V52" s="43">
        <f t="shared" si="36"/>
        <v>0</v>
      </c>
      <c r="W52" s="44"/>
      <c r="X52" s="44"/>
      <c r="Y52" s="44"/>
      <c r="Z52" s="44"/>
      <c r="AA52" s="44"/>
      <c r="AB52" s="42"/>
      <c r="AC52" s="42"/>
      <c r="AD52" s="43">
        <f t="shared" si="37"/>
        <v>0</v>
      </c>
      <c r="AE52" s="44"/>
      <c r="AF52" s="44"/>
      <c r="AG52" s="44"/>
      <c r="AH52" s="44"/>
      <c r="AI52" s="44"/>
      <c r="AJ52" s="42"/>
      <c r="AK52" s="42"/>
      <c r="AL52" s="43">
        <f t="shared" si="38"/>
        <v>0</v>
      </c>
      <c r="AM52" s="150"/>
      <c r="AN52" s="90"/>
      <c r="AO52" s="90"/>
      <c r="AP52" s="90"/>
      <c r="AQ52" s="90"/>
      <c r="AR52" s="90"/>
      <c r="AS52" s="90"/>
      <c r="AT52" s="90"/>
      <c r="AU52" s="90"/>
      <c r="AV52" s="90"/>
      <c r="AW52" s="90"/>
      <c r="AX52" s="117"/>
    </row>
    <row r="53" spans="2:50" ht="12.95" customHeight="1" x14ac:dyDescent="0.25">
      <c r="B53" s="102"/>
      <c r="C53" s="106"/>
      <c r="D53" s="110"/>
      <c r="E53" s="114"/>
      <c r="F53" s="29" t="s">
        <v>35</v>
      </c>
      <c r="G53" s="44"/>
      <c r="H53" s="44"/>
      <c r="I53" s="44"/>
      <c r="J53" s="44"/>
      <c r="K53" s="44"/>
      <c r="L53" s="42"/>
      <c r="M53" s="42"/>
      <c r="N53" s="43">
        <f t="shared" si="35"/>
        <v>0</v>
      </c>
      <c r="O53" s="44"/>
      <c r="P53" s="44"/>
      <c r="Q53" s="44"/>
      <c r="R53" s="44"/>
      <c r="S53" s="44"/>
      <c r="T53" s="42"/>
      <c r="U53" s="42"/>
      <c r="V53" s="43">
        <f t="shared" si="36"/>
        <v>0</v>
      </c>
      <c r="W53" s="44"/>
      <c r="X53" s="44"/>
      <c r="Y53" s="44"/>
      <c r="Z53" s="44"/>
      <c r="AA53" s="44"/>
      <c r="AB53" s="42"/>
      <c r="AC53" s="42"/>
      <c r="AD53" s="43">
        <f t="shared" si="37"/>
        <v>0</v>
      </c>
      <c r="AE53" s="44"/>
      <c r="AF53" s="44"/>
      <c r="AG53" s="44"/>
      <c r="AH53" s="44"/>
      <c r="AI53" s="44"/>
      <c r="AJ53" s="42"/>
      <c r="AK53" s="42"/>
      <c r="AL53" s="43">
        <f t="shared" si="38"/>
        <v>0</v>
      </c>
      <c r="AM53" s="150"/>
      <c r="AN53" s="90"/>
      <c r="AO53" s="90"/>
      <c r="AP53" s="90"/>
      <c r="AQ53" s="90"/>
      <c r="AR53" s="90"/>
      <c r="AS53" s="90"/>
      <c r="AT53" s="90"/>
      <c r="AU53" s="90"/>
      <c r="AV53" s="90"/>
      <c r="AW53" s="90"/>
      <c r="AX53" s="117"/>
    </row>
    <row r="54" spans="2:50" ht="12.95" customHeight="1" x14ac:dyDescent="0.25">
      <c r="B54" s="102"/>
      <c r="C54" s="106"/>
      <c r="D54" s="110"/>
      <c r="E54" s="114"/>
      <c r="F54" s="27" t="s">
        <v>40</v>
      </c>
      <c r="G54" s="44"/>
      <c r="H54" s="44"/>
      <c r="I54" s="44"/>
      <c r="J54" s="44"/>
      <c r="K54" s="44"/>
      <c r="L54" s="42"/>
      <c r="M54" s="42"/>
      <c r="N54" s="43">
        <f t="shared" si="35"/>
        <v>0</v>
      </c>
      <c r="O54" s="44"/>
      <c r="P54" s="44"/>
      <c r="Q54" s="44"/>
      <c r="R54" s="44"/>
      <c r="S54" s="44"/>
      <c r="T54" s="42"/>
      <c r="U54" s="42"/>
      <c r="V54" s="43">
        <f t="shared" si="36"/>
        <v>0</v>
      </c>
      <c r="W54" s="44"/>
      <c r="X54" s="44"/>
      <c r="Y54" s="44"/>
      <c r="Z54" s="44"/>
      <c r="AA54" s="44"/>
      <c r="AB54" s="42"/>
      <c r="AC54" s="42"/>
      <c r="AD54" s="43">
        <f t="shared" si="37"/>
        <v>0</v>
      </c>
      <c r="AE54" s="44"/>
      <c r="AF54" s="44"/>
      <c r="AG54" s="44"/>
      <c r="AH54" s="44"/>
      <c r="AI54" s="44"/>
      <c r="AJ54" s="42"/>
      <c r="AK54" s="42"/>
      <c r="AL54" s="43">
        <f t="shared" si="38"/>
        <v>0</v>
      </c>
      <c r="AM54" s="150"/>
      <c r="AN54" s="90"/>
      <c r="AO54" s="90"/>
      <c r="AP54" s="90"/>
      <c r="AQ54" s="90"/>
      <c r="AR54" s="90"/>
      <c r="AS54" s="90"/>
      <c r="AT54" s="90"/>
      <c r="AU54" s="90"/>
      <c r="AV54" s="90"/>
      <c r="AW54" s="90"/>
      <c r="AX54" s="117"/>
    </row>
    <row r="55" spans="2:50" ht="12.95" customHeight="1" x14ac:dyDescent="0.25">
      <c r="B55" s="102"/>
      <c r="C55" s="106"/>
      <c r="D55" s="110"/>
      <c r="E55" s="114"/>
      <c r="F55" s="27" t="s">
        <v>7</v>
      </c>
      <c r="G55" s="44"/>
      <c r="H55" s="44"/>
      <c r="I55" s="44"/>
      <c r="J55" s="44"/>
      <c r="K55" s="44"/>
      <c r="L55" s="42"/>
      <c r="M55" s="42"/>
      <c r="N55" s="43">
        <f t="shared" si="35"/>
        <v>0</v>
      </c>
      <c r="O55" s="44"/>
      <c r="P55" s="44"/>
      <c r="Q55" s="44"/>
      <c r="R55" s="44"/>
      <c r="S55" s="44"/>
      <c r="T55" s="42"/>
      <c r="U55" s="42"/>
      <c r="V55" s="43">
        <f t="shared" si="36"/>
        <v>0</v>
      </c>
      <c r="W55" s="44"/>
      <c r="X55" s="44"/>
      <c r="Y55" s="44"/>
      <c r="Z55" s="44"/>
      <c r="AA55" s="44"/>
      <c r="AB55" s="42"/>
      <c r="AC55" s="42"/>
      <c r="AD55" s="43">
        <f t="shared" si="37"/>
        <v>0</v>
      </c>
      <c r="AE55" s="44"/>
      <c r="AF55" s="44"/>
      <c r="AG55" s="44"/>
      <c r="AH55" s="44"/>
      <c r="AI55" s="44"/>
      <c r="AJ55" s="42"/>
      <c r="AK55" s="42"/>
      <c r="AL55" s="43">
        <f t="shared" si="38"/>
        <v>0</v>
      </c>
      <c r="AM55" s="150"/>
      <c r="AN55" s="90"/>
      <c r="AO55" s="90"/>
      <c r="AP55" s="90"/>
      <c r="AQ55" s="90"/>
      <c r="AR55" s="90"/>
      <c r="AS55" s="90"/>
      <c r="AT55" s="90"/>
      <c r="AU55" s="90"/>
      <c r="AV55" s="90"/>
      <c r="AW55" s="90"/>
      <c r="AX55" s="117"/>
    </row>
    <row r="56" spans="2:50" ht="12.95" customHeight="1" x14ac:dyDescent="0.25">
      <c r="B56" s="102"/>
      <c r="C56" s="106"/>
      <c r="D56" s="110"/>
      <c r="E56" s="114"/>
      <c r="F56" s="27"/>
      <c r="G56" s="44"/>
      <c r="H56" s="44"/>
      <c r="I56" s="44"/>
      <c r="J56" s="44"/>
      <c r="K56" s="44"/>
      <c r="L56" s="42"/>
      <c r="M56" s="42"/>
      <c r="N56" s="43">
        <f t="shared" si="35"/>
        <v>0</v>
      </c>
      <c r="O56" s="44"/>
      <c r="P56" s="44"/>
      <c r="Q56" s="44"/>
      <c r="R56" s="44"/>
      <c r="S56" s="44"/>
      <c r="T56" s="42"/>
      <c r="U56" s="42"/>
      <c r="V56" s="43">
        <f t="shared" si="36"/>
        <v>0</v>
      </c>
      <c r="W56" s="44"/>
      <c r="X56" s="44"/>
      <c r="Y56" s="44"/>
      <c r="Z56" s="44"/>
      <c r="AA56" s="44"/>
      <c r="AB56" s="42"/>
      <c r="AC56" s="42"/>
      <c r="AD56" s="43">
        <f t="shared" si="37"/>
        <v>0</v>
      </c>
      <c r="AE56" s="44"/>
      <c r="AF56" s="44"/>
      <c r="AG56" s="44"/>
      <c r="AH56" s="44"/>
      <c r="AI56" s="44"/>
      <c r="AJ56" s="42"/>
      <c r="AK56" s="42"/>
      <c r="AL56" s="43">
        <f t="shared" si="38"/>
        <v>0</v>
      </c>
      <c r="AM56" s="150"/>
      <c r="AN56" s="90"/>
      <c r="AO56" s="90"/>
      <c r="AP56" s="90"/>
      <c r="AQ56" s="90"/>
      <c r="AR56" s="90"/>
      <c r="AS56" s="90"/>
      <c r="AT56" s="90"/>
      <c r="AU56" s="90"/>
      <c r="AV56" s="90"/>
      <c r="AW56" s="90"/>
      <c r="AX56" s="117"/>
    </row>
    <row r="57" spans="2:50" ht="12.95" customHeight="1" x14ac:dyDescent="0.25">
      <c r="B57" s="102"/>
      <c r="C57" s="106"/>
      <c r="D57" s="110"/>
      <c r="E57" s="114"/>
      <c r="F57" s="27"/>
      <c r="G57" s="44"/>
      <c r="H57" s="44"/>
      <c r="I57" s="44"/>
      <c r="J57" s="44"/>
      <c r="K57" s="44"/>
      <c r="L57" s="42"/>
      <c r="M57" s="42"/>
      <c r="N57" s="43">
        <f t="shared" si="35"/>
        <v>0</v>
      </c>
      <c r="O57" s="44"/>
      <c r="P57" s="44"/>
      <c r="Q57" s="44"/>
      <c r="R57" s="44"/>
      <c r="S57" s="44"/>
      <c r="T57" s="42"/>
      <c r="U57" s="42"/>
      <c r="V57" s="43">
        <f t="shared" si="36"/>
        <v>0</v>
      </c>
      <c r="W57" s="44"/>
      <c r="X57" s="44"/>
      <c r="Y57" s="44"/>
      <c r="Z57" s="44"/>
      <c r="AA57" s="44"/>
      <c r="AB57" s="42"/>
      <c r="AC57" s="42"/>
      <c r="AD57" s="43">
        <f t="shared" si="37"/>
        <v>0</v>
      </c>
      <c r="AE57" s="44"/>
      <c r="AF57" s="44"/>
      <c r="AG57" s="44"/>
      <c r="AH57" s="44"/>
      <c r="AI57" s="44"/>
      <c r="AJ57" s="42"/>
      <c r="AK57" s="42"/>
      <c r="AL57" s="43">
        <f t="shared" si="38"/>
        <v>0</v>
      </c>
      <c r="AM57" s="150"/>
      <c r="AN57" s="90"/>
      <c r="AO57" s="90"/>
      <c r="AP57" s="90"/>
      <c r="AQ57" s="90"/>
      <c r="AR57" s="90"/>
      <c r="AS57" s="90"/>
      <c r="AT57" s="90"/>
      <c r="AU57" s="90"/>
      <c r="AV57" s="90"/>
      <c r="AW57" s="90"/>
      <c r="AX57" s="117"/>
    </row>
    <row r="58" spans="2:50" ht="12.95" customHeight="1" x14ac:dyDescent="0.25">
      <c r="B58" s="102"/>
      <c r="C58" s="106"/>
      <c r="D58" s="110"/>
      <c r="E58" s="114"/>
      <c r="F58" s="27"/>
      <c r="G58" s="44"/>
      <c r="H58" s="44"/>
      <c r="I58" s="44"/>
      <c r="J58" s="44"/>
      <c r="K58" s="44"/>
      <c r="L58" s="42"/>
      <c r="M58" s="42"/>
      <c r="N58" s="43">
        <f t="shared" si="35"/>
        <v>0</v>
      </c>
      <c r="O58" s="44"/>
      <c r="P58" s="44"/>
      <c r="Q58" s="44"/>
      <c r="R58" s="44"/>
      <c r="S58" s="44"/>
      <c r="T58" s="42"/>
      <c r="U58" s="42"/>
      <c r="V58" s="43">
        <f t="shared" si="36"/>
        <v>0</v>
      </c>
      <c r="W58" s="44"/>
      <c r="X58" s="44"/>
      <c r="Y58" s="44"/>
      <c r="Z58" s="44"/>
      <c r="AA58" s="44"/>
      <c r="AB58" s="42"/>
      <c r="AC58" s="42"/>
      <c r="AD58" s="43">
        <f t="shared" si="37"/>
        <v>0</v>
      </c>
      <c r="AE58" s="44"/>
      <c r="AF58" s="44"/>
      <c r="AG58" s="44"/>
      <c r="AH58" s="44"/>
      <c r="AI58" s="44"/>
      <c r="AJ58" s="42"/>
      <c r="AK58" s="42"/>
      <c r="AL58" s="43">
        <f t="shared" si="38"/>
        <v>0</v>
      </c>
      <c r="AM58" s="150"/>
      <c r="AN58" s="90"/>
      <c r="AO58" s="90"/>
      <c r="AP58" s="90"/>
      <c r="AQ58" s="90"/>
      <c r="AR58" s="90"/>
      <c r="AS58" s="90"/>
      <c r="AT58" s="90"/>
      <c r="AU58" s="90"/>
      <c r="AV58" s="90"/>
      <c r="AW58" s="90"/>
      <c r="AX58" s="117"/>
    </row>
    <row r="59" spans="2:50" ht="12.95" customHeight="1" x14ac:dyDescent="0.25">
      <c r="B59" s="102"/>
      <c r="C59" s="106"/>
      <c r="D59" s="110"/>
      <c r="E59" s="114"/>
      <c r="F59" s="28"/>
      <c r="G59" s="44"/>
      <c r="H59" s="44"/>
      <c r="I59" s="44"/>
      <c r="J59" s="44"/>
      <c r="K59" s="44"/>
      <c r="L59" s="42"/>
      <c r="M59" s="42"/>
      <c r="N59" s="43">
        <f t="shared" si="35"/>
        <v>0</v>
      </c>
      <c r="O59" s="44"/>
      <c r="P59" s="44"/>
      <c r="Q59" s="44"/>
      <c r="R59" s="44"/>
      <c r="S59" s="44"/>
      <c r="T59" s="42"/>
      <c r="U59" s="42"/>
      <c r="V59" s="43">
        <f t="shared" si="36"/>
        <v>0</v>
      </c>
      <c r="W59" s="44"/>
      <c r="X59" s="44"/>
      <c r="Y59" s="44"/>
      <c r="Z59" s="44"/>
      <c r="AA59" s="44"/>
      <c r="AB59" s="42"/>
      <c r="AC59" s="42"/>
      <c r="AD59" s="43">
        <f t="shared" si="37"/>
        <v>0</v>
      </c>
      <c r="AE59" s="44"/>
      <c r="AF59" s="44"/>
      <c r="AG59" s="44"/>
      <c r="AH59" s="44"/>
      <c r="AI59" s="44"/>
      <c r="AJ59" s="42"/>
      <c r="AK59" s="42"/>
      <c r="AL59" s="43">
        <f t="shared" si="38"/>
        <v>0</v>
      </c>
      <c r="AM59" s="150"/>
      <c r="AN59" s="90"/>
      <c r="AO59" s="90"/>
      <c r="AP59" s="90"/>
      <c r="AQ59" s="90"/>
      <c r="AR59" s="90"/>
      <c r="AS59" s="90"/>
      <c r="AT59" s="90"/>
      <c r="AU59" s="90"/>
      <c r="AV59" s="90"/>
      <c r="AW59" s="90"/>
      <c r="AX59" s="117"/>
    </row>
    <row r="60" spans="2:50" ht="12.95" customHeight="1" thickBot="1" x14ac:dyDescent="0.3">
      <c r="B60" s="103"/>
      <c r="C60" s="107"/>
      <c r="D60" s="111"/>
      <c r="E60" s="114"/>
      <c r="F60" s="28"/>
      <c r="G60" s="44"/>
      <c r="H60" s="44"/>
      <c r="I60" s="44"/>
      <c r="J60" s="44"/>
      <c r="K60" s="44"/>
      <c r="L60" s="46"/>
      <c r="M60" s="46"/>
      <c r="N60" s="43">
        <f t="shared" si="35"/>
        <v>0</v>
      </c>
      <c r="O60" s="44"/>
      <c r="P60" s="44"/>
      <c r="Q60" s="44"/>
      <c r="R60" s="44"/>
      <c r="S60" s="44"/>
      <c r="T60" s="46"/>
      <c r="U60" s="46"/>
      <c r="V60" s="43">
        <f t="shared" si="36"/>
        <v>0</v>
      </c>
      <c r="W60" s="44"/>
      <c r="X60" s="44"/>
      <c r="Y60" s="44"/>
      <c r="Z60" s="44"/>
      <c r="AA60" s="44"/>
      <c r="AB60" s="46"/>
      <c r="AC60" s="46"/>
      <c r="AD60" s="43">
        <f t="shared" si="37"/>
        <v>0</v>
      </c>
      <c r="AE60" s="44"/>
      <c r="AF60" s="44"/>
      <c r="AG60" s="44"/>
      <c r="AH60" s="44"/>
      <c r="AI60" s="44"/>
      <c r="AJ60" s="46"/>
      <c r="AK60" s="46"/>
      <c r="AL60" s="43">
        <f t="shared" si="38"/>
        <v>0</v>
      </c>
      <c r="AM60" s="150"/>
      <c r="AN60" s="90"/>
      <c r="AO60" s="90"/>
      <c r="AP60" s="90"/>
      <c r="AQ60" s="90"/>
      <c r="AR60" s="90"/>
      <c r="AS60" s="90"/>
      <c r="AT60" s="90"/>
      <c r="AU60" s="90"/>
      <c r="AV60" s="90"/>
      <c r="AW60" s="90"/>
      <c r="AX60" s="117"/>
    </row>
    <row r="61" spans="2:50" ht="12.95" hidden="1" customHeight="1" thickBot="1" x14ac:dyDescent="0.3">
      <c r="B61" s="104"/>
      <c r="C61" s="108"/>
      <c r="D61" s="112"/>
      <c r="E61" s="115"/>
      <c r="F61" s="28" t="s">
        <v>36</v>
      </c>
      <c r="G61" s="48"/>
      <c r="H61" s="48"/>
      <c r="I61" s="48"/>
      <c r="J61" s="48"/>
      <c r="K61" s="48"/>
      <c r="L61" s="47"/>
      <c r="M61" s="47"/>
      <c r="N61" s="43">
        <f>N50+N51+N53+N58+N59+N60+N56+N57</f>
        <v>0</v>
      </c>
      <c r="O61" s="49"/>
      <c r="P61" s="49"/>
      <c r="Q61" s="49"/>
      <c r="R61" s="49"/>
      <c r="S61" s="49"/>
      <c r="T61" s="47"/>
      <c r="U61" s="47"/>
      <c r="V61" s="43">
        <f>V50+V51+V53+V58+V59+V60+V56+V57</f>
        <v>0</v>
      </c>
      <c r="W61" s="49"/>
      <c r="X61" s="49"/>
      <c r="Y61" s="49"/>
      <c r="Z61" s="49"/>
      <c r="AA61" s="49"/>
      <c r="AB61" s="47"/>
      <c r="AC61" s="47"/>
      <c r="AD61" s="43">
        <f>AD50+AD51+AD53+AD58+AD59+AD60+AD56+AD57</f>
        <v>0</v>
      </c>
      <c r="AE61" s="49"/>
      <c r="AF61" s="49"/>
      <c r="AG61" s="49"/>
      <c r="AH61" s="49"/>
      <c r="AI61" s="49"/>
      <c r="AJ61" s="47"/>
      <c r="AK61" s="47"/>
      <c r="AL61" s="43">
        <f>AL50+AL51+AL53+AL58+AL59+AL60+AL56+AL57</f>
        <v>0</v>
      </c>
      <c r="AM61" s="151"/>
      <c r="AN61" s="91"/>
      <c r="AO61" s="91"/>
      <c r="AP61" s="91"/>
      <c r="AQ61" s="91"/>
      <c r="AR61" s="91"/>
      <c r="AS61" s="91"/>
      <c r="AT61" s="91"/>
      <c r="AU61" s="91"/>
      <c r="AV61" s="91"/>
      <c r="AW61" s="91"/>
      <c r="AX61" s="118"/>
    </row>
    <row r="62" spans="2:50" ht="12.95" customHeight="1" thickTop="1" x14ac:dyDescent="0.25">
      <c r="B62" s="102">
        <v>4</v>
      </c>
      <c r="C62" s="105">
        <f>HAZİRAN!C62</f>
        <v>0</v>
      </c>
      <c r="D62" s="109">
        <f>HAZİRAN!D62</f>
        <v>0</v>
      </c>
      <c r="E62" s="113">
        <f>HAZİRAN!E62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149">
        <f t="shared" ref="AM62" si="39">N62+V62+AD62+AL62</f>
        <v>0</v>
      </c>
      <c r="AN62" s="89">
        <f t="shared" ref="AN62" si="40">N63+V63+AD63+AL63</f>
        <v>0</v>
      </c>
      <c r="AO62" s="89">
        <f t="shared" ref="AO62" si="41">N64+V64+AD64+AL64</f>
        <v>0</v>
      </c>
      <c r="AP62" s="89">
        <f t="shared" ref="AP62" si="42">N65+V65+AD65+AL65</f>
        <v>0</v>
      </c>
      <c r="AQ62" s="89">
        <f t="shared" ref="AQ62" si="43">N66+V66+AD66+AL66</f>
        <v>0</v>
      </c>
      <c r="AR62" s="89">
        <f t="shared" ref="AR62" si="44">N67+V67+AD67+AL67</f>
        <v>0</v>
      </c>
      <c r="AS62" s="89">
        <f t="shared" ref="AS62" si="45">N68+V68+AD68+AL68</f>
        <v>0</v>
      </c>
      <c r="AT62" s="89">
        <f t="shared" ref="AT62" si="46">N80+V80+AD80+AL80</f>
        <v>0</v>
      </c>
      <c r="AU62" s="89">
        <f t="shared" ref="AU62" si="47">N73+V73+AD73+AL73</f>
        <v>0</v>
      </c>
      <c r="AV62" s="89">
        <f t="shared" ref="AV62" si="48">N74+V74+AD74+AL74</f>
        <v>0</v>
      </c>
      <c r="AW62" s="89">
        <f t="shared" ref="AW62" si="49">N71+V71+AD71+AL71</f>
        <v>0</v>
      </c>
      <c r="AX62" s="116">
        <f t="shared" ref="AX62" si="50">SUM(AN62:AW80)</f>
        <v>0</v>
      </c>
    </row>
    <row r="63" spans="2:50"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150"/>
      <c r="AN63" s="90"/>
      <c r="AO63" s="90"/>
      <c r="AP63" s="90"/>
      <c r="AQ63" s="90"/>
      <c r="AR63" s="90"/>
      <c r="AS63" s="90"/>
      <c r="AT63" s="90"/>
      <c r="AU63" s="90"/>
      <c r="AV63" s="90"/>
      <c r="AW63" s="90"/>
      <c r="AX63" s="117"/>
    </row>
    <row r="64" spans="2:50"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150"/>
      <c r="AN64" s="90"/>
      <c r="AO64" s="90"/>
      <c r="AP64" s="90"/>
      <c r="AQ64" s="90"/>
      <c r="AR64" s="90"/>
      <c r="AS64" s="90"/>
      <c r="AT64" s="90"/>
      <c r="AU64" s="90"/>
      <c r="AV64" s="90"/>
      <c r="AW64" s="90"/>
      <c r="AX64" s="117"/>
    </row>
    <row r="65" spans="2:50"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150"/>
      <c r="AN65" s="90"/>
      <c r="AO65" s="90"/>
      <c r="AP65" s="90"/>
      <c r="AQ65" s="90"/>
      <c r="AR65" s="90"/>
      <c r="AS65" s="90"/>
      <c r="AT65" s="90"/>
      <c r="AU65" s="90"/>
      <c r="AV65" s="90"/>
      <c r="AW65" s="90"/>
      <c r="AX65" s="117"/>
    </row>
    <row r="66" spans="2:50"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150"/>
      <c r="AN66" s="90"/>
      <c r="AO66" s="90"/>
      <c r="AP66" s="90"/>
      <c r="AQ66" s="90"/>
      <c r="AR66" s="90"/>
      <c r="AS66" s="90"/>
      <c r="AT66" s="90"/>
      <c r="AU66" s="90"/>
      <c r="AV66" s="90"/>
      <c r="AW66" s="90"/>
      <c r="AX66" s="117"/>
    </row>
    <row r="67" spans="2:50" ht="12.95" customHeight="1" x14ac:dyDescent="0.25">
      <c r="B67" s="102"/>
      <c r="C67" s="106"/>
      <c r="D67" s="110"/>
      <c r="E67" s="114"/>
      <c r="F67" s="27" t="s">
        <v>37</v>
      </c>
      <c r="G67" s="44"/>
      <c r="H67" s="44"/>
      <c r="I67" s="44"/>
      <c r="J67" s="44"/>
      <c r="K67" s="44"/>
      <c r="L67" s="42"/>
      <c r="M67" s="42"/>
      <c r="N67" s="43">
        <f>SUM(G67:M67)</f>
        <v>0</v>
      </c>
      <c r="O67" s="44"/>
      <c r="P67" s="44"/>
      <c r="Q67" s="44"/>
      <c r="R67" s="44"/>
      <c r="S67" s="44"/>
      <c r="T67" s="42"/>
      <c r="U67" s="42"/>
      <c r="V67" s="43">
        <f>SUM(O67:U67)</f>
        <v>0</v>
      </c>
      <c r="W67" s="44"/>
      <c r="X67" s="44"/>
      <c r="Y67" s="44"/>
      <c r="Z67" s="44"/>
      <c r="AA67" s="44"/>
      <c r="AB67" s="42"/>
      <c r="AC67" s="42"/>
      <c r="AD67" s="43">
        <f>SUM(W67:AC67)</f>
        <v>0</v>
      </c>
      <c r="AE67" s="44"/>
      <c r="AF67" s="44"/>
      <c r="AG67" s="44"/>
      <c r="AH67" s="44"/>
      <c r="AI67" s="44"/>
      <c r="AJ67" s="42"/>
      <c r="AK67" s="42"/>
      <c r="AL67" s="43">
        <f>SUM(AE67:AK67)</f>
        <v>0</v>
      </c>
      <c r="AM67" s="150"/>
      <c r="AN67" s="90"/>
      <c r="AO67" s="90"/>
      <c r="AP67" s="90"/>
      <c r="AQ67" s="90"/>
      <c r="AR67" s="90"/>
      <c r="AS67" s="90"/>
      <c r="AT67" s="90"/>
      <c r="AU67" s="90"/>
      <c r="AV67" s="90"/>
      <c r="AW67" s="90"/>
      <c r="AX67" s="117"/>
    </row>
    <row r="68" spans="2:50" ht="12.95" customHeight="1" x14ac:dyDescent="0.25">
      <c r="B68" s="102"/>
      <c r="C68" s="106"/>
      <c r="D68" s="110"/>
      <c r="E68" s="114"/>
      <c r="F68" s="28" t="s">
        <v>31</v>
      </c>
      <c r="G68" s="45"/>
      <c r="H68" s="45"/>
      <c r="I68" s="45"/>
      <c r="J68" s="45"/>
      <c r="K68" s="45">
        <f>IF((N62-E62)&lt;=0,0,IF((N62-E62)&gt;0,(N62-E62)))</f>
        <v>0</v>
      </c>
      <c r="L68" s="42"/>
      <c r="M68" s="42"/>
      <c r="N68" s="43">
        <f t="shared" ref="N68:N79" si="51">SUM(G68:M68)</f>
        <v>0</v>
      </c>
      <c r="O68" s="45"/>
      <c r="P68" s="45"/>
      <c r="Q68" s="45"/>
      <c r="R68" s="45"/>
      <c r="S68" s="45">
        <f>IF((V62-E62)&lt;=0,0,IF((V62-E62)&gt;0,(V62-E62)))</f>
        <v>0</v>
      </c>
      <c r="T68" s="42"/>
      <c r="U68" s="42"/>
      <c r="V68" s="43">
        <f t="shared" ref="V68:V79" si="52">SUM(O68:U68)</f>
        <v>0</v>
      </c>
      <c r="W68" s="45"/>
      <c r="X68" s="45"/>
      <c r="Y68" s="45"/>
      <c r="Z68" s="45"/>
      <c r="AA68" s="45">
        <f>IF((AD62-E62)&lt;=0,0,IF((AD62-E62)&gt;0,(AD62-E62)))</f>
        <v>0</v>
      </c>
      <c r="AB68" s="42"/>
      <c r="AC68" s="42"/>
      <c r="AD68" s="43">
        <f t="shared" ref="AD68:AD79" si="53">SUM(W68:AC68)</f>
        <v>0</v>
      </c>
      <c r="AE68" s="45"/>
      <c r="AF68" s="45"/>
      <c r="AG68" s="45"/>
      <c r="AH68" s="45"/>
      <c r="AI68" s="45">
        <f>IF((AL62-E62)&lt;=0,0,IF((AL62-E62)&gt;0,(AL62-E62)))</f>
        <v>0</v>
      </c>
      <c r="AJ68" s="42"/>
      <c r="AK68" s="42"/>
      <c r="AL68" s="43">
        <f t="shared" ref="AL68:AL79" si="54">SUM(AE68:AK68)</f>
        <v>0</v>
      </c>
      <c r="AM68" s="150"/>
      <c r="AN68" s="90"/>
      <c r="AO68" s="90"/>
      <c r="AP68" s="90"/>
      <c r="AQ68" s="90"/>
      <c r="AR68" s="90"/>
      <c r="AS68" s="90"/>
      <c r="AT68" s="90"/>
      <c r="AU68" s="90"/>
      <c r="AV68" s="90"/>
      <c r="AW68" s="90"/>
      <c r="AX68" s="117"/>
    </row>
    <row r="69" spans="2:50"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51"/>
        <v>0</v>
      </c>
      <c r="O69" s="45"/>
      <c r="P69" s="45"/>
      <c r="Q69" s="45"/>
      <c r="R69" s="45"/>
      <c r="S69" s="44">
        <f>IF(E62-15&lt;0,0,IF(SUM(O62:U67)&lt;10,0,IF(SUM(O62:U67)&lt;20,1,IF(SUM(O62:U67)&lt;30,2,IF(SUM(O62:U67)&gt;=30,3)))))</f>
        <v>0</v>
      </c>
      <c r="T69" s="42"/>
      <c r="U69" s="42"/>
      <c r="V69" s="43">
        <f t="shared" si="52"/>
        <v>0</v>
      </c>
      <c r="W69" s="45"/>
      <c r="X69" s="45"/>
      <c r="Y69" s="45"/>
      <c r="Z69" s="45"/>
      <c r="AA69" s="44">
        <f>IF(E62-15&lt;0,0,IF(SUM(W62:AC67)&lt;10,0,IF(SUM(W62:AC67)&lt;20,1,IF(SUM(W62:AC67)&lt;30,2,IF(SUM(W62:AC67)&gt;=30,3)))))</f>
        <v>0</v>
      </c>
      <c r="AB69" s="42"/>
      <c r="AC69" s="42"/>
      <c r="AD69" s="43">
        <f t="shared" si="53"/>
        <v>0</v>
      </c>
      <c r="AE69" s="45"/>
      <c r="AF69" s="45"/>
      <c r="AG69" s="45"/>
      <c r="AH69" s="45"/>
      <c r="AI69" s="44">
        <f>IF(E62-15&lt;0,0,IF(SUM(AE62:AK67)&lt;10,0,IF(SUM(AE62:AK67)&lt;20,1,IF(SUM(AE62:AK67)&lt;30,2,IF(SUM(AE62:AK67)&gt;=30,3)))))</f>
        <v>0</v>
      </c>
      <c r="AJ69" s="42"/>
      <c r="AK69" s="42"/>
      <c r="AL69" s="43">
        <f t="shared" si="54"/>
        <v>0</v>
      </c>
      <c r="AM69" s="150"/>
      <c r="AN69" s="90"/>
      <c r="AO69" s="90"/>
      <c r="AP69" s="90"/>
      <c r="AQ69" s="90"/>
      <c r="AR69" s="90"/>
      <c r="AS69" s="90"/>
      <c r="AT69" s="90"/>
      <c r="AU69" s="90"/>
      <c r="AV69" s="90"/>
      <c r="AW69" s="90"/>
      <c r="AX69" s="117"/>
    </row>
    <row r="70" spans="2:50" ht="12.95" customHeight="1" x14ac:dyDescent="0.25">
      <c r="B70" s="102"/>
      <c r="C70" s="106"/>
      <c r="D70" s="110"/>
      <c r="E70" s="114"/>
      <c r="F70" s="28" t="s">
        <v>41</v>
      </c>
      <c r="G70" s="44"/>
      <c r="H70" s="44"/>
      <c r="I70" s="44"/>
      <c r="J70" s="44"/>
      <c r="K70" s="45"/>
      <c r="L70" s="42"/>
      <c r="M70" s="42"/>
      <c r="N70" s="43">
        <f t="shared" si="51"/>
        <v>0</v>
      </c>
      <c r="O70" s="44"/>
      <c r="P70" s="44"/>
      <c r="Q70" s="44"/>
      <c r="R70" s="44"/>
      <c r="S70" s="45"/>
      <c r="T70" s="42"/>
      <c r="U70" s="42"/>
      <c r="V70" s="43">
        <f t="shared" si="52"/>
        <v>0</v>
      </c>
      <c r="W70" s="44"/>
      <c r="X70" s="44"/>
      <c r="Y70" s="44"/>
      <c r="Z70" s="44"/>
      <c r="AA70" s="45"/>
      <c r="AB70" s="42"/>
      <c r="AC70" s="42"/>
      <c r="AD70" s="43">
        <f t="shared" si="53"/>
        <v>0</v>
      </c>
      <c r="AE70" s="44"/>
      <c r="AF70" s="44"/>
      <c r="AG70" s="44"/>
      <c r="AH70" s="44"/>
      <c r="AI70" s="45"/>
      <c r="AJ70" s="42"/>
      <c r="AK70" s="42"/>
      <c r="AL70" s="43">
        <f t="shared" si="54"/>
        <v>0</v>
      </c>
      <c r="AM70" s="150"/>
      <c r="AN70" s="90"/>
      <c r="AO70" s="90"/>
      <c r="AP70" s="90"/>
      <c r="AQ70" s="90"/>
      <c r="AR70" s="90"/>
      <c r="AS70" s="90"/>
      <c r="AT70" s="90"/>
      <c r="AU70" s="90"/>
      <c r="AV70" s="90"/>
      <c r="AW70" s="90"/>
      <c r="AX70" s="117"/>
    </row>
    <row r="71" spans="2:50" ht="12.95" customHeight="1" x14ac:dyDescent="0.25">
      <c r="B71" s="102"/>
      <c r="C71" s="106"/>
      <c r="D71" s="110"/>
      <c r="E71" s="114"/>
      <c r="F71" s="28" t="s">
        <v>6</v>
      </c>
      <c r="G71" s="44"/>
      <c r="H71" s="44"/>
      <c r="I71" s="44"/>
      <c r="J71" s="44"/>
      <c r="K71" s="44"/>
      <c r="L71" s="42"/>
      <c r="M71" s="42"/>
      <c r="N71" s="43">
        <f t="shared" si="51"/>
        <v>0</v>
      </c>
      <c r="O71" s="44"/>
      <c r="P71" s="44"/>
      <c r="Q71" s="44"/>
      <c r="R71" s="44"/>
      <c r="S71" s="44"/>
      <c r="T71" s="42"/>
      <c r="U71" s="42"/>
      <c r="V71" s="43">
        <f t="shared" si="52"/>
        <v>0</v>
      </c>
      <c r="W71" s="44"/>
      <c r="X71" s="44"/>
      <c r="Y71" s="44"/>
      <c r="Z71" s="44"/>
      <c r="AA71" s="44"/>
      <c r="AB71" s="42"/>
      <c r="AC71" s="42"/>
      <c r="AD71" s="43">
        <f t="shared" si="53"/>
        <v>0</v>
      </c>
      <c r="AE71" s="44"/>
      <c r="AF71" s="44"/>
      <c r="AG71" s="44"/>
      <c r="AH71" s="44"/>
      <c r="AI71" s="44"/>
      <c r="AJ71" s="42"/>
      <c r="AK71" s="42"/>
      <c r="AL71" s="43">
        <f t="shared" si="54"/>
        <v>0</v>
      </c>
      <c r="AM71" s="150"/>
      <c r="AN71" s="90"/>
      <c r="AO71" s="90"/>
      <c r="AP71" s="90"/>
      <c r="AQ71" s="90"/>
      <c r="AR71" s="90"/>
      <c r="AS71" s="90"/>
      <c r="AT71" s="90"/>
      <c r="AU71" s="90"/>
      <c r="AV71" s="90"/>
      <c r="AW71" s="90"/>
      <c r="AX71" s="117"/>
    </row>
    <row r="72" spans="2:50" ht="12.95" customHeight="1" x14ac:dyDescent="0.25">
      <c r="B72" s="102"/>
      <c r="C72" s="106"/>
      <c r="D72" s="110"/>
      <c r="E72" s="114"/>
      <c r="F72" s="29" t="s">
        <v>35</v>
      </c>
      <c r="G72" s="44"/>
      <c r="H72" s="44"/>
      <c r="I72" s="44"/>
      <c r="J72" s="44"/>
      <c r="K72" s="44"/>
      <c r="L72" s="42"/>
      <c r="M72" s="42"/>
      <c r="N72" s="43">
        <f t="shared" si="51"/>
        <v>0</v>
      </c>
      <c r="O72" s="44"/>
      <c r="P72" s="44"/>
      <c r="Q72" s="44"/>
      <c r="R72" s="44"/>
      <c r="S72" s="44"/>
      <c r="T72" s="42"/>
      <c r="U72" s="42"/>
      <c r="V72" s="43">
        <f t="shared" si="52"/>
        <v>0</v>
      </c>
      <c r="W72" s="44"/>
      <c r="X72" s="44"/>
      <c r="Y72" s="44"/>
      <c r="Z72" s="44"/>
      <c r="AA72" s="44"/>
      <c r="AB72" s="42"/>
      <c r="AC72" s="42"/>
      <c r="AD72" s="43">
        <f t="shared" si="53"/>
        <v>0</v>
      </c>
      <c r="AE72" s="44"/>
      <c r="AF72" s="44"/>
      <c r="AG72" s="44"/>
      <c r="AH72" s="44"/>
      <c r="AI72" s="44"/>
      <c r="AJ72" s="42"/>
      <c r="AK72" s="42"/>
      <c r="AL72" s="43">
        <f t="shared" si="54"/>
        <v>0</v>
      </c>
      <c r="AM72" s="150"/>
      <c r="AN72" s="90"/>
      <c r="AO72" s="90"/>
      <c r="AP72" s="90"/>
      <c r="AQ72" s="90"/>
      <c r="AR72" s="90"/>
      <c r="AS72" s="90"/>
      <c r="AT72" s="90"/>
      <c r="AU72" s="90"/>
      <c r="AV72" s="90"/>
      <c r="AW72" s="90"/>
      <c r="AX72" s="117"/>
    </row>
    <row r="73" spans="2:50" ht="12.95" customHeight="1" x14ac:dyDescent="0.25">
      <c r="B73" s="102"/>
      <c r="C73" s="106"/>
      <c r="D73" s="110"/>
      <c r="E73" s="114"/>
      <c r="F73" s="27" t="s">
        <v>40</v>
      </c>
      <c r="G73" s="44"/>
      <c r="H73" s="44"/>
      <c r="I73" s="44"/>
      <c r="J73" s="44"/>
      <c r="K73" s="44"/>
      <c r="L73" s="42"/>
      <c r="M73" s="42"/>
      <c r="N73" s="43">
        <f t="shared" si="51"/>
        <v>0</v>
      </c>
      <c r="O73" s="44"/>
      <c r="P73" s="44"/>
      <c r="Q73" s="44"/>
      <c r="R73" s="44"/>
      <c r="S73" s="44"/>
      <c r="T73" s="42"/>
      <c r="U73" s="42"/>
      <c r="V73" s="43">
        <f t="shared" si="52"/>
        <v>0</v>
      </c>
      <c r="W73" s="44"/>
      <c r="X73" s="44"/>
      <c r="Y73" s="44"/>
      <c r="Z73" s="44"/>
      <c r="AA73" s="44"/>
      <c r="AB73" s="42"/>
      <c r="AC73" s="42"/>
      <c r="AD73" s="43">
        <f t="shared" si="53"/>
        <v>0</v>
      </c>
      <c r="AE73" s="44"/>
      <c r="AF73" s="44"/>
      <c r="AG73" s="44"/>
      <c r="AH73" s="44"/>
      <c r="AI73" s="44"/>
      <c r="AJ73" s="42"/>
      <c r="AK73" s="42"/>
      <c r="AL73" s="43">
        <f t="shared" si="54"/>
        <v>0</v>
      </c>
      <c r="AM73" s="150"/>
      <c r="AN73" s="90"/>
      <c r="AO73" s="90"/>
      <c r="AP73" s="90"/>
      <c r="AQ73" s="90"/>
      <c r="AR73" s="90"/>
      <c r="AS73" s="90"/>
      <c r="AT73" s="90"/>
      <c r="AU73" s="90"/>
      <c r="AV73" s="90"/>
      <c r="AW73" s="90"/>
      <c r="AX73" s="117"/>
    </row>
    <row r="74" spans="2:50" ht="12.95" customHeight="1" x14ac:dyDescent="0.25">
      <c r="B74" s="102"/>
      <c r="C74" s="106"/>
      <c r="D74" s="110"/>
      <c r="E74" s="114"/>
      <c r="F74" s="27" t="s">
        <v>7</v>
      </c>
      <c r="G74" s="44"/>
      <c r="H74" s="44"/>
      <c r="I74" s="44"/>
      <c r="J74" s="44"/>
      <c r="K74" s="44"/>
      <c r="L74" s="42"/>
      <c r="M74" s="42"/>
      <c r="N74" s="43">
        <f t="shared" si="51"/>
        <v>0</v>
      </c>
      <c r="O74" s="44"/>
      <c r="P74" s="44"/>
      <c r="Q74" s="44"/>
      <c r="R74" s="44"/>
      <c r="S74" s="44"/>
      <c r="T74" s="42"/>
      <c r="U74" s="42"/>
      <c r="V74" s="43">
        <f t="shared" si="52"/>
        <v>0</v>
      </c>
      <c r="W74" s="44"/>
      <c r="X74" s="44"/>
      <c r="Y74" s="44"/>
      <c r="Z74" s="44"/>
      <c r="AA74" s="44"/>
      <c r="AB74" s="42"/>
      <c r="AC74" s="42"/>
      <c r="AD74" s="43">
        <f t="shared" si="53"/>
        <v>0</v>
      </c>
      <c r="AE74" s="44"/>
      <c r="AF74" s="44"/>
      <c r="AG74" s="44"/>
      <c r="AH74" s="44"/>
      <c r="AI74" s="44"/>
      <c r="AJ74" s="42"/>
      <c r="AK74" s="42"/>
      <c r="AL74" s="43">
        <f t="shared" si="54"/>
        <v>0</v>
      </c>
      <c r="AM74" s="150"/>
      <c r="AN74" s="90"/>
      <c r="AO74" s="90"/>
      <c r="AP74" s="90"/>
      <c r="AQ74" s="90"/>
      <c r="AR74" s="90"/>
      <c r="AS74" s="90"/>
      <c r="AT74" s="90"/>
      <c r="AU74" s="90"/>
      <c r="AV74" s="90"/>
      <c r="AW74" s="90"/>
      <c r="AX74" s="117"/>
    </row>
    <row r="75" spans="2:50" ht="12.95" customHeight="1" x14ac:dyDescent="0.25">
      <c r="B75" s="102"/>
      <c r="C75" s="106"/>
      <c r="D75" s="110"/>
      <c r="E75" s="114"/>
      <c r="F75" s="27"/>
      <c r="G75" s="44"/>
      <c r="H75" s="44"/>
      <c r="I75" s="44"/>
      <c r="J75" s="44"/>
      <c r="K75" s="44"/>
      <c r="L75" s="42"/>
      <c r="M75" s="42"/>
      <c r="N75" s="43">
        <f t="shared" si="51"/>
        <v>0</v>
      </c>
      <c r="O75" s="44"/>
      <c r="P75" s="44"/>
      <c r="Q75" s="44"/>
      <c r="R75" s="44"/>
      <c r="S75" s="44"/>
      <c r="T75" s="42"/>
      <c r="U75" s="42"/>
      <c r="V75" s="43">
        <f t="shared" si="52"/>
        <v>0</v>
      </c>
      <c r="W75" s="44"/>
      <c r="X75" s="44"/>
      <c r="Y75" s="44"/>
      <c r="Z75" s="44"/>
      <c r="AA75" s="44"/>
      <c r="AB75" s="42"/>
      <c r="AC75" s="42"/>
      <c r="AD75" s="43">
        <f t="shared" si="53"/>
        <v>0</v>
      </c>
      <c r="AE75" s="44"/>
      <c r="AF75" s="44"/>
      <c r="AG75" s="44"/>
      <c r="AH75" s="44"/>
      <c r="AI75" s="44"/>
      <c r="AJ75" s="42"/>
      <c r="AK75" s="42"/>
      <c r="AL75" s="43">
        <f t="shared" si="54"/>
        <v>0</v>
      </c>
      <c r="AM75" s="150"/>
      <c r="AN75" s="90"/>
      <c r="AO75" s="90"/>
      <c r="AP75" s="90"/>
      <c r="AQ75" s="90"/>
      <c r="AR75" s="90"/>
      <c r="AS75" s="90"/>
      <c r="AT75" s="90"/>
      <c r="AU75" s="90"/>
      <c r="AV75" s="90"/>
      <c r="AW75" s="90"/>
      <c r="AX75" s="117"/>
    </row>
    <row r="76" spans="2:50" ht="12.95" customHeight="1" x14ac:dyDescent="0.25">
      <c r="B76" s="102"/>
      <c r="C76" s="106"/>
      <c r="D76" s="110"/>
      <c r="E76" s="114"/>
      <c r="F76" s="27"/>
      <c r="G76" s="44"/>
      <c r="H76" s="44"/>
      <c r="I76" s="44"/>
      <c r="J76" s="44"/>
      <c r="K76" s="44"/>
      <c r="L76" s="42"/>
      <c r="M76" s="42"/>
      <c r="N76" s="43">
        <f t="shared" si="51"/>
        <v>0</v>
      </c>
      <c r="O76" s="44"/>
      <c r="P76" s="44"/>
      <c r="Q76" s="44"/>
      <c r="R76" s="44"/>
      <c r="S76" s="44"/>
      <c r="T76" s="42"/>
      <c r="U76" s="42"/>
      <c r="V76" s="43">
        <f t="shared" si="52"/>
        <v>0</v>
      </c>
      <c r="W76" s="44"/>
      <c r="X76" s="44"/>
      <c r="Y76" s="44"/>
      <c r="Z76" s="44"/>
      <c r="AA76" s="44"/>
      <c r="AB76" s="42"/>
      <c r="AC76" s="42"/>
      <c r="AD76" s="43">
        <f t="shared" si="53"/>
        <v>0</v>
      </c>
      <c r="AE76" s="44"/>
      <c r="AF76" s="44"/>
      <c r="AG76" s="44"/>
      <c r="AH76" s="44"/>
      <c r="AI76" s="44"/>
      <c r="AJ76" s="42"/>
      <c r="AK76" s="42"/>
      <c r="AL76" s="43">
        <f t="shared" si="54"/>
        <v>0</v>
      </c>
      <c r="AM76" s="150"/>
      <c r="AN76" s="90"/>
      <c r="AO76" s="90"/>
      <c r="AP76" s="90"/>
      <c r="AQ76" s="90"/>
      <c r="AR76" s="90"/>
      <c r="AS76" s="90"/>
      <c r="AT76" s="90"/>
      <c r="AU76" s="90"/>
      <c r="AV76" s="90"/>
      <c r="AW76" s="90"/>
      <c r="AX76" s="117"/>
    </row>
    <row r="77" spans="2:50" ht="12.95" customHeight="1" x14ac:dyDescent="0.25">
      <c r="B77" s="102"/>
      <c r="C77" s="106"/>
      <c r="D77" s="110"/>
      <c r="E77" s="114"/>
      <c r="F77" s="27"/>
      <c r="G77" s="44"/>
      <c r="H77" s="44"/>
      <c r="I77" s="44"/>
      <c r="J77" s="44"/>
      <c r="K77" s="44"/>
      <c r="L77" s="42"/>
      <c r="M77" s="42"/>
      <c r="N77" s="43">
        <f t="shared" si="51"/>
        <v>0</v>
      </c>
      <c r="O77" s="44"/>
      <c r="P77" s="44"/>
      <c r="Q77" s="44"/>
      <c r="R77" s="44"/>
      <c r="S77" s="44"/>
      <c r="T77" s="42"/>
      <c r="U77" s="42"/>
      <c r="V77" s="43">
        <f t="shared" si="52"/>
        <v>0</v>
      </c>
      <c r="W77" s="44"/>
      <c r="X77" s="44"/>
      <c r="Y77" s="44"/>
      <c r="Z77" s="44"/>
      <c r="AA77" s="44"/>
      <c r="AB77" s="42"/>
      <c r="AC77" s="42"/>
      <c r="AD77" s="43">
        <f t="shared" si="53"/>
        <v>0</v>
      </c>
      <c r="AE77" s="44"/>
      <c r="AF77" s="44"/>
      <c r="AG77" s="44"/>
      <c r="AH77" s="44"/>
      <c r="AI77" s="44"/>
      <c r="AJ77" s="42"/>
      <c r="AK77" s="42"/>
      <c r="AL77" s="43">
        <f t="shared" si="54"/>
        <v>0</v>
      </c>
      <c r="AM77" s="150"/>
      <c r="AN77" s="90"/>
      <c r="AO77" s="90"/>
      <c r="AP77" s="90"/>
      <c r="AQ77" s="90"/>
      <c r="AR77" s="90"/>
      <c r="AS77" s="90"/>
      <c r="AT77" s="90"/>
      <c r="AU77" s="90"/>
      <c r="AV77" s="90"/>
      <c r="AW77" s="90"/>
      <c r="AX77" s="117"/>
    </row>
    <row r="78" spans="2:50" ht="12.95" customHeight="1" x14ac:dyDescent="0.25">
      <c r="B78" s="102"/>
      <c r="C78" s="106"/>
      <c r="D78" s="110"/>
      <c r="E78" s="114"/>
      <c r="F78" s="28"/>
      <c r="G78" s="44"/>
      <c r="H78" s="44"/>
      <c r="I78" s="44"/>
      <c r="J78" s="44"/>
      <c r="K78" s="44"/>
      <c r="L78" s="42"/>
      <c r="M78" s="42"/>
      <c r="N78" s="43">
        <f t="shared" si="51"/>
        <v>0</v>
      </c>
      <c r="O78" s="44"/>
      <c r="P78" s="44"/>
      <c r="Q78" s="44"/>
      <c r="R78" s="44"/>
      <c r="S78" s="44"/>
      <c r="T78" s="42"/>
      <c r="U78" s="42"/>
      <c r="V78" s="43">
        <f t="shared" si="52"/>
        <v>0</v>
      </c>
      <c r="W78" s="44"/>
      <c r="X78" s="44"/>
      <c r="Y78" s="44"/>
      <c r="Z78" s="44"/>
      <c r="AA78" s="44"/>
      <c r="AB78" s="42"/>
      <c r="AC78" s="42"/>
      <c r="AD78" s="43">
        <f t="shared" si="53"/>
        <v>0</v>
      </c>
      <c r="AE78" s="44"/>
      <c r="AF78" s="44"/>
      <c r="AG78" s="44"/>
      <c r="AH78" s="44"/>
      <c r="AI78" s="44"/>
      <c r="AJ78" s="42"/>
      <c r="AK78" s="42"/>
      <c r="AL78" s="43">
        <f t="shared" si="54"/>
        <v>0</v>
      </c>
      <c r="AM78" s="150"/>
      <c r="AN78" s="90"/>
      <c r="AO78" s="90"/>
      <c r="AP78" s="90"/>
      <c r="AQ78" s="90"/>
      <c r="AR78" s="90"/>
      <c r="AS78" s="90"/>
      <c r="AT78" s="90"/>
      <c r="AU78" s="90"/>
      <c r="AV78" s="90"/>
      <c r="AW78" s="90"/>
      <c r="AX78" s="117"/>
    </row>
    <row r="79" spans="2:50" ht="12.95" customHeight="1" thickBot="1" x14ac:dyDescent="0.3">
      <c r="B79" s="103"/>
      <c r="C79" s="107"/>
      <c r="D79" s="111"/>
      <c r="E79" s="114"/>
      <c r="F79" s="28"/>
      <c r="G79" s="44"/>
      <c r="H79" s="44"/>
      <c r="I79" s="44"/>
      <c r="J79" s="44"/>
      <c r="K79" s="44"/>
      <c r="L79" s="46"/>
      <c r="M79" s="46"/>
      <c r="N79" s="43">
        <f t="shared" si="51"/>
        <v>0</v>
      </c>
      <c r="O79" s="44"/>
      <c r="P79" s="44"/>
      <c r="Q79" s="44"/>
      <c r="R79" s="44"/>
      <c r="S79" s="44"/>
      <c r="T79" s="46"/>
      <c r="U79" s="46"/>
      <c r="V79" s="43">
        <f t="shared" si="52"/>
        <v>0</v>
      </c>
      <c r="W79" s="44"/>
      <c r="X79" s="44"/>
      <c r="Y79" s="44"/>
      <c r="Z79" s="44"/>
      <c r="AA79" s="44"/>
      <c r="AB79" s="46"/>
      <c r="AC79" s="46"/>
      <c r="AD79" s="43">
        <f t="shared" si="53"/>
        <v>0</v>
      </c>
      <c r="AE79" s="44"/>
      <c r="AF79" s="44"/>
      <c r="AG79" s="44"/>
      <c r="AH79" s="44"/>
      <c r="AI79" s="44"/>
      <c r="AJ79" s="46"/>
      <c r="AK79" s="46"/>
      <c r="AL79" s="43">
        <f t="shared" si="54"/>
        <v>0</v>
      </c>
      <c r="AM79" s="150"/>
      <c r="AN79" s="90"/>
      <c r="AO79" s="90"/>
      <c r="AP79" s="90"/>
      <c r="AQ79" s="90"/>
      <c r="AR79" s="90"/>
      <c r="AS79" s="90"/>
      <c r="AT79" s="90"/>
      <c r="AU79" s="90"/>
      <c r="AV79" s="90"/>
      <c r="AW79" s="90"/>
      <c r="AX79" s="117"/>
    </row>
    <row r="80" spans="2:50" ht="12.95" hidden="1" customHeight="1" thickBot="1" x14ac:dyDescent="0.3">
      <c r="B80" s="104"/>
      <c r="C80" s="108"/>
      <c r="D80" s="112"/>
      <c r="E80" s="115"/>
      <c r="F80" s="28" t="s">
        <v>36</v>
      </c>
      <c r="G80" s="48"/>
      <c r="H80" s="48"/>
      <c r="I80" s="48"/>
      <c r="J80" s="48"/>
      <c r="K80" s="48"/>
      <c r="L80" s="47"/>
      <c r="M80" s="47"/>
      <c r="N80" s="43">
        <f>N69+N70+N72+N77+N78+N79+N75+N76</f>
        <v>0</v>
      </c>
      <c r="O80" s="49"/>
      <c r="P80" s="49"/>
      <c r="Q80" s="49"/>
      <c r="R80" s="49"/>
      <c r="S80" s="49"/>
      <c r="T80" s="47"/>
      <c r="U80" s="47"/>
      <c r="V80" s="43">
        <f>V69+V70+V72+V77+V78+V79+V75+V76</f>
        <v>0</v>
      </c>
      <c r="W80" s="49"/>
      <c r="X80" s="49"/>
      <c r="Y80" s="49"/>
      <c r="Z80" s="49"/>
      <c r="AA80" s="49"/>
      <c r="AB80" s="47"/>
      <c r="AC80" s="47"/>
      <c r="AD80" s="43">
        <f>AD69+AD70+AD72+AD77+AD78+AD79+AD75+AD76</f>
        <v>0</v>
      </c>
      <c r="AE80" s="49"/>
      <c r="AF80" s="49"/>
      <c r="AG80" s="49"/>
      <c r="AH80" s="49"/>
      <c r="AI80" s="49"/>
      <c r="AJ80" s="47"/>
      <c r="AK80" s="47"/>
      <c r="AL80" s="43">
        <f>AL69+AL70+AL72+AL77+AL78+AL79+AL75+AL76</f>
        <v>0</v>
      </c>
      <c r="AM80" s="151"/>
      <c r="AN80" s="91"/>
      <c r="AO80" s="91"/>
      <c r="AP80" s="91"/>
      <c r="AQ80" s="91"/>
      <c r="AR80" s="91"/>
      <c r="AS80" s="91"/>
      <c r="AT80" s="91"/>
      <c r="AU80" s="91"/>
      <c r="AV80" s="91"/>
      <c r="AW80" s="91"/>
      <c r="AX80" s="118"/>
    </row>
    <row r="81" spans="2:50" ht="12.95" customHeight="1" thickTop="1" x14ac:dyDescent="0.25">
      <c r="B81" s="102">
        <v>5</v>
      </c>
      <c r="C81" s="105">
        <f>HAZİRAN!C81</f>
        <v>0</v>
      </c>
      <c r="D81" s="109">
        <f>HAZİRAN!D81</f>
        <v>0</v>
      </c>
      <c r="E81" s="113">
        <f>HAZİRAN!E81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149">
        <f t="shared" ref="AM81" si="55">N81+V81+AD81+AL81</f>
        <v>0</v>
      </c>
      <c r="AN81" s="89">
        <f t="shared" ref="AN81" si="56">N82+V82+AD82+AL82</f>
        <v>0</v>
      </c>
      <c r="AO81" s="89">
        <f t="shared" ref="AO81" si="57">N83+V83+AD83+AL83</f>
        <v>0</v>
      </c>
      <c r="AP81" s="89">
        <f t="shared" ref="AP81" si="58">N84+V84+AD84+AL84</f>
        <v>0</v>
      </c>
      <c r="AQ81" s="89">
        <f t="shared" ref="AQ81" si="59">N85+V85+AD85+AL85</f>
        <v>0</v>
      </c>
      <c r="AR81" s="89">
        <f t="shared" ref="AR81" si="60">N86+V86+AD86+AL86</f>
        <v>0</v>
      </c>
      <c r="AS81" s="89">
        <f t="shared" ref="AS81" si="61">N87+V87+AD87+AL87</f>
        <v>0</v>
      </c>
      <c r="AT81" s="89">
        <f t="shared" ref="AT81" si="62">N99+V99+AD99+AL99</f>
        <v>0</v>
      </c>
      <c r="AU81" s="89">
        <f t="shared" ref="AU81" si="63">N92+V92+AD92+AL92</f>
        <v>0</v>
      </c>
      <c r="AV81" s="89">
        <f t="shared" ref="AV81" si="64">N93+V93+AD93+AL93</f>
        <v>0</v>
      </c>
      <c r="AW81" s="89">
        <f t="shared" ref="AW81" si="65">N90+V90+AD90+AL90</f>
        <v>0</v>
      </c>
      <c r="AX81" s="116">
        <f t="shared" ref="AX81" si="66">SUM(AN81:AW99)</f>
        <v>0</v>
      </c>
    </row>
    <row r="82" spans="2:50"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150"/>
      <c r="AN82" s="90"/>
      <c r="AO82" s="90"/>
      <c r="AP82" s="90"/>
      <c r="AQ82" s="90"/>
      <c r="AR82" s="90"/>
      <c r="AS82" s="90"/>
      <c r="AT82" s="90"/>
      <c r="AU82" s="90"/>
      <c r="AV82" s="90"/>
      <c r="AW82" s="90"/>
      <c r="AX82" s="117"/>
    </row>
    <row r="83" spans="2:50"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150"/>
      <c r="AN83" s="90"/>
      <c r="AO83" s="90"/>
      <c r="AP83" s="90"/>
      <c r="AQ83" s="90"/>
      <c r="AR83" s="90"/>
      <c r="AS83" s="90"/>
      <c r="AT83" s="90"/>
      <c r="AU83" s="90"/>
      <c r="AV83" s="90"/>
      <c r="AW83" s="90"/>
      <c r="AX83" s="117"/>
    </row>
    <row r="84" spans="2:50"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150"/>
      <c r="AN84" s="90"/>
      <c r="AO84" s="90"/>
      <c r="AP84" s="90"/>
      <c r="AQ84" s="90"/>
      <c r="AR84" s="90"/>
      <c r="AS84" s="90"/>
      <c r="AT84" s="90"/>
      <c r="AU84" s="90"/>
      <c r="AV84" s="90"/>
      <c r="AW84" s="90"/>
      <c r="AX84" s="117"/>
    </row>
    <row r="85" spans="2:50"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150"/>
      <c r="AN85" s="90"/>
      <c r="AO85" s="90"/>
      <c r="AP85" s="90"/>
      <c r="AQ85" s="90"/>
      <c r="AR85" s="90"/>
      <c r="AS85" s="90"/>
      <c r="AT85" s="90"/>
      <c r="AU85" s="90"/>
      <c r="AV85" s="90"/>
      <c r="AW85" s="90"/>
      <c r="AX85" s="117"/>
    </row>
    <row r="86" spans="2:50" ht="12.95" customHeight="1" x14ac:dyDescent="0.25">
      <c r="B86" s="102"/>
      <c r="C86" s="106"/>
      <c r="D86" s="110"/>
      <c r="E86" s="114"/>
      <c r="F86" s="27" t="s">
        <v>37</v>
      </c>
      <c r="G86" s="44"/>
      <c r="H86" s="44"/>
      <c r="I86" s="44"/>
      <c r="J86" s="44"/>
      <c r="K86" s="44"/>
      <c r="L86" s="42"/>
      <c r="M86" s="42"/>
      <c r="N86" s="43">
        <f>SUM(G86:M86)</f>
        <v>0</v>
      </c>
      <c r="O86" s="44"/>
      <c r="P86" s="44"/>
      <c r="Q86" s="44"/>
      <c r="R86" s="44"/>
      <c r="S86" s="44"/>
      <c r="T86" s="42"/>
      <c r="U86" s="42"/>
      <c r="V86" s="43">
        <f>SUM(O86:U86)</f>
        <v>0</v>
      </c>
      <c r="W86" s="44"/>
      <c r="X86" s="44"/>
      <c r="Y86" s="44"/>
      <c r="Z86" s="44"/>
      <c r="AA86" s="44"/>
      <c r="AB86" s="42"/>
      <c r="AC86" s="42"/>
      <c r="AD86" s="43">
        <f>SUM(W86:AC86)</f>
        <v>0</v>
      </c>
      <c r="AE86" s="44"/>
      <c r="AF86" s="44"/>
      <c r="AG86" s="44"/>
      <c r="AH86" s="44"/>
      <c r="AI86" s="44"/>
      <c r="AJ86" s="42"/>
      <c r="AK86" s="42"/>
      <c r="AL86" s="43">
        <f>SUM(AE86:AK86)</f>
        <v>0</v>
      </c>
      <c r="AM86" s="150"/>
      <c r="AN86" s="90"/>
      <c r="AO86" s="90"/>
      <c r="AP86" s="90"/>
      <c r="AQ86" s="90"/>
      <c r="AR86" s="90"/>
      <c r="AS86" s="90"/>
      <c r="AT86" s="90"/>
      <c r="AU86" s="90"/>
      <c r="AV86" s="90"/>
      <c r="AW86" s="90"/>
      <c r="AX86" s="117"/>
    </row>
    <row r="87" spans="2:50" ht="12.95" customHeight="1" x14ac:dyDescent="0.25">
      <c r="B87" s="102"/>
      <c r="C87" s="106"/>
      <c r="D87" s="110"/>
      <c r="E87" s="114"/>
      <c r="F87" s="28" t="s">
        <v>31</v>
      </c>
      <c r="G87" s="45"/>
      <c r="H87" s="45"/>
      <c r="I87" s="45"/>
      <c r="J87" s="45"/>
      <c r="K87" s="45">
        <f>IF((N81-E81)&lt;=0,0,IF((N81-E81)&gt;0,(N81-E81)))</f>
        <v>0</v>
      </c>
      <c r="L87" s="42"/>
      <c r="M87" s="42"/>
      <c r="N87" s="43">
        <f t="shared" ref="N87:N98" si="67">SUM(G87:M87)</f>
        <v>0</v>
      </c>
      <c r="O87" s="45"/>
      <c r="P87" s="45"/>
      <c r="Q87" s="45"/>
      <c r="R87" s="45"/>
      <c r="S87" s="45">
        <f>IF((V81-E81)&lt;=0,0,IF((V81-E81)&gt;0,(V81-E81)))</f>
        <v>0</v>
      </c>
      <c r="T87" s="42"/>
      <c r="U87" s="42"/>
      <c r="V87" s="43">
        <f t="shared" ref="V87:V98" si="68">SUM(O87:U87)</f>
        <v>0</v>
      </c>
      <c r="W87" s="45"/>
      <c r="X87" s="45"/>
      <c r="Y87" s="45"/>
      <c r="Z87" s="45"/>
      <c r="AA87" s="45">
        <f>IF((AD81-E81)&lt;=0,0,IF((AD81-E81)&gt;0,(AD81-E81)))</f>
        <v>0</v>
      </c>
      <c r="AB87" s="42"/>
      <c r="AC87" s="42"/>
      <c r="AD87" s="43">
        <f t="shared" ref="AD87:AD98" si="69">SUM(W87:AC87)</f>
        <v>0</v>
      </c>
      <c r="AE87" s="45"/>
      <c r="AF87" s="45"/>
      <c r="AG87" s="45"/>
      <c r="AH87" s="45"/>
      <c r="AI87" s="45">
        <f>IF((AL81-E81)&lt;=0,0,IF((AL81-E81)&gt;0,(AL81-E81)))</f>
        <v>0</v>
      </c>
      <c r="AJ87" s="42"/>
      <c r="AK87" s="42"/>
      <c r="AL87" s="43">
        <f t="shared" ref="AL87:AL98" si="70">SUM(AE87:AK87)</f>
        <v>0</v>
      </c>
      <c r="AM87" s="150"/>
      <c r="AN87" s="90"/>
      <c r="AO87" s="90"/>
      <c r="AP87" s="90"/>
      <c r="AQ87" s="90"/>
      <c r="AR87" s="90"/>
      <c r="AS87" s="90"/>
      <c r="AT87" s="90"/>
      <c r="AU87" s="90"/>
      <c r="AV87" s="90"/>
      <c r="AW87" s="90"/>
      <c r="AX87" s="117"/>
    </row>
    <row r="88" spans="2:50"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67"/>
        <v>0</v>
      </c>
      <c r="O88" s="45"/>
      <c r="P88" s="45"/>
      <c r="Q88" s="45"/>
      <c r="R88" s="45"/>
      <c r="S88" s="44">
        <f>IF(E81-15&lt;0,0,IF(SUM(O81:U86)&lt;10,0,IF(SUM(O81:U86)&lt;20,1,IF(SUM(O81:U86)&lt;30,2,IF(SUM(O81:U86)&gt;=30,3)))))</f>
        <v>0</v>
      </c>
      <c r="T88" s="42"/>
      <c r="U88" s="42"/>
      <c r="V88" s="43">
        <f t="shared" si="68"/>
        <v>0</v>
      </c>
      <c r="W88" s="45"/>
      <c r="X88" s="45"/>
      <c r="Y88" s="45"/>
      <c r="Z88" s="45"/>
      <c r="AA88" s="44">
        <f>IF(E81-15&lt;0,0,IF(SUM(W81:AC86)&lt;10,0,IF(SUM(W81:AC86)&lt;20,1,IF(SUM(W81:AC86)&lt;30,2,IF(SUM(W81:AC86)&gt;=30,3)))))</f>
        <v>0</v>
      </c>
      <c r="AB88" s="42"/>
      <c r="AC88" s="42"/>
      <c r="AD88" s="43">
        <f t="shared" si="69"/>
        <v>0</v>
      </c>
      <c r="AE88" s="45"/>
      <c r="AF88" s="45"/>
      <c r="AG88" s="45"/>
      <c r="AH88" s="45"/>
      <c r="AI88" s="44">
        <f>IF(E81-15&lt;0,0,IF(SUM(AE81:AK86)&lt;10,0,IF(SUM(AE81:AK86)&lt;20,1,IF(SUM(AE81:AK86)&lt;30,2,IF(SUM(AE81:AK86)&gt;=30,3)))))</f>
        <v>0</v>
      </c>
      <c r="AJ88" s="42"/>
      <c r="AK88" s="42"/>
      <c r="AL88" s="43">
        <f t="shared" si="70"/>
        <v>0</v>
      </c>
      <c r="AM88" s="150"/>
      <c r="AN88" s="90"/>
      <c r="AO88" s="90"/>
      <c r="AP88" s="90"/>
      <c r="AQ88" s="90"/>
      <c r="AR88" s="90"/>
      <c r="AS88" s="90"/>
      <c r="AT88" s="90"/>
      <c r="AU88" s="90"/>
      <c r="AV88" s="90"/>
      <c r="AW88" s="90"/>
      <c r="AX88" s="117"/>
    </row>
    <row r="89" spans="2:50" ht="12.95" customHeight="1" x14ac:dyDescent="0.25">
      <c r="B89" s="102"/>
      <c r="C89" s="106"/>
      <c r="D89" s="110"/>
      <c r="E89" s="114"/>
      <c r="F89" s="28" t="s">
        <v>41</v>
      </c>
      <c r="G89" s="44"/>
      <c r="H89" s="44"/>
      <c r="I89" s="44"/>
      <c r="J89" s="44"/>
      <c r="K89" s="45"/>
      <c r="L89" s="42"/>
      <c r="M89" s="42"/>
      <c r="N89" s="43">
        <f t="shared" si="67"/>
        <v>0</v>
      </c>
      <c r="O89" s="44"/>
      <c r="P89" s="44"/>
      <c r="Q89" s="44"/>
      <c r="R89" s="44"/>
      <c r="S89" s="45"/>
      <c r="T89" s="42"/>
      <c r="U89" s="42"/>
      <c r="V89" s="43">
        <f t="shared" si="68"/>
        <v>0</v>
      </c>
      <c r="W89" s="44"/>
      <c r="X89" s="44"/>
      <c r="Y89" s="44"/>
      <c r="Z89" s="44"/>
      <c r="AA89" s="45"/>
      <c r="AB89" s="42"/>
      <c r="AC89" s="42"/>
      <c r="AD89" s="43">
        <f t="shared" si="69"/>
        <v>0</v>
      </c>
      <c r="AE89" s="44"/>
      <c r="AF89" s="44"/>
      <c r="AG89" s="44"/>
      <c r="AH89" s="44"/>
      <c r="AI89" s="45"/>
      <c r="AJ89" s="42"/>
      <c r="AK89" s="42"/>
      <c r="AL89" s="43">
        <f t="shared" si="70"/>
        <v>0</v>
      </c>
      <c r="AM89" s="150"/>
      <c r="AN89" s="90"/>
      <c r="AO89" s="90"/>
      <c r="AP89" s="90"/>
      <c r="AQ89" s="90"/>
      <c r="AR89" s="90"/>
      <c r="AS89" s="90"/>
      <c r="AT89" s="90"/>
      <c r="AU89" s="90"/>
      <c r="AV89" s="90"/>
      <c r="AW89" s="90"/>
      <c r="AX89" s="117"/>
    </row>
    <row r="90" spans="2:50" ht="12.95" customHeight="1" x14ac:dyDescent="0.25">
      <c r="B90" s="102"/>
      <c r="C90" s="106"/>
      <c r="D90" s="110"/>
      <c r="E90" s="114"/>
      <c r="F90" s="28" t="s">
        <v>6</v>
      </c>
      <c r="G90" s="44"/>
      <c r="H90" s="44"/>
      <c r="I90" s="44"/>
      <c r="J90" s="44"/>
      <c r="K90" s="44"/>
      <c r="L90" s="42"/>
      <c r="M90" s="42"/>
      <c r="N90" s="43">
        <f t="shared" si="67"/>
        <v>0</v>
      </c>
      <c r="O90" s="44"/>
      <c r="P90" s="44"/>
      <c r="Q90" s="44"/>
      <c r="R90" s="44"/>
      <c r="S90" s="44"/>
      <c r="T90" s="42"/>
      <c r="U90" s="42"/>
      <c r="V90" s="43">
        <f t="shared" si="68"/>
        <v>0</v>
      </c>
      <c r="W90" s="44"/>
      <c r="X90" s="44"/>
      <c r="Y90" s="44"/>
      <c r="Z90" s="44"/>
      <c r="AA90" s="44"/>
      <c r="AB90" s="42"/>
      <c r="AC90" s="42"/>
      <c r="AD90" s="43">
        <f t="shared" si="69"/>
        <v>0</v>
      </c>
      <c r="AE90" s="44"/>
      <c r="AF90" s="44"/>
      <c r="AG90" s="44"/>
      <c r="AH90" s="44"/>
      <c r="AI90" s="44"/>
      <c r="AJ90" s="42"/>
      <c r="AK90" s="42"/>
      <c r="AL90" s="43">
        <f t="shared" si="70"/>
        <v>0</v>
      </c>
      <c r="AM90" s="150"/>
      <c r="AN90" s="90"/>
      <c r="AO90" s="90"/>
      <c r="AP90" s="90"/>
      <c r="AQ90" s="90"/>
      <c r="AR90" s="90"/>
      <c r="AS90" s="90"/>
      <c r="AT90" s="90"/>
      <c r="AU90" s="90"/>
      <c r="AV90" s="90"/>
      <c r="AW90" s="90"/>
      <c r="AX90" s="117"/>
    </row>
    <row r="91" spans="2:50" ht="12.95" customHeight="1" x14ac:dyDescent="0.25">
      <c r="B91" s="102"/>
      <c r="C91" s="106"/>
      <c r="D91" s="110"/>
      <c r="E91" s="114"/>
      <c r="F91" s="29" t="s">
        <v>35</v>
      </c>
      <c r="G91" s="44"/>
      <c r="H91" s="44"/>
      <c r="I91" s="44"/>
      <c r="J91" s="44"/>
      <c r="K91" s="44"/>
      <c r="L91" s="42"/>
      <c r="M91" s="42"/>
      <c r="N91" s="43">
        <f t="shared" si="67"/>
        <v>0</v>
      </c>
      <c r="O91" s="44"/>
      <c r="P91" s="44"/>
      <c r="Q91" s="44"/>
      <c r="R91" s="44"/>
      <c r="S91" s="44"/>
      <c r="T91" s="42"/>
      <c r="U91" s="42"/>
      <c r="V91" s="43">
        <f t="shared" si="68"/>
        <v>0</v>
      </c>
      <c r="W91" s="44"/>
      <c r="X91" s="44"/>
      <c r="Y91" s="44"/>
      <c r="Z91" s="44"/>
      <c r="AA91" s="44"/>
      <c r="AB91" s="42"/>
      <c r="AC91" s="42"/>
      <c r="AD91" s="43">
        <f t="shared" si="69"/>
        <v>0</v>
      </c>
      <c r="AE91" s="44"/>
      <c r="AF91" s="44"/>
      <c r="AG91" s="44"/>
      <c r="AH91" s="44"/>
      <c r="AI91" s="44"/>
      <c r="AJ91" s="42"/>
      <c r="AK91" s="42"/>
      <c r="AL91" s="43">
        <f t="shared" si="70"/>
        <v>0</v>
      </c>
      <c r="AM91" s="150"/>
      <c r="AN91" s="90"/>
      <c r="AO91" s="90"/>
      <c r="AP91" s="90"/>
      <c r="AQ91" s="90"/>
      <c r="AR91" s="90"/>
      <c r="AS91" s="90"/>
      <c r="AT91" s="90"/>
      <c r="AU91" s="90"/>
      <c r="AV91" s="90"/>
      <c r="AW91" s="90"/>
      <c r="AX91" s="117"/>
    </row>
    <row r="92" spans="2:50" ht="12.95" customHeight="1" x14ac:dyDescent="0.25">
      <c r="B92" s="102"/>
      <c r="C92" s="106"/>
      <c r="D92" s="110"/>
      <c r="E92" s="114"/>
      <c r="F92" s="27" t="s">
        <v>40</v>
      </c>
      <c r="G92" s="44"/>
      <c r="H92" s="44"/>
      <c r="I92" s="44"/>
      <c r="J92" s="44"/>
      <c r="K92" s="44"/>
      <c r="L92" s="42"/>
      <c r="M92" s="42"/>
      <c r="N92" s="43">
        <f t="shared" si="67"/>
        <v>0</v>
      </c>
      <c r="O92" s="44"/>
      <c r="P92" s="44"/>
      <c r="Q92" s="44"/>
      <c r="R92" s="44"/>
      <c r="S92" s="44"/>
      <c r="T92" s="42"/>
      <c r="U92" s="42"/>
      <c r="V92" s="43">
        <f t="shared" si="68"/>
        <v>0</v>
      </c>
      <c r="W92" s="44"/>
      <c r="X92" s="44"/>
      <c r="Y92" s="44"/>
      <c r="Z92" s="44"/>
      <c r="AA92" s="44"/>
      <c r="AB92" s="42"/>
      <c r="AC92" s="42"/>
      <c r="AD92" s="43">
        <f t="shared" si="69"/>
        <v>0</v>
      </c>
      <c r="AE92" s="44"/>
      <c r="AF92" s="44"/>
      <c r="AG92" s="44"/>
      <c r="AH92" s="44"/>
      <c r="AI92" s="44"/>
      <c r="AJ92" s="42"/>
      <c r="AK92" s="42"/>
      <c r="AL92" s="43">
        <f t="shared" si="70"/>
        <v>0</v>
      </c>
      <c r="AM92" s="150"/>
      <c r="AN92" s="90"/>
      <c r="AO92" s="90"/>
      <c r="AP92" s="90"/>
      <c r="AQ92" s="90"/>
      <c r="AR92" s="90"/>
      <c r="AS92" s="90"/>
      <c r="AT92" s="90"/>
      <c r="AU92" s="90"/>
      <c r="AV92" s="90"/>
      <c r="AW92" s="90"/>
      <c r="AX92" s="117"/>
    </row>
    <row r="93" spans="2:50" ht="12.95" customHeight="1" x14ac:dyDescent="0.25">
      <c r="B93" s="102"/>
      <c r="C93" s="106"/>
      <c r="D93" s="110"/>
      <c r="E93" s="114"/>
      <c r="F93" s="27" t="s">
        <v>7</v>
      </c>
      <c r="G93" s="44"/>
      <c r="H93" s="44"/>
      <c r="I93" s="44"/>
      <c r="J93" s="44"/>
      <c r="K93" s="44"/>
      <c r="L93" s="42"/>
      <c r="M93" s="42"/>
      <c r="N93" s="43">
        <f t="shared" si="67"/>
        <v>0</v>
      </c>
      <c r="O93" s="44"/>
      <c r="P93" s="44"/>
      <c r="Q93" s="44"/>
      <c r="R93" s="44"/>
      <c r="S93" s="44"/>
      <c r="T93" s="42"/>
      <c r="U93" s="42"/>
      <c r="V93" s="43">
        <f t="shared" si="68"/>
        <v>0</v>
      </c>
      <c r="W93" s="44"/>
      <c r="X93" s="44"/>
      <c r="Y93" s="44"/>
      <c r="Z93" s="44"/>
      <c r="AA93" s="44"/>
      <c r="AB93" s="42"/>
      <c r="AC93" s="42"/>
      <c r="AD93" s="43">
        <f t="shared" si="69"/>
        <v>0</v>
      </c>
      <c r="AE93" s="44"/>
      <c r="AF93" s="44"/>
      <c r="AG93" s="44"/>
      <c r="AH93" s="44"/>
      <c r="AI93" s="44"/>
      <c r="AJ93" s="42"/>
      <c r="AK93" s="42"/>
      <c r="AL93" s="43">
        <f t="shared" si="70"/>
        <v>0</v>
      </c>
      <c r="AM93" s="150"/>
      <c r="AN93" s="90"/>
      <c r="AO93" s="90"/>
      <c r="AP93" s="90"/>
      <c r="AQ93" s="90"/>
      <c r="AR93" s="90"/>
      <c r="AS93" s="90"/>
      <c r="AT93" s="90"/>
      <c r="AU93" s="90"/>
      <c r="AV93" s="90"/>
      <c r="AW93" s="90"/>
      <c r="AX93" s="117"/>
    </row>
    <row r="94" spans="2:50" ht="12.95" customHeight="1" x14ac:dyDescent="0.25">
      <c r="B94" s="102"/>
      <c r="C94" s="106"/>
      <c r="D94" s="110"/>
      <c r="E94" s="114"/>
      <c r="F94" s="27"/>
      <c r="G94" s="44"/>
      <c r="H94" s="44"/>
      <c r="I94" s="44"/>
      <c r="J94" s="44"/>
      <c r="K94" s="44"/>
      <c r="L94" s="42"/>
      <c r="M94" s="42"/>
      <c r="N94" s="43">
        <f t="shared" si="67"/>
        <v>0</v>
      </c>
      <c r="O94" s="44"/>
      <c r="P94" s="44"/>
      <c r="Q94" s="44"/>
      <c r="R94" s="44"/>
      <c r="S94" s="44"/>
      <c r="T94" s="42"/>
      <c r="U94" s="42"/>
      <c r="V94" s="43">
        <f t="shared" si="68"/>
        <v>0</v>
      </c>
      <c r="W94" s="44"/>
      <c r="X94" s="44"/>
      <c r="Y94" s="44"/>
      <c r="Z94" s="44"/>
      <c r="AA94" s="44"/>
      <c r="AB94" s="42"/>
      <c r="AC94" s="42"/>
      <c r="AD94" s="43">
        <f t="shared" si="69"/>
        <v>0</v>
      </c>
      <c r="AE94" s="44"/>
      <c r="AF94" s="44"/>
      <c r="AG94" s="44"/>
      <c r="AH94" s="44"/>
      <c r="AI94" s="44"/>
      <c r="AJ94" s="42"/>
      <c r="AK94" s="42"/>
      <c r="AL94" s="43">
        <f t="shared" si="70"/>
        <v>0</v>
      </c>
      <c r="AM94" s="150"/>
      <c r="AN94" s="90"/>
      <c r="AO94" s="90"/>
      <c r="AP94" s="90"/>
      <c r="AQ94" s="90"/>
      <c r="AR94" s="90"/>
      <c r="AS94" s="90"/>
      <c r="AT94" s="90"/>
      <c r="AU94" s="90"/>
      <c r="AV94" s="90"/>
      <c r="AW94" s="90"/>
      <c r="AX94" s="117"/>
    </row>
    <row r="95" spans="2:50" ht="12.95" customHeight="1" x14ac:dyDescent="0.25">
      <c r="B95" s="102"/>
      <c r="C95" s="106"/>
      <c r="D95" s="110"/>
      <c r="E95" s="114"/>
      <c r="F95" s="27"/>
      <c r="G95" s="44"/>
      <c r="H95" s="44"/>
      <c r="I95" s="44"/>
      <c r="J95" s="44"/>
      <c r="K95" s="44"/>
      <c r="L95" s="42"/>
      <c r="M95" s="42"/>
      <c r="N95" s="43">
        <f t="shared" si="67"/>
        <v>0</v>
      </c>
      <c r="O95" s="44"/>
      <c r="P95" s="44"/>
      <c r="Q95" s="44"/>
      <c r="R95" s="44"/>
      <c r="S95" s="44"/>
      <c r="T95" s="42"/>
      <c r="U95" s="42"/>
      <c r="V95" s="43">
        <f t="shared" si="68"/>
        <v>0</v>
      </c>
      <c r="W95" s="44"/>
      <c r="X95" s="44"/>
      <c r="Y95" s="44"/>
      <c r="Z95" s="44"/>
      <c r="AA95" s="44"/>
      <c r="AB95" s="42"/>
      <c r="AC95" s="42"/>
      <c r="AD95" s="43">
        <f t="shared" si="69"/>
        <v>0</v>
      </c>
      <c r="AE95" s="44"/>
      <c r="AF95" s="44"/>
      <c r="AG95" s="44"/>
      <c r="AH95" s="44"/>
      <c r="AI95" s="44"/>
      <c r="AJ95" s="42"/>
      <c r="AK95" s="42"/>
      <c r="AL95" s="43">
        <f t="shared" si="70"/>
        <v>0</v>
      </c>
      <c r="AM95" s="150"/>
      <c r="AN95" s="90"/>
      <c r="AO95" s="90"/>
      <c r="AP95" s="90"/>
      <c r="AQ95" s="90"/>
      <c r="AR95" s="90"/>
      <c r="AS95" s="90"/>
      <c r="AT95" s="90"/>
      <c r="AU95" s="90"/>
      <c r="AV95" s="90"/>
      <c r="AW95" s="90"/>
      <c r="AX95" s="117"/>
    </row>
    <row r="96" spans="2:50" ht="12.95" customHeight="1" x14ac:dyDescent="0.25">
      <c r="B96" s="102"/>
      <c r="C96" s="106"/>
      <c r="D96" s="110"/>
      <c r="E96" s="114"/>
      <c r="F96" s="27"/>
      <c r="G96" s="44"/>
      <c r="H96" s="44"/>
      <c r="I96" s="44"/>
      <c r="J96" s="44"/>
      <c r="K96" s="44"/>
      <c r="L96" s="42"/>
      <c r="M96" s="42"/>
      <c r="N96" s="43">
        <f t="shared" si="67"/>
        <v>0</v>
      </c>
      <c r="O96" s="44"/>
      <c r="P96" s="44"/>
      <c r="Q96" s="44"/>
      <c r="R96" s="44"/>
      <c r="S96" s="44"/>
      <c r="T96" s="42"/>
      <c r="U96" s="42"/>
      <c r="V96" s="43">
        <f t="shared" si="68"/>
        <v>0</v>
      </c>
      <c r="W96" s="44"/>
      <c r="X96" s="44"/>
      <c r="Y96" s="44"/>
      <c r="Z96" s="44"/>
      <c r="AA96" s="44"/>
      <c r="AB96" s="42"/>
      <c r="AC96" s="42"/>
      <c r="AD96" s="43">
        <f t="shared" si="69"/>
        <v>0</v>
      </c>
      <c r="AE96" s="44"/>
      <c r="AF96" s="44"/>
      <c r="AG96" s="44"/>
      <c r="AH96" s="44"/>
      <c r="AI96" s="44"/>
      <c r="AJ96" s="42"/>
      <c r="AK96" s="42"/>
      <c r="AL96" s="43">
        <f t="shared" si="70"/>
        <v>0</v>
      </c>
      <c r="AM96" s="150"/>
      <c r="AN96" s="90"/>
      <c r="AO96" s="90"/>
      <c r="AP96" s="90"/>
      <c r="AQ96" s="90"/>
      <c r="AR96" s="90"/>
      <c r="AS96" s="90"/>
      <c r="AT96" s="90"/>
      <c r="AU96" s="90"/>
      <c r="AV96" s="90"/>
      <c r="AW96" s="90"/>
      <c r="AX96" s="117"/>
    </row>
    <row r="97" spans="2:50" ht="12.95" customHeight="1" x14ac:dyDescent="0.25">
      <c r="B97" s="102"/>
      <c r="C97" s="106"/>
      <c r="D97" s="110"/>
      <c r="E97" s="114"/>
      <c r="F97" s="28"/>
      <c r="G97" s="44"/>
      <c r="H97" s="44"/>
      <c r="I97" s="44"/>
      <c r="J97" s="44"/>
      <c r="K97" s="44"/>
      <c r="L97" s="42"/>
      <c r="M97" s="42"/>
      <c r="N97" s="43">
        <f t="shared" si="67"/>
        <v>0</v>
      </c>
      <c r="O97" s="44"/>
      <c r="P97" s="44"/>
      <c r="Q97" s="44"/>
      <c r="R97" s="44"/>
      <c r="S97" s="44"/>
      <c r="T97" s="42"/>
      <c r="U97" s="42"/>
      <c r="V97" s="43">
        <f t="shared" si="68"/>
        <v>0</v>
      </c>
      <c r="W97" s="44"/>
      <c r="X97" s="44"/>
      <c r="Y97" s="44"/>
      <c r="Z97" s="44"/>
      <c r="AA97" s="44"/>
      <c r="AB97" s="42"/>
      <c r="AC97" s="42"/>
      <c r="AD97" s="43">
        <f t="shared" si="69"/>
        <v>0</v>
      </c>
      <c r="AE97" s="44"/>
      <c r="AF97" s="44"/>
      <c r="AG97" s="44"/>
      <c r="AH97" s="44"/>
      <c r="AI97" s="44"/>
      <c r="AJ97" s="42"/>
      <c r="AK97" s="42"/>
      <c r="AL97" s="43">
        <f t="shared" si="70"/>
        <v>0</v>
      </c>
      <c r="AM97" s="150"/>
      <c r="AN97" s="90"/>
      <c r="AO97" s="90"/>
      <c r="AP97" s="90"/>
      <c r="AQ97" s="90"/>
      <c r="AR97" s="90"/>
      <c r="AS97" s="90"/>
      <c r="AT97" s="90"/>
      <c r="AU97" s="90"/>
      <c r="AV97" s="90"/>
      <c r="AW97" s="90"/>
      <c r="AX97" s="117"/>
    </row>
    <row r="98" spans="2:50" ht="12.95" customHeight="1" thickBot="1" x14ac:dyDescent="0.3">
      <c r="B98" s="103"/>
      <c r="C98" s="107"/>
      <c r="D98" s="111"/>
      <c r="E98" s="114"/>
      <c r="F98" s="28"/>
      <c r="G98" s="44"/>
      <c r="H98" s="44"/>
      <c r="I98" s="44"/>
      <c r="J98" s="44"/>
      <c r="K98" s="44"/>
      <c r="L98" s="46"/>
      <c r="M98" s="46"/>
      <c r="N98" s="43">
        <f t="shared" si="67"/>
        <v>0</v>
      </c>
      <c r="O98" s="44"/>
      <c r="P98" s="44"/>
      <c r="Q98" s="44"/>
      <c r="R98" s="44"/>
      <c r="S98" s="44"/>
      <c r="T98" s="46"/>
      <c r="U98" s="46"/>
      <c r="V98" s="43">
        <f t="shared" si="68"/>
        <v>0</v>
      </c>
      <c r="W98" s="44"/>
      <c r="X98" s="44"/>
      <c r="Y98" s="44"/>
      <c r="Z98" s="44"/>
      <c r="AA98" s="44"/>
      <c r="AB98" s="46"/>
      <c r="AC98" s="46"/>
      <c r="AD98" s="43">
        <f t="shared" si="69"/>
        <v>0</v>
      </c>
      <c r="AE98" s="44"/>
      <c r="AF98" s="44"/>
      <c r="AG98" s="44"/>
      <c r="AH98" s="44"/>
      <c r="AI98" s="44"/>
      <c r="AJ98" s="46"/>
      <c r="AK98" s="46"/>
      <c r="AL98" s="43">
        <f t="shared" si="70"/>
        <v>0</v>
      </c>
      <c r="AM98" s="150"/>
      <c r="AN98" s="90"/>
      <c r="AO98" s="90"/>
      <c r="AP98" s="90"/>
      <c r="AQ98" s="90"/>
      <c r="AR98" s="90"/>
      <c r="AS98" s="90"/>
      <c r="AT98" s="90"/>
      <c r="AU98" s="90"/>
      <c r="AV98" s="90"/>
      <c r="AW98" s="90"/>
      <c r="AX98" s="117"/>
    </row>
    <row r="99" spans="2:50" ht="12.95" hidden="1" customHeight="1" thickBot="1" x14ac:dyDescent="0.3">
      <c r="B99" s="104"/>
      <c r="C99" s="108"/>
      <c r="D99" s="112"/>
      <c r="E99" s="115"/>
      <c r="F99" s="28" t="s">
        <v>36</v>
      </c>
      <c r="G99" s="48"/>
      <c r="H99" s="48"/>
      <c r="I99" s="48"/>
      <c r="J99" s="48"/>
      <c r="K99" s="48"/>
      <c r="L99" s="47"/>
      <c r="M99" s="47"/>
      <c r="N99" s="43">
        <f>N88+N89+N91+N96+N97+N98+N94+N95</f>
        <v>0</v>
      </c>
      <c r="O99" s="49"/>
      <c r="P99" s="49"/>
      <c r="Q99" s="49"/>
      <c r="R99" s="49"/>
      <c r="S99" s="49"/>
      <c r="T99" s="47"/>
      <c r="U99" s="47"/>
      <c r="V99" s="43">
        <f>V88+V89+V91+V96+V97+V98+V94+V95</f>
        <v>0</v>
      </c>
      <c r="W99" s="49"/>
      <c r="X99" s="49"/>
      <c r="Y99" s="49"/>
      <c r="Z99" s="49"/>
      <c r="AA99" s="49"/>
      <c r="AB99" s="47"/>
      <c r="AC99" s="47"/>
      <c r="AD99" s="43">
        <f>AD88+AD89+AD91+AD96+AD97+AD98+AD94+AD95</f>
        <v>0</v>
      </c>
      <c r="AE99" s="49"/>
      <c r="AF99" s="49"/>
      <c r="AG99" s="49"/>
      <c r="AH99" s="49"/>
      <c r="AI99" s="49"/>
      <c r="AJ99" s="47"/>
      <c r="AK99" s="47"/>
      <c r="AL99" s="43">
        <f>AL88+AL89+AL91+AL96+AL97+AL98+AL94+AL95</f>
        <v>0</v>
      </c>
      <c r="AM99" s="151"/>
      <c r="AN99" s="91"/>
      <c r="AO99" s="91"/>
      <c r="AP99" s="91"/>
      <c r="AQ99" s="91"/>
      <c r="AR99" s="91"/>
      <c r="AS99" s="91"/>
      <c r="AT99" s="91"/>
      <c r="AU99" s="91"/>
      <c r="AV99" s="91"/>
      <c r="AW99" s="91"/>
      <c r="AX99" s="118"/>
    </row>
    <row r="100" spans="2:50" ht="12.95" customHeight="1" thickTop="1" x14ac:dyDescent="0.25">
      <c r="B100" s="102">
        <v>6</v>
      </c>
      <c r="C100" s="105">
        <f>HAZİRAN!C100</f>
        <v>0</v>
      </c>
      <c r="D100" s="109">
        <f>HAZİRAN!D100</f>
        <v>0</v>
      </c>
      <c r="E100" s="113">
        <f>HAZİRAN!E100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149">
        <f t="shared" ref="AM100" si="71">N100+V100+AD100+AL100</f>
        <v>0</v>
      </c>
      <c r="AN100" s="89">
        <f t="shared" ref="AN100" si="72">N101+V101+AD101+AL101</f>
        <v>0</v>
      </c>
      <c r="AO100" s="89">
        <f t="shared" ref="AO100" si="73">N102+V102+AD102+AL102</f>
        <v>0</v>
      </c>
      <c r="AP100" s="89">
        <f t="shared" ref="AP100" si="74">N103+V103+AD103+AL103</f>
        <v>0</v>
      </c>
      <c r="AQ100" s="89">
        <f t="shared" ref="AQ100" si="75">N104+V104+AD104+AL104</f>
        <v>0</v>
      </c>
      <c r="AR100" s="89">
        <f t="shared" ref="AR100" si="76">N105+V105+AD105+AL105</f>
        <v>0</v>
      </c>
      <c r="AS100" s="89">
        <f t="shared" ref="AS100" si="77">N106+V106+AD106+AL106</f>
        <v>0</v>
      </c>
      <c r="AT100" s="89">
        <f t="shared" ref="AT100" si="78">N118+V118+AD118+AL118</f>
        <v>0</v>
      </c>
      <c r="AU100" s="89">
        <f t="shared" ref="AU100" si="79">N111+V111+AD111+AL111</f>
        <v>0</v>
      </c>
      <c r="AV100" s="89">
        <f t="shared" ref="AV100" si="80">N112+V112+AD112+AL112</f>
        <v>0</v>
      </c>
      <c r="AW100" s="89">
        <f t="shared" ref="AW100" si="81">N109+V109+AD109+AL109</f>
        <v>0</v>
      </c>
      <c r="AX100" s="116">
        <f t="shared" ref="AX100" si="82">SUM(AN100:AW118)</f>
        <v>0</v>
      </c>
    </row>
    <row r="101" spans="2:50"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150"/>
      <c r="AN101" s="90"/>
      <c r="AO101" s="90"/>
      <c r="AP101" s="90"/>
      <c r="AQ101" s="90"/>
      <c r="AR101" s="90"/>
      <c r="AS101" s="90"/>
      <c r="AT101" s="90"/>
      <c r="AU101" s="90"/>
      <c r="AV101" s="90"/>
      <c r="AW101" s="90"/>
      <c r="AX101" s="117"/>
    </row>
    <row r="102" spans="2:50"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150"/>
      <c r="AN102" s="90"/>
      <c r="AO102" s="90"/>
      <c r="AP102" s="90"/>
      <c r="AQ102" s="90"/>
      <c r="AR102" s="90"/>
      <c r="AS102" s="90"/>
      <c r="AT102" s="90"/>
      <c r="AU102" s="90"/>
      <c r="AV102" s="90"/>
      <c r="AW102" s="90"/>
      <c r="AX102" s="117"/>
    </row>
    <row r="103" spans="2:50"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150"/>
      <c r="AN103" s="90"/>
      <c r="AO103" s="90"/>
      <c r="AP103" s="90"/>
      <c r="AQ103" s="90"/>
      <c r="AR103" s="90"/>
      <c r="AS103" s="90"/>
      <c r="AT103" s="90"/>
      <c r="AU103" s="90"/>
      <c r="AV103" s="90"/>
      <c r="AW103" s="90"/>
      <c r="AX103" s="117"/>
    </row>
    <row r="104" spans="2:50"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150"/>
      <c r="AN104" s="90"/>
      <c r="AO104" s="90"/>
      <c r="AP104" s="90"/>
      <c r="AQ104" s="90"/>
      <c r="AR104" s="90"/>
      <c r="AS104" s="90"/>
      <c r="AT104" s="90"/>
      <c r="AU104" s="90"/>
      <c r="AV104" s="90"/>
      <c r="AW104" s="90"/>
      <c r="AX104" s="117"/>
    </row>
    <row r="105" spans="2:50" ht="12.95" customHeight="1" x14ac:dyDescent="0.25">
      <c r="B105" s="102"/>
      <c r="C105" s="106"/>
      <c r="D105" s="110"/>
      <c r="E105" s="114"/>
      <c r="F105" s="27" t="s">
        <v>37</v>
      </c>
      <c r="G105" s="44"/>
      <c r="H105" s="44"/>
      <c r="I105" s="44"/>
      <c r="J105" s="44"/>
      <c r="K105" s="44"/>
      <c r="L105" s="42"/>
      <c r="M105" s="42"/>
      <c r="N105" s="43">
        <f>SUM(G105:M105)</f>
        <v>0</v>
      </c>
      <c r="O105" s="44"/>
      <c r="P105" s="44"/>
      <c r="Q105" s="44"/>
      <c r="R105" s="44"/>
      <c r="S105" s="44"/>
      <c r="T105" s="42"/>
      <c r="U105" s="42"/>
      <c r="V105" s="43">
        <f>SUM(O105:U105)</f>
        <v>0</v>
      </c>
      <c r="W105" s="44"/>
      <c r="X105" s="44"/>
      <c r="Y105" s="44"/>
      <c r="Z105" s="44"/>
      <c r="AA105" s="44"/>
      <c r="AB105" s="42"/>
      <c r="AC105" s="42"/>
      <c r="AD105" s="43">
        <f>SUM(W105:AC105)</f>
        <v>0</v>
      </c>
      <c r="AE105" s="44"/>
      <c r="AF105" s="44"/>
      <c r="AG105" s="44"/>
      <c r="AH105" s="44"/>
      <c r="AI105" s="44"/>
      <c r="AJ105" s="42"/>
      <c r="AK105" s="42"/>
      <c r="AL105" s="43">
        <f>SUM(AE105:AK105)</f>
        <v>0</v>
      </c>
      <c r="AM105" s="150"/>
      <c r="AN105" s="90"/>
      <c r="AO105" s="90"/>
      <c r="AP105" s="90"/>
      <c r="AQ105" s="90"/>
      <c r="AR105" s="90"/>
      <c r="AS105" s="90"/>
      <c r="AT105" s="90"/>
      <c r="AU105" s="90"/>
      <c r="AV105" s="90"/>
      <c r="AW105" s="90"/>
      <c r="AX105" s="117"/>
    </row>
    <row r="106" spans="2:50" ht="12.95" customHeight="1" x14ac:dyDescent="0.25">
      <c r="B106" s="102"/>
      <c r="C106" s="106"/>
      <c r="D106" s="110"/>
      <c r="E106" s="114"/>
      <c r="F106" s="28" t="s">
        <v>31</v>
      </c>
      <c r="G106" s="45"/>
      <c r="H106" s="45"/>
      <c r="I106" s="45"/>
      <c r="J106" s="45"/>
      <c r="K106" s="45">
        <f>IF((N100-E100)&lt;=0,0,IF((N100-E100)&gt;0,(N100-E100)))</f>
        <v>0</v>
      </c>
      <c r="L106" s="42"/>
      <c r="M106" s="42"/>
      <c r="N106" s="43">
        <f t="shared" ref="N106:N117" si="83">SUM(G106:M106)</f>
        <v>0</v>
      </c>
      <c r="O106" s="45"/>
      <c r="P106" s="45"/>
      <c r="Q106" s="45"/>
      <c r="R106" s="45"/>
      <c r="S106" s="45">
        <f>IF((V100-E100)&lt;=0,0,IF((V100-E100)&gt;0,(V100-E100)))</f>
        <v>0</v>
      </c>
      <c r="T106" s="42"/>
      <c r="U106" s="42"/>
      <c r="V106" s="43">
        <f t="shared" ref="V106:V117" si="84">SUM(O106:U106)</f>
        <v>0</v>
      </c>
      <c r="W106" s="45"/>
      <c r="X106" s="45"/>
      <c r="Y106" s="45"/>
      <c r="Z106" s="45"/>
      <c r="AA106" s="45">
        <f>IF((AD100-E100)&lt;=0,0,IF((AD100-E100)&gt;0,(AD100-E100)))</f>
        <v>0</v>
      </c>
      <c r="AB106" s="42"/>
      <c r="AC106" s="42"/>
      <c r="AD106" s="43">
        <f t="shared" ref="AD106:AD117" si="85">SUM(W106:AC106)</f>
        <v>0</v>
      </c>
      <c r="AE106" s="45"/>
      <c r="AF106" s="45"/>
      <c r="AG106" s="45"/>
      <c r="AH106" s="45"/>
      <c r="AI106" s="45">
        <f>IF((AL100-E100)&lt;=0,0,IF((AL100-E100)&gt;0,(AL100-E100)))</f>
        <v>0</v>
      </c>
      <c r="AJ106" s="42"/>
      <c r="AK106" s="42"/>
      <c r="AL106" s="43">
        <f t="shared" ref="AL106:AL117" si="86">SUM(AE106:AK106)</f>
        <v>0</v>
      </c>
      <c r="AM106" s="150"/>
      <c r="AN106" s="90"/>
      <c r="AO106" s="90"/>
      <c r="AP106" s="90"/>
      <c r="AQ106" s="90"/>
      <c r="AR106" s="90"/>
      <c r="AS106" s="90"/>
      <c r="AT106" s="90"/>
      <c r="AU106" s="90"/>
      <c r="AV106" s="90"/>
      <c r="AW106" s="90"/>
      <c r="AX106" s="117"/>
    </row>
    <row r="107" spans="2:50"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83"/>
        <v>0</v>
      </c>
      <c r="O107" s="45"/>
      <c r="P107" s="45"/>
      <c r="Q107" s="45"/>
      <c r="R107" s="45"/>
      <c r="S107" s="44">
        <f>IF(E100-15&lt;0,0,IF(SUM(O100:U105)&lt;10,0,IF(SUM(O100:U105)&lt;20,1,IF(SUM(O100:U105)&lt;30,2,IF(SUM(O100:U105)&gt;=30,3)))))</f>
        <v>0</v>
      </c>
      <c r="T107" s="42"/>
      <c r="U107" s="42"/>
      <c r="V107" s="43">
        <f t="shared" si="84"/>
        <v>0</v>
      </c>
      <c r="W107" s="45"/>
      <c r="X107" s="45"/>
      <c r="Y107" s="45"/>
      <c r="Z107" s="45"/>
      <c r="AA107" s="44">
        <f>IF(E100-15&lt;0,0,IF(SUM(W100:AC105)&lt;10,0,IF(SUM(W100:AC105)&lt;20,1,IF(SUM(W100:AC105)&lt;30,2,IF(SUM(W100:AC105)&gt;=30,3)))))</f>
        <v>0</v>
      </c>
      <c r="AB107" s="42"/>
      <c r="AC107" s="42"/>
      <c r="AD107" s="43">
        <f t="shared" si="85"/>
        <v>0</v>
      </c>
      <c r="AE107" s="45"/>
      <c r="AF107" s="45"/>
      <c r="AG107" s="45"/>
      <c r="AH107" s="45"/>
      <c r="AI107" s="44">
        <f>IF(E100-15&lt;0,0,IF(SUM(AE100:AK105)&lt;10,0,IF(SUM(AE100:AK105)&lt;20,1,IF(SUM(AE100:AK105)&lt;30,2,IF(SUM(AE100:AK105)&gt;=30,3)))))</f>
        <v>0</v>
      </c>
      <c r="AJ107" s="42"/>
      <c r="AK107" s="42"/>
      <c r="AL107" s="43">
        <f t="shared" si="86"/>
        <v>0</v>
      </c>
      <c r="AM107" s="150"/>
      <c r="AN107" s="90"/>
      <c r="AO107" s="90"/>
      <c r="AP107" s="90"/>
      <c r="AQ107" s="90"/>
      <c r="AR107" s="90"/>
      <c r="AS107" s="90"/>
      <c r="AT107" s="90"/>
      <c r="AU107" s="90"/>
      <c r="AV107" s="90"/>
      <c r="AW107" s="90"/>
      <c r="AX107" s="117"/>
    </row>
    <row r="108" spans="2:50" ht="12.95" customHeight="1" x14ac:dyDescent="0.25">
      <c r="B108" s="102"/>
      <c r="C108" s="106"/>
      <c r="D108" s="110"/>
      <c r="E108" s="114"/>
      <c r="F108" s="28" t="s">
        <v>41</v>
      </c>
      <c r="G108" s="44"/>
      <c r="H108" s="44"/>
      <c r="I108" s="44"/>
      <c r="J108" s="44"/>
      <c r="K108" s="45"/>
      <c r="L108" s="42"/>
      <c r="M108" s="42"/>
      <c r="N108" s="43">
        <f t="shared" si="83"/>
        <v>0</v>
      </c>
      <c r="O108" s="44"/>
      <c r="P108" s="44"/>
      <c r="Q108" s="44"/>
      <c r="R108" s="44"/>
      <c r="S108" s="45"/>
      <c r="T108" s="42"/>
      <c r="U108" s="42"/>
      <c r="V108" s="43">
        <f t="shared" si="84"/>
        <v>0</v>
      </c>
      <c r="W108" s="44"/>
      <c r="X108" s="44"/>
      <c r="Y108" s="44"/>
      <c r="Z108" s="44"/>
      <c r="AA108" s="45"/>
      <c r="AB108" s="42"/>
      <c r="AC108" s="42"/>
      <c r="AD108" s="43">
        <f t="shared" si="85"/>
        <v>0</v>
      </c>
      <c r="AE108" s="44"/>
      <c r="AF108" s="44"/>
      <c r="AG108" s="44"/>
      <c r="AH108" s="44"/>
      <c r="AI108" s="45"/>
      <c r="AJ108" s="42"/>
      <c r="AK108" s="42"/>
      <c r="AL108" s="43">
        <f t="shared" si="86"/>
        <v>0</v>
      </c>
      <c r="AM108" s="150"/>
      <c r="AN108" s="90"/>
      <c r="AO108" s="90"/>
      <c r="AP108" s="90"/>
      <c r="AQ108" s="90"/>
      <c r="AR108" s="90"/>
      <c r="AS108" s="90"/>
      <c r="AT108" s="90"/>
      <c r="AU108" s="90"/>
      <c r="AV108" s="90"/>
      <c r="AW108" s="90"/>
      <c r="AX108" s="117"/>
    </row>
    <row r="109" spans="2:50" ht="12.95" customHeight="1" x14ac:dyDescent="0.25">
      <c r="B109" s="102"/>
      <c r="C109" s="106"/>
      <c r="D109" s="110"/>
      <c r="E109" s="114"/>
      <c r="F109" s="28" t="s">
        <v>6</v>
      </c>
      <c r="G109" s="44"/>
      <c r="H109" s="44"/>
      <c r="I109" s="44"/>
      <c r="J109" s="44"/>
      <c r="K109" s="44"/>
      <c r="L109" s="42"/>
      <c r="M109" s="42"/>
      <c r="N109" s="43">
        <f t="shared" si="83"/>
        <v>0</v>
      </c>
      <c r="O109" s="44"/>
      <c r="P109" s="44"/>
      <c r="Q109" s="44"/>
      <c r="R109" s="44"/>
      <c r="S109" s="44"/>
      <c r="T109" s="42"/>
      <c r="U109" s="42"/>
      <c r="V109" s="43">
        <f t="shared" si="84"/>
        <v>0</v>
      </c>
      <c r="W109" s="44"/>
      <c r="X109" s="44"/>
      <c r="Y109" s="44"/>
      <c r="Z109" s="44"/>
      <c r="AA109" s="44"/>
      <c r="AB109" s="42"/>
      <c r="AC109" s="42"/>
      <c r="AD109" s="43">
        <f t="shared" si="85"/>
        <v>0</v>
      </c>
      <c r="AE109" s="44"/>
      <c r="AF109" s="44"/>
      <c r="AG109" s="44"/>
      <c r="AH109" s="44"/>
      <c r="AI109" s="44"/>
      <c r="AJ109" s="42"/>
      <c r="AK109" s="42"/>
      <c r="AL109" s="43">
        <f t="shared" si="86"/>
        <v>0</v>
      </c>
      <c r="AM109" s="150"/>
      <c r="AN109" s="90"/>
      <c r="AO109" s="90"/>
      <c r="AP109" s="90"/>
      <c r="AQ109" s="90"/>
      <c r="AR109" s="90"/>
      <c r="AS109" s="90"/>
      <c r="AT109" s="90"/>
      <c r="AU109" s="90"/>
      <c r="AV109" s="90"/>
      <c r="AW109" s="90"/>
      <c r="AX109" s="117"/>
    </row>
    <row r="110" spans="2:50" ht="12.95" customHeight="1" x14ac:dyDescent="0.25">
      <c r="B110" s="102"/>
      <c r="C110" s="106"/>
      <c r="D110" s="110"/>
      <c r="E110" s="114"/>
      <c r="F110" s="29" t="s">
        <v>35</v>
      </c>
      <c r="G110" s="44"/>
      <c r="H110" s="44"/>
      <c r="I110" s="44"/>
      <c r="J110" s="44"/>
      <c r="K110" s="44"/>
      <c r="L110" s="42"/>
      <c r="M110" s="42"/>
      <c r="N110" s="43">
        <f t="shared" si="83"/>
        <v>0</v>
      </c>
      <c r="O110" s="44"/>
      <c r="P110" s="44"/>
      <c r="Q110" s="44"/>
      <c r="R110" s="44"/>
      <c r="S110" s="44"/>
      <c r="T110" s="42"/>
      <c r="U110" s="42"/>
      <c r="V110" s="43">
        <f t="shared" si="84"/>
        <v>0</v>
      </c>
      <c r="W110" s="44"/>
      <c r="X110" s="44"/>
      <c r="Y110" s="44"/>
      <c r="Z110" s="44"/>
      <c r="AA110" s="44"/>
      <c r="AB110" s="42"/>
      <c r="AC110" s="42"/>
      <c r="AD110" s="43">
        <f t="shared" si="85"/>
        <v>0</v>
      </c>
      <c r="AE110" s="44"/>
      <c r="AF110" s="44"/>
      <c r="AG110" s="44"/>
      <c r="AH110" s="44"/>
      <c r="AI110" s="44"/>
      <c r="AJ110" s="42"/>
      <c r="AK110" s="42"/>
      <c r="AL110" s="43">
        <f t="shared" si="86"/>
        <v>0</v>
      </c>
      <c r="AM110" s="150"/>
      <c r="AN110" s="90"/>
      <c r="AO110" s="90"/>
      <c r="AP110" s="90"/>
      <c r="AQ110" s="90"/>
      <c r="AR110" s="90"/>
      <c r="AS110" s="90"/>
      <c r="AT110" s="90"/>
      <c r="AU110" s="90"/>
      <c r="AV110" s="90"/>
      <c r="AW110" s="90"/>
      <c r="AX110" s="117"/>
    </row>
    <row r="111" spans="2:50" ht="12.95" customHeight="1" x14ac:dyDescent="0.25">
      <c r="B111" s="102"/>
      <c r="C111" s="106"/>
      <c r="D111" s="110"/>
      <c r="E111" s="114"/>
      <c r="F111" s="27" t="s">
        <v>40</v>
      </c>
      <c r="G111" s="44"/>
      <c r="H111" s="44"/>
      <c r="I111" s="44"/>
      <c r="J111" s="44"/>
      <c r="K111" s="44"/>
      <c r="L111" s="42"/>
      <c r="M111" s="42"/>
      <c r="N111" s="43">
        <f t="shared" si="83"/>
        <v>0</v>
      </c>
      <c r="O111" s="44"/>
      <c r="P111" s="44"/>
      <c r="Q111" s="44"/>
      <c r="R111" s="44"/>
      <c r="S111" s="44"/>
      <c r="T111" s="42"/>
      <c r="U111" s="42"/>
      <c r="V111" s="43">
        <f t="shared" si="84"/>
        <v>0</v>
      </c>
      <c r="W111" s="44"/>
      <c r="X111" s="44"/>
      <c r="Y111" s="44"/>
      <c r="Z111" s="44"/>
      <c r="AA111" s="44"/>
      <c r="AB111" s="42"/>
      <c r="AC111" s="42"/>
      <c r="AD111" s="43">
        <f t="shared" si="85"/>
        <v>0</v>
      </c>
      <c r="AE111" s="44"/>
      <c r="AF111" s="44"/>
      <c r="AG111" s="44"/>
      <c r="AH111" s="44"/>
      <c r="AI111" s="44"/>
      <c r="AJ111" s="42"/>
      <c r="AK111" s="42"/>
      <c r="AL111" s="43">
        <f t="shared" si="86"/>
        <v>0</v>
      </c>
      <c r="AM111" s="150"/>
      <c r="AN111" s="90"/>
      <c r="AO111" s="90"/>
      <c r="AP111" s="90"/>
      <c r="AQ111" s="90"/>
      <c r="AR111" s="90"/>
      <c r="AS111" s="90"/>
      <c r="AT111" s="90"/>
      <c r="AU111" s="90"/>
      <c r="AV111" s="90"/>
      <c r="AW111" s="90"/>
      <c r="AX111" s="117"/>
    </row>
    <row r="112" spans="2:50" ht="12.95" customHeight="1" x14ac:dyDescent="0.25">
      <c r="B112" s="102"/>
      <c r="C112" s="106"/>
      <c r="D112" s="110"/>
      <c r="E112" s="114"/>
      <c r="F112" s="27" t="s">
        <v>7</v>
      </c>
      <c r="G112" s="44"/>
      <c r="H112" s="44"/>
      <c r="I112" s="44"/>
      <c r="J112" s="44"/>
      <c r="K112" s="44"/>
      <c r="L112" s="42"/>
      <c r="M112" s="42"/>
      <c r="N112" s="43">
        <f t="shared" si="83"/>
        <v>0</v>
      </c>
      <c r="O112" s="44"/>
      <c r="P112" s="44"/>
      <c r="Q112" s="44"/>
      <c r="R112" s="44"/>
      <c r="S112" s="44"/>
      <c r="T112" s="42"/>
      <c r="U112" s="42"/>
      <c r="V112" s="43">
        <f t="shared" si="84"/>
        <v>0</v>
      </c>
      <c r="W112" s="44"/>
      <c r="X112" s="44"/>
      <c r="Y112" s="44"/>
      <c r="Z112" s="44"/>
      <c r="AA112" s="44"/>
      <c r="AB112" s="42"/>
      <c r="AC112" s="42"/>
      <c r="AD112" s="43">
        <f t="shared" si="85"/>
        <v>0</v>
      </c>
      <c r="AE112" s="44"/>
      <c r="AF112" s="44"/>
      <c r="AG112" s="44"/>
      <c r="AH112" s="44"/>
      <c r="AI112" s="44"/>
      <c r="AJ112" s="42"/>
      <c r="AK112" s="42"/>
      <c r="AL112" s="43">
        <f t="shared" si="86"/>
        <v>0</v>
      </c>
      <c r="AM112" s="150"/>
      <c r="AN112" s="90"/>
      <c r="AO112" s="90"/>
      <c r="AP112" s="90"/>
      <c r="AQ112" s="90"/>
      <c r="AR112" s="90"/>
      <c r="AS112" s="90"/>
      <c r="AT112" s="90"/>
      <c r="AU112" s="90"/>
      <c r="AV112" s="90"/>
      <c r="AW112" s="90"/>
      <c r="AX112" s="117"/>
    </row>
    <row r="113" spans="2:50" ht="12.95" customHeight="1" x14ac:dyDescent="0.25">
      <c r="B113" s="102"/>
      <c r="C113" s="106"/>
      <c r="D113" s="110"/>
      <c r="E113" s="114"/>
      <c r="F113" s="27"/>
      <c r="G113" s="44"/>
      <c r="H113" s="44"/>
      <c r="I113" s="44"/>
      <c r="J113" s="44"/>
      <c r="K113" s="44"/>
      <c r="L113" s="42"/>
      <c r="M113" s="42"/>
      <c r="N113" s="43">
        <f t="shared" si="83"/>
        <v>0</v>
      </c>
      <c r="O113" s="44"/>
      <c r="P113" s="44"/>
      <c r="Q113" s="44"/>
      <c r="R113" s="44"/>
      <c r="S113" s="44"/>
      <c r="T113" s="42"/>
      <c r="U113" s="42"/>
      <c r="V113" s="43">
        <f t="shared" si="84"/>
        <v>0</v>
      </c>
      <c r="W113" s="44"/>
      <c r="X113" s="44"/>
      <c r="Y113" s="44"/>
      <c r="Z113" s="44"/>
      <c r="AA113" s="44"/>
      <c r="AB113" s="42"/>
      <c r="AC113" s="42"/>
      <c r="AD113" s="43">
        <f t="shared" si="85"/>
        <v>0</v>
      </c>
      <c r="AE113" s="44"/>
      <c r="AF113" s="44"/>
      <c r="AG113" s="44"/>
      <c r="AH113" s="44"/>
      <c r="AI113" s="44"/>
      <c r="AJ113" s="42"/>
      <c r="AK113" s="42"/>
      <c r="AL113" s="43">
        <f t="shared" si="86"/>
        <v>0</v>
      </c>
      <c r="AM113" s="150"/>
      <c r="AN113" s="90"/>
      <c r="AO113" s="90"/>
      <c r="AP113" s="90"/>
      <c r="AQ113" s="90"/>
      <c r="AR113" s="90"/>
      <c r="AS113" s="90"/>
      <c r="AT113" s="90"/>
      <c r="AU113" s="90"/>
      <c r="AV113" s="90"/>
      <c r="AW113" s="90"/>
      <c r="AX113" s="117"/>
    </row>
    <row r="114" spans="2:50" ht="12.95" customHeight="1" x14ac:dyDescent="0.25">
      <c r="B114" s="102"/>
      <c r="C114" s="106"/>
      <c r="D114" s="110"/>
      <c r="E114" s="114"/>
      <c r="F114" s="27"/>
      <c r="G114" s="44"/>
      <c r="H114" s="44"/>
      <c r="I114" s="44"/>
      <c r="J114" s="44"/>
      <c r="K114" s="44"/>
      <c r="L114" s="42"/>
      <c r="M114" s="42"/>
      <c r="N114" s="43">
        <f t="shared" si="83"/>
        <v>0</v>
      </c>
      <c r="O114" s="44"/>
      <c r="P114" s="44"/>
      <c r="Q114" s="44"/>
      <c r="R114" s="44"/>
      <c r="S114" s="44"/>
      <c r="T114" s="42"/>
      <c r="U114" s="42"/>
      <c r="V114" s="43">
        <f t="shared" si="84"/>
        <v>0</v>
      </c>
      <c r="W114" s="44"/>
      <c r="X114" s="44"/>
      <c r="Y114" s="44"/>
      <c r="Z114" s="44"/>
      <c r="AA114" s="44"/>
      <c r="AB114" s="42"/>
      <c r="AC114" s="42"/>
      <c r="AD114" s="43">
        <f t="shared" si="85"/>
        <v>0</v>
      </c>
      <c r="AE114" s="44"/>
      <c r="AF114" s="44"/>
      <c r="AG114" s="44"/>
      <c r="AH114" s="44"/>
      <c r="AI114" s="44"/>
      <c r="AJ114" s="42"/>
      <c r="AK114" s="42"/>
      <c r="AL114" s="43">
        <f t="shared" si="86"/>
        <v>0</v>
      </c>
      <c r="AM114" s="150"/>
      <c r="AN114" s="90"/>
      <c r="AO114" s="90"/>
      <c r="AP114" s="90"/>
      <c r="AQ114" s="90"/>
      <c r="AR114" s="90"/>
      <c r="AS114" s="90"/>
      <c r="AT114" s="90"/>
      <c r="AU114" s="90"/>
      <c r="AV114" s="90"/>
      <c r="AW114" s="90"/>
      <c r="AX114" s="117"/>
    </row>
    <row r="115" spans="2:50" ht="12.95" customHeight="1" x14ac:dyDescent="0.25">
      <c r="B115" s="102"/>
      <c r="C115" s="106"/>
      <c r="D115" s="110"/>
      <c r="E115" s="114"/>
      <c r="F115" s="27"/>
      <c r="G115" s="44"/>
      <c r="H115" s="44"/>
      <c r="I115" s="44"/>
      <c r="J115" s="44"/>
      <c r="K115" s="44"/>
      <c r="L115" s="42"/>
      <c r="M115" s="42"/>
      <c r="N115" s="43">
        <f t="shared" si="83"/>
        <v>0</v>
      </c>
      <c r="O115" s="44"/>
      <c r="P115" s="44"/>
      <c r="Q115" s="44"/>
      <c r="R115" s="44"/>
      <c r="S115" s="44"/>
      <c r="T115" s="42"/>
      <c r="U115" s="42"/>
      <c r="V115" s="43">
        <f t="shared" si="84"/>
        <v>0</v>
      </c>
      <c r="W115" s="44"/>
      <c r="X115" s="44"/>
      <c r="Y115" s="44"/>
      <c r="Z115" s="44"/>
      <c r="AA115" s="44"/>
      <c r="AB115" s="42"/>
      <c r="AC115" s="42"/>
      <c r="AD115" s="43">
        <f t="shared" si="85"/>
        <v>0</v>
      </c>
      <c r="AE115" s="44"/>
      <c r="AF115" s="44"/>
      <c r="AG115" s="44"/>
      <c r="AH115" s="44"/>
      <c r="AI115" s="44"/>
      <c r="AJ115" s="42"/>
      <c r="AK115" s="42"/>
      <c r="AL115" s="43">
        <f t="shared" si="86"/>
        <v>0</v>
      </c>
      <c r="AM115" s="150"/>
      <c r="AN115" s="90"/>
      <c r="AO115" s="90"/>
      <c r="AP115" s="90"/>
      <c r="AQ115" s="90"/>
      <c r="AR115" s="90"/>
      <c r="AS115" s="90"/>
      <c r="AT115" s="90"/>
      <c r="AU115" s="90"/>
      <c r="AV115" s="90"/>
      <c r="AW115" s="90"/>
      <c r="AX115" s="117"/>
    </row>
    <row r="116" spans="2:50" ht="12.95" customHeight="1" x14ac:dyDescent="0.25">
      <c r="B116" s="102"/>
      <c r="C116" s="106"/>
      <c r="D116" s="110"/>
      <c r="E116" s="114"/>
      <c r="F116" s="28"/>
      <c r="G116" s="44"/>
      <c r="H116" s="44"/>
      <c r="I116" s="44"/>
      <c r="J116" s="44"/>
      <c r="K116" s="44"/>
      <c r="L116" s="42"/>
      <c r="M116" s="42"/>
      <c r="N116" s="43">
        <f t="shared" si="83"/>
        <v>0</v>
      </c>
      <c r="O116" s="44"/>
      <c r="P116" s="44"/>
      <c r="Q116" s="44"/>
      <c r="R116" s="44"/>
      <c r="S116" s="44"/>
      <c r="T116" s="42"/>
      <c r="U116" s="42"/>
      <c r="V116" s="43">
        <f t="shared" si="84"/>
        <v>0</v>
      </c>
      <c r="W116" s="44"/>
      <c r="X116" s="44"/>
      <c r="Y116" s="44"/>
      <c r="Z116" s="44"/>
      <c r="AA116" s="44"/>
      <c r="AB116" s="42"/>
      <c r="AC116" s="42"/>
      <c r="AD116" s="43">
        <f t="shared" si="85"/>
        <v>0</v>
      </c>
      <c r="AE116" s="44"/>
      <c r="AF116" s="44"/>
      <c r="AG116" s="44"/>
      <c r="AH116" s="44"/>
      <c r="AI116" s="44"/>
      <c r="AJ116" s="42"/>
      <c r="AK116" s="42"/>
      <c r="AL116" s="43">
        <f t="shared" si="86"/>
        <v>0</v>
      </c>
      <c r="AM116" s="150"/>
      <c r="AN116" s="90"/>
      <c r="AO116" s="90"/>
      <c r="AP116" s="90"/>
      <c r="AQ116" s="90"/>
      <c r="AR116" s="90"/>
      <c r="AS116" s="90"/>
      <c r="AT116" s="90"/>
      <c r="AU116" s="90"/>
      <c r="AV116" s="90"/>
      <c r="AW116" s="90"/>
      <c r="AX116" s="117"/>
    </row>
    <row r="117" spans="2:50" ht="12.95" customHeight="1" thickBot="1" x14ac:dyDescent="0.3">
      <c r="B117" s="103"/>
      <c r="C117" s="107"/>
      <c r="D117" s="111"/>
      <c r="E117" s="114"/>
      <c r="F117" s="28"/>
      <c r="G117" s="44"/>
      <c r="H117" s="44"/>
      <c r="I117" s="44"/>
      <c r="J117" s="44"/>
      <c r="K117" s="44"/>
      <c r="L117" s="46"/>
      <c r="M117" s="46"/>
      <c r="N117" s="43">
        <f t="shared" si="83"/>
        <v>0</v>
      </c>
      <c r="O117" s="44"/>
      <c r="P117" s="44"/>
      <c r="Q117" s="44"/>
      <c r="R117" s="44"/>
      <c r="S117" s="44"/>
      <c r="T117" s="46"/>
      <c r="U117" s="46"/>
      <c r="V117" s="43">
        <f t="shared" si="84"/>
        <v>0</v>
      </c>
      <c r="W117" s="44"/>
      <c r="X117" s="44"/>
      <c r="Y117" s="44"/>
      <c r="Z117" s="44"/>
      <c r="AA117" s="44"/>
      <c r="AB117" s="46"/>
      <c r="AC117" s="46"/>
      <c r="AD117" s="43">
        <f t="shared" si="85"/>
        <v>0</v>
      </c>
      <c r="AE117" s="44"/>
      <c r="AF117" s="44"/>
      <c r="AG117" s="44"/>
      <c r="AH117" s="44"/>
      <c r="AI117" s="44"/>
      <c r="AJ117" s="46"/>
      <c r="AK117" s="46"/>
      <c r="AL117" s="43">
        <f t="shared" si="86"/>
        <v>0</v>
      </c>
      <c r="AM117" s="150"/>
      <c r="AN117" s="90"/>
      <c r="AO117" s="90"/>
      <c r="AP117" s="90"/>
      <c r="AQ117" s="90"/>
      <c r="AR117" s="90"/>
      <c r="AS117" s="90"/>
      <c r="AT117" s="90"/>
      <c r="AU117" s="90"/>
      <c r="AV117" s="90"/>
      <c r="AW117" s="90"/>
      <c r="AX117" s="117"/>
    </row>
    <row r="118" spans="2:50" ht="12.95" hidden="1" customHeight="1" thickBot="1" x14ac:dyDescent="0.3">
      <c r="B118" s="104"/>
      <c r="C118" s="108"/>
      <c r="D118" s="112"/>
      <c r="E118" s="115"/>
      <c r="F118" s="28" t="s">
        <v>36</v>
      </c>
      <c r="G118" s="48"/>
      <c r="H118" s="48"/>
      <c r="I118" s="48"/>
      <c r="J118" s="48"/>
      <c r="K118" s="48"/>
      <c r="L118" s="47"/>
      <c r="M118" s="47"/>
      <c r="N118" s="43">
        <f>N107+N108+N110+N115+N116+N117+N113+N114</f>
        <v>0</v>
      </c>
      <c r="O118" s="49"/>
      <c r="P118" s="49"/>
      <c r="Q118" s="49"/>
      <c r="R118" s="49"/>
      <c r="S118" s="49"/>
      <c r="T118" s="47"/>
      <c r="U118" s="47"/>
      <c r="V118" s="43">
        <f>V107+V108+V110+V115+V116+V117+V113+V114</f>
        <v>0</v>
      </c>
      <c r="W118" s="49"/>
      <c r="X118" s="49"/>
      <c r="Y118" s="49"/>
      <c r="Z118" s="49"/>
      <c r="AA118" s="49"/>
      <c r="AB118" s="47"/>
      <c r="AC118" s="47"/>
      <c r="AD118" s="43">
        <f>AD107+AD108+AD110+AD115+AD116+AD117+AD113+AD114</f>
        <v>0</v>
      </c>
      <c r="AE118" s="49"/>
      <c r="AF118" s="49"/>
      <c r="AG118" s="49"/>
      <c r="AH118" s="49"/>
      <c r="AI118" s="49"/>
      <c r="AJ118" s="47"/>
      <c r="AK118" s="47"/>
      <c r="AL118" s="43">
        <f>AL107+AL108+AL110+AL115+AL116+AL117+AL113+AL114</f>
        <v>0</v>
      </c>
      <c r="AM118" s="151"/>
      <c r="AN118" s="91"/>
      <c r="AO118" s="91"/>
      <c r="AP118" s="91"/>
      <c r="AQ118" s="91"/>
      <c r="AR118" s="91"/>
      <c r="AS118" s="91"/>
      <c r="AT118" s="91"/>
      <c r="AU118" s="91"/>
      <c r="AV118" s="91"/>
      <c r="AW118" s="91"/>
      <c r="AX118" s="118"/>
    </row>
    <row r="119" spans="2:50" ht="12.95" customHeight="1" thickTop="1" x14ac:dyDescent="0.25">
      <c r="B119" s="102">
        <v>7</v>
      </c>
      <c r="C119" s="105">
        <f>HAZİRAN!C119</f>
        <v>0</v>
      </c>
      <c r="D119" s="109">
        <f>HAZİRAN!D119</f>
        <v>0</v>
      </c>
      <c r="E119" s="113">
        <f>HAZİRAN!E119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149">
        <f t="shared" ref="AM119" si="87">N119+V119+AD119+AL119</f>
        <v>0</v>
      </c>
      <c r="AN119" s="89">
        <f t="shared" ref="AN119" si="88">N120+V120+AD120+AL120</f>
        <v>0</v>
      </c>
      <c r="AO119" s="89">
        <f t="shared" ref="AO119" si="89">N121+V121+AD121+AL121</f>
        <v>0</v>
      </c>
      <c r="AP119" s="89">
        <f t="shared" ref="AP119" si="90">N122+V122+AD122+AL122</f>
        <v>0</v>
      </c>
      <c r="AQ119" s="89">
        <f t="shared" ref="AQ119" si="91">N123+V123+AD123+AL123</f>
        <v>0</v>
      </c>
      <c r="AR119" s="89">
        <f t="shared" ref="AR119" si="92">N124+V124+AD124+AL124</f>
        <v>0</v>
      </c>
      <c r="AS119" s="89">
        <f t="shared" ref="AS119" si="93">N125+V125+AD125+AL125</f>
        <v>0</v>
      </c>
      <c r="AT119" s="89">
        <f t="shared" ref="AT119" si="94">N137+V137+AD137+AL137</f>
        <v>0</v>
      </c>
      <c r="AU119" s="89">
        <f t="shared" ref="AU119" si="95">N130+V130+AD130+AL130</f>
        <v>0</v>
      </c>
      <c r="AV119" s="89">
        <f t="shared" ref="AV119" si="96">N131+V131+AD131+AL131</f>
        <v>0</v>
      </c>
      <c r="AW119" s="89">
        <f t="shared" ref="AW119" si="97">N128+V128+AD128+AL128</f>
        <v>0</v>
      </c>
      <c r="AX119" s="116">
        <f t="shared" ref="AX119" si="98">SUM(AN119:AW137)</f>
        <v>0</v>
      </c>
    </row>
    <row r="120" spans="2:50"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150"/>
      <c r="AN120" s="90"/>
      <c r="AO120" s="90"/>
      <c r="AP120" s="90"/>
      <c r="AQ120" s="90"/>
      <c r="AR120" s="90"/>
      <c r="AS120" s="90"/>
      <c r="AT120" s="90"/>
      <c r="AU120" s="90"/>
      <c r="AV120" s="90"/>
      <c r="AW120" s="90"/>
      <c r="AX120" s="117"/>
    </row>
    <row r="121" spans="2:50"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150"/>
      <c r="AN121" s="90"/>
      <c r="AO121" s="90"/>
      <c r="AP121" s="90"/>
      <c r="AQ121" s="90"/>
      <c r="AR121" s="90"/>
      <c r="AS121" s="90"/>
      <c r="AT121" s="90"/>
      <c r="AU121" s="90"/>
      <c r="AV121" s="90"/>
      <c r="AW121" s="90"/>
      <c r="AX121" s="117"/>
    </row>
    <row r="122" spans="2:50"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150"/>
      <c r="AN122" s="90"/>
      <c r="AO122" s="90"/>
      <c r="AP122" s="90"/>
      <c r="AQ122" s="90"/>
      <c r="AR122" s="90"/>
      <c r="AS122" s="90"/>
      <c r="AT122" s="90"/>
      <c r="AU122" s="90"/>
      <c r="AV122" s="90"/>
      <c r="AW122" s="90"/>
      <c r="AX122" s="117"/>
    </row>
    <row r="123" spans="2:50"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150"/>
      <c r="AN123" s="90"/>
      <c r="AO123" s="90"/>
      <c r="AP123" s="90"/>
      <c r="AQ123" s="90"/>
      <c r="AR123" s="90"/>
      <c r="AS123" s="90"/>
      <c r="AT123" s="90"/>
      <c r="AU123" s="90"/>
      <c r="AV123" s="90"/>
      <c r="AW123" s="90"/>
      <c r="AX123" s="117"/>
    </row>
    <row r="124" spans="2:50" ht="12.95" customHeight="1" x14ac:dyDescent="0.25">
      <c r="B124" s="102"/>
      <c r="C124" s="106"/>
      <c r="D124" s="110"/>
      <c r="E124" s="114"/>
      <c r="F124" s="27" t="s">
        <v>37</v>
      </c>
      <c r="G124" s="44"/>
      <c r="H124" s="44"/>
      <c r="I124" s="44"/>
      <c r="J124" s="44"/>
      <c r="K124" s="44"/>
      <c r="L124" s="42"/>
      <c r="M124" s="42"/>
      <c r="N124" s="43">
        <f>SUM(G124:M124)</f>
        <v>0</v>
      </c>
      <c r="O124" s="44"/>
      <c r="P124" s="44"/>
      <c r="Q124" s="44"/>
      <c r="R124" s="44"/>
      <c r="S124" s="44"/>
      <c r="T124" s="42"/>
      <c r="U124" s="42"/>
      <c r="V124" s="43">
        <f>SUM(O124:U124)</f>
        <v>0</v>
      </c>
      <c r="W124" s="44"/>
      <c r="X124" s="44"/>
      <c r="Y124" s="44"/>
      <c r="Z124" s="44"/>
      <c r="AA124" s="44"/>
      <c r="AB124" s="42"/>
      <c r="AC124" s="42"/>
      <c r="AD124" s="43">
        <f>SUM(W124:AC124)</f>
        <v>0</v>
      </c>
      <c r="AE124" s="44"/>
      <c r="AF124" s="44"/>
      <c r="AG124" s="44"/>
      <c r="AH124" s="44"/>
      <c r="AI124" s="44"/>
      <c r="AJ124" s="42"/>
      <c r="AK124" s="42"/>
      <c r="AL124" s="43">
        <f>SUM(AE124:AK124)</f>
        <v>0</v>
      </c>
      <c r="AM124" s="150"/>
      <c r="AN124" s="90"/>
      <c r="AO124" s="90"/>
      <c r="AP124" s="90"/>
      <c r="AQ124" s="90"/>
      <c r="AR124" s="90"/>
      <c r="AS124" s="90"/>
      <c r="AT124" s="90"/>
      <c r="AU124" s="90"/>
      <c r="AV124" s="90"/>
      <c r="AW124" s="90"/>
      <c r="AX124" s="117"/>
    </row>
    <row r="125" spans="2:50" ht="12.95" customHeight="1" x14ac:dyDescent="0.25">
      <c r="B125" s="102"/>
      <c r="C125" s="106"/>
      <c r="D125" s="110"/>
      <c r="E125" s="114"/>
      <c r="F125" s="28" t="s">
        <v>31</v>
      </c>
      <c r="G125" s="45"/>
      <c r="H125" s="45"/>
      <c r="I125" s="45"/>
      <c r="J125" s="45"/>
      <c r="K125" s="45">
        <f>IF((N119-E119)&lt;=0,0,IF((N119-E119)&gt;0,(N119-E119)))</f>
        <v>0</v>
      </c>
      <c r="L125" s="42"/>
      <c r="M125" s="42"/>
      <c r="N125" s="43">
        <f t="shared" ref="N125:N136" si="99">SUM(G125:M125)</f>
        <v>0</v>
      </c>
      <c r="O125" s="45"/>
      <c r="P125" s="45"/>
      <c r="Q125" s="45"/>
      <c r="R125" s="45"/>
      <c r="S125" s="45">
        <f>IF((V119-E119)&lt;=0,0,IF((V119-E119)&gt;0,(V119-E119)))</f>
        <v>0</v>
      </c>
      <c r="T125" s="42"/>
      <c r="U125" s="42"/>
      <c r="V125" s="43">
        <f t="shared" ref="V125:V136" si="100">SUM(O125:U125)</f>
        <v>0</v>
      </c>
      <c r="W125" s="45"/>
      <c r="X125" s="45"/>
      <c r="Y125" s="45"/>
      <c r="Z125" s="45"/>
      <c r="AA125" s="45">
        <f>IF((AD119-E119)&lt;=0,0,IF((AD119-E119)&gt;0,(AD119-E119)))</f>
        <v>0</v>
      </c>
      <c r="AB125" s="42"/>
      <c r="AC125" s="42"/>
      <c r="AD125" s="43">
        <f t="shared" ref="AD125:AD136" si="101">SUM(W125:AC125)</f>
        <v>0</v>
      </c>
      <c r="AE125" s="45"/>
      <c r="AF125" s="45"/>
      <c r="AG125" s="45"/>
      <c r="AH125" s="45"/>
      <c r="AI125" s="45">
        <f>IF((AL119-E119)&lt;=0,0,IF((AL119-E119)&gt;0,(AL119-E119)))</f>
        <v>0</v>
      </c>
      <c r="AJ125" s="42"/>
      <c r="AK125" s="42"/>
      <c r="AL125" s="43">
        <f t="shared" ref="AL125:AL136" si="102">SUM(AE125:AK125)</f>
        <v>0</v>
      </c>
      <c r="AM125" s="150"/>
      <c r="AN125" s="90"/>
      <c r="AO125" s="90"/>
      <c r="AP125" s="90"/>
      <c r="AQ125" s="90"/>
      <c r="AR125" s="90"/>
      <c r="AS125" s="90"/>
      <c r="AT125" s="90"/>
      <c r="AU125" s="90"/>
      <c r="AV125" s="90"/>
      <c r="AW125" s="90"/>
      <c r="AX125" s="117"/>
    </row>
    <row r="126" spans="2:50"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99"/>
        <v>0</v>
      </c>
      <c r="O126" s="45"/>
      <c r="P126" s="45"/>
      <c r="Q126" s="45"/>
      <c r="R126" s="45"/>
      <c r="S126" s="44">
        <f>IF(E119-15&lt;0,0,IF(SUM(O119:U124)&lt;10,0,IF(SUM(O119:U124)&lt;20,1,IF(SUM(O119:U124)&lt;30,2,IF(SUM(O119:U124)&gt;=30,3)))))</f>
        <v>0</v>
      </c>
      <c r="T126" s="42"/>
      <c r="U126" s="42"/>
      <c r="V126" s="43">
        <f t="shared" si="100"/>
        <v>0</v>
      </c>
      <c r="W126" s="45"/>
      <c r="X126" s="45"/>
      <c r="Y126" s="45"/>
      <c r="Z126" s="45"/>
      <c r="AA126" s="44">
        <f>IF(E119-15&lt;0,0,IF(SUM(W119:AC124)&lt;10,0,IF(SUM(W119:AC124)&lt;20,1,IF(SUM(W119:AC124)&lt;30,2,IF(SUM(W119:AC124)&gt;=30,3)))))</f>
        <v>0</v>
      </c>
      <c r="AB126" s="42"/>
      <c r="AC126" s="42"/>
      <c r="AD126" s="43">
        <f t="shared" si="101"/>
        <v>0</v>
      </c>
      <c r="AE126" s="45"/>
      <c r="AF126" s="45"/>
      <c r="AG126" s="45"/>
      <c r="AH126" s="45"/>
      <c r="AI126" s="44">
        <f>IF(E119-15&lt;0,0,IF(SUM(AE119:AK124)&lt;10,0,IF(SUM(AE119:AK124)&lt;20,1,IF(SUM(AE119:AK124)&lt;30,2,IF(SUM(AE119:AK124)&gt;=30,3)))))</f>
        <v>0</v>
      </c>
      <c r="AJ126" s="42"/>
      <c r="AK126" s="42"/>
      <c r="AL126" s="43">
        <f t="shared" si="102"/>
        <v>0</v>
      </c>
      <c r="AM126" s="150"/>
      <c r="AN126" s="90"/>
      <c r="AO126" s="90"/>
      <c r="AP126" s="90"/>
      <c r="AQ126" s="90"/>
      <c r="AR126" s="90"/>
      <c r="AS126" s="90"/>
      <c r="AT126" s="90"/>
      <c r="AU126" s="90"/>
      <c r="AV126" s="90"/>
      <c r="AW126" s="90"/>
      <c r="AX126" s="117"/>
    </row>
    <row r="127" spans="2:50" ht="12.95" customHeight="1" x14ac:dyDescent="0.25">
      <c r="B127" s="102"/>
      <c r="C127" s="106"/>
      <c r="D127" s="110"/>
      <c r="E127" s="114"/>
      <c r="F127" s="28" t="s">
        <v>41</v>
      </c>
      <c r="G127" s="44"/>
      <c r="H127" s="44"/>
      <c r="I127" s="44"/>
      <c r="J127" s="44"/>
      <c r="K127" s="45"/>
      <c r="L127" s="42"/>
      <c r="M127" s="42"/>
      <c r="N127" s="43">
        <f t="shared" si="99"/>
        <v>0</v>
      </c>
      <c r="O127" s="44"/>
      <c r="P127" s="44"/>
      <c r="Q127" s="44"/>
      <c r="R127" s="44"/>
      <c r="S127" s="45"/>
      <c r="T127" s="42"/>
      <c r="U127" s="42"/>
      <c r="V127" s="43">
        <f t="shared" si="100"/>
        <v>0</v>
      </c>
      <c r="W127" s="44"/>
      <c r="X127" s="44"/>
      <c r="Y127" s="44"/>
      <c r="Z127" s="44"/>
      <c r="AA127" s="45"/>
      <c r="AB127" s="42"/>
      <c r="AC127" s="42"/>
      <c r="AD127" s="43">
        <f t="shared" si="101"/>
        <v>0</v>
      </c>
      <c r="AE127" s="44"/>
      <c r="AF127" s="44"/>
      <c r="AG127" s="44"/>
      <c r="AH127" s="44"/>
      <c r="AI127" s="45"/>
      <c r="AJ127" s="42"/>
      <c r="AK127" s="42"/>
      <c r="AL127" s="43">
        <f t="shared" si="102"/>
        <v>0</v>
      </c>
      <c r="AM127" s="150"/>
      <c r="AN127" s="90"/>
      <c r="AO127" s="90"/>
      <c r="AP127" s="90"/>
      <c r="AQ127" s="90"/>
      <c r="AR127" s="90"/>
      <c r="AS127" s="90"/>
      <c r="AT127" s="90"/>
      <c r="AU127" s="90"/>
      <c r="AV127" s="90"/>
      <c r="AW127" s="90"/>
      <c r="AX127" s="117"/>
    </row>
    <row r="128" spans="2:50" ht="12.95" customHeight="1" x14ac:dyDescent="0.25">
      <c r="B128" s="102"/>
      <c r="C128" s="106"/>
      <c r="D128" s="110"/>
      <c r="E128" s="114"/>
      <c r="F128" s="28" t="s">
        <v>6</v>
      </c>
      <c r="G128" s="44"/>
      <c r="H128" s="44"/>
      <c r="I128" s="44"/>
      <c r="J128" s="44"/>
      <c r="K128" s="44"/>
      <c r="L128" s="42"/>
      <c r="M128" s="42"/>
      <c r="N128" s="43">
        <f t="shared" si="99"/>
        <v>0</v>
      </c>
      <c r="O128" s="44"/>
      <c r="P128" s="44"/>
      <c r="Q128" s="44"/>
      <c r="R128" s="44"/>
      <c r="S128" s="44"/>
      <c r="T128" s="42"/>
      <c r="U128" s="42"/>
      <c r="V128" s="43">
        <f t="shared" si="100"/>
        <v>0</v>
      </c>
      <c r="W128" s="44"/>
      <c r="X128" s="44"/>
      <c r="Y128" s="44"/>
      <c r="Z128" s="44"/>
      <c r="AA128" s="44"/>
      <c r="AB128" s="42"/>
      <c r="AC128" s="42"/>
      <c r="AD128" s="43">
        <f t="shared" si="101"/>
        <v>0</v>
      </c>
      <c r="AE128" s="44"/>
      <c r="AF128" s="44"/>
      <c r="AG128" s="44"/>
      <c r="AH128" s="44"/>
      <c r="AI128" s="44"/>
      <c r="AJ128" s="42"/>
      <c r="AK128" s="42"/>
      <c r="AL128" s="43">
        <f t="shared" si="102"/>
        <v>0</v>
      </c>
      <c r="AM128" s="150"/>
      <c r="AN128" s="90"/>
      <c r="AO128" s="90"/>
      <c r="AP128" s="90"/>
      <c r="AQ128" s="90"/>
      <c r="AR128" s="90"/>
      <c r="AS128" s="90"/>
      <c r="AT128" s="90"/>
      <c r="AU128" s="90"/>
      <c r="AV128" s="90"/>
      <c r="AW128" s="90"/>
      <c r="AX128" s="117"/>
    </row>
    <row r="129" spans="2:50" ht="12.95" customHeight="1" x14ac:dyDescent="0.25">
      <c r="B129" s="102"/>
      <c r="C129" s="106"/>
      <c r="D129" s="110"/>
      <c r="E129" s="114"/>
      <c r="F129" s="29" t="s">
        <v>35</v>
      </c>
      <c r="G129" s="44"/>
      <c r="H129" s="44"/>
      <c r="I129" s="44"/>
      <c r="J129" s="44"/>
      <c r="K129" s="44"/>
      <c r="L129" s="42"/>
      <c r="M129" s="42"/>
      <c r="N129" s="43">
        <f t="shared" si="99"/>
        <v>0</v>
      </c>
      <c r="O129" s="44"/>
      <c r="P129" s="44"/>
      <c r="Q129" s="44"/>
      <c r="R129" s="44"/>
      <c r="S129" s="44"/>
      <c r="T129" s="42"/>
      <c r="U129" s="42"/>
      <c r="V129" s="43">
        <f t="shared" si="100"/>
        <v>0</v>
      </c>
      <c r="W129" s="44"/>
      <c r="X129" s="44"/>
      <c r="Y129" s="44"/>
      <c r="Z129" s="44"/>
      <c r="AA129" s="44"/>
      <c r="AB129" s="42"/>
      <c r="AC129" s="42"/>
      <c r="AD129" s="43">
        <f t="shared" si="101"/>
        <v>0</v>
      </c>
      <c r="AE129" s="44"/>
      <c r="AF129" s="44"/>
      <c r="AG129" s="44"/>
      <c r="AH129" s="44"/>
      <c r="AI129" s="44"/>
      <c r="AJ129" s="42"/>
      <c r="AK129" s="42"/>
      <c r="AL129" s="43">
        <f t="shared" si="102"/>
        <v>0</v>
      </c>
      <c r="AM129" s="150"/>
      <c r="AN129" s="90"/>
      <c r="AO129" s="90"/>
      <c r="AP129" s="90"/>
      <c r="AQ129" s="90"/>
      <c r="AR129" s="90"/>
      <c r="AS129" s="90"/>
      <c r="AT129" s="90"/>
      <c r="AU129" s="90"/>
      <c r="AV129" s="90"/>
      <c r="AW129" s="90"/>
      <c r="AX129" s="117"/>
    </row>
    <row r="130" spans="2:50" ht="12.95" customHeight="1" x14ac:dyDescent="0.25">
      <c r="B130" s="102"/>
      <c r="C130" s="106"/>
      <c r="D130" s="110"/>
      <c r="E130" s="114"/>
      <c r="F130" s="27" t="s">
        <v>40</v>
      </c>
      <c r="G130" s="44"/>
      <c r="H130" s="44"/>
      <c r="I130" s="44"/>
      <c r="J130" s="44"/>
      <c r="K130" s="44"/>
      <c r="L130" s="42"/>
      <c r="M130" s="42"/>
      <c r="N130" s="43">
        <f t="shared" si="99"/>
        <v>0</v>
      </c>
      <c r="O130" s="44"/>
      <c r="P130" s="44"/>
      <c r="Q130" s="44"/>
      <c r="R130" s="44"/>
      <c r="S130" s="44"/>
      <c r="T130" s="42"/>
      <c r="U130" s="42"/>
      <c r="V130" s="43">
        <f t="shared" si="100"/>
        <v>0</v>
      </c>
      <c r="W130" s="44"/>
      <c r="X130" s="44"/>
      <c r="Y130" s="44"/>
      <c r="Z130" s="44"/>
      <c r="AA130" s="44"/>
      <c r="AB130" s="42"/>
      <c r="AC130" s="42"/>
      <c r="AD130" s="43">
        <f t="shared" si="101"/>
        <v>0</v>
      </c>
      <c r="AE130" s="44"/>
      <c r="AF130" s="44"/>
      <c r="AG130" s="44"/>
      <c r="AH130" s="44"/>
      <c r="AI130" s="44"/>
      <c r="AJ130" s="42"/>
      <c r="AK130" s="42"/>
      <c r="AL130" s="43">
        <f t="shared" si="102"/>
        <v>0</v>
      </c>
      <c r="AM130" s="150"/>
      <c r="AN130" s="90"/>
      <c r="AO130" s="90"/>
      <c r="AP130" s="90"/>
      <c r="AQ130" s="90"/>
      <c r="AR130" s="90"/>
      <c r="AS130" s="90"/>
      <c r="AT130" s="90"/>
      <c r="AU130" s="90"/>
      <c r="AV130" s="90"/>
      <c r="AW130" s="90"/>
      <c r="AX130" s="117"/>
    </row>
    <row r="131" spans="2:50" ht="12.95" customHeight="1" x14ac:dyDescent="0.25">
      <c r="B131" s="102"/>
      <c r="C131" s="106"/>
      <c r="D131" s="110"/>
      <c r="E131" s="114"/>
      <c r="F131" s="27" t="s">
        <v>7</v>
      </c>
      <c r="G131" s="44"/>
      <c r="H131" s="44"/>
      <c r="I131" s="44"/>
      <c r="J131" s="44"/>
      <c r="K131" s="44"/>
      <c r="L131" s="42"/>
      <c r="M131" s="42"/>
      <c r="N131" s="43">
        <f t="shared" si="99"/>
        <v>0</v>
      </c>
      <c r="O131" s="44"/>
      <c r="P131" s="44"/>
      <c r="Q131" s="44"/>
      <c r="R131" s="44"/>
      <c r="S131" s="44"/>
      <c r="T131" s="42"/>
      <c r="U131" s="42"/>
      <c r="V131" s="43">
        <f t="shared" si="100"/>
        <v>0</v>
      </c>
      <c r="W131" s="44"/>
      <c r="X131" s="44"/>
      <c r="Y131" s="44"/>
      <c r="Z131" s="44"/>
      <c r="AA131" s="44"/>
      <c r="AB131" s="42"/>
      <c r="AC131" s="42"/>
      <c r="AD131" s="43">
        <f t="shared" si="101"/>
        <v>0</v>
      </c>
      <c r="AE131" s="44"/>
      <c r="AF131" s="44"/>
      <c r="AG131" s="44"/>
      <c r="AH131" s="44"/>
      <c r="AI131" s="44"/>
      <c r="AJ131" s="42"/>
      <c r="AK131" s="42"/>
      <c r="AL131" s="43">
        <f t="shared" si="102"/>
        <v>0</v>
      </c>
      <c r="AM131" s="150"/>
      <c r="AN131" s="90"/>
      <c r="AO131" s="90"/>
      <c r="AP131" s="90"/>
      <c r="AQ131" s="90"/>
      <c r="AR131" s="90"/>
      <c r="AS131" s="90"/>
      <c r="AT131" s="90"/>
      <c r="AU131" s="90"/>
      <c r="AV131" s="90"/>
      <c r="AW131" s="90"/>
      <c r="AX131" s="117"/>
    </row>
    <row r="132" spans="2:50" ht="12.95" customHeight="1" x14ac:dyDescent="0.25">
      <c r="B132" s="102"/>
      <c r="C132" s="106"/>
      <c r="D132" s="110"/>
      <c r="E132" s="114"/>
      <c r="F132" s="27"/>
      <c r="G132" s="44"/>
      <c r="H132" s="44"/>
      <c r="I132" s="44"/>
      <c r="J132" s="44"/>
      <c r="K132" s="44"/>
      <c r="L132" s="42"/>
      <c r="M132" s="42"/>
      <c r="N132" s="43">
        <f t="shared" si="99"/>
        <v>0</v>
      </c>
      <c r="O132" s="44"/>
      <c r="P132" s="44"/>
      <c r="Q132" s="44"/>
      <c r="R132" s="44"/>
      <c r="S132" s="44"/>
      <c r="T132" s="42"/>
      <c r="U132" s="42"/>
      <c r="V132" s="43">
        <f t="shared" si="100"/>
        <v>0</v>
      </c>
      <c r="W132" s="44"/>
      <c r="X132" s="44"/>
      <c r="Y132" s="44"/>
      <c r="Z132" s="44"/>
      <c r="AA132" s="44"/>
      <c r="AB132" s="42"/>
      <c r="AC132" s="42"/>
      <c r="AD132" s="43">
        <f t="shared" si="101"/>
        <v>0</v>
      </c>
      <c r="AE132" s="44"/>
      <c r="AF132" s="44"/>
      <c r="AG132" s="44"/>
      <c r="AH132" s="44"/>
      <c r="AI132" s="44"/>
      <c r="AJ132" s="42"/>
      <c r="AK132" s="42"/>
      <c r="AL132" s="43">
        <f t="shared" si="102"/>
        <v>0</v>
      </c>
      <c r="AM132" s="150"/>
      <c r="AN132" s="90"/>
      <c r="AO132" s="90"/>
      <c r="AP132" s="90"/>
      <c r="AQ132" s="90"/>
      <c r="AR132" s="90"/>
      <c r="AS132" s="90"/>
      <c r="AT132" s="90"/>
      <c r="AU132" s="90"/>
      <c r="AV132" s="90"/>
      <c r="AW132" s="90"/>
      <c r="AX132" s="117"/>
    </row>
    <row r="133" spans="2:50" ht="12.95" customHeight="1" x14ac:dyDescent="0.25">
      <c r="B133" s="102"/>
      <c r="C133" s="106"/>
      <c r="D133" s="110"/>
      <c r="E133" s="114"/>
      <c r="F133" s="27"/>
      <c r="G133" s="44"/>
      <c r="H133" s="44"/>
      <c r="I133" s="44"/>
      <c r="J133" s="44"/>
      <c r="K133" s="44"/>
      <c r="L133" s="42"/>
      <c r="M133" s="42"/>
      <c r="N133" s="43">
        <f t="shared" si="99"/>
        <v>0</v>
      </c>
      <c r="O133" s="44"/>
      <c r="P133" s="44"/>
      <c r="Q133" s="44"/>
      <c r="R133" s="44"/>
      <c r="S133" s="44"/>
      <c r="T133" s="42"/>
      <c r="U133" s="42"/>
      <c r="V133" s="43">
        <f t="shared" si="100"/>
        <v>0</v>
      </c>
      <c r="W133" s="44"/>
      <c r="X133" s="44"/>
      <c r="Y133" s="44"/>
      <c r="Z133" s="44"/>
      <c r="AA133" s="44"/>
      <c r="AB133" s="42"/>
      <c r="AC133" s="42"/>
      <c r="AD133" s="43">
        <f t="shared" si="101"/>
        <v>0</v>
      </c>
      <c r="AE133" s="44"/>
      <c r="AF133" s="44"/>
      <c r="AG133" s="44"/>
      <c r="AH133" s="44"/>
      <c r="AI133" s="44"/>
      <c r="AJ133" s="42"/>
      <c r="AK133" s="42"/>
      <c r="AL133" s="43">
        <f t="shared" si="102"/>
        <v>0</v>
      </c>
      <c r="AM133" s="150"/>
      <c r="AN133" s="90"/>
      <c r="AO133" s="90"/>
      <c r="AP133" s="90"/>
      <c r="AQ133" s="90"/>
      <c r="AR133" s="90"/>
      <c r="AS133" s="90"/>
      <c r="AT133" s="90"/>
      <c r="AU133" s="90"/>
      <c r="AV133" s="90"/>
      <c r="AW133" s="90"/>
      <c r="AX133" s="117"/>
    </row>
    <row r="134" spans="2:50" ht="12.95" customHeight="1" x14ac:dyDescent="0.25">
      <c r="B134" s="102"/>
      <c r="C134" s="106"/>
      <c r="D134" s="110"/>
      <c r="E134" s="114"/>
      <c r="F134" s="27"/>
      <c r="G134" s="44"/>
      <c r="H134" s="44"/>
      <c r="I134" s="44"/>
      <c r="J134" s="44"/>
      <c r="K134" s="44"/>
      <c r="L134" s="42"/>
      <c r="M134" s="42"/>
      <c r="N134" s="43">
        <f t="shared" si="99"/>
        <v>0</v>
      </c>
      <c r="O134" s="44"/>
      <c r="P134" s="44"/>
      <c r="Q134" s="44"/>
      <c r="R134" s="44"/>
      <c r="S134" s="44"/>
      <c r="T134" s="42"/>
      <c r="U134" s="42"/>
      <c r="V134" s="43">
        <f t="shared" si="100"/>
        <v>0</v>
      </c>
      <c r="W134" s="44"/>
      <c r="X134" s="44"/>
      <c r="Y134" s="44"/>
      <c r="Z134" s="44"/>
      <c r="AA134" s="44"/>
      <c r="AB134" s="42"/>
      <c r="AC134" s="42"/>
      <c r="AD134" s="43">
        <f t="shared" si="101"/>
        <v>0</v>
      </c>
      <c r="AE134" s="44"/>
      <c r="AF134" s="44"/>
      <c r="AG134" s="44"/>
      <c r="AH134" s="44"/>
      <c r="AI134" s="44"/>
      <c r="AJ134" s="42"/>
      <c r="AK134" s="42"/>
      <c r="AL134" s="43">
        <f t="shared" si="102"/>
        <v>0</v>
      </c>
      <c r="AM134" s="150"/>
      <c r="AN134" s="90"/>
      <c r="AO134" s="90"/>
      <c r="AP134" s="90"/>
      <c r="AQ134" s="90"/>
      <c r="AR134" s="90"/>
      <c r="AS134" s="90"/>
      <c r="AT134" s="90"/>
      <c r="AU134" s="90"/>
      <c r="AV134" s="90"/>
      <c r="AW134" s="90"/>
      <c r="AX134" s="117"/>
    </row>
    <row r="135" spans="2:50" ht="12.95" customHeight="1" x14ac:dyDescent="0.25">
      <c r="B135" s="102"/>
      <c r="C135" s="106"/>
      <c r="D135" s="110"/>
      <c r="E135" s="114"/>
      <c r="F135" s="28"/>
      <c r="G135" s="44"/>
      <c r="H135" s="44"/>
      <c r="I135" s="44"/>
      <c r="J135" s="44"/>
      <c r="K135" s="44"/>
      <c r="L135" s="42"/>
      <c r="M135" s="42"/>
      <c r="N135" s="43">
        <f t="shared" si="99"/>
        <v>0</v>
      </c>
      <c r="O135" s="44"/>
      <c r="P135" s="44"/>
      <c r="Q135" s="44"/>
      <c r="R135" s="44"/>
      <c r="S135" s="44"/>
      <c r="T135" s="42"/>
      <c r="U135" s="42"/>
      <c r="V135" s="43">
        <f t="shared" si="100"/>
        <v>0</v>
      </c>
      <c r="W135" s="44"/>
      <c r="X135" s="44"/>
      <c r="Y135" s="44"/>
      <c r="Z135" s="44"/>
      <c r="AA135" s="44"/>
      <c r="AB135" s="42"/>
      <c r="AC135" s="42"/>
      <c r="AD135" s="43">
        <f t="shared" si="101"/>
        <v>0</v>
      </c>
      <c r="AE135" s="44"/>
      <c r="AF135" s="44"/>
      <c r="AG135" s="44"/>
      <c r="AH135" s="44"/>
      <c r="AI135" s="44"/>
      <c r="AJ135" s="42"/>
      <c r="AK135" s="42"/>
      <c r="AL135" s="43">
        <f t="shared" si="102"/>
        <v>0</v>
      </c>
      <c r="AM135" s="150"/>
      <c r="AN135" s="90"/>
      <c r="AO135" s="90"/>
      <c r="AP135" s="90"/>
      <c r="AQ135" s="90"/>
      <c r="AR135" s="90"/>
      <c r="AS135" s="90"/>
      <c r="AT135" s="90"/>
      <c r="AU135" s="90"/>
      <c r="AV135" s="90"/>
      <c r="AW135" s="90"/>
      <c r="AX135" s="117"/>
    </row>
    <row r="136" spans="2:50" ht="12.95" customHeight="1" thickBot="1" x14ac:dyDescent="0.3">
      <c r="B136" s="103"/>
      <c r="C136" s="107"/>
      <c r="D136" s="111"/>
      <c r="E136" s="114"/>
      <c r="F136" s="28"/>
      <c r="G136" s="44"/>
      <c r="H136" s="44"/>
      <c r="I136" s="44"/>
      <c r="J136" s="44"/>
      <c r="K136" s="44"/>
      <c r="L136" s="46"/>
      <c r="M136" s="46"/>
      <c r="N136" s="43">
        <f t="shared" si="99"/>
        <v>0</v>
      </c>
      <c r="O136" s="44"/>
      <c r="P136" s="44"/>
      <c r="Q136" s="44"/>
      <c r="R136" s="44"/>
      <c r="S136" s="44"/>
      <c r="T136" s="46"/>
      <c r="U136" s="46"/>
      <c r="V136" s="43">
        <f t="shared" si="100"/>
        <v>0</v>
      </c>
      <c r="W136" s="44"/>
      <c r="X136" s="44"/>
      <c r="Y136" s="44"/>
      <c r="Z136" s="44"/>
      <c r="AA136" s="44"/>
      <c r="AB136" s="46"/>
      <c r="AC136" s="46"/>
      <c r="AD136" s="43">
        <f t="shared" si="101"/>
        <v>0</v>
      </c>
      <c r="AE136" s="44"/>
      <c r="AF136" s="44"/>
      <c r="AG136" s="44"/>
      <c r="AH136" s="44"/>
      <c r="AI136" s="44"/>
      <c r="AJ136" s="46"/>
      <c r="AK136" s="46"/>
      <c r="AL136" s="43">
        <f t="shared" si="102"/>
        <v>0</v>
      </c>
      <c r="AM136" s="150"/>
      <c r="AN136" s="90"/>
      <c r="AO136" s="90"/>
      <c r="AP136" s="90"/>
      <c r="AQ136" s="90"/>
      <c r="AR136" s="90"/>
      <c r="AS136" s="90"/>
      <c r="AT136" s="90"/>
      <c r="AU136" s="90"/>
      <c r="AV136" s="90"/>
      <c r="AW136" s="90"/>
      <c r="AX136" s="117"/>
    </row>
    <row r="137" spans="2:50" ht="12.95" hidden="1" customHeight="1" thickBot="1" x14ac:dyDescent="0.3">
      <c r="B137" s="104"/>
      <c r="C137" s="108"/>
      <c r="D137" s="112"/>
      <c r="E137" s="115"/>
      <c r="F137" s="28" t="s">
        <v>36</v>
      </c>
      <c r="G137" s="48"/>
      <c r="H137" s="48"/>
      <c r="I137" s="48"/>
      <c r="J137" s="48"/>
      <c r="K137" s="48"/>
      <c r="L137" s="47"/>
      <c r="M137" s="47"/>
      <c r="N137" s="43">
        <f>N126+N127+N129+N134+N135+N136+N132+N133</f>
        <v>0</v>
      </c>
      <c r="O137" s="49"/>
      <c r="P137" s="49"/>
      <c r="Q137" s="49"/>
      <c r="R137" s="49"/>
      <c r="S137" s="49"/>
      <c r="T137" s="47"/>
      <c r="U137" s="47"/>
      <c r="V137" s="43">
        <f>V126+V127+V129+V134+V135+V136+V132+V133</f>
        <v>0</v>
      </c>
      <c r="W137" s="49"/>
      <c r="X137" s="49"/>
      <c r="Y137" s="49"/>
      <c r="Z137" s="49"/>
      <c r="AA137" s="49"/>
      <c r="AB137" s="47"/>
      <c r="AC137" s="47"/>
      <c r="AD137" s="43">
        <f>AD126+AD127+AD129+AD134+AD135+AD136+AD132+AD133</f>
        <v>0</v>
      </c>
      <c r="AE137" s="49"/>
      <c r="AF137" s="49"/>
      <c r="AG137" s="49"/>
      <c r="AH137" s="49"/>
      <c r="AI137" s="49"/>
      <c r="AJ137" s="47"/>
      <c r="AK137" s="47"/>
      <c r="AL137" s="43">
        <f>AL126+AL127+AL129+AL134+AL135+AL136+AL132+AL133</f>
        <v>0</v>
      </c>
      <c r="AM137" s="151"/>
      <c r="AN137" s="91"/>
      <c r="AO137" s="91"/>
      <c r="AP137" s="91"/>
      <c r="AQ137" s="91"/>
      <c r="AR137" s="91"/>
      <c r="AS137" s="91"/>
      <c r="AT137" s="91"/>
      <c r="AU137" s="91"/>
      <c r="AV137" s="91"/>
      <c r="AW137" s="91"/>
      <c r="AX137" s="118"/>
    </row>
    <row r="138" spans="2:50" ht="12.95" customHeight="1" thickTop="1" x14ac:dyDescent="0.25">
      <c r="B138" s="102">
        <v>8</v>
      </c>
      <c r="C138" s="105">
        <f>HAZİRAN!C138</f>
        <v>0</v>
      </c>
      <c r="D138" s="109">
        <f>HAZİRAN!D138</f>
        <v>0</v>
      </c>
      <c r="E138" s="113">
        <f>HAZİRAN!E138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149">
        <f t="shared" ref="AM138" si="103">N138+V138+AD138+AL138</f>
        <v>0</v>
      </c>
      <c r="AN138" s="89">
        <f t="shared" ref="AN138" si="104">N139+V139+AD139+AL139</f>
        <v>0</v>
      </c>
      <c r="AO138" s="89">
        <f t="shared" ref="AO138" si="105">N140+V140+AD140+AL140</f>
        <v>0</v>
      </c>
      <c r="AP138" s="89">
        <f t="shared" ref="AP138" si="106">N141+V141+AD141+AL141</f>
        <v>0</v>
      </c>
      <c r="AQ138" s="89">
        <f t="shared" ref="AQ138" si="107">N142+V142+AD142+AL142</f>
        <v>0</v>
      </c>
      <c r="AR138" s="89">
        <f t="shared" ref="AR138" si="108">N143+V143+AD143+AL143</f>
        <v>0</v>
      </c>
      <c r="AS138" s="89">
        <f t="shared" ref="AS138" si="109">N144+V144+AD144+AL144</f>
        <v>0</v>
      </c>
      <c r="AT138" s="89">
        <f t="shared" ref="AT138" si="110">N156+V156+AD156+AL156</f>
        <v>0</v>
      </c>
      <c r="AU138" s="89">
        <f t="shared" ref="AU138" si="111">N149+V149+AD149+AL149</f>
        <v>0</v>
      </c>
      <c r="AV138" s="89">
        <f t="shared" ref="AV138" si="112">N150+V150+AD150+AL150</f>
        <v>0</v>
      </c>
      <c r="AW138" s="89">
        <f t="shared" ref="AW138" si="113">N147+V147+AD147+AL147</f>
        <v>0</v>
      </c>
      <c r="AX138" s="116">
        <f t="shared" ref="AX138" si="114">SUM(AN138:AW156)</f>
        <v>0</v>
      </c>
    </row>
    <row r="139" spans="2:50"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150"/>
      <c r="AN139" s="90"/>
      <c r="AO139" s="90"/>
      <c r="AP139" s="90"/>
      <c r="AQ139" s="90"/>
      <c r="AR139" s="90"/>
      <c r="AS139" s="90"/>
      <c r="AT139" s="90"/>
      <c r="AU139" s="90"/>
      <c r="AV139" s="90"/>
      <c r="AW139" s="90"/>
      <c r="AX139" s="117"/>
    </row>
    <row r="140" spans="2:50"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150"/>
      <c r="AN140" s="90"/>
      <c r="AO140" s="90"/>
      <c r="AP140" s="90"/>
      <c r="AQ140" s="90"/>
      <c r="AR140" s="90"/>
      <c r="AS140" s="90"/>
      <c r="AT140" s="90"/>
      <c r="AU140" s="90"/>
      <c r="AV140" s="90"/>
      <c r="AW140" s="90"/>
      <c r="AX140" s="117"/>
    </row>
    <row r="141" spans="2:50"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150"/>
      <c r="AN141" s="90"/>
      <c r="AO141" s="90"/>
      <c r="AP141" s="90"/>
      <c r="AQ141" s="90"/>
      <c r="AR141" s="90"/>
      <c r="AS141" s="90"/>
      <c r="AT141" s="90"/>
      <c r="AU141" s="90"/>
      <c r="AV141" s="90"/>
      <c r="AW141" s="90"/>
      <c r="AX141" s="117"/>
    </row>
    <row r="142" spans="2:50"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150"/>
      <c r="AN142" s="90"/>
      <c r="AO142" s="90"/>
      <c r="AP142" s="90"/>
      <c r="AQ142" s="90"/>
      <c r="AR142" s="90"/>
      <c r="AS142" s="90"/>
      <c r="AT142" s="90"/>
      <c r="AU142" s="90"/>
      <c r="AV142" s="90"/>
      <c r="AW142" s="90"/>
      <c r="AX142" s="117"/>
    </row>
    <row r="143" spans="2:50" ht="12.95" customHeight="1" x14ac:dyDescent="0.25">
      <c r="B143" s="102"/>
      <c r="C143" s="106"/>
      <c r="D143" s="110"/>
      <c r="E143" s="114"/>
      <c r="F143" s="27" t="s">
        <v>37</v>
      </c>
      <c r="G143" s="44"/>
      <c r="H143" s="44"/>
      <c r="I143" s="44"/>
      <c r="J143" s="44"/>
      <c r="K143" s="44"/>
      <c r="L143" s="42"/>
      <c r="M143" s="42"/>
      <c r="N143" s="43">
        <f>SUM(G143:M143)</f>
        <v>0</v>
      </c>
      <c r="O143" s="44"/>
      <c r="P143" s="44"/>
      <c r="Q143" s="44"/>
      <c r="R143" s="44"/>
      <c r="S143" s="44"/>
      <c r="T143" s="42"/>
      <c r="U143" s="42"/>
      <c r="V143" s="43">
        <f>SUM(O143:U143)</f>
        <v>0</v>
      </c>
      <c r="W143" s="44"/>
      <c r="X143" s="44"/>
      <c r="Y143" s="44"/>
      <c r="Z143" s="44"/>
      <c r="AA143" s="44"/>
      <c r="AB143" s="42"/>
      <c r="AC143" s="42"/>
      <c r="AD143" s="43">
        <f>SUM(W143:AC143)</f>
        <v>0</v>
      </c>
      <c r="AE143" s="44"/>
      <c r="AF143" s="44"/>
      <c r="AG143" s="44"/>
      <c r="AH143" s="44"/>
      <c r="AI143" s="44"/>
      <c r="AJ143" s="42"/>
      <c r="AK143" s="42"/>
      <c r="AL143" s="43">
        <f>SUM(AE143:AK143)</f>
        <v>0</v>
      </c>
      <c r="AM143" s="150"/>
      <c r="AN143" s="90"/>
      <c r="AO143" s="90"/>
      <c r="AP143" s="90"/>
      <c r="AQ143" s="90"/>
      <c r="AR143" s="90"/>
      <c r="AS143" s="90"/>
      <c r="AT143" s="90"/>
      <c r="AU143" s="90"/>
      <c r="AV143" s="90"/>
      <c r="AW143" s="90"/>
      <c r="AX143" s="117"/>
    </row>
    <row r="144" spans="2:50" ht="12.95" customHeight="1" x14ac:dyDescent="0.25">
      <c r="B144" s="102"/>
      <c r="C144" s="106"/>
      <c r="D144" s="110"/>
      <c r="E144" s="114"/>
      <c r="F144" s="28" t="s">
        <v>31</v>
      </c>
      <c r="G144" s="45"/>
      <c r="H144" s="45"/>
      <c r="I144" s="45"/>
      <c r="J144" s="45"/>
      <c r="K144" s="45">
        <f>IF((N138-E138)&lt;=0,0,IF((N138-E138)&gt;0,(N138-E138)))</f>
        <v>0</v>
      </c>
      <c r="L144" s="42"/>
      <c r="M144" s="42"/>
      <c r="N144" s="43">
        <f t="shared" ref="N144:N155" si="115">SUM(G144:M144)</f>
        <v>0</v>
      </c>
      <c r="O144" s="45"/>
      <c r="P144" s="45"/>
      <c r="Q144" s="45"/>
      <c r="R144" s="45"/>
      <c r="S144" s="45">
        <f>IF((V138-E138)&lt;=0,0,IF((V138-E138)&gt;0,(V138-E138)))</f>
        <v>0</v>
      </c>
      <c r="T144" s="42"/>
      <c r="U144" s="42"/>
      <c r="V144" s="43">
        <f t="shared" ref="V144:V155" si="116">SUM(O144:U144)</f>
        <v>0</v>
      </c>
      <c r="W144" s="45"/>
      <c r="X144" s="45"/>
      <c r="Y144" s="45"/>
      <c r="Z144" s="45"/>
      <c r="AA144" s="45">
        <f>IF((AD138-E138)&lt;=0,0,IF((AD138-E138)&gt;0,(AD138-E138)))</f>
        <v>0</v>
      </c>
      <c r="AB144" s="42"/>
      <c r="AC144" s="42"/>
      <c r="AD144" s="43">
        <f t="shared" ref="AD144:AD155" si="117">SUM(W144:AC144)</f>
        <v>0</v>
      </c>
      <c r="AE144" s="45"/>
      <c r="AF144" s="45"/>
      <c r="AG144" s="45"/>
      <c r="AH144" s="45"/>
      <c r="AI144" s="45">
        <f>IF((AL138-E138)&lt;=0,0,IF((AL138-E138)&gt;0,(AL138-E138)))</f>
        <v>0</v>
      </c>
      <c r="AJ144" s="42"/>
      <c r="AK144" s="42"/>
      <c r="AL144" s="43">
        <f t="shared" ref="AL144:AL155" si="118">SUM(AE144:AK144)</f>
        <v>0</v>
      </c>
      <c r="AM144" s="150"/>
      <c r="AN144" s="90"/>
      <c r="AO144" s="90"/>
      <c r="AP144" s="90"/>
      <c r="AQ144" s="90"/>
      <c r="AR144" s="90"/>
      <c r="AS144" s="90"/>
      <c r="AT144" s="90"/>
      <c r="AU144" s="90"/>
      <c r="AV144" s="90"/>
      <c r="AW144" s="90"/>
      <c r="AX144" s="117"/>
    </row>
    <row r="145" spans="2:50"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15"/>
        <v>0</v>
      </c>
      <c r="O145" s="45"/>
      <c r="P145" s="45"/>
      <c r="Q145" s="45"/>
      <c r="R145" s="45"/>
      <c r="S145" s="44">
        <f>IF(E138-15&lt;0,0,IF(SUM(O138:U143)&lt;10,0,IF(SUM(O138:U143)&lt;20,1,IF(SUM(O138:U143)&lt;30,2,IF(SUM(O138:U143)&gt;=30,3)))))</f>
        <v>0</v>
      </c>
      <c r="T145" s="42"/>
      <c r="U145" s="42"/>
      <c r="V145" s="43">
        <f t="shared" si="116"/>
        <v>0</v>
      </c>
      <c r="W145" s="45"/>
      <c r="X145" s="45"/>
      <c r="Y145" s="45"/>
      <c r="Z145" s="45"/>
      <c r="AA145" s="44">
        <f>IF(E138-15&lt;0,0,IF(SUM(W138:AC143)&lt;10,0,IF(SUM(W138:AC143)&lt;20,1,IF(SUM(W138:AC143)&lt;30,2,IF(SUM(W138:AC143)&gt;=30,3)))))</f>
        <v>0</v>
      </c>
      <c r="AB145" s="42"/>
      <c r="AC145" s="42"/>
      <c r="AD145" s="43">
        <f t="shared" si="117"/>
        <v>0</v>
      </c>
      <c r="AE145" s="45"/>
      <c r="AF145" s="45"/>
      <c r="AG145" s="45"/>
      <c r="AH145" s="45"/>
      <c r="AI145" s="44">
        <f>IF(E138-15&lt;0,0,IF(SUM(AE138:AK143)&lt;10,0,IF(SUM(AE138:AK143)&lt;20,1,IF(SUM(AE138:AK143)&lt;30,2,IF(SUM(AE138:AK143)&gt;=30,3)))))</f>
        <v>0</v>
      </c>
      <c r="AJ145" s="42"/>
      <c r="AK145" s="42"/>
      <c r="AL145" s="43">
        <f t="shared" si="118"/>
        <v>0</v>
      </c>
      <c r="AM145" s="150"/>
      <c r="AN145" s="90"/>
      <c r="AO145" s="90"/>
      <c r="AP145" s="90"/>
      <c r="AQ145" s="90"/>
      <c r="AR145" s="90"/>
      <c r="AS145" s="90"/>
      <c r="AT145" s="90"/>
      <c r="AU145" s="90"/>
      <c r="AV145" s="90"/>
      <c r="AW145" s="90"/>
      <c r="AX145" s="117"/>
    </row>
    <row r="146" spans="2:50" ht="12.95" customHeight="1" x14ac:dyDescent="0.25">
      <c r="B146" s="102"/>
      <c r="C146" s="106"/>
      <c r="D146" s="110"/>
      <c r="E146" s="114"/>
      <c r="F146" s="28" t="s">
        <v>41</v>
      </c>
      <c r="G146" s="44"/>
      <c r="H146" s="44"/>
      <c r="I146" s="44"/>
      <c r="J146" s="44"/>
      <c r="K146" s="45"/>
      <c r="L146" s="42"/>
      <c r="M146" s="42"/>
      <c r="N146" s="43">
        <f t="shared" si="115"/>
        <v>0</v>
      </c>
      <c r="O146" s="44"/>
      <c r="P146" s="44"/>
      <c r="Q146" s="44"/>
      <c r="R146" s="44"/>
      <c r="S146" s="45"/>
      <c r="T146" s="42"/>
      <c r="U146" s="42"/>
      <c r="V146" s="43">
        <f t="shared" si="116"/>
        <v>0</v>
      </c>
      <c r="W146" s="44"/>
      <c r="X146" s="44"/>
      <c r="Y146" s="44"/>
      <c r="Z146" s="44"/>
      <c r="AA146" s="45"/>
      <c r="AB146" s="42"/>
      <c r="AC146" s="42"/>
      <c r="AD146" s="43">
        <f t="shared" si="117"/>
        <v>0</v>
      </c>
      <c r="AE146" s="44"/>
      <c r="AF146" s="44"/>
      <c r="AG146" s="44"/>
      <c r="AH146" s="44"/>
      <c r="AI146" s="45"/>
      <c r="AJ146" s="42"/>
      <c r="AK146" s="42"/>
      <c r="AL146" s="43">
        <f t="shared" si="118"/>
        <v>0</v>
      </c>
      <c r="AM146" s="150"/>
      <c r="AN146" s="90"/>
      <c r="AO146" s="90"/>
      <c r="AP146" s="90"/>
      <c r="AQ146" s="90"/>
      <c r="AR146" s="90"/>
      <c r="AS146" s="90"/>
      <c r="AT146" s="90"/>
      <c r="AU146" s="90"/>
      <c r="AV146" s="90"/>
      <c r="AW146" s="90"/>
      <c r="AX146" s="117"/>
    </row>
    <row r="147" spans="2:50" ht="12.95" customHeight="1" x14ac:dyDescent="0.25">
      <c r="B147" s="102"/>
      <c r="C147" s="106"/>
      <c r="D147" s="110"/>
      <c r="E147" s="114"/>
      <c r="F147" s="28" t="s">
        <v>6</v>
      </c>
      <c r="G147" s="44"/>
      <c r="H147" s="44"/>
      <c r="I147" s="44"/>
      <c r="J147" s="44"/>
      <c r="K147" s="44"/>
      <c r="L147" s="42"/>
      <c r="M147" s="42"/>
      <c r="N147" s="43">
        <f t="shared" si="115"/>
        <v>0</v>
      </c>
      <c r="O147" s="44"/>
      <c r="P147" s="44"/>
      <c r="Q147" s="44"/>
      <c r="R147" s="44"/>
      <c r="S147" s="44"/>
      <c r="T147" s="42"/>
      <c r="U147" s="42"/>
      <c r="V147" s="43">
        <f t="shared" si="116"/>
        <v>0</v>
      </c>
      <c r="W147" s="44"/>
      <c r="X147" s="44"/>
      <c r="Y147" s="44"/>
      <c r="Z147" s="44"/>
      <c r="AA147" s="44"/>
      <c r="AB147" s="42"/>
      <c r="AC147" s="42"/>
      <c r="AD147" s="43">
        <f t="shared" si="117"/>
        <v>0</v>
      </c>
      <c r="AE147" s="44"/>
      <c r="AF147" s="44"/>
      <c r="AG147" s="44"/>
      <c r="AH147" s="44"/>
      <c r="AI147" s="44"/>
      <c r="AJ147" s="42"/>
      <c r="AK147" s="42"/>
      <c r="AL147" s="43">
        <f t="shared" si="118"/>
        <v>0</v>
      </c>
      <c r="AM147" s="150"/>
      <c r="AN147" s="90"/>
      <c r="AO147" s="90"/>
      <c r="AP147" s="90"/>
      <c r="AQ147" s="90"/>
      <c r="AR147" s="90"/>
      <c r="AS147" s="90"/>
      <c r="AT147" s="90"/>
      <c r="AU147" s="90"/>
      <c r="AV147" s="90"/>
      <c r="AW147" s="90"/>
      <c r="AX147" s="117"/>
    </row>
    <row r="148" spans="2:50" ht="12.95" customHeight="1" x14ac:dyDescent="0.25">
      <c r="B148" s="102"/>
      <c r="C148" s="106"/>
      <c r="D148" s="110"/>
      <c r="E148" s="114"/>
      <c r="F148" s="29" t="s">
        <v>35</v>
      </c>
      <c r="G148" s="44"/>
      <c r="H148" s="44"/>
      <c r="I148" s="44"/>
      <c r="J148" s="44"/>
      <c r="K148" s="44"/>
      <c r="L148" s="42"/>
      <c r="M148" s="42"/>
      <c r="N148" s="43">
        <f t="shared" si="115"/>
        <v>0</v>
      </c>
      <c r="O148" s="44"/>
      <c r="P148" s="44"/>
      <c r="Q148" s="44"/>
      <c r="R148" s="44"/>
      <c r="S148" s="44"/>
      <c r="T148" s="42"/>
      <c r="U148" s="42"/>
      <c r="V148" s="43">
        <f t="shared" si="116"/>
        <v>0</v>
      </c>
      <c r="W148" s="44"/>
      <c r="X148" s="44"/>
      <c r="Y148" s="44"/>
      <c r="Z148" s="44"/>
      <c r="AA148" s="44"/>
      <c r="AB148" s="42"/>
      <c r="AC148" s="42"/>
      <c r="AD148" s="43">
        <f t="shared" si="117"/>
        <v>0</v>
      </c>
      <c r="AE148" s="44"/>
      <c r="AF148" s="44"/>
      <c r="AG148" s="44"/>
      <c r="AH148" s="44"/>
      <c r="AI148" s="44"/>
      <c r="AJ148" s="42"/>
      <c r="AK148" s="42"/>
      <c r="AL148" s="43">
        <f t="shared" si="118"/>
        <v>0</v>
      </c>
      <c r="AM148" s="150"/>
      <c r="AN148" s="90"/>
      <c r="AO148" s="90"/>
      <c r="AP148" s="90"/>
      <c r="AQ148" s="90"/>
      <c r="AR148" s="90"/>
      <c r="AS148" s="90"/>
      <c r="AT148" s="90"/>
      <c r="AU148" s="90"/>
      <c r="AV148" s="90"/>
      <c r="AW148" s="90"/>
      <c r="AX148" s="117"/>
    </row>
    <row r="149" spans="2:50" ht="12.95" customHeight="1" x14ac:dyDescent="0.25">
      <c r="B149" s="102"/>
      <c r="C149" s="106"/>
      <c r="D149" s="110"/>
      <c r="E149" s="114"/>
      <c r="F149" s="27" t="s">
        <v>40</v>
      </c>
      <c r="G149" s="44"/>
      <c r="H149" s="44"/>
      <c r="I149" s="44"/>
      <c r="J149" s="44"/>
      <c r="K149" s="44"/>
      <c r="L149" s="42"/>
      <c r="M149" s="42"/>
      <c r="N149" s="43">
        <f t="shared" si="115"/>
        <v>0</v>
      </c>
      <c r="O149" s="44"/>
      <c r="P149" s="44"/>
      <c r="Q149" s="44"/>
      <c r="R149" s="44"/>
      <c r="S149" s="44"/>
      <c r="T149" s="42"/>
      <c r="U149" s="42"/>
      <c r="V149" s="43">
        <f t="shared" si="116"/>
        <v>0</v>
      </c>
      <c r="W149" s="44"/>
      <c r="X149" s="44"/>
      <c r="Y149" s="44"/>
      <c r="Z149" s="44"/>
      <c r="AA149" s="44"/>
      <c r="AB149" s="42"/>
      <c r="AC149" s="42"/>
      <c r="AD149" s="43">
        <f t="shared" si="117"/>
        <v>0</v>
      </c>
      <c r="AE149" s="44"/>
      <c r="AF149" s="44"/>
      <c r="AG149" s="44"/>
      <c r="AH149" s="44"/>
      <c r="AI149" s="44"/>
      <c r="AJ149" s="42"/>
      <c r="AK149" s="42"/>
      <c r="AL149" s="43">
        <f t="shared" si="118"/>
        <v>0</v>
      </c>
      <c r="AM149" s="150"/>
      <c r="AN149" s="90"/>
      <c r="AO149" s="90"/>
      <c r="AP149" s="90"/>
      <c r="AQ149" s="90"/>
      <c r="AR149" s="90"/>
      <c r="AS149" s="90"/>
      <c r="AT149" s="90"/>
      <c r="AU149" s="90"/>
      <c r="AV149" s="90"/>
      <c r="AW149" s="90"/>
      <c r="AX149" s="117"/>
    </row>
    <row r="150" spans="2:50" ht="12.95" customHeight="1" x14ac:dyDescent="0.25">
      <c r="B150" s="102"/>
      <c r="C150" s="106"/>
      <c r="D150" s="110"/>
      <c r="E150" s="114"/>
      <c r="F150" s="27" t="s">
        <v>7</v>
      </c>
      <c r="G150" s="44"/>
      <c r="H150" s="44"/>
      <c r="I150" s="44"/>
      <c r="J150" s="44"/>
      <c r="K150" s="44"/>
      <c r="L150" s="42"/>
      <c r="M150" s="42"/>
      <c r="N150" s="43">
        <f t="shared" si="115"/>
        <v>0</v>
      </c>
      <c r="O150" s="44"/>
      <c r="P150" s="44"/>
      <c r="Q150" s="44"/>
      <c r="R150" s="44"/>
      <c r="S150" s="44"/>
      <c r="T150" s="42"/>
      <c r="U150" s="42"/>
      <c r="V150" s="43">
        <f t="shared" si="116"/>
        <v>0</v>
      </c>
      <c r="W150" s="44"/>
      <c r="X150" s="44"/>
      <c r="Y150" s="44"/>
      <c r="Z150" s="44"/>
      <c r="AA150" s="44"/>
      <c r="AB150" s="42"/>
      <c r="AC150" s="42"/>
      <c r="AD150" s="43">
        <f t="shared" si="117"/>
        <v>0</v>
      </c>
      <c r="AE150" s="44"/>
      <c r="AF150" s="44"/>
      <c r="AG150" s="44"/>
      <c r="AH150" s="44"/>
      <c r="AI150" s="44"/>
      <c r="AJ150" s="42"/>
      <c r="AK150" s="42"/>
      <c r="AL150" s="43">
        <f t="shared" si="118"/>
        <v>0</v>
      </c>
      <c r="AM150" s="150"/>
      <c r="AN150" s="90"/>
      <c r="AO150" s="90"/>
      <c r="AP150" s="90"/>
      <c r="AQ150" s="90"/>
      <c r="AR150" s="90"/>
      <c r="AS150" s="90"/>
      <c r="AT150" s="90"/>
      <c r="AU150" s="90"/>
      <c r="AV150" s="90"/>
      <c r="AW150" s="90"/>
      <c r="AX150" s="117"/>
    </row>
    <row r="151" spans="2:50" ht="12.95" customHeight="1" x14ac:dyDescent="0.25">
      <c r="B151" s="102"/>
      <c r="C151" s="106"/>
      <c r="D151" s="110"/>
      <c r="E151" s="114"/>
      <c r="F151" s="27"/>
      <c r="G151" s="44"/>
      <c r="H151" s="44"/>
      <c r="I151" s="44"/>
      <c r="J151" s="44"/>
      <c r="K151" s="44"/>
      <c r="L151" s="42"/>
      <c r="M151" s="42"/>
      <c r="N151" s="43">
        <f t="shared" si="115"/>
        <v>0</v>
      </c>
      <c r="O151" s="44"/>
      <c r="P151" s="44"/>
      <c r="Q151" s="44"/>
      <c r="R151" s="44"/>
      <c r="S151" s="44"/>
      <c r="T151" s="42"/>
      <c r="U151" s="42"/>
      <c r="V151" s="43">
        <f t="shared" si="116"/>
        <v>0</v>
      </c>
      <c r="W151" s="44"/>
      <c r="X151" s="44"/>
      <c r="Y151" s="44"/>
      <c r="Z151" s="44"/>
      <c r="AA151" s="44"/>
      <c r="AB151" s="42"/>
      <c r="AC151" s="42"/>
      <c r="AD151" s="43">
        <f t="shared" si="117"/>
        <v>0</v>
      </c>
      <c r="AE151" s="44"/>
      <c r="AF151" s="44"/>
      <c r="AG151" s="44"/>
      <c r="AH151" s="44"/>
      <c r="AI151" s="44"/>
      <c r="AJ151" s="42"/>
      <c r="AK151" s="42"/>
      <c r="AL151" s="43">
        <f t="shared" si="118"/>
        <v>0</v>
      </c>
      <c r="AM151" s="150"/>
      <c r="AN151" s="90"/>
      <c r="AO151" s="90"/>
      <c r="AP151" s="90"/>
      <c r="AQ151" s="90"/>
      <c r="AR151" s="90"/>
      <c r="AS151" s="90"/>
      <c r="AT151" s="90"/>
      <c r="AU151" s="90"/>
      <c r="AV151" s="90"/>
      <c r="AW151" s="90"/>
      <c r="AX151" s="117"/>
    </row>
    <row r="152" spans="2:50" ht="12.95" customHeight="1" x14ac:dyDescent="0.25">
      <c r="B152" s="102"/>
      <c r="C152" s="106"/>
      <c r="D152" s="110"/>
      <c r="E152" s="114"/>
      <c r="F152" s="27"/>
      <c r="G152" s="44"/>
      <c r="H152" s="44"/>
      <c r="I152" s="44"/>
      <c r="J152" s="44"/>
      <c r="K152" s="44"/>
      <c r="L152" s="42"/>
      <c r="M152" s="42"/>
      <c r="N152" s="43">
        <f t="shared" si="115"/>
        <v>0</v>
      </c>
      <c r="O152" s="44"/>
      <c r="P152" s="44"/>
      <c r="Q152" s="44"/>
      <c r="R152" s="44"/>
      <c r="S152" s="44"/>
      <c r="T152" s="42"/>
      <c r="U152" s="42"/>
      <c r="V152" s="43">
        <f t="shared" si="116"/>
        <v>0</v>
      </c>
      <c r="W152" s="44"/>
      <c r="X152" s="44"/>
      <c r="Y152" s="44"/>
      <c r="Z152" s="44"/>
      <c r="AA152" s="44"/>
      <c r="AB152" s="42"/>
      <c r="AC152" s="42"/>
      <c r="AD152" s="43">
        <f t="shared" si="117"/>
        <v>0</v>
      </c>
      <c r="AE152" s="44"/>
      <c r="AF152" s="44"/>
      <c r="AG152" s="44"/>
      <c r="AH152" s="44"/>
      <c r="AI152" s="44"/>
      <c r="AJ152" s="42"/>
      <c r="AK152" s="42"/>
      <c r="AL152" s="43">
        <f t="shared" si="118"/>
        <v>0</v>
      </c>
      <c r="AM152" s="150"/>
      <c r="AN152" s="90"/>
      <c r="AO152" s="90"/>
      <c r="AP152" s="90"/>
      <c r="AQ152" s="90"/>
      <c r="AR152" s="90"/>
      <c r="AS152" s="90"/>
      <c r="AT152" s="90"/>
      <c r="AU152" s="90"/>
      <c r="AV152" s="90"/>
      <c r="AW152" s="90"/>
      <c r="AX152" s="117"/>
    </row>
    <row r="153" spans="2:50" ht="12.95" customHeight="1" x14ac:dyDescent="0.25">
      <c r="B153" s="102"/>
      <c r="C153" s="106"/>
      <c r="D153" s="110"/>
      <c r="E153" s="114"/>
      <c r="F153" s="27"/>
      <c r="G153" s="44"/>
      <c r="H153" s="44"/>
      <c r="I153" s="44"/>
      <c r="J153" s="44"/>
      <c r="K153" s="44"/>
      <c r="L153" s="42"/>
      <c r="M153" s="42"/>
      <c r="N153" s="43">
        <f t="shared" si="115"/>
        <v>0</v>
      </c>
      <c r="O153" s="44"/>
      <c r="P153" s="44"/>
      <c r="Q153" s="44"/>
      <c r="R153" s="44"/>
      <c r="S153" s="44"/>
      <c r="T153" s="42"/>
      <c r="U153" s="42"/>
      <c r="V153" s="43">
        <f t="shared" si="116"/>
        <v>0</v>
      </c>
      <c r="W153" s="44"/>
      <c r="X153" s="44"/>
      <c r="Y153" s="44"/>
      <c r="Z153" s="44"/>
      <c r="AA153" s="44"/>
      <c r="AB153" s="42"/>
      <c r="AC153" s="42"/>
      <c r="AD153" s="43">
        <f t="shared" si="117"/>
        <v>0</v>
      </c>
      <c r="AE153" s="44"/>
      <c r="AF153" s="44"/>
      <c r="AG153" s="44"/>
      <c r="AH153" s="44"/>
      <c r="AI153" s="44"/>
      <c r="AJ153" s="42"/>
      <c r="AK153" s="42"/>
      <c r="AL153" s="43">
        <f t="shared" si="118"/>
        <v>0</v>
      </c>
      <c r="AM153" s="150"/>
      <c r="AN153" s="90"/>
      <c r="AO153" s="90"/>
      <c r="AP153" s="90"/>
      <c r="AQ153" s="90"/>
      <c r="AR153" s="90"/>
      <c r="AS153" s="90"/>
      <c r="AT153" s="90"/>
      <c r="AU153" s="90"/>
      <c r="AV153" s="90"/>
      <c r="AW153" s="90"/>
      <c r="AX153" s="117"/>
    </row>
    <row r="154" spans="2:50" ht="12.95" customHeight="1" x14ac:dyDescent="0.25">
      <c r="B154" s="102"/>
      <c r="C154" s="106"/>
      <c r="D154" s="110"/>
      <c r="E154" s="114"/>
      <c r="F154" s="28"/>
      <c r="G154" s="44"/>
      <c r="H154" s="44"/>
      <c r="I154" s="44"/>
      <c r="J154" s="44"/>
      <c r="K154" s="44"/>
      <c r="L154" s="42"/>
      <c r="M154" s="42"/>
      <c r="N154" s="43">
        <f t="shared" si="115"/>
        <v>0</v>
      </c>
      <c r="O154" s="44"/>
      <c r="P154" s="44"/>
      <c r="Q154" s="44"/>
      <c r="R154" s="44"/>
      <c r="S154" s="44"/>
      <c r="T154" s="42"/>
      <c r="U154" s="42"/>
      <c r="V154" s="43">
        <f t="shared" si="116"/>
        <v>0</v>
      </c>
      <c r="W154" s="44"/>
      <c r="X154" s="44"/>
      <c r="Y154" s="44"/>
      <c r="Z154" s="44"/>
      <c r="AA154" s="44"/>
      <c r="AB154" s="42"/>
      <c r="AC154" s="42"/>
      <c r="AD154" s="43">
        <f t="shared" si="117"/>
        <v>0</v>
      </c>
      <c r="AE154" s="44"/>
      <c r="AF154" s="44"/>
      <c r="AG154" s="44"/>
      <c r="AH154" s="44"/>
      <c r="AI154" s="44"/>
      <c r="AJ154" s="42"/>
      <c r="AK154" s="42"/>
      <c r="AL154" s="43">
        <f t="shared" si="118"/>
        <v>0</v>
      </c>
      <c r="AM154" s="150"/>
      <c r="AN154" s="90"/>
      <c r="AO154" s="90"/>
      <c r="AP154" s="90"/>
      <c r="AQ154" s="90"/>
      <c r="AR154" s="90"/>
      <c r="AS154" s="90"/>
      <c r="AT154" s="90"/>
      <c r="AU154" s="90"/>
      <c r="AV154" s="90"/>
      <c r="AW154" s="90"/>
      <c r="AX154" s="117"/>
    </row>
    <row r="155" spans="2:50" ht="12.95" customHeight="1" thickBot="1" x14ac:dyDescent="0.3">
      <c r="B155" s="103"/>
      <c r="C155" s="107"/>
      <c r="D155" s="111"/>
      <c r="E155" s="114"/>
      <c r="F155" s="28"/>
      <c r="G155" s="44"/>
      <c r="H155" s="44"/>
      <c r="I155" s="44"/>
      <c r="J155" s="44"/>
      <c r="K155" s="44"/>
      <c r="L155" s="46"/>
      <c r="M155" s="46"/>
      <c r="N155" s="43">
        <f t="shared" si="115"/>
        <v>0</v>
      </c>
      <c r="O155" s="44"/>
      <c r="P155" s="44"/>
      <c r="Q155" s="44"/>
      <c r="R155" s="44"/>
      <c r="S155" s="44"/>
      <c r="T155" s="46"/>
      <c r="U155" s="46"/>
      <c r="V155" s="43">
        <f t="shared" si="116"/>
        <v>0</v>
      </c>
      <c r="W155" s="44"/>
      <c r="X155" s="44"/>
      <c r="Y155" s="44"/>
      <c r="Z155" s="44"/>
      <c r="AA155" s="44"/>
      <c r="AB155" s="46"/>
      <c r="AC155" s="46"/>
      <c r="AD155" s="43">
        <f t="shared" si="117"/>
        <v>0</v>
      </c>
      <c r="AE155" s="44"/>
      <c r="AF155" s="44"/>
      <c r="AG155" s="44"/>
      <c r="AH155" s="44"/>
      <c r="AI155" s="44"/>
      <c r="AJ155" s="46"/>
      <c r="AK155" s="46"/>
      <c r="AL155" s="43">
        <f t="shared" si="118"/>
        <v>0</v>
      </c>
      <c r="AM155" s="150"/>
      <c r="AN155" s="90"/>
      <c r="AO155" s="90"/>
      <c r="AP155" s="90"/>
      <c r="AQ155" s="90"/>
      <c r="AR155" s="90"/>
      <c r="AS155" s="90"/>
      <c r="AT155" s="90"/>
      <c r="AU155" s="90"/>
      <c r="AV155" s="90"/>
      <c r="AW155" s="90"/>
      <c r="AX155" s="117"/>
    </row>
    <row r="156" spans="2:50" ht="12.95" hidden="1" customHeight="1" thickBot="1" x14ac:dyDescent="0.3">
      <c r="B156" s="104"/>
      <c r="C156" s="108"/>
      <c r="D156" s="112"/>
      <c r="E156" s="115"/>
      <c r="F156" s="28" t="s">
        <v>36</v>
      </c>
      <c r="G156" s="48"/>
      <c r="H156" s="48"/>
      <c r="I156" s="48"/>
      <c r="J156" s="48"/>
      <c r="K156" s="48"/>
      <c r="L156" s="47"/>
      <c r="M156" s="47"/>
      <c r="N156" s="43">
        <f>N145+N146+N148+N153+N154+N155+N151+N152</f>
        <v>0</v>
      </c>
      <c r="O156" s="49"/>
      <c r="P156" s="49"/>
      <c r="Q156" s="49"/>
      <c r="R156" s="49"/>
      <c r="S156" s="49"/>
      <c r="T156" s="47"/>
      <c r="U156" s="47"/>
      <c r="V156" s="43">
        <f>V145+V146+V148+V153+V154+V155+V151+V152</f>
        <v>0</v>
      </c>
      <c r="W156" s="49"/>
      <c r="X156" s="49"/>
      <c r="Y156" s="49"/>
      <c r="Z156" s="49"/>
      <c r="AA156" s="49"/>
      <c r="AB156" s="47"/>
      <c r="AC156" s="47"/>
      <c r="AD156" s="43">
        <f>AD145+AD146+AD148+AD153+AD154+AD155+AD151+AD152</f>
        <v>0</v>
      </c>
      <c r="AE156" s="49"/>
      <c r="AF156" s="49"/>
      <c r="AG156" s="49"/>
      <c r="AH156" s="49"/>
      <c r="AI156" s="49"/>
      <c r="AJ156" s="47"/>
      <c r="AK156" s="47"/>
      <c r="AL156" s="43">
        <f>AL145+AL146+AL148+AL153+AL154+AL155+AL151+AL152</f>
        <v>0</v>
      </c>
      <c r="AM156" s="151"/>
      <c r="AN156" s="91"/>
      <c r="AO156" s="91"/>
      <c r="AP156" s="91"/>
      <c r="AQ156" s="91"/>
      <c r="AR156" s="91"/>
      <c r="AS156" s="91"/>
      <c r="AT156" s="91"/>
      <c r="AU156" s="91"/>
      <c r="AV156" s="91"/>
      <c r="AW156" s="91"/>
      <c r="AX156" s="118"/>
    </row>
    <row r="157" spans="2:50" ht="12.95" customHeight="1" thickTop="1" x14ac:dyDescent="0.25">
      <c r="B157" s="102">
        <v>9</v>
      </c>
      <c r="C157" s="105">
        <f>HAZİRAN!C157</f>
        <v>0</v>
      </c>
      <c r="D157" s="109">
        <f>HAZİRAN!D157</f>
        <v>0</v>
      </c>
      <c r="E157" s="113">
        <f>HAZİRAN!E157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149">
        <f t="shared" ref="AM157" si="119">N157+V157+AD157+AL157</f>
        <v>0</v>
      </c>
      <c r="AN157" s="89">
        <f t="shared" ref="AN157" si="120">N158+V158+AD158+AL158</f>
        <v>0</v>
      </c>
      <c r="AO157" s="89">
        <f t="shared" ref="AO157" si="121">N159+V159+AD159+AL159</f>
        <v>0</v>
      </c>
      <c r="AP157" s="89">
        <f t="shared" ref="AP157" si="122">N160+V160+AD160+AL160</f>
        <v>0</v>
      </c>
      <c r="AQ157" s="89">
        <f t="shared" ref="AQ157" si="123">N161+V161+AD161+AL161</f>
        <v>0</v>
      </c>
      <c r="AR157" s="89">
        <f t="shared" ref="AR157" si="124">N162+V162+AD162+AL162</f>
        <v>0</v>
      </c>
      <c r="AS157" s="89">
        <f t="shared" ref="AS157" si="125">N163+V163+AD163+AL163</f>
        <v>0</v>
      </c>
      <c r="AT157" s="89">
        <f t="shared" ref="AT157" si="126">N175+V175+AD175+AL175</f>
        <v>0</v>
      </c>
      <c r="AU157" s="89">
        <f t="shared" ref="AU157" si="127">N168+V168+AD168+AL168</f>
        <v>0</v>
      </c>
      <c r="AV157" s="89">
        <f t="shared" ref="AV157" si="128">N169+V169+AD169+AL169</f>
        <v>0</v>
      </c>
      <c r="AW157" s="89">
        <f t="shared" ref="AW157" si="129">N166+V166+AD166+AL166</f>
        <v>0</v>
      </c>
      <c r="AX157" s="116">
        <f t="shared" ref="AX157" si="130">SUM(AN157:AW175)</f>
        <v>0</v>
      </c>
    </row>
    <row r="158" spans="2:50"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150"/>
      <c r="AN158" s="90"/>
      <c r="AO158" s="90"/>
      <c r="AP158" s="90"/>
      <c r="AQ158" s="90"/>
      <c r="AR158" s="90"/>
      <c r="AS158" s="90"/>
      <c r="AT158" s="90"/>
      <c r="AU158" s="90"/>
      <c r="AV158" s="90"/>
      <c r="AW158" s="90"/>
      <c r="AX158" s="117"/>
    </row>
    <row r="159" spans="2:50"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150"/>
      <c r="AN159" s="90"/>
      <c r="AO159" s="90"/>
      <c r="AP159" s="90"/>
      <c r="AQ159" s="90"/>
      <c r="AR159" s="90"/>
      <c r="AS159" s="90"/>
      <c r="AT159" s="90"/>
      <c r="AU159" s="90"/>
      <c r="AV159" s="90"/>
      <c r="AW159" s="90"/>
      <c r="AX159" s="117"/>
    </row>
    <row r="160" spans="2:50"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150"/>
      <c r="AN160" s="90"/>
      <c r="AO160" s="90"/>
      <c r="AP160" s="90"/>
      <c r="AQ160" s="90"/>
      <c r="AR160" s="90"/>
      <c r="AS160" s="90"/>
      <c r="AT160" s="90"/>
      <c r="AU160" s="90"/>
      <c r="AV160" s="90"/>
      <c r="AW160" s="90"/>
      <c r="AX160" s="117"/>
    </row>
    <row r="161" spans="2:50"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150"/>
      <c r="AN161" s="90"/>
      <c r="AO161" s="90"/>
      <c r="AP161" s="90"/>
      <c r="AQ161" s="90"/>
      <c r="AR161" s="90"/>
      <c r="AS161" s="90"/>
      <c r="AT161" s="90"/>
      <c r="AU161" s="90"/>
      <c r="AV161" s="90"/>
      <c r="AW161" s="90"/>
      <c r="AX161" s="117"/>
    </row>
    <row r="162" spans="2:50" ht="12.95" customHeight="1" x14ac:dyDescent="0.25">
      <c r="B162" s="102"/>
      <c r="C162" s="106"/>
      <c r="D162" s="110"/>
      <c r="E162" s="114"/>
      <c r="F162" s="27" t="s">
        <v>37</v>
      </c>
      <c r="G162" s="44"/>
      <c r="H162" s="44"/>
      <c r="I162" s="44"/>
      <c r="J162" s="44"/>
      <c r="K162" s="44"/>
      <c r="L162" s="42"/>
      <c r="M162" s="42"/>
      <c r="N162" s="43">
        <f>SUM(G162:M162)</f>
        <v>0</v>
      </c>
      <c r="O162" s="44"/>
      <c r="P162" s="44"/>
      <c r="Q162" s="44"/>
      <c r="R162" s="44"/>
      <c r="S162" s="44"/>
      <c r="T162" s="42"/>
      <c r="U162" s="42"/>
      <c r="V162" s="43">
        <f>SUM(O162:U162)</f>
        <v>0</v>
      </c>
      <c r="W162" s="44"/>
      <c r="X162" s="44"/>
      <c r="Y162" s="44"/>
      <c r="Z162" s="44"/>
      <c r="AA162" s="44"/>
      <c r="AB162" s="42"/>
      <c r="AC162" s="42"/>
      <c r="AD162" s="43">
        <f>SUM(W162:AC162)</f>
        <v>0</v>
      </c>
      <c r="AE162" s="44"/>
      <c r="AF162" s="44"/>
      <c r="AG162" s="44"/>
      <c r="AH162" s="44"/>
      <c r="AI162" s="44"/>
      <c r="AJ162" s="42"/>
      <c r="AK162" s="42"/>
      <c r="AL162" s="43">
        <f>SUM(AE162:AK162)</f>
        <v>0</v>
      </c>
      <c r="AM162" s="150"/>
      <c r="AN162" s="90"/>
      <c r="AO162" s="90"/>
      <c r="AP162" s="90"/>
      <c r="AQ162" s="90"/>
      <c r="AR162" s="90"/>
      <c r="AS162" s="90"/>
      <c r="AT162" s="90"/>
      <c r="AU162" s="90"/>
      <c r="AV162" s="90"/>
      <c r="AW162" s="90"/>
      <c r="AX162" s="117"/>
    </row>
    <row r="163" spans="2:50" ht="12.95" customHeight="1" x14ac:dyDescent="0.25">
      <c r="B163" s="102"/>
      <c r="C163" s="106"/>
      <c r="D163" s="110"/>
      <c r="E163" s="114"/>
      <c r="F163" s="28" t="s">
        <v>31</v>
      </c>
      <c r="G163" s="45"/>
      <c r="H163" s="45"/>
      <c r="I163" s="45"/>
      <c r="J163" s="45"/>
      <c r="K163" s="45">
        <f>IF((N157-E157)&lt;=0,0,IF((N157-E157)&gt;0,(N157-E157)))</f>
        <v>0</v>
      </c>
      <c r="L163" s="42"/>
      <c r="M163" s="42"/>
      <c r="N163" s="43">
        <f t="shared" ref="N163:N174" si="131">SUM(G163:M163)</f>
        <v>0</v>
      </c>
      <c r="O163" s="45"/>
      <c r="P163" s="45"/>
      <c r="Q163" s="45"/>
      <c r="R163" s="45"/>
      <c r="S163" s="45">
        <f>IF((V157-E157)&lt;=0,0,IF((V157-E157)&gt;0,(V157-E157)))</f>
        <v>0</v>
      </c>
      <c r="T163" s="42"/>
      <c r="U163" s="42"/>
      <c r="V163" s="43">
        <f t="shared" ref="V163:V174" si="132">SUM(O163:U163)</f>
        <v>0</v>
      </c>
      <c r="W163" s="45"/>
      <c r="X163" s="45"/>
      <c r="Y163" s="45"/>
      <c r="Z163" s="45"/>
      <c r="AA163" s="45">
        <f>IF((AD157-E157)&lt;=0,0,IF((AD157-E157)&gt;0,(AD157-E157)))</f>
        <v>0</v>
      </c>
      <c r="AB163" s="42"/>
      <c r="AC163" s="42"/>
      <c r="AD163" s="43">
        <f t="shared" ref="AD163:AD174" si="133">SUM(W163:AC163)</f>
        <v>0</v>
      </c>
      <c r="AE163" s="45"/>
      <c r="AF163" s="45"/>
      <c r="AG163" s="45"/>
      <c r="AH163" s="45"/>
      <c r="AI163" s="45">
        <f>IF((AL157-E157)&lt;=0,0,IF((AL157-E157)&gt;0,(AL157-E157)))</f>
        <v>0</v>
      </c>
      <c r="AJ163" s="42"/>
      <c r="AK163" s="42"/>
      <c r="AL163" s="43">
        <f t="shared" ref="AL163:AL174" si="134">SUM(AE163:AK163)</f>
        <v>0</v>
      </c>
      <c r="AM163" s="150"/>
      <c r="AN163" s="90"/>
      <c r="AO163" s="90"/>
      <c r="AP163" s="90"/>
      <c r="AQ163" s="90"/>
      <c r="AR163" s="90"/>
      <c r="AS163" s="90"/>
      <c r="AT163" s="90"/>
      <c r="AU163" s="90"/>
      <c r="AV163" s="90"/>
      <c r="AW163" s="90"/>
      <c r="AX163" s="117"/>
    </row>
    <row r="164" spans="2:50"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31"/>
        <v>0</v>
      </c>
      <c r="O164" s="45"/>
      <c r="P164" s="45"/>
      <c r="Q164" s="45"/>
      <c r="R164" s="45"/>
      <c r="S164" s="44">
        <f>IF(E157-15&lt;0,0,IF(SUM(O157:U162)&lt;10,0,IF(SUM(O157:U162)&lt;20,1,IF(SUM(O157:U162)&lt;30,2,IF(SUM(O157:U162)&gt;=30,3)))))</f>
        <v>0</v>
      </c>
      <c r="T164" s="42"/>
      <c r="U164" s="42"/>
      <c r="V164" s="43">
        <f t="shared" si="132"/>
        <v>0</v>
      </c>
      <c r="W164" s="45"/>
      <c r="X164" s="45"/>
      <c r="Y164" s="45"/>
      <c r="Z164" s="45"/>
      <c r="AA164" s="44">
        <f>IF(E157-15&lt;0,0,IF(SUM(W157:AC162)&lt;10,0,IF(SUM(W157:AC162)&lt;20,1,IF(SUM(W157:AC162)&lt;30,2,IF(SUM(W157:AC162)&gt;=30,3)))))</f>
        <v>0</v>
      </c>
      <c r="AB164" s="42"/>
      <c r="AC164" s="42"/>
      <c r="AD164" s="43">
        <f t="shared" si="133"/>
        <v>0</v>
      </c>
      <c r="AE164" s="45"/>
      <c r="AF164" s="45"/>
      <c r="AG164" s="45"/>
      <c r="AH164" s="45"/>
      <c r="AI164" s="44">
        <f>IF(E157-15&lt;0,0,IF(SUM(AE157:AK162)&lt;10,0,IF(SUM(AE157:AK162)&lt;20,1,IF(SUM(AE157:AK162)&lt;30,2,IF(SUM(AE157:AK162)&gt;=30,3)))))</f>
        <v>0</v>
      </c>
      <c r="AJ164" s="42"/>
      <c r="AK164" s="42"/>
      <c r="AL164" s="43">
        <f t="shared" si="134"/>
        <v>0</v>
      </c>
      <c r="AM164" s="150"/>
      <c r="AN164" s="90"/>
      <c r="AO164" s="90"/>
      <c r="AP164" s="90"/>
      <c r="AQ164" s="90"/>
      <c r="AR164" s="90"/>
      <c r="AS164" s="90"/>
      <c r="AT164" s="90"/>
      <c r="AU164" s="90"/>
      <c r="AV164" s="90"/>
      <c r="AW164" s="90"/>
      <c r="AX164" s="117"/>
    </row>
    <row r="165" spans="2:50" ht="12.95" customHeight="1" x14ac:dyDescent="0.25">
      <c r="B165" s="102"/>
      <c r="C165" s="106"/>
      <c r="D165" s="110"/>
      <c r="E165" s="114"/>
      <c r="F165" s="28" t="s">
        <v>41</v>
      </c>
      <c r="G165" s="44"/>
      <c r="H165" s="44"/>
      <c r="I165" s="44"/>
      <c r="J165" s="44"/>
      <c r="K165" s="45"/>
      <c r="L165" s="42"/>
      <c r="M165" s="42"/>
      <c r="N165" s="43">
        <f t="shared" si="131"/>
        <v>0</v>
      </c>
      <c r="O165" s="44"/>
      <c r="P165" s="44"/>
      <c r="Q165" s="44"/>
      <c r="R165" s="44"/>
      <c r="S165" s="45"/>
      <c r="T165" s="42"/>
      <c r="U165" s="42"/>
      <c r="V165" s="43">
        <f t="shared" si="132"/>
        <v>0</v>
      </c>
      <c r="W165" s="44"/>
      <c r="X165" s="44"/>
      <c r="Y165" s="44"/>
      <c r="Z165" s="44"/>
      <c r="AA165" s="45"/>
      <c r="AB165" s="42"/>
      <c r="AC165" s="42"/>
      <c r="AD165" s="43">
        <f t="shared" si="133"/>
        <v>0</v>
      </c>
      <c r="AE165" s="44"/>
      <c r="AF165" s="44"/>
      <c r="AG165" s="44"/>
      <c r="AH165" s="44"/>
      <c r="AI165" s="45"/>
      <c r="AJ165" s="42"/>
      <c r="AK165" s="42"/>
      <c r="AL165" s="43">
        <f t="shared" si="134"/>
        <v>0</v>
      </c>
      <c r="AM165" s="150"/>
      <c r="AN165" s="90"/>
      <c r="AO165" s="90"/>
      <c r="AP165" s="90"/>
      <c r="AQ165" s="90"/>
      <c r="AR165" s="90"/>
      <c r="AS165" s="90"/>
      <c r="AT165" s="90"/>
      <c r="AU165" s="90"/>
      <c r="AV165" s="90"/>
      <c r="AW165" s="90"/>
      <c r="AX165" s="117"/>
    </row>
    <row r="166" spans="2:50" ht="12.95" customHeight="1" x14ac:dyDescent="0.25">
      <c r="B166" s="102"/>
      <c r="C166" s="106"/>
      <c r="D166" s="110"/>
      <c r="E166" s="114"/>
      <c r="F166" s="28" t="s">
        <v>6</v>
      </c>
      <c r="G166" s="44"/>
      <c r="H166" s="44"/>
      <c r="I166" s="44"/>
      <c r="J166" s="44"/>
      <c r="K166" s="44"/>
      <c r="L166" s="42"/>
      <c r="M166" s="42"/>
      <c r="N166" s="43">
        <f t="shared" si="131"/>
        <v>0</v>
      </c>
      <c r="O166" s="44"/>
      <c r="P166" s="44"/>
      <c r="Q166" s="44"/>
      <c r="R166" s="44"/>
      <c r="S166" s="44"/>
      <c r="T166" s="42"/>
      <c r="U166" s="42"/>
      <c r="V166" s="43">
        <f t="shared" si="132"/>
        <v>0</v>
      </c>
      <c r="W166" s="44"/>
      <c r="X166" s="44"/>
      <c r="Y166" s="44"/>
      <c r="Z166" s="44"/>
      <c r="AA166" s="44"/>
      <c r="AB166" s="42"/>
      <c r="AC166" s="42"/>
      <c r="AD166" s="43">
        <f t="shared" si="133"/>
        <v>0</v>
      </c>
      <c r="AE166" s="44"/>
      <c r="AF166" s="44"/>
      <c r="AG166" s="44"/>
      <c r="AH166" s="44"/>
      <c r="AI166" s="44"/>
      <c r="AJ166" s="42"/>
      <c r="AK166" s="42"/>
      <c r="AL166" s="43">
        <f t="shared" si="134"/>
        <v>0</v>
      </c>
      <c r="AM166" s="150"/>
      <c r="AN166" s="90"/>
      <c r="AO166" s="90"/>
      <c r="AP166" s="90"/>
      <c r="AQ166" s="90"/>
      <c r="AR166" s="90"/>
      <c r="AS166" s="90"/>
      <c r="AT166" s="90"/>
      <c r="AU166" s="90"/>
      <c r="AV166" s="90"/>
      <c r="AW166" s="90"/>
      <c r="AX166" s="117"/>
    </row>
    <row r="167" spans="2:50" ht="12.95" customHeight="1" x14ac:dyDescent="0.25">
      <c r="B167" s="102"/>
      <c r="C167" s="106"/>
      <c r="D167" s="110"/>
      <c r="E167" s="114"/>
      <c r="F167" s="29" t="s">
        <v>35</v>
      </c>
      <c r="G167" s="44"/>
      <c r="H167" s="44"/>
      <c r="I167" s="44"/>
      <c r="J167" s="44"/>
      <c r="K167" s="44"/>
      <c r="L167" s="42"/>
      <c r="M167" s="42"/>
      <c r="N167" s="43">
        <f t="shared" si="131"/>
        <v>0</v>
      </c>
      <c r="O167" s="44"/>
      <c r="P167" s="44"/>
      <c r="Q167" s="44"/>
      <c r="R167" s="44"/>
      <c r="S167" s="44"/>
      <c r="T167" s="42"/>
      <c r="U167" s="42"/>
      <c r="V167" s="43">
        <f t="shared" si="132"/>
        <v>0</v>
      </c>
      <c r="W167" s="44"/>
      <c r="X167" s="44"/>
      <c r="Y167" s="44"/>
      <c r="Z167" s="44"/>
      <c r="AA167" s="44"/>
      <c r="AB167" s="42"/>
      <c r="AC167" s="42"/>
      <c r="AD167" s="43">
        <f t="shared" si="133"/>
        <v>0</v>
      </c>
      <c r="AE167" s="44"/>
      <c r="AF167" s="44"/>
      <c r="AG167" s="44"/>
      <c r="AH167" s="44"/>
      <c r="AI167" s="44"/>
      <c r="AJ167" s="42"/>
      <c r="AK167" s="42"/>
      <c r="AL167" s="43">
        <f t="shared" si="134"/>
        <v>0</v>
      </c>
      <c r="AM167" s="150"/>
      <c r="AN167" s="90"/>
      <c r="AO167" s="90"/>
      <c r="AP167" s="90"/>
      <c r="AQ167" s="90"/>
      <c r="AR167" s="90"/>
      <c r="AS167" s="90"/>
      <c r="AT167" s="90"/>
      <c r="AU167" s="90"/>
      <c r="AV167" s="90"/>
      <c r="AW167" s="90"/>
      <c r="AX167" s="117"/>
    </row>
    <row r="168" spans="2:50" ht="12.95" customHeight="1" x14ac:dyDescent="0.25">
      <c r="B168" s="102"/>
      <c r="C168" s="106"/>
      <c r="D168" s="110"/>
      <c r="E168" s="114"/>
      <c r="F168" s="27" t="s">
        <v>40</v>
      </c>
      <c r="G168" s="44"/>
      <c r="H168" s="44"/>
      <c r="I168" s="44"/>
      <c r="J168" s="44"/>
      <c r="K168" s="44"/>
      <c r="L168" s="42"/>
      <c r="M168" s="42"/>
      <c r="N168" s="43">
        <f t="shared" si="131"/>
        <v>0</v>
      </c>
      <c r="O168" s="44"/>
      <c r="P168" s="44"/>
      <c r="Q168" s="44"/>
      <c r="R168" s="44"/>
      <c r="S168" s="44"/>
      <c r="T168" s="42"/>
      <c r="U168" s="42"/>
      <c r="V168" s="43">
        <f t="shared" si="132"/>
        <v>0</v>
      </c>
      <c r="W168" s="44"/>
      <c r="X168" s="44"/>
      <c r="Y168" s="44"/>
      <c r="Z168" s="44"/>
      <c r="AA168" s="44"/>
      <c r="AB168" s="42"/>
      <c r="AC168" s="42"/>
      <c r="AD168" s="43">
        <f t="shared" si="133"/>
        <v>0</v>
      </c>
      <c r="AE168" s="44"/>
      <c r="AF168" s="44"/>
      <c r="AG168" s="44"/>
      <c r="AH168" s="44"/>
      <c r="AI168" s="44"/>
      <c r="AJ168" s="42"/>
      <c r="AK168" s="42"/>
      <c r="AL168" s="43">
        <f t="shared" si="134"/>
        <v>0</v>
      </c>
      <c r="AM168" s="150"/>
      <c r="AN168" s="90"/>
      <c r="AO168" s="90"/>
      <c r="AP168" s="90"/>
      <c r="AQ168" s="90"/>
      <c r="AR168" s="90"/>
      <c r="AS168" s="90"/>
      <c r="AT168" s="90"/>
      <c r="AU168" s="90"/>
      <c r="AV168" s="90"/>
      <c r="AW168" s="90"/>
      <c r="AX168" s="117"/>
    </row>
    <row r="169" spans="2:50" ht="12.95" customHeight="1" x14ac:dyDescent="0.25">
      <c r="B169" s="102"/>
      <c r="C169" s="106"/>
      <c r="D169" s="110"/>
      <c r="E169" s="114"/>
      <c r="F169" s="27" t="s">
        <v>7</v>
      </c>
      <c r="G169" s="44"/>
      <c r="H169" s="44"/>
      <c r="I169" s="44"/>
      <c r="J169" s="44"/>
      <c r="K169" s="44"/>
      <c r="L169" s="42"/>
      <c r="M169" s="42"/>
      <c r="N169" s="43">
        <f t="shared" si="131"/>
        <v>0</v>
      </c>
      <c r="O169" s="44"/>
      <c r="P169" s="44"/>
      <c r="Q169" s="44"/>
      <c r="R169" s="44"/>
      <c r="S169" s="44"/>
      <c r="T169" s="42"/>
      <c r="U169" s="42"/>
      <c r="V169" s="43">
        <f t="shared" si="132"/>
        <v>0</v>
      </c>
      <c r="W169" s="44"/>
      <c r="X169" s="44"/>
      <c r="Y169" s="44"/>
      <c r="Z169" s="44"/>
      <c r="AA169" s="44"/>
      <c r="AB169" s="42"/>
      <c r="AC169" s="42"/>
      <c r="AD169" s="43">
        <f t="shared" si="133"/>
        <v>0</v>
      </c>
      <c r="AE169" s="44"/>
      <c r="AF169" s="44"/>
      <c r="AG169" s="44"/>
      <c r="AH169" s="44"/>
      <c r="AI169" s="44"/>
      <c r="AJ169" s="42"/>
      <c r="AK169" s="42"/>
      <c r="AL169" s="43">
        <f t="shared" si="134"/>
        <v>0</v>
      </c>
      <c r="AM169" s="150"/>
      <c r="AN169" s="90"/>
      <c r="AO169" s="90"/>
      <c r="AP169" s="90"/>
      <c r="AQ169" s="90"/>
      <c r="AR169" s="90"/>
      <c r="AS169" s="90"/>
      <c r="AT169" s="90"/>
      <c r="AU169" s="90"/>
      <c r="AV169" s="90"/>
      <c r="AW169" s="90"/>
      <c r="AX169" s="117"/>
    </row>
    <row r="170" spans="2:50" ht="12.95" customHeight="1" x14ac:dyDescent="0.25">
      <c r="B170" s="102"/>
      <c r="C170" s="106"/>
      <c r="D170" s="110"/>
      <c r="E170" s="114"/>
      <c r="F170" s="27"/>
      <c r="G170" s="44"/>
      <c r="H170" s="44"/>
      <c r="I170" s="44"/>
      <c r="J170" s="44"/>
      <c r="K170" s="44"/>
      <c r="L170" s="42"/>
      <c r="M170" s="42"/>
      <c r="N170" s="43">
        <f t="shared" si="131"/>
        <v>0</v>
      </c>
      <c r="O170" s="44"/>
      <c r="P170" s="44"/>
      <c r="Q170" s="44"/>
      <c r="R170" s="44"/>
      <c r="S170" s="44"/>
      <c r="T170" s="42"/>
      <c r="U170" s="42"/>
      <c r="V170" s="43">
        <f t="shared" si="132"/>
        <v>0</v>
      </c>
      <c r="W170" s="44"/>
      <c r="X170" s="44"/>
      <c r="Y170" s="44"/>
      <c r="Z170" s="44"/>
      <c r="AA170" s="44"/>
      <c r="AB170" s="42"/>
      <c r="AC170" s="42"/>
      <c r="AD170" s="43">
        <f t="shared" si="133"/>
        <v>0</v>
      </c>
      <c r="AE170" s="44"/>
      <c r="AF170" s="44"/>
      <c r="AG170" s="44"/>
      <c r="AH170" s="44"/>
      <c r="AI170" s="44"/>
      <c r="AJ170" s="42"/>
      <c r="AK170" s="42"/>
      <c r="AL170" s="43">
        <f t="shared" si="134"/>
        <v>0</v>
      </c>
      <c r="AM170" s="150"/>
      <c r="AN170" s="90"/>
      <c r="AO170" s="90"/>
      <c r="AP170" s="90"/>
      <c r="AQ170" s="90"/>
      <c r="AR170" s="90"/>
      <c r="AS170" s="90"/>
      <c r="AT170" s="90"/>
      <c r="AU170" s="90"/>
      <c r="AV170" s="90"/>
      <c r="AW170" s="90"/>
      <c r="AX170" s="117"/>
    </row>
    <row r="171" spans="2:50" ht="12.95" customHeight="1" x14ac:dyDescent="0.25">
      <c r="B171" s="102"/>
      <c r="C171" s="106"/>
      <c r="D171" s="110"/>
      <c r="E171" s="114"/>
      <c r="F171" s="27"/>
      <c r="G171" s="44"/>
      <c r="H171" s="44"/>
      <c r="I171" s="44"/>
      <c r="J171" s="44"/>
      <c r="K171" s="44"/>
      <c r="L171" s="42"/>
      <c r="M171" s="42"/>
      <c r="N171" s="43">
        <f t="shared" si="131"/>
        <v>0</v>
      </c>
      <c r="O171" s="44"/>
      <c r="P171" s="44"/>
      <c r="Q171" s="44"/>
      <c r="R171" s="44"/>
      <c r="S171" s="44"/>
      <c r="T171" s="42"/>
      <c r="U171" s="42"/>
      <c r="V171" s="43">
        <f t="shared" si="132"/>
        <v>0</v>
      </c>
      <c r="W171" s="44"/>
      <c r="X171" s="44"/>
      <c r="Y171" s="44"/>
      <c r="Z171" s="44"/>
      <c r="AA171" s="44"/>
      <c r="AB171" s="42"/>
      <c r="AC171" s="42"/>
      <c r="AD171" s="43">
        <f t="shared" si="133"/>
        <v>0</v>
      </c>
      <c r="AE171" s="44"/>
      <c r="AF171" s="44"/>
      <c r="AG171" s="44"/>
      <c r="AH171" s="44"/>
      <c r="AI171" s="44"/>
      <c r="AJ171" s="42"/>
      <c r="AK171" s="42"/>
      <c r="AL171" s="43">
        <f t="shared" si="134"/>
        <v>0</v>
      </c>
      <c r="AM171" s="150"/>
      <c r="AN171" s="90"/>
      <c r="AO171" s="90"/>
      <c r="AP171" s="90"/>
      <c r="AQ171" s="90"/>
      <c r="AR171" s="90"/>
      <c r="AS171" s="90"/>
      <c r="AT171" s="90"/>
      <c r="AU171" s="90"/>
      <c r="AV171" s="90"/>
      <c r="AW171" s="90"/>
      <c r="AX171" s="117"/>
    </row>
    <row r="172" spans="2:50" ht="12.95" customHeight="1" x14ac:dyDescent="0.25">
      <c r="B172" s="102"/>
      <c r="C172" s="106"/>
      <c r="D172" s="110"/>
      <c r="E172" s="114"/>
      <c r="F172" s="27"/>
      <c r="G172" s="44"/>
      <c r="H172" s="44"/>
      <c r="I172" s="44"/>
      <c r="J172" s="44"/>
      <c r="K172" s="44"/>
      <c r="L172" s="42"/>
      <c r="M172" s="42"/>
      <c r="N172" s="43">
        <f t="shared" si="131"/>
        <v>0</v>
      </c>
      <c r="O172" s="44"/>
      <c r="P172" s="44"/>
      <c r="Q172" s="44"/>
      <c r="R172" s="44"/>
      <c r="S172" s="44"/>
      <c r="T172" s="42"/>
      <c r="U172" s="42"/>
      <c r="V172" s="43">
        <f t="shared" si="132"/>
        <v>0</v>
      </c>
      <c r="W172" s="44"/>
      <c r="X172" s="44"/>
      <c r="Y172" s="44"/>
      <c r="Z172" s="44"/>
      <c r="AA172" s="44"/>
      <c r="AB172" s="42"/>
      <c r="AC172" s="42"/>
      <c r="AD172" s="43">
        <f t="shared" si="133"/>
        <v>0</v>
      </c>
      <c r="AE172" s="44"/>
      <c r="AF172" s="44"/>
      <c r="AG172" s="44"/>
      <c r="AH172" s="44"/>
      <c r="AI172" s="44"/>
      <c r="AJ172" s="42"/>
      <c r="AK172" s="42"/>
      <c r="AL172" s="43">
        <f t="shared" si="134"/>
        <v>0</v>
      </c>
      <c r="AM172" s="150"/>
      <c r="AN172" s="90"/>
      <c r="AO172" s="90"/>
      <c r="AP172" s="90"/>
      <c r="AQ172" s="90"/>
      <c r="AR172" s="90"/>
      <c r="AS172" s="90"/>
      <c r="AT172" s="90"/>
      <c r="AU172" s="90"/>
      <c r="AV172" s="90"/>
      <c r="AW172" s="90"/>
      <c r="AX172" s="117"/>
    </row>
    <row r="173" spans="2:50" ht="12.95" customHeight="1" x14ac:dyDescent="0.25">
      <c r="B173" s="102"/>
      <c r="C173" s="106"/>
      <c r="D173" s="110"/>
      <c r="E173" s="114"/>
      <c r="F173" s="28"/>
      <c r="G173" s="44"/>
      <c r="H173" s="44"/>
      <c r="I173" s="44"/>
      <c r="J173" s="44"/>
      <c r="K173" s="44"/>
      <c r="L173" s="42"/>
      <c r="M173" s="42"/>
      <c r="N173" s="43">
        <f t="shared" si="131"/>
        <v>0</v>
      </c>
      <c r="O173" s="44"/>
      <c r="P173" s="44"/>
      <c r="Q173" s="44"/>
      <c r="R173" s="44"/>
      <c r="S173" s="44"/>
      <c r="T173" s="42"/>
      <c r="U173" s="42"/>
      <c r="V173" s="43">
        <f t="shared" si="132"/>
        <v>0</v>
      </c>
      <c r="W173" s="44"/>
      <c r="X173" s="44"/>
      <c r="Y173" s="44"/>
      <c r="Z173" s="44"/>
      <c r="AA173" s="44"/>
      <c r="AB173" s="42"/>
      <c r="AC173" s="42"/>
      <c r="AD173" s="43">
        <f t="shared" si="133"/>
        <v>0</v>
      </c>
      <c r="AE173" s="44"/>
      <c r="AF173" s="44"/>
      <c r="AG173" s="44"/>
      <c r="AH173" s="44"/>
      <c r="AI173" s="44"/>
      <c r="AJ173" s="42"/>
      <c r="AK173" s="42"/>
      <c r="AL173" s="43">
        <f t="shared" si="134"/>
        <v>0</v>
      </c>
      <c r="AM173" s="150"/>
      <c r="AN173" s="90"/>
      <c r="AO173" s="90"/>
      <c r="AP173" s="90"/>
      <c r="AQ173" s="90"/>
      <c r="AR173" s="90"/>
      <c r="AS173" s="90"/>
      <c r="AT173" s="90"/>
      <c r="AU173" s="90"/>
      <c r="AV173" s="90"/>
      <c r="AW173" s="90"/>
      <c r="AX173" s="117"/>
    </row>
    <row r="174" spans="2:50" ht="12.95" customHeight="1" thickBot="1" x14ac:dyDescent="0.3">
      <c r="B174" s="103"/>
      <c r="C174" s="107"/>
      <c r="D174" s="111"/>
      <c r="E174" s="114"/>
      <c r="F174" s="28"/>
      <c r="G174" s="44"/>
      <c r="H174" s="44"/>
      <c r="I174" s="44"/>
      <c r="J174" s="44"/>
      <c r="K174" s="44"/>
      <c r="L174" s="46"/>
      <c r="M174" s="46"/>
      <c r="N174" s="43">
        <f t="shared" si="131"/>
        <v>0</v>
      </c>
      <c r="O174" s="44"/>
      <c r="P174" s="44"/>
      <c r="Q174" s="44"/>
      <c r="R174" s="44"/>
      <c r="S174" s="44"/>
      <c r="T174" s="46"/>
      <c r="U174" s="46"/>
      <c r="V174" s="43">
        <f t="shared" si="132"/>
        <v>0</v>
      </c>
      <c r="W174" s="44"/>
      <c r="X174" s="44"/>
      <c r="Y174" s="44"/>
      <c r="Z174" s="44"/>
      <c r="AA174" s="44"/>
      <c r="AB174" s="46"/>
      <c r="AC174" s="46"/>
      <c r="AD174" s="43">
        <f t="shared" si="133"/>
        <v>0</v>
      </c>
      <c r="AE174" s="44"/>
      <c r="AF174" s="44"/>
      <c r="AG174" s="44"/>
      <c r="AH174" s="44"/>
      <c r="AI174" s="44"/>
      <c r="AJ174" s="46"/>
      <c r="AK174" s="46"/>
      <c r="AL174" s="43">
        <f t="shared" si="134"/>
        <v>0</v>
      </c>
      <c r="AM174" s="150"/>
      <c r="AN174" s="90"/>
      <c r="AO174" s="90"/>
      <c r="AP174" s="90"/>
      <c r="AQ174" s="90"/>
      <c r="AR174" s="90"/>
      <c r="AS174" s="90"/>
      <c r="AT174" s="90"/>
      <c r="AU174" s="90"/>
      <c r="AV174" s="90"/>
      <c r="AW174" s="90"/>
      <c r="AX174" s="117"/>
    </row>
    <row r="175" spans="2:50" ht="12.95" hidden="1" customHeight="1" thickBot="1" x14ac:dyDescent="0.3">
      <c r="B175" s="104"/>
      <c r="C175" s="108"/>
      <c r="D175" s="112"/>
      <c r="E175" s="115"/>
      <c r="F175" s="28" t="s">
        <v>36</v>
      </c>
      <c r="G175" s="48"/>
      <c r="H175" s="48"/>
      <c r="I175" s="48"/>
      <c r="J175" s="48"/>
      <c r="K175" s="48"/>
      <c r="L175" s="47"/>
      <c r="M175" s="47"/>
      <c r="N175" s="43">
        <f>N164+N165+N167+N172+N173+N174+N170+N171</f>
        <v>0</v>
      </c>
      <c r="O175" s="49"/>
      <c r="P175" s="49"/>
      <c r="Q175" s="49"/>
      <c r="R175" s="49"/>
      <c r="S175" s="49"/>
      <c r="T175" s="47"/>
      <c r="U175" s="47"/>
      <c r="V175" s="43">
        <f>V164+V165+V167+V172+V173+V174+V170+V171</f>
        <v>0</v>
      </c>
      <c r="W175" s="49"/>
      <c r="X175" s="49"/>
      <c r="Y175" s="49"/>
      <c r="Z175" s="49"/>
      <c r="AA175" s="49"/>
      <c r="AB175" s="47"/>
      <c r="AC175" s="47"/>
      <c r="AD175" s="43">
        <f>AD164+AD165+AD167+AD172+AD173+AD174+AD170+AD171</f>
        <v>0</v>
      </c>
      <c r="AE175" s="49"/>
      <c r="AF175" s="49"/>
      <c r="AG175" s="49"/>
      <c r="AH175" s="49"/>
      <c r="AI175" s="49"/>
      <c r="AJ175" s="47"/>
      <c r="AK175" s="47"/>
      <c r="AL175" s="43">
        <f>AL164+AL165+AL167+AL172+AL173+AL174+AL170+AL171</f>
        <v>0</v>
      </c>
      <c r="AM175" s="151"/>
      <c r="AN175" s="91"/>
      <c r="AO175" s="91"/>
      <c r="AP175" s="91"/>
      <c r="AQ175" s="91"/>
      <c r="AR175" s="91"/>
      <c r="AS175" s="91"/>
      <c r="AT175" s="91"/>
      <c r="AU175" s="91"/>
      <c r="AV175" s="91"/>
      <c r="AW175" s="91"/>
      <c r="AX175" s="118"/>
    </row>
    <row r="176" spans="2:50" ht="12.95" customHeight="1" thickTop="1" x14ac:dyDescent="0.25">
      <c r="B176" s="102">
        <v>10</v>
      </c>
      <c r="C176" s="105">
        <f>HAZİRAN!C176</f>
        <v>0</v>
      </c>
      <c r="D176" s="109">
        <f>HAZİRAN!D176</f>
        <v>0</v>
      </c>
      <c r="E176" s="113">
        <f>HAZİRAN!E176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149">
        <f t="shared" ref="AM176" si="135">N176+V176+AD176+AL176</f>
        <v>0</v>
      </c>
      <c r="AN176" s="89">
        <f t="shared" ref="AN176" si="136">N177+V177+AD177+AL177</f>
        <v>0</v>
      </c>
      <c r="AO176" s="89">
        <f t="shared" ref="AO176" si="137">N178+V178+AD178+AL178</f>
        <v>0</v>
      </c>
      <c r="AP176" s="89">
        <f t="shared" ref="AP176" si="138">N179+V179+AD179+AL179</f>
        <v>0</v>
      </c>
      <c r="AQ176" s="89">
        <f t="shared" ref="AQ176" si="139">N180+V180+AD180+AL180</f>
        <v>0</v>
      </c>
      <c r="AR176" s="89">
        <f t="shared" ref="AR176" si="140">N181+V181+AD181+AL181</f>
        <v>0</v>
      </c>
      <c r="AS176" s="89">
        <f t="shared" ref="AS176" si="141">N182+V182+AD182+AL182</f>
        <v>0</v>
      </c>
      <c r="AT176" s="89">
        <f t="shared" ref="AT176" si="142">N194+V194+AD194+AL194</f>
        <v>0</v>
      </c>
      <c r="AU176" s="89">
        <f t="shared" ref="AU176" si="143">N187+V187+AD187+AL187</f>
        <v>0</v>
      </c>
      <c r="AV176" s="89">
        <f t="shared" ref="AV176" si="144">N188+V188+AD188+AL188</f>
        <v>0</v>
      </c>
      <c r="AW176" s="89">
        <f t="shared" ref="AW176" si="145">N185+V185+AD185+AL185</f>
        <v>0</v>
      </c>
      <c r="AX176" s="116">
        <f t="shared" ref="AX176" si="146">SUM(AN176:AW194)</f>
        <v>0</v>
      </c>
    </row>
    <row r="177" spans="2:50"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150"/>
      <c r="AN177" s="90"/>
      <c r="AO177" s="90"/>
      <c r="AP177" s="90"/>
      <c r="AQ177" s="90"/>
      <c r="AR177" s="90"/>
      <c r="AS177" s="90"/>
      <c r="AT177" s="90"/>
      <c r="AU177" s="90"/>
      <c r="AV177" s="90"/>
      <c r="AW177" s="90"/>
      <c r="AX177" s="117"/>
    </row>
    <row r="178" spans="2:50"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150"/>
      <c r="AN178" s="90"/>
      <c r="AO178" s="90"/>
      <c r="AP178" s="90"/>
      <c r="AQ178" s="90"/>
      <c r="AR178" s="90"/>
      <c r="AS178" s="90"/>
      <c r="AT178" s="90"/>
      <c r="AU178" s="90"/>
      <c r="AV178" s="90"/>
      <c r="AW178" s="90"/>
      <c r="AX178" s="117"/>
    </row>
    <row r="179" spans="2:50"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150"/>
      <c r="AN179" s="90"/>
      <c r="AO179" s="90"/>
      <c r="AP179" s="90"/>
      <c r="AQ179" s="90"/>
      <c r="AR179" s="90"/>
      <c r="AS179" s="90"/>
      <c r="AT179" s="90"/>
      <c r="AU179" s="90"/>
      <c r="AV179" s="90"/>
      <c r="AW179" s="90"/>
      <c r="AX179" s="117"/>
    </row>
    <row r="180" spans="2:50"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150"/>
      <c r="AN180" s="90"/>
      <c r="AO180" s="90"/>
      <c r="AP180" s="90"/>
      <c r="AQ180" s="90"/>
      <c r="AR180" s="90"/>
      <c r="AS180" s="90"/>
      <c r="AT180" s="90"/>
      <c r="AU180" s="90"/>
      <c r="AV180" s="90"/>
      <c r="AW180" s="90"/>
      <c r="AX180" s="117"/>
    </row>
    <row r="181" spans="2:50" ht="12.95" customHeight="1" x14ac:dyDescent="0.25">
      <c r="B181" s="102"/>
      <c r="C181" s="106"/>
      <c r="D181" s="110"/>
      <c r="E181" s="114"/>
      <c r="F181" s="27" t="s">
        <v>37</v>
      </c>
      <c r="G181" s="44"/>
      <c r="H181" s="44"/>
      <c r="I181" s="44"/>
      <c r="J181" s="44"/>
      <c r="K181" s="44"/>
      <c r="L181" s="42"/>
      <c r="M181" s="42"/>
      <c r="N181" s="43">
        <f>SUM(G181:M181)</f>
        <v>0</v>
      </c>
      <c r="O181" s="44"/>
      <c r="P181" s="44"/>
      <c r="Q181" s="44"/>
      <c r="R181" s="44"/>
      <c r="S181" s="44"/>
      <c r="T181" s="42"/>
      <c r="U181" s="42"/>
      <c r="V181" s="43">
        <f>SUM(O181:U181)</f>
        <v>0</v>
      </c>
      <c r="W181" s="44"/>
      <c r="X181" s="44"/>
      <c r="Y181" s="44"/>
      <c r="Z181" s="44"/>
      <c r="AA181" s="44"/>
      <c r="AB181" s="42"/>
      <c r="AC181" s="42"/>
      <c r="AD181" s="43">
        <f>SUM(W181:AC181)</f>
        <v>0</v>
      </c>
      <c r="AE181" s="44"/>
      <c r="AF181" s="44"/>
      <c r="AG181" s="44"/>
      <c r="AH181" s="44"/>
      <c r="AI181" s="44"/>
      <c r="AJ181" s="42"/>
      <c r="AK181" s="42"/>
      <c r="AL181" s="43">
        <f>SUM(AE181:AK181)</f>
        <v>0</v>
      </c>
      <c r="AM181" s="150"/>
      <c r="AN181" s="90"/>
      <c r="AO181" s="90"/>
      <c r="AP181" s="90"/>
      <c r="AQ181" s="90"/>
      <c r="AR181" s="90"/>
      <c r="AS181" s="90"/>
      <c r="AT181" s="90"/>
      <c r="AU181" s="90"/>
      <c r="AV181" s="90"/>
      <c r="AW181" s="90"/>
      <c r="AX181" s="117"/>
    </row>
    <row r="182" spans="2:50" ht="12.95" customHeight="1" x14ac:dyDescent="0.25">
      <c r="B182" s="102"/>
      <c r="C182" s="106"/>
      <c r="D182" s="110"/>
      <c r="E182" s="114"/>
      <c r="F182" s="28" t="s">
        <v>31</v>
      </c>
      <c r="G182" s="45"/>
      <c r="H182" s="45"/>
      <c r="I182" s="45"/>
      <c r="J182" s="45"/>
      <c r="K182" s="45">
        <f>IF((N176-E176)&lt;=0,0,IF((N176-E176)&gt;0,(N176-E176)))</f>
        <v>0</v>
      </c>
      <c r="L182" s="42"/>
      <c r="M182" s="42"/>
      <c r="N182" s="43">
        <f t="shared" ref="N182:N193" si="147">SUM(G182:M182)</f>
        <v>0</v>
      </c>
      <c r="O182" s="45"/>
      <c r="P182" s="45"/>
      <c r="Q182" s="45"/>
      <c r="R182" s="45"/>
      <c r="S182" s="45">
        <f>IF((V176-E176)&lt;=0,0,IF((V176-E176)&gt;0,(V176-E176)))</f>
        <v>0</v>
      </c>
      <c r="T182" s="42"/>
      <c r="U182" s="42"/>
      <c r="V182" s="43">
        <f t="shared" ref="V182:V193" si="148">SUM(O182:U182)</f>
        <v>0</v>
      </c>
      <c r="W182" s="45"/>
      <c r="X182" s="45"/>
      <c r="Y182" s="45"/>
      <c r="Z182" s="45"/>
      <c r="AA182" s="45">
        <f>IF((AD176-E176)&lt;=0,0,IF((AD176-E176)&gt;0,(AD176-E176)))</f>
        <v>0</v>
      </c>
      <c r="AB182" s="42"/>
      <c r="AC182" s="42"/>
      <c r="AD182" s="43">
        <f t="shared" ref="AD182:AD193" si="149">SUM(W182:AC182)</f>
        <v>0</v>
      </c>
      <c r="AE182" s="45"/>
      <c r="AF182" s="45"/>
      <c r="AG182" s="45"/>
      <c r="AH182" s="45"/>
      <c r="AI182" s="45">
        <f>IF((AL176-E176)&lt;=0,0,IF((AL176-E176)&gt;0,(AL176-E176)))</f>
        <v>0</v>
      </c>
      <c r="AJ182" s="42"/>
      <c r="AK182" s="42"/>
      <c r="AL182" s="43">
        <f t="shared" ref="AL182:AL193" si="150">SUM(AE182:AK182)</f>
        <v>0</v>
      </c>
      <c r="AM182" s="150"/>
      <c r="AN182" s="90"/>
      <c r="AO182" s="90"/>
      <c r="AP182" s="90"/>
      <c r="AQ182" s="90"/>
      <c r="AR182" s="90"/>
      <c r="AS182" s="90"/>
      <c r="AT182" s="90"/>
      <c r="AU182" s="90"/>
      <c r="AV182" s="90"/>
      <c r="AW182" s="90"/>
      <c r="AX182" s="117"/>
    </row>
    <row r="183" spans="2:50"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47"/>
        <v>0</v>
      </c>
      <c r="O183" s="45"/>
      <c r="P183" s="45"/>
      <c r="Q183" s="45"/>
      <c r="R183" s="45"/>
      <c r="S183" s="44">
        <f>IF(E176-15&lt;0,0,IF(SUM(O176:U181)&lt;10,0,IF(SUM(O176:U181)&lt;20,1,IF(SUM(O176:U181)&lt;30,2,IF(SUM(O176:U181)&gt;=30,3)))))</f>
        <v>0</v>
      </c>
      <c r="T183" s="42"/>
      <c r="U183" s="42"/>
      <c r="V183" s="43">
        <f t="shared" si="148"/>
        <v>0</v>
      </c>
      <c r="W183" s="45"/>
      <c r="X183" s="45"/>
      <c r="Y183" s="45"/>
      <c r="Z183" s="45"/>
      <c r="AA183" s="44">
        <f>IF(E176-15&lt;0,0,IF(SUM(W176:AC181)&lt;10,0,IF(SUM(W176:AC181)&lt;20,1,IF(SUM(W176:AC181)&lt;30,2,IF(SUM(W176:AC181)&gt;=30,3)))))</f>
        <v>0</v>
      </c>
      <c r="AB183" s="42"/>
      <c r="AC183" s="42"/>
      <c r="AD183" s="43">
        <f t="shared" si="149"/>
        <v>0</v>
      </c>
      <c r="AE183" s="45"/>
      <c r="AF183" s="45"/>
      <c r="AG183" s="45"/>
      <c r="AH183" s="45"/>
      <c r="AI183" s="44">
        <f>IF(E176-15&lt;0,0,IF(SUM(AE176:AK181)&lt;10,0,IF(SUM(AE176:AK181)&lt;20,1,IF(SUM(AE176:AK181)&lt;30,2,IF(SUM(AE176:AK181)&gt;=30,3)))))</f>
        <v>0</v>
      </c>
      <c r="AJ183" s="42"/>
      <c r="AK183" s="42"/>
      <c r="AL183" s="43">
        <f t="shared" si="150"/>
        <v>0</v>
      </c>
      <c r="AM183" s="150"/>
      <c r="AN183" s="90"/>
      <c r="AO183" s="90"/>
      <c r="AP183" s="90"/>
      <c r="AQ183" s="90"/>
      <c r="AR183" s="90"/>
      <c r="AS183" s="90"/>
      <c r="AT183" s="90"/>
      <c r="AU183" s="90"/>
      <c r="AV183" s="90"/>
      <c r="AW183" s="90"/>
      <c r="AX183" s="117"/>
    </row>
    <row r="184" spans="2:50" ht="12.95" customHeight="1" x14ac:dyDescent="0.25">
      <c r="B184" s="102"/>
      <c r="C184" s="106"/>
      <c r="D184" s="110"/>
      <c r="E184" s="114"/>
      <c r="F184" s="28" t="s">
        <v>41</v>
      </c>
      <c r="G184" s="44"/>
      <c r="H184" s="44"/>
      <c r="I184" s="44"/>
      <c r="J184" s="44"/>
      <c r="K184" s="45"/>
      <c r="L184" s="42"/>
      <c r="M184" s="42"/>
      <c r="N184" s="43">
        <f t="shared" si="147"/>
        <v>0</v>
      </c>
      <c r="O184" s="44"/>
      <c r="P184" s="44"/>
      <c r="Q184" s="44"/>
      <c r="R184" s="44"/>
      <c r="S184" s="45"/>
      <c r="T184" s="42"/>
      <c r="U184" s="42"/>
      <c r="V184" s="43">
        <f t="shared" si="148"/>
        <v>0</v>
      </c>
      <c r="W184" s="44"/>
      <c r="X184" s="44"/>
      <c r="Y184" s="44"/>
      <c r="Z184" s="44"/>
      <c r="AA184" s="45"/>
      <c r="AB184" s="42"/>
      <c r="AC184" s="42"/>
      <c r="AD184" s="43">
        <f t="shared" si="149"/>
        <v>0</v>
      </c>
      <c r="AE184" s="44"/>
      <c r="AF184" s="44"/>
      <c r="AG184" s="44"/>
      <c r="AH184" s="44"/>
      <c r="AI184" s="45"/>
      <c r="AJ184" s="42"/>
      <c r="AK184" s="42"/>
      <c r="AL184" s="43">
        <f t="shared" si="150"/>
        <v>0</v>
      </c>
      <c r="AM184" s="150"/>
      <c r="AN184" s="90"/>
      <c r="AO184" s="90"/>
      <c r="AP184" s="90"/>
      <c r="AQ184" s="90"/>
      <c r="AR184" s="90"/>
      <c r="AS184" s="90"/>
      <c r="AT184" s="90"/>
      <c r="AU184" s="90"/>
      <c r="AV184" s="90"/>
      <c r="AW184" s="90"/>
      <c r="AX184" s="117"/>
    </row>
    <row r="185" spans="2:50" ht="12.95" customHeight="1" x14ac:dyDescent="0.25">
      <c r="B185" s="102"/>
      <c r="C185" s="106"/>
      <c r="D185" s="110"/>
      <c r="E185" s="114"/>
      <c r="F185" s="28" t="s">
        <v>6</v>
      </c>
      <c r="G185" s="44"/>
      <c r="H185" s="44"/>
      <c r="I185" s="44"/>
      <c r="J185" s="44"/>
      <c r="K185" s="44"/>
      <c r="L185" s="42"/>
      <c r="M185" s="42"/>
      <c r="N185" s="43">
        <f t="shared" si="147"/>
        <v>0</v>
      </c>
      <c r="O185" s="44"/>
      <c r="P185" s="44"/>
      <c r="Q185" s="44"/>
      <c r="R185" s="44"/>
      <c r="S185" s="44"/>
      <c r="T185" s="42"/>
      <c r="U185" s="42"/>
      <c r="V185" s="43">
        <f t="shared" si="148"/>
        <v>0</v>
      </c>
      <c r="W185" s="44"/>
      <c r="X185" s="44"/>
      <c r="Y185" s="44"/>
      <c r="Z185" s="44"/>
      <c r="AA185" s="44"/>
      <c r="AB185" s="42"/>
      <c r="AC185" s="42"/>
      <c r="AD185" s="43">
        <f t="shared" si="149"/>
        <v>0</v>
      </c>
      <c r="AE185" s="44"/>
      <c r="AF185" s="44"/>
      <c r="AG185" s="44"/>
      <c r="AH185" s="44"/>
      <c r="AI185" s="44"/>
      <c r="AJ185" s="42"/>
      <c r="AK185" s="42"/>
      <c r="AL185" s="43">
        <f t="shared" si="150"/>
        <v>0</v>
      </c>
      <c r="AM185" s="150"/>
      <c r="AN185" s="90"/>
      <c r="AO185" s="90"/>
      <c r="AP185" s="90"/>
      <c r="AQ185" s="90"/>
      <c r="AR185" s="90"/>
      <c r="AS185" s="90"/>
      <c r="AT185" s="90"/>
      <c r="AU185" s="90"/>
      <c r="AV185" s="90"/>
      <c r="AW185" s="90"/>
      <c r="AX185" s="117"/>
    </row>
    <row r="186" spans="2:50" ht="12.95" customHeight="1" x14ac:dyDescent="0.25">
      <c r="B186" s="102"/>
      <c r="C186" s="106"/>
      <c r="D186" s="110"/>
      <c r="E186" s="114"/>
      <c r="F186" s="29" t="s">
        <v>35</v>
      </c>
      <c r="G186" s="44"/>
      <c r="H186" s="44"/>
      <c r="I186" s="44"/>
      <c r="J186" s="44"/>
      <c r="K186" s="44"/>
      <c r="L186" s="42"/>
      <c r="M186" s="42"/>
      <c r="N186" s="43">
        <f t="shared" si="147"/>
        <v>0</v>
      </c>
      <c r="O186" s="44"/>
      <c r="P186" s="44"/>
      <c r="Q186" s="44"/>
      <c r="R186" s="44"/>
      <c r="S186" s="44"/>
      <c r="T186" s="42"/>
      <c r="U186" s="42"/>
      <c r="V186" s="43">
        <f t="shared" si="148"/>
        <v>0</v>
      </c>
      <c r="W186" s="44"/>
      <c r="X186" s="44"/>
      <c r="Y186" s="44"/>
      <c r="Z186" s="44"/>
      <c r="AA186" s="44"/>
      <c r="AB186" s="42"/>
      <c r="AC186" s="42"/>
      <c r="AD186" s="43">
        <f t="shared" si="149"/>
        <v>0</v>
      </c>
      <c r="AE186" s="44"/>
      <c r="AF186" s="44"/>
      <c r="AG186" s="44"/>
      <c r="AH186" s="44"/>
      <c r="AI186" s="44"/>
      <c r="AJ186" s="42"/>
      <c r="AK186" s="42"/>
      <c r="AL186" s="43">
        <f t="shared" si="150"/>
        <v>0</v>
      </c>
      <c r="AM186" s="150"/>
      <c r="AN186" s="90"/>
      <c r="AO186" s="90"/>
      <c r="AP186" s="90"/>
      <c r="AQ186" s="90"/>
      <c r="AR186" s="90"/>
      <c r="AS186" s="90"/>
      <c r="AT186" s="90"/>
      <c r="AU186" s="90"/>
      <c r="AV186" s="90"/>
      <c r="AW186" s="90"/>
      <c r="AX186" s="117"/>
    </row>
    <row r="187" spans="2:50" ht="12.95" customHeight="1" x14ac:dyDescent="0.25">
      <c r="B187" s="102"/>
      <c r="C187" s="106"/>
      <c r="D187" s="110"/>
      <c r="E187" s="114"/>
      <c r="F187" s="27" t="s">
        <v>40</v>
      </c>
      <c r="G187" s="44"/>
      <c r="H187" s="44"/>
      <c r="I187" s="44"/>
      <c r="J187" s="44"/>
      <c r="K187" s="44"/>
      <c r="L187" s="42"/>
      <c r="M187" s="42"/>
      <c r="N187" s="43">
        <f t="shared" si="147"/>
        <v>0</v>
      </c>
      <c r="O187" s="44"/>
      <c r="P187" s="44"/>
      <c r="Q187" s="44"/>
      <c r="R187" s="44"/>
      <c r="S187" s="44"/>
      <c r="T187" s="42"/>
      <c r="U187" s="42"/>
      <c r="V187" s="43">
        <f t="shared" si="148"/>
        <v>0</v>
      </c>
      <c r="W187" s="44"/>
      <c r="X187" s="44"/>
      <c r="Y187" s="44"/>
      <c r="Z187" s="44"/>
      <c r="AA187" s="44"/>
      <c r="AB187" s="42"/>
      <c r="AC187" s="42"/>
      <c r="AD187" s="43">
        <f t="shared" si="149"/>
        <v>0</v>
      </c>
      <c r="AE187" s="44"/>
      <c r="AF187" s="44"/>
      <c r="AG187" s="44"/>
      <c r="AH187" s="44"/>
      <c r="AI187" s="44"/>
      <c r="AJ187" s="42"/>
      <c r="AK187" s="42"/>
      <c r="AL187" s="43">
        <f t="shared" si="150"/>
        <v>0</v>
      </c>
      <c r="AM187" s="150"/>
      <c r="AN187" s="90"/>
      <c r="AO187" s="90"/>
      <c r="AP187" s="90"/>
      <c r="AQ187" s="90"/>
      <c r="AR187" s="90"/>
      <c r="AS187" s="90"/>
      <c r="AT187" s="90"/>
      <c r="AU187" s="90"/>
      <c r="AV187" s="90"/>
      <c r="AW187" s="90"/>
      <c r="AX187" s="117"/>
    </row>
    <row r="188" spans="2:50" ht="12.95" customHeight="1" x14ac:dyDescent="0.25">
      <c r="B188" s="102"/>
      <c r="C188" s="106"/>
      <c r="D188" s="110"/>
      <c r="E188" s="114"/>
      <c r="F188" s="27" t="s">
        <v>7</v>
      </c>
      <c r="G188" s="44"/>
      <c r="H188" s="44"/>
      <c r="I188" s="44"/>
      <c r="J188" s="44"/>
      <c r="K188" s="44"/>
      <c r="L188" s="42"/>
      <c r="M188" s="42"/>
      <c r="N188" s="43">
        <f t="shared" si="147"/>
        <v>0</v>
      </c>
      <c r="O188" s="44"/>
      <c r="P188" s="44"/>
      <c r="Q188" s="44"/>
      <c r="R188" s="44"/>
      <c r="S188" s="44"/>
      <c r="T188" s="42"/>
      <c r="U188" s="42"/>
      <c r="V188" s="43">
        <f t="shared" si="148"/>
        <v>0</v>
      </c>
      <c r="W188" s="44"/>
      <c r="X188" s="44"/>
      <c r="Y188" s="44"/>
      <c r="Z188" s="44"/>
      <c r="AA188" s="44"/>
      <c r="AB188" s="42"/>
      <c r="AC188" s="42"/>
      <c r="AD188" s="43">
        <f t="shared" si="149"/>
        <v>0</v>
      </c>
      <c r="AE188" s="44"/>
      <c r="AF188" s="44"/>
      <c r="AG188" s="44"/>
      <c r="AH188" s="44"/>
      <c r="AI188" s="44"/>
      <c r="AJ188" s="42"/>
      <c r="AK188" s="42"/>
      <c r="AL188" s="43">
        <f t="shared" si="150"/>
        <v>0</v>
      </c>
      <c r="AM188" s="150"/>
      <c r="AN188" s="90"/>
      <c r="AO188" s="90"/>
      <c r="AP188" s="90"/>
      <c r="AQ188" s="90"/>
      <c r="AR188" s="90"/>
      <c r="AS188" s="90"/>
      <c r="AT188" s="90"/>
      <c r="AU188" s="90"/>
      <c r="AV188" s="90"/>
      <c r="AW188" s="90"/>
      <c r="AX188" s="117"/>
    </row>
    <row r="189" spans="2:50" ht="12.95" customHeight="1" x14ac:dyDescent="0.25">
      <c r="B189" s="102"/>
      <c r="C189" s="106"/>
      <c r="D189" s="110"/>
      <c r="E189" s="114"/>
      <c r="F189" s="27"/>
      <c r="G189" s="44"/>
      <c r="H189" s="44"/>
      <c r="I189" s="44"/>
      <c r="J189" s="44"/>
      <c r="K189" s="44"/>
      <c r="L189" s="42"/>
      <c r="M189" s="42"/>
      <c r="N189" s="43">
        <f t="shared" si="147"/>
        <v>0</v>
      </c>
      <c r="O189" s="44"/>
      <c r="P189" s="44"/>
      <c r="Q189" s="44"/>
      <c r="R189" s="44"/>
      <c r="S189" s="44"/>
      <c r="T189" s="42"/>
      <c r="U189" s="42"/>
      <c r="V189" s="43">
        <f t="shared" si="148"/>
        <v>0</v>
      </c>
      <c r="W189" s="44"/>
      <c r="X189" s="44"/>
      <c r="Y189" s="44"/>
      <c r="Z189" s="44"/>
      <c r="AA189" s="44"/>
      <c r="AB189" s="42"/>
      <c r="AC189" s="42"/>
      <c r="AD189" s="43">
        <f t="shared" si="149"/>
        <v>0</v>
      </c>
      <c r="AE189" s="44"/>
      <c r="AF189" s="44"/>
      <c r="AG189" s="44"/>
      <c r="AH189" s="44"/>
      <c r="AI189" s="44"/>
      <c r="AJ189" s="42"/>
      <c r="AK189" s="42"/>
      <c r="AL189" s="43">
        <f t="shared" si="150"/>
        <v>0</v>
      </c>
      <c r="AM189" s="150"/>
      <c r="AN189" s="90"/>
      <c r="AO189" s="90"/>
      <c r="AP189" s="90"/>
      <c r="AQ189" s="90"/>
      <c r="AR189" s="90"/>
      <c r="AS189" s="90"/>
      <c r="AT189" s="90"/>
      <c r="AU189" s="90"/>
      <c r="AV189" s="90"/>
      <c r="AW189" s="90"/>
      <c r="AX189" s="117"/>
    </row>
    <row r="190" spans="2:50" ht="12.95" customHeight="1" x14ac:dyDescent="0.25">
      <c r="B190" s="102"/>
      <c r="C190" s="106"/>
      <c r="D190" s="110"/>
      <c r="E190" s="114"/>
      <c r="F190" s="27"/>
      <c r="G190" s="44"/>
      <c r="H190" s="44"/>
      <c r="I190" s="44"/>
      <c r="J190" s="44"/>
      <c r="K190" s="44"/>
      <c r="L190" s="42"/>
      <c r="M190" s="42"/>
      <c r="N190" s="43">
        <f t="shared" si="147"/>
        <v>0</v>
      </c>
      <c r="O190" s="44"/>
      <c r="P190" s="44"/>
      <c r="Q190" s="44"/>
      <c r="R190" s="44"/>
      <c r="S190" s="44"/>
      <c r="T190" s="42"/>
      <c r="U190" s="42"/>
      <c r="V190" s="43">
        <f t="shared" si="148"/>
        <v>0</v>
      </c>
      <c r="W190" s="44"/>
      <c r="X190" s="44"/>
      <c r="Y190" s="44"/>
      <c r="Z190" s="44"/>
      <c r="AA190" s="44"/>
      <c r="AB190" s="42"/>
      <c r="AC190" s="42"/>
      <c r="AD190" s="43">
        <f t="shared" si="149"/>
        <v>0</v>
      </c>
      <c r="AE190" s="44"/>
      <c r="AF190" s="44"/>
      <c r="AG190" s="44"/>
      <c r="AH190" s="44"/>
      <c r="AI190" s="44"/>
      <c r="AJ190" s="42"/>
      <c r="AK190" s="42"/>
      <c r="AL190" s="43">
        <f t="shared" si="150"/>
        <v>0</v>
      </c>
      <c r="AM190" s="150"/>
      <c r="AN190" s="90"/>
      <c r="AO190" s="90"/>
      <c r="AP190" s="90"/>
      <c r="AQ190" s="90"/>
      <c r="AR190" s="90"/>
      <c r="AS190" s="90"/>
      <c r="AT190" s="90"/>
      <c r="AU190" s="90"/>
      <c r="AV190" s="90"/>
      <c r="AW190" s="90"/>
      <c r="AX190" s="117"/>
    </row>
    <row r="191" spans="2:50" ht="12.95" customHeight="1" x14ac:dyDescent="0.25">
      <c r="B191" s="102"/>
      <c r="C191" s="106"/>
      <c r="D191" s="110"/>
      <c r="E191" s="114"/>
      <c r="F191" s="27"/>
      <c r="G191" s="44"/>
      <c r="H191" s="44"/>
      <c r="I191" s="44"/>
      <c r="J191" s="44"/>
      <c r="K191" s="44"/>
      <c r="L191" s="42"/>
      <c r="M191" s="42"/>
      <c r="N191" s="43">
        <f t="shared" si="147"/>
        <v>0</v>
      </c>
      <c r="O191" s="44"/>
      <c r="P191" s="44"/>
      <c r="Q191" s="44"/>
      <c r="R191" s="44"/>
      <c r="S191" s="44"/>
      <c r="T191" s="42"/>
      <c r="U191" s="42"/>
      <c r="V191" s="43">
        <f t="shared" si="148"/>
        <v>0</v>
      </c>
      <c r="W191" s="44"/>
      <c r="X191" s="44"/>
      <c r="Y191" s="44"/>
      <c r="Z191" s="44"/>
      <c r="AA191" s="44"/>
      <c r="AB191" s="42"/>
      <c r="AC191" s="42"/>
      <c r="AD191" s="43">
        <f t="shared" si="149"/>
        <v>0</v>
      </c>
      <c r="AE191" s="44"/>
      <c r="AF191" s="44"/>
      <c r="AG191" s="44"/>
      <c r="AH191" s="44"/>
      <c r="AI191" s="44"/>
      <c r="AJ191" s="42"/>
      <c r="AK191" s="42"/>
      <c r="AL191" s="43">
        <f t="shared" si="150"/>
        <v>0</v>
      </c>
      <c r="AM191" s="150"/>
      <c r="AN191" s="90"/>
      <c r="AO191" s="90"/>
      <c r="AP191" s="90"/>
      <c r="AQ191" s="90"/>
      <c r="AR191" s="90"/>
      <c r="AS191" s="90"/>
      <c r="AT191" s="90"/>
      <c r="AU191" s="90"/>
      <c r="AV191" s="90"/>
      <c r="AW191" s="90"/>
      <c r="AX191" s="117"/>
    </row>
    <row r="192" spans="2:50" ht="12.95" customHeight="1" x14ac:dyDescent="0.25">
      <c r="B192" s="102"/>
      <c r="C192" s="106"/>
      <c r="D192" s="110"/>
      <c r="E192" s="114"/>
      <c r="F192" s="28"/>
      <c r="G192" s="44"/>
      <c r="H192" s="44"/>
      <c r="I192" s="44"/>
      <c r="J192" s="44"/>
      <c r="K192" s="44"/>
      <c r="L192" s="42"/>
      <c r="M192" s="42"/>
      <c r="N192" s="43">
        <f t="shared" si="147"/>
        <v>0</v>
      </c>
      <c r="O192" s="44"/>
      <c r="P192" s="44"/>
      <c r="Q192" s="44"/>
      <c r="R192" s="44"/>
      <c r="S192" s="44"/>
      <c r="T192" s="42"/>
      <c r="U192" s="42"/>
      <c r="V192" s="43">
        <f t="shared" si="148"/>
        <v>0</v>
      </c>
      <c r="W192" s="44"/>
      <c r="X192" s="44"/>
      <c r="Y192" s="44"/>
      <c r="Z192" s="44"/>
      <c r="AA192" s="44"/>
      <c r="AB192" s="42"/>
      <c r="AC192" s="42"/>
      <c r="AD192" s="43">
        <f t="shared" si="149"/>
        <v>0</v>
      </c>
      <c r="AE192" s="44"/>
      <c r="AF192" s="44"/>
      <c r="AG192" s="44"/>
      <c r="AH192" s="44"/>
      <c r="AI192" s="44"/>
      <c r="AJ192" s="42"/>
      <c r="AK192" s="42"/>
      <c r="AL192" s="43">
        <f t="shared" si="150"/>
        <v>0</v>
      </c>
      <c r="AM192" s="150"/>
      <c r="AN192" s="90"/>
      <c r="AO192" s="90"/>
      <c r="AP192" s="90"/>
      <c r="AQ192" s="90"/>
      <c r="AR192" s="90"/>
      <c r="AS192" s="90"/>
      <c r="AT192" s="90"/>
      <c r="AU192" s="90"/>
      <c r="AV192" s="90"/>
      <c r="AW192" s="90"/>
      <c r="AX192" s="117"/>
    </row>
    <row r="193" spans="2:50" ht="12.95" customHeight="1" thickBot="1" x14ac:dyDescent="0.3">
      <c r="B193" s="103"/>
      <c r="C193" s="107"/>
      <c r="D193" s="111"/>
      <c r="E193" s="114"/>
      <c r="F193" s="28"/>
      <c r="G193" s="44"/>
      <c r="H193" s="44"/>
      <c r="I193" s="44"/>
      <c r="J193" s="44"/>
      <c r="K193" s="44"/>
      <c r="L193" s="46"/>
      <c r="M193" s="46"/>
      <c r="N193" s="43">
        <f t="shared" si="147"/>
        <v>0</v>
      </c>
      <c r="O193" s="44"/>
      <c r="P193" s="44"/>
      <c r="Q193" s="44"/>
      <c r="R193" s="44"/>
      <c r="S193" s="44"/>
      <c r="T193" s="46"/>
      <c r="U193" s="46"/>
      <c r="V193" s="43">
        <f t="shared" si="148"/>
        <v>0</v>
      </c>
      <c r="W193" s="44"/>
      <c r="X193" s="44"/>
      <c r="Y193" s="44"/>
      <c r="Z193" s="44"/>
      <c r="AA193" s="44"/>
      <c r="AB193" s="46"/>
      <c r="AC193" s="46"/>
      <c r="AD193" s="43">
        <f t="shared" si="149"/>
        <v>0</v>
      </c>
      <c r="AE193" s="44"/>
      <c r="AF193" s="44"/>
      <c r="AG193" s="44"/>
      <c r="AH193" s="44"/>
      <c r="AI193" s="44"/>
      <c r="AJ193" s="46"/>
      <c r="AK193" s="46"/>
      <c r="AL193" s="43">
        <f t="shared" si="150"/>
        <v>0</v>
      </c>
      <c r="AM193" s="150"/>
      <c r="AN193" s="90"/>
      <c r="AO193" s="90"/>
      <c r="AP193" s="90"/>
      <c r="AQ193" s="90"/>
      <c r="AR193" s="90"/>
      <c r="AS193" s="90"/>
      <c r="AT193" s="90"/>
      <c r="AU193" s="90"/>
      <c r="AV193" s="90"/>
      <c r="AW193" s="90"/>
      <c r="AX193" s="117"/>
    </row>
    <row r="194" spans="2:50" ht="12.95" hidden="1" customHeight="1" thickBot="1" x14ac:dyDescent="0.3">
      <c r="B194" s="104"/>
      <c r="C194" s="108"/>
      <c r="D194" s="112"/>
      <c r="E194" s="115"/>
      <c r="F194" s="28" t="s">
        <v>36</v>
      </c>
      <c r="G194" s="48"/>
      <c r="H194" s="48"/>
      <c r="I194" s="48"/>
      <c r="J194" s="48"/>
      <c r="K194" s="48"/>
      <c r="L194" s="47"/>
      <c r="M194" s="47"/>
      <c r="N194" s="43">
        <f>N183+N184+N186+N191+N192+N193+N189+N190</f>
        <v>0</v>
      </c>
      <c r="O194" s="49"/>
      <c r="P194" s="49"/>
      <c r="Q194" s="49"/>
      <c r="R194" s="49"/>
      <c r="S194" s="49"/>
      <c r="T194" s="47"/>
      <c r="U194" s="47"/>
      <c r="V194" s="43">
        <f>V183+V184+V186+V191+V192+V193+V189+V190</f>
        <v>0</v>
      </c>
      <c r="W194" s="49"/>
      <c r="X194" s="49"/>
      <c r="Y194" s="49"/>
      <c r="Z194" s="49"/>
      <c r="AA194" s="49"/>
      <c r="AB194" s="47"/>
      <c r="AC194" s="47"/>
      <c r="AD194" s="43">
        <f>AD183+AD184+AD186+AD191+AD192+AD193+AD189+AD190</f>
        <v>0</v>
      </c>
      <c r="AE194" s="49"/>
      <c r="AF194" s="49"/>
      <c r="AG194" s="49"/>
      <c r="AH194" s="49"/>
      <c r="AI194" s="49"/>
      <c r="AJ194" s="47"/>
      <c r="AK194" s="47"/>
      <c r="AL194" s="43">
        <f>AL183+AL184+AL186+AL191+AL192+AL193+AL189+AL190</f>
        <v>0</v>
      </c>
      <c r="AM194" s="151"/>
      <c r="AN194" s="91"/>
      <c r="AO194" s="91"/>
      <c r="AP194" s="91"/>
      <c r="AQ194" s="91"/>
      <c r="AR194" s="91"/>
      <c r="AS194" s="91"/>
      <c r="AT194" s="91"/>
      <c r="AU194" s="91"/>
      <c r="AV194" s="91"/>
      <c r="AW194" s="91"/>
      <c r="AX194" s="118"/>
    </row>
    <row r="195" spans="2:50" ht="12.95" customHeight="1" thickTop="1" x14ac:dyDescent="0.25">
      <c r="B195" s="102">
        <v>11</v>
      </c>
      <c r="C195" s="105">
        <f>HAZİRAN!C195</f>
        <v>0</v>
      </c>
      <c r="D195" s="109">
        <f>HAZİRAN!D195</f>
        <v>0</v>
      </c>
      <c r="E195" s="113">
        <f>HAZİRAN!E195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149">
        <f t="shared" ref="AM195" si="151">N195+V195+AD195+AL195</f>
        <v>0</v>
      </c>
      <c r="AN195" s="89">
        <f t="shared" ref="AN195" si="152">N196+V196+AD196+AL196</f>
        <v>0</v>
      </c>
      <c r="AO195" s="89">
        <f t="shared" ref="AO195" si="153">N197+V197+AD197+AL197</f>
        <v>0</v>
      </c>
      <c r="AP195" s="89">
        <f t="shared" ref="AP195" si="154">N198+V198+AD198+AL198</f>
        <v>0</v>
      </c>
      <c r="AQ195" s="89">
        <f t="shared" ref="AQ195" si="155">N199+V199+AD199+AL199</f>
        <v>0</v>
      </c>
      <c r="AR195" s="89">
        <f t="shared" ref="AR195" si="156">N200+V200+AD200+AL200</f>
        <v>0</v>
      </c>
      <c r="AS195" s="89">
        <f t="shared" ref="AS195" si="157">N201+V201+AD201+AL201</f>
        <v>0</v>
      </c>
      <c r="AT195" s="89">
        <f t="shared" ref="AT195" si="158">N213+V213+AD213+AL213</f>
        <v>0</v>
      </c>
      <c r="AU195" s="89">
        <f t="shared" ref="AU195" si="159">N206+V206+AD206+AL206</f>
        <v>0</v>
      </c>
      <c r="AV195" s="89">
        <f t="shared" ref="AV195" si="160">N207+V207+AD207+AL207</f>
        <v>0</v>
      </c>
      <c r="AW195" s="89">
        <f t="shared" ref="AW195" si="161">N204+V204+AD204+AL204</f>
        <v>0</v>
      </c>
      <c r="AX195" s="116">
        <f t="shared" ref="AX195" si="162">SUM(AN195:AW213)</f>
        <v>0</v>
      </c>
    </row>
    <row r="196" spans="2:50"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150"/>
      <c r="AN196" s="90"/>
      <c r="AO196" s="90"/>
      <c r="AP196" s="90"/>
      <c r="AQ196" s="90"/>
      <c r="AR196" s="90"/>
      <c r="AS196" s="90"/>
      <c r="AT196" s="90"/>
      <c r="AU196" s="90"/>
      <c r="AV196" s="90"/>
      <c r="AW196" s="90"/>
      <c r="AX196" s="117"/>
    </row>
    <row r="197" spans="2:50"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150"/>
      <c r="AN197" s="90"/>
      <c r="AO197" s="90"/>
      <c r="AP197" s="90"/>
      <c r="AQ197" s="90"/>
      <c r="AR197" s="90"/>
      <c r="AS197" s="90"/>
      <c r="AT197" s="90"/>
      <c r="AU197" s="90"/>
      <c r="AV197" s="90"/>
      <c r="AW197" s="90"/>
      <c r="AX197" s="117"/>
    </row>
    <row r="198" spans="2:50"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150"/>
      <c r="AN198" s="90"/>
      <c r="AO198" s="90"/>
      <c r="AP198" s="90"/>
      <c r="AQ198" s="90"/>
      <c r="AR198" s="90"/>
      <c r="AS198" s="90"/>
      <c r="AT198" s="90"/>
      <c r="AU198" s="90"/>
      <c r="AV198" s="90"/>
      <c r="AW198" s="90"/>
      <c r="AX198" s="117"/>
    </row>
    <row r="199" spans="2:50"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150"/>
      <c r="AN199" s="90"/>
      <c r="AO199" s="90"/>
      <c r="AP199" s="90"/>
      <c r="AQ199" s="90"/>
      <c r="AR199" s="90"/>
      <c r="AS199" s="90"/>
      <c r="AT199" s="90"/>
      <c r="AU199" s="90"/>
      <c r="AV199" s="90"/>
      <c r="AW199" s="90"/>
      <c r="AX199" s="117"/>
    </row>
    <row r="200" spans="2:50" ht="12.95" customHeight="1" x14ac:dyDescent="0.25">
      <c r="B200" s="102"/>
      <c r="C200" s="106"/>
      <c r="D200" s="110"/>
      <c r="E200" s="114"/>
      <c r="F200" s="27" t="s">
        <v>37</v>
      </c>
      <c r="G200" s="44"/>
      <c r="H200" s="44"/>
      <c r="I200" s="44"/>
      <c r="J200" s="44"/>
      <c r="K200" s="44"/>
      <c r="L200" s="42"/>
      <c r="M200" s="42"/>
      <c r="N200" s="43">
        <f>SUM(G200:M200)</f>
        <v>0</v>
      </c>
      <c r="O200" s="44"/>
      <c r="P200" s="44"/>
      <c r="Q200" s="44"/>
      <c r="R200" s="44"/>
      <c r="S200" s="44"/>
      <c r="T200" s="42"/>
      <c r="U200" s="42"/>
      <c r="V200" s="43">
        <f>SUM(O200:U200)</f>
        <v>0</v>
      </c>
      <c r="W200" s="44"/>
      <c r="X200" s="44"/>
      <c r="Y200" s="44"/>
      <c r="Z200" s="44"/>
      <c r="AA200" s="44"/>
      <c r="AB200" s="42"/>
      <c r="AC200" s="42"/>
      <c r="AD200" s="43">
        <f>SUM(W200:AC200)</f>
        <v>0</v>
      </c>
      <c r="AE200" s="44"/>
      <c r="AF200" s="44"/>
      <c r="AG200" s="44"/>
      <c r="AH200" s="44"/>
      <c r="AI200" s="44"/>
      <c r="AJ200" s="42"/>
      <c r="AK200" s="42"/>
      <c r="AL200" s="43">
        <f>SUM(AE200:AK200)</f>
        <v>0</v>
      </c>
      <c r="AM200" s="150"/>
      <c r="AN200" s="90"/>
      <c r="AO200" s="90"/>
      <c r="AP200" s="90"/>
      <c r="AQ200" s="90"/>
      <c r="AR200" s="90"/>
      <c r="AS200" s="90"/>
      <c r="AT200" s="90"/>
      <c r="AU200" s="90"/>
      <c r="AV200" s="90"/>
      <c r="AW200" s="90"/>
      <c r="AX200" s="117"/>
    </row>
    <row r="201" spans="2:50" ht="12.95" customHeight="1" x14ac:dyDescent="0.25">
      <c r="B201" s="102"/>
      <c r="C201" s="106"/>
      <c r="D201" s="110"/>
      <c r="E201" s="114"/>
      <c r="F201" s="28" t="s">
        <v>31</v>
      </c>
      <c r="G201" s="45"/>
      <c r="H201" s="45"/>
      <c r="I201" s="45"/>
      <c r="J201" s="45"/>
      <c r="K201" s="45">
        <f>IF((N195-E195)&lt;=0,0,IF((N195-E195)&gt;0,(N195-E195)))</f>
        <v>0</v>
      </c>
      <c r="L201" s="42"/>
      <c r="M201" s="42"/>
      <c r="N201" s="43">
        <f t="shared" ref="N201:N212" si="163">SUM(G201:M201)</f>
        <v>0</v>
      </c>
      <c r="O201" s="45"/>
      <c r="P201" s="45"/>
      <c r="Q201" s="45"/>
      <c r="R201" s="45"/>
      <c r="S201" s="45">
        <f>IF((V195-E195)&lt;=0,0,IF((V195-E195)&gt;0,(V195-E195)))</f>
        <v>0</v>
      </c>
      <c r="T201" s="42"/>
      <c r="U201" s="42"/>
      <c r="V201" s="43">
        <f t="shared" ref="V201:V212" si="164">SUM(O201:U201)</f>
        <v>0</v>
      </c>
      <c r="W201" s="45"/>
      <c r="X201" s="45"/>
      <c r="Y201" s="45"/>
      <c r="Z201" s="45"/>
      <c r="AA201" s="45">
        <f>IF((AD195-E195)&lt;=0,0,IF((AD195-E195)&gt;0,(AD195-E195)))</f>
        <v>0</v>
      </c>
      <c r="AB201" s="42"/>
      <c r="AC201" s="42"/>
      <c r="AD201" s="43">
        <f t="shared" ref="AD201:AD212" si="165">SUM(W201:AC201)</f>
        <v>0</v>
      </c>
      <c r="AE201" s="45"/>
      <c r="AF201" s="45"/>
      <c r="AG201" s="45"/>
      <c r="AH201" s="45"/>
      <c r="AI201" s="45">
        <f>IF((AL195-E195)&lt;=0,0,IF((AL195-E195)&gt;0,(AL195-E195)))</f>
        <v>0</v>
      </c>
      <c r="AJ201" s="42"/>
      <c r="AK201" s="42"/>
      <c r="AL201" s="43">
        <f t="shared" ref="AL201:AL212" si="166">SUM(AE201:AK201)</f>
        <v>0</v>
      </c>
      <c r="AM201" s="150"/>
      <c r="AN201" s="90"/>
      <c r="AO201" s="90"/>
      <c r="AP201" s="90"/>
      <c r="AQ201" s="90"/>
      <c r="AR201" s="90"/>
      <c r="AS201" s="90"/>
      <c r="AT201" s="90"/>
      <c r="AU201" s="90"/>
      <c r="AV201" s="90"/>
      <c r="AW201" s="90"/>
      <c r="AX201" s="117"/>
    </row>
    <row r="202" spans="2:50"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63"/>
        <v>0</v>
      </c>
      <c r="O202" s="45"/>
      <c r="P202" s="45"/>
      <c r="Q202" s="45"/>
      <c r="R202" s="45"/>
      <c r="S202" s="44">
        <f>IF(E195-15&lt;0,0,IF(SUM(O195:U200)&lt;10,0,IF(SUM(O195:U200)&lt;20,1,IF(SUM(O195:U200)&lt;30,2,IF(SUM(O195:U200)&gt;=30,3)))))</f>
        <v>0</v>
      </c>
      <c r="T202" s="42"/>
      <c r="U202" s="42"/>
      <c r="V202" s="43">
        <f t="shared" si="164"/>
        <v>0</v>
      </c>
      <c r="W202" s="45"/>
      <c r="X202" s="45"/>
      <c r="Y202" s="45"/>
      <c r="Z202" s="45"/>
      <c r="AA202" s="44">
        <f>IF(E195-15&lt;0,0,IF(SUM(W195:AC200)&lt;10,0,IF(SUM(W195:AC200)&lt;20,1,IF(SUM(W195:AC200)&lt;30,2,IF(SUM(W195:AC200)&gt;=30,3)))))</f>
        <v>0</v>
      </c>
      <c r="AB202" s="42"/>
      <c r="AC202" s="42"/>
      <c r="AD202" s="43">
        <f t="shared" si="165"/>
        <v>0</v>
      </c>
      <c r="AE202" s="45"/>
      <c r="AF202" s="45"/>
      <c r="AG202" s="45"/>
      <c r="AH202" s="45"/>
      <c r="AI202" s="44">
        <f>IF(E195-15&lt;0,0,IF(SUM(AE195:AK200)&lt;10,0,IF(SUM(AE195:AK200)&lt;20,1,IF(SUM(AE195:AK200)&lt;30,2,IF(SUM(AE195:AK200)&gt;=30,3)))))</f>
        <v>0</v>
      </c>
      <c r="AJ202" s="42"/>
      <c r="AK202" s="42"/>
      <c r="AL202" s="43">
        <f t="shared" si="166"/>
        <v>0</v>
      </c>
      <c r="AM202" s="150"/>
      <c r="AN202" s="90"/>
      <c r="AO202" s="90"/>
      <c r="AP202" s="90"/>
      <c r="AQ202" s="90"/>
      <c r="AR202" s="90"/>
      <c r="AS202" s="90"/>
      <c r="AT202" s="90"/>
      <c r="AU202" s="90"/>
      <c r="AV202" s="90"/>
      <c r="AW202" s="90"/>
      <c r="AX202" s="117"/>
    </row>
    <row r="203" spans="2:50" ht="12.95" customHeight="1" x14ac:dyDescent="0.25">
      <c r="B203" s="102"/>
      <c r="C203" s="106"/>
      <c r="D203" s="110"/>
      <c r="E203" s="114"/>
      <c r="F203" s="28" t="s">
        <v>41</v>
      </c>
      <c r="G203" s="44"/>
      <c r="H203" s="44"/>
      <c r="I203" s="44"/>
      <c r="J203" s="44"/>
      <c r="K203" s="45"/>
      <c r="L203" s="42"/>
      <c r="M203" s="42"/>
      <c r="N203" s="43">
        <f t="shared" si="163"/>
        <v>0</v>
      </c>
      <c r="O203" s="44"/>
      <c r="P203" s="44"/>
      <c r="Q203" s="44"/>
      <c r="R203" s="44"/>
      <c r="S203" s="45"/>
      <c r="T203" s="42"/>
      <c r="U203" s="42"/>
      <c r="V203" s="43">
        <f t="shared" si="164"/>
        <v>0</v>
      </c>
      <c r="W203" s="44"/>
      <c r="X203" s="44"/>
      <c r="Y203" s="44"/>
      <c r="Z203" s="44"/>
      <c r="AA203" s="45"/>
      <c r="AB203" s="42"/>
      <c r="AC203" s="42"/>
      <c r="AD203" s="43">
        <f t="shared" si="165"/>
        <v>0</v>
      </c>
      <c r="AE203" s="44"/>
      <c r="AF203" s="44"/>
      <c r="AG203" s="44"/>
      <c r="AH203" s="44"/>
      <c r="AI203" s="45"/>
      <c r="AJ203" s="42"/>
      <c r="AK203" s="42"/>
      <c r="AL203" s="43">
        <f t="shared" si="166"/>
        <v>0</v>
      </c>
      <c r="AM203" s="150"/>
      <c r="AN203" s="90"/>
      <c r="AO203" s="90"/>
      <c r="AP203" s="90"/>
      <c r="AQ203" s="90"/>
      <c r="AR203" s="90"/>
      <c r="AS203" s="90"/>
      <c r="AT203" s="90"/>
      <c r="AU203" s="90"/>
      <c r="AV203" s="90"/>
      <c r="AW203" s="90"/>
      <c r="AX203" s="117"/>
    </row>
    <row r="204" spans="2:50" ht="12.95" customHeight="1" x14ac:dyDescent="0.25">
      <c r="B204" s="102"/>
      <c r="C204" s="106"/>
      <c r="D204" s="110"/>
      <c r="E204" s="114"/>
      <c r="F204" s="28" t="s">
        <v>6</v>
      </c>
      <c r="G204" s="44"/>
      <c r="H204" s="44"/>
      <c r="I204" s="44"/>
      <c r="J204" s="44"/>
      <c r="K204" s="44"/>
      <c r="L204" s="42"/>
      <c r="M204" s="42"/>
      <c r="N204" s="43">
        <f t="shared" si="163"/>
        <v>0</v>
      </c>
      <c r="O204" s="44"/>
      <c r="P204" s="44"/>
      <c r="Q204" s="44"/>
      <c r="R204" s="44"/>
      <c r="S204" s="44"/>
      <c r="T204" s="42"/>
      <c r="U204" s="42"/>
      <c r="V204" s="43">
        <f t="shared" si="164"/>
        <v>0</v>
      </c>
      <c r="W204" s="44"/>
      <c r="X204" s="44"/>
      <c r="Y204" s="44"/>
      <c r="Z204" s="44"/>
      <c r="AA204" s="44"/>
      <c r="AB204" s="42"/>
      <c r="AC204" s="42"/>
      <c r="AD204" s="43">
        <f t="shared" si="165"/>
        <v>0</v>
      </c>
      <c r="AE204" s="44"/>
      <c r="AF204" s="44"/>
      <c r="AG204" s="44"/>
      <c r="AH204" s="44"/>
      <c r="AI204" s="44"/>
      <c r="AJ204" s="42"/>
      <c r="AK204" s="42"/>
      <c r="AL204" s="43">
        <f t="shared" si="166"/>
        <v>0</v>
      </c>
      <c r="AM204" s="150"/>
      <c r="AN204" s="90"/>
      <c r="AO204" s="90"/>
      <c r="AP204" s="90"/>
      <c r="AQ204" s="90"/>
      <c r="AR204" s="90"/>
      <c r="AS204" s="90"/>
      <c r="AT204" s="90"/>
      <c r="AU204" s="90"/>
      <c r="AV204" s="90"/>
      <c r="AW204" s="90"/>
      <c r="AX204" s="117"/>
    </row>
    <row r="205" spans="2:50" ht="12.95" customHeight="1" x14ac:dyDescent="0.25">
      <c r="B205" s="102"/>
      <c r="C205" s="106"/>
      <c r="D205" s="110"/>
      <c r="E205" s="114"/>
      <c r="F205" s="29" t="s">
        <v>35</v>
      </c>
      <c r="G205" s="44"/>
      <c r="H205" s="44"/>
      <c r="I205" s="44"/>
      <c r="J205" s="44"/>
      <c r="K205" s="44"/>
      <c r="L205" s="42"/>
      <c r="M205" s="42"/>
      <c r="N205" s="43">
        <f t="shared" si="163"/>
        <v>0</v>
      </c>
      <c r="O205" s="44"/>
      <c r="P205" s="44"/>
      <c r="Q205" s="44"/>
      <c r="R205" s="44"/>
      <c r="S205" s="44"/>
      <c r="T205" s="42"/>
      <c r="U205" s="42"/>
      <c r="V205" s="43">
        <f t="shared" si="164"/>
        <v>0</v>
      </c>
      <c r="W205" s="44"/>
      <c r="X205" s="44"/>
      <c r="Y205" s="44"/>
      <c r="Z205" s="44"/>
      <c r="AA205" s="44"/>
      <c r="AB205" s="42"/>
      <c r="AC205" s="42"/>
      <c r="AD205" s="43">
        <f t="shared" si="165"/>
        <v>0</v>
      </c>
      <c r="AE205" s="44"/>
      <c r="AF205" s="44"/>
      <c r="AG205" s="44"/>
      <c r="AH205" s="44"/>
      <c r="AI205" s="44"/>
      <c r="AJ205" s="42"/>
      <c r="AK205" s="42"/>
      <c r="AL205" s="43">
        <f t="shared" si="166"/>
        <v>0</v>
      </c>
      <c r="AM205" s="150"/>
      <c r="AN205" s="90"/>
      <c r="AO205" s="90"/>
      <c r="AP205" s="90"/>
      <c r="AQ205" s="90"/>
      <c r="AR205" s="90"/>
      <c r="AS205" s="90"/>
      <c r="AT205" s="90"/>
      <c r="AU205" s="90"/>
      <c r="AV205" s="90"/>
      <c r="AW205" s="90"/>
      <c r="AX205" s="117"/>
    </row>
    <row r="206" spans="2:50" ht="12.95" customHeight="1" x14ac:dyDescent="0.25">
      <c r="B206" s="102"/>
      <c r="C206" s="106"/>
      <c r="D206" s="110"/>
      <c r="E206" s="114"/>
      <c r="F206" s="27" t="s">
        <v>40</v>
      </c>
      <c r="G206" s="44"/>
      <c r="H206" s="44"/>
      <c r="I206" s="44"/>
      <c r="J206" s="44"/>
      <c r="K206" s="44"/>
      <c r="L206" s="42"/>
      <c r="M206" s="42"/>
      <c r="N206" s="43">
        <f t="shared" si="163"/>
        <v>0</v>
      </c>
      <c r="O206" s="44"/>
      <c r="P206" s="44"/>
      <c r="Q206" s="44"/>
      <c r="R206" s="44"/>
      <c r="S206" s="44"/>
      <c r="T206" s="42"/>
      <c r="U206" s="42"/>
      <c r="V206" s="43">
        <f t="shared" si="164"/>
        <v>0</v>
      </c>
      <c r="W206" s="44"/>
      <c r="X206" s="44"/>
      <c r="Y206" s="44"/>
      <c r="Z206" s="44"/>
      <c r="AA206" s="44"/>
      <c r="AB206" s="42"/>
      <c r="AC206" s="42"/>
      <c r="AD206" s="43">
        <f t="shared" si="165"/>
        <v>0</v>
      </c>
      <c r="AE206" s="44"/>
      <c r="AF206" s="44"/>
      <c r="AG206" s="44"/>
      <c r="AH206" s="44"/>
      <c r="AI206" s="44"/>
      <c r="AJ206" s="42"/>
      <c r="AK206" s="42"/>
      <c r="AL206" s="43">
        <f t="shared" si="166"/>
        <v>0</v>
      </c>
      <c r="AM206" s="150"/>
      <c r="AN206" s="90"/>
      <c r="AO206" s="90"/>
      <c r="AP206" s="90"/>
      <c r="AQ206" s="90"/>
      <c r="AR206" s="90"/>
      <c r="AS206" s="90"/>
      <c r="AT206" s="90"/>
      <c r="AU206" s="90"/>
      <c r="AV206" s="90"/>
      <c r="AW206" s="90"/>
      <c r="AX206" s="117"/>
    </row>
    <row r="207" spans="2:50" ht="12.95" customHeight="1" x14ac:dyDescent="0.25">
      <c r="B207" s="102"/>
      <c r="C207" s="106"/>
      <c r="D207" s="110"/>
      <c r="E207" s="114"/>
      <c r="F207" s="27" t="s">
        <v>7</v>
      </c>
      <c r="G207" s="44"/>
      <c r="H207" s="44"/>
      <c r="I207" s="44"/>
      <c r="J207" s="44"/>
      <c r="K207" s="44"/>
      <c r="L207" s="42"/>
      <c r="M207" s="42"/>
      <c r="N207" s="43">
        <f t="shared" si="163"/>
        <v>0</v>
      </c>
      <c r="O207" s="44"/>
      <c r="P207" s="44"/>
      <c r="Q207" s="44"/>
      <c r="R207" s="44"/>
      <c r="S207" s="44"/>
      <c r="T207" s="42"/>
      <c r="U207" s="42"/>
      <c r="V207" s="43">
        <f t="shared" si="164"/>
        <v>0</v>
      </c>
      <c r="W207" s="44"/>
      <c r="X207" s="44"/>
      <c r="Y207" s="44"/>
      <c r="Z207" s="44"/>
      <c r="AA207" s="44"/>
      <c r="AB207" s="42"/>
      <c r="AC207" s="42"/>
      <c r="AD207" s="43">
        <f t="shared" si="165"/>
        <v>0</v>
      </c>
      <c r="AE207" s="44"/>
      <c r="AF207" s="44"/>
      <c r="AG207" s="44"/>
      <c r="AH207" s="44"/>
      <c r="AI207" s="44"/>
      <c r="AJ207" s="42"/>
      <c r="AK207" s="42"/>
      <c r="AL207" s="43">
        <f t="shared" si="166"/>
        <v>0</v>
      </c>
      <c r="AM207" s="150"/>
      <c r="AN207" s="90"/>
      <c r="AO207" s="90"/>
      <c r="AP207" s="90"/>
      <c r="AQ207" s="90"/>
      <c r="AR207" s="90"/>
      <c r="AS207" s="90"/>
      <c r="AT207" s="90"/>
      <c r="AU207" s="90"/>
      <c r="AV207" s="90"/>
      <c r="AW207" s="90"/>
      <c r="AX207" s="117"/>
    </row>
    <row r="208" spans="2:50" ht="12.95" customHeight="1" x14ac:dyDescent="0.25">
      <c r="B208" s="102"/>
      <c r="C208" s="106"/>
      <c r="D208" s="110"/>
      <c r="E208" s="114"/>
      <c r="F208" s="27"/>
      <c r="G208" s="44"/>
      <c r="H208" s="44"/>
      <c r="I208" s="44"/>
      <c r="J208" s="44"/>
      <c r="K208" s="44"/>
      <c r="L208" s="42"/>
      <c r="M208" s="42"/>
      <c r="N208" s="43">
        <f t="shared" si="163"/>
        <v>0</v>
      </c>
      <c r="O208" s="44"/>
      <c r="P208" s="44"/>
      <c r="Q208" s="44"/>
      <c r="R208" s="44"/>
      <c r="S208" s="44"/>
      <c r="T208" s="42"/>
      <c r="U208" s="42"/>
      <c r="V208" s="43">
        <f t="shared" si="164"/>
        <v>0</v>
      </c>
      <c r="W208" s="44"/>
      <c r="X208" s="44"/>
      <c r="Y208" s="44"/>
      <c r="Z208" s="44"/>
      <c r="AA208" s="44"/>
      <c r="AB208" s="42"/>
      <c r="AC208" s="42"/>
      <c r="AD208" s="43">
        <f t="shared" si="165"/>
        <v>0</v>
      </c>
      <c r="AE208" s="44"/>
      <c r="AF208" s="44"/>
      <c r="AG208" s="44"/>
      <c r="AH208" s="44"/>
      <c r="AI208" s="44"/>
      <c r="AJ208" s="42"/>
      <c r="AK208" s="42"/>
      <c r="AL208" s="43">
        <f t="shared" si="166"/>
        <v>0</v>
      </c>
      <c r="AM208" s="150"/>
      <c r="AN208" s="90"/>
      <c r="AO208" s="90"/>
      <c r="AP208" s="90"/>
      <c r="AQ208" s="90"/>
      <c r="AR208" s="90"/>
      <c r="AS208" s="90"/>
      <c r="AT208" s="90"/>
      <c r="AU208" s="90"/>
      <c r="AV208" s="90"/>
      <c r="AW208" s="90"/>
      <c r="AX208" s="117"/>
    </row>
    <row r="209" spans="2:50" ht="12.95" customHeight="1" x14ac:dyDescent="0.25">
      <c r="B209" s="102"/>
      <c r="C209" s="106"/>
      <c r="D209" s="110"/>
      <c r="E209" s="114"/>
      <c r="F209" s="27"/>
      <c r="G209" s="44"/>
      <c r="H209" s="44"/>
      <c r="I209" s="44"/>
      <c r="J209" s="44"/>
      <c r="K209" s="44"/>
      <c r="L209" s="42"/>
      <c r="M209" s="42"/>
      <c r="N209" s="43">
        <f t="shared" si="163"/>
        <v>0</v>
      </c>
      <c r="O209" s="44"/>
      <c r="P209" s="44"/>
      <c r="Q209" s="44"/>
      <c r="R209" s="44"/>
      <c r="S209" s="44"/>
      <c r="T209" s="42"/>
      <c r="U209" s="42"/>
      <c r="V209" s="43">
        <f t="shared" si="164"/>
        <v>0</v>
      </c>
      <c r="W209" s="44"/>
      <c r="X209" s="44"/>
      <c r="Y209" s="44"/>
      <c r="Z209" s="44"/>
      <c r="AA209" s="44"/>
      <c r="AB209" s="42"/>
      <c r="AC209" s="42"/>
      <c r="AD209" s="43">
        <f t="shared" si="165"/>
        <v>0</v>
      </c>
      <c r="AE209" s="44"/>
      <c r="AF209" s="44"/>
      <c r="AG209" s="44"/>
      <c r="AH209" s="44"/>
      <c r="AI209" s="44"/>
      <c r="AJ209" s="42"/>
      <c r="AK209" s="42"/>
      <c r="AL209" s="43">
        <f t="shared" si="166"/>
        <v>0</v>
      </c>
      <c r="AM209" s="150"/>
      <c r="AN209" s="90"/>
      <c r="AO209" s="90"/>
      <c r="AP209" s="90"/>
      <c r="AQ209" s="90"/>
      <c r="AR209" s="90"/>
      <c r="AS209" s="90"/>
      <c r="AT209" s="90"/>
      <c r="AU209" s="90"/>
      <c r="AV209" s="90"/>
      <c r="AW209" s="90"/>
      <c r="AX209" s="117"/>
    </row>
    <row r="210" spans="2:50" ht="12.95" customHeight="1" x14ac:dyDescent="0.25">
      <c r="B210" s="102"/>
      <c r="C210" s="106"/>
      <c r="D210" s="110"/>
      <c r="E210" s="114"/>
      <c r="F210" s="27"/>
      <c r="G210" s="44"/>
      <c r="H210" s="44"/>
      <c r="I210" s="44"/>
      <c r="J210" s="44"/>
      <c r="K210" s="44"/>
      <c r="L210" s="42"/>
      <c r="M210" s="42"/>
      <c r="N210" s="43">
        <f t="shared" si="163"/>
        <v>0</v>
      </c>
      <c r="O210" s="44"/>
      <c r="P210" s="44"/>
      <c r="Q210" s="44"/>
      <c r="R210" s="44"/>
      <c r="S210" s="44"/>
      <c r="T210" s="42"/>
      <c r="U210" s="42"/>
      <c r="V210" s="43">
        <f t="shared" si="164"/>
        <v>0</v>
      </c>
      <c r="W210" s="44"/>
      <c r="X210" s="44"/>
      <c r="Y210" s="44"/>
      <c r="Z210" s="44"/>
      <c r="AA210" s="44"/>
      <c r="AB210" s="42"/>
      <c r="AC210" s="42"/>
      <c r="AD210" s="43">
        <f t="shared" si="165"/>
        <v>0</v>
      </c>
      <c r="AE210" s="44"/>
      <c r="AF210" s="44"/>
      <c r="AG210" s="44"/>
      <c r="AH210" s="44"/>
      <c r="AI210" s="44"/>
      <c r="AJ210" s="42"/>
      <c r="AK210" s="42"/>
      <c r="AL210" s="43">
        <f t="shared" si="166"/>
        <v>0</v>
      </c>
      <c r="AM210" s="150"/>
      <c r="AN210" s="90"/>
      <c r="AO210" s="90"/>
      <c r="AP210" s="90"/>
      <c r="AQ210" s="90"/>
      <c r="AR210" s="90"/>
      <c r="AS210" s="90"/>
      <c r="AT210" s="90"/>
      <c r="AU210" s="90"/>
      <c r="AV210" s="90"/>
      <c r="AW210" s="90"/>
      <c r="AX210" s="117"/>
    </row>
    <row r="211" spans="2:50" ht="12.95" customHeight="1" x14ac:dyDescent="0.25">
      <c r="B211" s="102"/>
      <c r="C211" s="106"/>
      <c r="D211" s="110"/>
      <c r="E211" s="114"/>
      <c r="F211" s="28"/>
      <c r="G211" s="44"/>
      <c r="H211" s="44"/>
      <c r="I211" s="44"/>
      <c r="J211" s="44"/>
      <c r="K211" s="44"/>
      <c r="L211" s="42"/>
      <c r="M211" s="42"/>
      <c r="N211" s="43">
        <f t="shared" si="163"/>
        <v>0</v>
      </c>
      <c r="O211" s="44"/>
      <c r="P211" s="44"/>
      <c r="Q211" s="44"/>
      <c r="R211" s="44"/>
      <c r="S211" s="44"/>
      <c r="T211" s="42"/>
      <c r="U211" s="42"/>
      <c r="V211" s="43">
        <f t="shared" si="164"/>
        <v>0</v>
      </c>
      <c r="W211" s="44"/>
      <c r="X211" s="44"/>
      <c r="Y211" s="44"/>
      <c r="Z211" s="44"/>
      <c r="AA211" s="44"/>
      <c r="AB211" s="42"/>
      <c r="AC211" s="42"/>
      <c r="AD211" s="43">
        <f t="shared" si="165"/>
        <v>0</v>
      </c>
      <c r="AE211" s="44"/>
      <c r="AF211" s="44"/>
      <c r="AG211" s="44"/>
      <c r="AH211" s="44"/>
      <c r="AI211" s="44"/>
      <c r="AJ211" s="42"/>
      <c r="AK211" s="42"/>
      <c r="AL211" s="43">
        <f t="shared" si="166"/>
        <v>0</v>
      </c>
      <c r="AM211" s="150"/>
      <c r="AN211" s="90"/>
      <c r="AO211" s="90"/>
      <c r="AP211" s="90"/>
      <c r="AQ211" s="90"/>
      <c r="AR211" s="90"/>
      <c r="AS211" s="90"/>
      <c r="AT211" s="90"/>
      <c r="AU211" s="90"/>
      <c r="AV211" s="90"/>
      <c r="AW211" s="90"/>
      <c r="AX211" s="117"/>
    </row>
    <row r="212" spans="2:50" ht="12.95" customHeight="1" thickBot="1" x14ac:dyDescent="0.3">
      <c r="B212" s="103"/>
      <c r="C212" s="107"/>
      <c r="D212" s="111"/>
      <c r="E212" s="114"/>
      <c r="F212" s="28"/>
      <c r="G212" s="44"/>
      <c r="H212" s="44"/>
      <c r="I212" s="44"/>
      <c r="J212" s="44"/>
      <c r="K212" s="44"/>
      <c r="L212" s="46"/>
      <c r="M212" s="46"/>
      <c r="N212" s="43">
        <f t="shared" si="163"/>
        <v>0</v>
      </c>
      <c r="O212" s="44"/>
      <c r="P212" s="44"/>
      <c r="Q212" s="44"/>
      <c r="R212" s="44"/>
      <c r="S212" s="44"/>
      <c r="T212" s="46"/>
      <c r="U212" s="46"/>
      <c r="V212" s="43">
        <f t="shared" si="164"/>
        <v>0</v>
      </c>
      <c r="W212" s="44"/>
      <c r="X212" s="44"/>
      <c r="Y212" s="44"/>
      <c r="Z212" s="44"/>
      <c r="AA212" s="44"/>
      <c r="AB212" s="46"/>
      <c r="AC212" s="46"/>
      <c r="AD212" s="43">
        <f t="shared" si="165"/>
        <v>0</v>
      </c>
      <c r="AE212" s="44"/>
      <c r="AF212" s="44"/>
      <c r="AG212" s="44"/>
      <c r="AH212" s="44"/>
      <c r="AI212" s="44"/>
      <c r="AJ212" s="46"/>
      <c r="AK212" s="46"/>
      <c r="AL212" s="43">
        <f t="shared" si="166"/>
        <v>0</v>
      </c>
      <c r="AM212" s="150"/>
      <c r="AN212" s="90"/>
      <c r="AO212" s="90"/>
      <c r="AP212" s="90"/>
      <c r="AQ212" s="90"/>
      <c r="AR212" s="90"/>
      <c r="AS212" s="90"/>
      <c r="AT212" s="90"/>
      <c r="AU212" s="90"/>
      <c r="AV212" s="90"/>
      <c r="AW212" s="90"/>
      <c r="AX212" s="117"/>
    </row>
    <row r="213" spans="2:50" ht="12.95" hidden="1" customHeight="1" thickBot="1" x14ac:dyDescent="0.3">
      <c r="B213" s="104"/>
      <c r="C213" s="108"/>
      <c r="D213" s="112"/>
      <c r="E213" s="115"/>
      <c r="F213" s="28" t="s">
        <v>36</v>
      </c>
      <c r="G213" s="48"/>
      <c r="H213" s="48"/>
      <c r="I213" s="48"/>
      <c r="J213" s="48"/>
      <c r="K213" s="48"/>
      <c r="L213" s="47"/>
      <c r="M213" s="47"/>
      <c r="N213" s="43">
        <f>N202+N203+N205+N210+N211+N212+N208+N209</f>
        <v>0</v>
      </c>
      <c r="O213" s="49"/>
      <c r="P213" s="49"/>
      <c r="Q213" s="49"/>
      <c r="R213" s="49"/>
      <c r="S213" s="49"/>
      <c r="T213" s="47"/>
      <c r="U213" s="47"/>
      <c r="V213" s="43">
        <f>V202+V203+V205+V210+V211+V212+V208+V209</f>
        <v>0</v>
      </c>
      <c r="W213" s="49"/>
      <c r="X213" s="49"/>
      <c r="Y213" s="49"/>
      <c r="Z213" s="49"/>
      <c r="AA213" s="49"/>
      <c r="AB213" s="47"/>
      <c r="AC213" s="47"/>
      <c r="AD213" s="43">
        <f>AD202+AD203+AD205+AD210+AD211+AD212+AD208+AD209</f>
        <v>0</v>
      </c>
      <c r="AE213" s="49"/>
      <c r="AF213" s="49"/>
      <c r="AG213" s="49"/>
      <c r="AH213" s="49"/>
      <c r="AI213" s="49"/>
      <c r="AJ213" s="47"/>
      <c r="AK213" s="47"/>
      <c r="AL213" s="43">
        <f>AL202+AL203+AL205+AL210+AL211+AL212+AL208+AL209</f>
        <v>0</v>
      </c>
      <c r="AM213" s="151"/>
      <c r="AN213" s="91"/>
      <c r="AO213" s="91"/>
      <c r="AP213" s="91"/>
      <c r="AQ213" s="91"/>
      <c r="AR213" s="91"/>
      <c r="AS213" s="91"/>
      <c r="AT213" s="91"/>
      <c r="AU213" s="91"/>
      <c r="AV213" s="91"/>
      <c r="AW213" s="91"/>
      <c r="AX213" s="118"/>
    </row>
    <row r="214" spans="2:50" ht="12.95" customHeight="1" thickTop="1" x14ac:dyDescent="0.25">
      <c r="B214" s="102">
        <v>12</v>
      </c>
      <c r="C214" s="105">
        <f>HAZİRAN!C214</f>
        <v>0</v>
      </c>
      <c r="D214" s="109">
        <f>HAZİRAN!D214</f>
        <v>0</v>
      </c>
      <c r="E214" s="113">
        <f>HAZİRAN!E214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149">
        <f t="shared" ref="AM214" si="167">N214+V214+AD214+AL214</f>
        <v>0</v>
      </c>
      <c r="AN214" s="89">
        <f t="shared" ref="AN214" si="168">N215+V215+AD215+AL215</f>
        <v>0</v>
      </c>
      <c r="AO214" s="89">
        <f t="shared" ref="AO214" si="169">N216+V216+AD216+AL216</f>
        <v>0</v>
      </c>
      <c r="AP214" s="89">
        <f t="shared" ref="AP214" si="170">N217+V217+AD217+AL217</f>
        <v>0</v>
      </c>
      <c r="AQ214" s="89">
        <f t="shared" ref="AQ214" si="171">N218+V218+AD218+AL218</f>
        <v>0</v>
      </c>
      <c r="AR214" s="89">
        <f t="shared" ref="AR214" si="172">N219+V219+AD219+AL219</f>
        <v>0</v>
      </c>
      <c r="AS214" s="89">
        <f t="shared" ref="AS214" si="173">N220+V220+AD220+AL220</f>
        <v>0</v>
      </c>
      <c r="AT214" s="89">
        <f t="shared" ref="AT214" si="174">N232+V232+AD232+AL232</f>
        <v>0</v>
      </c>
      <c r="AU214" s="89">
        <f t="shared" ref="AU214" si="175">N225+V225+AD225+AL225</f>
        <v>0</v>
      </c>
      <c r="AV214" s="89">
        <f t="shared" ref="AV214" si="176">N226+V226+AD226+AL226</f>
        <v>0</v>
      </c>
      <c r="AW214" s="89">
        <f t="shared" ref="AW214" si="177">N223+V223+AD223+AL223</f>
        <v>0</v>
      </c>
      <c r="AX214" s="116">
        <f t="shared" ref="AX214" si="178">SUM(AN214:AW232)</f>
        <v>0</v>
      </c>
    </row>
    <row r="215" spans="2:50"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150"/>
      <c r="AN215" s="90"/>
      <c r="AO215" s="90"/>
      <c r="AP215" s="90"/>
      <c r="AQ215" s="90"/>
      <c r="AR215" s="90"/>
      <c r="AS215" s="90"/>
      <c r="AT215" s="90"/>
      <c r="AU215" s="90"/>
      <c r="AV215" s="90"/>
      <c r="AW215" s="90"/>
      <c r="AX215" s="117"/>
    </row>
    <row r="216" spans="2:50"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150"/>
      <c r="AN216" s="90"/>
      <c r="AO216" s="90"/>
      <c r="AP216" s="90"/>
      <c r="AQ216" s="90"/>
      <c r="AR216" s="90"/>
      <c r="AS216" s="90"/>
      <c r="AT216" s="90"/>
      <c r="AU216" s="90"/>
      <c r="AV216" s="90"/>
      <c r="AW216" s="90"/>
      <c r="AX216" s="117"/>
    </row>
    <row r="217" spans="2:50"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150"/>
      <c r="AN217" s="90"/>
      <c r="AO217" s="90"/>
      <c r="AP217" s="90"/>
      <c r="AQ217" s="90"/>
      <c r="AR217" s="90"/>
      <c r="AS217" s="90"/>
      <c r="AT217" s="90"/>
      <c r="AU217" s="90"/>
      <c r="AV217" s="90"/>
      <c r="AW217" s="90"/>
      <c r="AX217" s="117"/>
    </row>
    <row r="218" spans="2:50"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150"/>
      <c r="AN218" s="90"/>
      <c r="AO218" s="90"/>
      <c r="AP218" s="90"/>
      <c r="AQ218" s="90"/>
      <c r="AR218" s="90"/>
      <c r="AS218" s="90"/>
      <c r="AT218" s="90"/>
      <c r="AU218" s="90"/>
      <c r="AV218" s="90"/>
      <c r="AW218" s="90"/>
      <c r="AX218" s="117"/>
    </row>
    <row r="219" spans="2:50" ht="12.95" customHeight="1" x14ac:dyDescent="0.25">
      <c r="B219" s="102"/>
      <c r="C219" s="106"/>
      <c r="D219" s="110"/>
      <c r="E219" s="114"/>
      <c r="F219" s="27" t="s">
        <v>37</v>
      </c>
      <c r="G219" s="44"/>
      <c r="H219" s="44"/>
      <c r="I219" s="44"/>
      <c r="J219" s="44"/>
      <c r="K219" s="44"/>
      <c r="L219" s="42"/>
      <c r="M219" s="42"/>
      <c r="N219" s="43">
        <f>SUM(G219:M219)</f>
        <v>0</v>
      </c>
      <c r="O219" s="44"/>
      <c r="P219" s="44"/>
      <c r="Q219" s="44"/>
      <c r="R219" s="44"/>
      <c r="S219" s="44"/>
      <c r="T219" s="42"/>
      <c r="U219" s="42"/>
      <c r="V219" s="43">
        <f>SUM(O219:U219)</f>
        <v>0</v>
      </c>
      <c r="W219" s="44"/>
      <c r="X219" s="44"/>
      <c r="Y219" s="44"/>
      <c r="Z219" s="44"/>
      <c r="AA219" s="44"/>
      <c r="AB219" s="42"/>
      <c r="AC219" s="42"/>
      <c r="AD219" s="43">
        <f>SUM(W219:AC219)</f>
        <v>0</v>
      </c>
      <c r="AE219" s="44"/>
      <c r="AF219" s="44"/>
      <c r="AG219" s="44"/>
      <c r="AH219" s="44"/>
      <c r="AI219" s="44"/>
      <c r="AJ219" s="42"/>
      <c r="AK219" s="42"/>
      <c r="AL219" s="43">
        <f>SUM(AE219:AK219)</f>
        <v>0</v>
      </c>
      <c r="AM219" s="150"/>
      <c r="AN219" s="90"/>
      <c r="AO219" s="90"/>
      <c r="AP219" s="90"/>
      <c r="AQ219" s="90"/>
      <c r="AR219" s="90"/>
      <c r="AS219" s="90"/>
      <c r="AT219" s="90"/>
      <c r="AU219" s="90"/>
      <c r="AV219" s="90"/>
      <c r="AW219" s="90"/>
      <c r="AX219" s="117"/>
    </row>
    <row r="220" spans="2:50" ht="12.95" customHeight="1" x14ac:dyDescent="0.25">
      <c r="B220" s="102"/>
      <c r="C220" s="106"/>
      <c r="D220" s="110"/>
      <c r="E220" s="114"/>
      <c r="F220" s="28" t="s">
        <v>31</v>
      </c>
      <c r="G220" s="45"/>
      <c r="H220" s="45"/>
      <c r="I220" s="45"/>
      <c r="J220" s="45"/>
      <c r="K220" s="45">
        <f>IF((N214-E214)&lt;=0,0,IF((N214-E214)&gt;0,(N214-E214)))</f>
        <v>0</v>
      </c>
      <c r="L220" s="42"/>
      <c r="M220" s="42"/>
      <c r="N220" s="43">
        <f t="shared" ref="N220:N231" si="179">SUM(G220:M220)</f>
        <v>0</v>
      </c>
      <c r="O220" s="45"/>
      <c r="P220" s="45"/>
      <c r="Q220" s="45"/>
      <c r="R220" s="45"/>
      <c r="S220" s="45">
        <f>IF((V214-E214)&lt;=0,0,IF((V214-E214)&gt;0,(V214-E214)))</f>
        <v>0</v>
      </c>
      <c r="T220" s="42"/>
      <c r="U220" s="42"/>
      <c r="V220" s="43">
        <f t="shared" ref="V220:V231" si="180">SUM(O220:U220)</f>
        <v>0</v>
      </c>
      <c r="W220" s="45"/>
      <c r="X220" s="45"/>
      <c r="Y220" s="45"/>
      <c r="Z220" s="45"/>
      <c r="AA220" s="45">
        <f>IF((AD214-E214)&lt;=0,0,IF((AD214-E214)&gt;0,(AD214-E214)))</f>
        <v>0</v>
      </c>
      <c r="AB220" s="42"/>
      <c r="AC220" s="42"/>
      <c r="AD220" s="43">
        <f t="shared" ref="AD220:AD231" si="181">SUM(W220:AC220)</f>
        <v>0</v>
      </c>
      <c r="AE220" s="45"/>
      <c r="AF220" s="45"/>
      <c r="AG220" s="45"/>
      <c r="AH220" s="45"/>
      <c r="AI220" s="45">
        <f>IF((AL214-E214)&lt;=0,0,IF((AL214-E214)&gt;0,(AL214-E214)))</f>
        <v>0</v>
      </c>
      <c r="AJ220" s="42"/>
      <c r="AK220" s="42"/>
      <c r="AL220" s="43">
        <f t="shared" ref="AL220:AL231" si="182">SUM(AE220:AK220)</f>
        <v>0</v>
      </c>
      <c r="AM220" s="150"/>
      <c r="AN220" s="90"/>
      <c r="AO220" s="90"/>
      <c r="AP220" s="90"/>
      <c r="AQ220" s="90"/>
      <c r="AR220" s="90"/>
      <c r="AS220" s="90"/>
      <c r="AT220" s="90"/>
      <c r="AU220" s="90"/>
      <c r="AV220" s="90"/>
      <c r="AW220" s="90"/>
      <c r="AX220" s="117"/>
    </row>
    <row r="221" spans="2:50"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179"/>
        <v>0</v>
      </c>
      <c r="O221" s="45"/>
      <c r="P221" s="45"/>
      <c r="Q221" s="45"/>
      <c r="R221" s="45"/>
      <c r="S221" s="44">
        <f>IF(E214-15&lt;0,0,IF(SUM(O214:U219)&lt;10,0,IF(SUM(O214:U219)&lt;20,1,IF(SUM(O214:U219)&lt;30,2,IF(SUM(O214:U219)&gt;=30,3)))))</f>
        <v>0</v>
      </c>
      <c r="T221" s="42"/>
      <c r="U221" s="42"/>
      <c r="V221" s="43">
        <f t="shared" si="180"/>
        <v>0</v>
      </c>
      <c r="W221" s="45"/>
      <c r="X221" s="45"/>
      <c r="Y221" s="45"/>
      <c r="Z221" s="45"/>
      <c r="AA221" s="44">
        <f>IF(E214-15&lt;0,0,IF(SUM(W214:AC219)&lt;10,0,IF(SUM(W214:AC219)&lt;20,1,IF(SUM(W214:AC219)&lt;30,2,IF(SUM(W214:AC219)&gt;=30,3)))))</f>
        <v>0</v>
      </c>
      <c r="AB221" s="42"/>
      <c r="AC221" s="42"/>
      <c r="AD221" s="43">
        <f t="shared" si="181"/>
        <v>0</v>
      </c>
      <c r="AE221" s="45"/>
      <c r="AF221" s="45"/>
      <c r="AG221" s="45"/>
      <c r="AH221" s="45"/>
      <c r="AI221" s="44">
        <f>IF(E214-15&lt;0,0,IF(SUM(AE214:AK219)&lt;10,0,IF(SUM(AE214:AK219)&lt;20,1,IF(SUM(AE214:AK219)&lt;30,2,IF(SUM(AE214:AK219)&gt;=30,3)))))</f>
        <v>0</v>
      </c>
      <c r="AJ221" s="42"/>
      <c r="AK221" s="42"/>
      <c r="AL221" s="43">
        <f t="shared" si="182"/>
        <v>0</v>
      </c>
      <c r="AM221" s="150"/>
      <c r="AN221" s="90"/>
      <c r="AO221" s="90"/>
      <c r="AP221" s="90"/>
      <c r="AQ221" s="90"/>
      <c r="AR221" s="90"/>
      <c r="AS221" s="90"/>
      <c r="AT221" s="90"/>
      <c r="AU221" s="90"/>
      <c r="AV221" s="90"/>
      <c r="AW221" s="90"/>
      <c r="AX221" s="117"/>
    </row>
    <row r="222" spans="2:50" ht="12.95" customHeight="1" x14ac:dyDescent="0.25">
      <c r="B222" s="102"/>
      <c r="C222" s="106"/>
      <c r="D222" s="110"/>
      <c r="E222" s="114"/>
      <c r="F222" s="28" t="s">
        <v>41</v>
      </c>
      <c r="G222" s="44"/>
      <c r="H222" s="44"/>
      <c r="I222" s="44"/>
      <c r="J222" s="44"/>
      <c r="K222" s="45"/>
      <c r="L222" s="42"/>
      <c r="M222" s="42"/>
      <c r="N222" s="43">
        <f t="shared" si="179"/>
        <v>0</v>
      </c>
      <c r="O222" s="44"/>
      <c r="P222" s="44"/>
      <c r="Q222" s="44"/>
      <c r="R222" s="44"/>
      <c r="S222" s="45"/>
      <c r="T222" s="42"/>
      <c r="U222" s="42"/>
      <c r="V222" s="43">
        <f t="shared" si="180"/>
        <v>0</v>
      </c>
      <c r="W222" s="44"/>
      <c r="X222" s="44"/>
      <c r="Y222" s="44"/>
      <c r="Z222" s="44"/>
      <c r="AA222" s="45"/>
      <c r="AB222" s="42"/>
      <c r="AC222" s="42"/>
      <c r="AD222" s="43">
        <f t="shared" si="181"/>
        <v>0</v>
      </c>
      <c r="AE222" s="44"/>
      <c r="AF222" s="44"/>
      <c r="AG222" s="44"/>
      <c r="AH222" s="44"/>
      <c r="AI222" s="45"/>
      <c r="AJ222" s="42"/>
      <c r="AK222" s="42"/>
      <c r="AL222" s="43">
        <f t="shared" si="182"/>
        <v>0</v>
      </c>
      <c r="AM222" s="150"/>
      <c r="AN222" s="90"/>
      <c r="AO222" s="90"/>
      <c r="AP222" s="90"/>
      <c r="AQ222" s="90"/>
      <c r="AR222" s="90"/>
      <c r="AS222" s="90"/>
      <c r="AT222" s="90"/>
      <c r="AU222" s="90"/>
      <c r="AV222" s="90"/>
      <c r="AW222" s="90"/>
      <c r="AX222" s="117"/>
    </row>
    <row r="223" spans="2:50" ht="12.95" customHeight="1" x14ac:dyDescent="0.25">
      <c r="B223" s="102"/>
      <c r="C223" s="106"/>
      <c r="D223" s="110"/>
      <c r="E223" s="114"/>
      <c r="F223" s="28" t="s">
        <v>6</v>
      </c>
      <c r="G223" s="44"/>
      <c r="H223" s="44"/>
      <c r="I223" s="44"/>
      <c r="J223" s="44"/>
      <c r="K223" s="44"/>
      <c r="L223" s="42"/>
      <c r="M223" s="42"/>
      <c r="N223" s="43">
        <f t="shared" si="179"/>
        <v>0</v>
      </c>
      <c r="O223" s="44"/>
      <c r="P223" s="44"/>
      <c r="Q223" s="44"/>
      <c r="R223" s="44"/>
      <c r="S223" s="44"/>
      <c r="T223" s="42"/>
      <c r="U223" s="42"/>
      <c r="V223" s="43">
        <f t="shared" si="180"/>
        <v>0</v>
      </c>
      <c r="W223" s="44"/>
      <c r="X223" s="44"/>
      <c r="Y223" s="44"/>
      <c r="Z223" s="44"/>
      <c r="AA223" s="44"/>
      <c r="AB223" s="42"/>
      <c r="AC223" s="42"/>
      <c r="AD223" s="43">
        <f t="shared" si="181"/>
        <v>0</v>
      </c>
      <c r="AE223" s="44"/>
      <c r="AF223" s="44"/>
      <c r="AG223" s="44"/>
      <c r="AH223" s="44"/>
      <c r="AI223" s="44"/>
      <c r="AJ223" s="42"/>
      <c r="AK223" s="42"/>
      <c r="AL223" s="43">
        <f t="shared" si="182"/>
        <v>0</v>
      </c>
      <c r="AM223" s="150"/>
      <c r="AN223" s="90"/>
      <c r="AO223" s="90"/>
      <c r="AP223" s="90"/>
      <c r="AQ223" s="90"/>
      <c r="AR223" s="90"/>
      <c r="AS223" s="90"/>
      <c r="AT223" s="90"/>
      <c r="AU223" s="90"/>
      <c r="AV223" s="90"/>
      <c r="AW223" s="90"/>
      <c r="AX223" s="117"/>
    </row>
    <row r="224" spans="2:50" ht="12.95" customHeight="1" x14ac:dyDescent="0.25">
      <c r="B224" s="102"/>
      <c r="C224" s="106"/>
      <c r="D224" s="110"/>
      <c r="E224" s="114"/>
      <c r="F224" s="29" t="s">
        <v>35</v>
      </c>
      <c r="G224" s="44"/>
      <c r="H224" s="44"/>
      <c r="I224" s="44"/>
      <c r="J224" s="44"/>
      <c r="K224" s="44"/>
      <c r="L224" s="42"/>
      <c r="M224" s="42"/>
      <c r="N224" s="43">
        <f t="shared" si="179"/>
        <v>0</v>
      </c>
      <c r="O224" s="44"/>
      <c r="P224" s="44"/>
      <c r="Q224" s="44"/>
      <c r="R224" s="44"/>
      <c r="S224" s="44"/>
      <c r="T224" s="42"/>
      <c r="U224" s="42"/>
      <c r="V224" s="43">
        <f t="shared" si="180"/>
        <v>0</v>
      </c>
      <c r="W224" s="44"/>
      <c r="X224" s="44"/>
      <c r="Y224" s="44"/>
      <c r="Z224" s="44"/>
      <c r="AA224" s="44"/>
      <c r="AB224" s="42"/>
      <c r="AC224" s="42"/>
      <c r="AD224" s="43">
        <f t="shared" si="181"/>
        <v>0</v>
      </c>
      <c r="AE224" s="44"/>
      <c r="AF224" s="44"/>
      <c r="AG224" s="44"/>
      <c r="AH224" s="44"/>
      <c r="AI224" s="44"/>
      <c r="AJ224" s="42"/>
      <c r="AK224" s="42"/>
      <c r="AL224" s="43">
        <f t="shared" si="182"/>
        <v>0</v>
      </c>
      <c r="AM224" s="150"/>
      <c r="AN224" s="90"/>
      <c r="AO224" s="90"/>
      <c r="AP224" s="90"/>
      <c r="AQ224" s="90"/>
      <c r="AR224" s="90"/>
      <c r="AS224" s="90"/>
      <c r="AT224" s="90"/>
      <c r="AU224" s="90"/>
      <c r="AV224" s="90"/>
      <c r="AW224" s="90"/>
      <c r="AX224" s="117"/>
    </row>
    <row r="225" spans="2:50" ht="12.95" customHeight="1" x14ac:dyDescent="0.25">
      <c r="B225" s="102"/>
      <c r="C225" s="106"/>
      <c r="D225" s="110"/>
      <c r="E225" s="114"/>
      <c r="F225" s="27" t="s">
        <v>40</v>
      </c>
      <c r="G225" s="44"/>
      <c r="H225" s="44"/>
      <c r="I225" s="44"/>
      <c r="J225" s="44"/>
      <c r="K225" s="44"/>
      <c r="L225" s="42"/>
      <c r="M225" s="42"/>
      <c r="N225" s="43">
        <f t="shared" si="179"/>
        <v>0</v>
      </c>
      <c r="O225" s="44"/>
      <c r="P225" s="44"/>
      <c r="Q225" s="44"/>
      <c r="R225" s="44"/>
      <c r="S225" s="44"/>
      <c r="T225" s="42"/>
      <c r="U225" s="42"/>
      <c r="V225" s="43">
        <f t="shared" si="180"/>
        <v>0</v>
      </c>
      <c r="W225" s="44"/>
      <c r="X225" s="44"/>
      <c r="Y225" s="44"/>
      <c r="Z225" s="44"/>
      <c r="AA225" s="44"/>
      <c r="AB225" s="42"/>
      <c r="AC225" s="42"/>
      <c r="AD225" s="43">
        <f t="shared" si="181"/>
        <v>0</v>
      </c>
      <c r="AE225" s="44"/>
      <c r="AF225" s="44"/>
      <c r="AG225" s="44"/>
      <c r="AH225" s="44"/>
      <c r="AI225" s="44"/>
      <c r="AJ225" s="42"/>
      <c r="AK225" s="42"/>
      <c r="AL225" s="43">
        <f t="shared" si="182"/>
        <v>0</v>
      </c>
      <c r="AM225" s="150"/>
      <c r="AN225" s="90"/>
      <c r="AO225" s="90"/>
      <c r="AP225" s="90"/>
      <c r="AQ225" s="90"/>
      <c r="AR225" s="90"/>
      <c r="AS225" s="90"/>
      <c r="AT225" s="90"/>
      <c r="AU225" s="90"/>
      <c r="AV225" s="90"/>
      <c r="AW225" s="90"/>
      <c r="AX225" s="117"/>
    </row>
    <row r="226" spans="2:50" ht="12.95" customHeight="1" x14ac:dyDescent="0.25">
      <c r="B226" s="102"/>
      <c r="C226" s="106"/>
      <c r="D226" s="110"/>
      <c r="E226" s="114"/>
      <c r="F226" s="27" t="s">
        <v>7</v>
      </c>
      <c r="G226" s="44"/>
      <c r="H226" s="44"/>
      <c r="I226" s="44"/>
      <c r="J226" s="44"/>
      <c r="K226" s="44"/>
      <c r="L226" s="42"/>
      <c r="M226" s="42"/>
      <c r="N226" s="43">
        <f t="shared" si="179"/>
        <v>0</v>
      </c>
      <c r="O226" s="44"/>
      <c r="P226" s="44"/>
      <c r="Q226" s="44"/>
      <c r="R226" s="44"/>
      <c r="S226" s="44"/>
      <c r="T226" s="42"/>
      <c r="U226" s="42"/>
      <c r="V226" s="43">
        <f t="shared" si="180"/>
        <v>0</v>
      </c>
      <c r="W226" s="44"/>
      <c r="X226" s="44"/>
      <c r="Y226" s="44"/>
      <c r="Z226" s="44"/>
      <c r="AA226" s="44"/>
      <c r="AB226" s="42"/>
      <c r="AC226" s="42"/>
      <c r="AD226" s="43">
        <f t="shared" si="181"/>
        <v>0</v>
      </c>
      <c r="AE226" s="44"/>
      <c r="AF226" s="44"/>
      <c r="AG226" s="44"/>
      <c r="AH226" s="44"/>
      <c r="AI226" s="44"/>
      <c r="AJ226" s="42"/>
      <c r="AK226" s="42"/>
      <c r="AL226" s="43">
        <f t="shared" si="182"/>
        <v>0</v>
      </c>
      <c r="AM226" s="150"/>
      <c r="AN226" s="90"/>
      <c r="AO226" s="90"/>
      <c r="AP226" s="90"/>
      <c r="AQ226" s="90"/>
      <c r="AR226" s="90"/>
      <c r="AS226" s="90"/>
      <c r="AT226" s="90"/>
      <c r="AU226" s="90"/>
      <c r="AV226" s="90"/>
      <c r="AW226" s="90"/>
      <c r="AX226" s="117"/>
    </row>
    <row r="227" spans="2:50" ht="12.95" customHeight="1" x14ac:dyDescent="0.25">
      <c r="B227" s="102"/>
      <c r="C227" s="106"/>
      <c r="D227" s="110"/>
      <c r="E227" s="114"/>
      <c r="F227" s="27"/>
      <c r="G227" s="44"/>
      <c r="H227" s="44"/>
      <c r="I227" s="44"/>
      <c r="J227" s="44"/>
      <c r="K227" s="44"/>
      <c r="L227" s="42"/>
      <c r="M227" s="42"/>
      <c r="N227" s="43">
        <f t="shared" si="179"/>
        <v>0</v>
      </c>
      <c r="O227" s="44"/>
      <c r="P227" s="44"/>
      <c r="Q227" s="44"/>
      <c r="R227" s="44"/>
      <c r="S227" s="44"/>
      <c r="T227" s="42"/>
      <c r="U227" s="42"/>
      <c r="V227" s="43">
        <f t="shared" si="180"/>
        <v>0</v>
      </c>
      <c r="W227" s="44"/>
      <c r="X227" s="44"/>
      <c r="Y227" s="44"/>
      <c r="Z227" s="44"/>
      <c r="AA227" s="44"/>
      <c r="AB227" s="42"/>
      <c r="AC227" s="42"/>
      <c r="AD227" s="43">
        <f t="shared" si="181"/>
        <v>0</v>
      </c>
      <c r="AE227" s="44"/>
      <c r="AF227" s="44"/>
      <c r="AG227" s="44"/>
      <c r="AH227" s="44"/>
      <c r="AI227" s="44"/>
      <c r="AJ227" s="42"/>
      <c r="AK227" s="42"/>
      <c r="AL227" s="43">
        <f t="shared" si="182"/>
        <v>0</v>
      </c>
      <c r="AM227" s="150"/>
      <c r="AN227" s="90"/>
      <c r="AO227" s="90"/>
      <c r="AP227" s="90"/>
      <c r="AQ227" s="90"/>
      <c r="AR227" s="90"/>
      <c r="AS227" s="90"/>
      <c r="AT227" s="90"/>
      <c r="AU227" s="90"/>
      <c r="AV227" s="90"/>
      <c r="AW227" s="90"/>
      <c r="AX227" s="117"/>
    </row>
    <row r="228" spans="2:50" ht="12.95" customHeight="1" x14ac:dyDescent="0.25">
      <c r="B228" s="102"/>
      <c r="C228" s="106"/>
      <c r="D228" s="110"/>
      <c r="E228" s="114"/>
      <c r="F228" s="27"/>
      <c r="G228" s="44"/>
      <c r="H228" s="44"/>
      <c r="I228" s="44"/>
      <c r="J228" s="44"/>
      <c r="K228" s="44"/>
      <c r="L228" s="42"/>
      <c r="M228" s="42"/>
      <c r="N228" s="43">
        <f t="shared" si="179"/>
        <v>0</v>
      </c>
      <c r="O228" s="44"/>
      <c r="P228" s="44"/>
      <c r="Q228" s="44"/>
      <c r="R228" s="44"/>
      <c r="S228" s="44"/>
      <c r="T228" s="42"/>
      <c r="U228" s="42"/>
      <c r="V228" s="43">
        <f t="shared" si="180"/>
        <v>0</v>
      </c>
      <c r="W228" s="44"/>
      <c r="X228" s="44"/>
      <c r="Y228" s="44"/>
      <c r="Z228" s="44"/>
      <c r="AA228" s="44"/>
      <c r="AB228" s="42"/>
      <c r="AC228" s="42"/>
      <c r="AD228" s="43">
        <f t="shared" si="181"/>
        <v>0</v>
      </c>
      <c r="AE228" s="44"/>
      <c r="AF228" s="44"/>
      <c r="AG228" s="44"/>
      <c r="AH228" s="44"/>
      <c r="AI228" s="44"/>
      <c r="AJ228" s="42"/>
      <c r="AK228" s="42"/>
      <c r="AL228" s="43">
        <f t="shared" si="182"/>
        <v>0</v>
      </c>
      <c r="AM228" s="150"/>
      <c r="AN228" s="90"/>
      <c r="AO228" s="90"/>
      <c r="AP228" s="90"/>
      <c r="AQ228" s="90"/>
      <c r="AR228" s="90"/>
      <c r="AS228" s="90"/>
      <c r="AT228" s="90"/>
      <c r="AU228" s="90"/>
      <c r="AV228" s="90"/>
      <c r="AW228" s="90"/>
      <c r="AX228" s="117"/>
    </row>
    <row r="229" spans="2:50" ht="12.95" customHeight="1" x14ac:dyDescent="0.25">
      <c r="B229" s="102"/>
      <c r="C229" s="106"/>
      <c r="D229" s="110"/>
      <c r="E229" s="114"/>
      <c r="F229" s="27"/>
      <c r="G229" s="44"/>
      <c r="H229" s="44"/>
      <c r="I229" s="44"/>
      <c r="J229" s="44"/>
      <c r="K229" s="44"/>
      <c r="L229" s="42"/>
      <c r="M229" s="42"/>
      <c r="N229" s="43">
        <f t="shared" si="179"/>
        <v>0</v>
      </c>
      <c r="O229" s="44"/>
      <c r="P229" s="44"/>
      <c r="Q229" s="44"/>
      <c r="R229" s="44"/>
      <c r="S229" s="44"/>
      <c r="T229" s="42"/>
      <c r="U229" s="42"/>
      <c r="V229" s="43">
        <f t="shared" si="180"/>
        <v>0</v>
      </c>
      <c r="W229" s="44"/>
      <c r="X229" s="44"/>
      <c r="Y229" s="44"/>
      <c r="Z229" s="44"/>
      <c r="AA229" s="44"/>
      <c r="AB229" s="42"/>
      <c r="AC229" s="42"/>
      <c r="AD229" s="43">
        <f t="shared" si="181"/>
        <v>0</v>
      </c>
      <c r="AE229" s="44"/>
      <c r="AF229" s="44"/>
      <c r="AG229" s="44"/>
      <c r="AH229" s="44"/>
      <c r="AI229" s="44"/>
      <c r="AJ229" s="42"/>
      <c r="AK229" s="42"/>
      <c r="AL229" s="43">
        <f t="shared" si="182"/>
        <v>0</v>
      </c>
      <c r="AM229" s="150"/>
      <c r="AN229" s="90"/>
      <c r="AO229" s="90"/>
      <c r="AP229" s="90"/>
      <c r="AQ229" s="90"/>
      <c r="AR229" s="90"/>
      <c r="AS229" s="90"/>
      <c r="AT229" s="90"/>
      <c r="AU229" s="90"/>
      <c r="AV229" s="90"/>
      <c r="AW229" s="90"/>
      <c r="AX229" s="117"/>
    </row>
    <row r="230" spans="2:50" ht="12.95" customHeight="1" x14ac:dyDescent="0.25">
      <c r="B230" s="102"/>
      <c r="C230" s="106"/>
      <c r="D230" s="110"/>
      <c r="E230" s="114"/>
      <c r="F230" s="28"/>
      <c r="G230" s="44"/>
      <c r="H230" s="44"/>
      <c r="I230" s="44"/>
      <c r="J230" s="44"/>
      <c r="K230" s="44"/>
      <c r="L230" s="42"/>
      <c r="M230" s="42"/>
      <c r="N230" s="43">
        <f t="shared" si="179"/>
        <v>0</v>
      </c>
      <c r="O230" s="44"/>
      <c r="P230" s="44"/>
      <c r="Q230" s="44"/>
      <c r="R230" s="44"/>
      <c r="S230" s="44"/>
      <c r="T230" s="42"/>
      <c r="U230" s="42"/>
      <c r="V230" s="43">
        <f t="shared" si="180"/>
        <v>0</v>
      </c>
      <c r="W230" s="44"/>
      <c r="X230" s="44"/>
      <c r="Y230" s="44"/>
      <c r="Z230" s="44"/>
      <c r="AA230" s="44"/>
      <c r="AB230" s="42"/>
      <c r="AC230" s="42"/>
      <c r="AD230" s="43">
        <f t="shared" si="181"/>
        <v>0</v>
      </c>
      <c r="AE230" s="44"/>
      <c r="AF230" s="44"/>
      <c r="AG230" s="44"/>
      <c r="AH230" s="44"/>
      <c r="AI230" s="44"/>
      <c r="AJ230" s="42"/>
      <c r="AK230" s="42"/>
      <c r="AL230" s="43">
        <f t="shared" si="182"/>
        <v>0</v>
      </c>
      <c r="AM230" s="150"/>
      <c r="AN230" s="90"/>
      <c r="AO230" s="90"/>
      <c r="AP230" s="90"/>
      <c r="AQ230" s="90"/>
      <c r="AR230" s="90"/>
      <c r="AS230" s="90"/>
      <c r="AT230" s="90"/>
      <c r="AU230" s="90"/>
      <c r="AV230" s="90"/>
      <c r="AW230" s="90"/>
      <c r="AX230" s="117"/>
    </row>
    <row r="231" spans="2:50" ht="12.95" customHeight="1" thickBot="1" x14ac:dyDescent="0.3">
      <c r="B231" s="103"/>
      <c r="C231" s="107"/>
      <c r="D231" s="111"/>
      <c r="E231" s="114"/>
      <c r="F231" s="28"/>
      <c r="G231" s="44"/>
      <c r="H231" s="44"/>
      <c r="I231" s="44"/>
      <c r="J231" s="44"/>
      <c r="K231" s="44"/>
      <c r="L231" s="46"/>
      <c r="M231" s="46"/>
      <c r="N231" s="43">
        <f t="shared" si="179"/>
        <v>0</v>
      </c>
      <c r="O231" s="44"/>
      <c r="P231" s="44"/>
      <c r="Q231" s="44"/>
      <c r="R231" s="44"/>
      <c r="S231" s="44"/>
      <c r="T231" s="46"/>
      <c r="U231" s="46"/>
      <c r="V231" s="43">
        <f t="shared" si="180"/>
        <v>0</v>
      </c>
      <c r="W231" s="44"/>
      <c r="X231" s="44"/>
      <c r="Y231" s="44"/>
      <c r="Z231" s="44"/>
      <c r="AA231" s="44"/>
      <c r="AB231" s="46"/>
      <c r="AC231" s="46"/>
      <c r="AD231" s="43">
        <f t="shared" si="181"/>
        <v>0</v>
      </c>
      <c r="AE231" s="44"/>
      <c r="AF231" s="44"/>
      <c r="AG231" s="44"/>
      <c r="AH231" s="44"/>
      <c r="AI231" s="44"/>
      <c r="AJ231" s="46"/>
      <c r="AK231" s="46"/>
      <c r="AL231" s="43">
        <f t="shared" si="182"/>
        <v>0</v>
      </c>
      <c r="AM231" s="150"/>
      <c r="AN231" s="90"/>
      <c r="AO231" s="90"/>
      <c r="AP231" s="90"/>
      <c r="AQ231" s="90"/>
      <c r="AR231" s="90"/>
      <c r="AS231" s="90"/>
      <c r="AT231" s="90"/>
      <c r="AU231" s="90"/>
      <c r="AV231" s="90"/>
      <c r="AW231" s="90"/>
      <c r="AX231" s="117"/>
    </row>
    <row r="232" spans="2:50" ht="12.95" hidden="1" customHeight="1" thickBot="1" x14ac:dyDescent="0.3">
      <c r="B232" s="104"/>
      <c r="C232" s="108"/>
      <c r="D232" s="112"/>
      <c r="E232" s="115"/>
      <c r="F232" s="28" t="s">
        <v>36</v>
      </c>
      <c r="G232" s="48"/>
      <c r="H232" s="48"/>
      <c r="I232" s="48"/>
      <c r="J232" s="48"/>
      <c r="K232" s="48"/>
      <c r="L232" s="47"/>
      <c r="M232" s="47"/>
      <c r="N232" s="43">
        <f>N221+N222+N224+N229+N230+N231+N227+N228</f>
        <v>0</v>
      </c>
      <c r="O232" s="49"/>
      <c r="P232" s="49"/>
      <c r="Q232" s="49"/>
      <c r="R232" s="49"/>
      <c r="S232" s="49"/>
      <c r="T232" s="47"/>
      <c r="U232" s="47"/>
      <c r="V232" s="43">
        <f>V221+V222+V224+V229+V230+V231+V227+V228</f>
        <v>0</v>
      </c>
      <c r="W232" s="49"/>
      <c r="X232" s="49"/>
      <c r="Y232" s="49"/>
      <c r="Z232" s="49"/>
      <c r="AA232" s="49"/>
      <c r="AB232" s="47"/>
      <c r="AC232" s="47"/>
      <c r="AD232" s="43">
        <f>AD221+AD222+AD224+AD229+AD230+AD231+AD227+AD228</f>
        <v>0</v>
      </c>
      <c r="AE232" s="49"/>
      <c r="AF232" s="49"/>
      <c r="AG232" s="49"/>
      <c r="AH232" s="49"/>
      <c r="AI232" s="49"/>
      <c r="AJ232" s="47"/>
      <c r="AK232" s="47"/>
      <c r="AL232" s="43">
        <f>AL221+AL222+AL224+AL229+AL230+AL231+AL227+AL228</f>
        <v>0</v>
      </c>
      <c r="AM232" s="151"/>
      <c r="AN232" s="91"/>
      <c r="AO232" s="91"/>
      <c r="AP232" s="91"/>
      <c r="AQ232" s="91"/>
      <c r="AR232" s="91"/>
      <c r="AS232" s="91"/>
      <c r="AT232" s="91"/>
      <c r="AU232" s="91"/>
      <c r="AV232" s="91"/>
      <c r="AW232" s="91"/>
      <c r="AX232" s="118"/>
    </row>
    <row r="233" spans="2:50" ht="12.95" customHeight="1" thickTop="1" x14ac:dyDescent="0.25">
      <c r="B233" s="102">
        <v>13</v>
      </c>
      <c r="C233" s="105">
        <f>HAZİRAN!C233</f>
        <v>0</v>
      </c>
      <c r="D233" s="109">
        <f>HAZİRAN!D233</f>
        <v>0</v>
      </c>
      <c r="E233" s="113">
        <f>HAZİRAN!E233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149">
        <f t="shared" ref="AM233" si="183">N233+V233+AD233+AL233</f>
        <v>0</v>
      </c>
      <c r="AN233" s="89">
        <f t="shared" ref="AN233" si="184">N234+V234+AD234+AL234</f>
        <v>0</v>
      </c>
      <c r="AO233" s="89">
        <f t="shared" ref="AO233" si="185">N235+V235+AD235+AL235</f>
        <v>0</v>
      </c>
      <c r="AP233" s="89">
        <f t="shared" ref="AP233" si="186">N236+V236+AD236+AL236</f>
        <v>0</v>
      </c>
      <c r="AQ233" s="89">
        <f t="shared" ref="AQ233" si="187">N237+V237+AD237+AL237</f>
        <v>0</v>
      </c>
      <c r="AR233" s="89">
        <f t="shared" ref="AR233" si="188">N238+V238+AD238+AL238</f>
        <v>0</v>
      </c>
      <c r="AS233" s="89">
        <f t="shared" ref="AS233" si="189">N239+V239+AD239+AL239</f>
        <v>0</v>
      </c>
      <c r="AT233" s="89">
        <f t="shared" ref="AT233" si="190">N251+V251+AD251+AL251</f>
        <v>0</v>
      </c>
      <c r="AU233" s="89">
        <f t="shared" ref="AU233" si="191">N244+V244+AD244+AL244</f>
        <v>0</v>
      </c>
      <c r="AV233" s="89">
        <f t="shared" ref="AV233" si="192">N245+V245+AD245+AL245</f>
        <v>0</v>
      </c>
      <c r="AW233" s="89">
        <f t="shared" ref="AW233" si="193">N242+V242+AD242+AL242</f>
        <v>0</v>
      </c>
      <c r="AX233" s="116">
        <f t="shared" ref="AX233" si="194">SUM(AN233:AW251)</f>
        <v>0</v>
      </c>
    </row>
    <row r="234" spans="2:50"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150"/>
      <c r="AN234" s="90"/>
      <c r="AO234" s="90"/>
      <c r="AP234" s="90"/>
      <c r="AQ234" s="90"/>
      <c r="AR234" s="90"/>
      <c r="AS234" s="90"/>
      <c r="AT234" s="90"/>
      <c r="AU234" s="90"/>
      <c r="AV234" s="90"/>
      <c r="AW234" s="90"/>
      <c r="AX234" s="117"/>
    </row>
    <row r="235" spans="2:50"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150"/>
      <c r="AN235" s="90"/>
      <c r="AO235" s="90"/>
      <c r="AP235" s="90"/>
      <c r="AQ235" s="90"/>
      <c r="AR235" s="90"/>
      <c r="AS235" s="90"/>
      <c r="AT235" s="90"/>
      <c r="AU235" s="90"/>
      <c r="AV235" s="90"/>
      <c r="AW235" s="90"/>
      <c r="AX235" s="117"/>
    </row>
    <row r="236" spans="2:50"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150"/>
      <c r="AN236" s="90"/>
      <c r="AO236" s="90"/>
      <c r="AP236" s="90"/>
      <c r="AQ236" s="90"/>
      <c r="AR236" s="90"/>
      <c r="AS236" s="90"/>
      <c r="AT236" s="90"/>
      <c r="AU236" s="90"/>
      <c r="AV236" s="90"/>
      <c r="AW236" s="90"/>
      <c r="AX236" s="117"/>
    </row>
    <row r="237" spans="2:50"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150"/>
      <c r="AN237" s="90"/>
      <c r="AO237" s="90"/>
      <c r="AP237" s="90"/>
      <c r="AQ237" s="90"/>
      <c r="AR237" s="90"/>
      <c r="AS237" s="90"/>
      <c r="AT237" s="90"/>
      <c r="AU237" s="90"/>
      <c r="AV237" s="90"/>
      <c r="AW237" s="90"/>
      <c r="AX237" s="117"/>
    </row>
    <row r="238" spans="2:50" ht="12.95" customHeight="1" x14ac:dyDescent="0.25">
      <c r="B238" s="102"/>
      <c r="C238" s="106"/>
      <c r="D238" s="110"/>
      <c r="E238" s="114"/>
      <c r="F238" s="27" t="s">
        <v>37</v>
      </c>
      <c r="G238" s="44"/>
      <c r="H238" s="44"/>
      <c r="I238" s="44"/>
      <c r="J238" s="44"/>
      <c r="K238" s="44"/>
      <c r="L238" s="42"/>
      <c r="M238" s="42"/>
      <c r="N238" s="43">
        <f>SUM(G238:M238)</f>
        <v>0</v>
      </c>
      <c r="O238" s="44"/>
      <c r="P238" s="44"/>
      <c r="Q238" s="44"/>
      <c r="R238" s="44"/>
      <c r="S238" s="44"/>
      <c r="T238" s="42"/>
      <c r="U238" s="42"/>
      <c r="V238" s="43">
        <f>SUM(O238:U238)</f>
        <v>0</v>
      </c>
      <c r="W238" s="44"/>
      <c r="X238" s="44"/>
      <c r="Y238" s="44"/>
      <c r="Z238" s="44"/>
      <c r="AA238" s="44"/>
      <c r="AB238" s="42"/>
      <c r="AC238" s="42"/>
      <c r="AD238" s="43">
        <f>SUM(W238:AC238)</f>
        <v>0</v>
      </c>
      <c r="AE238" s="44"/>
      <c r="AF238" s="44"/>
      <c r="AG238" s="44"/>
      <c r="AH238" s="44"/>
      <c r="AI238" s="44"/>
      <c r="AJ238" s="42"/>
      <c r="AK238" s="42"/>
      <c r="AL238" s="43">
        <f>SUM(AE238:AK238)</f>
        <v>0</v>
      </c>
      <c r="AM238" s="150"/>
      <c r="AN238" s="90"/>
      <c r="AO238" s="90"/>
      <c r="AP238" s="90"/>
      <c r="AQ238" s="90"/>
      <c r="AR238" s="90"/>
      <c r="AS238" s="90"/>
      <c r="AT238" s="90"/>
      <c r="AU238" s="90"/>
      <c r="AV238" s="90"/>
      <c r="AW238" s="90"/>
      <c r="AX238" s="117"/>
    </row>
    <row r="239" spans="2:50" ht="12.95" customHeight="1" x14ac:dyDescent="0.25">
      <c r="B239" s="102"/>
      <c r="C239" s="106"/>
      <c r="D239" s="110"/>
      <c r="E239" s="114"/>
      <c r="F239" s="28" t="s">
        <v>31</v>
      </c>
      <c r="G239" s="45"/>
      <c r="H239" s="45"/>
      <c r="I239" s="45"/>
      <c r="J239" s="45"/>
      <c r="K239" s="45">
        <f>IF((N233-E233)&lt;=0,0,IF((N233-E233)&gt;0,(N233-E233)))</f>
        <v>0</v>
      </c>
      <c r="L239" s="42"/>
      <c r="M239" s="42"/>
      <c r="N239" s="43">
        <f t="shared" ref="N239:N250" si="195">SUM(G239:M239)</f>
        <v>0</v>
      </c>
      <c r="O239" s="45"/>
      <c r="P239" s="45"/>
      <c r="Q239" s="45"/>
      <c r="R239" s="45"/>
      <c r="S239" s="45">
        <f>IF((V233-E233)&lt;=0,0,IF((V233-E233)&gt;0,(V233-E233)))</f>
        <v>0</v>
      </c>
      <c r="T239" s="42"/>
      <c r="U239" s="42"/>
      <c r="V239" s="43">
        <f t="shared" ref="V239:V250" si="196">SUM(O239:U239)</f>
        <v>0</v>
      </c>
      <c r="W239" s="45"/>
      <c r="X239" s="45"/>
      <c r="Y239" s="45"/>
      <c r="Z239" s="45"/>
      <c r="AA239" s="45">
        <f>IF((AD233-E233)&lt;=0,0,IF((AD233-E233)&gt;0,(AD233-E233)))</f>
        <v>0</v>
      </c>
      <c r="AB239" s="42"/>
      <c r="AC239" s="42"/>
      <c r="AD239" s="43">
        <f t="shared" ref="AD239:AD250" si="197">SUM(W239:AC239)</f>
        <v>0</v>
      </c>
      <c r="AE239" s="45"/>
      <c r="AF239" s="45"/>
      <c r="AG239" s="45"/>
      <c r="AH239" s="45"/>
      <c r="AI239" s="45">
        <f>IF((AL233-E233)&lt;=0,0,IF((AL233-E233)&gt;0,(AL233-E233)))</f>
        <v>0</v>
      </c>
      <c r="AJ239" s="42"/>
      <c r="AK239" s="42"/>
      <c r="AL239" s="43">
        <f t="shared" ref="AL239:AL250" si="198">SUM(AE239:AK239)</f>
        <v>0</v>
      </c>
      <c r="AM239" s="150"/>
      <c r="AN239" s="90"/>
      <c r="AO239" s="90"/>
      <c r="AP239" s="90"/>
      <c r="AQ239" s="90"/>
      <c r="AR239" s="90"/>
      <c r="AS239" s="90"/>
      <c r="AT239" s="90"/>
      <c r="AU239" s="90"/>
      <c r="AV239" s="90"/>
      <c r="AW239" s="90"/>
      <c r="AX239" s="117"/>
    </row>
    <row r="240" spans="2:50"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195"/>
        <v>0</v>
      </c>
      <c r="O240" s="45"/>
      <c r="P240" s="45"/>
      <c r="Q240" s="45"/>
      <c r="R240" s="45"/>
      <c r="S240" s="44">
        <f>IF(E233-15&lt;0,0,IF(SUM(O233:U238)&lt;10,0,IF(SUM(O233:U238)&lt;20,1,IF(SUM(O233:U238)&lt;30,2,IF(SUM(O233:U238)&gt;=30,3)))))</f>
        <v>0</v>
      </c>
      <c r="T240" s="42"/>
      <c r="U240" s="42"/>
      <c r="V240" s="43">
        <f t="shared" si="196"/>
        <v>0</v>
      </c>
      <c r="W240" s="45"/>
      <c r="X240" s="45"/>
      <c r="Y240" s="45"/>
      <c r="Z240" s="45"/>
      <c r="AA240" s="44">
        <f>IF(E233-15&lt;0,0,IF(SUM(W233:AC238)&lt;10,0,IF(SUM(W233:AC238)&lt;20,1,IF(SUM(W233:AC238)&lt;30,2,IF(SUM(W233:AC238)&gt;=30,3)))))</f>
        <v>0</v>
      </c>
      <c r="AB240" s="42"/>
      <c r="AC240" s="42"/>
      <c r="AD240" s="43">
        <f t="shared" si="197"/>
        <v>0</v>
      </c>
      <c r="AE240" s="45"/>
      <c r="AF240" s="45"/>
      <c r="AG240" s="45"/>
      <c r="AH240" s="45"/>
      <c r="AI240" s="44">
        <f>IF(E233-15&lt;0,0,IF(SUM(AE233:AK238)&lt;10,0,IF(SUM(AE233:AK238)&lt;20,1,IF(SUM(AE233:AK238)&lt;30,2,IF(SUM(AE233:AK238)&gt;=30,3)))))</f>
        <v>0</v>
      </c>
      <c r="AJ240" s="42"/>
      <c r="AK240" s="42"/>
      <c r="AL240" s="43">
        <f t="shared" si="198"/>
        <v>0</v>
      </c>
      <c r="AM240" s="150"/>
      <c r="AN240" s="90"/>
      <c r="AO240" s="90"/>
      <c r="AP240" s="90"/>
      <c r="AQ240" s="90"/>
      <c r="AR240" s="90"/>
      <c r="AS240" s="90"/>
      <c r="AT240" s="90"/>
      <c r="AU240" s="90"/>
      <c r="AV240" s="90"/>
      <c r="AW240" s="90"/>
      <c r="AX240" s="117"/>
    </row>
    <row r="241" spans="2:50" ht="12.95" customHeight="1" x14ac:dyDescent="0.25">
      <c r="B241" s="102"/>
      <c r="C241" s="106"/>
      <c r="D241" s="110"/>
      <c r="E241" s="114"/>
      <c r="F241" s="28" t="s">
        <v>41</v>
      </c>
      <c r="G241" s="44"/>
      <c r="H241" s="44"/>
      <c r="I241" s="44"/>
      <c r="J241" s="44"/>
      <c r="K241" s="45"/>
      <c r="L241" s="42"/>
      <c r="M241" s="42"/>
      <c r="N241" s="43">
        <f t="shared" si="195"/>
        <v>0</v>
      </c>
      <c r="O241" s="44"/>
      <c r="P241" s="44"/>
      <c r="Q241" s="44"/>
      <c r="R241" s="44"/>
      <c r="S241" s="45"/>
      <c r="T241" s="42"/>
      <c r="U241" s="42"/>
      <c r="V241" s="43">
        <f t="shared" si="196"/>
        <v>0</v>
      </c>
      <c r="W241" s="44"/>
      <c r="X241" s="44"/>
      <c r="Y241" s="44"/>
      <c r="Z241" s="44"/>
      <c r="AA241" s="45"/>
      <c r="AB241" s="42"/>
      <c r="AC241" s="42"/>
      <c r="AD241" s="43">
        <f t="shared" si="197"/>
        <v>0</v>
      </c>
      <c r="AE241" s="44"/>
      <c r="AF241" s="44"/>
      <c r="AG241" s="44"/>
      <c r="AH241" s="44"/>
      <c r="AI241" s="45"/>
      <c r="AJ241" s="42"/>
      <c r="AK241" s="42"/>
      <c r="AL241" s="43">
        <f t="shared" si="198"/>
        <v>0</v>
      </c>
      <c r="AM241" s="150"/>
      <c r="AN241" s="90"/>
      <c r="AO241" s="90"/>
      <c r="AP241" s="90"/>
      <c r="AQ241" s="90"/>
      <c r="AR241" s="90"/>
      <c r="AS241" s="90"/>
      <c r="AT241" s="90"/>
      <c r="AU241" s="90"/>
      <c r="AV241" s="90"/>
      <c r="AW241" s="90"/>
      <c r="AX241" s="117"/>
    </row>
    <row r="242" spans="2:50" ht="12.95" customHeight="1" x14ac:dyDescent="0.25">
      <c r="B242" s="102"/>
      <c r="C242" s="106"/>
      <c r="D242" s="110"/>
      <c r="E242" s="114"/>
      <c r="F242" s="28" t="s">
        <v>6</v>
      </c>
      <c r="G242" s="44"/>
      <c r="H242" s="44"/>
      <c r="I242" s="44"/>
      <c r="J242" s="44"/>
      <c r="K242" s="44"/>
      <c r="L242" s="42"/>
      <c r="M242" s="42"/>
      <c r="N242" s="43">
        <f t="shared" si="195"/>
        <v>0</v>
      </c>
      <c r="O242" s="44"/>
      <c r="P242" s="44"/>
      <c r="Q242" s="44"/>
      <c r="R242" s="44"/>
      <c r="S242" s="44"/>
      <c r="T242" s="42"/>
      <c r="U242" s="42"/>
      <c r="V242" s="43">
        <f t="shared" si="196"/>
        <v>0</v>
      </c>
      <c r="W242" s="44"/>
      <c r="X242" s="44"/>
      <c r="Y242" s="44"/>
      <c r="Z242" s="44"/>
      <c r="AA242" s="44"/>
      <c r="AB242" s="42"/>
      <c r="AC242" s="42"/>
      <c r="AD242" s="43">
        <f t="shared" si="197"/>
        <v>0</v>
      </c>
      <c r="AE242" s="44"/>
      <c r="AF242" s="44"/>
      <c r="AG242" s="44"/>
      <c r="AH242" s="44"/>
      <c r="AI242" s="44"/>
      <c r="AJ242" s="42"/>
      <c r="AK242" s="42"/>
      <c r="AL242" s="43">
        <f t="shared" si="198"/>
        <v>0</v>
      </c>
      <c r="AM242" s="150"/>
      <c r="AN242" s="90"/>
      <c r="AO242" s="90"/>
      <c r="AP242" s="90"/>
      <c r="AQ242" s="90"/>
      <c r="AR242" s="90"/>
      <c r="AS242" s="90"/>
      <c r="AT242" s="90"/>
      <c r="AU242" s="90"/>
      <c r="AV242" s="90"/>
      <c r="AW242" s="90"/>
      <c r="AX242" s="117"/>
    </row>
    <row r="243" spans="2:50" ht="12.95" customHeight="1" x14ac:dyDescent="0.25">
      <c r="B243" s="102"/>
      <c r="C243" s="106"/>
      <c r="D243" s="110"/>
      <c r="E243" s="114"/>
      <c r="F243" s="29" t="s">
        <v>35</v>
      </c>
      <c r="G243" s="44"/>
      <c r="H243" s="44"/>
      <c r="I243" s="44"/>
      <c r="J243" s="44"/>
      <c r="K243" s="44"/>
      <c r="L243" s="42"/>
      <c r="M243" s="42"/>
      <c r="N243" s="43">
        <f t="shared" si="195"/>
        <v>0</v>
      </c>
      <c r="O243" s="44"/>
      <c r="P243" s="44"/>
      <c r="Q243" s="44"/>
      <c r="R243" s="44"/>
      <c r="S243" s="44"/>
      <c r="T243" s="42"/>
      <c r="U243" s="42"/>
      <c r="V243" s="43">
        <f t="shared" si="196"/>
        <v>0</v>
      </c>
      <c r="W243" s="44"/>
      <c r="X243" s="44"/>
      <c r="Y243" s="44"/>
      <c r="Z243" s="44"/>
      <c r="AA243" s="44"/>
      <c r="AB243" s="42"/>
      <c r="AC243" s="42"/>
      <c r="AD243" s="43">
        <f t="shared" si="197"/>
        <v>0</v>
      </c>
      <c r="AE243" s="44"/>
      <c r="AF243" s="44"/>
      <c r="AG243" s="44"/>
      <c r="AH243" s="44"/>
      <c r="AI243" s="44"/>
      <c r="AJ243" s="42"/>
      <c r="AK243" s="42"/>
      <c r="AL243" s="43">
        <f t="shared" si="198"/>
        <v>0</v>
      </c>
      <c r="AM243" s="150"/>
      <c r="AN243" s="90"/>
      <c r="AO243" s="90"/>
      <c r="AP243" s="90"/>
      <c r="AQ243" s="90"/>
      <c r="AR243" s="90"/>
      <c r="AS243" s="90"/>
      <c r="AT243" s="90"/>
      <c r="AU243" s="90"/>
      <c r="AV243" s="90"/>
      <c r="AW243" s="90"/>
      <c r="AX243" s="117"/>
    </row>
    <row r="244" spans="2:50" ht="12.95" customHeight="1" x14ac:dyDescent="0.25">
      <c r="B244" s="102"/>
      <c r="C244" s="106"/>
      <c r="D244" s="110"/>
      <c r="E244" s="114"/>
      <c r="F244" s="27" t="s">
        <v>40</v>
      </c>
      <c r="G244" s="44"/>
      <c r="H244" s="44"/>
      <c r="I244" s="44"/>
      <c r="J244" s="44"/>
      <c r="K244" s="44"/>
      <c r="L244" s="42"/>
      <c r="M244" s="42"/>
      <c r="N244" s="43">
        <f t="shared" si="195"/>
        <v>0</v>
      </c>
      <c r="O244" s="44"/>
      <c r="P244" s="44"/>
      <c r="Q244" s="44"/>
      <c r="R244" s="44"/>
      <c r="S244" s="44"/>
      <c r="T244" s="42"/>
      <c r="U244" s="42"/>
      <c r="V244" s="43">
        <f t="shared" si="196"/>
        <v>0</v>
      </c>
      <c r="W244" s="44"/>
      <c r="X244" s="44"/>
      <c r="Y244" s="44"/>
      <c r="Z244" s="44"/>
      <c r="AA244" s="44"/>
      <c r="AB244" s="42"/>
      <c r="AC244" s="42"/>
      <c r="AD244" s="43">
        <f t="shared" si="197"/>
        <v>0</v>
      </c>
      <c r="AE244" s="44"/>
      <c r="AF244" s="44"/>
      <c r="AG244" s="44"/>
      <c r="AH244" s="44"/>
      <c r="AI244" s="44"/>
      <c r="AJ244" s="42"/>
      <c r="AK244" s="42"/>
      <c r="AL244" s="43">
        <f t="shared" si="198"/>
        <v>0</v>
      </c>
      <c r="AM244" s="150"/>
      <c r="AN244" s="90"/>
      <c r="AO244" s="90"/>
      <c r="AP244" s="90"/>
      <c r="AQ244" s="90"/>
      <c r="AR244" s="90"/>
      <c r="AS244" s="90"/>
      <c r="AT244" s="90"/>
      <c r="AU244" s="90"/>
      <c r="AV244" s="90"/>
      <c r="AW244" s="90"/>
      <c r="AX244" s="117"/>
    </row>
    <row r="245" spans="2:50" ht="12.95" customHeight="1" x14ac:dyDescent="0.25">
      <c r="B245" s="102"/>
      <c r="C245" s="106"/>
      <c r="D245" s="110"/>
      <c r="E245" s="114"/>
      <c r="F245" s="27" t="s">
        <v>7</v>
      </c>
      <c r="G245" s="44"/>
      <c r="H245" s="44"/>
      <c r="I245" s="44"/>
      <c r="J245" s="44"/>
      <c r="K245" s="44"/>
      <c r="L245" s="42"/>
      <c r="M245" s="42"/>
      <c r="N245" s="43">
        <f t="shared" si="195"/>
        <v>0</v>
      </c>
      <c r="O245" s="44"/>
      <c r="P245" s="44"/>
      <c r="Q245" s="44"/>
      <c r="R245" s="44"/>
      <c r="S245" s="44"/>
      <c r="T245" s="42"/>
      <c r="U245" s="42"/>
      <c r="V245" s="43">
        <f t="shared" si="196"/>
        <v>0</v>
      </c>
      <c r="W245" s="44"/>
      <c r="X245" s="44"/>
      <c r="Y245" s="44"/>
      <c r="Z245" s="44"/>
      <c r="AA245" s="44"/>
      <c r="AB245" s="42"/>
      <c r="AC245" s="42"/>
      <c r="AD245" s="43">
        <f t="shared" si="197"/>
        <v>0</v>
      </c>
      <c r="AE245" s="44"/>
      <c r="AF245" s="44"/>
      <c r="AG245" s="44"/>
      <c r="AH245" s="44"/>
      <c r="AI245" s="44"/>
      <c r="AJ245" s="42"/>
      <c r="AK245" s="42"/>
      <c r="AL245" s="43">
        <f t="shared" si="198"/>
        <v>0</v>
      </c>
      <c r="AM245" s="150"/>
      <c r="AN245" s="90"/>
      <c r="AO245" s="90"/>
      <c r="AP245" s="90"/>
      <c r="AQ245" s="90"/>
      <c r="AR245" s="90"/>
      <c r="AS245" s="90"/>
      <c r="AT245" s="90"/>
      <c r="AU245" s="90"/>
      <c r="AV245" s="90"/>
      <c r="AW245" s="90"/>
      <c r="AX245" s="117"/>
    </row>
    <row r="246" spans="2:50" ht="12.95" customHeight="1" x14ac:dyDescent="0.25">
      <c r="B246" s="102"/>
      <c r="C246" s="106"/>
      <c r="D246" s="110"/>
      <c r="E246" s="114"/>
      <c r="F246" s="27"/>
      <c r="G246" s="44"/>
      <c r="H246" s="44"/>
      <c r="I246" s="44"/>
      <c r="J246" s="44"/>
      <c r="K246" s="44"/>
      <c r="L246" s="42"/>
      <c r="M246" s="42"/>
      <c r="N246" s="43">
        <f t="shared" si="195"/>
        <v>0</v>
      </c>
      <c r="O246" s="44"/>
      <c r="P246" s="44"/>
      <c r="Q246" s="44"/>
      <c r="R246" s="44"/>
      <c r="S246" s="44"/>
      <c r="T246" s="42"/>
      <c r="U246" s="42"/>
      <c r="V246" s="43">
        <f t="shared" si="196"/>
        <v>0</v>
      </c>
      <c r="W246" s="44"/>
      <c r="X246" s="44"/>
      <c r="Y246" s="44"/>
      <c r="Z246" s="44"/>
      <c r="AA246" s="44"/>
      <c r="AB246" s="42"/>
      <c r="AC246" s="42"/>
      <c r="AD246" s="43">
        <f t="shared" si="197"/>
        <v>0</v>
      </c>
      <c r="AE246" s="44"/>
      <c r="AF246" s="44"/>
      <c r="AG246" s="44"/>
      <c r="AH246" s="44"/>
      <c r="AI246" s="44"/>
      <c r="AJ246" s="42"/>
      <c r="AK246" s="42"/>
      <c r="AL246" s="43">
        <f t="shared" si="198"/>
        <v>0</v>
      </c>
      <c r="AM246" s="150"/>
      <c r="AN246" s="90"/>
      <c r="AO246" s="90"/>
      <c r="AP246" s="90"/>
      <c r="AQ246" s="90"/>
      <c r="AR246" s="90"/>
      <c r="AS246" s="90"/>
      <c r="AT246" s="90"/>
      <c r="AU246" s="90"/>
      <c r="AV246" s="90"/>
      <c r="AW246" s="90"/>
      <c r="AX246" s="117"/>
    </row>
    <row r="247" spans="2:50" ht="12.95" customHeight="1" x14ac:dyDescent="0.25">
      <c r="B247" s="102"/>
      <c r="C247" s="106"/>
      <c r="D247" s="110"/>
      <c r="E247" s="114"/>
      <c r="F247" s="27"/>
      <c r="G247" s="44"/>
      <c r="H247" s="44"/>
      <c r="I247" s="44"/>
      <c r="J247" s="44"/>
      <c r="K247" s="44"/>
      <c r="L247" s="42"/>
      <c r="M247" s="42"/>
      <c r="N247" s="43">
        <f t="shared" si="195"/>
        <v>0</v>
      </c>
      <c r="O247" s="44"/>
      <c r="P247" s="44"/>
      <c r="Q247" s="44"/>
      <c r="R247" s="44"/>
      <c r="S247" s="44"/>
      <c r="T247" s="42"/>
      <c r="U247" s="42"/>
      <c r="V247" s="43">
        <f t="shared" si="196"/>
        <v>0</v>
      </c>
      <c r="W247" s="44"/>
      <c r="X247" s="44"/>
      <c r="Y247" s="44"/>
      <c r="Z247" s="44"/>
      <c r="AA247" s="44"/>
      <c r="AB247" s="42"/>
      <c r="AC247" s="42"/>
      <c r="AD247" s="43">
        <f t="shared" si="197"/>
        <v>0</v>
      </c>
      <c r="AE247" s="44"/>
      <c r="AF247" s="44"/>
      <c r="AG247" s="44"/>
      <c r="AH247" s="44"/>
      <c r="AI247" s="44"/>
      <c r="AJ247" s="42"/>
      <c r="AK247" s="42"/>
      <c r="AL247" s="43">
        <f t="shared" si="198"/>
        <v>0</v>
      </c>
      <c r="AM247" s="150"/>
      <c r="AN247" s="90"/>
      <c r="AO247" s="90"/>
      <c r="AP247" s="90"/>
      <c r="AQ247" s="90"/>
      <c r="AR247" s="90"/>
      <c r="AS247" s="90"/>
      <c r="AT247" s="90"/>
      <c r="AU247" s="90"/>
      <c r="AV247" s="90"/>
      <c r="AW247" s="90"/>
      <c r="AX247" s="117"/>
    </row>
    <row r="248" spans="2:50" ht="12.95" customHeight="1" x14ac:dyDescent="0.25">
      <c r="B248" s="102"/>
      <c r="C248" s="106"/>
      <c r="D248" s="110"/>
      <c r="E248" s="114"/>
      <c r="F248" s="27"/>
      <c r="G248" s="44"/>
      <c r="H248" s="44"/>
      <c r="I248" s="44"/>
      <c r="J248" s="44"/>
      <c r="K248" s="44"/>
      <c r="L248" s="42"/>
      <c r="M248" s="42"/>
      <c r="N248" s="43">
        <f t="shared" si="195"/>
        <v>0</v>
      </c>
      <c r="O248" s="44"/>
      <c r="P248" s="44"/>
      <c r="Q248" s="44"/>
      <c r="R248" s="44"/>
      <c r="S248" s="44"/>
      <c r="T248" s="42"/>
      <c r="U248" s="42"/>
      <c r="V248" s="43">
        <f t="shared" si="196"/>
        <v>0</v>
      </c>
      <c r="W248" s="44"/>
      <c r="X248" s="44"/>
      <c r="Y248" s="44"/>
      <c r="Z248" s="44"/>
      <c r="AA248" s="44"/>
      <c r="AB248" s="42"/>
      <c r="AC248" s="42"/>
      <c r="AD248" s="43">
        <f t="shared" si="197"/>
        <v>0</v>
      </c>
      <c r="AE248" s="44"/>
      <c r="AF248" s="44"/>
      <c r="AG248" s="44"/>
      <c r="AH248" s="44"/>
      <c r="AI248" s="44"/>
      <c r="AJ248" s="42"/>
      <c r="AK248" s="42"/>
      <c r="AL248" s="43">
        <f t="shared" si="198"/>
        <v>0</v>
      </c>
      <c r="AM248" s="150"/>
      <c r="AN248" s="90"/>
      <c r="AO248" s="90"/>
      <c r="AP248" s="90"/>
      <c r="AQ248" s="90"/>
      <c r="AR248" s="90"/>
      <c r="AS248" s="90"/>
      <c r="AT248" s="90"/>
      <c r="AU248" s="90"/>
      <c r="AV248" s="90"/>
      <c r="AW248" s="90"/>
      <c r="AX248" s="117"/>
    </row>
    <row r="249" spans="2:50" ht="12.95" customHeight="1" x14ac:dyDescent="0.25">
      <c r="B249" s="102"/>
      <c r="C249" s="106"/>
      <c r="D249" s="110"/>
      <c r="E249" s="114"/>
      <c r="F249" s="28"/>
      <c r="G249" s="44"/>
      <c r="H249" s="44"/>
      <c r="I249" s="44"/>
      <c r="J249" s="44"/>
      <c r="K249" s="44"/>
      <c r="L249" s="42"/>
      <c r="M249" s="42"/>
      <c r="N249" s="43">
        <f t="shared" si="195"/>
        <v>0</v>
      </c>
      <c r="O249" s="44"/>
      <c r="P249" s="44"/>
      <c r="Q249" s="44"/>
      <c r="R249" s="44"/>
      <c r="S249" s="44"/>
      <c r="T249" s="42"/>
      <c r="U249" s="42"/>
      <c r="V249" s="43">
        <f t="shared" si="196"/>
        <v>0</v>
      </c>
      <c r="W249" s="44"/>
      <c r="X249" s="44"/>
      <c r="Y249" s="44"/>
      <c r="Z249" s="44"/>
      <c r="AA249" s="44"/>
      <c r="AB249" s="42"/>
      <c r="AC249" s="42"/>
      <c r="AD249" s="43">
        <f t="shared" si="197"/>
        <v>0</v>
      </c>
      <c r="AE249" s="44"/>
      <c r="AF249" s="44"/>
      <c r="AG249" s="44"/>
      <c r="AH249" s="44"/>
      <c r="AI249" s="44"/>
      <c r="AJ249" s="42"/>
      <c r="AK249" s="42"/>
      <c r="AL249" s="43">
        <f t="shared" si="198"/>
        <v>0</v>
      </c>
      <c r="AM249" s="150"/>
      <c r="AN249" s="90"/>
      <c r="AO249" s="90"/>
      <c r="AP249" s="90"/>
      <c r="AQ249" s="90"/>
      <c r="AR249" s="90"/>
      <c r="AS249" s="90"/>
      <c r="AT249" s="90"/>
      <c r="AU249" s="90"/>
      <c r="AV249" s="90"/>
      <c r="AW249" s="90"/>
      <c r="AX249" s="117"/>
    </row>
    <row r="250" spans="2:50" ht="12.95" customHeight="1" thickBot="1" x14ac:dyDescent="0.3">
      <c r="B250" s="103"/>
      <c r="C250" s="107"/>
      <c r="D250" s="111"/>
      <c r="E250" s="114"/>
      <c r="F250" s="28"/>
      <c r="G250" s="44"/>
      <c r="H250" s="44"/>
      <c r="I250" s="44"/>
      <c r="J250" s="44"/>
      <c r="K250" s="44"/>
      <c r="L250" s="46"/>
      <c r="M250" s="46"/>
      <c r="N250" s="43">
        <f t="shared" si="195"/>
        <v>0</v>
      </c>
      <c r="O250" s="44"/>
      <c r="P250" s="44"/>
      <c r="Q250" s="44"/>
      <c r="R250" s="44"/>
      <c r="S250" s="44"/>
      <c r="T250" s="46"/>
      <c r="U250" s="46"/>
      <c r="V250" s="43">
        <f t="shared" si="196"/>
        <v>0</v>
      </c>
      <c r="W250" s="44"/>
      <c r="X250" s="44"/>
      <c r="Y250" s="44"/>
      <c r="Z250" s="44"/>
      <c r="AA250" s="44"/>
      <c r="AB250" s="46"/>
      <c r="AC250" s="46"/>
      <c r="AD250" s="43">
        <f t="shared" si="197"/>
        <v>0</v>
      </c>
      <c r="AE250" s="44"/>
      <c r="AF250" s="44"/>
      <c r="AG250" s="44"/>
      <c r="AH250" s="44"/>
      <c r="AI250" s="44"/>
      <c r="AJ250" s="46"/>
      <c r="AK250" s="46"/>
      <c r="AL250" s="43">
        <f t="shared" si="198"/>
        <v>0</v>
      </c>
      <c r="AM250" s="150"/>
      <c r="AN250" s="90"/>
      <c r="AO250" s="90"/>
      <c r="AP250" s="90"/>
      <c r="AQ250" s="90"/>
      <c r="AR250" s="90"/>
      <c r="AS250" s="90"/>
      <c r="AT250" s="90"/>
      <c r="AU250" s="90"/>
      <c r="AV250" s="90"/>
      <c r="AW250" s="90"/>
      <c r="AX250" s="117"/>
    </row>
    <row r="251" spans="2:50" ht="12.95" hidden="1" customHeight="1" thickBot="1" x14ac:dyDescent="0.3">
      <c r="B251" s="104"/>
      <c r="C251" s="108"/>
      <c r="D251" s="112"/>
      <c r="E251" s="115"/>
      <c r="F251" s="28" t="s">
        <v>36</v>
      </c>
      <c r="G251" s="48"/>
      <c r="H251" s="48"/>
      <c r="I251" s="48"/>
      <c r="J251" s="48"/>
      <c r="K251" s="48"/>
      <c r="L251" s="47"/>
      <c r="M251" s="47"/>
      <c r="N251" s="43">
        <f>N240+N241+N243+N248+N249+N250+N246+N247</f>
        <v>0</v>
      </c>
      <c r="O251" s="49"/>
      <c r="P251" s="49"/>
      <c r="Q251" s="49"/>
      <c r="R251" s="49"/>
      <c r="S251" s="49"/>
      <c r="T251" s="47"/>
      <c r="U251" s="47"/>
      <c r="V251" s="43">
        <f>V240+V241+V243+V248+V249+V250+V246+V247</f>
        <v>0</v>
      </c>
      <c r="W251" s="49"/>
      <c r="X251" s="49"/>
      <c r="Y251" s="49"/>
      <c r="Z251" s="49"/>
      <c r="AA251" s="49"/>
      <c r="AB251" s="47"/>
      <c r="AC251" s="47"/>
      <c r="AD251" s="43">
        <f>AD240+AD241+AD243+AD248+AD249+AD250+AD246+AD247</f>
        <v>0</v>
      </c>
      <c r="AE251" s="49"/>
      <c r="AF251" s="49"/>
      <c r="AG251" s="49"/>
      <c r="AH251" s="49"/>
      <c r="AI251" s="49"/>
      <c r="AJ251" s="47"/>
      <c r="AK251" s="47"/>
      <c r="AL251" s="43">
        <f>AL240+AL241+AL243+AL248+AL249+AL250+AL246+AL247</f>
        <v>0</v>
      </c>
      <c r="AM251" s="151"/>
      <c r="AN251" s="91"/>
      <c r="AO251" s="91"/>
      <c r="AP251" s="91"/>
      <c r="AQ251" s="91"/>
      <c r="AR251" s="91"/>
      <c r="AS251" s="91"/>
      <c r="AT251" s="91"/>
      <c r="AU251" s="91"/>
      <c r="AV251" s="91"/>
      <c r="AW251" s="91"/>
      <c r="AX251" s="118"/>
    </row>
    <row r="252" spans="2:50" ht="12.95" customHeight="1" thickTop="1" x14ac:dyDescent="0.25">
      <c r="B252" s="102">
        <v>14</v>
      </c>
      <c r="C252" s="105">
        <f>HAZİRAN!C252</f>
        <v>0</v>
      </c>
      <c r="D252" s="109">
        <f>HAZİRAN!D252</f>
        <v>0</v>
      </c>
      <c r="E252" s="113">
        <f>HAZİRAN!E252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149">
        <f t="shared" ref="AM252" si="199">N252+V252+AD252+AL252</f>
        <v>0</v>
      </c>
      <c r="AN252" s="89">
        <f t="shared" ref="AN252" si="200">N253+V253+AD253+AL253</f>
        <v>0</v>
      </c>
      <c r="AO252" s="89">
        <f t="shared" ref="AO252" si="201">N254+V254+AD254+AL254</f>
        <v>0</v>
      </c>
      <c r="AP252" s="89">
        <f t="shared" ref="AP252" si="202">N255+V255+AD255+AL255</f>
        <v>0</v>
      </c>
      <c r="AQ252" s="89">
        <f t="shared" ref="AQ252" si="203">N256+V256+AD256+AL256</f>
        <v>0</v>
      </c>
      <c r="AR252" s="89">
        <f t="shared" ref="AR252" si="204">N257+V257+AD257+AL257</f>
        <v>0</v>
      </c>
      <c r="AS252" s="89">
        <f t="shared" ref="AS252" si="205">N258+V258+AD258+AL258</f>
        <v>0</v>
      </c>
      <c r="AT252" s="89">
        <f t="shared" ref="AT252" si="206">N270+V270+AD270+AL270</f>
        <v>0</v>
      </c>
      <c r="AU252" s="89">
        <f t="shared" ref="AU252" si="207">N263+V263+AD263+AL263</f>
        <v>0</v>
      </c>
      <c r="AV252" s="89">
        <f t="shared" ref="AV252" si="208">N264+V264+AD264+AL264</f>
        <v>0</v>
      </c>
      <c r="AW252" s="89">
        <f t="shared" ref="AW252" si="209">N261+V261+AD261+AL261</f>
        <v>0</v>
      </c>
      <c r="AX252" s="116">
        <f t="shared" ref="AX252" si="210">SUM(AN252:AW270)</f>
        <v>0</v>
      </c>
    </row>
    <row r="253" spans="2:50"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150"/>
      <c r="AN253" s="90"/>
      <c r="AO253" s="90"/>
      <c r="AP253" s="90"/>
      <c r="AQ253" s="90"/>
      <c r="AR253" s="90"/>
      <c r="AS253" s="90"/>
      <c r="AT253" s="90"/>
      <c r="AU253" s="90"/>
      <c r="AV253" s="90"/>
      <c r="AW253" s="90"/>
      <c r="AX253" s="117"/>
    </row>
    <row r="254" spans="2:50"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150"/>
      <c r="AN254" s="90"/>
      <c r="AO254" s="90"/>
      <c r="AP254" s="90"/>
      <c r="AQ254" s="90"/>
      <c r="AR254" s="90"/>
      <c r="AS254" s="90"/>
      <c r="AT254" s="90"/>
      <c r="AU254" s="90"/>
      <c r="AV254" s="90"/>
      <c r="AW254" s="90"/>
      <c r="AX254" s="117"/>
    </row>
    <row r="255" spans="2:50"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150"/>
      <c r="AN255" s="90"/>
      <c r="AO255" s="90"/>
      <c r="AP255" s="90"/>
      <c r="AQ255" s="90"/>
      <c r="AR255" s="90"/>
      <c r="AS255" s="90"/>
      <c r="AT255" s="90"/>
      <c r="AU255" s="90"/>
      <c r="AV255" s="90"/>
      <c r="AW255" s="90"/>
      <c r="AX255" s="117"/>
    </row>
    <row r="256" spans="2:50"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150"/>
      <c r="AN256" s="90"/>
      <c r="AO256" s="90"/>
      <c r="AP256" s="90"/>
      <c r="AQ256" s="90"/>
      <c r="AR256" s="90"/>
      <c r="AS256" s="90"/>
      <c r="AT256" s="90"/>
      <c r="AU256" s="90"/>
      <c r="AV256" s="90"/>
      <c r="AW256" s="90"/>
      <c r="AX256" s="117"/>
    </row>
    <row r="257" spans="2:50" ht="12.95" customHeight="1" x14ac:dyDescent="0.25">
      <c r="B257" s="102"/>
      <c r="C257" s="106"/>
      <c r="D257" s="110"/>
      <c r="E257" s="114"/>
      <c r="F257" s="27" t="s">
        <v>37</v>
      </c>
      <c r="G257" s="44"/>
      <c r="H257" s="44"/>
      <c r="I257" s="44"/>
      <c r="J257" s="44"/>
      <c r="K257" s="44"/>
      <c r="L257" s="42"/>
      <c r="M257" s="42"/>
      <c r="N257" s="43">
        <f>SUM(G257:M257)</f>
        <v>0</v>
      </c>
      <c r="O257" s="44"/>
      <c r="P257" s="44"/>
      <c r="Q257" s="44"/>
      <c r="R257" s="44"/>
      <c r="S257" s="44"/>
      <c r="T257" s="42"/>
      <c r="U257" s="42"/>
      <c r="V257" s="43">
        <f>SUM(O257:U257)</f>
        <v>0</v>
      </c>
      <c r="W257" s="44"/>
      <c r="X257" s="44"/>
      <c r="Y257" s="44"/>
      <c r="Z257" s="44"/>
      <c r="AA257" s="44"/>
      <c r="AB257" s="42"/>
      <c r="AC257" s="42"/>
      <c r="AD257" s="43">
        <f>SUM(W257:AC257)</f>
        <v>0</v>
      </c>
      <c r="AE257" s="44"/>
      <c r="AF257" s="44"/>
      <c r="AG257" s="44"/>
      <c r="AH257" s="44"/>
      <c r="AI257" s="44"/>
      <c r="AJ257" s="42"/>
      <c r="AK257" s="42"/>
      <c r="AL257" s="43">
        <f>SUM(AE257:AK257)</f>
        <v>0</v>
      </c>
      <c r="AM257" s="150"/>
      <c r="AN257" s="90"/>
      <c r="AO257" s="90"/>
      <c r="AP257" s="90"/>
      <c r="AQ257" s="90"/>
      <c r="AR257" s="90"/>
      <c r="AS257" s="90"/>
      <c r="AT257" s="90"/>
      <c r="AU257" s="90"/>
      <c r="AV257" s="90"/>
      <c r="AW257" s="90"/>
      <c r="AX257" s="117"/>
    </row>
    <row r="258" spans="2:50" ht="12.95" customHeight="1" x14ac:dyDescent="0.25">
      <c r="B258" s="102"/>
      <c r="C258" s="106"/>
      <c r="D258" s="110"/>
      <c r="E258" s="114"/>
      <c r="F258" s="28" t="s">
        <v>31</v>
      </c>
      <c r="G258" s="45"/>
      <c r="H258" s="45"/>
      <c r="I258" s="45"/>
      <c r="J258" s="45"/>
      <c r="K258" s="45">
        <f>IF((N252-E252)&lt;=0,0,IF((N252-E252)&gt;0,(N252-E252)))</f>
        <v>0</v>
      </c>
      <c r="L258" s="42"/>
      <c r="M258" s="42"/>
      <c r="N258" s="43">
        <f t="shared" ref="N258:N269" si="211">SUM(G258:M258)</f>
        <v>0</v>
      </c>
      <c r="O258" s="45"/>
      <c r="P258" s="45"/>
      <c r="Q258" s="45"/>
      <c r="R258" s="45"/>
      <c r="S258" s="45">
        <f>IF((V252-E252)&lt;=0,0,IF((V252-E252)&gt;0,(V252-E252)))</f>
        <v>0</v>
      </c>
      <c r="T258" s="42"/>
      <c r="U258" s="42"/>
      <c r="V258" s="43">
        <f t="shared" ref="V258:V269" si="212">SUM(O258:U258)</f>
        <v>0</v>
      </c>
      <c r="W258" s="45"/>
      <c r="X258" s="45"/>
      <c r="Y258" s="45"/>
      <c r="Z258" s="45"/>
      <c r="AA258" s="45">
        <f>IF((AD252-E252)&lt;=0,0,IF((AD252-E252)&gt;0,(AD252-E252)))</f>
        <v>0</v>
      </c>
      <c r="AB258" s="42"/>
      <c r="AC258" s="42"/>
      <c r="AD258" s="43">
        <f t="shared" ref="AD258:AD269" si="213">SUM(W258:AC258)</f>
        <v>0</v>
      </c>
      <c r="AE258" s="45"/>
      <c r="AF258" s="45"/>
      <c r="AG258" s="45"/>
      <c r="AH258" s="45"/>
      <c r="AI258" s="45">
        <f>IF((AL252-E252)&lt;=0,0,IF((AL252-E252)&gt;0,(AL252-E252)))</f>
        <v>0</v>
      </c>
      <c r="AJ258" s="42"/>
      <c r="AK258" s="42"/>
      <c r="AL258" s="43">
        <f t="shared" ref="AL258:AL269" si="214">SUM(AE258:AK258)</f>
        <v>0</v>
      </c>
      <c r="AM258" s="150"/>
      <c r="AN258" s="90"/>
      <c r="AO258" s="90"/>
      <c r="AP258" s="90"/>
      <c r="AQ258" s="90"/>
      <c r="AR258" s="90"/>
      <c r="AS258" s="90"/>
      <c r="AT258" s="90"/>
      <c r="AU258" s="90"/>
      <c r="AV258" s="90"/>
      <c r="AW258" s="90"/>
      <c r="AX258" s="117"/>
    </row>
    <row r="259" spans="2:50"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11"/>
        <v>0</v>
      </c>
      <c r="O259" s="45"/>
      <c r="P259" s="45"/>
      <c r="Q259" s="45"/>
      <c r="R259" s="45"/>
      <c r="S259" s="44">
        <f>IF(E252-15&lt;0,0,IF(SUM(O252:U257)&lt;10,0,IF(SUM(O252:U257)&lt;20,1,IF(SUM(O252:U257)&lt;30,2,IF(SUM(O252:U257)&gt;=30,3)))))</f>
        <v>0</v>
      </c>
      <c r="T259" s="42"/>
      <c r="U259" s="42"/>
      <c r="V259" s="43">
        <f t="shared" si="212"/>
        <v>0</v>
      </c>
      <c r="W259" s="45"/>
      <c r="X259" s="45"/>
      <c r="Y259" s="45"/>
      <c r="Z259" s="45"/>
      <c r="AA259" s="44">
        <f>IF(E252-15&lt;0,0,IF(SUM(W252:AC257)&lt;10,0,IF(SUM(W252:AC257)&lt;20,1,IF(SUM(W252:AC257)&lt;30,2,IF(SUM(W252:AC257)&gt;=30,3)))))</f>
        <v>0</v>
      </c>
      <c r="AB259" s="42"/>
      <c r="AC259" s="42"/>
      <c r="AD259" s="43">
        <f t="shared" si="213"/>
        <v>0</v>
      </c>
      <c r="AE259" s="45"/>
      <c r="AF259" s="45"/>
      <c r="AG259" s="45"/>
      <c r="AH259" s="45"/>
      <c r="AI259" s="44">
        <f>IF(E252-15&lt;0,0,IF(SUM(AE252:AK257)&lt;10,0,IF(SUM(AE252:AK257)&lt;20,1,IF(SUM(AE252:AK257)&lt;30,2,IF(SUM(AE252:AK257)&gt;=30,3)))))</f>
        <v>0</v>
      </c>
      <c r="AJ259" s="42"/>
      <c r="AK259" s="42"/>
      <c r="AL259" s="43">
        <f t="shared" si="214"/>
        <v>0</v>
      </c>
      <c r="AM259" s="150"/>
      <c r="AN259" s="90"/>
      <c r="AO259" s="90"/>
      <c r="AP259" s="90"/>
      <c r="AQ259" s="90"/>
      <c r="AR259" s="90"/>
      <c r="AS259" s="90"/>
      <c r="AT259" s="90"/>
      <c r="AU259" s="90"/>
      <c r="AV259" s="90"/>
      <c r="AW259" s="90"/>
      <c r="AX259" s="117"/>
    </row>
    <row r="260" spans="2:50" ht="12.95" customHeight="1" x14ac:dyDescent="0.25">
      <c r="B260" s="102"/>
      <c r="C260" s="106"/>
      <c r="D260" s="110"/>
      <c r="E260" s="114"/>
      <c r="F260" s="28" t="s">
        <v>41</v>
      </c>
      <c r="G260" s="44"/>
      <c r="H260" s="44"/>
      <c r="I260" s="44"/>
      <c r="J260" s="44"/>
      <c r="K260" s="45"/>
      <c r="L260" s="42"/>
      <c r="M260" s="42"/>
      <c r="N260" s="43">
        <f t="shared" si="211"/>
        <v>0</v>
      </c>
      <c r="O260" s="44"/>
      <c r="P260" s="44"/>
      <c r="Q260" s="44"/>
      <c r="R260" s="44"/>
      <c r="S260" s="45"/>
      <c r="T260" s="42"/>
      <c r="U260" s="42"/>
      <c r="V260" s="43">
        <f t="shared" si="212"/>
        <v>0</v>
      </c>
      <c r="W260" s="44"/>
      <c r="X260" s="44"/>
      <c r="Y260" s="44"/>
      <c r="Z260" s="44"/>
      <c r="AA260" s="45"/>
      <c r="AB260" s="42"/>
      <c r="AC260" s="42"/>
      <c r="AD260" s="43">
        <f t="shared" si="213"/>
        <v>0</v>
      </c>
      <c r="AE260" s="44"/>
      <c r="AF260" s="44"/>
      <c r="AG260" s="44"/>
      <c r="AH260" s="44"/>
      <c r="AI260" s="45"/>
      <c r="AJ260" s="42"/>
      <c r="AK260" s="42"/>
      <c r="AL260" s="43">
        <f t="shared" si="214"/>
        <v>0</v>
      </c>
      <c r="AM260" s="150"/>
      <c r="AN260" s="90"/>
      <c r="AO260" s="90"/>
      <c r="AP260" s="90"/>
      <c r="AQ260" s="90"/>
      <c r="AR260" s="90"/>
      <c r="AS260" s="90"/>
      <c r="AT260" s="90"/>
      <c r="AU260" s="90"/>
      <c r="AV260" s="90"/>
      <c r="AW260" s="90"/>
      <c r="AX260" s="117"/>
    </row>
    <row r="261" spans="2:50" ht="12.95" customHeight="1" x14ac:dyDescent="0.25">
      <c r="B261" s="102"/>
      <c r="C261" s="106"/>
      <c r="D261" s="110"/>
      <c r="E261" s="114"/>
      <c r="F261" s="28" t="s">
        <v>6</v>
      </c>
      <c r="G261" s="44"/>
      <c r="H261" s="44"/>
      <c r="I261" s="44"/>
      <c r="J261" s="44"/>
      <c r="K261" s="44"/>
      <c r="L261" s="42"/>
      <c r="M261" s="42"/>
      <c r="N261" s="43">
        <f t="shared" si="211"/>
        <v>0</v>
      </c>
      <c r="O261" s="44"/>
      <c r="P261" s="44"/>
      <c r="Q261" s="44"/>
      <c r="R261" s="44"/>
      <c r="S261" s="44"/>
      <c r="T261" s="42"/>
      <c r="U261" s="42"/>
      <c r="V261" s="43">
        <f t="shared" si="212"/>
        <v>0</v>
      </c>
      <c r="W261" s="44"/>
      <c r="X261" s="44"/>
      <c r="Y261" s="44"/>
      <c r="Z261" s="44"/>
      <c r="AA261" s="44"/>
      <c r="AB261" s="42"/>
      <c r="AC261" s="42"/>
      <c r="AD261" s="43">
        <f t="shared" si="213"/>
        <v>0</v>
      </c>
      <c r="AE261" s="44"/>
      <c r="AF261" s="44"/>
      <c r="AG261" s="44"/>
      <c r="AH261" s="44"/>
      <c r="AI261" s="44"/>
      <c r="AJ261" s="42"/>
      <c r="AK261" s="42"/>
      <c r="AL261" s="43">
        <f t="shared" si="214"/>
        <v>0</v>
      </c>
      <c r="AM261" s="150"/>
      <c r="AN261" s="90"/>
      <c r="AO261" s="90"/>
      <c r="AP261" s="90"/>
      <c r="AQ261" s="90"/>
      <c r="AR261" s="90"/>
      <c r="AS261" s="90"/>
      <c r="AT261" s="90"/>
      <c r="AU261" s="90"/>
      <c r="AV261" s="90"/>
      <c r="AW261" s="90"/>
      <c r="AX261" s="117"/>
    </row>
    <row r="262" spans="2:50" ht="12.95" customHeight="1" x14ac:dyDescent="0.25">
      <c r="B262" s="102"/>
      <c r="C262" s="106"/>
      <c r="D262" s="110"/>
      <c r="E262" s="114"/>
      <c r="F262" s="29" t="s">
        <v>35</v>
      </c>
      <c r="G262" s="44"/>
      <c r="H262" s="44"/>
      <c r="I262" s="44"/>
      <c r="J262" s="44"/>
      <c r="K262" s="44"/>
      <c r="L262" s="42"/>
      <c r="M262" s="42"/>
      <c r="N262" s="43">
        <f t="shared" si="211"/>
        <v>0</v>
      </c>
      <c r="O262" s="44"/>
      <c r="P262" s="44"/>
      <c r="Q262" s="44"/>
      <c r="R262" s="44"/>
      <c r="S262" s="44"/>
      <c r="T262" s="42"/>
      <c r="U262" s="42"/>
      <c r="V262" s="43">
        <f t="shared" si="212"/>
        <v>0</v>
      </c>
      <c r="W262" s="44"/>
      <c r="X262" s="44"/>
      <c r="Y262" s="44"/>
      <c r="Z262" s="44"/>
      <c r="AA262" s="44"/>
      <c r="AB262" s="42"/>
      <c r="AC262" s="42"/>
      <c r="AD262" s="43">
        <f t="shared" si="213"/>
        <v>0</v>
      </c>
      <c r="AE262" s="44"/>
      <c r="AF262" s="44"/>
      <c r="AG262" s="44"/>
      <c r="AH262" s="44"/>
      <c r="AI262" s="44"/>
      <c r="AJ262" s="42"/>
      <c r="AK262" s="42"/>
      <c r="AL262" s="43">
        <f t="shared" si="214"/>
        <v>0</v>
      </c>
      <c r="AM262" s="150"/>
      <c r="AN262" s="90"/>
      <c r="AO262" s="90"/>
      <c r="AP262" s="90"/>
      <c r="AQ262" s="90"/>
      <c r="AR262" s="90"/>
      <c r="AS262" s="90"/>
      <c r="AT262" s="90"/>
      <c r="AU262" s="90"/>
      <c r="AV262" s="90"/>
      <c r="AW262" s="90"/>
      <c r="AX262" s="117"/>
    </row>
    <row r="263" spans="2:50" ht="12.95" customHeight="1" x14ac:dyDescent="0.25">
      <c r="B263" s="102"/>
      <c r="C263" s="106"/>
      <c r="D263" s="110"/>
      <c r="E263" s="114"/>
      <c r="F263" s="27" t="s">
        <v>40</v>
      </c>
      <c r="G263" s="44"/>
      <c r="H263" s="44"/>
      <c r="I263" s="44"/>
      <c r="J263" s="44"/>
      <c r="K263" s="44"/>
      <c r="L263" s="42"/>
      <c r="M263" s="42"/>
      <c r="N263" s="43">
        <f t="shared" si="211"/>
        <v>0</v>
      </c>
      <c r="O263" s="44"/>
      <c r="P263" s="44"/>
      <c r="Q263" s="44"/>
      <c r="R263" s="44"/>
      <c r="S263" s="44"/>
      <c r="T263" s="42"/>
      <c r="U263" s="42"/>
      <c r="V263" s="43">
        <f t="shared" si="212"/>
        <v>0</v>
      </c>
      <c r="W263" s="44"/>
      <c r="X263" s="44"/>
      <c r="Y263" s="44"/>
      <c r="Z263" s="44"/>
      <c r="AA263" s="44"/>
      <c r="AB263" s="42"/>
      <c r="AC263" s="42"/>
      <c r="AD263" s="43">
        <f t="shared" si="213"/>
        <v>0</v>
      </c>
      <c r="AE263" s="44"/>
      <c r="AF263" s="44"/>
      <c r="AG263" s="44"/>
      <c r="AH263" s="44"/>
      <c r="AI263" s="44"/>
      <c r="AJ263" s="42"/>
      <c r="AK263" s="42"/>
      <c r="AL263" s="43">
        <f t="shared" si="214"/>
        <v>0</v>
      </c>
      <c r="AM263" s="150"/>
      <c r="AN263" s="90"/>
      <c r="AO263" s="90"/>
      <c r="AP263" s="90"/>
      <c r="AQ263" s="90"/>
      <c r="AR263" s="90"/>
      <c r="AS263" s="90"/>
      <c r="AT263" s="90"/>
      <c r="AU263" s="90"/>
      <c r="AV263" s="90"/>
      <c r="AW263" s="90"/>
      <c r="AX263" s="117"/>
    </row>
    <row r="264" spans="2:50" ht="12.95" customHeight="1" x14ac:dyDescent="0.25">
      <c r="B264" s="102"/>
      <c r="C264" s="106"/>
      <c r="D264" s="110"/>
      <c r="E264" s="114"/>
      <c r="F264" s="27" t="s">
        <v>7</v>
      </c>
      <c r="G264" s="44"/>
      <c r="H264" s="44"/>
      <c r="I264" s="44"/>
      <c r="J264" s="44"/>
      <c r="K264" s="44"/>
      <c r="L264" s="42"/>
      <c r="M264" s="42"/>
      <c r="N264" s="43">
        <f t="shared" si="211"/>
        <v>0</v>
      </c>
      <c r="O264" s="44"/>
      <c r="P264" s="44"/>
      <c r="Q264" s="44"/>
      <c r="R264" s="44"/>
      <c r="S264" s="44"/>
      <c r="T264" s="42"/>
      <c r="U264" s="42"/>
      <c r="V264" s="43">
        <f t="shared" si="212"/>
        <v>0</v>
      </c>
      <c r="W264" s="44"/>
      <c r="X264" s="44"/>
      <c r="Y264" s="44"/>
      <c r="Z264" s="44"/>
      <c r="AA264" s="44"/>
      <c r="AB264" s="42"/>
      <c r="AC264" s="42"/>
      <c r="AD264" s="43">
        <f t="shared" si="213"/>
        <v>0</v>
      </c>
      <c r="AE264" s="44"/>
      <c r="AF264" s="44"/>
      <c r="AG264" s="44"/>
      <c r="AH264" s="44"/>
      <c r="AI264" s="44"/>
      <c r="AJ264" s="42"/>
      <c r="AK264" s="42"/>
      <c r="AL264" s="43">
        <f t="shared" si="214"/>
        <v>0</v>
      </c>
      <c r="AM264" s="150"/>
      <c r="AN264" s="90"/>
      <c r="AO264" s="90"/>
      <c r="AP264" s="90"/>
      <c r="AQ264" s="90"/>
      <c r="AR264" s="90"/>
      <c r="AS264" s="90"/>
      <c r="AT264" s="90"/>
      <c r="AU264" s="90"/>
      <c r="AV264" s="90"/>
      <c r="AW264" s="90"/>
      <c r="AX264" s="117"/>
    </row>
    <row r="265" spans="2:50" ht="12.95" customHeight="1" x14ac:dyDescent="0.25">
      <c r="B265" s="102"/>
      <c r="C265" s="106"/>
      <c r="D265" s="110"/>
      <c r="E265" s="114"/>
      <c r="F265" s="27"/>
      <c r="G265" s="44"/>
      <c r="H265" s="44"/>
      <c r="I265" s="44"/>
      <c r="J265" s="44"/>
      <c r="K265" s="44"/>
      <c r="L265" s="42"/>
      <c r="M265" s="42"/>
      <c r="N265" s="43">
        <f t="shared" si="211"/>
        <v>0</v>
      </c>
      <c r="O265" s="44"/>
      <c r="P265" s="44"/>
      <c r="Q265" s="44"/>
      <c r="R265" s="44"/>
      <c r="S265" s="44"/>
      <c r="T265" s="42"/>
      <c r="U265" s="42"/>
      <c r="V265" s="43">
        <f t="shared" si="212"/>
        <v>0</v>
      </c>
      <c r="W265" s="44"/>
      <c r="X265" s="44"/>
      <c r="Y265" s="44"/>
      <c r="Z265" s="44"/>
      <c r="AA265" s="44"/>
      <c r="AB265" s="42"/>
      <c r="AC265" s="42"/>
      <c r="AD265" s="43">
        <f t="shared" si="213"/>
        <v>0</v>
      </c>
      <c r="AE265" s="44"/>
      <c r="AF265" s="44"/>
      <c r="AG265" s="44"/>
      <c r="AH265" s="44"/>
      <c r="AI265" s="44"/>
      <c r="AJ265" s="42"/>
      <c r="AK265" s="42"/>
      <c r="AL265" s="43">
        <f t="shared" si="214"/>
        <v>0</v>
      </c>
      <c r="AM265" s="150"/>
      <c r="AN265" s="90"/>
      <c r="AO265" s="90"/>
      <c r="AP265" s="90"/>
      <c r="AQ265" s="90"/>
      <c r="AR265" s="90"/>
      <c r="AS265" s="90"/>
      <c r="AT265" s="90"/>
      <c r="AU265" s="90"/>
      <c r="AV265" s="90"/>
      <c r="AW265" s="90"/>
      <c r="AX265" s="117"/>
    </row>
    <row r="266" spans="2:50" ht="12.95" customHeight="1" x14ac:dyDescent="0.25">
      <c r="B266" s="102"/>
      <c r="C266" s="106"/>
      <c r="D266" s="110"/>
      <c r="E266" s="114"/>
      <c r="F266" s="27"/>
      <c r="G266" s="44"/>
      <c r="H266" s="44"/>
      <c r="I266" s="44"/>
      <c r="J266" s="44"/>
      <c r="K266" s="44"/>
      <c r="L266" s="42"/>
      <c r="M266" s="42"/>
      <c r="N266" s="43">
        <f t="shared" si="211"/>
        <v>0</v>
      </c>
      <c r="O266" s="44"/>
      <c r="P266" s="44"/>
      <c r="Q266" s="44"/>
      <c r="R266" s="44"/>
      <c r="S266" s="44"/>
      <c r="T266" s="42"/>
      <c r="U266" s="42"/>
      <c r="V266" s="43">
        <f t="shared" si="212"/>
        <v>0</v>
      </c>
      <c r="W266" s="44"/>
      <c r="X266" s="44"/>
      <c r="Y266" s="44"/>
      <c r="Z266" s="44"/>
      <c r="AA266" s="44"/>
      <c r="AB266" s="42"/>
      <c r="AC266" s="42"/>
      <c r="AD266" s="43">
        <f t="shared" si="213"/>
        <v>0</v>
      </c>
      <c r="AE266" s="44"/>
      <c r="AF266" s="44"/>
      <c r="AG266" s="44"/>
      <c r="AH266" s="44"/>
      <c r="AI266" s="44"/>
      <c r="AJ266" s="42"/>
      <c r="AK266" s="42"/>
      <c r="AL266" s="43">
        <f t="shared" si="214"/>
        <v>0</v>
      </c>
      <c r="AM266" s="150"/>
      <c r="AN266" s="90"/>
      <c r="AO266" s="90"/>
      <c r="AP266" s="90"/>
      <c r="AQ266" s="90"/>
      <c r="AR266" s="90"/>
      <c r="AS266" s="90"/>
      <c r="AT266" s="90"/>
      <c r="AU266" s="90"/>
      <c r="AV266" s="90"/>
      <c r="AW266" s="90"/>
      <c r="AX266" s="117"/>
    </row>
    <row r="267" spans="2:50" ht="12.95" customHeight="1" x14ac:dyDescent="0.25">
      <c r="B267" s="102"/>
      <c r="C267" s="106"/>
      <c r="D267" s="110"/>
      <c r="E267" s="114"/>
      <c r="F267" s="27"/>
      <c r="G267" s="44"/>
      <c r="H267" s="44"/>
      <c r="I267" s="44"/>
      <c r="J267" s="44"/>
      <c r="K267" s="44"/>
      <c r="L267" s="42"/>
      <c r="M267" s="42"/>
      <c r="N267" s="43">
        <f t="shared" si="211"/>
        <v>0</v>
      </c>
      <c r="O267" s="44"/>
      <c r="P267" s="44"/>
      <c r="Q267" s="44"/>
      <c r="R267" s="44"/>
      <c r="S267" s="44"/>
      <c r="T267" s="42"/>
      <c r="U267" s="42"/>
      <c r="V267" s="43">
        <f t="shared" si="212"/>
        <v>0</v>
      </c>
      <c r="W267" s="44"/>
      <c r="X267" s="44"/>
      <c r="Y267" s="44"/>
      <c r="Z267" s="44"/>
      <c r="AA267" s="44"/>
      <c r="AB267" s="42"/>
      <c r="AC267" s="42"/>
      <c r="AD267" s="43">
        <f t="shared" si="213"/>
        <v>0</v>
      </c>
      <c r="AE267" s="44"/>
      <c r="AF267" s="44"/>
      <c r="AG267" s="44"/>
      <c r="AH267" s="44"/>
      <c r="AI267" s="44"/>
      <c r="AJ267" s="42"/>
      <c r="AK267" s="42"/>
      <c r="AL267" s="43">
        <f t="shared" si="214"/>
        <v>0</v>
      </c>
      <c r="AM267" s="150"/>
      <c r="AN267" s="90"/>
      <c r="AO267" s="90"/>
      <c r="AP267" s="90"/>
      <c r="AQ267" s="90"/>
      <c r="AR267" s="90"/>
      <c r="AS267" s="90"/>
      <c r="AT267" s="90"/>
      <c r="AU267" s="90"/>
      <c r="AV267" s="90"/>
      <c r="AW267" s="90"/>
      <c r="AX267" s="117"/>
    </row>
    <row r="268" spans="2:50" ht="12.95" customHeight="1" x14ac:dyDescent="0.25">
      <c r="B268" s="102"/>
      <c r="C268" s="106"/>
      <c r="D268" s="110"/>
      <c r="E268" s="114"/>
      <c r="F268" s="28"/>
      <c r="G268" s="44"/>
      <c r="H268" s="44"/>
      <c r="I268" s="44"/>
      <c r="J268" s="44"/>
      <c r="K268" s="44"/>
      <c r="L268" s="42"/>
      <c r="M268" s="42"/>
      <c r="N268" s="43">
        <f t="shared" si="211"/>
        <v>0</v>
      </c>
      <c r="O268" s="44"/>
      <c r="P268" s="44"/>
      <c r="Q268" s="44"/>
      <c r="R268" s="44"/>
      <c r="S268" s="44"/>
      <c r="T268" s="42"/>
      <c r="U268" s="42"/>
      <c r="V268" s="43">
        <f t="shared" si="212"/>
        <v>0</v>
      </c>
      <c r="W268" s="44"/>
      <c r="X268" s="44"/>
      <c r="Y268" s="44"/>
      <c r="Z268" s="44"/>
      <c r="AA268" s="44"/>
      <c r="AB268" s="42"/>
      <c r="AC268" s="42"/>
      <c r="AD268" s="43">
        <f t="shared" si="213"/>
        <v>0</v>
      </c>
      <c r="AE268" s="44"/>
      <c r="AF268" s="44"/>
      <c r="AG268" s="44"/>
      <c r="AH268" s="44"/>
      <c r="AI268" s="44"/>
      <c r="AJ268" s="42"/>
      <c r="AK268" s="42"/>
      <c r="AL268" s="43">
        <f t="shared" si="214"/>
        <v>0</v>
      </c>
      <c r="AM268" s="150"/>
      <c r="AN268" s="90"/>
      <c r="AO268" s="90"/>
      <c r="AP268" s="90"/>
      <c r="AQ268" s="90"/>
      <c r="AR268" s="90"/>
      <c r="AS268" s="90"/>
      <c r="AT268" s="90"/>
      <c r="AU268" s="90"/>
      <c r="AV268" s="90"/>
      <c r="AW268" s="90"/>
      <c r="AX268" s="117"/>
    </row>
    <row r="269" spans="2:50" ht="12.95" customHeight="1" thickBot="1" x14ac:dyDescent="0.3">
      <c r="B269" s="103"/>
      <c r="C269" s="107"/>
      <c r="D269" s="111"/>
      <c r="E269" s="114"/>
      <c r="F269" s="28"/>
      <c r="G269" s="44"/>
      <c r="H269" s="44"/>
      <c r="I269" s="44"/>
      <c r="J269" s="44"/>
      <c r="K269" s="44"/>
      <c r="L269" s="46"/>
      <c r="M269" s="46"/>
      <c r="N269" s="43">
        <f t="shared" si="211"/>
        <v>0</v>
      </c>
      <c r="O269" s="44"/>
      <c r="P269" s="44"/>
      <c r="Q269" s="44"/>
      <c r="R269" s="44"/>
      <c r="S269" s="44"/>
      <c r="T269" s="46"/>
      <c r="U269" s="46"/>
      <c r="V269" s="43">
        <f t="shared" si="212"/>
        <v>0</v>
      </c>
      <c r="W269" s="44"/>
      <c r="X269" s="44"/>
      <c r="Y269" s="44"/>
      <c r="Z269" s="44"/>
      <c r="AA269" s="44"/>
      <c r="AB269" s="46"/>
      <c r="AC269" s="46"/>
      <c r="AD269" s="43">
        <f t="shared" si="213"/>
        <v>0</v>
      </c>
      <c r="AE269" s="44"/>
      <c r="AF269" s="44"/>
      <c r="AG269" s="44"/>
      <c r="AH269" s="44"/>
      <c r="AI269" s="44"/>
      <c r="AJ269" s="46"/>
      <c r="AK269" s="46"/>
      <c r="AL269" s="43">
        <f t="shared" si="214"/>
        <v>0</v>
      </c>
      <c r="AM269" s="150"/>
      <c r="AN269" s="90"/>
      <c r="AO269" s="90"/>
      <c r="AP269" s="90"/>
      <c r="AQ269" s="90"/>
      <c r="AR269" s="90"/>
      <c r="AS269" s="90"/>
      <c r="AT269" s="90"/>
      <c r="AU269" s="90"/>
      <c r="AV269" s="90"/>
      <c r="AW269" s="90"/>
      <c r="AX269" s="117"/>
    </row>
    <row r="270" spans="2:50" ht="12.95" hidden="1" customHeight="1" thickBot="1" x14ac:dyDescent="0.3">
      <c r="B270" s="104"/>
      <c r="C270" s="108"/>
      <c r="D270" s="112"/>
      <c r="E270" s="115"/>
      <c r="F270" s="28" t="s">
        <v>36</v>
      </c>
      <c r="G270" s="48"/>
      <c r="H270" s="48"/>
      <c r="I270" s="48"/>
      <c r="J270" s="48"/>
      <c r="K270" s="48"/>
      <c r="L270" s="47"/>
      <c r="M270" s="47"/>
      <c r="N270" s="43">
        <f>N259+N260+N262+N267+N268+N269+N265+N266</f>
        <v>0</v>
      </c>
      <c r="O270" s="49"/>
      <c r="P270" s="49"/>
      <c r="Q270" s="49"/>
      <c r="R270" s="49"/>
      <c r="S270" s="49"/>
      <c r="T270" s="47"/>
      <c r="U270" s="47"/>
      <c r="V270" s="43">
        <f>V259+V260+V262+V267+V268+V269+V265+V266</f>
        <v>0</v>
      </c>
      <c r="W270" s="49"/>
      <c r="X270" s="49"/>
      <c r="Y270" s="49"/>
      <c r="Z270" s="49"/>
      <c r="AA270" s="49"/>
      <c r="AB270" s="47"/>
      <c r="AC270" s="47"/>
      <c r="AD270" s="43">
        <f>AD259+AD260+AD262+AD267+AD268+AD269+AD265+AD266</f>
        <v>0</v>
      </c>
      <c r="AE270" s="49"/>
      <c r="AF270" s="49"/>
      <c r="AG270" s="49"/>
      <c r="AH270" s="49"/>
      <c r="AI270" s="49"/>
      <c r="AJ270" s="47"/>
      <c r="AK270" s="47"/>
      <c r="AL270" s="43">
        <f>AL259+AL260+AL262+AL267+AL268+AL269+AL265+AL266</f>
        <v>0</v>
      </c>
      <c r="AM270" s="151"/>
      <c r="AN270" s="91"/>
      <c r="AO270" s="91"/>
      <c r="AP270" s="91"/>
      <c r="AQ270" s="91"/>
      <c r="AR270" s="91"/>
      <c r="AS270" s="91"/>
      <c r="AT270" s="91"/>
      <c r="AU270" s="91"/>
      <c r="AV270" s="91"/>
      <c r="AW270" s="91"/>
      <c r="AX270" s="118"/>
    </row>
    <row r="271" spans="2:50" ht="12.95" customHeight="1" thickTop="1" x14ac:dyDescent="0.25">
      <c r="B271" s="102">
        <v>15</v>
      </c>
      <c r="C271" s="105">
        <f>HAZİRAN!C271</f>
        <v>0</v>
      </c>
      <c r="D271" s="109">
        <f>HAZİRAN!D271</f>
        <v>0</v>
      </c>
      <c r="E271" s="113">
        <f>HAZİRAN!E271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149">
        <f t="shared" ref="AM271" si="215">N271+V271+AD271+AL271</f>
        <v>0</v>
      </c>
      <c r="AN271" s="89">
        <f t="shared" ref="AN271" si="216">N272+V272+AD272+AL272</f>
        <v>0</v>
      </c>
      <c r="AO271" s="89">
        <f t="shared" ref="AO271" si="217">N273+V273+AD273+AL273</f>
        <v>0</v>
      </c>
      <c r="AP271" s="89">
        <f t="shared" ref="AP271" si="218">N274+V274+AD274+AL274</f>
        <v>0</v>
      </c>
      <c r="AQ271" s="89">
        <f t="shared" ref="AQ271" si="219">N275+V275+AD275+AL275</f>
        <v>0</v>
      </c>
      <c r="AR271" s="89">
        <f t="shared" ref="AR271" si="220">N276+V276+AD276+AL276</f>
        <v>0</v>
      </c>
      <c r="AS271" s="89">
        <f t="shared" ref="AS271" si="221">N277+V277+AD277+AL277</f>
        <v>0</v>
      </c>
      <c r="AT271" s="89">
        <f t="shared" ref="AT271" si="222">N289+V289+AD289+AL289</f>
        <v>0</v>
      </c>
      <c r="AU271" s="89">
        <f t="shared" ref="AU271" si="223">N282+V282+AD282+AL282</f>
        <v>0</v>
      </c>
      <c r="AV271" s="89">
        <f t="shared" ref="AV271" si="224">N283+V283+AD283+AL283</f>
        <v>0</v>
      </c>
      <c r="AW271" s="89">
        <f t="shared" ref="AW271" si="225">N280+V280+AD280+AL280</f>
        <v>0</v>
      </c>
      <c r="AX271" s="116">
        <f t="shared" ref="AX271" si="226">SUM(AN271:AW289)</f>
        <v>0</v>
      </c>
    </row>
    <row r="272" spans="2:50"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150"/>
      <c r="AN272" s="90"/>
      <c r="AO272" s="90"/>
      <c r="AP272" s="90"/>
      <c r="AQ272" s="90"/>
      <c r="AR272" s="90"/>
      <c r="AS272" s="90"/>
      <c r="AT272" s="90"/>
      <c r="AU272" s="90"/>
      <c r="AV272" s="90"/>
      <c r="AW272" s="90"/>
      <c r="AX272" s="117"/>
    </row>
    <row r="273" spans="2:50"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150"/>
      <c r="AN273" s="90"/>
      <c r="AO273" s="90"/>
      <c r="AP273" s="90"/>
      <c r="AQ273" s="90"/>
      <c r="AR273" s="90"/>
      <c r="AS273" s="90"/>
      <c r="AT273" s="90"/>
      <c r="AU273" s="90"/>
      <c r="AV273" s="90"/>
      <c r="AW273" s="90"/>
      <c r="AX273" s="117"/>
    </row>
    <row r="274" spans="2:50"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150"/>
      <c r="AN274" s="90"/>
      <c r="AO274" s="90"/>
      <c r="AP274" s="90"/>
      <c r="AQ274" s="90"/>
      <c r="AR274" s="90"/>
      <c r="AS274" s="90"/>
      <c r="AT274" s="90"/>
      <c r="AU274" s="90"/>
      <c r="AV274" s="90"/>
      <c r="AW274" s="90"/>
      <c r="AX274" s="117"/>
    </row>
    <row r="275" spans="2:50"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150"/>
      <c r="AN275" s="90"/>
      <c r="AO275" s="90"/>
      <c r="AP275" s="90"/>
      <c r="AQ275" s="90"/>
      <c r="AR275" s="90"/>
      <c r="AS275" s="90"/>
      <c r="AT275" s="90"/>
      <c r="AU275" s="90"/>
      <c r="AV275" s="90"/>
      <c r="AW275" s="90"/>
      <c r="AX275" s="117"/>
    </row>
    <row r="276" spans="2:50" ht="12.95" customHeight="1" x14ac:dyDescent="0.25">
      <c r="B276" s="102"/>
      <c r="C276" s="106"/>
      <c r="D276" s="110"/>
      <c r="E276" s="114"/>
      <c r="F276" s="27" t="s">
        <v>37</v>
      </c>
      <c r="G276" s="44"/>
      <c r="H276" s="44"/>
      <c r="I276" s="44"/>
      <c r="J276" s="44"/>
      <c r="K276" s="44"/>
      <c r="L276" s="42"/>
      <c r="M276" s="42"/>
      <c r="N276" s="43">
        <f>SUM(G276:M276)</f>
        <v>0</v>
      </c>
      <c r="O276" s="44"/>
      <c r="P276" s="44"/>
      <c r="Q276" s="44"/>
      <c r="R276" s="44"/>
      <c r="S276" s="44"/>
      <c r="T276" s="42"/>
      <c r="U276" s="42"/>
      <c r="V276" s="43">
        <f>SUM(O276:U276)</f>
        <v>0</v>
      </c>
      <c r="W276" s="44"/>
      <c r="X276" s="44"/>
      <c r="Y276" s="44"/>
      <c r="Z276" s="44"/>
      <c r="AA276" s="44"/>
      <c r="AB276" s="42"/>
      <c r="AC276" s="42"/>
      <c r="AD276" s="43">
        <f>SUM(W276:AC276)</f>
        <v>0</v>
      </c>
      <c r="AE276" s="44"/>
      <c r="AF276" s="44"/>
      <c r="AG276" s="44"/>
      <c r="AH276" s="44"/>
      <c r="AI276" s="44"/>
      <c r="AJ276" s="42"/>
      <c r="AK276" s="42"/>
      <c r="AL276" s="43">
        <f>SUM(AE276:AK276)</f>
        <v>0</v>
      </c>
      <c r="AM276" s="150"/>
      <c r="AN276" s="90"/>
      <c r="AO276" s="90"/>
      <c r="AP276" s="90"/>
      <c r="AQ276" s="90"/>
      <c r="AR276" s="90"/>
      <c r="AS276" s="90"/>
      <c r="AT276" s="90"/>
      <c r="AU276" s="90"/>
      <c r="AV276" s="90"/>
      <c r="AW276" s="90"/>
      <c r="AX276" s="117"/>
    </row>
    <row r="277" spans="2:50" ht="12.95" customHeight="1" x14ac:dyDescent="0.25">
      <c r="B277" s="102"/>
      <c r="C277" s="106"/>
      <c r="D277" s="110"/>
      <c r="E277" s="114"/>
      <c r="F277" s="28" t="s">
        <v>31</v>
      </c>
      <c r="G277" s="45"/>
      <c r="H277" s="45"/>
      <c r="I277" s="45"/>
      <c r="J277" s="45"/>
      <c r="K277" s="45">
        <f>IF((N271-E271)&lt;=0,0,IF((N271-E271)&gt;0,(N271-E271)))</f>
        <v>0</v>
      </c>
      <c r="L277" s="42"/>
      <c r="M277" s="42"/>
      <c r="N277" s="43">
        <f t="shared" ref="N277:N288" si="227">SUM(G277:M277)</f>
        <v>0</v>
      </c>
      <c r="O277" s="45"/>
      <c r="P277" s="45"/>
      <c r="Q277" s="45"/>
      <c r="R277" s="45"/>
      <c r="S277" s="45">
        <f>IF((V271-E271)&lt;=0,0,IF((V271-E271)&gt;0,(V271-E271)))</f>
        <v>0</v>
      </c>
      <c r="T277" s="42"/>
      <c r="U277" s="42"/>
      <c r="V277" s="43">
        <f t="shared" ref="V277:V288" si="228">SUM(O277:U277)</f>
        <v>0</v>
      </c>
      <c r="W277" s="45"/>
      <c r="X277" s="45"/>
      <c r="Y277" s="45"/>
      <c r="Z277" s="45"/>
      <c r="AA277" s="45">
        <f>IF((AD271-E271)&lt;=0,0,IF((AD271-E271)&gt;0,(AD271-E271)))</f>
        <v>0</v>
      </c>
      <c r="AB277" s="42"/>
      <c r="AC277" s="42"/>
      <c r="AD277" s="43">
        <f t="shared" ref="AD277:AD288" si="229">SUM(W277:AC277)</f>
        <v>0</v>
      </c>
      <c r="AE277" s="45"/>
      <c r="AF277" s="45"/>
      <c r="AG277" s="45"/>
      <c r="AH277" s="45"/>
      <c r="AI277" s="45">
        <f>IF((AL271-E271)&lt;=0,0,IF((AL271-E271)&gt;0,(AL271-E271)))</f>
        <v>0</v>
      </c>
      <c r="AJ277" s="42"/>
      <c r="AK277" s="42"/>
      <c r="AL277" s="43">
        <f t="shared" ref="AL277:AL288" si="230">SUM(AE277:AK277)</f>
        <v>0</v>
      </c>
      <c r="AM277" s="150"/>
      <c r="AN277" s="90"/>
      <c r="AO277" s="90"/>
      <c r="AP277" s="90"/>
      <c r="AQ277" s="90"/>
      <c r="AR277" s="90"/>
      <c r="AS277" s="90"/>
      <c r="AT277" s="90"/>
      <c r="AU277" s="90"/>
      <c r="AV277" s="90"/>
      <c r="AW277" s="90"/>
      <c r="AX277" s="117"/>
    </row>
    <row r="278" spans="2:50"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27"/>
        <v>0</v>
      </c>
      <c r="O278" s="45"/>
      <c r="P278" s="45"/>
      <c r="Q278" s="45"/>
      <c r="R278" s="45"/>
      <c r="S278" s="44">
        <f>IF(E271-15&lt;0,0,IF(SUM(O271:U276)&lt;10,0,IF(SUM(O271:U276)&lt;20,1,IF(SUM(O271:U276)&lt;30,2,IF(SUM(O271:U276)&gt;=30,3)))))</f>
        <v>0</v>
      </c>
      <c r="T278" s="42"/>
      <c r="U278" s="42"/>
      <c r="V278" s="43">
        <f t="shared" si="228"/>
        <v>0</v>
      </c>
      <c r="W278" s="45"/>
      <c r="X278" s="45"/>
      <c r="Y278" s="45"/>
      <c r="Z278" s="45"/>
      <c r="AA278" s="44">
        <f>IF(E271-15&lt;0,0,IF(SUM(W271:AC276)&lt;10,0,IF(SUM(W271:AC276)&lt;20,1,IF(SUM(W271:AC276)&lt;30,2,IF(SUM(W271:AC276)&gt;=30,3)))))</f>
        <v>0</v>
      </c>
      <c r="AB278" s="42"/>
      <c r="AC278" s="42"/>
      <c r="AD278" s="43">
        <f t="shared" si="229"/>
        <v>0</v>
      </c>
      <c r="AE278" s="45"/>
      <c r="AF278" s="45"/>
      <c r="AG278" s="45"/>
      <c r="AH278" s="45"/>
      <c r="AI278" s="44">
        <f>IF(E271-15&lt;0,0,IF(SUM(AE271:AK276)&lt;10,0,IF(SUM(AE271:AK276)&lt;20,1,IF(SUM(AE271:AK276)&lt;30,2,IF(SUM(AE271:AK276)&gt;=30,3)))))</f>
        <v>0</v>
      </c>
      <c r="AJ278" s="42"/>
      <c r="AK278" s="42"/>
      <c r="AL278" s="43">
        <f t="shared" si="230"/>
        <v>0</v>
      </c>
      <c r="AM278" s="150"/>
      <c r="AN278" s="90"/>
      <c r="AO278" s="90"/>
      <c r="AP278" s="90"/>
      <c r="AQ278" s="90"/>
      <c r="AR278" s="90"/>
      <c r="AS278" s="90"/>
      <c r="AT278" s="90"/>
      <c r="AU278" s="90"/>
      <c r="AV278" s="90"/>
      <c r="AW278" s="90"/>
      <c r="AX278" s="117"/>
    </row>
    <row r="279" spans="2:50" ht="12.95" customHeight="1" x14ac:dyDescent="0.25">
      <c r="B279" s="102"/>
      <c r="C279" s="106"/>
      <c r="D279" s="110"/>
      <c r="E279" s="114"/>
      <c r="F279" s="28" t="s">
        <v>41</v>
      </c>
      <c r="G279" s="44"/>
      <c r="H279" s="44"/>
      <c r="I279" s="44"/>
      <c r="J279" s="44"/>
      <c r="K279" s="45"/>
      <c r="L279" s="42"/>
      <c r="M279" s="42"/>
      <c r="N279" s="43">
        <f t="shared" si="227"/>
        <v>0</v>
      </c>
      <c r="O279" s="44"/>
      <c r="P279" s="44"/>
      <c r="Q279" s="44"/>
      <c r="R279" s="44"/>
      <c r="S279" s="45"/>
      <c r="T279" s="42"/>
      <c r="U279" s="42"/>
      <c r="V279" s="43">
        <f t="shared" si="228"/>
        <v>0</v>
      </c>
      <c r="W279" s="44"/>
      <c r="X279" s="44"/>
      <c r="Y279" s="44"/>
      <c r="Z279" s="44"/>
      <c r="AA279" s="45"/>
      <c r="AB279" s="42"/>
      <c r="AC279" s="42"/>
      <c r="AD279" s="43">
        <f t="shared" si="229"/>
        <v>0</v>
      </c>
      <c r="AE279" s="44"/>
      <c r="AF279" s="44"/>
      <c r="AG279" s="44"/>
      <c r="AH279" s="44"/>
      <c r="AI279" s="45"/>
      <c r="AJ279" s="42"/>
      <c r="AK279" s="42"/>
      <c r="AL279" s="43">
        <f t="shared" si="230"/>
        <v>0</v>
      </c>
      <c r="AM279" s="150"/>
      <c r="AN279" s="90"/>
      <c r="AO279" s="90"/>
      <c r="AP279" s="90"/>
      <c r="AQ279" s="90"/>
      <c r="AR279" s="90"/>
      <c r="AS279" s="90"/>
      <c r="AT279" s="90"/>
      <c r="AU279" s="90"/>
      <c r="AV279" s="90"/>
      <c r="AW279" s="90"/>
      <c r="AX279" s="117"/>
    </row>
    <row r="280" spans="2:50" ht="12.95" customHeight="1" x14ac:dyDescent="0.25">
      <c r="B280" s="102"/>
      <c r="C280" s="106"/>
      <c r="D280" s="110"/>
      <c r="E280" s="114"/>
      <c r="F280" s="28" t="s">
        <v>6</v>
      </c>
      <c r="G280" s="44"/>
      <c r="H280" s="44"/>
      <c r="I280" s="44"/>
      <c r="J280" s="44"/>
      <c r="K280" s="44"/>
      <c r="L280" s="42"/>
      <c r="M280" s="42"/>
      <c r="N280" s="43">
        <f t="shared" si="227"/>
        <v>0</v>
      </c>
      <c r="O280" s="44"/>
      <c r="P280" s="44"/>
      <c r="Q280" s="44"/>
      <c r="R280" s="44"/>
      <c r="S280" s="44"/>
      <c r="T280" s="42"/>
      <c r="U280" s="42"/>
      <c r="V280" s="43">
        <f t="shared" si="228"/>
        <v>0</v>
      </c>
      <c r="W280" s="44"/>
      <c r="X280" s="44"/>
      <c r="Y280" s="44"/>
      <c r="Z280" s="44"/>
      <c r="AA280" s="44"/>
      <c r="AB280" s="42"/>
      <c r="AC280" s="42"/>
      <c r="AD280" s="43">
        <f t="shared" si="229"/>
        <v>0</v>
      </c>
      <c r="AE280" s="44"/>
      <c r="AF280" s="44"/>
      <c r="AG280" s="44"/>
      <c r="AH280" s="44"/>
      <c r="AI280" s="44"/>
      <c r="AJ280" s="42"/>
      <c r="AK280" s="42"/>
      <c r="AL280" s="43">
        <f t="shared" si="230"/>
        <v>0</v>
      </c>
      <c r="AM280" s="150"/>
      <c r="AN280" s="90"/>
      <c r="AO280" s="90"/>
      <c r="AP280" s="90"/>
      <c r="AQ280" s="90"/>
      <c r="AR280" s="90"/>
      <c r="AS280" s="90"/>
      <c r="AT280" s="90"/>
      <c r="AU280" s="90"/>
      <c r="AV280" s="90"/>
      <c r="AW280" s="90"/>
      <c r="AX280" s="117"/>
    </row>
    <row r="281" spans="2:50" ht="12.95" customHeight="1" x14ac:dyDescent="0.25">
      <c r="B281" s="102"/>
      <c r="C281" s="106"/>
      <c r="D281" s="110"/>
      <c r="E281" s="114"/>
      <c r="F281" s="29" t="s">
        <v>35</v>
      </c>
      <c r="G281" s="44"/>
      <c r="H281" s="44"/>
      <c r="I281" s="44"/>
      <c r="J281" s="44"/>
      <c r="K281" s="44"/>
      <c r="L281" s="42"/>
      <c r="M281" s="42"/>
      <c r="N281" s="43">
        <f t="shared" si="227"/>
        <v>0</v>
      </c>
      <c r="O281" s="44"/>
      <c r="P281" s="44"/>
      <c r="Q281" s="44"/>
      <c r="R281" s="44"/>
      <c r="S281" s="44"/>
      <c r="T281" s="42"/>
      <c r="U281" s="42"/>
      <c r="V281" s="43">
        <f t="shared" si="228"/>
        <v>0</v>
      </c>
      <c r="W281" s="44"/>
      <c r="X281" s="44"/>
      <c r="Y281" s="44"/>
      <c r="Z281" s="44"/>
      <c r="AA281" s="44"/>
      <c r="AB281" s="42"/>
      <c r="AC281" s="42"/>
      <c r="AD281" s="43">
        <f t="shared" si="229"/>
        <v>0</v>
      </c>
      <c r="AE281" s="44"/>
      <c r="AF281" s="44"/>
      <c r="AG281" s="44"/>
      <c r="AH281" s="44"/>
      <c r="AI281" s="44"/>
      <c r="AJ281" s="42"/>
      <c r="AK281" s="42"/>
      <c r="AL281" s="43">
        <f t="shared" si="230"/>
        <v>0</v>
      </c>
      <c r="AM281" s="150"/>
      <c r="AN281" s="90"/>
      <c r="AO281" s="90"/>
      <c r="AP281" s="90"/>
      <c r="AQ281" s="90"/>
      <c r="AR281" s="90"/>
      <c r="AS281" s="90"/>
      <c r="AT281" s="90"/>
      <c r="AU281" s="90"/>
      <c r="AV281" s="90"/>
      <c r="AW281" s="90"/>
      <c r="AX281" s="117"/>
    </row>
    <row r="282" spans="2:50" ht="12.95" customHeight="1" x14ac:dyDescent="0.25">
      <c r="B282" s="102"/>
      <c r="C282" s="106"/>
      <c r="D282" s="110"/>
      <c r="E282" s="114"/>
      <c r="F282" s="27" t="s">
        <v>40</v>
      </c>
      <c r="G282" s="44"/>
      <c r="H282" s="44"/>
      <c r="I282" s="44"/>
      <c r="J282" s="44"/>
      <c r="K282" s="44"/>
      <c r="L282" s="42"/>
      <c r="M282" s="42"/>
      <c r="N282" s="43">
        <f t="shared" si="227"/>
        <v>0</v>
      </c>
      <c r="O282" s="44"/>
      <c r="P282" s="44"/>
      <c r="Q282" s="44"/>
      <c r="R282" s="44"/>
      <c r="S282" s="44"/>
      <c r="T282" s="42"/>
      <c r="U282" s="42"/>
      <c r="V282" s="43">
        <f t="shared" si="228"/>
        <v>0</v>
      </c>
      <c r="W282" s="44"/>
      <c r="X282" s="44"/>
      <c r="Y282" s="44"/>
      <c r="Z282" s="44"/>
      <c r="AA282" s="44"/>
      <c r="AB282" s="42"/>
      <c r="AC282" s="42"/>
      <c r="AD282" s="43">
        <f t="shared" si="229"/>
        <v>0</v>
      </c>
      <c r="AE282" s="44"/>
      <c r="AF282" s="44"/>
      <c r="AG282" s="44"/>
      <c r="AH282" s="44"/>
      <c r="AI282" s="44"/>
      <c r="AJ282" s="42"/>
      <c r="AK282" s="42"/>
      <c r="AL282" s="43">
        <f t="shared" si="230"/>
        <v>0</v>
      </c>
      <c r="AM282" s="150"/>
      <c r="AN282" s="90"/>
      <c r="AO282" s="90"/>
      <c r="AP282" s="90"/>
      <c r="AQ282" s="90"/>
      <c r="AR282" s="90"/>
      <c r="AS282" s="90"/>
      <c r="AT282" s="90"/>
      <c r="AU282" s="90"/>
      <c r="AV282" s="90"/>
      <c r="AW282" s="90"/>
      <c r="AX282" s="117"/>
    </row>
    <row r="283" spans="2:50" ht="12.95" customHeight="1" x14ac:dyDescent="0.25">
      <c r="B283" s="102"/>
      <c r="C283" s="106"/>
      <c r="D283" s="110"/>
      <c r="E283" s="114"/>
      <c r="F283" s="27" t="s">
        <v>7</v>
      </c>
      <c r="G283" s="44"/>
      <c r="H283" s="44"/>
      <c r="I283" s="44"/>
      <c r="J283" s="44"/>
      <c r="K283" s="44"/>
      <c r="L283" s="42"/>
      <c r="M283" s="42"/>
      <c r="N283" s="43">
        <f t="shared" si="227"/>
        <v>0</v>
      </c>
      <c r="O283" s="44"/>
      <c r="P283" s="44"/>
      <c r="Q283" s="44"/>
      <c r="R283" s="44"/>
      <c r="S283" s="44"/>
      <c r="T283" s="42"/>
      <c r="U283" s="42"/>
      <c r="V283" s="43">
        <f t="shared" si="228"/>
        <v>0</v>
      </c>
      <c r="W283" s="44"/>
      <c r="X283" s="44"/>
      <c r="Y283" s="44"/>
      <c r="Z283" s="44"/>
      <c r="AA283" s="44"/>
      <c r="AB283" s="42"/>
      <c r="AC283" s="42"/>
      <c r="AD283" s="43">
        <f t="shared" si="229"/>
        <v>0</v>
      </c>
      <c r="AE283" s="44"/>
      <c r="AF283" s="44"/>
      <c r="AG283" s="44"/>
      <c r="AH283" s="44"/>
      <c r="AI283" s="44"/>
      <c r="AJ283" s="42"/>
      <c r="AK283" s="42"/>
      <c r="AL283" s="43">
        <f t="shared" si="230"/>
        <v>0</v>
      </c>
      <c r="AM283" s="150"/>
      <c r="AN283" s="90"/>
      <c r="AO283" s="90"/>
      <c r="AP283" s="90"/>
      <c r="AQ283" s="90"/>
      <c r="AR283" s="90"/>
      <c r="AS283" s="90"/>
      <c r="AT283" s="90"/>
      <c r="AU283" s="90"/>
      <c r="AV283" s="90"/>
      <c r="AW283" s="90"/>
      <c r="AX283" s="117"/>
    </row>
    <row r="284" spans="2:50" ht="12.95" customHeight="1" x14ac:dyDescent="0.25">
      <c r="B284" s="102"/>
      <c r="C284" s="106"/>
      <c r="D284" s="110"/>
      <c r="E284" s="114"/>
      <c r="F284" s="27"/>
      <c r="G284" s="44"/>
      <c r="H284" s="44"/>
      <c r="I284" s="44"/>
      <c r="J284" s="44"/>
      <c r="K284" s="44"/>
      <c r="L284" s="42"/>
      <c r="M284" s="42"/>
      <c r="N284" s="43">
        <f t="shared" si="227"/>
        <v>0</v>
      </c>
      <c r="O284" s="44"/>
      <c r="P284" s="44"/>
      <c r="Q284" s="44"/>
      <c r="R284" s="44"/>
      <c r="S284" s="44"/>
      <c r="T284" s="42"/>
      <c r="U284" s="42"/>
      <c r="V284" s="43">
        <f t="shared" si="228"/>
        <v>0</v>
      </c>
      <c r="W284" s="44"/>
      <c r="X284" s="44"/>
      <c r="Y284" s="44"/>
      <c r="Z284" s="44"/>
      <c r="AA284" s="44"/>
      <c r="AB284" s="42"/>
      <c r="AC284" s="42"/>
      <c r="AD284" s="43">
        <f t="shared" si="229"/>
        <v>0</v>
      </c>
      <c r="AE284" s="44"/>
      <c r="AF284" s="44"/>
      <c r="AG284" s="44"/>
      <c r="AH284" s="44"/>
      <c r="AI284" s="44"/>
      <c r="AJ284" s="42"/>
      <c r="AK284" s="42"/>
      <c r="AL284" s="43">
        <f t="shared" si="230"/>
        <v>0</v>
      </c>
      <c r="AM284" s="150"/>
      <c r="AN284" s="90"/>
      <c r="AO284" s="90"/>
      <c r="AP284" s="90"/>
      <c r="AQ284" s="90"/>
      <c r="AR284" s="90"/>
      <c r="AS284" s="90"/>
      <c r="AT284" s="90"/>
      <c r="AU284" s="90"/>
      <c r="AV284" s="90"/>
      <c r="AW284" s="90"/>
      <c r="AX284" s="117"/>
    </row>
    <row r="285" spans="2:50" ht="12.95" customHeight="1" x14ac:dyDescent="0.25">
      <c r="B285" s="103"/>
      <c r="C285" s="106"/>
      <c r="D285" s="110"/>
      <c r="E285" s="114"/>
      <c r="F285" s="27"/>
      <c r="G285" s="44"/>
      <c r="H285" s="44"/>
      <c r="I285" s="44"/>
      <c r="J285" s="44"/>
      <c r="K285" s="44"/>
      <c r="L285" s="42"/>
      <c r="M285" s="42"/>
      <c r="N285" s="43">
        <f t="shared" si="227"/>
        <v>0</v>
      </c>
      <c r="O285" s="44"/>
      <c r="P285" s="44"/>
      <c r="Q285" s="44"/>
      <c r="R285" s="44"/>
      <c r="S285" s="44"/>
      <c r="T285" s="42"/>
      <c r="U285" s="42"/>
      <c r="V285" s="43">
        <f t="shared" si="228"/>
        <v>0</v>
      </c>
      <c r="W285" s="44"/>
      <c r="X285" s="44"/>
      <c r="Y285" s="44"/>
      <c r="Z285" s="44"/>
      <c r="AA285" s="44"/>
      <c r="AB285" s="42"/>
      <c r="AC285" s="42"/>
      <c r="AD285" s="43">
        <f t="shared" si="229"/>
        <v>0</v>
      </c>
      <c r="AE285" s="44"/>
      <c r="AF285" s="44"/>
      <c r="AG285" s="44"/>
      <c r="AH285" s="44"/>
      <c r="AI285" s="44"/>
      <c r="AJ285" s="42"/>
      <c r="AK285" s="42"/>
      <c r="AL285" s="43">
        <f t="shared" si="230"/>
        <v>0</v>
      </c>
      <c r="AM285" s="150"/>
      <c r="AN285" s="90"/>
      <c r="AO285" s="90"/>
      <c r="AP285" s="90"/>
      <c r="AQ285" s="90"/>
      <c r="AR285" s="90"/>
      <c r="AS285" s="90"/>
      <c r="AT285" s="90"/>
      <c r="AU285" s="90"/>
      <c r="AV285" s="90"/>
      <c r="AW285" s="90"/>
      <c r="AX285" s="117"/>
    </row>
    <row r="286" spans="2:50" ht="12.95" customHeight="1" x14ac:dyDescent="0.25">
      <c r="B286" s="103"/>
      <c r="C286" s="106"/>
      <c r="D286" s="110"/>
      <c r="E286" s="114"/>
      <c r="F286" s="27"/>
      <c r="G286" s="44"/>
      <c r="H286" s="44"/>
      <c r="I286" s="44"/>
      <c r="J286" s="44"/>
      <c r="K286" s="44"/>
      <c r="L286" s="42"/>
      <c r="M286" s="42"/>
      <c r="N286" s="43">
        <f t="shared" si="227"/>
        <v>0</v>
      </c>
      <c r="O286" s="44"/>
      <c r="P286" s="44"/>
      <c r="Q286" s="44"/>
      <c r="R286" s="44"/>
      <c r="S286" s="44"/>
      <c r="T286" s="42"/>
      <c r="U286" s="42"/>
      <c r="V286" s="43">
        <f t="shared" si="228"/>
        <v>0</v>
      </c>
      <c r="W286" s="44"/>
      <c r="X286" s="44"/>
      <c r="Y286" s="44"/>
      <c r="Z286" s="44"/>
      <c r="AA286" s="44"/>
      <c r="AB286" s="42"/>
      <c r="AC286" s="42"/>
      <c r="AD286" s="43">
        <f t="shared" si="229"/>
        <v>0</v>
      </c>
      <c r="AE286" s="44"/>
      <c r="AF286" s="44"/>
      <c r="AG286" s="44"/>
      <c r="AH286" s="44"/>
      <c r="AI286" s="44"/>
      <c r="AJ286" s="42"/>
      <c r="AK286" s="42"/>
      <c r="AL286" s="43">
        <f t="shared" si="230"/>
        <v>0</v>
      </c>
      <c r="AM286" s="150"/>
      <c r="AN286" s="90"/>
      <c r="AO286" s="90"/>
      <c r="AP286" s="90"/>
      <c r="AQ286" s="90"/>
      <c r="AR286" s="90"/>
      <c r="AS286" s="90"/>
      <c r="AT286" s="90"/>
      <c r="AU286" s="90"/>
      <c r="AV286" s="90"/>
      <c r="AW286" s="90"/>
      <c r="AX286" s="117"/>
    </row>
    <row r="287" spans="2:50" ht="12.95" customHeight="1" x14ac:dyDescent="0.25">
      <c r="B287" s="103"/>
      <c r="C287" s="106"/>
      <c r="D287" s="110"/>
      <c r="E287" s="114"/>
      <c r="F287" s="28"/>
      <c r="G287" s="44"/>
      <c r="H287" s="44"/>
      <c r="I287" s="44"/>
      <c r="J287" s="44"/>
      <c r="K287" s="44"/>
      <c r="L287" s="42"/>
      <c r="M287" s="42"/>
      <c r="N287" s="43">
        <f t="shared" si="227"/>
        <v>0</v>
      </c>
      <c r="O287" s="44"/>
      <c r="P287" s="44"/>
      <c r="Q287" s="44"/>
      <c r="R287" s="44"/>
      <c r="S287" s="44"/>
      <c r="T287" s="42"/>
      <c r="U287" s="42"/>
      <c r="V287" s="43">
        <f t="shared" si="228"/>
        <v>0</v>
      </c>
      <c r="W287" s="44"/>
      <c r="X287" s="44"/>
      <c r="Y287" s="44"/>
      <c r="Z287" s="44"/>
      <c r="AA287" s="44"/>
      <c r="AB287" s="42"/>
      <c r="AC287" s="42"/>
      <c r="AD287" s="43">
        <f t="shared" si="229"/>
        <v>0</v>
      </c>
      <c r="AE287" s="44"/>
      <c r="AF287" s="44"/>
      <c r="AG287" s="44"/>
      <c r="AH287" s="44"/>
      <c r="AI287" s="44"/>
      <c r="AJ287" s="42"/>
      <c r="AK287" s="42"/>
      <c r="AL287" s="43">
        <f t="shared" si="230"/>
        <v>0</v>
      </c>
      <c r="AM287" s="150"/>
      <c r="AN287" s="90"/>
      <c r="AO287" s="90"/>
      <c r="AP287" s="90"/>
      <c r="AQ287" s="90"/>
      <c r="AR287" s="90"/>
      <c r="AS287" s="90"/>
      <c r="AT287" s="90"/>
      <c r="AU287" s="90"/>
      <c r="AV287" s="90"/>
      <c r="AW287" s="90"/>
      <c r="AX287" s="117"/>
    </row>
    <row r="288" spans="2:50" ht="12.95" customHeight="1" thickBot="1" x14ac:dyDescent="0.3">
      <c r="B288" s="103"/>
      <c r="C288" s="107"/>
      <c r="D288" s="111"/>
      <c r="E288" s="114"/>
      <c r="F288" s="28"/>
      <c r="G288" s="44"/>
      <c r="H288" s="44"/>
      <c r="I288" s="44"/>
      <c r="J288" s="44"/>
      <c r="K288" s="44"/>
      <c r="L288" s="46"/>
      <c r="M288" s="46"/>
      <c r="N288" s="43">
        <f t="shared" si="227"/>
        <v>0</v>
      </c>
      <c r="O288" s="44"/>
      <c r="P288" s="44"/>
      <c r="Q288" s="44"/>
      <c r="R288" s="44"/>
      <c r="S288" s="44"/>
      <c r="T288" s="46"/>
      <c r="U288" s="46"/>
      <c r="V288" s="43">
        <f t="shared" si="228"/>
        <v>0</v>
      </c>
      <c r="W288" s="44"/>
      <c r="X288" s="44"/>
      <c r="Y288" s="44"/>
      <c r="Z288" s="44"/>
      <c r="AA288" s="44"/>
      <c r="AB288" s="46"/>
      <c r="AC288" s="46"/>
      <c r="AD288" s="43">
        <f t="shared" si="229"/>
        <v>0</v>
      </c>
      <c r="AE288" s="44"/>
      <c r="AF288" s="44"/>
      <c r="AG288" s="44"/>
      <c r="AH288" s="44"/>
      <c r="AI288" s="44"/>
      <c r="AJ288" s="46"/>
      <c r="AK288" s="46"/>
      <c r="AL288" s="43">
        <f t="shared" si="230"/>
        <v>0</v>
      </c>
      <c r="AM288" s="150"/>
      <c r="AN288" s="90"/>
      <c r="AO288" s="90"/>
      <c r="AP288" s="90"/>
      <c r="AQ288" s="90"/>
      <c r="AR288" s="90"/>
      <c r="AS288" s="90"/>
      <c r="AT288" s="90"/>
      <c r="AU288" s="90"/>
      <c r="AV288" s="90"/>
      <c r="AW288" s="90"/>
      <c r="AX288" s="117"/>
    </row>
    <row r="289" spans="2:50" ht="12.95" hidden="1" customHeight="1" thickBot="1" x14ac:dyDescent="0.3">
      <c r="B289" s="104"/>
      <c r="C289" s="108"/>
      <c r="D289" s="112"/>
      <c r="E289" s="115"/>
      <c r="F289" s="28" t="s">
        <v>36</v>
      </c>
      <c r="G289" s="48"/>
      <c r="H289" s="48"/>
      <c r="I289" s="48"/>
      <c r="J289" s="48"/>
      <c r="K289" s="48"/>
      <c r="L289" s="47"/>
      <c r="M289" s="47"/>
      <c r="N289" s="43">
        <f>N278+N279+N281+N286+N287+N288+N284+N285</f>
        <v>0</v>
      </c>
      <c r="O289" s="49"/>
      <c r="P289" s="49"/>
      <c r="Q289" s="49"/>
      <c r="R289" s="49"/>
      <c r="S289" s="49"/>
      <c r="T289" s="47"/>
      <c r="U289" s="47"/>
      <c r="V289" s="43">
        <f>V278+V279+V281+V286+V287+V288+V284+V285</f>
        <v>0</v>
      </c>
      <c r="W289" s="49"/>
      <c r="X289" s="49"/>
      <c r="Y289" s="49"/>
      <c r="Z289" s="49"/>
      <c r="AA289" s="49"/>
      <c r="AB289" s="47"/>
      <c r="AC289" s="47"/>
      <c r="AD289" s="43">
        <f>AD278+AD279+AD281+AD286+AD287+AD288+AD284+AD285</f>
        <v>0</v>
      </c>
      <c r="AE289" s="49"/>
      <c r="AF289" s="49"/>
      <c r="AG289" s="49"/>
      <c r="AH289" s="49"/>
      <c r="AI289" s="49"/>
      <c r="AJ289" s="47"/>
      <c r="AK289" s="47"/>
      <c r="AL289" s="43">
        <f>AL278+AL279+AL281+AL286+AL287+AL288+AL284+AL285</f>
        <v>0</v>
      </c>
      <c r="AM289" s="151"/>
      <c r="AN289" s="91"/>
      <c r="AO289" s="91"/>
      <c r="AP289" s="91"/>
      <c r="AQ289" s="91"/>
      <c r="AR289" s="91"/>
      <c r="AS289" s="91"/>
      <c r="AT289" s="91"/>
      <c r="AU289" s="91"/>
      <c r="AV289" s="91"/>
      <c r="AW289" s="91"/>
      <c r="AX289" s="118"/>
    </row>
    <row r="290" spans="2:50" ht="12.95" customHeight="1" thickTop="1" x14ac:dyDescent="0.25">
      <c r="B290" s="102">
        <v>16</v>
      </c>
      <c r="C290" s="105">
        <f>HAZİRAN!C290</f>
        <v>0</v>
      </c>
      <c r="D290" s="109">
        <f>HAZİRAN!D290</f>
        <v>0</v>
      </c>
      <c r="E290" s="113">
        <f>HAZİRAN!E290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149">
        <f t="shared" ref="AM290" si="231">N290+V290+AD290+AL290</f>
        <v>0</v>
      </c>
      <c r="AN290" s="89">
        <f t="shared" ref="AN290" si="232">N291+V291+AD291+AL291</f>
        <v>0</v>
      </c>
      <c r="AO290" s="89">
        <f t="shared" ref="AO290" si="233">N292+V292+AD292+AL292</f>
        <v>0</v>
      </c>
      <c r="AP290" s="89">
        <f t="shared" ref="AP290" si="234">N293+V293+AD293+AL293</f>
        <v>0</v>
      </c>
      <c r="AQ290" s="89">
        <f t="shared" ref="AQ290" si="235">N294+V294+AD294+AL294</f>
        <v>0</v>
      </c>
      <c r="AR290" s="89">
        <f t="shared" ref="AR290" si="236">N295+V295+AD295+AL295</f>
        <v>0</v>
      </c>
      <c r="AS290" s="89">
        <f t="shared" ref="AS290" si="237">N296+V296+AD296+AL296</f>
        <v>0</v>
      </c>
      <c r="AT290" s="89">
        <f t="shared" ref="AT290" si="238">N308+V308+AD308+AL308</f>
        <v>0</v>
      </c>
      <c r="AU290" s="89">
        <f t="shared" ref="AU290" si="239">N301+V301+AD301+AL301</f>
        <v>0</v>
      </c>
      <c r="AV290" s="89">
        <f t="shared" ref="AV290" si="240">N302+V302+AD302+AL302</f>
        <v>0</v>
      </c>
      <c r="AW290" s="89">
        <f t="shared" ref="AW290" si="241">N299+V299+AD299+AL299</f>
        <v>0</v>
      </c>
      <c r="AX290" s="116">
        <f t="shared" ref="AX290" si="242">SUM(AN290:AW308)</f>
        <v>0</v>
      </c>
    </row>
    <row r="291" spans="2:50"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150"/>
      <c r="AN291" s="90"/>
      <c r="AO291" s="90"/>
      <c r="AP291" s="90"/>
      <c r="AQ291" s="90"/>
      <c r="AR291" s="90"/>
      <c r="AS291" s="90"/>
      <c r="AT291" s="90"/>
      <c r="AU291" s="90"/>
      <c r="AV291" s="90"/>
      <c r="AW291" s="90"/>
      <c r="AX291" s="117"/>
    </row>
    <row r="292" spans="2:50"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150"/>
      <c r="AN292" s="90"/>
      <c r="AO292" s="90"/>
      <c r="AP292" s="90"/>
      <c r="AQ292" s="90"/>
      <c r="AR292" s="90"/>
      <c r="AS292" s="90"/>
      <c r="AT292" s="90"/>
      <c r="AU292" s="90"/>
      <c r="AV292" s="90"/>
      <c r="AW292" s="90"/>
      <c r="AX292" s="117"/>
    </row>
    <row r="293" spans="2:50"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150"/>
      <c r="AN293" s="90"/>
      <c r="AO293" s="90"/>
      <c r="AP293" s="90"/>
      <c r="AQ293" s="90"/>
      <c r="AR293" s="90"/>
      <c r="AS293" s="90"/>
      <c r="AT293" s="90"/>
      <c r="AU293" s="90"/>
      <c r="AV293" s="90"/>
      <c r="AW293" s="90"/>
      <c r="AX293" s="117"/>
    </row>
    <row r="294" spans="2:50"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150"/>
      <c r="AN294" s="90"/>
      <c r="AO294" s="90"/>
      <c r="AP294" s="90"/>
      <c r="AQ294" s="90"/>
      <c r="AR294" s="90"/>
      <c r="AS294" s="90"/>
      <c r="AT294" s="90"/>
      <c r="AU294" s="90"/>
      <c r="AV294" s="90"/>
      <c r="AW294" s="90"/>
      <c r="AX294" s="117"/>
    </row>
    <row r="295" spans="2:50" ht="12.95" customHeight="1" x14ac:dyDescent="0.25">
      <c r="B295" s="102"/>
      <c r="C295" s="106"/>
      <c r="D295" s="110"/>
      <c r="E295" s="114"/>
      <c r="F295" s="27" t="s">
        <v>37</v>
      </c>
      <c r="G295" s="44"/>
      <c r="H295" s="44"/>
      <c r="I295" s="44"/>
      <c r="J295" s="44"/>
      <c r="K295" s="44"/>
      <c r="L295" s="42"/>
      <c r="M295" s="42"/>
      <c r="N295" s="43">
        <f>SUM(G295:M295)</f>
        <v>0</v>
      </c>
      <c r="O295" s="44"/>
      <c r="P295" s="44"/>
      <c r="Q295" s="44"/>
      <c r="R295" s="44"/>
      <c r="S295" s="44"/>
      <c r="T295" s="42"/>
      <c r="U295" s="42"/>
      <c r="V295" s="43">
        <f>SUM(O295:U295)</f>
        <v>0</v>
      </c>
      <c r="W295" s="44"/>
      <c r="X295" s="44"/>
      <c r="Y295" s="44"/>
      <c r="Z295" s="44"/>
      <c r="AA295" s="44"/>
      <c r="AB295" s="42"/>
      <c r="AC295" s="42"/>
      <c r="AD295" s="43">
        <f>SUM(W295:AC295)</f>
        <v>0</v>
      </c>
      <c r="AE295" s="44"/>
      <c r="AF295" s="44"/>
      <c r="AG295" s="44"/>
      <c r="AH295" s="44"/>
      <c r="AI295" s="44"/>
      <c r="AJ295" s="42"/>
      <c r="AK295" s="42"/>
      <c r="AL295" s="43">
        <f>SUM(AE295:AK295)</f>
        <v>0</v>
      </c>
      <c r="AM295" s="150"/>
      <c r="AN295" s="90"/>
      <c r="AO295" s="90"/>
      <c r="AP295" s="90"/>
      <c r="AQ295" s="90"/>
      <c r="AR295" s="90"/>
      <c r="AS295" s="90"/>
      <c r="AT295" s="90"/>
      <c r="AU295" s="90"/>
      <c r="AV295" s="90"/>
      <c r="AW295" s="90"/>
      <c r="AX295" s="117"/>
    </row>
    <row r="296" spans="2:50" ht="12.95" customHeight="1" x14ac:dyDescent="0.25">
      <c r="B296" s="102"/>
      <c r="C296" s="106"/>
      <c r="D296" s="110"/>
      <c r="E296" s="114"/>
      <c r="F296" s="28" t="s">
        <v>31</v>
      </c>
      <c r="G296" s="45"/>
      <c r="H296" s="45"/>
      <c r="I296" s="45"/>
      <c r="J296" s="45"/>
      <c r="K296" s="45">
        <f>IF((N290-E290)&lt;=0,0,IF((N290-E290)&gt;0,(N290-E290)))</f>
        <v>0</v>
      </c>
      <c r="L296" s="42"/>
      <c r="M296" s="42"/>
      <c r="N296" s="43">
        <f t="shared" ref="N296:N307" si="243">SUM(G296:M296)</f>
        <v>0</v>
      </c>
      <c r="O296" s="45"/>
      <c r="P296" s="45"/>
      <c r="Q296" s="45"/>
      <c r="R296" s="45"/>
      <c r="S296" s="45">
        <f>IF((V290-E290)&lt;=0,0,IF((V290-E290)&gt;0,(V290-E290)))</f>
        <v>0</v>
      </c>
      <c r="T296" s="42"/>
      <c r="U296" s="42"/>
      <c r="V296" s="43">
        <f t="shared" ref="V296:V307" si="244">SUM(O296:U296)</f>
        <v>0</v>
      </c>
      <c r="W296" s="45"/>
      <c r="X296" s="45"/>
      <c r="Y296" s="45"/>
      <c r="Z296" s="45"/>
      <c r="AA296" s="45">
        <f>IF((AD290-E290)&lt;=0,0,IF((AD290-E290)&gt;0,(AD290-E290)))</f>
        <v>0</v>
      </c>
      <c r="AB296" s="42"/>
      <c r="AC296" s="42"/>
      <c r="AD296" s="43">
        <f t="shared" ref="AD296:AD307" si="245">SUM(W296:AC296)</f>
        <v>0</v>
      </c>
      <c r="AE296" s="45"/>
      <c r="AF296" s="45"/>
      <c r="AG296" s="45"/>
      <c r="AH296" s="45"/>
      <c r="AI296" s="45">
        <f>IF((AL290-E290)&lt;=0,0,IF((AL290-E290)&gt;0,(AL290-E290)))</f>
        <v>0</v>
      </c>
      <c r="AJ296" s="42"/>
      <c r="AK296" s="42"/>
      <c r="AL296" s="43">
        <f t="shared" ref="AL296:AL307" si="246">SUM(AE296:AK296)</f>
        <v>0</v>
      </c>
      <c r="AM296" s="150"/>
      <c r="AN296" s="90"/>
      <c r="AO296" s="90"/>
      <c r="AP296" s="90"/>
      <c r="AQ296" s="90"/>
      <c r="AR296" s="90"/>
      <c r="AS296" s="90"/>
      <c r="AT296" s="90"/>
      <c r="AU296" s="90"/>
      <c r="AV296" s="90"/>
      <c r="AW296" s="90"/>
      <c r="AX296" s="117"/>
    </row>
    <row r="297" spans="2:50"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43"/>
        <v>0</v>
      </c>
      <c r="O297" s="45"/>
      <c r="P297" s="45"/>
      <c r="Q297" s="45"/>
      <c r="R297" s="45"/>
      <c r="S297" s="44">
        <f>IF(E290-15&lt;0,0,IF(SUM(O290:U295)&lt;10,0,IF(SUM(O290:U295)&lt;20,1,IF(SUM(O290:U295)&lt;30,2,IF(SUM(O290:U295)&gt;=30,3)))))</f>
        <v>0</v>
      </c>
      <c r="T297" s="42"/>
      <c r="U297" s="42"/>
      <c r="V297" s="43">
        <f t="shared" si="244"/>
        <v>0</v>
      </c>
      <c r="W297" s="45"/>
      <c r="X297" s="45"/>
      <c r="Y297" s="45"/>
      <c r="Z297" s="45"/>
      <c r="AA297" s="44">
        <f>IF(E290-15&lt;0,0,IF(SUM(W290:AC295)&lt;10,0,IF(SUM(W290:AC295)&lt;20,1,IF(SUM(W290:AC295)&lt;30,2,IF(SUM(W290:AC295)&gt;=30,3)))))</f>
        <v>0</v>
      </c>
      <c r="AB297" s="42"/>
      <c r="AC297" s="42"/>
      <c r="AD297" s="43">
        <f t="shared" si="245"/>
        <v>0</v>
      </c>
      <c r="AE297" s="45"/>
      <c r="AF297" s="45"/>
      <c r="AG297" s="45"/>
      <c r="AH297" s="45"/>
      <c r="AI297" s="44">
        <f>IF(E290-15&lt;0,0,IF(SUM(AE290:AK295)&lt;10,0,IF(SUM(AE290:AK295)&lt;20,1,IF(SUM(AE290:AK295)&lt;30,2,IF(SUM(AE290:AK295)&gt;=30,3)))))</f>
        <v>0</v>
      </c>
      <c r="AJ297" s="42"/>
      <c r="AK297" s="42"/>
      <c r="AL297" s="43">
        <f t="shared" si="246"/>
        <v>0</v>
      </c>
      <c r="AM297" s="150"/>
      <c r="AN297" s="90"/>
      <c r="AO297" s="90"/>
      <c r="AP297" s="90"/>
      <c r="AQ297" s="90"/>
      <c r="AR297" s="90"/>
      <c r="AS297" s="90"/>
      <c r="AT297" s="90"/>
      <c r="AU297" s="90"/>
      <c r="AV297" s="90"/>
      <c r="AW297" s="90"/>
      <c r="AX297" s="117"/>
    </row>
    <row r="298" spans="2:50" ht="12.95" customHeight="1" x14ac:dyDescent="0.25">
      <c r="B298" s="102"/>
      <c r="C298" s="106"/>
      <c r="D298" s="110"/>
      <c r="E298" s="114"/>
      <c r="F298" s="28" t="s">
        <v>41</v>
      </c>
      <c r="G298" s="44"/>
      <c r="H298" s="44"/>
      <c r="I298" s="44"/>
      <c r="J298" s="44"/>
      <c r="K298" s="45"/>
      <c r="L298" s="42"/>
      <c r="M298" s="42"/>
      <c r="N298" s="43">
        <f t="shared" si="243"/>
        <v>0</v>
      </c>
      <c r="O298" s="44"/>
      <c r="P298" s="44"/>
      <c r="Q298" s="44"/>
      <c r="R298" s="44"/>
      <c r="S298" s="45"/>
      <c r="T298" s="42"/>
      <c r="U298" s="42"/>
      <c r="V298" s="43">
        <f t="shared" si="244"/>
        <v>0</v>
      </c>
      <c r="W298" s="44"/>
      <c r="X298" s="44"/>
      <c r="Y298" s="44"/>
      <c r="Z298" s="44"/>
      <c r="AA298" s="45"/>
      <c r="AB298" s="42"/>
      <c r="AC298" s="42"/>
      <c r="AD298" s="43">
        <f t="shared" si="245"/>
        <v>0</v>
      </c>
      <c r="AE298" s="44"/>
      <c r="AF298" s="44"/>
      <c r="AG298" s="44"/>
      <c r="AH298" s="44"/>
      <c r="AI298" s="45"/>
      <c r="AJ298" s="42"/>
      <c r="AK298" s="42"/>
      <c r="AL298" s="43">
        <f t="shared" si="246"/>
        <v>0</v>
      </c>
      <c r="AM298" s="150"/>
      <c r="AN298" s="90"/>
      <c r="AO298" s="90"/>
      <c r="AP298" s="90"/>
      <c r="AQ298" s="90"/>
      <c r="AR298" s="90"/>
      <c r="AS298" s="90"/>
      <c r="AT298" s="90"/>
      <c r="AU298" s="90"/>
      <c r="AV298" s="90"/>
      <c r="AW298" s="90"/>
      <c r="AX298" s="117"/>
    </row>
    <row r="299" spans="2:50" ht="12.95" customHeight="1" x14ac:dyDescent="0.25">
      <c r="B299" s="102"/>
      <c r="C299" s="106"/>
      <c r="D299" s="110"/>
      <c r="E299" s="114"/>
      <c r="F299" s="28" t="s">
        <v>6</v>
      </c>
      <c r="G299" s="44"/>
      <c r="H299" s="44"/>
      <c r="I299" s="44"/>
      <c r="J299" s="44"/>
      <c r="K299" s="44"/>
      <c r="L299" s="42"/>
      <c r="M299" s="42"/>
      <c r="N299" s="43">
        <f t="shared" si="243"/>
        <v>0</v>
      </c>
      <c r="O299" s="44"/>
      <c r="P299" s="44"/>
      <c r="Q299" s="44"/>
      <c r="R299" s="44"/>
      <c r="S299" s="44"/>
      <c r="T299" s="42"/>
      <c r="U299" s="42"/>
      <c r="V299" s="43">
        <f t="shared" si="244"/>
        <v>0</v>
      </c>
      <c r="W299" s="44"/>
      <c r="X299" s="44"/>
      <c r="Y299" s="44"/>
      <c r="Z299" s="44"/>
      <c r="AA299" s="44"/>
      <c r="AB299" s="42"/>
      <c r="AC299" s="42"/>
      <c r="AD299" s="43">
        <f t="shared" si="245"/>
        <v>0</v>
      </c>
      <c r="AE299" s="44"/>
      <c r="AF299" s="44"/>
      <c r="AG299" s="44"/>
      <c r="AH299" s="44"/>
      <c r="AI299" s="44"/>
      <c r="AJ299" s="42"/>
      <c r="AK299" s="42"/>
      <c r="AL299" s="43">
        <f t="shared" si="246"/>
        <v>0</v>
      </c>
      <c r="AM299" s="150"/>
      <c r="AN299" s="90"/>
      <c r="AO299" s="90"/>
      <c r="AP299" s="90"/>
      <c r="AQ299" s="90"/>
      <c r="AR299" s="90"/>
      <c r="AS299" s="90"/>
      <c r="AT299" s="90"/>
      <c r="AU299" s="90"/>
      <c r="AV299" s="90"/>
      <c r="AW299" s="90"/>
      <c r="AX299" s="117"/>
    </row>
    <row r="300" spans="2:50" ht="12.95" customHeight="1" x14ac:dyDescent="0.25">
      <c r="B300" s="102"/>
      <c r="C300" s="106"/>
      <c r="D300" s="110"/>
      <c r="E300" s="114"/>
      <c r="F300" s="29" t="s">
        <v>35</v>
      </c>
      <c r="G300" s="44"/>
      <c r="H300" s="44"/>
      <c r="I300" s="44"/>
      <c r="J300" s="44"/>
      <c r="K300" s="44"/>
      <c r="L300" s="42"/>
      <c r="M300" s="42"/>
      <c r="N300" s="43">
        <f t="shared" si="243"/>
        <v>0</v>
      </c>
      <c r="O300" s="44"/>
      <c r="P300" s="44"/>
      <c r="Q300" s="44"/>
      <c r="R300" s="44"/>
      <c r="S300" s="44"/>
      <c r="T300" s="42"/>
      <c r="U300" s="42"/>
      <c r="V300" s="43">
        <f t="shared" si="244"/>
        <v>0</v>
      </c>
      <c r="W300" s="44"/>
      <c r="X300" s="44"/>
      <c r="Y300" s="44"/>
      <c r="Z300" s="44"/>
      <c r="AA300" s="44"/>
      <c r="AB300" s="42"/>
      <c r="AC300" s="42"/>
      <c r="AD300" s="43">
        <f t="shared" si="245"/>
        <v>0</v>
      </c>
      <c r="AE300" s="44"/>
      <c r="AF300" s="44"/>
      <c r="AG300" s="44"/>
      <c r="AH300" s="44"/>
      <c r="AI300" s="44"/>
      <c r="AJ300" s="42"/>
      <c r="AK300" s="42"/>
      <c r="AL300" s="43">
        <f t="shared" si="246"/>
        <v>0</v>
      </c>
      <c r="AM300" s="150"/>
      <c r="AN300" s="90"/>
      <c r="AO300" s="90"/>
      <c r="AP300" s="90"/>
      <c r="AQ300" s="90"/>
      <c r="AR300" s="90"/>
      <c r="AS300" s="90"/>
      <c r="AT300" s="90"/>
      <c r="AU300" s="90"/>
      <c r="AV300" s="90"/>
      <c r="AW300" s="90"/>
      <c r="AX300" s="117"/>
    </row>
    <row r="301" spans="2:50" ht="12.95" customHeight="1" x14ac:dyDescent="0.25">
      <c r="B301" s="102"/>
      <c r="C301" s="106"/>
      <c r="D301" s="110"/>
      <c r="E301" s="114"/>
      <c r="F301" s="27" t="s">
        <v>40</v>
      </c>
      <c r="G301" s="44"/>
      <c r="H301" s="44"/>
      <c r="I301" s="44"/>
      <c r="J301" s="44"/>
      <c r="K301" s="44"/>
      <c r="L301" s="42"/>
      <c r="M301" s="42"/>
      <c r="N301" s="43">
        <f t="shared" si="243"/>
        <v>0</v>
      </c>
      <c r="O301" s="44"/>
      <c r="P301" s="44"/>
      <c r="Q301" s="44"/>
      <c r="R301" s="44"/>
      <c r="S301" s="44"/>
      <c r="T301" s="42"/>
      <c r="U301" s="42"/>
      <c r="V301" s="43">
        <f t="shared" si="244"/>
        <v>0</v>
      </c>
      <c r="W301" s="44"/>
      <c r="X301" s="44"/>
      <c r="Y301" s="44"/>
      <c r="Z301" s="44"/>
      <c r="AA301" s="44"/>
      <c r="AB301" s="42"/>
      <c r="AC301" s="42"/>
      <c r="AD301" s="43">
        <f t="shared" si="245"/>
        <v>0</v>
      </c>
      <c r="AE301" s="44"/>
      <c r="AF301" s="44"/>
      <c r="AG301" s="44"/>
      <c r="AH301" s="44"/>
      <c r="AI301" s="44"/>
      <c r="AJ301" s="42"/>
      <c r="AK301" s="42"/>
      <c r="AL301" s="43">
        <f t="shared" si="246"/>
        <v>0</v>
      </c>
      <c r="AM301" s="150"/>
      <c r="AN301" s="90"/>
      <c r="AO301" s="90"/>
      <c r="AP301" s="90"/>
      <c r="AQ301" s="90"/>
      <c r="AR301" s="90"/>
      <c r="AS301" s="90"/>
      <c r="AT301" s="90"/>
      <c r="AU301" s="90"/>
      <c r="AV301" s="90"/>
      <c r="AW301" s="90"/>
      <c r="AX301" s="117"/>
    </row>
    <row r="302" spans="2:50" ht="12.95" customHeight="1" x14ac:dyDescent="0.25">
      <c r="B302" s="102"/>
      <c r="C302" s="106"/>
      <c r="D302" s="110"/>
      <c r="E302" s="114"/>
      <c r="F302" s="27" t="s">
        <v>7</v>
      </c>
      <c r="G302" s="44"/>
      <c r="H302" s="44"/>
      <c r="I302" s="44"/>
      <c r="J302" s="44"/>
      <c r="K302" s="44"/>
      <c r="L302" s="42"/>
      <c r="M302" s="42"/>
      <c r="N302" s="43">
        <f t="shared" si="243"/>
        <v>0</v>
      </c>
      <c r="O302" s="44"/>
      <c r="P302" s="44"/>
      <c r="Q302" s="44"/>
      <c r="R302" s="44"/>
      <c r="S302" s="44"/>
      <c r="T302" s="42"/>
      <c r="U302" s="42"/>
      <c r="V302" s="43">
        <f t="shared" si="244"/>
        <v>0</v>
      </c>
      <c r="W302" s="44"/>
      <c r="X302" s="44"/>
      <c r="Y302" s="44"/>
      <c r="Z302" s="44"/>
      <c r="AA302" s="44"/>
      <c r="AB302" s="42"/>
      <c r="AC302" s="42"/>
      <c r="AD302" s="43">
        <f t="shared" si="245"/>
        <v>0</v>
      </c>
      <c r="AE302" s="44"/>
      <c r="AF302" s="44"/>
      <c r="AG302" s="44"/>
      <c r="AH302" s="44"/>
      <c r="AI302" s="44"/>
      <c r="AJ302" s="42"/>
      <c r="AK302" s="42"/>
      <c r="AL302" s="43">
        <f t="shared" si="246"/>
        <v>0</v>
      </c>
      <c r="AM302" s="150"/>
      <c r="AN302" s="90"/>
      <c r="AO302" s="90"/>
      <c r="AP302" s="90"/>
      <c r="AQ302" s="90"/>
      <c r="AR302" s="90"/>
      <c r="AS302" s="90"/>
      <c r="AT302" s="90"/>
      <c r="AU302" s="90"/>
      <c r="AV302" s="90"/>
      <c r="AW302" s="90"/>
      <c r="AX302" s="117"/>
    </row>
    <row r="303" spans="2:50" ht="12.95" customHeight="1" x14ac:dyDescent="0.25">
      <c r="B303" s="102"/>
      <c r="C303" s="106"/>
      <c r="D303" s="110"/>
      <c r="E303" s="114"/>
      <c r="F303" s="27"/>
      <c r="G303" s="44"/>
      <c r="H303" s="44"/>
      <c r="I303" s="44"/>
      <c r="J303" s="44"/>
      <c r="K303" s="44"/>
      <c r="L303" s="42"/>
      <c r="M303" s="42"/>
      <c r="N303" s="43">
        <f t="shared" si="243"/>
        <v>0</v>
      </c>
      <c r="O303" s="44"/>
      <c r="P303" s="44"/>
      <c r="Q303" s="44"/>
      <c r="R303" s="44"/>
      <c r="S303" s="44"/>
      <c r="T303" s="42"/>
      <c r="U303" s="42"/>
      <c r="V303" s="43">
        <f t="shared" si="244"/>
        <v>0</v>
      </c>
      <c r="W303" s="44"/>
      <c r="X303" s="44"/>
      <c r="Y303" s="44"/>
      <c r="Z303" s="44"/>
      <c r="AA303" s="44"/>
      <c r="AB303" s="42"/>
      <c r="AC303" s="42"/>
      <c r="AD303" s="43">
        <f t="shared" si="245"/>
        <v>0</v>
      </c>
      <c r="AE303" s="44"/>
      <c r="AF303" s="44"/>
      <c r="AG303" s="44"/>
      <c r="AH303" s="44"/>
      <c r="AI303" s="44"/>
      <c r="AJ303" s="42"/>
      <c r="AK303" s="42"/>
      <c r="AL303" s="43">
        <f t="shared" si="246"/>
        <v>0</v>
      </c>
      <c r="AM303" s="150"/>
      <c r="AN303" s="90"/>
      <c r="AO303" s="90"/>
      <c r="AP303" s="90"/>
      <c r="AQ303" s="90"/>
      <c r="AR303" s="90"/>
      <c r="AS303" s="90"/>
      <c r="AT303" s="90"/>
      <c r="AU303" s="90"/>
      <c r="AV303" s="90"/>
      <c r="AW303" s="90"/>
      <c r="AX303" s="117"/>
    </row>
    <row r="304" spans="2:50" ht="12.95" customHeight="1" x14ac:dyDescent="0.25">
      <c r="B304" s="102"/>
      <c r="C304" s="106"/>
      <c r="D304" s="110"/>
      <c r="E304" s="114"/>
      <c r="F304" s="27"/>
      <c r="G304" s="44"/>
      <c r="H304" s="44"/>
      <c r="I304" s="44"/>
      <c r="J304" s="44"/>
      <c r="K304" s="44"/>
      <c r="L304" s="42"/>
      <c r="M304" s="42"/>
      <c r="N304" s="43">
        <f t="shared" si="243"/>
        <v>0</v>
      </c>
      <c r="O304" s="44"/>
      <c r="P304" s="44"/>
      <c r="Q304" s="44"/>
      <c r="R304" s="44"/>
      <c r="S304" s="44"/>
      <c r="T304" s="42"/>
      <c r="U304" s="42"/>
      <c r="V304" s="43">
        <f t="shared" si="244"/>
        <v>0</v>
      </c>
      <c r="W304" s="44"/>
      <c r="X304" s="44"/>
      <c r="Y304" s="44"/>
      <c r="Z304" s="44"/>
      <c r="AA304" s="44"/>
      <c r="AB304" s="42"/>
      <c r="AC304" s="42"/>
      <c r="AD304" s="43">
        <f t="shared" si="245"/>
        <v>0</v>
      </c>
      <c r="AE304" s="44"/>
      <c r="AF304" s="44"/>
      <c r="AG304" s="44"/>
      <c r="AH304" s="44"/>
      <c r="AI304" s="44"/>
      <c r="AJ304" s="42"/>
      <c r="AK304" s="42"/>
      <c r="AL304" s="43">
        <f t="shared" si="246"/>
        <v>0</v>
      </c>
      <c r="AM304" s="150"/>
      <c r="AN304" s="90"/>
      <c r="AO304" s="90"/>
      <c r="AP304" s="90"/>
      <c r="AQ304" s="90"/>
      <c r="AR304" s="90"/>
      <c r="AS304" s="90"/>
      <c r="AT304" s="90"/>
      <c r="AU304" s="90"/>
      <c r="AV304" s="90"/>
      <c r="AW304" s="90"/>
      <c r="AX304" s="117"/>
    </row>
    <row r="305" spans="2:50" ht="12.95" customHeight="1" x14ac:dyDescent="0.25">
      <c r="B305" s="102"/>
      <c r="C305" s="106"/>
      <c r="D305" s="110"/>
      <c r="E305" s="114"/>
      <c r="F305" s="27"/>
      <c r="G305" s="44"/>
      <c r="H305" s="44"/>
      <c r="I305" s="44"/>
      <c r="J305" s="44"/>
      <c r="K305" s="44"/>
      <c r="L305" s="42"/>
      <c r="M305" s="42"/>
      <c r="N305" s="43">
        <f t="shared" si="243"/>
        <v>0</v>
      </c>
      <c r="O305" s="44"/>
      <c r="P305" s="44"/>
      <c r="Q305" s="44"/>
      <c r="R305" s="44"/>
      <c r="S305" s="44"/>
      <c r="T305" s="42"/>
      <c r="U305" s="42"/>
      <c r="V305" s="43">
        <f t="shared" si="244"/>
        <v>0</v>
      </c>
      <c r="W305" s="44"/>
      <c r="X305" s="44"/>
      <c r="Y305" s="44"/>
      <c r="Z305" s="44"/>
      <c r="AA305" s="44"/>
      <c r="AB305" s="42"/>
      <c r="AC305" s="42"/>
      <c r="AD305" s="43">
        <f t="shared" si="245"/>
        <v>0</v>
      </c>
      <c r="AE305" s="44"/>
      <c r="AF305" s="44"/>
      <c r="AG305" s="44"/>
      <c r="AH305" s="44"/>
      <c r="AI305" s="44"/>
      <c r="AJ305" s="42"/>
      <c r="AK305" s="42"/>
      <c r="AL305" s="43">
        <f t="shared" si="246"/>
        <v>0</v>
      </c>
      <c r="AM305" s="150"/>
      <c r="AN305" s="90"/>
      <c r="AO305" s="90"/>
      <c r="AP305" s="90"/>
      <c r="AQ305" s="90"/>
      <c r="AR305" s="90"/>
      <c r="AS305" s="90"/>
      <c r="AT305" s="90"/>
      <c r="AU305" s="90"/>
      <c r="AV305" s="90"/>
      <c r="AW305" s="90"/>
      <c r="AX305" s="117"/>
    </row>
    <row r="306" spans="2:50" ht="12.95" customHeight="1" x14ac:dyDescent="0.25">
      <c r="B306" s="102"/>
      <c r="C306" s="106"/>
      <c r="D306" s="110"/>
      <c r="E306" s="114"/>
      <c r="F306" s="28"/>
      <c r="G306" s="44"/>
      <c r="H306" s="44"/>
      <c r="I306" s="44"/>
      <c r="J306" s="44"/>
      <c r="K306" s="44"/>
      <c r="L306" s="42"/>
      <c r="M306" s="42"/>
      <c r="N306" s="43">
        <f t="shared" si="243"/>
        <v>0</v>
      </c>
      <c r="O306" s="44"/>
      <c r="P306" s="44"/>
      <c r="Q306" s="44"/>
      <c r="R306" s="44"/>
      <c r="S306" s="44"/>
      <c r="T306" s="42"/>
      <c r="U306" s="42"/>
      <c r="V306" s="43">
        <f t="shared" si="244"/>
        <v>0</v>
      </c>
      <c r="W306" s="44"/>
      <c r="X306" s="44"/>
      <c r="Y306" s="44"/>
      <c r="Z306" s="44"/>
      <c r="AA306" s="44"/>
      <c r="AB306" s="42"/>
      <c r="AC306" s="42"/>
      <c r="AD306" s="43">
        <f t="shared" si="245"/>
        <v>0</v>
      </c>
      <c r="AE306" s="44"/>
      <c r="AF306" s="44"/>
      <c r="AG306" s="44"/>
      <c r="AH306" s="44"/>
      <c r="AI306" s="44"/>
      <c r="AJ306" s="42"/>
      <c r="AK306" s="42"/>
      <c r="AL306" s="43">
        <f t="shared" si="246"/>
        <v>0</v>
      </c>
      <c r="AM306" s="150"/>
      <c r="AN306" s="90"/>
      <c r="AO306" s="90"/>
      <c r="AP306" s="90"/>
      <c r="AQ306" s="90"/>
      <c r="AR306" s="90"/>
      <c r="AS306" s="90"/>
      <c r="AT306" s="90"/>
      <c r="AU306" s="90"/>
      <c r="AV306" s="90"/>
      <c r="AW306" s="90"/>
      <c r="AX306" s="117"/>
    </row>
    <row r="307" spans="2:50" ht="12.95" customHeight="1" thickBot="1" x14ac:dyDescent="0.3">
      <c r="B307" s="103"/>
      <c r="C307" s="107"/>
      <c r="D307" s="111"/>
      <c r="E307" s="114"/>
      <c r="F307" s="28"/>
      <c r="G307" s="44"/>
      <c r="H307" s="44"/>
      <c r="I307" s="44"/>
      <c r="J307" s="44"/>
      <c r="K307" s="44"/>
      <c r="L307" s="46"/>
      <c r="M307" s="46"/>
      <c r="N307" s="43">
        <f t="shared" si="243"/>
        <v>0</v>
      </c>
      <c r="O307" s="44"/>
      <c r="P307" s="44"/>
      <c r="Q307" s="44"/>
      <c r="R307" s="44"/>
      <c r="S307" s="44"/>
      <c r="T307" s="46"/>
      <c r="U307" s="46"/>
      <c r="V307" s="43">
        <f t="shared" si="244"/>
        <v>0</v>
      </c>
      <c r="W307" s="44"/>
      <c r="X307" s="44"/>
      <c r="Y307" s="44"/>
      <c r="Z307" s="44"/>
      <c r="AA307" s="44"/>
      <c r="AB307" s="46"/>
      <c r="AC307" s="46"/>
      <c r="AD307" s="43">
        <f t="shared" si="245"/>
        <v>0</v>
      </c>
      <c r="AE307" s="44"/>
      <c r="AF307" s="44"/>
      <c r="AG307" s="44"/>
      <c r="AH307" s="44"/>
      <c r="AI307" s="44"/>
      <c r="AJ307" s="46"/>
      <c r="AK307" s="46"/>
      <c r="AL307" s="43">
        <f t="shared" si="246"/>
        <v>0</v>
      </c>
      <c r="AM307" s="150"/>
      <c r="AN307" s="90"/>
      <c r="AO307" s="90"/>
      <c r="AP307" s="90"/>
      <c r="AQ307" s="90"/>
      <c r="AR307" s="90"/>
      <c r="AS307" s="90"/>
      <c r="AT307" s="90"/>
      <c r="AU307" s="90"/>
      <c r="AV307" s="90"/>
      <c r="AW307" s="90"/>
      <c r="AX307" s="117"/>
    </row>
    <row r="308" spans="2:50" ht="12.95" hidden="1" customHeight="1" thickBot="1" x14ac:dyDescent="0.3">
      <c r="B308" s="104"/>
      <c r="C308" s="108"/>
      <c r="D308" s="112"/>
      <c r="E308" s="115"/>
      <c r="F308" s="28" t="s">
        <v>36</v>
      </c>
      <c r="G308" s="48"/>
      <c r="H308" s="48"/>
      <c r="I308" s="48"/>
      <c r="J308" s="48"/>
      <c r="K308" s="48"/>
      <c r="L308" s="47"/>
      <c r="M308" s="47"/>
      <c r="N308" s="43">
        <f>N297+N298+N300+N305+N306+N307+N303+N304</f>
        <v>0</v>
      </c>
      <c r="O308" s="49"/>
      <c r="P308" s="49"/>
      <c r="Q308" s="49"/>
      <c r="R308" s="49"/>
      <c r="S308" s="49"/>
      <c r="T308" s="47"/>
      <c r="U308" s="47"/>
      <c r="V308" s="43">
        <f>V297+V298+V300+V305+V306+V307+V303+V304</f>
        <v>0</v>
      </c>
      <c r="W308" s="49"/>
      <c r="X308" s="49"/>
      <c r="Y308" s="49"/>
      <c r="Z308" s="49"/>
      <c r="AA308" s="49"/>
      <c r="AB308" s="47"/>
      <c r="AC308" s="47"/>
      <c r="AD308" s="43">
        <f>AD297+AD298+AD300+AD305+AD306+AD307+AD303+AD304</f>
        <v>0</v>
      </c>
      <c r="AE308" s="49"/>
      <c r="AF308" s="49"/>
      <c r="AG308" s="49"/>
      <c r="AH308" s="49"/>
      <c r="AI308" s="49"/>
      <c r="AJ308" s="47"/>
      <c r="AK308" s="47"/>
      <c r="AL308" s="43">
        <f>AL297+AL298+AL300+AL305+AL306+AL307+AL303+AL304</f>
        <v>0</v>
      </c>
      <c r="AM308" s="151"/>
      <c r="AN308" s="91"/>
      <c r="AO308" s="91"/>
      <c r="AP308" s="91"/>
      <c r="AQ308" s="91"/>
      <c r="AR308" s="91"/>
      <c r="AS308" s="91"/>
      <c r="AT308" s="91"/>
      <c r="AU308" s="91"/>
      <c r="AV308" s="91"/>
      <c r="AW308" s="91"/>
      <c r="AX308" s="118"/>
    </row>
    <row r="309" spans="2:50" ht="12.95" customHeight="1" thickTop="1" x14ac:dyDescent="0.25">
      <c r="B309" s="102">
        <v>17</v>
      </c>
      <c r="C309" s="105">
        <f>HAZİRAN!C309</f>
        <v>0</v>
      </c>
      <c r="D309" s="109">
        <f>HAZİRAN!D309</f>
        <v>0</v>
      </c>
      <c r="E309" s="113">
        <f>HAZİRAN!E309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149">
        <f t="shared" ref="AM309" si="247">N309+V309+AD309+AL309</f>
        <v>0</v>
      </c>
      <c r="AN309" s="89">
        <f t="shared" ref="AN309" si="248">N310+V310+AD310+AL310</f>
        <v>0</v>
      </c>
      <c r="AO309" s="89">
        <f t="shared" ref="AO309" si="249">N311+V311+AD311+AL311</f>
        <v>0</v>
      </c>
      <c r="AP309" s="89">
        <f t="shared" ref="AP309" si="250">N312+V312+AD312+AL312</f>
        <v>0</v>
      </c>
      <c r="AQ309" s="89">
        <f t="shared" ref="AQ309" si="251">N313+V313+AD313+AL313</f>
        <v>0</v>
      </c>
      <c r="AR309" s="89">
        <f t="shared" ref="AR309" si="252">N314+V314+AD314+AL314</f>
        <v>0</v>
      </c>
      <c r="AS309" s="89">
        <f t="shared" ref="AS309" si="253">N315+V315+AD315+AL315</f>
        <v>0</v>
      </c>
      <c r="AT309" s="89">
        <f t="shared" ref="AT309" si="254">N327+V327+AD327+AL327</f>
        <v>0</v>
      </c>
      <c r="AU309" s="89">
        <f t="shared" ref="AU309" si="255">N320+V320+AD320+AL320</f>
        <v>0</v>
      </c>
      <c r="AV309" s="89">
        <f t="shared" ref="AV309" si="256">N321+V321+AD321+AL321</f>
        <v>0</v>
      </c>
      <c r="AW309" s="89">
        <f t="shared" ref="AW309" si="257">N318+V318+AD318+AL318</f>
        <v>0</v>
      </c>
      <c r="AX309" s="116">
        <f t="shared" ref="AX309" si="258">SUM(AN309:AW327)</f>
        <v>0</v>
      </c>
    </row>
    <row r="310" spans="2:50"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150"/>
      <c r="AN310" s="90"/>
      <c r="AO310" s="90"/>
      <c r="AP310" s="90"/>
      <c r="AQ310" s="90"/>
      <c r="AR310" s="90"/>
      <c r="AS310" s="90"/>
      <c r="AT310" s="90"/>
      <c r="AU310" s="90"/>
      <c r="AV310" s="90"/>
      <c r="AW310" s="90"/>
      <c r="AX310" s="117"/>
    </row>
    <row r="311" spans="2:50"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150"/>
      <c r="AN311" s="90"/>
      <c r="AO311" s="90"/>
      <c r="AP311" s="90"/>
      <c r="AQ311" s="90"/>
      <c r="AR311" s="90"/>
      <c r="AS311" s="90"/>
      <c r="AT311" s="90"/>
      <c r="AU311" s="90"/>
      <c r="AV311" s="90"/>
      <c r="AW311" s="90"/>
      <c r="AX311" s="117"/>
    </row>
    <row r="312" spans="2:50"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150"/>
      <c r="AN312" s="90"/>
      <c r="AO312" s="90"/>
      <c r="AP312" s="90"/>
      <c r="AQ312" s="90"/>
      <c r="AR312" s="90"/>
      <c r="AS312" s="90"/>
      <c r="AT312" s="90"/>
      <c r="AU312" s="90"/>
      <c r="AV312" s="90"/>
      <c r="AW312" s="90"/>
      <c r="AX312" s="117"/>
    </row>
    <row r="313" spans="2:50"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150"/>
      <c r="AN313" s="90"/>
      <c r="AO313" s="90"/>
      <c r="AP313" s="90"/>
      <c r="AQ313" s="90"/>
      <c r="AR313" s="90"/>
      <c r="AS313" s="90"/>
      <c r="AT313" s="90"/>
      <c r="AU313" s="90"/>
      <c r="AV313" s="90"/>
      <c r="AW313" s="90"/>
      <c r="AX313" s="117"/>
    </row>
    <row r="314" spans="2:50" ht="12.95" customHeight="1" x14ac:dyDescent="0.25">
      <c r="B314" s="102"/>
      <c r="C314" s="106"/>
      <c r="D314" s="110"/>
      <c r="E314" s="114"/>
      <c r="F314" s="27" t="s">
        <v>37</v>
      </c>
      <c r="G314" s="44"/>
      <c r="H314" s="44"/>
      <c r="I314" s="44"/>
      <c r="J314" s="44"/>
      <c r="K314" s="44"/>
      <c r="L314" s="42"/>
      <c r="M314" s="42"/>
      <c r="N314" s="43">
        <f>SUM(G314:M314)</f>
        <v>0</v>
      </c>
      <c r="O314" s="44"/>
      <c r="P314" s="44"/>
      <c r="Q314" s="44"/>
      <c r="R314" s="44"/>
      <c r="S314" s="44"/>
      <c r="T314" s="42"/>
      <c r="U314" s="42"/>
      <c r="V314" s="43">
        <f>SUM(O314:U314)</f>
        <v>0</v>
      </c>
      <c r="W314" s="44"/>
      <c r="X314" s="44"/>
      <c r="Y314" s="44"/>
      <c r="Z314" s="44"/>
      <c r="AA314" s="44"/>
      <c r="AB314" s="42"/>
      <c r="AC314" s="42"/>
      <c r="AD314" s="43">
        <f>SUM(W314:AC314)</f>
        <v>0</v>
      </c>
      <c r="AE314" s="44"/>
      <c r="AF314" s="44"/>
      <c r="AG314" s="44"/>
      <c r="AH314" s="44"/>
      <c r="AI314" s="44"/>
      <c r="AJ314" s="42"/>
      <c r="AK314" s="42"/>
      <c r="AL314" s="43">
        <f>SUM(AE314:AK314)</f>
        <v>0</v>
      </c>
      <c r="AM314" s="150"/>
      <c r="AN314" s="90"/>
      <c r="AO314" s="90"/>
      <c r="AP314" s="90"/>
      <c r="AQ314" s="90"/>
      <c r="AR314" s="90"/>
      <c r="AS314" s="90"/>
      <c r="AT314" s="90"/>
      <c r="AU314" s="90"/>
      <c r="AV314" s="90"/>
      <c r="AW314" s="90"/>
      <c r="AX314" s="117"/>
    </row>
    <row r="315" spans="2:50" ht="12.95" customHeight="1" x14ac:dyDescent="0.25">
      <c r="B315" s="102"/>
      <c r="C315" s="106"/>
      <c r="D315" s="110"/>
      <c r="E315" s="114"/>
      <c r="F315" s="28" t="s">
        <v>31</v>
      </c>
      <c r="G315" s="45"/>
      <c r="H315" s="45"/>
      <c r="I315" s="45"/>
      <c r="J315" s="45"/>
      <c r="K315" s="45">
        <f>IF((N309-E309)&lt;=0,0,IF((N309-E309)&gt;0,(N309-E309)))</f>
        <v>0</v>
      </c>
      <c r="L315" s="42"/>
      <c r="M315" s="42"/>
      <c r="N315" s="43">
        <f t="shared" ref="N315:N326" si="259">SUM(G315:M315)</f>
        <v>0</v>
      </c>
      <c r="O315" s="45"/>
      <c r="P315" s="45"/>
      <c r="Q315" s="45"/>
      <c r="R315" s="45"/>
      <c r="S315" s="45">
        <f>IF((V309-E309)&lt;=0,0,IF((V309-E309)&gt;0,(V309-E309)))</f>
        <v>0</v>
      </c>
      <c r="T315" s="42"/>
      <c r="U315" s="42"/>
      <c r="V315" s="43">
        <f t="shared" ref="V315:V326" si="260">SUM(O315:U315)</f>
        <v>0</v>
      </c>
      <c r="W315" s="45"/>
      <c r="X315" s="45"/>
      <c r="Y315" s="45"/>
      <c r="Z315" s="45"/>
      <c r="AA315" s="45">
        <f>IF((AD309-E309)&lt;=0,0,IF((AD309-E309)&gt;0,(AD309-E309)))</f>
        <v>0</v>
      </c>
      <c r="AB315" s="42"/>
      <c r="AC315" s="42"/>
      <c r="AD315" s="43">
        <f t="shared" ref="AD315:AD326" si="261">SUM(W315:AC315)</f>
        <v>0</v>
      </c>
      <c r="AE315" s="45"/>
      <c r="AF315" s="45"/>
      <c r="AG315" s="45"/>
      <c r="AH315" s="45"/>
      <c r="AI315" s="45">
        <f>IF((AL309-E309)&lt;=0,0,IF((AL309-E309)&gt;0,(AL309-E309)))</f>
        <v>0</v>
      </c>
      <c r="AJ315" s="42"/>
      <c r="AK315" s="42"/>
      <c r="AL315" s="43">
        <f t="shared" ref="AL315:AL326" si="262">SUM(AE315:AK315)</f>
        <v>0</v>
      </c>
      <c r="AM315" s="150"/>
      <c r="AN315" s="90"/>
      <c r="AO315" s="90"/>
      <c r="AP315" s="90"/>
      <c r="AQ315" s="90"/>
      <c r="AR315" s="90"/>
      <c r="AS315" s="90"/>
      <c r="AT315" s="90"/>
      <c r="AU315" s="90"/>
      <c r="AV315" s="90"/>
      <c r="AW315" s="90"/>
      <c r="AX315" s="117"/>
    </row>
    <row r="316" spans="2:50"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259"/>
        <v>0</v>
      </c>
      <c r="O316" s="45"/>
      <c r="P316" s="45"/>
      <c r="Q316" s="45"/>
      <c r="R316" s="45"/>
      <c r="S316" s="44">
        <f>IF(E309-15&lt;0,0,IF(SUM(O309:U314)&lt;10,0,IF(SUM(O309:U314)&lt;20,1,IF(SUM(O309:U314)&lt;30,2,IF(SUM(O309:U314)&gt;=30,3)))))</f>
        <v>0</v>
      </c>
      <c r="T316" s="42"/>
      <c r="U316" s="42"/>
      <c r="V316" s="43">
        <f t="shared" si="260"/>
        <v>0</v>
      </c>
      <c r="W316" s="45"/>
      <c r="X316" s="45"/>
      <c r="Y316" s="45"/>
      <c r="Z316" s="45"/>
      <c r="AA316" s="44">
        <f>IF(E309-15&lt;0,0,IF(SUM(W309:AC314)&lt;10,0,IF(SUM(W309:AC314)&lt;20,1,IF(SUM(W309:AC314)&lt;30,2,IF(SUM(W309:AC314)&gt;=30,3)))))</f>
        <v>0</v>
      </c>
      <c r="AB316" s="42"/>
      <c r="AC316" s="42"/>
      <c r="AD316" s="43">
        <f t="shared" si="261"/>
        <v>0</v>
      </c>
      <c r="AE316" s="45"/>
      <c r="AF316" s="45"/>
      <c r="AG316" s="45"/>
      <c r="AH316" s="45"/>
      <c r="AI316" s="44">
        <f>IF(E309-15&lt;0,0,IF(SUM(AE309:AK314)&lt;10,0,IF(SUM(AE309:AK314)&lt;20,1,IF(SUM(AE309:AK314)&lt;30,2,IF(SUM(AE309:AK314)&gt;=30,3)))))</f>
        <v>0</v>
      </c>
      <c r="AJ316" s="42"/>
      <c r="AK316" s="42"/>
      <c r="AL316" s="43">
        <f t="shared" si="262"/>
        <v>0</v>
      </c>
      <c r="AM316" s="150"/>
      <c r="AN316" s="90"/>
      <c r="AO316" s="90"/>
      <c r="AP316" s="90"/>
      <c r="AQ316" s="90"/>
      <c r="AR316" s="90"/>
      <c r="AS316" s="90"/>
      <c r="AT316" s="90"/>
      <c r="AU316" s="90"/>
      <c r="AV316" s="90"/>
      <c r="AW316" s="90"/>
      <c r="AX316" s="117"/>
    </row>
    <row r="317" spans="2:50" ht="12.95" customHeight="1" x14ac:dyDescent="0.25">
      <c r="B317" s="102"/>
      <c r="C317" s="106"/>
      <c r="D317" s="110"/>
      <c r="E317" s="114"/>
      <c r="F317" s="28" t="s">
        <v>41</v>
      </c>
      <c r="G317" s="44"/>
      <c r="H317" s="44"/>
      <c r="I317" s="44"/>
      <c r="J317" s="44"/>
      <c r="K317" s="45"/>
      <c r="L317" s="42"/>
      <c r="M317" s="42"/>
      <c r="N317" s="43">
        <f t="shared" si="259"/>
        <v>0</v>
      </c>
      <c r="O317" s="44"/>
      <c r="P317" s="44"/>
      <c r="Q317" s="44"/>
      <c r="R317" s="44"/>
      <c r="S317" s="45"/>
      <c r="T317" s="42"/>
      <c r="U317" s="42"/>
      <c r="V317" s="43">
        <f t="shared" si="260"/>
        <v>0</v>
      </c>
      <c r="W317" s="44"/>
      <c r="X317" s="44"/>
      <c r="Y317" s="44"/>
      <c r="Z317" s="44"/>
      <c r="AA317" s="45"/>
      <c r="AB317" s="42"/>
      <c r="AC317" s="42"/>
      <c r="AD317" s="43">
        <f t="shared" si="261"/>
        <v>0</v>
      </c>
      <c r="AE317" s="44"/>
      <c r="AF317" s="44"/>
      <c r="AG317" s="44"/>
      <c r="AH317" s="44"/>
      <c r="AI317" s="45"/>
      <c r="AJ317" s="42"/>
      <c r="AK317" s="42"/>
      <c r="AL317" s="43">
        <f t="shared" si="262"/>
        <v>0</v>
      </c>
      <c r="AM317" s="150"/>
      <c r="AN317" s="90"/>
      <c r="AO317" s="90"/>
      <c r="AP317" s="90"/>
      <c r="AQ317" s="90"/>
      <c r="AR317" s="90"/>
      <c r="AS317" s="90"/>
      <c r="AT317" s="90"/>
      <c r="AU317" s="90"/>
      <c r="AV317" s="90"/>
      <c r="AW317" s="90"/>
      <c r="AX317" s="117"/>
    </row>
    <row r="318" spans="2:50" ht="12.95" customHeight="1" x14ac:dyDescent="0.25">
      <c r="B318" s="102"/>
      <c r="C318" s="106"/>
      <c r="D318" s="110"/>
      <c r="E318" s="114"/>
      <c r="F318" s="28" t="s">
        <v>6</v>
      </c>
      <c r="G318" s="44"/>
      <c r="H318" s="44"/>
      <c r="I318" s="44"/>
      <c r="J318" s="44"/>
      <c r="K318" s="44"/>
      <c r="L318" s="42"/>
      <c r="M318" s="42"/>
      <c r="N318" s="43">
        <f t="shared" si="259"/>
        <v>0</v>
      </c>
      <c r="O318" s="44"/>
      <c r="P318" s="44"/>
      <c r="Q318" s="44"/>
      <c r="R318" s="44"/>
      <c r="S318" s="44"/>
      <c r="T318" s="42"/>
      <c r="U318" s="42"/>
      <c r="V318" s="43">
        <f t="shared" si="260"/>
        <v>0</v>
      </c>
      <c r="W318" s="44"/>
      <c r="X318" s="44"/>
      <c r="Y318" s="44"/>
      <c r="Z318" s="44"/>
      <c r="AA318" s="44"/>
      <c r="AB318" s="42"/>
      <c r="AC318" s="42"/>
      <c r="AD318" s="43">
        <f t="shared" si="261"/>
        <v>0</v>
      </c>
      <c r="AE318" s="44"/>
      <c r="AF318" s="44"/>
      <c r="AG318" s="44"/>
      <c r="AH318" s="44"/>
      <c r="AI318" s="44"/>
      <c r="AJ318" s="42"/>
      <c r="AK318" s="42"/>
      <c r="AL318" s="43">
        <f t="shared" si="262"/>
        <v>0</v>
      </c>
      <c r="AM318" s="150"/>
      <c r="AN318" s="90"/>
      <c r="AO318" s="90"/>
      <c r="AP318" s="90"/>
      <c r="AQ318" s="90"/>
      <c r="AR318" s="90"/>
      <c r="AS318" s="90"/>
      <c r="AT318" s="90"/>
      <c r="AU318" s="90"/>
      <c r="AV318" s="90"/>
      <c r="AW318" s="90"/>
      <c r="AX318" s="117"/>
    </row>
    <row r="319" spans="2:50" ht="12.95" customHeight="1" x14ac:dyDescent="0.25">
      <c r="B319" s="102"/>
      <c r="C319" s="106"/>
      <c r="D319" s="110"/>
      <c r="E319" s="114"/>
      <c r="F319" s="29" t="s">
        <v>35</v>
      </c>
      <c r="G319" s="44"/>
      <c r="H319" s="44"/>
      <c r="I319" s="44"/>
      <c r="J319" s="44"/>
      <c r="K319" s="44"/>
      <c r="L319" s="42"/>
      <c r="M319" s="42"/>
      <c r="N319" s="43">
        <f t="shared" si="259"/>
        <v>0</v>
      </c>
      <c r="O319" s="44"/>
      <c r="P319" s="44"/>
      <c r="Q319" s="44"/>
      <c r="R319" s="44"/>
      <c r="S319" s="44"/>
      <c r="T319" s="42"/>
      <c r="U319" s="42"/>
      <c r="V319" s="43">
        <f t="shared" si="260"/>
        <v>0</v>
      </c>
      <c r="W319" s="44"/>
      <c r="X319" s="44"/>
      <c r="Y319" s="44"/>
      <c r="Z319" s="44"/>
      <c r="AA319" s="44"/>
      <c r="AB319" s="42"/>
      <c r="AC319" s="42"/>
      <c r="AD319" s="43">
        <f t="shared" si="261"/>
        <v>0</v>
      </c>
      <c r="AE319" s="44"/>
      <c r="AF319" s="44"/>
      <c r="AG319" s="44"/>
      <c r="AH319" s="44"/>
      <c r="AI319" s="44"/>
      <c r="AJ319" s="42"/>
      <c r="AK319" s="42"/>
      <c r="AL319" s="43">
        <f t="shared" si="262"/>
        <v>0</v>
      </c>
      <c r="AM319" s="150"/>
      <c r="AN319" s="90"/>
      <c r="AO319" s="90"/>
      <c r="AP319" s="90"/>
      <c r="AQ319" s="90"/>
      <c r="AR319" s="90"/>
      <c r="AS319" s="90"/>
      <c r="AT319" s="90"/>
      <c r="AU319" s="90"/>
      <c r="AV319" s="90"/>
      <c r="AW319" s="90"/>
      <c r="AX319" s="117"/>
    </row>
    <row r="320" spans="2:50" ht="12.95" customHeight="1" x14ac:dyDescent="0.25">
      <c r="B320" s="102"/>
      <c r="C320" s="106"/>
      <c r="D320" s="110"/>
      <c r="E320" s="114"/>
      <c r="F320" s="27" t="s">
        <v>40</v>
      </c>
      <c r="G320" s="44"/>
      <c r="H320" s="44"/>
      <c r="I320" s="44"/>
      <c r="J320" s="44"/>
      <c r="K320" s="44"/>
      <c r="L320" s="42"/>
      <c r="M320" s="42"/>
      <c r="N320" s="43">
        <f t="shared" si="259"/>
        <v>0</v>
      </c>
      <c r="O320" s="44"/>
      <c r="P320" s="44"/>
      <c r="Q320" s="44"/>
      <c r="R320" s="44"/>
      <c r="S320" s="44"/>
      <c r="T320" s="42"/>
      <c r="U320" s="42"/>
      <c r="V320" s="43">
        <f t="shared" si="260"/>
        <v>0</v>
      </c>
      <c r="W320" s="44"/>
      <c r="X320" s="44"/>
      <c r="Y320" s="44"/>
      <c r="Z320" s="44"/>
      <c r="AA320" s="44"/>
      <c r="AB320" s="42"/>
      <c r="AC320" s="42"/>
      <c r="AD320" s="43">
        <f t="shared" si="261"/>
        <v>0</v>
      </c>
      <c r="AE320" s="44"/>
      <c r="AF320" s="44"/>
      <c r="AG320" s="44"/>
      <c r="AH320" s="44"/>
      <c r="AI320" s="44"/>
      <c r="AJ320" s="42"/>
      <c r="AK320" s="42"/>
      <c r="AL320" s="43">
        <f t="shared" si="262"/>
        <v>0</v>
      </c>
      <c r="AM320" s="150"/>
      <c r="AN320" s="90"/>
      <c r="AO320" s="90"/>
      <c r="AP320" s="90"/>
      <c r="AQ320" s="90"/>
      <c r="AR320" s="90"/>
      <c r="AS320" s="90"/>
      <c r="AT320" s="90"/>
      <c r="AU320" s="90"/>
      <c r="AV320" s="90"/>
      <c r="AW320" s="90"/>
      <c r="AX320" s="117"/>
    </row>
    <row r="321" spans="2:50" ht="12.95" customHeight="1" x14ac:dyDescent="0.25">
      <c r="B321" s="102"/>
      <c r="C321" s="106"/>
      <c r="D321" s="110"/>
      <c r="E321" s="114"/>
      <c r="F321" s="27" t="s">
        <v>7</v>
      </c>
      <c r="G321" s="44"/>
      <c r="H321" s="44"/>
      <c r="I321" s="44"/>
      <c r="J321" s="44"/>
      <c r="K321" s="44"/>
      <c r="L321" s="42"/>
      <c r="M321" s="42"/>
      <c r="N321" s="43">
        <f t="shared" si="259"/>
        <v>0</v>
      </c>
      <c r="O321" s="44"/>
      <c r="P321" s="44"/>
      <c r="Q321" s="44"/>
      <c r="R321" s="44"/>
      <c r="S321" s="44"/>
      <c r="T321" s="42"/>
      <c r="U321" s="42"/>
      <c r="V321" s="43">
        <f t="shared" si="260"/>
        <v>0</v>
      </c>
      <c r="W321" s="44"/>
      <c r="X321" s="44"/>
      <c r="Y321" s="44"/>
      <c r="Z321" s="44"/>
      <c r="AA321" s="44"/>
      <c r="AB321" s="42"/>
      <c r="AC321" s="42"/>
      <c r="AD321" s="43">
        <f t="shared" si="261"/>
        <v>0</v>
      </c>
      <c r="AE321" s="44"/>
      <c r="AF321" s="44"/>
      <c r="AG321" s="44"/>
      <c r="AH321" s="44"/>
      <c r="AI321" s="44"/>
      <c r="AJ321" s="42"/>
      <c r="AK321" s="42"/>
      <c r="AL321" s="43">
        <f t="shared" si="262"/>
        <v>0</v>
      </c>
      <c r="AM321" s="150"/>
      <c r="AN321" s="90"/>
      <c r="AO321" s="90"/>
      <c r="AP321" s="90"/>
      <c r="AQ321" s="90"/>
      <c r="AR321" s="90"/>
      <c r="AS321" s="90"/>
      <c r="AT321" s="90"/>
      <c r="AU321" s="90"/>
      <c r="AV321" s="90"/>
      <c r="AW321" s="90"/>
      <c r="AX321" s="117"/>
    </row>
    <row r="322" spans="2:50" ht="12.95" customHeight="1" x14ac:dyDescent="0.25">
      <c r="B322" s="102"/>
      <c r="C322" s="106"/>
      <c r="D322" s="110"/>
      <c r="E322" s="114"/>
      <c r="F322" s="27"/>
      <c r="G322" s="44"/>
      <c r="H322" s="44"/>
      <c r="I322" s="44"/>
      <c r="J322" s="44"/>
      <c r="K322" s="44"/>
      <c r="L322" s="42"/>
      <c r="M322" s="42"/>
      <c r="N322" s="43">
        <f t="shared" si="259"/>
        <v>0</v>
      </c>
      <c r="O322" s="44"/>
      <c r="P322" s="44"/>
      <c r="Q322" s="44"/>
      <c r="R322" s="44"/>
      <c r="S322" s="44"/>
      <c r="T322" s="42"/>
      <c r="U322" s="42"/>
      <c r="V322" s="43">
        <f t="shared" si="260"/>
        <v>0</v>
      </c>
      <c r="W322" s="44"/>
      <c r="X322" s="44"/>
      <c r="Y322" s="44"/>
      <c r="Z322" s="44"/>
      <c r="AA322" s="44"/>
      <c r="AB322" s="42"/>
      <c r="AC322" s="42"/>
      <c r="AD322" s="43">
        <f t="shared" si="261"/>
        <v>0</v>
      </c>
      <c r="AE322" s="44"/>
      <c r="AF322" s="44"/>
      <c r="AG322" s="44"/>
      <c r="AH322" s="44"/>
      <c r="AI322" s="44"/>
      <c r="AJ322" s="42"/>
      <c r="AK322" s="42"/>
      <c r="AL322" s="43">
        <f t="shared" si="262"/>
        <v>0</v>
      </c>
      <c r="AM322" s="150"/>
      <c r="AN322" s="90"/>
      <c r="AO322" s="90"/>
      <c r="AP322" s="90"/>
      <c r="AQ322" s="90"/>
      <c r="AR322" s="90"/>
      <c r="AS322" s="90"/>
      <c r="AT322" s="90"/>
      <c r="AU322" s="90"/>
      <c r="AV322" s="90"/>
      <c r="AW322" s="90"/>
      <c r="AX322" s="117"/>
    </row>
    <row r="323" spans="2:50" ht="12.95" customHeight="1" x14ac:dyDescent="0.25">
      <c r="B323" s="102"/>
      <c r="C323" s="106"/>
      <c r="D323" s="110"/>
      <c r="E323" s="114"/>
      <c r="F323" s="27"/>
      <c r="G323" s="44"/>
      <c r="H323" s="44"/>
      <c r="I323" s="44"/>
      <c r="J323" s="44"/>
      <c r="K323" s="44"/>
      <c r="L323" s="42"/>
      <c r="M323" s="42"/>
      <c r="N323" s="43">
        <f t="shared" si="259"/>
        <v>0</v>
      </c>
      <c r="O323" s="44"/>
      <c r="P323" s="44"/>
      <c r="Q323" s="44"/>
      <c r="R323" s="44"/>
      <c r="S323" s="44"/>
      <c r="T323" s="42"/>
      <c r="U323" s="42"/>
      <c r="V323" s="43">
        <f t="shared" si="260"/>
        <v>0</v>
      </c>
      <c r="W323" s="44"/>
      <c r="X323" s="44"/>
      <c r="Y323" s="44"/>
      <c r="Z323" s="44"/>
      <c r="AA323" s="44"/>
      <c r="AB323" s="42"/>
      <c r="AC323" s="42"/>
      <c r="AD323" s="43">
        <f t="shared" si="261"/>
        <v>0</v>
      </c>
      <c r="AE323" s="44"/>
      <c r="AF323" s="44"/>
      <c r="AG323" s="44"/>
      <c r="AH323" s="44"/>
      <c r="AI323" s="44"/>
      <c r="AJ323" s="42"/>
      <c r="AK323" s="42"/>
      <c r="AL323" s="43">
        <f t="shared" si="262"/>
        <v>0</v>
      </c>
      <c r="AM323" s="150"/>
      <c r="AN323" s="90"/>
      <c r="AO323" s="90"/>
      <c r="AP323" s="90"/>
      <c r="AQ323" s="90"/>
      <c r="AR323" s="90"/>
      <c r="AS323" s="90"/>
      <c r="AT323" s="90"/>
      <c r="AU323" s="90"/>
      <c r="AV323" s="90"/>
      <c r="AW323" s="90"/>
      <c r="AX323" s="117"/>
    </row>
    <row r="324" spans="2:50" ht="12.95" customHeight="1" x14ac:dyDescent="0.25">
      <c r="B324" s="102"/>
      <c r="C324" s="106"/>
      <c r="D324" s="110"/>
      <c r="E324" s="114"/>
      <c r="F324" s="27"/>
      <c r="G324" s="44"/>
      <c r="H324" s="44"/>
      <c r="I324" s="44"/>
      <c r="J324" s="44"/>
      <c r="K324" s="44"/>
      <c r="L324" s="42"/>
      <c r="M324" s="42"/>
      <c r="N324" s="43">
        <f t="shared" si="259"/>
        <v>0</v>
      </c>
      <c r="O324" s="44"/>
      <c r="P324" s="44"/>
      <c r="Q324" s="44"/>
      <c r="R324" s="44"/>
      <c r="S324" s="44"/>
      <c r="T324" s="42"/>
      <c r="U324" s="42"/>
      <c r="V324" s="43">
        <f t="shared" si="260"/>
        <v>0</v>
      </c>
      <c r="W324" s="44"/>
      <c r="X324" s="44"/>
      <c r="Y324" s="44"/>
      <c r="Z324" s="44"/>
      <c r="AA324" s="44"/>
      <c r="AB324" s="42"/>
      <c r="AC324" s="42"/>
      <c r="AD324" s="43">
        <f t="shared" si="261"/>
        <v>0</v>
      </c>
      <c r="AE324" s="44"/>
      <c r="AF324" s="44"/>
      <c r="AG324" s="44"/>
      <c r="AH324" s="44"/>
      <c r="AI324" s="44"/>
      <c r="AJ324" s="42"/>
      <c r="AK324" s="42"/>
      <c r="AL324" s="43">
        <f t="shared" si="262"/>
        <v>0</v>
      </c>
      <c r="AM324" s="150"/>
      <c r="AN324" s="90"/>
      <c r="AO324" s="90"/>
      <c r="AP324" s="90"/>
      <c r="AQ324" s="90"/>
      <c r="AR324" s="90"/>
      <c r="AS324" s="90"/>
      <c r="AT324" s="90"/>
      <c r="AU324" s="90"/>
      <c r="AV324" s="90"/>
      <c r="AW324" s="90"/>
      <c r="AX324" s="117"/>
    </row>
    <row r="325" spans="2:50" ht="12.95" customHeight="1" x14ac:dyDescent="0.25">
      <c r="B325" s="102"/>
      <c r="C325" s="106"/>
      <c r="D325" s="110"/>
      <c r="E325" s="114"/>
      <c r="F325" s="28"/>
      <c r="G325" s="44"/>
      <c r="H325" s="44"/>
      <c r="I325" s="44"/>
      <c r="J325" s="44"/>
      <c r="K325" s="44"/>
      <c r="L325" s="42"/>
      <c r="M325" s="42"/>
      <c r="N325" s="43">
        <f t="shared" si="259"/>
        <v>0</v>
      </c>
      <c r="O325" s="44"/>
      <c r="P325" s="44"/>
      <c r="Q325" s="44"/>
      <c r="R325" s="44"/>
      <c r="S325" s="44"/>
      <c r="T325" s="42"/>
      <c r="U325" s="42"/>
      <c r="V325" s="43">
        <f t="shared" si="260"/>
        <v>0</v>
      </c>
      <c r="W325" s="44"/>
      <c r="X325" s="44"/>
      <c r="Y325" s="44"/>
      <c r="Z325" s="44"/>
      <c r="AA325" s="44"/>
      <c r="AB325" s="42"/>
      <c r="AC325" s="42"/>
      <c r="AD325" s="43">
        <f t="shared" si="261"/>
        <v>0</v>
      </c>
      <c r="AE325" s="44"/>
      <c r="AF325" s="44"/>
      <c r="AG325" s="44"/>
      <c r="AH325" s="44"/>
      <c r="AI325" s="44"/>
      <c r="AJ325" s="42"/>
      <c r="AK325" s="42"/>
      <c r="AL325" s="43">
        <f t="shared" si="262"/>
        <v>0</v>
      </c>
      <c r="AM325" s="150"/>
      <c r="AN325" s="90"/>
      <c r="AO325" s="90"/>
      <c r="AP325" s="90"/>
      <c r="AQ325" s="90"/>
      <c r="AR325" s="90"/>
      <c r="AS325" s="90"/>
      <c r="AT325" s="90"/>
      <c r="AU325" s="90"/>
      <c r="AV325" s="90"/>
      <c r="AW325" s="90"/>
      <c r="AX325" s="117"/>
    </row>
    <row r="326" spans="2:50" ht="12.95" customHeight="1" thickBot="1" x14ac:dyDescent="0.3">
      <c r="B326" s="103"/>
      <c r="C326" s="107"/>
      <c r="D326" s="111"/>
      <c r="E326" s="114"/>
      <c r="F326" s="28"/>
      <c r="G326" s="44"/>
      <c r="H326" s="44"/>
      <c r="I326" s="44"/>
      <c r="J326" s="44"/>
      <c r="K326" s="44"/>
      <c r="L326" s="46"/>
      <c r="M326" s="46"/>
      <c r="N326" s="43">
        <f t="shared" si="259"/>
        <v>0</v>
      </c>
      <c r="O326" s="44"/>
      <c r="P326" s="44"/>
      <c r="Q326" s="44"/>
      <c r="R326" s="44"/>
      <c r="S326" s="44"/>
      <c r="T326" s="46"/>
      <c r="U326" s="46"/>
      <c r="V326" s="43">
        <f t="shared" si="260"/>
        <v>0</v>
      </c>
      <c r="W326" s="44"/>
      <c r="X326" s="44"/>
      <c r="Y326" s="44"/>
      <c r="Z326" s="44"/>
      <c r="AA326" s="44"/>
      <c r="AB326" s="46"/>
      <c r="AC326" s="46"/>
      <c r="AD326" s="43">
        <f t="shared" si="261"/>
        <v>0</v>
      </c>
      <c r="AE326" s="44"/>
      <c r="AF326" s="44"/>
      <c r="AG326" s="44"/>
      <c r="AH326" s="44"/>
      <c r="AI326" s="44"/>
      <c r="AJ326" s="46"/>
      <c r="AK326" s="46"/>
      <c r="AL326" s="43">
        <f t="shared" si="262"/>
        <v>0</v>
      </c>
      <c r="AM326" s="150"/>
      <c r="AN326" s="90"/>
      <c r="AO326" s="90"/>
      <c r="AP326" s="90"/>
      <c r="AQ326" s="90"/>
      <c r="AR326" s="90"/>
      <c r="AS326" s="90"/>
      <c r="AT326" s="90"/>
      <c r="AU326" s="90"/>
      <c r="AV326" s="90"/>
      <c r="AW326" s="90"/>
      <c r="AX326" s="117"/>
    </row>
    <row r="327" spans="2:50" ht="12.95" hidden="1" customHeight="1" thickBot="1" x14ac:dyDescent="0.3">
      <c r="B327" s="104"/>
      <c r="C327" s="108"/>
      <c r="D327" s="112"/>
      <c r="E327" s="115"/>
      <c r="F327" s="28" t="s">
        <v>36</v>
      </c>
      <c r="G327" s="48"/>
      <c r="H327" s="48"/>
      <c r="I327" s="48"/>
      <c r="J327" s="48"/>
      <c r="K327" s="48"/>
      <c r="L327" s="47"/>
      <c r="M327" s="47"/>
      <c r="N327" s="43">
        <f>N316+N317+N319+N324+N325+N326+N322+N323</f>
        <v>0</v>
      </c>
      <c r="O327" s="49"/>
      <c r="P327" s="49"/>
      <c r="Q327" s="49"/>
      <c r="R327" s="49"/>
      <c r="S327" s="49"/>
      <c r="T327" s="47"/>
      <c r="U327" s="47"/>
      <c r="V327" s="43">
        <f>V316+V317+V319+V324+V325+V326+V322+V323</f>
        <v>0</v>
      </c>
      <c r="W327" s="49"/>
      <c r="X327" s="49"/>
      <c r="Y327" s="49"/>
      <c r="Z327" s="49"/>
      <c r="AA327" s="49"/>
      <c r="AB327" s="47"/>
      <c r="AC327" s="47"/>
      <c r="AD327" s="43">
        <f>AD316+AD317+AD319+AD324+AD325+AD326+AD322+AD323</f>
        <v>0</v>
      </c>
      <c r="AE327" s="49"/>
      <c r="AF327" s="49"/>
      <c r="AG327" s="49"/>
      <c r="AH327" s="49"/>
      <c r="AI327" s="49"/>
      <c r="AJ327" s="47"/>
      <c r="AK327" s="47"/>
      <c r="AL327" s="43">
        <f>AL316+AL317+AL319+AL324+AL325+AL326+AL322+AL323</f>
        <v>0</v>
      </c>
      <c r="AM327" s="151"/>
      <c r="AN327" s="91"/>
      <c r="AO327" s="91"/>
      <c r="AP327" s="91"/>
      <c r="AQ327" s="91"/>
      <c r="AR327" s="91"/>
      <c r="AS327" s="91"/>
      <c r="AT327" s="91"/>
      <c r="AU327" s="91"/>
      <c r="AV327" s="91"/>
      <c r="AW327" s="91"/>
      <c r="AX327" s="118"/>
    </row>
    <row r="328" spans="2:50" ht="12.95" customHeight="1" thickTop="1" x14ac:dyDescent="0.25">
      <c r="B328" s="102">
        <v>18</v>
      </c>
      <c r="C328" s="105">
        <f>HAZİRAN!C328</f>
        <v>0</v>
      </c>
      <c r="D328" s="109">
        <f>HAZİRAN!D328</f>
        <v>0</v>
      </c>
      <c r="E328" s="113">
        <f>HAZİRAN!E328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149">
        <f t="shared" ref="AM328" si="263">N328+V328+AD328+AL328</f>
        <v>0</v>
      </c>
      <c r="AN328" s="89">
        <f t="shared" ref="AN328" si="264">N329+V329+AD329+AL329</f>
        <v>0</v>
      </c>
      <c r="AO328" s="89">
        <f t="shared" ref="AO328" si="265">N330+V330+AD330+AL330</f>
        <v>0</v>
      </c>
      <c r="AP328" s="89">
        <f t="shared" ref="AP328" si="266">N331+V331+AD331+AL331</f>
        <v>0</v>
      </c>
      <c r="AQ328" s="89">
        <f t="shared" ref="AQ328" si="267">N332+V332+AD332+AL332</f>
        <v>0</v>
      </c>
      <c r="AR328" s="89">
        <f t="shared" ref="AR328" si="268">N333+V333+AD333+AL333</f>
        <v>0</v>
      </c>
      <c r="AS328" s="89">
        <f t="shared" ref="AS328" si="269">N334+V334+AD334+AL334</f>
        <v>0</v>
      </c>
      <c r="AT328" s="89">
        <f t="shared" ref="AT328" si="270">N346+V346+AD346+AL346</f>
        <v>0</v>
      </c>
      <c r="AU328" s="89">
        <f t="shared" ref="AU328" si="271">N339+V339+AD339+AL339</f>
        <v>0</v>
      </c>
      <c r="AV328" s="89">
        <f t="shared" ref="AV328" si="272">N340+V340+AD340+AL340</f>
        <v>0</v>
      </c>
      <c r="AW328" s="89">
        <f t="shared" ref="AW328" si="273">N337+V337+AD337+AL337</f>
        <v>0</v>
      </c>
      <c r="AX328" s="116">
        <f t="shared" ref="AX328" si="274">SUM(AN328:AW346)</f>
        <v>0</v>
      </c>
    </row>
    <row r="329" spans="2:50"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150"/>
      <c r="AN329" s="90"/>
      <c r="AO329" s="90"/>
      <c r="AP329" s="90"/>
      <c r="AQ329" s="90"/>
      <c r="AR329" s="90"/>
      <c r="AS329" s="90"/>
      <c r="AT329" s="90"/>
      <c r="AU329" s="90"/>
      <c r="AV329" s="90"/>
      <c r="AW329" s="90"/>
      <c r="AX329" s="117"/>
    </row>
    <row r="330" spans="2:50"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150"/>
      <c r="AN330" s="90"/>
      <c r="AO330" s="90"/>
      <c r="AP330" s="90"/>
      <c r="AQ330" s="90"/>
      <c r="AR330" s="90"/>
      <c r="AS330" s="90"/>
      <c r="AT330" s="90"/>
      <c r="AU330" s="90"/>
      <c r="AV330" s="90"/>
      <c r="AW330" s="90"/>
      <c r="AX330" s="117"/>
    </row>
    <row r="331" spans="2:50"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150"/>
      <c r="AN331" s="90"/>
      <c r="AO331" s="90"/>
      <c r="AP331" s="90"/>
      <c r="AQ331" s="90"/>
      <c r="AR331" s="90"/>
      <c r="AS331" s="90"/>
      <c r="AT331" s="90"/>
      <c r="AU331" s="90"/>
      <c r="AV331" s="90"/>
      <c r="AW331" s="90"/>
      <c r="AX331" s="117"/>
    </row>
    <row r="332" spans="2:50"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150"/>
      <c r="AN332" s="90"/>
      <c r="AO332" s="90"/>
      <c r="AP332" s="90"/>
      <c r="AQ332" s="90"/>
      <c r="AR332" s="90"/>
      <c r="AS332" s="90"/>
      <c r="AT332" s="90"/>
      <c r="AU332" s="90"/>
      <c r="AV332" s="90"/>
      <c r="AW332" s="90"/>
      <c r="AX332" s="117"/>
    </row>
    <row r="333" spans="2:50" ht="12.95" customHeight="1" x14ac:dyDescent="0.25">
      <c r="B333" s="102"/>
      <c r="C333" s="106"/>
      <c r="D333" s="110"/>
      <c r="E333" s="114"/>
      <c r="F333" s="27" t="s">
        <v>37</v>
      </c>
      <c r="G333" s="44"/>
      <c r="H333" s="44"/>
      <c r="I333" s="44"/>
      <c r="J333" s="44"/>
      <c r="K333" s="44"/>
      <c r="L333" s="42"/>
      <c r="M333" s="42"/>
      <c r="N333" s="43">
        <f>SUM(G333:M333)</f>
        <v>0</v>
      </c>
      <c r="O333" s="44"/>
      <c r="P333" s="44"/>
      <c r="Q333" s="44"/>
      <c r="R333" s="44"/>
      <c r="S333" s="44"/>
      <c r="T333" s="42"/>
      <c r="U333" s="42"/>
      <c r="V333" s="43">
        <f>SUM(O333:U333)</f>
        <v>0</v>
      </c>
      <c r="W333" s="44"/>
      <c r="X333" s="44"/>
      <c r="Y333" s="44"/>
      <c r="Z333" s="44"/>
      <c r="AA333" s="44"/>
      <c r="AB333" s="42"/>
      <c r="AC333" s="42"/>
      <c r="AD333" s="43">
        <f>SUM(W333:AC333)</f>
        <v>0</v>
      </c>
      <c r="AE333" s="44"/>
      <c r="AF333" s="44"/>
      <c r="AG333" s="44"/>
      <c r="AH333" s="44"/>
      <c r="AI333" s="44"/>
      <c r="AJ333" s="42"/>
      <c r="AK333" s="42"/>
      <c r="AL333" s="43">
        <f>SUM(AE333:AK333)</f>
        <v>0</v>
      </c>
      <c r="AM333" s="150"/>
      <c r="AN333" s="90"/>
      <c r="AO333" s="90"/>
      <c r="AP333" s="90"/>
      <c r="AQ333" s="90"/>
      <c r="AR333" s="90"/>
      <c r="AS333" s="90"/>
      <c r="AT333" s="90"/>
      <c r="AU333" s="90"/>
      <c r="AV333" s="90"/>
      <c r="AW333" s="90"/>
      <c r="AX333" s="117"/>
    </row>
    <row r="334" spans="2:50" ht="12.95" customHeight="1" x14ac:dyDescent="0.25">
      <c r="B334" s="102"/>
      <c r="C334" s="106"/>
      <c r="D334" s="110"/>
      <c r="E334" s="114"/>
      <c r="F334" s="28" t="s">
        <v>31</v>
      </c>
      <c r="G334" s="45"/>
      <c r="H334" s="45"/>
      <c r="I334" s="45"/>
      <c r="J334" s="45"/>
      <c r="K334" s="45">
        <f>IF((N328-E328)&lt;=0,0,IF((N328-E328)&gt;0,(N328-E328)))</f>
        <v>0</v>
      </c>
      <c r="L334" s="42"/>
      <c r="M334" s="42"/>
      <c r="N334" s="43">
        <f t="shared" ref="N334:N345" si="275">SUM(G334:M334)</f>
        <v>0</v>
      </c>
      <c r="O334" s="45"/>
      <c r="P334" s="45"/>
      <c r="Q334" s="45"/>
      <c r="R334" s="45"/>
      <c r="S334" s="45">
        <f>IF((V328-E328)&lt;=0,0,IF((V328-E328)&gt;0,(V328-E328)))</f>
        <v>0</v>
      </c>
      <c r="T334" s="42"/>
      <c r="U334" s="42"/>
      <c r="V334" s="43">
        <f t="shared" ref="V334:V345" si="276">SUM(O334:U334)</f>
        <v>0</v>
      </c>
      <c r="W334" s="45"/>
      <c r="X334" s="45"/>
      <c r="Y334" s="45"/>
      <c r="Z334" s="45"/>
      <c r="AA334" s="45">
        <f>IF((AD328-E328)&lt;=0,0,IF((AD328-E328)&gt;0,(AD328-E328)))</f>
        <v>0</v>
      </c>
      <c r="AB334" s="42"/>
      <c r="AC334" s="42"/>
      <c r="AD334" s="43">
        <f t="shared" ref="AD334:AD345" si="277">SUM(W334:AC334)</f>
        <v>0</v>
      </c>
      <c r="AE334" s="45"/>
      <c r="AF334" s="45"/>
      <c r="AG334" s="45"/>
      <c r="AH334" s="45"/>
      <c r="AI334" s="45">
        <f>IF((AL328-E328)&lt;=0,0,IF((AL328-E328)&gt;0,(AL328-E328)))</f>
        <v>0</v>
      </c>
      <c r="AJ334" s="42"/>
      <c r="AK334" s="42"/>
      <c r="AL334" s="43">
        <f t="shared" ref="AL334:AL345" si="278">SUM(AE334:AK334)</f>
        <v>0</v>
      </c>
      <c r="AM334" s="150"/>
      <c r="AN334" s="90"/>
      <c r="AO334" s="90"/>
      <c r="AP334" s="90"/>
      <c r="AQ334" s="90"/>
      <c r="AR334" s="90"/>
      <c r="AS334" s="90"/>
      <c r="AT334" s="90"/>
      <c r="AU334" s="90"/>
      <c r="AV334" s="90"/>
      <c r="AW334" s="90"/>
      <c r="AX334" s="117"/>
    </row>
    <row r="335" spans="2:50"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275"/>
        <v>0</v>
      </c>
      <c r="O335" s="45"/>
      <c r="P335" s="45"/>
      <c r="Q335" s="45"/>
      <c r="R335" s="45"/>
      <c r="S335" s="44">
        <f>IF(E328-15&lt;0,0,IF(SUM(O328:U333)&lt;10,0,IF(SUM(O328:U333)&lt;20,1,IF(SUM(O328:U333)&lt;30,2,IF(SUM(O328:U333)&gt;=30,3)))))</f>
        <v>0</v>
      </c>
      <c r="T335" s="42"/>
      <c r="U335" s="42"/>
      <c r="V335" s="43">
        <f t="shared" si="276"/>
        <v>0</v>
      </c>
      <c r="W335" s="45"/>
      <c r="X335" s="45"/>
      <c r="Y335" s="45"/>
      <c r="Z335" s="45"/>
      <c r="AA335" s="44">
        <f>IF(E328-15&lt;0,0,IF(SUM(W328:AC333)&lt;10,0,IF(SUM(W328:AC333)&lt;20,1,IF(SUM(W328:AC333)&lt;30,2,IF(SUM(W328:AC333)&gt;=30,3)))))</f>
        <v>0</v>
      </c>
      <c r="AB335" s="42"/>
      <c r="AC335" s="42"/>
      <c r="AD335" s="43">
        <f t="shared" si="277"/>
        <v>0</v>
      </c>
      <c r="AE335" s="45"/>
      <c r="AF335" s="45"/>
      <c r="AG335" s="45"/>
      <c r="AH335" s="45"/>
      <c r="AI335" s="44">
        <f>IF(E328-15&lt;0,0,IF(SUM(AE328:AK333)&lt;10,0,IF(SUM(AE328:AK333)&lt;20,1,IF(SUM(AE328:AK333)&lt;30,2,IF(SUM(AE328:AK333)&gt;=30,3)))))</f>
        <v>0</v>
      </c>
      <c r="AJ335" s="42"/>
      <c r="AK335" s="42"/>
      <c r="AL335" s="43">
        <f t="shared" si="278"/>
        <v>0</v>
      </c>
      <c r="AM335" s="150"/>
      <c r="AN335" s="90"/>
      <c r="AO335" s="90"/>
      <c r="AP335" s="90"/>
      <c r="AQ335" s="90"/>
      <c r="AR335" s="90"/>
      <c r="AS335" s="90"/>
      <c r="AT335" s="90"/>
      <c r="AU335" s="90"/>
      <c r="AV335" s="90"/>
      <c r="AW335" s="90"/>
      <c r="AX335" s="117"/>
    </row>
    <row r="336" spans="2:50" ht="12.95" customHeight="1" x14ac:dyDescent="0.25">
      <c r="B336" s="102"/>
      <c r="C336" s="106"/>
      <c r="D336" s="110"/>
      <c r="E336" s="114"/>
      <c r="F336" s="28" t="s">
        <v>41</v>
      </c>
      <c r="G336" s="44"/>
      <c r="H336" s="44"/>
      <c r="I336" s="44"/>
      <c r="J336" s="44"/>
      <c r="K336" s="45"/>
      <c r="L336" s="42"/>
      <c r="M336" s="42"/>
      <c r="N336" s="43">
        <f t="shared" si="275"/>
        <v>0</v>
      </c>
      <c r="O336" s="44"/>
      <c r="P336" s="44"/>
      <c r="Q336" s="44"/>
      <c r="R336" s="44"/>
      <c r="S336" s="45"/>
      <c r="T336" s="42"/>
      <c r="U336" s="42"/>
      <c r="V336" s="43">
        <f t="shared" si="276"/>
        <v>0</v>
      </c>
      <c r="W336" s="44"/>
      <c r="X336" s="44"/>
      <c r="Y336" s="44"/>
      <c r="Z336" s="44"/>
      <c r="AA336" s="45"/>
      <c r="AB336" s="42"/>
      <c r="AC336" s="42"/>
      <c r="AD336" s="43">
        <f t="shared" si="277"/>
        <v>0</v>
      </c>
      <c r="AE336" s="44"/>
      <c r="AF336" s="44"/>
      <c r="AG336" s="44"/>
      <c r="AH336" s="44"/>
      <c r="AI336" s="45"/>
      <c r="AJ336" s="42"/>
      <c r="AK336" s="42"/>
      <c r="AL336" s="43">
        <f t="shared" si="278"/>
        <v>0</v>
      </c>
      <c r="AM336" s="150"/>
      <c r="AN336" s="90"/>
      <c r="AO336" s="90"/>
      <c r="AP336" s="90"/>
      <c r="AQ336" s="90"/>
      <c r="AR336" s="90"/>
      <c r="AS336" s="90"/>
      <c r="AT336" s="90"/>
      <c r="AU336" s="90"/>
      <c r="AV336" s="90"/>
      <c r="AW336" s="90"/>
      <c r="AX336" s="117"/>
    </row>
    <row r="337" spans="2:50" ht="12.95" customHeight="1" x14ac:dyDescent="0.25">
      <c r="B337" s="102"/>
      <c r="C337" s="106"/>
      <c r="D337" s="110"/>
      <c r="E337" s="114"/>
      <c r="F337" s="28" t="s">
        <v>6</v>
      </c>
      <c r="G337" s="44"/>
      <c r="H337" s="44"/>
      <c r="I337" s="44"/>
      <c r="J337" s="44"/>
      <c r="K337" s="44"/>
      <c r="L337" s="42"/>
      <c r="M337" s="42"/>
      <c r="N337" s="43">
        <f t="shared" si="275"/>
        <v>0</v>
      </c>
      <c r="O337" s="44"/>
      <c r="P337" s="44"/>
      <c r="Q337" s="44"/>
      <c r="R337" s="44"/>
      <c r="S337" s="44"/>
      <c r="T337" s="42"/>
      <c r="U337" s="42"/>
      <c r="V337" s="43">
        <f t="shared" si="276"/>
        <v>0</v>
      </c>
      <c r="W337" s="44"/>
      <c r="X337" s="44"/>
      <c r="Y337" s="44"/>
      <c r="Z337" s="44"/>
      <c r="AA337" s="44"/>
      <c r="AB337" s="42"/>
      <c r="AC337" s="42"/>
      <c r="AD337" s="43">
        <f t="shared" si="277"/>
        <v>0</v>
      </c>
      <c r="AE337" s="44"/>
      <c r="AF337" s="44"/>
      <c r="AG337" s="44"/>
      <c r="AH337" s="44"/>
      <c r="AI337" s="44"/>
      <c r="AJ337" s="42"/>
      <c r="AK337" s="42"/>
      <c r="AL337" s="43">
        <f t="shared" si="278"/>
        <v>0</v>
      </c>
      <c r="AM337" s="150"/>
      <c r="AN337" s="90"/>
      <c r="AO337" s="90"/>
      <c r="AP337" s="90"/>
      <c r="AQ337" s="90"/>
      <c r="AR337" s="90"/>
      <c r="AS337" s="90"/>
      <c r="AT337" s="90"/>
      <c r="AU337" s="90"/>
      <c r="AV337" s="90"/>
      <c r="AW337" s="90"/>
      <c r="AX337" s="117"/>
    </row>
    <row r="338" spans="2:50" ht="12.95" customHeight="1" x14ac:dyDescent="0.25">
      <c r="B338" s="102"/>
      <c r="C338" s="106"/>
      <c r="D338" s="110"/>
      <c r="E338" s="114"/>
      <c r="F338" s="29" t="s">
        <v>35</v>
      </c>
      <c r="G338" s="44"/>
      <c r="H338" s="44"/>
      <c r="I338" s="44"/>
      <c r="J338" s="44"/>
      <c r="K338" s="44"/>
      <c r="L338" s="42"/>
      <c r="M338" s="42"/>
      <c r="N338" s="43">
        <f t="shared" si="275"/>
        <v>0</v>
      </c>
      <c r="O338" s="44"/>
      <c r="P338" s="44"/>
      <c r="Q338" s="44"/>
      <c r="R338" s="44"/>
      <c r="S338" s="44"/>
      <c r="T338" s="42"/>
      <c r="U338" s="42"/>
      <c r="V338" s="43">
        <f t="shared" si="276"/>
        <v>0</v>
      </c>
      <c r="W338" s="44"/>
      <c r="X338" s="44"/>
      <c r="Y338" s="44"/>
      <c r="Z338" s="44"/>
      <c r="AA338" s="44"/>
      <c r="AB338" s="42"/>
      <c r="AC338" s="42"/>
      <c r="AD338" s="43">
        <f t="shared" si="277"/>
        <v>0</v>
      </c>
      <c r="AE338" s="44"/>
      <c r="AF338" s="44"/>
      <c r="AG338" s="44"/>
      <c r="AH338" s="44"/>
      <c r="AI338" s="44"/>
      <c r="AJ338" s="42"/>
      <c r="AK338" s="42"/>
      <c r="AL338" s="43">
        <f t="shared" si="278"/>
        <v>0</v>
      </c>
      <c r="AM338" s="150"/>
      <c r="AN338" s="90"/>
      <c r="AO338" s="90"/>
      <c r="AP338" s="90"/>
      <c r="AQ338" s="90"/>
      <c r="AR338" s="90"/>
      <c r="AS338" s="90"/>
      <c r="AT338" s="90"/>
      <c r="AU338" s="90"/>
      <c r="AV338" s="90"/>
      <c r="AW338" s="90"/>
      <c r="AX338" s="117"/>
    </row>
    <row r="339" spans="2:50" ht="12.95" customHeight="1" x14ac:dyDescent="0.25">
      <c r="B339" s="102"/>
      <c r="C339" s="106"/>
      <c r="D339" s="110"/>
      <c r="E339" s="114"/>
      <c r="F339" s="27" t="s">
        <v>40</v>
      </c>
      <c r="G339" s="44"/>
      <c r="H339" s="44"/>
      <c r="I339" s="44"/>
      <c r="J339" s="44"/>
      <c r="K339" s="44"/>
      <c r="L339" s="42"/>
      <c r="M339" s="42"/>
      <c r="N339" s="43">
        <f t="shared" si="275"/>
        <v>0</v>
      </c>
      <c r="O339" s="44"/>
      <c r="P339" s="44"/>
      <c r="Q339" s="44"/>
      <c r="R339" s="44"/>
      <c r="S339" s="44"/>
      <c r="T339" s="42"/>
      <c r="U339" s="42"/>
      <c r="V339" s="43">
        <f t="shared" si="276"/>
        <v>0</v>
      </c>
      <c r="W339" s="44"/>
      <c r="X339" s="44"/>
      <c r="Y339" s="44"/>
      <c r="Z339" s="44"/>
      <c r="AA339" s="44"/>
      <c r="AB339" s="42"/>
      <c r="AC339" s="42"/>
      <c r="AD339" s="43">
        <f t="shared" si="277"/>
        <v>0</v>
      </c>
      <c r="AE339" s="44"/>
      <c r="AF339" s="44"/>
      <c r="AG339" s="44"/>
      <c r="AH339" s="44"/>
      <c r="AI339" s="44"/>
      <c r="AJ339" s="42"/>
      <c r="AK339" s="42"/>
      <c r="AL339" s="43">
        <f t="shared" si="278"/>
        <v>0</v>
      </c>
      <c r="AM339" s="150"/>
      <c r="AN339" s="90"/>
      <c r="AO339" s="90"/>
      <c r="AP339" s="90"/>
      <c r="AQ339" s="90"/>
      <c r="AR339" s="90"/>
      <c r="AS339" s="90"/>
      <c r="AT339" s="90"/>
      <c r="AU339" s="90"/>
      <c r="AV339" s="90"/>
      <c r="AW339" s="90"/>
      <c r="AX339" s="117"/>
    </row>
    <row r="340" spans="2:50" ht="12.95" customHeight="1" x14ac:dyDescent="0.25">
      <c r="B340" s="102"/>
      <c r="C340" s="106"/>
      <c r="D340" s="110"/>
      <c r="E340" s="114"/>
      <c r="F340" s="27" t="s">
        <v>7</v>
      </c>
      <c r="G340" s="44"/>
      <c r="H340" s="44"/>
      <c r="I340" s="44"/>
      <c r="J340" s="44"/>
      <c r="K340" s="44"/>
      <c r="L340" s="42"/>
      <c r="M340" s="42"/>
      <c r="N340" s="43">
        <f t="shared" si="275"/>
        <v>0</v>
      </c>
      <c r="O340" s="44"/>
      <c r="P340" s="44"/>
      <c r="Q340" s="44"/>
      <c r="R340" s="44"/>
      <c r="S340" s="44"/>
      <c r="T340" s="42"/>
      <c r="U340" s="42"/>
      <c r="V340" s="43">
        <f t="shared" si="276"/>
        <v>0</v>
      </c>
      <c r="W340" s="44"/>
      <c r="X340" s="44"/>
      <c r="Y340" s="44"/>
      <c r="Z340" s="44"/>
      <c r="AA340" s="44"/>
      <c r="AB340" s="42"/>
      <c r="AC340" s="42"/>
      <c r="AD340" s="43">
        <f t="shared" si="277"/>
        <v>0</v>
      </c>
      <c r="AE340" s="44"/>
      <c r="AF340" s="44"/>
      <c r="AG340" s="44"/>
      <c r="AH340" s="44"/>
      <c r="AI340" s="44"/>
      <c r="AJ340" s="42"/>
      <c r="AK340" s="42"/>
      <c r="AL340" s="43">
        <f t="shared" si="278"/>
        <v>0</v>
      </c>
      <c r="AM340" s="150"/>
      <c r="AN340" s="90"/>
      <c r="AO340" s="90"/>
      <c r="AP340" s="90"/>
      <c r="AQ340" s="90"/>
      <c r="AR340" s="90"/>
      <c r="AS340" s="90"/>
      <c r="AT340" s="90"/>
      <c r="AU340" s="90"/>
      <c r="AV340" s="90"/>
      <c r="AW340" s="90"/>
      <c r="AX340" s="117"/>
    </row>
    <row r="341" spans="2:50" ht="12.95" customHeight="1" x14ac:dyDescent="0.25">
      <c r="B341" s="102"/>
      <c r="C341" s="106"/>
      <c r="D341" s="110"/>
      <c r="E341" s="114"/>
      <c r="F341" s="27"/>
      <c r="G341" s="44"/>
      <c r="H341" s="44"/>
      <c r="I341" s="44"/>
      <c r="J341" s="44"/>
      <c r="K341" s="44"/>
      <c r="L341" s="42"/>
      <c r="M341" s="42"/>
      <c r="N341" s="43">
        <f t="shared" si="275"/>
        <v>0</v>
      </c>
      <c r="O341" s="44"/>
      <c r="P341" s="44"/>
      <c r="Q341" s="44"/>
      <c r="R341" s="44"/>
      <c r="S341" s="44"/>
      <c r="T341" s="42"/>
      <c r="U341" s="42"/>
      <c r="V341" s="43">
        <f t="shared" si="276"/>
        <v>0</v>
      </c>
      <c r="W341" s="44"/>
      <c r="X341" s="44"/>
      <c r="Y341" s="44"/>
      <c r="Z341" s="44"/>
      <c r="AA341" s="44"/>
      <c r="AB341" s="42"/>
      <c r="AC341" s="42"/>
      <c r="AD341" s="43">
        <f t="shared" si="277"/>
        <v>0</v>
      </c>
      <c r="AE341" s="44"/>
      <c r="AF341" s="44"/>
      <c r="AG341" s="44"/>
      <c r="AH341" s="44"/>
      <c r="AI341" s="44"/>
      <c r="AJ341" s="42"/>
      <c r="AK341" s="42"/>
      <c r="AL341" s="43">
        <f t="shared" si="278"/>
        <v>0</v>
      </c>
      <c r="AM341" s="150"/>
      <c r="AN341" s="90"/>
      <c r="AO341" s="90"/>
      <c r="AP341" s="90"/>
      <c r="AQ341" s="90"/>
      <c r="AR341" s="90"/>
      <c r="AS341" s="90"/>
      <c r="AT341" s="90"/>
      <c r="AU341" s="90"/>
      <c r="AV341" s="90"/>
      <c r="AW341" s="90"/>
      <c r="AX341" s="117"/>
    </row>
    <row r="342" spans="2:50" ht="12.95" customHeight="1" x14ac:dyDescent="0.25">
      <c r="B342" s="102"/>
      <c r="C342" s="106"/>
      <c r="D342" s="110"/>
      <c r="E342" s="114"/>
      <c r="F342" s="27"/>
      <c r="G342" s="44"/>
      <c r="H342" s="44"/>
      <c r="I342" s="44"/>
      <c r="J342" s="44"/>
      <c r="K342" s="44"/>
      <c r="L342" s="42"/>
      <c r="M342" s="42"/>
      <c r="N342" s="43">
        <f t="shared" si="275"/>
        <v>0</v>
      </c>
      <c r="O342" s="44"/>
      <c r="P342" s="44"/>
      <c r="Q342" s="44"/>
      <c r="R342" s="44"/>
      <c r="S342" s="44"/>
      <c r="T342" s="42"/>
      <c r="U342" s="42"/>
      <c r="V342" s="43">
        <f t="shared" si="276"/>
        <v>0</v>
      </c>
      <c r="W342" s="44"/>
      <c r="X342" s="44"/>
      <c r="Y342" s="44"/>
      <c r="Z342" s="44"/>
      <c r="AA342" s="44"/>
      <c r="AB342" s="42"/>
      <c r="AC342" s="42"/>
      <c r="AD342" s="43">
        <f t="shared" si="277"/>
        <v>0</v>
      </c>
      <c r="AE342" s="44"/>
      <c r="AF342" s="44"/>
      <c r="AG342" s="44"/>
      <c r="AH342" s="44"/>
      <c r="AI342" s="44"/>
      <c r="AJ342" s="42"/>
      <c r="AK342" s="42"/>
      <c r="AL342" s="43">
        <f t="shared" si="278"/>
        <v>0</v>
      </c>
      <c r="AM342" s="150"/>
      <c r="AN342" s="90"/>
      <c r="AO342" s="90"/>
      <c r="AP342" s="90"/>
      <c r="AQ342" s="90"/>
      <c r="AR342" s="90"/>
      <c r="AS342" s="90"/>
      <c r="AT342" s="90"/>
      <c r="AU342" s="90"/>
      <c r="AV342" s="90"/>
      <c r="AW342" s="90"/>
      <c r="AX342" s="117"/>
    </row>
    <row r="343" spans="2:50" ht="12.95" customHeight="1" x14ac:dyDescent="0.25">
      <c r="B343" s="102"/>
      <c r="C343" s="106"/>
      <c r="D343" s="110"/>
      <c r="E343" s="114"/>
      <c r="F343" s="27"/>
      <c r="G343" s="44"/>
      <c r="H343" s="44"/>
      <c r="I343" s="44"/>
      <c r="J343" s="44"/>
      <c r="K343" s="44"/>
      <c r="L343" s="42"/>
      <c r="M343" s="42"/>
      <c r="N343" s="43">
        <f t="shared" si="275"/>
        <v>0</v>
      </c>
      <c r="O343" s="44"/>
      <c r="P343" s="44"/>
      <c r="Q343" s="44"/>
      <c r="R343" s="44"/>
      <c r="S343" s="44"/>
      <c r="T343" s="42"/>
      <c r="U343" s="42"/>
      <c r="V343" s="43">
        <f t="shared" si="276"/>
        <v>0</v>
      </c>
      <c r="W343" s="44"/>
      <c r="X343" s="44"/>
      <c r="Y343" s="44"/>
      <c r="Z343" s="44"/>
      <c r="AA343" s="44"/>
      <c r="AB343" s="42"/>
      <c r="AC343" s="42"/>
      <c r="AD343" s="43">
        <f t="shared" si="277"/>
        <v>0</v>
      </c>
      <c r="AE343" s="44"/>
      <c r="AF343" s="44"/>
      <c r="AG343" s="44"/>
      <c r="AH343" s="44"/>
      <c r="AI343" s="44"/>
      <c r="AJ343" s="42"/>
      <c r="AK343" s="42"/>
      <c r="AL343" s="43">
        <f t="shared" si="278"/>
        <v>0</v>
      </c>
      <c r="AM343" s="150"/>
      <c r="AN343" s="90"/>
      <c r="AO343" s="90"/>
      <c r="AP343" s="90"/>
      <c r="AQ343" s="90"/>
      <c r="AR343" s="90"/>
      <c r="AS343" s="90"/>
      <c r="AT343" s="90"/>
      <c r="AU343" s="90"/>
      <c r="AV343" s="90"/>
      <c r="AW343" s="90"/>
      <c r="AX343" s="117"/>
    </row>
    <row r="344" spans="2:50" ht="12.95" customHeight="1" x14ac:dyDescent="0.25">
      <c r="B344" s="102"/>
      <c r="C344" s="106"/>
      <c r="D344" s="110"/>
      <c r="E344" s="114"/>
      <c r="F344" s="28"/>
      <c r="G344" s="44"/>
      <c r="H344" s="44"/>
      <c r="I344" s="44"/>
      <c r="J344" s="44"/>
      <c r="K344" s="44"/>
      <c r="L344" s="42"/>
      <c r="M344" s="42"/>
      <c r="N344" s="43">
        <f t="shared" si="275"/>
        <v>0</v>
      </c>
      <c r="O344" s="44"/>
      <c r="P344" s="44"/>
      <c r="Q344" s="44"/>
      <c r="R344" s="44"/>
      <c r="S344" s="44"/>
      <c r="T344" s="42"/>
      <c r="U344" s="42"/>
      <c r="V344" s="43">
        <f t="shared" si="276"/>
        <v>0</v>
      </c>
      <c r="W344" s="44"/>
      <c r="X344" s="44"/>
      <c r="Y344" s="44"/>
      <c r="Z344" s="44"/>
      <c r="AA344" s="44"/>
      <c r="AB344" s="42"/>
      <c r="AC344" s="42"/>
      <c r="AD344" s="43">
        <f t="shared" si="277"/>
        <v>0</v>
      </c>
      <c r="AE344" s="44"/>
      <c r="AF344" s="44"/>
      <c r="AG344" s="44"/>
      <c r="AH344" s="44"/>
      <c r="AI344" s="44"/>
      <c r="AJ344" s="42"/>
      <c r="AK344" s="42"/>
      <c r="AL344" s="43">
        <f t="shared" si="278"/>
        <v>0</v>
      </c>
      <c r="AM344" s="150"/>
      <c r="AN344" s="90"/>
      <c r="AO344" s="90"/>
      <c r="AP344" s="90"/>
      <c r="AQ344" s="90"/>
      <c r="AR344" s="90"/>
      <c r="AS344" s="90"/>
      <c r="AT344" s="90"/>
      <c r="AU344" s="90"/>
      <c r="AV344" s="90"/>
      <c r="AW344" s="90"/>
      <c r="AX344" s="117"/>
    </row>
    <row r="345" spans="2:50" ht="12.95" customHeight="1" thickBot="1" x14ac:dyDescent="0.3">
      <c r="B345" s="103"/>
      <c r="C345" s="107"/>
      <c r="D345" s="111"/>
      <c r="E345" s="114"/>
      <c r="F345" s="28"/>
      <c r="G345" s="44"/>
      <c r="H345" s="44"/>
      <c r="I345" s="44"/>
      <c r="J345" s="44"/>
      <c r="K345" s="44"/>
      <c r="L345" s="46"/>
      <c r="M345" s="46"/>
      <c r="N345" s="43">
        <f t="shared" si="275"/>
        <v>0</v>
      </c>
      <c r="O345" s="44"/>
      <c r="P345" s="44"/>
      <c r="Q345" s="44"/>
      <c r="R345" s="44"/>
      <c r="S345" s="44"/>
      <c r="T345" s="46"/>
      <c r="U345" s="46"/>
      <c r="V345" s="43">
        <f t="shared" si="276"/>
        <v>0</v>
      </c>
      <c r="W345" s="44"/>
      <c r="X345" s="44"/>
      <c r="Y345" s="44"/>
      <c r="Z345" s="44"/>
      <c r="AA345" s="44"/>
      <c r="AB345" s="46"/>
      <c r="AC345" s="46"/>
      <c r="AD345" s="43">
        <f t="shared" si="277"/>
        <v>0</v>
      </c>
      <c r="AE345" s="44"/>
      <c r="AF345" s="44"/>
      <c r="AG345" s="44"/>
      <c r="AH345" s="44"/>
      <c r="AI345" s="44"/>
      <c r="AJ345" s="46"/>
      <c r="AK345" s="46"/>
      <c r="AL345" s="43">
        <f t="shared" si="278"/>
        <v>0</v>
      </c>
      <c r="AM345" s="150"/>
      <c r="AN345" s="90"/>
      <c r="AO345" s="90"/>
      <c r="AP345" s="90"/>
      <c r="AQ345" s="90"/>
      <c r="AR345" s="90"/>
      <c r="AS345" s="90"/>
      <c r="AT345" s="90"/>
      <c r="AU345" s="90"/>
      <c r="AV345" s="90"/>
      <c r="AW345" s="90"/>
      <c r="AX345" s="117"/>
    </row>
    <row r="346" spans="2:50" ht="12.95" hidden="1" customHeight="1" thickBot="1" x14ac:dyDescent="0.3">
      <c r="B346" s="104"/>
      <c r="C346" s="108"/>
      <c r="D346" s="112"/>
      <c r="E346" s="115"/>
      <c r="F346" s="28" t="s">
        <v>36</v>
      </c>
      <c r="G346" s="48"/>
      <c r="H346" s="48"/>
      <c r="I346" s="48"/>
      <c r="J346" s="48"/>
      <c r="K346" s="48"/>
      <c r="L346" s="47"/>
      <c r="M346" s="47"/>
      <c r="N346" s="43">
        <f>N335+N336+N338+N343+N344+N345+N341+N342</f>
        <v>0</v>
      </c>
      <c r="O346" s="49"/>
      <c r="P346" s="49"/>
      <c r="Q346" s="49"/>
      <c r="R346" s="49"/>
      <c r="S346" s="49"/>
      <c r="T346" s="47"/>
      <c r="U346" s="47"/>
      <c r="V346" s="43">
        <f>V335+V336+V338+V343+V344+V345+V341+V342</f>
        <v>0</v>
      </c>
      <c r="W346" s="49"/>
      <c r="X346" s="49"/>
      <c r="Y346" s="49"/>
      <c r="Z346" s="49"/>
      <c r="AA346" s="49"/>
      <c r="AB346" s="47"/>
      <c r="AC346" s="47"/>
      <c r="AD346" s="43">
        <f>AD335+AD336+AD338+AD343+AD344+AD345+AD341+AD342</f>
        <v>0</v>
      </c>
      <c r="AE346" s="49"/>
      <c r="AF346" s="49"/>
      <c r="AG346" s="49"/>
      <c r="AH346" s="49"/>
      <c r="AI346" s="49"/>
      <c r="AJ346" s="47"/>
      <c r="AK346" s="47"/>
      <c r="AL346" s="43">
        <f>AL335+AL336+AL338+AL343+AL344+AL345+AL341+AL342</f>
        <v>0</v>
      </c>
      <c r="AM346" s="151"/>
      <c r="AN346" s="91"/>
      <c r="AO346" s="91"/>
      <c r="AP346" s="91"/>
      <c r="AQ346" s="91"/>
      <c r="AR346" s="91"/>
      <c r="AS346" s="91"/>
      <c r="AT346" s="91"/>
      <c r="AU346" s="91"/>
      <c r="AV346" s="91"/>
      <c r="AW346" s="91"/>
      <c r="AX346" s="118"/>
    </row>
    <row r="347" spans="2:50" ht="12.95" customHeight="1" thickTop="1" x14ac:dyDescent="0.25">
      <c r="B347" s="102">
        <v>19</v>
      </c>
      <c r="C347" s="105">
        <f>HAZİRAN!C347</f>
        <v>0</v>
      </c>
      <c r="D347" s="109">
        <f>HAZİRAN!D347</f>
        <v>0</v>
      </c>
      <c r="E347" s="113">
        <f>HAZİRAN!E347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149">
        <f t="shared" ref="AM347" si="279">N347+V347+AD347+AL347</f>
        <v>0</v>
      </c>
      <c r="AN347" s="89">
        <f t="shared" ref="AN347" si="280">N348+V348+AD348+AL348</f>
        <v>0</v>
      </c>
      <c r="AO347" s="89">
        <f t="shared" ref="AO347" si="281">N349+V349+AD349+AL349</f>
        <v>0</v>
      </c>
      <c r="AP347" s="89">
        <f t="shared" ref="AP347" si="282">N350+V350+AD350+AL350</f>
        <v>0</v>
      </c>
      <c r="AQ347" s="89">
        <f t="shared" ref="AQ347" si="283">N351+V351+AD351+AL351</f>
        <v>0</v>
      </c>
      <c r="AR347" s="89">
        <f t="shared" ref="AR347" si="284">N352+V352+AD352+AL352</f>
        <v>0</v>
      </c>
      <c r="AS347" s="89">
        <f t="shared" ref="AS347" si="285">N353+V353+AD353+AL353</f>
        <v>0</v>
      </c>
      <c r="AT347" s="89">
        <f t="shared" ref="AT347" si="286">N365+V365+AD365+AL365</f>
        <v>0</v>
      </c>
      <c r="AU347" s="89">
        <f t="shared" ref="AU347" si="287">N358+V358+AD358+AL358</f>
        <v>0</v>
      </c>
      <c r="AV347" s="89">
        <f t="shared" ref="AV347" si="288">N359+V359+AD359+AL359</f>
        <v>0</v>
      </c>
      <c r="AW347" s="89">
        <f t="shared" ref="AW347" si="289">N356+V356+AD356+AL356</f>
        <v>0</v>
      </c>
      <c r="AX347" s="116">
        <f t="shared" ref="AX347" si="290">SUM(AN347:AW365)</f>
        <v>0</v>
      </c>
    </row>
    <row r="348" spans="2:50"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150"/>
      <c r="AN348" s="90"/>
      <c r="AO348" s="90"/>
      <c r="AP348" s="90"/>
      <c r="AQ348" s="90"/>
      <c r="AR348" s="90"/>
      <c r="AS348" s="90"/>
      <c r="AT348" s="90"/>
      <c r="AU348" s="90"/>
      <c r="AV348" s="90"/>
      <c r="AW348" s="90"/>
      <c r="AX348" s="117"/>
    </row>
    <row r="349" spans="2:50"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150"/>
      <c r="AN349" s="90"/>
      <c r="AO349" s="90"/>
      <c r="AP349" s="90"/>
      <c r="AQ349" s="90"/>
      <c r="AR349" s="90"/>
      <c r="AS349" s="90"/>
      <c r="AT349" s="90"/>
      <c r="AU349" s="90"/>
      <c r="AV349" s="90"/>
      <c r="AW349" s="90"/>
      <c r="AX349" s="117"/>
    </row>
    <row r="350" spans="2:50"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150"/>
      <c r="AN350" s="90"/>
      <c r="AO350" s="90"/>
      <c r="AP350" s="90"/>
      <c r="AQ350" s="90"/>
      <c r="AR350" s="90"/>
      <c r="AS350" s="90"/>
      <c r="AT350" s="90"/>
      <c r="AU350" s="90"/>
      <c r="AV350" s="90"/>
      <c r="AW350" s="90"/>
      <c r="AX350" s="117"/>
    </row>
    <row r="351" spans="2:50"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150"/>
      <c r="AN351" s="90"/>
      <c r="AO351" s="90"/>
      <c r="AP351" s="90"/>
      <c r="AQ351" s="90"/>
      <c r="AR351" s="90"/>
      <c r="AS351" s="90"/>
      <c r="AT351" s="90"/>
      <c r="AU351" s="90"/>
      <c r="AV351" s="90"/>
      <c r="AW351" s="90"/>
      <c r="AX351" s="117"/>
    </row>
    <row r="352" spans="2:50" ht="12.95" customHeight="1" x14ac:dyDescent="0.25">
      <c r="B352" s="102"/>
      <c r="C352" s="106"/>
      <c r="D352" s="110"/>
      <c r="E352" s="114"/>
      <c r="F352" s="27" t="s">
        <v>37</v>
      </c>
      <c r="G352" s="44"/>
      <c r="H352" s="44"/>
      <c r="I352" s="44"/>
      <c r="J352" s="44"/>
      <c r="K352" s="44"/>
      <c r="L352" s="42"/>
      <c r="M352" s="42"/>
      <c r="N352" s="43">
        <f>SUM(G352:M352)</f>
        <v>0</v>
      </c>
      <c r="O352" s="44"/>
      <c r="P352" s="44"/>
      <c r="Q352" s="44"/>
      <c r="R352" s="44"/>
      <c r="S352" s="44"/>
      <c r="T352" s="42"/>
      <c r="U352" s="42"/>
      <c r="V352" s="43">
        <f>SUM(O352:U352)</f>
        <v>0</v>
      </c>
      <c r="W352" s="44"/>
      <c r="X352" s="44"/>
      <c r="Y352" s="44"/>
      <c r="Z352" s="44"/>
      <c r="AA352" s="44"/>
      <c r="AB352" s="42"/>
      <c r="AC352" s="42"/>
      <c r="AD352" s="43">
        <f>SUM(W352:AC352)</f>
        <v>0</v>
      </c>
      <c r="AE352" s="44"/>
      <c r="AF352" s="44"/>
      <c r="AG352" s="44"/>
      <c r="AH352" s="44"/>
      <c r="AI352" s="44"/>
      <c r="AJ352" s="42"/>
      <c r="AK352" s="42"/>
      <c r="AL352" s="43">
        <f>SUM(AE352:AK352)</f>
        <v>0</v>
      </c>
      <c r="AM352" s="150"/>
      <c r="AN352" s="90"/>
      <c r="AO352" s="90"/>
      <c r="AP352" s="90"/>
      <c r="AQ352" s="90"/>
      <c r="AR352" s="90"/>
      <c r="AS352" s="90"/>
      <c r="AT352" s="90"/>
      <c r="AU352" s="90"/>
      <c r="AV352" s="90"/>
      <c r="AW352" s="90"/>
      <c r="AX352" s="117"/>
    </row>
    <row r="353" spans="2:50" ht="12.95" customHeight="1" x14ac:dyDescent="0.25">
      <c r="B353" s="102"/>
      <c r="C353" s="106"/>
      <c r="D353" s="110"/>
      <c r="E353" s="114"/>
      <c r="F353" s="28" t="s">
        <v>31</v>
      </c>
      <c r="G353" s="45"/>
      <c r="H353" s="45"/>
      <c r="I353" s="45"/>
      <c r="J353" s="45"/>
      <c r="K353" s="45">
        <f>IF((N347-E347)&lt;=0,0,IF((N347-E347)&gt;0,(N347-E347)))</f>
        <v>0</v>
      </c>
      <c r="L353" s="42"/>
      <c r="M353" s="42"/>
      <c r="N353" s="43">
        <f t="shared" ref="N353:N364" si="291">SUM(G353:M353)</f>
        <v>0</v>
      </c>
      <c r="O353" s="45"/>
      <c r="P353" s="45"/>
      <c r="Q353" s="45"/>
      <c r="R353" s="45"/>
      <c r="S353" s="45">
        <f>IF((V347-E347)&lt;=0,0,IF((V347-E347)&gt;0,(V347-E347)))</f>
        <v>0</v>
      </c>
      <c r="T353" s="42"/>
      <c r="U353" s="42"/>
      <c r="V353" s="43">
        <f t="shared" ref="V353:V364" si="292">SUM(O353:U353)</f>
        <v>0</v>
      </c>
      <c r="W353" s="45"/>
      <c r="X353" s="45"/>
      <c r="Y353" s="45"/>
      <c r="Z353" s="45"/>
      <c r="AA353" s="45">
        <f>IF((AD347-E347)&lt;=0,0,IF((AD347-E347)&gt;0,(AD347-E347)))</f>
        <v>0</v>
      </c>
      <c r="AB353" s="42"/>
      <c r="AC353" s="42"/>
      <c r="AD353" s="43">
        <f t="shared" ref="AD353:AD364" si="293">SUM(W353:AC353)</f>
        <v>0</v>
      </c>
      <c r="AE353" s="45"/>
      <c r="AF353" s="45"/>
      <c r="AG353" s="45"/>
      <c r="AH353" s="45"/>
      <c r="AI353" s="45">
        <f>IF((AL347-E347)&lt;=0,0,IF((AL347-E347)&gt;0,(AL347-E347)))</f>
        <v>0</v>
      </c>
      <c r="AJ353" s="42"/>
      <c r="AK353" s="42"/>
      <c r="AL353" s="43">
        <f t="shared" ref="AL353:AL364" si="294">SUM(AE353:AK353)</f>
        <v>0</v>
      </c>
      <c r="AM353" s="150"/>
      <c r="AN353" s="90"/>
      <c r="AO353" s="90"/>
      <c r="AP353" s="90"/>
      <c r="AQ353" s="90"/>
      <c r="AR353" s="90"/>
      <c r="AS353" s="90"/>
      <c r="AT353" s="90"/>
      <c r="AU353" s="90"/>
      <c r="AV353" s="90"/>
      <c r="AW353" s="90"/>
      <c r="AX353" s="117"/>
    </row>
    <row r="354" spans="2:50"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291"/>
        <v>0</v>
      </c>
      <c r="O354" s="45"/>
      <c r="P354" s="45"/>
      <c r="Q354" s="45"/>
      <c r="R354" s="45"/>
      <c r="S354" s="44">
        <f>IF(E347-15&lt;0,0,IF(SUM(O347:U352)&lt;10,0,IF(SUM(O347:U352)&lt;20,1,IF(SUM(O347:U352)&lt;30,2,IF(SUM(O347:U352)&gt;=30,3)))))</f>
        <v>0</v>
      </c>
      <c r="T354" s="42"/>
      <c r="U354" s="42"/>
      <c r="V354" s="43">
        <f t="shared" si="292"/>
        <v>0</v>
      </c>
      <c r="W354" s="45"/>
      <c r="X354" s="45"/>
      <c r="Y354" s="45"/>
      <c r="Z354" s="45"/>
      <c r="AA354" s="44">
        <f>IF(E347-15&lt;0,0,IF(SUM(W347:AC352)&lt;10,0,IF(SUM(W347:AC352)&lt;20,1,IF(SUM(W347:AC352)&lt;30,2,IF(SUM(W347:AC352)&gt;=30,3)))))</f>
        <v>0</v>
      </c>
      <c r="AB354" s="42"/>
      <c r="AC354" s="42"/>
      <c r="AD354" s="43">
        <f t="shared" si="293"/>
        <v>0</v>
      </c>
      <c r="AE354" s="45"/>
      <c r="AF354" s="45"/>
      <c r="AG354" s="45"/>
      <c r="AH354" s="45"/>
      <c r="AI354" s="44">
        <f>IF(E347-15&lt;0,0,IF(SUM(AE347:AK352)&lt;10,0,IF(SUM(AE347:AK352)&lt;20,1,IF(SUM(AE347:AK352)&lt;30,2,IF(SUM(AE347:AK352)&gt;=30,3)))))</f>
        <v>0</v>
      </c>
      <c r="AJ354" s="42"/>
      <c r="AK354" s="42"/>
      <c r="AL354" s="43">
        <f t="shared" si="294"/>
        <v>0</v>
      </c>
      <c r="AM354" s="150"/>
      <c r="AN354" s="90"/>
      <c r="AO354" s="90"/>
      <c r="AP354" s="90"/>
      <c r="AQ354" s="90"/>
      <c r="AR354" s="90"/>
      <c r="AS354" s="90"/>
      <c r="AT354" s="90"/>
      <c r="AU354" s="90"/>
      <c r="AV354" s="90"/>
      <c r="AW354" s="90"/>
      <c r="AX354" s="117"/>
    </row>
    <row r="355" spans="2:50" ht="12.95" customHeight="1" x14ac:dyDescent="0.25">
      <c r="B355" s="102"/>
      <c r="C355" s="106"/>
      <c r="D355" s="110"/>
      <c r="E355" s="114"/>
      <c r="F355" s="28" t="s">
        <v>41</v>
      </c>
      <c r="G355" s="44"/>
      <c r="H355" s="44"/>
      <c r="I355" s="44"/>
      <c r="J355" s="44"/>
      <c r="K355" s="45"/>
      <c r="L355" s="42"/>
      <c r="M355" s="42"/>
      <c r="N355" s="43">
        <f t="shared" si="291"/>
        <v>0</v>
      </c>
      <c r="O355" s="44"/>
      <c r="P355" s="44"/>
      <c r="Q355" s="44"/>
      <c r="R355" s="44"/>
      <c r="S355" s="45"/>
      <c r="T355" s="42"/>
      <c r="U355" s="42"/>
      <c r="V355" s="43">
        <f t="shared" si="292"/>
        <v>0</v>
      </c>
      <c r="W355" s="44"/>
      <c r="X355" s="44"/>
      <c r="Y355" s="44"/>
      <c r="Z355" s="44"/>
      <c r="AA355" s="45"/>
      <c r="AB355" s="42"/>
      <c r="AC355" s="42"/>
      <c r="AD355" s="43">
        <f t="shared" si="293"/>
        <v>0</v>
      </c>
      <c r="AE355" s="44"/>
      <c r="AF355" s="44"/>
      <c r="AG355" s="44"/>
      <c r="AH355" s="44"/>
      <c r="AI355" s="45"/>
      <c r="AJ355" s="42"/>
      <c r="AK355" s="42"/>
      <c r="AL355" s="43">
        <f t="shared" si="294"/>
        <v>0</v>
      </c>
      <c r="AM355" s="150"/>
      <c r="AN355" s="90"/>
      <c r="AO355" s="90"/>
      <c r="AP355" s="90"/>
      <c r="AQ355" s="90"/>
      <c r="AR355" s="90"/>
      <c r="AS355" s="90"/>
      <c r="AT355" s="90"/>
      <c r="AU355" s="90"/>
      <c r="AV355" s="90"/>
      <c r="AW355" s="90"/>
      <c r="AX355" s="117"/>
    </row>
    <row r="356" spans="2:50" ht="12.95" customHeight="1" x14ac:dyDescent="0.25">
      <c r="B356" s="102"/>
      <c r="C356" s="106"/>
      <c r="D356" s="110"/>
      <c r="E356" s="114"/>
      <c r="F356" s="28" t="s">
        <v>6</v>
      </c>
      <c r="G356" s="44"/>
      <c r="H356" s="44"/>
      <c r="I356" s="44"/>
      <c r="J356" s="44"/>
      <c r="K356" s="44"/>
      <c r="L356" s="42"/>
      <c r="M356" s="42"/>
      <c r="N356" s="43">
        <f t="shared" si="291"/>
        <v>0</v>
      </c>
      <c r="O356" s="44"/>
      <c r="P356" s="44"/>
      <c r="Q356" s="44"/>
      <c r="R356" s="44"/>
      <c r="S356" s="44"/>
      <c r="T356" s="42"/>
      <c r="U356" s="42"/>
      <c r="V356" s="43">
        <f t="shared" si="292"/>
        <v>0</v>
      </c>
      <c r="W356" s="44"/>
      <c r="X356" s="44"/>
      <c r="Y356" s="44"/>
      <c r="Z356" s="44"/>
      <c r="AA356" s="44"/>
      <c r="AB356" s="42"/>
      <c r="AC356" s="42"/>
      <c r="AD356" s="43">
        <f t="shared" si="293"/>
        <v>0</v>
      </c>
      <c r="AE356" s="44"/>
      <c r="AF356" s="44"/>
      <c r="AG356" s="44"/>
      <c r="AH356" s="44"/>
      <c r="AI356" s="44"/>
      <c r="AJ356" s="42"/>
      <c r="AK356" s="42"/>
      <c r="AL356" s="43">
        <f t="shared" si="294"/>
        <v>0</v>
      </c>
      <c r="AM356" s="150"/>
      <c r="AN356" s="90"/>
      <c r="AO356" s="90"/>
      <c r="AP356" s="90"/>
      <c r="AQ356" s="90"/>
      <c r="AR356" s="90"/>
      <c r="AS356" s="90"/>
      <c r="AT356" s="90"/>
      <c r="AU356" s="90"/>
      <c r="AV356" s="90"/>
      <c r="AW356" s="90"/>
      <c r="AX356" s="117"/>
    </row>
    <row r="357" spans="2:50" ht="12.95" customHeight="1" x14ac:dyDescent="0.25">
      <c r="B357" s="102"/>
      <c r="C357" s="106"/>
      <c r="D357" s="110"/>
      <c r="E357" s="114"/>
      <c r="F357" s="29" t="s">
        <v>35</v>
      </c>
      <c r="G357" s="44"/>
      <c r="H357" s="44"/>
      <c r="I357" s="44"/>
      <c r="J357" s="44"/>
      <c r="K357" s="44"/>
      <c r="L357" s="42"/>
      <c r="M357" s="42"/>
      <c r="N357" s="43">
        <f t="shared" si="291"/>
        <v>0</v>
      </c>
      <c r="O357" s="44"/>
      <c r="P357" s="44"/>
      <c r="Q357" s="44"/>
      <c r="R357" s="44"/>
      <c r="S357" s="44"/>
      <c r="T357" s="42"/>
      <c r="U357" s="42"/>
      <c r="V357" s="43">
        <f t="shared" si="292"/>
        <v>0</v>
      </c>
      <c r="W357" s="44"/>
      <c r="X357" s="44"/>
      <c r="Y357" s="44"/>
      <c r="Z357" s="44"/>
      <c r="AA357" s="44"/>
      <c r="AB357" s="42"/>
      <c r="AC357" s="42"/>
      <c r="AD357" s="43">
        <f t="shared" si="293"/>
        <v>0</v>
      </c>
      <c r="AE357" s="44"/>
      <c r="AF357" s="44"/>
      <c r="AG357" s="44"/>
      <c r="AH357" s="44"/>
      <c r="AI357" s="44"/>
      <c r="AJ357" s="42"/>
      <c r="AK357" s="42"/>
      <c r="AL357" s="43">
        <f t="shared" si="294"/>
        <v>0</v>
      </c>
      <c r="AM357" s="150"/>
      <c r="AN357" s="90"/>
      <c r="AO357" s="90"/>
      <c r="AP357" s="90"/>
      <c r="AQ357" s="90"/>
      <c r="AR357" s="90"/>
      <c r="AS357" s="90"/>
      <c r="AT357" s="90"/>
      <c r="AU357" s="90"/>
      <c r="AV357" s="90"/>
      <c r="AW357" s="90"/>
      <c r="AX357" s="117"/>
    </row>
    <row r="358" spans="2:50" ht="12.95" customHeight="1" x14ac:dyDescent="0.25">
      <c r="B358" s="102"/>
      <c r="C358" s="106"/>
      <c r="D358" s="110"/>
      <c r="E358" s="114"/>
      <c r="F358" s="27" t="s">
        <v>40</v>
      </c>
      <c r="G358" s="44"/>
      <c r="H358" s="44"/>
      <c r="I358" s="44"/>
      <c r="J358" s="44"/>
      <c r="K358" s="44"/>
      <c r="L358" s="42"/>
      <c r="M358" s="42"/>
      <c r="N358" s="43">
        <f t="shared" si="291"/>
        <v>0</v>
      </c>
      <c r="O358" s="44"/>
      <c r="P358" s="44"/>
      <c r="Q358" s="44"/>
      <c r="R358" s="44"/>
      <c r="S358" s="44"/>
      <c r="T358" s="42"/>
      <c r="U358" s="42"/>
      <c r="V358" s="43">
        <f t="shared" si="292"/>
        <v>0</v>
      </c>
      <c r="W358" s="44"/>
      <c r="X358" s="44"/>
      <c r="Y358" s="44"/>
      <c r="Z358" s="44"/>
      <c r="AA358" s="44"/>
      <c r="AB358" s="42"/>
      <c r="AC358" s="42"/>
      <c r="AD358" s="43">
        <f t="shared" si="293"/>
        <v>0</v>
      </c>
      <c r="AE358" s="44"/>
      <c r="AF358" s="44"/>
      <c r="AG358" s="44"/>
      <c r="AH358" s="44"/>
      <c r="AI358" s="44"/>
      <c r="AJ358" s="42"/>
      <c r="AK358" s="42"/>
      <c r="AL358" s="43">
        <f t="shared" si="294"/>
        <v>0</v>
      </c>
      <c r="AM358" s="150"/>
      <c r="AN358" s="90"/>
      <c r="AO358" s="90"/>
      <c r="AP358" s="90"/>
      <c r="AQ358" s="90"/>
      <c r="AR358" s="90"/>
      <c r="AS358" s="90"/>
      <c r="AT358" s="90"/>
      <c r="AU358" s="90"/>
      <c r="AV358" s="90"/>
      <c r="AW358" s="90"/>
      <c r="AX358" s="117"/>
    </row>
    <row r="359" spans="2:50" ht="12.95" customHeight="1" x14ac:dyDescent="0.25">
      <c r="B359" s="102"/>
      <c r="C359" s="106"/>
      <c r="D359" s="110"/>
      <c r="E359" s="114"/>
      <c r="F359" s="27" t="s">
        <v>7</v>
      </c>
      <c r="G359" s="44"/>
      <c r="H359" s="44"/>
      <c r="I359" s="44"/>
      <c r="J359" s="44"/>
      <c r="K359" s="44"/>
      <c r="L359" s="42"/>
      <c r="M359" s="42"/>
      <c r="N359" s="43">
        <f t="shared" si="291"/>
        <v>0</v>
      </c>
      <c r="O359" s="44"/>
      <c r="P359" s="44"/>
      <c r="Q359" s="44"/>
      <c r="R359" s="44"/>
      <c r="S359" s="44"/>
      <c r="T359" s="42"/>
      <c r="U359" s="42"/>
      <c r="V359" s="43">
        <f t="shared" si="292"/>
        <v>0</v>
      </c>
      <c r="W359" s="44"/>
      <c r="X359" s="44"/>
      <c r="Y359" s="44"/>
      <c r="Z359" s="44"/>
      <c r="AA359" s="44"/>
      <c r="AB359" s="42"/>
      <c r="AC359" s="42"/>
      <c r="AD359" s="43">
        <f t="shared" si="293"/>
        <v>0</v>
      </c>
      <c r="AE359" s="44"/>
      <c r="AF359" s="44"/>
      <c r="AG359" s="44"/>
      <c r="AH359" s="44"/>
      <c r="AI359" s="44"/>
      <c r="AJ359" s="42"/>
      <c r="AK359" s="42"/>
      <c r="AL359" s="43">
        <f t="shared" si="294"/>
        <v>0</v>
      </c>
      <c r="AM359" s="150"/>
      <c r="AN359" s="90"/>
      <c r="AO359" s="90"/>
      <c r="AP359" s="90"/>
      <c r="AQ359" s="90"/>
      <c r="AR359" s="90"/>
      <c r="AS359" s="90"/>
      <c r="AT359" s="90"/>
      <c r="AU359" s="90"/>
      <c r="AV359" s="90"/>
      <c r="AW359" s="90"/>
      <c r="AX359" s="117"/>
    </row>
    <row r="360" spans="2:50" ht="12.95" customHeight="1" x14ac:dyDescent="0.25">
      <c r="B360" s="102"/>
      <c r="C360" s="106"/>
      <c r="D360" s="110"/>
      <c r="E360" s="114"/>
      <c r="F360" s="27"/>
      <c r="G360" s="44"/>
      <c r="H360" s="44"/>
      <c r="I360" s="44"/>
      <c r="J360" s="44"/>
      <c r="K360" s="44"/>
      <c r="L360" s="42"/>
      <c r="M360" s="42"/>
      <c r="N360" s="43">
        <f t="shared" si="291"/>
        <v>0</v>
      </c>
      <c r="O360" s="44"/>
      <c r="P360" s="44"/>
      <c r="Q360" s="44"/>
      <c r="R360" s="44"/>
      <c r="S360" s="44"/>
      <c r="T360" s="42"/>
      <c r="U360" s="42"/>
      <c r="V360" s="43">
        <f t="shared" si="292"/>
        <v>0</v>
      </c>
      <c r="W360" s="44"/>
      <c r="X360" s="44"/>
      <c r="Y360" s="44"/>
      <c r="Z360" s="44"/>
      <c r="AA360" s="44"/>
      <c r="AB360" s="42"/>
      <c r="AC360" s="42"/>
      <c r="AD360" s="43">
        <f t="shared" si="293"/>
        <v>0</v>
      </c>
      <c r="AE360" s="44"/>
      <c r="AF360" s="44"/>
      <c r="AG360" s="44"/>
      <c r="AH360" s="44"/>
      <c r="AI360" s="44"/>
      <c r="AJ360" s="42"/>
      <c r="AK360" s="42"/>
      <c r="AL360" s="43">
        <f t="shared" si="294"/>
        <v>0</v>
      </c>
      <c r="AM360" s="150"/>
      <c r="AN360" s="90"/>
      <c r="AO360" s="90"/>
      <c r="AP360" s="90"/>
      <c r="AQ360" s="90"/>
      <c r="AR360" s="90"/>
      <c r="AS360" s="90"/>
      <c r="AT360" s="90"/>
      <c r="AU360" s="90"/>
      <c r="AV360" s="90"/>
      <c r="AW360" s="90"/>
      <c r="AX360" s="117"/>
    </row>
    <row r="361" spans="2:50" ht="12.95" customHeight="1" x14ac:dyDescent="0.25">
      <c r="B361" s="102"/>
      <c r="C361" s="106"/>
      <c r="D361" s="110"/>
      <c r="E361" s="114"/>
      <c r="F361" s="27"/>
      <c r="G361" s="44"/>
      <c r="H361" s="44"/>
      <c r="I361" s="44"/>
      <c r="J361" s="44"/>
      <c r="K361" s="44"/>
      <c r="L361" s="42"/>
      <c r="M361" s="42"/>
      <c r="N361" s="43">
        <f t="shared" si="291"/>
        <v>0</v>
      </c>
      <c r="O361" s="44"/>
      <c r="P361" s="44"/>
      <c r="Q361" s="44"/>
      <c r="R361" s="44"/>
      <c r="S361" s="44"/>
      <c r="T361" s="42"/>
      <c r="U361" s="42"/>
      <c r="V361" s="43">
        <f t="shared" si="292"/>
        <v>0</v>
      </c>
      <c r="W361" s="44"/>
      <c r="X361" s="44"/>
      <c r="Y361" s="44"/>
      <c r="Z361" s="44"/>
      <c r="AA361" s="44"/>
      <c r="AB361" s="42"/>
      <c r="AC361" s="42"/>
      <c r="AD361" s="43">
        <f t="shared" si="293"/>
        <v>0</v>
      </c>
      <c r="AE361" s="44"/>
      <c r="AF361" s="44"/>
      <c r="AG361" s="44"/>
      <c r="AH361" s="44"/>
      <c r="AI361" s="44"/>
      <c r="AJ361" s="42"/>
      <c r="AK361" s="42"/>
      <c r="AL361" s="43">
        <f t="shared" si="294"/>
        <v>0</v>
      </c>
      <c r="AM361" s="150"/>
      <c r="AN361" s="90"/>
      <c r="AO361" s="90"/>
      <c r="AP361" s="90"/>
      <c r="AQ361" s="90"/>
      <c r="AR361" s="90"/>
      <c r="AS361" s="90"/>
      <c r="AT361" s="90"/>
      <c r="AU361" s="90"/>
      <c r="AV361" s="90"/>
      <c r="AW361" s="90"/>
      <c r="AX361" s="117"/>
    </row>
    <row r="362" spans="2:50" ht="12.95" customHeight="1" x14ac:dyDescent="0.25">
      <c r="B362" s="102"/>
      <c r="C362" s="106"/>
      <c r="D362" s="110"/>
      <c r="E362" s="114"/>
      <c r="F362" s="27"/>
      <c r="G362" s="44"/>
      <c r="H362" s="44"/>
      <c r="I362" s="44"/>
      <c r="J362" s="44"/>
      <c r="K362" s="44"/>
      <c r="L362" s="42"/>
      <c r="M362" s="42"/>
      <c r="N362" s="43">
        <f t="shared" si="291"/>
        <v>0</v>
      </c>
      <c r="O362" s="44"/>
      <c r="P362" s="44"/>
      <c r="Q362" s="44"/>
      <c r="R362" s="44"/>
      <c r="S362" s="44"/>
      <c r="T362" s="42"/>
      <c r="U362" s="42"/>
      <c r="V362" s="43">
        <f t="shared" si="292"/>
        <v>0</v>
      </c>
      <c r="W362" s="44"/>
      <c r="X362" s="44"/>
      <c r="Y362" s="44"/>
      <c r="Z362" s="44"/>
      <c r="AA362" s="44"/>
      <c r="AB362" s="42"/>
      <c r="AC362" s="42"/>
      <c r="AD362" s="43">
        <f t="shared" si="293"/>
        <v>0</v>
      </c>
      <c r="AE362" s="44"/>
      <c r="AF362" s="44"/>
      <c r="AG362" s="44"/>
      <c r="AH362" s="44"/>
      <c r="AI362" s="44"/>
      <c r="AJ362" s="42"/>
      <c r="AK362" s="42"/>
      <c r="AL362" s="43">
        <f t="shared" si="294"/>
        <v>0</v>
      </c>
      <c r="AM362" s="150"/>
      <c r="AN362" s="90"/>
      <c r="AO362" s="90"/>
      <c r="AP362" s="90"/>
      <c r="AQ362" s="90"/>
      <c r="AR362" s="90"/>
      <c r="AS362" s="90"/>
      <c r="AT362" s="90"/>
      <c r="AU362" s="90"/>
      <c r="AV362" s="90"/>
      <c r="AW362" s="90"/>
      <c r="AX362" s="117"/>
    </row>
    <row r="363" spans="2:50" ht="12.95" customHeight="1" x14ac:dyDescent="0.25">
      <c r="B363" s="102"/>
      <c r="C363" s="106"/>
      <c r="D363" s="110"/>
      <c r="E363" s="114"/>
      <c r="F363" s="28"/>
      <c r="G363" s="44"/>
      <c r="H363" s="44"/>
      <c r="I363" s="44"/>
      <c r="J363" s="44"/>
      <c r="K363" s="44"/>
      <c r="L363" s="42"/>
      <c r="M363" s="42"/>
      <c r="N363" s="43">
        <f t="shared" si="291"/>
        <v>0</v>
      </c>
      <c r="O363" s="44"/>
      <c r="P363" s="44"/>
      <c r="Q363" s="44"/>
      <c r="R363" s="44"/>
      <c r="S363" s="44"/>
      <c r="T363" s="42"/>
      <c r="U363" s="42"/>
      <c r="V363" s="43">
        <f t="shared" si="292"/>
        <v>0</v>
      </c>
      <c r="W363" s="44"/>
      <c r="X363" s="44"/>
      <c r="Y363" s="44"/>
      <c r="Z363" s="44"/>
      <c r="AA363" s="44"/>
      <c r="AB363" s="42"/>
      <c r="AC363" s="42"/>
      <c r="AD363" s="43">
        <f t="shared" si="293"/>
        <v>0</v>
      </c>
      <c r="AE363" s="44"/>
      <c r="AF363" s="44"/>
      <c r="AG363" s="44"/>
      <c r="AH363" s="44"/>
      <c r="AI363" s="44"/>
      <c r="AJ363" s="42"/>
      <c r="AK363" s="42"/>
      <c r="AL363" s="43">
        <f t="shared" si="294"/>
        <v>0</v>
      </c>
      <c r="AM363" s="150"/>
      <c r="AN363" s="90"/>
      <c r="AO363" s="90"/>
      <c r="AP363" s="90"/>
      <c r="AQ363" s="90"/>
      <c r="AR363" s="90"/>
      <c r="AS363" s="90"/>
      <c r="AT363" s="90"/>
      <c r="AU363" s="90"/>
      <c r="AV363" s="90"/>
      <c r="AW363" s="90"/>
      <c r="AX363" s="117"/>
    </row>
    <row r="364" spans="2:50" ht="12.95" customHeight="1" thickBot="1" x14ac:dyDescent="0.3">
      <c r="B364" s="103"/>
      <c r="C364" s="107"/>
      <c r="D364" s="111"/>
      <c r="E364" s="114"/>
      <c r="F364" s="28"/>
      <c r="G364" s="44"/>
      <c r="H364" s="44"/>
      <c r="I364" s="44"/>
      <c r="J364" s="44"/>
      <c r="K364" s="44"/>
      <c r="L364" s="46"/>
      <c r="M364" s="46"/>
      <c r="N364" s="43">
        <f t="shared" si="291"/>
        <v>0</v>
      </c>
      <c r="O364" s="44"/>
      <c r="P364" s="44"/>
      <c r="Q364" s="44"/>
      <c r="R364" s="44"/>
      <c r="S364" s="44"/>
      <c r="T364" s="46"/>
      <c r="U364" s="46"/>
      <c r="V364" s="43">
        <f t="shared" si="292"/>
        <v>0</v>
      </c>
      <c r="W364" s="44"/>
      <c r="X364" s="44"/>
      <c r="Y364" s="44"/>
      <c r="Z364" s="44"/>
      <c r="AA364" s="44"/>
      <c r="AB364" s="46"/>
      <c r="AC364" s="46"/>
      <c r="AD364" s="43">
        <f t="shared" si="293"/>
        <v>0</v>
      </c>
      <c r="AE364" s="44"/>
      <c r="AF364" s="44"/>
      <c r="AG364" s="44"/>
      <c r="AH364" s="44"/>
      <c r="AI364" s="44"/>
      <c r="AJ364" s="46"/>
      <c r="AK364" s="46"/>
      <c r="AL364" s="43">
        <f t="shared" si="294"/>
        <v>0</v>
      </c>
      <c r="AM364" s="150"/>
      <c r="AN364" s="90"/>
      <c r="AO364" s="90"/>
      <c r="AP364" s="90"/>
      <c r="AQ364" s="90"/>
      <c r="AR364" s="90"/>
      <c r="AS364" s="90"/>
      <c r="AT364" s="90"/>
      <c r="AU364" s="90"/>
      <c r="AV364" s="90"/>
      <c r="AW364" s="90"/>
      <c r="AX364" s="117"/>
    </row>
    <row r="365" spans="2:50" ht="12.95" hidden="1" customHeight="1" thickBot="1" x14ac:dyDescent="0.3">
      <c r="B365" s="104"/>
      <c r="C365" s="108"/>
      <c r="D365" s="112"/>
      <c r="E365" s="115"/>
      <c r="F365" s="28" t="s">
        <v>36</v>
      </c>
      <c r="G365" s="48"/>
      <c r="H365" s="48"/>
      <c r="I365" s="48"/>
      <c r="J365" s="48"/>
      <c r="K365" s="48"/>
      <c r="L365" s="47"/>
      <c r="M365" s="47"/>
      <c r="N365" s="43">
        <f>N354+N355+N357+N362+N363+N364+N360+N361</f>
        <v>0</v>
      </c>
      <c r="O365" s="49"/>
      <c r="P365" s="49"/>
      <c r="Q365" s="49"/>
      <c r="R365" s="49"/>
      <c r="S365" s="49"/>
      <c r="T365" s="47"/>
      <c r="U365" s="47"/>
      <c r="V365" s="43">
        <f>V354+V355+V357+V362+V363+V364+V360+V361</f>
        <v>0</v>
      </c>
      <c r="W365" s="49"/>
      <c r="X365" s="49"/>
      <c r="Y365" s="49"/>
      <c r="Z365" s="49"/>
      <c r="AA365" s="49"/>
      <c r="AB365" s="47"/>
      <c r="AC365" s="47"/>
      <c r="AD365" s="43">
        <f>AD354+AD355+AD357+AD362+AD363+AD364+AD360+AD361</f>
        <v>0</v>
      </c>
      <c r="AE365" s="49"/>
      <c r="AF365" s="49"/>
      <c r="AG365" s="49"/>
      <c r="AH365" s="49"/>
      <c r="AI365" s="49"/>
      <c r="AJ365" s="47"/>
      <c r="AK365" s="47"/>
      <c r="AL365" s="43">
        <f>AL354+AL355+AL357+AL362+AL363+AL364+AL360+AL361</f>
        <v>0</v>
      </c>
      <c r="AM365" s="151"/>
      <c r="AN365" s="91"/>
      <c r="AO365" s="91"/>
      <c r="AP365" s="91"/>
      <c r="AQ365" s="91"/>
      <c r="AR365" s="91"/>
      <c r="AS365" s="91"/>
      <c r="AT365" s="91"/>
      <c r="AU365" s="91"/>
      <c r="AV365" s="91"/>
      <c r="AW365" s="91"/>
      <c r="AX365" s="118"/>
    </row>
    <row r="366" spans="2:50" ht="12.95" customHeight="1" thickTop="1" x14ac:dyDescent="0.25">
      <c r="B366" s="102">
        <v>20</v>
      </c>
      <c r="C366" s="105">
        <f>HAZİRAN!C366</f>
        <v>0</v>
      </c>
      <c r="D366" s="109">
        <f>HAZİRAN!D366</f>
        <v>0</v>
      </c>
      <c r="E366" s="113">
        <f>HAZİRAN!E366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149">
        <f t="shared" ref="AM366" si="295">N366+V366+AD366+AL366</f>
        <v>0</v>
      </c>
      <c r="AN366" s="89">
        <f t="shared" ref="AN366" si="296">N367+V367+AD367+AL367</f>
        <v>0</v>
      </c>
      <c r="AO366" s="89">
        <f t="shared" ref="AO366" si="297">N368+V368+AD368+AL368</f>
        <v>0</v>
      </c>
      <c r="AP366" s="89">
        <f t="shared" ref="AP366" si="298">N369+V369+AD369+AL369</f>
        <v>0</v>
      </c>
      <c r="AQ366" s="89">
        <f t="shared" ref="AQ366" si="299">N370+V370+AD370+AL370</f>
        <v>0</v>
      </c>
      <c r="AR366" s="89">
        <f t="shared" ref="AR366" si="300">N371+V371+AD371+AL371</f>
        <v>0</v>
      </c>
      <c r="AS366" s="89">
        <f t="shared" ref="AS366" si="301">N372+V372+AD372+AL372</f>
        <v>0</v>
      </c>
      <c r="AT366" s="89">
        <f t="shared" ref="AT366" si="302">N384+V384+AD384+AL384</f>
        <v>0</v>
      </c>
      <c r="AU366" s="89">
        <f t="shared" ref="AU366" si="303">N377+V377+AD377+AL377</f>
        <v>0</v>
      </c>
      <c r="AV366" s="89">
        <f t="shared" ref="AV366" si="304">N378+V378+AD378+AL378</f>
        <v>0</v>
      </c>
      <c r="AW366" s="89">
        <f t="shared" ref="AW366" si="305">N375+V375+AD375+AL375</f>
        <v>0</v>
      </c>
      <c r="AX366" s="116">
        <f t="shared" ref="AX366" si="306">SUM(AN366:AW384)</f>
        <v>0</v>
      </c>
    </row>
    <row r="367" spans="2:50"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150"/>
      <c r="AN367" s="90"/>
      <c r="AO367" s="90"/>
      <c r="AP367" s="90"/>
      <c r="AQ367" s="90"/>
      <c r="AR367" s="90"/>
      <c r="AS367" s="90"/>
      <c r="AT367" s="90"/>
      <c r="AU367" s="90"/>
      <c r="AV367" s="90"/>
      <c r="AW367" s="90"/>
      <c r="AX367" s="117"/>
    </row>
    <row r="368" spans="2:50"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150"/>
      <c r="AN368" s="90"/>
      <c r="AO368" s="90"/>
      <c r="AP368" s="90"/>
      <c r="AQ368" s="90"/>
      <c r="AR368" s="90"/>
      <c r="AS368" s="90"/>
      <c r="AT368" s="90"/>
      <c r="AU368" s="90"/>
      <c r="AV368" s="90"/>
      <c r="AW368" s="90"/>
      <c r="AX368" s="117"/>
    </row>
    <row r="369" spans="2:50"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150"/>
      <c r="AN369" s="90"/>
      <c r="AO369" s="90"/>
      <c r="AP369" s="90"/>
      <c r="AQ369" s="90"/>
      <c r="AR369" s="90"/>
      <c r="AS369" s="90"/>
      <c r="AT369" s="90"/>
      <c r="AU369" s="90"/>
      <c r="AV369" s="90"/>
      <c r="AW369" s="90"/>
      <c r="AX369" s="117"/>
    </row>
    <row r="370" spans="2:50"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150"/>
      <c r="AN370" s="90"/>
      <c r="AO370" s="90"/>
      <c r="AP370" s="90"/>
      <c r="AQ370" s="90"/>
      <c r="AR370" s="90"/>
      <c r="AS370" s="90"/>
      <c r="AT370" s="90"/>
      <c r="AU370" s="90"/>
      <c r="AV370" s="90"/>
      <c r="AW370" s="90"/>
      <c r="AX370" s="117"/>
    </row>
    <row r="371" spans="2:50" ht="12.95" customHeight="1" x14ac:dyDescent="0.25">
      <c r="B371" s="102"/>
      <c r="C371" s="106"/>
      <c r="D371" s="110"/>
      <c r="E371" s="114"/>
      <c r="F371" s="27" t="s">
        <v>37</v>
      </c>
      <c r="G371" s="44"/>
      <c r="H371" s="44"/>
      <c r="I371" s="44"/>
      <c r="J371" s="44"/>
      <c r="K371" s="44"/>
      <c r="L371" s="42"/>
      <c r="M371" s="42"/>
      <c r="N371" s="43">
        <f>SUM(G371:M371)</f>
        <v>0</v>
      </c>
      <c r="O371" s="44"/>
      <c r="P371" s="44"/>
      <c r="Q371" s="44"/>
      <c r="R371" s="44"/>
      <c r="S371" s="44"/>
      <c r="T371" s="42"/>
      <c r="U371" s="42"/>
      <c r="V371" s="43">
        <f>SUM(O371:U371)</f>
        <v>0</v>
      </c>
      <c r="W371" s="44"/>
      <c r="X371" s="44"/>
      <c r="Y371" s="44"/>
      <c r="Z371" s="44"/>
      <c r="AA371" s="44"/>
      <c r="AB371" s="42"/>
      <c r="AC371" s="42"/>
      <c r="AD371" s="43">
        <f>SUM(W371:AC371)</f>
        <v>0</v>
      </c>
      <c r="AE371" s="44"/>
      <c r="AF371" s="44"/>
      <c r="AG371" s="44"/>
      <c r="AH371" s="44"/>
      <c r="AI371" s="44"/>
      <c r="AJ371" s="42"/>
      <c r="AK371" s="42"/>
      <c r="AL371" s="43">
        <f>SUM(AE371:AK371)</f>
        <v>0</v>
      </c>
      <c r="AM371" s="150"/>
      <c r="AN371" s="90"/>
      <c r="AO371" s="90"/>
      <c r="AP371" s="90"/>
      <c r="AQ371" s="90"/>
      <c r="AR371" s="90"/>
      <c r="AS371" s="90"/>
      <c r="AT371" s="90"/>
      <c r="AU371" s="90"/>
      <c r="AV371" s="90"/>
      <c r="AW371" s="90"/>
      <c r="AX371" s="117"/>
    </row>
    <row r="372" spans="2:50" ht="12.95" customHeight="1" x14ac:dyDescent="0.25">
      <c r="B372" s="102"/>
      <c r="C372" s="106"/>
      <c r="D372" s="110"/>
      <c r="E372" s="114"/>
      <c r="F372" s="28" t="s">
        <v>31</v>
      </c>
      <c r="G372" s="45"/>
      <c r="H372" s="45"/>
      <c r="I372" s="45"/>
      <c r="J372" s="45"/>
      <c r="K372" s="45">
        <f>IF((N366-E366)&lt;=0,0,IF((N366-E366)&gt;0,(N366-E366)))</f>
        <v>0</v>
      </c>
      <c r="L372" s="42"/>
      <c r="M372" s="42"/>
      <c r="N372" s="43">
        <f t="shared" ref="N372:N383" si="307">SUM(G372:M372)</f>
        <v>0</v>
      </c>
      <c r="O372" s="45"/>
      <c r="P372" s="45"/>
      <c r="Q372" s="45"/>
      <c r="R372" s="45"/>
      <c r="S372" s="45">
        <f>IF((V366-E366)&lt;=0,0,IF((V366-E366)&gt;0,(V366-E366)))</f>
        <v>0</v>
      </c>
      <c r="T372" s="42"/>
      <c r="U372" s="42"/>
      <c r="V372" s="43">
        <f t="shared" ref="V372:V383" si="308">SUM(O372:U372)</f>
        <v>0</v>
      </c>
      <c r="W372" s="45"/>
      <c r="X372" s="45"/>
      <c r="Y372" s="45"/>
      <c r="Z372" s="45"/>
      <c r="AA372" s="45">
        <f>IF((AD366-E366)&lt;=0,0,IF((AD366-E366)&gt;0,(AD366-E366)))</f>
        <v>0</v>
      </c>
      <c r="AB372" s="42"/>
      <c r="AC372" s="42"/>
      <c r="AD372" s="43">
        <f t="shared" ref="AD372:AD383" si="309">SUM(W372:AC372)</f>
        <v>0</v>
      </c>
      <c r="AE372" s="45"/>
      <c r="AF372" s="45"/>
      <c r="AG372" s="45"/>
      <c r="AH372" s="45"/>
      <c r="AI372" s="45">
        <f>IF((AL366-E366)&lt;=0,0,IF((AL366-E366)&gt;0,(AL366-E366)))</f>
        <v>0</v>
      </c>
      <c r="AJ372" s="42"/>
      <c r="AK372" s="42"/>
      <c r="AL372" s="43">
        <f t="shared" ref="AL372:AL383" si="310">SUM(AE372:AK372)</f>
        <v>0</v>
      </c>
      <c r="AM372" s="150"/>
      <c r="AN372" s="90"/>
      <c r="AO372" s="90"/>
      <c r="AP372" s="90"/>
      <c r="AQ372" s="90"/>
      <c r="AR372" s="90"/>
      <c r="AS372" s="90"/>
      <c r="AT372" s="90"/>
      <c r="AU372" s="90"/>
      <c r="AV372" s="90"/>
      <c r="AW372" s="90"/>
      <c r="AX372" s="117"/>
    </row>
    <row r="373" spans="2:50"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07"/>
        <v>0</v>
      </c>
      <c r="O373" s="45"/>
      <c r="P373" s="45"/>
      <c r="Q373" s="45"/>
      <c r="R373" s="45"/>
      <c r="S373" s="44">
        <f>IF(E366-15&lt;0,0,IF(SUM(O366:U371)&lt;10,0,IF(SUM(O366:U371)&lt;20,1,IF(SUM(O366:U371)&lt;30,2,IF(SUM(O366:U371)&gt;=30,3)))))</f>
        <v>0</v>
      </c>
      <c r="T373" s="42"/>
      <c r="U373" s="42"/>
      <c r="V373" s="43">
        <f t="shared" si="308"/>
        <v>0</v>
      </c>
      <c r="W373" s="45"/>
      <c r="X373" s="45"/>
      <c r="Y373" s="45"/>
      <c r="Z373" s="45"/>
      <c r="AA373" s="44">
        <f>IF(E366-15&lt;0,0,IF(SUM(W366:AC371)&lt;10,0,IF(SUM(W366:AC371)&lt;20,1,IF(SUM(W366:AC371)&lt;30,2,IF(SUM(W366:AC371)&gt;=30,3)))))</f>
        <v>0</v>
      </c>
      <c r="AB373" s="42"/>
      <c r="AC373" s="42"/>
      <c r="AD373" s="43">
        <f t="shared" si="309"/>
        <v>0</v>
      </c>
      <c r="AE373" s="45"/>
      <c r="AF373" s="45"/>
      <c r="AG373" s="45"/>
      <c r="AH373" s="45"/>
      <c r="AI373" s="44">
        <f>IF(E366-15&lt;0,0,IF(SUM(AE366:AK371)&lt;10,0,IF(SUM(AE366:AK371)&lt;20,1,IF(SUM(AE366:AK371)&lt;30,2,IF(SUM(AE366:AK371)&gt;=30,3)))))</f>
        <v>0</v>
      </c>
      <c r="AJ373" s="42"/>
      <c r="AK373" s="42"/>
      <c r="AL373" s="43">
        <f t="shared" si="310"/>
        <v>0</v>
      </c>
      <c r="AM373" s="150"/>
      <c r="AN373" s="90"/>
      <c r="AO373" s="90"/>
      <c r="AP373" s="90"/>
      <c r="AQ373" s="90"/>
      <c r="AR373" s="90"/>
      <c r="AS373" s="90"/>
      <c r="AT373" s="90"/>
      <c r="AU373" s="90"/>
      <c r="AV373" s="90"/>
      <c r="AW373" s="90"/>
      <c r="AX373" s="117"/>
    </row>
    <row r="374" spans="2:50" ht="12.95" customHeight="1" x14ac:dyDescent="0.25">
      <c r="B374" s="102"/>
      <c r="C374" s="106"/>
      <c r="D374" s="110"/>
      <c r="E374" s="114"/>
      <c r="F374" s="28" t="s">
        <v>41</v>
      </c>
      <c r="G374" s="44"/>
      <c r="H374" s="44"/>
      <c r="I374" s="44"/>
      <c r="J374" s="44"/>
      <c r="K374" s="45"/>
      <c r="L374" s="42"/>
      <c r="M374" s="42"/>
      <c r="N374" s="43">
        <f t="shared" si="307"/>
        <v>0</v>
      </c>
      <c r="O374" s="44"/>
      <c r="P374" s="44"/>
      <c r="Q374" s="44"/>
      <c r="R374" s="44"/>
      <c r="S374" s="45"/>
      <c r="T374" s="42"/>
      <c r="U374" s="42"/>
      <c r="V374" s="43">
        <f t="shared" si="308"/>
        <v>0</v>
      </c>
      <c r="W374" s="44"/>
      <c r="X374" s="44"/>
      <c r="Y374" s="44"/>
      <c r="Z374" s="44"/>
      <c r="AA374" s="45"/>
      <c r="AB374" s="42"/>
      <c r="AC374" s="42"/>
      <c r="AD374" s="43">
        <f t="shared" si="309"/>
        <v>0</v>
      </c>
      <c r="AE374" s="44"/>
      <c r="AF374" s="44"/>
      <c r="AG374" s="44"/>
      <c r="AH374" s="44"/>
      <c r="AI374" s="45"/>
      <c r="AJ374" s="42"/>
      <c r="AK374" s="42"/>
      <c r="AL374" s="43">
        <f t="shared" si="310"/>
        <v>0</v>
      </c>
      <c r="AM374" s="150"/>
      <c r="AN374" s="90"/>
      <c r="AO374" s="90"/>
      <c r="AP374" s="90"/>
      <c r="AQ374" s="90"/>
      <c r="AR374" s="90"/>
      <c r="AS374" s="90"/>
      <c r="AT374" s="90"/>
      <c r="AU374" s="90"/>
      <c r="AV374" s="90"/>
      <c r="AW374" s="90"/>
      <c r="AX374" s="117"/>
    </row>
    <row r="375" spans="2:50" ht="12.95" customHeight="1" x14ac:dyDescent="0.25">
      <c r="B375" s="102"/>
      <c r="C375" s="106"/>
      <c r="D375" s="110"/>
      <c r="E375" s="114"/>
      <c r="F375" s="28" t="s">
        <v>6</v>
      </c>
      <c r="G375" s="44"/>
      <c r="H375" s="44"/>
      <c r="I375" s="44"/>
      <c r="J375" s="44"/>
      <c r="K375" s="44"/>
      <c r="L375" s="42"/>
      <c r="M375" s="42"/>
      <c r="N375" s="43">
        <f t="shared" si="307"/>
        <v>0</v>
      </c>
      <c r="O375" s="44"/>
      <c r="P375" s="44"/>
      <c r="Q375" s="44"/>
      <c r="R375" s="44"/>
      <c r="S375" s="44"/>
      <c r="T375" s="42"/>
      <c r="U375" s="42"/>
      <c r="V375" s="43">
        <f t="shared" si="308"/>
        <v>0</v>
      </c>
      <c r="W375" s="44"/>
      <c r="X375" s="44"/>
      <c r="Y375" s="44"/>
      <c r="Z375" s="44"/>
      <c r="AA375" s="44"/>
      <c r="AB375" s="42"/>
      <c r="AC375" s="42"/>
      <c r="AD375" s="43">
        <f t="shared" si="309"/>
        <v>0</v>
      </c>
      <c r="AE375" s="44"/>
      <c r="AF375" s="44"/>
      <c r="AG375" s="44"/>
      <c r="AH375" s="44"/>
      <c r="AI375" s="44"/>
      <c r="AJ375" s="42"/>
      <c r="AK375" s="42"/>
      <c r="AL375" s="43">
        <f t="shared" si="310"/>
        <v>0</v>
      </c>
      <c r="AM375" s="150"/>
      <c r="AN375" s="90"/>
      <c r="AO375" s="90"/>
      <c r="AP375" s="90"/>
      <c r="AQ375" s="90"/>
      <c r="AR375" s="90"/>
      <c r="AS375" s="90"/>
      <c r="AT375" s="90"/>
      <c r="AU375" s="90"/>
      <c r="AV375" s="90"/>
      <c r="AW375" s="90"/>
      <c r="AX375" s="117"/>
    </row>
    <row r="376" spans="2:50" ht="12.95" customHeight="1" x14ac:dyDescent="0.25">
      <c r="B376" s="102"/>
      <c r="C376" s="106"/>
      <c r="D376" s="110"/>
      <c r="E376" s="114"/>
      <c r="F376" s="29" t="s">
        <v>35</v>
      </c>
      <c r="G376" s="44"/>
      <c r="H376" s="44"/>
      <c r="I376" s="44"/>
      <c r="J376" s="44"/>
      <c r="K376" s="44"/>
      <c r="L376" s="42"/>
      <c r="M376" s="42"/>
      <c r="N376" s="43">
        <f t="shared" si="307"/>
        <v>0</v>
      </c>
      <c r="O376" s="44"/>
      <c r="P376" s="44"/>
      <c r="Q376" s="44"/>
      <c r="R376" s="44"/>
      <c r="S376" s="44"/>
      <c r="T376" s="42"/>
      <c r="U376" s="42"/>
      <c r="V376" s="43">
        <f t="shared" si="308"/>
        <v>0</v>
      </c>
      <c r="W376" s="44"/>
      <c r="X376" s="44"/>
      <c r="Y376" s="44"/>
      <c r="Z376" s="44"/>
      <c r="AA376" s="44"/>
      <c r="AB376" s="42"/>
      <c r="AC376" s="42"/>
      <c r="AD376" s="43">
        <f t="shared" si="309"/>
        <v>0</v>
      </c>
      <c r="AE376" s="44"/>
      <c r="AF376" s="44"/>
      <c r="AG376" s="44"/>
      <c r="AH376" s="44"/>
      <c r="AI376" s="44"/>
      <c r="AJ376" s="42"/>
      <c r="AK376" s="42"/>
      <c r="AL376" s="43">
        <f t="shared" si="310"/>
        <v>0</v>
      </c>
      <c r="AM376" s="150"/>
      <c r="AN376" s="90"/>
      <c r="AO376" s="90"/>
      <c r="AP376" s="90"/>
      <c r="AQ376" s="90"/>
      <c r="AR376" s="90"/>
      <c r="AS376" s="90"/>
      <c r="AT376" s="90"/>
      <c r="AU376" s="90"/>
      <c r="AV376" s="90"/>
      <c r="AW376" s="90"/>
      <c r="AX376" s="117"/>
    </row>
    <row r="377" spans="2:50" ht="12.95" customHeight="1" x14ac:dyDescent="0.25">
      <c r="B377" s="102"/>
      <c r="C377" s="106"/>
      <c r="D377" s="110"/>
      <c r="E377" s="114"/>
      <c r="F377" s="27" t="s">
        <v>40</v>
      </c>
      <c r="G377" s="44"/>
      <c r="H377" s="44"/>
      <c r="I377" s="44"/>
      <c r="J377" s="44"/>
      <c r="K377" s="44"/>
      <c r="L377" s="42"/>
      <c r="M377" s="42"/>
      <c r="N377" s="43">
        <f t="shared" si="307"/>
        <v>0</v>
      </c>
      <c r="O377" s="44"/>
      <c r="P377" s="44"/>
      <c r="Q377" s="44"/>
      <c r="R377" s="44"/>
      <c r="S377" s="44"/>
      <c r="T377" s="42"/>
      <c r="U377" s="42"/>
      <c r="V377" s="43">
        <f t="shared" si="308"/>
        <v>0</v>
      </c>
      <c r="W377" s="44"/>
      <c r="X377" s="44"/>
      <c r="Y377" s="44"/>
      <c r="Z377" s="44"/>
      <c r="AA377" s="44"/>
      <c r="AB377" s="42"/>
      <c r="AC377" s="42"/>
      <c r="AD377" s="43">
        <f t="shared" si="309"/>
        <v>0</v>
      </c>
      <c r="AE377" s="44"/>
      <c r="AF377" s="44"/>
      <c r="AG377" s="44"/>
      <c r="AH377" s="44"/>
      <c r="AI377" s="44"/>
      <c r="AJ377" s="42"/>
      <c r="AK377" s="42"/>
      <c r="AL377" s="43">
        <f t="shared" si="310"/>
        <v>0</v>
      </c>
      <c r="AM377" s="150"/>
      <c r="AN377" s="90"/>
      <c r="AO377" s="90"/>
      <c r="AP377" s="90"/>
      <c r="AQ377" s="90"/>
      <c r="AR377" s="90"/>
      <c r="AS377" s="90"/>
      <c r="AT377" s="90"/>
      <c r="AU377" s="90"/>
      <c r="AV377" s="90"/>
      <c r="AW377" s="90"/>
      <c r="AX377" s="117"/>
    </row>
    <row r="378" spans="2:50" ht="12.95" customHeight="1" x14ac:dyDescent="0.25">
      <c r="B378" s="102"/>
      <c r="C378" s="106"/>
      <c r="D378" s="110"/>
      <c r="E378" s="114"/>
      <c r="F378" s="27" t="s">
        <v>7</v>
      </c>
      <c r="G378" s="44"/>
      <c r="H378" s="44"/>
      <c r="I378" s="44"/>
      <c r="J378" s="44"/>
      <c r="K378" s="44"/>
      <c r="L378" s="42"/>
      <c r="M378" s="42"/>
      <c r="N378" s="43">
        <f t="shared" si="307"/>
        <v>0</v>
      </c>
      <c r="O378" s="44"/>
      <c r="P378" s="44"/>
      <c r="Q378" s="44"/>
      <c r="R378" s="44"/>
      <c r="S378" s="44"/>
      <c r="T378" s="42"/>
      <c r="U378" s="42"/>
      <c r="V378" s="43">
        <f t="shared" si="308"/>
        <v>0</v>
      </c>
      <c r="W378" s="44"/>
      <c r="X378" s="44"/>
      <c r="Y378" s="44"/>
      <c r="Z378" s="44"/>
      <c r="AA378" s="44"/>
      <c r="AB378" s="42"/>
      <c r="AC378" s="42"/>
      <c r="AD378" s="43">
        <f t="shared" si="309"/>
        <v>0</v>
      </c>
      <c r="AE378" s="44"/>
      <c r="AF378" s="44"/>
      <c r="AG378" s="44"/>
      <c r="AH378" s="44"/>
      <c r="AI378" s="44"/>
      <c r="AJ378" s="42"/>
      <c r="AK378" s="42"/>
      <c r="AL378" s="43">
        <f t="shared" si="310"/>
        <v>0</v>
      </c>
      <c r="AM378" s="150"/>
      <c r="AN378" s="90"/>
      <c r="AO378" s="90"/>
      <c r="AP378" s="90"/>
      <c r="AQ378" s="90"/>
      <c r="AR378" s="90"/>
      <c r="AS378" s="90"/>
      <c r="AT378" s="90"/>
      <c r="AU378" s="90"/>
      <c r="AV378" s="90"/>
      <c r="AW378" s="90"/>
      <c r="AX378" s="117"/>
    </row>
    <row r="379" spans="2:50" ht="12.95" customHeight="1" x14ac:dyDescent="0.25">
      <c r="B379" s="102"/>
      <c r="C379" s="106"/>
      <c r="D379" s="110"/>
      <c r="E379" s="114"/>
      <c r="F379" s="27"/>
      <c r="G379" s="44"/>
      <c r="H379" s="44"/>
      <c r="I379" s="44"/>
      <c r="J379" s="44"/>
      <c r="K379" s="44"/>
      <c r="L379" s="42"/>
      <c r="M379" s="42"/>
      <c r="N379" s="43">
        <f t="shared" si="307"/>
        <v>0</v>
      </c>
      <c r="O379" s="44"/>
      <c r="P379" s="44"/>
      <c r="Q379" s="44"/>
      <c r="R379" s="44"/>
      <c r="S379" s="44"/>
      <c r="T379" s="42"/>
      <c r="U379" s="42"/>
      <c r="V379" s="43">
        <f t="shared" si="308"/>
        <v>0</v>
      </c>
      <c r="W379" s="44"/>
      <c r="X379" s="44"/>
      <c r="Y379" s="44"/>
      <c r="Z379" s="44"/>
      <c r="AA379" s="44"/>
      <c r="AB379" s="42"/>
      <c r="AC379" s="42"/>
      <c r="AD379" s="43">
        <f t="shared" si="309"/>
        <v>0</v>
      </c>
      <c r="AE379" s="44"/>
      <c r="AF379" s="44"/>
      <c r="AG379" s="44"/>
      <c r="AH379" s="44"/>
      <c r="AI379" s="44"/>
      <c r="AJ379" s="42"/>
      <c r="AK379" s="42"/>
      <c r="AL379" s="43">
        <f t="shared" si="310"/>
        <v>0</v>
      </c>
      <c r="AM379" s="150"/>
      <c r="AN379" s="90"/>
      <c r="AO379" s="90"/>
      <c r="AP379" s="90"/>
      <c r="AQ379" s="90"/>
      <c r="AR379" s="90"/>
      <c r="AS379" s="90"/>
      <c r="AT379" s="90"/>
      <c r="AU379" s="90"/>
      <c r="AV379" s="90"/>
      <c r="AW379" s="90"/>
      <c r="AX379" s="117"/>
    </row>
    <row r="380" spans="2:50" ht="12.95" customHeight="1" x14ac:dyDescent="0.25">
      <c r="B380" s="103"/>
      <c r="C380" s="106"/>
      <c r="D380" s="110"/>
      <c r="E380" s="114"/>
      <c r="F380" s="27"/>
      <c r="G380" s="44"/>
      <c r="H380" s="44"/>
      <c r="I380" s="44"/>
      <c r="J380" s="44"/>
      <c r="K380" s="44"/>
      <c r="L380" s="42"/>
      <c r="M380" s="42"/>
      <c r="N380" s="43">
        <f t="shared" si="307"/>
        <v>0</v>
      </c>
      <c r="O380" s="44"/>
      <c r="P380" s="44"/>
      <c r="Q380" s="44"/>
      <c r="R380" s="44"/>
      <c r="S380" s="44"/>
      <c r="T380" s="42"/>
      <c r="U380" s="42"/>
      <c r="V380" s="43">
        <f t="shared" si="308"/>
        <v>0</v>
      </c>
      <c r="W380" s="44"/>
      <c r="X380" s="44"/>
      <c r="Y380" s="44"/>
      <c r="Z380" s="44"/>
      <c r="AA380" s="44"/>
      <c r="AB380" s="42"/>
      <c r="AC380" s="42"/>
      <c r="AD380" s="43">
        <f t="shared" si="309"/>
        <v>0</v>
      </c>
      <c r="AE380" s="44"/>
      <c r="AF380" s="44"/>
      <c r="AG380" s="44"/>
      <c r="AH380" s="44"/>
      <c r="AI380" s="44"/>
      <c r="AJ380" s="42"/>
      <c r="AK380" s="42"/>
      <c r="AL380" s="43">
        <f t="shared" si="310"/>
        <v>0</v>
      </c>
      <c r="AM380" s="150"/>
      <c r="AN380" s="90"/>
      <c r="AO380" s="90"/>
      <c r="AP380" s="90"/>
      <c r="AQ380" s="90"/>
      <c r="AR380" s="90"/>
      <c r="AS380" s="90"/>
      <c r="AT380" s="90"/>
      <c r="AU380" s="90"/>
      <c r="AV380" s="90"/>
      <c r="AW380" s="90"/>
      <c r="AX380" s="117"/>
    </row>
    <row r="381" spans="2:50" ht="12.95" customHeight="1" x14ac:dyDescent="0.25">
      <c r="B381" s="103"/>
      <c r="C381" s="106"/>
      <c r="D381" s="110"/>
      <c r="E381" s="114"/>
      <c r="F381" s="27"/>
      <c r="G381" s="44"/>
      <c r="H381" s="44"/>
      <c r="I381" s="44"/>
      <c r="J381" s="44"/>
      <c r="K381" s="44"/>
      <c r="L381" s="42"/>
      <c r="M381" s="42"/>
      <c r="N381" s="43">
        <f t="shared" si="307"/>
        <v>0</v>
      </c>
      <c r="O381" s="44"/>
      <c r="P381" s="44"/>
      <c r="Q381" s="44"/>
      <c r="R381" s="44"/>
      <c r="S381" s="44"/>
      <c r="T381" s="42"/>
      <c r="U381" s="42"/>
      <c r="V381" s="43">
        <f t="shared" si="308"/>
        <v>0</v>
      </c>
      <c r="W381" s="44"/>
      <c r="X381" s="44"/>
      <c r="Y381" s="44"/>
      <c r="Z381" s="44"/>
      <c r="AA381" s="44"/>
      <c r="AB381" s="42"/>
      <c r="AC381" s="42"/>
      <c r="AD381" s="43">
        <f t="shared" si="309"/>
        <v>0</v>
      </c>
      <c r="AE381" s="44"/>
      <c r="AF381" s="44"/>
      <c r="AG381" s="44"/>
      <c r="AH381" s="44"/>
      <c r="AI381" s="44"/>
      <c r="AJ381" s="42"/>
      <c r="AK381" s="42"/>
      <c r="AL381" s="43">
        <f t="shared" si="310"/>
        <v>0</v>
      </c>
      <c r="AM381" s="150"/>
      <c r="AN381" s="90"/>
      <c r="AO381" s="90"/>
      <c r="AP381" s="90"/>
      <c r="AQ381" s="90"/>
      <c r="AR381" s="90"/>
      <c r="AS381" s="90"/>
      <c r="AT381" s="90"/>
      <c r="AU381" s="90"/>
      <c r="AV381" s="90"/>
      <c r="AW381" s="90"/>
      <c r="AX381" s="117"/>
    </row>
    <row r="382" spans="2:50" ht="12.95" customHeight="1" x14ac:dyDescent="0.25">
      <c r="B382" s="103"/>
      <c r="C382" s="106"/>
      <c r="D382" s="110"/>
      <c r="E382" s="114"/>
      <c r="F382" s="28"/>
      <c r="G382" s="44"/>
      <c r="H382" s="44"/>
      <c r="I382" s="44"/>
      <c r="J382" s="44"/>
      <c r="K382" s="44"/>
      <c r="L382" s="42"/>
      <c r="M382" s="42"/>
      <c r="N382" s="43">
        <f t="shared" si="307"/>
        <v>0</v>
      </c>
      <c r="O382" s="44"/>
      <c r="P382" s="44"/>
      <c r="Q382" s="44"/>
      <c r="R382" s="44"/>
      <c r="S382" s="44"/>
      <c r="T382" s="42"/>
      <c r="U382" s="42"/>
      <c r="V382" s="43">
        <f t="shared" si="308"/>
        <v>0</v>
      </c>
      <c r="W382" s="44"/>
      <c r="X382" s="44"/>
      <c r="Y382" s="44"/>
      <c r="Z382" s="44"/>
      <c r="AA382" s="44"/>
      <c r="AB382" s="42"/>
      <c r="AC382" s="42"/>
      <c r="AD382" s="43">
        <f t="shared" si="309"/>
        <v>0</v>
      </c>
      <c r="AE382" s="44"/>
      <c r="AF382" s="44"/>
      <c r="AG382" s="44"/>
      <c r="AH382" s="44"/>
      <c r="AI382" s="44"/>
      <c r="AJ382" s="42"/>
      <c r="AK382" s="42"/>
      <c r="AL382" s="43">
        <f t="shared" si="310"/>
        <v>0</v>
      </c>
      <c r="AM382" s="150"/>
      <c r="AN382" s="90"/>
      <c r="AO382" s="90"/>
      <c r="AP382" s="90"/>
      <c r="AQ382" s="90"/>
      <c r="AR382" s="90"/>
      <c r="AS382" s="90"/>
      <c r="AT382" s="90"/>
      <c r="AU382" s="90"/>
      <c r="AV382" s="90"/>
      <c r="AW382" s="90"/>
      <c r="AX382" s="117"/>
    </row>
    <row r="383" spans="2:50" ht="12.95" customHeight="1" thickBot="1" x14ac:dyDescent="0.3">
      <c r="B383" s="103"/>
      <c r="C383" s="107"/>
      <c r="D383" s="111"/>
      <c r="E383" s="114"/>
      <c r="F383" s="28"/>
      <c r="G383" s="44"/>
      <c r="H383" s="44"/>
      <c r="I383" s="44"/>
      <c r="J383" s="44"/>
      <c r="K383" s="44"/>
      <c r="L383" s="46"/>
      <c r="M383" s="46"/>
      <c r="N383" s="43">
        <f t="shared" si="307"/>
        <v>0</v>
      </c>
      <c r="O383" s="44"/>
      <c r="P383" s="44"/>
      <c r="Q383" s="44"/>
      <c r="R383" s="44"/>
      <c r="S383" s="44"/>
      <c r="T383" s="46"/>
      <c r="U383" s="46"/>
      <c r="V383" s="43">
        <f t="shared" si="308"/>
        <v>0</v>
      </c>
      <c r="W383" s="44"/>
      <c r="X383" s="44"/>
      <c r="Y383" s="44"/>
      <c r="Z383" s="44"/>
      <c r="AA383" s="44"/>
      <c r="AB383" s="46"/>
      <c r="AC383" s="46"/>
      <c r="AD383" s="43">
        <f t="shared" si="309"/>
        <v>0</v>
      </c>
      <c r="AE383" s="44"/>
      <c r="AF383" s="44"/>
      <c r="AG383" s="44"/>
      <c r="AH383" s="44"/>
      <c r="AI383" s="44"/>
      <c r="AJ383" s="46"/>
      <c r="AK383" s="46"/>
      <c r="AL383" s="43">
        <f t="shared" si="310"/>
        <v>0</v>
      </c>
      <c r="AM383" s="150"/>
      <c r="AN383" s="90"/>
      <c r="AO383" s="90"/>
      <c r="AP383" s="90"/>
      <c r="AQ383" s="90"/>
      <c r="AR383" s="90"/>
      <c r="AS383" s="90"/>
      <c r="AT383" s="90"/>
      <c r="AU383" s="90"/>
      <c r="AV383" s="90"/>
      <c r="AW383" s="90"/>
      <c r="AX383" s="117"/>
    </row>
    <row r="384" spans="2:50" ht="12.95" hidden="1" customHeight="1" thickBot="1" x14ac:dyDescent="0.3">
      <c r="B384" s="104"/>
      <c r="C384" s="108"/>
      <c r="D384" s="112"/>
      <c r="E384" s="115"/>
      <c r="F384" s="28" t="s">
        <v>36</v>
      </c>
      <c r="G384" s="48"/>
      <c r="H384" s="48"/>
      <c r="I384" s="48"/>
      <c r="J384" s="48"/>
      <c r="K384" s="48"/>
      <c r="L384" s="47"/>
      <c r="M384" s="47"/>
      <c r="N384" s="43">
        <f>N373+N374+N376+N381+N382+N383+N379+N380</f>
        <v>0</v>
      </c>
      <c r="O384" s="49"/>
      <c r="P384" s="49"/>
      <c r="Q384" s="49"/>
      <c r="R384" s="49"/>
      <c r="S384" s="49"/>
      <c r="T384" s="47"/>
      <c r="U384" s="47"/>
      <c r="V384" s="43">
        <f>V373+V374+V376+V381+V382+V383+V379+V380</f>
        <v>0</v>
      </c>
      <c r="W384" s="49"/>
      <c r="X384" s="49"/>
      <c r="Y384" s="49"/>
      <c r="Z384" s="49"/>
      <c r="AA384" s="49"/>
      <c r="AB384" s="47"/>
      <c r="AC384" s="47"/>
      <c r="AD384" s="43">
        <f>AD373+AD374+AD376+AD381+AD382+AD383+AD379+AD380</f>
        <v>0</v>
      </c>
      <c r="AE384" s="49"/>
      <c r="AF384" s="49"/>
      <c r="AG384" s="49"/>
      <c r="AH384" s="49"/>
      <c r="AI384" s="49"/>
      <c r="AJ384" s="47"/>
      <c r="AK384" s="47"/>
      <c r="AL384" s="43">
        <f>AL373+AL374+AL376+AL381+AL382+AL383+AL379+AL380</f>
        <v>0</v>
      </c>
      <c r="AM384" s="151"/>
      <c r="AN384" s="91"/>
      <c r="AO384" s="91"/>
      <c r="AP384" s="91"/>
      <c r="AQ384" s="91"/>
      <c r="AR384" s="91"/>
      <c r="AS384" s="91"/>
      <c r="AT384" s="91"/>
      <c r="AU384" s="91"/>
      <c r="AV384" s="91"/>
      <c r="AW384" s="91"/>
      <c r="AX384" s="118"/>
    </row>
    <row r="385" spans="2:50" ht="12.95" customHeight="1" thickTop="1" x14ac:dyDescent="0.25">
      <c r="B385" s="102">
        <v>21</v>
      </c>
      <c r="C385" s="105">
        <f>HAZİRAN!C385</f>
        <v>0</v>
      </c>
      <c r="D385" s="109">
        <f>HAZİRAN!D385</f>
        <v>0</v>
      </c>
      <c r="E385" s="113">
        <f>HAZİRAN!E385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149">
        <f t="shared" ref="AM385" si="311">N385+V385+AD385+AL385</f>
        <v>0</v>
      </c>
      <c r="AN385" s="89">
        <f t="shared" ref="AN385" si="312">N386+V386+AD386+AL386</f>
        <v>0</v>
      </c>
      <c r="AO385" s="89">
        <f t="shared" ref="AO385" si="313">N387+V387+AD387+AL387</f>
        <v>0</v>
      </c>
      <c r="AP385" s="89">
        <f t="shared" ref="AP385" si="314">N388+V388+AD388+AL388</f>
        <v>0</v>
      </c>
      <c r="AQ385" s="89">
        <f t="shared" ref="AQ385" si="315">N389+V389+AD389+AL389</f>
        <v>0</v>
      </c>
      <c r="AR385" s="89">
        <f t="shared" ref="AR385" si="316">N390+V390+AD390+AL390</f>
        <v>0</v>
      </c>
      <c r="AS385" s="89">
        <f t="shared" ref="AS385" si="317">N391+V391+AD391+AL391</f>
        <v>0</v>
      </c>
      <c r="AT385" s="89">
        <f t="shared" ref="AT385" si="318">N403+V403+AD403+AL403</f>
        <v>0</v>
      </c>
      <c r="AU385" s="89">
        <f t="shared" ref="AU385" si="319">N396+V396+AD396+AL396</f>
        <v>0</v>
      </c>
      <c r="AV385" s="89">
        <f t="shared" ref="AV385" si="320">N397+V397+AD397+AL397</f>
        <v>0</v>
      </c>
      <c r="AW385" s="89">
        <f t="shared" ref="AW385" si="321">N394+V394+AD394+AL394</f>
        <v>0</v>
      </c>
      <c r="AX385" s="116">
        <f t="shared" ref="AX385" si="322">SUM(AN385:AW403)</f>
        <v>0</v>
      </c>
    </row>
    <row r="386" spans="2:50"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150"/>
      <c r="AN386" s="90"/>
      <c r="AO386" s="90"/>
      <c r="AP386" s="90"/>
      <c r="AQ386" s="90"/>
      <c r="AR386" s="90"/>
      <c r="AS386" s="90"/>
      <c r="AT386" s="90"/>
      <c r="AU386" s="90"/>
      <c r="AV386" s="90"/>
      <c r="AW386" s="90"/>
      <c r="AX386" s="117"/>
    </row>
    <row r="387" spans="2:50"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150"/>
      <c r="AN387" s="90"/>
      <c r="AO387" s="90"/>
      <c r="AP387" s="90"/>
      <c r="AQ387" s="90"/>
      <c r="AR387" s="90"/>
      <c r="AS387" s="90"/>
      <c r="AT387" s="90"/>
      <c r="AU387" s="90"/>
      <c r="AV387" s="90"/>
      <c r="AW387" s="90"/>
      <c r="AX387" s="117"/>
    </row>
    <row r="388" spans="2:50"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150"/>
      <c r="AN388" s="90"/>
      <c r="AO388" s="90"/>
      <c r="AP388" s="90"/>
      <c r="AQ388" s="90"/>
      <c r="AR388" s="90"/>
      <c r="AS388" s="90"/>
      <c r="AT388" s="90"/>
      <c r="AU388" s="90"/>
      <c r="AV388" s="90"/>
      <c r="AW388" s="90"/>
      <c r="AX388" s="117"/>
    </row>
    <row r="389" spans="2:50"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150"/>
      <c r="AN389" s="90"/>
      <c r="AO389" s="90"/>
      <c r="AP389" s="90"/>
      <c r="AQ389" s="90"/>
      <c r="AR389" s="90"/>
      <c r="AS389" s="90"/>
      <c r="AT389" s="90"/>
      <c r="AU389" s="90"/>
      <c r="AV389" s="90"/>
      <c r="AW389" s="90"/>
      <c r="AX389" s="117"/>
    </row>
    <row r="390" spans="2:50" ht="12.95" customHeight="1" x14ac:dyDescent="0.25">
      <c r="B390" s="102"/>
      <c r="C390" s="106"/>
      <c r="D390" s="110"/>
      <c r="E390" s="114"/>
      <c r="F390" s="27" t="s">
        <v>37</v>
      </c>
      <c r="G390" s="44"/>
      <c r="H390" s="44"/>
      <c r="I390" s="44"/>
      <c r="J390" s="44"/>
      <c r="K390" s="44"/>
      <c r="L390" s="42"/>
      <c r="M390" s="42"/>
      <c r="N390" s="43">
        <f>SUM(G390:M390)</f>
        <v>0</v>
      </c>
      <c r="O390" s="44"/>
      <c r="P390" s="44"/>
      <c r="Q390" s="44"/>
      <c r="R390" s="44"/>
      <c r="S390" s="44"/>
      <c r="T390" s="42"/>
      <c r="U390" s="42"/>
      <c r="V390" s="43">
        <f>SUM(O390:U390)</f>
        <v>0</v>
      </c>
      <c r="W390" s="44"/>
      <c r="X390" s="44"/>
      <c r="Y390" s="44"/>
      <c r="Z390" s="44"/>
      <c r="AA390" s="44"/>
      <c r="AB390" s="42"/>
      <c r="AC390" s="42"/>
      <c r="AD390" s="43">
        <f>SUM(W390:AC390)</f>
        <v>0</v>
      </c>
      <c r="AE390" s="44"/>
      <c r="AF390" s="44"/>
      <c r="AG390" s="44"/>
      <c r="AH390" s="44"/>
      <c r="AI390" s="44"/>
      <c r="AJ390" s="42"/>
      <c r="AK390" s="42"/>
      <c r="AL390" s="43">
        <f>SUM(AE390:AK390)</f>
        <v>0</v>
      </c>
      <c r="AM390" s="150"/>
      <c r="AN390" s="90"/>
      <c r="AO390" s="90"/>
      <c r="AP390" s="90"/>
      <c r="AQ390" s="90"/>
      <c r="AR390" s="90"/>
      <c r="AS390" s="90"/>
      <c r="AT390" s="90"/>
      <c r="AU390" s="90"/>
      <c r="AV390" s="90"/>
      <c r="AW390" s="90"/>
      <c r="AX390" s="117"/>
    </row>
    <row r="391" spans="2:50" ht="12.95" customHeight="1" x14ac:dyDescent="0.25">
      <c r="B391" s="102"/>
      <c r="C391" s="106"/>
      <c r="D391" s="110"/>
      <c r="E391" s="114"/>
      <c r="F391" s="28" t="s">
        <v>31</v>
      </c>
      <c r="G391" s="45"/>
      <c r="H391" s="45"/>
      <c r="I391" s="45"/>
      <c r="J391" s="45"/>
      <c r="K391" s="45">
        <f>IF((N385-E385)&lt;=0,0,IF((N385-E385)&gt;0,(N385-E385)))</f>
        <v>0</v>
      </c>
      <c r="L391" s="42"/>
      <c r="M391" s="42"/>
      <c r="N391" s="43">
        <f t="shared" ref="N391:N402" si="323">SUM(G391:M391)</f>
        <v>0</v>
      </c>
      <c r="O391" s="45"/>
      <c r="P391" s="45"/>
      <c r="Q391" s="45"/>
      <c r="R391" s="45"/>
      <c r="S391" s="45">
        <f>IF((V385-E385)&lt;=0,0,IF((V385-E385)&gt;0,(V385-E385)))</f>
        <v>0</v>
      </c>
      <c r="T391" s="42"/>
      <c r="U391" s="42"/>
      <c r="V391" s="43">
        <f t="shared" ref="V391:V402" si="324">SUM(O391:U391)</f>
        <v>0</v>
      </c>
      <c r="W391" s="45"/>
      <c r="X391" s="45"/>
      <c r="Y391" s="45"/>
      <c r="Z391" s="45"/>
      <c r="AA391" s="45">
        <f>IF((AD385-E385)&lt;=0,0,IF((AD385-E385)&gt;0,(AD385-E385)))</f>
        <v>0</v>
      </c>
      <c r="AB391" s="42"/>
      <c r="AC391" s="42"/>
      <c r="AD391" s="43">
        <f t="shared" ref="AD391:AD402" si="325">SUM(W391:AC391)</f>
        <v>0</v>
      </c>
      <c r="AE391" s="45"/>
      <c r="AF391" s="45"/>
      <c r="AG391" s="45"/>
      <c r="AH391" s="45"/>
      <c r="AI391" s="45">
        <f>IF((AL385-E385)&lt;=0,0,IF((AL385-E385)&gt;0,(AL385-E385)))</f>
        <v>0</v>
      </c>
      <c r="AJ391" s="42"/>
      <c r="AK391" s="42"/>
      <c r="AL391" s="43">
        <f t="shared" ref="AL391:AL402" si="326">SUM(AE391:AK391)</f>
        <v>0</v>
      </c>
      <c r="AM391" s="150"/>
      <c r="AN391" s="90"/>
      <c r="AO391" s="90"/>
      <c r="AP391" s="90"/>
      <c r="AQ391" s="90"/>
      <c r="AR391" s="90"/>
      <c r="AS391" s="90"/>
      <c r="AT391" s="90"/>
      <c r="AU391" s="90"/>
      <c r="AV391" s="90"/>
      <c r="AW391" s="90"/>
      <c r="AX391" s="117"/>
    </row>
    <row r="392" spans="2:50"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23"/>
        <v>0</v>
      </c>
      <c r="O392" s="45"/>
      <c r="P392" s="45"/>
      <c r="Q392" s="45"/>
      <c r="R392" s="45"/>
      <c r="S392" s="44">
        <f>IF(E385-15&lt;0,0,IF(SUM(O385:U390)&lt;10,0,IF(SUM(O385:U390)&lt;20,1,IF(SUM(O385:U390)&lt;30,2,IF(SUM(O385:U390)&gt;=30,3)))))</f>
        <v>0</v>
      </c>
      <c r="T392" s="42"/>
      <c r="U392" s="42"/>
      <c r="V392" s="43">
        <f t="shared" si="324"/>
        <v>0</v>
      </c>
      <c r="W392" s="45"/>
      <c r="X392" s="45"/>
      <c r="Y392" s="45"/>
      <c r="Z392" s="45"/>
      <c r="AA392" s="44">
        <f>IF(E385-15&lt;0,0,IF(SUM(W385:AC390)&lt;10,0,IF(SUM(W385:AC390)&lt;20,1,IF(SUM(W385:AC390)&lt;30,2,IF(SUM(W385:AC390)&gt;=30,3)))))</f>
        <v>0</v>
      </c>
      <c r="AB392" s="42"/>
      <c r="AC392" s="42"/>
      <c r="AD392" s="43">
        <f t="shared" si="325"/>
        <v>0</v>
      </c>
      <c r="AE392" s="45"/>
      <c r="AF392" s="45"/>
      <c r="AG392" s="45"/>
      <c r="AH392" s="45"/>
      <c r="AI392" s="44">
        <f>IF(E385-15&lt;0,0,IF(SUM(AE385:AK390)&lt;10,0,IF(SUM(AE385:AK390)&lt;20,1,IF(SUM(AE385:AK390)&lt;30,2,IF(SUM(AE385:AK390)&gt;=30,3)))))</f>
        <v>0</v>
      </c>
      <c r="AJ392" s="42"/>
      <c r="AK392" s="42"/>
      <c r="AL392" s="43">
        <f t="shared" si="326"/>
        <v>0</v>
      </c>
      <c r="AM392" s="150"/>
      <c r="AN392" s="90"/>
      <c r="AO392" s="90"/>
      <c r="AP392" s="90"/>
      <c r="AQ392" s="90"/>
      <c r="AR392" s="90"/>
      <c r="AS392" s="90"/>
      <c r="AT392" s="90"/>
      <c r="AU392" s="90"/>
      <c r="AV392" s="90"/>
      <c r="AW392" s="90"/>
      <c r="AX392" s="117"/>
    </row>
    <row r="393" spans="2:50" ht="12.95" customHeight="1" x14ac:dyDescent="0.25">
      <c r="B393" s="102"/>
      <c r="C393" s="106"/>
      <c r="D393" s="110"/>
      <c r="E393" s="114"/>
      <c r="F393" s="28" t="s">
        <v>41</v>
      </c>
      <c r="G393" s="44"/>
      <c r="H393" s="44"/>
      <c r="I393" s="44"/>
      <c r="J393" s="44"/>
      <c r="K393" s="45"/>
      <c r="L393" s="42"/>
      <c r="M393" s="42"/>
      <c r="N393" s="43">
        <f t="shared" si="323"/>
        <v>0</v>
      </c>
      <c r="O393" s="44"/>
      <c r="P393" s="44"/>
      <c r="Q393" s="44"/>
      <c r="R393" s="44"/>
      <c r="S393" s="45"/>
      <c r="T393" s="42"/>
      <c r="U393" s="42"/>
      <c r="V393" s="43">
        <f t="shared" si="324"/>
        <v>0</v>
      </c>
      <c r="W393" s="44"/>
      <c r="X393" s="44"/>
      <c r="Y393" s="44"/>
      <c r="Z393" s="44"/>
      <c r="AA393" s="45"/>
      <c r="AB393" s="42"/>
      <c r="AC393" s="42"/>
      <c r="AD393" s="43">
        <f t="shared" si="325"/>
        <v>0</v>
      </c>
      <c r="AE393" s="44"/>
      <c r="AF393" s="44"/>
      <c r="AG393" s="44"/>
      <c r="AH393" s="44"/>
      <c r="AI393" s="45"/>
      <c r="AJ393" s="42"/>
      <c r="AK393" s="42"/>
      <c r="AL393" s="43">
        <f t="shared" si="326"/>
        <v>0</v>
      </c>
      <c r="AM393" s="150"/>
      <c r="AN393" s="90"/>
      <c r="AO393" s="90"/>
      <c r="AP393" s="90"/>
      <c r="AQ393" s="90"/>
      <c r="AR393" s="90"/>
      <c r="AS393" s="90"/>
      <c r="AT393" s="90"/>
      <c r="AU393" s="90"/>
      <c r="AV393" s="90"/>
      <c r="AW393" s="90"/>
      <c r="AX393" s="117"/>
    </row>
    <row r="394" spans="2:50" ht="12.95" customHeight="1" x14ac:dyDescent="0.25">
      <c r="B394" s="102"/>
      <c r="C394" s="106"/>
      <c r="D394" s="110"/>
      <c r="E394" s="114"/>
      <c r="F394" s="28" t="s">
        <v>6</v>
      </c>
      <c r="G394" s="44"/>
      <c r="H394" s="44"/>
      <c r="I394" s="44"/>
      <c r="J394" s="44"/>
      <c r="K394" s="44"/>
      <c r="L394" s="42"/>
      <c r="M394" s="42"/>
      <c r="N394" s="43">
        <f t="shared" si="323"/>
        <v>0</v>
      </c>
      <c r="O394" s="44"/>
      <c r="P394" s="44"/>
      <c r="Q394" s="44"/>
      <c r="R394" s="44"/>
      <c r="S394" s="44"/>
      <c r="T394" s="42"/>
      <c r="U394" s="42"/>
      <c r="V394" s="43">
        <f t="shared" si="324"/>
        <v>0</v>
      </c>
      <c r="W394" s="44"/>
      <c r="X394" s="44"/>
      <c r="Y394" s="44"/>
      <c r="Z394" s="44"/>
      <c r="AA394" s="44"/>
      <c r="AB394" s="42"/>
      <c r="AC394" s="42"/>
      <c r="AD394" s="43">
        <f t="shared" si="325"/>
        <v>0</v>
      </c>
      <c r="AE394" s="44"/>
      <c r="AF394" s="44"/>
      <c r="AG394" s="44"/>
      <c r="AH394" s="44"/>
      <c r="AI394" s="44"/>
      <c r="AJ394" s="42"/>
      <c r="AK394" s="42"/>
      <c r="AL394" s="43">
        <f t="shared" si="326"/>
        <v>0</v>
      </c>
      <c r="AM394" s="150"/>
      <c r="AN394" s="90"/>
      <c r="AO394" s="90"/>
      <c r="AP394" s="90"/>
      <c r="AQ394" s="90"/>
      <c r="AR394" s="90"/>
      <c r="AS394" s="90"/>
      <c r="AT394" s="90"/>
      <c r="AU394" s="90"/>
      <c r="AV394" s="90"/>
      <c r="AW394" s="90"/>
      <c r="AX394" s="117"/>
    </row>
    <row r="395" spans="2:50" ht="12.95" customHeight="1" x14ac:dyDescent="0.25">
      <c r="B395" s="102"/>
      <c r="C395" s="106"/>
      <c r="D395" s="110"/>
      <c r="E395" s="114"/>
      <c r="F395" s="29" t="s">
        <v>35</v>
      </c>
      <c r="G395" s="44"/>
      <c r="H395" s="44"/>
      <c r="I395" s="44"/>
      <c r="J395" s="44"/>
      <c r="K395" s="44"/>
      <c r="L395" s="42"/>
      <c r="M395" s="42"/>
      <c r="N395" s="43">
        <f t="shared" si="323"/>
        <v>0</v>
      </c>
      <c r="O395" s="44"/>
      <c r="P395" s="44"/>
      <c r="Q395" s="44"/>
      <c r="R395" s="44"/>
      <c r="S395" s="44"/>
      <c r="T395" s="42"/>
      <c r="U395" s="42"/>
      <c r="V395" s="43">
        <f t="shared" si="324"/>
        <v>0</v>
      </c>
      <c r="W395" s="44"/>
      <c r="X395" s="44"/>
      <c r="Y395" s="44"/>
      <c r="Z395" s="44"/>
      <c r="AA395" s="44"/>
      <c r="AB395" s="42"/>
      <c r="AC395" s="42"/>
      <c r="AD395" s="43">
        <f t="shared" si="325"/>
        <v>0</v>
      </c>
      <c r="AE395" s="44"/>
      <c r="AF395" s="44"/>
      <c r="AG395" s="44"/>
      <c r="AH395" s="44"/>
      <c r="AI395" s="44"/>
      <c r="AJ395" s="42"/>
      <c r="AK395" s="42"/>
      <c r="AL395" s="43">
        <f t="shared" si="326"/>
        <v>0</v>
      </c>
      <c r="AM395" s="150"/>
      <c r="AN395" s="90"/>
      <c r="AO395" s="90"/>
      <c r="AP395" s="90"/>
      <c r="AQ395" s="90"/>
      <c r="AR395" s="90"/>
      <c r="AS395" s="90"/>
      <c r="AT395" s="90"/>
      <c r="AU395" s="90"/>
      <c r="AV395" s="90"/>
      <c r="AW395" s="90"/>
      <c r="AX395" s="117"/>
    </row>
    <row r="396" spans="2:50" ht="12.95" customHeight="1" x14ac:dyDescent="0.25">
      <c r="B396" s="102"/>
      <c r="C396" s="106"/>
      <c r="D396" s="110"/>
      <c r="E396" s="114"/>
      <c r="F396" s="27" t="s">
        <v>40</v>
      </c>
      <c r="G396" s="44"/>
      <c r="H396" s="44"/>
      <c r="I396" s="44"/>
      <c r="J396" s="44"/>
      <c r="K396" s="44"/>
      <c r="L396" s="42"/>
      <c r="M396" s="42"/>
      <c r="N396" s="43">
        <f t="shared" si="323"/>
        <v>0</v>
      </c>
      <c r="O396" s="44"/>
      <c r="P396" s="44"/>
      <c r="Q396" s="44"/>
      <c r="R396" s="44"/>
      <c r="S396" s="44"/>
      <c r="T396" s="42"/>
      <c r="U396" s="42"/>
      <c r="V396" s="43">
        <f t="shared" si="324"/>
        <v>0</v>
      </c>
      <c r="W396" s="44"/>
      <c r="X396" s="44"/>
      <c r="Y396" s="44"/>
      <c r="Z396" s="44"/>
      <c r="AA396" s="44"/>
      <c r="AB396" s="42"/>
      <c r="AC396" s="42"/>
      <c r="AD396" s="43">
        <f t="shared" si="325"/>
        <v>0</v>
      </c>
      <c r="AE396" s="44"/>
      <c r="AF396" s="44"/>
      <c r="AG396" s="44"/>
      <c r="AH396" s="44"/>
      <c r="AI396" s="44"/>
      <c r="AJ396" s="42"/>
      <c r="AK396" s="42"/>
      <c r="AL396" s="43">
        <f t="shared" si="326"/>
        <v>0</v>
      </c>
      <c r="AM396" s="150"/>
      <c r="AN396" s="90"/>
      <c r="AO396" s="90"/>
      <c r="AP396" s="90"/>
      <c r="AQ396" s="90"/>
      <c r="AR396" s="90"/>
      <c r="AS396" s="90"/>
      <c r="AT396" s="90"/>
      <c r="AU396" s="90"/>
      <c r="AV396" s="90"/>
      <c r="AW396" s="90"/>
      <c r="AX396" s="117"/>
    </row>
    <row r="397" spans="2:50" ht="12.95" customHeight="1" x14ac:dyDescent="0.25">
      <c r="B397" s="102"/>
      <c r="C397" s="106"/>
      <c r="D397" s="110"/>
      <c r="E397" s="114"/>
      <c r="F397" s="27" t="s">
        <v>7</v>
      </c>
      <c r="G397" s="44"/>
      <c r="H397" s="44"/>
      <c r="I397" s="44"/>
      <c r="J397" s="44"/>
      <c r="K397" s="44"/>
      <c r="L397" s="42"/>
      <c r="M397" s="42"/>
      <c r="N397" s="43">
        <f t="shared" si="323"/>
        <v>0</v>
      </c>
      <c r="O397" s="44"/>
      <c r="P397" s="44"/>
      <c r="Q397" s="44"/>
      <c r="R397" s="44"/>
      <c r="S397" s="44"/>
      <c r="T397" s="42"/>
      <c r="U397" s="42"/>
      <c r="V397" s="43">
        <f t="shared" si="324"/>
        <v>0</v>
      </c>
      <c r="W397" s="44"/>
      <c r="X397" s="44"/>
      <c r="Y397" s="44"/>
      <c r="Z397" s="44"/>
      <c r="AA397" s="44"/>
      <c r="AB397" s="42"/>
      <c r="AC397" s="42"/>
      <c r="AD397" s="43">
        <f t="shared" si="325"/>
        <v>0</v>
      </c>
      <c r="AE397" s="44"/>
      <c r="AF397" s="44"/>
      <c r="AG397" s="44"/>
      <c r="AH397" s="44"/>
      <c r="AI397" s="44"/>
      <c r="AJ397" s="42"/>
      <c r="AK397" s="42"/>
      <c r="AL397" s="43">
        <f t="shared" si="326"/>
        <v>0</v>
      </c>
      <c r="AM397" s="150"/>
      <c r="AN397" s="90"/>
      <c r="AO397" s="90"/>
      <c r="AP397" s="90"/>
      <c r="AQ397" s="90"/>
      <c r="AR397" s="90"/>
      <c r="AS397" s="90"/>
      <c r="AT397" s="90"/>
      <c r="AU397" s="90"/>
      <c r="AV397" s="90"/>
      <c r="AW397" s="90"/>
      <c r="AX397" s="117"/>
    </row>
    <row r="398" spans="2:50" ht="12.95" customHeight="1" x14ac:dyDescent="0.25">
      <c r="B398" s="102"/>
      <c r="C398" s="106"/>
      <c r="D398" s="110"/>
      <c r="E398" s="114"/>
      <c r="F398" s="27"/>
      <c r="G398" s="44"/>
      <c r="H398" s="44"/>
      <c r="I398" s="44"/>
      <c r="J398" s="44"/>
      <c r="K398" s="44"/>
      <c r="L398" s="42"/>
      <c r="M398" s="42"/>
      <c r="N398" s="43">
        <f t="shared" si="323"/>
        <v>0</v>
      </c>
      <c r="O398" s="44"/>
      <c r="P398" s="44"/>
      <c r="Q398" s="44"/>
      <c r="R398" s="44"/>
      <c r="S398" s="44"/>
      <c r="T398" s="42"/>
      <c r="U398" s="42"/>
      <c r="V398" s="43">
        <f t="shared" si="324"/>
        <v>0</v>
      </c>
      <c r="W398" s="44"/>
      <c r="X398" s="44"/>
      <c r="Y398" s="44"/>
      <c r="Z398" s="44"/>
      <c r="AA398" s="44"/>
      <c r="AB398" s="42"/>
      <c r="AC398" s="42"/>
      <c r="AD398" s="43">
        <f t="shared" si="325"/>
        <v>0</v>
      </c>
      <c r="AE398" s="44"/>
      <c r="AF398" s="44"/>
      <c r="AG398" s="44"/>
      <c r="AH398" s="44"/>
      <c r="AI398" s="44"/>
      <c r="AJ398" s="42"/>
      <c r="AK398" s="42"/>
      <c r="AL398" s="43">
        <f t="shared" si="326"/>
        <v>0</v>
      </c>
      <c r="AM398" s="150"/>
      <c r="AN398" s="90"/>
      <c r="AO398" s="90"/>
      <c r="AP398" s="90"/>
      <c r="AQ398" s="90"/>
      <c r="AR398" s="90"/>
      <c r="AS398" s="90"/>
      <c r="AT398" s="90"/>
      <c r="AU398" s="90"/>
      <c r="AV398" s="90"/>
      <c r="AW398" s="90"/>
      <c r="AX398" s="117"/>
    </row>
    <row r="399" spans="2:50" ht="12.95" customHeight="1" x14ac:dyDescent="0.25">
      <c r="B399" s="102"/>
      <c r="C399" s="106"/>
      <c r="D399" s="110"/>
      <c r="E399" s="114"/>
      <c r="F399" s="27"/>
      <c r="G399" s="44"/>
      <c r="H399" s="44"/>
      <c r="I399" s="44"/>
      <c r="J399" s="44"/>
      <c r="K399" s="44"/>
      <c r="L399" s="42"/>
      <c r="M399" s="42"/>
      <c r="N399" s="43">
        <f t="shared" si="323"/>
        <v>0</v>
      </c>
      <c r="O399" s="44"/>
      <c r="P399" s="44"/>
      <c r="Q399" s="44"/>
      <c r="R399" s="44"/>
      <c r="S399" s="44"/>
      <c r="T399" s="42"/>
      <c r="U399" s="42"/>
      <c r="V399" s="43">
        <f t="shared" si="324"/>
        <v>0</v>
      </c>
      <c r="W399" s="44"/>
      <c r="X399" s="44"/>
      <c r="Y399" s="44"/>
      <c r="Z399" s="44"/>
      <c r="AA399" s="44"/>
      <c r="AB399" s="42"/>
      <c r="AC399" s="42"/>
      <c r="AD399" s="43">
        <f t="shared" si="325"/>
        <v>0</v>
      </c>
      <c r="AE399" s="44"/>
      <c r="AF399" s="44"/>
      <c r="AG399" s="44"/>
      <c r="AH399" s="44"/>
      <c r="AI399" s="44"/>
      <c r="AJ399" s="42"/>
      <c r="AK399" s="42"/>
      <c r="AL399" s="43">
        <f t="shared" si="326"/>
        <v>0</v>
      </c>
      <c r="AM399" s="150"/>
      <c r="AN399" s="90"/>
      <c r="AO399" s="90"/>
      <c r="AP399" s="90"/>
      <c r="AQ399" s="90"/>
      <c r="AR399" s="90"/>
      <c r="AS399" s="90"/>
      <c r="AT399" s="90"/>
      <c r="AU399" s="90"/>
      <c r="AV399" s="90"/>
      <c r="AW399" s="90"/>
      <c r="AX399" s="117"/>
    </row>
    <row r="400" spans="2:50" ht="12.95" customHeight="1" x14ac:dyDescent="0.25">
      <c r="B400" s="102"/>
      <c r="C400" s="106"/>
      <c r="D400" s="110"/>
      <c r="E400" s="114"/>
      <c r="F400" s="27"/>
      <c r="G400" s="44"/>
      <c r="H400" s="44"/>
      <c r="I400" s="44"/>
      <c r="J400" s="44"/>
      <c r="K400" s="44"/>
      <c r="L400" s="42"/>
      <c r="M400" s="42"/>
      <c r="N400" s="43">
        <f t="shared" si="323"/>
        <v>0</v>
      </c>
      <c r="O400" s="44"/>
      <c r="P400" s="44"/>
      <c r="Q400" s="44"/>
      <c r="R400" s="44"/>
      <c r="S400" s="44"/>
      <c r="T400" s="42"/>
      <c r="U400" s="42"/>
      <c r="V400" s="43">
        <f t="shared" si="324"/>
        <v>0</v>
      </c>
      <c r="W400" s="44"/>
      <c r="X400" s="44"/>
      <c r="Y400" s="44"/>
      <c r="Z400" s="44"/>
      <c r="AA400" s="44"/>
      <c r="AB400" s="42"/>
      <c r="AC400" s="42"/>
      <c r="AD400" s="43">
        <f t="shared" si="325"/>
        <v>0</v>
      </c>
      <c r="AE400" s="44"/>
      <c r="AF400" s="44"/>
      <c r="AG400" s="44"/>
      <c r="AH400" s="44"/>
      <c r="AI400" s="44"/>
      <c r="AJ400" s="42"/>
      <c r="AK400" s="42"/>
      <c r="AL400" s="43">
        <f t="shared" si="326"/>
        <v>0</v>
      </c>
      <c r="AM400" s="150"/>
      <c r="AN400" s="90"/>
      <c r="AO400" s="90"/>
      <c r="AP400" s="90"/>
      <c r="AQ400" s="90"/>
      <c r="AR400" s="90"/>
      <c r="AS400" s="90"/>
      <c r="AT400" s="90"/>
      <c r="AU400" s="90"/>
      <c r="AV400" s="90"/>
      <c r="AW400" s="90"/>
      <c r="AX400" s="117"/>
    </row>
    <row r="401" spans="2:50" ht="12.95" customHeight="1" x14ac:dyDescent="0.25">
      <c r="B401" s="102"/>
      <c r="C401" s="106"/>
      <c r="D401" s="110"/>
      <c r="E401" s="114"/>
      <c r="F401" s="28"/>
      <c r="G401" s="44"/>
      <c r="H401" s="44"/>
      <c r="I401" s="44"/>
      <c r="J401" s="44"/>
      <c r="K401" s="44"/>
      <c r="L401" s="42"/>
      <c r="M401" s="42"/>
      <c r="N401" s="43">
        <f t="shared" si="323"/>
        <v>0</v>
      </c>
      <c r="O401" s="44"/>
      <c r="P401" s="44"/>
      <c r="Q401" s="44"/>
      <c r="R401" s="44"/>
      <c r="S401" s="44"/>
      <c r="T401" s="42"/>
      <c r="U401" s="42"/>
      <c r="V401" s="43">
        <f t="shared" si="324"/>
        <v>0</v>
      </c>
      <c r="W401" s="44"/>
      <c r="X401" s="44"/>
      <c r="Y401" s="44"/>
      <c r="Z401" s="44"/>
      <c r="AA401" s="44"/>
      <c r="AB401" s="42"/>
      <c r="AC401" s="42"/>
      <c r="AD401" s="43">
        <f t="shared" si="325"/>
        <v>0</v>
      </c>
      <c r="AE401" s="44"/>
      <c r="AF401" s="44"/>
      <c r="AG401" s="44"/>
      <c r="AH401" s="44"/>
      <c r="AI401" s="44"/>
      <c r="AJ401" s="42"/>
      <c r="AK401" s="42"/>
      <c r="AL401" s="43">
        <f t="shared" si="326"/>
        <v>0</v>
      </c>
      <c r="AM401" s="150"/>
      <c r="AN401" s="90"/>
      <c r="AO401" s="90"/>
      <c r="AP401" s="90"/>
      <c r="AQ401" s="90"/>
      <c r="AR401" s="90"/>
      <c r="AS401" s="90"/>
      <c r="AT401" s="90"/>
      <c r="AU401" s="90"/>
      <c r="AV401" s="90"/>
      <c r="AW401" s="90"/>
      <c r="AX401" s="117"/>
    </row>
    <row r="402" spans="2:50" ht="12.95" customHeight="1" thickBot="1" x14ac:dyDescent="0.3">
      <c r="B402" s="103"/>
      <c r="C402" s="107"/>
      <c r="D402" s="111"/>
      <c r="E402" s="114"/>
      <c r="F402" s="28"/>
      <c r="G402" s="44"/>
      <c r="H402" s="44"/>
      <c r="I402" s="44"/>
      <c r="J402" s="44"/>
      <c r="K402" s="44"/>
      <c r="L402" s="46"/>
      <c r="M402" s="46"/>
      <c r="N402" s="43">
        <f t="shared" si="323"/>
        <v>0</v>
      </c>
      <c r="O402" s="44"/>
      <c r="P402" s="44"/>
      <c r="Q402" s="44"/>
      <c r="R402" s="44"/>
      <c r="S402" s="44"/>
      <c r="T402" s="46"/>
      <c r="U402" s="46"/>
      <c r="V402" s="43">
        <f t="shared" si="324"/>
        <v>0</v>
      </c>
      <c r="W402" s="44"/>
      <c r="X402" s="44"/>
      <c r="Y402" s="44"/>
      <c r="Z402" s="44"/>
      <c r="AA402" s="44"/>
      <c r="AB402" s="46"/>
      <c r="AC402" s="46"/>
      <c r="AD402" s="43">
        <f t="shared" si="325"/>
        <v>0</v>
      </c>
      <c r="AE402" s="44"/>
      <c r="AF402" s="44"/>
      <c r="AG402" s="44"/>
      <c r="AH402" s="44"/>
      <c r="AI402" s="44"/>
      <c r="AJ402" s="46"/>
      <c r="AK402" s="46"/>
      <c r="AL402" s="43">
        <f t="shared" si="326"/>
        <v>0</v>
      </c>
      <c r="AM402" s="150"/>
      <c r="AN402" s="90"/>
      <c r="AO402" s="90"/>
      <c r="AP402" s="90"/>
      <c r="AQ402" s="90"/>
      <c r="AR402" s="90"/>
      <c r="AS402" s="90"/>
      <c r="AT402" s="90"/>
      <c r="AU402" s="90"/>
      <c r="AV402" s="90"/>
      <c r="AW402" s="90"/>
      <c r="AX402" s="117"/>
    </row>
    <row r="403" spans="2:50" ht="12.95" hidden="1" customHeight="1" thickBot="1" x14ac:dyDescent="0.3">
      <c r="B403" s="104"/>
      <c r="C403" s="108"/>
      <c r="D403" s="112"/>
      <c r="E403" s="115"/>
      <c r="F403" s="28" t="s">
        <v>36</v>
      </c>
      <c r="G403" s="48"/>
      <c r="H403" s="48"/>
      <c r="I403" s="48"/>
      <c r="J403" s="48"/>
      <c r="K403" s="48"/>
      <c r="L403" s="47"/>
      <c r="M403" s="47"/>
      <c r="N403" s="43">
        <f>N392+N393+N395+N400+N401+N402+N398+N399</f>
        <v>0</v>
      </c>
      <c r="O403" s="49"/>
      <c r="P403" s="49"/>
      <c r="Q403" s="49"/>
      <c r="R403" s="49"/>
      <c r="S403" s="49"/>
      <c r="T403" s="47"/>
      <c r="U403" s="47"/>
      <c r="V403" s="43">
        <f>V392+V393+V395+V400+V401+V402+V398+V399</f>
        <v>0</v>
      </c>
      <c r="W403" s="49"/>
      <c r="X403" s="49"/>
      <c r="Y403" s="49"/>
      <c r="Z403" s="49"/>
      <c r="AA403" s="49"/>
      <c r="AB403" s="47"/>
      <c r="AC403" s="47"/>
      <c r="AD403" s="43">
        <f>AD392+AD393+AD395+AD400+AD401+AD402+AD398+AD399</f>
        <v>0</v>
      </c>
      <c r="AE403" s="49"/>
      <c r="AF403" s="49"/>
      <c r="AG403" s="49"/>
      <c r="AH403" s="49"/>
      <c r="AI403" s="49"/>
      <c r="AJ403" s="47"/>
      <c r="AK403" s="47"/>
      <c r="AL403" s="43">
        <f>AL392+AL393+AL395+AL400+AL401+AL402+AL398+AL399</f>
        <v>0</v>
      </c>
      <c r="AM403" s="151"/>
      <c r="AN403" s="91"/>
      <c r="AO403" s="91"/>
      <c r="AP403" s="91"/>
      <c r="AQ403" s="91"/>
      <c r="AR403" s="91"/>
      <c r="AS403" s="91"/>
      <c r="AT403" s="91"/>
      <c r="AU403" s="91"/>
      <c r="AV403" s="91"/>
      <c r="AW403" s="91"/>
      <c r="AX403" s="118"/>
    </row>
    <row r="404" spans="2:50" ht="12.95" customHeight="1" thickTop="1" x14ac:dyDescent="0.25">
      <c r="B404" s="102">
        <v>22</v>
      </c>
      <c r="C404" s="105">
        <f>HAZİRAN!C404</f>
        <v>0</v>
      </c>
      <c r="D404" s="109">
        <f>HAZİRAN!D404</f>
        <v>0</v>
      </c>
      <c r="E404" s="113">
        <f>HAZİRAN!E404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149">
        <f t="shared" ref="AM404" si="327">N404+V404+AD404+AL404</f>
        <v>0</v>
      </c>
      <c r="AN404" s="89">
        <f t="shared" ref="AN404" si="328">N405+V405+AD405+AL405</f>
        <v>0</v>
      </c>
      <c r="AO404" s="89">
        <f t="shared" ref="AO404" si="329">N406+V406+AD406+AL406</f>
        <v>0</v>
      </c>
      <c r="AP404" s="89">
        <f t="shared" ref="AP404" si="330">N407+V407+AD407+AL407</f>
        <v>0</v>
      </c>
      <c r="AQ404" s="89">
        <f t="shared" ref="AQ404" si="331">N408+V408+AD408+AL408</f>
        <v>0</v>
      </c>
      <c r="AR404" s="89">
        <f t="shared" ref="AR404" si="332">N409+V409+AD409+AL409</f>
        <v>0</v>
      </c>
      <c r="AS404" s="89">
        <f t="shared" ref="AS404" si="333">N410+V410+AD410+AL410</f>
        <v>0</v>
      </c>
      <c r="AT404" s="89">
        <f t="shared" ref="AT404" si="334">N422+V422+AD422+AL422</f>
        <v>0</v>
      </c>
      <c r="AU404" s="89">
        <f t="shared" ref="AU404" si="335">N415+V415+AD415+AL415</f>
        <v>0</v>
      </c>
      <c r="AV404" s="89">
        <f t="shared" ref="AV404" si="336">N416+V416+AD416+AL416</f>
        <v>0</v>
      </c>
      <c r="AW404" s="89">
        <f t="shared" ref="AW404" si="337">N413+V413+AD413+AL413</f>
        <v>0</v>
      </c>
      <c r="AX404" s="116">
        <f t="shared" ref="AX404" si="338">SUM(AN404:AW422)</f>
        <v>0</v>
      </c>
    </row>
    <row r="405" spans="2:50"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150"/>
      <c r="AN405" s="90"/>
      <c r="AO405" s="90"/>
      <c r="AP405" s="90"/>
      <c r="AQ405" s="90"/>
      <c r="AR405" s="90"/>
      <c r="AS405" s="90"/>
      <c r="AT405" s="90"/>
      <c r="AU405" s="90"/>
      <c r="AV405" s="90"/>
      <c r="AW405" s="90"/>
      <c r="AX405" s="117"/>
    </row>
    <row r="406" spans="2:50"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150"/>
      <c r="AN406" s="90"/>
      <c r="AO406" s="90"/>
      <c r="AP406" s="90"/>
      <c r="AQ406" s="90"/>
      <c r="AR406" s="90"/>
      <c r="AS406" s="90"/>
      <c r="AT406" s="90"/>
      <c r="AU406" s="90"/>
      <c r="AV406" s="90"/>
      <c r="AW406" s="90"/>
      <c r="AX406" s="117"/>
    </row>
    <row r="407" spans="2:50"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150"/>
      <c r="AN407" s="90"/>
      <c r="AO407" s="90"/>
      <c r="AP407" s="90"/>
      <c r="AQ407" s="90"/>
      <c r="AR407" s="90"/>
      <c r="AS407" s="90"/>
      <c r="AT407" s="90"/>
      <c r="AU407" s="90"/>
      <c r="AV407" s="90"/>
      <c r="AW407" s="90"/>
      <c r="AX407" s="117"/>
    </row>
    <row r="408" spans="2:50"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150"/>
      <c r="AN408" s="90"/>
      <c r="AO408" s="90"/>
      <c r="AP408" s="90"/>
      <c r="AQ408" s="90"/>
      <c r="AR408" s="90"/>
      <c r="AS408" s="90"/>
      <c r="AT408" s="90"/>
      <c r="AU408" s="90"/>
      <c r="AV408" s="90"/>
      <c r="AW408" s="90"/>
      <c r="AX408" s="117"/>
    </row>
    <row r="409" spans="2:50" ht="12.95" customHeight="1" x14ac:dyDescent="0.25">
      <c r="B409" s="102"/>
      <c r="C409" s="106"/>
      <c r="D409" s="110"/>
      <c r="E409" s="114"/>
      <c r="F409" s="27" t="s">
        <v>37</v>
      </c>
      <c r="G409" s="44"/>
      <c r="H409" s="44"/>
      <c r="I409" s="44"/>
      <c r="J409" s="44"/>
      <c r="K409" s="44"/>
      <c r="L409" s="42"/>
      <c r="M409" s="42"/>
      <c r="N409" s="43">
        <f>SUM(G409:M409)</f>
        <v>0</v>
      </c>
      <c r="O409" s="44"/>
      <c r="P409" s="44"/>
      <c r="Q409" s="44"/>
      <c r="R409" s="44"/>
      <c r="S409" s="44"/>
      <c r="T409" s="42"/>
      <c r="U409" s="42"/>
      <c r="V409" s="43">
        <f>SUM(O409:U409)</f>
        <v>0</v>
      </c>
      <c r="W409" s="44"/>
      <c r="X409" s="44"/>
      <c r="Y409" s="44"/>
      <c r="Z409" s="44"/>
      <c r="AA409" s="44"/>
      <c r="AB409" s="42"/>
      <c r="AC409" s="42"/>
      <c r="AD409" s="43">
        <f>SUM(W409:AC409)</f>
        <v>0</v>
      </c>
      <c r="AE409" s="44"/>
      <c r="AF409" s="44"/>
      <c r="AG409" s="44"/>
      <c r="AH409" s="44"/>
      <c r="AI409" s="44"/>
      <c r="AJ409" s="42"/>
      <c r="AK409" s="42"/>
      <c r="AL409" s="43">
        <f>SUM(AE409:AK409)</f>
        <v>0</v>
      </c>
      <c r="AM409" s="150"/>
      <c r="AN409" s="90"/>
      <c r="AO409" s="90"/>
      <c r="AP409" s="90"/>
      <c r="AQ409" s="90"/>
      <c r="AR409" s="90"/>
      <c r="AS409" s="90"/>
      <c r="AT409" s="90"/>
      <c r="AU409" s="90"/>
      <c r="AV409" s="90"/>
      <c r="AW409" s="90"/>
      <c r="AX409" s="117"/>
    </row>
    <row r="410" spans="2:50" ht="12.95" customHeight="1" x14ac:dyDescent="0.25">
      <c r="B410" s="102"/>
      <c r="C410" s="106"/>
      <c r="D410" s="110"/>
      <c r="E410" s="114"/>
      <c r="F410" s="28" t="s">
        <v>31</v>
      </c>
      <c r="G410" s="45"/>
      <c r="H410" s="45"/>
      <c r="I410" s="45"/>
      <c r="J410" s="45"/>
      <c r="K410" s="45">
        <f>IF((N404-E404)&lt;=0,0,IF((N404-E404)&gt;0,(N404-E404)))</f>
        <v>0</v>
      </c>
      <c r="L410" s="42"/>
      <c r="M410" s="42"/>
      <c r="N410" s="43">
        <f t="shared" ref="N410:N421" si="339">SUM(G410:M410)</f>
        <v>0</v>
      </c>
      <c r="O410" s="45"/>
      <c r="P410" s="45"/>
      <c r="Q410" s="45"/>
      <c r="R410" s="45"/>
      <c r="S410" s="45">
        <f>IF((V404-E404)&lt;=0,0,IF((V404-E404)&gt;0,(V404-E404)))</f>
        <v>0</v>
      </c>
      <c r="T410" s="42"/>
      <c r="U410" s="42"/>
      <c r="V410" s="43">
        <f t="shared" ref="V410:V421" si="340">SUM(O410:U410)</f>
        <v>0</v>
      </c>
      <c r="W410" s="45"/>
      <c r="X410" s="45"/>
      <c r="Y410" s="45"/>
      <c r="Z410" s="45"/>
      <c r="AA410" s="45">
        <f>IF((AD404-E404)&lt;=0,0,IF((AD404-E404)&gt;0,(AD404-E404)))</f>
        <v>0</v>
      </c>
      <c r="AB410" s="42"/>
      <c r="AC410" s="42"/>
      <c r="AD410" s="43">
        <f t="shared" ref="AD410:AD421" si="341">SUM(W410:AC410)</f>
        <v>0</v>
      </c>
      <c r="AE410" s="45"/>
      <c r="AF410" s="45"/>
      <c r="AG410" s="45"/>
      <c r="AH410" s="45"/>
      <c r="AI410" s="45">
        <f>IF((AL404-E404)&lt;=0,0,IF((AL404-E404)&gt;0,(AL404-E404)))</f>
        <v>0</v>
      </c>
      <c r="AJ410" s="42"/>
      <c r="AK410" s="42"/>
      <c r="AL410" s="43">
        <f t="shared" ref="AL410:AL421" si="342">SUM(AE410:AK410)</f>
        <v>0</v>
      </c>
      <c r="AM410" s="150"/>
      <c r="AN410" s="90"/>
      <c r="AO410" s="90"/>
      <c r="AP410" s="90"/>
      <c r="AQ410" s="90"/>
      <c r="AR410" s="90"/>
      <c r="AS410" s="90"/>
      <c r="AT410" s="90"/>
      <c r="AU410" s="90"/>
      <c r="AV410" s="90"/>
      <c r="AW410" s="90"/>
      <c r="AX410" s="117"/>
    </row>
    <row r="411" spans="2:50"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339"/>
        <v>0</v>
      </c>
      <c r="O411" s="45"/>
      <c r="P411" s="45"/>
      <c r="Q411" s="45"/>
      <c r="R411" s="45"/>
      <c r="S411" s="44">
        <f>IF(E404-15&lt;0,0,IF(SUM(O404:U409)&lt;10,0,IF(SUM(O404:U409)&lt;20,1,IF(SUM(O404:U409)&lt;30,2,IF(SUM(O404:U409)&gt;=30,3)))))</f>
        <v>0</v>
      </c>
      <c r="T411" s="42"/>
      <c r="U411" s="42"/>
      <c r="V411" s="43">
        <f t="shared" si="340"/>
        <v>0</v>
      </c>
      <c r="W411" s="45"/>
      <c r="X411" s="45"/>
      <c r="Y411" s="45"/>
      <c r="Z411" s="45"/>
      <c r="AA411" s="44">
        <f>IF(E404-15&lt;0,0,IF(SUM(W404:AC409)&lt;10,0,IF(SUM(W404:AC409)&lt;20,1,IF(SUM(W404:AC409)&lt;30,2,IF(SUM(W404:AC409)&gt;=30,3)))))</f>
        <v>0</v>
      </c>
      <c r="AB411" s="42"/>
      <c r="AC411" s="42"/>
      <c r="AD411" s="43">
        <f t="shared" si="341"/>
        <v>0</v>
      </c>
      <c r="AE411" s="45"/>
      <c r="AF411" s="45"/>
      <c r="AG411" s="45"/>
      <c r="AH411" s="45"/>
      <c r="AI411" s="44">
        <f>IF(E404-15&lt;0,0,IF(SUM(AE404:AK409)&lt;10,0,IF(SUM(AE404:AK409)&lt;20,1,IF(SUM(AE404:AK409)&lt;30,2,IF(SUM(AE404:AK409)&gt;=30,3)))))</f>
        <v>0</v>
      </c>
      <c r="AJ411" s="42"/>
      <c r="AK411" s="42"/>
      <c r="AL411" s="43">
        <f t="shared" si="342"/>
        <v>0</v>
      </c>
      <c r="AM411" s="150"/>
      <c r="AN411" s="90"/>
      <c r="AO411" s="90"/>
      <c r="AP411" s="90"/>
      <c r="AQ411" s="90"/>
      <c r="AR411" s="90"/>
      <c r="AS411" s="90"/>
      <c r="AT411" s="90"/>
      <c r="AU411" s="90"/>
      <c r="AV411" s="90"/>
      <c r="AW411" s="90"/>
      <c r="AX411" s="117"/>
    </row>
    <row r="412" spans="2:50" ht="12.95" customHeight="1" x14ac:dyDescent="0.25">
      <c r="B412" s="102"/>
      <c r="C412" s="106"/>
      <c r="D412" s="110"/>
      <c r="E412" s="114"/>
      <c r="F412" s="28" t="s">
        <v>41</v>
      </c>
      <c r="G412" s="44"/>
      <c r="H412" s="44"/>
      <c r="I412" s="44"/>
      <c r="J412" s="44"/>
      <c r="K412" s="45"/>
      <c r="L412" s="42"/>
      <c r="M412" s="42"/>
      <c r="N412" s="43">
        <f t="shared" si="339"/>
        <v>0</v>
      </c>
      <c r="O412" s="44"/>
      <c r="P412" s="44"/>
      <c r="Q412" s="44"/>
      <c r="R412" s="44"/>
      <c r="S412" s="45"/>
      <c r="T412" s="42"/>
      <c r="U412" s="42"/>
      <c r="V412" s="43">
        <f t="shared" si="340"/>
        <v>0</v>
      </c>
      <c r="W412" s="44"/>
      <c r="X412" s="44"/>
      <c r="Y412" s="44"/>
      <c r="Z412" s="44"/>
      <c r="AA412" s="45"/>
      <c r="AB412" s="42"/>
      <c r="AC412" s="42"/>
      <c r="AD412" s="43">
        <f t="shared" si="341"/>
        <v>0</v>
      </c>
      <c r="AE412" s="44"/>
      <c r="AF412" s="44"/>
      <c r="AG412" s="44"/>
      <c r="AH412" s="44"/>
      <c r="AI412" s="45"/>
      <c r="AJ412" s="42"/>
      <c r="AK412" s="42"/>
      <c r="AL412" s="43">
        <f t="shared" si="342"/>
        <v>0</v>
      </c>
      <c r="AM412" s="150"/>
      <c r="AN412" s="90"/>
      <c r="AO412" s="90"/>
      <c r="AP412" s="90"/>
      <c r="AQ412" s="90"/>
      <c r="AR412" s="90"/>
      <c r="AS412" s="90"/>
      <c r="AT412" s="90"/>
      <c r="AU412" s="90"/>
      <c r="AV412" s="90"/>
      <c r="AW412" s="90"/>
      <c r="AX412" s="117"/>
    </row>
    <row r="413" spans="2:50" ht="12.95" customHeight="1" x14ac:dyDescent="0.25">
      <c r="B413" s="102"/>
      <c r="C413" s="106"/>
      <c r="D413" s="110"/>
      <c r="E413" s="114"/>
      <c r="F413" s="28" t="s">
        <v>6</v>
      </c>
      <c r="G413" s="44"/>
      <c r="H413" s="44"/>
      <c r="I413" s="44"/>
      <c r="J413" s="44"/>
      <c r="K413" s="44"/>
      <c r="L413" s="42"/>
      <c r="M413" s="42"/>
      <c r="N413" s="43">
        <f t="shared" si="339"/>
        <v>0</v>
      </c>
      <c r="O413" s="44"/>
      <c r="P413" s="44"/>
      <c r="Q413" s="44"/>
      <c r="R413" s="44"/>
      <c r="S413" s="44"/>
      <c r="T413" s="42"/>
      <c r="U413" s="42"/>
      <c r="V413" s="43">
        <f t="shared" si="340"/>
        <v>0</v>
      </c>
      <c r="W413" s="44"/>
      <c r="X413" s="44"/>
      <c r="Y413" s="44"/>
      <c r="Z413" s="44"/>
      <c r="AA413" s="44"/>
      <c r="AB413" s="42"/>
      <c r="AC413" s="42"/>
      <c r="AD413" s="43">
        <f t="shared" si="341"/>
        <v>0</v>
      </c>
      <c r="AE413" s="44"/>
      <c r="AF413" s="44"/>
      <c r="AG413" s="44"/>
      <c r="AH413" s="44"/>
      <c r="AI413" s="44"/>
      <c r="AJ413" s="42"/>
      <c r="AK413" s="42"/>
      <c r="AL413" s="43">
        <f t="shared" si="342"/>
        <v>0</v>
      </c>
      <c r="AM413" s="150"/>
      <c r="AN413" s="90"/>
      <c r="AO413" s="90"/>
      <c r="AP413" s="90"/>
      <c r="AQ413" s="90"/>
      <c r="AR413" s="90"/>
      <c r="AS413" s="90"/>
      <c r="AT413" s="90"/>
      <c r="AU413" s="90"/>
      <c r="AV413" s="90"/>
      <c r="AW413" s="90"/>
      <c r="AX413" s="117"/>
    </row>
    <row r="414" spans="2:50" ht="12.95" customHeight="1" x14ac:dyDescent="0.25">
      <c r="B414" s="102"/>
      <c r="C414" s="106"/>
      <c r="D414" s="110"/>
      <c r="E414" s="114"/>
      <c r="F414" s="29" t="s">
        <v>35</v>
      </c>
      <c r="G414" s="44"/>
      <c r="H414" s="44"/>
      <c r="I414" s="44"/>
      <c r="J414" s="44"/>
      <c r="K414" s="44"/>
      <c r="L414" s="42"/>
      <c r="M414" s="42"/>
      <c r="N414" s="43">
        <f t="shared" si="339"/>
        <v>0</v>
      </c>
      <c r="O414" s="44"/>
      <c r="P414" s="44"/>
      <c r="Q414" s="44"/>
      <c r="R414" s="44"/>
      <c r="S414" s="44"/>
      <c r="T414" s="42"/>
      <c r="U414" s="42"/>
      <c r="V414" s="43">
        <f t="shared" si="340"/>
        <v>0</v>
      </c>
      <c r="W414" s="44"/>
      <c r="X414" s="44"/>
      <c r="Y414" s="44"/>
      <c r="Z414" s="44"/>
      <c r="AA414" s="44"/>
      <c r="AB414" s="42"/>
      <c r="AC414" s="42"/>
      <c r="AD414" s="43">
        <f t="shared" si="341"/>
        <v>0</v>
      </c>
      <c r="AE414" s="44"/>
      <c r="AF414" s="44"/>
      <c r="AG414" s="44"/>
      <c r="AH414" s="44"/>
      <c r="AI414" s="44"/>
      <c r="AJ414" s="42"/>
      <c r="AK414" s="42"/>
      <c r="AL414" s="43">
        <f t="shared" si="342"/>
        <v>0</v>
      </c>
      <c r="AM414" s="150"/>
      <c r="AN414" s="90"/>
      <c r="AO414" s="90"/>
      <c r="AP414" s="90"/>
      <c r="AQ414" s="90"/>
      <c r="AR414" s="90"/>
      <c r="AS414" s="90"/>
      <c r="AT414" s="90"/>
      <c r="AU414" s="90"/>
      <c r="AV414" s="90"/>
      <c r="AW414" s="90"/>
      <c r="AX414" s="117"/>
    </row>
    <row r="415" spans="2:50" ht="12.95" customHeight="1" x14ac:dyDescent="0.25">
      <c r="B415" s="102"/>
      <c r="C415" s="106"/>
      <c r="D415" s="110"/>
      <c r="E415" s="114"/>
      <c r="F415" s="27" t="s">
        <v>40</v>
      </c>
      <c r="G415" s="44"/>
      <c r="H415" s="44"/>
      <c r="I415" s="44"/>
      <c r="J415" s="44"/>
      <c r="K415" s="44"/>
      <c r="L415" s="42"/>
      <c r="M415" s="42"/>
      <c r="N415" s="43">
        <f t="shared" si="339"/>
        <v>0</v>
      </c>
      <c r="O415" s="44"/>
      <c r="P415" s="44"/>
      <c r="Q415" s="44"/>
      <c r="R415" s="44"/>
      <c r="S415" s="44"/>
      <c r="T415" s="42"/>
      <c r="U415" s="42"/>
      <c r="V415" s="43">
        <f t="shared" si="340"/>
        <v>0</v>
      </c>
      <c r="W415" s="44"/>
      <c r="X415" s="44"/>
      <c r="Y415" s="44"/>
      <c r="Z415" s="44"/>
      <c r="AA415" s="44"/>
      <c r="AB415" s="42"/>
      <c r="AC415" s="42"/>
      <c r="AD415" s="43">
        <f t="shared" si="341"/>
        <v>0</v>
      </c>
      <c r="AE415" s="44"/>
      <c r="AF415" s="44"/>
      <c r="AG415" s="44"/>
      <c r="AH415" s="44"/>
      <c r="AI415" s="44"/>
      <c r="AJ415" s="42"/>
      <c r="AK415" s="42"/>
      <c r="AL415" s="43">
        <f t="shared" si="342"/>
        <v>0</v>
      </c>
      <c r="AM415" s="150"/>
      <c r="AN415" s="90"/>
      <c r="AO415" s="90"/>
      <c r="AP415" s="90"/>
      <c r="AQ415" s="90"/>
      <c r="AR415" s="90"/>
      <c r="AS415" s="90"/>
      <c r="AT415" s="90"/>
      <c r="AU415" s="90"/>
      <c r="AV415" s="90"/>
      <c r="AW415" s="90"/>
      <c r="AX415" s="117"/>
    </row>
    <row r="416" spans="2:50" ht="12.95" customHeight="1" x14ac:dyDescent="0.25">
      <c r="B416" s="102"/>
      <c r="C416" s="106"/>
      <c r="D416" s="110"/>
      <c r="E416" s="114"/>
      <c r="F416" s="27" t="s">
        <v>7</v>
      </c>
      <c r="G416" s="44"/>
      <c r="H416" s="44"/>
      <c r="I416" s="44"/>
      <c r="J416" s="44"/>
      <c r="K416" s="44"/>
      <c r="L416" s="42"/>
      <c r="M416" s="42"/>
      <c r="N416" s="43">
        <f t="shared" si="339"/>
        <v>0</v>
      </c>
      <c r="O416" s="44"/>
      <c r="P416" s="44"/>
      <c r="Q416" s="44"/>
      <c r="R416" s="44"/>
      <c r="S416" s="44"/>
      <c r="T416" s="42"/>
      <c r="U416" s="42"/>
      <c r="V416" s="43">
        <f t="shared" si="340"/>
        <v>0</v>
      </c>
      <c r="W416" s="44"/>
      <c r="X416" s="44"/>
      <c r="Y416" s="44"/>
      <c r="Z416" s="44"/>
      <c r="AA416" s="44"/>
      <c r="AB416" s="42"/>
      <c r="AC416" s="42"/>
      <c r="AD416" s="43">
        <f t="shared" si="341"/>
        <v>0</v>
      </c>
      <c r="AE416" s="44"/>
      <c r="AF416" s="44"/>
      <c r="AG416" s="44"/>
      <c r="AH416" s="44"/>
      <c r="AI416" s="44"/>
      <c r="AJ416" s="42"/>
      <c r="AK416" s="42"/>
      <c r="AL416" s="43">
        <f t="shared" si="342"/>
        <v>0</v>
      </c>
      <c r="AM416" s="150"/>
      <c r="AN416" s="90"/>
      <c r="AO416" s="90"/>
      <c r="AP416" s="90"/>
      <c r="AQ416" s="90"/>
      <c r="AR416" s="90"/>
      <c r="AS416" s="90"/>
      <c r="AT416" s="90"/>
      <c r="AU416" s="90"/>
      <c r="AV416" s="90"/>
      <c r="AW416" s="90"/>
      <c r="AX416" s="117"/>
    </row>
    <row r="417" spans="2:50" ht="12.95" customHeight="1" x14ac:dyDescent="0.25">
      <c r="B417" s="102"/>
      <c r="C417" s="106"/>
      <c r="D417" s="110"/>
      <c r="E417" s="114"/>
      <c r="F417" s="27"/>
      <c r="G417" s="44"/>
      <c r="H417" s="44"/>
      <c r="I417" s="44"/>
      <c r="J417" s="44"/>
      <c r="K417" s="44"/>
      <c r="L417" s="42"/>
      <c r="M417" s="42"/>
      <c r="N417" s="43">
        <f t="shared" si="339"/>
        <v>0</v>
      </c>
      <c r="O417" s="44"/>
      <c r="P417" s="44"/>
      <c r="Q417" s="44"/>
      <c r="R417" s="44"/>
      <c r="S417" s="44"/>
      <c r="T417" s="42"/>
      <c r="U417" s="42"/>
      <c r="V417" s="43">
        <f t="shared" si="340"/>
        <v>0</v>
      </c>
      <c r="W417" s="44"/>
      <c r="X417" s="44"/>
      <c r="Y417" s="44"/>
      <c r="Z417" s="44"/>
      <c r="AA417" s="44"/>
      <c r="AB417" s="42"/>
      <c r="AC417" s="42"/>
      <c r="AD417" s="43">
        <f t="shared" si="341"/>
        <v>0</v>
      </c>
      <c r="AE417" s="44"/>
      <c r="AF417" s="44"/>
      <c r="AG417" s="44"/>
      <c r="AH417" s="44"/>
      <c r="AI417" s="44"/>
      <c r="AJ417" s="42"/>
      <c r="AK417" s="42"/>
      <c r="AL417" s="43">
        <f t="shared" si="342"/>
        <v>0</v>
      </c>
      <c r="AM417" s="150"/>
      <c r="AN417" s="90"/>
      <c r="AO417" s="90"/>
      <c r="AP417" s="90"/>
      <c r="AQ417" s="90"/>
      <c r="AR417" s="90"/>
      <c r="AS417" s="90"/>
      <c r="AT417" s="90"/>
      <c r="AU417" s="90"/>
      <c r="AV417" s="90"/>
      <c r="AW417" s="90"/>
      <c r="AX417" s="117"/>
    </row>
    <row r="418" spans="2:50" ht="12.95" customHeight="1" x14ac:dyDescent="0.25">
      <c r="B418" s="102"/>
      <c r="C418" s="106"/>
      <c r="D418" s="110"/>
      <c r="E418" s="114"/>
      <c r="F418" s="27"/>
      <c r="G418" s="44"/>
      <c r="H418" s="44"/>
      <c r="I418" s="44"/>
      <c r="J418" s="44"/>
      <c r="K418" s="44"/>
      <c r="L418" s="42"/>
      <c r="M418" s="42"/>
      <c r="N418" s="43">
        <f t="shared" si="339"/>
        <v>0</v>
      </c>
      <c r="O418" s="44"/>
      <c r="P418" s="44"/>
      <c r="Q418" s="44"/>
      <c r="R418" s="44"/>
      <c r="S418" s="44"/>
      <c r="T418" s="42"/>
      <c r="U418" s="42"/>
      <c r="V418" s="43">
        <f t="shared" si="340"/>
        <v>0</v>
      </c>
      <c r="W418" s="44"/>
      <c r="X418" s="44"/>
      <c r="Y418" s="44"/>
      <c r="Z418" s="44"/>
      <c r="AA418" s="44"/>
      <c r="AB418" s="42"/>
      <c r="AC418" s="42"/>
      <c r="AD418" s="43">
        <f t="shared" si="341"/>
        <v>0</v>
      </c>
      <c r="AE418" s="44"/>
      <c r="AF418" s="44"/>
      <c r="AG418" s="44"/>
      <c r="AH418" s="44"/>
      <c r="AI418" s="44"/>
      <c r="AJ418" s="42"/>
      <c r="AK418" s="42"/>
      <c r="AL418" s="43">
        <f t="shared" si="342"/>
        <v>0</v>
      </c>
      <c r="AM418" s="150"/>
      <c r="AN418" s="90"/>
      <c r="AO418" s="90"/>
      <c r="AP418" s="90"/>
      <c r="AQ418" s="90"/>
      <c r="AR418" s="90"/>
      <c r="AS418" s="90"/>
      <c r="AT418" s="90"/>
      <c r="AU418" s="90"/>
      <c r="AV418" s="90"/>
      <c r="AW418" s="90"/>
      <c r="AX418" s="117"/>
    </row>
    <row r="419" spans="2:50" ht="12.95" customHeight="1" x14ac:dyDescent="0.25">
      <c r="B419" s="102"/>
      <c r="C419" s="106"/>
      <c r="D419" s="110"/>
      <c r="E419" s="114"/>
      <c r="F419" s="27"/>
      <c r="G419" s="44"/>
      <c r="H419" s="44"/>
      <c r="I419" s="44"/>
      <c r="J419" s="44"/>
      <c r="K419" s="44"/>
      <c r="L419" s="42"/>
      <c r="M419" s="42"/>
      <c r="N419" s="43">
        <f t="shared" si="339"/>
        <v>0</v>
      </c>
      <c r="O419" s="44"/>
      <c r="P419" s="44"/>
      <c r="Q419" s="44"/>
      <c r="R419" s="44"/>
      <c r="S419" s="44"/>
      <c r="T419" s="42"/>
      <c r="U419" s="42"/>
      <c r="V419" s="43">
        <f t="shared" si="340"/>
        <v>0</v>
      </c>
      <c r="W419" s="44"/>
      <c r="X419" s="44"/>
      <c r="Y419" s="44"/>
      <c r="Z419" s="44"/>
      <c r="AA419" s="44"/>
      <c r="AB419" s="42"/>
      <c r="AC419" s="42"/>
      <c r="AD419" s="43">
        <f t="shared" si="341"/>
        <v>0</v>
      </c>
      <c r="AE419" s="44"/>
      <c r="AF419" s="44"/>
      <c r="AG419" s="44"/>
      <c r="AH419" s="44"/>
      <c r="AI419" s="44"/>
      <c r="AJ419" s="42"/>
      <c r="AK419" s="42"/>
      <c r="AL419" s="43">
        <f t="shared" si="342"/>
        <v>0</v>
      </c>
      <c r="AM419" s="150"/>
      <c r="AN419" s="90"/>
      <c r="AO419" s="90"/>
      <c r="AP419" s="90"/>
      <c r="AQ419" s="90"/>
      <c r="AR419" s="90"/>
      <c r="AS419" s="90"/>
      <c r="AT419" s="90"/>
      <c r="AU419" s="90"/>
      <c r="AV419" s="90"/>
      <c r="AW419" s="90"/>
      <c r="AX419" s="117"/>
    </row>
    <row r="420" spans="2:50" ht="12.95" customHeight="1" x14ac:dyDescent="0.25">
      <c r="B420" s="102"/>
      <c r="C420" s="106"/>
      <c r="D420" s="110"/>
      <c r="E420" s="114"/>
      <c r="F420" s="28"/>
      <c r="G420" s="44"/>
      <c r="H420" s="44"/>
      <c r="I420" s="44"/>
      <c r="J420" s="44"/>
      <c r="K420" s="44"/>
      <c r="L420" s="42"/>
      <c r="M420" s="42"/>
      <c r="N420" s="43">
        <f t="shared" si="339"/>
        <v>0</v>
      </c>
      <c r="O420" s="44"/>
      <c r="P420" s="44"/>
      <c r="Q420" s="44"/>
      <c r="R420" s="44"/>
      <c r="S420" s="44"/>
      <c r="T420" s="42"/>
      <c r="U420" s="42"/>
      <c r="V420" s="43">
        <f t="shared" si="340"/>
        <v>0</v>
      </c>
      <c r="W420" s="44"/>
      <c r="X420" s="44"/>
      <c r="Y420" s="44"/>
      <c r="Z420" s="44"/>
      <c r="AA420" s="44"/>
      <c r="AB420" s="42"/>
      <c r="AC420" s="42"/>
      <c r="AD420" s="43">
        <f t="shared" si="341"/>
        <v>0</v>
      </c>
      <c r="AE420" s="44"/>
      <c r="AF420" s="44"/>
      <c r="AG420" s="44"/>
      <c r="AH420" s="44"/>
      <c r="AI420" s="44"/>
      <c r="AJ420" s="42"/>
      <c r="AK420" s="42"/>
      <c r="AL420" s="43">
        <f t="shared" si="342"/>
        <v>0</v>
      </c>
      <c r="AM420" s="150"/>
      <c r="AN420" s="90"/>
      <c r="AO420" s="90"/>
      <c r="AP420" s="90"/>
      <c r="AQ420" s="90"/>
      <c r="AR420" s="90"/>
      <c r="AS420" s="90"/>
      <c r="AT420" s="90"/>
      <c r="AU420" s="90"/>
      <c r="AV420" s="90"/>
      <c r="AW420" s="90"/>
      <c r="AX420" s="117"/>
    </row>
    <row r="421" spans="2:50" ht="12.95" customHeight="1" thickBot="1" x14ac:dyDescent="0.3">
      <c r="B421" s="103"/>
      <c r="C421" s="107"/>
      <c r="D421" s="111"/>
      <c r="E421" s="114"/>
      <c r="F421" s="28"/>
      <c r="G421" s="44"/>
      <c r="H421" s="44"/>
      <c r="I421" s="44"/>
      <c r="J421" s="44"/>
      <c r="K421" s="44"/>
      <c r="L421" s="46"/>
      <c r="M421" s="46"/>
      <c r="N421" s="43">
        <f t="shared" si="339"/>
        <v>0</v>
      </c>
      <c r="O421" s="44"/>
      <c r="P421" s="44"/>
      <c r="Q421" s="44"/>
      <c r="R421" s="44"/>
      <c r="S421" s="44"/>
      <c r="T421" s="46"/>
      <c r="U421" s="46"/>
      <c r="V421" s="43">
        <f t="shared" si="340"/>
        <v>0</v>
      </c>
      <c r="W421" s="44"/>
      <c r="X421" s="44"/>
      <c r="Y421" s="44"/>
      <c r="Z421" s="44"/>
      <c r="AA421" s="44"/>
      <c r="AB421" s="46"/>
      <c r="AC421" s="46"/>
      <c r="AD421" s="43">
        <f t="shared" si="341"/>
        <v>0</v>
      </c>
      <c r="AE421" s="44"/>
      <c r="AF421" s="44"/>
      <c r="AG421" s="44"/>
      <c r="AH421" s="44"/>
      <c r="AI421" s="44"/>
      <c r="AJ421" s="46"/>
      <c r="AK421" s="46"/>
      <c r="AL421" s="43">
        <f t="shared" si="342"/>
        <v>0</v>
      </c>
      <c r="AM421" s="150"/>
      <c r="AN421" s="90"/>
      <c r="AO421" s="90"/>
      <c r="AP421" s="90"/>
      <c r="AQ421" s="90"/>
      <c r="AR421" s="90"/>
      <c r="AS421" s="90"/>
      <c r="AT421" s="90"/>
      <c r="AU421" s="90"/>
      <c r="AV421" s="90"/>
      <c r="AW421" s="90"/>
      <c r="AX421" s="117"/>
    </row>
    <row r="422" spans="2:50" ht="12.95" hidden="1" customHeight="1" thickBot="1" x14ac:dyDescent="0.3">
      <c r="B422" s="104"/>
      <c r="C422" s="108"/>
      <c r="D422" s="112"/>
      <c r="E422" s="115"/>
      <c r="F422" s="28" t="s">
        <v>36</v>
      </c>
      <c r="G422" s="48"/>
      <c r="H422" s="48"/>
      <c r="I422" s="48"/>
      <c r="J422" s="48"/>
      <c r="K422" s="48"/>
      <c r="L422" s="47"/>
      <c r="M422" s="47"/>
      <c r="N422" s="43">
        <f>N411+N412+N414+N419+N420+N421+N417+N418</f>
        <v>0</v>
      </c>
      <c r="O422" s="49"/>
      <c r="P422" s="49"/>
      <c r="Q422" s="49"/>
      <c r="R422" s="49"/>
      <c r="S422" s="49"/>
      <c r="T422" s="47"/>
      <c r="U422" s="47"/>
      <c r="V422" s="43">
        <f>V411+V412+V414+V419+V420+V421+V417+V418</f>
        <v>0</v>
      </c>
      <c r="W422" s="49"/>
      <c r="X422" s="49"/>
      <c r="Y422" s="49"/>
      <c r="Z422" s="49"/>
      <c r="AA422" s="49"/>
      <c r="AB422" s="47"/>
      <c r="AC422" s="47"/>
      <c r="AD422" s="43">
        <f>AD411+AD412+AD414+AD419+AD420+AD421+AD417+AD418</f>
        <v>0</v>
      </c>
      <c r="AE422" s="49"/>
      <c r="AF422" s="49"/>
      <c r="AG422" s="49"/>
      <c r="AH422" s="49"/>
      <c r="AI422" s="49"/>
      <c r="AJ422" s="47"/>
      <c r="AK422" s="47"/>
      <c r="AL422" s="43">
        <f>AL411+AL412+AL414+AL419+AL420+AL421+AL417+AL418</f>
        <v>0</v>
      </c>
      <c r="AM422" s="151"/>
      <c r="AN422" s="91"/>
      <c r="AO422" s="91"/>
      <c r="AP422" s="91"/>
      <c r="AQ422" s="91"/>
      <c r="AR422" s="91"/>
      <c r="AS422" s="91"/>
      <c r="AT422" s="91"/>
      <c r="AU422" s="91"/>
      <c r="AV422" s="91"/>
      <c r="AW422" s="91"/>
      <c r="AX422" s="118"/>
    </row>
    <row r="423" spans="2:50" ht="12.95" customHeight="1" thickTop="1" x14ac:dyDescent="0.25">
      <c r="B423" s="102">
        <v>23</v>
      </c>
      <c r="C423" s="105">
        <f>HAZİRAN!C423</f>
        <v>0</v>
      </c>
      <c r="D423" s="109">
        <f>HAZİRAN!D423</f>
        <v>0</v>
      </c>
      <c r="E423" s="113">
        <f>HAZİRAN!E423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149">
        <f t="shared" ref="AM423" si="343">N423+V423+AD423+AL423</f>
        <v>0</v>
      </c>
      <c r="AN423" s="89">
        <f t="shared" ref="AN423" si="344">N424+V424+AD424+AL424</f>
        <v>0</v>
      </c>
      <c r="AO423" s="89">
        <f t="shared" ref="AO423" si="345">N425+V425+AD425+AL425</f>
        <v>0</v>
      </c>
      <c r="AP423" s="89">
        <f t="shared" ref="AP423" si="346">N426+V426+AD426+AL426</f>
        <v>0</v>
      </c>
      <c r="AQ423" s="89">
        <f t="shared" ref="AQ423" si="347">N427+V427+AD427+AL427</f>
        <v>0</v>
      </c>
      <c r="AR423" s="89">
        <f t="shared" ref="AR423" si="348">N428+V428+AD428+AL428</f>
        <v>0</v>
      </c>
      <c r="AS423" s="89">
        <f t="shared" ref="AS423" si="349">N429+V429+AD429+AL429</f>
        <v>0</v>
      </c>
      <c r="AT423" s="89">
        <f t="shared" ref="AT423" si="350">N441+V441+AD441+AL441</f>
        <v>0</v>
      </c>
      <c r="AU423" s="89">
        <f t="shared" ref="AU423" si="351">N434+V434+AD434+AL434</f>
        <v>0</v>
      </c>
      <c r="AV423" s="89">
        <f t="shared" ref="AV423" si="352">N435+V435+AD435+AL435</f>
        <v>0</v>
      </c>
      <c r="AW423" s="89">
        <f t="shared" ref="AW423" si="353">N432+V432+AD432+AL432</f>
        <v>0</v>
      </c>
      <c r="AX423" s="116">
        <f t="shared" ref="AX423" si="354">SUM(AN423:AW441)</f>
        <v>0</v>
      </c>
    </row>
    <row r="424" spans="2:50"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150"/>
      <c r="AN424" s="90"/>
      <c r="AO424" s="90"/>
      <c r="AP424" s="90"/>
      <c r="AQ424" s="90"/>
      <c r="AR424" s="90"/>
      <c r="AS424" s="90"/>
      <c r="AT424" s="90"/>
      <c r="AU424" s="90"/>
      <c r="AV424" s="90"/>
      <c r="AW424" s="90"/>
      <c r="AX424" s="117"/>
    </row>
    <row r="425" spans="2:50"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150"/>
      <c r="AN425" s="90"/>
      <c r="AO425" s="90"/>
      <c r="AP425" s="90"/>
      <c r="AQ425" s="90"/>
      <c r="AR425" s="90"/>
      <c r="AS425" s="90"/>
      <c r="AT425" s="90"/>
      <c r="AU425" s="90"/>
      <c r="AV425" s="90"/>
      <c r="AW425" s="90"/>
      <c r="AX425" s="117"/>
    </row>
    <row r="426" spans="2:50"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150"/>
      <c r="AN426" s="90"/>
      <c r="AO426" s="90"/>
      <c r="AP426" s="90"/>
      <c r="AQ426" s="90"/>
      <c r="AR426" s="90"/>
      <c r="AS426" s="90"/>
      <c r="AT426" s="90"/>
      <c r="AU426" s="90"/>
      <c r="AV426" s="90"/>
      <c r="AW426" s="90"/>
      <c r="AX426" s="117"/>
    </row>
    <row r="427" spans="2:50"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150"/>
      <c r="AN427" s="90"/>
      <c r="AO427" s="90"/>
      <c r="AP427" s="90"/>
      <c r="AQ427" s="90"/>
      <c r="AR427" s="90"/>
      <c r="AS427" s="90"/>
      <c r="AT427" s="90"/>
      <c r="AU427" s="90"/>
      <c r="AV427" s="90"/>
      <c r="AW427" s="90"/>
      <c r="AX427" s="117"/>
    </row>
    <row r="428" spans="2:50" ht="12.95" customHeight="1" x14ac:dyDescent="0.25">
      <c r="B428" s="102"/>
      <c r="C428" s="106"/>
      <c r="D428" s="110"/>
      <c r="E428" s="114"/>
      <c r="F428" s="27" t="s">
        <v>37</v>
      </c>
      <c r="G428" s="44"/>
      <c r="H428" s="44"/>
      <c r="I428" s="44"/>
      <c r="J428" s="44"/>
      <c r="K428" s="44"/>
      <c r="L428" s="42"/>
      <c r="M428" s="42"/>
      <c r="N428" s="43">
        <f>SUM(G428:M428)</f>
        <v>0</v>
      </c>
      <c r="O428" s="44"/>
      <c r="P428" s="44"/>
      <c r="Q428" s="44"/>
      <c r="R428" s="44"/>
      <c r="S428" s="44"/>
      <c r="T428" s="42"/>
      <c r="U428" s="42"/>
      <c r="V428" s="43">
        <f>SUM(O428:U428)</f>
        <v>0</v>
      </c>
      <c r="W428" s="44"/>
      <c r="X428" s="44"/>
      <c r="Y428" s="44"/>
      <c r="Z428" s="44"/>
      <c r="AA428" s="44"/>
      <c r="AB428" s="42"/>
      <c r="AC428" s="42"/>
      <c r="AD428" s="43">
        <f>SUM(W428:AC428)</f>
        <v>0</v>
      </c>
      <c r="AE428" s="44"/>
      <c r="AF428" s="44"/>
      <c r="AG428" s="44"/>
      <c r="AH428" s="44"/>
      <c r="AI428" s="44"/>
      <c r="AJ428" s="42"/>
      <c r="AK428" s="42"/>
      <c r="AL428" s="43">
        <f>SUM(AE428:AK428)</f>
        <v>0</v>
      </c>
      <c r="AM428" s="150"/>
      <c r="AN428" s="90"/>
      <c r="AO428" s="90"/>
      <c r="AP428" s="90"/>
      <c r="AQ428" s="90"/>
      <c r="AR428" s="90"/>
      <c r="AS428" s="90"/>
      <c r="AT428" s="90"/>
      <c r="AU428" s="90"/>
      <c r="AV428" s="90"/>
      <c r="AW428" s="90"/>
      <c r="AX428" s="117"/>
    </row>
    <row r="429" spans="2:50" ht="12.95" customHeight="1" x14ac:dyDescent="0.25">
      <c r="B429" s="102"/>
      <c r="C429" s="106"/>
      <c r="D429" s="110"/>
      <c r="E429" s="114"/>
      <c r="F429" s="28" t="s">
        <v>31</v>
      </c>
      <c r="G429" s="45"/>
      <c r="H429" s="45"/>
      <c r="I429" s="45"/>
      <c r="J429" s="45"/>
      <c r="K429" s="45">
        <f>IF((N423-E423)&lt;=0,0,IF((N423-E423)&gt;0,(N423-E423)))</f>
        <v>0</v>
      </c>
      <c r="L429" s="42"/>
      <c r="M429" s="42"/>
      <c r="N429" s="43">
        <f t="shared" ref="N429:N440" si="355">SUM(G429:M429)</f>
        <v>0</v>
      </c>
      <c r="O429" s="45"/>
      <c r="P429" s="45"/>
      <c r="Q429" s="45"/>
      <c r="R429" s="45"/>
      <c r="S429" s="45">
        <f>IF((V423-E423)&lt;=0,0,IF((V423-E423)&gt;0,(V423-E423)))</f>
        <v>0</v>
      </c>
      <c r="T429" s="42"/>
      <c r="U429" s="42"/>
      <c r="V429" s="43">
        <f t="shared" ref="V429:V440" si="356">SUM(O429:U429)</f>
        <v>0</v>
      </c>
      <c r="W429" s="45"/>
      <c r="X429" s="45"/>
      <c r="Y429" s="45"/>
      <c r="Z429" s="45"/>
      <c r="AA429" s="45">
        <f>IF((AD423-E423)&lt;=0,0,IF((AD423-E423)&gt;0,(AD423-E423)))</f>
        <v>0</v>
      </c>
      <c r="AB429" s="42"/>
      <c r="AC429" s="42"/>
      <c r="AD429" s="43">
        <f t="shared" ref="AD429:AD440" si="357">SUM(W429:AC429)</f>
        <v>0</v>
      </c>
      <c r="AE429" s="45"/>
      <c r="AF429" s="45"/>
      <c r="AG429" s="45"/>
      <c r="AH429" s="45"/>
      <c r="AI429" s="45">
        <f>IF((AL423-E423)&lt;=0,0,IF((AL423-E423)&gt;0,(AL423-E423)))</f>
        <v>0</v>
      </c>
      <c r="AJ429" s="42"/>
      <c r="AK429" s="42"/>
      <c r="AL429" s="43">
        <f t="shared" ref="AL429:AL440" si="358">SUM(AE429:AK429)</f>
        <v>0</v>
      </c>
      <c r="AM429" s="150"/>
      <c r="AN429" s="90"/>
      <c r="AO429" s="90"/>
      <c r="AP429" s="90"/>
      <c r="AQ429" s="90"/>
      <c r="AR429" s="90"/>
      <c r="AS429" s="90"/>
      <c r="AT429" s="90"/>
      <c r="AU429" s="90"/>
      <c r="AV429" s="90"/>
      <c r="AW429" s="90"/>
      <c r="AX429" s="117"/>
    </row>
    <row r="430" spans="2:50"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355"/>
        <v>0</v>
      </c>
      <c r="O430" s="45"/>
      <c r="P430" s="45"/>
      <c r="Q430" s="45"/>
      <c r="R430" s="45"/>
      <c r="S430" s="44">
        <f>IF(E423-15&lt;0,0,IF(SUM(O423:U428)&lt;10,0,IF(SUM(O423:U428)&lt;20,1,IF(SUM(O423:U428)&lt;30,2,IF(SUM(O423:U428)&gt;=30,3)))))</f>
        <v>0</v>
      </c>
      <c r="T430" s="42"/>
      <c r="U430" s="42"/>
      <c r="V430" s="43">
        <f t="shared" si="356"/>
        <v>0</v>
      </c>
      <c r="W430" s="45"/>
      <c r="X430" s="45"/>
      <c r="Y430" s="45"/>
      <c r="Z430" s="45"/>
      <c r="AA430" s="44">
        <f>IF(E423-15&lt;0,0,IF(SUM(W423:AC428)&lt;10,0,IF(SUM(W423:AC428)&lt;20,1,IF(SUM(W423:AC428)&lt;30,2,IF(SUM(W423:AC428)&gt;=30,3)))))</f>
        <v>0</v>
      </c>
      <c r="AB430" s="42"/>
      <c r="AC430" s="42"/>
      <c r="AD430" s="43">
        <f t="shared" si="357"/>
        <v>0</v>
      </c>
      <c r="AE430" s="45"/>
      <c r="AF430" s="45"/>
      <c r="AG430" s="45"/>
      <c r="AH430" s="45"/>
      <c r="AI430" s="44">
        <f>IF(E423-15&lt;0,0,IF(SUM(AE423:AK428)&lt;10,0,IF(SUM(AE423:AK428)&lt;20,1,IF(SUM(AE423:AK428)&lt;30,2,IF(SUM(AE423:AK428)&gt;=30,3)))))</f>
        <v>0</v>
      </c>
      <c r="AJ430" s="42"/>
      <c r="AK430" s="42"/>
      <c r="AL430" s="43">
        <f t="shared" si="358"/>
        <v>0</v>
      </c>
      <c r="AM430" s="150"/>
      <c r="AN430" s="90"/>
      <c r="AO430" s="90"/>
      <c r="AP430" s="90"/>
      <c r="AQ430" s="90"/>
      <c r="AR430" s="90"/>
      <c r="AS430" s="90"/>
      <c r="AT430" s="90"/>
      <c r="AU430" s="90"/>
      <c r="AV430" s="90"/>
      <c r="AW430" s="90"/>
      <c r="AX430" s="117"/>
    </row>
    <row r="431" spans="2:50" ht="12.95" customHeight="1" x14ac:dyDescent="0.25">
      <c r="B431" s="102"/>
      <c r="C431" s="106"/>
      <c r="D431" s="110"/>
      <c r="E431" s="114"/>
      <c r="F431" s="28" t="s">
        <v>41</v>
      </c>
      <c r="G431" s="44"/>
      <c r="H431" s="44"/>
      <c r="I431" s="44"/>
      <c r="J431" s="44"/>
      <c r="K431" s="45"/>
      <c r="L431" s="42"/>
      <c r="M431" s="42"/>
      <c r="N431" s="43">
        <f t="shared" si="355"/>
        <v>0</v>
      </c>
      <c r="O431" s="44"/>
      <c r="P431" s="44"/>
      <c r="Q431" s="44"/>
      <c r="R431" s="44"/>
      <c r="S431" s="45"/>
      <c r="T431" s="42"/>
      <c r="U431" s="42"/>
      <c r="V431" s="43">
        <f t="shared" si="356"/>
        <v>0</v>
      </c>
      <c r="W431" s="44"/>
      <c r="X431" s="44"/>
      <c r="Y431" s="44"/>
      <c r="Z431" s="44"/>
      <c r="AA431" s="45"/>
      <c r="AB431" s="42"/>
      <c r="AC431" s="42"/>
      <c r="AD431" s="43">
        <f t="shared" si="357"/>
        <v>0</v>
      </c>
      <c r="AE431" s="44"/>
      <c r="AF431" s="44"/>
      <c r="AG431" s="44"/>
      <c r="AH431" s="44"/>
      <c r="AI431" s="45"/>
      <c r="AJ431" s="42"/>
      <c r="AK431" s="42"/>
      <c r="AL431" s="43">
        <f t="shared" si="358"/>
        <v>0</v>
      </c>
      <c r="AM431" s="150"/>
      <c r="AN431" s="90"/>
      <c r="AO431" s="90"/>
      <c r="AP431" s="90"/>
      <c r="AQ431" s="90"/>
      <c r="AR431" s="90"/>
      <c r="AS431" s="90"/>
      <c r="AT431" s="90"/>
      <c r="AU431" s="90"/>
      <c r="AV431" s="90"/>
      <c r="AW431" s="90"/>
      <c r="AX431" s="117"/>
    </row>
    <row r="432" spans="2:50" ht="12.95" customHeight="1" x14ac:dyDescent="0.25">
      <c r="B432" s="102"/>
      <c r="C432" s="106"/>
      <c r="D432" s="110"/>
      <c r="E432" s="114"/>
      <c r="F432" s="28" t="s">
        <v>6</v>
      </c>
      <c r="G432" s="44"/>
      <c r="H432" s="44"/>
      <c r="I432" s="44"/>
      <c r="J432" s="44"/>
      <c r="K432" s="44"/>
      <c r="L432" s="42"/>
      <c r="M432" s="42"/>
      <c r="N432" s="43">
        <f t="shared" si="355"/>
        <v>0</v>
      </c>
      <c r="O432" s="44"/>
      <c r="P432" s="44"/>
      <c r="Q432" s="44"/>
      <c r="R432" s="44"/>
      <c r="S432" s="44"/>
      <c r="T432" s="42"/>
      <c r="U432" s="42"/>
      <c r="V432" s="43">
        <f t="shared" si="356"/>
        <v>0</v>
      </c>
      <c r="W432" s="44"/>
      <c r="X432" s="44"/>
      <c r="Y432" s="44"/>
      <c r="Z432" s="44"/>
      <c r="AA432" s="44"/>
      <c r="AB432" s="42"/>
      <c r="AC432" s="42"/>
      <c r="AD432" s="43">
        <f t="shared" si="357"/>
        <v>0</v>
      </c>
      <c r="AE432" s="44"/>
      <c r="AF432" s="44"/>
      <c r="AG432" s="44"/>
      <c r="AH432" s="44"/>
      <c r="AI432" s="44"/>
      <c r="AJ432" s="42"/>
      <c r="AK432" s="42"/>
      <c r="AL432" s="43">
        <f t="shared" si="358"/>
        <v>0</v>
      </c>
      <c r="AM432" s="150"/>
      <c r="AN432" s="90"/>
      <c r="AO432" s="90"/>
      <c r="AP432" s="90"/>
      <c r="AQ432" s="90"/>
      <c r="AR432" s="90"/>
      <c r="AS432" s="90"/>
      <c r="AT432" s="90"/>
      <c r="AU432" s="90"/>
      <c r="AV432" s="90"/>
      <c r="AW432" s="90"/>
      <c r="AX432" s="117"/>
    </row>
    <row r="433" spans="2:50" ht="12.95" customHeight="1" x14ac:dyDescent="0.25">
      <c r="B433" s="102"/>
      <c r="C433" s="106"/>
      <c r="D433" s="110"/>
      <c r="E433" s="114"/>
      <c r="F433" s="29" t="s">
        <v>35</v>
      </c>
      <c r="G433" s="44"/>
      <c r="H433" s="44"/>
      <c r="I433" s="44"/>
      <c r="J433" s="44"/>
      <c r="K433" s="44"/>
      <c r="L433" s="42"/>
      <c r="M433" s="42"/>
      <c r="N433" s="43">
        <f t="shared" si="355"/>
        <v>0</v>
      </c>
      <c r="O433" s="44"/>
      <c r="P433" s="44"/>
      <c r="Q433" s="44"/>
      <c r="R433" s="44"/>
      <c r="S433" s="44"/>
      <c r="T433" s="42"/>
      <c r="U433" s="42"/>
      <c r="V433" s="43">
        <f t="shared" si="356"/>
        <v>0</v>
      </c>
      <c r="W433" s="44"/>
      <c r="X433" s="44"/>
      <c r="Y433" s="44"/>
      <c r="Z433" s="44"/>
      <c r="AA433" s="44"/>
      <c r="AB433" s="42"/>
      <c r="AC433" s="42"/>
      <c r="AD433" s="43">
        <f t="shared" si="357"/>
        <v>0</v>
      </c>
      <c r="AE433" s="44"/>
      <c r="AF433" s="44"/>
      <c r="AG433" s="44"/>
      <c r="AH433" s="44"/>
      <c r="AI433" s="44"/>
      <c r="AJ433" s="42"/>
      <c r="AK433" s="42"/>
      <c r="AL433" s="43">
        <f t="shared" si="358"/>
        <v>0</v>
      </c>
      <c r="AM433" s="150"/>
      <c r="AN433" s="90"/>
      <c r="AO433" s="90"/>
      <c r="AP433" s="90"/>
      <c r="AQ433" s="90"/>
      <c r="AR433" s="90"/>
      <c r="AS433" s="90"/>
      <c r="AT433" s="90"/>
      <c r="AU433" s="90"/>
      <c r="AV433" s="90"/>
      <c r="AW433" s="90"/>
      <c r="AX433" s="117"/>
    </row>
    <row r="434" spans="2:50" ht="12.95" customHeight="1" x14ac:dyDescent="0.25">
      <c r="B434" s="102"/>
      <c r="C434" s="106"/>
      <c r="D434" s="110"/>
      <c r="E434" s="114"/>
      <c r="F434" s="27" t="s">
        <v>40</v>
      </c>
      <c r="G434" s="44"/>
      <c r="H434" s="44"/>
      <c r="I434" s="44"/>
      <c r="J434" s="44"/>
      <c r="K434" s="44"/>
      <c r="L434" s="42"/>
      <c r="M434" s="42"/>
      <c r="N434" s="43">
        <f t="shared" si="355"/>
        <v>0</v>
      </c>
      <c r="O434" s="44"/>
      <c r="P434" s="44"/>
      <c r="Q434" s="44"/>
      <c r="R434" s="44"/>
      <c r="S434" s="44"/>
      <c r="T434" s="42"/>
      <c r="U434" s="42"/>
      <c r="V434" s="43">
        <f t="shared" si="356"/>
        <v>0</v>
      </c>
      <c r="W434" s="44"/>
      <c r="X434" s="44"/>
      <c r="Y434" s="44"/>
      <c r="Z434" s="44"/>
      <c r="AA434" s="44"/>
      <c r="AB434" s="42"/>
      <c r="AC434" s="42"/>
      <c r="AD434" s="43">
        <f t="shared" si="357"/>
        <v>0</v>
      </c>
      <c r="AE434" s="44"/>
      <c r="AF434" s="44"/>
      <c r="AG434" s="44"/>
      <c r="AH434" s="44"/>
      <c r="AI434" s="44"/>
      <c r="AJ434" s="42"/>
      <c r="AK434" s="42"/>
      <c r="AL434" s="43">
        <f t="shared" si="358"/>
        <v>0</v>
      </c>
      <c r="AM434" s="150"/>
      <c r="AN434" s="90"/>
      <c r="AO434" s="90"/>
      <c r="AP434" s="90"/>
      <c r="AQ434" s="90"/>
      <c r="AR434" s="90"/>
      <c r="AS434" s="90"/>
      <c r="AT434" s="90"/>
      <c r="AU434" s="90"/>
      <c r="AV434" s="90"/>
      <c r="AW434" s="90"/>
      <c r="AX434" s="117"/>
    </row>
    <row r="435" spans="2:50" ht="12.95" customHeight="1" x14ac:dyDescent="0.25">
      <c r="B435" s="102"/>
      <c r="C435" s="106"/>
      <c r="D435" s="110"/>
      <c r="E435" s="114"/>
      <c r="F435" s="27" t="s">
        <v>7</v>
      </c>
      <c r="G435" s="44"/>
      <c r="H435" s="44"/>
      <c r="I435" s="44"/>
      <c r="J435" s="44"/>
      <c r="K435" s="44"/>
      <c r="L435" s="42"/>
      <c r="M435" s="42"/>
      <c r="N435" s="43">
        <f t="shared" si="355"/>
        <v>0</v>
      </c>
      <c r="O435" s="44"/>
      <c r="P435" s="44"/>
      <c r="Q435" s="44"/>
      <c r="R435" s="44"/>
      <c r="S435" s="44"/>
      <c r="T435" s="42"/>
      <c r="U435" s="42"/>
      <c r="V435" s="43">
        <f t="shared" si="356"/>
        <v>0</v>
      </c>
      <c r="W435" s="44"/>
      <c r="X435" s="44"/>
      <c r="Y435" s="44"/>
      <c r="Z435" s="44"/>
      <c r="AA435" s="44"/>
      <c r="AB435" s="42"/>
      <c r="AC435" s="42"/>
      <c r="AD435" s="43">
        <f t="shared" si="357"/>
        <v>0</v>
      </c>
      <c r="AE435" s="44"/>
      <c r="AF435" s="44"/>
      <c r="AG435" s="44"/>
      <c r="AH435" s="44"/>
      <c r="AI435" s="44"/>
      <c r="AJ435" s="42"/>
      <c r="AK435" s="42"/>
      <c r="AL435" s="43">
        <f t="shared" si="358"/>
        <v>0</v>
      </c>
      <c r="AM435" s="150"/>
      <c r="AN435" s="90"/>
      <c r="AO435" s="90"/>
      <c r="AP435" s="90"/>
      <c r="AQ435" s="90"/>
      <c r="AR435" s="90"/>
      <c r="AS435" s="90"/>
      <c r="AT435" s="90"/>
      <c r="AU435" s="90"/>
      <c r="AV435" s="90"/>
      <c r="AW435" s="90"/>
      <c r="AX435" s="117"/>
    </row>
    <row r="436" spans="2:50" ht="12.95" customHeight="1" x14ac:dyDescent="0.25">
      <c r="B436" s="102"/>
      <c r="C436" s="106"/>
      <c r="D436" s="110"/>
      <c r="E436" s="114"/>
      <c r="F436" s="27"/>
      <c r="G436" s="44"/>
      <c r="H436" s="44"/>
      <c r="I436" s="44"/>
      <c r="J436" s="44"/>
      <c r="K436" s="44"/>
      <c r="L436" s="42"/>
      <c r="M436" s="42"/>
      <c r="N436" s="43">
        <f t="shared" si="355"/>
        <v>0</v>
      </c>
      <c r="O436" s="44"/>
      <c r="P436" s="44"/>
      <c r="Q436" s="44"/>
      <c r="R436" s="44"/>
      <c r="S436" s="44"/>
      <c r="T436" s="42"/>
      <c r="U436" s="42"/>
      <c r="V436" s="43">
        <f t="shared" si="356"/>
        <v>0</v>
      </c>
      <c r="W436" s="44"/>
      <c r="X436" s="44"/>
      <c r="Y436" s="44"/>
      <c r="Z436" s="44"/>
      <c r="AA436" s="44"/>
      <c r="AB436" s="42"/>
      <c r="AC436" s="42"/>
      <c r="AD436" s="43">
        <f t="shared" si="357"/>
        <v>0</v>
      </c>
      <c r="AE436" s="44"/>
      <c r="AF436" s="44"/>
      <c r="AG436" s="44"/>
      <c r="AH436" s="44"/>
      <c r="AI436" s="44"/>
      <c r="AJ436" s="42"/>
      <c r="AK436" s="42"/>
      <c r="AL436" s="43">
        <f t="shared" si="358"/>
        <v>0</v>
      </c>
      <c r="AM436" s="150"/>
      <c r="AN436" s="90"/>
      <c r="AO436" s="90"/>
      <c r="AP436" s="90"/>
      <c r="AQ436" s="90"/>
      <c r="AR436" s="90"/>
      <c r="AS436" s="90"/>
      <c r="AT436" s="90"/>
      <c r="AU436" s="90"/>
      <c r="AV436" s="90"/>
      <c r="AW436" s="90"/>
      <c r="AX436" s="117"/>
    </row>
    <row r="437" spans="2:50" ht="12.95" customHeight="1" x14ac:dyDescent="0.25">
      <c r="B437" s="102"/>
      <c r="C437" s="106"/>
      <c r="D437" s="110"/>
      <c r="E437" s="114"/>
      <c r="F437" s="27"/>
      <c r="G437" s="44"/>
      <c r="H437" s="44"/>
      <c r="I437" s="44"/>
      <c r="J437" s="44"/>
      <c r="K437" s="44"/>
      <c r="L437" s="42"/>
      <c r="M437" s="42"/>
      <c r="N437" s="43">
        <f t="shared" si="355"/>
        <v>0</v>
      </c>
      <c r="O437" s="44"/>
      <c r="P437" s="44"/>
      <c r="Q437" s="44"/>
      <c r="R437" s="44"/>
      <c r="S437" s="44"/>
      <c r="T437" s="42"/>
      <c r="U437" s="42"/>
      <c r="V437" s="43">
        <f t="shared" si="356"/>
        <v>0</v>
      </c>
      <c r="W437" s="44"/>
      <c r="X437" s="44"/>
      <c r="Y437" s="44"/>
      <c r="Z437" s="44"/>
      <c r="AA437" s="44"/>
      <c r="AB437" s="42"/>
      <c r="AC437" s="42"/>
      <c r="AD437" s="43">
        <f t="shared" si="357"/>
        <v>0</v>
      </c>
      <c r="AE437" s="44"/>
      <c r="AF437" s="44"/>
      <c r="AG437" s="44"/>
      <c r="AH437" s="44"/>
      <c r="AI437" s="44"/>
      <c r="AJ437" s="42"/>
      <c r="AK437" s="42"/>
      <c r="AL437" s="43">
        <f t="shared" si="358"/>
        <v>0</v>
      </c>
      <c r="AM437" s="150"/>
      <c r="AN437" s="90"/>
      <c r="AO437" s="90"/>
      <c r="AP437" s="90"/>
      <c r="AQ437" s="90"/>
      <c r="AR437" s="90"/>
      <c r="AS437" s="90"/>
      <c r="AT437" s="90"/>
      <c r="AU437" s="90"/>
      <c r="AV437" s="90"/>
      <c r="AW437" s="90"/>
      <c r="AX437" s="117"/>
    </row>
    <row r="438" spans="2:50" ht="12.95" customHeight="1" x14ac:dyDescent="0.25">
      <c r="B438" s="102"/>
      <c r="C438" s="106"/>
      <c r="D438" s="110"/>
      <c r="E438" s="114"/>
      <c r="F438" s="27"/>
      <c r="G438" s="44"/>
      <c r="H438" s="44"/>
      <c r="I438" s="44"/>
      <c r="J438" s="44"/>
      <c r="K438" s="44"/>
      <c r="L438" s="42"/>
      <c r="M438" s="42"/>
      <c r="N438" s="43">
        <f t="shared" si="355"/>
        <v>0</v>
      </c>
      <c r="O438" s="44"/>
      <c r="P438" s="44"/>
      <c r="Q438" s="44"/>
      <c r="R438" s="44"/>
      <c r="S438" s="44"/>
      <c r="T438" s="42"/>
      <c r="U438" s="42"/>
      <c r="V438" s="43">
        <f t="shared" si="356"/>
        <v>0</v>
      </c>
      <c r="W438" s="44"/>
      <c r="X438" s="44"/>
      <c r="Y438" s="44"/>
      <c r="Z438" s="44"/>
      <c r="AA438" s="44"/>
      <c r="AB438" s="42"/>
      <c r="AC438" s="42"/>
      <c r="AD438" s="43">
        <f t="shared" si="357"/>
        <v>0</v>
      </c>
      <c r="AE438" s="44"/>
      <c r="AF438" s="44"/>
      <c r="AG438" s="44"/>
      <c r="AH438" s="44"/>
      <c r="AI438" s="44"/>
      <c r="AJ438" s="42"/>
      <c r="AK438" s="42"/>
      <c r="AL438" s="43">
        <f t="shared" si="358"/>
        <v>0</v>
      </c>
      <c r="AM438" s="150"/>
      <c r="AN438" s="90"/>
      <c r="AO438" s="90"/>
      <c r="AP438" s="90"/>
      <c r="AQ438" s="90"/>
      <c r="AR438" s="90"/>
      <c r="AS438" s="90"/>
      <c r="AT438" s="90"/>
      <c r="AU438" s="90"/>
      <c r="AV438" s="90"/>
      <c r="AW438" s="90"/>
      <c r="AX438" s="117"/>
    </row>
    <row r="439" spans="2:50" ht="12.95" customHeight="1" x14ac:dyDescent="0.25">
      <c r="B439" s="102"/>
      <c r="C439" s="106"/>
      <c r="D439" s="110"/>
      <c r="E439" s="114"/>
      <c r="F439" s="28"/>
      <c r="G439" s="44"/>
      <c r="H439" s="44"/>
      <c r="I439" s="44"/>
      <c r="J439" s="44"/>
      <c r="K439" s="44"/>
      <c r="L439" s="42"/>
      <c r="M439" s="42"/>
      <c r="N439" s="43">
        <f t="shared" si="355"/>
        <v>0</v>
      </c>
      <c r="O439" s="44"/>
      <c r="P439" s="44"/>
      <c r="Q439" s="44"/>
      <c r="R439" s="44"/>
      <c r="S439" s="44"/>
      <c r="T439" s="42"/>
      <c r="U439" s="42"/>
      <c r="V439" s="43">
        <f t="shared" si="356"/>
        <v>0</v>
      </c>
      <c r="W439" s="44"/>
      <c r="X439" s="44"/>
      <c r="Y439" s="44"/>
      <c r="Z439" s="44"/>
      <c r="AA439" s="44"/>
      <c r="AB439" s="42"/>
      <c r="AC439" s="42"/>
      <c r="AD439" s="43">
        <f t="shared" si="357"/>
        <v>0</v>
      </c>
      <c r="AE439" s="44"/>
      <c r="AF439" s="44"/>
      <c r="AG439" s="44"/>
      <c r="AH439" s="44"/>
      <c r="AI439" s="44"/>
      <c r="AJ439" s="42"/>
      <c r="AK439" s="42"/>
      <c r="AL439" s="43">
        <f t="shared" si="358"/>
        <v>0</v>
      </c>
      <c r="AM439" s="150"/>
      <c r="AN439" s="90"/>
      <c r="AO439" s="90"/>
      <c r="AP439" s="90"/>
      <c r="AQ439" s="90"/>
      <c r="AR439" s="90"/>
      <c r="AS439" s="90"/>
      <c r="AT439" s="90"/>
      <c r="AU439" s="90"/>
      <c r="AV439" s="90"/>
      <c r="AW439" s="90"/>
      <c r="AX439" s="117"/>
    </row>
    <row r="440" spans="2:50" ht="12.95" customHeight="1" thickBot="1" x14ac:dyDescent="0.3">
      <c r="B440" s="103"/>
      <c r="C440" s="107"/>
      <c r="D440" s="111"/>
      <c r="E440" s="114"/>
      <c r="F440" s="28"/>
      <c r="G440" s="44"/>
      <c r="H440" s="44"/>
      <c r="I440" s="44"/>
      <c r="J440" s="44"/>
      <c r="K440" s="44"/>
      <c r="L440" s="46"/>
      <c r="M440" s="46"/>
      <c r="N440" s="43">
        <f t="shared" si="355"/>
        <v>0</v>
      </c>
      <c r="O440" s="44"/>
      <c r="P440" s="44"/>
      <c r="Q440" s="44"/>
      <c r="R440" s="44"/>
      <c r="S440" s="44"/>
      <c r="T440" s="46"/>
      <c r="U440" s="46"/>
      <c r="V440" s="43">
        <f t="shared" si="356"/>
        <v>0</v>
      </c>
      <c r="W440" s="44"/>
      <c r="X440" s="44"/>
      <c r="Y440" s="44"/>
      <c r="Z440" s="44"/>
      <c r="AA440" s="44"/>
      <c r="AB440" s="46"/>
      <c r="AC440" s="46"/>
      <c r="AD440" s="43">
        <f t="shared" si="357"/>
        <v>0</v>
      </c>
      <c r="AE440" s="44"/>
      <c r="AF440" s="44"/>
      <c r="AG440" s="44"/>
      <c r="AH440" s="44"/>
      <c r="AI440" s="44"/>
      <c r="AJ440" s="46"/>
      <c r="AK440" s="46"/>
      <c r="AL440" s="43">
        <f t="shared" si="358"/>
        <v>0</v>
      </c>
      <c r="AM440" s="150"/>
      <c r="AN440" s="90"/>
      <c r="AO440" s="90"/>
      <c r="AP440" s="90"/>
      <c r="AQ440" s="90"/>
      <c r="AR440" s="90"/>
      <c r="AS440" s="90"/>
      <c r="AT440" s="90"/>
      <c r="AU440" s="90"/>
      <c r="AV440" s="90"/>
      <c r="AW440" s="90"/>
      <c r="AX440" s="117"/>
    </row>
    <row r="441" spans="2:50" ht="12.95" hidden="1" customHeight="1" thickBot="1" x14ac:dyDescent="0.3">
      <c r="B441" s="104"/>
      <c r="C441" s="108"/>
      <c r="D441" s="112"/>
      <c r="E441" s="115"/>
      <c r="F441" s="28" t="s">
        <v>36</v>
      </c>
      <c r="G441" s="48"/>
      <c r="H441" s="48"/>
      <c r="I441" s="48"/>
      <c r="J441" s="48"/>
      <c r="K441" s="48"/>
      <c r="L441" s="47"/>
      <c r="M441" s="47"/>
      <c r="N441" s="43">
        <f>N430+N431+N433+N438+N439+N440+N436+N437</f>
        <v>0</v>
      </c>
      <c r="O441" s="49"/>
      <c r="P441" s="49"/>
      <c r="Q441" s="49"/>
      <c r="R441" s="49"/>
      <c r="S441" s="49"/>
      <c r="T441" s="47"/>
      <c r="U441" s="47"/>
      <c r="V441" s="43">
        <f>V430+V431+V433+V438+V439+V440+V436+V437</f>
        <v>0</v>
      </c>
      <c r="W441" s="49"/>
      <c r="X441" s="49"/>
      <c r="Y441" s="49"/>
      <c r="Z441" s="49"/>
      <c r="AA441" s="49"/>
      <c r="AB441" s="47"/>
      <c r="AC441" s="47"/>
      <c r="AD441" s="43">
        <f>AD430+AD431+AD433+AD438+AD439+AD440+AD436+AD437</f>
        <v>0</v>
      </c>
      <c r="AE441" s="49"/>
      <c r="AF441" s="49"/>
      <c r="AG441" s="49"/>
      <c r="AH441" s="49"/>
      <c r="AI441" s="49"/>
      <c r="AJ441" s="47"/>
      <c r="AK441" s="47"/>
      <c r="AL441" s="43">
        <f>AL430+AL431+AL433+AL438+AL439+AL440+AL436+AL437</f>
        <v>0</v>
      </c>
      <c r="AM441" s="151"/>
      <c r="AN441" s="91"/>
      <c r="AO441" s="91"/>
      <c r="AP441" s="91"/>
      <c r="AQ441" s="91"/>
      <c r="AR441" s="91"/>
      <c r="AS441" s="91"/>
      <c r="AT441" s="91"/>
      <c r="AU441" s="91"/>
      <c r="AV441" s="91"/>
      <c r="AW441" s="91"/>
      <c r="AX441" s="118"/>
    </row>
    <row r="442" spans="2:50" ht="12.95" customHeight="1" thickTop="1" x14ac:dyDescent="0.25">
      <c r="B442" s="102">
        <v>24</v>
      </c>
      <c r="C442" s="105">
        <f>HAZİRAN!C442</f>
        <v>0</v>
      </c>
      <c r="D442" s="109">
        <f>HAZİRAN!D442</f>
        <v>0</v>
      </c>
      <c r="E442" s="113">
        <f>HAZİRAN!E442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149">
        <f t="shared" ref="AM442" si="359">N442+V442+AD442+AL442</f>
        <v>0</v>
      </c>
      <c r="AN442" s="89">
        <f t="shared" ref="AN442" si="360">N443+V443+AD443+AL443</f>
        <v>0</v>
      </c>
      <c r="AO442" s="89">
        <f t="shared" ref="AO442" si="361">N444+V444+AD444+AL444</f>
        <v>0</v>
      </c>
      <c r="AP442" s="89">
        <f t="shared" ref="AP442" si="362">N445+V445+AD445+AL445</f>
        <v>0</v>
      </c>
      <c r="AQ442" s="89">
        <f t="shared" ref="AQ442" si="363">N446+V446+AD446+AL446</f>
        <v>0</v>
      </c>
      <c r="AR442" s="89">
        <f t="shared" ref="AR442" si="364">N447+V447+AD447+AL447</f>
        <v>0</v>
      </c>
      <c r="AS442" s="89">
        <f t="shared" ref="AS442" si="365">N448+V448+AD448+AL448</f>
        <v>0</v>
      </c>
      <c r="AT442" s="89">
        <f t="shared" ref="AT442" si="366">N460+V460+AD460+AL460</f>
        <v>0</v>
      </c>
      <c r="AU442" s="89">
        <f t="shared" ref="AU442" si="367">N453+V453+AD453+AL453</f>
        <v>0</v>
      </c>
      <c r="AV442" s="89">
        <f t="shared" ref="AV442" si="368">N454+V454+AD454+AL454</f>
        <v>0</v>
      </c>
      <c r="AW442" s="89">
        <f t="shared" ref="AW442" si="369">N451+V451+AD451+AL451</f>
        <v>0</v>
      </c>
      <c r="AX442" s="116">
        <f t="shared" ref="AX442" si="370">SUM(AN442:AW460)</f>
        <v>0</v>
      </c>
    </row>
    <row r="443" spans="2:50"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150"/>
      <c r="AN443" s="90"/>
      <c r="AO443" s="90"/>
      <c r="AP443" s="90"/>
      <c r="AQ443" s="90"/>
      <c r="AR443" s="90"/>
      <c r="AS443" s="90"/>
      <c r="AT443" s="90"/>
      <c r="AU443" s="90"/>
      <c r="AV443" s="90"/>
      <c r="AW443" s="90"/>
      <c r="AX443" s="117"/>
    </row>
    <row r="444" spans="2:50"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150"/>
      <c r="AN444" s="90"/>
      <c r="AO444" s="90"/>
      <c r="AP444" s="90"/>
      <c r="AQ444" s="90"/>
      <c r="AR444" s="90"/>
      <c r="AS444" s="90"/>
      <c r="AT444" s="90"/>
      <c r="AU444" s="90"/>
      <c r="AV444" s="90"/>
      <c r="AW444" s="90"/>
      <c r="AX444" s="117"/>
    </row>
    <row r="445" spans="2:50"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150"/>
      <c r="AN445" s="90"/>
      <c r="AO445" s="90"/>
      <c r="AP445" s="90"/>
      <c r="AQ445" s="90"/>
      <c r="AR445" s="90"/>
      <c r="AS445" s="90"/>
      <c r="AT445" s="90"/>
      <c r="AU445" s="90"/>
      <c r="AV445" s="90"/>
      <c r="AW445" s="90"/>
      <c r="AX445" s="117"/>
    </row>
    <row r="446" spans="2:50"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150"/>
      <c r="AN446" s="90"/>
      <c r="AO446" s="90"/>
      <c r="AP446" s="90"/>
      <c r="AQ446" s="90"/>
      <c r="AR446" s="90"/>
      <c r="AS446" s="90"/>
      <c r="AT446" s="90"/>
      <c r="AU446" s="90"/>
      <c r="AV446" s="90"/>
      <c r="AW446" s="90"/>
      <c r="AX446" s="117"/>
    </row>
    <row r="447" spans="2:50" ht="12.95" customHeight="1" x14ac:dyDescent="0.25">
      <c r="B447" s="102"/>
      <c r="C447" s="106"/>
      <c r="D447" s="110"/>
      <c r="E447" s="114"/>
      <c r="F447" s="27" t="s">
        <v>37</v>
      </c>
      <c r="G447" s="44"/>
      <c r="H447" s="44"/>
      <c r="I447" s="44"/>
      <c r="J447" s="44"/>
      <c r="K447" s="44"/>
      <c r="L447" s="42"/>
      <c r="M447" s="42"/>
      <c r="N447" s="43">
        <f>SUM(G447:M447)</f>
        <v>0</v>
      </c>
      <c r="O447" s="44"/>
      <c r="P447" s="44"/>
      <c r="Q447" s="44"/>
      <c r="R447" s="44"/>
      <c r="S447" s="44"/>
      <c r="T447" s="42"/>
      <c r="U447" s="42"/>
      <c r="V447" s="43">
        <f>SUM(O447:U447)</f>
        <v>0</v>
      </c>
      <c r="W447" s="44"/>
      <c r="X447" s="44"/>
      <c r="Y447" s="44"/>
      <c r="Z447" s="44"/>
      <c r="AA447" s="44"/>
      <c r="AB447" s="42"/>
      <c r="AC447" s="42"/>
      <c r="AD447" s="43">
        <f>SUM(W447:AC447)</f>
        <v>0</v>
      </c>
      <c r="AE447" s="44"/>
      <c r="AF447" s="44"/>
      <c r="AG447" s="44"/>
      <c r="AH447" s="44"/>
      <c r="AI447" s="44"/>
      <c r="AJ447" s="42"/>
      <c r="AK447" s="42"/>
      <c r="AL447" s="43">
        <f>SUM(AE447:AK447)</f>
        <v>0</v>
      </c>
      <c r="AM447" s="150"/>
      <c r="AN447" s="90"/>
      <c r="AO447" s="90"/>
      <c r="AP447" s="90"/>
      <c r="AQ447" s="90"/>
      <c r="AR447" s="90"/>
      <c r="AS447" s="90"/>
      <c r="AT447" s="90"/>
      <c r="AU447" s="90"/>
      <c r="AV447" s="90"/>
      <c r="AW447" s="90"/>
      <c r="AX447" s="117"/>
    </row>
    <row r="448" spans="2:50" ht="12.95" customHeight="1" x14ac:dyDescent="0.25">
      <c r="B448" s="102"/>
      <c r="C448" s="106"/>
      <c r="D448" s="110"/>
      <c r="E448" s="114"/>
      <c r="F448" s="28" t="s">
        <v>31</v>
      </c>
      <c r="G448" s="45"/>
      <c r="H448" s="45"/>
      <c r="I448" s="45"/>
      <c r="J448" s="45"/>
      <c r="K448" s="45">
        <f>IF((N442-E442)&lt;=0,0,IF((N442-E442)&gt;0,(N442-E442)))</f>
        <v>0</v>
      </c>
      <c r="L448" s="42"/>
      <c r="M448" s="42"/>
      <c r="N448" s="43">
        <f t="shared" ref="N448:N459" si="371">SUM(G448:M448)</f>
        <v>0</v>
      </c>
      <c r="O448" s="45"/>
      <c r="P448" s="45"/>
      <c r="Q448" s="45"/>
      <c r="R448" s="45"/>
      <c r="S448" s="45">
        <f>IF((V442-E442)&lt;=0,0,IF((V442-E442)&gt;0,(V442-E442)))</f>
        <v>0</v>
      </c>
      <c r="T448" s="42"/>
      <c r="U448" s="42"/>
      <c r="V448" s="43">
        <f t="shared" ref="V448:V459" si="372">SUM(O448:U448)</f>
        <v>0</v>
      </c>
      <c r="W448" s="45"/>
      <c r="X448" s="45"/>
      <c r="Y448" s="45"/>
      <c r="Z448" s="45"/>
      <c r="AA448" s="45">
        <f>IF((AD442-E442)&lt;=0,0,IF((AD442-E442)&gt;0,(AD442-E442)))</f>
        <v>0</v>
      </c>
      <c r="AB448" s="42"/>
      <c r="AC448" s="42"/>
      <c r="AD448" s="43">
        <f t="shared" ref="AD448:AD459" si="373">SUM(W448:AC448)</f>
        <v>0</v>
      </c>
      <c r="AE448" s="45"/>
      <c r="AF448" s="45"/>
      <c r="AG448" s="45"/>
      <c r="AH448" s="45"/>
      <c r="AI448" s="45">
        <f>IF((AL442-E442)&lt;=0,0,IF((AL442-E442)&gt;0,(AL442-E442)))</f>
        <v>0</v>
      </c>
      <c r="AJ448" s="42"/>
      <c r="AK448" s="42"/>
      <c r="AL448" s="43">
        <f t="shared" ref="AL448:AL459" si="374">SUM(AE448:AK448)</f>
        <v>0</v>
      </c>
      <c r="AM448" s="150"/>
      <c r="AN448" s="90"/>
      <c r="AO448" s="90"/>
      <c r="AP448" s="90"/>
      <c r="AQ448" s="90"/>
      <c r="AR448" s="90"/>
      <c r="AS448" s="90"/>
      <c r="AT448" s="90"/>
      <c r="AU448" s="90"/>
      <c r="AV448" s="90"/>
      <c r="AW448" s="90"/>
      <c r="AX448" s="117"/>
    </row>
    <row r="449" spans="2:50"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371"/>
        <v>0</v>
      </c>
      <c r="O449" s="45"/>
      <c r="P449" s="45"/>
      <c r="Q449" s="45"/>
      <c r="R449" s="45"/>
      <c r="S449" s="44">
        <f>IF(E442-15&lt;0,0,IF(SUM(O442:U447)&lt;10,0,IF(SUM(O442:U447)&lt;20,1,IF(SUM(O442:U447)&lt;30,2,IF(SUM(O442:U447)&gt;=30,3)))))</f>
        <v>0</v>
      </c>
      <c r="T449" s="42"/>
      <c r="U449" s="42"/>
      <c r="V449" s="43">
        <f t="shared" si="372"/>
        <v>0</v>
      </c>
      <c r="W449" s="45"/>
      <c r="X449" s="45"/>
      <c r="Y449" s="45"/>
      <c r="Z449" s="45"/>
      <c r="AA449" s="44">
        <f>IF(E442-15&lt;0,0,IF(SUM(W442:AC447)&lt;10,0,IF(SUM(W442:AC447)&lt;20,1,IF(SUM(W442:AC447)&lt;30,2,IF(SUM(W442:AC447)&gt;=30,3)))))</f>
        <v>0</v>
      </c>
      <c r="AB449" s="42"/>
      <c r="AC449" s="42"/>
      <c r="AD449" s="43">
        <f t="shared" si="373"/>
        <v>0</v>
      </c>
      <c r="AE449" s="45"/>
      <c r="AF449" s="45"/>
      <c r="AG449" s="45"/>
      <c r="AH449" s="45"/>
      <c r="AI449" s="44">
        <f>IF(E442-15&lt;0,0,IF(SUM(AE442:AK447)&lt;10,0,IF(SUM(AE442:AK447)&lt;20,1,IF(SUM(AE442:AK447)&lt;30,2,IF(SUM(AE442:AK447)&gt;=30,3)))))</f>
        <v>0</v>
      </c>
      <c r="AJ449" s="42"/>
      <c r="AK449" s="42"/>
      <c r="AL449" s="43">
        <f t="shared" si="374"/>
        <v>0</v>
      </c>
      <c r="AM449" s="150"/>
      <c r="AN449" s="90"/>
      <c r="AO449" s="90"/>
      <c r="AP449" s="90"/>
      <c r="AQ449" s="90"/>
      <c r="AR449" s="90"/>
      <c r="AS449" s="90"/>
      <c r="AT449" s="90"/>
      <c r="AU449" s="90"/>
      <c r="AV449" s="90"/>
      <c r="AW449" s="90"/>
      <c r="AX449" s="117"/>
    </row>
    <row r="450" spans="2:50" ht="12.95" customHeight="1" x14ac:dyDescent="0.25">
      <c r="B450" s="102"/>
      <c r="C450" s="106"/>
      <c r="D450" s="110"/>
      <c r="E450" s="114"/>
      <c r="F450" s="28" t="s">
        <v>41</v>
      </c>
      <c r="G450" s="44"/>
      <c r="H450" s="44"/>
      <c r="I450" s="44"/>
      <c r="J450" s="44"/>
      <c r="K450" s="45"/>
      <c r="L450" s="42"/>
      <c r="M450" s="42"/>
      <c r="N450" s="43">
        <f t="shared" si="371"/>
        <v>0</v>
      </c>
      <c r="O450" s="44"/>
      <c r="P450" s="44"/>
      <c r="Q450" s="44"/>
      <c r="R450" s="44"/>
      <c r="S450" s="45"/>
      <c r="T450" s="42"/>
      <c r="U450" s="42"/>
      <c r="V450" s="43">
        <f t="shared" si="372"/>
        <v>0</v>
      </c>
      <c r="W450" s="44"/>
      <c r="X450" s="44"/>
      <c r="Y450" s="44"/>
      <c r="Z450" s="44"/>
      <c r="AA450" s="45"/>
      <c r="AB450" s="42"/>
      <c r="AC450" s="42"/>
      <c r="AD450" s="43">
        <f t="shared" si="373"/>
        <v>0</v>
      </c>
      <c r="AE450" s="44"/>
      <c r="AF450" s="44"/>
      <c r="AG450" s="44"/>
      <c r="AH450" s="44"/>
      <c r="AI450" s="45"/>
      <c r="AJ450" s="42"/>
      <c r="AK450" s="42"/>
      <c r="AL450" s="43">
        <f t="shared" si="374"/>
        <v>0</v>
      </c>
      <c r="AM450" s="150"/>
      <c r="AN450" s="90"/>
      <c r="AO450" s="90"/>
      <c r="AP450" s="90"/>
      <c r="AQ450" s="90"/>
      <c r="AR450" s="90"/>
      <c r="AS450" s="90"/>
      <c r="AT450" s="90"/>
      <c r="AU450" s="90"/>
      <c r="AV450" s="90"/>
      <c r="AW450" s="90"/>
      <c r="AX450" s="117"/>
    </row>
    <row r="451" spans="2:50" ht="12.95" customHeight="1" x14ac:dyDescent="0.25">
      <c r="B451" s="102"/>
      <c r="C451" s="106"/>
      <c r="D451" s="110"/>
      <c r="E451" s="114"/>
      <c r="F451" s="28" t="s">
        <v>6</v>
      </c>
      <c r="G451" s="44"/>
      <c r="H451" s="44"/>
      <c r="I451" s="44"/>
      <c r="J451" s="44"/>
      <c r="K451" s="44"/>
      <c r="L451" s="42"/>
      <c r="M451" s="42"/>
      <c r="N451" s="43">
        <f t="shared" si="371"/>
        <v>0</v>
      </c>
      <c r="O451" s="44"/>
      <c r="P451" s="44"/>
      <c r="Q451" s="44"/>
      <c r="R451" s="44"/>
      <c r="S451" s="44"/>
      <c r="T451" s="42"/>
      <c r="U451" s="42"/>
      <c r="V451" s="43">
        <f t="shared" si="372"/>
        <v>0</v>
      </c>
      <c r="W451" s="44"/>
      <c r="X451" s="44"/>
      <c r="Y451" s="44"/>
      <c r="Z451" s="44"/>
      <c r="AA451" s="44"/>
      <c r="AB451" s="42"/>
      <c r="AC451" s="42"/>
      <c r="AD451" s="43">
        <f t="shared" si="373"/>
        <v>0</v>
      </c>
      <c r="AE451" s="44"/>
      <c r="AF451" s="44"/>
      <c r="AG451" s="44"/>
      <c r="AH451" s="44"/>
      <c r="AI451" s="44"/>
      <c r="AJ451" s="42"/>
      <c r="AK451" s="42"/>
      <c r="AL451" s="43">
        <f t="shared" si="374"/>
        <v>0</v>
      </c>
      <c r="AM451" s="150"/>
      <c r="AN451" s="90"/>
      <c r="AO451" s="90"/>
      <c r="AP451" s="90"/>
      <c r="AQ451" s="90"/>
      <c r="AR451" s="90"/>
      <c r="AS451" s="90"/>
      <c r="AT451" s="90"/>
      <c r="AU451" s="90"/>
      <c r="AV451" s="90"/>
      <c r="AW451" s="90"/>
      <c r="AX451" s="117"/>
    </row>
    <row r="452" spans="2:50" ht="12.95" customHeight="1" x14ac:dyDescent="0.25">
      <c r="B452" s="102"/>
      <c r="C452" s="106"/>
      <c r="D452" s="110"/>
      <c r="E452" s="114"/>
      <c r="F452" s="29" t="s">
        <v>35</v>
      </c>
      <c r="G452" s="44"/>
      <c r="H452" s="44"/>
      <c r="I452" s="44"/>
      <c r="J452" s="44"/>
      <c r="K452" s="44"/>
      <c r="L452" s="42"/>
      <c r="M452" s="42"/>
      <c r="N452" s="43">
        <f t="shared" si="371"/>
        <v>0</v>
      </c>
      <c r="O452" s="44"/>
      <c r="P452" s="44"/>
      <c r="Q452" s="44"/>
      <c r="R452" s="44"/>
      <c r="S452" s="44"/>
      <c r="T452" s="42"/>
      <c r="U452" s="42"/>
      <c r="V452" s="43">
        <f t="shared" si="372"/>
        <v>0</v>
      </c>
      <c r="W452" s="44"/>
      <c r="X452" s="44"/>
      <c r="Y452" s="44"/>
      <c r="Z452" s="44"/>
      <c r="AA452" s="44"/>
      <c r="AB452" s="42"/>
      <c r="AC452" s="42"/>
      <c r="AD452" s="43">
        <f t="shared" si="373"/>
        <v>0</v>
      </c>
      <c r="AE452" s="44"/>
      <c r="AF452" s="44"/>
      <c r="AG452" s="44"/>
      <c r="AH452" s="44"/>
      <c r="AI452" s="44"/>
      <c r="AJ452" s="42"/>
      <c r="AK452" s="42"/>
      <c r="AL452" s="43">
        <f t="shared" si="374"/>
        <v>0</v>
      </c>
      <c r="AM452" s="150"/>
      <c r="AN452" s="90"/>
      <c r="AO452" s="90"/>
      <c r="AP452" s="90"/>
      <c r="AQ452" s="90"/>
      <c r="AR452" s="90"/>
      <c r="AS452" s="90"/>
      <c r="AT452" s="90"/>
      <c r="AU452" s="90"/>
      <c r="AV452" s="90"/>
      <c r="AW452" s="90"/>
      <c r="AX452" s="117"/>
    </row>
    <row r="453" spans="2:50" ht="12.95" customHeight="1" x14ac:dyDescent="0.25">
      <c r="B453" s="102"/>
      <c r="C453" s="106"/>
      <c r="D453" s="110"/>
      <c r="E453" s="114"/>
      <c r="F453" s="27" t="s">
        <v>40</v>
      </c>
      <c r="G453" s="44"/>
      <c r="H453" s="44"/>
      <c r="I453" s="44"/>
      <c r="J453" s="44"/>
      <c r="K453" s="44"/>
      <c r="L453" s="42"/>
      <c r="M453" s="42"/>
      <c r="N453" s="43">
        <f t="shared" si="371"/>
        <v>0</v>
      </c>
      <c r="O453" s="44"/>
      <c r="P453" s="44"/>
      <c r="Q453" s="44"/>
      <c r="R453" s="44"/>
      <c r="S453" s="44"/>
      <c r="T453" s="42"/>
      <c r="U453" s="42"/>
      <c r="V453" s="43">
        <f t="shared" si="372"/>
        <v>0</v>
      </c>
      <c r="W453" s="44"/>
      <c r="X453" s="44"/>
      <c r="Y453" s="44"/>
      <c r="Z453" s="44"/>
      <c r="AA453" s="44"/>
      <c r="AB453" s="42"/>
      <c r="AC453" s="42"/>
      <c r="AD453" s="43">
        <f t="shared" si="373"/>
        <v>0</v>
      </c>
      <c r="AE453" s="44"/>
      <c r="AF453" s="44"/>
      <c r="AG453" s="44"/>
      <c r="AH453" s="44"/>
      <c r="AI453" s="44"/>
      <c r="AJ453" s="42"/>
      <c r="AK453" s="42"/>
      <c r="AL453" s="43">
        <f t="shared" si="374"/>
        <v>0</v>
      </c>
      <c r="AM453" s="150"/>
      <c r="AN453" s="90"/>
      <c r="AO453" s="90"/>
      <c r="AP453" s="90"/>
      <c r="AQ453" s="90"/>
      <c r="AR453" s="90"/>
      <c r="AS453" s="90"/>
      <c r="AT453" s="90"/>
      <c r="AU453" s="90"/>
      <c r="AV453" s="90"/>
      <c r="AW453" s="90"/>
      <c r="AX453" s="117"/>
    </row>
    <row r="454" spans="2:50" ht="12.95" customHeight="1" x14ac:dyDescent="0.25">
      <c r="B454" s="102"/>
      <c r="C454" s="106"/>
      <c r="D454" s="110"/>
      <c r="E454" s="114"/>
      <c r="F454" s="27" t="s">
        <v>7</v>
      </c>
      <c r="G454" s="44"/>
      <c r="H454" s="44"/>
      <c r="I454" s="44"/>
      <c r="J454" s="44"/>
      <c r="K454" s="44"/>
      <c r="L454" s="42"/>
      <c r="M454" s="42"/>
      <c r="N454" s="43">
        <f t="shared" si="371"/>
        <v>0</v>
      </c>
      <c r="O454" s="44"/>
      <c r="P454" s="44"/>
      <c r="Q454" s="44"/>
      <c r="R454" s="44"/>
      <c r="S454" s="44"/>
      <c r="T454" s="42"/>
      <c r="U454" s="42"/>
      <c r="V454" s="43">
        <f t="shared" si="372"/>
        <v>0</v>
      </c>
      <c r="W454" s="44"/>
      <c r="X454" s="44"/>
      <c r="Y454" s="44"/>
      <c r="Z454" s="44"/>
      <c r="AA454" s="44"/>
      <c r="AB454" s="42"/>
      <c r="AC454" s="42"/>
      <c r="AD454" s="43">
        <f t="shared" si="373"/>
        <v>0</v>
      </c>
      <c r="AE454" s="44"/>
      <c r="AF454" s="44"/>
      <c r="AG454" s="44"/>
      <c r="AH454" s="44"/>
      <c r="AI454" s="44"/>
      <c r="AJ454" s="42"/>
      <c r="AK454" s="42"/>
      <c r="AL454" s="43">
        <f t="shared" si="374"/>
        <v>0</v>
      </c>
      <c r="AM454" s="150"/>
      <c r="AN454" s="90"/>
      <c r="AO454" s="90"/>
      <c r="AP454" s="90"/>
      <c r="AQ454" s="90"/>
      <c r="AR454" s="90"/>
      <c r="AS454" s="90"/>
      <c r="AT454" s="90"/>
      <c r="AU454" s="90"/>
      <c r="AV454" s="90"/>
      <c r="AW454" s="90"/>
      <c r="AX454" s="117"/>
    </row>
    <row r="455" spans="2:50" ht="12.95" customHeight="1" x14ac:dyDescent="0.25">
      <c r="B455" s="102"/>
      <c r="C455" s="106"/>
      <c r="D455" s="110"/>
      <c r="E455" s="114"/>
      <c r="F455" s="27"/>
      <c r="G455" s="44"/>
      <c r="H455" s="44"/>
      <c r="I455" s="44"/>
      <c r="J455" s="44"/>
      <c r="K455" s="44"/>
      <c r="L455" s="42"/>
      <c r="M455" s="42"/>
      <c r="N455" s="43">
        <f t="shared" si="371"/>
        <v>0</v>
      </c>
      <c r="O455" s="44"/>
      <c r="P455" s="44"/>
      <c r="Q455" s="44"/>
      <c r="R455" s="44"/>
      <c r="S455" s="44"/>
      <c r="T455" s="42"/>
      <c r="U455" s="42"/>
      <c r="V455" s="43">
        <f t="shared" si="372"/>
        <v>0</v>
      </c>
      <c r="W455" s="44"/>
      <c r="X455" s="44"/>
      <c r="Y455" s="44"/>
      <c r="Z455" s="44"/>
      <c r="AA455" s="44"/>
      <c r="AB455" s="42"/>
      <c r="AC455" s="42"/>
      <c r="AD455" s="43">
        <f t="shared" si="373"/>
        <v>0</v>
      </c>
      <c r="AE455" s="44"/>
      <c r="AF455" s="44"/>
      <c r="AG455" s="44"/>
      <c r="AH455" s="44"/>
      <c r="AI455" s="44"/>
      <c r="AJ455" s="42"/>
      <c r="AK455" s="42"/>
      <c r="AL455" s="43">
        <f t="shared" si="374"/>
        <v>0</v>
      </c>
      <c r="AM455" s="150"/>
      <c r="AN455" s="90"/>
      <c r="AO455" s="90"/>
      <c r="AP455" s="90"/>
      <c r="AQ455" s="90"/>
      <c r="AR455" s="90"/>
      <c r="AS455" s="90"/>
      <c r="AT455" s="90"/>
      <c r="AU455" s="90"/>
      <c r="AV455" s="90"/>
      <c r="AW455" s="90"/>
      <c r="AX455" s="117"/>
    </row>
    <row r="456" spans="2:50" ht="12.95" customHeight="1" x14ac:dyDescent="0.25">
      <c r="B456" s="102"/>
      <c r="C456" s="106"/>
      <c r="D456" s="110"/>
      <c r="E456" s="114"/>
      <c r="F456" s="27"/>
      <c r="G456" s="44"/>
      <c r="H456" s="44"/>
      <c r="I456" s="44"/>
      <c r="J456" s="44"/>
      <c r="K456" s="44"/>
      <c r="L456" s="42"/>
      <c r="M456" s="42"/>
      <c r="N456" s="43">
        <f t="shared" si="371"/>
        <v>0</v>
      </c>
      <c r="O456" s="44"/>
      <c r="P456" s="44"/>
      <c r="Q456" s="44"/>
      <c r="R456" s="44"/>
      <c r="S456" s="44"/>
      <c r="T456" s="42"/>
      <c r="U456" s="42"/>
      <c r="V456" s="43">
        <f t="shared" si="372"/>
        <v>0</v>
      </c>
      <c r="W456" s="44"/>
      <c r="X456" s="44"/>
      <c r="Y456" s="44"/>
      <c r="Z456" s="44"/>
      <c r="AA456" s="44"/>
      <c r="AB456" s="42"/>
      <c r="AC456" s="42"/>
      <c r="AD456" s="43">
        <f t="shared" si="373"/>
        <v>0</v>
      </c>
      <c r="AE456" s="44"/>
      <c r="AF456" s="44"/>
      <c r="AG456" s="44"/>
      <c r="AH456" s="44"/>
      <c r="AI456" s="44"/>
      <c r="AJ456" s="42"/>
      <c r="AK456" s="42"/>
      <c r="AL456" s="43">
        <f t="shared" si="374"/>
        <v>0</v>
      </c>
      <c r="AM456" s="150"/>
      <c r="AN456" s="90"/>
      <c r="AO456" s="90"/>
      <c r="AP456" s="90"/>
      <c r="AQ456" s="90"/>
      <c r="AR456" s="90"/>
      <c r="AS456" s="90"/>
      <c r="AT456" s="90"/>
      <c r="AU456" s="90"/>
      <c r="AV456" s="90"/>
      <c r="AW456" s="90"/>
      <c r="AX456" s="117"/>
    </row>
    <row r="457" spans="2:50" ht="12.95" customHeight="1" x14ac:dyDescent="0.25">
      <c r="B457" s="102"/>
      <c r="C457" s="106"/>
      <c r="D457" s="110"/>
      <c r="E457" s="114"/>
      <c r="F457" s="27"/>
      <c r="G457" s="44"/>
      <c r="H457" s="44"/>
      <c r="I457" s="44"/>
      <c r="J457" s="44"/>
      <c r="K457" s="44"/>
      <c r="L457" s="42"/>
      <c r="M457" s="42"/>
      <c r="N457" s="43">
        <f t="shared" si="371"/>
        <v>0</v>
      </c>
      <c r="O457" s="44"/>
      <c r="P457" s="44"/>
      <c r="Q457" s="44"/>
      <c r="R457" s="44"/>
      <c r="S457" s="44"/>
      <c r="T457" s="42"/>
      <c r="U457" s="42"/>
      <c r="V457" s="43">
        <f t="shared" si="372"/>
        <v>0</v>
      </c>
      <c r="W457" s="44"/>
      <c r="X457" s="44"/>
      <c r="Y457" s="44"/>
      <c r="Z457" s="44"/>
      <c r="AA457" s="44"/>
      <c r="AB457" s="42"/>
      <c r="AC457" s="42"/>
      <c r="AD457" s="43">
        <f t="shared" si="373"/>
        <v>0</v>
      </c>
      <c r="AE457" s="44"/>
      <c r="AF457" s="44"/>
      <c r="AG457" s="44"/>
      <c r="AH457" s="44"/>
      <c r="AI457" s="44"/>
      <c r="AJ457" s="42"/>
      <c r="AK457" s="42"/>
      <c r="AL457" s="43">
        <f t="shared" si="374"/>
        <v>0</v>
      </c>
      <c r="AM457" s="150"/>
      <c r="AN457" s="90"/>
      <c r="AO457" s="90"/>
      <c r="AP457" s="90"/>
      <c r="AQ457" s="90"/>
      <c r="AR457" s="90"/>
      <c r="AS457" s="90"/>
      <c r="AT457" s="90"/>
      <c r="AU457" s="90"/>
      <c r="AV457" s="90"/>
      <c r="AW457" s="90"/>
      <c r="AX457" s="117"/>
    </row>
    <row r="458" spans="2:50" ht="12.95" customHeight="1" x14ac:dyDescent="0.25">
      <c r="B458" s="102"/>
      <c r="C458" s="106"/>
      <c r="D458" s="110"/>
      <c r="E458" s="114"/>
      <c r="F458" s="28"/>
      <c r="G458" s="44"/>
      <c r="H458" s="44"/>
      <c r="I458" s="44"/>
      <c r="J458" s="44"/>
      <c r="K458" s="44"/>
      <c r="L458" s="42"/>
      <c r="M458" s="42"/>
      <c r="N458" s="43">
        <f t="shared" si="371"/>
        <v>0</v>
      </c>
      <c r="O458" s="44"/>
      <c r="P458" s="44"/>
      <c r="Q458" s="44"/>
      <c r="R458" s="44"/>
      <c r="S458" s="44"/>
      <c r="T458" s="42"/>
      <c r="U458" s="42"/>
      <c r="V458" s="43">
        <f t="shared" si="372"/>
        <v>0</v>
      </c>
      <c r="W458" s="44"/>
      <c r="X458" s="44"/>
      <c r="Y458" s="44"/>
      <c r="Z458" s="44"/>
      <c r="AA458" s="44"/>
      <c r="AB458" s="42"/>
      <c r="AC458" s="42"/>
      <c r="AD458" s="43">
        <f t="shared" si="373"/>
        <v>0</v>
      </c>
      <c r="AE458" s="44"/>
      <c r="AF458" s="44"/>
      <c r="AG458" s="44"/>
      <c r="AH458" s="44"/>
      <c r="AI458" s="44"/>
      <c r="AJ458" s="42"/>
      <c r="AK458" s="42"/>
      <c r="AL458" s="43">
        <f t="shared" si="374"/>
        <v>0</v>
      </c>
      <c r="AM458" s="150"/>
      <c r="AN458" s="90"/>
      <c r="AO458" s="90"/>
      <c r="AP458" s="90"/>
      <c r="AQ458" s="90"/>
      <c r="AR458" s="90"/>
      <c r="AS458" s="90"/>
      <c r="AT458" s="90"/>
      <c r="AU458" s="90"/>
      <c r="AV458" s="90"/>
      <c r="AW458" s="90"/>
      <c r="AX458" s="117"/>
    </row>
    <row r="459" spans="2:50" ht="12.95" customHeight="1" thickBot="1" x14ac:dyDescent="0.3">
      <c r="B459" s="103"/>
      <c r="C459" s="107"/>
      <c r="D459" s="111"/>
      <c r="E459" s="114"/>
      <c r="F459" s="28"/>
      <c r="G459" s="44"/>
      <c r="H459" s="44"/>
      <c r="I459" s="44"/>
      <c r="J459" s="44"/>
      <c r="K459" s="44"/>
      <c r="L459" s="46"/>
      <c r="M459" s="46"/>
      <c r="N459" s="43">
        <f t="shared" si="371"/>
        <v>0</v>
      </c>
      <c r="O459" s="44"/>
      <c r="P459" s="44"/>
      <c r="Q459" s="44"/>
      <c r="R459" s="44"/>
      <c r="S459" s="44"/>
      <c r="T459" s="46"/>
      <c r="U459" s="46"/>
      <c r="V459" s="43">
        <f t="shared" si="372"/>
        <v>0</v>
      </c>
      <c r="W459" s="44"/>
      <c r="X459" s="44"/>
      <c r="Y459" s="44"/>
      <c r="Z459" s="44"/>
      <c r="AA459" s="44"/>
      <c r="AB459" s="46"/>
      <c r="AC459" s="46"/>
      <c r="AD459" s="43">
        <f t="shared" si="373"/>
        <v>0</v>
      </c>
      <c r="AE459" s="44"/>
      <c r="AF459" s="44"/>
      <c r="AG459" s="44"/>
      <c r="AH459" s="44"/>
      <c r="AI459" s="44"/>
      <c r="AJ459" s="46"/>
      <c r="AK459" s="46"/>
      <c r="AL459" s="43">
        <f t="shared" si="374"/>
        <v>0</v>
      </c>
      <c r="AM459" s="150"/>
      <c r="AN459" s="90"/>
      <c r="AO459" s="90"/>
      <c r="AP459" s="90"/>
      <c r="AQ459" s="90"/>
      <c r="AR459" s="90"/>
      <c r="AS459" s="90"/>
      <c r="AT459" s="90"/>
      <c r="AU459" s="90"/>
      <c r="AV459" s="90"/>
      <c r="AW459" s="90"/>
      <c r="AX459" s="117"/>
    </row>
    <row r="460" spans="2:50" ht="12.95" hidden="1" customHeight="1" thickBot="1" x14ac:dyDescent="0.3">
      <c r="B460" s="104"/>
      <c r="C460" s="108"/>
      <c r="D460" s="112"/>
      <c r="E460" s="115"/>
      <c r="F460" s="28" t="s">
        <v>36</v>
      </c>
      <c r="G460" s="48"/>
      <c r="H460" s="48"/>
      <c r="I460" s="48"/>
      <c r="J460" s="48"/>
      <c r="K460" s="48"/>
      <c r="L460" s="47"/>
      <c r="M460" s="47"/>
      <c r="N460" s="43">
        <f>N449+N450+N452+N457+N458+N459+N455+N456</f>
        <v>0</v>
      </c>
      <c r="O460" s="49"/>
      <c r="P460" s="49"/>
      <c r="Q460" s="49"/>
      <c r="R460" s="49"/>
      <c r="S460" s="49"/>
      <c r="T460" s="47"/>
      <c r="U460" s="47"/>
      <c r="V460" s="43">
        <f>V449+V450+V452+V457+V458+V459+V455+V456</f>
        <v>0</v>
      </c>
      <c r="W460" s="49"/>
      <c r="X460" s="49"/>
      <c r="Y460" s="49"/>
      <c r="Z460" s="49"/>
      <c r="AA460" s="49"/>
      <c r="AB460" s="47"/>
      <c r="AC460" s="47"/>
      <c r="AD460" s="43">
        <f>AD449+AD450+AD452+AD457+AD458+AD459+AD455+AD456</f>
        <v>0</v>
      </c>
      <c r="AE460" s="49"/>
      <c r="AF460" s="49"/>
      <c r="AG460" s="49"/>
      <c r="AH460" s="49"/>
      <c r="AI460" s="49"/>
      <c r="AJ460" s="47"/>
      <c r="AK460" s="47"/>
      <c r="AL460" s="43">
        <f>AL449+AL450+AL452+AL457+AL458+AL459+AL455+AL456</f>
        <v>0</v>
      </c>
      <c r="AM460" s="151"/>
      <c r="AN460" s="91"/>
      <c r="AO460" s="91"/>
      <c r="AP460" s="91"/>
      <c r="AQ460" s="91"/>
      <c r="AR460" s="91"/>
      <c r="AS460" s="91"/>
      <c r="AT460" s="91"/>
      <c r="AU460" s="91"/>
      <c r="AV460" s="91"/>
      <c r="AW460" s="91"/>
      <c r="AX460" s="118"/>
    </row>
    <row r="461" spans="2:50" ht="12.95" customHeight="1" thickTop="1" x14ac:dyDescent="0.25">
      <c r="B461" s="102">
        <v>25</v>
      </c>
      <c r="C461" s="105">
        <f>HAZİRAN!C461</f>
        <v>0</v>
      </c>
      <c r="D461" s="109">
        <f>HAZİRAN!D461</f>
        <v>0</v>
      </c>
      <c r="E461" s="113">
        <f>HAZİRAN!E461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149">
        <f t="shared" ref="AM461" si="375">N461+V461+AD461+AL461</f>
        <v>0</v>
      </c>
      <c r="AN461" s="89">
        <f t="shared" ref="AN461" si="376">N462+V462+AD462+AL462</f>
        <v>0</v>
      </c>
      <c r="AO461" s="89">
        <f t="shared" ref="AO461" si="377">N463+V463+AD463+AL463</f>
        <v>0</v>
      </c>
      <c r="AP461" s="89">
        <f t="shared" ref="AP461" si="378">N464+V464+AD464+AL464</f>
        <v>0</v>
      </c>
      <c r="AQ461" s="89">
        <f t="shared" ref="AQ461" si="379">N465+V465+AD465+AL465</f>
        <v>0</v>
      </c>
      <c r="AR461" s="89">
        <f t="shared" ref="AR461" si="380">N466+V466+AD466+AL466</f>
        <v>0</v>
      </c>
      <c r="AS461" s="89">
        <f t="shared" ref="AS461" si="381">N467+V467+AD467+AL467</f>
        <v>0</v>
      </c>
      <c r="AT461" s="89">
        <f t="shared" ref="AT461" si="382">N479+V479+AD479+AL479</f>
        <v>0</v>
      </c>
      <c r="AU461" s="89">
        <f t="shared" ref="AU461" si="383">N472+V472+AD472+AL472</f>
        <v>0</v>
      </c>
      <c r="AV461" s="89">
        <f t="shared" ref="AV461" si="384">N473+V473+AD473+AL473</f>
        <v>0</v>
      </c>
      <c r="AW461" s="89">
        <f t="shared" ref="AW461" si="385">N470+V470+AD470+AL470</f>
        <v>0</v>
      </c>
      <c r="AX461" s="116">
        <f t="shared" ref="AX461" si="386">SUM(AN461:AW479)</f>
        <v>0</v>
      </c>
    </row>
    <row r="462" spans="2:50"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150"/>
      <c r="AN462" s="90"/>
      <c r="AO462" s="90"/>
      <c r="AP462" s="90"/>
      <c r="AQ462" s="90"/>
      <c r="AR462" s="90"/>
      <c r="AS462" s="90"/>
      <c r="AT462" s="90"/>
      <c r="AU462" s="90"/>
      <c r="AV462" s="90"/>
      <c r="AW462" s="90"/>
      <c r="AX462" s="117"/>
    </row>
    <row r="463" spans="2:50"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150"/>
      <c r="AN463" s="90"/>
      <c r="AO463" s="90"/>
      <c r="AP463" s="90"/>
      <c r="AQ463" s="90"/>
      <c r="AR463" s="90"/>
      <c r="AS463" s="90"/>
      <c r="AT463" s="90"/>
      <c r="AU463" s="90"/>
      <c r="AV463" s="90"/>
      <c r="AW463" s="90"/>
      <c r="AX463" s="117"/>
    </row>
    <row r="464" spans="2:50"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150"/>
      <c r="AN464" s="90"/>
      <c r="AO464" s="90"/>
      <c r="AP464" s="90"/>
      <c r="AQ464" s="90"/>
      <c r="AR464" s="90"/>
      <c r="AS464" s="90"/>
      <c r="AT464" s="90"/>
      <c r="AU464" s="90"/>
      <c r="AV464" s="90"/>
      <c r="AW464" s="90"/>
      <c r="AX464" s="117"/>
    </row>
    <row r="465" spans="2:50"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150"/>
      <c r="AN465" s="90"/>
      <c r="AO465" s="90"/>
      <c r="AP465" s="90"/>
      <c r="AQ465" s="90"/>
      <c r="AR465" s="90"/>
      <c r="AS465" s="90"/>
      <c r="AT465" s="90"/>
      <c r="AU465" s="90"/>
      <c r="AV465" s="90"/>
      <c r="AW465" s="90"/>
      <c r="AX465" s="117"/>
    </row>
    <row r="466" spans="2:50" ht="12.95" customHeight="1" x14ac:dyDescent="0.25">
      <c r="B466" s="102"/>
      <c r="C466" s="106"/>
      <c r="D466" s="110"/>
      <c r="E466" s="114"/>
      <c r="F466" s="27" t="s">
        <v>37</v>
      </c>
      <c r="G466" s="44"/>
      <c r="H466" s="44"/>
      <c r="I466" s="44"/>
      <c r="J466" s="44"/>
      <c r="K466" s="44"/>
      <c r="L466" s="42"/>
      <c r="M466" s="42"/>
      <c r="N466" s="43">
        <f>SUM(G466:M466)</f>
        <v>0</v>
      </c>
      <c r="O466" s="44"/>
      <c r="P466" s="44"/>
      <c r="Q466" s="44"/>
      <c r="R466" s="44"/>
      <c r="S466" s="44"/>
      <c r="T466" s="42"/>
      <c r="U466" s="42"/>
      <c r="V466" s="43">
        <f>SUM(O466:U466)</f>
        <v>0</v>
      </c>
      <c r="W466" s="44"/>
      <c r="X466" s="44"/>
      <c r="Y466" s="44"/>
      <c r="Z466" s="44"/>
      <c r="AA466" s="44"/>
      <c r="AB466" s="42"/>
      <c r="AC466" s="42"/>
      <c r="AD466" s="43">
        <f>SUM(W466:AC466)</f>
        <v>0</v>
      </c>
      <c r="AE466" s="44"/>
      <c r="AF466" s="44"/>
      <c r="AG466" s="44"/>
      <c r="AH466" s="44"/>
      <c r="AI466" s="44"/>
      <c r="AJ466" s="42"/>
      <c r="AK466" s="42"/>
      <c r="AL466" s="43">
        <f>SUM(AE466:AK466)</f>
        <v>0</v>
      </c>
      <c r="AM466" s="150"/>
      <c r="AN466" s="90"/>
      <c r="AO466" s="90"/>
      <c r="AP466" s="90"/>
      <c r="AQ466" s="90"/>
      <c r="AR466" s="90"/>
      <c r="AS466" s="90"/>
      <c r="AT466" s="90"/>
      <c r="AU466" s="90"/>
      <c r="AV466" s="90"/>
      <c r="AW466" s="90"/>
      <c r="AX466" s="117"/>
    </row>
    <row r="467" spans="2:50" ht="12.95" customHeight="1" x14ac:dyDescent="0.25">
      <c r="B467" s="102"/>
      <c r="C467" s="106"/>
      <c r="D467" s="110"/>
      <c r="E467" s="114"/>
      <c r="F467" s="28" t="s">
        <v>31</v>
      </c>
      <c r="G467" s="45"/>
      <c r="H467" s="45"/>
      <c r="I467" s="45"/>
      <c r="J467" s="45"/>
      <c r="K467" s="45">
        <f>IF((N461-E461)&lt;=0,0,IF((N461-E461)&gt;0,(N461-E461)))</f>
        <v>0</v>
      </c>
      <c r="L467" s="42"/>
      <c r="M467" s="42"/>
      <c r="N467" s="43">
        <f t="shared" ref="N467:N478" si="387">SUM(G467:M467)</f>
        <v>0</v>
      </c>
      <c r="O467" s="45"/>
      <c r="P467" s="45"/>
      <c r="Q467" s="45"/>
      <c r="R467" s="45"/>
      <c r="S467" s="45">
        <f>IF((V461-E461)&lt;=0,0,IF((V461-E461)&gt;0,(V461-E461)))</f>
        <v>0</v>
      </c>
      <c r="T467" s="42"/>
      <c r="U467" s="42"/>
      <c r="V467" s="43">
        <f t="shared" ref="V467:V478" si="388">SUM(O467:U467)</f>
        <v>0</v>
      </c>
      <c r="W467" s="45"/>
      <c r="X467" s="45"/>
      <c r="Y467" s="45"/>
      <c r="Z467" s="45"/>
      <c r="AA467" s="45">
        <f>IF((AD461-E461)&lt;=0,0,IF((AD461-E461)&gt;0,(AD461-E461)))</f>
        <v>0</v>
      </c>
      <c r="AB467" s="42"/>
      <c r="AC467" s="42"/>
      <c r="AD467" s="43">
        <f t="shared" ref="AD467:AD478" si="389">SUM(W467:AC467)</f>
        <v>0</v>
      </c>
      <c r="AE467" s="45"/>
      <c r="AF467" s="45"/>
      <c r="AG467" s="45"/>
      <c r="AH467" s="45"/>
      <c r="AI467" s="45">
        <f>IF((AL461-E461)&lt;=0,0,IF((AL461-E461)&gt;0,(AL461-E461)))</f>
        <v>0</v>
      </c>
      <c r="AJ467" s="42"/>
      <c r="AK467" s="42"/>
      <c r="AL467" s="43">
        <f t="shared" ref="AL467:AL478" si="390">SUM(AE467:AK467)</f>
        <v>0</v>
      </c>
      <c r="AM467" s="150"/>
      <c r="AN467" s="90"/>
      <c r="AO467" s="90"/>
      <c r="AP467" s="90"/>
      <c r="AQ467" s="90"/>
      <c r="AR467" s="90"/>
      <c r="AS467" s="90"/>
      <c r="AT467" s="90"/>
      <c r="AU467" s="90"/>
      <c r="AV467" s="90"/>
      <c r="AW467" s="90"/>
      <c r="AX467" s="117"/>
    </row>
    <row r="468" spans="2:50"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387"/>
        <v>0</v>
      </c>
      <c r="O468" s="45"/>
      <c r="P468" s="45"/>
      <c r="Q468" s="45"/>
      <c r="R468" s="45"/>
      <c r="S468" s="44">
        <f>IF(E461-15&lt;0,0,IF(SUM(O461:U466)&lt;10,0,IF(SUM(O461:U466)&lt;20,1,IF(SUM(O461:U466)&lt;30,2,IF(SUM(O461:U466)&gt;=30,3)))))</f>
        <v>0</v>
      </c>
      <c r="T468" s="42"/>
      <c r="U468" s="42"/>
      <c r="V468" s="43">
        <f t="shared" si="388"/>
        <v>0</v>
      </c>
      <c r="W468" s="45"/>
      <c r="X468" s="45"/>
      <c r="Y468" s="45"/>
      <c r="Z468" s="45"/>
      <c r="AA468" s="44">
        <f>IF(E461-15&lt;0,0,IF(SUM(W461:AC466)&lt;10,0,IF(SUM(W461:AC466)&lt;20,1,IF(SUM(W461:AC466)&lt;30,2,IF(SUM(W461:AC466)&gt;=30,3)))))</f>
        <v>0</v>
      </c>
      <c r="AB468" s="42"/>
      <c r="AC468" s="42"/>
      <c r="AD468" s="43">
        <f t="shared" si="389"/>
        <v>0</v>
      </c>
      <c r="AE468" s="45"/>
      <c r="AF468" s="45"/>
      <c r="AG468" s="45"/>
      <c r="AH468" s="45"/>
      <c r="AI468" s="44">
        <f>IF(E461-15&lt;0,0,IF(SUM(AE461:AK466)&lt;10,0,IF(SUM(AE461:AK466)&lt;20,1,IF(SUM(AE461:AK466)&lt;30,2,IF(SUM(AE461:AK466)&gt;=30,3)))))</f>
        <v>0</v>
      </c>
      <c r="AJ468" s="42"/>
      <c r="AK468" s="42"/>
      <c r="AL468" s="43">
        <f t="shared" si="390"/>
        <v>0</v>
      </c>
      <c r="AM468" s="150"/>
      <c r="AN468" s="90"/>
      <c r="AO468" s="90"/>
      <c r="AP468" s="90"/>
      <c r="AQ468" s="90"/>
      <c r="AR468" s="90"/>
      <c r="AS468" s="90"/>
      <c r="AT468" s="90"/>
      <c r="AU468" s="90"/>
      <c r="AV468" s="90"/>
      <c r="AW468" s="90"/>
      <c r="AX468" s="117"/>
    </row>
    <row r="469" spans="2:50" ht="12.95" customHeight="1" x14ac:dyDescent="0.25">
      <c r="B469" s="102"/>
      <c r="C469" s="106"/>
      <c r="D469" s="110"/>
      <c r="E469" s="114"/>
      <c r="F469" s="28" t="s">
        <v>41</v>
      </c>
      <c r="G469" s="44"/>
      <c r="H469" s="44"/>
      <c r="I469" s="44"/>
      <c r="J469" s="44"/>
      <c r="K469" s="45"/>
      <c r="L469" s="42"/>
      <c r="M469" s="42"/>
      <c r="N469" s="43">
        <f t="shared" si="387"/>
        <v>0</v>
      </c>
      <c r="O469" s="44"/>
      <c r="P469" s="44"/>
      <c r="Q469" s="44"/>
      <c r="R469" s="44"/>
      <c r="S469" s="45"/>
      <c r="T469" s="42"/>
      <c r="U469" s="42"/>
      <c r="V469" s="43">
        <f t="shared" si="388"/>
        <v>0</v>
      </c>
      <c r="W469" s="44"/>
      <c r="X469" s="44"/>
      <c r="Y469" s="44"/>
      <c r="Z469" s="44"/>
      <c r="AA469" s="45"/>
      <c r="AB469" s="42"/>
      <c r="AC469" s="42"/>
      <c r="AD469" s="43">
        <f t="shared" si="389"/>
        <v>0</v>
      </c>
      <c r="AE469" s="44"/>
      <c r="AF469" s="44"/>
      <c r="AG469" s="44"/>
      <c r="AH469" s="44"/>
      <c r="AI469" s="45"/>
      <c r="AJ469" s="42"/>
      <c r="AK469" s="42"/>
      <c r="AL469" s="43">
        <f t="shared" si="390"/>
        <v>0</v>
      </c>
      <c r="AM469" s="150"/>
      <c r="AN469" s="90"/>
      <c r="AO469" s="90"/>
      <c r="AP469" s="90"/>
      <c r="AQ469" s="90"/>
      <c r="AR469" s="90"/>
      <c r="AS469" s="90"/>
      <c r="AT469" s="90"/>
      <c r="AU469" s="90"/>
      <c r="AV469" s="90"/>
      <c r="AW469" s="90"/>
      <c r="AX469" s="117"/>
    </row>
    <row r="470" spans="2:50" ht="12.95" customHeight="1" x14ac:dyDescent="0.25">
      <c r="B470" s="102"/>
      <c r="C470" s="106"/>
      <c r="D470" s="110"/>
      <c r="E470" s="114"/>
      <c r="F470" s="28" t="s">
        <v>6</v>
      </c>
      <c r="G470" s="44"/>
      <c r="H470" s="44"/>
      <c r="I470" s="44"/>
      <c r="J470" s="44"/>
      <c r="K470" s="44"/>
      <c r="L470" s="42"/>
      <c r="M470" s="42"/>
      <c r="N470" s="43">
        <f t="shared" si="387"/>
        <v>0</v>
      </c>
      <c r="O470" s="44"/>
      <c r="P470" s="44"/>
      <c r="Q470" s="44"/>
      <c r="R470" s="44"/>
      <c r="S470" s="44"/>
      <c r="T470" s="42"/>
      <c r="U470" s="42"/>
      <c r="V470" s="43">
        <f t="shared" si="388"/>
        <v>0</v>
      </c>
      <c r="W470" s="44"/>
      <c r="X470" s="44"/>
      <c r="Y470" s="44"/>
      <c r="Z470" s="44"/>
      <c r="AA470" s="44"/>
      <c r="AB470" s="42"/>
      <c r="AC470" s="42"/>
      <c r="AD470" s="43">
        <f t="shared" si="389"/>
        <v>0</v>
      </c>
      <c r="AE470" s="44"/>
      <c r="AF470" s="44"/>
      <c r="AG470" s="44"/>
      <c r="AH470" s="44"/>
      <c r="AI470" s="44"/>
      <c r="AJ470" s="42"/>
      <c r="AK470" s="42"/>
      <c r="AL470" s="43">
        <f t="shared" si="390"/>
        <v>0</v>
      </c>
      <c r="AM470" s="150"/>
      <c r="AN470" s="90"/>
      <c r="AO470" s="90"/>
      <c r="AP470" s="90"/>
      <c r="AQ470" s="90"/>
      <c r="AR470" s="90"/>
      <c r="AS470" s="90"/>
      <c r="AT470" s="90"/>
      <c r="AU470" s="90"/>
      <c r="AV470" s="90"/>
      <c r="AW470" s="90"/>
      <c r="AX470" s="117"/>
    </row>
    <row r="471" spans="2:50" ht="12.95" customHeight="1" x14ac:dyDescent="0.25">
      <c r="B471" s="102"/>
      <c r="C471" s="106"/>
      <c r="D471" s="110"/>
      <c r="E471" s="114"/>
      <c r="F471" s="29" t="s">
        <v>35</v>
      </c>
      <c r="G471" s="44"/>
      <c r="H471" s="44"/>
      <c r="I471" s="44"/>
      <c r="J471" s="44"/>
      <c r="K471" s="44"/>
      <c r="L471" s="42"/>
      <c r="M471" s="42"/>
      <c r="N471" s="43">
        <f t="shared" si="387"/>
        <v>0</v>
      </c>
      <c r="O471" s="44"/>
      <c r="P471" s="44"/>
      <c r="Q471" s="44"/>
      <c r="R471" s="44"/>
      <c r="S471" s="44"/>
      <c r="T471" s="42"/>
      <c r="U471" s="42"/>
      <c r="V471" s="43">
        <f t="shared" si="388"/>
        <v>0</v>
      </c>
      <c r="W471" s="44"/>
      <c r="X471" s="44"/>
      <c r="Y471" s="44"/>
      <c r="Z471" s="44"/>
      <c r="AA471" s="44"/>
      <c r="AB471" s="42"/>
      <c r="AC471" s="42"/>
      <c r="AD471" s="43">
        <f t="shared" si="389"/>
        <v>0</v>
      </c>
      <c r="AE471" s="44"/>
      <c r="AF471" s="44"/>
      <c r="AG471" s="44"/>
      <c r="AH471" s="44"/>
      <c r="AI471" s="44"/>
      <c r="AJ471" s="42"/>
      <c r="AK471" s="42"/>
      <c r="AL471" s="43">
        <f t="shared" si="390"/>
        <v>0</v>
      </c>
      <c r="AM471" s="150"/>
      <c r="AN471" s="90"/>
      <c r="AO471" s="90"/>
      <c r="AP471" s="90"/>
      <c r="AQ471" s="90"/>
      <c r="AR471" s="90"/>
      <c r="AS471" s="90"/>
      <c r="AT471" s="90"/>
      <c r="AU471" s="90"/>
      <c r="AV471" s="90"/>
      <c r="AW471" s="90"/>
      <c r="AX471" s="117"/>
    </row>
    <row r="472" spans="2:50" ht="12.95" customHeight="1" x14ac:dyDescent="0.25">
      <c r="B472" s="102"/>
      <c r="C472" s="106"/>
      <c r="D472" s="110"/>
      <c r="E472" s="114"/>
      <c r="F472" s="27" t="s">
        <v>40</v>
      </c>
      <c r="G472" s="44"/>
      <c r="H472" s="44"/>
      <c r="I472" s="44"/>
      <c r="J472" s="44"/>
      <c r="K472" s="44"/>
      <c r="L472" s="42"/>
      <c r="M472" s="42"/>
      <c r="N472" s="43">
        <f t="shared" si="387"/>
        <v>0</v>
      </c>
      <c r="O472" s="44"/>
      <c r="P472" s="44"/>
      <c r="Q472" s="44"/>
      <c r="R472" s="44"/>
      <c r="S472" s="44"/>
      <c r="T472" s="42"/>
      <c r="U472" s="42"/>
      <c r="V472" s="43">
        <f t="shared" si="388"/>
        <v>0</v>
      </c>
      <c r="W472" s="44"/>
      <c r="X472" s="44"/>
      <c r="Y472" s="44"/>
      <c r="Z472" s="44"/>
      <c r="AA472" s="44"/>
      <c r="AB472" s="42"/>
      <c r="AC472" s="42"/>
      <c r="AD472" s="43">
        <f t="shared" si="389"/>
        <v>0</v>
      </c>
      <c r="AE472" s="44"/>
      <c r="AF472" s="44"/>
      <c r="AG472" s="44"/>
      <c r="AH472" s="44"/>
      <c r="AI472" s="44"/>
      <c r="AJ472" s="42"/>
      <c r="AK472" s="42"/>
      <c r="AL472" s="43">
        <f t="shared" si="390"/>
        <v>0</v>
      </c>
      <c r="AM472" s="150"/>
      <c r="AN472" s="90"/>
      <c r="AO472" s="90"/>
      <c r="AP472" s="90"/>
      <c r="AQ472" s="90"/>
      <c r="AR472" s="90"/>
      <c r="AS472" s="90"/>
      <c r="AT472" s="90"/>
      <c r="AU472" s="90"/>
      <c r="AV472" s="90"/>
      <c r="AW472" s="90"/>
      <c r="AX472" s="117"/>
    </row>
    <row r="473" spans="2:50" ht="12.95" customHeight="1" x14ac:dyDescent="0.25">
      <c r="B473" s="102"/>
      <c r="C473" s="106"/>
      <c r="D473" s="110"/>
      <c r="E473" s="114"/>
      <c r="F473" s="27" t="s">
        <v>7</v>
      </c>
      <c r="G473" s="44"/>
      <c r="H473" s="44"/>
      <c r="I473" s="44"/>
      <c r="J473" s="44"/>
      <c r="K473" s="44"/>
      <c r="L473" s="42"/>
      <c r="M473" s="42"/>
      <c r="N473" s="43">
        <f t="shared" si="387"/>
        <v>0</v>
      </c>
      <c r="O473" s="44"/>
      <c r="P473" s="44"/>
      <c r="Q473" s="44"/>
      <c r="R473" s="44"/>
      <c r="S473" s="44"/>
      <c r="T473" s="42"/>
      <c r="U473" s="42"/>
      <c r="V473" s="43">
        <f t="shared" si="388"/>
        <v>0</v>
      </c>
      <c r="W473" s="44"/>
      <c r="X473" s="44"/>
      <c r="Y473" s="44"/>
      <c r="Z473" s="44"/>
      <c r="AA473" s="44"/>
      <c r="AB473" s="42"/>
      <c r="AC473" s="42"/>
      <c r="AD473" s="43">
        <f t="shared" si="389"/>
        <v>0</v>
      </c>
      <c r="AE473" s="44"/>
      <c r="AF473" s="44"/>
      <c r="AG473" s="44"/>
      <c r="AH473" s="44"/>
      <c r="AI473" s="44"/>
      <c r="AJ473" s="42"/>
      <c r="AK473" s="42"/>
      <c r="AL473" s="43">
        <f t="shared" si="390"/>
        <v>0</v>
      </c>
      <c r="AM473" s="150"/>
      <c r="AN473" s="90"/>
      <c r="AO473" s="90"/>
      <c r="AP473" s="90"/>
      <c r="AQ473" s="90"/>
      <c r="AR473" s="90"/>
      <c r="AS473" s="90"/>
      <c r="AT473" s="90"/>
      <c r="AU473" s="90"/>
      <c r="AV473" s="90"/>
      <c r="AW473" s="90"/>
      <c r="AX473" s="117"/>
    </row>
    <row r="474" spans="2:50" ht="12.95" customHeight="1" x14ac:dyDescent="0.25">
      <c r="B474" s="102"/>
      <c r="C474" s="106"/>
      <c r="D474" s="110"/>
      <c r="E474" s="114"/>
      <c r="F474" s="27"/>
      <c r="G474" s="44"/>
      <c r="H474" s="44"/>
      <c r="I474" s="44"/>
      <c r="J474" s="44"/>
      <c r="K474" s="44"/>
      <c r="L474" s="42"/>
      <c r="M474" s="42"/>
      <c r="N474" s="43">
        <f t="shared" si="387"/>
        <v>0</v>
      </c>
      <c r="O474" s="44"/>
      <c r="P474" s="44"/>
      <c r="Q474" s="44"/>
      <c r="R474" s="44"/>
      <c r="S474" s="44"/>
      <c r="T474" s="42"/>
      <c r="U474" s="42"/>
      <c r="V474" s="43">
        <f t="shared" si="388"/>
        <v>0</v>
      </c>
      <c r="W474" s="44"/>
      <c r="X474" s="44"/>
      <c r="Y474" s="44"/>
      <c r="Z474" s="44"/>
      <c r="AA474" s="44"/>
      <c r="AB474" s="42"/>
      <c r="AC474" s="42"/>
      <c r="AD474" s="43">
        <f t="shared" si="389"/>
        <v>0</v>
      </c>
      <c r="AE474" s="44"/>
      <c r="AF474" s="44"/>
      <c r="AG474" s="44"/>
      <c r="AH474" s="44"/>
      <c r="AI474" s="44"/>
      <c r="AJ474" s="42"/>
      <c r="AK474" s="42"/>
      <c r="AL474" s="43">
        <f t="shared" si="390"/>
        <v>0</v>
      </c>
      <c r="AM474" s="150"/>
      <c r="AN474" s="90"/>
      <c r="AO474" s="90"/>
      <c r="AP474" s="90"/>
      <c r="AQ474" s="90"/>
      <c r="AR474" s="90"/>
      <c r="AS474" s="90"/>
      <c r="AT474" s="90"/>
      <c r="AU474" s="90"/>
      <c r="AV474" s="90"/>
      <c r="AW474" s="90"/>
      <c r="AX474" s="117"/>
    </row>
    <row r="475" spans="2:50" ht="12.95" customHeight="1" x14ac:dyDescent="0.25">
      <c r="B475" s="102"/>
      <c r="C475" s="106"/>
      <c r="D475" s="110"/>
      <c r="E475" s="114"/>
      <c r="F475" s="27"/>
      <c r="G475" s="44"/>
      <c r="H475" s="44"/>
      <c r="I475" s="44"/>
      <c r="J475" s="44"/>
      <c r="K475" s="44"/>
      <c r="L475" s="42"/>
      <c r="M475" s="42"/>
      <c r="N475" s="43">
        <f t="shared" si="387"/>
        <v>0</v>
      </c>
      <c r="O475" s="44"/>
      <c r="P475" s="44"/>
      <c r="Q475" s="44"/>
      <c r="R475" s="44"/>
      <c r="S475" s="44"/>
      <c r="T475" s="42"/>
      <c r="U475" s="42"/>
      <c r="V475" s="43">
        <f t="shared" si="388"/>
        <v>0</v>
      </c>
      <c r="W475" s="44"/>
      <c r="X475" s="44"/>
      <c r="Y475" s="44"/>
      <c r="Z475" s="44"/>
      <c r="AA475" s="44"/>
      <c r="AB475" s="42"/>
      <c r="AC475" s="42"/>
      <c r="AD475" s="43">
        <f t="shared" si="389"/>
        <v>0</v>
      </c>
      <c r="AE475" s="44"/>
      <c r="AF475" s="44"/>
      <c r="AG475" s="44"/>
      <c r="AH475" s="44"/>
      <c r="AI475" s="44"/>
      <c r="AJ475" s="42"/>
      <c r="AK475" s="42"/>
      <c r="AL475" s="43">
        <f t="shared" si="390"/>
        <v>0</v>
      </c>
      <c r="AM475" s="150"/>
      <c r="AN475" s="90"/>
      <c r="AO475" s="90"/>
      <c r="AP475" s="90"/>
      <c r="AQ475" s="90"/>
      <c r="AR475" s="90"/>
      <c r="AS475" s="90"/>
      <c r="AT475" s="90"/>
      <c r="AU475" s="90"/>
      <c r="AV475" s="90"/>
      <c r="AW475" s="90"/>
      <c r="AX475" s="117"/>
    </row>
    <row r="476" spans="2:50" ht="12.95" customHeight="1" x14ac:dyDescent="0.25">
      <c r="B476" s="102"/>
      <c r="C476" s="106"/>
      <c r="D476" s="110"/>
      <c r="E476" s="114"/>
      <c r="F476" s="27"/>
      <c r="G476" s="44"/>
      <c r="H476" s="44"/>
      <c r="I476" s="44"/>
      <c r="J476" s="44"/>
      <c r="K476" s="44"/>
      <c r="L476" s="42"/>
      <c r="M476" s="42"/>
      <c r="N476" s="43">
        <f t="shared" si="387"/>
        <v>0</v>
      </c>
      <c r="O476" s="44"/>
      <c r="P476" s="44"/>
      <c r="Q476" s="44"/>
      <c r="R476" s="44"/>
      <c r="S476" s="44"/>
      <c r="T476" s="42"/>
      <c r="U476" s="42"/>
      <c r="V476" s="43">
        <f t="shared" si="388"/>
        <v>0</v>
      </c>
      <c r="W476" s="44"/>
      <c r="X476" s="44"/>
      <c r="Y476" s="44"/>
      <c r="Z476" s="44"/>
      <c r="AA476" s="44"/>
      <c r="AB476" s="42"/>
      <c r="AC476" s="42"/>
      <c r="AD476" s="43">
        <f t="shared" si="389"/>
        <v>0</v>
      </c>
      <c r="AE476" s="44"/>
      <c r="AF476" s="44"/>
      <c r="AG476" s="44"/>
      <c r="AH476" s="44"/>
      <c r="AI476" s="44"/>
      <c r="AJ476" s="42"/>
      <c r="AK476" s="42"/>
      <c r="AL476" s="43">
        <f t="shared" si="390"/>
        <v>0</v>
      </c>
      <c r="AM476" s="150"/>
      <c r="AN476" s="90"/>
      <c r="AO476" s="90"/>
      <c r="AP476" s="90"/>
      <c r="AQ476" s="90"/>
      <c r="AR476" s="90"/>
      <c r="AS476" s="90"/>
      <c r="AT476" s="90"/>
      <c r="AU476" s="90"/>
      <c r="AV476" s="90"/>
      <c r="AW476" s="90"/>
      <c r="AX476" s="117"/>
    </row>
    <row r="477" spans="2:50" ht="12.95" customHeight="1" x14ac:dyDescent="0.25">
      <c r="B477" s="102"/>
      <c r="C477" s="106"/>
      <c r="D477" s="110"/>
      <c r="E477" s="114"/>
      <c r="F477" s="28"/>
      <c r="G477" s="44"/>
      <c r="H477" s="44"/>
      <c r="I477" s="44"/>
      <c r="J477" s="44"/>
      <c r="K477" s="44"/>
      <c r="L477" s="42"/>
      <c r="M477" s="42"/>
      <c r="N477" s="43">
        <f t="shared" si="387"/>
        <v>0</v>
      </c>
      <c r="O477" s="44"/>
      <c r="P477" s="44"/>
      <c r="Q477" s="44"/>
      <c r="R477" s="44"/>
      <c r="S477" s="44"/>
      <c r="T477" s="42"/>
      <c r="U477" s="42"/>
      <c r="V477" s="43">
        <f t="shared" si="388"/>
        <v>0</v>
      </c>
      <c r="W477" s="44"/>
      <c r="X477" s="44"/>
      <c r="Y477" s="44"/>
      <c r="Z477" s="44"/>
      <c r="AA477" s="44"/>
      <c r="AB477" s="42"/>
      <c r="AC477" s="42"/>
      <c r="AD477" s="43">
        <f t="shared" si="389"/>
        <v>0</v>
      </c>
      <c r="AE477" s="44"/>
      <c r="AF477" s="44"/>
      <c r="AG477" s="44"/>
      <c r="AH477" s="44"/>
      <c r="AI477" s="44"/>
      <c r="AJ477" s="42"/>
      <c r="AK477" s="42"/>
      <c r="AL477" s="43">
        <f t="shared" si="390"/>
        <v>0</v>
      </c>
      <c r="AM477" s="150"/>
      <c r="AN477" s="90"/>
      <c r="AO477" s="90"/>
      <c r="AP477" s="90"/>
      <c r="AQ477" s="90"/>
      <c r="AR477" s="90"/>
      <c r="AS477" s="90"/>
      <c r="AT477" s="90"/>
      <c r="AU477" s="90"/>
      <c r="AV477" s="90"/>
      <c r="AW477" s="90"/>
      <c r="AX477" s="117"/>
    </row>
    <row r="478" spans="2:50" ht="12.95" customHeight="1" thickBot="1" x14ac:dyDescent="0.3">
      <c r="B478" s="103"/>
      <c r="C478" s="107"/>
      <c r="D478" s="111"/>
      <c r="E478" s="114"/>
      <c r="F478" s="28"/>
      <c r="G478" s="44"/>
      <c r="H478" s="44"/>
      <c r="I478" s="44"/>
      <c r="J478" s="44"/>
      <c r="K478" s="44"/>
      <c r="L478" s="46"/>
      <c r="M478" s="46"/>
      <c r="N478" s="43">
        <f t="shared" si="387"/>
        <v>0</v>
      </c>
      <c r="O478" s="44"/>
      <c r="P478" s="44"/>
      <c r="Q478" s="44"/>
      <c r="R478" s="44"/>
      <c r="S478" s="44"/>
      <c r="T478" s="46"/>
      <c r="U478" s="46"/>
      <c r="V478" s="43">
        <f t="shared" si="388"/>
        <v>0</v>
      </c>
      <c r="W478" s="44"/>
      <c r="X478" s="44"/>
      <c r="Y478" s="44"/>
      <c r="Z478" s="44"/>
      <c r="AA478" s="44"/>
      <c r="AB478" s="46"/>
      <c r="AC478" s="46"/>
      <c r="AD478" s="43">
        <f t="shared" si="389"/>
        <v>0</v>
      </c>
      <c r="AE478" s="44"/>
      <c r="AF478" s="44"/>
      <c r="AG478" s="44"/>
      <c r="AH478" s="44"/>
      <c r="AI478" s="44"/>
      <c r="AJ478" s="46"/>
      <c r="AK478" s="46"/>
      <c r="AL478" s="43">
        <f t="shared" si="390"/>
        <v>0</v>
      </c>
      <c r="AM478" s="150"/>
      <c r="AN478" s="90"/>
      <c r="AO478" s="90"/>
      <c r="AP478" s="90"/>
      <c r="AQ478" s="90"/>
      <c r="AR478" s="90"/>
      <c r="AS478" s="90"/>
      <c r="AT478" s="90"/>
      <c r="AU478" s="90"/>
      <c r="AV478" s="90"/>
      <c r="AW478" s="90"/>
      <c r="AX478" s="117"/>
    </row>
    <row r="479" spans="2:50" ht="12.95" hidden="1" customHeight="1" thickBot="1" x14ac:dyDescent="0.3">
      <c r="B479" s="104"/>
      <c r="C479" s="108"/>
      <c r="D479" s="112"/>
      <c r="E479" s="115"/>
      <c r="F479" s="28" t="s">
        <v>36</v>
      </c>
      <c r="G479" s="48"/>
      <c r="H479" s="48"/>
      <c r="I479" s="48"/>
      <c r="J479" s="48"/>
      <c r="K479" s="48"/>
      <c r="L479" s="47"/>
      <c r="M479" s="47"/>
      <c r="N479" s="43">
        <f>N468+N469+N471+N476+N477+N478+N474+N475</f>
        <v>0</v>
      </c>
      <c r="O479" s="49"/>
      <c r="P479" s="49"/>
      <c r="Q479" s="49"/>
      <c r="R479" s="49"/>
      <c r="S479" s="49"/>
      <c r="T479" s="47"/>
      <c r="U479" s="47"/>
      <c r="V479" s="43">
        <f>V468+V469+V471+V476+V477+V478+V474+V475</f>
        <v>0</v>
      </c>
      <c r="W479" s="49"/>
      <c r="X479" s="49"/>
      <c r="Y479" s="49"/>
      <c r="Z479" s="49"/>
      <c r="AA479" s="49"/>
      <c r="AB479" s="47"/>
      <c r="AC479" s="47"/>
      <c r="AD479" s="43">
        <f>AD468+AD469+AD471+AD476+AD477+AD478+AD474+AD475</f>
        <v>0</v>
      </c>
      <c r="AE479" s="49"/>
      <c r="AF479" s="49"/>
      <c r="AG479" s="49"/>
      <c r="AH479" s="49"/>
      <c r="AI479" s="49"/>
      <c r="AJ479" s="47"/>
      <c r="AK479" s="47"/>
      <c r="AL479" s="43">
        <f>AL468+AL469+AL471+AL476+AL477+AL478+AL474+AL475</f>
        <v>0</v>
      </c>
      <c r="AM479" s="151"/>
      <c r="AN479" s="91"/>
      <c r="AO479" s="91"/>
      <c r="AP479" s="91"/>
      <c r="AQ479" s="91"/>
      <c r="AR479" s="91"/>
      <c r="AS479" s="91"/>
      <c r="AT479" s="91"/>
      <c r="AU479" s="91"/>
      <c r="AV479" s="91"/>
      <c r="AW479" s="91"/>
      <c r="AX479" s="118"/>
    </row>
    <row r="480" spans="2:50" ht="12.95" customHeight="1" thickTop="1" x14ac:dyDescent="0.25">
      <c r="B480" s="102">
        <v>26</v>
      </c>
      <c r="C480" s="105">
        <f>HAZİRAN!C480</f>
        <v>0</v>
      </c>
      <c r="D480" s="109">
        <f>HAZİRAN!D480</f>
        <v>0</v>
      </c>
      <c r="E480" s="113">
        <f>HAZİRAN!E480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149">
        <f t="shared" ref="AM480" si="391">N480+V480+AD480+AL480</f>
        <v>0</v>
      </c>
      <c r="AN480" s="89">
        <f t="shared" ref="AN480" si="392">N481+V481+AD481+AL481</f>
        <v>0</v>
      </c>
      <c r="AO480" s="89">
        <f t="shared" ref="AO480" si="393">N482+V482+AD482+AL482</f>
        <v>0</v>
      </c>
      <c r="AP480" s="89">
        <f t="shared" ref="AP480" si="394">N483+V483+AD483+AL483</f>
        <v>0</v>
      </c>
      <c r="AQ480" s="89">
        <f t="shared" ref="AQ480" si="395">N484+V484+AD484+AL484</f>
        <v>0</v>
      </c>
      <c r="AR480" s="89">
        <f t="shared" ref="AR480" si="396">N485+V485+AD485+AL485</f>
        <v>0</v>
      </c>
      <c r="AS480" s="89">
        <f t="shared" ref="AS480" si="397">N486+V486+AD486+AL486</f>
        <v>0</v>
      </c>
      <c r="AT480" s="89">
        <f t="shared" ref="AT480" si="398">N498+V498+AD498+AL498</f>
        <v>0</v>
      </c>
      <c r="AU480" s="89">
        <f t="shared" ref="AU480" si="399">N491+V491+AD491+AL491</f>
        <v>0</v>
      </c>
      <c r="AV480" s="89">
        <f t="shared" ref="AV480" si="400">N492+V492+AD492+AL492</f>
        <v>0</v>
      </c>
      <c r="AW480" s="89">
        <f t="shared" ref="AW480" si="401">N489+V489+AD489+AL489</f>
        <v>0</v>
      </c>
      <c r="AX480" s="116">
        <f t="shared" ref="AX480" si="402">SUM(AN480:AW498)</f>
        <v>0</v>
      </c>
    </row>
    <row r="481" spans="2:50"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150"/>
      <c r="AN481" s="90"/>
      <c r="AO481" s="90"/>
      <c r="AP481" s="90"/>
      <c r="AQ481" s="90"/>
      <c r="AR481" s="90"/>
      <c r="AS481" s="90"/>
      <c r="AT481" s="90"/>
      <c r="AU481" s="90"/>
      <c r="AV481" s="90"/>
      <c r="AW481" s="90"/>
      <c r="AX481" s="117"/>
    </row>
    <row r="482" spans="2:50"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150"/>
      <c r="AN482" s="90"/>
      <c r="AO482" s="90"/>
      <c r="AP482" s="90"/>
      <c r="AQ482" s="90"/>
      <c r="AR482" s="90"/>
      <c r="AS482" s="90"/>
      <c r="AT482" s="90"/>
      <c r="AU482" s="90"/>
      <c r="AV482" s="90"/>
      <c r="AW482" s="90"/>
      <c r="AX482" s="117"/>
    </row>
    <row r="483" spans="2:50"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150"/>
      <c r="AN483" s="90"/>
      <c r="AO483" s="90"/>
      <c r="AP483" s="90"/>
      <c r="AQ483" s="90"/>
      <c r="AR483" s="90"/>
      <c r="AS483" s="90"/>
      <c r="AT483" s="90"/>
      <c r="AU483" s="90"/>
      <c r="AV483" s="90"/>
      <c r="AW483" s="90"/>
      <c r="AX483" s="117"/>
    </row>
    <row r="484" spans="2:50"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150"/>
      <c r="AN484" s="90"/>
      <c r="AO484" s="90"/>
      <c r="AP484" s="90"/>
      <c r="AQ484" s="90"/>
      <c r="AR484" s="90"/>
      <c r="AS484" s="90"/>
      <c r="AT484" s="90"/>
      <c r="AU484" s="90"/>
      <c r="AV484" s="90"/>
      <c r="AW484" s="90"/>
      <c r="AX484" s="117"/>
    </row>
    <row r="485" spans="2:50" ht="12.95" customHeight="1" x14ac:dyDescent="0.25">
      <c r="B485" s="102"/>
      <c r="C485" s="106"/>
      <c r="D485" s="110"/>
      <c r="E485" s="114"/>
      <c r="F485" s="27" t="s">
        <v>37</v>
      </c>
      <c r="G485" s="44"/>
      <c r="H485" s="44"/>
      <c r="I485" s="44"/>
      <c r="J485" s="44"/>
      <c r="K485" s="44"/>
      <c r="L485" s="42"/>
      <c r="M485" s="42"/>
      <c r="N485" s="43">
        <f>SUM(G485:M485)</f>
        <v>0</v>
      </c>
      <c r="O485" s="44"/>
      <c r="P485" s="44"/>
      <c r="Q485" s="44"/>
      <c r="R485" s="44"/>
      <c r="S485" s="44"/>
      <c r="T485" s="42"/>
      <c r="U485" s="42"/>
      <c r="V485" s="43">
        <f>SUM(O485:U485)</f>
        <v>0</v>
      </c>
      <c r="W485" s="44"/>
      <c r="X485" s="44"/>
      <c r="Y485" s="44"/>
      <c r="Z485" s="44"/>
      <c r="AA485" s="44"/>
      <c r="AB485" s="42"/>
      <c r="AC485" s="42"/>
      <c r="AD485" s="43">
        <f>SUM(W485:AC485)</f>
        <v>0</v>
      </c>
      <c r="AE485" s="44"/>
      <c r="AF485" s="44"/>
      <c r="AG485" s="44"/>
      <c r="AH485" s="44"/>
      <c r="AI485" s="44"/>
      <c r="AJ485" s="42"/>
      <c r="AK485" s="42"/>
      <c r="AL485" s="43">
        <f>SUM(AE485:AK485)</f>
        <v>0</v>
      </c>
      <c r="AM485" s="150"/>
      <c r="AN485" s="90"/>
      <c r="AO485" s="90"/>
      <c r="AP485" s="90"/>
      <c r="AQ485" s="90"/>
      <c r="AR485" s="90"/>
      <c r="AS485" s="90"/>
      <c r="AT485" s="90"/>
      <c r="AU485" s="90"/>
      <c r="AV485" s="90"/>
      <c r="AW485" s="90"/>
      <c r="AX485" s="117"/>
    </row>
    <row r="486" spans="2:50" ht="12.95" customHeight="1" x14ac:dyDescent="0.25">
      <c r="B486" s="102"/>
      <c r="C486" s="106"/>
      <c r="D486" s="110"/>
      <c r="E486" s="114"/>
      <c r="F486" s="28" t="s">
        <v>31</v>
      </c>
      <c r="G486" s="45"/>
      <c r="H486" s="45"/>
      <c r="I486" s="45"/>
      <c r="J486" s="45"/>
      <c r="K486" s="45">
        <f>IF((N480-E480)&lt;=0,0,IF((N480-E480)&gt;0,(N480-E480)))</f>
        <v>0</v>
      </c>
      <c r="L486" s="42"/>
      <c r="M486" s="42"/>
      <c r="N486" s="43">
        <f t="shared" ref="N486:N497" si="403">SUM(G486:M486)</f>
        <v>0</v>
      </c>
      <c r="O486" s="45"/>
      <c r="P486" s="45"/>
      <c r="Q486" s="45"/>
      <c r="R486" s="45"/>
      <c r="S486" s="45">
        <f>IF((V480-E480)&lt;=0,0,IF((V480-E480)&gt;0,(V480-E480)))</f>
        <v>0</v>
      </c>
      <c r="T486" s="42"/>
      <c r="U486" s="42"/>
      <c r="V486" s="43">
        <f t="shared" ref="V486:V497" si="404">SUM(O486:U486)</f>
        <v>0</v>
      </c>
      <c r="W486" s="45"/>
      <c r="X486" s="45"/>
      <c r="Y486" s="45"/>
      <c r="Z486" s="45"/>
      <c r="AA486" s="45">
        <f>IF((AD480-E480)&lt;=0,0,IF((AD480-E480)&gt;0,(AD480-E480)))</f>
        <v>0</v>
      </c>
      <c r="AB486" s="42"/>
      <c r="AC486" s="42"/>
      <c r="AD486" s="43">
        <f t="shared" ref="AD486:AD497" si="405">SUM(W486:AC486)</f>
        <v>0</v>
      </c>
      <c r="AE486" s="45"/>
      <c r="AF486" s="45"/>
      <c r="AG486" s="45"/>
      <c r="AH486" s="45"/>
      <c r="AI486" s="45">
        <f>IF((AL480-E480)&lt;=0,0,IF((AL480-E480)&gt;0,(AL480-E480)))</f>
        <v>0</v>
      </c>
      <c r="AJ486" s="42"/>
      <c r="AK486" s="42"/>
      <c r="AL486" s="43">
        <f t="shared" ref="AL486:AL497" si="406">SUM(AE486:AK486)</f>
        <v>0</v>
      </c>
      <c r="AM486" s="150"/>
      <c r="AN486" s="90"/>
      <c r="AO486" s="90"/>
      <c r="AP486" s="90"/>
      <c r="AQ486" s="90"/>
      <c r="AR486" s="90"/>
      <c r="AS486" s="90"/>
      <c r="AT486" s="90"/>
      <c r="AU486" s="90"/>
      <c r="AV486" s="90"/>
      <c r="AW486" s="90"/>
      <c r="AX486" s="117"/>
    </row>
    <row r="487" spans="2:50"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03"/>
        <v>0</v>
      </c>
      <c r="O487" s="45"/>
      <c r="P487" s="45"/>
      <c r="Q487" s="45"/>
      <c r="R487" s="45"/>
      <c r="S487" s="44">
        <f>IF(E480-15&lt;0,0,IF(SUM(O480:U485)&lt;10,0,IF(SUM(O480:U485)&lt;20,1,IF(SUM(O480:U485)&lt;30,2,IF(SUM(O480:U485)&gt;=30,3)))))</f>
        <v>0</v>
      </c>
      <c r="T487" s="42"/>
      <c r="U487" s="42"/>
      <c r="V487" s="43">
        <f t="shared" si="404"/>
        <v>0</v>
      </c>
      <c r="W487" s="45"/>
      <c r="X487" s="45"/>
      <c r="Y487" s="45"/>
      <c r="Z487" s="45"/>
      <c r="AA487" s="44">
        <f>IF(E480-15&lt;0,0,IF(SUM(W480:AC485)&lt;10,0,IF(SUM(W480:AC485)&lt;20,1,IF(SUM(W480:AC485)&lt;30,2,IF(SUM(W480:AC485)&gt;=30,3)))))</f>
        <v>0</v>
      </c>
      <c r="AB487" s="42"/>
      <c r="AC487" s="42"/>
      <c r="AD487" s="43">
        <f t="shared" si="405"/>
        <v>0</v>
      </c>
      <c r="AE487" s="45"/>
      <c r="AF487" s="45"/>
      <c r="AG487" s="45"/>
      <c r="AH487" s="45"/>
      <c r="AI487" s="44">
        <f>IF(E480-15&lt;0,0,IF(SUM(AE480:AK485)&lt;10,0,IF(SUM(AE480:AK485)&lt;20,1,IF(SUM(AE480:AK485)&lt;30,2,IF(SUM(AE480:AK485)&gt;=30,3)))))</f>
        <v>0</v>
      </c>
      <c r="AJ487" s="42"/>
      <c r="AK487" s="42"/>
      <c r="AL487" s="43">
        <f t="shared" si="406"/>
        <v>0</v>
      </c>
      <c r="AM487" s="150"/>
      <c r="AN487" s="90"/>
      <c r="AO487" s="90"/>
      <c r="AP487" s="90"/>
      <c r="AQ487" s="90"/>
      <c r="AR487" s="90"/>
      <c r="AS487" s="90"/>
      <c r="AT487" s="90"/>
      <c r="AU487" s="90"/>
      <c r="AV487" s="90"/>
      <c r="AW487" s="90"/>
      <c r="AX487" s="117"/>
    </row>
    <row r="488" spans="2:50" ht="12.95" customHeight="1" x14ac:dyDescent="0.25">
      <c r="B488" s="102"/>
      <c r="C488" s="106"/>
      <c r="D488" s="110"/>
      <c r="E488" s="114"/>
      <c r="F488" s="28" t="s">
        <v>41</v>
      </c>
      <c r="G488" s="44"/>
      <c r="H488" s="44"/>
      <c r="I488" s="44"/>
      <c r="J488" s="44"/>
      <c r="K488" s="45"/>
      <c r="L488" s="42"/>
      <c r="M488" s="42"/>
      <c r="N488" s="43">
        <f t="shared" si="403"/>
        <v>0</v>
      </c>
      <c r="O488" s="44"/>
      <c r="P488" s="44"/>
      <c r="Q488" s="44"/>
      <c r="R488" s="44"/>
      <c r="S488" s="45"/>
      <c r="T488" s="42"/>
      <c r="U488" s="42"/>
      <c r="V488" s="43">
        <f t="shared" si="404"/>
        <v>0</v>
      </c>
      <c r="W488" s="44"/>
      <c r="X488" s="44"/>
      <c r="Y488" s="44"/>
      <c r="Z488" s="44"/>
      <c r="AA488" s="45"/>
      <c r="AB488" s="42"/>
      <c r="AC488" s="42"/>
      <c r="AD488" s="43">
        <f t="shared" si="405"/>
        <v>0</v>
      </c>
      <c r="AE488" s="44"/>
      <c r="AF488" s="44"/>
      <c r="AG488" s="44"/>
      <c r="AH488" s="44"/>
      <c r="AI488" s="45"/>
      <c r="AJ488" s="42"/>
      <c r="AK488" s="42"/>
      <c r="AL488" s="43">
        <f t="shared" si="406"/>
        <v>0</v>
      </c>
      <c r="AM488" s="150"/>
      <c r="AN488" s="90"/>
      <c r="AO488" s="90"/>
      <c r="AP488" s="90"/>
      <c r="AQ488" s="90"/>
      <c r="AR488" s="90"/>
      <c r="AS488" s="90"/>
      <c r="AT488" s="90"/>
      <c r="AU488" s="90"/>
      <c r="AV488" s="90"/>
      <c r="AW488" s="90"/>
      <c r="AX488" s="117"/>
    </row>
    <row r="489" spans="2:50" ht="12.95" customHeight="1" x14ac:dyDescent="0.25">
      <c r="B489" s="102"/>
      <c r="C489" s="106"/>
      <c r="D489" s="110"/>
      <c r="E489" s="114"/>
      <c r="F489" s="28" t="s">
        <v>6</v>
      </c>
      <c r="G489" s="44"/>
      <c r="H489" s="44"/>
      <c r="I489" s="44"/>
      <c r="J489" s="44"/>
      <c r="K489" s="44"/>
      <c r="L489" s="42"/>
      <c r="M489" s="42"/>
      <c r="N489" s="43">
        <f t="shared" si="403"/>
        <v>0</v>
      </c>
      <c r="O489" s="44"/>
      <c r="P489" s="44"/>
      <c r="Q489" s="44"/>
      <c r="R489" s="44"/>
      <c r="S489" s="44"/>
      <c r="T489" s="42"/>
      <c r="U489" s="42"/>
      <c r="V489" s="43">
        <f t="shared" si="404"/>
        <v>0</v>
      </c>
      <c r="W489" s="44"/>
      <c r="X489" s="44"/>
      <c r="Y489" s="44"/>
      <c r="Z489" s="44"/>
      <c r="AA489" s="44"/>
      <c r="AB489" s="42"/>
      <c r="AC489" s="42"/>
      <c r="AD489" s="43">
        <f t="shared" si="405"/>
        <v>0</v>
      </c>
      <c r="AE489" s="44"/>
      <c r="AF489" s="44"/>
      <c r="AG489" s="44"/>
      <c r="AH489" s="44"/>
      <c r="AI489" s="44"/>
      <c r="AJ489" s="42"/>
      <c r="AK489" s="42"/>
      <c r="AL489" s="43">
        <f t="shared" si="406"/>
        <v>0</v>
      </c>
      <c r="AM489" s="150"/>
      <c r="AN489" s="90"/>
      <c r="AO489" s="90"/>
      <c r="AP489" s="90"/>
      <c r="AQ489" s="90"/>
      <c r="AR489" s="90"/>
      <c r="AS489" s="90"/>
      <c r="AT489" s="90"/>
      <c r="AU489" s="90"/>
      <c r="AV489" s="90"/>
      <c r="AW489" s="90"/>
      <c r="AX489" s="117"/>
    </row>
    <row r="490" spans="2:50" ht="12.95" customHeight="1" x14ac:dyDescent="0.25">
      <c r="B490" s="102"/>
      <c r="C490" s="106"/>
      <c r="D490" s="110"/>
      <c r="E490" s="114"/>
      <c r="F490" s="29" t="s">
        <v>35</v>
      </c>
      <c r="G490" s="44"/>
      <c r="H490" s="44"/>
      <c r="I490" s="44"/>
      <c r="J490" s="44"/>
      <c r="K490" s="44"/>
      <c r="L490" s="42"/>
      <c r="M490" s="42"/>
      <c r="N490" s="43">
        <f t="shared" si="403"/>
        <v>0</v>
      </c>
      <c r="O490" s="44"/>
      <c r="P490" s="44"/>
      <c r="Q490" s="44"/>
      <c r="R490" s="44"/>
      <c r="S490" s="44"/>
      <c r="T490" s="42"/>
      <c r="U490" s="42"/>
      <c r="V490" s="43">
        <f t="shared" si="404"/>
        <v>0</v>
      </c>
      <c r="W490" s="44"/>
      <c r="X490" s="44"/>
      <c r="Y490" s="44"/>
      <c r="Z490" s="44"/>
      <c r="AA490" s="44"/>
      <c r="AB490" s="42"/>
      <c r="AC490" s="42"/>
      <c r="AD490" s="43">
        <f t="shared" si="405"/>
        <v>0</v>
      </c>
      <c r="AE490" s="44"/>
      <c r="AF490" s="44"/>
      <c r="AG490" s="44"/>
      <c r="AH490" s="44"/>
      <c r="AI490" s="44"/>
      <c r="AJ490" s="42"/>
      <c r="AK490" s="42"/>
      <c r="AL490" s="43">
        <f t="shared" si="406"/>
        <v>0</v>
      </c>
      <c r="AM490" s="150"/>
      <c r="AN490" s="90"/>
      <c r="AO490" s="90"/>
      <c r="AP490" s="90"/>
      <c r="AQ490" s="90"/>
      <c r="AR490" s="90"/>
      <c r="AS490" s="90"/>
      <c r="AT490" s="90"/>
      <c r="AU490" s="90"/>
      <c r="AV490" s="90"/>
      <c r="AW490" s="90"/>
      <c r="AX490" s="117"/>
    </row>
    <row r="491" spans="2:50" ht="12.95" customHeight="1" x14ac:dyDescent="0.25">
      <c r="B491" s="102"/>
      <c r="C491" s="106"/>
      <c r="D491" s="110"/>
      <c r="E491" s="114"/>
      <c r="F491" s="27" t="s">
        <v>40</v>
      </c>
      <c r="G491" s="44"/>
      <c r="H491" s="44"/>
      <c r="I491" s="44"/>
      <c r="J491" s="44"/>
      <c r="K491" s="44"/>
      <c r="L491" s="42"/>
      <c r="M491" s="42"/>
      <c r="N491" s="43">
        <f t="shared" si="403"/>
        <v>0</v>
      </c>
      <c r="O491" s="44"/>
      <c r="P491" s="44"/>
      <c r="Q491" s="44"/>
      <c r="R491" s="44"/>
      <c r="S491" s="44"/>
      <c r="T491" s="42"/>
      <c r="U491" s="42"/>
      <c r="V491" s="43">
        <f t="shared" si="404"/>
        <v>0</v>
      </c>
      <c r="W491" s="44"/>
      <c r="X491" s="44"/>
      <c r="Y491" s="44"/>
      <c r="Z491" s="44"/>
      <c r="AA491" s="44"/>
      <c r="AB491" s="42"/>
      <c r="AC491" s="42"/>
      <c r="AD491" s="43">
        <f t="shared" si="405"/>
        <v>0</v>
      </c>
      <c r="AE491" s="44"/>
      <c r="AF491" s="44"/>
      <c r="AG491" s="44"/>
      <c r="AH491" s="44"/>
      <c r="AI491" s="44"/>
      <c r="AJ491" s="42"/>
      <c r="AK491" s="42"/>
      <c r="AL491" s="43">
        <f t="shared" si="406"/>
        <v>0</v>
      </c>
      <c r="AM491" s="150"/>
      <c r="AN491" s="90"/>
      <c r="AO491" s="90"/>
      <c r="AP491" s="90"/>
      <c r="AQ491" s="90"/>
      <c r="AR491" s="90"/>
      <c r="AS491" s="90"/>
      <c r="AT491" s="90"/>
      <c r="AU491" s="90"/>
      <c r="AV491" s="90"/>
      <c r="AW491" s="90"/>
      <c r="AX491" s="117"/>
    </row>
    <row r="492" spans="2:50" ht="12.95" customHeight="1" x14ac:dyDescent="0.25">
      <c r="B492" s="102"/>
      <c r="C492" s="106"/>
      <c r="D492" s="110"/>
      <c r="E492" s="114"/>
      <c r="F492" s="27" t="s">
        <v>7</v>
      </c>
      <c r="G492" s="44"/>
      <c r="H492" s="44"/>
      <c r="I492" s="44"/>
      <c r="J492" s="44"/>
      <c r="K492" s="44"/>
      <c r="L492" s="42"/>
      <c r="M492" s="42"/>
      <c r="N492" s="43">
        <f t="shared" si="403"/>
        <v>0</v>
      </c>
      <c r="O492" s="44"/>
      <c r="P492" s="44"/>
      <c r="Q492" s="44"/>
      <c r="R492" s="44"/>
      <c r="S492" s="44"/>
      <c r="T492" s="42"/>
      <c r="U492" s="42"/>
      <c r="V492" s="43">
        <f t="shared" si="404"/>
        <v>0</v>
      </c>
      <c r="W492" s="44"/>
      <c r="X492" s="44"/>
      <c r="Y492" s="44"/>
      <c r="Z492" s="44"/>
      <c r="AA492" s="44"/>
      <c r="AB492" s="42"/>
      <c r="AC492" s="42"/>
      <c r="AD492" s="43">
        <f t="shared" si="405"/>
        <v>0</v>
      </c>
      <c r="AE492" s="44"/>
      <c r="AF492" s="44"/>
      <c r="AG492" s="44"/>
      <c r="AH492" s="44"/>
      <c r="AI492" s="44"/>
      <c r="AJ492" s="42"/>
      <c r="AK492" s="42"/>
      <c r="AL492" s="43">
        <f t="shared" si="406"/>
        <v>0</v>
      </c>
      <c r="AM492" s="150"/>
      <c r="AN492" s="90"/>
      <c r="AO492" s="90"/>
      <c r="AP492" s="90"/>
      <c r="AQ492" s="90"/>
      <c r="AR492" s="90"/>
      <c r="AS492" s="90"/>
      <c r="AT492" s="90"/>
      <c r="AU492" s="90"/>
      <c r="AV492" s="90"/>
      <c r="AW492" s="90"/>
      <c r="AX492" s="117"/>
    </row>
    <row r="493" spans="2:50" ht="12.95" customHeight="1" x14ac:dyDescent="0.25">
      <c r="B493" s="102"/>
      <c r="C493" s="106"/>
      <c r="D493" s="110"/>
      <c r="E493" s="114"/>
      <c r="F493" s="27"/>
      <c r="G493" s="44"/>
      <c r="H493" s="44"/>
      <c r="I493" s="44"/>
      <c r="J493" s="44"/>
      <c r="K493" s="44"/>
      <c r="L493" s="42"/>
      <c r="M493" s="42"/>
      <c r="N493" s="43">
        <f t="shared" si="403"/>
        <v>0</v>
      </c>
      <c r="O493" s="44"/>
      <c r="P493" s="44"/>
      <c r="Q493" s="44"/>
      <c r="R493" s="44"/>
      <c r="S493" s="44"/>
      <c r="T493" s="42"/>
      <c r="U493" s="42"/>
      <c r="V493" s="43">
        <f t="shared" si="404"/>
        <v>0</v>
      </c>
      <c r="W493" s="44"/>
      <c r="X493" s="44"/>
      <c r="Y493" s="44"/>
      <c r="Z493" s="44"/>
      <c r="AA493" s="44"/>
      <c r="AB493" s="42"/>
      <c r="AC493" s="42"/>
      <c r="AD493" s="43">
        <f t="shared" si="405"/>
        <v>0</v>
      </c>
      <c r="AE493" s="44"/>
      <c r="AF493" s="44"/>
      <c r="AG493" s="44"/>
      <c r="AH493" s="44"/>
      <c r="AI493" s="44"/>
      <c r="AJ493" s="42"/>
      <c r="AK493" s="42"/>
      <c r="AL493" s="43">
        <f t="shared" si="406"/>
        <v>0</v>
      </c>
      <c r="AM493" s="150"/>
      <c r="AN493" s="90"/>
      <c r="AO493" s="90"/>
      <c r="AP493" s="90"/>
      <c r="AQ493" s="90"/>
      <c r="AR493" s="90"/>
      <c r="AS493" s="90"/>
      <c r="AT493" s="90"/>
      <c r="AU493" s="90"/>
      <c r="AV493" s="90"/>
      <c r="AW493" s="90"/>
      <c r="AX493" s="117"/>
    </row>
    <row r="494" spans="2:50" ht="12.95" customHeight="1" x14ac:dyDescent="0.25">
      <c r="B494" s="102"/>
      <c r="C494" s="106"/>
      <c r="D494" s="110"/>
      <c r="E494" s="114"/>
      <c r="F494" s="27"/>
      <c r="G494" s="44"/>
      <c r="H494" s="44"/>
      <c r="I494" s="44"/>
      <c r="J494" s="44"/>
      <c r="K494" s="44"/>
      <c r="L494" s="42"/>
      <c r="M494" s="42"/>
      <c r="N494" s="43">
        <f t="shared" si="403"/>
        <v>0</v>
      </c>
      <c r="O494" s="44"/>
      <c r="P494" s="44"/>
      <c r="Q494" s="44"/>
      <c r="R494" s="44"/>
      <c r="S494" s="44"/>
      <c r="T494" s="42"/>
      <c r="U494" s="42"/>
      <c r="V494" s="43">
        <f t="shared" si="404"/>
        <v>0</v>
      </c>
      <c r="W494" s="44"/>
      <c r="X494" s="44"/>
      <c r="Y494" s="44"/>
      <c r="Z494" s="44"/>
      <c r="AA494" s="44"/>
      <c r="AB494" s="42"/>
      <c r="AC494" s="42"/>
      <c r="AD494" s="43">
        <f t="shared" si="405"/>
        <v>0</v>
      </c>
      <c r="AE494" s="44"/>
      <c r="AF494" s="44"/>
      <c r="AG494" s="44"/>
      <c r="AH494" s="44"/>
      <c r="AI494" s="44"/>
      <c r="AJ494" s="42"/>
      <c r="AK494" s="42"/>
      <c r="AL494" s="43">
        <f t="shared" si="406"/>
        <v>0</v>
      </c>
      <c r="AM494" s="150"/>
      <c r="AN494" s="90"/>
      <c r="AO494" s="90"/>
      <c r="AP494" s="90"/>
      <c r="AQ494" s="90"/>
      <c r="AR494" s="90"/>
      <c r="AS494" s="90"/>
      <c r="AT494" s="90"/>
      <c r="AU494" s="90"/>
      <c r="AV494" s="90"/>
      <c r="AW494" s="90"/>
      <c r="AX494" s="117"/>
    </row>
    <row r="495" spans="2:50" ht="12.95" customHeight="1" x14ac:dyDescent="0.25">
      <c r="B495" s="102"/>
      <c r="C495" s="106"/>
      <c r="D495" s="110"/>
      <c r="E495" s="114"/>
      <c r="F495" s="27"/>
      <c r="G495" s="44"/>
      <c r="H495" s="44"/>
      <c r="I495" s="44"/>
      <c r="J495" s="44"/>
      <c r="K495" s="44"/>
      <c r="L495" s="42"/>
      <c r="M495" s="42"/>
      <c r="N495" s="43">
        <f t="shared" si="403"/>
        <v>0</v>
      </c>
      <c r="O495" s="44"/>
      <c r="P495" s="44"/>
      <c r="Q495" s="44"/>
      <c r="R495" s="44"/>
      <c r="S495" s="44"/>
      <c r="T495" s="42"/>
      <c r="U495" s="42"/>
      <c r="V495" s="43">
        <f t="shared" si="404"/>
        <v>0</v>
      </c>
      <c r="W495" s="44"/>
      <c r="X495" s="44"/>
      <c r="Y495" s="44"/>
      <c r="Z495" s="44"/>
      <c r="AA495" s="44"/>
      <c r="AB495" s="42"/>
      <c r="AC495" s="42"/>
      <c r="AD495" s="43">
        <f t="shared" si="405"/>
        <v>0</v>
      </c>
      <c r="AE495" s="44"/>
      <c r="AF495" s="44"/>
      <c r="AG495" s="44"/>
      <c r="AH495" s="44"/>
      <c r="AI495" s="44"/>
      <c r="AJ495" s="42"/>
      <c r="AK495" s="42"/>
      <c r="AL495" s="43">
        <f t="shared" si="406"/>
        <v>0</v>
      </c>
      <c r="AM495" s="150"/>
      <c r="AN495" s="90"/>
      <c r="AO495" s="90"/>
      <c r="AP495" s="90"/>
      <c r="AQ495" s="90"/>
      <c r="AR495" s="90"/>
      <c r="AS495" s="90"/>
      <c r="AT495" s="90"/>
      <c r="AU495" s="90"/>
      <c r="AV495" s="90"/>
      <c r="AW495" s="90"/>
      <c r="AX495" s="117"/>
    </row>
    <row r="496" spans="2:50" ht="12.95" customHeight="1" x14ac:dyDescent="0.25">
      <c r="B496" s="102"/>
      <c r="C496" s="106"/>
      <c r="D496" s="110"/>
      <c r="E496" s="114"/>
      <c r="F496" s="28"/>
      <c r="G496" s="44"/>
      <c r="H496" s="44"/>
      <c r="I496" s="44"/>
      <c r="J496" s="44"/>
      <c r="K496" s="44"/>
      <c r="L496" s="42"/>
      <c r="M496" s="42"/>
      <c r="N496" s="43">
        <f t="shared" si="403"/>
        <v>0</v>
      </c>
      <c r="O496" s="44"/>
      <c r="P496" s="44"/>
      <c r="Q496" s="44"/>
      <c r="R496" s="44"/>
      <c r="S496" s="44"/>
      <c r="T496" s="42"/>
      <c r="U496" s="42"/>
      <c r="V496" s="43">
        <f t="shared" si="404"/>
        <v>0</v>
      </c>
      <c r="W496" s="44"/>
      <c r="X496" s="44"/>
      <c r="Y496" s="44"/>
      <c r="Z496" s="44"/>
      <c r="AA496" s="44"/>
      <c r="AB496" s="42"/>
      <c r="AC496" s="42"/>
      <c r="AD496" s="43">
        <f t="shared" si="405"/>
        <v>0</v>
      </c>
      <c r="AE496" s="44"/>
      <c r="AF496" s="44"/>
      <c r="AG496" s="44"/>
      <c r="AH496" s="44"/>
      <c r="AI496" s="44"/>
      <c r="AJ496" s="42"/>
      <c r="AK496" s="42"/>
      <c r="AL496" s="43">
        <f t="shared" si="406"/>
        <v>0</v>
      </c>
      <c r="AM496" s="150"/>
      <c r="AN496" s="90"/>
      <c r="AO496" s="90"/>
      <c r="AP496" s="90"/>
      <c r="AQ496" s="90"/>
      <c r="AR496" s="90"/>
      <c r="AS496" s="90"/>
      <c r="AT496" s="90"/>
      <c r="AU496" s="90"/>
      <c r="AV496" s="90"/>
      <c r="AW496" s="90"/>
      <c r="AX496" s="117"/>
    </row>
    <row r="497" spans="2:50" ht="12.95" customHeight="1" thickBot="1" x14ac:dyDescent="0.3">
      <c r="B497" s="103"/>
      <c r="C497" s="107"/>
      <c r="D497" s="111"/>
      <c r="E497" s="114"/>
      <c r="F497" s="28"/>
      <c r="G497" s="44"/>
      <c r="H497" s="44"/>
      <c r="I497" s="44"/>
      <c r="J497" s="44"/>
      <c r="K497" s="44"/>
      <c r="L497" s="46"/>
      <c r="M497" s="46"/>
      <c r="N497" s="43">
        <f t="shared" si="403"/>
        <v>0</v>
      </c>
      <c r="O497" s="44"/>
      <c r="P497" s="44"/>
      <c r="Q497" s="44"/>
      <c r="R497" s="44"/>
      <c r="S497" s="44"/>
      <c r="T497" s="46"/>
      <c r="U497" s="46"/>
      <c r="V497" s="43">
        <f t="shared" si="404"/>
        <v>0</v>
      </c>
      <c r="W497" s="44"/>
      <c r="X497" s="44"/>
      <c r="Y497" s="44"/>
      <c r="Z497" s="44"/>
      <c r="AA497" s="44"/>
      <c r="AB497" s="46"/>
      <c r="AC497" s="46"/>
      <c r="AD497" s="43">
        <f t="shared" si="405"/>
        <v>0</v>
      </c>
      <c r="AE497" s="44"/>
      <c r="AF497" s="44"/>
      <c r="AG497" s="44"/>
      <c r="AH497" s="44"/>
      <c r="AI497" s="44"/>
      <c r="AJ497" s="46"/>
      <c r="AK497" s="46"/>
      <c r="AL497" s="43">
        <f t="shared" si="406"/>
        <v>0</v>
      </c>
      <c r="AM497" s="150"/>
      <c r="AN497" s="90"/>
      <c r="AO497" s="90"/>
      <c r="AP497" s="90"/>
      <c r="AQ497" s="90"/>
      <c r="AR497" s="90"/>
      <c r="AS497" s="90"/>
      <c r="AT497" s="90"/>
      <c r="AU497" s="90"/>
      <c r="AV497" s="90"/>
      <c r="AW497" s="90"/>
      <c r="AX497" s="117"/>
    </row>
    <row r="498" spans="2:50" ht="12.95" hidden="1" customHeight="1" thickBot="1" x14ac:dyDescent="0.3">
      <c r="B498" s="104"/>
      <c r="C498" s="108"/>
      <c r="D498" s="112"/>
      <c r="E498" s="115"/>
      <c r="F498" s="28" t="s">
        <v>36</v>
      </c>
      <c r="G498" s="48"/>
      <c r="H498" s="48"/>
      <c r="I498" s="48"/>
      <c r="J498" s="48"/>
      <c r="K498" s="48"/>
      <c r="L498" s="47"/>
      <c r="M498" s="47"/>
      <c r="N498" s="43">
        <f>N487+N488+N490+N495+N496+N497+N493+N494</f>
        <v>0</v>
      </c>
      <c r="O498" s="49"/>
      <c r="P498" s="49"/>
      <c r="Q498" s="49"/>
      <c r="R498" s="49"/>
      <c r="S498" s="49"/>
      <c r="T498" s="47"/>
      <c r="U498" s="47"/>
      <c r="V498" s="43">
        <f>V487+V488+V490+V495+V496+V497+V493+V494</f>
        <v>0</v>
      </c>
      <c r="W498" s="49"/>
      <c r="X498" s="49"/>
      <c r="Y498" s="49"/>
      <c r="Z498" s="49"/>
      <c r="AA498" s="49"/>
      <c r="AB498" s="47"/>
      <c r="AC498" s="47"/>
      <c r="AD498" s="43">
        <f>AD487+AD488+AD490+AD495+AD496+AD497+AD493+AD494</f>
        <v>0</v>
      </c>
      <c r="AE498" s="49"/>
      <c r="AF498" s="49"/>
      <c r="AG498" s="49"/>
      <c r="AH498" s="49"/>
      <c r="AI498" s="49"/>
      <c r="AJ498" s="47"/>
      <c r="AK498" s="47"/>
      <c r="AL498" s="43">
        <f>AL487+AL488+AL490+AL495+AL496+AL497+AL493+AL494</f>
        <v>0</v>
      </c>
      <c r="AM498" s="151"/>
      <c r="AN498" s="91"/>
      <c r="AO498" s="91"/>
      <c r="AP498" s="91"/>
      <c r="AQ498" s="91"/>
      <c r="AR498" s="91"/>
      <c r="AS498" s="91"/>
      <c r="AT498" s="91"/>
      <c r="AU498" s="91"/>
      <c r="AV498" s="91"/>
      <c r="AW498" s="91"/>
      <c r="AX498" s="118"/>
    </row>
    <row r="499" spans="2:50" ht="12.95" customHeight="1" thickTop="1" x14ac:dyDescent="0.25">
      <c r="B499" s="102">
        <v>27</v>
      </c>
      <c r="C499" s="105">
        <f>HAZİRAN!C499</f>
        <v>0</v>
      </c>
      <c r="D499" s="109">
        <f>HAZİRAN!D499</f>
        <v>0</v>
      </c>
      <c r="E499" s="113">
        <f>HAZİRAN!E499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149">
        <f t="shared" ref="AM499" si="407">N499+V499+AD499+AL499</f>
        <v>0</v>
      </c>
      <c r="AN499" s="89">
        <f t="shared" ref="AN499" si="408">N500+V500+AD500+AL500</f>
        <v>0</v>
      </c>
      <c r="AO499" s="89">
        <f t="shared" ref="AO499" si="409">N501+V501+AD501+AL501</f>
        <v>0</v>
      </c>
      <c r="AP499" s="89">
        <f t="shared" ref="AP499" si="410">N502+V502+AD502+AL502</f>
        <v>0</v>
      </c>
      <c r="AQ499" s="89">
        <f t="shared" ref="AQ499" si="411">N503+V503+AD503+AL503</f>
        <v>0</v>
      </c>
      <c r="AR499" s="89">
        <f t="shared" ref="AR499" si="412">N504+V504+AD504+AL504</f>
        <v>0</v>
      </c>
      <c r="AS499" s="89">
        <f t="shared" ref="AS499" si="413">N505+V505+AD505+AL505</f>
        <v>0</v>
      </c>
      <c r="AT499" s="89">
        <f t="shared" ref="AT499" si="414">N517+V517+AD517+AL517</f>
        <v>0</v>
      </c>
      <c r="AU499" s="89">
        <f t="shared" ref="AU499" si="415">N510+V510+AD510+AL510</f>
        <v>0</v>
      </c>
      <c r="AV499" s="89">
        <f t="shared" ref="AV499" si="416">N511+V511+AD511+AL511</f>
        <v>0</v>
      </c>
      <c r="AW499" s="89">
        <f t="shared" ref="AW499" si="417">N508+V508+AD508+AL508</f>
        <v>0</v>
      </c>
      <c r="AX499" s="116">
        <f t="shared" ref="AX499" si="418">SUM(AN499:AW517)</f>
        <v>0</v>
      </c>
    </row>
    <row r="500" spans="2:50"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150"/>
      <c r="AN500" s="90"/>
      <c r="AO500" s="90"/>
      <c r="AP500" s="90"/>
      <c r="AQ500" s="90"/>
      <c r="AR500" s="90"/>
      <c r="AS500" s="90"/>
      <c r="AT500" s="90"/>
      <c r="AU500" s="90"/>
      <c r="AV500" s="90"/>
      <c r="AW500" s="90"/>
      <c r="AX500" s="117"/>
    </row>
    <row r="501" spans="2:50"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150"/>
      <c r="AN501" s="90"/>
      <c r="AO501" s="90"/>
      <c r="AP501" s="90"/>
      <c r="AQ501" s="90"/>
      <c r="AR501" s="90"/>
      <c r="AS501" s="90"/>
      <c r="AT501" s="90"/>
      <c r="AU501" s="90"/>
      <c r="AV501" s="90"/>
      <c r="AW501" s="90"/>
      <c r="AX501" s="117"/>
    </row>
    <row r="502" spans="2:50"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150"/>
      <c r="AN502" s="90"/>
      <c r="AO502" s="90"/>
      <c r="AP502" s="90"/>
      <c r="AQ502" s="90"/>
      <c r="AR502" s="90"/>
      <c r="AS502" s="90"/>
      <c r="AT502" s="90"/>
      <c r="AU502" s="90"/>
      <c r="AV502" s="90"/>
      <c r="AW502" s="90"/>
      <c r="AX502" s="117"/>
    </row>
    <row r="503" spans="2:50"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150"/>
      <c r="AN503" s="90"/>
      <c r="AO503" s="90"/>
      <c r="AP503" s="90"/>
      <c r="AQ503" s="90"/>
      <c r="AR503" s="90"/>
      <c r="AS503" s="90"/>
      <c r="AT503" s="90"/>
      <c r="AU503" s="90"/>
      <c r="AV503" s="90"/>
      <c r="AW503" s="90"/>
      <c r="AX503" s="117"/>
    </row>
    <row r="504" spans="2:50" ht="12.95" customHeight="1" x14ac:dyDescent="0.25">
      <c r="B504" s="102"/>
      <c r="C504" s="106"/>
      <c r="D504" s="110"/>
      <c r="E504" s="114"/>
      <c r="F504" s="27" t="s">
        <v>37</v>
      </c>
      <c r="G504" s="44"/>
      <c r="H504" s="44"/>
      <c r="I504" s="44"/>
      <c r="J504" s="44"/>
      <c r="K504" s="44"/>
      <c r="L504" s="42"/>
      <c r="M504" s="42"/>
      <c r="N504" s="43">
        <f>SUM(G504:M504)</f>
        <v>0</v>
      </c>
      <c r="O504" s="44"/>
      <c r="P504" s="44"/>
      <c r="Q504" s="44"/>
      <c r="R504" s="44"/>
      <c r="S504" s="44"/>
      <c r="T504" s="42"/>
      <c r="U504" s="42"/>
      <c r="V504" s="43">
        <f>SUM(O504:U504)</f>
        <v>0</v>
      </c>
      <c r="W504" s="44"/>
      <c r="X504" s="44"/>
      <c r="Y504" s="44"/>
      <c r="Z504" s="44"/>
      <c r="AA504" s="44"/>
      <c r="AB504" s="42"/>
      <c r="AC504" s="42"/>
      <c r="AD504" s="43">
        <f>SUM(W504:AC504)</f>
        <v>0</v>
      </c>
      <c r="AE504" s="44"/>
      <c r="AF504" s="44"/>
      <c r="AG504" s="44"/>
      <c r="AH504" s="44"/>
      <c r="AI504" s="44"/>
      <c r="AJ504" s="42"/>
      <c r="AK504" s="42"/>
      <c r="AL504" s="43">
        <f>SUM(AE504:AK504)</f>
        <v>0</v>
      </c>
      <c r="AM504" s="150"/>
      <c r="AN504" s="90"/>
      <c r="AO504" s="90"/>
      <c r="AP504" s="90"/>
      <c r="AQ504" s="90"/>
      <c r="AR504" s="90"/>
      <c r="AS504" s="90"/>
      <c r="AT504" s="90"/>
      <c r="AU504" s="90"/>
      <c r="AV504" s="90"/>
      <c r="AW504" s="90"/>
      <c r="AX504" s="117"/>
    </row>
    <row r="505" spans="2:50" ht="12.95" customHeight="1" x14ac:dyDescent="0.25">
      <c r="B505" s="102"/>
      <c r="C505" s="106"/>
      <c r="D505" s="110"/>
      <c r="E505" s="114"/>
      <c r="F505" s="28" t="s">
        <v>31</v>
      </c>
      <c r="G505" s="45"/>
      <c r="H505" s="45"/>
      <c r="I505" s="45"/>
      <c r="J505" s="45"/>
      <c r="K505" s="45">
        <f>IF((N499-E499)&lt;=0,0,IF((N499-E499)&gt;0,(N499-E499)))</f>
        <v>0</v>
      </c>
      <c r="L505" s="42"/>
      <c r="M505" s="42"/>
      <c r="N505" s="43">
        <f t="shared" ref="N505:N516" si="419">SUM(G505:M505)</f>
        <v>0</v>
      </c>
      <c r="O505" s="45"/>
      <c r="P505" s="45"/>
      <c r="Q505" s="45"/>
      <c r="R505" s="45"/>
      <c r="S505" s="45">
        <f>IF((V499-E499)&lt;=0,0,IF((V499-E499)&gt;0,(V499-E499)))</f>
        <v>0</v>
      </c>
      <c r="T505" s="42"/>
      <c r="U505" s="42"/>
      <c r="V505" s="43">
        <f t="shared" ref="V505:V516" si="420">SUM(O505:U505)</f>
        <v>0</v>
      </c>
      <c r="W505" s="45"/>
      <c r="X505" s="45"/>
      <c r="Y505" s="45"/>
      <c r="Z505" s="45"/>
      <c r="AA505" s="45">
        <f>IF((AD499-E499)&lt;=0,0,IF((AD499-E499)&gt;0,(AD499-E499)))</f>
        <v>0</v>
      </c>
      <c r="AB505" s="42"/>
      <c r="AC505" s="42"/>
      <c r="AD505" s="43">
        <f t="shared" ref="AD505:AD516" si="421">SUM(W505:AC505)</f>
        <v>0</v>
      </c>
      <c r="AE505" s="45"/>
      <c r="AF505" s="45"/>
      <c r="AG505" s="45"/>
      <c r="AH505" s="45"/>
      <c r="AI505" s="45">
        <f>IF((AL499-E499)&lt;=0,0,IF((AL499-E499)&gt;0,(AL499-E499)))</f>
        <v>0</v>
      </c>
      <c r="AJ505" s="42"/>
      <c r="AK505" s="42"/>
      <c r="AL505" s="43">
        <f t="shared" ref="AL505:AL516" si="422">SUM(AE505:AK505)</f>
        <v>0</v>
      </c>
      <c r="AM505" s="150"/>
      <c r="AN505" s="90"/>
      <c r="AO505" s="90"/>
      <c r="AP505" s="90"/>
      <c r="AQ505" s="90"/>
      <c r="AR505" s="90"/>
      <c r="AS505" s="90"/>
      <c r="AT505" s="90"/>
      <c r="AU505" s="90"/>
      <c r="AV505" s="90"/>
      <c r="AW505" s="90"/>
      <c r="AX505" s="117"/>
    </row>
    <row r="506" spans="2:50"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419"/>
        <v>0</v>
      </c>
      <c r="O506" s="45"/>
      <c r="P506" s="45"/>
      <c r="Q506" s="45"/>
      <c r="R506" s="45"/>
      <c r="S506" s="44">
        <f>IF(E499-15&lt;0,0,IF(SUM(O499:U504)&lt;10,0,IF(SUM(O499:U504)&lt;20,1,IF(SUM(O499:U504)&lt;30,2,IF(SUM(O499:U504)&gt;=30,3)))))</f>
        <v>0</v>
      </c>
      <c r="T506" s="42"/>
      <c r="U506" s="42"/>
      <c r="V506" s="43">
        <f t="shared" si="420"/>
        <v>0</v>
      </c>
      <c r="W506" s="45"/>
      <c r="X506" s="45"/>
      <c r="Y506" s="45"/>
      <c r="Z506" s="45"/>
      <c r="AA506" s="44">
        <f>IF(E499-15&lt;0,0,IF(SUM(W499:AC504)&lt;10,0,IF(SUM(W499:AC504)&lt;20,1,IF(SUM(W499:AC504)&lt;30,2,IF(SUM(W499:AC504)&gt;=30,3)))))</f>
        <v>0</v>
      </c>
      <c r="AB506" s="42"/>
      <c r="AC506" s="42"/>
      <c r="AD506" s="43">
        <f t="shared" si="421"/>
        <v>0</v>
      </c>
      <c r="AE506" s="45"/>
      <c r="AF506" s="45"/>
      <c r="AG506" s="45"/>
      <c r="AH506" s="45"/>
      <c r="AI506" s="44">
        <f>IF(E499-15&lt;0,0,IF(SUM(AE499:AK504)&lt;10,0,IF(SUM(AE499:AK504)&lt;20,1,IF(SUM(AE499:AK504)&lt;30,2,IF(SUM(AE499:AK504)&gt;=30,3)))))</f>
        <v>0</v>
      </c>
      <c r="AJ506" s="42"/>
      <c r="AK506" s="42"/>
      <c r="AL506" s="43">
        <f t="shared" si="422"/>
        <v>0</v>
      </c>
      <c r="AM506" s="150"/>
      <c r="AN506" s="90"/>
      <c r="AO506" s="90"/>
      <c r="AP506" s="90"/>
      <c r="AQ506" s="90"/>
      <c r="AR506" s="90"/>
      <c r="AS506" s="90"/>
      <c r="AT506" s="90"/>
      <c r="AU506" s="90"/>
      <c r="AV506" s="90"/>
      <c r="AW506" s="90"/>
      <c r="AX506" s="117"/>
    </row>
    <row r="507" spans="2:50" ht="12.95" customHeight="1" x14ac:dyDescent="0.25">
      <c r="B507" s="102"/>
      <c r="C507" s="106"/>
      <c r="D507" s="110"/>
      <c r="E507" s="114"/>
      <c r="F507" s="28" t="s">
        <v>41</v>
      </c>
      <c r="G507" s="44"/>
      <c r="H507" s="44"/>
      <c r="I507" s="44"/>
      <c r="J507" s="44"/>
      <c r="K507" s="45"/>
      <c r="L507" s="42"/>
      <c r="M507" s="42"/>
      <c r="N507" s="43">
        <f t="shared" si="419"/>
        <v>0</v>
      </c>
      <c r="O507" s="44"/>
      <c r="P507" s="44"/>
      <c r="Q507" s="44"/>
      <c r="R507" s="44"/>
      <c r="S507" s="45"/>
      <c r="T507" s="42"/>
      <c r="U507" s="42"/>
      <c r="V507" s="43">
        <f t="shared" si="420"/>
        <v>0</v>
      </c>
      <c r="W507" s="44"/>
      <c r="X507" s="44"/>
      <c r="Y507" s="44"/>
      <c r="Z507" s="44"/>
      <c r="AA507" s="45"/>
      <c r="AB507" s="42"/>
      <c r="AC507" s="42"/>
      <c r="AD507" s="43">
        <f t="shared" si="421"/>
        <v>0</v>
      </c>
      <c r="AE507" s="44"/>
      <c r="AF507" s="44"/>
      <c r="AG507" s="44"/>
      <c r="AH507" s="44"/>
      <c r="AI507" s="45"/>
      <c r="AJ507" s="42"/>
      <c r="AK507" s="42"/>
      <c r="AL507" s="43">
        <f t="shared" si="422"/>
        <v>0</v>
      </c>
      <c r="AM507" s="150"/>
      <c r="AN507" s="90"/>
      <c r="AO507" s="90"/>
      <c r="AP507" s="90"/>
      <c r="AQ507" s="90"/>
      <c r="AR507" s="90"/>
      <c r="AS507" s="90"/>
      <c r="AT507" s="90"/>
      <c r="AU507" s="90"/>
      <c r="AV507" s="90"/>
      <c r="AW507" s="90"/>
      <c r="AX507" s="117"/>
    </row>
    <row r="508" spans="2:50" ht="12.95" customHeight="1" x14ac:dyDescent="0.25">
      <c r="B508" s="102"/>
      <c r="C508" s="106"/>
      <c r="D508" s="110"/>
      <c r="E508" s="114"/>
      <c r="F508" s="28" t="s">
        <v>6</v>
      </c>
      <c r="G508" s="44"/>
      <c r="H508" s="44"/>
      <c r="I508" s="44"/>
      <c r="J508" s="44"/>
      <c r="K508" s="44"/>
      <c r="L508" s="42"/>
      <c r="M508" s="42"/>
      <c r="N508" s="43">
        <f t="shared" si="419"/>
        <v>0</v>
      </c>
      <c r="O508" s="44"/>
      <c r="P508" s="44"/>
      <c r="Q508" s="44"/>
      <c r="R508" s="44"/>
      <c r="S508" s="44"/>
      <c r="T508" s="42"/>
      <c r="U508" s="42"/>
      <c r="V508" s="43">
        <f t="shared" si="420"/>
        <v>0</v>
      </c>
      <c r="W508" s="44"/>
      <c r="X508" s="44"/>
      <c r="Y508" s="44"/>
      <c r="Z508" s="44"/>
      <c r="AA508" s="44"/>
      <c r="AB508" s="42"/>
      <c r="AC508" s="42"/>
      <c r="AD508" s="43">
        <f t="shared" si="421"/>
        <v>0</v>
      </c>
      <c r="AE508" s="44"/>
      <c r="AF508" s="44"/>
      <c r="AG508" s="44"/>
      <c r="AH508" s="44"/>
      <c r="AI508" s="44"/>
      <c r="AJ508" s="42"/>
      <c r="AK508" s="42"/>
      <c r="AL508" s="43">
        <f t="shared" si="422"/>
        <v>0</v>
      </c>
      <c r="AM508" s="150"/>
      <c r="AN508" s="90"/>
      <c r="AO508" s="90"/>
      <c r="AP508" s="90"/>
      <c r="AQ508" s="90"/>
      <c r="AR508" s="90"/>
      <c r="AS508" s="90"/>
      <c r="AT508" s="90"/>
      <c r="AU508" s="90"/>
      <c r="AV508" s="90"/>
      <c r="AW508" s="90"/>
      <c r="AX508" s="117"/>
    </row>
    <row r="509" spans="2:50" ht="12.95" customHeight="1" x14ac:dyDescent="0.25">
      <c r="B509" s="102"/>
      <c r="C509" s="106"/>
      <c r="D509" s="110"/>
      <c r="E509" s="114"/>
      <c r="F509" s="29" t="s">
        <v>35</v>
      </c>
      <c r="G509" s="44"/>
      <c r="H509" s="44"/>
      <c r="I509" s="44"/>
      <c r="J509" s="44"/>
      <c r="K509" s="44"/>
      <c r="L509" s="42"/>
      <c r="M509" s="42"/>
      <c r="N509" s="43">
        <f t="shared" si="419"/>
        <v>0</v>
      </c>
      <c r="O509" s="44"/>
      <c r="P509" s="44"/>
      <c r="Q509" s="44"/>
      <c r="R509" s="44"/>
      <c r="S509" s="44"/>
      <c r="T509" s="42"/>
      <c r="U509" s="42"/>
      <c r="V509" s="43">
        <f t="shared" si="420"/>
        <v>0</v>
      </c>
      <c r="W509" s="44"/>
      <c r="X509" s="44"/>
      <c r="Y509" s="44"/>
      <c r="Z509" s="44"/>
      <c r="AA509" s="44"/>
      <c r="AB509" s="42"/>
      <c r="AC509" s="42"/>
      <c r="AD509" s="43">
        <f t="shared" si="421"/>
        <v>0</v>
      </c>
      <c r="AE509" s="44"/>
      <c r="AF509" s="44"/>
      <c r="AG509" s="44"/>
      <c r="AH509" s="44"/>
      <c r="AI509" s="44"/>
      <c r="AJ509" s="42"/>
      <c r="AK509" s="42"/>
      <c r="AL509" s="43">
        <f t="shared" si="422"/>
        <v>0</v>
      </c>
      <c r="AM509" s="150"/>
      <c r="AN509" s="90"/>
      <c r="AO509" s="90"/>
      <c r="AP509" s="90"/>
      <c r="AQ509" s="90"/>
      <c r="AR509" s="90"/>
      <c r="AS509" s="90"/>
      <c r="AT509" s="90"/>
      <c r="AU509" s="90"/>
      <c r="AV509" s="90"/>
      <c r="AW509" s="90"/>
      <c r="AX509" s="117"/>
    </row>
    <row r="510" spans="2:50" ht="12.95" customHeight="1" x14ac:dyDescent="0.25">
      <c r="B510" s="102"/>
      <c r="C510" s="106"/>
      <c r="D510" s="110"/>
      <c r="E510" s="114"/>
      <c r="F510" s="27" t="s">
        <v>40</v>
      </c>
      <c r="G510" s="44"/>
      <c r="H510" s="44"/>
      <c r="I510" s="44"/>
      <c r="J510" s="44"/>
      <c r="K510" s="44"/>
      <c r="L510" s="42"/>
      <c r="M510" s="42"/>
      <c r="N510" s="43">
        <f t="shared" si="419"/>
        <v>0</v>
      </c>
      <c r="O510" s="44"/>
      <c r="P510" s="44"/>
      <c r="Q510" s="44"/>
      <c r="R510" s="44"/>
      <c r="S510" s="44"/>
      <c r="T510" s="42"/>
      <c r="U510" s="42"/>
      <c r="V510" s="43">
        <f t="shared" si="420"/>
        <v>0</v>
      </c>
      <c r="W510" s="44"/>
      <c r="X510" s="44"/>
      <c r="Y510" s="44"/>
      <c r="Z510" s="44"/>
      <c r="AA510" s="44"/>
      <c r="AB510" s="42"/>
      <c r="AC510" s="42"/>
      <c r="AD510" s="43">
        <f t="shared" si="421"/>
        <v>0</v>
      </c>
      <c r="AE510" s="44"/>
      <c r="AF510" s="44"/>
      <c r="AG510" s="44"/>
      <c r="AH510" s="44"/>
      <c r="AI510" s="44"/>
      <c r="AJ510" s="42"/>
      <c r="AK510" s="42"/>
      <c r="AL510" s="43">
        <f t="shared" si="422"/>
        <v>0</v>
      </c>
      <c r="AM510" s="150"/>
      <c r="AN510" s="90"/>
      <c r="AO510" s="90"/>
      <c r="AP510" s="90"/>
      <c r="AQ510" s="90"/>
      <c r="AR510" s="90"/>
      <c r="AS510" s="90"/>
      <c r="AT510" s="90"/>
      <c r="AU510" s="90"/>
      <c r="AV510" s="90"/>
      <c r="AW510" s="90"/>
      <c r="AX510" s="117"/>
    </row>
    <row r="511" spans="2:50" ht="12.95" customHeight="1" x14ac:dyDescent="0.25">
      <c r="B511" s="102"/>
      <c r="C511" s="106"/>
      <c r="D511" s="110"/>
      <c r="E511" s="114"/>
      <c r="F511" s="27" t="s">
        <v>7</v>
      </c>
      <c r="G511" s="44"/>
      <c r="H511" s="44"/>
      <c r="I511" s="44"/>
      <c r="J511" s="44"/>
      <c r="K511" s="44"/>
      <c r="L511" s="42"/>
      <c r="M511" s="42"/>
      <c r="N511" s="43">
        <f t="shared" si="419"/>
        <v>0</v>
      </c>
      <c r="O511" s="44"/>
      <c r="P511" s="44"/>
      <c r="Q511" s="44"/>
      <c r="R511" s="44"/>
      <c r="S511" s="44"/>
      <c r="T511" s="42"/>
      <c r="U511" s="42"/>
      <c r="V511" s="43">
        <f t="shared" si="420"/>
        <v>0</v>
      </c>
      <c r="W511" s="44"/>
      <c r="X511" s="44"/>
      <c r="Y511" s="44"/>
      <c r="Z511" s="44"/>
      <c r="AA511" s="44"/>
      <c r="AB511" s="42"/>
      <c r="AC511" s="42"/>
      <c r="AD511" s="43">
        <f t="shared" si="421"/>
        <v>0</v>
      </c>
      <c r="AE511" s="44"/>
      <c r="AF511" s="44"/>
      <c r="AG511" s="44"/>
      <c r="AH511" s="44"/>
      <c r="AI511" s="44"/>
      <c r="AJ511" s="42"/>
      <c r="AK511" s="42"/>
      <c r="AL511" s="43">
        <f t="shared" si="422"/>
        <v>0</v>
      </c>
      <c r="AM511" s="150"/>
      <c r="AN511" s="90"/>
      <c r="AO511" s="90"/>
      <c r="AP511" s="90"/>
      <c r="AQ511" s="90"/>
      <c r="AR511" s="90"/>
      <c r="AS511" s="90"/>
      <c r="AT511" s="90"/>
      <c r="AU511" s="90"/>
      <c r="AV511" s="90"/>
      <c r="AW511" s="90"/>
      <c r="AX511" s="117"/>
    </row>
    <row r="512" spans="2:50" ht="12.95" customHeight="1" x14ac:dyDescent="0.25">
      <c r="B512" s="102"/>
      <c r="C512" s="106"/>
      <c r="D512" s="110"/>
      <c r="E512" s="114"/>
      <c r="F512" s="27"/>
      <c r="G512" s="44"/>
      <c r="H512" s="44"/>
      <c r="I512" s="44"/>
      <c r="J512" s="44"/>
      <c r="K512" s="44"/>
      <c r="L512" s="42"/>
      <c r="M512" s="42"/>
      <c r="N512" s="43">
        <f t="shared" si="419"/>
        <v>0</v>
      </c>
      <c r="O512" s="44"/>
      <c r="P512" s="44"/>
      <c r="Q512" s="44"/>
      <c r="R512" s="44"/>
      <c r="S512" s="44"/>
      <c r="T512" s="42"/>
      <c r="U512" s="42"/>
      <c r="V512" s="43">
        <f t="shared" si="420"/>
        <v>0</v>
      </c>
      <c r="W512" s="44"/>
      <c r="X512" s="44"/>
      <c r="Y512" s="44"/>
      <c r="Z512" s="44"/>
      <c r="AA512" s="44"/>
      <c r="AB512" s="42"/>
      <c r="AC512" s="42"/>
      <c r="AD512" s="43">
        <f t="shared" si="421"/>
        <v>0</v>
      </c>
      <c r="AE512" s="44"/>
      <c r="AF512" s="44"/>
      <c r="AG512" s="44"/>
      <c r="AH512" s="44"/>
      <c r="AI512" s="44"/>
      <c r="AJ512" s="42"/>
      <c r="AK512" s="42"/>
      <c r="AL512" s="43">
        <f t="shared" si="422"/>
        <v>0</v>
      </c>
      <c r="AM512" s="150"/>
      <c r="AN512" s="90"/>
      <c r="AO512" s="90"/>
      <c r="AP512" s="90"/>
      <c r="AQ512" s="90"/>
      <c r="AR512" s="90"/>
      <c r="AS512" s="90"/>
      <c r="AT512" s="90"/>
      <c r="AU512" s="90"/>
      <c r="AV512" s="90"/>
      <c r="AW512" s="90"/>
      <c r="AX512" s="117"/>
    </row>
    <row r="513" spans="2:50" ht="12.95" customHeight="1" x14ac:dyDescent="0.25">
      <c r="B513" s="102"/>
      <c r="C513" s="106"/>
      <c r="D513" s="110"/>
      <c r="E513" s="114"/>
      <c r="F513" s="27"/>
      <c r="G513" s="44"/>
      <c r="H513" s="44"/>
      <c r="I513" s="44"/>
      <c r="J513" s="44"/>
      <c r="K513" s="44"/>
      <c r="L513" s="42"/>
      <c r="M513" s="42"/>
      <c r="N513" s="43">
        <f t="shared" si="419"/>
        <v>0</v>
      </c>
      <c r="O513" s="44"/>
      <c r="P513" s="44"/>
      <c r="Q513" s="44"/>
      <c r="R513" s="44"/>
      <c r="S513" s="44"/>
      <c r="T513" s="42"/>
      <c r="U513" s="42"/>
      <c r="V513" s="43">
        <f t="shared" si="420"/>
        <v>0</v>
      </c>
      <c r="W513" s="44"/>
      <c r="X513" s="44"/>
      <c r="Y513" s="44"/>
      <c r="Z513" s="44"/>
      <c r="AA513" s="44"/>
      <c r="AB513" s="42"/>
      <c r="AC513" s="42"/>
      <c r="AD513" s="43">
        <f t="shared" si="421"/>
        <v>0</v>
      </c>
      <c r="AE513" s="44"/>
      <c r="AF513" s="44"/>
      <c r="AG513" s="44"/>
      <c r="AH513" s="44"/>
      <c r="AI513" s="44"/>
      <c r="AJ513" s="42"/>
      <c r="AK513" s="42"/>
      <c r="AL513" s="43">
        <f t="shared" si="422"/>
        <v>0</v>
      </c>
      <c r="AM513" s="150"/>
      <c r="AN513" s="90"/>
      <c r="AO513" s="90"/>
      <c r="AP513" s="90"/>
      <c r="AQ513" s="90"/>
      <c r="AR513" s="90"/>
      <c r="AS513" s="90"/>
      <c r="AT513" s="90"/>
      <c r="AU513" s="90"/>
      <c r="AV513" s="90"/>
      <c r="AW513" s="90"/>
      <c r="AX513" s="117"/>
    </row>
    <row r="514" spans="2:50" ht="12.95" customHeight="1" x14ac:dyDescent="0.25">
      <c r="B514" s="102"/>
      <c r="C514" s="106"/>
      <c r="D514" s="110"/>
      <c r="E514" s="114"/>
      <c r="F514" s="27"/>
      <c r="G514" s="44"/>
      <c r="H514" s="44"/>
      <c r="I514" s="44"/>
      <c r="J514" s="44"/>
      <c r="K514" s="44"/>
      <c r="L514" s="42"/>
      <c r="M514" s="42"/>
      <c r="N514" s="43">
        <f t="shared" si="419"/>
        <v>0</v>
      </c>
      <c r="O514" s="44"/>
      <c r="P514" s="44"/>
      <c r="Q514" s="44"/>
      <c r="R514" s="44"/>
      <c r="S514" s="44"/>
      <c r="T514" s="42"/>
      <c r="U514" s="42"/>
      <c r="V514" s="43">
        <f t="shared" si="420"/>
        <v>0</v>
      </c>
      <c r="W514" s="44"/>
      <c r="X514" s="44"/>
      <c r="Y514" s="44"/>
      <c r="Z514" s="44"/>
      <c r="AA514" s="44"/>
      <c r="AB514" s="42"/>
      <c r="AC514" s="42"/>
      <c r="AD514" s="43">
        <f t="shared" si="421"/>
        <v>0</v>
      </c>
      <c r="AE514" s="44"/>
      <c r="AF514" s="44"/>
      <c r="AG514" s="44"/>
      <c r="AH514" s="44"/>
      <c r="AI514" s="44"/>
      <c r="AJ514" s="42"/>
      <c r="AK514" s="42"/>
      <c r="AL514" s="43">
        <f t="shared" si="422"/>
        <v>0</v>
      </c>
      <c r="AM514" s="150"/>
      <c r="AN514" s="90"/>
      <c r="AO514" s="90"/>
      <c r="AP514" s="90"/>
      <c r="AQ514" s="90"/>
      <c r="AR514" s="90"/>
      <c r="AS514" s="90"/>
      <c r="AT514" s="90"/>
      <c r="AU514" s="90"/>
      <c r="AV514" s="90"/>
      <c r="AW514" s="90"/>
      <c r="AX514" s="117"/>
    </row>
    <row r="515" spans="2:50" ht="12.95" customHeight="1" x14ac:dyDescent="0.25">
      <c r="B515" s="102"/>
      <c r="C515" s="106"/>
      <c r="D515" s="110"/>
      <c r="E515" s="114"/>
      <c r="F515" s="28"/>
      <c r="G515" s="44"/>
      <c r="H515" s="44"/>
      <c r="I515" s="44"/>
      <c r="J515" s="44"/>
      <c r="K515" s="44"/>
      <c r="L515" s="42"/>
      <c r="M515" s="42"/>
      <c r="N515" s="43">
        <f t="shared" si="419"/>
        <v>0</v>
      </c>
      <c r="O515" s="44"/>
      <c r="P515" s="44"/>
      <c r="Q515" s="44"/>
      <c r="R515" s="44"/>
      <c r="S515" s="44"/>
      <c r="T515" s="42"/>
      <c r="U515" s="42"/>
      <c r="V515" s="43">
        <f t="shared" si="420"/>
        <v>0</v>
      </c>
      <c r="W515" s="44"/>
      <c r="X515" s="44"/>
      <c r="Y515" s="44"/>
      <c r="Z515" s="44"/>
      <c r="AA515" s="44"/>
      <c r="AB515" s="42"/>
      <c r="AC515" s="42"/>
      <c r="AD515" s="43">
        <f t="shared" si="421"/>
        <v>0</v>
      </c>
      <c r="AE515" s="44"/>
      <c r="AF515" s="44"/>
      <c r="AG515" s="44"/>
      <c r="AH515" s="44"/>
      <c r="AI515" s="44"/>
      <c r="AJ515" s="42"/>
      <c r="AK515" s="42"/>
      <c r="AL515" s="43">
        <f t="shared" si="422"/>
        <v>0</v>
      </c>
      <c r="AM515" s="150"/>
      <c r="AN515" s="90"/>
      <c r="AO515" s="90"/>
      <c r="AP515" s="90"/>
      <c r="AQ515" s="90"/>
      <c r="AR515" s="90"/>
      <c r="AS515" s="90"/>
      <c r="AT515" s="90"/>
      <c r="AU515" s="90"/>
      <c r="AV515" s="90"/>
      <c r="AW515" s="90"/>
      <c r="AX515" s="117"/>
    </row>
    <row r="516" spans="2:50" ht="12.95" customHeight="1" thickBot="1" x14ac:dyDescent="0.3">
      <c r="B516" s="103"/>
      <c r="C516" s="107"/>
      <c r="D516" s="111"/>
      <c r="E516" s="114"/>
      <c r="F516" s="28"/>
      <c r="G516" s="44"/>
      <c r="H516" s="44"/>
      <c r="I516" s="44"/>
      <c r="J516" s="44"/>
      <c r="K516" s="44"/>
      <c r="L516" s="46"/>
      <c r="M516" s="46"/>
      <c r="N516" s="43">
        <f t="shared" si="419"/>
        <v>0</v>
      </c>
      <c r="O516" s="44"/>
      <c r="P516" s="44"/>
      <c r="Q516" s="44"/>
      <c r="R516" s="44"/>
      <c r="S516" s="44"/>
      <c r="T516" s="46"/>
      <c r="U516" s="46"/>
      <c r="V516" s="43">
        <f t="shared" si="420"/>
        <v>0</v>
      </c>
      <c r="W516" s="44"/>
      <c r="X516" s="44"/>
      <c r="Y516" s="44"/>
      <c r="Z516" s="44"/>
      <c r="AA516" s="44"/>
      <c r="AB516" s="46"/>
      <c r="AC516" s="46"/>
      <c r="AD516" s="43">
        <f t="shared" si="421"/>
        <v>0</v>
      </c>
      <c r="AE516" s="44"/>
      <c r="AF516" s="44"/>
      <c r="AG516" s="44"/>
      <c r="AH516" s="44"/>
      <c r="AI516" s="44"/>
      <c r="AJ516" s="46"/>
      <c r="AK516" s="46"/>
      <c r="AL516" s="43">
        <f t="shared" si="422"/>
        <v>0</v>
      </c>
      <c r="AM516" s="150"/>
      <c r="AN516" s="90"/>
      <c r="AO516" s="90"/>
      <c r="AP516" s="90"/>
      <c r="AQ516" s="90"/>
      <c r="AR516" s="90"/>
      <c r="AS516" s="90"/>
      <c r="AT516" s="90"/>
      <c r="AU516" s="90"/>
      <c r="AV516" s="90"/>
      <c r="AW516" s="90"/>
      <c r="AX516" s="117"/>
    </row>
    <row r="517" spans="2:50" ht="12.95" hidden="1" customHeight="1" thickBot="1" x14ac:dyDescent="0.3">
      <c r="B517" s="104"/>
      <c r="C517" s="108"/>
      <c r="D517" s="112"/>
      <c r="E517" s="115"/>
      <c r="F517" s="28" t="s">
        <v>36</v>
      </c>
      <c r="G517" s="48"/>
      <c r="H517" s="48"/>
      <c r="I517" s="48"/>
      <c r="J517" s="48"/>
      <c r="K517" s="48"/>
      <c r="L517" s="47"/>
      <c r="M517" s="47"/>
      <c r="N517" s="43">
        <f>N506+N507+N509+N514+N515+N516+N512+N513</f>
        <v>0</v>
      </c>
      <c r="O517" s="49"/>
      <c r="P517" s="49"/>
      <c r="Q517" s="49"/>
      <c r="R517" s="49"/>
      <c r="S517" s="49"/>
      <c r="T517" s="47"/>
      <c r="U517" s="47"/>
      <c r="V517" s="43">
        <f>V506+V507+V509+V514+V515+V516+V512+V513</f>
        <v>0</v>
      </c>
      <c r="W517" s="49"/>
      <c r="X517" s="49"/>
      <c r="Y517" s="49"/>
      <c r="Z517" s="49"/>
      <c r="AA517" s="49"/>
      <c r="AB517" s="47"/>
      <c r="AC517" s="47"/>
      <c r="AD517" s="43">
        <f>AD506+AD507+AD509+AD514+AD515+AD516+AD512+AD513</f>
        <v>0</v>
      </c>
      <c r="AE517" s="49"/>
      <c r="AF517" s="49"/>
      <c r="AG517" s="49"/>
      <c r="AH517" s="49"/>
      <c r="AI517" s="49"/>
      <c r="AJ517" s="47"/>
      <c r="AK517" s="47"/>
      <c r="AL517" s="43">
        <f>AL506+AL507+AL509+AL514+AL515+AL516+AL512+AL513</f>
        <v>0</v>
      </c>
      <c r="AM517" s="151"/>
      <c r="AN517" s="91"/>
      <c r="AO517" s="91"/>
      <c r="AP517" s="91"/>
      <c r="AQ517" s="91"/>
      <c r="AR517" s="91"/>
      <c r="AS517" s="91"/>
      <c r="AT517" s="91"/>
      <c r="AU517" s="91"/>
      <c r="AV517" s="91"/>
      <c r="AW517" s="91"/>
      <c r="AX517" s="118"/>
    </row>
    <row r="518" spans="2:50" ht="12.95" customHeight="1" thickTop="1" x14ac:dyDescent="0.25">
      <c r="B518" s="102">
        <v>28</v>
      </c>
      <c r="C518" s="105">
        <f>HAZİRAN!C518</f>
        <v>0</v>
      </c>
      <c r="D518" s="109">
        <f>HAZİRAN!D518</f>
        <v>0</v>
      </c>
      <c r="E518" s="113">
        <f>HAZİRAN!E518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149">
        <f t="shared" ref="AM518" si="423">N518+V518+AD518+AL518</f>
        <v>0</v>
      </c>
      <c r="AN518" s="89">
        <f t="shared" ref="AN518" si="424">N519+V519+AD519+AL519</f>
        <v>0</v>
      </c>
      <c r="AO518" s="89">
        <f t="shared" ref="AO518" si="425">N520+V520+AD520+AL520</f>
        <v>0</v>
      </c>
      <c r="AP518" s="89">
        <f t="shared" ref="AP518" si="426">N521+V521+AD521+AL521</f>
        <v>0</v>
      </c>
      <c r="AQ518" s="89">
        <f t="shared" ref="AQ518" si="427">N522+V522+AD522+AL522</f>
        <v>0</v>
      </c>
      <c r="AR518" s="89">
        <f t="shared" ref="AR518" si="428">N523+V523+AD523+AL523</f>
        <v>0</v>
      </c>
      <c r="AS518" s="89">
        <f t="shared" ref="AS518" si="429">N524+V524+AD524+AL524</f>
        <v>0</v>
      </c>
      <c r="AT518" s="89">
        <f t="shared" ref="AT518" si="430">N536+V536+AD536+AL536</f>
        <v>0</v>
      </c>
      <c r="AU518" s="89">
        <f t="shared" ref="AU518" si="431">N529+V529+AD529+AL529</f>
        <v>0</v>
      </c>
      <c r="AV518" s="89">
        <f t="shared" ref="AV518" si="432">N530+V530+AD530+AL530</f>
        <v>0</v>
      </c>
      <c r="AW518" s="89">
        <f t="shared" ref="AW518" si="433">N527+V527+AD527+AL527</f>
        <v>0</v>
      </c>
      <c r="AX518" s="116">
        <f t="shared" ref="AX518" si="434">SUM(AN518:AW536)</f>
        <v>0</v>
      </c>
    </row>
    <row r="519" spans="2:50"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150"/>
      <c r="AN519" s="90"/>
      <c r="AO519" s="90"/>
      <c r="AP519" s="90"/>
      <c r="AQ519" s="90"/>
      <c r="AR519" s="90"/>
      <c r="AS519" s="90"/>
      <c r="AT519" s="90"/>
      <c r="AU519" s="90"/>
      <c r="AV519" s="90"/>
      <c r="AW519" s="90"/>
      <c r="AX519" s="117"/>
    </row>
    <row r="520" spans="2:50"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150"/>
      <c r="AN520" s="90"/>
      <c r="AO520" s="90"/>
      <c r="AP520" s="90"/>
      <c r="AQ520" s="90"/>
      <c r="AR520" s="90"/>
      <c r="AS520" s="90"/>
      <c r="AT520" s="90"/>
      <c r="AU520" s="90"/>
      <c r="AV520" s="90"/>
      <c r="AW520" s="90"/>
      <c r="AX520" s="117"/>
    </row>
    <row r="521" spans="2:50"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150"/>
      <c r="AN521" s="90"/>
      <c r="AO521" s="90"/>
      <c r="AP521" s="90"/>
      <c r="AQ521" s="90"/>
      <c r="AR521" s="90"/>
      <c r="AS521" s="90"/>
      <c r="AT521" s="90"/>
      <c r="AU521" s="90"/>
      <c r="AV521" s="90"/>
      <c r="AW521" s="90"/>
      <c r="AX521" s="117"/>
    </row>
    <row r="522" spans="2:50"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150"/>
      <c r="AN522" s="90"/>
      <c r="AO522" s="90"/>
      <c r="AP522" s="90"/>
      <c r="AQ522" s="90"/>
      <c r="AR522" s="90"/>
      <c r="AS522" s="90"/>
      <c r="AT522" s="90"/>
      <c r="AU522" s="90"/>
      <c r="AV522" s="90"/>
      <c r="AW522" s="90"/>
      <c r="AX522" s="117"/>
    </row>
    <row r="523" spans="2:50" ht="12.95" customHeight="1" x14ac:dyDescent="0.25">
      <c r="B523" s="102"/>
      <c r="C523" s="106"/>
      <c r="D523" s="110"/>
      <c r="E523" s="114"/>
      <c r="F523" s="27" t="s">
        <v>37</v>
      </c>
      <c r="G523" s="44"/>
      <c r="H523" s="44"/>
      <c r="I523" s="44"/>
      <c r="J523" s="44"/>
      <c r="K523" s="44"/>
      <c r="L523" s="42"/>
      <c r="M523" s="42"/>
      <c r="N523" s="43">
        <f>SUM(G523:M523)</f>
        <v>0</v>
      </c>
      <c r="O523" s="44"/>
      <c r="P523" s="44"/>
      <c r="Q523" s="44"/>
      <c r="R523" s="44"/>
      <c r="S523" s="44"/>
      <c r="T523" s="42"/>
      <c r="U523" s="42"/>
      <c r="V523" s="43">
        <f>SUM(O523:U523)</f>
        <v>0</v>
      </c>
      <c r="W523" s="44"/>
      <c r="X523" s="44"/>
      <c r="Y523" s="44"/>
      <c r="Z523" s="44"/>
      <c r="AA523" s="44"/>
      <c r="AB523" s="42"/>
      <c r="AC523" s="42"/>
      <c r="AD523" s="43">
        <f>SUM(W523:AC523)</f>
        <v>0</v>
      </c>
      <c r="AE523" s="44"/>
      <c r="AF523" s="44"/>
      <c r="AG523" s="44"/>
      <c r="AH523" s="44"/>
      <c r="AI523" s="44"/>
      <c r="AJ523" s="42"/>
      <c r="AK523" s="42"/>
      <c r="AL523" s="43">
        <f>SUM(AE523:AK523)</f>
        <v>0</v>
      </c>
      <c r="AM523" s="150"/>
      <c r="AN523" s="90"/>
      <c r="AO523" s="90"/>
      <c r="AP523" s="90"/>
      <c r="AQ523" s="90"/>
      <c r="AR523" s="90"/>
      <c r="AS523" s="90"/>
      <c r="AT523" s="90"/>
      <c r="AU523" s="90"/>
      <c r="AV523" s="90"/>
      <c r="AW523" s="90"/>
      <c r="AX523" s="117"/>
    </row>
    <row r="524" spans="2:50" ht="12.95" customHeight="1" x14ac:dyDescent="0.25">
      <c r="B524" s="102"/>
      <c r="C524" s="106"/>
      <c r="D524" s="110"/>
      <c r="E524" s="114"/>
      <c r="F524" s="28" t="s">
        <v>31</v>
      </c>
      <c r="G524" s="45"/>
      <c r="H524" s="45"/>
      <c r="I524" s="45"/>
      <c r="J524" s="45"/>
      <c r="K524" s="45">
        <f>IF((N518-E518)&lt;=0,0,IF((N518-E518)&gt;0,(N518-E518)))</f>
        <v>0</v>
      </c>
      <c r="L524" s="42"/>
      <c r="M524" s="42"/>
      <c r="N524" s="43">
        <f t="shared" ref="N524:N535" si="435">SUM(G524:M524)</f>
        <v>0</v>
      </c>
      <c r="O524" s="45"/>
      <c r="P524" s="45"/>
      <c r="Q524" s="45"/>
      <c r="R524" s="45"/>
      <c r="S524" s="45">
        <f>IF((V518-E518)&lt;=0,0,IF((V518-E518)&gt;0,(V518-E518)))</f>
        <v>0</v>
      </c>
      <c r="T524" s="42"/>
      <c r="U524" s="42"/>
      <c r="V524" s="43">
        <f t="shared" ref="V524:V535" si="436">SUM(O524:U524)</f>
        <v>0</v>
      </c>
      <c r="W524" s="45"/>
      <c r="X524" s="45"/>
      <c r="Y524" s="45"/>
      <c r="Z524" s="45"/>
      <c r="AA524" s="45">
        <f>IF((AD518-E518)&lt;=0,0,IF((AD518-E518)&gt;0,(AD518-E518)))</f>
        <v>0</v>
      </c>
      <c r="AB524" s="42"/>
      <c r="AC524" s="42"/>
      <c r="AD524" s="43">
        <f t="shared" ref="AD524:AD535" si="437">SUM(W524:AC524)</f>
        <v>0</v>
      </c>
      <c r="AE524" s="45"/>
      <c r="AF524" s="45"/>
      <c r="AG524" s="45"/>
      <c r="AH524" s="45"/>
      <c r="AI524" s="45">
        <f>IF((AL518-E518)&lt;=0,0,IF((AL518-E518)&gt;0,(AL518-E518)))</f>
        <v>0</v>
      </c>
      <c r="AJ524" s="42"/>
      <c r="AK524" s="42"/>
      <c r="AL524" s="43">
        <f t="shared" ref="AL524:AL535" si="438">SUM(AE524:AK524)</f>
        <v>0</v>
      </c>
      <c r="AM524" s="150"/>
      <c r="AN524" s="90"/>
      <c r="AO524" s="90"/>
      <c r="AP524" s="90"/>
      <c r="AQ524" s="90"/>
      <c r="AR524" s="90"/>
      <c r="AS524" s="90"/>
      <c r="AT524" s="90"/>
      <c r="AU524" s="90"/>
      <c r="AV524" s="90"/>
      <c r="AW524" s="90"/>
      <c r="AX524" s="117"/>
    </row>
    <row r="525" spans="2:50"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435"/>
        <v>0</v>
      </c>
      <c r="O525" s="45"/>
      <c r="P525" s="45"/>
      <c r="Q525" s="45"/>
      <c r="R525" s="45"/>
      <c r="S525" s="44">
        <f>IF(E518-15&lt;0,0,IF(SUM(O518:U523)&lt;10,0,IF(SUM(O518:U523)&lt;20,1,IF(SUM(O518:U523)&lt;30,2,IF(SUM(O518:U523)&gt;=30,3)))))</f>
        <v>0</v>
      </c>
      <c r="T525" s="42"/>
      <c r="U525" s="42"/>
      <c r="V525" s="43">
        <f t="shared" si="436"/>
        <v>0</v>
      </c>
      <c r="W525" s="45"/>
      <c r="X525" s="45"/>
      <c r="Y525" s="45"/>
      <c r="Z525" s="45"/>
      <c r="AA525" s="44">
        <f>IF(E518-15&lt;0,0,IF(SUM(W518:AC523)&lt;10,0,IF(SUM(W518:AC523)&lt;20,1,IF(SUM(W518:AC523)&lt;30,2,IF(SUM(W518:AC523)&gt;=30,3)))))</f>
        <v>0</v>
      </c>
      <c r="AB525" s="42"/>
      <c r="AC525" s="42"/>
      <c r="AD525" s="43">
        <f t="shared" si="437"/>
        <v>0</v>
      </c>
      <c r="AE525" s="45"/>
      <c r="AF525" s="45"/>
      <c r="AG525" s="45"/>
      <c r="AH525" s="45"/>
      <c r="AI525" s="44">
        <f>IF(E518-15&lt;0,0,IF(SUM(AE518:AK523)&lt;10,0,IF(SUM(AE518:AK523)&lt;20,1,IF(SUM(AE518:AK523)&lt;30,2,IF(SUM(AE518:AK523)&gt;=30,3)))))</f>
        <v>0</v>
      </c>
      <c r="AJ525" s="42"/>
      <c r="AK525" s="42"/>
      <c r="AL525" s="43">
        <f t="shared" si="438"/>
        <v>0</v>
      </c>
      <c r="AM525" s="150"/>
      <c r="AN525" s="90"/>
      <c r="AO525" s="90"/>
      <c r="AP525" s="90"/>
      <c r="AQ525" s="90"/>
      <c r="AR525" s="90"/>
      <c r="AS525" s="90"/>
      <c r="AT525" s="90"/>
      <c r="AU525" s="90"/>
      <c r="AV525" s="90"/>
      <c r="AW525" s="90"/>
      <c r="AX525" s="117"/>
    </row>
    <row r="526" spans="2:50" ht="12.95" customHeight="1" x14ac:dyDescent="0.25">
      <c r="B526" s="102"/>
      <c r="C526" s="106"/>
      <c r="D526" s="110"/>
      <c r="E526" s="114"/>
      <c r="F526" s="28" t="s">
        <v>41</v>
      </c>
      <c r="G526" s="44"/>
      <c r="H526" s="44"/>
      <c r="I526" s="44"/>
      <c r="J526" s="44"/>
      <c r="K526" s="45"/>
      <c r="L526" s="42"/>
      <c r="M526" s="42"/>
      <c r="N526" s="43">
        <f t="shared" si="435"/>
        <v>0</v>
      </c>
      <c r="O526" s="44"/>
      <c r="P526" s="44"/>
      <c r="Q526" s="44"/>
      <c r="R526" s="44"/>
      <c r="S526" s="45"/>
      <c r="T526" s="42"/>
      <c r="U526" s="42"/>
      <c r="V526" s="43">
        <f t="shared" si="436"/>
        <v>0</v>
      </c>
      <c r="W526" s="44"/>
      <c r="X526" s="44"/>
      <c r="Y526" s="44"/>
      <c r="Z526" s="44"/>
      <c r="AA526" s="45"/>
      <c r="AB526" s="42"/>
      <c r="AC526" s="42"/>
      <c r="AD526" s="43">
        <f t="shared" si="437"/>
        <v>0</v>
      </c>
      <c r="AE526" s="44"/>
      <c r="AF526" s="44"/>
      <c r="AG526" s="44"/>
      <c r="AH526" s="44"/>
      <c r="AI526" s="45"/>
      <c r="AJ526" s="42"/>
      <c r="AK526" s="42"/>
      <c r="AL526" s="43">
        <f t="shared" si="438"/>
        <v>0</v>
      </c>
      <c r="AM526" s="150"/>
      <c r="AN526" s="90"/>
      <c r="AO526" s="90"/>
      <c r="AP526" s="90"/>
      <c r="AQ526" s="90"/>
      <c r="AR526" s="90"/>
      <c r="AS526" s="90"/>
      <c r="AT526" s="90"/>
      <c r="AU526" s="90"/>
      <c r="AV526" s="90"/>
      <c r="AW526" s="90"/>
      <c r="AX526" s="117"/>
    </row>
    <row r="527" spans="2:50" ht="12.95" customHeight="1" x14ac:dyDescent="0.25">
      <c r="B527" s="102"/>
      <c r="C527" s="106"/>
      <c r="D527" s="110"/>
      <c r="E527" s="114"/>
      <c r="F527" s="28" t="s">
        <v>6</v>
      </c>
      <c r="G527" s="44"/>
      <c r="H527" s="44"/>
      <c r="I527" s="44"/>
      <c r="J527" s="44"/>
      <c r="K527" s="44"/>
      <c r="L527" s="42"/>
      <c r="M527" s="42"/>
      <c r="N527" s="43">
        <f t="shared" si="435"/>
        <v>0</v>
      </c>
      <c r="O527" s="44"/>
      <c r="P527" s="44"/>
      <c r="Q527" s="44"/>
      <c r="R527" s="44"/>
      <c r="S527" s="44"/>
      <c r="T527" s="42"/>
      <c r="U527" s="42"/>
      <c r="V527" s="43">
        <f t="shared" si="436"/>
        <v>0</v>
      </c>
      <c r="W527" s="44"/>
      <c r="X527" s="44"/>
      <c r="Y527" s="44"/>
      <c r="Z527" s="44"/>
      <c r="AA527" s="44"/>
      <c r="AB527" s="42"/>
      <c r="AC527" s="42"/>
      <c r="AD527" s="43">
        <f t="shared" si="437"/>
        <v>0</v>
      </c>
      <c r="AE527" s="44"/>
      <c r="AF527" s="44"/>
      <c r="AG527" s="44"/>
      <c r="AH527" s="44"/>
      <c r="AI527" s="44"/>
      <c r="AJ527" s="42"/>
      <c r="AK527" s="42"/>
      <c r="AL527" s="43">
        <f t="shared" si="438"/>
        <v>0</v>
      </c>
      <c r="AM527" s="150"/>
      <c r="AN527" s="90"/>
      <c r="AO527" s="90"/>
      <c r="AP527" s="90"/>
      <c r="AQ527" s="90"/>
      <c r="AR527" s="90"/>
      <c r="AS527" s="90"/>
      <c r="AT527" s="90"/>
      <c r="AU527" s="90"/>
      <c r="AV527" s="90"/>
      <c r="AW527" s="90"/>
      <c r="AX527" s="117"/>
    </row>
    <row r="528" spans="2:50" ht="12.95" customHeight="1" x14ac:dyDescent="0.25">
      <c r="B528" s="102"/>
      <c r="C528" s="106"/>
      <c r="D528" s="110"/>
      <c r="E528" s="114"/>
      <c r="F528" s="29" t="s">
        <v>35</v>
      </c>
      <c r="G528" s="44"/>
      <c r="H528" s="44"/>
      <c r="I528" s="44"/>
      <c r="J528" s="44"/>
      <c r="K528" s="44"/>
      <c r="L528" s="42"/>
      <c r="M528" s="42"/>
      <c r="N528" s="43">
        <f t="shared" si="435"/>
        <v>0</v>
      </c>
      <c r="O528" s="44"/>
      <c r="P528" s="44"/>
      <c r="Q528" s="44"/>
      <c r="R528" s="44"/>
      <c r="S528" s="44"/>
      <c r="T528" s="42"/>
      <c r="U528" s="42"/>
      <c r="V528" s="43">
        <f t="shared" si="436"/>
        <v>0</v>
      </c>
      <c r="W528" s="44"/>
      <c r="X528" s="44"/>
      <c r="Y528" s="44"/>
      <c r="Z528" s="44"/>
      <c r="AA528" s="44"/>
      <c r="AB528" s="42"/>
      <c r="AC528" s="42"/>
      <c r="AD528" s="43">
        <f t="shared" si="437"/>
        <v>0</v>
      </c>
      <c r="AE528" s="44"/>
      <c r="AF528" s="44"/>
      <c r="AG528" s="44"/>
      <c r="AH528" s="44"/>
      <c r="AI528" s="44"/>
      <c r="AJ528" s="42"/>
      <c r="AK528" s="42"/>
      <c r="AL528" s="43">
        <f t="shared" si="438"/>
        <v>0</v>
      </c>
      <c r="AM528" s="150"/>
      <c r="AN528" s="90"/>
      <c r="AO528" s="90"/>
      <c r="AP528" s="90"/>
      <c r="AQ528" s="90"/>
      <c r="AR528" s="90"/>
      <c r="AS528" s="90"/>
      <c r="AT528" s="90"/>
      <c r="AU528" s="90"/>
      <c r="AV528" s="90"/>
      <c r="AW528" s="90"/>
      <c r="AX528" s="117"/>
    </row>
    <row r="529" spans="2:50" ht="12.95" customHeight="1" x14ac:dyDescent="0.25">
      <c r="B529" s="102"/>
      <c r="C529" s="106"/>
      <c r="D529" s="110"/>
      <c r="E529" s="114"/>
      <c r="F529" s="27" t="s">
        <v>40</v>
      </c>
      <c r="G529" s="44"/>
      <c r="H529" s="44"/>
      <c r="I529" s="44"/>
      <c r="J529" s="44"/>
      <c r="K529" s="44"/>
      <c r="L529" s="42"/>
      <c r="M529" s="42"/>
      <c r="N529" s="43">
        <f t="shared" si="435"/>
        <v>0</v>
      </c>
      <c r="O529" s="44"/>
      <c r="P529" s="44"/>
      <c r="Q529" s="44"/>
      <c r="R529" s="44"/>
      <c r="S529" s="44"/>
      <c r="T529" s="42"/>
      <c r="U529" s="42"/>
      <c r="V529" s="43">
        <f t="shared" si="436"/>
        <v>0</v>
      </c>
      <c r="W529" s="44"/>
      <c r="X529" s="44"/>
      <c r="Y529" s="44"/>
      <c r="Z529" s="44"/>
      <c r="AA529" s="44"/>
      <c r="AB529" s="42"/>
      <c r="AC529" s="42"/>
      <c r="AD529" s="43">
        <f t="shared" si="437"/>
        <v>0</v>
      </c>
      <c r="AE529" s="44"/>
      <c r="AF529" s="44"/>
      <c r="AG529" s="44"/>
      <c r="AH529" s="44"/>
      <c r="AI529" s="44"/>
      <c r="AJ529" s="42"/>
      <c r="AK529" s="42"/>
      <c r="AL529" s="43">
        <f t="shared" si="438"/>
        <v>0</v>
      </c>
      <c r="AM529" s="150"/>
      <c r="AN529" s="90"/>
      <c r="AO529" s="90"/>
      <c r="AP529" s="90"/>
      <c r="AQ529" s="90"/>
      <c r="AR529" s="90"/>
      <c r="AS529" s="90"/>
      <c r="AT529" s="90"/>
      <c r="AU529" s="90"/>
      <c r="AV529" s="90"/>
      <c r="AW529" s="90"/>
      <c r="AX529" s="117"/>
    </row>
    <row r="530" spans="2:50" ht="12.95" customHeight="1" x14ac:dyDescent="0.25">
      <c r="B530" s="102"/>
      <c r="C530" s="106"/>
      <c r="D530" s="110"/>
      <c r="E530" s="114"/>
      <c r="F530" s="27" t="s">
        <v>7</v>
      </c>
      <c r="G530" s="44"/>
      <c r="H530" s="44"/>
      <c r="I530" s="44"/>
      <c r="J530" s="44"/>
      <c r="K530" s="44"/>
      <c r="L530" s="42"/>
      <c r="M530" s="42"/>
      <c r="N530" s="43">
        <f t="shared" si="435"/>
        <v>0</v>
      </c>
      <c r="O530" s="44"/>
      <c r="P530" s="44"/>
      <c r="Q530" s="44"/>
      <c r="R530" s="44"/>
      <c r="S530" s="44"/>
      <c r="T530" s="42"/>
      <c r="U530" s="42"/>
      <c r="V530" s="43">
        <f t="shared" si="436"/>
        <v>0</v>
      </c>
      <c r="W530" s="44"/>
      <c r="X530" s="44"/>
      <c r="Y530" s="44"/>
      <c r="Z530" s="44"/>
      <c r="AA530" s="44"/>
      <c r="AB530" s="42"/>
      <c r="AC530" s="42"/>
      <c r="AD530" s="43">
        <f t="shared" si="437"/>
        <v>0</v>
      </c>
      <c r="AE530" s="44"/>
      <c r="AF530" s="44"/>
      <c r="AG530" s="44"/>
      <c r="AH530" s="44"/>
      <c r="AI530" s="44"/>
      <c r="AJ530" s="42"/>
      <c r="AK530" s="42"/>
      <c r="AL530" s="43">
        <f t="shared" si="438"/>
        <v>0</v>
      </c>
      <c r="AM530" s="150"/>
      <c r="AN530" s="90"/>
      <c r="AO530" s="90"/>
      <c r="AP530" s="90"/>
      <c r="AQ530" s="90"/>
      <c r="AR530" s="90"/>
      <c r="AS530" s="90"/>
      <c r="AT530" s="90"/>
      <c r="AU530" s="90"/>
      <c r="AV530" s="90"/>
      <c r="AW530" s="90"/>
      <c r="AX530" s="117"/>
    </row>
    <row r="531" spans="2:50" ht="12.95" customHeight="1" x14ac:dyDescent="0.25">
      <c r="B531" s="102"/>
      <c r="C531" s="106"/>
      <c r="D531" s="110"/>
      <c r="E531" s="114"/>
      <c r="F531" s="27"/>
      <c r="G531" s="44"/>
      <c r="H531" s="44"/>
      <c r="I531" s="44"/>
      <c r="J531" s="44"/>
      <c r="K531" s="44"/>
      <c r="L531" s="42"/>
      <c r="M531" s="42"/>
      <c r="N531" s="43">
        <f t="shared" si="435"/>
        <v>0</v>
      </c>
      <c r="O531" s="44"/>
      <c r="P531" s="44"/>
      <c r="Q531" s="44"/>
      <c r="R531" s="44"/>
      <c r="S531" s="44"/>
      <c r="T531" s="42"/>
      <c r="U531" s="42"/>
      <c r="V531" s="43">
        <f t="shared" si="436"/>
        <v>0</v>
      </c>
      <c r="W531" s="44"/>
      <c r="X531" s="44"/>
      <c r="Y531" s="44"/>
      <c r="Z531" s="44"/>
      <c r="AA531" s="44"/>
      <c r="AB531" s="42"/>
      <c r="AC531" s="42"/>
      <c r="AD531" s="43">
        <f t="shared" si="437"/>
        <v>0</v>
      </c>
      <c r="AE531" s="44"/>
      <c r="AF531" s="44"/>
      <c r="AG531" s="44"/>
      <c r="AH531" s="44"/>
      <c r="AI531" s="44"/>
      <c r="AJ531" s="42"/>
      <c r="AK531" s="42"/>
      <c r="AL531" s="43">
        <f t="shared" si="438"/>
        <v>0</v>
      </c>
      <c r="AM531" s="150"/>
      <c r="AN531" s="90"/>
      <c r="AO531" s="90"/>
      <c r="AP531" s="90"/>
      <c r="AQ531" s="90"/>
      <c r="AR531" s="90"/>
      <c r="AS531" s="90"/>
      <c r="AT531" s="90"/>
      <c r="AU531" s="90"/>
      <c r="AV531" s="90"/>
      <c r="AW531" s="90"/>
      <c r="AX531" s="117"/>
    </row>
    <row r="532" spans="2:50" ht="12.95" customHeight="1" x14ac:dyDescent="0.25">
      <c r="B532" s="102"/>
      <c r="C532" s="106"/>
      <c r="D532" s="110"/>
      <c r="E532" s="114"/>
      <c r="F532" s="27"/>
      <c r="G532" s="44"/>
      <c r="H532" s="44"/>
      <c r="I532" s="44"/>
      <c r="J532" s="44"/>
      <c r="K532" s="44"/>
      <c r="L532" s="42"/>
      <c r="M532" s="42"/>
      <c r="N532" s="43">
        <f t="shared" si="435"/>
        <v>0</v>
      </c>
      <c r="O532" s="44"/>
      <c r="P532" s="44"/>
      <c r="Q532" s="44"/>
      <c r="R532" s="44"/>
      <c r="S532" s="44"/>
      <c r="T532" s="42"/>
      <c r="U532" s="42"/>
      <c r="V532" s="43">
        <f t="shared" si="436"/>
        <v>0</v>
      </c>
      <c r="W532" s="44"/>
      <c r="X532" s="44"/>
      <c r="Y532" s="44"/>
      <c r="Z532" s="44"/>
      <c r="AA532" s="44"/>
      <c r="AB532" s="42"/>
      <c r="AC532" s="42"/>
      <c r="AD532" s="43">
        <f t="shared" si="437"/>
        <v>0</v>
      </c>
      <c r="AE532" s="44"/>
      <c r="AF532" s="44"/>
      <c r="AG532" s="44"/>
      <c r="AH532" s="44"/>
      <c r="AI532" s="44"/>
      <c r="AJ532" s="42"/>
      <c r="AK532" s="42"/>
      <c r="AL532" s="43">
        <f t="shared" si="438"/>
        <v>0</v>
      </c>
      <c r="AM532" s="150"/>
      <c r="AN532" s="90"/>
      <c r="AO532" s="90"/>
      <c r="AP532" s="90"/>
      <c r="AQ532" s="90"/>
      <c r="AR532" s="90"/>
      <c r="AS532" s="90"/>
      <c r="AT532" s="90"/>
      <c r="AU532" s="90"/>
      <c r="AV532" s="90"/>
      <c r="AW532" s="90"/>
      <c r="AX532" s="117"/>
    </row>
    <row r="533" spans="2:50" ht="12.95" customHeight="1" x14ac:dyDescent="0.25">
      <c r="B533" s="102"/>
      <c r="C533" s="106"/>
      <c r="D533" s="110"/>
      <c r="E533" s="114"/>
      <c r="F533" s="27"/>
      <c r="G533" s="44"/>
      <c r="H533" s="44"/>
      <c r="I533" s="44"/>
      <c r="J533" s="44"/>
      <c r="K533" s="44"/>
      <c r="L533" s="42"/>
      <c r="M533" s="42"/>
      <c r="N533" s="43">
        <f t="shared" si="435"/>
        <v>0</v>
      </c>
      <c r="O533" s="44"/>
      <c r="P533" s="44"/>
      <c r="Q533" s="44"/>
      <c r="R533" s="44"/>
      <c r="S533" s="44"/>
      <c r="T533" s="42"/>
      <c r="U533" s="42"/>
      <c r="V533" s="43">
        <f t="shared" si="436"/>
        <v>0</v>
      </c>
      <c r="W533" s="44"/>
      <c r="X533" s="44"/>
      <c r="Y533" s="44"/>
      <c r="Z533" s="44"/>
      <c r="AA533" s="44"/>
      <c r="AB533" s="42"/>
      <c r="AC533" s="42"/>
      <c r="AD533" s="43">
        <f t="shared" si="437"/>
        <v>0</v>
      </c>
      <c r="AE533" s="44"/>
      <c r="AF533" s="44"/>
      <c r="AG533" s="44"/>
      <c r="AH533" s="44"/>
      <c r="AI533" s="44"/>
      <c r="AJ533" s="42"/>
      <c r="AK533" s="42"/>
      <c r="AL533" s="43">
        <f t="shared" si="438"/>
        <v>0</v>
      </c>
      <c r="AM533" s="150"/>
      <c r="AN533" s="90"/>
      <c r="AO533" s="90"/>
      <c r="AP533" s="90"/>
      <c r="AQ533" s="90"/>
      <c r="AR533" s="90"/>
      <c r="AS533" s="90"/>
      <c r="AT533" s="90"/>
      <c r="AU533" s="90"/>
      <c r="AV533" s="90"/>
      <c r="AW533" s="90"/>
      <c r="AX533" s="117"/>
    </row>
    <row r="534" spans="2:50" ht="12.95" customHeight="1" x14ac:dyDescent="0.25">
      <c r="B534" s="102"/>
      <c r="C534" s="106"/>
      <c r="D534" s="110"/>
      <c r="E534" s="114"/>
      <c r="F534" s="28"/>
      <c r="G534" s="44"/>
      <c r="H534" s="44"/>
      <c r="I534" s="44"/>
      <c r="J534" s="44"/>
      <c r="K534" s="44"/>
      <c r="L534" s="42"/>
      <c r="M534" s="42"/>
      <c r="N534" s="43">
        <f t="shared" si="435"/>
        <v>0</v>
      </c>
      <c r="O534" s="44"/>
      <c r="P534" s="44"/>
      <c r="Q534" s="44"/>
      <c r="R534" s="44"/>
      <c r="S534" s="44"/>
      <c r="T534" s="42"/>
      <c r="U534" s="42"/>
      <c r="V534" s="43">
        <f t="shared" si="436"/>
        <v>0</v>
      </c>
      <c r="W534" s="44"/>
      <c r="X534" s="44"/>
      <c r="Y534" s="44"/>
      <c r="Z534" s="44"/>
      <c r="AA534" s="44"/>
      <c r="AB534" s="42"/>
      <c r="AC534" s="42"/>
      <c r="AD534" s="43">
        <f t="shared" si="437"/>
        <v>0</v>
      </c>
      <c r="AE534" s="44"/>
      <c r="AF534" s="44"/>
      <c r="AG534" s="44"/>
      <c r="AH534" s="44"/>
      <c r="AI534" s="44"/>
      <c r="AJ534" s="42"/>
      <c r="AK534" s="42"/>
      <c r="AL534" s="43">
        <f t="shared" si="438"/>
        <v>0</v>
      </c>
      <c r="AM534" s="150"/>
      <c r="AN534" s="90"/>
      <c r="AO534" s="90"/>
      <c r="AP534" s="90"/>
      <c r="AQ534" s="90"/>
      <c r="AR534" s="90"/>
      <c r="AS534" s="90"/>
      <c r="AT534" s="90"/>
      <c r="AU534" s="90"/>
      <c r="AV534" s="90"/>
      <c r="AW534" s="90"/>
      <c r="AX534" s="117"/>
    </row>
    <row r="535" spans="2:50" ht="12.95" customHeight="1" thickBot="1" x14ac:dyDescent="0.3">
      <c r="B535" s="103"/>
      <c r="C535" s="107"/>
      <c r="D535" s="111"/>
      <c r="E535" s="114"/>
      <c r="F535" s="28"/>
      <c r="G535" s="44"/>
      <c r="H535" s="44"/>
      <c r="I535" s="44"/>
      <c r="J535" s="44"/>
      <c r="K535" s="44"/>
      <c r="L535" s="46"/>
      <c r="M535" s="46"/>
      <c r="N535" s="43">
        <f t="shared" si="435"/>
        <v>0</v>
      </c>
      <c r="O535" s="44"/>
      <c r="P535" s="44"/>
      <c r="Q535" s="44"/>
      <c r="R535" s="44"/>
      <c r="S535" s="44"/>
      <c r="T535" s="46"/>
      <c r="U535" s="46"/>
      <c r="V535" s="43">
        <f t="shared" si="436"/>
        <v>0</v>
      </c>
      <c r="W535" s="44"/>
      <c r="X535" s="44"/>
      <c r="Y535" s="44"/>
      <c r="Z535" s="44"/>
      <c r="AA535" s="44"/>
      <c r="AB535" s="46"/>
      <c r="AC535" s="46"/>
      <c r="AD535" s="43">
        <f t="shared" si="437"/>
        <v>0</v>
      </c>
      <c r="AE535" s="44"/>
      <c r="AF535" s="44"/>
      <c r="AG535" s="44"/>
      <c r="AH535" s="44"/>
      <c r="AI535" s="44"/>
      <c r="AJ535" s="46"/>
      <c r="AK535" s="46"/>
      <c r="AL535" s="43">
        <f t="shared" si="438"/>
        <v>0</v>
      </c>
      <c r="AM535" s="150"/>
      <c r="AN535" s="90"/>
      <c r="AO535" s="90"/>
      <c r="AP535" s="90"/>
      <c r="AQ535" s="90"/>
      <c r="AR535" s="90"/>
      <c r="AS535" s="90"/>
      <c r="AT535" s="90"/>
      <c r="AU535" s="90"/>
      <c r="AV535" s="90"/>
      <c r="AW535" s="90"/>
      <c r="AX535" s="117"/>
    </row>
    <row r="536" spans="2:50" ht="12.95" hidden="1" customHeight="1" thickBot="1" x14ac:dyDescent="0.3">
      <c r="B536" s="104"/>
      <c r="C536" s="108"/>
      <c r="D536" s="112"/>
      <c r="E536" s="115"/>
      <c r="F536" s="28" t="s">
        <v>36</v>
      </c>
      <c r="G536" s="48"/>
      <c r="H536" s="48"/>
      <c r="I536" s="48"/>
      <c r="J536" s="48"/>
      <c r="K536" s="48"/>
      <c r="L536" s="47"/>
      <c r="M536" s="47"/>
      <c r="N536" s="43">
        <f>N525+N526+N528+N533+N534+N535+N531+N532</f>
        <v>0</v>
      </c>
      <c r="O536" s="49"/>
      <c r="P536" s="49"/>
      <c r="Q536" s="49"/>
      <c r="R536" s="49"/>
      <c r="S536" s="49"/>
      <c r="T536" s="47"/>
      <c r="U536" s="47"/>
      <c r="V536" s="43">
        <f>V525+V526+V528+V533+V534+V535+V531+V532</f>
        <v>0</v>
      </c>
      <c r="W536" s="49"/>
      <c r="X536" s="49"/>
      <c r="Y536" s="49"/>
      <c r="Z536" s="49"/>
      <c r="AA536" s="49"/>
      <c r="AB536" s="47"/>
      <c r="AC536" s="47"/>
      <c r="AD536" s="43">
        <f>AD525+AD526+AD528+AD533+AD534+AD535+AD531+AD532</f>
        <v>0</v>
      </c>
      <c r="AE536" s="49"/>
      <c r="AF536" s="49"/>
      <c r="AG536" s="49"/>
      <c r="AH536" s="49"/>
      <c r="AI536" s="49"/>
      <c r="AJ536" s="47"/>
      <c r="AK536" s="47"/>
      <c r="AL536" s="43">
        <f>AL525+AL526+AL528+AL533+AL534+AL535+AL531+AL532</f>
        <v>0</v>
      </c>
      <c r="AM536" s="151"/>
      <c r="AN536" s="91"/>
      <c r="AO536" s="91"/>
      <c r="AP536" s="91"/>
      <c r="AQ536" s="91"/>
      <c r="AR536" s="91"/>
      <c r="AS536" s="91"/>
      <c r="AT536" s="91"/>
      <c r="AU536" s="91"/>
      <c r="AV536" s="91"/>
      <c r="AW536" s="91"/>
      <c r="AX536" s="118"/>
    </row>
    <row r="537" spans="2:50" ht="12.95" customHeight="1" thickTop="1" x14ac:dyDescent="0.25">
      <c r="B537" s="102">
        <v>29</v>
      </c>
      <c r="C537" s="105">
        <f>HAZİRAN!C537</f>
        <v>0</v>
      </c>
      <c r="D537" s="109">
        <f>HAZİRAN!D537</f>
        <v>0</v>
      </c>
      <c r="E537" s="113">
        <f>HAZİRAN!E537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149">
        <f t="shared" ref="AM537" si="439">N537+V537+AD537+AL537</f>
        <v>0</v>
      </c>
      <c r="AN537" s="89">
        <f t="shared" ref="AN537" si="440">N538+V538+AD538+AL538</f>
        <v>0</v>
      </c>
      <c r="AO537" s="89">
        <f t="shared" ref="AO537" si="441">N539+V539+AD539+AL539</f>
        <v>0</v>
      </c>
      <c r="AP537" s="89">
        <f t="shared" ref="AP537" si="442">N540+V540+AD540+AL540</f>
        <v>0</v>
      </c>
      <c r="AQ537" s="89">
        <f t="shared" ref="AQ537" si="443">N541+V541+AD541+AL541</f>
        <v>0</v>
      </c>
      <c r="AR537" s="89">
        <f t="shared" ref="AR537" si="444">N542+V542+AD542+AL542</f>
        <v>0</v>
      </c>
      <c r="AS537" s="89">
        <f t="shared" ref="AS537" si="445">N543+V543+AD543+AL543</f>
        <v>0</v>
      </c>
      <c r="AT537" s="89">
        <f t="shared" ref="AT537" si="446">N555+V555+AD555+AL555</f>
        <v>0</v>
      </c>
      <c r="AU537" s="89">
        <f t="shared" ref="AU537" si="447">N548+V548+AD548+AL548</f>
        <v>0</v>
      </c>
      <c r="AV537" s="89">
        <f t="shared" ref="AV537" si="448">N549+V549+AD549+AL549</f>
        <v>0</v>
      </c>
      <c r="AW537" s="89">
        <f t="shared" ref="AW537" si="449">N546+V546+AD546+AL546</f>
        <v>0</v>
      </c>
      <c r="AX537" s="116">
        <f t="shared" ref="AX537" si="450">SUM(AN537:AW555)</f>
        <v>0</v>
      </c>
    </row>
    <row r="538" spans="2:50"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150"/>
      <c r="AN538" s="90"/>
      <c r="AO538" s="90"/>
      <c r="AP538" s="90"/>
      <c r="AQ538" s="90"/>
      <c r="AR538" s="90"/>
      <c r="AS538" s="90"/>
      <c r="AT538" s="90"/>
      <c r="AU538" s="90"/>
      <c r="AV538" s="90"/>
      <c r="AW538" s="90"/>
      <c r="AX538" s="117"/>
    </row>
    <row r="539" spans="2:50"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150"/>
      <c r="AN539" s="90"/>
      <c r="AO539" s="90"/>
      <c r="AP539" s="90"/>
      <c r="AQ539" s="90"/>
      <c r="AR539" s="90"/>
      <c r="AS539" s="90"/>
      <c r="AT539" s="90"/>
      <c r="AU539" s="90"/>
      <c r="AV539" s="90"/>
      <c r="AW539" s="90"/>
      <c r="AX539" s="117"/>
    </row>
    <row r="540" spans="2:50"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150"/>
      <c r="AN540" s="90"/>
      <c r="AO540" s="90"/>
      <c r="AP540" s="90"/>
      <c r="AQ540" s="90"/>
      <c r="AR540" s="90"/>
      <c r="AS540" s="90"/>
      <c r="AT540" s="90"/>
      <c r="AU540" s="90"/>
      <c r="AV540" s="90"/>
      <c r="AW540" s="90"/>
      <c r="AX540" s="117"/>
    </row>
    <row r="541" spans="2:50"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150"/>
      <c r="AN541" s="90"/>
      <c r="AO541" s="90"/>
      <c r="AP541" s="90"/>
      <c r="AQ541" s="90"/>
      <c r="AR541" s="90"/>
      <c r="AS541" s="90"/>
      <c r="AT541" s="90"/>
      <c r="AU541" s="90"/>
      <c r="AV541" s="90"/>
      <c r="AW541" s="90"/>
      <c r="AX541" s="117"/>
    </row>
    <row r="542" spans="2:50" ht="12.95" customHeight="1" x14ac:dyDescent="0.25">
      <c r="B542" s="102"/>
      <c r="C542" s="106"/>
      <c r="D542" s="110"/>
      <c r="E542" s="114"/>
      <c r="F542" s="27" t="s">
        <v>37</v>
      </c>
      <c r="G542" s="44"/>
      <c r="H542" s="44"/>
      <c r="I542" s="44"/>
      <c r="J542" s="44"/>
      <c r="K542" s="44"/>
      <c r="L542" s="42"/>
      <c r="M542" s="42"/>
      <c r="N542" s="43">
        <f>SUM(G542:M542)</f>
        <v>0</v>
      </c>
      <c r="O542" s="44"/>
      <c r="P542" s="44"/>
      <c r="Q542" s="44"/>
      <c r="R542" s="44"/>
      <c r="S542" s="44"/>
      <c r="T542" s="42"/>
      <c r="U542" s="42"/>
      <c r="V542" s="43">
        <f>SUM(O542:U542)</f>
        <v>0</v>
      </c>
      <c r="W542" s="44"/>
      <c r="X542" s="44"/>
      <c r="Y542" s="44"/>
      <c r="Z542" s="44"/>
      <c r="AA542" s="44"/>
      <c r="AB542" s="42"/>
      <c r="AC542" s="42"/>
      <c r="AD542" s="43">
        <f>SUM(W542:AC542)</f>
        <v>0</v>
      </c>
      <c r="AE542" s="44"/>
      <c r="AF542" s="44"/>
      <c r="AG542" s="44"/>
      <c r="AH542" s="44"/>
      <c r="AI542" s="44"/>
      <c r="AJ542" s="42"/>
      <c r="AK542" s="42"/>
      <c r="AL542" s="43">
        <f>SUM(AE542:AK542)</f>
        <v>0</v>
      </c>
      <c r="AM542" s="150"/>
      <c r="AN542" s="90"/>
      <c r="AO542" s="90"/>
      <c r="AP542" s="90"/>
      <c r="AQ542" s="90"/>
      <c r="AR542" s="90"/>
      <c r="AS542" s="90"/>
      <c r="AT542" s="90"/>
      <c r="AU542" s="90"/>
      <c r="AV542" s="90"/>
      <c r="AW542" s="90"/>
      <c r="AX542" s="117"/>
    </row>
    <row r="543" spans="2:50" ht="12.95" customHeight="1" x14ac:dyDescent="0.25">
      <c r="B543" s="102"/>
      <c r="C543" s="106"/>
      <c r="D543" s="110"/>
      <c r="E543" s="114"/>
      <c r="F543" s="28" t="s">
        <v>31</v>
      </c>
      <c r="G543" s="45"/>
      <c r="H543" s="45"/>
      <c r="I543" s="45"/>
      <c r="J543" s="45"/>
      <c r="K543" s="45">
        <f>IF((N537-E537)&lt;=0,0,IF((N537-E537)&gt;0,(N537-E537)))</f>
        <v>0</v>
      </c>
      <c r="L543" s="42"/>
      <c r="M543" s="42"/>
      <c r="N543" s="43">
        <f t="shared" ref="N543:N554" si="451">SUM(G543:M543)</f>
        <v>0</v>
      </c>
      <c r="O543" s="45"/>
      <c r="P543" s="45"/>
      <c r="Q543" s="45"/>
      <c r="R543" s="45"/>
      <c r="S543" s="45">
        <f>IF((V537-E537)&lt;=0,0,IF((V537-E537)&gt;0,(V537-E537)))</f>
        <v>0</v>
      </c>
      <c r="T543" s="42"/>
      <c r="U543" s="42"/>
      <c r="V543" s="43">
        <f t="shared" ref="V543:V554" si="452">SUM(O543:U543)</f>
        <v>0</v>
      </c>
      <c r="W543" s="45"/>
      <c r="X543" s="45"/>
      <c r="Y543" s="45"/>
      <c r="Z543" s="45"/>
      <c r="AA543" s="45">
        <f>IF((AD537-E537)&lt;=0,0,IF((AD537-E537)&gt;0,(AD537-E537)))</f>
        <v>0</v>
      </c>
      <c r="AB543" s="42"/>
      <c r="AC543" s="42"/>
      <c r="AD543" s="43">
        <f t="shared" ref="AD543:AD554" si="453">SUM(W543:AC543)</f>
        <v>0</v>
      </c>
      <c r="AE543" s="45"/>
      <c r="AF543" s="45"/>
      <c r="AG543" s="45"/>
      <c r="AH543" s="45"/>
      <c r="AI543" s="45">
        <f>IF((AL537-E537)&lt;=0,0,IF((AL537-E537)&gt;0,(AL537-E537)))</f>
        <v>0</v>
      </c>
      <c r="AJ543" s="42"/>
      <c r="AK543" s="42"/>
      <c r="AL543" s="43">
        <f t="shared" ref="AL543:AL554" si="454">SUM(AE543:AK543)</f>
        <v>0</v>
      </c>
      <c r="AM543" s="150"/>
      <c r="AN543" s="90"/>
      <c r="AO543" s="90"/>
      <c r="AP543" s="90"/>
      <c r="AQ543" s="90"/>
      <c r="AR543" s="90"/>
      <c r="AS543" s="90"/>
      <c r="AT543" s="90"/>
      <c r="AU543" s="90"/>
      <c r="AV543" s="90"/>
      <c r="AW543" s="90"/>
      <c r="AX543" s="117"/>
    </row>
    <row r="544" spans="2:50"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451"/>
        <v>0</v>
      </c>
      <c r="O544" s="45"/>
      <c r="P544" s="45"/>
      <c r="Q544" s="45"/>
      <c r="R544" s="45"/>
      <c r="S544" s="44">
        <f>IF(E537-15&lt;0,0,IF(SUM(O537:U542)&lt;10,0,IF(SUM(O537:U542)&lt;20,1,IF(SUM(O537:U542)&lt;30,2,IF(SUM(O537:U542)&gt;=30,3)))))</f>
        <v>0</v>
      </c>
      <c r="T544" s="42"/>
      <c r="U544" s="42"/>
      <c r="V544" s="43">
        <f t="shared" si="452"/>
        <v>0</v>
      </c>
      <c r="W544" s="45"/>
      <c r="X544" s="45"/>
      <c r="Y544" s="45"/>
      <c r="Z544" s="45"/>
      <c r="AA544" s="44">
        <f>IF(E537-15&lt;0,0,IF(SUM(W537:AC542)&lt;10,0,IF(SUM(W537:AC542)&lt;20,1,IF(SUM(W537:AC542)&lt;30,2,IF(SUM(W537:AC542)&gt;=30,3)))))</f>
        <v>0</v>
      </c>
      <c r="AB544" s="42"/>
      <c r="AC544" s="42"/>
      <c r="AD544" s="43">
        <f t="shared" si="453"/>
        <v>0</v>
      </c>
      <c r="AE544" s="45"/>
      <c r="AF544" s="45"/>
      <c r="AG544" s="45"/>
      <c r="AH544" s="45"/>
      <c r="AI544" s="44">
        <f>IF(E537-15&lt;0,0,IF(SUM(AE537:AK542)&lt;10,0,IF(SUM(AE537:AK542)&lt;20,1,IF(SUM(AE537:AK542)&lt;30,2,IF(SUM(AE537:AK542)&gt;=30,3)))))</f>
        <v>0</v>
      </c>
      <c r="AJ544" s="42"/>
      <c r="AK544" s="42"/>
      <c r="AL544" s="43">
        <f t="shared" si="454"/>
        <v>0</v>
      </c>
      <c r="AM544" s="150"/>
      <c r="AN544" s="90"/>
      <c r="AO544" s="90"/>
      <c r="AP544" s="90"/>
      <c r="AQ544" s="90"/>
      <c r="AR544" s="90"/>
      <c r="AS544" s="90"/>
      <c r="AT544" s="90"/>
      <c r="AU544" s="90"/>
      <c r="AV544" s="90"/>
      <c r="AW544" s="90"/>
      <c r="AX544" s="117"/>
    </row>
    <row r="545" spans="2:50" ht="12.95" customHeight="1" x14ac:dyDescent="0.25">
      <c r="B545" s="102"/>
      <c r="C545" s="106"/>
      <c r="D545" s="110"/>
      <c r="E545" s="114"/>
      <c r="F545" s="28" t="s">
        <v>41</v>
      </c>
      <c r="G545" s="44"/>
      <c r="H545" s="44"/>
      <c r="I545" s="44"/>
      <c r="J545" s="44"/>
      <c r="K545" s="45"/>
      <c r="L545" s="42"/>
      <c r="M545" s="42"/>
      <c r="N545" s="43">
        <f t="shared" si="451"/>
        <v>0</v>
      </c>
      <c r="O545" s="44"/>
      <c r="P545" s="44"/>
      <c r="Q545" s="44"/>
      <c r="R545" s="44"/>
      <c r="S545" s="45"/>
      <c r="T545" s="42"/>
      <c r="U545" s="42"/>
      <c r="V545" s="43">
        <f t="shared" si="452"/>
        <v>0</v>
      </c>
      <c r="W545" s="44"/>
      <c r="X545" s="44"/>
      <c r="Y545" s="44"/>
      <c r="Z545" s="44"/>
      <c r="AA545" s="45"/>
      <c r="AB545" s="42"/>
      <c r="AC545" s="42"/>
      <c r="AD545" s="43">
        <f t="shared" si="453"/>
        <v>0</v>
      </c>
      <c r="AE545" s="44"/>
      <c r="AF545" s="44"/>
      <c r="AG545" s="44"/>
      <c r="AH545" s="44"/>
      <c r="AI545" s="45"/>
      <c r="AJ545" s="42"/>
      <c r="AK545" s="42"/>
      <c r="AL545" s="43">
        <f t="shared" si="454"/>
        <v>0</v>
      </c>
      <c r="AM545" s="150"/>
      <c r="AN545" s="90"/>
      <c r="AO545" s="90"/>
      <c r="AP545" s="90"/>
      <c r="AQ545" s="90"/>
      <c r="AR545" s="90"/>
      <c r="AS545" s="90"/>
      <c r="AT545" s="90"/>
      <c r="AU545" s="90"/>
      <c r="AV545" s="90"/>
      <c r="AW545" s="90"/>
      <c r="AX545" s="117"/>
    </row>
    <row r="546" spans="2:50" ht="12.95" customHeight="1" x14ac:dyDescent="0.25">
      <c r="B546" s="102"/>
      <c r="C546" s="106"/>
      <c r="D546" s="110"/>
      <c r="E546" s="114"/>
      <c r="F546" s="28" t="s">
        <v>6</v>
      </c>
      <c r="G546" s="44"/>
      <c r="H546" s="44"/>
      <c r="I546" s="44"/>
      <c r="J546" s="44"/>
      <c r="K546" s="44"/>
      <c r="L546" s="42"/>
      <c r="M546" s="42"/>
      <c r="N546" s="43">
        <f t="shared" si="451"/>
        <v>0</v>
      </c>
      <c r="O546" s="44"/>
      <c r="P546" s="44"/>
      <c r="Q546" s="44"/>
      <c r="R546" s="44"/>
      <c r="S546" s="44"/>
      <c r="T546" s="42"/>
      <c r="U546" s="42"/>
      <c r="V546" s="43">
        <f t="shared" si="452"/>
        <v>0</v>
      </c>
      <c r="W546" s="44"/>
      <c r="X546" s="44"/>
      <c r="Y546" s="44"/>
      <c r="Z546" s="44"/>
      <c r="AA546" s="44"/>
      <c r="AB546" s="42"/>
      <c r="AC546" s="42"/>
      <c r="AD546" s="43">
        <f t="shared" si="453"/>
        <v>0</v>
      </c>
      <c r="AE546" s="44"/>
      <c r="AF546" s="44"/>
      <c r="AG546" s="44"/>
      <c r="AH546" s="44"/>
      <c r="AI546" s="44"/>
      <c r="AJ546" s="42"/>
      <c r="AK546" s="42"/>
      <c r="AL546" s="43">
        <f t="shared" si="454"/>
        <v>0</v>
      </c>
      <c r="AM546" s="150"/>
      <c r="AN546" s="90"/>
      <c r="AO546" s="90"/>
      <c r="AP546" s="90"/>
      <c r="AQ546" s="90"/>
      <c r="AR546" s="90"/>
      <c r="AS546" s="90"/>
      <c r="AT546" s="90"/>
      <c r="AU546" s="90"/>
      <c r="AV546" s="90"/>
      <c r="AW546" s="90"/>
      <c r="AX546" s="117"/>
    </row>
    <row r="547" spans="2:50" ht="12.95" customHeight="1" x14ac:dyDescent="0.25">
      <c r="B547" s="102"/>
      <c r="C547" s="106"/>
      <c r="D547" s="110"/>
      <c r="E547" s="114"/>
      <c r="F547" s="29" t="s">
        <v>35</v>
      </c>
      <c r="G547" s="44"/>
      <c r="H547" s="44"/>
      <c r="I547" s="44"/>
      <c r="J547" s="44"/>
      <c r="K547" s="44"/>
      <c r="L547" s="42"/>
      <c r="M547" s="42"/>
      <c r="N547" s="43">
        <f t="shared" si="451"/>
        <v>0</v>
      </c>
      <c r="O547" s="44"/>
      <c r="P547" s="44"/>
      <c r="Q547" s="44"/>
      <c r="R547" s="44"/>
      <c r="S547" s="44"/>
      <c r="T547" s="42"/>
      <c r="U547" s="42"/>
      <c r="V547" s="43">
        <f t="shared" si="452"/>
        <v>0</v>
      </c>
      <c r="W547" s="44"/>
      <c r="X547" s="44"/>
      <c r="Y547" s="44"/>
      <c r="Z547" s="44"/>
      <c r="AA547" s="44"/>
      <c r="AB547" s="42"/>
      <c r="AC547" s="42"/>
      <c r="AD547" s="43">
        <f t="shared" si="453"/>
        <v>0</v>
      </c>
      <c r="AE547" s="44"/>
      <c r="AF547" s="44"/>
      <c r="AG547" s="44"/>
      <c r="AH547" s="44"/>
      <c r="AI547" s="44"/>
      <c r="AJ547" s="42"/>
      <c r="AK547" s="42"/>
      <c r="AL547" s="43">
        <f t="shared" si="454"/>
        <v>0</v>
      </c>
      <c r="AM547" s="150"/>
      <c r="AN547" s="90"/>
      <c r="AO547" s="90"/>
      <c r="AP547" s="90"/>
      <c r="AQ547" s="90"/>
      <c r="AR547" s="90"/>
      <c r="AS547" s="90"/>
      <c r="AT547" s="90"/>
      <c r="AU547" s="90"/>
      <c r="AV547" s="90"/>
      <c r="AW547" s="90"/>
      <c r="AX547" s="117"/>
    </row>
    <row r="548" spans="2:50" ht="12.95" customHeight="1" x14ac:dyDescent="0.25">
      <c r="B548" s="102"/>
      <c r="C548" s="106"/>
      <c r="D548" s="110"/>
      <c r="E548" s="114"/>
      <c r="F548" s="27" t="s">
        <v>40</v>
      </c>
      <c r="G548" s="44"/>
      <c r="H548" s="44"/>
      <c r="I548" s="44"/>
      <c r="J548" s="44"/>
      <c r="K548" s="44"/>
      <c r="L548" s="42"/>
      <c r="M548" s="42"/>
      <c r="N548" s="43">
        <f t="shared" si="451"/>
        <v>0</v>
      </c>
      <c r="O548" s="44"/>
      <c r="P548" s="44"/>
      <c r="Q548" s="44"/>
      <c r="R548" s="44"/>
      <c r="S548" s="44"/>
      <c r="T548" s="42"/>
      <c r="U548" s="42"/>
      <c r="V548" s="43">
        <f t="shared" si="452"/>
        <v>0</v>
      </c>
      <c r="W548" s="44"/>
      <c r="X548" s="44"/>
      <c r="Y548" s="44"/>
      <c r="Z548" s="44"/>
      <c r="AA548" s="44"/>
      <c r="AB548" s="42"/>
      <c r="AC548" s="42"/>
      <c r="AD548" s="43">
        <f t="shared" si="453"/>
        <v>0</v>
      </c>
      <c r="AE548" s="44"/>
      <c r="AF548" s="44"/>
      <c r="AG548" s="44"/>
      <c r="AH548" s="44"/>
      <c r="AI548" s="44"/>
      <c r="AJ548" s="42"/>
      <c r="AK548" s="42"/>
      <c r="AL548" s="43">
        <f t="shared" si="454"/>
        <v>0</v>
      </c>
      <c r="AM548" s="150"/>
      <c r="AN548" s="90"/>
      <c r="AO548" s="90"/>
      <c r="AP548" s="90"/>
      <c r="AQ548" s="90"/>
      <c r="AR548" s="90"/>
      <c r="AS548" s="90"/>
      <c r="AT548" s="90"/>
      <c r="AU548" s="90"/>
      <c r="AV548" s="90"/>
      <c r="AW548" s="90"/>
      <c r="AX548" s="117"/>
    </row>
    <row r="549" spans="2:50" ht="12.95" customHeight="1" x14ac:dyDescent="0.25">
      <c r="B549" s="102"/>
      <c r="C549" s="106"/>
      <c r="D549" s="110"/>
      <c r="E549" s="114"/>
      <c r="F549" s="27" t="s">
        <v>7</v>
      </c>
      <c r="G549" s="44"/>
      <c r="H549" s="44"/>
      <c r="I549" s="44"/>
      <c r="J549" s="44"/>
      <c r="K549" s="44"/>
      <c r="L549" s="42"/>
      <c r="M549" s="42"/>
      <c r="N549" s="43">
        <f t="shared" si="451"/>
        <v>0</v>
      </c>
      <c r="O549" s="44"/>
      <c r="P549" s="44"/>
      <c r="Q549" s="44"/>
      <c r="R549" s="44"/>
      <c r="S549" s="44"/>
      <c r="T549" s="42"/>
      <c r="U549" s="42"/>
      <c r="V549" s="43">
        <f t="shared" si="452"/>
        <v>0</v>
      </c>
      <c r="W549" s="44"/>
      <c r="X549" s="44"/>
      <c r="Y549" s="44"/>
      <c r="Z549" s="44"/>
      <c r="AA549" s="44"/>
      <c r="AB549" s="42"/>
      <c r="AC549" s="42"/>
      <c r="AD549" s="43">
        <f t="shared" si="453"/>
        <v>0</v>
      </c>
      <c r="AE549" s="44"/>
      <c r="AF549" s="44"/>
      <c r="AG549" s="44"/>
      <c r="AH549" s="44"/>
      <c r="AI549" s="44"/>
      <c r="AJ549" s="42"/>
      <c r="AK549" s="42"/>
      <c r="AL549" s="43">
        <f t="shared" si="454"/>
        <v>0</v>
      </c>
      <c r="AM549" s="150"/>
      <c r="AN549" s="90"/>
      <c r="AO549" s="90"/>
      <c r="AP549" s="90"/>
      <c r="AQ549" s="90"/>
      <c r="AR549" s="90"/>
      <c r="AS549" s="90"/>
      <c r="AT549" s="90"/>
      <c r="AU549" s="90"/>
      <c r="AV549" s="90"/>
      <c r="AW549" s="90"/>
      <c r="AX549" s="117"/>
    </row>
    <row r="550" spans="2:50" ht="12.95" customHeight="1" x14ac:dyDescent="0.25">
      <c r="B550" s="102"/>
      <c r="C550" s="106"/>
      <c r="D550" s="110"/>
      <c r="E550" s="114"/>
      <c r="F550" s="27"/>
      <c r="G550" s="44"/>
      <c r="H550" s="44"/>
      <c r="I550" s="44"/>
      <c r="J550" s="44"/>
      <c r="K550" s="44"/>
      <c r="L550" s="42"/>
      <c r="M550" s="42"/>
      <c r="N550" s="43">
        <f t="shared" si="451"/>
        <v>0</v>
      </c>
      <c r="O550" s="44"/>
      <c r="P550" s="44"/>
      <c r="Q550" s="44"/>
      <c r="R550" s="44"/>
      <c r="S550" s="44"/>
      <c r="T550" s="42"/>
      <c r="U550" s="42"/>
      <c r="V550" s="43">
        <f t="shared" si="452"/>
        <v>0</v>
      </c>
      <c r="W550" s="44"/>
      <c r="X550" s="44"/>
      <c r="Y550" s="44"/>
      <c r="Z550" s="44"/>
      <c r="AA550" s="44"/>
      <c r="AB550" s="42"/>
      <c r="AC550" s="42"/>
      <c r="AD550" s="43">
        <f t="shared" si="453"/>
        <v>0</v>
      </c>
      <c r="AE550" s="44"/>
      <c r="AF550" s="44"/>
      <c r="AG550" s="44"/>
      <c r="AH550" s="44"/>
      <c r="AI550" s="44"/>
      <c r="AJ550" s="42"/>
      <c r="AK550" s="42"/>
      <c r="AL550" s="43">
        <f t="shared" si="454"/>
        <v>0</v>
      </c>
      <c r="AM550" s="150"/>
      <c r="AN550" s="90"/>
      <c r="AO550" s="90"/>
      <c r="AP550" s="90"/>
      <c r="AQ550" s="90"/>
      <c r="AR550" s="90"/>
      <c r="AS550" s="90"/>
      <c r="AT550" s="90"/>
      <c r="AU550" s="90"/>
      <c r="AV550" s="90"/>
      <c r="AW550" s="90"/>
      <c r="AX550" s="117"/>
    </row>
    <row r="551" spans="2:50" ht="12.95" customHeight="1" x14ac:dyDescent="0.25">
      <c r="B551" s="102"/>
      <c r="C551" s="106"/>
      <c r="D551" s="110"/>
      <c r="E551" s="114"/>
      <c r="F551" s="27"/>
      <c r="G551" s="44"/>
      <c r="H551" s="44"/>
      <c r="I551" s="44"/>
      <c r="J551" s="44"/>
      <c r="K551" s="44"/>
      <c r="L551" s="42"/>
      <c r="M551" s="42"/>
      <c r="N551" s="43">
        <f t="shared" si="451"/>
        <v>0</v>
      </c>
      <c r="O551" s="44"/>
      <c r="P551" s="44"/>
      <c r="Q551" s="44"/>
      <c r="R551" s="44"/>
      <c r="S551" s="44"/>
      <c r="T551" s="42"/>
      <c r="U551" s="42"/>
      <c r="V551" s="43">
        <f t="shared" si="452"/>
        <v>0</v>
      </c>
      <c r="W551" s="44"/>
      <c r="X551" s="44"/>
      <c r="Y551" s="44"/>
      <c r="Z551" s="44"/>
      <c r="AA551" s="44"/>
      <c r="AB551" s="42"/>
      <c r="AC551" s="42"/>
      <c r="AD551" s="43">
        <f t="shared" si="453"/>
        <v>0</v>
      </c>
      <c r="AE551" s="44"/>
      <c r="AF551" s="44"/>
      <c r="AG551" s="44"/>
      <c r="AH551" s="44"/>
      <c r="AI551" s="44"/>
      <c r="AJ551" s="42"/>
      <c r="AK551" s="42"/>
      <c r="AL551" s="43">
        <f t="shared" si="454"/>
        <v>0</v>
      </c>
      <c r="AM551" s="150"/>
      <c r="AN551" s="90"/>
      <c r="AO551" s="90"/>
      <c r="AP551" s="90"/>
      <c r="AQ551" s="90"/>
      <c r="AR551" s="90"/>
      <c r="AS551" s="90"/>
      <c r="AT551" s="90"/>
      <c r="AU551" s="90"/>
      <c r="AV551" s="90"/>
      <c r="AW551" s="90"/>
      <c r="AX551" s="117"/>
    </row>
    <row r="552" spans="2:50" ht="12.95" customHeight="1" x14ac:dyDescent="0.25">
      <c r="B552" s="102"/>
      <c r="C552" s="106"/>
      <c r="D552" s="110"/>
      <c r="E552" s="114"/>
      <c r="F552" s="27"/>
      <c r="G552" s="44"/>
      <c r="H552" s="44"/>
      <c r="I552" s="44"/>
      <c r="J552" s="44"/>
      <c r="K552" s="44"/>
      <c r="L552" s="42"/>
      <c r="M552" s="42"/>
      <c r="N552" s="43">
        <f t="shared" si="451"/>
        <v>0</v>
      </c>
      <c r="O552" s="44"/>
      <c r="P552" s="44"/>
      <c r="Q552" s="44"/>
      <c r="R552" s="44"/>
      <c r="S552" s="44"/>
      <c r="T552" s="42"/>
      <c r="U552" s="42"/>
      <c r="V552" s="43">
        <f t="shared" si="452"/>
        <v>0</v>
      </c>
      <c r="W552" s="44"/>
      <c r="X552" s="44"/>
      <c r="Y552" s="44"/>
      <c r="Z552" s="44"/>
      <c r="AA552" s="44"/>
      <c r="AB552" s="42"/>
      <c r="AC552" s="42"/>
      <c r="AD552" s="43">
        <f t="shared" si="453"/>
        <v>0</v>
      </c>
      <c r="AE552" s="44"/>
      <c r="AF552" s="44"/>
      <c r="AG552" s="44"/>
      <c r="AH552" s="44"/>
      <c r="AI552" s="44"/>
      <c r="AJ552" s="42"/>
      <c r="AK552" s="42"/>
      <c r="AL552" s="43">
        <f t="shared" si="454"/>
        <v>0</v>
      </c>
      <c r="AM552" s="150"/>
      <c r="AN552" s="90"/>
      <c r="AO552" s="90"/>
      <c r="AP552" s="90"/>
      <c r="AQ552" s="90"/>
      <c r="AR552" s="90"/>
      <c r="AS552" s="90"/>
      <c r="AT552" s="90"/>
      <c r="AU552" s="90"/>
      <c r="AV552" s="90"/>
      <c r="AW552" s="90"/>
      <c r="AX552" s="117"/>
    </row>
    <row r="553" spans="2:50" ht="12.95" customHeight="1" x14ac:dyDescent="0.25">
      <c r="B553" s="102"/>
      <c r="C553" s="106"/>
      <c r="D553" s="110"/>
      <c r="E553" s="114"/>
      <c r="F553" s="28"/>
      <c r="G553" s="44"/>
      <c r="H553" s="44"/>
      <c r="I553" s="44"/>
      <c r="J553" s="44"/>
      <c r="K553" s="44"/>
      <c r="L553" s="42"/>
      <c r="M553" s="42"/>
      <c r="N553" s="43">
        <f t="shared" si="451"/>
        <v>0</v>
      </c>
      <c r="O553" s="44"/>
      <c r="P553" s="44"/>
      <c r="Q553" s="44"/>
      <c r="R553" s="44"/>
      <c r="S553" s="44"/>
      <c r="T553" s="42"/>
      <c r="U553" s="42"/>
      <c r="V553" s="43">
        <f t="shared" si="452"/>
        <v>0</v>
      </c>
      <c r="W553" s="44"/>
      <c r="X553" s="44"/>
      <c r="Y553" s="44"/>
      <c r="Z553" s="44"/>
      <c r="AA553" s="44"/>
      <c r="AB553" s="42"/>
      <c r="AC553" s="42"/>
      <c r="AD553" s="43">
        <f t="shared" si="453"/>
        <v>0</v>
      </c>
      <c r="AE553" s="44"/>
      <c r="AF553" s="44"/>
      <c r="AG553" s="44"/>
      <c r="AH553" s="44"/>
      <c r="AI553" s="44"/>
      <c r="AJ553" s="42"/>
      <c r="AK553" s="42"/>
      <c r="AL553" s="43">
        <f t="shared" si="454"/>
        <v>0</v>
      </c>
      <c r="AM553" s="150"/>
      <c r="AN553" s="90"/>
      <c r="AO553" s="90"/>
      <c r="AP553" s="90"/>
      <c r="AQ553" s="90"/>
      <c r="AR553" s="90"/>
      <c r="AS553" s="90"/>
      <c r="AT553" s="90"/>
      <c r="AU553" s="90"/>
      <c r="AV553" s="90"/>
      <c r="AW553" s="90"/>
      <c r="AX553" s="117"/>
    </row>
    <row r="554" spans="2:50" ht="12.95" customHeight="1" thickBot="1" x14ac:dyDescent="0.3">
      <c r="B554" s="103"/>
      <c r="C554" s="107"/>
      <c r="D554" s="111"/>
      <c r="E554" s="114"/>
      <c r="F554" s="28"/>
      <c r="G554" s="44"/>
      <c r="H554" s="44"/>
      <c r="I554" s="44"/>
      <c r="J554" s="44"/>
      <c r="K554" s="44"/>
      <c r="L554" s="46"/>
      <c r="M554" s="46"/>
      <c r="N554" s="43">
        <f t="shared" si="451"/>
        <v>0</v>
      </c>
      <c r="O554" s="44"/>
      <c r="P554" s="44"/>
      <c r="Q554" s="44"/>
      <c r="R554" s="44"/>
      <c r="S554" s="44"/>
      <c r="T554" s="46"/>
      <c r="U554" s="46"/>
      <c r="V554" s="43">
        <f t="shared" si="452"/>
        <v>0</v>
      </c>
      <c r="W554" s="44"/>
      <c r="X554" s="44"/>
      <c r="Y554" s="44"/>
      <c r="Z554" s="44"/>
      <c r="AA554" s="44"/>
      <c r="AB554" s="46"/>
      <c r="AC554" s="46"/>
      <c r="AD554" s="43">
        <f t="shared" si="453"/>
        <v>0</v>
      </c>
      <c r="AE554" s="44"/>
      <c r="AF554" s="44"/>
      <c r="AG554" s="44"/>
      <c r="AH554" s="44"/>
      <c r="AI554" s="44"/>
      <c r="AJ554" s="46"/>
      <c r="AK554" s="46"/>
      <c r="AL554" s="43">
        <f t="shared" si="454"/>
        <v>0</v>
      </c>
      <c r="AM554" s="150"/>
      <c r="AN554" s="90"/>
      <c r="AO554" s="90"/>
      <c r="AP554" s="90"/>
      <c r="AQ554" s="90"/>
      <c r="AR554" s="90"/>
      <c r="AS554" s="90"/>
      <c r="AT554" s="90"/>
      <c r="AU554" s="90"/>
      <c r="AV554" s="90"/>
      <c r="AW554" s="90"/>
      <c r="AX554" s="117"/>
    </row>
    <row r="555" spans="2:50" ht="12.95" hidden="1" customHeight="1" thickBot="1" x14ac:dyDescent="0.3">
      <c r="B555" s="104"/>
      <c r="C555" s="108"/>
      <c r="D555" s="112"/>
      <c r="E555" s="115"/>
      <c r="F555" s="28" t="s">
        <v>36</v>
      </c>
      <c r="G555" s="48"/>
      <c r="H555" s="48"/>
      <c r="I555" s="48"/>
      <c r="J555" s="48"/>
      <c r="K555" s="48"/>
      <c r="L555" s="47"/>
      <c r="M555" s="47"/>
      <c r="N555" s="43">
        <f>N544+N545+N547+N552+N553+N554+N550+N551</f>
        <v>0</v>
      </c>
      <c r="O555" s="49"/>
      <c r="P555" s="49"/>
      <c r="Q555" s="49"/>
      <c r="R555" s="49"/>
      <c r="S555" s="49"/>
      <c r="T555" s="47"/>
      <c r="U555" s="47"/>
      <c r="V555" s="43">
        <f>V544+V545+V547+V552+V553+V554+V550+V551</f>
        <v>0</v>
      </c>
      <c r="W555" s="49"/>
      <c r="X555" s="49"/>
      <c r="Y555" s="49"/>
      <c r="Z555" s="49"/>
      <c r="AA555" s="49"/>
      <c r="AB555" s="47"/>
      <c r="AC555" s="47"/>
      <c r="AD555" s="43">
        <f>AD544+AD545+AD547+AD552+AD553+AD554+AD550+AD551</f>
        <v>0</v>
      </c>
      <c r="AE555" s="49"/>
      <c r="AF555" s="49"/>
      <c r="AG555" s="49"/>
      <c r="AH555" s="49"/>
      <c r="AI555" s="49"/>
      <c r="AJ555" s="47"/>
      <c r="AK555" s="47"/>
      <c r="AL555" s="43">
        <f>AL544+AL545+AL547+AL552+AL553+AL554+AL550+AL551</f>
        <v>0</v>
      </c>
      <c r="AM555" s="151"/>
      <c r="AN555" s="91"/>
      <c r="AO555" s="91"/>
      <c r="AP555" s="91"/>
      <c r="AQ555" s="91"/>
      <c r="AR555" s="91"/>
      <c r="AS555" s="91"/>
      <c r="AT555" s="91"/>
      <c r="AU555" s="91"/>
      <c r="AV555" s="91"/>
      <c r="AW555" s="91"/>
      <c r="AX555" s="118"/>
    </row>
    <row r="556" spans="2:50" ht="12.95" customHeight="1" thickTop="1" x14ac:dyDescent="0.25">
      <c r="B556" s="102">
        <v>30</v>
      </c>
      <c r="C556" s="105">
        <f>HAZİRAN!C556</f>
        <v>0</v>
      </c>
      <c r="D556" s="109">
        <f>HAZİRAN!D556</f>
        <v>0</v>
      </c>
      <c r="E556" s="113">
        <f>HAZİRAN!E556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149">
        <f t="shared" ref="AM556" si="455">N556+V556+AD556+AL556</f>
        <v>0</v>
      </c>
      <c r="AN556" s="89">
        <f t="shared" ref="AN556" si="456">N557+V557+AD557+AL557</f>
        <v>0</v>
      </c>
      <c r="AO556" s="89">
        <f t="shared" ref="AO556" si="457">N558+V558+AD558+AL558</f>
        <v>0</v>
      </c>
      <c r="AP556" s="89">
        <f t="shared" ref="AP556" si="458">N559+V559+AD559+AL559</f>
        <v>0</v>
      </c>
      <c r="AQ556" s="89">
        <f t="shared" ref="AQ556" si="459">N560+V560+AD560+AL560</f>
        <v>0</v>
      </c>
      <c r="AR556" s="89">
        <f t="shared" ref="AR556" si="460">N561+V561+AD561+AL561</f>
        <v>0</v>
      </c>
      <c r="AS556" s="89">
        <f t="shared" ref="AS556" si="461">N562+V562+AD562+AL562</f>
        <v>0</v>
      </c>
      <c r="AT556" s="89">
        <f t="shared" ref="AT556" si="462">N574+V574+AD574+AL574</f>
        <v>0</v>
      </c>
      <c r="AU556" s="89">
        <f t="shared" ref="AU556" si="463">N567+V567+AD567+AL567</f>
        <v>0</v>
      </c>
      <c r="AV556" s="89">
        <f t="shared" ref="AV556" si="464">N568+V568+AD568+AL568</f>
        <v>0</v>
      </c>
      <c r="AW556" s="89">
        <f t="shared" ref="AW556" si="465">N565+V565+AD565+AL565</f>
        <v>0</v>
      </c>
      <c r="AX556" s="116">
        <f t="shared" ref="AX556" si="466">SUM(AN556:AW574)</f>
        <v>0</v>
      </c>
    </row>
    <row r="557" spans="2:50"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150"/>
      <c r="AN557" s="90"/>
      <c r="AO557" s="90"/>
      <c r="AP557" s="90"/>
      <c r="AQ557" s="90"/>
      <c r="AR557" s="90"/>
      <c r="AS557" s="90"/>
      <c r="AT557" s="90"/>
      <c r="AU557" s="90"/>
      <c r="AV557" s="90"/>
      <c r="AW557" s="90"/>
      <c r="AX557" s="117"/>
    </row>
    <row r="558" spans="2:50"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150"/>
      <c r="AN558" s="90"/>
      <c r="AO558" s="90"/>
      <c r="AP558" s="90"/>
      <c r="AQ558" s="90"/>
      <c r="AR558" s="90"/>
      <c r="AS558" s="90"/>
      <c r="AT558" s="90"/>
      <c r="AU558" s="90"/>
      <c r="AV558" s="90"/>
      <c r="AW558" s="90"/>
      <c r="AX558" s="117"/>
    </row>
    <row r="559" spans="2:50"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150"/>
      <c r="AN559" s="90"/>
      <c r="AO559" s="90"/>
      <c r="AP559" s="90"/>
      <c r="AQ559" s="90"/>
      <c r="AR559" s="90"/>
      <c r="AS559" s="90"/>
      <c r="AT559" s="90"/>
      <c r="AU559" s="90"/>
      <c r="AV559" s="90"/>
      <c r="AW559" s="90"/>
      <c r="AX559" s="117"/>
    </row>
    <row r="560" spans="2:50"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150"/>
      <c r="AN560" s="90"/>
      <c r="AO560" s="90"/>
      <c r="AP560" s="90"/>
      <c r="AQ560" s="90"/>
      <c r="AR560" s="90"/>
      <c r="AS560" s="90"/>
      <c r="AT560" s="90"/>
      <c r="AU560" s="90"/>
      <c r="AV560" s="90"/>
      <c r="AW560" s="90"/>
      <c r="AX560" s="117"/>
    </row>
    <row r="561" spans="2:50" ht="12.95" customHeight="1" x14ac:dyDescent="0.25">
      <c r="B561" s="102"/>
      <c r="C561" s="106"/>
      <c r="D561" s="110"/>
      <c r="E561" s="114"/>
      <c r="F561" s="27" t="s">
        <v>37</v>
      </c>
      <c r="G561" s="44"/>
      <c r="H561" s="44"/>
      <c r="I561" s="44"/>
      <c r="J561" s="44"/>
      <c r="K561" s="44"/>
      <c r="L561" s="42"/>
      <c r="M561" s="42"/>
      <c r="N561" s="43">
        <f>SUM(G561:M561)</f>
        <v>0</v>
      </c>
      <c r="O561" s="44"/>
      <c r="P561" s="44"/>
      <c r="Q561" s="44"/>
      <c r="R561" s="44"/>
      <c r="S561" s="44"/>
      <c r="T561" s="42"/>
      <c r="U561" s="42"/>
      <c r="V561" s="43">
        <f>SUM(O561:U561)</f>
        <v>0</v>
      </c>
      <c r="W561" s="44"/>
      <c r="X561" s="44"/>
      <c r="Y561" s="44"/>
      <c r="Z561" s="44"/>
      <c r="AA561" s="44"/>
      <c r="AB561" s="42"/>
      <c r="AC561" s="42"/>
      <c r="AD561" s="43">
        <f>SUM(W561:AC561)</f>
        <v>0</v>
      </c>
      <c r="AE561" s="44"/>
      <c r="AF561" s="44"/>
      <c r="AG561" s="44"/>
      <c r="AH561" s="44"/>
      <c r="AI561" s="44"/>
      <c r="AJ561" s="42"/>
      <c r="AK561" s="42"/>
      <c r="AL561" s="43">
        <f>SUM(AE561:AK561)</f>
        <v>0</v>
      </c>
      <c r="AM561" s="150"/>
      <c r="AN561" s="90"/>
      <c r="AO561" s="90"/>
      <c r="AP561" s="90"/>
      <c r="AQ561" s="90"/>
      <c r="AR561" s="90"/>
      <c r="AS561" s="90"/>
      <c r="AT561" s="90"/>
      <c r="AU561" s="90"/>
      <c r="AV561" s="90"/>
      <c r="AW561" s="90"/>
      <c r="AX561" s="117"/>
    </row>
    <row r="562" spans="2:50" ht="12.95" customHeight="1" x14ac:dyDescent="0.25">
      <c r="B562" s="102"/>
      <c r="C562" s="106"/>
      <c r="D562" s="110"/>
      <c r="E562" s="114"/>
      <c r="F562" s="28" t="s">
        <v>31</v>
      </c>
      <c r="G562" s="45"/>
      <c r="H562" s="45"/>
      <c r="I562" s="45"/>
      <c r="J562" s="45"/>
      <c r="K562" s="45">
        <f>IF((N556-E556)&lt;=0,0,IF((N556-E556)&gt;0,(N556-E556)))</f>
        <v>0</v>
      </c>
      <c r="L562" s="42"/>
      <c r="M562" s="42"/>
      <c r="N562" s="43">
        <f t="shared" ref="N562:N573" si="467">SUM(G562:M562)</f>
        <v>0</v>
      </c>
      <c r="O562" s="45"/>
      <c r="P562" s="45"/>
      <c r="Q562" s="45"/>
      <c r="R562" s="45"/>
      <c r="S562" s="45">
        <f>IF((V556-E556)&lt;=0,0,IF((V556-E556)&gt;0,(V556-E556)))</f>
        <v>0</v>
      </c>
      <c r="T562" s="42"/>
      <c r="U562" s="42"/>
      <c r="V562" s="43">
        <f t="shared" ref="V562:V573" si="468">SUM(O562:U562)</f>
        <v>0</v>
      </c>
      <c r="W562" s="45"/>
      <c r="X562" s="45"/>
      <c r="Y562" s="45"/>
      <c r="Z562" s="45"/>
      <c r="AA562" s="45">
        <f>IF((AD556-E556)&lt;=0,0,IF((AD556-E556)&gt;0,(AD556-E556)))</f>
        <v>0</v>
      </c>
      <c r="AB562" s="42"/>
      <c r="AC562" s="42"/>
      <c r="AD562" s="43">
        <f t="shared" ref="AD562:AD573" si="469">SUM(W562:AC562)</f>
        <v>0</v>
      </c>
      <c r="AE562" s="45"/>
      <c r="AF562" s="45"/>
      <c r="AG562" s="45"/>
      <c r="AH562" s="45"/>
      <c r="AI562" s="45">
        <f>IF((AL556-E556)&lt;=0,0,IF((AL556-E556)&gt;0,(AL556-E556)))</f>
        <v>0</v>
      </c>
      <c r="AJ562" s="42"/>
      <c r="AK562" s="42"/>
      <c r="AL562" s="43">
        <f t="shared" ref="AL562:AL573" si="470">SUM(AE562:AK562)</f>
        <v>0</v>
      </c>
      <c r="AM562" s="150"/>
      <c r="AN562" s="90"/>
      <c r="AO562" s="90"/>
      <c r="AP562" s="90"/>
      <c r="AQ562" s="90"/>
      <c r="AR562" s="90"/>
      <c r="AS562" s="90"/>
      <c r="AT562" s="90"/>
      <c r="AU562" s="90"/>
      <c r="AV562" s="90"/>
      <c r="AW562" s="90"/>
      <c r="AX562" s="117"/>
    </row>
    <row r="563" spans="2:50"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467"/>
        <v>0</v>
      </c>
      <c r="O563" s="45"/>
      <c r="P563" s="45"/>
      <c r="Q563" s="45"/>
      <c r="R563" s="45"/>
      <c r="S563" s="44">
        <f>IF(E556-15&lt;0,0,IF(SUM(O556:U561)&lt;10,0,IF(SUM(O556:U561)&lt;20,1,IF(SUM(O556:U561)&lt;30,2,IF(SUM(O556:U561)&gt;=30,3)))))</f>
        <v>0</v>
      </c>
      <c r="T563" s="42"/>
      <c r="U563" s="42"/>
      <c r="V563" s="43">
        <f t="shared" si="468"/>
        <v>0</v>
      </c>
      <c r="W563" s="45"/>
      <c r="X563" s="45"/>
      <c r="Y563" s="45"/>
      <c r="Z563" s="45"/>
      <c r="AA563" s="44">
        <f>IF(E556-15&lt;0,0,IF(SUM(W556:AC561)&lt;10,0,IF(SUM(W556:AC561)&lt;20,1,IF(SUM(W556:AC561)&lt;30,2,IF(SUM(W556:AC561)&gt;=30,3)))))</f>
        <v>0</v>
      </c>
      <c r="AB563" s="42"/>
      <c r="AC563" s="42"/>
      <c r="AD563" s="43">
        <f t="shared" si="469"/>
        <v>0</v>
      </c>
      <c r="AE563" s="45"/>
      <c r="AF563" s="45"/>
      <c r="AG563" s="45"/>
      <c r="AH563" s="45"/>
      <c r="AI563" s="44">
        <f>IF(E556-15&lt;0,0,IF(SUM(AE556:AK561)&lt;10,0,IF(SUM(AE556:AK561)&lt;20,1,IF(SUM(AE556:AK561)&lt;30,2,IF(SUM(AE556:AK561)&gt;=30,3)))))</f>
        <v>0</v>
      </c>
      <c r="AJ563" s="42"/>
      <c r="AK563" s="42"/>
      <c r="AL563" s="43">
        <f t="shared" si="470"/>
        <v>0</v>
      </c>
      <c r="AM563" s="150"/>
      <c r="AN563" s="90"/>
      <c r="AO563" s="90"/>
      <c r="AP563" s="90"/>
      <c r="AQ563" s="90"/>
      <c r="AR563" s="90"/>
      <c r="AS563" s="90"/>
      <c r="AT563" s="90"/>
      <c r="AU563" s="90"/>
      <c r="AV563" s="90"/>
      <c r="AW563" s="90"/>
      <c r="AX563" s="117"/>
    </row>
    <row r="564" spans="2:50" ht="12.95" customHeight="1" x14ac:dyDescent="0.25">
      <c r="B564" s="102"/>
      <c r="C564" s="106"/>
      <c r="D564" s="110"/>
      <c r="E564" s="114"/>
      <c r="F564" s="28" t="s">
        <v>41</v>
      </c>
      <c r="G564" s="44"/>
      <c r="H564" s="44"/>
      <c r="I564" s="44"/>
      <c r="J564" s="44"/>
      <c r="K564" s="45"/>
      <c r="L564" s="42"/>
      <c r="M564" s="42"/>
      <c r="N564" s="43">
        <f t="shared" si="467"/>
        <v>0</v>
      </c>
      <c r="O564" s="44"/>
      <c r="P564" s="44"/>
      <c r="Q564" s="44"/>
      <c r="R564" s="44"/>
      <c r="S564" s="45"/>
      <c r="T564" s="42"/>
      <c r="U564" s="42"/>
      <c r="V564" s="43">
        <f t="shared" si="468"/>
        <v>0</v>
      </c>
      <c r="W564" s="44"/>
      <c r="X564" s="44"/>
      <c r="Y564" s="44"/>
      <c r="Z564" s="44"/>
      <c r="AA564" s="45"/>
      <c r="AB564" s="42"/>
      <c r="AC564" s="42"/>
      <c r="AD564" s="43">
        <f t="shared" si="469"/>
        <v>0</v>
      </c>
      <c r="AE564" s="44"/>
      <c r="AF564" s="44"/>
      <c r="AG564" s="44"/>
      <c r="AH564" s="44"/>
      <c r="AI564" s="45"/>
      <c r="AJ564" s="42"/>
      <c r="AK564" s="42"/>
      <c r="AL564" s="43">
        <f t="shared" si="470"/>
        <v>0</v>
      </c>
      <c r="AM564" s="150"/>
      <c r="AN564" s="90"/>
      <c r="AO564" s="90"/>
      <c r="AP564" s="90"/>
      <c r="AQ564" s="90"/>
      <c r="AR564" s="90"/>
      <c r="AS564" s="90"/>
      <c r="AT564" s="90"/>
      <c r="AU564" s="90"/>
      <c r="AV564" s="90"/>
      <c r="AW564" s="90"/>
      <c r="AX564" s="117"/>
    </row>
    <row r="565" spans="2:50" ht="12.95" customHeight="1" x14ac:dyDescent="0.25">
      <c r="B565" s="102"/>
      <c r="C565" s="106"/>
      <c r="D565" s="110"/>
      <c r="E565" s="114"/>
      <c r="F565" s="28" t="s">
        <v>6</v>
      </c>
      <c r="G565" s="44"/>
      <c r="H565" s="44"/>
      <c r="I565" s="44"/>
      <c r="J565" s="44"/>
      <c r="K565" s="44"/>
      <c r="L565" s="42"/>
      <c r="M565" s="42"/>
      <c r="N565" s="43">
        <f t="shared" si="467"/>
        <v>0</v>
      </c>
      <c r="O565" s="44"/>
      <c r="P565" s="44"/>
      <c r="Q565" s="44"/>
      <c r="R565" s="44"/>
      <c r="S565" s="44"/>
      <c r="T565" s="42"/>
      <c r="U565" s="42"/>
      <c r="V565" s="43">
        <f t="shared" si="468"/>
        <v>0</v>
      </c>
      <c r="W565" s="44"/>
      <c r="X565" s="44"/>
      <c r="Y565" s="44"/>
      <c r="Z565" s="44"/>
      <c r="AA565" s="44"/>
      <c r="AB565" s="42"/>
      <c r="AC565" s="42"/>
      <c r="AD565" s="43">
        <f t="shared" si="469"/>
        <v>0</v>
      </c>
      <c r="AE565" s="44"/>
      <c r="AF565" s="44"/>
      <c r="AG565" s="44"/>
      <c r="AH565" s="44"/>
      <c r="AI565" s="44"/>
      <c r="AJ565" s="42"/>
      <c r="AK565" s="42"/>
      <c r="AL565" s="43">
        <f t="shared" si="470"/>
        <v>0</v>
      </c>
      <c r="AM565" s="150"/>
      <c r="AN565" s="90"/>
      <c r="AO565" s="90"/>
      <c r="AP565" s="90"/>
      <c r="AQ565" s="90"/>
      <c r="AR565" s="90"/>
      <c r="AS565" s="90"/>
      <c r="AT565" s="90"/>
      <c r="AU565" s="90"/>
      <c r="AV565" s="90"/>
      <c r="AW565" s="90"/>
      <c r="AX565" s="117"/>
    </row>
    <row r="566" spans="2:50" ht="12.95" customHeight="1" x14ac:dyDescent="0.25">
      <c r="B566" s="102"/>
      <c r="C566" s="106"/>
      <c r="D566" s="110"/>
      <c r="E566" s="114"/>
      <c r="F566" s="29" t="s">
        <v>35</v>
      </c>
      <c r="G566" s="44"/>
      <c r="H566" s="44"/>
      <c r="I566" s="44"/>
      <c r="J566" s="44"/>
      <c r="K566" s="44"/>
      <c r="L566" s="42"/>
      <c r="M566" s="42"/>
      <c r="N566" s="43">
        <f t="shared" si="467"/>
        <v>0</v>
      </c>
      <c r="O566" s="44"/>
      <c r="P566" s="44"/>
      <c r="Q566" s="44"/>
      <c r="R566" s="44"/>
      <c r="S566" s="44"/>
      <c r="T566" s="42"/>
      <c r="U566" s="42"/>
      <c r="V566" s="43">
        <f t="shared" si="468"/>
        <v>0</v>
      </c>
      <c r="W566" s="44"/>
      <c r="X566" s="44"/>
      <c r="Y566" s="44"/>
      <c r="Z566" s="44"/>
      <c r="AA566" s="44"/>
      <c r="AB566" s="42"/>
      <c r="AC566" s="42"/>
      <c r="AD566" s="43">
        <f t="shared" si="469"/>
        <v>0</v>
      </c>
      <c r="AE566" s="44"/>
      <c r="AF566" s="44"/>
      <c r="AG566" s="44"/>
      <c r="AH566" s="44"/>
      <c r="AI566" s="44"/>
      <c r="AJ566" s="42"/>
      <c r="AK566" s="42"/>
      <c r="AL566" s="43">
        <f t="shared" si="470"/>
        <v>0</v>
      </c>
      <c r="AM566" s="150"/>
      <c r="AN566" s="90"/>
      <c r="AO566" s="90"/>
      <c r="AP566" s="90"/>
      <c r="AQ566" s="90"/>
      <c r="AR566" s="90"/>
      <c r="AS566" s="90"/>
      <c r="AT566" s="90"/>
      <c r="AU566" s="90"/>
      <c r="AV566" s="90"/>
      <c r="AW566" s="90"/>
      <c r="AX566" s="117"/>
    </row>
    <row r="567" spans="2:50" ht="12.95" customHeight="1" x14ac:dyDescent="0.25">
      <c r="B567" s="102"/>
      <c r="C567" s="106"/>
      <c r="D567" s="110"/>
      <c r="E567" s="114"/>
      <c r="F567" s="27" t="s">
        <v>40</v>
      </c>
      <c r="G567" s="44"/>
      <c r="H567" s="44"/>
      <c r="I567" s="44"/>
      <c r="J567" s="44"/>
      <c r="K567" s="44"/>
      <c r="L567" s="42"/>
      <c r="M567" s="42"/>
      <c r="N567" s="43">
        <f t="shared" si="467"/>
        <v>0</v>
      </c>
      <c r="O567" s="44"/>
      <c r="P567" s="44"/>
      <c r="Q567" s="44"/>
      <c r="R567" s="44"/>
      <c r="S567" s="44"/>
      <c r="T567" s="42"/>
      <c r="U567" s="42"/>
      <c r="V567" s="43">
        <f t="shared" si="468"/>
        <v>0</v>
      </c>
      <c r="W567" s="44"/>
      <c r="X567" s="44"/>
      <c r="Y567" s="44"/>
      <c r="Z567" s="44"/>
      <c r="AA567" s="44"/>
      <c r="AB567" s="42"/>
      <c r="AC567" s="42"/>
      <c r="AD567" s="43">
        <f t="shared" si="469"/>
        <v>0</v>
      </c>
      <c r="AE567" s="44"/>
      <c r="AF567" s="44"/>
      <c r="AG567" s="44"/>
      <c r="AH567" s="44"/>
      <c r="AI567" s="44"/>
      <c r="AJ567" s="42"/>
      <c r="AK567" s="42"/>
      <c r="AL567" s="43">
        <f t="shared" si="470"/>
        <v>0</v>
      </c>
      <c r="AM567" s="150"/>
      <c r="AN567" s="90"/>
      <c r="AO567" s="90"/>
      <c r="AP567" s="90"/>
      <c r="AQ567" s="90"/>
      <c r="AR567" s="90"/>
      <c r="AS567" s="90"/>
      <c r="AT567" s="90"/>
      <c r="AU567" s="90"/>
      <c r="AV567" s="90"/>
      <c r="AW567" s="90"/>
      <c r="AX567" s="117"/>
    </row>
    <row r="568" spans="2:50" ht="12.95" customHeight="1" x14ac:dyDescent="0.25">
      <c r="B568" s="102"/>
      <c r="C568" s="106"/>
      <c r="D568" s="110"/>
      <c r="E568" s="114"/>
      <c r="F568" s="27" t="s">
        <v>7</v>
      </c>
      <c r="G568" s="44"/>
      <c r="H568" s="44"/>
      <c r="I568" s="44"/>
      <c r="J568" s="44"/>
      <c r="K568" s="44"/>
      <c r="L568" s="42"/>
      <c r="M568" s="42"/>
      <c r="N568" s="43">
        <f t="shared" si="467"/>
        <v>0</v>
      </c>
      <c r="O568" s="44"/>
      <c r="P568" s="44"/>
      <c r="Q568" s="44"/>
      <c r="R568" s="44"/>
      <c r="S568" s="44"/>
      <c r="T568" s="42"/>
      <c r="U568" s="42"/>
      <c r="V568" s="43">
        <f t="shared" si="468"/>
        <v>0</v>
      </c>
      <c r="W568" s="44"/>
      <c r="X568" s="44"/>
      <c r="Y568" s="44"/>
      <c r="Z568" s="44"/>
      <c r="AA568" s="44"/>
      <c r="AB568" s="42"/>
      <c r="AC568" s="42"/>
      <c r="AD568" s="43">
        <f t="shared" si="469"/>
        <v>0</v>
      </c>
      <c r="AE568" s="44"/>
      <c r="AF568" s="44"/>
      <c r="AG568" s="44"/>
      <c r="AH568" s="44"/>
      <c r="AI568" s="44"/>
      <c r="AJ568" s="42"/>
      <c r="AK568" s="42"/>
      <c r="AL568" s="43">
        <f t="shared" si="470"/>
        <v>0</v>
      </c>
      <c r="AM568" s="150"/>
      <c r="AN568" s="90"/>
      <c r="AO568" s="90"/>
      <c r="AP568" s="90"/>
      <c r="AQ568" s="90"/>
      <c r="AR568" s="90"/>
      <c r="AS568" s="90"/>
      <c r="AT568" s="90"/>
      <c r="AU568" s="90"/>
      <c r="AV568" s="90"/>
      <c r="AW568" s="90"/>
      <c r="AX568" s="117"/>
    </row>
    <row r="569" spans="2:50" ht="12.95" customHeight="1" x14ac:dyDescent="0.25">
      <c r="B569" s="102"/>
      <c r="C569" s="106"/>
      <c r="D569" s="110"/>
      <c r="E569" s="114"/>
      <c r="F569" s="27"/>
      <c r="G569" s="44"/>
      <c r="H569" s="44"/>
      <c r="I569" s="44"/>
      <c r="J569" s="44"/>
      <c r="K569" s="44"/>
      <c r="L569" s="42"/>
      <c r="M569" s="42"/>
      <c r="N569" s="43">
        <f t="shared" si="467"/>
        <v>0</v>
      </c>
      <c r="O569" s="44"/>
      <c r="P569" s="44"/>
      <c r="Q569" s="44"/>
      <c r="R569" s="44"/>
      <c r="S569" s="44"/>
      <c r="T569" s="42"/>
      <c r="U569" s="42"/>
      <c r="V569" s="43">
        <f t="shared" si="468"/>
        <v>0</v>
      </c>
      <c r="W569" s="44"/>
      <c r="X569" s="44"/>
      <c r="Y569" s="44"/>
      <c r="Z569" s="44"/>
      <c r="AA569" s="44"/>
      <c r="AB569" s="42"/>
      <c r="AC569" s="42"/>
      <c r="AD569" s="43">
        <f t="shared" si="469"/>
        <v>0</v>
      </c>
      <c r="AE569" s="44"/>
      <c r="AF569" s="44"/>
      <c r="AG569" s="44"/>
      <c r="AH569" s="44"/>
      <c r="AI569" s="44"/>
      <c r="AJ569" s="42"/>
      <c r="AK569" s="42"/>
      <c r="AL569" s="43">
        <f t="shared" si="470"/>
        <v>0</v>
      </c>
      <c r="AM569" s="150"/>
      <c r="AN569" s="90"/>
      <c r="AO569" s="90"/>
      <c r="AP569" s="90"/>
      <c r="AQ569" s="90"/>
      <c r="AR569" s="90"/>
      <c r="AS569" s="90"/>
      <c r="AT569" s="90"/>
      <c r="AU569" s="90"/>
      <c r="AV569" s="90"/>
      <c r="AW569" s="90"/>
      <c r="AX569" s="117"/>
    </row>
    <row r="570" spans="2:50" ht="12.95" customHeight="1" x14ac:dyDescent="0.25">
      <c r="B570" s="102"/>
      <c r="C570" s="106"/>
      <c r="D570" s="110"/>
      <c r="E570" s="114"/>
      <c r="F570" s="27"/>
      <c r="G570" s="44"/>
      <c r="H570" s="44"/>
      <c r="I570" s="44"/>
      <c r="J570" s="44"/>
      <c r="K570" s="44"/>
      <c r="L570" s="42"/>
      <c r="M570" s="42"/>
      <c r="N570" s="43">
        <f t="shared" si="467"/>
        <v>0</v>
      </c>
      <c r="O570" s="44"/>
      <c r="P570" s="44"/>
      <c r="Q570" s="44"/>
      <c r="R570" s="44"/>
      <c r="S570" s="44"/>
      <c r="T570" s="42"/>
      <c r="U570" s="42"/>
      <c r="V570" s="43">
        <f t="shared" si="468"/>
        <v>0</v>
      </c>
      <c r="W570" s="44"/>
      <c r="X570" s="44"/>
      <c r="Y570" s="44"/>
      <c r="Z570" s="44"/>
      <c r="AA570" s="44"/>
      <c r="AB570" s="42"/>
      <c r="AC570" s="42"/>
      <c r="AD570" s="43">
        <f t="shared" si="469"/>
        <v>0</v>
      </c>
      <c r="AE570" s="44"/>
      <c r="AF570" s="44"/>
      <c r="AG570" s="44"/>
      <c r="AH570" s="44"/>
      <c r="AI570" s="44"/>
      <c r="AJ570" s="42"/>
      <c r="AK570" s="42"/>
      <c r="AL570" s="43">
        <f t="shared" si="470"/>
        <v>0</v>
      </c>
      <c r="AM570" s="150"/>
      <c r="AN570" s="90"/>
      <c r="AO570" s="90"/>
      <c r="AP570" s="90"/>
      <c r="AQ570" s="90"/>
      <c r="AR570" s="90"/>
      <c r="AS570" s="90"/>
      <c r="AT570" s="90"/>
      <c r="AU570" s="90"/>
      <c r="AV570" s="90"/>
      <c r="AW570" s="90"/>
      <c r="AX570" s="117"/>
    </row>
    <row r="571" spans="2:50" ht="12.95" customHeight="1" x14ac:dyDescent="0.25">
      <c r="B571" s="102"/>
      <c r="C571" s="106"/>
      <c r="D571" s="110"/>
      <c r="E571" s="114"/>
      <c r="F571" s="27"/>
      <c r="G571" s="44"/>
      <c r="H571" s="44"/>
      <c r="I571" s="44"/>
      <c r="J571" s="44"/>
      <c r="K571" s="44"/>
      <c r="L571" s="42"/>
      <c r="M571" s="42"/>
      <c r="N571" s="43">
        <f t="shared" si="467"/>
        <v>0</v>
      </c>
      <c r="O571" s="44"/>
      <c r="P571" s="44"/>
      <c r="Q571" s="44"/>
      <c r="R571" s="44"/>
      <c r="S571" s="44"/>
      <c r="T571" s="42"/>
      <c r="U571" s="42"/>
      <c r="V571" s="43">
        <f t="shared" si="468"/>
        <v>0</v>
      </c>
      <c r="W571" s="44"/>
      <c r="X571" s="44"/>
      <c r="Y571" s="44"/>
      <c r="Z571" s="44"/>
      <c r="AA571" s="44"/>
      <c r="AB571" s="42"/>
      <c r="AC571" s="42"/>
      <c r="AD571" s="43">
        <f t="shared" si="469"/>
        <v>0</v>
      </c>
      <c r="AE571" s="44"/>
      <c r="AF571" s="44"/>
      <c r="AG571" s="44"/>
      <c r="AH571" s="44"/>
      <c r="AI571" s="44"/>
      <c r="AJ571" s="42"/>
      <c r="AK571" s="42"/>
      <c r="AL571" s="43">
        <f t="shared" si="470"/>
        <v>0</v>
      </c>
      <c r="AM571" s="150"/>
      <c r="AN571" s="90"/>
      <c r="AO571" s="90"/>
      <c r="AP571" s="90"/>
      <c r="AQ571" s="90"/>
      <c r="AR571" s="90"/>
      <c r="AS571" s="90"/>
      <c r="AT571" s="90"/>
      <c r="AU571" s="90"/>
      <c r="AV571" s="90"/>
      <c r="AW571" s="90"/>
      <c r="AX571" s="117"/>
    </row>
    <row r="572" spans="2:50" ht="12.95" customHeight="1" x14ac:dyDescent="0.25">
      <c r="B572" s="102"/>
      <c r="C572" s="106"/>
      <c r="D572" s="110"/>
      <c r="E572" s="114"/>
      <c r="F572" s="28"/>
      <c r="G572" s="44"/>
      <c r="H572" s="44"/>
      <c r="I572" s="44"/>
      <c r="J572" s="44"/>
      <c r="K572" s="44"/>
      <c r="L572" s="42"/>
      <c r="M572" s="42"/>
      <c r="N572" s="43">
        <f t="shared" si="467"/>
        <v>0</v>
      </c>
      <c r="O572" s="44"/>
      <c r="P572" s="44"/>
      <c r="Q572" s="44"/>
      <c r="R572" s="44"/>
      <c r="S572" s="44"/>
      <c r="T572" s="42"/>
      <c r="U572" s="42"/>
      <c r="V572" s="43">
        <f t="shared" si="468"/>
        <v>0</v>
      </c>
      <c r="W572" s="44"/>
      <c r="X572" s="44"/>
      <c r="Y572" s="44"/>
      <c r="Z572" s="44"/>
      <c r="AA572" s="44"/>
      <c r="AB572" s="42"/>
      <c r="AC572" s="42"/>
      <c r="AD572" s="43">
        <f t="shared" si="469"/>
        <v>0</v>
      </c>
      <c r="AE572" s="44"/>
      <c r="AF572" s="44"/>
      <c r="AG572" s="44"/>
      <c r="AH572" s="44"/>
      <c r="AI572" s="44"/>
      <c r="AJ572" s="42"/>
      <c r="AK572" s="42"/>
      <c r="AL572" s="43">
        <f t="shared" si="470"/>
        <v>0</v>
      </c>
      <c r="AM572" s="150"/>
      <c r="AN572" s="90"/>
      <c r="AO572" s="90"/>
      <c r="AP572" s="90"/>
      <c r="AQ572" s="90"/>
      <c r="AR572" s="90"/>
      <c r="AS572" s="90"/>
      <c r="AT572" s="90"/>
      <c r="AU572" s="90"/>
      <c r="AV572" s="90"/>
      <c r="AW572" s="90"/>
      <c r="AX572" s="117"/>
    </row>
    <row r="573" spans="2:50" ht="12.95" customHeight="1" thickBot="1" x14ac:dyDescent="0.3">
      <c r="B573" s="103"/>
      <c r="C573" s="107"/>
      <c r="D573" s="111"/>
      <c r="E573" s="114"/>
      <c r="F573" s="28"/>
      <c r="G573" s="44"/>
      <c r="H573" s="44"/>
      <c r="I573" s="44"/>
      <c r="J573" s="44"/>
      <c r="K573" s="44"/>
      <c r="L573" s="46"/>
      <c r="M573" s="46"/>
      <c r="N573" s="43">
        <f t="shared" si="467"/>
        <v>0</v>
      </c>
      <c r="O573" s="44"/>
      <c r="P573" s="44"/>
      <c r="Q573" s="44"/>
      <c r="R573" s="44"/>
      <c r="S573" s="44"/>
      <c r="T573" s="46"/>
      <c r="U573" s="46"/>
      <c r="V573" s="43">
        <f t="shared" si="468"/>
        <v>0</v>
      </c>
      <c r="W573" s="44"/>
      <c r="X573" s="44"/>
      <c r="Y573" s="44"/>
      <c r="Z573" s="44"/>
      <c r="AA573" s="44"/>
      <c r="AB573" s="46"/>
      <c r="AC573" s="46"/>
      <c r="AD573" s="43">
        <f t="shared" si="469"/>
        <v>0</v>
      </c>
      <c r="AE573" s="44"/>
      <c r="AF573" s="44"/>
      <c r="AG573" s="44"/>
      <c r="AH573" s="44"/>
      <c r="AI573" s="44"/>
      <c r="AJ573" s="46"/>
      <c r="AK573" s="46"/>
      <c r="AL573" s="43">
        <f t="shared" si="470"/>
        <v>0</v>
      </c>
      <c r="AM573" s="150"/>
      <c r="AN573" s="90"/>
      <c r="AO573" s="90"/>
      <c r="AP573" s="90"/>
      <c r="AQ573" s="90"/>
      <c r="AR573" s="90"/>
      <c r="AS573" s="90"/>
      <c r="AT573" s="90"/>
      <c r="AU573" s="90"/>
      <c r="AV573" s="90"/>
      <c r="AW573" s="90"/>
      <c r="AX573" s="117"/>
    </row>
    <row r="574" spans="2:50" ht="12.95" hidden="1" customHeight="1" thickBot="1" x14ac:dyDescent="0.3">
      <c r="B574" s="104"/>
      <c r="C574" s="108"/>
      <c r="D574" s="112"/>
      <c r="E574" s="115"/>
      <c r="F574" s="28" t="s">
        <v>36</v>
      </c>
      <c r="G574" s="48"/>
      <c r="H574" s="48"/>
      <c r="I574" s="48"/>
      <c r="J574" s="48"/>
      <c r="K574" s="48"/>
      <c r="L574" s="47"/>
      <c r="M574" s="47"/>
      <c r="N574" s="43">
        <f>N563+N564+N566+N571+N572+N573+N569+N570</f>
        <v>0</v>
      </c>
      <c r="O574" s="49"/>
      <c r="P574" s="49"/>
      <c r="Q574" s="49"/>
      <c r="R574" s="49"/>
      <c r="S574" s="49"/>
      <c r="T574" s="47"/>
      <c r="U574" s="47"/>
      <c r="V574" s="43">
        <f>V563+V564+V566+V571+V572+V573+V569+V570</f>
        <v>0</v>
      </c>
      <c r="W574" s="49"/>
      <c r="X574" s="49"/>
      <c r="Y574" s="49"/>
      <c r="Z574" s="49"/>
      <c r="AA574" s="49"/>
      <c r="AB574" s="47"/>
      <c r="AC574" s="47"/>
      <c r="AD574" s="43">
        <f>AD563+AD564+AD566+AD571+AD572+AD573+AD569+AD570</f>
        <v>0</v>
      </c>
      <c r="AE574" s="49"/>
      <c r="AF574" s="49"/>
      <c r="AG574" s="49"/>
      <c r="AH574" s="49"/>
      <c r="AI574" s="49"/>
      <c r="AJ574" s="47"/>
      <c r="AK574" s="47"/>
      <c r="AL574" s="43">
        <f>AL563+AL564+AL566+AL571+AL572+AL573+AL569+AL570</f>
        <v>0</v>
      </c>
      <c r="AM574" s="151"/>
      <c r="AN574" s="91"/>
      <c r="AO574" s="91"/>
      <c r="AP574" s="91"/>
      <c r="AQ574" s="91"/>
      <c r="AR574" s="91"/>
      <c r="AS574" s="91"/>
      <c r="AT574" s="91"/>
      <c r="AU574" s="91"/>
      <c r="AV574" s="91"/>
      <c r="AW574" s="91"/>
      <c r="AX574" s="118"/>
    </row>
    <row r="575" spans="2:50" ht="12.95" customHeight="1" thickTop="1" x14ac:dyDescent="0.25">
      <c r="B575" s="102">
        <v>31</v>
      </c>
      <c r="C575" s="105">
        <f>HAZİRAN!C575</f>
        <v>0</v>
      </c>
      <c r="D575" s="109">
        <f>HAZİRAN!D575</f>
        <v>0</v>
      </c>
      <c r="E575" s="113">
        <f>HAZİRAN!E575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149">
        <f t="shared" ref="AM575" si="471">N575+V575+AD575+AL575</f>
        <v>0</v>
      </c>
      <c r="AN575" s="89">
        <f t="shared" ref="AN575" si="472">N576+V576+AD576+AL576</f>
        <v>0</v>
      </c>
      <c r="AO575" s="89">
        <f t="shared" ref="AO575" si="473">N577+V577+AD577+AL577</f>
        <v>0</v>
      </c>
      <c r="AP575" s="89">
        <f t="shared" ref="AP575" si="474">N578+V578+AD578+AL578</f>
        <v>0</v>
      </c>
      <c r="AQ575" s="89">
        <f t="shared" ref="AQ575" si="475">N579+V579+AD579+AL579</f>
        <v>0</v>
      </c>
      <c r="AR575" s="89">
        <f t="shared" ref="AR575" si="476">N580+V580+AD580+AL580</f>
        <v>0</v>
      </c>
      <c r="AS575" s="89">
        <f t="shared" ref="AS575" si="477">N581+V581+AD581+AL581</f>
        <v>0</v>
      </c>
      <c r="AT575" s="89">
        <f t="shared" ref="AT575" si="478">N593+V593+AD593+AL593</f>
        <v>0</v>
      </c>
      <c r="AU575" s="89">
        <f t="shared" ref="AU575" si="479">N586+V586+AD586+AL586</f>
        <v>0</v>
      </c>
      <c r="AV575" s="89">
        <f t="shared" ref="AV575" si="480">N587+V587+AD587+AL587</f>
        <v>0</v>
      </c>
      <c r="AW575" s="89">
        <f t="shared" ref="AW575" si="481">N584+V584+AD584+AL584</f>
        <v>0</v>
      </c>
      <c r="AX575" s="116">
        <f t="shared" ref="AX575" si="482">SUM(AN575:AW593)</f>
        <v>0</v>
      </c>
    </row>
    <row r="576" spans="2:50"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150"/>
      <c r="AN576" s="90"/>
      <c r="AO576" s="90"/>
      <c r="AP576" s="90"/>
      <c r="AQ576" s="90"/>
      <c r="AR576" s="90"/>
      <c r="AS576" s="90"/>
      <c r="AT576" s="90"/>
      <c r="AU576" s="90"/>
      <c r="AV576" s="90"/>
      <c r="AW576" s="90"/>
      <c r="AX576" s="117"/>
    </row>
    <row r="577" spans="2:50"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150"/>
      <c r="AN577" s="90"/>
      <c r="AO577" s="90"/>
      <c r="AP577" s="90"/>
      <c r="AQ577" s="90"/>
      <c r="AR577" s="90"/>
      <c r="AS577" s="90"/>
      <c r="AT577" s="90"/>
      <c r="AU577" s="90"/>
      <c r="AV577" s="90"/>
      <c r="AW577" s="90"/>
      <c r="AX577" s="117"/>
    </row>
    <row r="578" spans="2:50"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150"/>
      <c r="AN578" s="90"/>
      <c r="AO578" s="90"/>
      <c r="AP578" s="90"/>
      <c r="AQ578" s="90"/>
      <c r="AR578" s="90"/>
      <c r="AS578" s="90"/>
      <c r="AT578" s="90"/>
      <c r="AU578" s="90"/>
      <c r="AV578" s="90"/>
      <c r="AW578" s="90"/>
      <c r="AX578" s="117"/>
    </row>
    <row r="579" spans="2:50"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150"/>
      <c r="AN579" s="90"/>
      <c r="AO579" s="90"/>
      <c r="AP579" s="90"/>
      <c r="AQ579" s="90"/>
      <c r="AR579" s="90"/>
      <c r="AS579" s="90"/>
      <c r="AT579" s="90"/>
      <c r="AU579" s="90"/>
      <c r="AV579" s="90"/>
      <c r="AW579" s="90"/>
      <c r="AX579" s="117"/>
    </row>
    <row r="580" spans="2:50" ht="12.95" customHeight="1" x14ac:dyDescent="0.25">
      <c r="B580" s="102"/>
      <c r="C580" s="106"/>
      <c r="D580" s="110"/>
      <c r="E580" s="114"/>
      <c r="F580" s="27" t="s">
        <v>37</v>
      </c>
      <c r="G580" s="44"/>
      <c r="H580" s="44"/>
      <c r="I580" s="44"/>
      <c r="J580" s="44"/>
      <c r="K580" s="44"/>
      <c r="L580" s="42"/>
      <c r="M580" s="42"/>
      <c r="N580" s="43">
        <f>SUM(G580:M580)</f>
        <v>0</v>
      </c>
      <c r="O580" s="44"/>
      <c r="P580" s="44"/>
      <c r="Q580" s="44"/>
      <c r="R580" s="44"/>
      <c r="S580" s="44"/>
      <c r="T580" s="42"/>
      <c r="U580" s="42"/>
      <c r="V580" s="43">
        <f>SUM(O580:U580)</f>
        <v>0</v>
      </c>
      <c r="W580" s="44"/>
      <c r="X580" s="44"/>
      <c r="Y580" s="44"/>
      <c r="Z580" s="44"/>
      <c r="AA580" s="44"/>
      <c r="AB580" s="42"/>
      <c r="AC580" s="42"/>
      <c r="AD580" s="43">
        <f>SUM(W580:AC580)</f>
        <v>0</v>
      </c>
      <c r="AE580" s="44"/>
      <c r="AF580" s="44"/>
      <c r="AG580" s="44"/>
      <c r="AH580" s="44"/>
      <c r="AI580" s="44"/>
      <c r="AJ580" s="42"/>
      <c r="AK580" s="42"/>
      <c r="AL580" s="43">
        <f>SUM(AE580:AK580)</f>
        <v>0</v>
      </c>
      <c r="AM580" s="150"/>
      <c r="AN580" s="90"/>
      <c r="AO580" s="90"/>
      <c r="AP580" s="90"/>
      <c r="AQ580" s="90"/>
      <c r="AR580" s="90"/>
      <c r="AS580" s="90"/>
      <c r="AT580" s="90"/>
      <c r="AU580" s="90"/>
      <c r="AV580" s="90"/>
      <c r="AW580" s="90"/>
      <c r="AX580" s="117"/>
    </row>
    <row r="581" spans="2:50" ht="12.95" customHeight="1" x14ac:dyDescent="0.25">
      <c r="B581" s="102"/>
      <c r="C581" s="106"/>
      <c r="D581" s="110"/>
      <c r="E581" s="114"/>
      <c r="F581" s="28" t="s">
        <v>31</v>
      </c>
      <c r="G581" s="45"/>
      <c r="H581" s="45"/>
      <c r="I581" s="45"/>
      <c r="J581" s="45"/>
      <c r="K581" s="45">
        <f>IF((N575-E575)&lt;=0,0,IF((N575-E575)&gt;0,(N575-E575)))</f>
        <v>0</v>
      </c>
      <c r="L581" s="42"/>
      <c r="M581" s="42"/>
      <c r="N581" s="43">
        <f t="shared" ref="N581:N592" si="483">SUM(G581:M581)</f>
        <v>0</v>
      </c>
      <c r="O581" s="45"/>
      <c r="P581" s="45"/>
      <c r="Q581" s="45"/>
      <c r="R581" s="45"/>
      <c r="S581" s="45">
        <f>IF((V575-E575)&lt;=0,0,IF((V575-E575)&gt;0,(V575-E575)))</f>
        <v>0</v>
      </c>
      <c r="T581" s="42"/>
      <c r="U581" s="42"/>
      <c r="V581" s="43">
        <f t="shared" ref="V581:V592" si="484">SUM(O581:U581)</f>
        <v>0</v>
      </c>
      <c r="W581" s="45"/>
      <c r="X581" s="45"/>
      <c r="Y581" s="45"/>
      <c r="Z581" s="45"/>
      <c r="AA581" s="45">
        <f>IF((AD575-E575)&lt;=0,0,IF((AD575-E575)&gt;0,(AD575-E575)))</f>
        <v>0</v>
      </c>
      <c r="AB581" s="42"/>
      <c r="AC581" s="42"/>
      <c r="AD581" s="43">
        <f t="shared" ref="AD581:AD592" si="485">SUM(W581:AC581)</f>
        <v>0</v>
      </c>
      <c r="AE581" s="45"/>
      <c r="AF581" s="45"/>
      <c r="AG581" s="45"/>
      <c r="AH581" s="45"/>
      <c r="AI581" s="45">
        <f>IF((AL575-E575)&lt;=0,0,IF((AL575-E575)&gt;0,(AL575-E575)))</f>
        <v>0</v>
      </c>
      <c r="AJ581" s="42"/>
      <c r="AK581" s="42"/>
      <c r="AL581" s="43">
        <f t="shared" ref="AL581:AL592" si="486">SUM(AE581:AK581)</f>
        <v>0</v>
      </c>
      <c r="AM581" s="150"/>
      <c r="AN581" s="90"/>
      <c r="AO581" s="90"/>
      <c r="AP581" s="90"/>
      <c r="AQ581" s="90"/>
      <c r="AR581" s="90"/>
      <c r="AS581" s="90"/>
      <c r="AT581" s="90"/>
      <c r="AU581" s="90"/>
      <c r="AV581" s="90"/>
      <c r="AW581" s="90"/>
      <c r="AX581" s="117"/>
    </row>
    <row r="582" spans="2:50"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483"/>
        <v>0</v>
      </c>
      <c r="O582" s="45"/>
      <c r="P582" s="45"/>
      <c r="Q582" s="45"/>
      <c r="R582" s="45"/>
      <c r="S582" s="44">
        <f>IF(E575-15&lt;0,0,IF(SUM(O575:U580)&lt;10,0,IF(SUM(O575:U580)&lt;20,1,IF(SUM(O575:U580)&lt;30,2,IF(SUM(O575:U580)&gt;=30,3)))))</f>
        <v>0</v>
      </c>
      <c r="T582" s="42"/>
      <c r="U582" s="42"/>
      <c r="V582" s="43">
        <f t="shared" si="484"/>
        <v>0</v>
      </c>
      <c r="W582" s="45"/>
      <c r="X582" s="45"/>
      <c r="Y582" s="45"/>
      <c r="Z582" s="45"/>
      <c r="AA582" s="44">
        <f>IF(E575-15&lt;0,0,IF(SUM(W575:AC580)&lt;10,0,IF(SUM(W575:AC580)&lt;20,1,IF(SUM(W575:AC580)&lt;30,2,IF(SUM(W575:AC580)&gt;=30,3)))))</f>
        <v>0</v>
      </c>
      <c r="AB582" s="42"/>
      <c r="AC582" s="42"/>
      <c r="AD582" s="43">
        <f t="shared" si="485"/>
        <v>0</v>
      </c>
      <c r="AE582" s="45"/>
      <c r="AF582" s="45"/>
      <c r="AG582" s="45"/>
      <c r="AH582" s="45"/>
      <c r="AI582" s="44">
        <f>IF(E575-15&lt;0,0,IF(SUM(AE575:AK580)&lt;10,0,IF(SUM(AE575:AK580)&lt;20,1,IF(SUM(AE575:AK580)&lt;30,2,IF(SUM(AE575:AK580)&gt;=30,3)))))</f>
        <v>0</v>
      </c>
      <c r="AJ582" s="42"/>
      <c r="AK582" s="42"/>
      <c r="AL582" s="43">
        <f t="shared" si="486"/>
        <v>0</v>
      </c>
      <c r="AM582" s="150"/>
      <c r="AN582" s="90"/>
      <c r="AO582" s="90"/>
      <c r="AP582" s="90"/>
      <c r="AQ582" s="90"/>
      <c r="AR582" s="90"/>
      <c r="AS582" s="90"/>
      <c r="AT582" s="90"/>
      <c r="AU582" s="90"/>
      <c r="AV582" s="90"/>
      <c r="AW582" s="90"/>
      <c r="AX582" s="117"/>
    </row>
    <row r="583" spans="2:50" ht="12.95" customHeight="1" x14ac:dyDescent="0.25">
      <c r="B583" s="102"/>
      <c r="C583" s="106"/>
      <c r="D583" s="110"/>
      <c r="E583" s="114"/>
      <c r="F583" s="28" t="s">
        <v>41</v>
      </c>
      <c r="G583" s="44"/>
      <c r="H583" s="44"/>
      <c r="I583" s="44"/>
      <c r="J583" s="44"/>
      <c r="K583" s="45"/>
      <c r="L583" s="42"/>
      <c r="M583" s="42"/>
      <c r="N583" s="43">
        <f t="shared" si="483"/>
        <v>0</v>
      </c>
      <c r="O583" s="44"/>
      <c r="P583" s="44"/>
      <c r="Q583" s="44"/>
      <c r="R583" s="44"/>
      <c r="S583" s="45"/>
      <c r="T583" s="42"/>
      <c r="U583" s="42"/>
      <c r="V583" s="43">
        <f t="shared" si="484"/>
        <v>0</v>
      </c>
      <c r="W583" s="44"/>
      <c r="X583" s="44"/>
      <c r="Y583" s="44"/>
      <c r="Z583" s="44"/>
      <c r="AA583" s="45"/>
      <c r="AB583" s="42"/>
      <c r="AC583" s="42"/>
      <c r="AD583" s="43">
        <f t="shared" si="485"/>
        <v>0</v>
      </c>
      <c r="AE583" s="44"/>
      <c r="AF583" s="44"/>
      <c r="AG583" s="44"/>
      <c r="AH583" s="44"/>
      <c r="AI583" s="45"/>
      <c r="AJ583" s="42"/>
      <c r="AK583" s="42"/>
      <c r="AL583" s="43">
        <f t="shared" si="486"/>
        <v>0</v>
      </c>
      <c r="AM583" s="150"/>
      <c r="AN583" s="90"/>
      <c r="AO583" s="90"/>
      <c r="AP583" s="90"/>
      <c r="AQ583" s="90"/>
      <c r="AR583" s="90"/>
      <c r="AS583" s="90"/>
      <c r="AT583" s="90"/>
      <c r="AU583" s="90"/>
      <c r="AV583" s="90"/>
      <c r="AW583" s="90"/>
      <c r="AX583" s="117"/>
    </row>
    <row r="584" spans="2:50" ht="12.95" customHeight="1" x14ac:dyDescent="0.25">
      <c r="B584" s="102"/>
      <c r="C584" s="106"/>
      <c r="D584" s="110"/>
      <c r="E584" s="114"/>
      <c r="F584" s="28" t="s">
        <v>6</v>
      </c>
      <c r="G584" s="44"/>
      <c r="H584" s="44"/>
      <c r="I584" s="44"/>
      <c r="J584" s="44"/>
      <c r="K584" s="44"/>
      <c r="L584" s="42"/>
      <c r="M584" s="42"/>
      <c r="N584" s="43">
        <f t="shared" si="483"/>
        <v>0</v>
      </c>
      <c r="O584" s="44"/>
      <c r="P584" s="44"/>
      <c r="Q584" s="44"/>
      <c r="R584" s="44"/>
      <c r="S584" s="44"/>
      <c r="T584" s="42"/>
      <c r="U584" s="42"/>
      <c r="V584" s="43">
        <f t="shared" si="484"/>
        <v>0</v>
      </c>
      <c r="W584" s="44"/>
      <c r="X584" s="44"/>
      <c r="Y584" s="44"/>
      <c r="Z584" s="44"/>
      <c r="AA584" s="44"/>
      <c r="AB584" s="42"/>
      <c r="AC584" s="42"/>
      <c r="AD584" s="43">
        <f t="shared" si="485"/>
        <v>0</v>
      </c>
      <c r="AE584" s="44"/>
      <c r="AF584" s="44"/>
      <c r="AG584" s="44"/>
      <c r="AH584" s="44"/>
      <c r="AI584" s="44"/>
      <c r="AJ584" s="42"/>
      <c r="AK584" s="42"/>
      <c r="AL584" s="43">
        <f t="shared" si="486"/>
        <v>0</v>
      </c>
      <c r="AM584" s="150"/>
      <c r="AN584" s="90"/>
      <c r="AO584" s="90"/>
      <c r="AP584" s="90"/>
      <c r="AQ584" s="90"/>
      <c r="AR584" s="90"/>
      <c r="AS584" s="90"/>
      <c r="AT584" s="90"/>
      <c r="AU584" s="90"/>
      <c r="AV584" s="90"/>
      <c r="AW584" s="90"/>
      <c r="AX584" s="117"/>
    </row>
    <row r="585" spans="2:50" ht="12.95" customHeight="1" x14ac:dyDescent="0.25">
      <c r="B585" s="102"/>
      <c r="C585" s="106"/>
      <c r="D585" s="110"/>
      <c r="E585" s="114"/>
      <c r="F585" s="29" t="s">
        <v>35</v>
      </c>
      <c r="G585" s="44"/>
      <c r="H585" s="44"/>
      <c r="I585" s="44"/>
      <c r="J585" s="44"/>
      <c r="K585" s="44"/>
      <c r="L585" s="42"/>
      <c r="M585" s="42"/>
      <c r="N585" s="43">
        <f t="shared" si="483"/>
        <v>0</v>
      </c>
      <c r="O585" s="44"/>
      <c r="P585" s="44"/>
      <c r="Q585" s="44"/>
      <c r="R585" s="44"/>
      <c r="S585" s="44"/>
      <c r="T585" s="42"/>
      <c r="U585" s="42"/>
      <c r="V585" s="43">
        <f t="shared" si="484"/>
        <v>0</v>
      </c>
      <c r="W585" s="44"/>
      <c r="X585" s="44"/>
      <c r="Y585" s="44"/>
      <c r="Z585" s="44"/>
      <c r="AA585" s="44"/>
      <c r="AB585" s="42"/>
      <c r="AC585" s="42"/>
      <c r="AD585" s="43">
        <f t="shared" si="485"/>
        <v>0</v>
      </c>
      <c r="AE585" s="44"/>
      <c r="AF585" s="44"/>
      <c r="AG585" s="44"/>
      <c r="AH585" s="44"/>
      <c r="AI585" s="44"/>
      <c r="AJ585" s="42"/>
      <c r="AK585" s="42"/>
      <c r="AL585" s="43">
        <f t="shared" si="486"/>
        <v>0</v>
      </c>
      <c r="AM585" s="150"/>
      <c r="AN585" s="90"/>
      <c r="AO585" s="90"/>
      <c r="AP585" s="90"/>
      <c r="AQ585" s="90"/>
      <c r="AR585" s="90"/>
      <c r="AS585" s="90"/>
      <c r="AT585" s="90"/>
      <c r="AU585" s="90"/>
      <c r="AV585" s="90"/>
      <c r="AW585" s="90"/>
      <c r="AX585" s="117"/>
    </row>
    <row r="586" spans="2:50" ht="12.95" customHeight="1" x14ac:dyDescent="0.25">
      <c r="B586" s="102"/>
      <c r="C586" s="106"/>
      <c r="D586" s="110"/>
      <c r="E586" s="114"/>
      <c r="F586" s="27" t="s">
        <v>40</v>
      </c>
      <c r="G586" s="44"/>
      <c r="H586" s="44"/>
      <c r="I586" s="44"/>
      <c r="J586" s="44"/>
      <c r="K586" s="44"/>
      <c r="L586" s="42"/>
      <c r="M586" s="42"/>
      <c r="N586" s="43">
        <f t="shared" si="483"/>
        <v>0</v>
      </c>
      <c r="O586" s="44"/>
      <c r="P586" s="44"/>
      <c r="Q586" s="44"/>
      <c r="R586" s="44"/>
      <c r="S586" s="44"/>
      <c r="T586" s="42"/>
      <c r="U586" s="42"/>
      <c r="V586" s="43">
        <f t="shared" si="484"/>
        <v>0</v>
      </c>
      <c r="W586" s="44"/>
      <c r="X586" s="44"/>
      <c r="Y586" s="44"/>
      <c r="Z586" s="44"/>
      <c r="AA586" s="44"/>
      <c r="AB586" s="42"/>
      <c r="AC586" s="42"/>
      <c r="AD586" s="43">
        <f t="shared" si="485"/>
        <v>0</v>
      </c>
      <c r="AE586" s="44"/>
      <c r="AF586" s="44"/>
      <c r="AG586" s="44"/>
      <c r="AH586" s="44"/>
      <c r="AI586" s="44"/>
      <c r="AJ586" s="42"/>
      <c r="AK586" s="42"/>
      <c r="AL586" s="43">
        <f t="shared" si="486"/>
        <v>0</v>
      </c>
      <c r="AM586" s="150"/>
      <c r="AN586" s="90"/>
      <c r="AO586" s="90"/>
      <c r="AP586" s="90"/>
      <c r="AQ586" s="90"/>
      <c r="AR586" s="90"/>
      <c r="AS586" s="90"/>
      <c r="AT586" s="90"/>
      <c r="AU586" s="90"/>
      <c r="AV586" s="90"/>
      <c r="AW586" s="90"/>
      <c r="AX586" s="117"/>
    </row>
    <row r="587" spans="2:50" ht="12.95" customHeight="1" x14ac:dyDescent="0.25">
      <c r="B587" s="102"/>
      <c r="C587" s="106"/>
      <c r="D587" s="110"/>
      <c r="E587" s="114"/>
      <c r="F587" s="27" t="s">
        <v>7</v>
      </c>
      <c r="G587" s="44"/>
      <c r="H587" s="44"/>
      <c r="I587" s="44"/>
      <c r="J587" s="44"/>
      <c r="K587" s="44"/>
      <c r="L587" s="42"/>
      <c r="M587" s="42"/>
      <c r="N587" s="43">
        <f t="shared" si="483"/>
        <v>0</v>
      </c>
      <c r="O587" s="44"/>
      <c r="P587" s="44"/>
      <c r="Q587" s="44"/>
      <c r="R587" s="44"/>
      <c r="S587" s="44"/>
      <c r="T587" s="42"/>
      <c r="U587" s="42"/>
      <c r="V587" s="43">
        <f t="shared" si="484"/>
        <v>0</v>
      </c>
      <c r="W587" s="44"/>
      <c r="X587" s="44"/>
      <c r="Y587" s="44"/>
      <c r="Z587" s="44"/>
      <c r="AA587" s="44"/>
      <c r="AB587" s="42"/>
      <c r="AC587" s="42"/>
      <c r="AD587" s="43">
        <f t="shared" si="485"/>
        <v>0</v>
      </c>
      <c r="AE587" s="44"/>
      <c r="AF587" s="44"/>
      <c r="AG587" s="44"/>
      <c r="AH587" s="44"/>
      <c r="AI587" s="44"/>
      <c r="AJ587" s="42"/>
      <c r="AK587" s="42"/>
      <c r="AL587" s="43">
        <f t="shared" si="486"/>
        <v>0</v>
      </c>
      <c r="AM587" s="150"/>
      <c r="AN587" s="90"/>
      <c r="AO587" s="90"/>
      <c r="AP587" s="90"/>
      <c r="AQ587" s="90"/>
      <c r="AR587" s="90"/>
      <c r="AS587" s="90"/>
      <c r="AT587" s="90"/>
      <c r="AU587" s="90"/>
      <c r="AV587" s="90"/>
      <c r="AW587" s="90"/>
      <c r="AX587" s="117"/>
    </row>
    <row r="588" spans="2:50" ht="12.95" customHeight="1" x14ac:dyDescent="0.25">
      <c r="B588" s="102"/>
      <c r="C588" s="106"/>
      <c r="D588" s="110"/>
      <c r="E588" s="114"/>
      <c r="F588" s="27"/>
      <c r="G588" s="44"/>
      <c r="H588" s="44"/>
      <c r="I588" s="44"/>
      <c r="J588" s="44"/>
      <c r="K588" s="44"/>
      <c r="L588" s="42"/>
      <c r="M588" s="42"/>
      <c r="N588" s="43">
        <f t="shared" si="483"/>
        <v>0</v>
      </c>
      <c r="O588" s="44"/>
      <c r="P588" s="44"/>
      <c r="Q588" s="44"/>
      <c r="R588" s="44"/>
      <c r="S588" s="44"/>
      <c r="T588" s="42"/>
      <c r="U588" s="42"/>
      <c r="V588" s="43">
        <f t="shared" si="484"/>
        <v>0</v>
      </c>
      <c r="W588" s="44"/>
      <c r="X588" s="44"/>
      <c r="Y588" s="44"/>
      <c r="Z588" s="44"/>
      <c r="AA588" s="44"/>
      <c r="AB588" s="42"/>
      <c r="AC588" s="42"/>
      <c r="AD588" s="43">
        <f t="shared" si="485"/>
        <v>0</v>
      </c>
      <c r="AE588" s="44"/>
      <c r="AF588" s="44"/>
      <c r="AG588" s="44"/>
      <c r="AH588" s="44"/>
      <c r="AI588" s="44"/>
      <c r="AJ588" s="42"/>
      <c r="AK588" s="42"/>
      <c r="AL588" s="43">
        <f t="shared" si="486"/>
        <v>0</v>
      </c>
      <c r="AM588" s="150"/>
      <c r="AN588" s="90"/>
      <c r="AO588" s="90"/>
      <c r="AP588" s="90"/>
      <c r="AQ588" s="90"/>
      <c r="AR588" s="90"/>
      <c r="AS588" s="90"/>
      <c r="AT588" s="90"/>
      <c r="AU588" s="90"/>
      <c r="AV588" s="90"/>
      <c r="AW588" s="90"/>
      <c r="AX588" s="117"/>
    </row>
    <row r="589" spans="2:50" ht="12.95" customHeight="1" x14ac:dyDescent="0.25">
      <c r="B589" s="102"/>
      <c r="C589" s="106"/>
      <c r="D589" s="110"/>
      <c r="E589" s="114"/>
      <c r="F589" s="27"/>
      <c r="G589" s="44"/>
      <c r="H589" s="44"/>
      <c r="I589" s="44"/>
      <c r="J589" s="44"/>
      <c r="K589" s="44"/>
      <c r="L589" s="42"/>
      <c r="M589" s="42"/>
      <c r="N589" s="43">
        <f t="shared" si="483"/>
        <v>0</v>
      </c>
      <c r="O589" s="44"/>
      <c r="P589" s="44"/>
      <c r="Q589" s="44"/>
      <c r="R589" s="44"/>
      <c r="S589" s="44"/>
      <c r="T589" s="42"/>
      <c r="U589" s="42"/>
      <c r="V589" s="43">
        <f t="shared" si="484"/>
        <v>0</v>
      </c>
      <c r="W589" s="44"/>
      <c r="X589" s="44"/>
      <c r="Y589" s="44"/>
      <c r="Z589" s="44"/>
      <c r="AA589" s="44"/>
      <c r="AB589" s="42"/>
      <c r="AC589" s="42"/>
      <c r="AD589" s="43">
        <f t="shared" si="485"/>
        <v>0</v>
      </c>
      <c r="AE589" s="44"/>
      <c r="AF589" s="44"/>
      <c r="AG589" s="44"/>
      <c r="AH589" s="44"/>
      <c r="AI589" s="44"/>
      <c r="AJ589" s="42"/>
      <c r="AK589" s="42"/>
      <c r="AL589" s="43">
        <f t="shared" si="486"/>
        <v>0</v>
      </c>
      <c r="AM589" s="150"/>
      <c r="AN589" s="90"/>
      <c r="AO589" s="90"/>
      <c r="AP589" s="90"/>
      <c r="AQ589" s="90"/>
      <c r="AR589" s="90"/>
      <c r="AS589" s="90"/>
      <c r="AT589" s="90"/>
      <c r="AU589" s="90"/>
      <c r="AV589" s="90"/>
      <c r="AW589" s="90"/>
      <c r="AX589" s="117"/>
    </row>
    <row r="590" spans="2:50" ht="12.95" customHeight="1" x14ac:dyDescent="0.25">
      <c r="B590" s="102"/>
      <c r="C590" s="106"/>
      <c r="D590" s="110"/>
      <c r="E590" s="114"/>
      <c r="F590" s="27"/>
      <c r="G590" s="44"/>
      <c r="H590" s="44"/>
      <c r="I590" s="44"/>
      <c r="J590" s="44"/>
      <c r="K590" s="44"/>
      <c r="L590" s="42"/>
      <c r="M590" s="42"/>
      <c r="N590" s="43">
        <f t="shared" si="483"/>
        <v>0</v>
      </c>
      <c r="O590" s="44"/>
      <c r="P590" s="44"/>
      <c r="Q590" s="44"/>
      <c r="R590" s="44"/>
      <c r="S590" s="44"/>
      <c r="T590" s="42"/>
      <c r="U590" s="42"/>
      <c r="V590" s="43">
        <f t="shared" si="484"/>
        <v>0</v>
      </c>
      <c r="W590" s="44"/>
      <c r="X590" s="44"/>
      <c r="Y590" s="44"/>
      <c r="Z590" s="44"/>
      <c r="AA590" s="44"/>
      <c r="AB590" s="42"/>
      <c r="AC590" s="42"/>
      <c r="AD590" s="43">
        <f t="shared" si="485"/>
        <v>0</v>
      </c>
      <c r="AE590" s="44"/>
      <c r="AF590" s="44"/>
      <c r="AG590" s="44"/>
      <c r="AH590" s="44"/>
      <c r="AI590" s="44"/>
      <c r="AJ590" s="42"/>
      <c r="AK590" s="42"/>
      <c r="AL590" s="43">
        <f t="shared" si="486"/>
        <v>0</v>
      </c>
      <c r="AM590" s="150"/>
      <c r="AN590" s="90"/>
      <c r="AO590" s="90"/>
      <c r="AP590" s="90"/>
      <c r="AQ590" s="90"/>
      <c r="AR590" s="90"/>
      <c r="AS590" s="90"/>
      <c r="AT590" s="90"/>
      <c r="AU590" s="90"/>
      <c r="AV590" s="90"/>
      <c r="AW590" s="90"/>
      <c r="AX590" s="117"/>
    </row>
    <row r="591" spans="2:50" ht="12.95" customHeight="1" x14ac:dyDescent="0.25">
      <c r="B591" s="102"/>
      <c r="C591" s="106"/>
      <c r="D591" s="110"/>
      <c r="E591" s="114"/>
      <c r="F591" s="28"/>
      <c r="G591" s="44"/>
      <c r="H591" s="44"/>
      <c r="I591" s="44"/>
      <c r="J591" s="44"/>
      <c r="K591" s="44"/>
      <c r="L591" s="42"/>
      <c r="M591" s="42"/>
      <c r="N591" s="43">
        <f t="shared" si="483"/>
        <v>0</v>
      </c>
      <c r="O591" s="44"/>
      <c r="P591" s="44"/>
      <c r="Q591" s="44"/>
      <c r="R591" s="44"/>
      <c r="S591" s="44"/>
      <c r="T591" s="42"/>
      <c r="U591" s="42"/>
      <c r="V591" s="43">
        <f t="shared" si="484"/>
        <v>0</v>
      </c>
      <c r="W591" s="44"/>
      <c r="X591" s="44"/>
      <c r="Y591" s="44"/>
      <c r="Z591" s="44"/>
      <c r="AA591" s="44"/>
      <c r="AB591" s="42"/>
      <c r="AC591" s="42"/>
      <c r="AD591" s="43">
        <f t="shared" si="485"/>
        <v>0</v>
      </c>
      <c r="AE591" s="44"/>
      <c r="AF591" s="44"/>
      <c r="AG591" s="44"/>
      <c r="AH591" s="44"/>
      <c r="AI591" s="44"/>
      <c r="AJ591" s="42"/>
      <c r="AK591" s="42"/>
      <c r="AL591" s="43">
        <f t="shared" si="486"/>
        <v>0</v>
      </c>
      <c r="AM591" s="150"/>
      <c r="AN591" s="90"/>
      <c r="AO591" s="90"/>
      <c r="AP591" s="90"/>
      <c r="AQ591" s="90"/>
      <c r="AR591" s="90"/>
      <c r="AS591" s="90"/>
      <c r="AT591" s="90"/>
      <c r="AU591" s="90"/>
      <c r="AV591" s="90"/>
      <c r="AW591" s="90"/>
      <c r="AX591" s="117"/>
    </row>
    <row r="592" spans="2:50" ht="12.95" customHeight="1" thickBot="1" x14ac:dyDescent="0.3">
      <c r="B592" s="103"/>
      <c r="C592" s="107"/>
      <c r="D592" s="111"/>
      <c r="E592" s="114"/>
      <c r="F592" s="28"/>
      <c r="G592" s="44"/>
      <c r="H592" s="44"/>
      <c r="I592" s="44"/>
      <c r="J592" s="44"/>
      <c r="K592" s="44"/>
      <c r="L592" s="46"/>
      <c r="M592" s="46"/>
      <c r="N592" s="43">
        <f t="shared" si="483"/>
        <v>0</v>
      </c>
      <c r="O592" s="44"/>
      <c r="P592" s="44"/>
      <c r="Q592" s="44"/>
      <c r="R592" s="44"/>
      <c r="S592" s="44"/>
      <c r="T592" s="46"/>
      <c r="U592" s="46"/>
      <c r="V592" s="43">
        <f t="shared" si="484"/>
        <v>0</v>
      </c>
      <c r="W592" s="44"/>
      <c r="X592" s="44"/>
      <c r="Y592" s="44"/>
      <c r="Z592" s="44"/>
      <c r="AA592" s="44"/>
      <c r="AB592" s="46"/>
      <c r="AC592" s="46"/>
      <c r="AD592" s="43">
        <f t="shared" si="485"/>
        <v>0</v>
      </c>
      <c r="AE592" s="44"/>
      <c r="AF592" s="44"/>
      <c r="AG592" s="44"/>
      <c r="AH592" s="44"/>
      <c r="AI592" s="44"/>
      <c r="AJ592" s="46"/>
      <c r="AK592" s="46"/>
      <c r="AL592" s="43">
        <f t="shared" si="486"/>
        <v>0</v>
      </c>
      <c r="AM592" s="150"/>
      <c r="AN592" s="90"/>
      <c r="AO592" s="90"/>
      <c r="AP592" s="90"/>
      <c r="AQ592" s="90"/>
      <c r="AR592" s="90"/>
      <c r="AS592" s="90"/>
      <c r="AT592" s="90"/>
      <c r="AU592" s="90"/>
      <c r="AV592" s="90"/>
      <c r="AW592" s="90"/>
      <c r="AX592" s="117"/>
    </row>
    <row r="593" spans="2:50" ht="12.95" hidden="1" customHeight="1" thickBot="1" x14ac:dyDescent="0.3">
      <c r="B593" s="104"/>
      <c r="C593" s="108"/>
      <c r="D593" s="112"/>
      <c r="E593" s="115"/>
      <c r="F593" s="28" t="s">
        <v>36</v>
      </c>
      <c r="G593" s="48"/>
      <c r="H593" s="48"/>
      <c r="I593" s="48"/>
      <c r="J593" s="48"/>
      <c r="K593" s="48"/>
      <c r="L593" s="47"/>
      <c r="M593" s="47"/>
      <c r="N593" s="43">
        <f>N582+N583+N585+N590+N591+N592+N588+N589</f>
        <v>0</v>
      </c>
      <c r="O593" s="49"/>
      <c r="P593" s="49"/>
      <c r="Q593" s="49"/>
      <c r="R593" s="49"/>
      <c r="S593" s="49"/>
      <c r="T593" s="47"/>
      <c r="U593" s="47"/>
      <c r="V593" s="43">
        <f>V582+V583+V585+V590+V591+V592+V588+V589</f>
        <v>0</v>
      </c>
      <c r="W593" s="49"/>
      <c r="X593" s="49"/>
      <c r="Y593" s="49"/>
      <c r="Z593" s="49"/>
      <c r="AA593" s="49"/>
      <c r="AB593" s="47"/>
      <c r="AC593" s="47"/>
      <c r="AD593" s="43">
        <f>AD582+AD583+AD585+AD590+AD591+AD592+AD588+AD589</f>
        <v>0</v>
      </c>
      <c r="AE593" s="49"/>
      <c r="AF593" s="49"/>
      <c r="AG593" s="49"/>
      <c r="AH593" s="49"/>
      <c r="AI593" s="49"/>
      <c r="AJ593" s="47"/>
      <c r="AK593" s="47"/>
      <c r="AL593" s="43">
        <f>AL582+AL583+AL585+AL590+AL591+AL592+AL588+AL589</f>
        <v>0</v>
      </c>
      <c r="AM593" s="151"/>
      <c r="AN593" s="91"/>
      <c r="AO593" s="91"/>
      <c r="AP593" s="91"/>
      <c r="AQ593" s="91"/>
      <c r="AR593" s="91"/>
      <c r="AS593" s="91"/>
      <c r="AT593" s="91"/>
      <c r="AU593" s="91"/>
      <c r="AV593" s="91"/>
      <c r="AW593" s="91"/>
      <c r="AX593" s="118"/>
    </row>
    <row r="594" spans="2:50" ht="12.95" customHeight="1" thickTop="1" x14ac:dyDescent="0.25">
      <c r="B594" s="102">
        <v>32</v>
      </c>
      <c r="C594" s="105">
        <f>HAZİRAN!C594</f>
        <v>0</v>
      </c>
      <c r="D594" s="109">
        <f>HAZİRAN!D594</f>
        <v>0</v>
      </c>
      <c r="E594" s="113">
        <f>HAZİRAN!E594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149">
        <f t="shared" ref="AM594" si="487">N594+V594+AD594+AL594</f>
        <v>0</v>
      </c>
      <c r="AN594" s="89">
        <f t="shared" ref="AN594" si="488">N595+V595+AD595+AL595</f>
        <v>0</v>
      </c>
      <c r="AO594" s="89">
        <f t="shared" ref="AO594" si="489">N596+V596+AD596+AL596</f>
        <v>0</v>
      </c>
      <c r="AP594" s="89">
        <f t="shared" ref="AP594" si="490">N597+V597+AD597+AL597</f>
        <v>0</v>
      </c>
      <c r="AQ594" s="89">
        <f t="shared" ref="AQ594" si="491">N598+V598+AD598+AL598</f>
        <v>0</v>
      </c>
      <c r="AR594" s="89">
        <f t="shared" ref="AR594" si="492">N599+V599+AD599+AL599</f>
        <v>0</v>
      </c>
      <c r="AS594" s="89">
        <f t="shared" ref="AS594" si="493">N600+V600+AD600+AL600</f>
        <v>0</v>
      </c>
      <c r="AT594" s="89">
        <f t="shared" ref="AT594" si="494">N612+V612+AD612+AL612</f>
        <v>0</v>
      </c>
      <c r="AU594" s="89">
        <f t="shared" ref="AU594" si="495">N605+V605+AD605+AL605</f>
        <v>0</v>
      </c>
      <c r="AV594" s="89">
        <f t="shared" ref="AV594" si="496">N606+V606+AD606+AL606</f>
        <v>0</v>
      </c>
      <c r="AW594" s="89">
        <f t="shared" ref="AW594" si="497">N603+V603+AD603+AL603</f>
        <v>0</v>
      </c>
      <c r="AX594" s="116">
        <f t="shared" ref="AX594" si="498">SUM(AN594:AW612)</f>
        <v>0</v>
      </c>
    </row>
    <row r="595" spans="2:50"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150"/>
      <c r="AN595" s="90"/>
      <c r="AO595" s="90"/>
      <c r="AP595" s="90"/>
      <c r="AQ595" s="90"/>
      <c r="AR595" s="90"/>
      <c r="AS595" s="90"/>
      <c r="AT595" s="90"/>
      <c r="AU595" s="90"/>
      <c r="AV595" s="90"/>
      <c r="AW595" s="90"/>
      <c r="AX595" s="117"/>
    </row>
    <row r="596" spans="2:50"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150"/>
      <c r="AN596" s="90"/>
      <c r="AO596" s="90"/>
      <c r="AP596" s="90"/>
      <c r="AQ596" s="90"/>
      <c r="AR596" s="90"/>
      <c r="AS596" s="90"/>
      <c r="AT596" s="90"/>
      <c r="AU596" s="90"/>
      <c r="AV596" s="90"/>
      <c r="AW596" s="90"/>
      <c r="AX596" s="117"/>
    </row>
    <row r="597" spans="2:50"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150"/>
      <c r="AN597" s="90"/>
      <c r="AO597" s="90"/>
      <c r="AP597" s="90"/>
      <c r="AQ597" s="90"/>
      <c r="AR597" s="90"/>
      <c r="AS597" s="90"/>
      <c r="AT597" s="90"/>
      <c r="AU597" s="90"/>
      <c r="AV597" s="90"/>
      <c r="AW597" s="90"/>
      <c r="AX597" s="117"/>
    </row>
    <row r="598" spans="2:50"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150"/>
      <c r="AN598" s="90"/>
      <c r="AO598" s="90"/>
      <c r="AP598" s="90"/>
      <c r="AQ598" s="90"/>
      <c r="AR598" s="90"/>
      <c r="AS598" s="90"/>
      <c r="AT598" s="90"/>
      <c r="AU598" s="90"/>
      <c r="AV598" s="90"/>
      <c r="AW598" s="90"/>
      <c r="AX598" s="117"/>
    </row>
    <row r="599" spans="2:50" ht="12.95" customHeight="1" x14ac:dyDescent="0.25">
      <c r="B599" s="102"/>
      <c r="C599" s="106"/>
      <c r="D599" s="110"/>
      <c r="E599" s="114"/>
      <c r="F599" s="27" t="s">
        <v>37</v>
      </c>
      <c r="G599" s="44"/>
      <c r="H599" s="44"/>
      <c r="I599" s="44"/>
      <c r="J599" s="44"/>
      <c r="K599" s="44"/>
      <c r="L599" s="42"/>
      <c r="M599" s="42"/>
      <c r="N599" s="43">
        <f>SUM(G599:M599)</f>
        <v>0</v>
      </c>
      <c r="O599" s="44"/>
      <c r="P599" s="44"/>
      <c r="Q599" s="44"/>
      <c r="R599" s="44"/>
      <c r="S599" s="44"/>
      <c r="T599" s="42"/>
      <c r="U599" s="42"/>
      <c r="V599" s="43">
        <f>SUM(O599:U599)</f>
        <v>0</v>
      </c>
      <c r="W599" s="44"/>
      <c r="X599" s="44"/>
      <c r="Y599" s="44"/>
      <c r="Z599" s="44"/>
      <c r="AA599" s="44"/>
      <c r="AB599" s="42"/>
      <c r="AC599" s="42"/>
      <c r="AD599" s="43">
        <f>SUM(W599:AC599)</f>
        <v>0</v>
      </c>
      <c r="AE599" s="44"/>
      <c r="AF599" s="44"/>
      <c r="AG599" s="44"/>
      <c r="AH599" s="44"/>
      <c r="AI599" s="44"/>
      <c r="AJ599" s="42"/>
      <c r="AK599" s="42"/>
      <c r="AL599" s="43">
        <f>SUM(AE599:AK599)</f>
        <v>0</v>
      </c>
      <c r="AM599" s="150"/>
      <c r="AN599" s="90"/>
      <c r="AO599" s="90"/>
      <c r="AP599" s="90"/>
      <c r="AQ599" s="90"/>
      <c r="AR599" s="90"/>
      <c r="AS599" s="90"/>
      <c r="AT599" s="90"/>
      <c r="AU599" s="90"/>
      <c r="AV599" s="90"/>
      <c r="AW599" s="90"/>
      <c r="AX599" s="117"/>
    </row>
    <row r="600" spans="2:50" ht="12.95" customHeight="1" x14ac:dyDescent="0.25">
      <c r="B600" s="102"/>
      <c r="C600" s="106"/>
      <c r="D600" s="110"/>
      <c r="E600" s="114"/>
      <c r="F600" s="28" t="s">
        <v>31</v>
      </c>
      <c r="G600" s="45"/>
      <c r="H600" s="45"/>
      <c r="I600" s="45"/>
      <c r="J600" s="45"/>
      <c r="K600" s="45">
        <f>IF((N594-E594)&lt;=0,0,IF((N594-E594)&gt;0,(N594-E594)))</f>
        <v>0</v>
      </c>
      <c r="L600" s="42"/>
      <c r="M600" s="42"/>
      <c r="N600" s="43">
        <f t="shared" ref="N600:N611" si="499">SUM(G600:M600)</f>
        <v>0</v>
      </c>
      <c r="O600" s="45"/>
      <c r="P600" s="45"/>
      <c r="Q600" s="45"/>
      <c r="R600" s="45"/>
      <c r="S600" s="45">
        <f>IF((V594-E594)&lt;=0,0,IF((V594-E594)&gt;0,(V594-E594)))</f>
        <v>0</v>
      </c>
      <c r="T600" s="42"/>
      <c r="U600" s="42"/>
      <c r="V600" s="43">
        <f t="shared" ref="V600:V611" si="500">SUM(O600:U600)</f>
        <v>0</v>
      </c>
      <c r="W600" s="45"/>
      <c r="X600" s="45"/>
      <c r="Y600" s="45"/>
      <c r="Z600" s="45"/>
      <c r="AA600" s="45">
        <f>IF((AD594-E594)&lt;=0,0,IF((AD594-E594)&gt;0,(AD594-E594)))</f>
        <v>0</v>
      </c>
      <c r="AB600" s="42"/>
      <c r="AC600" s="42"/>
      <c r="AD600" s="43">
        <f t="shared" ref="AD600:AD611" si="501">SUM(W600:AC600)</f>
        <v>0</v>
      </c>
      <c r="AE600" s="45"/>
      <c r="AF600" s="45"/>
      <c r="AG600" s="45"/>
      <c r="AH600" s="45"/>
      <c r="AI600" s="45">
        <f>IF((AL594-E594)&lt;=0,0,IF((AL594-E594)&gt;0,(AL594-E594)))</f>
        <v>0</v>
      </c>
      <c r="AJ600" s="42"/>
      <c r="AK600" s="42"/>
      <c r="AL600" s="43">
        <f t="shared" ref="AL600:AL611" si="502">SUM(AE600:AK600)</f>
        <v>0</v>
      </c>
      <c r="AM600" s="150"/>
      <c r="AN600" s="90"/>
      <c r="AO600" s="90"/>
      <c r="AP600" s="90"/>
      <c r="AQ600" s="90"/>
      <c r="AR600" s="90"/>
      <c r="AS600" s="90"/>
      <c r="AT600" s="90"/>
      <c r="AU600" s="90"/>
      <c r="AV600" s="90"/>
      <c r="AW600" s="90"/>
      <c r="AX600" s="117"/>
    </row>
    <row r="601" spans="2:50"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499"/>
        <v>0</v>
      </c>
      <c r="O601" s="45"/>
      <c r="P601" s="45"/>
      <c r="Q601" s="45"/>
      <c r="R601" s="45"/>
      <c r="S601" s="44">
        <f>IF(E594-15&lt;0,0,IF(SUM(O594:U599)&lt;10,0,IF(SUM(O594:U599)&lt;20,1,IF(SUM(O594:U599)&lt;30,2,IF(SUM(O594:U599)&gt;=30,3)))))</f>
        <v>0</v>
      </c>
      <c r="T601" s="42"/>
      <c r="U601" s="42"/>
      <c r="V601" s="43">
        <f t="shared" si="500"/>
        <v>0</v>
      </c>
      <c r="W601" s="45"/>
      <c r="X601" s="45"/>
      <c r="Y601" s="45"/>
      <c r="Z601" s="45"/>
      <c r="AA601" s="44">
        <f>IF(E594-15&lt;0,0,IF(SUM(W594:AC599)&lt;10,0,IF(SUM(W594:AC599)&lt;20,1,IF(SUM(W594:AC599)&lt;30,2,IF(SUM(W594:AC599)&gt;=30,3)))))</f>
        <v>0</v>
      </c>
      <c r="AB601" s="42"/>
      <c r="AC601" s="42"/>
      <c r="AD601" s="43">
        <f t="shared" si="501"/>
        <v>0</v>
      </c>
      <c r="AE601" s="45"/>
      <c r="AF601" s="45"/>
      <c r="AG601" s="45"/>
      <c r="AH601" s="45"/>
      <c r="AI601" s="44">
        <f>IF(E594-15&lt;0,0,IF(SUM(AE594:AK599)&lt;10,0,IF(SUM(AE594:AK599)&lt;20,1,IF(SUM(AE594:AK599)&lt;30,2,IF(SUM(AE594:AK599)&gt;=30,3)))))</f>
        <v>0</v>
      </c>
      <c r="AJ601" s="42"/>
      <c r="AK601" s="42"/>
      <c r="AL601" s="43">
        <f t="shared" si="502"/>
        <v>0</v>
      </c>
      <c r="AM601" s="150"/>
      <c r="AN601" s="90"/>
      <c r="AO601" s="90"/>
      <c r="AP601" s="90"/>
      <c r="AQ601" s="90"/>
      <c r="AR601" s="90"/>
      <c r="AS601" s="90"/>
      <c r="AT601" s="90"/>
      <c r="AU601" s="90"/>
      <c r="AV601" s="90"/>
      <c r="AW601" s="90"/>
      <c r="AX601" s="117"/>
    </row>
    <row r="602" spans="2:50" ht="12.95" customHeight="1" x14ac:dyDescent="0.25">
      <c r="B602" s="102"/>
      <c r="C602" s="106"/>
      <c r="D602" s="110"/>
      <c r="E602" s="114"/>
      <c r="F602" s="28" t="s">
        <v>41</v>
      </c>
      <c r="G602" s="44"/>
      <c r="H602" s="44"/>
      <c r="I602" s="44"/>
      <c r="J602" s="44"/>
      <c r="K602" s="45"/>
      <c r="L602" s="42"/>
      <c r="M602" s="42"/>
      <c r="N602" s="43">
        <f t="shared" si="499"/>
        <v>0</v>
      </c>
      <c r="O602" s="44"/>
      <c r="P602" s="44"/>
      <c r="Q602" s="44"/>
      <c r="R602" s="44"/>
      <c r="S602" s="45"/>
      <c r="T602" s="42"/>
      <c r="U602" s="42"/>
      <c r="V602" s="43">
        <f t="shared" si="500"/>
        <v>0</v>
      </c>
      <c r="W602" s="44"/>
      <c r="X602" s="44"/>
      <c r="Y602" s="44"/>
      <c r="Z602" s="44"/>
      <c r="AA602" s="45"/>
      <c r="AB602" s="42"/>
      <c r="AC602" s="42"/>
      <c r="AD602" s="43">
        <f t="shared" si="501"/>
        <v>0</v>
      </c>
      <c r="AE602" s="44"/>
      <c r="AF602" s="44"/>
      <c r="AG602" s="44"/>
      <c r="AH602" s="44"/>
      <c r="AI602" s="45"/>
      <c r="AJ602" s="42"/>
      <c r="AK602" s="42"/>
      <c r="AL602" s="43">
        <f t="shared" si="502"/>
        <v>0</v>
      </c>
      <c r="AM602" s="150"/>
      <c r="AN602" s="90"/>
      <c r="AO602" s="90"/>
      <c r="AP602" s="90"/>
      <c r="AQ602" s="90"/>
      <c r="AR602" s="90"/>
      <c r="AS602" s="90"/>
      <c r="AT602" s="90"/>
      <c r="AU602" s="90"/>
      <c r="AV602" s="90"/>
      <c r="AW602" s="90"/>
      <c r="AX602" s="117"/>
    </row>
    <row r="603" spans="2:50" ht="12.95" customHeight="1" x14ac:dyDescent="0.25">
      <c r="B603" s="102"/>
      <c r="C603" s="106"/>
      <c r="D603" s="110"/>
      <c r="E603" s="114"/>
      <c r="F603" s="28" t="s">
        <v>6</v>
      </c>
      <c r="G603" s="44"/>
      <c r="H603" s="44"/>
      <c r="I603" s="44"/>
      <c r="J603" s="44"/>
      <c r="K603" s="44"/>
      <c r="L603" s="42"/>
      <c r="M603" s="42"/>
      <c r="N603" s="43">
        <f t="shared" si="499"/>
        <v>0</v>
      </c>
      <c r="O603" s="44"/>
      <c r="P603" s="44"/>
      <c r="Q603" s="44"/>
      <c r="R603" s="44"/>
      <c r="S603" s="44"/>
      <c r="T603" s="42"/>
      <c r="U603" s="42"/>
      <c r="V603" s="43">
        <f t="shared" si="500"/>
        <v>0</v>
      </c>
      <c r="W603" s="44"/>
      <c r="X603" s="44"/>
      <c r="Y603" s="44"/>
      <c r="Z603" s="44"/>
      <c r="AA603" s="44"/>
      <c r="AB603" s="42"/>
      <c r="AC603" s="42"/>
      <c r="AD603" s="43">
        <f t="shared" si="501"/>
        <v>0</v>
      </c>
      <c r="AE603" s="44"/>
      <c r="AF603" s="44"/>
      <c r="AG603" s="44"/>
      <c r="AH603" s="44"/>
      <c r="AI603" s="44"/>
      <c r="AJ603" s="42"/>
      <c r="AK603" s="42"/>
      <c r="AL603" s="43">
        <f t="shared" si="502"/>
        <v>0</v>
      </c>
      <c r="AM603" s="150"/>
      <c r="AN603" s="90"/>
      <c r="AO603" s="90"/>
      <c r="AP603" s="90"/>
      <c r="AQ603" s="90"/>
      <c r="AR603" s="90"/>
      <c r="AS603" s="90"/>
      <c r="AT603" s="90"/>
      <c r="AU603" s="90"/>
      <c r="AV603" s="90"/>
      <c r="AW603" s="90"/>
      <c r="AX603" s="117"/>
    </row>
    <row r="604" spans="2:50" ht="12.95" customHeight="1" x14ac:dyDescent="0.25">
      <c r="B604" s="102"/>
      <c r="C604" s="106"/>
      <c r="D604" s="110"/>
      <c r="E604" s="114"/>
      <c r="F604" s="29" t="s">
        <v>35</v>
      </c>
      <c r="G604" s="44"/>
      <c r="H604" s="44"/>
      <c r="I604" s="44"/>
      <c r="J604" s="44"/>
      <c r="K604" s="44"/>
      <c r="L604" s="42"/>
      <c r="M604" s="42"/>
      <c r="N604" s="43">
        <f t="shared" si="499"/>
        <v>0</v>
      </c>
      <c r="O604" s="44"/>
      <c r="P604" s="44"/>
      <c r="Q604" s="44"/>
      <c r="R604" s="44"/>
      <c r="S604" s="44"/>
      <c r="T604" s="42"/>
      <c r="U604" s="42"/>
      <c r="V604" s="43">
        <f t="shared" si="500"/>
        <v>0</v>
      </c>
      <c r="W604" s="44"/>
      <c r="X604" s="44"/>
      <c r="Y604" s="44"/>
      <c r="Z604" s="44"/>
      <c r="AA604" s="44"/>
      <c r="AB604" s="42"/>
      <c r="AC604" s="42"/>
      <c r="AD604" s="43">
        <f t="shared" si="501"/>
        <v>0</v>
      </c>
      <c r="AE604" s="44"/>
      <c r="AF604" s="44"/>
      <c r="AG604" s="44"/>
      <c r="AH604" s="44"/>
      <c r="AI604" s="44"/>
      <c r="AJ604" s="42"/>
      <c r="AK604" s="42"/>
      <c r="AL604" s="43">
        <f t="shared" si="502"/>
        <v>0</v>
      </c>
      <c r="AM604" s="150"/>
      <c r="AN604" s="90"/>
      <c r="AO604" s="90"/>
      <c r="AP604" s="90"/>
      <c r="AQ604" s="90"/>
      <c r="AR604" s="90"/>
      <c r="AS604" s="90"/>
      <c r="AT604" s="90"/>
      <c r="AU604" s="90"/>
      <c r="AV604" s="90"/>
      <c r="AW604" s="90"/>
      <c r="AX604" s="117"/>
    </row>
    <row r="605" spans="2:50" ht="12.95" customHeight="1" x14ac:dyDescent="0.25">
      <c r="B605" s="102"/>
      <c r="C605" s="106"/>
      <c r="D605" s="110"/>
      <c r="E605" s="114"/>
      <c r="F605" s="27" t="s">
        <v>40</v>
      </c>
      <c r="G605" s="44"/>
      <c r="H605" s="44"/>
      <c r="I605" s="44"/>
      <c r="J605" s="44"/>
      <c r="K605" s="44"/>
      <c r="L605" s="42"/>
      <c r="M605" s="42"/>
      <c r="N605" s="43">
        <f t="shared" si="499"/>
        <v>0</v>
      </c>
      <c r="O605" s="44"/>
      <c r="P605" s="44"/>
      <c r="Q605" s="44"/>
      <c r="R605" s="44"/>
      <c r="S605" s="44"/>
      <c r="T605" s="42"/>
      <c r="U605" s="42"/>
      <c r="V605" s="43">
        <f t="shared" si="500"/>
        <v>0</v>
      </c>
      <c r="W605" s="44"/>
      <c r="X605" s="44"/>
      <c r="Y605" s="44"/>
      <c r="Z605" s="44"/>
      <c r="AA605" s="44"/>
      <c r="AB605" s="42"/>
      <c r="AC605" s="42"/>
      <c r="AD605" s="43">
        <f t="shared" si="501"/>
        <v>0</v>
      </c>
      <c r="AE605" s="44"/>
      <c r="AF605" s="44"/>
      <c r="AG605" s="44"/>
      <c r="AH605" s="44"/>
      <c r="AI605" s="44"/>
      <c r="AJ605" s="42"/>
      <c r="AK605" s="42"/>
      <c r="AL605" s="43">
        <f t="shared" si="502"/>
        <v>0</v>
      </c>
      <c r="AM605" s="150"/>
      <c r="AN605" s="90"/>
      <c r="AO605" s="90"/>
      <c r="AP605" s="90"/>
      <c r="AQ605" s="90"/>
      <c r="AR605" s="90"/>
      <c r="AS605" s="90"/>
      <c r="AT605" s="90"/>
      <c r="AU605" s="90"/>
      <c r="AV605" s="90"/>
      <c r="AW605" s="90"/>
      <c r="AX605" s="117"/>
    </row>
    <row r="606" spans="2:50" ht="12.95" customHeight="1" x14ac:dyDescent="0.25">
      <c r="B606" s="102"/>
      <c r="C606" s="106"/>
      <c r="D606" s="110"/>
      <c r="E606" s="114"/>
      <c r="F606" s="27" t="s">
        <v>7</v>
      </c>
      <c r="G606" s="44"/>
      <c r="H606" s="44"/>
      <c r="I606" s="44"/>
      <c r="J606" s="44"/>
      <c r="K606" s="44"/>
      <c r="L606" s="42"/>
      <c r="M606" s="42"/>
      <c r="N606" s="43">
        <f t="shared" si="499"/>
        <v>0</v>
      </c>
      <c r="O606" s="44"/>
      <c r="P606" s="44"/>
      <c r="Q606" s="44"/>
      <c r="R606" s="44"/>
      <c r="S606" s="44"/>
      <c r="T606" s="42"/>
      <c r="U606" s="42"/>
      <c r="V606" s="43">
        <f t="shared" si="500"/>
        <v>0</v>
      </c>
      <c r="W606" s="44"/>
      <c r="X606" s="44"/>
      <c r="Y606" s="44"/>
      <c r="Z606" s="44"/>
      <c r="AA606" s="44"/>
      <c r="AB606" s="42"/>
      <c r="AC606" s="42"/>
      <c r="AD606" s="43">
        <f t="shared" si="501"/>
        <v>0</v>
      </c>
      <c r="AE606" s="44"/>
      <c r="AF606" s="44"/>
      <c r="AG606" s="44"/>
      <c r="AH606" s="44"/>
      <c r="AI606" s="44"/>
      <c r="AJ606" s="42"/>
      <c r="AK606" s="42"/>
      <c r="AL606" s="43">
        <f t="shared" si="502"/>
        <v>0</v>
      </c>
      <c r="AM606" s="150"/>
      <c r="AN606" s="90"/>
      <c r="AO606" s="90"/>
      <c r="AP606" s="90"/>
      <c r="AQ606" s="90"/>
      <c r="AR606" s="90"/>
      <c r="AS606" s="90"/>
      <c r="AT606" s="90"/>
      <c r="AU606" s="90"/>
      <c r="AV606" s="90"/>
      <c r="AW606" s="90"/>
      <c r="AX606" s="117"/>
    </row>
    <row r="607" spans="2:50" ht="12.95" customHeight="1" x14ac:dyDescent="0.25">
      <c r="B607" s="102"/>
      <c r="C607" s="106"/>
      <c r="D607" s="110"/>
      <c r="E607" s="114"/>
      <c r="F607" s="27"/>
      <c r="G607" s="44"/>
      <c r="H607" s="44"/>
      <c r="I607" s="44"/>
      <c r="J607" s="44"/>
      <c r="K607" s="44"/>
      <c r="L607" s="42"/>
      <c r="M607" s="42"/>
      <c r="N607" s="43">
        <f t="shared" si="499"/>
        <v>0</v>
      </c>
      <c r="O607" s="44"/>
      <c r="P607" s="44"/>
      <c r="Q607" s="44"/>
      <c r="R607" s="44"/>
      <c r="S607" s="44"/>
      <c r="T607" s="42"/>
      <c r="U607" s="42"/>
      <c r="V607" s="43">
        <f t="shared" si="500"/>
        <v>0</v>
      </c>
      <c r="W607" s="44"/>
      <c r="X607" s="44"/>
      <c r="Y607" s="44"/>
      <c r="Z607" s="44"/>
      <c r="AA607" s="44"/>
      <c r="AB607" s="42"/>
      <c r="AC607" s="42"/>
      <c r="AD607" s="43">
        <f t="shared" si="501"/>
        <v>0</v>
      </c>
      <c r="AE607" s="44"/>
      <c r="AF607" s="44"/>
      <c r="AG607" s="44"/>
      <c r="AH607" s="44"/>
      <c r="AI607" s="44"/>
      <c r="AJ607" s="42"/>
      <c r="AK607" s="42"/>
      <c r="AL607" s="43">
        <f t="shared" si="502"/>
        <v>0</v>
      </c>
      <c r="AM607" s="150"/>
      <c r="AN607" s="90"/>
      <c r="AO607" s="90"/>
      <c r="AP607" s="90"/>
      <c r="AQ607" s="90"/>
      <c r="AR607" s="90"/>
      <c r="AS607" s="90"/>
      <c r="AT607" s="90"/>
      <c r="AU607" s="90"/>
      <c r="AV607" s="90"/>
      <c r="AW607" s="90"/>
      <c r="AX607" s="117"/>
    </row>
    <row r="608" spans="2:50" ht="12.95" customHeight="1" x14ac:dyDescent="0.25">
      <c r="B608" s="102"/>
      <c r="C608" s="106"/>
      <c r="D608" s="110"/>
      <c r="E608" s="114"/>
      <c r="F608" s="27"/>
      <c r="G608" s="44"/>
      <c r="H608" s="44"/>
      <c r="I608" s="44"/>
      <c r="J608" s="44"/>
      <c r="K608" s="44"/>
      <c r="L608" s="42"/>
      <c r="M608" s="42"/>
      <c r="N608" s="43">
        <f t="shared" si="499"/>
        <v>0</v>
      </c>
      <c r="O608" s="44"/>
      <c r="P608" s="44"/>
      <c r="Q608" s="44"/>
      <c r="R608" s="44"/>
      <c r="S608" s="44"/>
      <c r="T608" s="42"/>
      <c r="U608" s="42"/>
      <c r="V608" s="43">
        <f t="shared" si="500"/>
        <v>0</v>
      </c>
      <c r="W608" s="44"/>
      <c r="X608" s="44"/>
      <c r="Y608" s="44"/>
      <c r="Z608" s="44"/>
      <c r="AA608" s="44"/>
      <c r="AB608" s="42"/>
      <c r="AC608" s="42"/>
      <c r="AD608" s="43">
        <f t="shared" si="501"/>
        <v>0</v>
      </c>
      <c r="AE608" s="44"/>
      <c r="AF608" s="44"/>
      <c r="AG608" s="44"/>
      <c r="AH608" s="44"/>
      <c r="AI608" s="44"/>
      <c r="AJ608" s="42"/>
      <c r="AK608" s="42"/>
      <c r="AL608" s="43">
        <f t="shared" si="502"/>
        <v>0</v>
      </c>
      <c r="AM608" s="150"/>
      <c r="AN608" s="90"/>
      <c r="AO608" s="90"/>
      <c r="AP608" s="90"/>
      <c r="AQ608" s="90"/>
      <c r="AR608" s="90"/>
      <c r="AS608" s="90"/>
      <c r="AT608" s="90"/>
      <c r="AU608" s="90"/>
      <c r="AV608" s="90"/>
      <c r="AW608" s="90"/>
      <c r="AX608" s="117"/>
    </row>
    <row r="609" spans="2:50" ht="12.95" customHeight="1" x14ac:dyDescent="0.25">
      <c r="B609" s="102"/>
      <c r="C609" s="106"/>
      <c r="D609" s="110"/>
      <c r="E609" s="114"/>
      <c r="F609" s="27"/>
      <c r="G609" s="44"/>
      <c r="H609" s="44"/>
      <c r="I609" s="44"/>
      <c r="J609" s="44"/>
      <c r="K609" s="44"/>
      <c r="L609" s="42"/>
      <c r="M609" s="42"/>
      <c r="N609" s="43">
        <f t="shared" si="499"/>
        <v>0</v>
      </c>
      <c r="O609" s="44"/>
      <c r="P609" s="44"/>
      <c r="Q609" s="44"/>
      <c r="R609" s="44"/>
      <c r="S609" s="44"/>
      <c r="T609" s="42"/>
      <c r="U609" s="42"/>
      <c r="V609" s="43">
        <f t="shared" si="500"/>
        <v>0</v>
      </c>
      <c r="W609" s="44"/>
      <c r="X609" s="44"/>
      <c r="Y609" s="44"/>
      <c r="Z609" s="44"/>
      <c r="AA609" s="44"/>
      <c r="AB609" s="42"/>
      <c r="AC609" s="42"/>
      <c r="AD609" s="43">
        <f t="shared" si="501"/>
        <v>0</v>
      </c>
      <c r="AE609" s="44"/>
      <c r="AF609" s="44"/>
      <c r="AG609" s="44"/>
      <c r="AH609" s="44"/>
      <c r="AI609" s="44"/>
      <c r="AJ609" s="42"/>
      <c r="AK609" s="42"/>
      <c r="AL609" s="43">
        <f t="shared" si="502"/>
        <v>0</v>
      </c>
      <c r="AM609" s="150"/>
      <c r="AN609" s="90"/>
      <c r="AO609" s="90"/>
      <c r="AP609" s="90"/>
      <c r="AQ609" s="90"/>
      <c r="AR609" s="90"/>
      <c r="AS609" s="90"/>
      <c r="AT609" s="90"/>
      <c r="AU609" s="90"/>
      <c r="AV609" s="90"/>
      <c r="AW609" s="90"/>
      <c r="AX609" s="117"/>
    </row>
    <row r="610" spans="2:50" ht="12.95" customHeight="1" x14ac:dyDescent="0.25">
      <c r="B610" s="102"/>
      <c r="C610" s="106"/>
      <c r="D610" s="110"/>
      <c r="E610" s="114"/>
      <c r="F610" s="28"/>
      <c r="G610" s="44"/>
      <c r="H610" s="44"/>
      <c r="I610" s="44"/>
      <c r="J610" s="44"/>
      <c r="K610" s="44"/>
      <c r="L610" s="42"/>
      <c r="M610" s="42"/>
      <c r="N610" s="43">
        <f t="shared" si="499"/>
        <v>0</v>
      </c>
      <c r="O610" s="44"/>
      <c r="P610" s="44"/>
      <c r="Q610" s="44"/>
      <c r="R610" s="44"/>
      <c r="S610" s="44"/>
      <c r="T610" s="42"/>
      <c r="U610" s="42"/>
      <c r="V610" s="43">
        <f t="shared" si="500"/>
        <v>0</v>
      </c>
      <c r="W610" s="44"/>
      <c r="X610" s="44"/>
      <c r="Y610" s="44"/>
      <c r="Z610" s="44"/>
      <c r="AA610" s="44"/>
      <c r="AB610" s="42"/>
      <c r="AC610" s="42"/>
      <c r="AD610" s="43">
        <f t="shared" si="501"/>
        <v>0</v>
      </c>
      <c r="AE610" s="44"/>
      <c r="AF610" s="44"/>
      <c r="AG610" s="44"/>
      <c r="AH610" s="44"/>
      <c r="AI610" s="44"/>
      <c r="AJ610" s="42"/>
      <c r="AK610" s="42"/>
      <c r="AL610" s="43">
        <f t="shared" si="502"/>
        <v>0</v>
      </c>
      <c r="AM610" s="150"/>
      <c r="AN610" s="90"/>
      <c r="AO610" s="90"/>
      <c r="AP610" s="90"/>
      <c r="AQ610" s="90"/>
      <c r="AR610" s="90"/>
      <c r="AS610" s="90"/>
      <c r="AT610" s="90"/>
      <c r="AU610" s="90"/>
      <c r="AV610" s="90"/>
      <c r="AW610" s="90"/>
      <c r="AX610" s="117"/>
    </row>
    <row r="611" spans="2:50" ht="12.95" customHeight="1" thickBot="1" x14ac:dyDescent="0.3">
      <c r="B611" s="103"/>
      <c r="C611" s="107"/>
      <c r="D611" s="111"/>
      <c r="E611" s="114"/>
      <c r="F611" s="28"/>
      <c r="G611" s="44"/>
      <c r="H611" s="44"/>
      <c r="I611" s="44"/>
      <c r="J611" s="44"/>
      <c r="K611" s="44"/>
      <c r="L611" s="46"/>
      <c r="M611" s="46"/>
      <c r="N611" s="43">
        <f t="shared" si="499"/>
        <v>0</v>
      </c>
      <c r="O611" s="44"/>
      <c r="P611" s="44"/>
      <c r="Q611" s="44"/>
      <c r="R611" s="44"/>
      <c r="S611" s="44"/>
      <c r="T611" s="46"/>
      <c r="U611" s="46"/>
      <c r="V611" s="43">
        <f t="shared" si="500"/>
        <v>0</v>
      </c>
      <c r="W611" s="44"/>
      <c r="X611" s="44"/>
      <c r="Y611" s="44"/>
      <c r="Z611" s="44"/>
      <c r="AA611" s="44"/>
      <c r="AB611" s="46"/>
      <c r="AC611" s="46"/>
      <c r="AD611" s="43">
        <f t="shared" si="501"/>
        <v>0</v>
      </c>
      <c r="AE611" s="44"/>
      <c r="AF611" s="44"/>
      <c r="AG611" s="44"/>
      <c r="AH611" s="44"/>
      <c r="AI611" s="44"/>
      <c r="AJ611" s="46"/>
      <c r="AK611" s="46"/>
      <c r="AL611" s="43">
        <f t="shared" si="502"/>
        <v>0</v>
      </c>
      <c r="AM611" s="150"/>
      <c r="AN611" s="90"/>
      <c r="AO611" s="90"/>
      <c r="AP611" s="90"/>
      <c r="AQ611" s="90"/>
      <c r="AR611" s="90"/>
      <c r="AS611" s="90"/>
      <c r="AT611" s="90"/>
      <c r="AU611" s="90"/>
      <c r="AV611" s="90"/>
      <c r="AW611" s="90"/>
      <c r="AX611" s="117"/>
    </row>
    <row r="612" spans="2:50" ht="12.95" hidden="1" customHeight="1" thickBot="1" x14ac:dyDescent="0.3">
      <c r="B612" s="104"/>
      <c r="C612" s="108"/>
      <c r="D612" s="112"/>
      <c r="E612" s="115"/>
      <c r="F612" s="28" t="s">
        <v>36</v>
      </c>
      <c r="G612" s="48"/>
      <c r="H612" s="48"/>
      <c r="I612" s="48"/>
      <c r="J612" s="48"/>
      <c r="K612" s="48"/>
      <c r="L612" s="47"/>
      <c r="M612" s="47"/>
      <c r="N612" s="43">
        <f>N601+N602+N604+N609+N610+N611+N607+N608</f>
        <v>0</v>
      </c>
      <c r="O612" s="49"/>
      <c r="P612" s="49"/>
      <c r="Q612" s="49"/>
      <c r="R612" s="49"/>
      <c r="S612" s="49"/>
      <c r="T612" s="47"/>
      <c r="U612" s="47"/>
      <c r="V612" s="43">
        <f>V601+V602+V604+V609+V610+V611+V607+V608</f>
        <v>0</v>
      </c>
      <c r="W612" s="49"/>
      <c r="X612" s="49"/>
      <c r="Y612" s="49"/>
      <c r="Z612" s="49"/>
      <c r="AA612" s="49"/>
      <c r="AB612" s="47"/>
      <c r="AC612" s="47"/>
      <c r="AD612" s="43">
        <f>AD601+AD602+AD604+AD609+AD610+AD611+AD607+AD608</f>
        <v>0</v>
      </c>
      <c r="AE612" s="49"/>
      <c r="AF612" s="49"/>
      <c r="AG612" s="49"/>
      <c r="AH612" s="49"/>
      <c r="AI612" s="49"/>
      <c r="AJ612" s="47"/>
      <c r="AK612" s="47"/>
      <c r="AL612" s="43">
        <f>AL601+AL602+AL604+AL609+AL610+AL611+AL607+AL608</f>
        <v>0</v>
      </c>
      <c r="AM612" s="151"/>
      <c r="AN612" s="91"/>
      <c r="AO612" s="91"/>
      <c r="AP612" s="91"/>
      <c r="AQ612" s="91"/>
      <c r="AR612" s="91"/>
      <c r="AS612" s="91"/>
      <c r="AT612" s="91"/>
      <c r="AU612" s="91"/>
      <c r="AV612" s="91"/>
      <c r="AW612" s="91"/>
      <c r="AX612" s="118"/>
    </row>
    <row r="613" spans="2:50" ht="12.95" customHeight="1" thickTop="1" x14ac:dyDescent="0.25">
      <c r="B613" s="102">
        <v>33</v>
      </c>
      <c r="C613" s="105">
        <f>HAZİRAN!C613</f>
        <v>0</v>
      </c>
      <c r="D613" s="109">
        <f>HAZİRAN!D613</f>
        <v>0</v>
      </c>
      <c r="E613" s="113">
        <f>HAZİRAN!E613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149">
        <f t="shared" ref="AM613" si="503">N613+V613+AD613+AL613</f>
        <v>0</v>
      </c>
      <c r="AN613" s="89">
        <f t="shared" ref="AN613" si="504">N614+V614+AD614+AL614</f>
        <v>0</v>
      </c>
      <c r="AO613" s="89">
        <f t="shared" ref="AO613" si="505">N615+V615+AD615+AL615</f>
        <v>0</v>
      </c>
      <c r="AP613" s="89">
        <f t="shared" ref="AP613" si="506">N616+V616+AD616+AL616</f>
        <v>0</v>
      </c>
      <c r="AQ613" s="89">
        <f t="shared" ref="AQ613" si="507">N617+V617+AD617+AL617</f>
        <v>0</v>
      </c>
      <c r="AR613" s="89">
        <f t="shared" ref="AR613" si="508">N618+V618+AD618+AL618</f>
        <v>0</v>
      </c>
      <c r="AS613" s="89">
        <f t="shared" ref="AS613" si="509">N619+V619+AD619+AL619</f>
        <v>0</v>
      </c>
      <c r="AT613" s="89">
        <f t="shared" ref="AT613" si="510">N631+V631+AD631+AL631</f>
        <v>0</v>
      </c>
      <c r="AU613" s="89">
        <f t="shared" ref="AU613" si="511">N624+V624+AD624+AL624</f>
        <v>0</v>
      </c>
      <c r="AV613" s="89">
        <f t="shared" ref="AV613" si="512">N625+V625+AD625+AL625</f>
        <v>0</v>
      </c>
      <c r="AW613" s="89">
        <f t="shared" ref="AW613" si="513">N622+V622+AD622+AL622</f>
        <v>0</v>
      </c>
      <c r="AX613" s="116">
        <f t="shared" ref="AX613" si="514">SUM(AN613:AW631)</f>
        <v>0</v>
      </c>
    </row>
    <row r="614" spans="2:50"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150"/>
      <c r="AN614" s="90"/>
      <c r="AO614" s="90"/>
      <c r="AP614" s="90"/>
      <c r="AQ614" s="90"/>
      <c r="AR614" s="90"/>
      <c r="AS614" s="90"/>
      <c r="AT614" s="90"/>
      <c r="AU614" s="90"/>
      <c r="AV614" s="90"/>
      <c r="AW614" s="90"/>
      <c r="AX614" s="117"/>
    </row>
    <row r="615" spans="2:50"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150"/>
      <c r="AN615" s="90"/>
      <c r="AO615" s="90"/>
      <c r="AP615" s="90"/>
      <c r="AQ615" s="90"/>
      <c r="AR615" s="90"/>
      <c r="AS615" s="90"/>
      <c r="AT615" s="90"/>
      <c r="AU615" s="90"/>
      <c r="AV615" s="90"/>
      <c r="AW615" s="90"/>
      <c r="AX615" s="117"/>
    </row>
    <row r="616" spans="2:50"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150"/>
      <c r="AN616" s="90"/>
      <c r="AO616" s="90"/>
      <c r="AP616" s="90"/>
      <c r="AQ616" s="90"/>
      <c r="AR616" s="90"/>
      <c r="AS616" s="90"/>
      <c r="AT616" s="90"/>
      <c r="AU616" s="90"/>
      <c r="AV616" s="90"/>
      <c r="AW616" s="90"/>
      <c r="AX616" s="117"/>
    </row>
    <row r="617" spans="2:50"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150"/>
      <c r="AN617" s="90"/>
      <c r="AO617" s="90"/>
      <c r="AP617" s="90"/>
      <c r="AQ617" s="90"/>
      <c r="AR617" s="90"/>
      <c r="AS617" s="90"/>
      <c r="AT617" s="90"/>
      <c r="AU617" s="90"/>
      <c r="AV617" s="90"/>
      <c r="AW617" s="90"/>
      <c r="AX617" s="117"/>
    </row>
    <row r="618" spans="2:50" ht="12.95" customHeight="1" x14ac:dyDescent="0.25">
      <c r="B618" s="102"/>
      <c r="C618" s="106"/>
      <c r="D618" s="110"/>
      <c r="E618" s="114"/>
      <c r="F618" s="27" t="s">
        <v>37</v>
      </c>
      <c r="G618" s="44"/>
      <c r="H618" s="44"/>
      <c r="I618" s="44"/>
      <c r="J618" s="44"/>
      <c r="K618" s="44"/>
      <c r="L618" s="42"/>
      <c r="M618" s="42"/>
      <c r="N618" s="43">
        <f>SUM(G618:M618)</f>
        <v>0</v>
      </c>
      <c r="O618" s="44"/>
      <c r="P618" s="44"/>
      <c r="Q618" s="44"/>
      <c r="R618" s="44"/>
      <c r="S618" s="44"/>
      <c r="T618" s="42"/>
      <c r="U618" s="42"/>
      <c r="V618" s="43">
        <f>SUM(O618:U618)</f>
        <v>0</v>
      </c>
      <c r="W618" s="44"/>
      <c r="X618" s="44"/>
      <c r="Y618" s="44"/>
      <c r="Z618" s="44"/>
      <c r="AA618" s="44"/>
      <c r="AB618" s="42"/>
      <c r="AC618" s="42"/>
      <c r="AD618" s="43">
        <f>SUM(W618:AC618)</f>
        <v>0</v>
      </c>
      <c r="AE618" s="44"/>
      <c r="AF618" s="44"/>
      <c r="AG618" s="44"/>
      <c r="AH618" s="44"/>
      <c r="AI618" s="44"/>
      <c r="AJ618" s="42"/>
      <c r="AK618" s="42"/>
      <c r="AL618" s="43">
        <f>SUM(AE618:AK618)</f>
        <v>0</v>
      </c>
      <c r="AM618" s="150"/>
      <c r="AN618" s="90"/>
      <c r="AO618" s="90"/>
      <c r="AP618" s="90"/>
      <c r="AQ618" s="90"/>
      <c r="AR618" s="90"/>
      <c r="AS618" s="90"/>
      <c r="AT618" s="90"/>
      <c r="AU618" s="90"/>
      <c r="AV618" s="90"/>
      <c r="AW618" s="90"/>
      <c r="AX618" s="117"/>
    </row>
    <row r="619" spans="2:50" ht="12.95" customHeight="1" x14ac:dyDescent="0.25">
      <c r="B619" s="102"/>
      <c r="C619" s="106"/>
      <c r="D619" s="110"/>
      <c r="E619" s="114"/>
      <c r="F619" s="28" t="s">
        <v>31</v>
      </c>
      <c r="G619" s="45"/>
      <c r="H619" s="45"/>
      <c r="I619" s="45"/>
      <c r="J619" s="45"/>
      <c r="K619" s="45">
        <f>IF((N613-E613)&lt;=0,0,IF((N613-E613)&gt;0,(N613-E613)))</f>
        <v>0</v>
      </c>
      <c r="L619" s="42"/>
      <c r="M619" s="42"/>
      <c r="N619" s="43">
        <f t="shared" ref="N619:N630" si="515">SUM(G619:M619)</f>
        <v>0</v>
      </c>
      <c r="O619" s="45"/>
      <c r="P619" s="45"/>
      <c r="Q619" s="45"/>
      <c r="R619" s="45"/>
      <c r="S619" s="45">
        <f>IF((V613-E613)&lt;=0,0,IF((V613-E613)&gt;0,(V613-E613)))</f>
        <v>0</v>
      </c>
      <c r="T619" s="42"/>
      <c r="U619" s="42"/>
      <c r="V619" s="43">
        <f t="shared" ref="V619:V630" si="516">SUM(O619:U619)</f>
        <v>0</v>
      </c>
      <c r="W619" s="45"/>
      <c r="X619" s="45"/>
      <c r="Y619" s="45"/>
      <c r="Z619" s="45"/>
      <c r="AA619" s="45">
        <f>IF((AD613-E613)&lt;=0,0,IF((AD613-E613)&gt;0,(AD613-E613)))</f>
        <v>0</v>
      </c>
      <c r="AB619" s="42"/>
      <c r="AC619" s="42"/>
      <c r="AD619" s="43">
        <f t="shared" ref="AD619:AD630" si="517">SUM(W619:AC619)</f>
        <v>0</v>
      </c>
      <c r="AE619" s="45"/>
      <c r="AF619" s="45"/>
      <c r="AG619" s="45"/>
      <c r="AH619" s="45"/>
      <c r="AI619" s="45">
        <f>IF((AL613-E613)&lt;=0,0,IF((AL613-E613)&gt;0,(AL613-E613)))</f>
        <v>0</v>
      </c>
      <c r="AJ619" s="42"/>
      <c r="AK619" s="42"/>
      <c r="AL619" s="43">
        <f t="shared" ref="AL619:AL630" si="518">SUM(AE619:AK619)</f>
        <v>0</v>
      </c>
      <c r="AM619" s="150"/>
      <c r="AN619" s="90"/>
      <c r="AO619" s="90"/>
      <c r="AP619" s="90"/>
      <c r="AQ619" s="90"/>
      <c r="AR619" s="90"/>
      <c r="AS619" s="90"/>
      <c r="AT619" s="90"/>
      <c r="AU619" s="90"/>
      <c r="AV619" s="90"/>
      <c r="AW619" s="90"/>
      <c r="AX619" s="117"/>
    </row>
    <row r="620" spans="2:50"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515"/>
        <v>0</v>
      </c>
      <c r="O620" s="45"/>
      <c r="P620" s="45"/>
      <c r="Q620" s="45"/>
      <c r="R620" s="45"/>
      <c r="S620" s="44">
        <f>IF(E613-15&lt;0,0,IF(SUM(O613:U618)&lt;10,0,IF(SUM(O613:U618)&lt;20,1,IF(SUM(O613:U618)&lt;30,2,IF(SUM(O613:U618)&gt;=30,3)))))</f>
        <v>0</v>
      </c>
      <c r="T620" s="42"/>
      <c r="U620" s="42"/>
      <c r="V620" s="43">
        <f t="shared" si="516"/>
        <v>0</v>
      </c>
      <c r="W620" s="45"/>
      <c r="X620" s="45"/>
      <c r="Y620" s="45"/>
      <c r="Z620" s="45"/>
      <c r="AA620" s="44">
        <f>IF(E613-15&lt;0,0,IF(SUM(W613:AC618)&lt;10,0,IF(SUM(W613:AC618)&lt;20,1,IF(SUM(W613:AC618)&lt;30,2,IF(SUM(W613:AC618)&gt;=30,3)))))</f>
        <v>0</v>
      </c>
      <c r="AB620" s="42"/>
      <c r="AC620" s="42"/>
      <c r="AD620" s="43">
        <f t="shared" si="517"/>
        <v>0</v>
      </c>
      <c r="AE620" s="45"/>
      <c r="AF620" s="45"/>
      <c r="AG620" s="45"/>
      <c r="AH620" s="45"/>
      <c r="AI620" s="44">
        <f>IF(E613-15&lt;0,0,IF(SUM(AE613:AK618)&lt;10,0,IF(SUM(AE613:AK618)&lt;20,1,IF(SUM(AE613:AK618)&lt;30,2,IF(SUM(AE613:AK618)&gt;=30,3)))))</f>
        <v>0</v>
      </c>
      <c r="AJ620" s="42"/>
      <c r="AK620" s="42"/>
      <c r="AL620" s="43">
        <f t="shared" si="518"/>
        <v>0</v>
      </c>
      <c r="AM620" s="150"/>
      <c r="AN620" s="90"/>
      <c r="AO620" s="90"/>
      <c r="AP620" s="90"/>
      <c r="AQ620" s="90"/>
      <c r="AR620" s="90"/>
      <c r="AS620" s="90"/>
      <c r="AT620" s="90"/>
      <c r="AU620" s="90"/>
      <c r="AV620" s="90"/>
      <c r="AW620" s="90"/>
      <c r="AX620" s="117"/>
    </row>
    <row r="621" spans="2:50" ht="12.95" customHeight="1" x14ac:dyDescent="0.25">
      <c r="B621" s="102"/>
      <c r="C621" s="106"/>
      <c r="D621" s="110"/>
      <c r="E621" s="114"/>
      <c r="F621" s="28" t="s">
        <v>41</v>
      </c>
      <c r="G621" s="44"/>
      <c r="H621" s="44"/>
      <c r="I621" s="44"/>
      <c r="J621" s="44"/>
      <c r="K621" s="45"/>
      <c r="L621" s="42"/>
      <c r="M621" s="42"/>
      <c r="N621" s="43">
        <f t="shared" si="515"/>
        <v>0</v>
      </c>
      <c r="O621" s="44"/>
      <c r="P621" s="44"/>
      <c r="Q621" s="44"/>
      <c r="R621" s="44"/>
      <c r="S621" s="45"/>
      <c r="T621" s="42"/>
      <c r="U621" s="42"/>
      <c r="V621" s="43">
        <f t="shared" si="516"/>
        <v>0</v>
      </c>
      <c r="W621" s="44"/>
      <c r="X621" s="44"/>
      <c r="Y621" s="44"/>
      <c r="Z621" s="44"/>
      <c r="AA621" s="45"/>
      <c r="AB621" s="42"/>
      <c r="AC621" s="42"/>
      <c r="AD621" s="43">
        <f t="shared" si="517"/>
        <v>0</v>
      </c>
      <c r="AE621" s="44"/>
      <c r="AF621" s="44"/>
      <c r="AG621" s="44"/>
      <c r="AH621" s="44"/>
      <c r="AI621" s="45"/>
      <c r="AJ621" s="42"/>
      <c r="AK621" s="42"/>
      <c r="AL621" s="43">
        <f t="shared" si="518"/>
        <v>0</v>
      </c>
      <c r="AM621" s="150"/>
      <c r="AN621" s="90"/>
      <c r="AO621" s="90"/>
      <c r="AP621" s="90"/>
      <c r="AQ621" s="90"/>
      <c r="AR621" s="90"/>
      <c r="AS621" s="90"/>
      <c r="AT621" s="90"/>
      <c r="AU621" s="90"/>
      <c r="AV621" s="90"/>
      <c r="AW621" s="90"/>
      <c r="AX621" s="117"/>
    </row>
    <row r="622" spans="2:50" ht="12.95" customHeight="1" x14ac:dyDescent="0.25">
      <c r="B622" s="102"/>
      <c r="C622" s="106"/>
      <c r="D622" s="110"/>
      <c r="E622" s="114"/>
      <c r="F622" s="28" t="s">
        <v>6</v>
      </c>
      <c r="G622" s="44"/>
      <c r="H622" s="44"/>
      <c r="I622" s="44"/>
      <c r="J622" s="44"/>
      <c r="K622" s="44"/>
      <c r="L622" s="42"/>
      <c r="M622" s="42"/>
      <c r="N622" s="43">
        <f t="shared" si="515"/>
        <v>0</v>
      </c>
      <c r="O622" s="44"/>
      <c r="P622" s="44"/>
      <c r="Q622" s="44"/>
      <c r="R622" s="44"/>
      <c r="S622" s="44"/>
      <c r="T622" s="42"/>
      <c r="U622" s="42"/>
      <c r="V622" s="43">
        <f t="shared" si="516"/>
        <v>0</v>
      </c>
      <c r="W622" s="44"/>
      <c r="X622" s="44"/>
      <c r="Y622" s="44"/>
      <c r="Z622" s="44"/>
      <c r="AA622" s="44"/>
      <c r="AB622" s="42"/>
      <c r="AC622" s="42"/>
      <c r="AD622" s="43">
        <f t="shared" si="517"/>
        <v>0</v>
      </c>
      <c r="AE622" s="44"/>
      <c r="AF622" s="44"/>
      <c r="AG622" s="44"/>
      <c r="AH622" s="44"/>
      <c r="AI622" s="44"/>
      <c r="AJ622" s="42"/>
      <c r="AK622" s="42"/>
      <c r="AL622" s="43">
        <f t="shared" si="518"/>
        <v>0</v>
      </c>
      <c r="AM622" s="150"/>
      <c r="AN622" s="90"/>
      <c r="AO622" s="90"/>
      <c r="AP622" s="90"/>
      <c r="AQ622" s="90"/>
      <c r="AR622" s="90"/>
      <c r="AS622" s="90"/>
      <c r="AT622" s="90"/>
      <c r="AU622" s="90"/>
      <c r="AV622" s="90"/>
      <c r="AW622" s="90"/>
      <c r="AX622" s="117"/>
    </row>
    <row r="623" spans="2:50" ht="12.95" customHeight="1" x14ac:dyDescent="0.25">
      <c r="B623" s="102"/>
      <c r="C623" s="106"/>
      <c r="D623" s="110"/>
      <c r="E623" s="114"/>
      <c r="F623" s="29" t="s">
        <v>35</v>
      </c>
      <c r="G623" s="44"/>
      <c r="H623" s="44"/>
      <c r="I623" s="44"/>
      <c r="J623" s="44"/>
      <c r="K623" s="44"/>
      <c r="L623" s="42"/>
      <c r="M623" s="42"/>
      <c r="N623" s="43">
        <f t="shared" si="515"/>
        <v>0</v>
      </c>
      <c r="O623" s="44"/>
      <c r="P623" s="44"/>
      <c r="Q623" s="44"/>
      <c r="R623" s="44"/>
      <c r="S623" s="44"/>
      <c r="T623" s="42"/>
      <c r="U623" s="42"/>
      <c r="V623" s="43">
        <f t="shared" si="516"/>
        <v>0</v>
      </c>
      <c r="W623" s="44"/>
      <c r="X623" s="44"/>
      <c r="Y623" s="44"/>
      <c r="Z623" s="44"/>
      <c r="AA623" s="44"/>
      <c r="AB623" s="42"/>
      <c r="AC623" s="42"/>
      <c r="AD623" s="43">
        <f t="shared" si="517"/>
        <v>0</v>
      </c>
      <c r="AE623" s="44"/>
      <c r="AF623" s="44"/>
      <c r="AG623" s="44"/>
      <c r="AH623" s="44"/>
      <c r="AI623" s="44"/>
      <c r="AJ623" s="42"/>
      <c r="AK623" s="42"/>
      <c r="AL623" s="43">
        <f t="shared" si="518"/>
        <v>0</v>
      </c>
      <c r="AM623" s="150"/>
      <c r="AN623" s="90"/>
      <c r="AO623" s="90"/>
      <c r="AP623" s="90"/>
      <c r="AQ623" s="90"/>
      <c r="AR623" s="90"/>
      <c r="AS623" s="90"/>
      <c r="AT623" s="90"/>
      <c r="AU623" s="90"/>
      <c r="AV623" s="90"/>
      <c r="AW623" s="90"/>
      <c r="AX623" s="117"/>
    </row>
    <row r="624" spans="2:50" ht="12.95" customHeight="1" x14ac:dyDescent="0.25">
      <c r="B624" s="102"/>
      <c r="C624" s="106"/>
      <c r="D624" s="110"/>
      <c r="E624" s="114"/>
      <c r="F624" s="27" t="s">
        <v>40</v>
      </c>
      <c r="G624" s="44"/>
      <c r="H624" s="44"/>
      <c r="I624" s="44"/>
      <c r="J624" s="44"/>
      <c r="K624" s="44"/>
      <c r="L624" s="42"/>
      <c r="M624" s="42"/>
      <c r="N624" s="43">
        <f t="shared" si="515"/>
        <v>0</v>
      </c>
      <c r="O624" s="44"/>
      <c r="P624" s="44"/>
      <c r="Q624" s="44"/>
      <c r="R624" s="44"/>
      <c r="S624" s="44"/>
      <c r="T624" s="42"/>
      <c r="U624" s="42"/>
      <c r="V624" s="43">
        <f t="shared" si="516"/>
        <v>0</v>
      </c>
      <c r="W624" s="44"/>
      <c r="X624" s="44"/>
      <c r="Y624" s="44"/>
      <c r="Z624" s="44"/>
      <c r="AA624" s="44"/>
      <c r="AB624" s="42"/>
      <c r="AC624" s="42"/>
      <c r="AD624" s="43">
        <f t="shared" si="517"/>
        <v>0</v>
      </c>
      <c r="AE624" s="44"/>
      <c r="AF624" s="44"/>
      <c r="AG624" s="44"/>
      <c r="AH624" s="44"/>
      <c r="AI624" s="44"/>
      <c r="AJ624" s="42"/>
      <c r="AK624" s="42"/>
      <c r="AL624" s="43">
        <f t="shared" si="518"/>
        <v>0</v>
      </c>
      <c r="AM624" s="150"/>
      <c r="AN624" s="90"/>
      <c r="AO624" s="90"/>
      <c r="AP624" s="90"/>
      <c r="AQ624" s="90"/>
      <c r="AR624" s="90"/>
      <c r="AS624" s="90"/>
      <c r="AT624" s="90"/>
      <c r="AU624" s="90"/>
      <c r="AV624" s="90"/>
      <c r="AW624" s="90"/>
      <c r="AX624" s="117"/>
    </row>
    <row r="625" spans="2:50" ht="12.95" customHeight="1" x14ac:dyDescent="0.25">
      <c r="B625" s="102"/>
      <c r="C625" s="106"/>
      <c r="D625" s="110"/>
      <c r="E625" s="114"/>
      <c r="F625" s="27" t="s">
        <v>7</v>
      </c>
      <c r="G625" s="44"/>
      <c r="H625" s="44"/>
      <c r="I625" s="44"/>
      <c r="J625" s="44"/>
      <c r="K625" s="44"/>
      <c r="L625" s="42"/>
      <c r="M625" s="42"/>
      <c r="N625" s="43">
        <f t="shared" si="515"/>
        <v>0</v>
      </c>
      <c r="O625" s="44"/>
      <c r="P625" s="44"/>
      <c r="Q625" s="44"/>
      <c r="R625" s="44"/>
      <c r="S625" s="44"/>
      <c r="T625" s="42"/>
      <c r="U625" s="42"/>
      <c r="V625" s="43">
        <f t="shared" si="516"/>
        <v>0</v>
      </c>
      <c r="W625" s="44"/>
      <c r="X625" s="44"/>
      <c r="Y625" s="44"/>
      <c r="Z625" s="44"/>
      <c r="AA625" s="44"/>
      <c r="AB625" s="42"/>
      <c r="AC625" s="42"/>
      <c r="AD625" s="43">
        <f t="shared" si="517"/>
        <v>0</v>
      </c>
      <c r="AE625" s="44"/>
      <c r="AF625" s="44"/>
      <c r="AG625" s="44"/>
      <c r="AH625" s="44"/>
      <c r="AI625" s="44"/>
      <c r="AJ625" s="42"/>
      <c r="AK625" s="42"/>
      <c r="AL625" s="43">
        <f t="shared" si="518"/>
        <v>0</v>
      </c>
      <c r="AM625" s="150"/>
      <c r="AN625" s="90"/>
      <c r="AO625" s="90"/>
      <c r="AP625" s="90"/>
      <c r="AQ625" s="90"/>
      <c r="AR625" s="90"/>
      <c r="AS625" s="90"/>
      <c r="AT625" s="90"/>
      <c r="AU625" s="90"/>
      <c r="AV625" s="90"/>
      <c r="AW625" s="90"/>
      <c r="AX625" s="117"/>
    </row>
    <row r="626" spans="2:50" ht="12.95" customHeight="1" x14ac:dyDescent="0.25">
      <c r="B626" s="102"/>
      <c r="C626" s="106"/>
      <c r="D626" s="110"/>
      <c r="E626" s="114"/>
      <c r="F626" s="27"/>
      <c r="G626" s="44"/>
      <c r="H626" s="44"/>
      <c r="I626" s="44"/>
      <c r="J626" s="44"/>
      <c r="K626" s="44"/>
      <c r="L626" s="42"/>
      <c r="M626" s="42"/>
      <c r="N626" s="43">
        <f t="shared" si="515"/>
        <v>0</v>
      </c>
      <c r="O626" s="44"/>
      <c r="P626" s="44"/>
      <c r="Q626" s="44"/>
      <c r="R626" s="44"/>
      <c r="S626" s="44"/>
      <c r="T626" s="42"/>
      <c r="U626" s="42"/>
      <c r="V626" s="43">
        <f t="shared" si="516"/>
        <v>0</v>
      </c>
      <c r="W626" s="44"/>
      <c r="X626" s="44"/>
      <c r="Y626" s="44"/>
      <c r="Z626" s="44"/>
      <c r="AA626" s="44"/>
      <c r="AB626" s="42"/>
      <c r="AC626" s="42"/>
      <c r="AD626" s="43">
        <f t="shared" si="517"/>
        <v>0</v>
      </c>
      <c r="AE626" s="44"/>
      <c r="AF626" s="44"/>
      <c r="AG626" s="44"/>
      <c r="AH626" s="44"/>
      <c r="AI626" s="44"/>
      <c r="AJ626" s="42"/>
      <c r="AK626" s="42"/>
      <c r="AL626" s="43">
        <f t="shared" si="518"/>
        <v>0</v>
      </c>
      <c r="AM626" s="150"/>
      <c r="AN626" s="90"/>
      <c r="AO626" s="90"/>
      <c r="AP626" s="90"/>
      <c r="AQ626" s="90"/>
      <c r="AR626" s="90"/>
      <c r="AS626" s="90"/>
      <c r="AT626" s="90"/>
      <c r="AU626" s="90"/>
      <c r="AV626" s="90"/>
      <c r="AW626" s="90"/>
      <c r="AX626" s="117"/>
    </row>
    <row r="627" spans="2:50" ht="12.95" customHeight="1" x14ac:dyDescent="0.25">
      <c r="B627" s="102"/>
      <c r="C627" s="106"/>
      <c r="D627" s="110"/>
      <c r="E627" s="114"/>
      <c r="F627" s="27"/>
      <c r="G627" s="44"/>
      <c r="H627" s="44"/>
      <c r="I627" s="44"/>
      <c r="J627" s="44"/>
      <c r="K627" s="44"/>
      <c r="L627" s="42"/>
      <c r="M627" s="42"/>
      <c r="N627" s="43">
        <f t="shared" si="515"/>
        <v>0</v>
      </c>
      <c r="O627" s="44"/>
      <c r="P627" s="44"/>
      <c r="Q627" s="44"/>
      <c r="R627" s="44"/>
      <c r="S627" s="44"/>
      <c r="T627" s="42"/>
      <c r="U627" s="42"/>
      <c r="V627" s="43">
        <f t="shared" si="516"/>
        <v>0</v>
      </c>
      <c r="W627" s="44"/>
      <c r="X627" s="44"/>
      <c r="Y627" s="44"/>
      <c r="Z627" s="44"/>
      <c r="AA627" s="44"/>
      <c r="AB627" s="42"/>
      <c r="AC627" s="42"/>
      <c r="AD627" s="43">
        <f t="shared" si="517"/>
        <v>0</v>
      </c>
      <c r="AE627" s="44"/>
      <c r="AF627" s="44"/>
      <c r="AG627" s="44"/>
      <c r="AH627" s="44"/>
      <c r="AI627" s="44"/>
      <c r="AJ627" s="42"/>
      <c r="AK627" s="42"/>
      <c r="AL627" s="43">
        <f t="shared" si="518"/>
        <v>0</v>
      </c>
      <c r="AM627" s="150"/>
      <c r="AN627" s="90"/>
      <c r="AO627" s="90"/>
      <c r="AP627" s="90"/>
      <c r="AQ627" s="90"/>
      <c r="AR627" s="90"/>
      <c r="AS627" s="90"/>
      <c r="AT627" s="90"/>
      <c r="AU627" s="90"/>
      <c r="AV627" s="90"/>
      <c r="AW627" s="90"/>
      <c r="AX627" s="117"/>
    </row>
    <row r="628" spans="2:50" ht="12.95" customHeight="1" x14ac:dyDescent="0.25">
      <c r="B628" s="102"/>
      <c r="C628" s="106"/>
      <c r="D628" s="110"/>
      <c r="E628" s="114"/>
      <c r="F628" s="27"/>
      <c r="G628" s="44"/>
      <c r="H628" s="44"/>
      <c r="I628" s="44"/>
      <c r="J628" s="44"/>
      <c r="K628" s="44"/>
      <c r="L628" s="42"/>
      <c r="M628" s="42"/>
      <c r="N628" s="43">
        <f t="shared" si="515"/>
        <v>0</v>
      </c>
      <c r="O628" s="44"/>
      <c r="P628" s="44"/>
      <c r="Q628" s="44"/>
      <c r="R628" s="44"/>
      <c r="S628" s="44"/>
      <c r="T628" s="42"/>
      <c r="U628" s="42"/>
      <c r="V628" s="43">
        <f t="shared" si="516"/>
        <v>0</v>
      </c>
      <c r="W628" s="44"/>
      <c r="X628" s="44"/>
      <c r="Y628" s="44"/>
      <c r="Z628" s="44"/>
      <c r="AA628" s="44"/>
      <c r="AB628" s="42"/>
      <c r="AC628" s="42"/>
      <c r="AD628" s="43">
        <f t="shared" si="517"/>
        <v>0</v>
      </c>
      <c r="AE628" s="44"/>
      <c r="AF628" s="44"/>
      <c r="AG628" s="44"/>
      <c r="AH628" s="44"/>
      <c r="AI628" s="44"/>
      <c r="AJ628" s="42"/>
      <c r="AK628" s="42"/>
      <c r="AL628" s="43">
        <f t="shared" si="518"/>
        <v>0</v>
      </c>
      <c r="AM628" s="150"/>
      <c r="AN628" s="90"/>
      <c r="AO628" s="90"/>
      <c r="AP628" s="90"/>
      <c r="AQ628" s="90"/>
      <c r="AR628" s="90"/>
      <c r="AS628" s="90"/>
      <c r="AT628" s="90"/>
      <c r="AU628" s="90"/>
      <c r="AV628" s="90"/>
      <c r="AW628" s="90"/>
      <c r="AX628" s="117"/>
    </row>
    <row r="629" spans="2:50" ht="12.95" customHeight="1" x14ac:dyDescent="0.25">
      <c r="B629" s="102"/>
      <c r="C629" s="106"/>
      <c r="D629" s="110"/>
      <c r="E629" s="114"/>
      <c r="F629" s="28"/>
      <c r="G629" s="44"/>
      <c r="H629" s="44"/>
      <c r="I629" s="44"/>
      <c r="J629" s="44"/>
      <c r="K629" s="44"/>
      <c r="L629" s="42"/>
      <c r="M629" s="42"/>
      <c r="N629" s="43">
        <f t="shared" si="515"/>
        <v>0</v>
      </c>
      <c r="O629" s="44"/>
      <c r="P629" s="44"/>
      <c r="Q629" s="44"/>
      <c r="R629" s="44"/>
      <c r="S629" s="44"/>
      <c r="T629" s="42"/>
      <c r="U629" s="42"/>
      <c r="V629" s="43">
        <f t="shared" si="516"/>
        <v>0</v>
      </c>
      <c r="W629" s="44"/>
      <c r="X629" s="44"/>
      <c r="Y629" s="44"/>
      <c r="Z629" s="44"/>
      <c r="AA629" s="44"/>
      <c r="AB629" s="42"/>
      <c r="AC629" s="42"/>
      <c r="AD629" s="43">
        <f t="shared" si="517"/>
        <v>0</v>
      </c>
      <c r="AE629" s="44"/>
      <c r="AF629" s="44"/>
      <c r="AG629" s="44"/>
      <c r="AH629" s="44"/>
      <c r="AI629" s="44"/>
      <c r="AJ629" s="42"/>
      <c r="AK629" s="42"/>
      <c r="AL629" s="43">
        <f t="shared" si="518"/>
        <v>0</v>
      </c>
      <c r="AM629" s="150"/>
      <c r="AN629" s="90"/>
      <c r="AO629" s="90"/>
      <c r="AP629" s="90"/>
      <c r="AQ629" s="90"/>
      <c r="AR629" s="90"/>
      <c r="AS629" s="90"/>
      <c r="AT629" s="90"/>
      <c r="AU629" s="90"/>
      <c r="AV629" s="90"/>
      <c r="AW629" s="90"/>
      <c r="AX629" s="117"/>
    </row>
    <row r="630" spans="2:50" ht="12.95" customHeight="1" thickBot="1" x14ac:dyDescent="0.3">
      <c r="B630" s="103"/>
      <c r="C630" s="107"/>
      <c r="D630" s="111"/>
      <c r="E630" s="114"/>
      <c r="F630" s="28"/>
      <c r="G630" s="44"/>
      <c r="H630" s="44"/>
      <c r="I630" s="44"/>
      <c r="J630" s="44"/>
      <c r="K630" s="44"/>
      <c r="L630" s="46"/>
      <c r="M630" s="46"/>
      <c r="N630" s="43">
        <f t="shared" si="515"/>
        <v>0</v>
      </c>
      <c r="O630" s="44"/>
      <c r="P630" s="44"/>
      <c r="Q630" s="44"/>
      <c r="R630" s="44"/>
      <c r="S630" s="44"/>
      <c r="T630" s="46"/>
      <c r="U630" s="46"/>
      <c r="V630" s="43">
        <f t="shared" si="516"/>
        <v>0</v>
      </c>
      <c r="W630" s="44"/>
      <c r="X630" s="44"/>
      <c r="Y630" s="44"/>
      <c r="Z630" s="44"/>
      <c r="AA630" s="44"/>
      <c r="AB630" s="46"/>
      <c r="AC630" s="46"/>
      <c r="AD630" s="43">
        <f t="shared" si="517"/>
        <v>0</v>
      </c>
      <c r="AE630" s="44"/>
      <c r="AF630" s="44"/>
      <c r="AG630" s="44"/>
      <c r="AH630" s="44"/>
      <c r="AI630" s="44"/>
      <c r="AJ630" s="46"/>
      <c r="AK630" s="46"/>
      <c r="AL630" s="43">
        <f t="shared" si="518"/>
        <v>0</v>
      </c>
      <c r="AM630" s="150"/>
      <c r="AN630" s="90"/>
      <c r="AO630" s="90"/>
      <c r="AP630" s="90"/>
      <c r="AQ630" s="90"/>
      <c r="AR630" s="90"/>
      <c r="AS630" s="90"/>
      <c r="AT630" s="90"/>
      <c r="AU630" s="90"/>
      <c r="AV630" s="90"/>
      <c r="AW630" s="90"/>
      <c r="AX630" s="117"/>
    </row>
    <row r="631" spans="2:50" ht="12.95" hidden="1" customHeight="1" thickBot="1" x14ac:dyDescent="0.3">
      <c r="B631" s="104"/>
      <c r="C631" s="108"/>
      <c r="D631" s="112"/>
      <c r="E631" s="115"/>
      <c r="F631" s="28" t="s">
        <v>36</v>
      </c>
      <c r="G631" s="48"/>
      <c r="H631" s="48"/>
      <c r="I631" s="48"/>
      <c r="J631" s="48"/>
      <c r="K631" s="48"/>
      <c r="L631" s="47"/>
      <c r="M631" s="47"/>
      <c r="N631" s="43">
        <f>N620+N621+N623+N628+N629+N630+N626+N627</f>
        <v>0</v>
      </c>
      <c r="O631" s="49"/>
      <c r="P631" s="49"/>
      <c r="Q631" s="49"/>
      <c r="R631" s="49"/>
      <c r="S631" s="49"/>
      <c r="T631" s="47"/>
      <c r="U631" s="47"/>
      <c r="V631" s="43">
        <f>V620+V621+V623+V628+V629+V630+V626+V627</f>
        <v>0</v>
      </c>
      <c r="W631" s="49"/>
      <c r="X631" s="49"/>
      <c r="Y631" s="49"/>
      <c r="Z631" s="49"/>
      <c r="AA631" s="49"/>
      <c r="AB631" s="47"/>
      <c r="AC631" s="47"/>
      <c r="AD631" s="43">
        <f>AD620+AD621+AD623+AD628+AD629+AD630+AD626+AD627</f>
        <v>0</v>
      </c>
      <c r="AE631" s="49"/>
      <c r="AF631" s="49"/>
      <c r="AG631" s="49"/>
      <c r="AH631" s="49"/>
      <c r="AI631" s="49"/>
      <c r="AJ631" s="47"/>
      <c r="AK631" s="47"/>
      <c r="AL631" s="43">
        <f>AL620+AL621+AL623+AL628+AL629+AL630+AL626+AL627</f>
        <v>0</v>
      </c>
      <c r="AM631" s="151"/>
      <c r="AN631" s="91"/>
      <c r="AO631" s="91"/>
      <c r="AP631" s="91"/>
      <c r="AQ631" s="91"/>
      <c r="AR631" s="91"/>
      <c r="AS631" s="91"/>
      <c r="AT631" s="91"/>
      <c r="AU631" s="91"/>
      <c r="AV631" s="91"/>
      <c r="AW631" s="91"/>
      <c r="AX631" s="118"/>
    </row>
    <row r="632" spans="2:50" ht="12.95" customHeight="1" thickTop="1" x14ac:dyDescent="0.25">
      <c r="B632" s="102">
        <v>34</v>
      </c>
      <c r="C632" s="105">
        <f>HAZİRAN!C632</f>
        <v>0</v>
      </c>
      <c r="D632" s="109">
        <f>HAZİRAN!D632</f>
        <v>0</v>
      </c>
      <c r="E632" s="113">
        <f>HAZİRAN!E632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149">
        <f t="shared" ref="AM632" si="519">N632+V632+AD632+AL632</f>
        <v>0</v>
      </c>
      <c r="AN632" s="89">
        <f t="shared" ref="AN632" si="520">N633+V633+AD633+AL633</f>
        <v>0</v>
      </c>
      <c r="AO632" s="89">
        <f t="shared" ref="AO632" si="521">N634+V634+AD634+AL634</f>
        <v>0</v>
      </c>
      <c r="AP632" s="89">
        <f t="shared" ref="AP632" si="522">N635+V635+AD635+AL635</f>
        <v>0</v>
      </c>
      <c r="AQ632" s="89">
        <f t="shared" ref="AQ632" si="523">N636+V636+AD636+AL636</f>
        <v>0</v>
      </c>
      <c r="AR632" s="89">
        <f t="shared" ref="AR632" si="524">N637+V637+AD637+AL637</f>
        <v>0</v>
      </c>
      <c r="AS632" s="89">
        <f t="shared" ref="AS632" si="525">N638+V638+AD638+AL638</f>
        <v>0</v>
      </c>
      <c r="AT632" s="89">
        <f t="shared" ref="AT632" si="526">N650+V650+AD650+AL650</f>
        <v>0</v>
      </c>
      <c r="AU632" s="89">
        <f t="shared" ref="AU632" si="527">N643+V643+AD643+AL643</f>
        <v>0</v>
      </c>
      <c r="AV632" s="89">
        <f t="shared" ref="AV632" si="528">N644+V644+AD644+AL644</f>
        <v>0</v>
      </c>
      <c r="AW632" s="89">
        <f t="shared" ref="AW632" si="529">N641+V641+AD641+AL641</f>
        <v>0</v>
      </c>
      <c r="AX632" s="116">
        <f t="shared" ref="AX632" si="530">SUM(AN632:AW650)</f>
        <v>0</v>
      </c>
    </row>
    <row r="633" spans="2:50"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150"/>
      <c r="AN633" s="90"/>
      <c r="AO633" s="90"/>
      <c r="AP633" s="90"/>
      <c r="AQ633" s="90"/>
      <c r="AR633" s="90"/>
      <c r="AS633" s="90"/>
      <c r="AT633" s="90"/>
      <c r="AU633" s="90"/>
      <c r="AV633" s="90"/>
      <c r="AW633" s="90"/>
      <c r="AX633" s="117"/>
    </row>
    <row r="634" spans="2:50"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150"/>
      <c r="AN634" s="90"/>
      <c r="AO634" s="90"/>
      <c r="AP634" s="90"/>
      <c r="AQ634" s="90"/>
      <c r="AR634" s="90"/>
      <c r="AS634" s="90"/>
      <c r="AT634" s="90"/>
      <c r="AU634" s="90"/>
      <c r="AV634" s="90"/>
      <c r="AW634" s="90"/>
      <c r="AX634" s="117"/>
    </row>
    <row r="635" spans="2:50"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150"/>
      <c r="AN635" s="90"/>
      <c r="AO635" s="90"/>
      <c r="AP635" s="90"/>
      <c r="AQ635" s="90"/>
      <c r="AR635" s="90"/>
      <c r="AS635" s="90"/>
      <c r="AT635" s="90"/>
      <c r="AU635" s="90"/>
      <c r="AV635" s="90"/>
      <c r="AW635" s="90"/>
      <c r="AX635" s="117"/>
    </row>
    <row r="636" spans="2:50"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150"/>
      <c r="AN636" s="90"/>
      <c r="AO636" s="90"/>
      <c r="AP636" s="90"/>
      <c r="AQ636" s="90"/>
      <c r="AR636" s="90"/>
      <c r="AS636" s="90"/>
      <c r="AT636" s="90"/>
      <c r="AU636" s="90"/>
      <c r="AV636" s="90"/>
      <c r="AW636" s="90"/>
      <c r="AX636" s="117"/>
    </row>
    <row r="637" spans="2:50" ht="12.95" customHeight="1" x14ac:dyDescent="0.25">
      <c r="B637" s="102"/>
      <c r="C637" s="106"/>
      <c r="D637" s="110"/>
      <c r="E637" s="114"/>
      <c r="F637" s="27" t="s">
        <v>37</v>
      </c>
      <c r="G637" s="44"/>
      <c r="H637" s="44"/>
      <c r="I637" s="44"/>
      <c r="J637" s="44"/>
      <c r="K637" s="44"/>
      <c r="L637" s="42"/>
      <c r="M637" s="42"/>
      <c r="N637" s="43">
        <f>SUM(G637:M637)</f>
        <v>0</v>
      </c>
      <c r="O637" s="44"/>
      <c r="P637" s="44"/>
      <c r="Q637" s="44"/>
      <c r="R637" s="44"/>
      <c r="S637" s="44"/>
      <c r="T637" s="42"/>
      <c r="U637" s="42"/>
      <c r="V637" s="43">
        <f>SUM(O637:U637)</f>
        <v>0</v>
      </c>
      <c r="W637" s="44"/>
      <c r="X637" s="44"/>
      <c r="Y637" s="44"/>
      <c r="Z637" s="44"/>
      <c r="AA637" s="44"/>
      <c r="AB637" s="42"/>
      <c r="AC637" s="42"/>
      <c r="AD637" s="43">
        <f>SUM(W637:AC637)</f>
        <v>0</v>
      </c>
      <c r="AE637" s="44"/>
      <c r="AF637" s="44"/>
      <c r="AG637" s="44"/>
      <c r="AH637" s="44"/>
      <c r="AI637" s="44"/>
      <c r="AJ637" s="42"/>
      <c r="AK637" s="42"/>
      <c r="AL637" s="43">
        <f>SUM(AE637:AK637)</f>
        <v>0</v>
      </c>
      <c r="AM637" s="150"/>
      <c r="AN637" s="90"/>
      <c r="AO637" s="90"/>
      <c r="AP637" s="90"/>
      <c r="AQ637" s="90"/>
      <c r="AR637" s="90"/>
      <c r="AS637" s="90"/>
      <c r="AT637" s="90"/>
      <c r="AU637" s="90"/>
      <c r="AV637" s="90"/>
      <c r="AW637" s="90"/>
      <c r="AX637" s="117"/>
    </row>
    <row r="638" spans="2:50" ht="12.95" customHeight="1" x14ac:dyDescent="0.25">
      <c r="B638" s="102"/>
      <c r="C638" s="106"/>
      <c r="D638" s="110"/>
      <c r="E638" s="114"/>
      <c r="F638" s="28" t="s">
        <v>31</v>
      </c>
      <c r="G638" s="45"/>
      <c r="H638" s="45"/>
      <c r="I638" s="45"/>
      <c r="J638" s="45"/>
      <c r="K638" s="45">
        <f>IF((N632-E632)&lt;=0,0,IF((N632-E632)&gt;0,(N632-E632)))</f>
        <v>0</v>
      </c>
      <c r="L638" s="42"/>
      <c r="M638" s="42"/>
      <c r="N638" s="43">
        <f t="shared" ref="N638:N649" si="531">SUM(G638:M638)</f>
        <v>0</v>
      </c>
      <c r="O638" s="45"/>
      <c r="P638" s="45"/>
      <c r="Q638" s="45"/>
      <c r="R638" s="45"/>
      <c r="S638" s="45">
        <f>IF((V632-E632)&lt;=0,0,IF((V632-E632)&gt;0,(V632-E632)))</f>
        <v>0</v>
      </c>
      <c r="T638" s="42"/>
      <c r="U638" s="42"/>
      <c r="V638" s="43">
        <f t="shared" ref="V638:V649" si="532">SUM(O638:U638)</f>
        <v>0</v>
      </c>
      <c r="W638" s="45"/>
      <c r="X638" s="45"/>
      <c r="Y638" s="45"/>
      <c r="Z638" s="45"/>
      <c r="AA638" s="45">
        <f>IF((AD632-E632)&lt;=0,0,IF((AD632-E632)&gt;0,(AD632-E632)))</f>
        <v>0</v>
      </c>
      <c r="AB638" s="42"/>
      <c r="AC638" s="42"/>
      <c r="AD638" s="43">
        <f t="shared" ref="AD638:AD649" si="533">SUM(W638:AC638)</f>
        <v>0</v>
      </c>
      <c r="AE638" s="45"/>
      <c r="AF638" s="45"/>
      <c r="AG638" s="45"/>
      <c r="AH638" s="45"/>
      <c r="AI638" s="45">
        <f>IF((AL632-E632)&lt;=0,0,IF((AL632-E632)&gt;0,(AL632-E632)))</f>
        <v>0</v>
      </c>
      <c r="AJ638" s="42"/>
      <c r="AK638" s="42"/>
      <c r="AL638" s="43">
        <f t="shared" ref="AL638:AL649" si="534">SUM(AE638:AK638)</f>
        <v>0</v>
      </c>
      <c r="AM638" s="150"/>
      <c r="AN638" s="90"/>
      <c r="AO638" s="90"/>
      <c r="AP638" s="90"/>
      <c r="AQ638" s="90"/>
      <c r="AR638" s="90"/>
      <c r="AS638" s="90"/>
      <c r="AT638" s="90"/>
      <c r="AU638" s="90"/>
      <c r="AV638" s="90"/>
      <c r="AW638" s="90"/>
      <c r="AX638" s="117"/>
    </row>
    <row r="639" spans="2:50"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531"/>
        <v>0</v>
      </c>
      <c r="O639" s="45"/>
      <c r="P639" s="45"/>
      <c r="Q639" s="45"/>
      <c r="R639" s="45"/>
      <c r="S639" s="44">
        <f>IF(E632-15&lt;0,0,IF(SUM(O632:U637)&lt;10,0,IF(SUM(O632:U637)&lt;20,1,IF(SUM(O632:U637)&lt;30,2,IF(SUM(O632:U637)&gt;=30,3)))))</f>
        <v>0</v>
      </c>
      <c r="T639" s="42"/>
      <c r="U639" s="42"/>
      <c r="V639" s="43">
        <f t="shared" si="532"/>
        <v>0</v>
      </c>
      <c r="W639" s="45"/>
      <c r="X639" s="45"/>
      <c r="Y639" s="45"/>
      <c r="Z639" s="45"/>
      <c r="AA639" s="44">
        <f>IF(E632-15&lt;0,0,IF(SUM(W632:AC637)&lt;10,0,IF(SUM(W632:AC637)&lt;20,1,IF(SUM(W632:AC637)&lt;30,2,IF(SUM(W632:AC637)&gt;=30,3)))))</f>
        <v>0</v>
      </c>
      <c r="AB639" s="42"/>
      <c r="AC639" s="42"/>
      <c r="AD639" s="43">
        <f t="shared" si="533"/>
        <v>0</v>
      </c>
      <c r="AE639" s="45"/>
      <c r="AF639" s="45"/>
      <c r="AG639" s="45"/>
      <c r="AH639" s="45"/>
      <c r="AI639" s="44">
        <f>IF(E632-15&lt;0,0,IF(SUM(AE632:AK637)&lt;10,0,IF(SUM(AE632:AK637)&lt;20,1,IF(SUM(AE632:AK637)&lt;30,2,IF(SUM(AE632:AK637)&gt;=30,3)))))</f>
        <v>0</v>
      </c>
      <c r="AJ639" s="42"/>
      <c r="AK639" s="42"/>
      <c r="AL639" s="43">
        <f t="shared" si="534"/>
        <v>0</v>
      </c>
      <c r="AM639" s="150"/>
      <c r="AN639" s="90"/>
      <c r="AO639" s="90"/>
      <c r="AP639" s="90"/>
      <c r="AQ639" s="90"/>
      <c r="AR639" s="90"/>
      <c r="AS639" s="90"/>
      <c r="AT639" s="90"/>
      <c r="AU639" s="90"/>
      <c r="AV639" s="90"/>
      <c r="AW639" s="90"/>
      <c r="AX639" s="117"/>
    </row>
    <row r="640" spans="2:50" ht="12.95" customHeight="1" x14ac:dyDescent="0.25">
      <c r="B640" s="102"/>
      <c r="C640" s="106"/>
      <c r="D640" s="110"/>
      <c r="E640" s="114"/>
      <c r="F640" s="28" t="s">
        <v>41</v>
      </c>
      <c r="G640" s="44"/>
      <c r="H640" s="44"/>
      <c r="I640" s="44"/>
      <c r="J640" s="44"/>
      <c r="K640" s="45"/>
      <c r="L640" s="42"/>
      <c r="M640" s="42"/>
      <c r="N640" s="43">
        <f t="shared" si="531"/>
        <v>0</v>
      </c>
      <c r="O640" s="44"/>
      <c r="P640" s="44"/>
      <c r="Q640" s="44"/>
      <c r="R640" s="44"/>
      <c r="S640" s="45"/>
      <c r="T640" s="42"/>
      <c r="U640" s="42"/>
      <c r="V640" s="43">
        <f t="shared" si="532"/>
        <v>0</v>
      </c>
      <c r="W640" s="44"/>
      <c r="X640" s="44"/>
      <c r="Y640" s="44"/>
      <c r="Z640" s="44"/>
      <c r="AA640" s="45"/>
      <c r="AB640" s="42"/>
      <c r="AC640" s="42"/>
      <c r="AD640" s="43">
        <f t="shared" si="533"/>
        <v>0</v>
      </c>
      <c r="AE640" s="44"/>
      <c r="AF640" s="44"/>
      <c r="AG640" s="44"/>
      <c r="AH640" s="44"/>
      <c r="AI640" s="45"/>
      <c r="AJ640" s="42"/>
      <c r="AK640" s="42"/>
      <c r="AL640" s="43">
        <f t="shared" si="534"/>
        <v>0</v>
      </c>
      <c r="AM640" s="150"/>
      <c r="AN640" s="90"/>
      <c r="AO640" s="90"/>
      <c r="AP640" s="90"/>
      <c r="AQ640" s="90"/>
      <c r="AR640" s="90"/>
      <c r="AS640" s="90"/>
      <c r="AT640" s="90"/>
      <c r="AU640" s="90"/>
      <c r="AV640" s="90"/>
      <c r="AW640" s="90"/>
      <c r="AX640" s="117"/>
    </row>
    <row r="641" spans="2:50" ht="12.95" customHeight="1" x14ac:dyDescent="0.25">
      <c r="B641" s="102"/>
      <c r="C641" s="106"/>
      <c r="D641" s="110"/>
      <c r="E641" s="114"/>
      <c r="F641" s="28" t="s">
        <v>6</v>
      </c>
      <c r="G641" s="44"/>
      <c r="H641" s="44"/>
      <c r="I641" s="44"/>
      <c r="J641" s="44"/>
      <c r="K641" s="44"/>
      <c r="L641" s="42"/>
      <c r="M641" s="42"/>
      <c r="N641" s="43">
        <f t="shared" si="531"/>
        <v>0</v>
      </c>
      <c r="O641" s="44"/>
      <c r="P641" s="44"/>
      <c r="Q641" s="44"/>
      <c r="R641" s="44"/>
      <c r="S641" s="44"/>
      <c r="T641" s="42"/>
      <c r="U641" s="42"/>
      <c r="V641" s="43">
        <f t="shared" si="532"/>
        <v>0</v>
      </c>
      <c r="W641" s="44"/>
      <c r="X641" s="44"/>
      <c r="Y641" s="44"/>
      <c r="Z641" s="44"/>
      <c r="AA641" s="44"/>
      <c r="AB641" s="42"/>
      <c r="AC641" s="42"/>
      <c r="AD641" s="43">
        <f t="shared" si="533"/>
        <v>0</v>
      </c>
      <c r="AE641" s="44"/>
      <c r="AF641" s="44"/>
      <c r="AG641" s="44"/>
      <c r="AH641" s="44"/>
      <c r="AI641" s="44"/>
      <c r="AJ641" s="42"/>
      <c r="AK641" s="42"/>
      <c r="AL641" s="43">
        <f t="shared" si="534"/>
        <v>0</v>
      </c>
      <c r="AM641" s="150"/>
      <c r="AN641" s="90"/>
      <c r="AO641" s="90"/>
      <c r="AP641" s="90"/>
      <c r="AQ641" s="90"/>
      <c r="AR641" s="90"/>
      <c r="AS641" s="90"/>
      <c r="AT641" s="90"/>
      <c r="AU641" s="90"/>
      <c r="AV641" s="90"/>
      <c r="AW641" s="90"/>
      <c r="AX641" s="117"/>
    </row>
    <row r="642" spans="2:50" ht="12.95" customHeight="1" x14ac:dyDescent="0.25">
      <c r="B642" s="102"/>
      <c r="C642" s="106"/>
      <c r="D642" s="110"/>
      <c r="E642" s="114"/>
      <c r="F642" s="29" t="s">
        <v>35</v>
      </c>
      <c r="G642" s="44"/>
      <c r="H642" s="44"/>
      <c r="I642" s="44"/>
      <c r="J642" s="44"/>
      <c r="K642" s="44"/>
      <c r="L642" s="42"/>
      <c r="M642" s="42"/>
      <c r="N642" s="43">
        <f t="shared" si="531"/>
        <v>0</v>
      </c>
      <c r="O642" s="44"/>
      <c r="P642" s="44"/>
      <c r="Q642" s="44"/>
      <c r="R642" s="44"/>
      <c r="S642" s="44"/>
      <c r="T642" s="42"/>
      <c r="U642" s="42"/>
      <c r="V642" s="43">
        <f t="shared" si="532"/>
        <v>0</v>
      </c>
      <c r="W642" s="44"/>
      <c r="X642" s="44"/>
      <c r="Y642" s="44"/>
      <c r="Z642" s="44"/>
      <c r="AA642" s="44"/>
      <c r="AB642" s="42"/>
      <c r="AC642" s="42"/>
      <c r="AD642" s="43">
        <f t="shared" si="533"/>
        <v>0</v>
      </c>
      <c r="AE642" s="44"/>
      <c r="AF642" s="44"/>
      <c r="AG642" s="44"/>
      <c r="AH642" s="44"/>
      <c r="AI642" s="44"/>
      <c r="AJ642" s="42"/>
      <c r="AK642" s="42"/>
      <c r="AL642" s="43">
        <f t="shared" si="534"/>
        <v>0</v>
      </c>
      <c r="AM642" s="150"/>
      <c r="AN642" s="90"/>
      <c r="AO642" s="90"/>
      <c r="AP642" s="90"/>
      <c r="AQ642" s="90"/>
      <c r="AR642" s="90"/>
      <c r="AS642" s="90"/>
      <c r="AT642" s="90"/>
      <c r="AU642" s="90"/>
      <c r="AV642" s="90"/>
      <c r="AW642" s="90"/>
      <c r="AX642" s="117"/>
    </row>
    <row r="643" spans="2:50" ht="12.95" customHeight="1" x14ac:dyDescent="0.25">
      <c r="B643" s="102"/>
      <c r="C643" s="106"/>
      <c r="D643" s="110"/>
      <c r="E643" s="114"/>
      <c r="F643" s="27" t="s">
        <v>40</v>
      </c>
      <c r="G643" s="44"/>
      <c r="H643" s="44"/>
      <c r="I643" s="44"/>
      <c r="J643" s="44"/>
      <c r="K643" s="44"/>
      <c r="L643" s="42"/>
      <c r="M643" s="42"/>
      <c r="N643" s="43">
        <f t="shared" si="531"/>
        <v>0</v>
      </c>
      <c r="O643" s="44"/>
      <c r="P643" s="44"/>
      <c r="Q643" s="44"/>
      <c r="R643" s="44"/>
      <c r="S643" s="44"/>
      <c r="T643" s="42"/>
      <c r="U643" s="42"/>
      <c r="V643" s="43">
        <f t="shared" si="532"/>
        <v>0</v>
      </c>
      <c r="W643" s="44"/>
      <c r="X643" s="44"/>
      <c r="Y643" s="44"/>
      <c r="Z643" s="44"/>
      <c r="AA643" s="44"/>
      <c r="AB643" s="42"/>
      <c r="AC643" s="42"/>
      <c r="AD643" s="43">
        <f t="shared" si="533"/>
        <v>0</v>
      </c>
      <c r="AE643" s="44"/>
      <c r="AF643" s="44"/>
      <c r="AG643" s="44"/>
      <c r="AH643" s="44"/>
      <c r="AI643" s="44"/>
      <c r="AJ643" s="42"/>
      <c r="AK643" s="42"/>
      <c r="AL643" s="43">
        <f t="shared" si="534"/>
        <v>0</v>
      </c>
      <c r="AM643" s="150"/>
      <c r="AN643" s="90"/>
      <c r="AO643" s="90"/>
      <c r="AP643" s="90"/>
      <c r="AQ643" s="90"/>
      <c r="AR643" s="90"/>
      <c r="AS643" s="90"/>
      <c r="AT643" s="90"/>
      <c r="AU643" s="90"/>
      <c r="AV643" s="90"/>
      <c r="AW643" s="90"/>
      <c r="AX643" s="117"/>
    </row>
    <row r="644" spans="2:50" ht="12.95" customHeight="1" x14ac:dyDescent="0.25">
      <c r="B644" s="102"/>
      <c r="C644" s="106"/>
      <c r="D644" s="110"/>
      <c r="E644" s="114"/>
      <c r="F644" s="27" t="s">
        <v>7</v>
      </c>
      <c r="G644" s="44"/>
      <c r="H644" s="44"/>
      <c r="I644" s="44"/>
      <c r="J644" s="44"/>
      <c r="K644" s="44"/>
      <c r="L644" s="42"/>
      <c r="M644" s="42"/>
      <c r="N644" s="43">
        <f t="shared" si="531"/>
        <v>0</v>
      </c>
      <c r="O644" s="44"/>
      <c r="P644" s="44"/>
      <c r="Q644" s="44"/>
      <c r="R644" s="44"/>
      <c r="S644" s="44"/>
      <c r="T644" s="42"/>
      <c r="U644" s="42"/>
      <c r="V644" s="43">
        <f t="shared" si="532"/>
        <v>0</v>
      </c>
      <c r="W644" s="44"/>
      <c r="X644" s="44"/>
      <c r="Y644" s="44"/>
      <c r="Z644" s="44"/>
      <c r="AA644" s="44"/>
      <c r="AB644" s="42"/>
      <c r="AC644" s="42"/>
      <c r="AD644" s="43">
        <f t="shared" si="533"/>
        <v>0</v>
      </c>
      <c r="AE644" s="44"/>
      <c r="AF644" s="44"/>
      <c r="AG644" s="44"/>
      <c r="AH644" s="44"/>
      <c r="AI644" s="44"/>
      <c r="AJ644" s="42"/>
      <c r="AK644" s="42"/>
      <c r="AL644" s="43">
        <f t="shared" si="534"/>
        <v>0</v>
      </c>
      <c r="AM644" s="150"/>
      <c r="AN644" s="90"/>
      <c r="AO644" s="90"/>
      <c r="AP644" s="90"/>
      <c r="AQ644" s="90"/>
      <c r="AR644" s="90"/>
      <c r="AS644" s="90"/>
      <c r="AT644" s="90"/>
      <c r="AU644" s="90"/>
      <c r="AV644" s="90"/>
      <c r="AW644" s="90"/>
      <c r="AX644" s="117"/>
    </row>
    <row r="645" spans="2:50" ht="12.95" customHeight="1" x14ac:dyDescent="0.25">
      <c r="B645" s="102"/>
      <c r="C645" s="106"/>
      <c r="D645" s="110"/>
      <c r="E645" s="114"/>
      <c r="F645" s="27"/>
      <c r="G645" s="44"/>
      <c r="H645" s="44"/>
      <c r="I645" s="44"/>
      <c r="J645" s="44"/>
      <c r="K645" s="44"/>
      <c r="L645" s="42"/>
      <c r="M645" s="42"/>
      <c r="N645" s="43">
        <f t="shared" si="531"/>
        <v>0</v>
      </c>
      <c r="O645" s="44"/>
      <c r="P645" s="44"/>
      <c r="Q645" s="44"/>
      <c r="R645" s="44"/>
      <c r="S645" s="44"/>
      <c r="T645" s="42"/>
      <c r="U645" s="42"/>
      <c r="V645" s="43">
        <f t="shared" si="532"/>
        <v>0</v>
      </c>
      <c r="W645" s="44"/>
      <c r="X645" s="44"/>
      <c r="Y645" s="44"/>
      <c r="Z645" s="44"/>
      <c r="AA645" s="44"/>
      <c r="AB645" s="42"/>
      <c r="AC645" s="42"/>
      <c r="AD645" s="43">
        <f t="shared" si="533"/>
        <v>0</v>
      </c>
      <c r="AE645" s="44"/>
      <c r="AF645" s="44"/>
      <c r="AG645" s="44"/>
      <c r="AH645" s="44"/>
      <c r="AI645" s="44"/>
      <c r="AJ645" s="42"/>
      <c r="AK645" s="42"/>
      <c r="AL645" s="43">
        <f t="shared" si="534"/>
        <v>0</v>
      </c>
      <c r="AM645" s="150"/>
      <c r="AN645" s="90"/>
      <c r="AO645" s="90"/>
      <c r="AP645" s="90"/>
      <c r="AQ645" s="90"/>
      <c r="AR645" s="90"/>
      <c r="AS645" s="90"/>
      <c r="AT645" s="90"/>
      <c r="AU645" s="90"/>
      <c r="AV645" s="90"/>
      <c r="AW645" s="90"/>
      <c r="AX645" s="117"/>
    </row>
    <row r="646" spans="2:50" ht="12.95" customHeight="1" x14ac:dyDescent="0.25">
      <c r="B646" s="102"/>
      <c r="C646" s="106"/>
      <c r="D646" s="110"/>
      <c r="E646" s="114"/>
      <c r="F646" s="27"/>
      <c r="G646" s="44"/>
      <c r="H646" s="44"/>
      <c r="I646" s="44"/>
      <c r="J646" s="44"/>
      <c r="K646" s="44"/>
      <c r="L646" s="42"/>
      <c r="M646" s="42"/>
      <c r="N646" s="43">
        <f t="shared" si="531"/>
        <v>0</v>
      </c>
      <c r="O646" s="44"/>
      <c r="P646" s="44"/>
      <c r="Q646" s="44"/>
      <c r="R646" s="44"/>
      <c r="S646" s="44"/>
      <c r="T646" s="42"/>
      <c r="U646" s="42"/>
      <c r="V646" s="43">
        <f t="shared" si="532"/>
        <v>0</v>
      </c>
      <c r="W646" s="44"/>
      <c r="X646" s="44"/>
      <c r="Y646" s="44"/>
      <c r="Z646" s="44"/>
      <c r="AA646" s="44"/>
      <c r="AB646" s="42"/>
      <c r="AC646" s="42"/>
      <c r="AD646" s="43">
        <f t="shared" si="533"/>
        <v>0</v>
      </c>
      <c r="AE646" s="44"/>
      <c r="AF646" s="44"/>
      <c r="AG646" s="44"/>
      <c r="AH646" s="44"/>
      <c r="AI646" s="44"/>
      <c r="AJ646" s="42"/>
      <c r="AK646" s="42"/>
      <c r="AL646" s="43">
        <f t="shared" si="534"/>
        <v>0</v>
      </c>
      <c r="AM646" s="150"/>
      <c r="AN646" s="90"/>
      <c r="AO646" s="90"/>
      <c r="AP646" s="90"/>
      <c r="AQ646" s="90"/>
      <c r="AR646" s="90"/>
      <c r="AS646" s="90"/>
      <c r="AT646" s="90"/>
      <c r="AU646" s="90"/>
      <c r="AV646" s="90"/>
      <c r="AW646" s="90"/>
      <c r="AX646" s="117"/>
    </row>
    <row r="647" spans="2:50" ht="12.95" customHeight="1" x14ac:dyDescent="0.25">
      <c r="B647" s="102"/>
      <c r="C647" s="106"/>
      <c r="D647" s="110"/>
      <c r="E647" s="114"/>
      <c r="F647" s="27"/>
      <c r="G647" s="44"/>
      <c r="H647" s="44"/>
      <c r="I647" s="44"/>
      <c r="J647" s="44"/>
      <c r="K647" s="44"/>
      <c r="L647" s="42"/>
      <c r="M647" s="42"/>
      <c r="N647" s="43">
        <f t="shared" si="531"/>
        <v>0</v>
      </c>
      <c r="O647" s="44"/>
      <c r="P647" s="44"/>
      <c r="Q647" s="44"/>
      <c r="R647" s="44"/>
      <c r="S647" s="44"/>
      <c r="T647" s="42"/>
      <c r="U647" s="42"/>
      <c r="V647" s="43">
        <f t="shared" si="532"/>
        <v>0</v>
      </c>
      <c r="W647" s="44"/>
      <c r="X647" s="44"/>
      <c r="Y647" s="44"/>
      <c r="Z647" s="44"/>
      <c r="AA647" s="44"/>
      <c r="AB647" s="42"/>
      <c r="AC647" s="42"/>
      <c r="AD647" s="43">
        <f t="shared" si="533"/>
        <v>0</v>
      </c>
      <c r="AE647" s="44"/>
      <c r="AF647" s="44"/>
      <c r="AG647" s="44"/>
      <c r="AH647" s="44"/>
      <c r="AI647" s="44"/>
      <c r="AJ647" s="42"/>
      <c r="AK647" s="42"/>
      <c r="AL647" s="43">
        <f t="shared" si="534"/>
        <v>0</v>
      </c>
      <c r="AM647" s="150"/>
      <c r="AN647" s="90"/>
      <c r="AO647" s="90"/>
      <c r="AP647" s="90"/>
      <c r="AQ647" s="90"/>
      <c r="AR647" s="90"/>
      <c r="AS647" s="90"/>
      <c r="AT647" s="90"/>
      <c r="AU647" s="90"/>
      <c r="AV647" s="90"/>
      <c r="AW647" s="90"/>
      <c r="AX647" s="117"/>
    </row>
    <row r="648" spans="2:50" ht="12.95" customHeight="1" x14ac:dyDescent="0.25">
      <c r="B648" s="102"/>
      <c r="C648" s="106"/>
      <c r="D648" s="110"/>
      <c r="E648" s="114"/>
      <c r="F648" s="28"/>
      <c r="G648" s="44"/>
      <c r="H648" s="44"/>
      <c r="I648" s="44"/>
      <c r="J648" s="44"/>
      <c r="K648" s="44"/>
      <c r="L648" s="42"/>
      <c r="M648" s="42"/>
      <c r="N648" s="43">
        <f t="shared" si="531"/>
        <v>0</v>
      </c>
      <c r="O648" s="44"/>
      <c r="P648" s="44"/>
      <c r="Q648" s="44"/>
      <c r="R648" s="44"/>
      <c r="S648" s="44"/>
      <c r="T648" s="42"/>
      <c r="U648" s="42"/>
      <c r="V648" s="43">
        <f t="shared" si="532"/>
        <v>0</v>
      </c>
      <c r="W648" s="44"/>
      <c r="X648" s="44"/>
      <c r="Y648" s="44"/>
      <c r="Z648" s="44"/>
      <c r="AA648" s="44"/>
      <c r="AB648" s="42"/>
      <c r="AC648" s="42"/>
      <c r="AD648" s="43">
        <f t="shared" si="533"/>
        <v>0</v>
      </c>
      <c r="AE648" s="44"/>
      <c r="AF648" s="44"/>
      <c r="AG648" s="44"/>
      <c r="AH648" s="44"/>
      <c r="AI648" s="44"/>
      <c r="AJ648" s="42"/>
      <c r="AK648" s="42"/>
      <c r="AL648" s="43">
        <f t="shared" si="534"/>
        <v>0</v>
      </c>
      <c r="AM648" s="150"/>
      <c r="AN648" s="90"/>
      <c r="AO648" s="90"/>
      <c r="AP648" s="90"/>
      <c r="AQ648" s="90"/>
      <c r="AR648" s="90"/>
      <c r="AS648" s="90"/>
      <c r="AT648" s="90"/>
      <c r="AU648" s="90"/>
      <c r="AV648" s="90"/>
      <c r="AW648" s="90"/>
      <c r="AX648" s="117"/>
    </row>
    <row r="649" spans="2:50" ht="12.95" customHeight="1" thickBot="1" x14ac:dyDescent="0.3">
      <c r="B649" s="103"/>
      <c r="C649" s="107"/>
      <c r="D649" s="111"/>
      <c r="E649" s="114"/>
      <c r="F649" s="28"/>
      <c r="G649" s="44"/>
      <c r="H649" s="44"/>
      <c r="I649" s="44"/>
      <c r="J649" s="44"/>
      <c r="K649" s="44"/>
      <c r="L649" s="46"/>
      <c r="M649" s="46"/>
      <c r="N649" s="43">
        <f t="shared" si="531"/>
        <v>0</v>
      </c>
      <c r="O649" s="44"/>
      <c r="P649" s="44"/>
      <c r="Q649" s="44"/>
      <c r="R649" s="44"/>
      <c r="S649" s="44"/>
      <c r="T649" s="46"/>
      <c r="U649" s="46"/>
      <c r="V649" s="43">
        <f t="shared" si="532"/>
        <v>0</v>
      </c>
      <c r="W649" s="44"/>
      <c r="X649" s="44"/>
      <c r="Y649" s="44"/>
      <c r="Z649" s="44"/>
      <c r="AA649" s="44"/>
      <c r="AB649" s="46"/>
      <c r="AC649" s="46"/>
      <c r="AD649" s="43">
        <f t="shared" si="533"/>
        <v>0</v>
      </c>
      <c r="AE649" s="44"/>
      <c r="AF649" s="44"/>
      <c r="AG649" s="44"/>
      <c r="AH649" s="44"/>
      <c r="AI649" s="44"/>
      <c r="AJ649" s="46"/>
      <c r="AK649" s="46"/>
      <c r="AL649" s="43">
        <f t="shared" si="534"/>
        <v>0</v>
      </c>
      <c r="AM649" s="150"/>
      <c r="AN649" s="90"/>
      <c r="AO649" s="90"/>
      <c r="AP649" s="90"/>
      <c r="AQ649" s="90"/>
      <c r="AR649" s="90"/>
      <c r="AS649" s="90"/>
      <c r="AT649" s="90"/>
      <c r="AU649" s="90"/>
      <c r="AV649" s="90"/>
      <c r="AW649" s="90"/>
      <c r="AX649" s="117"/>
    </row>
    <row r="650" spans="2:50" ht="12.95" hidden="1" customHeight="1" thickBot="1" x14ac:dyDescent="0.3">
      <c r="B650" s="104"/>
      <c r="C650" s="108"/>
      <c r="D650" s="112"/>
      <c r="E650" s="115"/>
      <c r="F650" s="28" t="s">
        <v>36</v>
      </c>
      <c r="G650" s="48"/>
      <c r="H650" s="48"/>
      <c r="I650" s="48"/>
      <c r="J650" s="48"/>
      <c r="K650" s="48"/>
      <c r="L650" s="47"/>
      <c r="M650" s="47"/>
      <c r="N650" s="43">
        <f>N639+N640+N642+N647+N648+N649+N645+N646</f>
        <v>0</v>
      </c>
      <c r="O650" s="49"/>
      <c r="P650" s="49"/>
      <c r="Q650" s="49"/>
      <c r="R650" s="49"/>
      <c r="S650" s="49"/>
      <c r="T650" s="47"/>
      <c r="U650" s="47"/>
      <c r="V650" s="43">
        <f>V639+V640+V642+V647+V648+V649+V645+V646</f>
        <v>0</v>
      </c>
      <c r="W650" s="49"/>
      <c r="X650" s="49"/>
      <c r="Y650" s="49"/>
      <c r="Z650" s="49"/>
      <c r="AA650" s="49"/>
      <c r="AB650" s="47"/>
      <c r="AC650" s="47"/>
      <c r="AD650" s="43">
        <f>AD639+AD640+AD642+AD647+AD648+AD649+AD645+AD646</f>
        <v>0</v>
      </c>
      <c r="AE650" s="49"/>
      <c r="AF650" s="49"/>
      <c r="AG650" s="49"/>
      <c r="AH650" s="49"/>
      <c r="AI650" s="49"/>
      <c r="AJ650" s="47"/>
      <c r="AK650" s="47"/>
      <c r="AL650" s="43">
        <f>AL639+AL640+AL642+AL647+AL648+AL649+AL645+AL646</f>
        <v>0</v>
      </c>
      <c r="AM650" s="151"/>
      <c r="AN650" s="91"/>
      <c r="AO650" s="91"/>
      <c r="AP650" s="91"/>
      <c r="AQ650" s="91"/>
      <c r="AR650" s="91"/>
      <c r="AS650" s="91"/>
      <c r="AT650" s="91"/>
      <c r="AU650" s="91"/>
      <c r="AV650" s="91"/>
      <c r="AW650" s="91"/>
      <c r="AX650" s="118"/>
    </row>
    <row r="651" spans="2:50" ht="12.95" customHeight="1" thickTop="1" x14ac:dyDescent="0.25">
      <c r="B651" s="102">
        <v>35</v>
      </c>
      <c r="C651" s="105">
        <f>HAZİRAN!C651</f>
        <v>0</v>
      </c>
      <c r="D651" s="109">
        <f>HAZİRAN!D651</f>
        <v>0</v>
      </c>
      <c r="E651" s="113">
        <f>HAZİRAN!E651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149">
        <f t="shared" ref="AM651" si="535">N651+V651+AD651+AL651</f>
        <v>0</v>
      </c>
      <c r="AN651" s="89">
        <f t="shared" ref="AN651" si="536">N652+V652+AD652+AL652</f>
        <v>0</v>
      </c>
      <c r="AO651" s="89">
        <f t="shared" ref="AO651" si="537">N653+V653+AD653+AL653</f>
        <v>0</v>
      </c>
      <c r="AP651" s="89">
        <f t="shared" ref="AP651" si="538">N654+V654+AD654+AL654</f>
        <v>0</v>
      </c>
      <c r="AQ651" s="89">
        <f t="shared" ref="AQ651" si="539">N655+V655+AD655+AL655</f>
        <v>0</v>
      </c>
      <c r="AR651" s="89">
        <f t="shared" ref="AR651" si="540">N656+V656+AD656+AL656</f>
        <v>0</v>
      </c>
      <c r="AS651" s="89">
        <f t="shared" ref="AS651" si="541">N657+V657+AD657+AL657</f>
        <v>0</v>
      </c>
      <c r="AT651" s="89">
        <f t="shared" ref="AT651" si="542">N669+V669+AD669+AL669</f>
        <v>0</v>
      </c>
      <c r="AU651" s="89">
        <f t="shared" ref="AU651" si="543">N662+V662+AD662+AL662</f>
        <v>0</v>
      </c>
      <c r="AV651" s="89">
        <f t="shared" ref="AV651" si="544">N663+V663+AD663+AL663</f>
        <v>0</v>
      </c>
      <c r="AW651" s="89">
        <f t="shared" ref="AW651" si="545">N660+V660+AD660+AL660</f>
        <v>0</v>
      </c>
      <c r="AX651" s="116">
        <f t="shared" ref="AX651" si="546">SUM(AN651:AW669)</f>
        <v>0</v>
      </c>
    </row>
    <row r="652" spans="2:50"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150"/>
      <c r="AN652" s="90"/>
      <c r="AO652" s="90"/>
      <c r="AP652" s="90"/>
      <c r="AQ652" s="90"/>
      <c r="AR652" s="90"/>
      <c r="AS652" s="90"/>
      <c r="AT652" s="90"/>
      <c r="AU652" s="90"/>
      <c r="AV652" s="90"/>
      <c r="AW652" s="90"/>
      <c r="AX652" s="117"/>
    </row>
    <row r="653" spans="2:50"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150"/>
      <c r="AN653" s="90"/>
      <c r="AO653" s="90"/>
      <c r="AP653" s="90"/>
      <c r="AQ653" s="90"/>
      <c r="AR653" s="90"/>
      <c r="AS653" s="90"/>
      <c r="AT653" s="90"/>
      <c r="AU653" s="90"/>
      <c r="AV653" s="90"/>
      <c r="AW653" s="90"/>
      <c r="AX653" s="117"/>
    </row>
    <row r="654" spans="2:50"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150"/>
      <c r="AN654" s="90"/>
      <c r="AO654" s="90"/>
      <c r="AP654" s="90"/>
      <c r="AQ654" s="90"/>
      <c r="AR654" s="90"/>
      <c r="AS654" s="90"/>
      <c r="AT654" s="90"/>
      <c r="AU654" s="90"/>
      <c r="AV654" s="90"/>
      <c r="AW654" s="90"/>
      <c r="AX654" s="117"/>
    </row>
    <row r="655" spans="2:50"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150"/>
      <c r="AN655" s="90"/>
      <c r="AO655" s="90"/>
      <c r="AP655" s="90"/>
      <c r="AQ655" s="90"/>
      <c r="AR655" s="90"/>
      <c r="AS655" s="90"/>
      <c r="AT655" s="90"/>
      <c r="AU655" s="90"/>
      <c r="AV655" s="90"/>
      <c r="AW655" s="90"/>
      <c r="AX655" s="117"/>
    </row>
    <row r="656" spans="2:50" ht="12.95" customHeight="1" x14ac:dyDescent="0.25">
      <c r="B656" s="102"/>
      <c r="C656" s="106"/>
      <c r="D656" s="110"/>
      <c r="E656" s="114"/>
      <c r="F656" s="27" t="s">
        <v>37</v>
      </c>
      <c r="G656" s="44"/>
      <c r="H656" s="44"/>
      <c r="I656" s="44"/>
      <c r="J656" s="44"/>
      <c r="K656" s="44"/>
      <c r="L656" s="42"/>
      <c r="M656" s="42"/>
      <c r="N656" s="43">
        <f>SUM(G656:M656)</f>
        <v>0</v>
      </c>
      <c r="O656" s="44"/>
      <c r="P656" s="44"/>
      <c r="Q656" s="44"/>
      <c r="R656" s="44"/>
      <c r="S656" s="44"/>
      <c r="T656" s="42"/>
      <c r="U656" s="42"/>
      <c r="V656" s="43">
        <f>SUM(O656:U656)</f>
        <v>0</v>
      </c>
      <c r="W656" s="44"/>
      <c r="X656" s="44"/>
      <c r="Y656" s="44"/>
      <c r="Z656" s="44"/>
      <c r="AA656" s="44"/>
      <c r="AB656" s="42"/>
      <c r="AC656" s="42"/>
      <c r="AD656" s="43">
        <f>SUM(W656:AC656)</f>
        <v>0</v>
      </c>
      <c r="AE656" s="44"/>
      <c r="AF656" s="44"/>
      <c r="AG656" s="44"/>
      <c r="AH656" s="44"/>
      <c r="AI656" s="44"/>
      <c r="AJ656" s="42"/>
      <c r="AK656" s="42"/>
      <c r="AL656" s="43">
        <f>SUM(AE656:AK656)</f>
        <v>0</v>
      </c>
      <c r="AM656" s="150"/>
      <c r="AN656" s="90"/>
      <c r="AO656" s="90"/>
      <c r="AP656" s="90"/>
      <c r="AQ656" s="90"/>
      <c r="AR656" s="90"/>
      <c r="AS656" s="90"/>
      <c r="AT656" s="90"/>
      <c r="AU656" s="90"/>
      <c r="AV656" s="90"/>
      <c r="AW656" s="90"/>
      <c r="AX656" s="117"/>
    </row>
    <row r="657" spans="2:50" ht="12.95" customHeight="1" x14ac:dyDescent="0.25">
      <c r="B657" s="102"/>
      <c r="C657" s="106"/>
      <c r="D657" s="110"/>
      <c r="E657" s="114"/>
      <c r="F657" s="28" t="s">
        <v>31</v>
      </c>
      <c r="G657" s="45"/>
      <c r="H657" s="45"/>
      <c r="I657" s="45"/>
      <c r="J657" s="45"/>
      <c r="K657" s="45">
        <f>IF((N651-E651)&lt;=0,0,IF((N651-E651)&gt;0,(N651-E651)))</f>
        <v>0</v>
      </c>
      <c r="L657" s="42"/>
      <c r="M657" s="42"/>
      <c r="N657" s="43">
        <f t="shared" ref="N657:N668" si="547">SUM(G657:M657)</f>
        <v>0</v>
      </c>
      <c r="O657" s="45"/>
      <c r="P657" s="45"/>
      <c r="Q657" s="45"/>
      <c r="R657" s="45"/>
      <c r="S657" s="45">
        <f>IF((V651-E651)&lt;=0,0,IF((V651-E651)&gt;0,(V651-E651)))</f>
        <v>0</v>
      </c>
      <c r="T657" s="42"/>
      <c r="U657" s="42"/>
      <c r="V657" s="43">
        <f t="shared" ref="V657:V668" si="548">SUM(O657:U657)</f>
        <v>0</v>
      </c>
      <c r="W657" s="45"/>
      <c r="X657" s="45"/>
      <c r="Y657" s="45"/>
      <c r="Z657" s="45"/>
      <c r="AA657" s="45">
        <f>IF((AD651-E651)&lt;=0,0,IF((AD651-E651)&gt;0,(AD651-E651)))</f>
        <v>0</v>
      </c>
      <c r="AB657" s="42"/>
      <c r="AC657" s="42"/>
      <c r="AD657" s="43">
        <f t="shared" ref="AD657:AD668" si="549">SUM(W657:AC657)</f>
        <v>0</v>
      </c>
      <c r="AE657" s="45"/>
      <c r="AF657" s="45"/>
      <c r="AG657" s="45"/>
      <c r="AH657" s="45"/>
      <c r="AI657" s="45">
        <f>IF((AL651-E651)&lt;=0,0,IF((AL651-E651)&gt;0,(AL651-E651)))</f>
        <v>0</v>
      </c>
      <c r="AJ657" s="42"/>
      <c r="AK657" s="42"/>
      <c r="AL657" s="43">
        <f t="shared" ref="AL657:AL668" si="550">SUM(AE657:AK657)</f>
        <v>0</v>
      </c>
      <c r="AM657" s="150"/>
      <c r="AN657" s="90"/>
      <c r="AO657" s="90"/>
      <c r="AP657" s="90"/>
      <c r="AQ657" s="90"/>
      <c r="AR657" s="90"/>
      <c r="AS657" s="90"/>
      <c r="AT657" s="90"/>
      <c r="AU657" s="90"/>
      <c r="AV657" s="90"/>
      <c r="AW657" s="90"/>
      <c r="AX657" s="117"/>
    </row>
    <row r="658" spans="2:50"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547"/>
        <v>0</v>
      </c>
      <c r="O658" s="45"/>
      <c r="P658" s="45"/>
      <c r="Q658" s="45"/>
      <c r="R658" s="45"/>
      <c r="S658" s="44">
        <f>IF(E651-15&lt;0,0,IF(SUM(O651:U656)&lt;10,0,IF(SUM(O651:U656)&lt;20,1,IF(SUM(O651:U656)&lt;30,2,IF(SUM(O651:U656)&gt;=30,3)))))</f>
        <v>0</v>
      </c>
      <c r="T658" s="42"/>
      <c r="U658" s="42"/>
      <c r="V658" s="43">
        <f t="shared" si="548"/>
        <v>0</v>
      </c>
      <c r="W658" s="45"/>
      <c r="X658" s="45"/>
      <c r="Y658" s="45"/>
      <c r="Z658" s="45"/>
      <c r="AA658" s="44">
        <f>IF(E651-15&lt;0,0,IF(SUM(W651:AC656)&lt;10,0,IF(SUM(W651:AC656)&lt;20,1,IF(SUM(W651:AC656)&lt;30,2,IF(SUM(W651:AC656)&gt;=30,3)))))</f>
        <v>0</v>
      </c>
      <c r="AB658" s="42"/>
      <c r="AC658" s="42"/>
      <c r="AD658" s="43">
        <f t="shared" si="549"/>
        <v>0</v>
      </c>
      <c r="AE658" s="45"/>
      <c r="AF658" s="45"/>
      <c r="AG658" s="45"/>
      <c r="AH658" s="45"/>
      <c r="AI658" s="44">
        <f>IF(E651-15&lt;0,0,IF(SUM(AE651:AK656)&lt;10,0,IF(SUM(AE651:AK656)&lt;20,1,IF(SUM(AE651:AK656)&lt;30,2,IF(SUM(AE651:AK656)&gt;=30,3)))))</f>
        <v>0</v>
      </c>
      <c r="AJ658" s="42"/>
      <c r="AK658" s="42"/>
      <c r="AL658" s="43">
        <f t="shared" si="550"/>
        <v>0</v>
      </c>
      <c r="AM658" s="150"/>
      <c r="AN658" s="90"/>
      <c r="AO658" s="90"/>
      <c r="AP658" s="90"/>
      <c r="AQ658" s="90"/>
      <c r="AR658" s="90"/>
      <c r="AS658" s="90"/>
      <c r="AT658" s="90"/>
      <c r="AU658" s="90"/>
      <c r="AV658" s="90"/>
      <c r="AW658" s="90"/>
      <c r="AX658" s="117"/>
    </row>
    <row r="659" spans="2:50" ht="12.95" customHeight="1" x14ac:dyDescent="0.25">
      <c r="B659" s="102"/>
      <c r="C659" s="106"/>
      <c r="D659" s="110"/>
      <c r="E659" s="114"/>
      <c r="F659" s="28" t="s">
        <v>41</v>
      </c>
      <c r="G659" s="44"/>
      <c r="H659" s="44"/>
      <c r="I659" s="44"/>
      <c r="J659" s="44"/>
      <c r="K659" s="45"/>
      <c r="L659" s="42"/>
      <c r="M659" s="42"/>
      <c r="N659" s="43">
        <f t="shared" si="547"/>
        <v>0</v>
      </c>
      <c r="O659" s="44"/>
      <c r="P659" s="44"/>
      <c r="Q659" s="44"/>
      <c r="R659" s="44"/>
      <c r="S659" s="45"/>
      <c r="T659" s="42"/>
      <c r="U659" s="42"/>
      <c r="V659" s="43">
        <f t="shared" si="548"/>
        <v>0</v>
      </c>
      <c r="W659" s="44"/>
      <c r="X659" s="44"/>
      <c r="Y659" s="44"/>
      <c r="Z659" s="44"/>
      <c r="AA659" s="45"/>
      <c r="AB659" s="42"/>
      <c r="AC659" s="42"/>
      <c r="AD659" s="43">
        <f t="shared" si="549"/>
        <v>0</v>
      </c>
      <c r="AE659" s="44"/>
      <c r="AF659" s="44"/>
      <c r="AG659" s="44"/>
      <c r="AH659" s="44"/>
      <c r="AI659" s="45"/>
      <c r="AJ659" s="42"/>
      <c r="AK659" s="42"/>
      <c r="AL659" s="43">
        <f t="shared" si="550"/>
        <v>0</v>
      </c>
      <c r="AM659" s="150"/>
      <c r="AN659" s="90"/>
      <c r="AO659" s="90"/>
      <c r="AP659" s="90"/>
      <c r="AQ659" s="90"/>
      <c r="AR659" s="90"/>
      <c r="AS659" s="90"/>
      <c r="AT659" s="90"/>
      <c r="AU659" s="90"/>
      <c r="AV659" s="90"/>
      <c r="AW659" s="90"/>
      <c r="AX659" s="117"/>
    </row>
    <row r="660" spans="2:50" ht="12.95" customHeight="1" x14ac:dyDescent="0.25">
      <c r="B660" s="102"/>
      <c r="C660" s="106"/>
      <c r="D660" s="110"/>
      <c r="E660" s="114"/>
      <c r="F660" s="28" t="s">
        <v>6</v>
      </c>
      <c r="G660" s="44"/>
      <c r="H660" s="44"/>
      <c r="I660" s="44"/>
      <c r="J660" s="44"/>
      <c r="K660" s="44"/>
      <c r="L660" s="42"/>
      <c r="M660" s="42"/>
      <c r="N660" s="43">
        <f t="shared" si="547"/>
        <v>0</v>
      </c>
      <c r="O660" s="44"/>
      <c r="P660" s="44"/>
      <c r="Q660" s="44"/>
      <c r="R660" s="44"/>
      <c r="S660" s="44"/>
      <c r="T660" s="42"/>
      <c r="U660" s="42"/>
      <c r="V660" s="43">
        <f t="shared" si="548"/>
        <v>0</v>
      </c>
      <c r="W660" s="44"/>
      <c r="X660" s="44"/>
      <c r="Y660" s="44"/>
      <c r="Z660" s="44"/>
      <c r="AA660" s="44"/>
      <c r="AB660" s="42"/>
      <c r="AC660" s="42"/>
      <c r="AD660" s="43">
        <f t="shared" si="549"/>
        <v>0</v>
      </c>
      <c r="AE660" s="44"/>
      <c r="AF660" s="44"/>
      <c r="AG660" s="44"/>
      <c r="AH660" s="44"/>
      <c r="AI660" s="44"/>
      <c r="AJ660" s="42"/>
      <c r="AK660" s="42"/>
      <c r="AL660" s="43">
        <f t="shared" si="550"/>
        <v>0</v>
      </c>
      <c r="AM660" s="150"/>
      <c r="AN660" s="90"/>
      <c r="AO660" s="90"/>
      <c r="AP660" s="90"/>
      <c r="AQ660" s="90"/>
      <c r="AR660" s="90"/>
      <c r="AS660" s="90"/>
      <c r="AT660" s="90"/>
      <c r="AU660" s="90"/>
      <c r="AV660" s="90"/>
      <c r="AW660" s="90"/>
      <c r="AX660" s="117"/>
    </row>
    <row r="661" spans="2:50" ht="12.95" customHeight="1" x14ac:dyDescent="0.25">
      <c r="B661" s="102"/>
      <c r="C661" s="106"/>
      <c r="D661" s="110"/>
      <c r="E661" s="114"/>
      <c r="F661" s="29" t="s">
        <v>35</v>
      </c>
      <c r="G661" s="44"/>
      <c r="H661" s="44"/>
      <c r="I661" s="44"/>
      <c r="J661" s="44"/>
      <c r="K661" s="44"/>
      <c r="L661" s="42"/>
      <c r="M661" s="42"/>
      <c r="N661" s="43">
        <f t="shared" si="547"/>
        <v>0</v>
      </c>
      <c r="O661" s="44"/>
      <c r="P661" s="44"/>
      <c r="Q661" s="44"/>
      <c r="R661" s="44"/>
      <c r="S661" s="44"/>
      <c r="T661" s="42"/>
      <c r="U661" s="42"/>
      <c r="V661" s="43">
        <f t="shared" si="548"/>
        <v>0</v>
      </c>
      <c r="W661" s="44"/>
      <c r="X661" s="44"/>
      <c r="Y661" s="44"/>
      <c r="Z661" s="44"/>
      <c r="AA661" s="44"/>
      <c r="AB661" s="42"/>
      <c r="AC661" s="42"/>
      <c r="AD661" s="43">
        <f t="shared" si="549"/>
        <v>0</v>
      </c>
      <c r="AE661" s="44"/>
      <c r="AF661" s="44"/>
      <c r="AG661" s="44"/>
      <c r="AH661" s="44"/>
      <c r="AI661" s="44"/>
      <c r="AJ661" s="42"/>
      <c r="AK661" s="42"/>
      <c r="AL661" s="43">
        <f t="shared" si="550"/>
        <v>0</v>
      </c>
      <c r="AM661" s="150"/>
      <c r="AN661" s="90"/>
      <c r="AO661" s="90"/>
      <c r="AP661" s="90"/>
      <c r="AQ661" s="90"/>
      <c r="AR661" s="90"/>
      <c r="AS661" s="90"/>
      <c r="AT661" s="90"/>
      <c r="AU661" s="90"/>
      <c r="AV661" s="90"/>
      <c r="AW661" s="90"/>
      <c r="AX661" s="117"/>
    </row>
    <row r="662" spans="2:50" ht="12.95" customHeight="1" x14ac:dyDescent="0.25">
      <c r="B662" s="102"/>
      <c r="C662" s="106"/>
      <c r="D662" s="110"/>
      <c r="E662" s="114"/>
      <c r="F662" s="27" t="s">
        <v>40</v>
      </c>
      <c r="G662" s="44"/>
      <c r="H662" s="44"/>
      <c r="I662" s="44"/>
      <c r="J662" s="44"/>
      <c r="K662" s="44"/>
      <c r="L662" s="42"/>
      <c r="M662" s="42"/>
      <c r="N662" s="43">
        <f t="shared" si="547"/>
        <v>0</v>
      </c>
      <c r="O662" s="44"/>
      <c r="P662" s="44"/>
      <c r="Q662" s="44"/>
      <c r="R662" s="44"/>
      <c r="S662" s="44"/>
      <c r="T662" s="42"/>
      <c r="U662" s="42"/>
      <c r="V662" s="43">
        <f t="shared" si="548"/>
        <v>0</v>
      </c>
      <c r="W662" s="44"/>
      <c r="X662" s="44"/>
      <c r="Y662" s="44"/>
      <c r="Z662" s="44"/>
      <c r="AA662" s="44"/>
      <c r="AB662" s="42"/>
      <c r="AC662" s="42"/>
      <c r="AD662" s="43">
        <f t="shared" si="549"/>
        <v>0</v>
      </c>
      <c r="AE662" s="44"/>
      <c r="AF662" s="44"/>
      <c r="AG662" s="44"/>
      <c r="AH662" s="44"/>
      <c r="AI662" s="44"/>
      <c r="AJ662" s="42"/>
      <c r="AK662" s="42"/>
      <c r="AL662" s="43">
        <f t="shared" si="550"/>
        <v>0</v>
      </c>
      <c r="AM662" s="150"/>
      <c r="AN662" s="90"/>
      <c r="AO662" s="90"/>
      <c r="AP662" s="90"/>
      <c r="AQ662" s="90"/>
      <c r="AR662" s="90"/>
      <c r="AS662" s="90"/>
      <c r="AT662" s="90"/>
      <c r="AU662" s="90"/>
      <c r="AV662" s="90"/>
      <c r="AW662" s="90"/>
      <c r="AX662" s="117"/>
    </row>
    <row r="663" spans="2:50" ht="12.95" customHeight="1" x14ac:dyDescent="0.25">
      <c r="B663" s="102"/>
      <c r="C663" s="106"/>
      <c r="D663" s="110"/>
      <c r="E663" s="114"/>
      <c r="F663" s="27" t="s">
        <v>7</v>
      </c>
      <c r="G663" s="44"/>
      <c r="H663" s="44"/>
      <c r="I663" s="44"/>
      <c r="J663" s="44"/>
      <c r="K663" s="44"/>
      <c r="L663" s="42"/>
      <c r="M663" s="42"/>
      <c r="N663" s="43">
        <f t="shared" si="547"/>
        <v>0</v>
      </c>
      <c r="O663" s="44"/>
      <c r="P663" s="44"/>
      <c r="Q663" s="44"/>
      <c r="R663" s="44"/>
      <c r="S663" s="44"/>
      <c r="T663" s="42"/>
      <c r="U663" s="42"/>
      <c r="V663" s="43">
        <f t="shared" si="548"/>
        <v>0</v>
      </c>
      <c r="W663" s="44"/>
      <c r="X663" s="44"/>
      <c r="Y663" s="44"/>
      <c r="Z663" s="44"/>
      <c r="AA663" s="44"/>
      <c r="AB663" s="42"/>
      <c r="AC663" s="42"/>
      <c r="AD663" s="43">
        <f t="shared" si="549"/>
        <v>0</v>
      </c>
      <c r="AE663" s="44"/>
      <c r="AF663" s="44"/>
      <c r="AG663" s="44"/>
      <c r="AH663" s="44"/>
      <c r="AI663" s="44"/>
      <c r="AJ663" s="42"/>
      <c r="AK663" s="42"/>
      <c r="AL663" s="43">
        <f t="shared" si="550"/>
        <v>0</v>
      </c>
      <c r="AM663" s="150"/>
      <c r="AN663" s="90"/>
      <c r="AO663" s="90"/>
      <c r="AP663" s="90"/>
      <c r="AQ663" s="90"/>
      <c r="AR663" s="90"/>
      <c r="AS663" s="90"/>
      <c r="AT663" s="90"/>
      <c r="AU663" s="90"/>
      <c r="AV663" s="90"/>
      <c r="AW663" s="90"/>
      <c r="AX663" s="117"/>
    </row>
    <row r="664" spans="2:50" ht="12.95" customHeight="1" x14ac:dyDescent="0.25">
      <c r="B664" s="102"/>
      <c r="C664" s="106"/>
      <c r="D664" s="110"/>
      <c r="E664" s="114"/>
      <c r="F664" s="27"/>
      <c r="G664" s="44"/>
      <c r="H664" s="44"/>
      <c r="I664" s="44"/>
      <c r="J664" s="44"/>
      <c r="K664" s="44"/>
      <c r="L664" s="42"/>
      <c r="M664" s="42"/>
      <c r="N664" s="43">
        <f t="shared" si="547"/>
        <v>0</v>
      </c>
      <c r="O664" s="44"/>
      <c r="P664" s="44"/>
      <c r="Q664" s="44"/>
      <c r="R664" s="44"/>
      <c r="S664" s="44"/>
      <c r="T664" s="42"/>
      <c r="U664" s="42"/>
      <c r="V664" s="43">
        <f t="shared" si="548"/>
        <v>0</v>
      </c>
      <c r="W664" s="44"/>
      <c r="X664" s="44"/>
      <c r="Y664" s="44"/>
      <c r="Z664" s="44"/>
      <c r="AA664" s="44"/>
      <c r="AB664" s="42"/>
      <c r="AC664" s="42"/>
      <c r="AD664" s="43">
        <f t="shared" si="549"/>
        <v>0</v>
      </c>
      <c r="AE664" s="44"/>
      <c r="AF664" s="44"/>
      <c r="AG664" s="44"/>
      <c r="AH664" s="44"/>
      <c r="AI664" s="44"/>
      <c r="AJ664" s="42"/>
      <c r="AK664" s="42"/>
      <c r="AL664" s="43">
        <f t="shared" si="550"/>
        <v>0</v>
      </c>
      <c r="AM664" s="150"/>
      <c r="AN664" s="90"/>
      <c r="AO664" s="90"/>
      <c r="AP664" s="90"/>
      <c r="AQ664" s="90"/>
      <c r="AR664" s="90"/>
      <c r="AS664" s="90"/>
      <c r="AT664" s="90"/>
      <c r="AU664" s="90"/>
      <c r="AV664" s="90"/>
      <c r="AW664" s="90"/>
      <c r="AX664" s="117"/>
    </row>
    <row r="665" spans="2:50" ht="12.95" customHeight="1" x14ac:dyDescent="0.25">
      <c r="B665" s="102"/>
      <c r="C665" s="106"/>
      <c r="D665" s="110"/>
      <c r="E665" s="114"/>
      <c r="F665" s="27"/>
      <c r="G665" s="44"/>
      <c r="H665" s="44"/>
      <c r="I665" s="44"/>
      <c r="J665" s="44"/>
      <c r="K665" s="44"/>
      <c r="L665" s="42"/>
      <c r="M665" s="42"/>
      <c r="N665" s="43">
        <f t="shared" si="547"/>
        <v>0</v>
      </c>
      <c r="O665" s="44"/>
      <c r="P665" s="44"/>
      <c r="Q665" s="44"/>
      <c r="R665" s="44"/>
      <c r="S665" s="44"/>
      <c r="T665" s="42"/>
      <c r="U665" s="42"/>
      <c r="V665" s="43">
        <f t="shared" si="548"/>
        <v>0</v>
      </c>
      <c r="W665" s="44"/>
      <c r="X665" s="44"/>
      <c r="Y665" s="44"/>
      <c r="Z665" s="44"/>
      <c r="AA665" s="44"/>
      <c r="AB665" s="42"/>
      <c r="AC665" s="42"/>
      <c r="AD665" s="43">
        <f t="shared" si="549"/>
        <v>0</v>
      </c>
      <c r="AE665" s="44"/>
      <c r="AF665" s="44"/>
      <c r="AG665" s="44"/>
      <c r="AH665" s="44"/>
      <c r="AI665" s="44"/>
      <c r="AJ665" s="42"/>
      <c r="AK665" s="42"/>
      <c r="AL665" s="43">
        <f t="shared" si="550"/>
        <v>0</v>
      </c>
      <c r="AM665" s="150"/>
      <c r="AN665" s="90"/>
      <c r="AO665" s="90"/>
      <c r="AP665" s="90"/>
      <c r="AQ665" s="90"/>
      <c r="AR665" s="90"/>
      <c r="AS665" s="90"/>
      <c r="AT665" s="90"/>
      <c r="AU665" s="90"/>
      <c r="AV665" s="90"/>
      <c r="AW665" s="90"/>
      <c r="AX665" s="117"/>
    </row>
    <row r="666" spans="2:50" ht="12.95" customHeight="1" x14ac:dyDescent="0.25">
      <c r="B666" s="102"/>
      <c r="C666" s="106"/>
      <c r="D666" s="110"/>
      <c r="E666" s="114"/>
      <c r="F666" s="27"/>
      <c r="G666" s="44"/>
      <c r="H666" s="44"/>
      <c r="I666" s="44"/>
      <c r="J666" s="44"/>
      <c r="K666" s="44"/>
      <c r="L666" s="42"/>
      <c r="M666" s="42"/>
      <c r="N666" s="43">
        <f t="shared" si="547"/>
        <v>0</v>
      </c>
      <c r="O666" s="44"/>
      <c r="P666" s="44"/>
      <c r="Q666" s="44"/>
      <c r="R666" s="44"/>
      <c r="S666" s="44"/>
      <c r="T666" s="42"/>
      <c r="U666" s="42"/>
      <c r="V666" s="43">
        <f t="shared" si="548"/>
        <v>0</v>
      </c>
      <c r="W666" s="44"/>
      <c r="X666" s="44"/>
      <c r="Y666" s="44"/>
      <c r="Z666" s="44"/>
      <c r="AA666" s="44"/>
      <c r="AB666" s="42"/>
      <c r="AC666" s="42"/>
      <c r="AD666" s="43">
        <f t="shared" si="549"/>
        <v>0</v>
      </c>
      <c r="AE666" s="44"/>
      <c r="AF666" s="44"/>
      <c r="AG666" s="44"/>
      <c r="AH666" s="44"/>
      <c r="AI666" s="44"/>
      <c r="AJ666" s="42"/>
      <c r="AK666" s="42"/>
      <c r="AL666" s="43">
        <f t="shared" si="550"/>
        <v>0</v>
      </c>
      <c r="AM666" s="150"/>
      <c r="AN666" s="90"/>
      <c r="AO666" s="90"/>
      <c r="AP666" s="90"/>
      <c r="AQ666" s="90"/>
      <c r="AR666" s="90"/>
      <c r="AS666" s="90"/>
      <c r="AT666" s="90"/>
      <c r="AU666" s="90"/>
      <c r="AV666" s="90"/>
      <c r="AW666" s="90"/>
      <c r="AX666" s="117"/>
    </row>
    <row r="667" spans="2:50" ht="12.95" customHeight="1" x14ac:dyDescent="0.25">
      <c r="B667" s="102"/>
      <c r="C667" s="106"/>
      <c r="D667" s="110"/>
      <c r="E667" s="114"/>
      <c r="F667" s="28"/>
      <c r="G667" s="44"/>
      <c r="H667" s="44"/>
      <c r="I667" s="44"/>
      <c r="J667" s="44"/>
      <c r="K667" s="44"/>
      <c r="L667" s="42"/>
      <c r="M667" s="42"/>
      <c r="N667" s="43">
        <f t="shared" si="547"/>
        <v>0</v>
      </c>
      <c r="O667" s="44"/>
      <c r="P667" s="44"/>
      <c r="Q667" s="44"/>
      <c r="R667" s="44"/>
      <c r="S667" s="44"/>
      <c r="T667" s="42"/>
      <c r="U667" s="42"/>
      <c r="V667" s="43">
        <f t="shared" si="548"/>
        <v>0</v>
      </c>
      <c r="W667" s="44"/>
      <c r="X667" s="44"/>
      <c r="Y667" s="44"/>
      <c r="Z667" s="44"/>
      <c r="AA667" s="44"/>
      <c r="AB667" s="42"/>
      <c r="AC667" s="42"/>
      <c r="AD667" s="43">
        <f t="shared" si="549"/>
        <v>0</v>
      </c>
      <c r="AE667" s="44"/>
      <c r="AF667" s="44"/>
      <c r="AG667" s="44"/>
      <c r="AH667" s="44"/>
      <c r="AI667" s="44"/>
      <c r="AJ667" s="42"/>
      <c r="AK667" s="42"/>
      <c r="AL667" s="43">
        <f t="shared" si="550"/>
        <v>0</v>
      </c>
      <c r="AM667" s="150"/>
      <c r="AN667" s="90"/>
      <c r="AO667" s="90"/>
      <c r="AP667" s="90"/>
      <c r="AQ667" s="90"/>
      <c r="AR667" s="90"/>
      <c r="AS667" s="90"/>
      <c r="AT667" s="90"/>
      <c r="AU667" s="90"/>
      <c r="AV667" s="90"/>
      <c r="AW667" s="90"/>
      <c r="AX667" s="117"/>
    </row>
    <row r="668" spans="2:50" ht="12.95" customHeight="1" thickBot="1" x14ac:dyDescent="0.3">
      <c r="B668" s="103"/>
      <c r="C668" s="107"/>
      <c r="D668" s="111"/>
      <c r="E668" s="114"/>
      <c r="F668" s="28"/>
      <c r="G668" s="44"/>
      <c r="H668" s="44"/>
      <c r="I668" s="44"/>
      <c r="J668" s="44"/>
      <c r="K668" s="44"/>
      <c r="L668" s="46"/>
      <c r="M668" s="46"/>
      <c r="N668" s="43">
        <f t="shared" si="547"/>
        <v>0</v>
      </c>
      <c r="O668" s="44"/>
      <c r="P668" s="44"/>
      <c r="Q668" s="44"/>
      <c r="R668" s="44"/>
      <c r="S668" s="44"/>
      <c r="T668" s="46"/>
      <c r="U668" s="46"/>
      <c r="V668" s="43">
        <f t="shared" si="548"/>
        <v>0</v>
      </c>
      <c r="W668" s="44"/>
      <c r="X668" s="44"/>
      <c r="Y668" s="44"/>
      <c r="Z668" s="44"/>
      <c r="AA668" s="44"/>
      <c r="AB668" s="46"/>
      <c r="AC668" s="46"/>
      <c r="AD668" s="43">
        <f t="shared" si="549"/>
        <v>0</v>
      </c>
      <c r="AE668" s="44"/>
      <c r="AF668" s="44"/>
      <c r="AG668" s="44"/>
      <c r="AH668" s="44"/>
      <c r="AI668" s="44"/>
      <c r="AJ668" s="46"/>
      <c r="AK668" s="46"/>
      <c r="AL668" s="43">
        <f t="shared" si="550"/>
        <v>0</v>
      </c>
      <c r="AM668" s="150"/>
      <c r="AN668" s="90"/>
      <c r="AO668" s="90"/>
      <c r="AP668" s="90"/>
      <c r="AQ668" s="90"/>
      <c r="AR668" s="90"/>
      <c r="AS668" s="90"/>
      <c r="AT668" s="90"/>
      <c r="AU668" s="90"/>
      <c r="AV668" s="90"/>
      <c r="AW668" s="90"/>
      <c r="AX668" s="117"/>
    </row>
    <row r="669" spans="2:50" ht="12.95" hidden="1" customHeight="1" thickBot="1" x14ac:dyDescent="0.3">
      <c r="B669" s="104"/>
      <c r="C669" s="108"/>
      <c r="D669" s="112"/>
      <c r="E669" s="115"/>
      <c r="F669" s="28" t="s">
        <v>36</v>
      </c>
      <c r="G669" s="48"/>
      <c r="H669" s="48"/>
      <c r="I669" s="48"/>
      <c r="J669" s="48"/>
      <c r="K669" s="48"/>
      <c r="L669" s="47"/>
      <c r="M669" s="47"/>
      <c r="N669" s="43">
        <f>N658+N659+N661+N666+N667+N668+N664+N665</f>
        <v>0</v>
      </c>
      <c r="O669" s="49"/>
      <c r="P669" s="49"/>
      <c r="Q669" s="49"/>
      <c r="R669" s="49"/>
      <c r="S669" s="49"/>
      <c r="T669" s="47"/>
      <c r="U669" s="47"/>
      <c r="V669" s="43">
        <f>V658+V659+V661+V666+V667+V668+V664+V665</f>
        <v>0</v>
      </c>
      <c r="W669" s="49"/>
      <c r="X669" s="49"/>
      <c r="Y669" s="49"/>
      <c r="Z669" s="49"/>
      <c r="AA669" s="49"/>
      <c r="AB669" s="47"/>
      <c r="AC669" s="47"/>
      <c r="AD669" s="43">
        <f>AD658+AD659+AD661+AD666+AD667+AD668+AD664+AD665</f>
        <v>0</v>
      </c>
      <c r="AE669" s="49"/>
      <c r="AF669" s="49"/>
      <c r="AG669" s="49"/>
      <c r="AH669" s="49"/>
      <c r="AI669" s="49"/>
      <c r="AJ669" s="47"/>
      <c r="AK669" s="47"/>
      <c r="AL669" s="43">
        <f>AL658+AL659+AL661+AL666+AL667+AL668+AL664+AL665</f>
        <v>0</v>
      </c>
      <c r="AM669" s="151"/>
      <c r="AN669" s="91"/>
      <c r="AO669" s="91"/>
      <c r="AP669" s="91"/>
      <c r="AQ669" s="91"/>
      <c r="AR669" s="91"/>
      <c r="AS669" s="91"/>
      <c r="AT669" s="91"/>
      <c r="AU669" s="91"/>
      <c r="AV669" s="91"/>
      <c r="AW669" s="91"/>
      <c r="AX669" s="118"/>
    </row>
    <row r="670" spans="2:50" ht="12.95" customHeight="1" thickTop="1" x14ac:dyDescent="0.25">
      <c r="B670" s="102">
        <v>36</v>
      </c>
      <c r="C670" s="105">
        <f>HAZİRAN!C670</f>
        <v>0</v>
      </c>
      <c r="D670" s="109">
        <f>HAZİRAN!D670</f>
        <v>0</v>
      </c>
      <c r="E670" s="113">
        <f>HAZİRAN!E670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149">
        <f t="shared" ref="AM670" si="551">N670+V670+AD670+AL670</f>
        <v>0</v>
      </c>
      <c r="AN670" s="89">
        <f t="shared" ref="AN670" si="552">N671+V671+AD671+AL671</f>
        <v>0</v>
      </c>
      <c r="AO670" s="89">
        <f t="shared" ref="AO670" si="553">N672+V672+AD672+AL672</f>
        <v>0</v>
      </c>
      <c r="AP670" s="89">
        <f t="shared" ref="AP670" si="554">N673+V673+AD673+AL673</f>
        <v>0</v>
      </c>
      <c r="AQ670" s="89">
        <f t="shared" ref="AQ670" si="555">N674+V674+AD674+AL674</f>
        <v>0</v>
      </c>
      <c r="AR670" s="89">
        <f t="shared" ref="AR670" si="556">N675+V675+AD675+AL675</f>
        <v>0</v>
      </c>
      <c r="AS670" s="89">
        <f t="shared" ref="AS670" si="557">N676+V676+AD676+AL676</f>
        <v>0</v>
      </c>
      <c r="AT670" s="89">
        <f t="shared" ref="AT670" si="558">N688+V688+AD688+AL688</f>
        <v>0</v>
      </c>
      <c r="AU670" s="89">
        <f t="shared" ref="AU670" si="559">N681+V681+AD681+AL681</f>
        <v>0</v>
      </c>
      <c r="AV670" s="89">
        <f t="shared" ref="AV670" si="560">N682+V682+AD682+AL682</f>
        <v>0</v>
      </c>
      <c r="AW670" s="89">
        <f t="shared" ref="AW670" si="561">N679+V679+AD679+AL679</f>
        <v>0</v>
      </c>
      <c r="AX670" s="116">
        <f t="shared" ref="AX670" si="562">SUM(AN670:AW688)</f>
        <v>0</v>
      </c>
    </row>
    <row r="671" spans="2:50"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150"/>
      <c r="AN671" s="90"/>
      <c r="AO671" s="90"/>
      <c r="AP671" s="90"/>
      <c r="AQ671" s="90"/>
      <c r="AR671" s="90"/>
      <c r="AS671" s="90"/>
      <c r="AT671" s="90"/>
      <c r="AU671" s="90"/>
      <c r="AV671" s="90"/>
      <c r="AW671" s="90"/>
      <c r="AX671" s="117"/>
    </row>
    <row r="672" spans="2:50"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150"/>
      <c r="AN672" s="90"/>
      <c r="AO672" s="90"/>
      <c r="AP672" s="90"/>
      <c r="AQ672" s="90"/>
      <c r="AR672" s="90"/>
      <c r="AS672" s="90"/>
      <c r="AT672" s="90"/>
      <c r="AU672" s="90"/>
      <c r="AV672" s="90"/>
      <c r="AW672" s="90"/>
      <c r="AX672" s="117"/>
    </row>
    <row r="673" spans="2:50"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150"/>
      <c r="AN673" s="90"/>
      <c r="AO673" s="90"/>
      <c r="AP673" s="90"/>
      <c r="AQ673" s="90"/>
      <c r="AR673" s="90"/>
      <c r="AS673" s="90"/>
      <c r="AT673" s="90"/>
      <c r="AU673" s="90"/>
      <c r="AV673" s="90"/>
      <c r="AW673" s="90"/>
      <c r="AX673" s="117"/>
    </row>
    <row r="674" spans="2:50"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150"/>
      <c r="AN674" s="90"/>
      <c r="AO674" s="90"/>
      <c r="AP674" s="90"/>
      <c r="AQ674" s="90"/>
      <c r="AR674" s="90"/>
      <c r="AS674" s="90"/>
      <c r="AT674" s="90"/>
      <c r="AU674" s="90"/>
      <c r="AV674" s="90"/>
      <c r="AW674" s="90"/>
      <c r="AX674" s="117"/>
    </row>
    <row r="675" spans="2:50" ht="12.95" customHeight="1" x14ac:dyDescent="0.25">
      <c r="B675" s="102"/>
      <c r="C675" s="106"/>
      <c r="D675" s="110"/>
      <c r="E675" s="114"/>
      <c r="F675" s="27" t="s">
        <v>37</v>
      </c>
      <c r="G675" s="44"/>
      <c r="H675" s="44"/>
      <c r="I675" s="44"/>
      <c r="J675" s="44"/>
      <c r="K675" s="44"/>
      <c r="L675" s="42"/>
      <c r="M675" s="42"/>
      <c r="N675" s="43">
        <f>SUM(G675:M675)</f>
        <v>0</v>
      </c>
      <c r="O675" s="44"/>
      <c r="P675" s="44"/>
      <c r="Q675" s="44"/>
      <c r="R675" s="44"/>
      <c r="S675" s="44"/>
      <c r="T675" s="42"/>
      <c r="U675" s="42"/>
      <c r="V675" s="43">
        <f>SUM(O675:U675)</f>
        <v>0</v>
      </c>
      <c r="W675" s="44"/>
      <c r="X675" s="44"/>
      <c r="Y675" s="44"/>
      <c r="Z675" s="44"/>
      <c r="AA675" s="44"/>
      <c r="AB675" s="42"/>
      <c r="AC675" s="42"/>
      <c r="AD675" s="43">
        <f>SUM(W675:AC675)</f>
        <v>0</v>
      </c>
      <c r="AE675" s="44"/>
      <c r="AF675" s="44"/>
      <c r="AG675" s="44"/>
      <c r="AH675" s="44"/>
      <c r="AI675" s="44"/>
      <c r="AJ675" s="42"/>
      <c r="AK675" s="42"/>
      <c r="AL675" s="43">
        <f>SUM(AE675:AK675)</f>
        <v>0</v>
      </c>
      <c r="AM675" s="150"/>
      <c r="AN675" s="90"/>
      <c r="AO675" s="90"/>
      <c r="AP675" s="90"/>
      <c r="AQ675" s="90"/>
      <c r="AR675" s="90"/>
      <c r="AS675" s="90"/>
      <c r="AT675" s="90"/>
      <c r="AU675" s="90"/>
      <c r="AV675" s="90"/>
      <c r="AW675" s="90"/>
      <c r="AX675" s="117"/>
    </row>
    <row r="676" spans="2:50" ht="12.95" customHeight="1" x14ac:dyDescent="0.25">
      <c r="B676" s="102"/>
      <c r="C676" s="106"/>
      <c r="D676" s="110"/>
      <c r="E676" s="114"/>
      <c r="F676" s="28" t="s">
        <v>31</v>
      </c>
      <c r="G676" s="45"/>
      <c r="H676" s="45"/>
      <c r="I676" s="45"/>
      <c r="J676" s="45"/>
      <c r="K676" s="45">
        <f>IF((N670-E670)&lt;=0,0,IF((N670-E670)&gt;0,(N670-E670)))</f>
        <v>0</v>
      </c>
      <c r="L676" s="42"/>
      <c r="M676" s="42"/>
      <c r="N676" s="43">
        <f t="shared" ref="N676:N687" si="563">SUM(G676:M676)</f>
        <v>0</v>
      </c>
      <c r="O676" s="45"/>
      <c r="P676" s="45"/>
      <c r="Q676" s="45"/>
      <c r="R676" s="45"/>
      <c r="S676" s="45">
        <f>IF((V670-E670)&lt;=0,0,IF((V670-E670)&gt;0,(V670-E670)))</f>
        <v>0</v>
      </c>
      <c r="T676" s="42"/>
      <c r="U676" s="42"/>
      <c r="V676" s="43">
        <f t="shared" ref="V676:V687" si="564">SUM(O676:U676)</f>
        <v>0</v>
      </c>
      <c r="W676" s="45"/>
      <c r="X676" s="45"/>
      <c r="Y676" s="45"/>
      <c r="Z676" s="45"/>
      <c r="AA676" s="45">
        <f>IF((AD670-E670)&lt;=0,0,IF((AD670-E670)&gt;0,(AD670-E670)))</f>
        <v>0</v>
      </c>
      <c r="AB676" s="42"/>
      <c r="AC676" s="42"/>
      <c r="AD676" s="43">
        <f t="shared" ref="AD676:AD687" si="565">SUM(W676:AC676)</f>
        <v>0</v>
      </c>
      <c r="AE676" s="45"/>
      <c r="AF676" s="45"/>
      <c r="AG676" s="45"/>
      <c r="AH676" s="45"/>
      <c r="AI676" s="45">
        <f>IF((AL670-E670)&lt;=0,0,IF((AL670-E670)&gt;0,(AL670-E670)))</f>
        <v>0</v>
      </c>
      <c r="AJ676" s="42"/>
      <c r="AK676" s="42"/>
      <c r="AL676" s="43">
        <f t="shared" ref="AL676:AL687" si="566">SUM(AE676:AK676)</f>
        <v>0</v>
      </c>
      <c r="AM676" s="150"/>
      <c r="AN676" s="90"/>
      <c r="AO676" s="90"/>
      <c r="AP676" s="90"/>
      <c r="AQ676" s="90"/>
      <c r="AR676" s="90"/>
      <c r="AS676" s="90"/>
      <c r="AT676" s="90"/>
      <c r="AU676" s="90"/>
      <c r="AV676" s="90"/>
      <c r="AW676" s="90"/>
      <c r="AX676" s="117"/>
    </row>
    <row r="677" spans="2:50"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563"/>
        <v>0</v>
      </c>
      <c r="O677" s="45"/>
      <c r="P677" s="45"/>
      <c r="Q677" s="45"/>
      <c r="R677" s="45"/>
      <c r="S677" s="44">
        <f>IF(E670-15&lt;0,0,IF(SUM(O670:U675)&lt;10,0,IF(SUM(O670:U675)&lt;20,1,IF(SUM(O670:U675)&lt;30,2,IF(SUM(O670:U675)&gt;=30,3)))))</f>
        <v>0</v>
      </c>
      <c r="T677" s="42"/>
      <c r="U677" s="42"/>
      <c r="V677" s="43">
        <f t="shared" si="564"/>
        <v>0</v>
      </c>
      <c r="W677" s="45"/>
      <c r="X677" s="45"/>
      <c r="Y677" s="45"/>
      <c r="Z677" s="45"/>
      <c r="AA677" s="44">
        <f>IF(E670-15&lt;0,0,IF(SUM(W670:AC675)&lt;10,0,IF(SUM(W670:AC675)&lt;20,1,IF(SUM(W670:AC675)&lt;30,2,IF(SUM(W670:AC675)&gt;=30,3)))))</f>
        <v>0</v>
      </c>
      <c r="AB677" s="42"/>
      <c r="AC677" s="42"/>
      <c r="AD677" s="43">
        <f t="shared" si="565"/>
        <v>0</v>
      </c>
      <c r="AE677" s="45"/>
      <c r="AF677" s="45"/>
      <c r="AG677" s="45"/>
      <c r="AH677" s="45"/>
      <c r="AI677" s="44">
        <f>IF(E670-15&lt;0,0,IF(SUM(AE670:AK675)&lt;10,0,IF(SUM(AE670:AK675)&lt;20,1,IF(SUM(AE670:AK675)&lt;30,2,IF(SUM(AE670:AK675)&gt;=30,3)))))</f>
        <v>0</v>
      </c>
      <c r="AJ677" s="42"/>
      <c r="AK677" s="42"/>
      <c r="AL677" s="43">
        <f t="shared" si="566"/>
        <v>0</v>
      </c>
      <c r="AM677" s="150"/>
      <c r="AN677" s="90"/>
      <c r="AO677" s="90"/>
      <c r="AP677" s="90"/>
      <c r="AQ677" s="90"/>
      <c r="AR677" s="90"/>
      <c r="AS677" s="90"/>
      <c r="AT677" s="90"/>
      <c r="AU677" s="90"/>
      <c r="AV677" s="90"/>
      <c r="AW677" s="90"/>
      <c r="AX677" s="117"/>
    </row>
    <row r="678" spans="2:50" ht="12.95" customHeight="1" x14ac:dyDescent="0.25">
      <c r="B678" s="102"/>
      <c r="C678" s="106"/>
      <c r="D678" s="110"/>
      <c r="E678" s="114"/>
      <c r="F678" s="28" t="s">
        <v>41</v>
      </c>
      <c r="G678" s="44"/>
      <c r="H678" s="44"/>
      <c r="I678" s="44"/>
      <c r="J678" s="44"/>
      <c r="K678" s="45"/>
      <c r="L678" s="42"/>
      <c r="M678" s="42"/>
      <c r="N678" s="43">
        <f t="shared" si="563"/>
        <v>0</v>
      </c>
      <c r="O678" s="44"/>
      <c r="P678" s="44"/>
      <c r="Q678" s="44"/>
      <c r="R678" s="44"/>
      <c r="S678" s="45"/>
      <c r="T678" s="42"/>
      <c r="U678" s="42"/>
      <c r="V678" s="43">
        <f t="shared" si="564"/>
        <v>0</v>
      </c>
      <c r="W678" s="44"/>
      <c r="X678" s="44"/>
      <c r="Y678" s="44"/>
      <c r="Z678" s="44"/>
      <c r="AA678" s="45"/>
      <c r="AB678" s="42"/>
      <c r="AC678" s="42"/>
      <c r="AD678" s="43">
        <f t="shared" si="565"/>
        <v>0</v>
      </c>
      <c r="AE678" s="44"/>
      <c r="AF678" s="44"/>
      <c r="AG678" s="44"/>
      <c r="AH678" s="44"/>
      <c r="AI678" s="45"/>
      <c r="AJ678" s="42"/>
      <c r="AK678" s="42"/>
      <c r="AL678" s="43">
        <f t="shared" si="566"/>
        <v>0</v>
      </c>
      <c r="AM678" s="150"/>
      <c r="AN678" s="90"/>
      <c r="AO678" s="90"/>
      <c r="AP678" s="90"/>
      <c r="AQ678" s="90"/>
      <c r="AR678" s="90"/>
      <c r="AS678" s="90"/>
      <c r="AT678" s="90"/>
      <c r="AU678" s="90"/>
      <c r="AV678" s="90"/>
      <c r="AW678" s="90"/>
      <c r="AX678" s="117"/>
    </row>
    <row r="679" spans="2:50" ht="12.95" customHeight="1" x14ac:dyDescent="0.25">
      <c r="B679" s="102"/>
      <c r="C679" s="106"/>
      <c r="D679" s="110"/>
      <c r="E679" s="114"/>
      <c r="F679" s="28" t="s">
        <v>6</v>
      </c>
      <c r="G679" s="44"/>
      <c r="H679" s="44"/>
      <c r="I679" s="44"/>
      <c r="J679" s="44"/>
      <c r="K679" s="44"/>
      <c r="L679" s="42"/>
      <c r="M679" s="42"/>
      <c r="N679" s="43">
        <f t="shared" si="563"/>
        <v>0</v>
      </c>
      <c r="O679" s="44"/>
      <c r="P679" s="44"/>
      <c r="Q679" s="44"/>
      <c r="R679" s="44"/>
      <c r="S679" s="44"/>
      <c r="T679" s="42"/>
      <c r="U679" s="42"/>
      <c r="V679" s="43">
        <f t="shared" si="564"/>
        <v>0</v>
      </c>
      <c r="W679" s="44"/>
      <c r="X679" s="44"/>
      <c r="Y679" s="44"/>
      <c r="Z679" s="44"/>
      <c r="AA679" s="44"/>
      <c r="AB679" s="42"/>
      <c r="AC679" s="42"/>
      <c r="AD679" s="43">
        <f t="shared" si="565"/>
        <v>0</v>
      </c>
      <c r="AE679" s="44"/>
      <c r="AF679" s="44"/>
      <c r="AG679" s="44"/>
      <c r="AH679" s="44"/>
      <c r="AI679" s="44"/>
      <c r="AJ679" s="42"/>
      <c r="AK679" s="42"/>
      <c r="AL679" s="43">
        <f t="shared" si="566"/>
        <v>0</v>
      </c>
      <c r="AM679" s="150"/>
      <c r="AN679" s="90"/>
      <c r="AO679" s="90"/>
      <c r="AP679" s="90"/>
      <c r="AQ679" s="90"/>
      <c r="AR679" s="90"/>
      <c r="AS679" s="90"/>
      <c r="AT679" s="90"/>
      <c r="AU679" s="90"/>
      <c r="AV679" s="90"/>
      <c r="AW679" s="90"/>
      <c r="AX679" s="117"/>
    </row>
    <row r="680" spans="2:50" ht="12.95" customHeight="1" x14ac:dyDescent="0.25">
      <c r="B680" s="102"/>
      <c r="C680" s="106"/>
      <c r="D680" s="110"/>
      <c r="E680" s="114"/>
      <c r="F680" s="29" t="s">
        <v>35</v>
      </c>
      <c r="G680" s="44"/>
      <c r="H680" s="44"/>
      <c r="I680" s="44"/>
      <c r="J680" s="44"/>
      <c r="K680" s="44"/>
      <c r="L680" s="42"/>
      <c r="M680" s="42"/>
      <c r="N680" s="43">
        <f t="shared" si="563"/>
        <v>0</v>
      </c>
      <c r="O680" s="44"/>
      <c r="P680" s="44"/>
      <c r="Q680" s="44"/>
      <c r="R680" s="44"/>
      <c r="S680" s="44"/>
      <c r="T680" s="42"/>
      <c r="U680" s="42"/>
      <c r="V680" s="43">
        <f t="shared" si="564"/>
        <v>0</v>
      </c>
      <c r="W680" s="44"/>
      <c r="X680" s="44"/>
      <c r="Y680" s="44"/>
      <c r="Z680" s="44"/>
      <c r="AA680" s="44"/>
      <c r="AB680" s="42"/>
      <c r="AC680" s="42"/>
      <c r="AD680" s="43">
        <f t="shared" si="565"/>
        <v>0</v>
      </c>
      <c r="AE680" s="44"/>
      <c r="AF680" s="44"/>
      <c r="AG680" s="44"/>
      <c r="AH680" s="44"/>
      <c r="AI680" s="44"/>
      <c r="AJ680" s="42"/>
      <c r="AK680" s="42"/>
      <c r="AL680" s="43">
        <f t="shared" si="566"/>
        <v>0</v>
      </c>
      <c r="AM680" s="150"/>
      <c r="AN680" s="90"/>
      <c r="AO680" s="90"/>
      <c r="AP680" s="90"/>
      <c r="AQ680" s="90"/>
      <c r="AR680" s="90"/>
      <c r="AS680" s="90"/>
      <c r="AT680" s="90"/>
      <c r="AU680" s="90"/>
      <c r="AV680" s="90"/>
      <c r="AW680" s="90"/>
      <c r="AX680" s="117"/>
    </row>
    <row r="681" spans="2:50" ht="12.95" customHeight="1" x14ac:dyDescent="0.25">
      <c r="B681" s="102"/>
      <c r="C681" s="106"/>
      <c r="D681" s="110"/>
      <c r="E681" s="114"/>
      <c r="F681" s="27" t="s">
        <v>40</v>
      </c>
      <c r="G681" s="44"/>
      <c r="H681" s="44"/>
      <c r="I681" s="44"/>
      <c r="J681" s="44"/>
      <c r="K681" s="44"/>
      <c r="L681" s="42"/>
      <c r="M681" s="42"/>
      <c r="N681" s="43">
        <f t="shared" si="563"/>
        <v>0</v>
      </c>
      <c r="O681" s="44"/>
      <c r="P681" s="44"/>
      <c r="Q681" s="44"/>
      <c r="R681" s="44"/>
      <c r="S681" s="44"/>
      <c r="T681" s="42"/>
      <c r="U681" s="42"/>
      <c r="V681" s="43">
        <f t="shared" si="564"/>
        <v>0</v>
      </c>
      <c r="W681" s="44"/>
      <c r="X681" s="44"/>
      <c r="Y681" s="44"/>
      <c r="Z681" s="44"/>
      <c r="AA681" s="44"/>
      <c r="AB681" s="42"/>
      <c r="AC681" s="42"/>
      <c r="AD681" s="43">
        <f t="shared" si="565"/>
        <v>0</v>
      </c>
      <c r="AE681" s="44"/>
      <c r="AF681" s="44"/>
      <c r="AG681" s="44"/>
      <c r="AH681" s="44"/>
      <c r="AI681" s="44"/>
      <c r="AJ681" s="42"/>
      <c r="AK681" s="42"/>
      <c r="AL681" s="43">
        <f t="shared" si="566"/>
        <v>0</v>
      </c>
      <c r="AM681" s="150"/>
      <c r="AN681" s="90"/>
      <c r="AO681" s="90"/>
      <c r="AP681" s="90"/>
      <c r="AQ681" s="90"/>
      <c r="AR681" s="90"/>
      <c r="AS681" s="90"/>
      <c r="AT681" s="90"/>
      <c r="AU681" s="90"/>
      <c r="AV681" s="90"/>
      <c r="AW681" s="90"/>
      <c r="AX681" s="117"/>
    </row>
    <row r="682" spans="2:50" ht="12.95" customHeight="1" x14ac:dyDescent="0.25">
      <c r="B682" s="102"/>
      <c r="C682" s="106"/>
      <c r="D682" s="110"/>
      <c r="E682" s="114"/>
      <c r="F682" s="27" t="s">
        <v>7</v>
      </c>
      <c r="G682" s="44"/>
      <c r="H682" s="44"/>
      <c r="I682" s="44"/>
      <c r="J682" s="44"/>
      <c r="K682" s="44"/>
      <c r="L682" s="42"/>
      <c r="M682" s="42"/>
      <c r="N682" s="43">
        <f t="shared" si="563"/>
        <v>0</v>
      </c>
      <c r="O682" s="44"/>
      <c r="P682" s="44"/>
      <c r="Q682" s="44"/>
      <c r="R682" s="44"/>
      <c r="S682" s="44"/>
      <c r="T682" s="42"/>
      <c r="U682" s="42"/>
      <c r="V682" s="43">
        <f t="shared" si="564"/>
        <v>0</v>
      </c>
      <c r="W682" s="44"/>
      <c r="X682" s="44"/>
      <c r="Y682" s="44"/>
      <c r="Z682" s="44"/>
      <c r="AA682" s="44"/>
      <c r="AB682" s="42"/>
      <c r="AC682" s="42"/>
      <c r="AD682" s="43">
        <f t="shared" si="565"/>
        <v>0</v>
      </c>
      <c r="AE682" s="44"/>
      <c r="AF682" s="44"/>
      <c r="AG682" s="44"/>
      <c r="AH682" s="44"/>
      <c r="AI682" s="44"/>
      <c r="AJ682" s="42"/>
      <c r="AK682" s="42"/>
      <c r="AL682" s="43">
        <f t="shared" si="566"/>
        <v>0</v>
      </c>
      <c r="AM682" s="150"/>
      <c r="AN682" s="90"/>
      <c r="AO682" s="90"/>
      <c r="AP682" s="90"/>
      <c r="AQ682" s="90"/>
      <c r="AR682" s="90"/>
      <c r="AS682" s="90"/>
      <c r="AT682" s="90"/>
      <c r="AU682" s="90"/>
      <c r="AV682" s="90"/>
      <c r="AW682" s="90"/>
      <c r="AX682" s="117"/>
    </row>
    <row r="683" spans="2:50" ht="12.95" customHeight="1" x14ac:dyDescent="0.25">
      <c r="B683" s="102"/>
      <c r="C683" s="106"/>
      <c r="D683" s="110"/>
      <c r="E683" s="114"/>
      <c r="F683" s="27"/>
      <c r="G683" s="44"/>
      <c r="H683" s="44"/>
      <c r="I683" s="44"/>
      <c r="J683" s="44"/>
      <c r="K683" s="44"/>
      <c r="L683" s="42"/>
      <c r="M683" s="42"/>
      <c r="N683" s="43">
        <f t="shared" si="563"/>
        <v>0</v>
      </c>
      <c r="O683" s="44"/>
      <c r="P683" s="44"/>
      <c r="Q683" s="44"/>
      <c r="R683" s="44"/>
      <c r="S683" s="44"/>
      <c r="T683" s="42"/>
      <c r="U683" s="42"/>
      <c r="V683" s="43">
        <f t="shared" si="564"/>
        <v>0</v>
      </c>
      <c r="W683" s="44"/>
      <c r="X683" s="44"/>
      <c r="Y683" s="44"/>
      <c r="Z683" s="44"/>
      <c r="AA683" s="44"/>
      <c r="AB683" s="42"/>
      <c r="AC683" s="42"/>
      <c r="AD683" s="43">
        <f t="shared" si="565"/>
        <v>0</v>
      </c>
      <c r="AE683" s="44"/>
      <c r="AF683" s="44"/>
      <c r="AG683" s="44"/>
      <c r="AH683" s="44"/>
      <c r="AI683" s="44"/>
      <c r="AJ683" s="42"/>
      <c r="AK683" s="42"/>
      <c r="AL683" s="43">
        <f t="shared" si="566"/>
        <v>0</v>
      </c>
      <c r="AM683" s="150"/>
      <c r="AN683" s="90"/>
      <c r="AO683" s="90"/>
      <c r="AP683" s="90"/>
      <c r="AQ683" s="90"/>
      <c r="AR683" s="90"/>
      <c r="AS683" s="90"/>
      <c r="AT683" s="90"/>
      <c r="AU683" s="90"/>
      <c r="AV683" s="90"/>
      <c r="AW683" s="90"/>
      <c r="AX683" s="117"/>
    </row>
    <row r="684" spans="2:50" ht="12.95" customHeight="1" x14ac:dyDescent="0.25">
      <c r="B684" s="102"/>
      <c r="C684" s="106"/>
      <c r="D684" s="110"/>
      <c r="E684" s="114"/>
      <c r="F684" s="27"/>
      <c r="G684" s="44"/>
      <c r="H684" s="44"/>
      <c r="I684" s="44"/>
      <c r="J684" s="44"/>
      <c r="K684" s="44"/>
      <c r="L684" s="42"/>
      <c r="M684" s="42"/>
      <c r="N684" s="43">
        <f t="shared" si="563"/>
        <v>0</v>
      </c>
      <c r="O684" s="44"/>
      <c r="P684" s="44"/>
      <c r="Q684" s="44"/>
      <c r="R684" s="44"/>
      <c r="S684" s="44"/>
      <c r="T684" s="42"/>
      <c r="U684" s="42"/>
      <c r="V684" s="43">
        <f t="shared" si="564"/>
        <v>0</v>
      </c>
      <c r="W684" s="44"/>
      <c r="X684" s="44"/>
      <c r="Y684" s="44"/>
      <c r="Z684" s="44"/>
      <c r="AA684" s="44"/>
      <c r="AB684" s="42"/>
      <c r="AC684" s="42"/>
      <c r="AD684" s="43">
        <f t="shared" si="565"/>
        <v>0</v>
      </c>
      <c r="AE684" s="44"/>
      <c r="AF684" s="44"/>
      <c r="AG684" s="44"/>
      <c r="AH684" s="44"/>
      <c r="AI684" s="44"/>
      <c r="AJ684" s="42"/>
      <c r="AK684" s="42"/>
      <c r="AL684" s="43">
        <f t="shared" si="566"/>
        <v>0</v>
      </c>
      <c r="AM684" s="150"/>
      <c r="AN684" s="90"/>
      <c r="AO684" s="90"/>
      <c r="AP684" s="90"/>
      <c r="AQ684" s="90"/>
      <c r="AR684" s="90"/>
      <c r="AS684" s="90"/>
      <c r="AT684" s="90"/>
      <c r="AU684" s="90"/>
      <c r="AV684" s="90"/>
      <c r="AW684" s="90"/>
      <c r="AX684" s="117"/>
    </row>
    <row r="685" spans="2:50" ht="12.95" customHeight="1" x14ac:dyDescent="0.25">
      <c r="B685" s="102"/>
      <c r="C685" s="106"/>
      <c r="D685" s="110"/>
      <c r="E685" s="114"/>
      <c r="F685" s="27"/>
      <c r="G685" s="44"/>
      <c r="H685" s="44"/>
      <c r="I685" s="44"/>
      <c r="J685" s="44"/>
      <c r="K685" s="44"/>
      <c r="L685" s="42"/>
      <c r="M685" s="42"/>
      <c r="N685" s="43">
        <f t="shared" si="563"/>
        <v>0</v>
      </c>
      <c r="O685" s="44"/>
      <c r="P685" s="44"/>
      <c r="Q685" s="44"/>
      <c r="R685" s="44"/>
      <c r="S685" s="44"/>
      <c r="T685" s="42"/>
      <c r="U685" s="42"/>
      <c r="V685" s="43">
        <f t="shared" si="564"/>
        <v>0</v>
      </c>
      <c r="W685" s="44"/>
      <c r="X685" s="44"/>
      <c r="Y685" s="44"/>
      <c r="Z685" s="44"/>
      <c r="AA685" s="44"/>
      <c r="AB685" s="42"/>
      <c r="AC685" s="42"/>
      <c r="AD685" s="43">
        <f t="shared" si="565"/>
        <v>0</v>
      </c>
      <c r="AE685" s="44"/>
      <c r="AF685" s="44"/>
      <c r="AG685" s="44"/>
      <c r="AH685" s="44"/>
      <c r="AI685" s="44"/>
      <c r="AJ685" s="42"/>
      <c r="AK685" s="42"/>
      <c r="AL685" s="43">
        <f t="shared" si="566"/>
        <v>0</v>
      </c>
      <c r="AM685" s="150"/>
      <c r="AN685" s="90"/>
      <c r="AO685" s="90"/>
      <c r="AP685" s="90"/>
      <c r="AQ685" s="90"/>
      <c r="AR685" s="90"/>
      <c r="AS685" s="90"/>
      <c r="AT685" s="90"/>
      <c r="AU685" s="90"/>
      <c r="AV685" s="90"/>
      <c r="AW685" s="90"/>
      <c r="AX685" s="117"/>
    </row>
    <row r="686" spans="2:50" ht="12.95" customHeight="1" x14ac:dyDescent="0.25">
      <c r="B686" s="102"/>
      <c r="C686" s="106"/>
      <c r="D686" s="110"/>
      <c r="E686" s="114"/>
      <c r="F686" s="28"/>
      <c r="G686" s="44"/>
      <c r="H686" s="44"/>
      <c r="I686" s="44"/>
      <c r="J686" s="44"/>
      <c r="K686" s="44"/>
      <c r="L686" s="42"/>
      <c r="M686" s="42"/>
      <c r="N686" s="43">
        <f t="shared" si="563"/>
        <v>0</v>
      </c>
      <c r="O686" s="44"/>
      <c r="P686" s="44"/>
      <c r="Q686" s="44"/>
      <c r="R686" s="44"/>
      <c r="S686" s="44"/>
      <c r="T686" s="42"/>
      <c r="U686" s="42"/>
      <c r="V686" s="43">
        <f t="shared" si="564"/>
        <v>0</v>
      </c>
      <c r="W686" s="44"/>
      <c r="X686" s="44"/>
      <c r="Y686" s="44"/>
      <c r="Z686" s="44"/>
      <c r="AA686" s="44"/>
      <c r="AB686" s="42"/>
      <c r="AC686" s="42"/>
      <c r="AD686" s="43">
        <f t="shared" si="565"/>
        <v>0</v>
      </c>
      <c r="AE686" s="44"/>
      <c r="AF686" s="44"/>
      <c r="AG686" s="44"/>
      <c r="AH686" s="44"/>
      <c r="AI686" s="44"/>
      <c r="AJ686" s="42"/>
      <c r="AK686" s="42"/>
      <c r="AL686" s="43">
        <f t="shared" si="566"/>
        <v>0</v>
      </c>
      <c r="AM686" s="150"/>
      <c r="AN686" s="90"/>
      <c r="AO686" s="90"/>
      <c r="AP686" s="90"/>
      <c r="AQ686" s="90"/>
      <c r="AR686" s="90"/>
      <c r="AS686" s="90"/>
      <c r="AT686" s="90"/>
      <c r="AU686" s="90"/>
      <c r="AV686" s="90"/>
      <c r="AW686" s="90"/>
      <c r="AX686" s="117"/>
    </row>
    <row r="687" spans="2:50" ht="12.95" customHeight="1" thickBot="1" x14ac:dyDescent="0.3">
      <c r="B687" s="103"/>
      <c r="C687" s="107"/>
      <c r="D687" s="111"/>
      <c r="E687" s="114"/>
      <c r="F687" s="28"/>
      <c r="G687" s="44"/>
      <c r="H687" s="44"/>
      <c r="I687" s="44"/>
      <c r="J687" s="44"/>
      <c r="K687" s="44"/>
      <c r="L687" s="46"/>
      <c r="M687" s="46"/>
      <c r="N687" s="43">
        <f t="shared" si="563"/>
        <v>0</v>
      </c>
      <c r="O687" s="44"/>
      <c r="P687" s="44"/>
      <c r="Q687" s="44"/>
      <c r="R687" s="44"/>
      <c r="S687" s="44"/>
      <c r="T687" s="46"/>
      <c r="U687" s="46"/>
      <c r="V687" s="43">
        <f t="shared" si="564"/>
        <v>0</v>
      </c>
      <c r="W687" s="44"/>
      <c r="X687" s="44"/>
      <c r="Y687" s="44"/>
      <c r="Z687" s="44"/>
      <c r="AA687" s="44"/>
      <c r="AB687" s="46"/>
      <c r="AC687" s="46"/>
      <c r="AD687" s="43">
        <f t="shared" si="565"/>
        <v>0</v>
      </c>
      <c r="AE687" s="44"/>
      <c r="AF687" s="44"/>
      <c r="AG687" s="44"/>
      <c r="AH687" s="44"/>
      <c r="AI687" s="44"/>
      <c r="AJ687" s="46"/>
      <c r="AK687" s="46"/>
      <c r="AL687" s="43">
        <f t="shared" si="566"/>
        <v>0</v>
      </c>
      <c r="AM687" s="150"/>
      <c r="AN687" s="90"/>
      <c r="AO687" s="90"/>
      <c r="AP687" s="90"/>
      <c r="AQ687" s="90"/>
      <c r="AR687" s="90"/>
      <c r="AS687" s="90"/>
      <c r="AT687" s="90"/>
      <c r="AU687" s="90"/>
      <c r="AV687" s="90"/>
      <c r="AW687" s="90"/>
      <c r="AX687" s="117"/>
    </row>
    <row r="688" spans="2:50" ht="12.95" hidden="1" customHeight="1" thickBot="1" x14ac:dyDescent="0.3">
      <c r="B688" s="104"/>
      <c r="C688" s="108"/>
      <c r="D688" s="112"/>
      <c r="E688" s="115"/>
      <c r="F688" s="28" t="s">
        <v>36</v>
      </c>
      <c r="G688" s="48"/>
      <c r="H688" s="48"/>
      <c r="I688" s="48"/>
      <c r="J688" s="48"/>
      <c r="K688" s="48"/>
      <c r="L688" s="47"/>
      <c r="M688" s="47"/>
      <c r="N688" s="43">
        <f>N677+N678+N680+N685+N686+N687+N683+N684</f>
        <v>0</v>
      </c>
      <c r="O688" s="49"/>
      <c r="P688" s="49"/>
      <c r="Q688" s="49"/>
      <c r="R688" s="49"/>
      <c r="S688" s="49"/>
      <c r="T688" s="47"/>
      <c r="U688" s="47"/>
      <c r="V688" s="43">
        <f>V677+V678+V680+V685+V686+V687+V683+V684</f>
        <v>0</v>
      </c>
      <c r="W688" s="49"/>
      <c r="X688" s="49"/>
      <c r="Y688" s="49"/>
      <c r="Z688" s="49"/>
      <c r="AA688" s="49"/>
      <c r="AB688" s="47"/>
      <c r="AC688" s="47"/>
      <c r="AD688" s="43">
        <f>AD677+AD678+AD680+AD685+AD686+AD687+AD683+AD684</f>
        <v>0</v>
      </c>
      <c r="AE688" s="49"/>
      <c r="AF688" s="49"/>
      <c r="AG688" s="49"/>
      <c r="AH688" s="49"/>
      <c r="AI688" s="49"/>
      <c r="AJ688" s="47"/>
      <c r="AK688" s="47"/>
      <c r="AL688" s="43">
        <f>AL677+AL678+AL680+AL685+AL686+AL687+AL683+AL684</f>
        <v>0</v>
      </c>
      <c r="AM688" s="151"/>
      <c r="AN688" s="91"/>
      <c r="AO688" s="91"/>
      <c r="AP688" s="91"/>
      <c r="AQ688" s="91"/>
      <c r="AR688" s="91"/>
      <c r="AS688" s="91"/>
      <c r="AT688" s="91"/>
      <c r="AU688" s="91"/>
      <c r="AV688" s="91"/>
      <c r="AW688" s="91"/>
      <c r="AX688" s="118"/>
    </row>
    <row r="689" spans="2:50" ht="12.95" customHeight="1" thickTop="1" x14ac:dyDescent="0.25">
      <c r="B689" s="102">
        <v>37</v>
      </c>
      <c r="C689" s="105">
        <f>HAZİRAN!C689</f>
        <v>0</v>
      </c>
      <c r="D689" s="109">
        <f>HAZİRAN!D689</f>
        <v>0</v>
      </c>
      <c r="E689" s="113">
        <f>HAZİRAN!E689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149">
        <f t="shared" ref="AM689" si="567">N689+V689+AD689+AL689</f>
        <v>0</v>
      </c>
      <c r="AN689" s="89">
        <f t="shared" ref="AN689" si="568">N690+V690+AD690+AL690</f>
        <v>0</v>
      </c>
      <c r="AO689" s="89">
        <f t="shared" ref="AO689" si="569">N691+V691+AD691+AL691</f>
        <v>0</v>
      </c>
      <c r="AP689" s="89">
        <f t="shared" ref="AP689" si="570">N692+V692+AD692+AL692</f>
        <v>0</v>
      </c>
      <c r="AQ689" s="89">
        <f t="shared" ref="AQ689" si="571">N693+V693+AD693+AL693</f>
        <v>0</v>
      </c>
      <c r="AR689" s="89">
        <f t="shared" ref="AR689" si="572">N694+V694+AD694+AL694</f>
        <v>0</v>
      </c>
      <c r="AS689" s="89">
        <f t="shared" ref="AS689" si="573">N695+V695+AD695+AL695</f>
        <v>0</v>
      </c>
      <c r="AT689" s="89">
        <f t="shared" ref="AT689" si="574">N707+V707+AD707+AL707</f>
        <v>0</v>
      </c>
      <c r="AU689" s="89">
        <f t="shared" ref="AU689" si="575">N700+V700+AD700+AL700</f>
        <v>0</v>
      </c>
      <c r="AV689" s="89">
        <f t="shared" ref="AV689" si="576">N701+V701+AD701+AL701</f>
        <v>0</v>
      </c>
      <c r="AW689" s="89">
        <f t="shared" ref="AW689" si="577">N698+V698+AD698+AL698</f>
        <v>0</v>
      </c>
      <c r="AX689" s="116">
        <f t="shared" ref="AX689" si="578">SUM(AN689:AW707)</f>
        <v>0</v>
      </c>
    </row>
    <row r="690" spans="2:50"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150"/>
      <c r="AN690" s="90"/>
      <c r="AO690" s="90"/>
      <c r="AP690" s="90"/>
      <c r="AQ690" s="90"/>
      <c r="AR690" s="90"/>
      <c r="AS690" s="90"/>
      <c r="AT690" s="90"/>
      <c r="AU690" s="90"/>
      <c r="AV690" s="90"/>
      <c r="AW690" s="90"/>
      <c r="AX690" s="117"/>
    </row>
    <row r="691" spans="2:50"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150"/>
      <c r="AN691" s="90"/>
      <c r="AO691" s="90"/>
      <c r="AP691" s="90"/>
      <c r="AQ691" s="90"/>
      <c r="AR691" s="90"/>
      <c r="AS691" s="90"/>
      <c r="AT691" s="90"/>
      <c r="AU691" s="90"/>
      <c r="AV691" s="90"/>
      <c r="AW691" s="90"/>
      <c r="AX691" s="117"/>
    </row>
    <row r="692" spans="2:50"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150"/>
      <c r="AN692" s="90"/>
      <c r="AO692" s="90"/>
      <c r="AP692" s="90"/>
      <c r="AQ692" s="90"/>
      <c r="AR692" s="90"/>
      <c r="AS692" s="90"/>
      <c r="AT692" s="90"/>
      <c r="AU692" s="90"/>
      <c r="AV692" s="90"/>
      <c r="AW692" s="90"/>
      <c r="AX692" s="117"/>
    </row>
    <row r="693" spans="2:50"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150"/>
      <c r="AN693" s="90"/>
      <c r="AO693" s="90"/>
      <c r="AP693" s="90"/>
      <c r="AQ693" s="90"/>
      <c r="AR693" s="90"/>
      <c r="AS693" s="90"/>
      <c r="AT693" s="90"/>
      <c r="AU693" s="90"/>
      <c r="AV693" s="90"/>
      <c r="AW693" s="90"/>
      <c r="AX693" s="117"/>
    </row>
    <row r="694" spans="2:50" ht="12.95" customHeight="1" x14ac:dyDescent="0.25">
      <c r="B694" s="102"/>
      <c r="C694" s="106"/>
      <c r="D694" s="110"/>
      <c r="E694" s="114"/>
      <c r="F694" s="27" t="s">
        <v>37</v>
      </c>
      <c r="G694" s="44"/>
      <c r="H694" s="44"/>
      <c r="I694" s="44"/>
      <c r="J694" s="44"/>
      <c r="K694" s="44"/>
      <c r="L694" s="42"/>
      <c r="M694" s="42"/>
      <c r="N694" s="43">
        <f>SUM(G694:M694)</f>
        <v>0</v>
      </c>
      <c r="O694" s="44"/>
      <c r="P694" s="44"/>
      <c r="Q694" s="44"/>
      <c r="R694" s="44"/>
      <c r="S694" s="44"/>
      <c r="T694" s="42"/>
      <c r="U694" s="42"/>
      <c r="V694" s="43">
        <f>SUM(O694:U694)</f>
        <v>0</v>
      </c>
      <c r="W694" s="44"/>
      <c r="X694" s="44"/>
      <c r="Y694" s="44"/>
      <c r="Z694" s="44"/>
      <c r="AA694" s="44"/>
      <c r="AB694" s="42"/>
      <c r="AC694" s="42"/>
      <c r="AD694" s="43">
        <f>SUM(W694:AC694)</f>
        <v>0</v>
      </c>
      <c r="AE694" s="44"/>
      <c r="AF694" s="44"/>
      <c r="AG694" s="44"/>
      <c r="AH694" s="44"/>
      <c r="AI694" s="44"/>
      <c r="AJ694" s="42"/>
      <c r="AK694" s="42"/>
      <c r="AL694" s="43">
        <f>SUM(AE694:AK694)</f>
        <v>0</v>
      </c>
      <c r="AM694" s="150"/>
      <c r="AN694" s="90"/>
      <c r="AO694" s="90"/>
      <c r="AP694" s="90"/>
      <c r="AQ694" s="90"/>
      <c r="AR694" s="90"/>
      <c r="AS694" s="90"/>
      <c r="AT694" s="90"/>
      <c r="AU694" s="90"/>
      <c r="AV694" s="90"/>
      <c r="AW694" s="90"/>
      <c r="AX694" s="117"/>
    </row>
    <row r="695" spans="2:50" ht="12.95" customHeight="1" x14ac:dyDescent="0.25">
      <c r="B695" s="102"/>
      <c r="C695" s="106"/>
      <c r="D695" s="110"/>
      <c r="E695" s="114"/>
      <c r="F695" s="28" t="s">
        <v>31</v>
      </c>
      <c r="G695" s="45"/>
      <c r="H695" s="45"/>
      <c r="I695" s="45"/>
      <c r="J695" s="45"/>
      <c r="K695" s="45">
        <f>IF((N689-E689)&lt;=0,0,IF((N689-E689)&gt;0,(N689-E689)))</f>
        <v>0</v>
      </c>
      <c r="L695" s="42"/>
      <c r="M695" s="42"/>
      <c r="N695" s="43">
        <f t="shared" ref="N695:N706" si="579">SUM(G695:M695)</f>
        <v>0</v>
      </c>
      <c r="O695" s="45"/>
      <c r="P695" s="45"/>
      <c r="Q695" s="45"/>
      <c r="R695" s="45"/>
      <c r="S695" s="45">
        <f>IF((V689-E689)&lt;=0,0,IF((V689-E689)&gt;0,(V689-E689)))</f>
        <v>0</v>
      </c>
      <c r="T695" s="42"/>
      <c r="U695" s="42"/>
      <c r="V695" s="43">
        <f t="shared" ref="V695:V706" si="580">SUM(O695:U695)</f>
        <v>0</v>
      </c>
      <c r="W695" s="45"/>
      <c r="X695" s="45"/>
      <c r="Y695" s="45"/>
      <c r="Z695" s="45"/>
      <c r="AA695" s="45">
        <f>IF((AD689-E689)&lt;=0,0,IF((AD689-E689)&gt;0,(AD689-E689)))</f>
        <v>0</v>
      </c>
      <c r="AB695" s="42"/>
      <c r="AC695" s="42"/>
      <c r="AD695" s="43">
        <f t="shared" ref="AD695:AD706" si="581">SUM(W695:AC695)</f>
        <v>0</v>
      </c>
      <c r="AE695" s="45"/>
      <c r="AF695" s="45"/>
      <c r="AG695" s="45"/>
      <c r="AH695" s="45"/>
      <c r="AI695" s="45">
        <f>IF((AL689-E689)&lt;=0,0,IF((AL689-E689)&gt;0,(AL689-E689)))</f>
        <v>0</v>
      </c>
      <c r="AJ695" s="42"/>
      <c r="AK695" s="42"/>
      <c r="AL695" s="43">
        <f t="shared" ref="AL695:AL706" si="582">SUM(AE695:AK695)</f>
        <v>0</v>
      </c>
      <c r="AM695" s="150"/>
      <c r="AN695" s="90"/>
      <c r="AO695" s="90"/>
      <c r="AP695" s="90"/>
      <c r="AQ695" s="90"/>
      <c r="AR695" s="90"/>
      <c r="AS695" s="90"/>
      <c r="AT695" s="90"/>
      <c r="AU695" s="90"/>
      <c r="AV695" s="90"/>
      <c r="AW695" s="90"/>
      <c r="AX695" s="117"/>
    </row>
    <row r="696" spans="2:50"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579"/>
        <v>0</v>
      </c>
      <c r="O696" s="45"/>
      <c r="P696" s="45"/>
      <c r="Q696" s="45"/>
      <c r="R696" s="45"/>
      <c r="S696" s="44">
        <f>IF(E689-15&lt;0,0,IF(SUM(O689:U694)&lt;10,0,IF(SUM(O689:U694)&lt;20,1,IF(SUM(O689:U694)&lt;30,2,IF(SUM(O689:U694)&gt;=30,3)))))</f>
        <v>0</v>
      </c>
      <c r="T696" s="42"/>
      <c r="U696" s="42"/>
      <c r="V696" s="43">
        <f t="shared" si="580"/>
        <v>0</v>
      </c>
      <c r="W696" s="45"/>
      <c r="X696" s="45"/>
      <c r="Y696" s="45"/>
      <c r="Z696" s="45"/>
      <c r="AA696" s="44">
        <f>IF(E689-15&lt;0,0,IF(SUM(W689:AC694)&lt;10,0,IF(SUM(W689:AC694)&lt;20,1,IF(SUM(W689:AC694)&lt;30,2,IF(SUM(W689:AC694)&gt;=30,3)))))</f>
        <v>0</v>
      </c>
      <c r="AB696" s="42"/>
      <c r="AC696" s="42"/>
      <c r="AD696" s="43">
        <f t="shared" si="581"/>
        <v>0</v>
      </c>
      <c r="AE696" s="45"/>
      <c r="AF696" s="45"/>
      <c r="AG696" s="45"/>
      <c r="AH696" s="45"/>
      <c r="AI696" s="44">
        <f>IF(E689-15&lt;0,0,IF(SUM(AE689:AK694)&lt;10,0,IF(SUM(AE689:AK694)&lt;20,1,IF(SUM(AE689:AK694)&lt;30,2,IF(SUM(AE689:AK694)&gt;=30,3)))))</f>
        <v>0</v>
      </c>
      <c r="AJ696" s="42"/>
      <c r="AK696" s="42"/>
      <c r="AL696" s="43">
        <f t="shared" si="582"/>
        <v>0</v>
      </c>
      <c r="AM696" s="150"/>
      <c r="AN696" s="90"/>
      <c r="AO696" s="90"/>
      <c r="AP696" s="90"/>
      <c r="AQ696" s="90"/>
      <c r="AR696" s="90"/>
      <c r="AS696" s="90"/>
      <c r="AT696" s="90"/>
      <c r="AU696" s="90"/>
      <c r="AV696" s="90"/>
      <c r="AW696" s="90"/>
      <c r="AX696" s="117"/>
    </row>
    <row r="697" spans="2:50" ht="12.95" customHeight="1" x14ac:dyDescent="0.25">
      <c r="B697" s="102"/>
      <c r="C697" s="106"/>
      <c r="D697" s="110"/>
      <c r="E697" s="114"/>
      <c r="F697" s="28" t="s">
        <v>41</v>
      </c>
      <c r="G697" s="44"/>
      <c r="H697" s="44"/>
      <c r="I697" s="44"/>
      <c r="J697" s="44"/>
      <c r="K697" s="45"/>
      <c r="L697" s="42"/>
      <c r="M697" s="42"/>
      <c r="N697" s="43">
        <f t="shared" si="579"/>
        <v>0</v>
      </c>
      <c r="O697" s="44"/>
      <c r="P697" s="44"/>
      <c r="Q697" s="44"/>
      <c r="R697" s="44"/>
      <c r="S697" s="45"/>
      <c r="T697" s="42"/>
      <c r="U697" s="42"/>
      <c r="V697" s="43">
        <f t="shared" si="580"/>
        <v>0</v>
      </c>
      <c r="W697" s="44"/>
      <c r="X697" s="44"/>
      <c r="Y697" s="44"/>
      <c r="Z697" s="44"/>
      <c r="AA697" s="45"/>
      <c r="AB697" s="42"/>
      <c r="AC697" s="42"/>
      <c r="AD697" s="43">
        <f t="shared" si="581"/>
        <v>0</v>
      </c>
      <c r="AE697" s="44"/>
      <c r="AF697" s="44"/>
      <c r="AG697" s="44"/>
      <c r="AH697" s="44"/>
      <c r="AI697" s="45"/>
      <c r="AJ697" s="42"/>
      <c r="AK697" s="42"/>
      <c r="AL697" s="43">
        <f t="shared" si="582"/>
        <v>0</v>
      </c>
      <c r="AM697" s="150"/>
      <c r="AN697" s="90"/>
      <c r="AO697" s="90"/>
      <c r="AP697" s="90"/>
      <c r="AQ697" s="90"/>
      <c r="AR697" s="90"/>
      <c r="AS697" s="90"/>
      <c r="AT697" s="90"/>
      <c r="AU697" s="90"/>
      <c r="AV697" s="90"/>
      <c r="AW697" s="90"/>
      <c r="AX697" s="117"/>
    </row>
    <row r="698" spans="2:50" ht="12.95" customHeight="1" x14ac:dyDescent="0.25">
      <c r="B698" s="102"/>
      <c r="C698" s="106"/>
      <c r="D698" s="110"/>
      <c r="E698" s="114"/>
      <c r="F698" s="28" t="s">
        <v>6</v>
      </c>
      <c r="G698" s="44"/>
      <c r="H698" s="44"/>
      <c r="I698" s="44"/>
      <c r="J698" s="44"/>
      <c r="K698" s="44"/>
      <c r="L698" s="42"/>
      <c r="M698" s="42"/>
      <c r="N698" s="43">
        <f t="shared" si="579"/>
        <v>0</v>
      </c>
      <c r="O698" s="44"/>
      <c r="P698" s="44"/>
      <c r="Q698" s="44"/>
      <c r="R698" s="44"/>
      <c r="S698" s="44"/>
      <c r="T698" s="42"/>
      <c r="U698" s="42"/>
      <c r="V698" s="43">
        <f t="shared" si="580"/>
        <v>0</v>
      </c>
      <c r="W698" s="44"/>
      <c r="X698" s="44"/>
      <c r="Y698" s="44"/>
      <c r="Z698" s="44"/>
      <c r="AA698" s="44"/>
      <c r="AB698" s="42"/>
      <c r="AC698" s="42"/>
      <c r="AD698" s="43">
        <f t="shared" si="581"/>
        <v>0</v>
      </c>
      <c r="AE698" s="44"/>
      <c r="AF698" s="44"/>
      <c r="AG698" s="44"/>
      <c r="AH698" s="44"/>
      <c r="AI698" s="44"/>
      <c r="AJ698" s="42"/>
      <c r="AK698" s="42"/>
      <c r="AL698" s="43">
        <f t="shared" si="582"/>
        <v>0</v>
      </c>
      <c r="AM698" s="150"/>
      <c r="AN698" s="90"/>
      <c r="AO698" s="90"/>
      <c r="AP698" s="90"/>
      <c r="AQ698" s="90"/>
      <c r="AR698" s="90"/>
      <c r="AS698" s="90"/>
      <c r="AT698" s="90"/>
      <c r="AU698" s="90"/>
      <c r="AV698" s="90"/>
      <c r="AW698" s="90"/>
      <c r="AX698" s="117"/>
    </row>
    <row r="699" spans="2:50" ht="12.95" customHeight="1" x14ac:dyDescent="0.25">
      <c r="B699" s="102"/>
      <c r="C699" s="106"/>
      <c r="D699" s="110"/>
      <c r="E699" s="114"/>
      <c r="F699" s="29" t="s">
        <v>35</v>
      </c>
      <c r="G699" s="44"/>
      <c r="H699" s="44"/>
      <c r="I699" s="44"/>
      <c r="J699" s="44"/>
      <c r="K699" s="44"/>
      <c r="L699" s="42"/>
      <c r="M699" s="42"/>
      <c r="N699" s="43">
        <f t="shared" si="579"/>
        <v>0</v>
      </c>
      <c r="O699" s="44"/>
      <c r="P699" s="44"/>
      <c r="Q699" s="44"/>
      <c r="R699" s="44"/>
      <c r="S699" s="44"/>
      <c r="T699" s="42"/>
      <c r="U699" s="42"/>
      <c r="V699" s="43">
        <f t="shared" si="580"/>
        <v>0</v>
      </c>
      <c r="W699" s="44"/>
      <c r="X699" s="44"/>
      <c r="Y699" s="44"/>
      <c r="Z699" s="44"/>
      <c r="AA699" s="44"/>
      <c r="AB699" s="42"/>
      <c r="AC699" s="42"/>
      <c r="AD699" s="43">
        <f t="shared" si="581"/>
        <v>0</v>
      </c>
      <c r="AE699" s="44"/>
      <c r="AF699" s="44"/>
      <c r="AG699" s="44"/>
      <c r="AH699" s="44"/>
      <c r="AI699" s="44"/>
      <c r="AJ699" s="42"/>
      <c r="AK699" s="42"/>
      <c r="AL699" s="43">
        <f t="shared" si="582"/>
        <v>0</v>
      </c>
      <c r="AM699" s="150"/>
      <c r="AN699" s="90"/>
      <c r="AO699" s="90"/>
      <c r="AP699" s="90"/>
      <c r="AQ699" s="90"/>
      <c r="AR699" s="90"/>
      <c r="AS699" s="90"/>
      <c r="AT699" s="90"/>
      <c r="AU699" s="90"/>
      <c r="AV699" s="90"/>
      <c r="AW699" s="90"/>
      <c r="AX699" s="117"/>
    </row>
    <row r="700" spans="2:50" ht="12.95" customHeight="1" x14ac:dyDescent="0.25">
      <c r="B700" s="102"/>
      <c r="C700" s="106"/>
      <c r="D700" s="110"/>
      <c r="E700" s="114"/>
      <c r="F700" s="27" t="s">
        <v>40</v>
      </c>
      <c r="G700" s="44"/>
      <c r="H700" s="44"/>
      <c r="I700" s="44"/>
      <c r="J700" s="44"/>
      <c r="K700" s="44"/>
      <c r="L700" s="42"/>
      <c r="M700" s="42"/>
      <c r="N700" s="43">
        <f t="shared" si="579"/>
        <v>0</v>
      </c>
      <c r="O700" s="44"/>
      <c r="P700" s="44"/>
      <c r="Q700" s="44"/>
      <c r="R700" s="44"/>
      <c r="S700" s="44"/>
      <c r="T700" s="42"/>
      <c r="U700" s="42"/>
      <c r="V700" s="43">
        <f t="shared" si="580"/>
        <v>0</v>
      </c>
      <c r="W700" s="44"/>
      <c r="X700" s="44"/>
      <c r="Y700" s="44"/>
      <c r="Z700" s="44"/>
      <c r="AA700" s="44"/>
      <c r="AB700" s="42"/>
      <c r="AC700" s="42"/>
      <c r="AD700" s="43">
        <f t="shared" si="581"/>
        <v>0</v>
      </c>
      <c r="AE700" s="44"/>
      <c r="AF700" s="44"/>
      <c r="AG700" s="44"/>
      <c r="AH700" s="44"/>
      <c r="AI700" s="44"/>
      <c r="AJ700" s="42"/>
      <c r="AK700" s="42"/>
      <c r="AL700" s="43">
        <f t="shared" si="582"/>
        <v>0</v>
      </c>
      <c r="AM700" s="150"/>
      <c r="AN700" s="90"/>
      <c r="AO700" s="90"/>
      <c r="AP700" s="90"/>
      <c r="AQ700" s="90"/>
      <c r="AR700" s="90"/>
      <c r="AS700" s="90"/>
      <c r="AT700" s="90"/>
      <c r="AU700" s="90"/>
      <c r="AV700" s="90"/>
      <c r="AW700" s="90"/>
      <c r="AX700" s="117"/>
    </row>
    <row r="701" spans="2:50" ht="12.95" customHeight="1" x14ac:dyDescent="0.25">
      <c r="B701" s="102"/>
      <c r="C701" s="106"/>
      <c r="D701" s="110"/>
      <c r="E701" s="114"/>
      <c r="F701" s="27" t="s">
        <v>7</v>
      </c>
      <c r="G701" s="44"/>
      <c r="H701" s="44"/>
      <c r="I701" s="44"/>
      <c r="J701" s="44"/>
      <c r="K701" s="44"/>
      <c r="L701" s="42"/>
      <c r="M701" s="42"/>
      <c r="N701" s="43">
        <f t="shared" si="579"/>
        <v>0</v>
      </c>
      <c r="O701" s="44"/>
      <c r="P701" s="44"/>
      <c r="Q701" s="44"/>
      <c r="R701" s="44"/>
      <c r="S701" s="44"/>
      <c r="T701" s="42"/>
      <c r="U701" s="42"/>
      <c r="V701" s="43">
        <f t="shared" si="580"/>
        <v>0</v>
      </c>
      <c r="W701" s="44"/>
      <c r="X701" s="44"/>
      <c r="Y701" s="44"/>
      <c r="Z701" s="44"/>
      <c r="AA701" s="44"/>
      <c r="AB701" s="42"/>
      <c r="AC701" s="42"/>
      <c r="AD701" s="43">
        <f t="shared" si="581"/>
        <v>0</v>
      </c>
      <c r="AE701" s="44"/>
      <c r="AF701" s="44"/>
      <c r="AG701" s="44"/>
      <c r="AH701" s="44"/>
      <c r="AI701" s="44"/>
      <c r="AJ701" s="42"/>
      <c r="AK701" s="42"/>
      <c r="AL701" s="43">
        <f t="shared" si="582"/>
        <v>0</v>
      </c>
      <c r="AM701" s="150"/>
      <c r="AN701" s="90"/>
      <c r="AO701" s="90"/>
      <c r="AP701" s="90"/>
      <c r="AQ701" s="90"/>
      <c r="AR701" s="90"/>
      <c r="AS701" s="90"/>
      <c r="AT701" s="90"/>
      <c r="AU701" s="90"/>
      <c r="AV701" s="90"/>
      <c r="AW701" s="90"/>
      <c r="AX701" s="117"/>
    </row>
    <row r="702" spans="2:50" ht="12.95" customHeight="1" x14ac:dyDescent="0.25">
      <c r="B702" s="102"/>
      <c r="C702" s="106"/>
      <c r="D702" s="110"/>
      <c r="E702" s="114"/>
      <c r="F702" s="27"/>
      <c r="G702" s="44"/>
      <c r="H702" s="44"/>
      <c r="I702" s="44"/>
      <c r="J702" s="44"/>
      <c r="K702" s="44"/>
      <c r="L702" s="42"/>
      <c r="M702" s="42"/>
      <c r="N702" s="43">
        <f t="shared" si="579"/>
        <v>0</v>
      </c>
      <c r="O702" s="44"/>
      <c r="P702" s="44"/>
      <c r="Q702" s="44"/>
      <c r="R702" s="44"/>
      <c r="S702" s="44"/>
      <c r="T702" s="42"/>
      <c r="U702" s="42"/>
      <c r="V702" s="43">
        <f t="shared" si="580"/>
        <v>0</v>
      </c>
      <c r="W702" s="44"/>
      <c r="X702" s="44"/>
      <c r="Y702" s="44"/>
      <c r="Z702" s="44"/>
      <c r="AA702" s="44"/>
      <c r="AB702" s="42"/>
      <c r="AC702" s="42"/>
      <c r="AD702" s="43">
        <f t="shared" si="581"/>
        <v>0</v>
      </c>
      <c r="AE702" s="44"/>
      <c r="AF702" s="44"/>
      <c r="AG702" s="44"/>
      <c r="AH702" s="44"/>
      <c r="AI702" s="44"/>
      <c r="AJ702" s="42"/>
      <c r="AK702" s="42"/>
      <c r="AL702" s="43">
        <f t="shared" si="582"/>
        <v>0</v>
      </c>
      <c r="AM702" s="150"/>
      <c r="AN702" s="90"/>
      <c r="AO702" s="90"/>
      <c r="AP702" s="90"/>
      <c r="AQ702" s="90"/>
      <c r="AR702" s="90"/>
      <c r="AS702" s="90"/>
      <c r="AT702" s="90"/>
      <c r="AU702" s="90"/>
      <c r="AV702" s="90"/>
      <c r="AW702" s="90"/>
      <c r="AX702" s="117"/>
    </row>
    <row r="703" spans="2:50" ht="12.95" customHeight="1" x14ac:dyDescent="0.25">
      <c r="B703" s="102"/>
      <c r="C703" s="106"/>
      <c r="D703" s="110"/>
      <c r="E703" s="114"/>
      <c r="F703" s="27"/>
      <c r="G703" s="44"/>
      <c r="H703" s="44"/>
      <c r="I703" s="44"/>
      <c r="J703" s="44"/>
      <c r="K703" s="44"/>
      <c r="L703" s="42"/>
      <c r="M703" s="42"/>
      <c r="N703" s="43">
        <f t="shared" si="579"/>
        <v>0</v>
      </c>
      <c r="O703" s="44"/>
      <c r="P703" s="44"/>
      <c r="Q703" s="44"/>
      <c r="R703" s="44"/>
      <c r="S703" s="44"/>
      <c r="T703" s="42"/>
      <c r="U703" s="42"/>
      <c r="V703" s="43">
        <f t="shared" si="580"/>
        <v>0</v>
      </c>
      <c r="W703" s="44"/>
      <c r="X703" s="44"/>
      <c r="Y703" s="44"/>
      <c r="Z703" s="44"/>
      <c r="AA703" s="44"/>
      <c r="AB703" s="42"/>
      <c r="AC703" s="42"/>
      <c r="AD703" s="43">
        <f t="shared" si="581"/>
        <v>0</v>
      </c>
      <c r="AE703" s="44"/>
      <c r="AF703" s="44"/>
      <c r="AG703" s="44"/>
      <c r="AH703" s="44"/>
      <c r="AI703" s="44"/>
      <c r="AJ703" s="42"/>
      <c r="AK703" s="42"/>
      <c r="AL703" s="43">
        <f t="shared" si="582"/>
        <v>0</v>
      </c>
      <c r="AM703" s="150"/>
      <c r="AN703" s="90"/>
      <c r="AO703" s="90"/>
      <c r="AP703" s="90"/>
      <c r="AQ703" s="90"/>
      <c r="AR703" s="90"/>
      <c r="AS703" s="90"/>
      <c r="AT703" s="90"/>
      <c r="AU703" s="90"/>
      <c r="AV703" s="90"/>
      <c r="AW703" s="90"/>
      <c r="AX703" s="117"/>
    </row>
    <row r="704" spans="2:50" ht="12.95" customHeight="1" x14ac:dyDescent="0.25">
      <c r="B704" s="102"/>
      <c r="C704" s="106"/>
      <c r="D704" s="110"/>
      <c r="E704" s="114"/>
      <c r="F704" s="27"/>
      <c r="G704" s="44"/>
      <c r="H704" s="44"/>
      <c r="I704" s="44"/>
      <c r="J704" s="44"/>
      <c r="K704" s="44"/>
      <c r="L704" s="42"/>
      <c r="M704" s="42"/>
      <c r="N704" s="43">
        <f t="shared" si="579"/>
        <v>0</v>
      </c>
      <c r="O704" s="44"/>
      <c r="P704" s="44"/>
      <c r="Q704" s="44"/>
      <c r="R704" s="44"/>
      <c r="S704" s="44"/>
      <c r="T704" s="42"/>
      <c r="U704" s="42"/>
      <c r="V704" s="43">
        <f t="shared" si="580"/>
        <v>0</v>
      </c>
      <c r="W704" s="44"/>
      <c r="X704" s="44"/>
      <c r="Y704" s="44"/>
      <c r="Z704" s="44"/>
      <c r="AA704" s="44"/>
      <c r="AB704" s="42"/>
      <c r="AC704" s="42"/>
      <c r="AD704" s="43">
        <f t="shared" si="581"/>
        <v>0</v>
      </c>
      <c r="AE704" s="44"/>
      <c r="AF704" s="44"/>
      <c r="AG704" s="44"/>
      <c r="AH704" s="44"/>
      <c r="AI704" s="44"/>
      <c r="AJ704" s="42"/>
      <c r="AK704" s="42"/>
      <c r="AL704" s="43">
        <f t="shared" si="582"/>
        <v>0</v>
      </c>
      <c r="AM704" s="150"/>
      <c r="AN704" s="90"/>
      <c r="AO704" s="90"/>
      <c r="AP704" s="90"/>
      <c r="AQ704" s="90"/>
      <c r="AR704" s="90"/>
      <c r="AS704" s="90"/>
      <c r="AT704" s="90"/>
      <c r="AU704" s="90"/>
      <c r="AV704" s="90"/>
      <c r="AW704" s="90"/>
      <c r="AX704" s="117"/>
    </row>
    <row r="705" spans="2:50" ht="12.95" customHeight="1" x14ac:dyDescent="0.25">
      <c r="B705" s="102"/>
      <c r="C705" s="106"/>
      <c r="D705" s="110"/>
      <c r="E705" s="114"/>
      <c r="F705" s="28"/>
      <c r="G705" s="44"/>
      <c r="H705" s="44"/>
      <c r="I705" s="44"/>
      <c r="J705" s="44"/>
      <c r="K705" s="44"/>
      <c r="L705" s="42"/>
      <c r="M705" s="42"/>
      <c r="N705" s="43">
        <f t="shared" si="579"/>
        <v>0</v>
      </c>
      <c r="O705" s="44"/>
      <c r="P705" s="44"/>
      <c r="Q705" s="44"/>
      <c r="R705" s="44"/>
      <c r="S705" s="44"/>
      <c r="T705" s="42"/>
      <c r="U705" s="42"/>
      <c r="V705" s="43">
        <f t="shared" si="580"/>
        <v>0</v>
      </c>
      <c r="W705" s="44"/>
      <c r="X705" s="44"/>
      <c r="Y705" s="44"/>
      <c r="Z705" s="44"/>
      <c r="AA705" s="44"/>
      <c r="AB705" s="42"/>
      <c r="AC705" s="42"/>
      <c r="AD705" s="43">
        <f t="shared" si="581"/>
        <v>0</v>
      </c>
      <c r="AE705" s="44"/>
      <c r="AF705" s="44"/>
      <c r="AG705" s="44"/>
      <c r="AH705" s="44"/>
      <c r="AI705" s="44"/>
      <c r="AJ705" s="42"/>
      <c r="AK705" s="42"/>
      <c r="AL705" s="43">
        <f t="shared" si="582"/>
        <v>0</v>
      </c>
      <c r="AM705" s="150"/>
      <c r="AN705" s="90"/>
      <c r="AO705" s="90"/>
      <c r="AP705" s="90"/>
      <c r="AQ705" s="90"/>
      <c r="AR705" s="90"/>
      <c r="AS705" s="90"/>
      <c r="AT705" s="90"/>
      <c r="AU705" s="90"/>
      <c r="AV705" s="90"/>
      <c r="AW705" s="90"/>
      <c r="AX705" s="117"/>
    </row>
    <row r="706" spans="2:50" ht="12.95" customHeight="1" thickBot="1" x14ac:dyDescent="0.3">
      <c r="B706" s="103"/>
      <c r="C706" s="107"/>
      <c r="D706" s="111"/>
      <c r="E706" s="114"/>
      <c r="F706" s="28"/>
      <c r="G706" s="44"/>
      <c r="H706" s="44"/>
      <c r="I706" s="44"/>
      <c r="J706" s="44"/>
      <c r="K706" s="44"/>
      <c r="L706" s="46"/>
      <c r="M706" s="46"/>
      <c r="N706" s="43">
        <f t="shared" si="579"/>
        <v>0</v>
      </c>
      <c r="O706" s="44"/>
      <c r="P706" s="44"/>
      <c r="Q706" s="44"/>
      <c r="R706" s="44"/>
      <c r="S706" s="44"/>
      <c r="T706" s="46"/>
      <c r="U706" s="46"/>
      <c r="V706" s="43">
        <f t="shared" si="580"/>
        <v>0</v>
      </c>
      <c r="W706" s="44"/>
      <c r="X706" s="44"/>
      <c r="Y706" s="44"/>
      <c r="Z706" s="44"/>
      <c r="AA706" s="44"/>
      <c r="AB706" s="46"/>
      <c r="AC706" s="46"/>
      <c r="AD706" s="43">
        <f t="shared" si="581"/>
        <v>0</v>
      </c>
      <c r="AE706" s="44"/>
      <c r="AF706" s="44"/>
      <c r="AG706" s="44"/>
      <c r="AH706" s="44"/>
      <c r="AI706" s="44"/>
      <c r="AJ706" s="46"/>
      <c r="AK706" s="46"/>
      <c r="AL706" s="43">
        <f t="shared" si="582"/>
        <v>0</v>
      </c>
      <c r="AM706" s="150"/>
      <c r="AN706" s="90"/>
      <c r="AO706" s="90"/>
      <c r="AP706" s="90"/>
      <c r="AQ706" s="90"/>
      <c r="AR706" s="90"/>
      <c r="AS706" s="90"/>
      <c r="AT706" s="90"/>
      <c r="AU706" s="90"/>
      <c r="AV706" s="90"/>
      <c r="AW706" s="90"/>
      <c r="AX706" s="117"/>
    </row>
    <row r="707" spans="2:50" ht="12.95" hidden="1" customHeight="1" thickBot="1" x14ac:dyDescent="0.3">
      <c r="B707" s="104"/>
      <c r="C707" s="108"/>
      <c r="D707" s="112"/>
      <c r="E707" s="115"/>
      <c r="F707" s="28" t="s">
        <v>36</v>
      </c>
      <c r="G707" s="48"/>
      <c r="H707" s="48"/>
      <c r="I707" s="48"/>
      <c r="J707" s="48"/>
      <c r="K707" s="48"/>
      <c r="L707" s="47"/>
      <c r="M707" s="47"/>
      <c r="N707" s="43">
        <f>N696+N697+N699+N704+N705+N706+N702+N703</f>
        <v>0</v>
      </c>
      <c r="O707" s="49"/>
      <c r="P707" s="49"/>
      <c r="Q707" s="49"/>
      <c r="R707" s="49"/>
      <c r="S707" s="49"/>
      <c r="T707" s="47"/>
      <c r="U707" s="47"/>
      <c r="V707" s="43">
        <f>V696+V697+V699+V704+V705+V706+V702+V703</f>
        <v>0</v>
      </c>
      <c r="W707" s="49"/>
      <c r="X707" s="49"/>
      <c r="Y707" s="49"/>
      <c r="Z707" s="49"/>
      <c r="AA707" s="49"/>
      <c r="AB707" s="47"/>
      <c r="AC707" s="47"/>
      <c r="AD707" s="43">
        <f>AD696+AD697+AD699+AD704+AD705+AD706+AD702+AD703</f>
        <v>0</v>
      </c>
      <c r="AE707" s="49"/>
      <c r="AF707" s="49"/>
      <c r="AG707" s="49"/>
      <c r="AH707" s="49"/>
      <c r="AI707" s="49"/>
      <c r="AJ707" s="47"/>
      <c r="AK707" s="47"/>
      <c r="AL707" s="43">
        <f>AL696+AL697+AL699+AL704+AL705+AL706+AL702+AL703</f>
        <v>0</v>
      </c>
      <c r="AM707" s="151"/>
      <c r="AN707" s="91"/>
      <c r="AO707" s="91"/>
      <c r="AP707" s="91"/>
      <c r="AQ707" s="91"/>
      <c r="AR707" s="91"/>
      <c r="AS707" s="91"/>
      <c r="AT707" s="91"/>
      <c r="AU707" s="91"/>
      <c r="AV707" s="91"/>
      <c r="AW707" s="91"/>
      <c r="AX707" s="118"/>
    </row>
    <row r="708" spans="2:50" ht="12.95" customHeight="1" thickTop="1" x14ac:dyDescent="0.25">
      <c r="B708" s="102">
        <v>38</v>
      </c>
      <c r="C708" s="105">
        <f>HAZİRAN!C708</f>
        <v>0</v>
      </c>
      <c r="D708" s="109">
        <f>HAZİRAN!D708</f>
        <v>0</v>
      </c>
      <c r="E708" s="113">
        <f>HAZİRAN!E708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149">
        <f t="shared" ref="AM708" si="583">N708+V708+AD708+AL708</f>
        <v>0</v>
      </c>
      <c r="AN708" s="89">
        <f t="shared" ref="AN708" si="584">N709+V709+AD709+AL709</f>
        <v>0</v>
      </c>
      <c r="AO708" s="89">
        <f t="shared" ref="AO708" si="585">N710+V710+AD710+AL710</f>
        <v>0</v>
      </c>
      <c r="AP708" s="89">
        <f t="shared" ref="AP708" si="586">N711+V711+AD711+AL711</f>
        <v>0</v>
      </c>
      <c r="AQ708" s="89">
        <f t="shared" ref="AQ708" si="587">N712+V712+AD712+AL712</f>
        <v>0</v>
      </c>
      <c r="AR708" s="89">
        <f t="shared" ref="AR708" si="588">N713+V713+AD713+AL713</f>
        <v>0</v>
      </c>
      <c r="AS708" s="89">
        <f t="shared" ref="AS708" si="589">N714+V714+AD714+AL714</f>
        <v>0</v>
      </c>
      <c r="AT708" s="89">
        <f t="shared" ref="AT708" si="590">N726+V726+AD726+AL726</f>
        <v>0</v>
      </c>
      <c r="AU708" s="89">
        <f t="shared" ref="AU708" si="591">N719+V719+AD719+AL719</f>
        <v>0</v>
      </c>
      <c r="AV708" s="89">
        <f t="shared" ref="AV708" si="592">N720+V720+AD720+AL720</f>
        <v>0</v>
      </c>
      <c r="AW708" s="89">
        <f t="shared" ref="AW708" si="593">N717+V717+AD717+AL717</f>
        <v>0</v>
      </c>
      <c r="AX708" s="116">
        <f t="shared" ref="AX708" si="594">SUM(AN708:AW726)</f>
        <v>0</v>
      </c>
    </row>
    <row r="709" spans="2:50"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150"/>
      <c r="AN709" s="90"/>
      <c r="AO709" s="90"/>
      <c r="AP709" s="90"/>
      <c r="AQ709" s="90"/>
      <c r="AR709" s="90"/>
      <c r="AS709" s="90"/>
      <c r="AT709" s="90"/>
      <c r="AU709" s="90"/>
      <c r="AV709" s="90"/>
      <c r="AW709" s="90"/>
      <c r="AX709" s="117"/>
    </row>
    <row r="710" spans="2:50"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150"/>
      <c r="AN710" s="90"/>
      <c r="AO710" s="90"/>
      <c r="AP710" s="90"/>
      <c r="AQ710" s="90"/>
      <c r="AR710" s="90"/>
      <c r="AS710" s="90"/>
      <c r="AT710" s="90"/>
      <c r="AU710" s="90"/>
      <c r="AV710" s="90"/>
      <c r="AW710" s="90"/>
      <c r="AX710" s="117"/>
    </row>
    <row r="711" spans="2:50"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150"/>
      <c r="AN711" s="90"/>
      <c r="AO711" s="90"/>
      <c r="AP711" s="90"/>
      <c r="AQ711" s="90"/>
      <c r="AR711" s="90"/>
      <c r="AS711" s="90"/>
      <c r="AT711" s="90"/>
      <c r="AU711" s="90"/>
      <c r="AV711" s="90"/>
      <c r="AW711" s="90"/>
      <c r="AX711" s="117"/>
    </row>
    <row r="712" spans="2:50"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150"/>
      <c r="AN712" s="90"/>
      <c r="AO712" s="90"/>
      <c r="AP712" s="90"/>
      <c r="AQ712" s="90"/>
      <c r="AR712" s="90"/>
      <c r="AS712" s="90"/>
      <c r="AT712" s="90"/>
      <c r="AU712" s="90"/>
      <c r="AV712" s="90"/>
      <c r="AW712" s="90"/>
      <c r="AX712" s="117"/>
    </row>
    <row r="713" spans="2:50" ht="12.95" customHeight="1" x14ac:dyDescent="0.25">
      <c r="B713" s="102"/>
      <c r="C713" s="106"/>
      <c r="D713" s="110"/>
      <c r="E713" s="114"/>
      <c r="F713" s="27" t="s">
        <v>37</v>
      </c>
      <c r="G713" s="44"/>
      <c r="H713" s="44"/>
      <c r="I713" s="44"/>
      <c r="J713" s="44"/>
      <c r="K713" s="44"/>
      <c r="L713" s="42"/>
      <c r="M713" s="42"/>
      <c r="N713" s="43">
        <f>SUM(G713:M713)</f>
        <v>0</v>
      </c>
      <c r="O713" s="44"/>
      <c r="P713" s="44"/>
      <c r="Q713" s="44"/>
      <c r="R713" s="44"/>
      <c r="S713" s="44"/>
      <c r="T713" s="42"/>
      <c r="U713" s="42"/>
      <c r="V713" s="43">
        <f>SUM(O713:U713)</f>
        <v>0</v>
      </c>
      <c r="W713" s="44"/>
      <c r="X713" s="44"/>
      <c r="Y713" s="44"/>
      <c r="Z713" s="44"/>
      <c r="AA713" s="44"/>
      <c r="AB713" s="42"/>
      <c r="AC713" s="42"/>
      <c r="AD713" s="43">
        <f>SUM(W713:AC713)</f>
        <v>0</v>
      </c>
      <c r="AE713" s="44"/>
      <c r="AF713" s="44"/>
      <c r="AG713" s="44"/>
      <c r="AH713" s="44"/>
      <c r="AI713" s="44"/>
      <c r="AJ713" s="42"/>
      <c r="AK713" s="42"/>
      <c r="AL713" s="43">
        <f>SUM(AE713:AK713)</f>
        <v>0</v>
      </c>
      <c r="AM713" s="150"/>
      <c r="AN713" s="90"/>
      <c r="AO713" s="90"/>
      <c r="AP713" s="90"/>
      <c r="AQ713" s="90"/>
      <c r="AR713" s="90"/>
      <c r="AS713" s="90"/>
      <c r="AT713" s="90"/>
      <c r="AU713" s="90"/>
      <c r="AV713" s="90"/>
      <c r="AW713" s="90"/>
      <c r="AX713" s="117"/>
    </row>
    <row r="714" spans="2:50" ht="12.95" customHeight="1" x14ac:dyDescent="0.25">
      <c r="B714" s="102"/>
      <c r="C714" s="106"/>
      <c r="D714" s="110"/>
      <c r="E714" s="114"/>
      <c r="F714" s="28" t="s">
        <v>31</v>
      </c>
      <c r="G714" s="45"/>
      <c r="H714" s="45"/>
      <c r="I714" s="45"/>
      <c r="J714" s="45"/>
      <c r="K714" s="45">
        <f>IF((N708-E708)&lt;=0,0,IF((N708-E708)&gt;0,(N708-E708)))</f>
        <v>0</v>
      </c>
      <c r="L714" s="42"/>
      <c r="M714" s="42"/>
      <c r="N714" s="43">
        <f t="shared" ref="N714:N725" si="595">SUM(G714:M714)</f>
        <v>0</v>
      </c>
      <c r="O714" s="45"/>
      <c r="P714" s="45"/>
      <c r="Q714" s="45"/>
      <c r="R714" s="45"/>
      <c r="S714" s="45">
        <f>IF((V708-E708)&lt;=0,0,IF((V708-E708)&gt;0,(V708-E708)))</f>
        <v>0</v>
      </c>
      <c r="T714" s="42"/>
      <c r="U714" s="42"/>
      <c r="V714" s="43">
        <f t="shared" ref="V714:V725" si="596">SUM(O714:U714)</f>
        <v>0</v>
      </c>
      <c r="W714" s="45"/>
      <c r="X714" s="45"/>
      <c r="Y714" s="45"/>
      <c r="Z714" s="45"/>
      <c r="AA714" s="45">
        <f>IF((AD708-E708)&lt;=0,0,IF((AD708-E708)&gt;0,(AD708-E708)))</f>
        <v>0</v>
      </c>
      <c r="AB714" s="42"/>
      <c r="AC714" s="42"/>
      <c r="AD714" s="43">
        <f t="shared" ref="AD714:AD725" si="597">SUM(W714:AC714)</f>
        <v>0</v>
      </c>
      <c r="AE714" s="45"/>
      <c r="AF714" s="45"/>
      <c r="AG714" s="45"/>
      <c r="AH714" s="45"/>
      <c r="AI714" s="45">
        <f>IF((AL708-E708)&lt;=0,0,IF((AL708-E708)&gt;0,(AL708-E708)))</f>
        <v>0</v>
      </c>
      <c r="AJ714" s="42"/>
      <c r="AK714" s="42"/>
      <c r="AL714" s="43">
        <f t="shared" ref="AL714:AL725" si="598">SUM(AE714:AK714)</f>
        <v>0</v>
      </c>
      <c r="AM714" s="150"/>
      <c r="AN714" s="90"/>
      <c r="AO714" s="90"/>
      <c r="AP714" s="90"/>
      <c r="AQ714" s="90"/>
      <c r="AR714" s="90"/>
      <c r="AS714" s="90"/>
      <c r="AT714" s="90"/>
      <c r="AU714" s="90"/>
      <c r="AV714" s="90"/>
      <c r="AW714" s="90"/>
      <c r="AX714" s="117"/>
    </row>
    <row r="715" spans="2:50"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595"/>
        <v>0</v>
      </c>
      <c r="O715" s="45"/>
      <c r="P715" s="45"/>
      <c r="Q715" s="45"/>
      <c r="R715" s="45"/>
      <c r="S715" s="44">
        <f>IF(E708-15&lt;0,0,IF(SUM(O708:U713)&lt;10,0,IF(SUM(O708:U713)&lt;20,1,IF(SUM(O708:U713)&lt;30,2,IF(SUM(O708:U713)&gt;=30,3)))))</f>
        <v>0</v>
      </c>
      <c r="T715" s="42"/>
      <c r="U715" s="42"/>
      <c r="V715" s="43">
        <f t="shared" si="596"/>
        <v>0</v>
      </c>
      <c r="W715" s="45"/>
      <c r="X715" s="45"/>
      <c r="Y715" s="45"/>
      <c r="Z715" s="45"/>
      <c r="AA715" s="44">
        <f>IF(E708-15&lt;0,0,IF(SUM(W708:AC713)&lt;10,0,IF(SUM(W708:AC713)&lt;20,1,IF(SUM(W708:AC713)&lt;30,2,IF(SUM(W708:AC713)&gt;=30,3)))))</f>
        <v>0</v>
      </c>
      <c r="AB715" s="42"/>
      <c r="AC715" s="42"/>
      <c r="AD715" s="43">
        <f t="shared" si="597"/>
        <v>0</v>
      </c>
      <c r="AE715" s="45"/>
      <c r="AF715" s="45"/>
      <c r="AG715" s="45"/>
      <c r="AH715" s="45"/>
      <c r="AI715" s="44">
        <f>IF(E708-15&lt;0,0,IF(SUM(AE708:AK713)&lt;10,0,IF(SUM(AE708:AK713)&lt;20,1,IF(SUM(AE708:AK713)&lt;30,2,IF(SUM(AE708:AK713)&gt;=30,3)))))</f>
        <v>0</v>
      </c>
      <c r="AJ715" s="42"/>
      <c r="AK715" s="42"/>
      <c r="AL715" s="43">
        <f t="shared" si="598"/>
        <v>0</v>
      </c>
      <c r="AM715" s="150"/>
      <c r="AN715" s="90"/>
      <c r="AO715" s="90"/>
      <c r="AP715" s="90"/>
      <c r="AQ715" s="90"/>
      <c r="AR715" s="90"/>
      <c r="AS715" s="90"/>
      <c r="AT715" s="90"/>
      <c r="AU715" s="90"/>
      <c r="AV715" s="90"/>
      <c r="AW715" s="90"/>
      <c r="AX715" s="117"/>
    </row>
    <row r="716" spans="2:50" ht="12.95" customHeight="1" x14ac:dyDescent="0.25">
      <c r="B716" s="102"/>
      <c r="C716" s="106"/>
      <c r="D716" s="110"/>
      <c r="E716" s="114"/>
      <c r="F716" s="28" t="s">
        <v>41</v>
      </c>
      <c r="G716" s="44"/>
      <c r="H716" s="44"/>
      <c r="I716" s="44"/>
      <c r="J716" s="44"/>
      <c r="K716" s="45"/>
      <c r="L716" s="42"/>
      <c r="M716" s="42"/>
      <c r="N716" s="43">
        <f t="shared" si="595"/>
        <v>0</v>
      </c>
      <c r="O716" s="44"/>
      <c r="P716" s="44"/>
      <c r="Q716" s="44"/>
      <c r="R716" s="44"/>
      <c r="S716" s="45"/>
      <c r="T716" s="42"/>
      <c r="U716" s="42"/>
      <c r="V716" s="43">
        <f t="shared" si="596"/>
        <v>0</v>
      </c>
      <c r="W716" s="44"/>
      <c r="X716" s="44"/>
      <c r="Y716" s="44"/>
      <c r="Z716" s="44"/>
      <c r="AA716" s="45"/>
      <c r="AB716" s="42"/>
      <c r="AC716" s="42"/>
      <c r="AD716" s="43">
        <f t="shared" si="597"/>
        <v>0</v>
      </c>
      <c r="AE716" s="44"/>
      <c r="AF716" s="44"/>
      <c r="AG716" s="44"/>
      <c r="AH716" s="44"/>
      <c r="AI716" s="45"/>
      <c r="AJ716" s="42"/>
      <c r="AK716" s="42"/>
      <c r="AL716" s="43">
        <f t="shared" si="598"/>
        <v>0</v>
      </c>
      <c r="AM716" s="150"/>
      <c r="AN716" s="90"/>
      <c r="AO716" s="90"/>
      <c r="AP716" s="90"/>
      <c r="AQ716" s="90"/>
      <c r="AR716" s="90"/>
      <c r="AS716" s="90"/>
      <c r="AT716" s="90"/>
      <c r="AU716" s="90"/>
      <c r="AV716" s="90"/>
      <c r="AW716" s="90"/>
      <c r="AX716" s="117"/>
    </row>
    <row r="717" spans="2:50" ht="12.95" customHeight="1" x14ac:dyDescent="0.25">
      <c r="B717" s="102"/>
      <c r="C717" s="106"/>
      <c r="D717" s="110"/>
      <c r="E717" s="114"/>
      <c r="F717" s="28" t="s">
        <v>6</v>
      </c>
      <c r="G717" s="44"/>
      <c r="H717" s="44"/>
      <c r="I717" s="44"/>
      <c r="J717" s="44"/>
      <c r="K717" s="44"/>
      <c r="L717" s="42"/>
      <c r="M717" s="42"/>
      <c r="N717" s="43">
        <f t="shared" si="595"/>
        <v>0</v>
      </c>
      <c r="O717" s="44"/>
      <c r="P717" s="44"/>
      <c r="Q717" s="44"/>
      <c r="R717" s="44"/>
      <c r="S717" s="44"/>
      <c r="T717" s="42"/>
      <c r="U717" s="42"/>
      <c r="V717" s="43">
        <f t="shared" si="596"/>
        <v>0</v>
      </c>
      <c r="W717" s="44"/>
      <c r="X717" s="44"/>
      <c r="Y717" s="44"/>
      <c r="Z717" s="44"/>
      <c r="AA717" s="44"/>
      <c r="AB717" s="42"/>
      <c r="AC717" s="42"/>
      <c r="AD717" s="43">
        <f t="shared" si="597"/>
        <v>0</v>
      </c>
      <c r="AE717" s="44"/>
      <c r="AF717" s="44"/>
      <c r="AG717" s="44"/>
      <c r="AH717" s="44"/>
      <c r="AI717" s="44"/>
      <c r="AJ717" s="42"/>
      <c r="AK717" s="42"/>
      <c r="AL717" s="43">
        <f t="shared" si="598"/>
        <v>0</v>
      </c>
      <c r="AM717" s="150"/>
      <c r="AN717" s="90"/>
      <c r="AO717" s="90"/>
      <c r="AP717" s="90"/>
      <c r="AQ717" s="90"/>
      <c r="AR717" s="90"/>
      <c r="AS717" s="90"/>
      <c r="AT717" s="90"/>
      <c r="AU717" s="90"/>
      <c r="AV717" s="90"/>
      <c r="AW717" s="90"/>
      <c r="AX717" s="117"/>
    </row>
    <row r="718" spans="2:50" ht="12.95" customHeight="1" x14ac:dyDescent="0.25">
      <c r="B718" s="102"/>
      <c r="C718" s="106"/>
      <c r="D718" s="110"/>
      <c r="E718" s="114"/>
      <c r="F718" s="29" t="s">
        <v>35</v>
      </c>
      <c r="G718" s="44"/>
      <c r="H718" s="44"/>
      <c r="I718" s="44"/>
      <c r="J718" s="44"/>
      <c r="K718" s="44"/>
      <c r="L718" s="42"/>
      <c r="M718" s="42"/>
      <c r="N718" s="43">
        <f t="shared" si="595"/>
        <v>0</v>
      </c>
      <c r="O718" s="44"/>
      <c r="P718" s="44"/>
      <c r="Q718" s="44"/>
      <c r="R718" s="44"/>
      <c r="S718" s="44"/>
      <c r="T718" s="42"/>
      <c r="U718" s="42"/>
      <c r="V718" s="43">
        <f t="shared" si="596"/>
        <v>0</v>
      </c>
      <c r="W718" s="44"/>
      <c r="X718" s="44"/>
      <c r="Y718" s="44"/>
      <c r="Z718" s="44"/>
      <c r="AA718" s="44"/>
      <c r="AB718" s="42"/>
      <c r="AC718" s="42"/>
      <c r="AD718" s="43">
        <f t="shared" si="597"/>
        <v>0</v>
      </c>
      <c r="AE718" s="44"/>
      <c r="AF718" s="44"/>
      <c r="AG718" s="44"/>
      <c r="AH718" s="44"/>
      <c r="AI718" s="44"/>
      <c r="AJ718" s="42"/>
      <c r="AK718" s="42"/>
      <c r="AL718" s="43">
        <f t="shared" si="598"/>
        <v>0</v>
      </c>
      <c r="AM718" s="150"/>
      <c r="AN718" s="90"/>
      <c r="AO718" s="90"/>
      <c r="AP718" s="90"/>
      <c r="AQ718" s="90"/>
      <c r="AR718" s="90"/>
      <c r="AS718" s="90"/>
      <c r="AT718" s="90"/>
      <c r="AU718" s="90"/>
      <c r="AV718" s="90"/>
      <c r="AW718" s="90"/>
      <c r="AX718" s="117"/>
    </row>
    <row r="719" spans="2:50" ht="12.95" customHeight="1" x14ac:dyDescent="0.25">
      <c r="B719" s="102"/>
      <c r="C719" s="106"/>
      <c r="D719" s="110"/>
      <c r="E719" s="114"/>
      <c r="F719" s="27" t="s">
        <v>40</v>
      </c>
      <c r="G719" s="44"/>
      <c r="H719" s="44"/>
      <c r="I719" s="44"/>
      <c r="J719" s="44"/>
      <c r="K719" s="44"/>
      <c r="L719" s="42"/>
      <c r="M719" s="42"/>
      <c r="N719" s="43">
        <f t="shared" si="595"/>
        <v>0</v>
      </c>
      <c r="O719" s="44"/>
      <c r="P719" s="44"/>
      <c r="Q719" s="44"/>
      <c r="R719" s="44"/>
      <c r="S719" s="44"/>
      <c r="T719" s="42"/>
      <c r="U719" s="42"/>
      <c r="V719" s="43">
        <f t="shared" si="596"/>
        <v>0</v>
      </c>
      <c r="W719" s="44"/>
      <c r="X719" s="44"/>
      <c r="Y719" s="44"/>
      <c r="Z719" s="44"/>
      <c r="AA719" s="44"/>
      <c r="AB719" s="42"/>
      <c r="AC719" s="42"/>
      <c r="AD719" s="43">
        <f t="shared" si="597"/>
        <v>0</v>
      </c>
      <c r="AE719" s="44"/>
      <c r="AF719" s="44"/>
      <c r="AG719" s="44"/>
      <c r="AH719" s="44"/>
      <c r="AI719" s="44"/>
      <c r="AJ719" s="42"/>
      <c r="AK719" s="42"/>
      <c r="AL719" s="43">
        <f t="shared" si="598"/>
        <v>0</v>
      </c>
      <c r="AM719" s="150"/>
      <c r="AN719" s="90"/>
      <c r="AO719" s="90"/>
      <c r="AP719" s="90"/>
      <c r="AQ719" s="90"/>
      <c r="AR719" s="90"/>
      <c r="AS719" s="90"/>
      <c r="AT719" s="90"/>
      <c r="AU719" s="90"/>
      <c r="AV719" s="90"/>
      <c r="AW719" s="90"/>
      <c r="AX719" s="117"/>
    </row>
    <row r="720" spans="2:50" ht="12.95" customHeight="1" x14ac:dyDescent="0.25">
      <c r="B720" s="102"/>
      <c r="C720" s="106"/>
      <c r="D720" s="110"/>
      <c r="E720" s="114"/>
      <c r="F720" s="27" t="s">
        <v>7</v>
      </c>
      <c r="G720" s="44"/>
      <c r="H720" s="44"/>
      <c r="I720" s="44"/>
      <c r="J720" s="44"/>
      <c r="K720" s="44"/>
      <c r="L720" s="42"/>
      <c r="M720" s="42"/>
      <c r="N720" s="43">
        <f t="shared" si="595"/>
        <v>0</v>
      </c>
      <c r="O720" s="44"/>
      <c r="P720" s="44"/>
      <c r="Q720" s="44"/>
      <c r="R720" s="44"/>
      <c r="S720" s="44"/>
      <c r="T720" s="42"/>
      <c r="U720" s="42"/>
      <c r="V720" s="43">
        <f t="shared" si="596"/>
        <v>0</v>
      </c>
      <c r="W720" s="44"/>
      <c r="X720" s="44"/>
      <c r="Y720" s="44"/>
      <c r="Z720" s="44"/>
      <c r="AA720" s="44"/>
      <c r="AB720" s="42"/>
      <c r="AC720" s="42"/>
      <c r="AD720" s="43">
        <f t="shared" si="597"/>
        <v>0</v>
      </c>
      <c r="AE720" s="44"/>
      <c r="AF720" s="44"/>
      <c r="AG720" s="44"/>
      <c r="AH720" s="44"/>
      <c r="AI720" s="44"/>
      <c r="AJ720" s="42"/>
      <c r="AK720" s="42"/>
      <c r="AL720" s="43">
        <f t="shared" si="598"/>
        <v>0</v>
      </c>
      <c r="AM720" s="150"/>
      <c r="AN720" s="90"/>
      <c r="AO720" s="90"/>
      <c r="AP720" s="90"/>
      <c r="AQ720" s="90"/>
      <c r="AR720" s="90"/>
      <c r="AS720" s="90"/>
      <c r="AT720" s="90"/>
      <c r="AU720" s="90"/>
      <c r="AV720" s="90"/>
      <c r="AW720" s="90"/>
      <c r="AX720" s="117"/>
    </row>
    <row r="721" spans="2:50" ht="12.95" customHeight="1" x14ac:dyDescent="0.25">
      <c r="B721" s="102"/>
      <c r="C721" s="106"/>
      <c r="D721" s="110"/>
      <c r="E721" s="114"/>
      <c r="F721" s="27"/>
      <c r="G721" s="44"/>
      <c r="H721" s="44"/>
      <c r="I721" s="44"/>
      <c r="J721" s="44"/>
      <c r="K721" s="44"/>
      <c r="L721" s="42"/>
      <c r="M721" s="42"/>
      <c r="N721" s="43">
        <f t="shared" si="595"/>
        <v>0</v>
      </c>
      <c r="O721" s="44"/>
      <c r="P721" s="44"/>
      <c r="Q721" s="44"/>
      <c r="R721" s="44"/>
      <c r="S721" s="44"/>
      <c r="T721" s="42"/>
      <c r="U721" s="42"/>
      <c r="V721" s="43">
        <f t="shared" si="596"/>
        <v>0</v>
      </c>
      <c r="W721" s="44"/>
      <c r="X721" s="44"/>
      <c r="Y721" s="44"/>
      <c r="Z721" s="44"/>
      <c r="AA721" s="44"/>
      <c r="AB721" s="42"/>
      <c r="AC721" s="42"/>
      <c r="AD721" s="43">
        <f t="shared" si="597"/>
        <v>0</v>
      </c>
      <c r="AE721" s="44"/>
      <c r="AF721" s="44"/>
      <c r="AG721" s="44"/>
      <c r="AH721" s="44"/>
      <c r="AI721" s="44"/>
      <c r="AJ721" s="42"/>
      <c r="AK721" s="42"/>
      <c r="AL721" s="43">
        <f t="shared" si="598"/>
        <v>0</v>
      </c>
      <c r="AM721" s="150"/>
      <c r="AN721" s="90"/>
      <c r="AO721" s="90"/>
      <c r="AP721" s="90"/>
      <c r="AQ721" s="90"/>
      <c r="AR721" s="90"/>
      <c r="AS721" s="90"/>
      <c r="AT721" s="90"/>
      <c r="AU721" s="90"/>
      <c r="AV721" s="90"/>
      <c r="AW721" s="90"/>
      <c r="AX721" s="117"/>
    </row>
    <row r="722" spans="2:50" ht="12.95" customHeight="1" x14ac:dyDescent="0.25">
      <c r="B722" s="102"/>
      <c r="C722" s="106"/>
      <c r="D722" s="110"/>
      <c r="E722" s="114"/>
      <c r="F722" s="27"/>
      <c r="G722" s="44"/>
      <c r="H722" s="44"/>
      <c r="I722" s="44"/>
      <c r="J722" s="44"/>
      <c r="K722" s="44"/>
      <c r="L722" s="42"/>
      <c r="M722" s="42"/>
      <c r="N722" s="43">
        <f t="shared" si="595"/>
        <v>0</v>
      </c>
      <c r="O722" s="44"/>
      <c r="P722" s="44"/>
      <c r="Q722" s="44"/>
      <c r="R722" s="44"/>
      <c r="S722" s="44"/>
      <c r="T722" s="42"/>
      <c r="U722" s="42"/>
      <c r="V722" s="43">
        <f t="shared" si="596"/>
        <v>0</v>
      </c>
      <c r="W722" s="44"/>
      <c r="X722" s="44"/>
      <c r="Y722" s="44"/>
      <c r="Z722" s="44"/>
      <c r="AA722" s="44"/>
      <c r="AB722" s="42"/>
      <c r="AC722" s="42"/>
      <c r="AD722" s="43">
        <f t="shared" si="597"/>
        <v>0</v>
      </c>
      <c r="AE722" s="44"/>
      <c r="AF722" s="44"/>
      <c r="AG722" s="44"/>
      <c r="AH722" s="44"/>
      <c r="AI722" s="44"/>
      <c r="AJ722" s="42"/>
      <c r="AK722" s="42"/>
      <c r="AL722" s="43">
        <f t="shared" si="598"/>
        <v>0</v>
      </c>
      <c r="AM722" s="150"/>
      <c r="AN722" s="90"/>
      <c r="AO722" s="90"/>
      <c r="AP722" s="90"/>
      <c r="AQ722" s="90"/>
      <c r="AR722" s="90"/>
      <c r="AS722" s="90"/>
      <c r="AT722" s="90"/>
      <c r="AU722" s="90"/>
      <c r="AV722" s="90"/>
      <c r="AW722" s="90"/>
      <c r="AX722" s="117"/>
    </row>
    <row r="723" spans="2:50" ht="12.95" customHeight="1" x14ac:dyDescent="0.25">
      <c r="B723" s="102"/>
      <c r="C723" s="106"/>
      <c r="D723" s="110"/>
      <c r="E723" s="114"/>
      <c r="F723" s="27"/>
      <c r="G723" s="44"/>
      <c r="H723" s="44"/>
      <c r="I723" s="44"/>
      <c r="J723" s="44"/>
      <c r="K723" s="44"/>
      <c r="L723" s="42"/>
      <c r="M723" s="42"/>
      <c r="N723" s="43">
        <f t="shared" si="595"/>
        <v>0</v>
      </c>
      <c r="O723" s="44"/>
      <c r="P723" s="44"/>
      <c r="Q723" s="44"/>
      <c r="R723" s="44"/>
      <c r="S723" s="44"/>
      <c r="T723" s="42"/>
      <c r="U723" s="42"/>
      <c r="V723" s="43">
        <f t="shared" si="596"/>
        <v>0</v>
      </c>
      <c r="W723" s="44"/>
      <c r="X723" s="44"/>
      <c r="Y723" s="44"/>
      <c r="Z723" s="44"/>
      <c r="AA723" s="44"/>
      <c r="AB723" s="42"/>
      <c r="AC723" s="42"/>
      <c r="AD723" s="43">
        <f t="shared" si="597"/>
        <v>0</v>
      </c>
      <c r="AE723" s="44"/>
      <c r="AF723" s="44"/>
      <c r="AG723" s="44"/>
      <c r="AH723" s="44"/>
      <c r="AI723" s="44"/>
      <c r="AJ723" s="42"/>
      <c r="AK723" s="42"/>
      <c r="AL723" s="43">
        <f t="shared" si="598"/>
        <v>0</v>
      </c>
      <c r="AM723" s="150"/>
      <c r="AN723" s="90"/>
      <c r="AO723" s="90"/>
      <c r="AP723" s="90"/>
      <c r="AQ723" s="90"/>
      <c r="AR723" s="90"/>
      <c r="AS723" s="90"/>
      <c r="AT723" s="90"/>
      <c r="AU723" s="90"/>
      <c r="AV723" s="90"/>
      <c r="AW723" s="90"/>
      <c r="AX723" s="117"/>
    </row>
    <row r="724" spans="2:50" ht="12.95" customHeight="1" x14ac:dyDescent="0.25">
      <c r="B724" s="102"/>
      <c r="C724" s="106"/>
      <c r="D724" s="110"/>
      <c r="E724" s="114"/>
      <c r="F724" s="28"/>
      <c r="G724" s="44"/>
      <c r="H724" s="44"/>
      <c r="I724" s="44"/>
      <c r="J724" s="44"/>
      <c r="K724" s="44"/>
      <c r="L724" s="42"/>
      <c r="M724" s="42"/>
      <c r="N724" s="43">
        <f t="shared" si="595"/>
        <v>0</v>
      </c>
      <c r="O724" s="44"/>
      <c r="P724" s="44"/>
      <c r="Q724" s="44"/>
      <c r="R724" s="44"/>
      <c r="S724" s="44"/>
      <c r="T724" s="42"/>
      <c r="U724" s="42"/>
      <c r="V724" s="43">
        <f t="shared" si="596"/>
        <v>0</v>
      </c>
      <c r="W724" s="44"/>
      <c r="X724" s="44"/>
      <c r="Y724" s="44"/>
      <c r="Z724" s="44"/>
      <c r="AA724" s="44"/>
      <c r="AB724" s="42"/>
      <c r="AC724" s="42"/>
      <c r="AD724" s="43">
        <f t="shared" si="597"/>
        <v>0</v>
      </c>
      <c r="AE724" s="44"/>
      <c r="AF724" s="44"/>
      <c r="AG724" s="44"/>
      <c r="AH724" s="44"/>
      <c r="AI724" s="44"/>
      <c r="AJ724" s="42"/>
      <c r="AK724" s="42"/>
      <c r="AL724" s="43">
        <f t="shared" si="598"/>
        <v>0</v>
      </c>
      <c r="AM724" s="150"/>
      <c r="AN724" s="90"/>
      <c r="AO724" s="90"/>
      <c r="AP724" s="90"/>
      <c r="AQ724" s="90"/>
      <c r="AR724" s="90"/>
      <c r="AS724" s="90"/>
      <c r="AT724" s="90"/>
      <c r="AU724" s="90"/>
      <c r="AV724" s="90"/>
      <c r="AW724" s="90"/>
      <c r="AX724" s="117"/>
    </row>
    <row r="725" spans="2:50" ht="12.95" customHeight="1" thickBot="1" x14ac:dyDescent="0.3">
      <c r="B725" s="103"/>
      <c r="C725" s="107"/>
      <c r="D725" s="111"/>
      <c r="E725" s="114"/>
      <c r="F725" s="28"/>
      <c r="G725" s="44"/>
      <c r="H725" s="44"/>
      <c r="I725" s="44"/>
      <c r="J725" s="44"/>
      <c r="K725" s="44"/>
      <c r="L725" s="46"/>
      <c r="M725" s="46"/>
      <c r="N725" s="43">
        <f t="shared" si="595"/>
        <v>0</v>
      </c>
      <c r="O725" s="44"/>
      <c r="P725" s="44"/>
      <c r="Q725" s="44"/>
      <c r="R725" s="44"/>
      <c r="S725" s="44"/>
      <c r="T725" s="46"/>
      <c r="U725" s="46"/>
      <c r="V725" s="43">
        <f t="shared" si="596"/>
        <v>0</v>
      </c>
      <c r="W725" s="44"/>
      <c r="X725" s="44"/>
      <c r="Y725" s="44"/>
      <c r="Z725" s="44"/>
      <c r="AA725" s="44"/>
      <c r="AB725" s="46"/>
      <c r="AC725" s="46"/>
      <c r="AD725" s="43">
        <f t="shared" si="597"/>
        <v>0</v>
      </c>
      <c r="AE725" s="44"/>
      <c r="AF725" s="44"/>
      <c r="AG725" s="44"/>
      <c r="AH725" s="44"/>
      <c r="AI725" s="44"/>
      <c r="AJ725" s="46"/>
      <c r="AK725" s="46"/>
      <c r="AL725" s="43">
        <f t="shared" si="598"/>
        <v>0</v>
      </c>
      <c r="AM725" s="150"/>
      <c r="AN725" s="90"/>
      <c r="AO725" s="90"/>
      <c r="AP725" s="90"/>
      <c r="AQ725" s="90"/>
      <c r="AR725" s="90"/>
      <c r="AS725" s="90"/>
      <c r="AT725" s="90"/>
      <c r="AU725" s="90"/>
      <c r="AV725" s="90"/>
      <c r="AW725" s="90"/>
      <c r="AX725" s="117"/>
    </row>
    <row r="726" spans="2:50" ht="12.95" hidden="1" customHeight="1" thickBot="1" x14ac:dyDescent="0.3">
      <c r="B726" s="104"/>
      <c r="C726" s="108"/>
      <c r="D726" s="112"/>
      <c r="E726" s="115"/>
      <c r="F726" s="28" t="s">
        <v>36</v>
      </c>
      <c r="G726" s="48"/>
      <c r="H726" s="48"/>
      <c r="I726" s="48"/>
      <c r="J726" s="48"/>
      <c r="K726" s="48"/>
      <c r="L726" s="47"/>
      <c r="M726" s="47"/>
      <c r="N726" s="43">
        <f>N715+N716+N718+N723+N724+N725+N721+N722</f>
        <v>0</v>
      </c>
      <c r="O726" s="49"/>
      <c r="P726" s="49"/>
      <c r="Q726" s="49"/>
      <c r="R726" s="49"/>
      <c r="S726" s="49"/>
      <c r="T726" s="47"/>
      <c r="U726" s="47"/>
      <c r="V726" s="43">
        <f>V715+V716+V718+V723+V724+V725+V721+V722</f>
        <v>0</v>
      </c>
      <c r="W726" s="49"/>
      <c r="X726" s="49"/>
      <c r="Y726" s="49"/>
      <c r="Z726" s="49"/>
      <c r="AA726" s="49"/>
      <c r="AB726" s="47"/>
      <c r="AC726" s="47"/>
      <c r="AD726" s="43">
        <f>AD715+AD716+AD718+AD723+AD724+AD725+AD721+AD722</f>
        <v>0</v>
      </c>
      <c r="AE726" s="49"/>
      <c r="AF726" s="49"/>
      <c r="AG726" s="49"/>
      <c r="AH726" s="49"/>
      <c r="AI726" s="49"/>
      <c r="AJ726" s="47"/>
      <c r="AK726" s="47"/>
      <c r="AL726" s="43">
        <f>AL715+AL716+AL718+AL723+AL724+AL725+AL721+AL722</f>
        <v>0</v>
      </c>
      <c r="AM726" s="151"/>
      <c r="AN726" s="91"/>
      <c r="AO726" s="91"/>
      <c r="AP726" s="91"/>
      <c r="AQ726" s="91"/>
      <c r="AR726" s="91"/>
      <c r="AS726" s="91"/>
      <c r="AT726" s="91"/>
      <c r="AU726" s="91"/>
      <c r="AV726" s="91"/>
      <c r="AW726" s="91"/>
      <c r="AX726" s="118"/>
    </row>
    <row r="727" spans="2:50" ht="12.95" customHeight="1" thickTop="1" x14ac:dyDescent="0.25">
      <c r="B727" s="102">
        <v>39</v>
      </c>
      <c r="C727" s="105">
        <f>HAZİRAN!C727</f>
        <v>0</v>
      </c>
      <c r="D727" s="109">
        <f>HAZİRAN!D727</f>
        <v>0</v>
      </c>
      <c r="E727" s="113">
        <f>HAZİRAN!E727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149">
        <f t="shared" ref="AM727" si="599">N727+V727+AD727+AL727</f>
        <v>0</v>
      </c>
      <c r="AN727" s="89">
        <f t="shared" ref="AN727" si="600">N728+V728+AD728+AL728</f>
        <v>0</v>
      </c>
      <c r="AO727" s="89">
        <f t="shared" ref="AO727" si="601">N729+V729+AD729+AL729</f>
        <v>0</v>
      </c>
      <c r="AP727" s="89">
        <f t="shared" ref="AP727" si="602">N730+V730+AD730+AL730</f>
        <v>0</v>
      </c>
      <c r="AQ727" s="89">
        <f t="shared" ref="AQ727" si="603">N731+V731+AD731+AL731</f>
        <v>0</v>
      </c>
      <c r="AR727" s="89">
        <f t="shared" ref="AR727" si="604">N732+V732+AD732+AL732</f>
        <v>0</v>
      </c>
      <c r="AS727" s="89">
        <f t="shared" ref="AS727" si="605">N733+V733+AD733+AL733</f>
        <v>0</v>
      </c>
      <c r="AT727" s="89">
        <f t="shared" ref="AT727" si="606">N745+V745+AD745+AL745</f>
        <v>0</v>
      </c>
      <c r="AU727" s="89">
        <f t="shared" ref="AU727" si="607">N738+V738+AD738+AL738</f>
        <v>0</v>
      </c>
      <c r="AV727" s="89">
        <f t="shared" ref="AV727" si="608">N739+V739+AD739+AL739</f>
        <v>0</v>
      </c>
      <c r="AW727" s="89">
        <f t="shared" ref="AW727" si="609">N736+V736+AD736+AL736</f>
        <v>0</v>
      </c>
      <c r="AX727" s="116">
        <f t="shared" ref="AX727" si="610">SUM(AN727:AW745)</f>
        <v>0</v>
      </c>
    </row>
    <row r="728" spans="2:50"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150"/>
      <c r="AN728" s="90"/>
      <c r="AO728" s="90"/>
      <c r="AP728" s="90"/>
      <c r="AQ728" s="90"/>
      <c r="AR728" s="90"/>
      <c r="AS728" s="90"/>
      <c r="AT728" s="90"/>
      <c r="AU728" s="90"/>
      <c r="AV728" s="90"/>
      <c r="AW728" s="90"/>
      <c r="AX728" s="117"/>
    </row>
    <row r="729" spans="2:50"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150"/>
      <c r="AN729" s="90"/>
      <c r="AO729" s="90"/>
      <c r="AP729" s="90"/>
      <c r="AQ729" s="90"/>
      <c r="AR729" s="90"/>
      <c r="AS729" s="90"/>
      <c r="AT729" s="90"/>
      <c r="AU729" s="90"/>
      <c r="AV729" s="90"/>
      <c r="AW729" s="90"/>
      <c r="AX729" s="117"/>
    </row>
    <row r="730" spans="2:50"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150"/>
      <c r="AN730" s="90"/>
      <c r="AO730" s="90"/>
      <c r="AP730" s="90"/>
      <c r="AQ730" s="90"/>
      <c r="AR730" s="90"/>
      <c r="AS730" s="90"/>
      <c r="AT730" s="90"/>
      <c r="AU730" s="90"/>
      <c r="AV730" s="90"/>
      <c r="AW730" s="90"/>
      <c r="AX730" s="117"/>
    </row>
    <row r="731" spans="2:50"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150"/>
      <c r="AN731" s="90"/>
      <c r="AO731" s="90"/>
      <c r="AP731" s="90"/>
      <c r="AQ731" s="90"/>
      <c r="AR731" s="90"/>
      <c r="AS731" s="90"/>
      <c r="AT731" s="90"/>
      <c r="AU731" s="90"/>
      <c r="AV731" s="90"/>
      <c r="AW731" s="90"/>
      <c r="AX731" s="117"/>
    </row>
    <row r="732" spans="2:50" ht="12.95" customHeight="1" x14ac:dyDescent="0.25">
      <c r="B732" s="102"/>
      <c r="C732" s="106"/>
      <c r="D732" s="110"/>
      <c r="E732" s="114"/>
      <c r="F732" s="27" t="s">
        <v>37</v>
      </c>
      <c r="G732" s="44"/>
      <c r="H732" s="44"/>
      <c r="I732" s="44"/>
      <c r="J732" s="44"/>
      <c r="K732" s="44"/>
      <c r="L732" s="42"/>
      <c r="M732" s="42"/>
      <c r="N732" s="43">
        <f>SUM(G732:M732)</f>
        <v>0</v>
      </c>
      <c r="O732" s="44"/>
      <c r="P732" s="44"/>
      <c r="Q732" s="44"/>
      <c r="R732" s="44"/>
      <c r="S732" s="44"/>
      <c r="T732" s="42"/>
      <c r="U732" s="42"/>
      <c r="V732" s="43">
        <f>SUM(O732:U732)</f>
        <v>0</v>
      </c>
      <c r="W732" s="44"/>
      <c r="X732" s="44"/>
      <c r="Y732" s="44"/>
      <c r="Z732" s="44"/>
      <c r="AA732" s="44"/>
      <c r="AB732" s="42"/>
      <c r="AC732" s="42"/>
      <c r="AD732" s="43">
        <f>SUM(W732:AC732)</f>
        <v>0</v>
      </c>
      <c r="AE732" s="44"/>
      <c r="AF732" s="44"/>
      <c r="AG732" s="44"/>
      <c r="AH732" s="44"/>
      <c r="AI732" s="44"/>
      <c r="AJ732" s="42"/>
      <c r="AK732" s="42"/>
      <c r="AL732" s="43">
        <f>SUM(AE732:AK732)</f>
        <v>0</v>
      </c>
      <c r="AM732" s="150"/>
      <c r="AN732" s="90"/>
      <c r="AO732" s="90"/>
      <c r="AP732" s="90"/>
      <c r="AQ732" s="90"/>
      <c r="AR732" s="90"/>
      <c r="AS732" s="90"/>
      <c r="AT732" s="90"/>
      <c r="AU732" s="90"/>
      <c r="AV732" s="90"/>
      <c r="AW732" s="90"/>
      <c r="AX732" s="117"/>
    </row>
    <row r="733" spans="2:50" ht="12.95" customHeight="1" x14ac:dyDescent="0.25">
      <c r="B733" s="102"/>
      <c r="C733" s="106"/>
      <c r="D733" s="110"/>
      <c r="E733" s="114"/>
      <c r="F733" s="28" t="s">
        <v>31</v>
      </c>
      <c r="G733" s="45"/>
      <c r="H733" s="45"/>
      <c r="I733" s="45"/>
      <c r="J733" s="45"/>
      <c r="K733" s="45">
        <f>IF((N727-E727)&lt;=0,0,IF((N727-E727)&gt;0,(N727-E727)))</f>
        <v>0</v>
      </c>
      <c r="L733" s="42"/>
      <c r="M733" s="42"/>
      <c r="N733" s="43">
        <f t="shared" ref="N733:N744" si="611">SUM(G733:M733)</f>
        <v>0</v>
      </c>
      <c r="O733" s="45"/>
      <c r="P733" s="45"/>
      <c r="Q733" s="45"/>
      <c r="R733" s="45"/>
      <c r="S733" s="45">
        <f>IF((V727-E727)&lt;=0,0,IF((V727-E727)&gt;0,(V727-E727)))</f>
        <v>0</v>
      </c>
      <c r="T733" s="42"/>
      <c r="U733" s="42"/>
      <c r="V733" s="43">
        <f t="shared" ref="V733:V744" si="612">SUM(O733:U733)</f>
        <v>0</v>
      </c>
      <c r="W733" s="45"/>
      <c r="X733" s="45"/>
      <c r="Y733" s="45"/>
      <c r="Z733" s="45"/>
      <c r="AA733" s="45">
        <f>IF((AD727-E727)&lt;=0,0,IF((AD727-E727)&gt;0,(AD727-E727)))</f>
        <v>0</v>
      </c>
      <c r="AB733" s="42"/>
      <c r="AC733" s="42"/>
      <c r="AD733" s="43">
        <f t="shared" ref="AD733:AD744" si="613">SUM(W733:AC733)</f>
        <v>0</v>
      </c>
      <c r="AE733" s="45"/>
      <c r="AF733" s="45"/>
      <c r="AG733" s="45"/>
      <c r="AH733" s="45"/>
      <c r="AI733" s="45">
        <f>IF((AL727-E727)&lt;=0,0,IF((AL727-E727)&gt;0,(AL727-E727)))</f>
        <v>0</v>
      </c>
      <c r="AJ733" s="42"/>
      <c r="AK733" s="42"/>
      <c r="AL733" s="43">
        <f t="shared" ref="AL733:AL744" si="614">SUM(AE733:AK733)</f>
        <v>0</v>
      </c>
      <c r="AM733" s="150"/>
      <c r="AN733" s="90"/>
      <c r="AO733" s="90"/>
      <c r="AP733" s="90"/>
      <c r="AQ733" s="90"/>
      <c r="AR733" s="90"/>
      <c r="AS733" s="90"/>
      <c r="AT733" s="90"/>
      <c r="AU733" s="90"/>
      <c r="AV733" s="90"/>
      <c r="AW733" s="90"/>
      <c r="AX733" s="117"/>
    </row>
    <row r="734" spans="2:50"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611"/>
        <v>0</v>
      </c>
      <c r="O734" s="45"/>
      <c r="P734" s="45"/>
      <c r="Q734" s="45"/>
      <c r="R734" s="45"/>
      <c r="S734" s="44">
        <f>IF(E727-15&lt;0,0,IF(SUM(O727:U732)&lt;10,0,IF(SUM(O727:U732)&lt;20,1,IF(SUM(O727:U732)&lt;30,2,IF(SUM(O727:U732)&gt;=30,3)))))</f>
        <v>0</v>
      </c>
      <c r="T734" s="42"/>
      <c r="U734" s="42"/>
      <c r="V734" s="43">
        <f t="shared" si="612"/>
        <v>0</v>
      </c>
      <c r="W734" s="45"/>
      <c r="X734" s="45"/>
      <c r="Y734" s="45"/>
      <c r="Z734" s="45"/>
      <c r="AA734" s="44">
        <f>IF(E727-15&lt;0,0,IF(SUM(W727:AC732)&lt;10,0,IF(SUM(W727:AC732)&lt;20,1,IF(SUM(W727:AC732)&lt;30,2,IF(SUM(W727:AC732)&gt;=30,3)))))</f>
        <v>0</v>
      </c>
      <c r="AB734" s="42"/>
      <c r="AC734" s="42"/>
      <c r="AD734" s="43">
        <f t="shared" si="613"/>
        <v>0</v>
      </c>
      <c r="AE734" s="45"/>
      <c r="AF734" s="45"/>
      <c r="AG734" s="45"/>
      <c r="AH734" s="45"/>
      <c r="AI734" s="44">
        <f>IF(E727-15&lt;0,0,IF(SUM(AE727:AK732)&lt;10,0,IF(SUM(AE727:AK732)&lt;20,1,IF(SUM(AE727:AK732)&lt;30,2,IF(SUM(AE727:AK732)&gt;=30,3)))))</f>
        <v>0</v>
      </c>
      <c r="AJ734" s="42"/>
      <c r="AK734" s="42"/>
      <c r="AL734" s="43">
        <f t="shared" si="614"/>
        <v>0</v>
      </c>
      <c r="AM734" s="150"/>
      <c r="AN734" s="90"/>
      <c r="AO734" s="90"/>
      <c r="AP734" s="90"/>
      <c r="AQ734" s="90"/>
      <c r="AR734" s="90"/>
      <c r="AS734" s="90"/>
      <c r="AT734" s="90"/>
      <c r="AU734" s="90"/>
      <c r="AV734" s="90"/>
      <c r="AW734" s="90"/>
      <c r="AX734" s="117"/>
    </row>
    <row r="735" spans="2:50" ht="12.95" customHeight="1" x14ac:dyDescent="0.25">
      <c r="B735" s="102"/>
      <c r="C735" s="106"/>
      <c r="D735" s="110"/>
      <c r="E735" s="114"/>
      <c r="F735" s="28" t="s">
        <v>41</v>
      </c>
      <c r="G735" s="44"/>
      <c r="H735" s="44"/>
      <c r="I735" s="44"/>
      <c r="J735" s="44"/>
      <c r="K735" s="45"/>
      <c r="L735" s="42"/>
      <c r="M735" s="42"/>
      <c r="N735" s="43">
        <f t="shared" si="611"/>
        <v>0</v>
      </c>
      <c r="O735" s="44"/>
      <c r="P735" s="44"/>
      <c r="Q735" s="44"/>
      <c r="R735" s="44"/>
      <c r="S735" s="45"/>
      <c r="T735" s="42"/>
      <c r="U735" s="42"/>
      <c r="V735" s="43">
        <f t="shared" si="612"/>
        <v>0</v>
      </c>
      <c r="W735" s="44"/>
      <c r="X735" s="44"/>
      <c r="Y735" s="44"/>
      <c r="Z735" s="44"/>
      <c r="AA735" s="45"/>
      <c r="AB735" s="42"/>
      <c r="AC735" s="42"/>
      <c r="AD735" s="43">
        <f t="shared" si="613"/>
        <v>0</v>
      </c>
      <c r="AE735" s="44"/>
      <c r="AF735" s="44"/>
      <c r="AG735" s="44"/>
      <c r="AH735" s="44"/>
      <c r="AI735" s="45"/>
      <c r="AJ735" s="42"/>
      <c r="AK735" s="42"/>
      <c r="AL735" s="43">
        <f t="shared" si="614"/>
        <v>0</v>
      </c>
      <c r="AM735" s="150"/>
      <c r="AN735" s="90"/>
      <c r="AO735" s="90"/>
      <c r="AP735" s="90"/>
      <c r="AQ735" s="90"/>
      <c r="AR735" s="90"/>
      <c r="AS735" s="90"/>
      <c r="AT735" s="90"/>
      <c r="AU735" s="90"/>
      <c r="AV735" s="90"/>
      <c r="AW735" s="90"/>
      <c r="AX735" s="117"/>
    </row>
    <row r="736" spans="2:50" ht="12.95" customHeight="1" x14ac:dyDescent="0.25">
      <c r="B736" s="102"/>
      <c r="C736" s="106"/>
      <c r="D736" s="110"/>
      <c r="E736" s="114"/>
      <c r="F736" s="28" t="s">
        <v>6</v>
      </c>
      <c r="G736" s="44"/>
      <c r="H736" s="44"/>
      <c r="I736" s="44"/>
      <c r="J736" s="44"/>
      <c r="K736" s="44"/>
      <c r="L736" s="42"/>
      <c r="M736" s="42"/>
      <c r="N736" s="43">
        <f t="shared" si="611"/>
        <v>0</v>
      </c>
      <c r="O736" s="44"/>
      <c r="P736" s="44"/>
      <c r="Q736" s="44"/>
      <c r="R736" s="44"/>
      <c r="S736" s="44"/>
      <c r="T736" s="42"/>
      <c r="U736" s="42"/>
      <c r="V736" s="43">
        <f t="shared" si="612"/>
        <v>0</v>
      </c>
      <c r="W736" s="44"/>
      <c r="X736" s="44"/>
      <c r="Y736" s="44"/>
      <c r="Z736" s="44"/>
      <c r="AA736" s="44"/>
      <c r="AB736" s="42"/>
      <c r="AC736" s="42"/>
      <c r="AD736" s="43">
        <f t="shared" si="613"/>
        <v>0</v>
      </c>
      <c r="AE736" s="44"/>
      <c r="AF736" s="44"/>
      <c r="AG736" s="44"/>
      <c r="AH736" s="44"/>
      <c r="AI736" s="44"/>
      <c r="AJ736" s="42"/>
      <c r="AK736" s="42"/>
      <c r="AL736" s="43">
        <f t="shared" si="614"/>
        <v>0</v>
      </c>
      <c r="AM736" s="150"/>
      <c r="AN736" s="90"/>
      <c r="AO736" s="90"/>
      <c r="AP736" s="90"/>
      <c r="AQ736" s="90"/>
      <c r="AR736" s="90"/>
      <c r="AS736" s="90"/>
      <c r="AT736" s="90"/>
      <c r="AU736" s="90"/>
      <c r="AV736" s="90"/>
      <c r="AW736" s="90"/>
      <c r="AX736" s="117"/>
    </row>
    <row r="737" spans="2:50" ht="12.95" customHeight="1" x14ac:dyDescent="0.25">
      <c r="B737" s="102"/>
      <c r="C737" s="106"/>
      <c r="D737" s="110"/>
      <c r="E737" s="114"/>
      <c r="F737" s="29" t="s">
        <v>35</v>
      </c>
      <c r="G737" s="44"/>
      <c r="H737" s="44"/>
      <c r="I737" s="44"/>
      <c r="J737" s="44"/>
      <c r="K737" s="44"/>
      <c r="L737" s="42"/>
      <c r="M737" s="42"/>
      <c r="N737" s="43">
        <f t="shared" si="611"/>
        <v>0</v>
      </c>
      <c r="O737" s="44"/>
      <c r="P737" s="44"/>
      <c r="Q737" s="44"/>
      <c r="R737" s="44"/>
      <c r="S737" s="44"/>
      <c r="T737" s="42"/>
      <c r="U737" s="42"/>
      <c r="V737" s="43">
        <f t="shared" si="612"/>
        <v>0</v>
      </c>
      <c r="W737" s="44"/>
      <c r="X737" s="44"/>
      <c r="Y737" s="44"/>
      <c r="Z737" s="44"/>
      <c r="AA737" s="44"/>
      <c r="AB737" s="42"/>
      <c r="AC737" s="42"/>
      <c r="AD737" s="43">
        <f t="shared" si="613"/>
        <v>0</v>
      </c>
      <c r="AE737" s="44"/>
      <c r="AF737" s="44"/>
      <c r="AG737" s="44"/>
      <c r="AH737" s="44"/>
      <c r="AI737" s="44"/>
      <c r="AJ737" s="42"/>
      <c r="AK737" s="42"/>
      <c r="AL737" s="43">
        <f t="shared" si="614"/>
        <v>0</v>
      </c>
      <c r="AM737" s="150"/>
      <c r="AN737" s="90"/>
      <c r="AO737" s="90"/>
      <c r="AP737" s="90"/>
      <c r="AQ737" s="90"/>
      <c r="AR737" s="90"/>
      <c r="AS737" s="90"/>
      <c r="AT737" s="90"/>
      <c r="AU737" s="90"/>
      <c r="AV737" s="90"/>
      <c r="AW737" s="90"/>
      <c r="AX737" s="117"/>
    </row>
    <row r="738" spans="2:50" ht="12.95" customHeight="1" x14ac:dyDescent="0.25">
      <c r="B738" s="102"/>
      <c r="C738" s="106"/>
      <c r="D738" s="110"/>
      <c r="E738" s="114"/>
      <c r="F738" s="27" t="s">
        <v>40</v>
      </c>
      <c r="G738" s="44"/>
      <c r="H738" s="44"/>
      <c r="I738" s="44"/>
      <c r="J738" s="44"/>
      <c r="K738" s="44"/>
      <c r="L738" s="42"/>
      <c r="M738" s="42"/>
      <c r="N738" s="43">
        <f t="shared" si="611"/>
        <v>0</v>
      </c>
      <c r="O738" s="44"/>
      <c r="P738" s="44"/>
      <c r="Q738" s="44"/>
      <c r="R738" s="44"/>
      <c r="S738" s="44"/>
      <c r="T738" s="42"/>
      <c r="U738" s="42"/>
      <c r="V738" s="43">
        <f t="shared" si="612"/>
        <v>0</v>
      </c>
      <c r="W738" s="44"/>
      <c r="X738" s="44"/>
      <c r="Y738" s="44"/>
      <c r="Z738" s="44"/>
      <c r="AA738" s="44"/>
      <c r="AB738" s="42"/>
      <c r="AC738" s="42"/>
      <c r="AD738" s="43">
        <f t="shared" si="613"/>
        <v>0</v>
      </c>
      <c r="AE738" s="44"/>
      <c r="AF738" s="44"/>
      <c r="AG738" s="44"/>
      <c r="AH738" s="44"/>
      <c r="AI738" s="44"/>
      <c r="AJ738" s="42"/>
      <c r="AK738" s="42"/>
      <c r="AL738" s="43">
        <f t="shared" si="614"/>
        <v>0</v>
      </c>
      <c r="AM738" s="150"/>
      <c r="AN738" s="90"/>
      <c r="AO738" s="90"/>
      <c r="AP738" s="90"/>
      <c r="AQ738" s="90"/>
      <c r="AR738" s="90"/>
      <c r="AS738" s="90"/>
      <c r="AT738" s="90"/>
      <c r="AU738" s="90"/>
      <c r="AV738" s="90"/>
      <c r="AW738" s="90"/>
      <c r="AX738" s="117"/>
    </row>
    <row r="739" spans="2:50" ht="12.95" customHeight="1" x14ac:dyDescent="0.25">
      <c r="B739" s="102"/>
      <c r="C739" s="106"/>
      <c r="D739" s="110"/>
      <c r="E739" s="114"/>
      <c r="F739" s="27" t="s">
        <v>7</v>
      </c>
      <c r="G739" s="44"/>
      <c r="H739" s="44"/>
      <c r="I739" s="44"/>
      <c r="J739" s="44"/>
      <c r="K739" s="44"/>
      <c r="L739" s="42"/>
      <c r="M739" s="42"/>
      <c r="N739" s="43">
        <f t="shared" si="611"/>
        <v>0</v>
      </c>
      <c r="O739" s="44"/>
      <c r="P739" s="44"/>
      <c r="Q739" s="44"/>
      <c r="R739" s="44"/>
      <c r="S739" s="44"/>
      <c r="T739" s="42"/>
      <c r="U739" s="42"/>
      <c r="V739" s="43">
        <f t="shared" si="612"/>
        <v>0</v>
      </c>
      <c r="W739" s="44"/>
      <c r="X739" s="44"/>
      <c r="Y739" s="44"/>
      <c r="Z739" s="44"/>
      <c r="AA739" s="44"/>
      <c r="AB739" s="42"/>
      <c r="AC739" s="42"/>
      <c r="AD739" s="43">
        <f t="shared" si="613"/>
        <v>0</v>
      </c>
      <c r="AE739" s="44"/>
      <c r="AF739" s="44"/>
      <c r="AG739" s="44"/>
      <c r="AH739" s="44"/>
      <c r="AI739" s="44"/>
      <c r="AJ739" s="42"/>
      <c r="AK739" s="42"/>
      <c r="AL739" s="43">
        <f t="shared" si="614"/>
        <v>0</v>
      </c>
      <c r="AM739" s="150"/>
      <c r="AN739" s="90"/>
      <c r="AO739" s="90"/>
      <c r="AP739" s="90"/>
      <c r="AQ739" s="90"/>
      <c r="AR739" s="90"/>
      <c r="AS739" s="90"/>
      <c r="AT739" s="90"/>
      <c r="AU739" s="90"/>
      <c r="AV739" s="90"/>
      <c r="AW739" s="90"/>
      <c r="AX739" s="117"/>
    </row>
    <row r="740" spans="2:50" ht="12.95" customHeight="1" x14ac:dyDescent="0.25">
      <c r="B740" s="102"/>
      <c r="C740" s="106"/>
      <c r="D740" s="110"/>
      <c r="E740" s="114"/>
      <c r="F740" s="27"/>
      <c r="G740" s="44"/>
      <c r="H740" s="44"/>
      <c r="I740" s="44"/>
      <c r="J740" s="44"/>
      <c r="K740" s="44"/>
      <c r="L740" s="42"/>
      <c r="M740" s="42"/>
      <c r="N740" s="43">
        <f t="shared" si="611"/>
        <v>0</v>
      </c>
      <c r="O740" s="44"/>
      <c r="P740" s="44"/>
      <c r="Q740" s="44"/>
      <c r="R740" s="44"/>
      <c r="S740" s="44"/>
      <c r="T740" s="42"/>
      <c r="U740" s="42"/>
      <c r="V740" s="43">
        <f t="shared" si="612"/>
        <v>0</v>
      </c>
      <c r="W740" s="44"/>
      <c r="X740" s="44"/>
      <c r="Y740" s="44"/>
      <c r="Z740" s="44"/>
      <c r="AA740" s="44"/>
      <c r="AB740" s="42"/>
      <c r="AC740" s="42"/>
      <c r="AD740" s="43">
        <f t="shared" si="613"/>
        <v>0</v>
      </c>
      <c r="AE740" s="44"/>
      <c r="AF740" s="44"/>
      <c r="AG740" s="44"/>
      <c r="AH740" s="44"/>
      <c r="AI740" s="44"/>
      <c r="AJ740" s="42"/>
      <c r="AK740" s="42"/>
      <c r="AL740" s="43">
        <f t="shared" si="614"/>
        <v>0</v>
      </c>
      <c r="AM740" s="150"/>
      <c r="AN740" s="90"/>
      <c r="AO740" s="90"/>
      <c r="AP740" s="90"/>
      <c r="AQ740" s="90"/>
      <c r="AR740" s="90"/>
      <c r="AS740" s="90"/>
      <c r="AT740" s="90"/>
      <c r="AU740" s="90"/>
      <c r="AV740" s="90"/>
      <c r="AW740" s="90"/>
      <c r="AX740" s="117"/>
    </row>
    <row r="741" spans="2:50" ht="12.95" customHeight="1" x14ac:dyDescent="0.25">
      <c r="B741" s="102"/>
      <c r="C741" s="106"/>
      <c r="D741" s="110"/>
      <c r="E741" s="114"/>
      <c r="F741" s="27"/>
      <c r="G741" s="44"/>
      <c r="H741" s="44"/>
      <c r="I741" s="44"/>
      <c r="J741" s="44"/>
      <c r="K741" s="44"/>
      <c r="L741" s="42"/>
      <c r="M741" s="42"/>
      <c r="N741" s="43">
        <f t="shared" si="611"/>
        <v>0</v>
      </c>
      <c r="O741" s="44"/>
      <c r="P741" s="44"/>
      <c r="Q741" s="44"/>
      <c r="R741" s="44"/>
      <c r="S741" s="44"/>
      <c r="T741" s="42"/>
      <c r="U741" s="42"/>
      <c r="V741" s="43">
        <f t="shared" si="612"/>
        <v>0</v>
      </c>
      <c r="W741" s="44"/>
      <c r="X741" s="44"/>
      <c r="Y741" s="44"/>
      <c r="Z741" s="44"/>
      <c r="AA741" s="44"/>
      <c r="AB741" s="42"/>
      <c r="AC741" s="42"/>
      <c r="AD741" s="43">
        <f t="shared" si="613"/>
        <v>0</v>
      </c>
      <c r="AE741" s="44"/>
      <c r="AF741" s="44"/>
      <c r="AG741" s="44"/>
      <c r="AH741" s="44"/>
      <c r="AI741" s="44"/>
      <c r="AJ741" s="42"/>
      <c r="AK741" s="42"/>
      <c r="AL741" s="43">
        <f t="shared" si="614"/>
        <v>0</v>
      </c>
      <c r="AM741" s="150"/>
      <c r="AN741" s="90"/>
      <c r="AO741" s="90"/>
      <c r="AP741" s="90"/>
      <c r="AQ741" s="90"/>
      <c r="AR741" s="90"/>
      <c r="AS741" s="90"/>
      <c r="AT741" s="90"/>
      <c r="AU741" s="90"/>
      <c r="AV741" s="90"/>
      <c r="AW741" s="90"/>
      <c r="AX741" s="117"/>
    </row>
    <row r="742" spans="2:50" ht="12.95" customHeight="1" x14ac:dyDescent="0.25">
      <c r="B742" s="102"/>
      <c r="C742" s="106"/>
      <c r="D742" s="110"/>
      <c r="E742" s="114"/>
      <c r="F742" s="27"/>
      <c r="G742" s="44"/>
      <c r="H742" s="44"/>
      <c r="I742" s="44"/>
      <c r="J742" s="44"/>
      <c r="K742" s="44"/>
      <c r="L742" s="42"/>
      <c r="M742" s="42"/>
      <c r="N742" s="43">
        <f t="shared" si="611"/>
        <v>0</v>
      </c>
      <c r="O742" s="44"/>
      <c r="P742" s="44"/>
      <c r="Q742" s="44"/>
      <c r="R742" s="44"/>
      <c r="S742" s="44"/>
      <c r="T742" s="42"/>
      <c r="U742" s="42"/>
      <c r="V742" s="43">
        <f t="shared" si="612"/>
        <v>0</v>
      </c>
      <c r="W742" s="44"/>
      <c r="X742" s="44"/>
      <c r="Y742" s="44"/>
      <c r="Z742" s="44"/>
      <c r="AA742" s="44"/>
      <c r="AB742" s="42"/>
      <c r="AC742" s="42"/>
      <c r="AD742" s="43">
        <f t="shared" si="613"/>
        <v>0</v>
      </c>
      <c r="AE742" s="44"/>
      <c r="AF742" s="44"/>
      <c r="AG742" s="44"/>
      <c r="AH742" s="44"/>
      <c r="AI742" s="44"/>
      <c r="AJ742" s="42"/>
      <c r="AK742" s="42"/>
      <c r="AL742" s="43">
        <f t="shared" si="614"/>
        <v>0</v>
      </c>
      <c r="AM742" s="150"/>
      <c r="AN742" s="90"/>
      <c r="AO742" s="90"/>
      <c r="AP742" s="90"/>
      <c r="AQ742" s="90"/>
      <c r="AR742" s="90"/>
      <c r="AS742" s="90"/>
      <c r="AT742" s="90"/>
      <c r="AU742" s="90"/>
      <c r="AV742" s="90"/>
      <c r="AW742" s="90"/>
      <c r="AX742" s="117"/>
    </row>
    <row r="743" spans="2:50" ht="12.95" customHeight="1" x14ac:dyDescent="0.25">
      <c r="B743" s="102"/>
      <c r="C743" s="106"/>
      <c r="D743" s="110"/>
      <c r="E743" s="114"/>
      <c r="F743" s="28"/>
      <c r="G743" s="44"/>
      <c r="H743" s="44"/>
      <c r="I743" s="44"/>
      <c r="J743" s="44"/>
      <c r="K743" s="44"/>
      <c r="L743" s="42"/>
      <c r="M743" s="42"/>
      <c r="N743" s="43">
        <f t="shared" si="611"/>
        <v>0</v>
      </c>
      <c r="O743" s="44"/>
      <c r="P743" s="44"/>
      <c r="Q743" s="44"/>
      <c r="R743" s="44"/>
      <c r="S743" s="44"/>
      <c r="T743" s="42"/>
      <c r="U743" s="42"/>
      <c r="V743" s="43">
        <f t="shared" si="612"/>
        <v>0</v>
      </c>
      <c r="W743" s="44"/>
      <c r="X743" s="44"/>
      <c r="Y743" s="44"/>
      <c r="Z743" s="44"/>
      <c r="AA743" s="44"/>
      <c r="AB743" s="42"/>
      <c r="AC743" s="42"/>
      <c r="AD743" s="43">
        <f t="shared" si="613"/>
        <v>0</v>
      </c>
      <c r="AE743" s="44"/>
      <c r="AF743" s="44"/>
      <c r="AG743" s="44"/>
      <c r="AH743" s="44"/>
      <c r="AI743" s="44"/>
      <c r="AJ743" s="42"/>
      <c r="AK743" s="42"/>
      <c r="AL743" s="43">
        <f t="shared" si="614"/>
        <v>0</v>
      </c>
      <c r="AM743" s="150"/>
      <c r="AN743" s="90"/>
      <c r="AO743" s="90"/>
      <c r="AP743" s="90"/>
      <c r="AQ743" s="90"/>
      <c r="AR743" s="90"/>
      <c r="AS743" s="90"/>
      <c r="AT743" s="90"/>
      <c r="AU743" s="90"/>
      <c r="AV743" s="90"/>
      <c r="AW743" s="90"/>
      <c r="AX743" s="117"/>
    </row>
    <row r="744" spans="2:50" ht="12.95" customHeight="1" thickBot="1" x14ac:dyDescent="0.3">
      <c r="B744" s="103"/>
      <c r="C744" s="107"/>
      <c r="D744" s="111"/>
      <c r="E744" s="114"/>
      <c r="F744" s="28"/>
      <c r="G744" s="44"/>
      <c r="H744" s="44"/>
      <c r="I744" s="44"/>
      <c r="J744" s="44"/>
      <c r="K744" s="44"/>
      <c r="L744" s="46"/>
      <c r="M744" s="46"/>
      <c r="N744" s="43">
        <f t="shared" si="611"/>
        <v>0</v>
      </c>
      <c r="O744" s="44"/>
      <c r="P744" s="44"/>
      <c r="Q744" s="44"/>
      <c r="R744" s="44"/>
      <c r="S744" s="44"/>
      <c r="T744" s="46"/>
      <c r="U744" s="46"/>
      <c r="V744" s="43">
        <f t="shared" si="612"/>
        <v>0</v>
      </c>
      <c r="W744" s="44"/>
      <c r="X744" s="44"/>
      <c r="Y744" s="44"/>
      <c r="Z744" s="44"/>
      <c r="AA744" s="44"/>
      <c r="AB744" s="46"/>
      <c r="AC744" s="46"/>
      <c r="AD744" s="43">
        <f t="shared" si="613"/>
        <v>0</v>
      </c>
      <c r="AE744" s="44"/>
      <c r="AF744" s="44"/>
      <c r="AG744" s="44"/>
      <c r="AH744" s="44"/>
      <c r="AI744" s="44"/>
      <c r="AJ744" s="46"/>
      <c r="AK744" s="46"/>
      <c r="AL744" s="43">
        <f t="shared" si="614"/>
        <v>0</v>
      </c>
      <c r="AM744" s="150"/>
      <c r="AN744" s="90"/>
      <c r="AO744" s="90"/>
      <c r="AP744" s="90"/>
      <c r="AQ744" s="90"/>
      <c r="AR744" s="90"/>
      <c r="AS744" s="90"/>
      <c r="AT744" s="90"/>
      <c r="AU744" s="90"/>
      <c r="AV744" s="90"/>
      <c r="AW744" s="90"/>
      <c r="AX744" s="117"/>
    </row>
    <row r="745" spans="2:50" ht="12.95" hidden="1" customHeight="1" thickBot="1" x14ac:dyDescent="0.3">
      <c r="B745" s="104"/>
      <c r="C745" s="108"/>
      <c r="D745" s="112"/>
      <c r="E745" s="115"/>
      <c r="F745" s="28" t="s">
        <v>36</v>
      </c>
      <c r="G745" s="48"/>
      <c r="H745" s="48"/>
      <c r="I745" s="48"/>
      <c r="J745" s="48"/>
      <c r="K745" s="48"/>
      <c r="L745" s="47"/>
      <c r="M745" s="47"/>
      <c r="N745" s="43">
        <f>N734+N735+N737+N742+N743+N744+N740+N741</f>
        <v>0</v>
      </c>
      <c r="O745" s="49"/>
      <c r="P745" s="49"/>
      <c r="Q745" s="49"/>
      <c r="R745" s="49"/>
      <c r="S745" s="49"/>
      <c r="T745" s="47"/>
      <c r="U745" s="47"/>
      <c r="V745" s="43">
        <f>V734+V735+V737+V742+V743+V744+V740+V741</f>
        <v>0</v>
      </c>
      <c r="W745" s="49"/>
      <c r="X745" s="49"/>
      <c r="Y745" s="49"/>
      <c r="Z745" s="49"/>
      <c r="AA745" s="49"/>
      <c r="AB745" s="47"/>
      <c r="AC745" s="47"/>
      <c r="AD745" s="43">
        <f>AD734+AD735+AD737+AD742+AD743+AD744+AD740+AD741</f>
        <v>0</v>
      </c>
      <c r="AE745" s="49"/>
      <c r="AF745" s="49"/>
      <c r="AG745" s="49"/>
      <c r="AH745" s="49"/>
      <c r="AI745" s="49"/>
      <c r="AJ745" s="47"/>
      <c r="AK745" s="47"/>
      <c r="AL745" s="43">
        <f>AL734+AL735+AL737+AL742+AL743+AL744+AL740+AL741</f>
        <v>0</v>
      </c>
      <c r="AM745" s="151"/>
      <c r="AN745" s="91"/>
      <c r="AO745" s="91"/>
      <c r="AP745" s="91"/>
      <c r="AQ745" s="91"/>
      <c r="AR745" s="91"/>
      <c r="AS745" s="91"/>
      <c r="AT745" s="91"/>
      <c r="AU745" s="91"/>
      <c r="AV745" s="91"/>
      <c r="AW745" s="91"/>
      <c r="AX745" s="118"/>
    </row>
    <row r="746" spans="2:50" ht="12.95" customHeight="1" thickTop="1" x14ac:dyDescent="0.25">
      <c r="B746" s="102">
        <v>40</v>
      </c>
      <c r="C746" s="105">
        <f>HAZİRAN!C746</f>
        <v>0</v>
      </c>
      <c r="D746" s="109">
        <f>HAZİRAN!D746</f>
        <v>0</v>
      </c>
      <c r="E746" s="113">
        <f>HAZİRAN!E746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149">
        <f t="shared" ref="AM746" si="615">N746+V746+AD746+AL746</f>
        <v>0</v>
      </c>
      <c r="AN746" s="89">
        <f t="shared" ref="AN746" si="616">N747+V747+AD747+AL747</f>
        <v>0</v>
      </c>
      <c r="AO746" s="89">
        <f t="shared" ref="AO746" si="617">N748+V748+AD748+AL748</f>
        <v>0</v>
      </c>
      <c r="AP746" s="89">
        <f t="shared" ref="AP746" si="618">N749+V749+AD749+AL749</f>
        <v>0</v>
      </c>
      <c r="AQ746" s="89">
        <f t="shared" ref="AQ746" si="619">N750+V750+AD750+AL750</f>
        <v>0</v>
      </c>
      <c r="AR746" s="89">
        <f t="shared" ref="AR746" si="620">N751+V751+AD751+AL751</f>
        <v>0</v>
      </c>
      <c r="AS746" s="89">
        <f t="shared" ref="AS746" si="621">N752+V752+AD752+AL752</f>
        <v>0</v>
      </c>
      <c r="AT746" s="89">
        <f t="shared" ref="AT746" si="622">N764+V764+AD764+AL764</f>
        <v>0</v>
      </c>
      <c r="AU746" s="89">
        <f t="shared" ref="AU746" si="623">N757+V757+AD757+AL757</f>
        <v>0</v>
      </c>
      <c r="AV746" s="89">
        <f t="shared" ref="AV746" si="624">N758+V758+AD758+AL758</f>
        <v>0</v>
      </c>
      <c r="AW746" s="89">
        <f t="shared" ref="AW746" si="625">N755+V755+AD755+AL755</f>
        <v>0</v>
      </c>
      <c r="AX746" s="116">
        <f t="shared" ref="AX746" si="626">SUM(AN746:AW764)</f>
        <v>0</v>
      </c>
    </row>
    <row r="747" spans="2:50"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150"/>
      <c r="AN747" s="90"/>
      <c r="AO747" s="90"/>
      <c r="AP747" s="90"/>
      <c r="AQ747" s="90"/>
      <c r="AR747" s="90"/>
      <c r="AS747" s="90"/>
      <c r="AT747" s="90"/>
      <c r="AU747" s="90"/>
      <c r="AV747" s="90"/>
      <c r="AW747" s="90"/>
      <c r="AX747" s="117"/>
    </row>
    <row r="748" spans="2:50"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150"/>
      <c r="AN748" s="90"/>
      <c r="AO748" s="90"/>
      <c r="AP748" s="90"/>
      <c r="AQ748" s="90"/>
      <c r="AR748" s="90"/>
      <c r="AS748" s="90"/>
      <c r="AT748" s="90"/>
      <c r="AU748" s="90"/>
      <c r="AV748" s="90"/>
      <c r="AW748" s="90"/>
      <c r="AX748" s="117"/>
    </row>
    <row r="749" spans="2:50"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150"/>
      <c r="AN749" s="90"/>
      <c r="AO749" s="90"/>
      <c r="AP749" s="90"/>
      <c r="AQ749" s="90"/>
      <c r="AR749" s="90"/>
      <c r="AS749" s="90"/>
      <c r="AT749" s="90"/>
      <c r="AU749" s="90"/>
      <c r="AV749" s="90"/>
      <c r="AW749" s="90"/>
      <c r="AX749" s="117"/>
    </row>
    <row r="750" spans="2:50"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150"/>
      <c r="AN750" s="90"/>
      <c r="AO750" s="90"/>
      <c r="AP750" s="90"/>
      <c r="AQ750" s="90"/>
      <c r="AR750" s="90"/>
      <c r="AS750" s="90"/>
      <c r="AT750" s="90"/>
      <c r="AU750" s="90"/>
      <c r="AV750" s="90"/>
      <c r="AW750" s="90"/>
      <c r="AX750" s="117"/>
    </row>
    <row r="751" spans="2:50" ht="12.95" customHeight="1" x14ac:dyDescent="0.25">
      <c r="B751" s="102"/>
      <c r="C751" s="106"/>
      <c r="D751" s="110"/>
      <c r="E751" s="114"/>
      <c r="F751" s="27" t="s">
        <v>37</v>
      </c>
      <c r="G751" s="44"/>
      <c r="H751" s="44"/>
      <c r="I751" s="44"/>
      <c r="J751" s="44"/>
      <c r="K751" s="44"/>
      <c r="L751" s="42"/>
      <c r="M751" s="42"/>
      <c r="N751" s="43">
        <f>SUM(G751:M751)</f>
        <v>0</v>
      </c>
      <c r="O751" s="44"/>
      <c r="P751" s="44"/>
      <c r="Q751" s="44"/>
      <c r="R751" s="44"/>
      <c r="S751" s="44"/>
      <c r="T751" s="42"/>
      <c r="U751" s="42"/>
      <c r="V751" s="43">
        <f>SUM(O751:U751)</f>
        <v>0</v>
      </c>
      <c r="W751" s="44"/>
      <c r="X751" s="44"/>
      <c r="Y751" s="44"/>
      <c r="Z751" s="44"/>
      <c r="AA751" s="44"/>
      <c r="AB751" s="42"/>
      <c r="AC751" s="42"/>
      <c r="AD751" s="43">
        <f>SUM(W751:AC751)</f>
        <v>0</v>
      </c>
      <c r="AE751" s="44"/>
      <c r="AF751" s="44"/>
      <c r="AG751" s="44"/>
      <c r="AH751" s="44"/>
      <c r="AI751" s="44"/>
      <c r="AJ751" s="42"/>
      <c r="AK751" s="42"/>
      <c r="AL751" s="43">
        <f>SUM(AE751:AK751)</f>
        <v>0</v>
      </c>
      <c r="AM751" s="150"/>
      <c r="AN751" s="90"/>
      <c r="AO751" s="90"/>
      <c r="AP751" s="90"/>
      <c r="AQ751" s="90"/>
      <c r="AR751" s="90"/>
      <c r="AS751" s="90"/>
      <c r="AT751" s="90"/>
      <c r="AU751" s="90"/>
      <c r="AV751" s="90"/>
      <c r="AW751" s="90"/>
      <c r="AX751" s="117"/>
    </row>
    <row r="752" spans="2:50" ht="12.95" customHeight="1" x14ac:dyDescent="0.25">
      <c r="B752" s="102"/>
      <c r="C752" s="106"/>
      <c r="D752" s="110"/>
      <c r="E752" s="114"/>
      <c r="F752" s="28" t="s">
        <v>31</v>
      </c>
      <c r="G752" s="45"/>
      <c r="H752" s="45"/>
      <c r="I752" s="45"/>
      <c r="J752" s="45"/>
      <c r="K752" s="45">
        <f>IF((N746-E746)&lt;=0,0,IF((N746-E746)&gt;0,(N746-E746)))</f>
        <v>0</v>
      </c>
      <c r="L752" s="42"/>
      <c r="M752" s="42"/>
      <c r="N752" s="43">
        <f t="shared" ref="N752:N763" si="627">SUM(G752:M752)</f>
        <v>0</v>
      </c>
      <c r="O752" s="45"/>
      <c r="P752" s="45"/>
      <c r="Q752" s="45"/>
      <c r="R752" s="45"/>
      <c r="S752" s="45">
        <f>IF((V746-E746)&lt;=0,0,IF((V746-E746)&gt;0,(V746-E746)))</f>
        <v>0</v>
      </c>
      <c r="T752" s="42"/>
      <c r="U752" s="42"/>
      <c r="V752" s="43">
        <f t="shared" ref="V752:V763" si="628">SUM(O752:U752)</f>
        <v>0</v>
      </c>
      <c r="W752" s="45"/>
      <c r="X752" s="45"/>
      <c r="Y752" s="45"/>
      <c r="Z752" s="45"/>
      <c r="AA752" s="45">
        <f>IF((AD746-E746)&lt;=0,0,IF((AD746-E746)&gt;0,(AD746-E746)))</f>
        <v>0</v>
      </c>
      <c r="AB752" s="42"/>
      <c r="AC752" s="42"/>
      <c r="AD752" s="43">
        <f t="shared" ref="AD752:AD763" si="629">SUM(W752:AC752)</f>
        <v>0</v>
      </c>
      <c r="AE752" s="45"/>
      <c r="AF752" s="45"/>
      <c r="AG752" s="45"/>
      <c r="AH752" s="45"/>
      <c r="AI752" s="45">
        <f>IF((AL746-E746)&lt;=0,0,IF((AL746-E746)&gt;0,(AL746-E746)))</f>
        <v>0</v>
      </c>
      <c r="AJ752" s="42"/>
      <c r="AK752" s="42"/>
      <c r="AL752" s="43">
        <f t="shared" ref="AL752:AL763" si="630">SUM(AE752:AK752)</f>
        <v>0</v>
      </c>
      <c r="AM752" s="150"/>
      <c r="AN752" s="90"/>
      <c r="AO752" s="90"/>
      <c r="AP752" s="90"/>
      <c r="AQ752" s="90"/>
      <c r="AR752" s="90"/>
      <c r="AS752" s="90"/>
      <c r="AT752" s="90"/>
      <c r="AU752" s="90"/>
      <c r="AV752" s="90"/>
      <c r="AW752" s="90"/>
      <c r="AX752" s="117"/>
    </row>
    <row r="753" spans="2:50"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627"/>
        <v>0</v>
      </c>
      <c r="O753" s="45"/>
      <c r="P753" s="45"/>
      <c r="Q753" s="45"/>
      <c r="R753" s="45"/>
      <c r="S753" s="44">
        <f>IF(E746-15&lt;0,0,IF(SUM(O746:U751)&lt;10,0,IF(SUM(O746:U751)&lt;20,1,IF(SUM(O746:U751)&lt;30,2,IF(SUM(O746:U751)&gt;=30,3)))))</f>
        <v>0</v>
      </c>
      <c r="T753" s="42"/>
      <c r="U753" s="42"/>
      <c r="V753" s="43">
        <f t="shared" si="628"/>
        <v>0</v>
      </c>
      <c r="W753" s="45"/>
      <c r="X753" s="45"/>
      <c r="Y753" s="45"/>
      <c r="Z753" s="45"/>
      <c r="AA753" s="44">
        <f>IF(E746-15&lt;0,0,IF(SUM(W746:AC751)&lt;10,0,IF(SUM(W746:AC751)&lt;20,1,IF(SUM(W746:AC751)&lt;30,2,IF(SUM(W746:AC751)&gt;=30,3)))))</f>
        <v>0</v>
      </c>
      <c r="AB753" s="42"/>
      <c r="AC753" s="42"/>
      <c r="AD753" s="43">
        <f t="shared" si="629"/>
        <v>0</v>
      </c>
      <c r="AE753" s="45"/>
      <c r="AF753" s="45"/>
      <c r="AG753" s="45"/>
      <c r="AH753" s="45"/>
      <c r="AI753" s="44">
        <f>IF(E746-15&lt;0,0,IF(SUM(AE746:AK751)&lt;10,0,IF(SUM(AE746:AK751)&lt;20,1,IF(SUM(AE746:AK751)&lt;30,2,IF(SUM(AE746:AK751)&gt;=30,3)))))</f>
        <v>0</v>
      </c>
      <c r="AJ753" s="42"/>
      <c r="AK753" s="42"/>
      <c r="AL753" s="43">
        <f t="shared" si="630"/>
        <v>0</v>
      </c>
      <c r="AM753" s="150"/>
      <c r="AN753" s="90"/>
      <c r="AO753" s="90"/>
      <c r="AP753" s="90"/>
      <c r="AQ753" s="90"/>
      <c r="AR753" s="90"/>
      <c r="AS753" s="90"/>
      <c r="AT753" s="90"/>
      <c r="AU753" s="90"/>
      <c r="AV753" s="90"/>
      <c r="AW753" s="90"/>
      <c r="AX753" s="117"/>
    </row>
    <row r="754" spans="2:50" ht="12.95" customHeight="1" x14ac:dyDescent="0.25">
      <c r="B754" s="102"/>
      <c r="C754" s="106"/>
      <c r="D754" s="110"/>
      <c r="E754" s="114"/>
      <c r="F754" s="28" t="s">
        <v>41</v>
      </c>
      <c r="G754" s="44"/>
      <c r="H754" s="44"/>
      <c r="I754" s="44"/>
      <c r="J754" s="44"/>
      <c r="K754" s="45"/>
      <c r="L754" s="42"/>
      <c r="M754" s="42"/>
      <c r="N754" s="43">
        <f t="shared" si="627"/>
        <v>0</v>
      </c>
      <c r="O754" s="44"/>
      <c r="P754" s="44"/>
      <c r="Q754" s="44"/>
      <c r="R754" s="44"/>
      <c r="S754" s="45"/>
      <c r="T754" s="42"/>
      <c r="U754" s="42"/>
      <c r="V754" s="43">
        <f t="shared" si="628"/>
        <v>0</v>
      </c>
      <c r="W754" s="44"/>
      <c r="X754" s="44"/>
      <c r="Y754" s="44"/>
      <c r="Z754" s="44"/>
      <c r="AA754" s="45"/>
      <c r="AB754" s="42"/>
      <c r="AC754" s="42"/>
      <c r="AD754" s="43">
        <f t="shared" si="629"/>
        <v>0</v>
      </c>
      <c r="AE754" s="44"/>
      <c r="AF754" s="44"/>
      <c r="AG754" s="44"/>
      <c r="AH754" s="44"/>
      <c r="AI754" s="45"/>
      <c r="AJ754" s="42"/>
      <c r="AK754" s="42"/>
      <c r="AL754" s="43">
        <f t="shared" si="630"/>
        <v>0</v>
      </c>
      <c r="AM754" s="150"/>
      <c r="AN754" s="90"/>
      <c r="AO754" s="90"/>
      <c r="AP754" s="90"/>
      <c r="AQ754" s="90"/>
      <c r="AR754" s="90"/>
      <c r="AS754" s="90"/>
      <c r="AT754" s="90"/>
      <c r="AU754" s="90"/>
      <c r="AV754" s="90"/>
      <c r="AW754" s="90"/>
      <c r="AX754" s="117"/>
    </row>
    <row r="755" spans="2:50" ht="12.95" customHeight="1" x14ac:dyDescent="0.25">
      <c r="B755" s="102"/>
      <c r="C755" s="106"/>
      <c r="D755" s="110"/>
      <c r="E755" s="114"/>
      <c r="F755" s="28" t="s">
        <v>6</v>
      </c>
      <c r="G755" s="44"/>
      <c r="H755" s="44"/>
      <c r="I755" s="44"/>
      <c r="J755" s="44"/>
      <c r="K755" s="44"/>
      <c r="L755" s="42"/>
      <c r="M755" s="42"/>
      <c r="N755" s="43">
        <f t="shared" si="627"/>
        <v>0</v>
      </c>
      <c r="O755" s="44"/>
      <c r="P755" s="44"/>
      <c r="Q755" s="44"/>
      <c r="R755" s="44"/>
      <c r="S755" s="44"/>
      <c r="T755" s="42"/>
      <c r="U755" s="42"/>
      <c r="V755" s="43">
        <f t="shared" si="628"/>
        <v>0</v>
      </c>
      <c r="W755" s="44"/>
      <c r="X755" s="44"/>
      <c r="Y755" s="44"/>
      <c r="Z755" s="44"/>
      <c r="AA755" s="44"/>
      <c r="AB755" s="42"/>
      <c r="AC755" s="42"/>
      <c r="AD755" s="43">
        <f t="shared" si="629"/>
        <v>0</v>
      </c>
      <c r="AE755" s="44"/>
      <c r="AF755" s="44"/>
      <c r="AG755" s="44"/>
      <c r="AH755" s="44"/>
      <c r="AI755" s="44"/>
      <c r="AJ755" s="42"/>
      <c r="AK755" s="42"/>
      <c r="AL755" s="43">
        <f t="shared" si="630"/>
        <v>0</v>
      </c>
      <c r="AM755" s="150"/>
      <c r="AN755" s="90"/>
      <c r="AO755" s="90"/>
      <c r="AP755" s="90"/>
      <c r="AQ755" s="90"/>
      <c r="AR755" s="90"/>
      <c r="AS755" s="90"/>
      <c r="AT755" s="90"/>
      <c r="AU755" s="90"/>
      <c r="AV755" s="90"/>
      <c r="AW755" s="90"/>
      <c r="AX755" s="117"/>
    </row>
    <row r="756" spans="2:50" ht="12.95" customHeight="1" x14ac:dyDescent="0.25">
      <c r="B756" s="102"/>
      <c r="C756" s="106"/>
      <c r="D756" s="110"/>
      <c r="E756" s="114"/>
      <c r="F756" s="29" t="s">
        <v>35</v>
      </c>
      <c r="G756" s="44"/>
      <c r="H756" s="44"/>
      <c r="I756" s="44"/>
      <c r="J756" s="44"/>
      <c r="K756" s="44"/>
      <c r="L756" s="42"/>
      <c r="M756" s="42"/>
      <c r="N756" s="43">
        <f t="shared" si="627"/>
        <v>0</v>
      </c>
      <c r="O756" s="44"/>
      <c r="P756" s="44"/>
      <c r="Q756" s="44"/>
      <c r="R756" s="44"/>
      <c r="S756" s="44"/>
      <c r="T756" s="42"/>
      <c r="U756" s="42"/>
      <c r="V756" s="43">
        <f t="shared" si="628"/>
        <v>0</v>
      </c>
      <c r="W756" s="44"/>
      <c r="X756" s="44"/>
      <c r="Y756" s="44"/>
      <c r="Z756" s="44"/>
      <c r="AA756" s="44"/>
      <c r="AB756" s="42"/>
      <c r="AC756" s="42"/>
      <c r="AD756" s="43">
        <f t="shared" si="629"/>
        <v>0</v>
      </c>
      <c r="AE756" s="44"/>
      <c r="AF756" s="44"/>
      <c r="AG756" s="44"/>
      <c r="AH756" s="44"/>
      <c r="AI756" s="44"/>
      <c r="AJ756" s="42"/>
      <c r="AK756" s="42"/>
      <c r="AL756" s="43">
        <f t="shared" si="630"/>
        <v>0</v>
      </c>
      <c r="AM756" s="150"/>
      <c r="AN756" s="90"/>
      <c r="AO756" s="90"/>
      <c r="AP756" s="90"/>
      <c r="AQ756" s="90"/>
      <c r="AR756" s="90"/>
      <c r="AS756" s="90"/>
      <c r="AT756" s="90"/>
      <c r="AU756" s="90"/>
      <c r="AV756" s="90"/>
      <c r="AW756" s="90"/>
      <c r="AX756" s="117"/>
    </row>
    <row r="757" spans="2:50" ht="12.95" customHeight="1" x14ac:dyDescent="0.25">
      <c r="B757" s="102"/>
      <c r="C757" s="106"/>
      <c r="D757" s="110"/>
      <c r="E757" s="114"/>
      <c r="F757" s="27" t="s">
        <v>40</v>
      </c>
      <c r="G757" s="44"/>
      <c r="H757" s="44"/>
      <c r="I757" s="44"/>
      <c r="J757" s="44"/>
      <c r="K757" s="44"/>
      <c r="L757" s="42"/>
      <c r="M757" s="42"/>
      <c r="N757" s="43">
        <f t="shared" si="627"/>
        <v>0</v>
      </c>
      <c r="O757" s="44"/>
      <c r="P757" s="44"/>
      <c r="Q757" s="44"/>
      <c r="R757" s="44"/>
      <c r="S757" s="44"/>
      <c r="T757" s="42"/>
      <c r="U757" s="42"/>
      <c r="V757" s="43">
        <f t="shared" si="628"/>
        <v>0</v>
      </c>
      <c r="W757" s="44"/>
      <c r="X757" s="44"/>
      <c r="Y757" s="44"/>
      <c r="Z757" s="44"/>
      <c r="AA757" s="44"/>
      <c r="AB757" s="42"/>
      <c r="AC757" s="42"/>
      <c r="AD757" s="43">
        <f t="shared" si="629"/>
        <v>0</v>
      </c>
      <c r="AE757" s="44"/>
      <c r="AF757" s="44"/>
      <c r="AG757" s="44"/>
      <c r="AH757" s="44"/>
      <c r="AI757" s="44"/>
      <c r="AJ757" s="42"/>
      <c r="AK757" s="42"/>
      <c r="AL757" s="43">
        <f t="shared" si="630"/>
        <v>0</v>
      </c>
      <c r="AM757" s="150"/>
      <c r="AN757" s="90"/>
      <c r="AO757" s="90"/>
      <c r="AP757" s="90"/>
      <c r="AQ757" s="90"/>
      <c r="AR757" s="90"/>
      <c r="AS757" s="90"/>
      <c r="AT757" s="90"/>
      <c r="AU757" s="90"/>
      <c r="AV757" s="90"/>
      <c r="AW757" s="90"/>
      <c r="AX757" s="117"/>
    </row>
    <row r="758" spans="2:50" ht="12.95" customHeight="1" x14ac:dyDescent="0.25">
      <c r="B758" s="102"/>
      <c r="C758" s="106"/>
      <c r="D758" s="110"/>
      <c r="E758" s="114"/>
      <c r="F758" s="27" t="s">
        <v>7</v>
      </c>
      <c r="G758" s="44"/>
      <c r="H758" s="44"/>
      <c r="I758" s="44"/>
      <c r="J758" s="44"/>
      <c r="K758" s="44"/>
      <c r="L758" s="42"/>
      <c r="M758" s="42"/>
      <c r="N758" s="43">
        <f t="shared" si="627"/>
        <v>0</v>
      </c>
      <c r="O758" s="44"/>
      <c r="P758" s="44"/>
      <c r="Q758" s="44"/>
      <c r="R758" s="44"/>
      <c r="S758" s="44"/>
      <c r="T758" s="42"/>
      <c r="U758" s="42"/>
      <c r="V758" s="43">
        <f t="shared" si="628"/>
        <v>0</v>
      </c>
      <c r="W758" s="44"/>
      <c r="X758" s="44"/>
      <c r="Y758" s="44"/>
      <c r="Z758" s="44"/>
      <c r="AA758" s="44"/>
      <c r="AB758" s="42"/>
      <c r="AC758" s="42"/>
      <c r="AD758" s="43">
        <f t="shared" si="629"/>
        <v>0</v>
      </c>
      <c r="AE758" s="44"/>
      <c r="AF758" s="44"/>
      <c r="AG758" s="44"/>
      <c r="AH758" s="44"/>
      <c r="AI758" s="44"/>
      <c r="AJ758" s="42"/>
      <c r="AK758" s="42"/>
      <c r="AL758" s="43">
        <f t="shared" si="630"/>
        <v>0</v>
      </c>
      <c r="AM758" s="150"/>
      <c r="AN758" s="90"/>
      <c r="AO758" s="90"/>
      <c r="AP758" s="90"/>
      <c r="AQ758" s="90"/>
      <c r="AR758" s="90"/>
      <c r="AS758" s="90"/>
      <c r="AT758" s="90"/>
      <c r="AU758" s="90"/>
      <c r="AV758" s="90"/>
      <c r="AW758" s="90"/>
      <c r="AX758" s="117"/>
    </row>
    <row r="759" spans="2:50" ht="12.95" customHeight="1" x14ac:dyDescent="0.25">
      <c r="B759" s="102"/>
      <c r="C759" s="106"/>
      <c r="D759" s="110"/>
      <c r="E759" s="114"/>
      <c r="F759" s="27"/>
      <c r="G759" s="44"/>
      <c r="H759" s="44"/>
      <c r="I759" s="44"/>
      <c r="J759" s="44"/>
      <c r="K759" s="44"/>
      <c r="L759" s="42"/>
      <c r="M759" s="42"/>
      <c r="N759" s="43">
        <f t="shared" si="627"/>
        <v>0</v>
      </c>
      <c r="O759" s="44"/>
      <c r="P759" s="44"/>
      <c r="Q759" s="44"/>
      <c r="R759" s="44"/>
      <c r="S759" s="44"/>
      <c r="T759" s="42"/>
      <c r="U759" s="42"/>
      <c r="V759" s="43">
        <f t="shared" si="628"/>
        <v>0</v>
      </c>
      <c r="W759" s="44"/>
      <c r="X759" s="44"/>
      <c r="Y759" s="44"/>
      <c r="Z759" s="44"/>
      <c r="AA759" s="44"/>
      <c r="AB759" s="42"/>
      <c r="AC759" s="42"/>
      <c r="AD759" s="43">
        <f t="shared" si="629"/>
        <v>0</v>
      </c>
      <c r="AE759" s="44"/>
      <c r="AF759" s="44"/>
      <c r="AG759" s="44"/>
      <c r="AH759" s="44"/>
      <c r="AI759" s="44"/>
      <c r="AJ759" s="42"/>
      <c r="AK759" s="42"/>
      <c r="AL759" s="43">
        <f t="shared" si="630"/>
        <v>0</v>
      </c>
      <c r="AM759" s="150"/>
      <c r="AN759" s="90"/>
      <c r="AO759" s="90"/>
      <c r="AP759" s="90"/>
      <c r="AQ759" s="90"/>
      <c r="AR759" s="90"/>
      <c r="AS759" s="90"/>
      <c r="AT759" s="90"/>
      <c r="AU759" s="90"/>
      <c r="AV759" s="90"/>
      <c r="AW759" s="90"/>
      <c r="AX759" s="117"/>
    </row>
    <row r="760" spans="2:50" ht="12.95" customHeight="1" x14ac:dyDescent="0.25">
      <c r="B760" s="102"/>
      <c r="C760" s="106"/>
      <c r="D760" s="110"/>
      <c r="E760" s="114"/>
      <c r="F760" s="27"/>
      <c r="G760" s="44"/>
      <c r="H760" s="44"/>
      <c r="I760" s="44"/>
      <c r="J760" s="44"/>
      <c r="K760" s="44"/>
      <c r="L760" s="42"/>
      <c r="M760" s="42"/>
      <c r="N760" s="43">
        <f t="shared" si="627"/>
        <v>0</v>
      </c>
      <c r="O760" s="44"/>
      <c r="P760" s="44"/>
      <c r="Q760" s="44"/>
      <c r="R760" s="44"/>
      <c r="S760" s="44"/>
      <c r="T760" s="42"/>
      <c r="U760" s="42"/>
      <c r="V760" s="43">
        <f t="shared" si="628"/>
        <v>0</v>
      </c>
      <c r="W760" s="44"/>
      <c r="X760" s="44"/>
      <c r="Y760" s="44"/>
      <c r="Z760" s="44"/>
      <c r="AA760" s="44"/>
      <c r="AB760" s="42"/>
      <c r="AC760" s="42"/>
      <c r="AD760" s="43">
        <f t="shared" si="629"/>
        <v>0</v>
      </c>
      <c r="AE760" s="44"/>
      <c r="AF760" s="44"/>
      <c r="AG760" s="44"/>
      <c r="AH760" s="44"/>
      <c r="AI760" s="44"/>
      <c r="AJ760" s="42"/>
      <c r="AK760" s="42"/>
      <c r="AL760" s="43">
        <f t="shared" si="630"/>
        <v>0</v>
      </c>
      <c r="AM760" s="150"/>
      <c r="AN760" s="90"/>
      <c r="AO760" s="90"/>
      <c r="AP760" s="90"/>
      <c r="AQ760" s="90"/>
      <c r="AR760" s="90"/>
      <c r="AS760" s="90"/>
      <c r="AT760" s="90"/>
      <c r="AU760" s="90"/>
      <c r="AV760" s="90"/>
      <c r="AW760" s="90"/>
      <c r="AX760" s="117"/>
    </row>
    <row r="761" spans="2:50" ht="12.95" customHeight="1" x14ac:dyDescent="0.25">
      <c r="B761" s="102"/>
      <c r="C761" s="106"/>
      <c r="D761" s="110"/>
      <c r="E761" s="114"/>
      <c r="F761" s="27"/>
      <c r="G761" s="44"/>
      <c r="H761" s="44"/>
      <c r="I761" s="44"/>
      <c r="J761" s="44"/>
      <c r="K761" s="44"/>
      <c r="L761" s="42"/>
      <c r="M761" s="42"/>
      <c r="N761" s="43">
        <f t="shared" si="627"/>
        <v>0</v>
      </c>
      <c r="O761" s="44"/>
      <c r="P761" s="44"/>
      <c r="Q761" s="44"/>
      <c r="R761" s="44"/>
      <c r="S761" s="44"/>
      <c r="T761" s="42"/>
      <c r="U761" s="42"/>
      <c r="V761" s="43">
        <f t="shared" si="628"/>
        <v>0</v>
      </c>
      <c r="W761" s="44"/>
      <c r="X761" s="44"/>
      <c r="Y761" s="44"/>
      <c r="Z761" s="44"/>
      <c r="AA761" s="44"/>
      <c r="AB761" s="42"/>
      <c r="AC761" s="42"/>
      <c r="AD761" s="43">
        <f t="shared" si="629"/>
        <v>0</v>
      </c>
      <c r="AE761" s="44"/>
      <c r="AF761" s="44"/>
      <c r="AG761" s="44"/>
      <c r="AH761" s="44"/>
      <c r="AI761" s="44"/>
      <c r="AJ761" s="42"/>
      <c r="AK761" s="42"/>
      <c r="AL761" s="43">
        <f t="shared" si="630"/>
        <v>0</v>
      </c>
      <c r="AM761" s="150"/>
      <c r="AN761" s="90"/>
      <c r="AO761" s="90"/>
      <c r="AP761" s="90"/>
      <c r="AQ761" s="90"/>
      <c r="AR761" s="90"/>
      <c r="AS761" s="90"/>
      <c r="AT761" s="90"/>
      <c r="AU761" s="90"/>
      <c r="AV761" s="90"/>
      <c r="AW761" s="90"/>
      <c r="AX761" s="117"/>
    </row>
    <row r="762" spans="2:50" ht="12.95" customHeight="1" x14ac:dyDescent="0.25">
      <c r="B762" s="102"/>
      <c r="C762" s="106"/>
      <c r="D762" s="110"/>
      <c r="E762" s="114"/>
      <c r="F762" s="28"/>
      <c r="G762" s="44"/>
      <c r="H762" s="44"/>
      <c r="I762" s="44"/>
      <c r="J762" s="44"/>
      <c r="K762" s="44"/>
      <c r="L762" s="42"/>
      <c r="M762" s="42"/>
      <c r="N762" s="43">
        <f t="shared" si="627"/>
        <v>0</v>
      </c>
      <c r="O762" s="44"/>
      <c r="P762" s="44"/>
      <c r="Q762" s="44"/>
      <c r="R762" s="44"/>
      <c r="S762" s="44"/>
      <c r="T762" s="42"/>
      <c r="U762" s="42"/>
      <c r="V762" s="43">
        <f t="shared" si="628"/>
        <v>0</v>
      </c>
      <c r="W762" s="44"/>
      <c r="X762" s="44"/>
      <c r="Y762" s="44"/>
      <c r="Z762" s="44"/>
      <c r="AA762" s="44"/>
      <c r="AB762" s="42"/>
      <c r="AC762" s="42"/>
      <c r="AD762" s="43">
        <f t="shared" si="629"/>
        <v>0</v>
      </c>
      <c r="AE762" s="44"/>
      <c r="AF762" s="44"/>
      <c r="AG762" s="44"/>
      <c r="AH762" s="44"/>
      <c r="AI762" s="44"/>
      <c r="AJ762" s="42"/>
      <c r="AK762" s="42"/>
      <c r="AL762" s="43">
        <f t="shared" si="630"/>
        <v>0</v>
      </c>
      <c r="AM762" s="150"/>
      <c r="AN762" s="90"/>
      <c r="AO762" s="90"/>
      <c r="AP762" s="90"/>
      <c r="AQ762" s="90"/>
      <c r="AR762" s="90"/>
      <c r="AS762" s="90"/>
      <c r="AT762" s="90"/>
      <c r="AU762" s="90"/>
      <c r="AV762" s="90"/>
      <c r="AW762" s="90"/>
      <c r="AX762" s="117"/>
    </row>
    <row r="763" spans="2:50" ht="12.95" customHeight="1" thickBot="1" x14ac:dyDescent="0.3">
      <c r="B763" s="103"/>
      <c r="C763" s="107"/>
      <c r="D763" s="111"/>
      <c r="E763" s="114"/>
      <c r="F763" s="28"/>
      <c r="G763" s="44"/>
      <c r="H763" s="44"/>
      <c r="I763" s="44"/>
      <c r="J763" s="44"/>
      <c r="K763" s="44"/>
      <c r="L763" s="46"/>
      <c r="M763" s="46"/>
      <c r="N763" s="43">
        <f t="shared" si="627"/>
        <v>0</v>
      </c>
      <c r="O763" s="44"/>
      <c r="P763" s="44"/>
      <c r="Q763" s="44"/>
      <c r="R763" s="44"/>
      <c r="S763" s="44"/>
      <c r="T763" s="46"/>
      <c r="U763" s="46"/>
      <c r="V763" s="43">
        <f t="shared" si="628"/>
        <v>0</v>
      </c>
      <c r="W763" s="44"/>
      <c r="X763" s="44"/>
      <c r="Y763" s="44"/>
      <c r="Z763" s="44"/>
      <c r="AA763" s="44"/>
      <c r="AB763" s="46"/>
      <c r="AC763" s="46"/>
      <c r="AD763" s="43">
        <f t="shared" si="629"/>
        <v>0</v>
      </c>
      <c r="AE763" s="44"/>
      <c r="AF763" s="44"/>
      <c r="AG763" s="44"/>
      <c r="AH763" s="44"/>
      <c r="AI763" s="44"/>
      <c r="AJ763" s="46"/>
      <c r="AK763" s="46"/>
      <c r="AL763" s="43">
        <f t="shared" si="630"/>
        <v>0</v>
      </c>
      <c r="AM763" s="150"/>
      <c r="AN763" s="90"/>
      <c r="AO763" s="90"/>
      <c r="AP763" s="90"/>
      <c r="AQ763" s="90"/>
      <c r="AR763" s="90"/>
      <c r="AS763" s="90"/>
      <c r="AT763" s="90"/>
      <c r="AU763" s="90"/>
      <c r="AV763" s="90"/>
      <c r="AW763" s="90"/>
      <c r="AX763" s="117"/>
    </row>
    <row r="764" spans="2:50" ht="12.95" hidden="1" customHeight="1" thickBot="1" x14ac:dyDescent="0.3">
      <c r="B764" s="104"/>
      <c r="C764" s="108"/>
      <c r="D764" s="112"/>
      <c r="E764" s="115"/>
      <c r="F764" s="28" t="s">
        <v>36</v>
      </c>
      <c r="G764" s="48"/>
      <c r="H764" s="48"/>
      <c r="I764" s="48"/>
      <c r="J764" s="48"/>
      <c r="K764" s="48"/>
      <c r="L764" s="47"/>
      <c r="M764" s="47"/>
      <c r="N764" s="43">
        <f>N753+N754+N756+N761+N762+N763+N759+N760</f>
        <v>0</v>
      </c>
      <c r="O764" s="49"/>
      <c r="P764" s="49"/>
      <c r="Q764" s="49"/>
      <c r="R764" s="49"/>
      <c r="S764" s="49"/>
      <c r="T764" s="47"/>
      <c r="U764" s="47"/>
      <c r="V764" s="43">
        <f>V753+V754+V756+V761+V762+V763+V759+V760</f>
        <v>0</v>
      </c>
      <c r="W764" s="49"/>
      <c r="X764" s="49"/>
      <c r="Y764" s="49"/>
      <c r="Z764" s="49"/>
      <c r="AA764" s="49"/>
      <c r="AB764" s="47"/>
      <c r="AC764" s="47"/>
      <c r="AD764" s="43">
        <f>AD753+AD754+AD756+AD761+AD762+AD763+AD759+AD760</f>
        <v>0</v>
      </c>
      <c r="AE764" s="49"/>
      <c r="AF764" s="49"/>
      <c r="AG764" s="49"/>
      <c r="AH764" s="49"/>
      <c r="AI764" s="49"/>
      <c r="AJ764" s="47"/>
      <c r="AK764" s="47"/>
      <c r="AL764" s="43">
        <f>AL753+AL754+AL756+AL761+AL762+AL763+AL759+AL760</f>
        <v>0</v>
      </c>
      <c r="AM764" s="151"/>
      <c r="AN764" s="91"/>
      <c r="AO764" s="91"/>
      <c r="AP764" s="91"/>
      <c r="AQ764" s="91"/>
      <c r="AR764" s="91"/>
      <c r="AS764" s="91"/>
      <c r="AT764" s="91"/>
      <c r="AU764" s="91"/>
      <c r="AV764" s="91"/>
      <c r="AW764" s="91"/>
      <c r="AX764" s="118"/>
    </row>
    <row r="765" spans="2:50" ht="12.95" customHeight="1" thickTop="1" x14ac:dyDescent="0.25">
      <c r="B765" s="102">
        <v>41</v>
      </c>
      <c r="C765" s="105">
        <f>HAZİRAN!C765</f>
        <v>0</v>
      </c>
      <c r="D765" s="109">
        <f>HAZİRAN!D765</f>
        <v>0</v>
      </c>
      <c r="E765" s="113">
        <f>HAZİRAN!E765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149">
        <f t="shared" ref="AM765" si="631">N765+V765+AD765+AL765</f>
        <v>0</v>
      </c>
      <c r="AN765" s="89">
        <f t="shared" ref="AN765" si="632">N766+V766+AD766+AL766</f>
        <v>0</v>
      </c>
      <c r="AO765" s="89">
        <f t="shared" ref="AO765" si="633">N767+V767+AD767+AL767</f>
        <v>0</v>
      </c>
      <c r="AP765" s="89">
        <f t="shared" ref="AP765" si="634">N768+V768+AD768+AL768</f>
        <v>0</v>
      </c>
      <c r="AQ765" s="89">
        <f t="shared" ref="AQ765" si="635">N769+V769+AD769+AL769</f>
        <v>0</v>
      </c>
      <c r="AR765" s="89">
        <f t="shared" ref="AR765" si="636">N770+V770+AD770+AL770</f>
        <v>0</v>
      </c>
      <c r="AS765" s="89">
        <f t="shared" ref="AS765" si="637">N771+V771+AD771+AL771</f>
        <v>0</v>
      </c>
      <c r="AT765" s="89">
        <f t="shared" ref="AT765" si="638">N783+V783+AD783+AL783</f>
        <v>0</v>
      </c>
      <c r="AU765" s="89">
        <f t="shared" ref="AU765" si="639">N776+V776+AD776+AL776</f>
        <v>0</v>
      </c>
      <c r="AV765" s="89">
        <f t="shared" ref="AV765" si="640">N777+V777+AD777+AL777</f>
        <v>0</v>
      </c>
      <c r="AW765" s="89">
        <f t="shared" ref="AW765" si="641">N774+V774+AD774+AL774</f>
        <v>0</v>
      </c>
      <c r="AX765" s="116">
        <f t="shared" ref="AX765" si="642">SUM(AN765:AW783)</f>
        <v>0</v>
      </c>
    </row>
    <row r="766" spans="2:50"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150"/>
      <c r="AN766" s="90"/>
      <c r="AO766" s="90"/>
      <c r="AP766" s="90"/>
      <c r="AQ766" s="90"/>
      <c r="AR766" s="90"/>
      <c r="AS766" s="90"/>
      <c r="AT766" s="90"/>
      <c r="AU766" s="90"/>
      <c r="AV766" s="90"/>
      <c r="AW766" s="90"/>
      <c r="AX766" s="117"/>
    </row>
    <row r="767" spans="2:50"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150"/>
      <c r="AN767" s="90"/>
      <c r="AO767" s="90"/>
      <c r="AP767" s="90"/>
      <c r="AQ767" s="90"/>
      <c r="AR767" s="90"/>
      <c r="AS767" s="90"/>
      <c r="AT767" s="90"/>
      <c r="AU767" s="90"/>
      <c r="AV767" s="90"/>
      <c r="AW767" s="90"/>
      <c r="AX767" s="117"/>
    </row>
    <row r="768" spans="2:50"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150"/>
      <c r="AN768" s="90"/>
      <c r="AO768" s="90"/>
      <c r="AP768" s="90"/>
      <c r="AQ768" s="90"/>
      <c r="AR768" s="90"/>
      <c r="AS768" s="90"/>
      <c r="AT768" s="90"/>
      <c r="AU768" s="90"/>
      <c r="AV768" s="90"/>
      <c r="AW768" s="90"/>
      <c r="AX768" s="117"/>
    </row>
    <row r="769" spans="2:50"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150"/>
      <c r="AN769" s="90"/>
      <c r="AO769" s="90"/>
      <c r="AP769" s="90"/>
      <c r="AQ769" s="90"/>
      <c r="AR769" s="90"/>
      <c r="AS769" s="90"/>
      <c r="AT769" s="90"/>
      <c r="AU769" s="90"/>
      <c r="AV769" s="90"/>
      <c r="AW769" s="90"/>
      <c r="AX769" s="117"/>
    </row>
    <row r="770" spans="2:50" ht="12.95" customHeight="1" x14ac:dyDescent="0.25">
      <c r="B770" s="102"/>
      <c r="C770" s="106"/>
      <c r="D770" s="110"/>
      <c r="E770" s="114"/>
      <c r="F770" s="27" t="s">
        <v>37</v>
      </c>
      <c r="G770" s="44"/>
      <c r="H770" s="44"/>
      <c r="I770" s="44"/>
      <c r="J770" s="44"/>
      <c r="K770" s="44"/>
      <c r="L770" s="42"/>
      <c r="M770" s="42"/>
      <c r="N770" s="43">
        <f>SUM(G770:M770)</f>
        <v>0</v>
      </c>
      <c r="O770" s="44"/>
      <c r="P770" s="44"/>
      <c r="Q770" s="44"/>
      <c r="R770" s="44"/>
      <c r="S770" s="44"/>
      <c r="T770" s="42"/>
      <c r="U770" s="42"/>
      <c r="V770" s="43">
        <f>SUM(O770:U770)</f>
        <v>0</v>
      </c>
      <c r="W770" s="44"/>
      <c r="X770" s="44"/>
      <c r="Y770" s="44"/>
      <c r="Z770" s="44"/>
      <c r="AA770" s="44"/>
      <c r="AB770" s="42"/>
      <c r="AC770" s="42"/>
      <c r="AD770" s="43">
        <f>SUM(W770:AC770)</f>
        <v>0</v>
      </c>
      <c r="AE770" s="44"/>
      <c r="AF770" s="44"/>
      <c r="AG770" s="44"/>
      <c r="AH770" s="44"/>
      <c r="AI770" s="44"/>
      <c r="AJ770" s="42"/>
      <c r="AK770" s="42"/>
      <c r="AL770" s="43">
        <f>SUM(AE770:AK770)</f>
        <v>0</v>
      </c>
      <c r="AM770" s="150"/>
      <c r="AN770" s="90"/>
      <c r="AO770" s="90"/>
      <c r="AP770" s="90"/>
      <c r="AQ770" s="90"/>
      <c r="AR770" s="90"/>
      <c r="AS770" s="90"/>
      <c r="AT770" s="90"/>
      <c r="AU770" s="90"/>
      <c r="AV770" s="90"/>
      <c r="AW770" s="90"/>
      <c r="AX770" s="117"/>
    </row>
    <row r="771" spans="2:50" ht="12.95" customHeight="1" x14ac:dyDescent="0.25">
      <c r="B771" s="102"/>
      <c r="C771" s="106"/>
      <c r="D771" s="110"/>
      <c r="E771" s="114"/>
      <c r="F771" s="28" t="s">
        <v>31</v>
      </c>
      <c r="G771" s="45"/>
      <c r="H771" s="45"/>
      <c r="I771" s="45"/>
      <c r="J771" s="45"/>
      <c r="K771" s="45">
        <f>IF((N765-E765)&lt;=0,0,IF((N765-E765)&gt;0,(N765-E765)))</f>
        <v>0</v>
      </c>
      <c r="L771" s="42"/>
      <c r="M771" s="42"/>
      <c r="N771" s="43">
        <f t="shared" ref="N771:N782" si="643">SUM(G771:M771)</f>
        <v>0</v>
      </c>
      <c r="O771" s="45"/>
      <c r="P771" s="45"/>
      <c r="Q771" s="45"/>
      <c r="R771" s="45"/>
      <c r="S771" s="45">
        <f>IF((V765-E765)&lt;=0,0,IF((V765-E765)&gt;0,(V765-E765)))</f>
        <v>0</v>
      </c>
      <c r="T771" s="42"/>
      <c r="U771" s="42"/>
      <c r="V771" s="43">
        <f t="shared" ref="V771:V782" si="644">SUM(O771:U771)</f>
        <v>0</v>
      </c>
      <c r="W771" s="45"/>
      <c r="X771" s="45"/>
      <c r="Y771" s="45"/>
      <c r="Z771" s="45"/>
      <c r="AA771" s="45">
        <f>IF((AD765-E765)&lt;=0,0,IF((AD765-E765)&gt;0,(AD765-E765)))</f>
        <v>0</v>
      </c>
      <c r="AB771" s="42"/>
      <c r="AC771" s="42"/>
      <c r="AD771" s="43">
        <f t="shared" ref="AD771:AD782" si="645">SUM(W771:AC771)</f>
        <v>0</v>
      </c>
      <c r="AE771" s="45"/>
      <c r="AF771" s="45"/>
      <c r="AG771" s="45"/>
      <c r="AH771" s="45"/>
      <c r="AI771" s="45">
        <f>IF((AL765-E765)&lt;=0,0,IF((AL765-E765)&gt;0,(AL765-E765)))</f>
        <v>0</v>
      </c>
      <c r="AJ771" s="42"/>
      <c r="AK771" s="42"/>
      <c r="AL771" s="43">
        <f t="shared" ref="AL771:AL782" si="646">SUM(AE771:AK771)</f>
        <v>0</v>
      </c>
      <c r="AM771" s="150"/>
      <c r="AN771" s="90"/>
      <c r="AO771" s="90"/>
      <c r="AP771" s="90"/>
      <c r="AQ771" s="90"/>
      <c r="AR771" s="90"/>
      <c r="AS771" s="90"/>
      <c r="AT771" s="90"/>
      <c r="AU771" s="90"/>
      <c r="AV771" s="90"/>
      <c r="AW771" s="90"/>
      <c r="AX771" s="117"/>
    </row>
    <row r="772" spans="2:50"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643"/>
        <v>0</v>
      </c>
      <c r="O772" s="45"/>
      <c r="P772" s="45"/>
      <c r="Q772" s="45"/>
      <c r="R772" s="45"/>
      <c r="S772" s="44">
        <f>IF(E765-15&lt;0,0,IF(SUM(O765:U770)&lt;10,0,IF(SUM(O765:U770)&lt;20,1,IF(SUM(O765:U770)&lt;30,2,IF(SUM(O765:U770)&gt;=30,3)))))</f>
        <v>0</v>
      </c>
      <c r="T772" s="42"/>
      <c r="U772" s="42"/>
      <c r="V772" s="43">
        <f t="shared" si="644"/>
        <v>0</v>
      </c>
      <c r="W772" s="45"/>
      <c r="X772" s="45"/>
      <c r="Y772" s="45"/>
      <c r="Z772" s="45"/>
      <c r="AA772" s="44">
        <f>IF(E765-15&lt;0,0,IF(SUM(W765:AC770)&lt;10,0,IF(SUM(W765:AC770)&lt;20,1,IF(SUM(W765:AC770)&lt;30,2,IF(SUM(W765:AC770)&gt;=30,3)))))</f>
        <v>0</v>
      </c>
      <c r="AB772" s="42"/>
      <c r="AC772" s="42"/>
      <c r="AD772" s="43">
        <f t="shared" si="645"/>
        <v>0</v>
      </c>
      <c r="AE772" s="45"/>
      <c r="AF772" s="45"/>
      <c r="AG772" s="45"/>
      <c r="AH772" s="45"/>
      <c r="AI772" s="44">
        <f>IF(E765-15&lt;0,0,IF(SUM(AE765:AK770)&lt;10,0,IF(SUM(AE765:AK770)&lt;20,1,IF(SUM(AE765:AK770)&lt;30,2,IF(SUM(AE765:AK770)&gt;=30,3)))))</f>
        <v>0</v>
      </c>
      <c r="AJ772" s="42"/>
      <c r="AK772" s="42"/>
      <c r="AL772" s="43">
        <f t="shared" si="646"/>
        <v>0</v>
      </c>
      <c r="AM772" s="150"/>
      <c r="AN772" s="90"/>
      <c r="AO772" s="90"/>
      <c r="AP772" s="90"/>
      <c r="AQ772" s="90"/>
      <c r="AR772" s="90"/>
      <c r="AS772" s="90"/>
      <c r="AT772" s="90"/>
      <c r="AU772" s="90"/>
      <c r="AV772" s="90"/>
      <c r="AW772" s="90"/>
      <c r="AX772" s="117"/>
    </row>
    <row r="773" spans="2:50" ht="12.95" customHeight="1" x14ac:dyDescent="0.25">
      <c r="B773" s="102"/>
      <c r="C773" s="106"/>
      <c r="D773" s="110"/>
      <c r="E773" s="114"/>
      <c r="F773" s="28" t="s">
        <v>41</v>
      </c>
      <c r="G773" s="44"/>
      <c r="H773" s="44"/>
      <c r="I773" s="44"/>
      <c r="J773" s="44"/>
      <c r="K773" s="45"/>
      <c r="L773" s="42"/>
      <c r="M773" s="42"/>
      <c r="N773" s="43">
        <f t="shared" si="643"/>
        <v>0</v>
      </c>
      <c r="O773" s="44"/>
      <c r="P773" s="44"/>
      <c r="Q773" s="44"/>
      <c r="R773" s="44"/>
      <c r="S773" s="45"/>
      <c r="T773" s="42"/>
      <c r="U773" s="42"/>
      <c r="V773" s="43">
        <f t="shared" si="644"/>
        <v>0</v>
      </c>
      <c r="W773" s="44"/>
      <c r="X773" s="44"/>
      <c r="Y773" s="44"/>
      <c r="Z773" s="44"/>
      <c r="AA773" s="45"/>
      <c r="AB773" s="42"/>
      <c r="AC773" s="42"/>
      <c r="AD773" s="43">
        <f t="shared" si="645"/>
        <v>0</v>
      </c>
      <c r="AE773" s="44"/>
      <c r="AF773" s="44"/>
      <c r="AG773" s="44"/>
      <c r="AH773" s="44"/>
      <c r="AI773" s="45"/>
      <c r="AJ773" s="42"/>
      <c r="AK773" s="42"/>
      <c r="AL773" s="43">
        <f t="shared" si="646"/>
        <v>0</v>
      </c>
      <c r="AM773" s="150"/>
      <c r="AN773" s="90"/>
      <c r="AO773" s="90"/>
      <c r="AP773" s="90"/>
      <c r="AQ773" s="90"/>
      <c r="AR773" s="90"/>
      <c r="AS773" s="90"/>
      <c r="AT773" s="90"/>
      <c r="AU773" s="90"/>
      <c r="AV773" s="90"/>
      <c r="AW773" s="90"/>
      <c r="AX773" s="117"/>
    </row>
    <row r="774" spans="2:50" ht="12.95" customHeight="1" x14ac:dyDescent="0.25">
      <c r="B774" s="102"/>
      <c r="C774" s="106"/>
      <c r="D774" s="110"/>
      <c r="E774" s="114"/>
      <c r="F774" s="28" t="s">
        <v>6</v>
      </c>
      <c r="G774" s="44"/>
      <c r="H774" s="44"/>
      <c r="I774" s="44"/>
      <c r="J774" s="44"/>
      <c r="K774" s="44"/>
      <c r="L774" s="42"/>
      <c r="M774" s="42"/>
      <c r="N774" s="43">
        <f t="shared" si="643"/>
        <v>0</v>
      </c>
      <c r="O774" s="44"/>
      <c r="P774" s="44"/>
      <c r="Q774" s="44"/>
      <c r="R774" s="44"/>
      <c r="S774" s="44"/>
      <c r="T774" s="42"/>
      <c r="U774" s="42"/>
      <c r="V774" s="43">
        <f t="shared" si="644"/>
        <v>0</v>
      </c>
      <c r="W774" s="44"/>
      <c r="X774" s="44"/>
      <c r="Y774" s="44"/>
      <c r="Z774" s="44"/>
      <c r="AA774" s="44"/>
      <c r="AB774" s="42"/>
      <c r="AC774" s="42"/>
      <c r="AD774" s="43">
        <f t="shared" si="645"/>
        <v>0</v>
      </c>
      <c r="AE774" s="44"/>
      <c r="AF774" s="44"/>
      <c r="AG774" s="44"/>
      <c r="AH774" s="44"/>
      <c r="AI774" s="44"/>
      <c r="AJ774" s="42"/>
      <c r="AK774" s="42"/>
      <c r="AL774" s="43">
        <f t="shared" si="646"/>
        <v>0</v>
      </c>
      <c r="AM774" s="150"/>
      <c r="AN774" s="90"/>
      <c r="AO774" s="90"/>
      <c r="AP774" s="90"/>
      <c r="AQ774" s="90"/>
      <c r="AR774" s="90"/>
      <c r="AS774" s="90"/>
      <c r="AT774" s="90"/>
      <c r="AU774" s="90"/>
      <c r="AV774" s="90"/>
      <c r="AW774" s="90"/>
      <c r="AX774" s="117"/>
    </row>
    <row r="775" spans="2:50" ht="12.95" customHeight="1" x14ac:dyDescent="0.25">
      <c r="B775" s="102"/>
      <c r="C775" s="106"/>
      <c r="D775" s="110"/>
      <c r="E775" s="114"/>
      <c r="F775" s="29" t="s">
        <v>35</v>
      </c>
      <c r="G775" s="44"/>
      <c r="H775" s="44"/>
      <c r="I775" s="44"/>
      <c r="J775" s="44"/>
      <c r="K775" s="44"/>
      <c r="L775" s="42"/>
      <c r="M775" s="42"/>
      <c r="N775" s="43">
        <f t="shared" si="643"/>
        <v>0</v>
      </c>
      <c r="O775" s="44"/>
      <c r="P775" s="44"/>
      <c r="Q775" s="44"/>
      <c r="R775" s="44"/>
      <c r="S775" s="44"/>
      <c r="T775" s="42"/>
      <c r="U775" s="42"/>
      <c r="V775" s="43">
        <f t="shared" si="644"/>
        <v>0</v>
      </c>
      <c r="W775" s="44"/>
      <c r="X775" s="44"/>
      <c r="Y775" s="44"/>
      <c r="Z775" s="44"/>
      <c r="AA775" s="44"/>
      <c r="AB775" s="42"/>
      <c r="AC775" s="42"/>
      <c r="AD775" s="43">
        <f t="shared" si="645"/>
        <v>0</v>
      </c>
      <c r="AE775" s="44"/>
      <c r="AF775" s="44"/>
      <c r="AG775" s="44"/>
      <c r="AH775" s="44"/>
      <c r="AI775" s="44"/>
      <c r="AJ775" s="42"/>
      <c r="AK775" s="42"/>
      <c r="AL775" s="43">
        <f t="shared" si="646"/>
        <v>0</v>
      </c>
      <c r="AM775" s="150"/>
      <c r="AN775" s="90"/>
      <c r="AO775" s="90"/>
      <c r="AP775" s="90"/>
      <c r="AQ775" s="90"/>
      <c r="AR775" s="90"/>
      <c r="AS775" s="90"/>
      <c r="AT775" s="90"/>
      <c r="AU775" s="90"/>
      <c r="AV775" s="90"/>
      <c r="AW775" s="90"/>
      <c r="AX775" s="117"/>
    </row>
    <row r="776" spans="2:50" ht="12.95" customHeight="1" x14ac:dyDescent="0.25">
      <c r="B776" s="102"/>
      <c r="C776" s="106"/>
      <c r="D776" s="110"/>
      <c r="E776" s="114"/>
      <c r="F776" s="27" t="s">
        <v>40</v>
      </c>
      <c r="G776" s="44"/>
      <c r="H776" s="44"/>
      <c r="I776" s="44"/>
      <c r="J776" s="44"/>
      <c r="K776" s="44"/>
      <c r="L776" s="42"/>
      <c r="M776" s="42"/>
      <c r="N776" s="43">
        <f t="shared" si="643"/>
        <v>0</v>
      </c>
      <c r="O776" s="44"/>
      <c r="P776" s="44"/>
      <c r="Q776" s="44"/>
      <c r="R776" s="44"/>
      <c r="S776" s="44"/>
      <c r="T776" s="42"/>
      <c r="U776" s="42"/>
      <c r="V776" s="43">
        <f t="shared" si="644"/>
        <v>0</v>
      </c>
      <c r="W776" s="44"/>
      <c r="X776" s="44"/>
      <c r="Y776" s="44"/>
      <c r="Z776" s="44"/>
      <c r="AA776" s="44"/>
      <c r="AB776" s="42"/>
      <c r="AC776" s="42"/>
      <c r="AD776" s="43">
        <f t="shared" si="645"/>
        <v>0</v>
      </c>
      <c r="AE776" s="44"/>
      <c r="AF776" s="44"/>
      <c r="AG776" s="44"/>
      <c r="AH776" s="44"/>
      <c r="AI776" s="44"/>
      <c r="AJ776" s="42"/>
      <c r="AK776" s="42"/>
      <c r="AL776" s="43">
        <f t="shared" si="646"/>
        <v>0</v>
      </c>
      <c r="AM776" s="150"/>
      <c r="AN776" s="90"/>
      <c r="AO776" s="90"/>
      <c r="AP776" s="90"/>
      <c r="AQ776" s="90"/>
      <c r="AR776" s="90"/>
      <c r="AS776" s="90"/>
      <c r="AT776" s="90"/>
      <c r="AU776" s="90"/>
      <c r="AV776" s="90"/>
      <c r="AW776" s="90"/>
      <c r="AX776" s="117"/>
    </row>
    <row r="777" spans="2:50" ht="12.95" customHeight="1" x14ac:dyDescent="0.25">
      <c r="B777" s="102"/>
      <c r="C777" s="106"/>
      <c r="D777" s="110"/>
      <c r="E777" s="114"/>
      <c r="F777" s="27" t="s">
        <v>7</v>
      </c>
      <c r="G777" s="44"/>
      <c r="H777" s="44"/>
      <c r="I777" s="44"/>
      <c r="J777" s="44"/>
      <c r="K777" s="44"/>
      <c r="L777" s="42"/>
      <c r="M777" s="42"/>
      <c r="N777" s="43">
        <f t="shared" si="643"/>
        <v>0</v>
      </c>
      <c r="O777" s="44"/>
      <c r="P777" s="44"/>
      <c r="Q777" s="44"/>
      <c r="R777" s="44"/>
      <c r="S777" s="44"/>
      <c r="T777" s="42"/>
      <c r="U777" s="42"/>
      <c r="V777" s="43">
        <f t="shared" si="644"/>
        <v>0</v>
      </c>
      <c r="W777" s="44"/>
      <c r="X777" s="44"/>
      <c r="Y777" s="44"/>
      <c r="Z777" s="44"/>
      <c r="AA777" s="44"/>
      <c r="AB777" s="42"/>
      <c r="AC777" s="42"/>
      <c r="AD777" s="43">
        <f t="shared" si="645"/>
        <v>0</v>
      </c>
      <c r="AE777" s="44"/>
      <c r="AF777" s="44"/>
      <c r="AG777" s="44"/>
      <c r="AH777" s="44"/>
      <c r="AI777" s="44"/>
      <c r="AJ777" s="42"/>
      <c r="AK777" s="42"/>
      <c r="AL777" s="43">
        <f t="shared" si="646"/>
        <v>0</v>
      </c>
      <c r="AM777" s="150"/>
      <c r="AN777" s="90"/>
      <c r="AO777" s="90"/>
      <c r="AP777" s="90"/>
      <c r="AQ777" s="90"/>
      <c r="AR777" s="90"/>
      <c r="AS777" s="90"/>
      <c r="AT777" s="90"/>
      <c r="AU777" s="90"/>
      <c r="AV777" s="90"/>
      <c r="AW777" s="90"/>
      <c r="AX777" s="117"/>
    </row>
    <row r="778" spans="2:50" ht="12.95" customHeight="1" x14ac:dyDescent="0.25">
      <c r="B778" s="102"/>
      <c r="C778" s="106"/>
      <c r="D778" s="110"/>
      <c r="E778" s="114"/>
      <c r="F778" s="27"/>
      <c r="G778" s="44"/>
      <c r="H778" s="44"/>
      <c r="I778" s="44"/>
      <c r="J778" s="44"/>
      <c r="K778" s="44"/>
      <c r="L778" s="42"/>
      <c r="M778" s="42"/>
      <c r="N778" s="43">
        <f t="shared" si="643"/>
        <v>0</v>
      </c>
      <c r="O778" s="44"/>
      <c r="P778" s="44"/>
      <c r="Q778" s="44"/>
      <c r="R778" s="44"/>
      <c r="S778" s="44"/>
      <c r="T778" s="42"/>
      <c r="U778" s="42"/>
      <c r="V778" s="43">
        <f t="shared" si="644"/>
        <v>0</v>
      </c>
      <c r="W778" s="44"/>
      <c r="X778" s="44"/>
      <c r="Y778" s="44"/>
      <c r="Z778" s="44"/>
      <c r="AA778" s="44"/>
      <c r="AB778" s="42"/>
      <c r="AC778" s="42"/>
      <c r="AD778" s="43">
        <f t="shared" si="645"/>
        <v>0</v>
      </c>
      <c r="AE778" s="44"/>
      <c r="AF778" s="44"/>
      <c r="AG778" s="44"/>
      <c r="AH778" s="44"/>
      <c r="AI778" s="44"/>
      <c r="AJ778" s="42"/>
      <c r="AK778" s="42"/>
      <c r="AL778" s="43">
        <f t="shared" si="646"/>
        <v>0</v>
      </c>
      <c r="AM778" s="150"/>
      <c r="AN778" s="90"/>
      <c r="AO778" s="90"/>
      <c r="AP778" s="90"/>
      <c r="AQ778" s="90"/>
      <c r="AR778" s="90"/>
      <c r="AS778" s="90"/>
      <c r="AT778" s="90"/>
      <c r="AU778" s="90"/>
      <c r="AV778" s="90"/>
      <c r="AW778" s="90"/>
      <c r="AX778" s="117"/>
    </row>
    <row r="779" spans="2:50" ht="12.95" customHeight="1" x14ac:dyDescent="0.25">
      <c r="B779" s="102"/>
      <c r="C779" s="106"/>
      <c r="D779" s="110"/>
      <c r="E779" s="114"/>
      <c r="F779" s="27"/>
      <c r="G779" s="44"/>
      <c r="H779" s="44"/>
      <c r="I779" s="44"/>
      <c r="J779" s="44"/>
      <c r="K779" s="44"/>
      <c r="L779" s="42"/>
      <c r="M779" s="42"/>
      <c r="N779" s="43">
        <f t="shared" si="643"/>
        <v>0</v>
      </c>
      <c r="O779" s="44"/>
      <c r="P779" s="44"/>
      <c r="Q779" s="44"/>
      <c r="R779" s="44"/>
      <c r="S779" s="44"/>
      <c r="T779" s="42"/>
      <c r="U779" s="42"/>
      <c r="V779" s="43">
        <f t="shared" si="644"/>
        <v>0</v>
      </c>
      <c r="W779" s="44"/>
      <c r="X779" s="44"/>
      <c r="Y779" s="44"/>
      <c r="Z779" s="44"/>
      <c r="AA779" s="44"/>
      <c r="AB779" s="42"/>
      <c r="AC779" s="42"/>
      <c r="AD779" s="43">
        <f t="shared" si="645"/>
        <v>0</v>
      </c>
      <c r="AE779" s="44"/>
      <c r="AF779" s="44"/>
      <c r="AG779" s="44"/>
      <c r="AH779" s="44"/>
      <c r="AI779" s="44"/>
      <c r="AJ779" s="42"/>
      <c r="AK779" s="42"/>
      <c r="AL779" s="43">
        <f t="shared" si="646"/>
        <v>0</v>
      </c>
      <c r="AM779" s="150"/>
      <c r="AN779" s="90"/>
      <c r="AO779" s="90"/>
      <c r="AP779" s="90"/>
      <c r="AQ779" s="90"/>
      <c r="AR779" s="90"/>
      <c r="AS779" s="90"/>
      <c r="AT779" s="90"/>
      <c r="AU779" s="90"/>
      <c r="AV779" s="90"/>
      <c r="AW779" s="90"/>
      <c r="AX779" s="117"/>
    </row>
    <row r="780" spans="2:50" ht="12.95" customHeight="1" x14ac:dyDescent="0.25">
      <c r="B780" s="102"/>
      <c r="C780" s="106"/>
      <c r="D780" s="110"/>
      <c r="E780" s="114"/>
      <c r="F780" s="27"/>
      <c r="G780" s="44"/>
      <c r="H780" s="44"/>
      <c r="I780" s="44"/>
      <c r="J780" s="44"/>
      <c r="K780" s="44"/>
      <c r="L780" s="42"/>
      <c r="M780" s="42"/>
      <c r="N780" s="43">
        <f t="shared" si="643"/>
        <v>0</v>
      </c>
      <c r="O780" s="44"/>
      <c r="P780" s="44"/>
      <c r="Q780" s="44"/>
      <c r="R780" s="44"/>
      <c r="S780" s="44"/>
      <c r="T780" s="42"/>
      <c r="U780" s="42"/>
      <c r="V780" s="43">
        <f t="shared" si="644"/>
        <v>0</v>
      </c>
      <c r="W780" s="44"/>
      <c r="X780" s="44"/>
      <c r="Y780" s="44"/>
      <c r="Z780" s="44"/>
      <c r="AA780" s="44"/>
      <c r="AB780" s="42"/>
      <c r="AC780" s="42"/>
      <c r="AD780" s="43">
        <f t="shared" si="645"/>
        <v>0</v>
      </c>
      <c r="AE780" s="44"/>
      <c r="AF780" s="44"/>
      <c r="AG780" s="44"/>
      <c r="AH780" s="44"/>
      <c r="AI780" s="44"/>
      <c r="AJ780" s="42"/>
      <c r="AK780" s="42"/>
      <c r="AL780" s="43">
        <f t="shared" si="646"/>
        <v>0</v>
      </c>
      <c r="AM780" s="150"/>
      <c r="AN780" s="90"/>
      <c r="AO780" s="90"/>
      <c r="AP780" s="90"/>
      <c r="AQ780" s="90"/>
      <c r="AR780" s="90"/>
      <c r="AS780" s="90"/>
      <c r="AT780" s="90"/>
      <c r="AU780" s="90"/>
      <c r="AV780" s="90"/>
      <c r="AW780" s="90"/>
      <c r="AX780" s="117"/>
    </row>
    <row r="781" spans="2:50" ht="12.95" customHeight="1" x14ac:dyDescent="0.25">
      <c r="B781" s="102"/>
      <c r="C781" s="106"/>
      <c r="D781" s="110"/>
      <c r="E781" s="114"/>
      <c r="F781" s="28"/>
      <c r="G781" s="44"/>
      <c r="H781" s="44"/>
      <c r="I781" s="44"/>
      <c r="J781" s="44"/>
      <c r="K781" s="44"/>
      <c r="L781" s="42"/>
      <c r="M781" s="42"/>
      <c r="N781" s="43">
        <f t="shared" si="643"/>
        <v>0</v>
      </c>
      <c r="O781" s="44"/>
      <c r="P781" s="44"/>
      <c r="Q781" s="44"/>
      <c r="R781" s="44"/>
      <c r="S781" s="44"/>
      <c r="T781" s="42"/>
      <c r="U781" s="42"/>
      <c r="V781" s="43">
        <f t="shared" si="644"/>
        <v>0</v>
      </c>
      <c r="W781" s="44"/>
      <c r="X781" s="44"/>
      <c r="Y781" s="44"/>
      <c r="Z781" s="44"/>
      <c r="AA781" s="44"/>
      <c r="AB781" s="42"/>
      <c r="AC781" s="42"/>
      <c r="AD781" s="43">
        <f t="shared" si="645"/>
        <v>0</v>
      </c>
      <c r="AE781" s="44"/>
      <c r="AF781" s="44"/>
      <c r="AG781" s="44"/>
      <c r="AH781" s="44"/>
      <c r="AI781" s="44"/>
      <c r="AJ781" s="42"/>
      <c r="AK781" s="42"/>
      <c r="AL781" s="43">
        <f t="shared" si="646"/>
        <v>0</v>
      </c>
      <c r="AM781" s="150"/>
      <c r="AN781" s="90"/>
      <c r="AO781" s="90"/>
      <c r="AP781" s="90"/>
      <c r="AQ781" s="90"/>
      <c r="AR781" s="90"/>
      <c r="AS781" s="90"/>
      <c r="AT781" s="90"/>
      <c r="AU781" s="90"/>
      <c r="AV781" s="90"/>
      <c r="AW781" s="90"/>
      <c r="AX781" s="117"/>
    </row>
    <row r="782" spans="2:50" ht="12.95" customHeight="1" thickBot="1" x14ac:dyDescent="0.3">
      <c r="B782" s="103"/>
      <c r="C782" s="107"/>
      <c r="D782" s="111"/>
      <c r="E782" s="114"/>
      <c r="F782" s="28"/>
      <c r="G782" s="44"/>
      <c r="H782" s="44"/>
      <c r="I782" s="44"/>
      <c r="J782" s="44"/>
      <c r="K782" s="44"/>
      <c r="L782" s="46"/>
      <c r="M782" s="46"/>
      <c r="N782" s="43">
        <f t="shared" si="643"/>
        <v>0</v>
      </c>
      <c r="O782" s="44"/>
      <c r="P782" s="44"/>
      <c r="Q782" s="44"/>
      <c r="R782" s="44"/>
      <c r="S782" s="44"/>
      <c r="T782" s="46"/>
      <c r="U782" s="46"/>
      <c r="V782" s="43">
        <f t="shared" si="644"/>
        <v>0</v>
      </c>
      <c r="W782" s="44"/>
      <c r="X782" s="44"/>
      <c r="Y782" s="44"/>
      <c r="Z782" s="44"/>
      <c r="AA782" s="44"/>
      <c r="AB782" s="46"/>
      <c r="AC782" s="46"/>
      <c r="AD782" s="43">
        <f t="shared" si="645"/>
        <v>0</v>
      </c>
      <c r="AE782" s="44"/>
      <c r="AF782" s="44"/>
      <c r="AG782" s="44"/>
      <c r="AH782" s="44"/>
      <c r="AI782" s="44"/>
      <c r="AJ782" s="46"/>
      <c r="AK782" s="46"/>
      <c r="AL782" s="43">
        <f t="shared" si="646"/>
        <v>0</v>
      </c>
      <c r="AM782" s="150"/>
      <c r="AN782" s="90"/>
      <c r="AO782" s="90"/>
      <c r="AP782" s="90"/>
      <c r="AQ782" s="90"/>
      <c r="AR782" s="90"/>
      <c r="AS782" s="90"/>
      <c r="AT782" s="90"/>
      <c r="AU782" s="90"/>
      <c r="AV782" s="90"/>
      <c r="AW782" s="90"/>
      <c r="AX782" s="117"/>
    </row>
    <row r="783" spans="2:50" ht="12.95" hidden="1" customHeight="1" thickBot="1" x14ac:dyDescent="0.3">
      <c r="B783" s="104"/>
      <c r="C783" s="108"/>
      <c r="D783" s="112"/>
      <c r="E783" s="115"/>
      <c r="F783" s="28" t="s">
        <v>36</v>
      </c>
      <c r="G783" s="48"/>
      <c r="H783" s="48"/>
      <c r="I783" s="48"/>
      <c r="J783" s="48"/>
      <c r="K783" s="48"/>
      <c r="L783" s="47"/>
      <c r="M783" s="47"/>
      <c r="N783" s="43">
        <f>N772+N773+N775+N780+N781+N782+N778+N779</f>
        <v>0</v>
      </c>
      <c r="O783" s="49"/>
      <c r="P783" s="49"/>
      <c r="Q783" s="49"/>
      <c r="R783" s="49"/>
      <c r="S783" s="49"/>
      <c r="T783" s="47"/>
      <c r="U783" s="47"/>
      <c r="V783" s="43">
        <f>V772+V773+V775+V780+V781+V782+V778+V779</f>
        <v>0</v>
      </c>
      <c r="W783" s="49"/>
      <c r="X783" s="49"/>
      <c r="Y783" s="49"/>
      <c r="Z783" s="49"/>
      <c r="AA783" s="49"/>
      <c r="AB783" s="47"/>
      <c r="AC783" s="47"/>
      <c r="AD783" s="43">
        <f>AD772+AD773+AD775+AD780+AD781+AD782+AD778+AD779</f>
        <v>0</v>
      </c>
      <c r="AE783" s="49"/>
      <c r="AF783" s="49"/>
      <c r="AG783" s="49"/>
      <c r="AH783" s="49"/>
      <c r="AI783" s="49"/>
      <c r="AJ783" s="47"/>
      <c r="AK783" s="47"/>
      <c r="AL783" s="43">
        <f>AL772+AL773+AL775+AL780+AL781+AL782+AL778+AL779</f>
        <v>0</v>
      </c>
      <c r="AM783" s="151"/>
      <c r="AN783" s="91"/>
      <c r="AO783" s="91"/>
      <c r="AP783" s="91"/>
      <c r="AQ783" s="91"/>
      <c r="AR783" s="91"/>
      <c r="AS783" s="91"/>
      <c r="AT783" s="91"/>
      <c r="AU783" s="91"/>
      <c r="AV783" s="91"/>
      <c r="AW783" s="91"/>
      <c r="AX783" s="118"/>
    </row>
    <row r="784" spans="2:50" ht="12.95" customHeight="1" thickTop="1" x14ac:dyDescent="0.25">
      <c r="B784" s="102">
        <v>42</v>
      </c>
      <c r="C784" s="105">
        <f>HAZİRAN!C784</f>
        <v>0</v>
      </c>
      <c r="D784" s="109">
        <f>HAZİRAN!D784</f>
        <v>0</v>
      </c>
      <c r="E784" s="113">
        <f>HAZİRAN!E784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149">
        <f t="shared" ref="AM784" si="647">N784+V784+AD784+AL784</f>
        <v>0</v>
      </c>
      <c r="AN784" s="89">
        <f t="shared" ref="AN784" si="648">N785+V785+AD785+AL785</f>
        <v>0</v>
      </c>
      <c r="AO784" s="89">
        <f t="shared" ref="AO784" si="649">N786+V786+AD786+AL786</f>
        <v>0</v>
      </c>
      <c r="AP784" s="89">
        <f t="shared" ref="AP784" si="650">N787+V787+AD787+AL787</f>
        <v>0</v>
      </c>
      <c r="AQ784" s="89">
        <f t="shared" ref="AQ784" si="651">N788+V788+AD788+AL788</f>
        <v>0</v>
      </c>
      <c r="AR784" s="89">
        <f t="shared" ref="AR784" si="652">N789+V789+AD789+AL789</f>
        <v>0</v>
      </c>
      <c r="AS784" s="89">
        <f t="shared" ref="AS784" si="653">N790+V790+AD790+AL790</f>
        <v>0</v>
      </c>
      <c r="AT784" s="89">
        <f t="shared" ref="AT784" si="654">N802+V802+AD802+AL802</f>
        <v>0</v>
      </c>
      <c r="AU784" s="89">
        <f t="shared" ref="AU784" si="655">N795+V795+AD795+AL795</f>
        <v>0</v>
      </c>
      <c r="AV784" s="89">
        <f t="shared" ref="AV784" si="656">N796+V796+AD796+AL796</f>
        <v>0</v>
      </c>
      <c r="AW784" s="89">
        <f t="shared" ref="AW784" si="657">N793+V793+AD793+AL793</f>
        <v>0</v>
      </c>
      <c r="AX784" s="116">
        <f t="shared" ref="AX784" si="658">SUM(AN784:AW802)</f>
        <v>0</v>
      </c>
    </row>
    <row r="785" spans="2:50"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150"/>
      <c r="AN785" s="90"/>
      <c r="AO785" s="90"/>
      <c r="AP785" s="90"/>
      <c r="AQ785" s="90"/>
      <c r="AR785" s="90"/>
      <c r="AS785" s="90"/>
      <c r="AT785" s="90"/>
      <c r="AU785" s="90"/>
      <c r="AV785" s="90"/>
      <c r="AW785" s="90"/>
      <c r="AX785" s="117"/>
    </row>
    <row r="786" spans="2:50"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150"/>
      <c r="AN786" s="90"/>
      <c r="AO786" s="90"/>
      <c r="AP786" s="90"/>
      <c r="AQ786" s="90"/>
      <c r="AR786" s="90"/>
      <c r="AS786" s="90"/>
      <c r="AT786" s="90"/>
      <c r="AU786" s="90"/>
      <c r="AV786" s="90"/>
      <c r="AW786" s="90"/>
      <c r="AX786" s="117"/>
    </row>
    <row r="787" spans="2:50"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150"/>
      <c r="AN787" s="90"/>
      <c r="AO787" s="90"/>
      <c r="AP787" s="90"/>
      <c r="AQ787" s="90"/>
      <c r="AR787" s="90"/>
      <c r="AS787" s="90"/>
      <c r="AT787" s="90"/>
      <c r="AU787" s="90"/>
      <c r="AV787" s="90"/>
      <c r="AW787" s="90"/>
      <c r="AX787" s="117"/>
    </row>
    <row r="788" spans="2:50"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150"/>
      <c r="AN788" s="90"/>
      <c r="AO788" s="90"/>
      <c r="AP788" s="90"/>
      <c r="AQ788" s="90"/>
      <c r="AR788" s="90"/>
      <c r="AS788" s="90"/>
      <c r="AT788" s="90"/>
      <c r="AU788" s="90"/>
      <c r="AV788" s="90"/>
      <c r="AW788" s="90"/>
      <c r="AX788" s="117"/>
    </row>
    <row r="789" spans="2:50" ht="12.95" customHeight="1" x14ac:dyDescent="0.25">
      <c r="B789" s="102"/>
      <c r="C789" s="106"/>
      <c r="D789" s="110"/>
      <c r="E789" s="114"/>
      <c r="F789" s="27" t="s">
        <v>37</v>
      </c>
      <c r="G789" s="44"/>
      <c r="H789" s="44"/>
      <c r="I789" s="44"/>
      <c r="J789" s="44"/>
      <c r="K789" s="44"/>
      <c r="L789" s="42"/>
      <c r="M789" s="42"/>
      <c r="N789" s="43">
        <f>SUM(G789:M789)</f>
        <v>0</v>
      </c>
      <c r="O789" s="44"/>
      <c r="P789" s="44"/>
      <c r="Q789" s="44"/>
      <c r="R789" s="44"/>
      <c r="S789" s="44"/>
      <c r="T789" s="42"/>
      <c r="U789" s="42"/>
      <c r="V789" s="43">
        <f>SUM(O789:U789)</f>
        <v>0</v>
      </c>
      <c r="W789" s="44"/>
      <c r="X789" s="44"/>
      <c r="Y789" s="44"/>
      <c r="Z789" s="44"/>
      <c r="AA789" s="44"/>
      <c r="AB789" s="42"/>
      <c r="AC789" s="42"/>
      <c r="AD789" s="43">
        <f>SUM(W789:AC789)</f>
        <v>0</v>
      </c>
      <c r="AE789" s="44"/>
      <c r="AF789" s="44"/>
      <c r="AG789" s="44"/>
      <c r="AH789" s="44"/>
      <c r="AI789" s="44"/>
      <c r="AJ789" s="42"/>
      <c r="AK789" s="42"/>
      <c r="AL789" s="43">
        <f>SUM(AE789:AK789)</f>
        <v>0</v>
      </c>
      <c r="AM789" s="150"/>
      <c r="AN789" s="90"/>
      <c r="AO789" s="90"/>
      <c r="AP789" s="90"/>
      <c r="AQ789" s="90"/>
      <c r="AR789" s="90"/>
      <c r="AS789" s="90"/>
      <c r="AT789" s="90"/>
      <c r="AU789" s="90"/>
      <c r="AV789" s="90"/>
      <c r="AW789" s="90"/>
      <c r="AX789" s="117"/>
    </row>
    <row r="790" spans="2:50" ht="12.95" customHeight="1" x14ac:dyDescent="0.25">
      <c r="B790" s="102"/>
      <c r="C790" s="106"/>
      <c r="D790" s="110"/>
      <c r="E790" s="114"/>
      <c r="F790" s="28" t="s">
        <v>31</v>
      </c>
      <c r="G790" s="45"/>
      <c r="H790" s="45"/>
      <c r="I790" s="45"/>
      <c r="J790" s="45"/>
      <c r="K790" s="45">
        <f>IF((N784-E784)&lt;=0,0,IF((N784-E784)&gt;0,(N784-E784)))</f>
        <v>0</v>
      </c>
      <c r="L790" s="42"/>
      <c r="M790" s="42"/>
      <c r="N790" s="43">
        <f t="shared" ref="N790:N801" si="659">SUM(G790:M790)</f>
        <v>0</v>
      </c>
      <c r="O790" s="45"/>
      <c r="P790" s="45"/>
      <c r="Q790" s="45"/>
      <c r="R790" s="45"/>
      <c r="S790" s="45">
        <f>IF((V784-E784)&lt;=0,0,IF((V784-E784)&gt;0,(V784-E784)))</f>
        <v>0</v>
      </c>
      <c r="T790" s="42"/>
      <c r="U790" s="42"/>
      <c r="V790" s="43">
        <f t="shared" ref="V790:V801" si="660">SUM(O790:U790)</f>
        <v>0</v>
      </c>
      <c r="W790" s="45"/>
      <c r="X790" s="45"/>
      <c r="Y790" s="45"/>
      <c r="Z790" s="45"/>
      <c r="AA790" s="45">
        <f>IF((AD784-E784)&lt;=0,0,IF((AD784-E784)&gt;0,(AD784-E784)))</f>
        <v>0</v>
      </c>
      <c r="AB790" s="42"/>
      <c r="AC790" s="42"/>
      <c r="AD790" s="43">
        <f t="shared" ref="AD790:AD801" si="661">SUM(W790:AC790)</f>
        <v>0</v>
      </c>
      <c r="AE790" s="45"/>
      <c r="AF790" s="45"/>
      <c r="AG790" s="45"/>
      <c r="AH790" s="45"/>
      <c r="AI790" s="45">
        <f>IF((AL784-E784)&lt;=0,0,IF((AL784-E784)&gt;0,(AL784-E784)))</f>
        <v>0</v>
      </c>
      <c r="AJ790" s="42"/>
      <c r="AK790" s="42"/>
      <c r="AL790" s="43">
        <f t="shared" ref="AL790:AL801" si="662">SUM(AE790:AK790)</f>
        <v>0</v>
      </c>
      <c r="AM790" s="150"/>
      <c r="AN790" s="90"/>
      <c r="AO790" s="90"/>
      <c r="AP790" s="90"/>
      <c r="AQ790" s="90"/>
      <c r="AR790" s="90"/>
      <c r="AS790" s="90"/>
      <c r="AT790" s="90"/>
      <c r="AU790" s="90"/>
      <c r="AV790" s="90"/>
      <c r="AW790" s="90"/>
      <c r="AX790" s="117"/>
    </row>
    <row r="791" spans="2:50"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659"/>
        <v>0</v>
      </c>
      <c r="O791" s="45"/>
      <c r="P791" s="45"/>
      <c r="Q791" s="45"/>
      <c r="R791" s="45"/>
      <c r="S791" s="44">
        <f>IF(E784-15&lt;0,0,IF(SUM(O784:U789)&lt;10,0,IF(SUM(O784:U789)&lt;20,1,IF(SUM(O784:U789)&lt;30,2,IF(SUM(O784:U789)&gt;=30,3)))))</f>
        <v>0</v>
      </c>
      <c r="T791" s="42"/>
      <c r="U791" s="42"/>
      <c r="V791" s="43">
        <f t="shared" si="660"/>
        <v>0</v>
      </c>
      <c r="W791" s="45"/>
      <c r="X791" s="45"/>
      <c r="Y791" s="45"/>
      <c r="Z791" s="45"/>
      <c r="AA791" s="44">
        <f>IF(E784-15&lt;0,0,IF(SUM(W784:AC789)&lt;10,0,IF(SUM(W784:AC789)&lt;20,1,IF(SUM(W784:AC789)&lt;30,2,IF(SUM(W784:AC789)&gt;=30,3)))))</f>
        <v>0</v>
      </c>
      <c r="AB791" s="42"/>
      <c r="AC791" s="42"/>
      <c r="AD791" s="43">
        <f t="shared" si="661"/>
        <v>0</v>
      </c>
      <c r="AE791" s="45"/>
      <c r="AF791" s="45"/>
      <c r="AG791" s="45"/>
      <c r="AH791" s="45"/>
      <c r="AI791" s="44">
        <f>IF(E784-15&lt;0,0,IF(SUM(AE784:AK789)&lt;10,0,IF(SUM(AE784:AK789)&lt;20,1,IF(SUM(AE784:AK789)&lt;30,2,IF(SUM(AE784:AK789)&gt;=30,3)))))</f>
        <v>0</v>
      </c>
      <c r="AJ791" s="42"/>
      <c r="AK791" s="42"/>
      <c r="AL791" s="43">
        <f t="shared" si="662"/>
        <v>0</v>
      </c>
      <c r="AM791" s="150"/>
      <c r="AN791" s="90"/>
      <c r="AO791" s="90"/>
      <c r="AP791" s="90"/>
      <c r="AQ791" s="90"/>
      <c r="AR791" s="90"/>
      <c r="AS791" s="90"/>
      <c r="AT791" s="90"/>
      <c r="AU791" s="90"/>
      <c r="AV791" s="90"/>
      <c r="AW791" s="90"/>
      <c r="AX791" s="117"/>
    </row>
    <row r="792" spans="2:50" ht="12.95" customHeight="1" x14ac:dyDescent="0.25">
      <c r="B792" s="102"/>
      <c r="C792" s="106"/>
      <c r="D792" s="110"/>
      <c r="E792" s="114"/>
      <c r="F792" s="28" t="s">
        <v>41</v>
      </c>
      <c r="G792" s="44"/>
      <c r="H792" s="44"/>
      <c r="I792" s="44"/>
      <c r="J792" s="44"/>
      <c r="K792" s="45"/>
      <c r="L792" s="42"/>
      <c r="M792" s="42"/>
      <c r="N792" s="43">
        <f t="shared" si="659"/>
        <v>0</v>
      </c>
      <c r="O792" s="44"/>
      <c r="P792" s="44"/>
      <c r="Q792" s="44"/>
      <c r="R792" s="44"/>
      <c r="S792" s="45"/>
      <c r="T792" s="42"/>
      <c r="U792" s="42"/>
      <c r="V792" s="43">
        <f t="shared" si="660"/>
        <v>0</v>
      </c>
      <c r="W792" s="44"/>
      <c r="X792" s="44"/>
      <c r="Y792" s="44"/>
      <c r="Z792" s="44"/>
      <c r="AA792" s="45"/>
      <c r="AB792" s="42"/>
      <c r="AC792" s="42"/>
      <c r="AD792" s="43">
        <f t="shared" si="661"/>
        <v>0</v>
      </c>
      <c r="AE792" s="44"/>
      <c r="AF792" s="44"/>
      <c r="AG792" s="44"/>
      <c r="AH792" s="44"/>
      <c r="AI792" s="45"/>
      <c r="AJ792" s="42"/>
      <c r="AK792" s="42"/>
      <c r="AL792" s="43">
        <f t="shared" si="662"/>
        <v>0</v>
      </c>
      <c r="AM792" s="150"/>
      <c r="AN792" s="90"/>
      <c r="AO792" s="90"/>
      <c r="AP792" s="90"/>
      <c r="AQ792" s="90"/>
      <c r="AR792" s="90"/>
      <c r="AS792" s="90"/>
      <c r="AT792" s="90"/>
      <c r="AU792" s="90"/>
      <c r="AV792" s="90"/>
      <c r="AW792" s="90"/>
      <c r="AX792" s="117"/>
    </row>
    <row r="793" spans="2:50" ht="12.95" customHeight="1" x14ac:dyDescent="0.25">
      <c r="B793" s="102"/>
      <c r="C793" s="106"/>
      <c r="D793" s="110"/>
      <c r="E793" s="114"/>
      <c r="F793" s="28" t="s">
        <v>6</v>
      </c>
      <c r="G793" s="44"/>
      <c r="H793" s="44"/>
      <c r="I793" s="44"/>
      <c r="J793" s="44"/>
      <c r="K793" s="44"/>
      <c r="L793" s="42"/>
      <c r="M793" s="42"/>
      <c r="N793" s="43">
        <f t="shared" si="659"/>
        <v>0</v>
      </c>
      <c r="O793" s="44"/>
      <c r="P793" s="44"/>
      <c r="Q793" s="44"/>
      <c r="R793" s="44"/>
      <c r="S793" s="44"/>
      <c r="T793" s="42"/>
      <c r="U793" s="42"/>
      <c r="V793" s="43">
        <f t="shared" si="660"/>
        <v>0</v>
      </c>
      <c r="W793" s="44"/>
      <c r="X793" s="44"/>
      <c r="Y793" s="44"/>
      <c r="Z793" s="44"/>
      <c r="AA793" s="44"/>
      <c r="AB793" s="42"/>
      <c r="AC793" s="42"/>
      <c r="AD793" s="43">
        <f t="shared" si="661"/>
        <v>0</v>
      </c>
      <c r="AE793" s="44"/>
      <c r="AF793" s="44"/>
      <c r="AG793" s="44"/>
      <c r="AH793" s="44"/>
      <c r="AI793" s="44"/>
      <c r="AJ793" s="42"/>
      <c r="AK793" s="42"/>
      <c r="AL793" s="43">
        <f t="shared" si="662"/>
        <v>0</v>
      </c>
      <c r="AM793" s="150"/>
      <c r="AN793" s="90"/>
      <c r="AO793" s="90"/>
      <c r="AP793" s="90"/>
      <c r="AQ793" s="90"/>
      <c r="AR793" s="90"/>
      <c r="AS793" s="90"/>
      <c r="AT793" s="90"/>
      <c r="AU793" s="90"/>
      <c r="AV793" s="90"/>
      <c r="AW793" s="90"/>
      <c r="AX793" s="117"/>
    </row>
    <row r="794" spans="2:50" ht="12.95" customHeight="1" x14ac:dyDescent="0.25">
      <c r="B794" s="102"/>
      <c r="C794" s="106"/>
      <c r="D794" s="110"/>
      <c r="E794" s="114"/>
      <c r="F794" s="29" t="s">
        <v>35</v>
      </c>
      <c r="G794" s="44"/>
      <c r="H794" s="44"/>
      <c r="I794" s="44"/>
      <c r="J794" s="44"/>
      <c r="K794" s="44"/>
      <c r="L794" s="42"/>
      <c r="M794" s="42"/>
      <c r="N794" s="43">
        <f t="shared" si="659"/>
        <v>0</v>
      </c>
      <c r="O794" s="44"/>
      <c r="P794" s="44"/>
      <c r="Q794" s="44"/>
      <c r="R794" s="44"/>
      <c r="S794" s="44"/>
      <c r="T794" s="42"/>
      <c r="U794" s="42"/>
      <c r="V794" s="43">
        <f t="shared" si="660"/>
        <v>0</v>
      </c>
      <c r="W794" s="44"/>
      <c r="X794" s="44"/>
      <c r="Y794" s="44"/>
      <c r="Z794" s="44"/>
      <c r="AA794" s="44"/>
      <c r="AB794" s="42"/>
      <c r="AC794" s="42"/>
      <c r="AD794" s="43">
        <f t="shared" si="661"/>
        <v>0</v>
      </c>
      <c r="AE794" s="44"/>
      <c r="AF794" s="44"/>
      <c r="AG794" s="44"/>
      <c r="AH794" s="44"/>
      <c r="AI794" s="44"/>
      <c r="AJ794" s="42"/>
      <c r="AK794" s="42"/>
      <c r="AL794" s="43">
        <f t="shared" si="662"/>
        <v>0</v>
      </c>
      <c r="AM794" s="150"/>
      <c r="AN794" s="90"/>
      <c r="AO794" s="90"/>
      <c r="AP794" s="90"/>
      <c r="AQ794" s="90"/>
      <c r="AR794" s="90"/>
      <c r="AS794" s="90"/>
      <c r="AT794" s="90"/>
      <c r="AU794" s="90"/>
      <c r="AV794" s="90"/>
      <c r="AW794" s="90"/>
      <c r="AX794" s="117"/>
    </row>
    <row r="795" spans="2:50" ht="12.95" customHeight="1" x14ac:dyDescent="0.25">
      <c r="B795" s="102"/>
      <c r="C795" s="106"/>
      <c r="D795" s="110"/>
      <c r="E795" s="114"/>
      <c r="F795" s="27" t="s">
        <v>40</v>
      </c>
      <c r="G795" s="44"/>
      <c r="H795" s="44"/>
      <c r="I795" s="44"/>
      <c r="J795" s="44"/>
      <c r="K795" s="44"/>
      <c r="L795" s="42"/>
      <c r="M795" s="42"/>
      <c r="N795" s="43">
        <f t="shared" si="659"/>
        <v>0</v>
      </c>
      <c r="O795" s="44"/>
      <c r="P795" s="44"/>
      <c r="Q795" s="44"/>
      <c r="R795" s="44"/>
      <c r="S795" s="44"/>
      <c r="T795" s="42"/>
      <c r="U795" s="42"/>
      <c r="V795" s="43">
        <f t="shared" si="660"/>
        <v>0</v>
      </c>
      <c r="W795" s="44"/>
      <c r="X795" s="44"/>
      <c r="Y795" s="44"/>
      <c r="Z795" s="44"/>
      <c r="AA795" s="44"/>
      <c r="AB795" s="42"/>
      <c r="AC795" s="42"/>
      <c r="AD795" s="43">
        <f t="shared" si="661"/>
        <v>0</v>
      </c>
      <c r="AE795" s="44"/>
      <c r="AF795" s="44"/>
      <c r="AG795" s="44"/>
      <c r="AH795" s="44"/>
      <c r="AI795" s="44"/>
      <c r="AJ795" s="42"/>
      <c r="AK795" s="42"/>
      <c r="AL795" s="43">
        <f t="shared" si="662"/>
        <v>0</v>
      </c>
      <c r="AM795" s="150"/>
      <c r="AN795" s="90"/>
      <c r="AO795" s="90"/>
      <c r="AP795" s="90"/>
      <c r="AQ795" s="90"/>
      <c r="AR795" s="90"/>
      <c r="AS795" s="90"/>
      <c r="AT795" s="90"/>
      <c r="AU795" s="90"/>
      <c r="AV795" s="90"/>
      <c r="AW795" s="90"/>
      <c r="AX795" s="117"/>
    </row>
    <row r="796" spans="2:50" ht="12.95" customHeight="1" x14ac:dyDescent="0.25">
      <c r="B796" s="102"/>
      <c r="C796" s="106"/>
      <c r="D796" s="110"/>
      <c r="E796" s="114"/>
      <c r="F796" s="27" t="s">
        <v>7</v>
      </c>
      <c r="G796" s="44"/>
      <c r="H796" s="44"/>
      <c r="I796" s="44"/>
      <c r="J796" s="44"/>
      <c r="K796" s="44"/>
      <c r="L796" s="42"/>
      <c r="M796" s="42"/>
      <c r="N796" s="43">
        <f t="shared" si="659"/>
        <v>0</v>
      </c>
      <c r="O796" s="44"/>
      <c r="P796" s="44"/>
      <c r="Q796" s="44"/>
      <c r="R796" s="44"/>
      <c r="S796" s="44"/>
      <c r="T796" s="42"/>
      <c r="U796" s="42"/>
      <c r="V796" s="43">
        <f t="shared" si="660"/>
        <v>0</v>
      </c>
      <c r="W796" s="44"/>
      <c r="X796" s="44"/>
      <c r="Y796" s="44"/>
      <c r="Z796" s="44"/>
      <c r="AA796" s="44"/>
      <c r="AB796" s="42"/>
      <c r="AC796" s="42"/>
      <c r="AD796" s="43">
        <f t="shared" si="661"/>
        <v>0</v>
      </c>
      <c r="AE796" s="44"/>
      <c r="AF796" s="44"/>
      <c r="AG796" s="44"/>
      <c r="AH796" s="44"/>
      <c r="AI796" s="44"/>
      <c r="AJ796" s="42"/>
      <c r="AK796" s="42"/>
      <c r="AL796" s="43">
        <f t="shared" si="662"/>
        <v>0</v>
      </c>
      <c r="AM796" s="150"/>
      <c r="AN796" s="90"/>
      <c r="AO796" s="90"/>
      <c r="AP796" s="90"/>
      <c r="AQ796" s="90"/>
      <c r="AR796" s="90"/>
      <c r="AS796" s="90"/>
      <c r="AT796" s="90"/>
      <c r="AU796" s="90"/>
      <c r="AV796" s="90"/>
      <c r="AW796" s="90"/>
      <c r="AX796" s="117"/>
    </row>
    <row r="797" spans="2:50" ht="12.95" customHeight="1" x14ac:dyDescent="0.25">
      <c r="B797" s="102"/>
      <c r="C797" s="106"/>
      <c r="D797" s="110"/>
      <c r="E797" s="114"/>
      <c r="F797" s="27"/>
      <c r="G797" s="44"/>
      <c r="H797" s="44"/>
      <c r="I797" s="44"/>
      <c r="J797" s="44"/>
      <c r="K797" s="44"/>
      <c r="L797" s="42"/>
      <c r="M797" s="42"/>
      <c r="N797" s="43">
        <f t="shared" si="659"/>
        <v>0</v>
      </c>
      <c r="O797" s="44"/>
      <c r="P797" s="44"/>
      <c r="Q797" s="44"/>
      <c r="R797" s="44"/>
      <c r="S797" s="44"/>
      <c r="T797" s="42"/>
      <c r="U797" s="42"/>
      <c r="V797" s="43">
        <f t="shared" si="660"/>
        <v>0</v>
      </c>
      <c r="W797" s="44"/>
      <c r="X797" s="44"/>
      <c r="Y797" s="44"/>
      <c r="Z797" s="44"/>
      <c r="AA797" s="44"/>
      <c r="AB797" s="42"/>
      <c r="AC797" s="42"/>
      <c r="AD797" s="43">
        <f t="shared" si="661"/>
        <v>0</v>
      </c>
      <c r="AE797" s="44"/>
      <c r="AF797" s="44"/>
      <c r="AG797" s="44"/>
      <c r="AH797" s="44"/>
      <c r="AI797" s="44"/>
      <c r="AJ797" s="42"/>
      <c r="AK797" s="42"/>
      <c r="AL797" s="43">
        <f t="shared" si="662"/>
        <v>0</v>
      </c>
      <c r="AM797" s="150"/>
      <c r="AN797" s="90"/>
      <c r="AO797" s="90"/>
      <c r="AP797" s="90"/>
      <c r="AQ797" s="90"/>
      <c r="AR797" s="90"/>
      <c r="AS797" s="90"/>
      <c r="AT797" s="90"/>
      <c r="AU797" s="90"/>
      <c r="AV797" s="90"/>
      <c r="AW797" s="90"/>
      <c r="AX797" s="117"/>
    </row>
    <row r="798" spans="2:50" ht="12.95" customHeight="1" x14ac:dyDescent="0.25">
      <c r="B798" s="102"/>
      <c r="C798" s="106"/>
      <c r="D798" s="110"/>
      <c r="E798" s="114"/>
      <c r="F798" s="27"/>
      <c r="G798" s="44"/>
      <c r="H798" s="44"/>
      <c r="I798" s="44"/>
      <c r="J798" s="44"/>
      <c r="K798" s="44"/>
      <c r="L798" s="42"/>
      <c r="M798" s="42"/>
      <c r="N798" s="43">
        <f t="shared" si="659"/>
        <v>0</v>
      </c>
      <c r="O798" s="44"/>
      <c r="P798" s="44"/>
      <c r="Q798" s="44"/>
      <c r="R798" s="44"/>
      <c r="S798" s="44"/>
      <c r="T798" s="42"/>
      <c r="U798" s="42"/>
      <c r="V798" s="43">
        <f t="shared" si="660"/>
        <v>0</v>
      </c>
      <c r="W798" s="44"/>
      <c r="X798" s="44"/>
      <c r="Y798" s="44"/>
      <c r="Z798" s="44"/>
      <c r="AA798" s="44"/>
      <c r="AB798" s="42"/>
      <c r="AC798" s="42"/>
      <c r="AD798" s="43">
        <f t="shared" si="661"/>
        <v>0</v>
      </c>
      <c r="AE798" s="44"/>
      <c r="AF798" s="44"/>
      <c r="AG798" s="44"/>
      <c r="AH798" s="44"/>
      <c r="AI798" s="44"/>
      <c r="AJ798" s="42"/>
      <c r="AK798" s="42"/>
      <c r="AL798" s="43">
        <f t="shared" si="662"/>
        <v>0</v>
      </c>
      <c r="AM798" s="150"/>
      <c r="AN798" s="90"/>
      <c r="AO798" s="90"/>
      <c r="AP798" s="90"/>
      <c r="AQ798" s="90"/>
      <c r="AR798" s="90"/>
      <c r="AS798" s="90"/>
      <c r="AT798" s="90"/>
      <c r="AU798" s="90"/>
      <c r="AV798" s="90"/>
      <c r="AW798" s="90"/>
      <c r="AX798" s="117"/>
    </row>
    <row r="799" spans="2:50" ht="12.95" customHeight="1" x14ac:dyDescent="0.25">
      <c r="B799" s="102"/>
      <c r="C799" s="106"/>
      <c r="D799" s="110"/>
      <c r="E799" s="114"/>
      <c r="F799" s="27"/>
      <c r="G799" s="44"/>
      <c r="H799" s="44"/>
      <c r="I799" s="44"/>
      <c r="J799" s="44"/>
      <c r="K799" s="44"/>
      <c r="L799" s="42"/>
      <c r="M799" s="42"/>
      <c r="N799" s="43">
        <f t="shared" si="659"/>
        <v>0</v>
      </c>
      <c r="O799" s="44"/>
      <c r="P799" s="44"/>
      <c r="Q799" s="44"/>
      <c r="R799" s="44"/>
      <c r="S799" s="44"/>
      <c r="T799" s="42"/>
      <c r="U799" s="42"/>
      <c r="V799" s="43">
        <f t="shared" si="660"/>
        <v>0</v>
      </c>
      <c r="W799" s="44"/>
      <c r="X799" s="44"/>
      <c r="Y799" s="44"/>
      <c r="Z799" s="44"/>
      <c r="AA799" s="44"/>
      <c r="AB799" s="42"/>
      <c r="AC799" s="42"/>
      <c r="AD799" s="43">
        <f t="shared" si="661"/>
        <v>0</v>
      </c>
      <c r="AE799" s="44"/>
      <c r="AF799" s="44"/>
      <c r="AG799" s="44"/>
      <c r="AH799" s="44"/>
      <c r="AI799" s="44"/>
      <c r="AJ799" s="42"/>
      <c r="AK799" s="42"/>
      <c r="AL799" s="43">
        <f t="shared" si="662"/>
        <v>0</v>
      </c>
      <c r="AM799" s="150"/>
      <c r="AN799" s="90"/>
      <c r="AO799" s="90"/>
      <c r="AP799" s="90"/>
      <c r="AQ799" s="90"/>
      <c r="AR799" s="90"/>
      <c r="AS799" s="90"/>
      <c r="AT799" s="90"/>
      <c r="AU799" s="90"/>
      <c r="AV799" s="90"/>
      <c r="AW799" s="90"/>
      <c r="AX799" s="117"/>
    </row>
    <row r="800" spans="2:50" ht="12.95" customHeight="1" x14ac:dyDescent="0.25">
      <c r="B800" s="102"/>
      <c r="C800" s="106"/>
      <c r="D800" s="110"/>
      <c r="E800" s="114"/>
      <c r="F800" s="28"/>
      <c r="G800" s="44"/>
      <c r="H800" s="44"/>
      <c r="I800" s="44"/>
      <c r="J800" s="44"/>
      <c r="K800" s="44"/>
      <c r="L800" s="42"/>
      <c r="M800" s="42"/>
      <c r="N800" s="43">
        <f t="shared" si="659"/>
        <v>0</v>
      </c>
      <c r="O800" s="44"/>
      <c r="P800" s="44"/>
      <c r="Q800" s="44"/>
      <c r="R800" s="44"/>
      <c r="S800" s="44"/>
      <c r="T800" s="42"/>
      <c r="U800" s="42"/>
      <c r="V800" s="43">
        <f t="shared" si="660"/>
        <v>0</v>
      </c>
      <c r="W800" s="44"/>
      <c r="X800" s="44"/>
      <c r="Y800" s="44"/>
      <c r="Z800" s="44"/>
      <c r="AA800" s="44"/>
      <c r="AB800" s="42"/>
      <c r="AC800" s="42"/>
      <c r="AD800" s="43">
        <f t="shared" si="661"/>
        <v>0</v>
      </c>
      <c r="AE800" s="44"/>
      <c r="AF800" s="44"/>
      <c r="AG800" s="44"/>
      <c r="AH800" s="44"/>
      <c r="AI800" s="44"/>
      <c r="AJ800" s="42"/>
      <c r="AK800" s="42"/>
      <c r="AL800" s="43">
        <f t="shared" si="662"/>
        <v>0</v>
      </c>
      <c r="AM800" s="150"/>
      <c r="AN800" s="90"/>
      <c r="AO800" s="90"/>
      <c r="AP800" s="90"/>
      <c r="AQ800" s="90"/>
      <c r="AR800" s="90"/>
      <c r="AS800" s="90"/>
      <c r="AT800" s="90"/>
      <c r="AU800" s="90"/>
      <c r="AV800" s="90"/>
      <c r="AW800" s="90"/>
      <c r="AX800" s="117"/>
    </row>
    <row r="801" spans="2:50" ht="12.95" customHeight="1" thickBot="1" x14ac:dyDescent="0.3">
      <c r="B801" s="103"/>
      <c r="C801" s="107"/>
      <c r="D801" s="111"/>
      <c r="E801" s="114"/>
      <c r="F801" s="28"/>
      <c r="G801" s="44"/>
      <c r="H801" s="44"/>
      <c r="I801" s="44"/>
      <c r="J801" s="44"/>
      <c r="K801" s="44"/>
      <c r="L801" s="46"/>
      <c r="M801" s="46"/>
      <c r="N801" s="43">
        <f t="shared" si="659"/>
        <v>0</v>
      </c>
      <c r="O801" s="44"/>
      <c r="P801" s="44"/>
      <c r="Q801" s="44"/>
      <c r="R801" s="44"/>
      <c r="S801" s="44"/>
      <c r="T801" s="46"/>
      <c r="U801" s="46"/>
      <c r="V801" s="43">
        <f t="shared" si="660"/>
        <v>0</v>
      </c>
      <c r="W801" s="44"/>
      <c r="X801" s="44"/>
      <c r="Y801" s="44"/>
      <c r="Z801" s="44"/>
      <c r="AA801" s="44"/>
      <c r="AB801" s="46"/>
      <c r="AC801" s="46"/>
      <c r="AD801" s="43">
        <f t="shared" si="661"/>
        <v>0</v>
      </c>
      <c r="AE801" s="44"/>
      <c r="AF801" s="44"/>
      <c r="AG801" s="44"/>
      <c r="AH801" s="44"/>
      <c r="AI801" s="44"/>
      <c r="AJ801" s="46"/>
      <c r="AK801" s="46"/>
      <c r="AL801" s="43">
        <f t="shared" si="662"/>
        <v>0</v>
      </c>
      <c r="AM801" s="150"/>
      <c r="AN801" s="90"/>
      <c r="AO801" s="90"/>
      <c r="AP801" s="90"/>
      <c r="AQ801" s="90"/>
      <c r="AR801" s="90"/>
      <c r="AS801" s="90"/>
      <c r="AT801" s="90"/>
      <c r="AU801" s="90"/>
      <c r="AV801" s="90"/>
      <c r="AW801" s="90"/>
      <c r="AX801" s="117"/>
    </row>
    <row r="802" spans="2:50" ht="12.95" hidden="1" customHeight="1" thickBot="1" x14ac:dyDescent="0.3">
      <c r="B802" s="104"/>
      <c r="C802" s="108"/>
      <c r="D802" s="112"/>
      <c r="E802" s="115"/>
      <c r="F802" s="28" t="s">
        <v>36</v>
      </c>
      <c r="G802" s="48"/>
      <c r="H802" s="48"/>
      <c r="I802" s="48"/>
      <c r="J802" s="48"/>
      <c r="K802" s="48"/>
      <c r="L802" s="47"/>
      <c r="M802" s="47"/>
      <c r="N802" s="43">
        <f>N791+N792+N794+N799+N800+N801+N797+N798</f>
        <v>0</v>
      </c>
      <c r="O802" s="49"/>
      <c r="P802" s="49"/>
      <c r="Q802" s="49"/>
      <c r="R802" s="49"/>
      <c r="S802" s="49"/>
      <c r="T802" s="47"/>
      <c r="U802" s="47"/>
      <c r="V802" s="43">
        <f>V791+V792+V794+V799+V800+V801+V797+V798</f>
        <v>0</v>
      </c>
      <c r="W802" s="49"/>
      <c r="X802" s="49"/>
      <c r="Y802" s="49"/>
      <c r="Z802" s="49"/>
      <c r="AA802" s="49"/>
      <c r="AB802" s="47"/>
      <c r="AC802" s="47"/>
      <c r="AD802" s="43">
        <f>AD791+AD792+AD794+AD799+AD800+AD801+AD797+AD798</f>
        <v>0</v>
      </c>
      <c r="AE802" s="49"/>
      <c r="AF802" s="49"/>
      <c r="AG802" s="49"/>
      <c r="AH802" s="49"/>
      <c r="AI802" s="49"/>
      <c r="AJ802" s="47"/>
      <c r="AK802" s="47"/>
      <c r="AL802" s="43">
        <f>AL791+AL792+AL794+AL799+AL800+AL801+AL797+AL798</f>
        <v>0</v>
      </c>
      <c r="AM802" s="151"/>
      <c r="AN802" s="91"/>
      <c r="AO802" s="91"/>
      <c r="AP802" s="91"/>
      <c r="AQ802" s="91"/>
      <c r="AR802" s="91"/>
      <c r="AS802" s="91"/>
      <c r="AT802" s="91"/>
      <c r="AU802" s="91"/>
      <c r="AV802" s="91"/>
      <c r="AW802" s="91"/>
      <c r="AX802" s="118"/>
    </row>
    <row r="803" spans="2:50" ht="12.95" customHeight="1" thickTop="1" x14ac:dyDescent="0.25">
      <c r="B803" s="102">
        <v>43</v>
      </c>
      <c r="C803" s="105">
        <f>HAZİRAN!C803</f>
        <v>0</v>
      </c>
      <c r="D803" s="109">
        <f>HAZİRAN!D803</f>
        <v>0</v>
      </c>
      <c r="E803" s="113">
        <f>HAZİRAN!E803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149">
        <f t="shared" ref="AM803" si="663">N803+V803+AD803+AL803</f>
        <v>0</v>
      </c>
      <c r="AN803" s="89">
        <f t="shared" ref="AN803" si="664">N804+V804+AD804+AL804</f>
        <v>0</v>
      </c>
      <c r="AO803" s="89">
        <f t="shared" ref="AO803" si="665">N805+V805+AD805+AL805</f>
        <v>0</v>
      </c>
      <c r="AP803" s="89">
        <f t="shared" ref="AP803" si="666">N806+V806+AD806+AL806</f>
        <v>0</v>
      </c>
      <c r="AQ803" s="89">
        <f t="shared" ref="AQ803" si="667">N807+V807+AD807+AL807</f>
        <v>0</v>
      </c>
      <c r="AR803" s="89">
        <f t="shared" ref="AR803" si="668">N808+V808+AD808+AL808</f>
        <v>0</v>
      </c>
      <c r="AS803" s="89">
        <f t="shared" ref="AS803" si="669">N809+V809+AD809+AL809</f>
        <v>0</v>
      </c>
      <c r="AT803" s="89">
        <f t="shared" ref="AT803" si="670">N821+V821+AD821+AL821</f>
        <v>0</v>
      </c>
      <c r="AU803" s="89">
        <f t="shared" ref="AU803" si="671">N814+V814+AD814+AL814</f>
        <v>0</v>
      </c>
      <c r="AV803" s="89">
        <f t="shared" ref="AV803" si="672">N815+V815+AD815+AL815</f>
        <v>0</v>
      </c>
      <c r="AW803" s="89">
        <f t="shared" ref="AW803" si="673">N812+V812+AD812+AL812</f>
        <v>0</v>
      </c>
      <c r="AX803" s="116">
        <f t="shared" ref="AX803" si="674">SUM(AN803:AW821)</f>
        <v>0</v>
      </c>
    </row>
    <row r="804" spans="2:50"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150"/>
      <c r="AN804" s="90"/>
      <c r="AO804" s="90"/>
      <c r="AP804" s="90"/>
      <c r="AQ804" s="90"/>
      <c r="AR804" s="90"/>
      <c r="AS804" s="90"/>
      <c r="AT804" s="90"/>
      <c r="AU804" s="90"/>
      <c r="AV804" s="90"/>
      <c r="AW804" s="90"/>
      <c r="AX804" s="117"/>
    </row>
    <row r="805" spans="2:50"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150"/>
      <c r="AN805" s="90"/>
      <c r="AO805" s="90"/>
      <c r="AP805" s="90"/>
      <c r="AQ805" s="90"/>
      <c r="AR805" s="90"/>
      <c r="AS805" s="90"/>
      <c r="AT805" s="90"/>
      <c r="AU805" s="90"/>
      <c r="AV805" s="90"/>
      <c r="AW805" s="90"/>
      <c r="AX805" s="117"/>
    </row>
    <row r="806" spans="2:50"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150"/>
      <c r="AN806" s="90"/>
      <c r="AO806" s="90"/>
      <c r="AP806" s="90"/>
      <c r="AQ806" s="90"/>
      <c r="AR806" s="90"/>
      <c r="AS806" s="90"/>
      <c r="AT806" s="90"/>
      <c r="AU806" s="90"/>
      <c r="AV806" s="90"/>
      <c r="AW806" s="90"/>
      <c r="AX806" s="117"/>
    </row>
    <row r="807" spans="2:50"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150"/>
      <c r="AN807" s="90"/>
      <c r="AO807" s="90"/>
      <c r="AP807" s="90"/>
      <c r="AQ807" s="90"/>
      <c r="AR807" s="90"/>
      <c r="AS807" s="90"/>
      <c r="AT807" s="90"/>
      <c r="AU807" s="90"/>
      <c r="AV807" s="90"/>
      <c r="AW807" s="90"/>
      <c r="AX807" s="117"/>
    </row>
    <row r="808" spans="2:50" ht="12.95" customHeight="1" x14ac:dyDescent="0.25">
      <c r="B808" s="102"/>
      <c r="C808" s="106"/>
      <c r="D808" s="110"/>
      <c r="E808" s="114"/>
      <c r="F808" s="27" t="s">
        <v>37</v>
      </c>
      <c r="G808" s="44"/>
      <c r="H808" s="44"/>
      <c r="I808" s="44"/>
      <c r="J808" s="44"/>
      <c r="K808" s="44"/>
      <c r="L808" s="42"/>
      <c r="M808" s="42"/>
      <c r="N808" s="43">
        <f>SUM(G808:M808)</f>
        <v>0</v>
      </c>
      <c r="O808" s="44"/>
      <c r="P808" s="44"/>
      <c r="Q808" s="44"/>
      <c r="R808" s="44"/>
      <c r="S808" s="44"/>
      <c r="T808" s="42"/>
      <c r="U808" s="42"/>
      <c r="V808" s="43">
        <f>SUM(O808:U808)</f>
        <v>0</v>
      </c>
      <c r="W808" s="44"/>
      <c r="X808" s="44"/>
      <c r="Y808" s="44"/>
      <c r="Z808" s="44"/>
      <c r="AA808" s="44"/>
      <c r="AB808" s="42"/>
      <c r="AC808" s="42"/>
      <c r="AD808" s="43">
        <f>SUM(W808:AC808)</f>
        <v>0</v>
      </c>
      <c r="AE808" s="44"/>
      <c r="AF808" s="44"/>
      <c r="AG808" s="44"/>
      <c r="AH808" s="44"/>
      <c r="AI808" s="44"/>
      <c r="AJ808" s="42"/>
      <c r="AK808" s="42"/>
      <c r="AL808" s="43">
        <f>SUM(AE808:AK808)</f>
        <v>0</v>
      </c>
      <c r="AM808" s="150"/>
      <c r="AN808" s="90"/>
      <c r="AO808" s="90"/>
      <c r="AP808" s="90"/>
      <c r="AQ808" s="90"/>
      <c r="AR808" s="90"/>
      <c r="AS808" s="90"/>
      <c r="AT808" s="90"/>
      <c r="AU808" s="90"/>
      <c r="AV808" s="90"/>
      <c r="AW808" s="90"/>
      <c r="AX808" s="117"/>
    </row>
    <row r="809" spans="2:50" ht="12.95" customHeight="1" x14ac:dyDescent="0.25">
      <c r="B809" s="102"/>
      <c r="C809" s="106"/>
      <c r="D809" s="110"/>
      <c r="E809" s="114"/>
      <c r="F809" s="28" t="s">
        <v>31</v>
      </c>
      <c r="G809" s="45"/>
      <c r="H809" s="45"/>
      <c r="I809" s="45"/>
      <c r="J809" s="45"/>
      <c r="K809" s="45">
        <f>IF((N803-E803)&lt;=0,0,IF((N803-E803)&gt;0,(N803-E803)))</f>
        <v>0</v>
      </c>
      <c r="L809" s="42"/>
      <c r="M809" s="42"/>
      <c r="N809" s="43">
        <f t="shared" ref="N809:N820" si="675">SUM(G809:M809)</f>
        <v>0</v>
      </c>
      <c r="O809" s="45"/>
      <c r="P809" s="45"/>
      <c r="Q809" s="45"/>
      <c r="R809" s="45"/>
      <c r="S809" s="45">
        <f>IF((V803-E803)&lt;=0,0,IF((V803-E803)&gt;0,(V803-E803)))</f>
        <v>0</v>
      </c>
      <c r="T809" s="42"/>
      <c r="U809" s="42"/>
      <c r="V809" s="43">
        <f t="shared" ref="V809:V820" si="676">SUM(O809:U809)</f>
        <v>0</v>
      </c>
      <c r="W809" s="45"/>
      <c r="X809" s="45"/>
      <c r="Y809" s="45"/>
      <c r="Z809" s="45"/>
      <c r="AA809" s="45">
        <f>IF((AD803-E803)&lt;=0,0,IF((AD803-E803)&gt;0,(AD803-E803)))</f>
        <v>0</v>
      </c>
      <c r="AB809" s="42"/>
      <c r="AC809" s="42"/>
      <c r="AD809" s="43">
        <f t="shared" ref="AD809:AD820" si="677">SUM(W809:AC809)</f>
        <v>0</v>
      </c>
      <c r="AE809" s="45"/>
      <c r="AF809" s="45"/>
      <c r="AG809" s="45"/>
      <c r="AH809" s="45"/>
      <c r="AI809" s="45">
        <f>IF((AL803-E803)&lt;=0,0,IF((AL803-E803)&gt;0,(AL803-E803)))</f>
        <v>0</v>
      </c>
      <c r="AJ809" s="42"/>
      <c r="AK809" s="42"/>
      <c r="AL809" s="43">
        <f t="shared" ref="AL809:AL820" si="678">SUM(AE809:AK809)</f>
        <v>0</v>
      </c>
      <c r="AM809" s="150"/>
      <c r="AN809" s="90"/>
      <c r="AO809" s="90"/>
      <c r="AP809" s="90"/>
      <c r="AQ809" s="90"/>
      <c r="AR809" s="90"/>
      <c r="AS809" s="90"/>
      <c r="AT809" s="90"/>
      <c r="AU809" s="90"/>
      <c r="AV809" s="90"/>
      <c r="AW809" s="90"/>
      <c r="AX809" s="117"/>
    </row>
    <row r="810" spans="2:50"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675"/>
        <v>0</v>
      </c>
      <c r="O810" s="45"/>
      <c r="P810" s="45"/>
      <c r="Q810" s="45"/>
      <c r="R810" s="45"/>
      <c r="S810" s="44">
        <f>IF(E803-15&lt;0,0,IF(SUM(O803:U808)&lt;10,0,IF(SUM(O803:U808)&lt;20,1,IF(SUM(O803:U808)&lt;30,2,IF(SUM(O803:U808)&gt;=30,3)))))</f>
        <v>0</v>
      </c>
      <c r="T810" s="42"/>
      <c r="U810" s="42"/>
      <c r="V810" s="43">
        <f t="shared" si="676"/>
        <v>0</v>
      </c>
      <c r="W810" s="45"/>
      <c r="X810" s="45"/>
      <c r="Y810" s="45"/>
      <c r="Z810" s="45"/>
      <c r="AA810" s="44">
        <f>IF(E803-15&lt;0,0,IF(SUM(W803:AC808)&lt;10,0,IF(SUM(W803:AC808)&lt;20,1,IF(SUM(W803:AC808)&lt;30,2,IF(SUM(W803:AC808)&gt;=30,3)))))</f>
        <v>0</v>
      </c>
      <c r="AB810" s="42"/>
      <c r="AC810" s="42"/>
      <c r="AD810" s="43">
        <f t="shared" si="677"/>
        <v>0</v>
      </c>
      <c r="AE810" s="45"/>
      <c r="AF810" s="45"/>
      <c r="AG810" s="45"/>
      <c r="AH810" s="45"/>
      <c r="AI810" s="44">
        <f>IF(E803-15&lt;0,0,IF(SUM(AE803:AK808)&lt;10,0,IF(SUM(AE803:AK808)&lt;20,1,IF(SUM(AE803:AK808)&lt;30,2,IF(SUM(AE803:AK808)&gt;=30,3)))))</f>
        <v>0</v>
      </c>
      <c r="AJ810" s="42"/>
      <c r="AK810" s="42"/>
      <c r="AL810" s="43">
        <f t="shared" si="678"/>
        <v>0</v>
      </c>
      <c r="AM810" s="150"/>
      <c r="AN810" s="90"/>
      <c r="AO810" s="90"/>
      <c r="AP810" s="90"/>
      <c r="AQ810" s="90"/>
      <c r="AR810" s="90"/>
      <c r="AS810" s="90"/>
      <c r="AT810" s="90"/>
      <c r="AU810" s="90"/>
      <c r="AV810" s="90"/>
      <c r="AW810" s="90"/>
      <c r="AX810" s="117"/>
    </row>
    <row r="811" spans="2:50" ht="12.95" customHeight="1" x14ac:dyDescent="0.25">
      <c r="B811" s="102"/>
      <c r="C811" s="106"/>
      <c r="D811" s="110"/>
      <c r="E811" s="114"/>
      <c r="F811" s="28" t="s">
        <v>41</v>
      </c>
      <c r="G811" s="44"/>
      <c r="H811" s="44"/>
      <c r="I811" s="44"/>
      <c r="J811" s="44"/>
      <c r="K811" s="45"/>
      <c r="L811" s="42"/>
      <c r="M811" s="42"/>
      <c r="N811" s="43">
        <f t="shared" si="675"/>
        <v>0</v>
      </c>
      <c r="O811" s="44"/>
      <c r="P811" s="44"/>
      <c r="Q811" s="44"/>
      <c r="R811" s="44"/>
      <c r="S811" s="45"/>
      <c r="T811" s="42"/>
      <c r="U811" s="42"/>
      <c r="V811" s="43">
        <f t="shared" si="676"/>
        <v>0</v>
      </c>
      <c r="W811" s="44"/>
      <c r="X811" s="44"/>
      <c r="Y811" s="44"/>
      <c r="Z811" s="44"/>
      <c r="AA811" s="45"/>
      <c r="AB811" s="42"/>
      <c r="AC811" s="42"/>
      <c r="AD811" s="43">
        <f t="shared" si="677"/>
        <v>0</v>
      </c>
      <c r="AE811" s="44"/>
      <c r="AF811" s="44"/>
      <c r="AG811" s="44"/>
      <c r="AH811" s="44"/>
      <c r="AI811" s="45"/>
      <c r="AJ811" s="42"/>
      <c r="AK811" s="42"/>
      <c r="AL811" s="43">
        <f t="shared" si="678"/>
        <v>0</v>
      </c>
      <c r="AM811" s="150"/>
      <c r="AN811" s="90"/>
      <c r="AO811" s="90"/>
      <c r="AP811" s="90"/>
      <c r="AQ811" s="90"/>
      <c r="AR811" s="90"/>
      <c r="AS811" s="90"/>
      <c r="AT811" s="90"/>
      <c r="AU811" s="90"/>
      <c r="AV811" s="90"/>
      <c r="AW811" s="90"/>
      <c r="AX811" s="117"/>
    </row>
    <row r="812" spans="2:50" ht="12.95" customHeight="1" x14ac:dyDescent="0.25">
      <c r="B812" s="102"/>
      <c r="C812" s="106"/>
      <c r="D812" s="110"/>
      <c r="E812" s="114"/>
      <c r="F812" s="28" t="s">
        <v>6</v>
      </c>
      <c r="G812" s="44"/>
      <c r="H812" s="44"/>
      <c r="I812" s="44"/>
      <c r="J812" s="44"/>
      <c r="K812" s="44"/>
      <c r="L812" s="42"/>
      <c r="M812" s="42"/>
      <c r="N812" s="43">
        <f t="shared" si="675"/>
        <v>0</v>
      </c>
      <c r="O812" s="44"/>
      <c r="P812" s="44"/>
      <c r="Q812" s="44"/>
      <c r="R812" s="44"/>
      <c r="S812" s="44"/>
      <c r="T812" s="42"/>
      <c r="U812" s="42"/>
      <c r="V812" s="43">
        <f t="shared" si="676"/>
        <v>0</v>
      </c>
      <c r="W812" s="44"/>
      <c r="X812" s="44"/>
      <c r="Y812" s="44"/>
      <c r="Z812" s="44"/>
      <c r="AA812" s="44"/>
      <c r="AB812" s="42"/>
      <c r="AC812" s="42"/>
      <c r="AD812" s="43">
        <f t="shared" si="677"/>
        <v>0</v>
      </c>
      <c r="AE812" s="44"/>
      <c r="AF812" s="44"/>
      <c r="AG812" s="44"/>
      <c r="AH812" s="44"/>
      <c r="AI812" s="44"/>
      <c r="AJ812" s="42"/>
      <c r="AK812" s="42"/>
      <c r="AL812" s="43">
        <f t="shared" si="678"/>
        <v>0</v>
      </c>
      <c r="AM812" s="150"/>
      <c r="AN812" s="90"/>
      <c r="AO812" s="90"/>
      <c r="AP812" s="90"/>
      <c r="AQ812" s="90"/>
      <c r="AR812" s="90"/>
      <c r="AS812" s="90"/>
      <c r="AT812" s="90"/>
      <c r="AU812" s="90"/>
      <c r="AV812" s="90"/>
      <c r="AW812" s="90"/>
      <c r="AX812" s="117"/>
    </row>
    <row r="813" spans="2:50" ht="12.95" customHeight="1" x14ac:dyDescent="0.25">
      <c r="B813" s="102"/>
      <c r="C813" s="106"/>
      <c r="D813" s="110"/>
      <c r="E813" s="114"/>
      <c r="F813" s="29" t="s">
        <v>35</v>
      </c>
      <c r="G813" s="44"/>
      <c r="H813" s="44"/>
      <c r="I813" s="44"/>
      <c r="J813" s="44"/>
      <c r="K813" s="44"/>
      <c r="L813" s="42"/>
      <c r="M813" s="42"/>
      <c r="N813" s="43">
        <f t="shared" si="675"/>
        <v>0</v>
      </c>
      <c r="O813" s="44"/>
      <c r="P813" s="44"/>
      <c r="Q813" s="44"/>
      <c r="R813" s="44"/>
      <c r="S813" s="44"/>
      <c r="T813" s="42"/>
      <c r="U813" s="42"/>
      <c r="V813" s="43">
        <f t="shared" si="676"/>
        <v>0</v>
      </c>
      <c r="W813" s="44"/>
      <c r="X813" s="44"/>
      <c r="Y813" s="44"/>
      <c r="Z813" s="44"/>
      <c r="AA813" s="44"/>
      <c r="AB813" s="42"/>
      <c r="AC813" s="42"/>
      <c r="AD813" s="43">
        <f t="shared" si="677"/>
        <v>0</v>
      </c>
      <c r="AE813" s="44"/>
      <c r="AF813" s="44"/>
      <c r="AG813" s="44"/>
      <c r="AH813" s="44"/>
      <c r="AI813" s="44"/>
      <c r="AJ813" s="42"/>
      <c r="AK813" s="42"/>
      <c r="AL813" s="43">
        <f t="shared" si="678"/>
        <v>0</v>
      </c>
      <c r="AM813" s="150"/>
      <c r="AN813" s="90"/>
      <c r="AO813" s="90"/>
      <c r="AP813" s="90"/>
      <c r="AQ813" s="90"/>
      <c r="AR813" s="90"/>
      <c r="AS813" s="90"/>
      <c r="AT813" s="90"/>
      <c r="AU813" s="90"/>
      <c r="AV813" s="90"/>
      <c r="AW813" s="90"/>
      <c r="AX813" s="117"/>
    </row>
    <row r="814" spans="2:50" ht="12.95" customHeight="1" x14ac:dyDescent="0.25">
      <c r="B814" s="102"/>
      <c r="C814" s="106"/>
      <c r="D814" s="110"/>
      <c r="E814" s="114"/>
      <c r="F814" s="27" t="s">
        <v>40</v>
      </c>
      <c r="G814" s="44"/>
      <c r="H814" s="44"/>
      <c r="I814" s="44"/>
      <c r="J814" s="44"/>
      <c r="K814" s="44"/>
      <c r="L814" s="42"/>
      <c r="M814" s="42"/>
      <c r="N814" s="43">
        <f t="shared" si="675"/>
        <v>0</v>
      </c>
      <c r="O814" s="44"/>
      <c r="P814" s="44"/>
      <c r="Q814" s="44"/>
      <c r="R814" s="44"/>
      <c r="S814" s="44"/>
      <c r="T814" s="42"/>
      <c r="U814" s="42"/>
      <c r="V814" s="43">
        <f t="shared" si="676"/>
        <v>0</v>
      </c>
      <c r="W814" s="44"/>
      <c r="X814" s="44"/>
      <c r="Y814" s="44"/>
      <c r="Z814" s="44"/>
      <c r="AA814" s="44"/>
      <c r="AB814" s="42"/>
      <c r="AC814" s="42"/>
      <c r="AD814" s="43">
        <f t="shared" si="677"/>
        <v>0</v>
      </c>
      <c r="AE814" s="44"/>
      <c r="AF814" s="44"/>
      <c r="AG814" s="44"/>
      <c r="AH814" s="44"/>
      <c r="AI814" s="44"/>
      <c r="AJ814" s="42"/>
      <c r="AK814" s="42"/>
      <c r="AL814" s="43">
        <f t="shared" si="678"/>
        <v>0</v>
      </c>
      <c r="AM814" s="150"/>
      <c r="AN814" s="90"/>
      <c r="AO814" s="90"/>
      <c r="AP814" s="90"/>
      <c r="AQ814" s="90"/>
      <c r="AR814" s="90"/>
      <c r="AS814" s="90"/>
      <c r="AT814" s="90"/>
      <c r="AU814" s="90"/>
      <c r="AV814" s="90"/>
      <c r="AW814" s="90"/>
      <c r="AX814" s="117"/>
    </row>
    <row r="815" spans="2:50" ht="12.95" customHeight="1" x14ac:dyDescent="0.25">
      <c r="B815" s="102"/>
      <c r="C815" s="106"/>
      <c r="D815" s="110"/>
      <c r="E815" s="114"/>
      <c r="F815" s="27" t="s">
        <v>7</v>
      </c>
      <c r="G815" s="44"/>
      <c r="H815" s="44"/>
      <c r="I815" s="44"/>
      <c r="J815" s="44"/>
      <c r="K815" s="44"/>
      <c r="L815" s="42"/>
      <c r="M815" s="42"/>
      <c r="N815" s="43">
        <f t="shared" si="675"/>
        <v>0</v>
      </c>
      <c r="O815" s="44"/>
      <c r="P815" s="44"/>
      <c r="Q815" s="44"/>
      <c r="R815" s="44"/>
      <c r="S815" s="44"/>
      <c r="T815" s="42"/>
      <c r="U815" s="42"/>
      <c r="V815" s="43">
        <f t="shared" si="676"/>
        <v>0</v>
      </c>
      <c r="W815" s="44"/>
      <c r="X815" s="44"/>
      <c r="Y815" s="44"/>
      <c r="Z815" s="44"/>
      <c r="AA815" s="44"/>
      <c r="AB815" s="42"/>
      <c r="AC815" s="42"/>
      <c r="AD815" s="43">
        <f t="shared" si="677"/>
        <v>0</v>
      </c>
      <c r="AE815" s="44"/>
      <c r="AF815" s="44"/>
      <c r="AG815" s="44"/>
      <c r="AH815" s="44"/>
      <c r="AI815" s="44"/>
      <c r="AJ815" s="42"/>
      <c r="AK815" s="42"/>
      <c r="AL815" s="43">
        <f t="shared" si="678"/>
        <v>0</v>
      </c>
      <c r="AM815" s="150"/>
      <c r="AN815" s="90"/>
      <c r="AO815" s="90"/>
      <c r="AP815" s="90"/>
      <c r="AQ815" s="90"/>
      <c r="AR815" s="90"/>
      <c r="AS815" s="90"/>
      <c r="AT815" s="90"/>
      <c r="AU815" s="90"/>
      <c r="AV815" s="90"/>
      <c r="AW815" s="90"/>
      <c r="AX815" s="117"/>
    </row>
    <row r="816" spans="2:50" ht="12.95" customHeight="1" x14ac:dyDescent="0.25">
      <c r="B816" s="102"/>
      <c r="C816" s="106"/>
      <c r="D816" s="110"/>
      <c r="E816" s="114"/>
      <c r="F816" s="27"/>
      <c r="G816" s="44"/>
      <c r="H816" s="44"/>
      <c r="I816" s="44"/>
      <c r="J816" s="44"/>
      <c r="K816" s="44"/>
      <c r="L816" s="42"/>
      <c r="M816" s="42"/>
      <c r="N816" s="43">
        <f t="shared" si="675"/>
        <v>0</v>
      </c>
      <c r="O816" s="44"/>
      <c r="P816" s="44"/>
      <c r="Q816" s="44"/>
      <c r="R816" s="44"/>
      <c r="S816" s="44"/>
      <c r="T816" s="42"/>
      <c r="U816" s="42"/>
      <c r="V816" s="43">
        <f t="shared" si="676"/>
        <v>0</v>
      </c>
      <c r="W816" s="44"/>
      <c r="X816" s="44"/>
      <c r="Y816" s="44"/>
      <c r="Z816" s="44"/>
      <c r="AA816" s="44"/>
      <c r="AB816" s="42"/>
      <c r="AC816" s="42"/>
      <c r="AD816" s="43">
        <f t="shared" si="677"/>
        <v>0</v>
      </c>
      <c r="AE816" s="44"/>
      <c r="AF816" s="44"/>
      <c r="AG816" s="44"/>
      <c r="AH816" s="44"/>
      <c r="AI816" s="44"/>
      <c r="AJ816" s="42"/>
      <c r="AK816" s="42"/>
      <c r="AL816" s="43">
        <f t="shared" si="678"/>
        <v>0</v>
      </c>
      <c r="AM816" s="150"/>
      <c r="AN816" s="90"/>
      <c r="AO816" s="90"/>
      <c r="AP816" s="90"/>
      <c r="AQ816" s="90"/>
      <c r="AR816" s="90"/>
      <c r="AS816" s="90"/>
      <c r="AT816" s="90"/>
      <c r="AU816" s="90"/>
      <c r="AV816" s="90"/>
      <c r="AW816" s="90"/>
      <c r="AX816" s="117"/>
    </row>
    <row r="817" spans="2:50" ht="12.95" customHeight="1" x14ac:dyDescent="0.25">
      <c r="B817" s="102"/>
      <c r="C817" s="106"/>
      <c r="D817" s="110"/>
      <c r="E817" s="114"/>
      <c r="F817" s="27"/>
      <c r="G817" s="44"/>
      <c r="H817" s="44"/>
      <c r="I817" s="44"/>
      <c r="J817" s="44"/>
      <c r="K817" s="44"/>
      <c r="L817" s="42"/>
      <c r="M817" s="42"/>
      <c r="N817" s="43">
        <f t="shared" si="675"/>
        <v>0</v>
      </c>
      <c r="O817" s="44"/>
      <c r="P817" s="44"/>
      <c r="Q817" s="44"/>
      <c r="R817" s="44"/>
      <c r="S817" s="44"/>
      <c r="T817" s="42"/>
      <c r="U817" s="42"/>
      <c r="V817" s="43">
        <f t="shared" si="676"/>
        <v>0</v>
      </c>
      <c r="W817" s="44"/>
      <c r="X817" s="44"/>
      <c r="Y817" s="44"/>
      <c r="Z817" s="44"/>
      <c r="AA817" s="44"/>
      <c r="AB817" s="42"/>
      <c r="AC817" s="42"/>
      <c r="AD817" s="43">
        <f t="shared" si="677"/>
        <v>0</v>
      </c>
      <c r="AE817" s="44"/>
      <c r="AF817" s="44"/>
      <c r="AG817" s="44"/>
      <c r="AH817" s="44"/>
      <c r="AI817" s="44"/>
      <c r="AJ817" s="42"/>
      <c r="AK817" s="42"/>
      <c r="AL817" s="43">
        <f t="shared" si="678"/>
        <v>0</v>
      </c>
      <c r="AM817" s="150"/>
      <c r="AN817" s="90"/>
      <c r="AO817" s="90"/>
      <c r="AP817" s="90"/>
      <c r="AQ817" s="90"/>
      <c r="AR817" s="90"/>
      <c r="AS817" s="90"/>
      <c r="AT817" s="90"/>
      <c r="AU817" s="90"/>
      <c r="AV817" s="90"/>
      <c r="AW817" s="90"/>
      <c r="AX817" s="117"/>
    </row>
    <row r="818" spans="2:50" ht="12.95" customHeight="1" x14ac:dyDescent="0.25">
      <c r="B818" s="102"/>
      <c r="C818" s="106"/>
      <c r="D818" s="110"/>
      <c r="E818" s="114"/>
      <c r="F818" s="27"/>
      <c r="G818" s="44"/>
      <c r="H818" s="44"/>
      <c r="I818" s="44"/>
      <c r="J818" s="44"/>
      <c r="K818" s="44"/>
      <c r="L818" s="42"/>
      <c r="M818" s="42"/>
      <c r="N818" s="43">
        <f t="shared" si="675"/>
        <v>0</v>
      </c>
      <c r="O818" s="44"/>
      <c r="P818" s="44"/>
      <c r="Q818" s="44"/>
      <c r="R818" s="44"/>
      <c r="S818" s="44"/>
      <c r="T818" s="42"/>
      <c r="U818" s="42"/>
      <c r="V818" s="43">
        <f t="shared" si="676"/>
        <v>0</v>
      </c>
      <c r="W818" s="44"/>
      <c r="X818" s="44"/>
      <c r="Y818" s="44"/>
      <c r="Z818" s="44"/>
      <c r="AA818" s="44"/>
      <c r="AB818" s="42"/>
      <c r="AC818" s="42"/>
      <c r="AD818" s="43">
        <f t="shared" si="677"/>
        <v>0</v>
      </c>
      <c r="AE818" s="44"/>
      <c r="AF818" s="44"/>
      <c r="AG818" s="44"/>
      <c r="AH818" s="44"/>
      <c r="AI818" s="44"/>
      <c r="AJ818" s="42"/>
      <c r="AK818" s="42"/>
      <c r="AL818" s="43">
        <f t="shared" si="678"/>
        <v>0</v>
      </c>
      <c r="AM818" s="150"/>
      <c r="AN818" s="90"/>
      <c r="AO818" s="90"/>
      <c r="AP818" s="90"/>
      <c r="AQ818" s="90"/>
      <c r="AR818" s="90"/>
      <c r="AS818" s="90"/>
      <c r="AT818" s="90"/>
      <c r="AU818" s="90"/>
      <c r="AV818" s="90"/>
      <c r="AW818" s="90"/>
      <c r="AX818" s="117"/>
    </row>
    <row r="819" spans="2:50" ht="12.95" customHeight="1" x14ac:dyDescent="0.25">
      <c r="B819" s="102"/>
      <c r="C819" s="106"/>
      <c r="D819" s="110"/>
      <c r="E819" s="114"/>
      <c r="F819" s="28"/>
      <c r="G819" s="44"/>
      <c r="H819" s="44"/>
      <c r="I819" s="44"/>
      <c r="J819" s="44"/>
      <c r="K819" s="44"/>
      <c r="L819" s="42"/>
      <c r="M819" s="42"/>
      <c r="N819" s="43">
        <f t="shared" si="675"/>
        <v>0</v>
      </c>
      <c r="O819" s="44"/>
      <c r="P819" s="44"/>
      <c r="Q819" s="44"/>
      <c r="R819" s="44"/>
      <c r="S819" s="44"/>
      <c r="T819" s="42"/>
      <c r="U819" s="42"/>
      <c r="V819" s="43">
        <f t="shared" si="676"/>
        <v>0</v>
      </c>
      <c r="W819" s="44"/>
      <c r="X819" s="44"/>
      <c r="Y819" s="44"/>
      <c r="Z819" s="44"/>
      <c r="AA819" s="44"/>
      <c r="AB819" s="42"/>
      <c r="AC819" s="42"/>
      <c r="AD819" s="43">
        <f t="shared" si="677"/>
        <v>0</v>
      </c>
      <c r="AE819" s="44"/>
      <c r="AF819" s="44"/>
      <c r="AG819" s="44"/>
      <c r="AH819" s="44"/>
      <c r="AI819" s="44"/>
      <c r="AJ819" s="42"/>
      <c r="AK819" s="42"/>
      <c r="AL819" s="43">
        <f t="shared" si="678"/>
        <v>0</v>
      </c>
      <c r="AM819" s="150"/>
      <c r="AN819" s="90"/>
      <c r="AO819" s="90"/>
      <c r="AP819" s="90"/>
      <c r="AQ819" s="90"/>
      <c r="AR819" s="90"/>
      <c r="AS819" s="90"/>
      <c r="AT819" s="90"/>
      <c r="AU819" s="90"/>
      <c r="AV819" s="90"/>
      <c r="AW819" s="90"/>
      <c r="AX819" s="117"/>
    </row>
    <row r="820" spans="2:50" ht="12.95" customHeight="1" thickBot="1" x14ac:dyDescent="0.3">
      <c r="B820" s="103"/>
      <c r="C820" s="107"/>
      <c r="D820" s="111"/>
      <c r="E820" s="114"/>
      <c r="F820" s="28"/>
      <c r="G820" s="44"/>
      <c r="H820" s="44"/>
      <c r="I820" s="44"/>
      <c r="J820" s="44"/>
      <c r="K820" s="44"/>
      <c r="L820" s="46"/>
      <c r="M820" s="46"/>
      <c r="N820" s="43">
        <f t="shared" si="675"/>
        <v>0</v>
      </c>
      <c r="O820" s="44"/>
      <c r="P820" s="44"/>
      <c r="Q820" s="44"/>
      <c r="R820" s="44"/>
      <c r="S820" s="44"/>
      <c r="T820" s="46"/>
      <c r="U820" s="46"/>
      <c r="V820" s="43">
        <f t="shared" si="676"/>
        <v>0</v>
      </c>
      <c r="W820" s="44"/>
      <c r="X820" s="44"/>
      <c r="Y820" s="44"/>
      <c r="Z820" s="44"/>
      <c r="AA820" s="44"/>
      <c r="AB820" s="46"/>
      <c r="AC820" s="46"/>
      <c r="AD820" s="43">
        <f t="shared" si="677"/>
        <v>0</v>
      </c>
      <c r="AE820" s="44"/>
      <c r="AF820" s="44"/>
      <c r="AG820" s="44"/>
      <c r="AH820" s="44"/>
      <c r="AI820" s="44"/>
      <c r="AJ820" s="46"/>
      <c r="AK820" s="46"/>
      <c r="AL820" s="43">
        <f t="shared" si="678"/>
        <v>0</v>
      </c>
      <c r="AM820" s="150"/>
      <c r="AN820" s="90"/>
      <c r="AO820" s="90"/>
      <c r="AP820" s="90"/>
      <c r="AQ820" s="90"/>
      <c r="AR820" s="90"/>
      <c r="AS820" s="90"/>
      <c r="AT820" s="90"/>
      <c r="AU820" s="90"/>
      <c r="AV820" s="90"/>
      <c r="AW820" s="90"/>
      <c r="AX820" s="117"/>
    </row>
    <row r="821" spans="2:50" ht="12.95" hidden="1" customHeight="1" thickBot="1" x14ac:dyDescent="0.3">
      <c r="B821" s="104"/>
      <c r="C821" s="108"/>
      <c r="D821" s="112"/>
      <c r="E821" s="115"/>
      <c r="F821" s="28" t="s">
        <v>36</v>
      </c>
      <c r="G821" s="48"/>
      <c r="H821" s="48"/>
      <c r="I821" s="48"/>
      <c r="J821" s="48"/>
      <c r="K821" s="48"/>
      <c r="L821" s="47"/>
      <c r="M821" s="47"/>
      <c r="N821" s="43">
        <f>N810+N811+N813+N818+N819+N820+N816+N817</f>
        <v>0</v>
      </c>
      <c r="O821" s="49"/>
      <c r="P821" s="49"/>
      <c r="Q821" s="49"/>
      <c r="R821" s="49"/>
      <c r="S821" s="49"/>
      <c r="T821" s="47"/>
      <c r="U821" s="47"/>
      <c r="V821" s="43">
        <f>V810+V811+V813+V818+V819+V820+V816+V817</f>
        <v>0</v>
      </c>
      <c r="W821" s="49"/>
      <c r="X821" s="49"/>
      <c r="Y821" s="49"/>
      <c r="Z821" s="49"/>
      <c r="AA821" s="49"/>
      <c r="AB821" s="47"/>
      <c r="AC821" s="47"/>
      <c r="AD821" s="43">
        <f>AD810+AD811+AD813+AD818+AD819+AD820+AD816+AD817</f>
        <v>0</v>
      </c>
      <c r="AE821" s="49"/>
      <c r="AF821" s="49"/>
      <c r="AG821" s="49"/>
      <c r="AH821" s="49"/>
      <c r="AI821" s="49"/>
      <c r="AJ821" s="47"/>
      <c r="AK821" s="47"/>
      <c r="AL821" s="43">
        <f>AL810+AL811+AL813+AL818+AL819+AL820+AL816+AL817</f>
        <v>0</v>
      </c>
      <c r="AM821" s="151"/>
      <c r="AN821" s="91"/>
      <c r="AO821" s="91"/>
      <c r="AP821" s="91"/>
      <c r="AQ821" s="91"/>
      <c r="AR821" s="91"/>
      <c r="AS821" s="91"/>
      <c r="AT821" s="91"/>
      <c r="AU821" s="91"/>
      <c r="AV821" s="91"/>
      <c r="AW821" s="91"/>
      <c r="AX821" s="118"/>
    </row>
    <row r="822" spans="2:50" ht="12.95" customHeight="1" thickTop="1" x14ac:dyDescent="0.25">
      <c r="B822" s="102">
        <v>44</v>
      </c>
      <c r="C822" s="105">
        <f>HAZİRAN!C822</f>
        <v>0</v>
      </c>
      <c r="D822" s="109">
        <f>HAZİRAN!D822</f>
        <v>0</v>
      </c>
      <c r="E822" s="113">
        <f>HAZİRAN!E822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149">
        <f t="shared" ref="AM822" si="679">N822+V822+AD822+AL822</f>
        <v>0</v>
      </c>
      <c r="AN822" s="89">
        <f t="shared" ref="AN822" si="680">N823+V823+AD823+AL823</f>
        <v>0</v>
      </c>
      <c r="AO822" s="89">
        <f t="shared" ref="AO822" si="681">N824+V824+AD824+AL824</f>
        <v>0</v>
      </c>
      <c r="AP822" s="89">
        <f t="shared" ref="AP822" si="682">N825+V825+AD825+AL825</f>
        <v>0</v>
      </c>
      <c r="AQ822" s="89">
        <f t="shared" ref="AQ822" si="683">N826+V826+AD826+AL826</f>
        <v>0</v>
      </c>
      <c r="AR822" s="89">
        <f t="shared" ref="AR822" si="684">N827+V827+AD827+AL827</f>
        <v>0</v>
      </c>
      <c r="AS822" s="89">
        <f t="shared" ref="AS822" si="685">N828+V828+AD828+AL828</f>
        <v>0</v>
      </c>
      <c r="AT822" s="89">
        <f t="shared" ref="AT822" si="686">N840+V840+AD840+AL840</f>
        <v>0</v>
      </c>
      <c r="AU822" s="89">
        <f t="shared" ref="AU822" si="687">N833+V833+AD833+AL833</f>
        <v>0</v>
      </c>
      <c r="AV822" s="89">
        <f t="shared" ref="AV822" si="688">N834+V834+AD834+AL834</f>
        <v>0</v>
      </c>
      <c r="AW822" s="89">
        <f t="shared" ref="AW822" si="689">N831+V831+AD831+AL831</f>
        <v>0</v>
      </c>
      <c r="AX822" s="116">
        <f t="shared" ref="AX822" si="690">SUM(AN822:AW840)</f>
        <v>0</v>
      </c>
    </row>
    <row r="823" spans="2:50"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150"/>
      <c r="AN823" s="90"/>
      <c r="AO823" s="90"/>
      <c r="AP823" s="90"/>
      <c r="AQ823" s="90"/>
      <c r="AR823" s="90"/>
      <c r="AS823" s="90"/>
      <c r="AT823" s="90"/>
      <c r="AU823" s="90"/>
      <c r="AV823" s="90"/>
      <c r="AW823" s="90"/>
      <c r="AX823" s="117"/>
    </row>
    <row r="824" spans="2:50"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150"/>
      <c r="AN824" s="90"/>
      <c r="AO824" s="90"/>
      <c r="AP824" s="90"/>
      <c r="AQ824" s="90"/>
      <c r="AR824" s="90"/>
      <c r="AS824" s="90"/>
      <c r="AT824" s="90"/>
      <c r="AU824" s="90"/>
      <c r="AV824" s="90"/>
      <c r="AW824" s="90"/>
      <c r="AX824" s="117"/>
    </row>
    <row r="825" spans="2:50"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150"/>
      <c r="AN825" s="90"/>
      <c r="AO825" s="90"/>
      <c r="AP825" s="90"/>
      <c r="AQ825" s="90"/>
      <c r="AR825" s="90"/>
      <c r="AS825" s="90"/>
      <c r="AT825" s="90"/>
      <c r="AU825" s="90"/>
      <c r="AV825" s="90"/>
      <c r="AW825" s="90"/>
      <c r="AX825" s="117"/>
    </row>
    <row r="826" spans="2:50"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150"/>
      <c r="AN826" s="90"/>
      <c r="AO826" s="90"/>
      <c r="AP826" s="90"/>
      <c r="AQ826" s="90"/>
      <c r="AR826" s="90"/>
      <c r="AS826" s="90"/>
      <c r="AT826" s="90"/>
      <c r="AU826" s="90"/>
      <c r="AV826" s="90"/>
      <c r="AW826" s="90"/>
      <c r="AX826" s="117"/>
    </row>
    <row r="827" spans="2:50" ht="12.95" customHeight="1" x14ac:dyDescent="0.25">
      <c r="B827" s="102"/>
      <c r="C827" s="106"/>
      <c r="D827" s="110"/>
      <c r="E827" s="114"/>
      <c r="F827" s="27" t="s">
        <v>37</v>
      </c>
      <c r="G827" s="44"/>
      <c r="H827" s="44"/>
      <c r="I827" s="44"/>
      <c r="J827" s="44"/>
      <c r="K827" s="44"/>
      <c r="L827" s="42"/>
      <c r="M827" s="42"/>
      <c r="N827" s="43">
        <f>SUM(G827:M827)</f>
        <v>0</v>
      </c>
      <c r="O827" s="44"/>
      <c r="P827" s="44"/>
      <c r="Q827" s="44"/>
      <c r="R827" s="44"/>
      <c r="S827" s="44"/>
      <c r="T827" s="42"/>
      <c r="U827" s="42"/>
      <c r="V827" s="43">
        <f>SUM(O827:U827)</f>
        <v>0</v>
      </c>
      <c r="W827" s="44"/>
      <c r="X827" s="44"/>
      <c r="Y827" s="44"/>
      <c r="Z827" s="44"/>
      <c r="AA827" s="44"/>
      <c r="AB827" s="42"/>
      <c r="AC827" s="42"/>
      <c r="AD827" s="43">
        <f>SUM(W827:AC827)</f>
        <v>0</v>
      </c>
      <c r="AE827" s="44"/>
      <c r="AF827" s="44"/>
      <c r="AG827" s="44"/>
      <c r="AH827" s="44"/>
      <c r="AI827" s="44"/>
      <c r="AJ827" s="42"/>
      <c r="AK827" s="42"/>
      <c r="AL827" s="43">
        <f>SUM(AE827:AK827)</f>
        <v>0</v>
      </c>
      <c r="AM827" s="150"/>
      <c r="AN827" s="90"/>
      <c r="AO827" s="90"/>
      <c r="AP827" s="90"/>
      <c r="AQ827" s="90"/>
      <c r="AR827" s="90"/>
      <c r="AS827" s="90"/>
      <c r="AT827" s="90"/>
      <c r="AU827" s="90"/>
      <c r="AV827" s="90"/>
      <c r="AW827" s="90"/>
      <c r="AX827" s="117"/>
    </row>
    <row r="828" spans="2:50" ht="12.95" customHeight="1" x14ac:dyDescent="0.25">
      <c r="B828" s="102"/>
      <c r="C828" s="106"/>
      <c r="D828" s="110"/>
      <c r="E828" s="114"/>
      <c r="F828" s="28" t="s">
        <v>31</v>
      </c>
      <c r="G828" s="45"/>
      <c r="H828" s="45"/>
      <c r="I828" s="45"/>
      <c r="J828" s="45"/>
      <c r="K828" s="45">
        <f>IF((N822-E822)&lt;=0,0,IF((N822-E822)&gt;0,(N822-E822)))</f>
        <v>0</v>
      </c>
      <c r="L828" s="42"/>
      <c r="M828" s="42"/>
      <c r="N828" s="43">
        <f t="shared" ref="N828:N839" si="691">SUM(G828:M828)</f>
        <v>0</v>
      </c>
      <c r="O828" s="45"/>
      <c r="P828" s="45"/>
      <c r="Q828" s="45"/>
      <c r="R828" s="45"/>
      <c r="S828" s="45">
        <f>IF((V822-E822)&lt;=0,0,IF((V822-E822)&gt;0,(V822-E822)))</f>
        <v>0</v>
      </c>
      <c r="T828" s="42"/>
      <c r="U828" s="42"/>
      <c r="V828" s="43">
        <f t="shared" ref="V828:V839" si="692">SUM(O828:U828)</f>
        <v>0</v>
      </c>
      <c r="W828" s="45"/>
      <c r="X828" s="45"/>
      <c r="Y828" s="45"/>
      <c r="Z828" s="45"/>
      <c r="AA828" s="45">
        <f>IF((AD822-E822)&lt;=0,0,IF((AD822-E822)&gt;0,(AD822-E822)))</f>
        <v>0</v>
      </c>
      <c r="AB828" s="42"/>
      <c r="AC828" s="42"/>
      <c r="AD828" s="43">
        <f t="shared" ref="AD828:AD839" si="693">SUM(W828:AC828)</f>
        <v>0</v>
      </c>
      <c r="AE828" s="45"/>
      <c r="AF828" s="45"/>
      <c r="AG828" s="45"/>
      <c r="AH828" s="45"/>
      <c r="AI828" s="45">
        <f>IF((AL822-E822)&lt;=0,0,IF((AL822-E822)&gt;0,(AL822-E822)))</f>
        <v>0</v>
      </c>
      <c r="AJ828" s="42"/>
      <c r="AK828" s="42"/>
      <c r="AL828" s="43">
        <f t="shared" ref="AL828:AL839" si="694">SUM(AE828:AK828)</f>
        <v>0</v>
      </c>
      <c r="AM828" s="150"/>
      <c r="AN828" s="90"/>
      <c r="AO828" s="90"/>
      <c r="AP828" s="90"/>
      <c r="AQ828" s="90"/>
      <c r="AR828" s="90"/>
      <c r="AS828" s="90"/>
      <c r="AT828" s="90"/>
      <c r="AU828" s="90"/>
      <c r="AV828" s="90"/>
      <c r="AW828" s="90"/>
      <c r="AX828" s="117"/>
    </row>
    <row r="829" spans="2:50"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691"/>
        <v>0</v>
      </c>
      <c r="O829" s="45"/>
      <c r="P829" s="45"/>
      <c r="Q829" s="45"/>
      <c r="R829" s="45"/>
      <c r="S829" s="44">
        <f>IF(E822-15&lt;0,0,IF(SUM(O822:U827)&lt;10,0,IF(SUM(O822:U827)&lt;20,1,IF(SUM(O822:U827)&lt;30,2,IF(SUM(O822:U827)&gt;=30,3)))))</f>
        <v>0</v>
      </c>
      <c r="T829" s="42"/>
      <c r="U829" s="42"/>
      <c r="V829" s="43">
        <f t="shared" si="692"/>
        <v>0</v>
      </c>
      <c r="W829" s="45"/>
      <c r="X829" s="45"/>
      <c r="Y829" s="45"/>
      <c r="Z829" s="45"/>
      <c r="AA829" s="44">
        <f>IF(E822-15&lt;0,0,IF(SUM(W822:AC827)&lt;10,0,IF(SUM(W822:AC827)&lt;20,1,IF(SUM(W822:AC827)&lt;30,2,IF(SUM(W822:AC827)&gt;=30,3)))))</f>
        <v>0</v>
      </c>
      <c r="AB829" s="42"/>
      <c r="AC829" s="42"/>
      <c r="AD829" s="43">
        <f t="shared" si="693"/>
        <v>0</v>
      </c>
      <c r="AE829" s="45"/>
      <c r="AF829" s="45"/>
      <c r="AG829" s="45"/>
      <c r="AH829" s="45"/>
      <c r="AI829" s="44">
        <f>IF(E822-15&lt;0,0,IF(SUM(AE822:AK827)&lt;10,0,IF(SUM(AE822:AK827)&lt;20,1,IF(SUM(AE822:AK827)&lt;30,2,IF(SUM(AE822:AK827)&gt;=30,3)))))</f>
        <v>0</v>
      </c>
      <c r="AJ829" s="42"/>
      <c r="AK829" s="42"/>
      <c r="AL829" s="43">
        <f t="shared" si="694"/>
        <v>0</v>
      </c>
      <c r="AM829" s="150"/>
      <c r="AN829" s="90"/>
      <c r="AO829" s="90"/>
      <c r="AP829" s="90"/>
      <c r="AQ829" s="90"/>
      <c r="AR829" s="90"/>
      <c r="AS829" s="90"/>
      <c r="AT829" s="90"/>
      <c r="AU829" s="90"/>
      <c r="AV829" s="90"/>
      <c r="AW829" s="90"/>
      <c r="AX829" s="117"/>
    </row>
    <row r="830" spans="2:50" ht="12.95" customHeight="1" x14ac:dyDescent="0.25">
      <c r="B830" s="102"/>
      <c r="C830" s="106"/>
      <c r="D830" s="110"/>
      <c r="E830" s="114"/>
      <c r="F830" s="28" t="s">
        <v>41</v>
      </c>
      <c r="G830" s="44"/>
      <c r="H830" s="44"/>
      <c r="I830" s="44"/>
      <c r="J830" s="44"/>
      <c r="K830" s="45"/>
      <c r="L830" s="42"/>
      <c r="M830" s="42"/>
      <c r="N830" s="43">
        <f t="shared" si="691"/>
        <v>0</v>
      </c>
      <c r="O830" s="44"/>
      <c r="P830" s="44"/>
      <c r="Q830" s="44"/>
      <c r="R830" s="44"/>
      <c r="S830" s="45"/>
      <c r="T830" s="42"/>
      <c r="U830" s="42"/>
      <c r="V830" s="43">
        <f t="shared" si="692"/>
        <v>0</v>
      </c>
      <c r="W830" s="44"/>
      <c r="X830" s="44"/>
      <c r="Y830" s="44"/>
      <c r="Z830" s="44"/>
      <c r="AA830" s="45"/>
      <c r="AB830" s="42"/>
      <c r="AC830" s="42"/>
      <c r="AD830" s="43">
        <f t="shared" si="693"/>
        <v>0</v>
      </c>
      <c r="AE830" s="44"/>
      <c r="AF830" s="44"/>
      <c r="AG830" s="44"/>
      <c r="AH830" s="44"/>
      <c r="AI830" s="45"/>
      <c r="AJ830" s="42"/>
      <c r="AK830" s="42"/>
      <c r="AL830" s="43">
        <f t="shared" si="694"/>
        <v>0</v>
      </c>
      <c r="AM830" s="150"/>
      <c r="AN830" s="90"/>
      <c r="AO830" s="90"/>
      <c r="AP830" s="90"/>
      <c r="AQ830" s="90"/>
      <c r="AR830" s="90"/>
      <c r="AS830" s="90"/>
      <c r="AT830" s="90"/>
      <c r="AU830" s="90"/>
      <c r="AV830" s="90"/>
      <c r="AW830" s="90"/>
      <c r="AX830" s="117"/>
    </row>
    <row r="831" spans="2:50" ht="12.95" customHeight="1" x14ac:dyDescent="0.25">
      <c r="B831" s="102"/>
      <c r="C831" s="106"/>
      <c r="D831" s="110"/>
      <c r="E831" s="114"/>
      <c r="F831" s="28" t="s">
        <v>6</v>
      </c>
      <c r="G831" s="44"/>
      <c r="H831" s="44"/>
      <c r="I831" s="44"/>
      <c r="J831" s="44"/>
      <c r="K831" s="44"/>
      <c r="L831" s="42"/>
      <c r="M831" s="42"/>
      <c r="N831" s="43">
        <f t="shared" si="691"/>
        <v>0</v>
      </c>
      <c r="O831" s="44"/>
      <c r="P831" s="44"/>
      <c r="Q831" s="44"/>
      <c r="R831" s="44"/>
      <c r="S831" s="44"/>
      <c r="T831" s="42"/>
      <c r="U831" s="42"/>
      <c r="V831" s="43">
        <f t="shared" si="692"/>
        <v>0</v>
      </c>
      <c r="W831" s="44"/>
      <c r="X831" s="44"/>
      <c r="Y831" s="44"/>
      <c r="Z831" s="44"/>
      <c r="AA831" s="44"/>
      <c r="AB831" s="42"/>
      <c r="AC831" s="42"/>
      <c r="AD831" s="43">
        <f t="shared" si="693"/>
        <v>0</v>
      </c>
      <c r="AE831" s="44"/>
      <c r="AF831" s="44"/>
      <c r="AG831" s="44"/>
      <c r="AH831" s="44"/>
      <c r="AI831" s="44"/>
      <c r="AJ831" s="42"/>
      <c r="AK831" s="42"/>
      <c r="AL831" s="43">
        <f t="shared" si="694"/>
        <v>0</v>
      </c>
      <c r="AM831" s="150"/>
      <c r="AN831" s="90"/>
      <c r="AO831" s="90"/>
      <c r="AP831" s="90"/>
      <c r="AQ831" s="90"/>
      <c r="AR831" s="90"/>
      <c r="AS831" s="90"/>
      <c r="AT831" s="90"/>
      <c r="AU831" s="90"/>
      <c r="AV831" s="90"/>
      <c r="AW831" s="90"/>
      <c r="AX831" s="117"/>
    </row>
    <row r="832" spans="2:50" ht="12.95" customHeight="1" x14ac:dyDescent="0.25">
      <c r="B832" s="102"/>
      <c r="C832" s="106"/>
      <c r="D832" s="110"/>
      <c r="E832" s="114"/>
      <c r="F832" s="29" t="s">
        <v>35</v>
      </c>
      <c r="G832" s="44"/>
      <c r="H832" s="44"/>
      <c r="I832" s="44"/>
      <c r="J832" s="44"/>
      <c r="K832" s="44"/>
      <c r="L832" s="42"/>
      <c r="M832" s="42"/>
      <c r="N832" s="43">
        <f t="shared" si="691"/>
        <v>0</v>
      </c>
      <c r="O832" s="44"/>
      <c r="P832" s="44"/>
      <c r="Q832" s="44"/>
      <c r="R832" s="44"/>
      <c r="S832" s="44"/>
      <c r="T832" s="42"/>
      <c r="U832" s="42"/>
      <c r="V832" s="43">
        <f t="shared" si="692"/>
        <v>0</v>
      </c>
      <c r="W832" s="44"/>
      <c r="X832" s="44"/>
      <c r="Y832" s="44"/>
      <c r="Z832" s="44"/>
      <c r="AA832" s="44"/>
      <c r="AB832" s="42"/>
      <c r="AC832" s="42"/>
      <c r="AD832" s="43">
        <f t="shared" si="693"/>
        <v>0</v>
      </c>
      <c r="AE832" s="44"/>
      <c r="AF832" s="44"/>
      <c r="AG832" s="44"/>
      <c r="AH832" s="44"/>
      <c r="AI832" s="44"/>
      <c r="AJ832" s="42"/>
      <c r="AK832" s="42"/>
      <c r="AL832" s="43">
        <f t="shared" si="694"/>
        <v>0</v>
      </c>
      <c r="AM832" s="150"/>
      <c r="AN832" s="90"/>
      <c r="AO832" s="90"/>
      <c r="AP832" s="90"/>
      <c r="AQ832" s="90"/>
      <c r="AR832" s="90"/>
      <c r="AS832" s="90"/>
      <c r="AT832" s="90"/>
      <c r="AU832" s="90"/>
      <c r="AV832" s="90"/>
      <c r="AW832" s="90"/>
      <c r="AX832" s="117"/>
    </row>
    <row r="833" spans="2:50" ht="12.95" customHeight="1" x14ac:dyDescent="0.25">
      <c r="B833" s="102"/>
      <c r="C833" s="106"/>
      <c r="D833" s="110"/>
      <c r="E833" s="114"/>
      <c r="F833" s="27" t="s">
        <v>40</v>
      </c>
      <c r="G833" s="44"/>
      <c r="H833" s="44"/>
      <c r="I833" s="44"/>
      <c r="J833" s="44"/>
      <c r="K833" s="44"/>
      <c r="L833" s="42"/>
      <c r="M833" s="42"/>
      <c r="N833" s="43">
        <f t="shared" si="691"/>
        <v>0</v>
      </c>
      <c r="O833" s="44"/>
      <c r="P833" s="44"/>
      <c r="Q833" s="44"/>
      <c r="R833" s="44"/>
      <c r="S833" s="44"/>
      <c r="T833" s="42"/>
      <c r="U833" s="42"/>
      <c r="V833" s="43">
        <f t="shared" si="692"/>
        <v>0</v>
      </c>
      <c r="W833" s="44"/>
      <c r="X833" s="44"/>
      <c r="Y833" s="44"/>
      <c r="Z833" s="44"/>
      <c r="AA833" s="44"/>
      <c r="AB833" s="42"/>
      <c r="AC833" s="42"/>
      <c r="AD833" s="43">
        <f t="shared" si="693"/>
        <v>0</v>
      </c>
      <c r="AE833" s="44"/>
      <c r="AF833" s="44"/>
      <c r="AG833" s="44"/>
      <c r="AH833" s="44"/>
      <c r="AI833" s="44"/>
      <c r="AJ833" s="42"/>
      <c r="AK833" s="42"/>
      <c r="AL833" s="43">
        <f t="shared" si="694"/>
        <v>0</v>
      </c>
      <c r="AM833" s="150"/>
      <c r="AN833" s="90"/>
      <c r="AO833" s="90"/>
      <c r="AP833" s="90"/>
      <c r="AQ833" s="90"/>
      <c r="AR833" s="90"/>
      <c r="AS833" s="90"/>
      <c r="AT833" s="90"/>
      <c r="AU833" s="90"/>
      <c r="AV833" s="90"/>
      <c r="AW833" s="90"/>
      <c r="AX833" s="117"/>
    </row>
    <row r="834" spans="2:50" ht="12.95" customHeight="1" x14ac:dyDescent="0.25">
      <c r="B834" s="102"/>
      <c r="C834" s="106"/>
      <c r="D834" s="110"/>
      <c r="E834" s="114"/>
      <c r="F834" s="27" t="s">
        <v>7</v>
      </c>
      <c r="G834" s="44"/>
      <c r="H834" s="44"/>
      <c r="I834" s="44"/>
      <c r="J834" s="44"/>
      <c r="K834" s="44"/>
      <c r="L834" s="42"/>
      <c r="M834" s="42"/>
      <c r="N834" s="43">
        <f t="shared" si="691"/>
        <v>0</v>
      </c>
      <c r="O834" s="44"/>
      <c r="P834" s="44"/>
      <c r="Q834" s="44"/>
      <c r="R834" s="44"/>
      <c r="S834" s="44"/>
      <c r="T834" s="42"/>
      <c r="U834" s="42"/>
      <c r="V834" s="43">
        <f t="shared" si="692"/>
        <v>0</v>
      </c>
      <c r="W834" s="44"/>
      <c r="X834" s="44"/>
      <c r="Y834" s="44"/>
      <c r="Z834" s="44"/>
      <c r="AA834" s="44"/>
      <c r="AB834" s="42"/>
      <c r="AC834" s="42"/>
      <c r="AD834" s="43">
        <f t="shared" si="693"/>
        <v>0</v>
      </c>
      <c r="AE834" s="44"/>
      <c r="AF834" s="44"/>
      <c r="AG834" s="44"/>
      <c r="AH834" s="44"/>
      <c r="AI834" s="44"/>
      <c r="AJ834" s="42"/>
      <c r="AK834" s="42"/>
      <c r="AL834" s="43">
        <f t="shared" si="694"/>
        <v>0</v>
      </c>
      <c r="AM834" s="150"/>
      <c r="AN834" s="90"/>
      <c r="AO834" s="90"/>
      <c r="AP834" s="90"/>
      <c r="AQ834" s="90"/>
      <c r="AR834" s="90"/>
      <c r="AS834" s="90"/>
      <c r="AT834" s="90"/>
      <c r="AU834" s="90"/>
      <c r="AV834" s="90"/>
      <c r="AW834" s="90"/>
      <c r="AX834" s="117"/>
    </row>
    <row r="835" spans="2:50" ht="12.95" customHeight="1" x14ac:dyDescent="0.25">
      <c r="B835" s="102"/>
      <c r="C835" s="106"/>
      <c r="D835" s="110"/>
      <c r="E835" s="114"/>
      <c r="F835" s="27"/>
      <c r="G835" s="44"/>
      <c r="H835" s="44"/>
      <c r="I835" s="44"/>
      <c r="J835" s="44"/>
      <c r="K835" s="44"/>
      <c r="L835" s="42"/>
      <c r="M835" s="42"/>
      <c r="N835" s="43">
        <f t="shared" si="691"/>
        <v>0</v>
      </c>
      <c r="O835" s="44"/>
      <c r="P835" s="44"/>
      <c r="Q835" s="44"/>
      <c r="R835" s="44"/>
      <c r="S835" s="44"/>
      <c r="T835" s="42"/>
      <c r="U835" s="42"/>
      <c r="V835" s="43">
        <f t="shared" si="692"/>
        <v>0</v>
      </c>
      <c r="W835" s="44"/>
      <c r="X835" s="44"/>
      <c r="Y835" s="44"/>
      <c r="Z835" s="44"/>
      <c r="AA835" s="44"/>
      <c r="AB835" s="42"/>
      <c r="AC835" s="42"/>
      <c r="AD835" s="43">
        <f t="shared" si="693"/>
        <v>0</v>
      </c>
      <c r="AE835" s="44"/>
      <c r="AF835" s="44"/>
      <c r="AG835" s="44"/>
      <c r="AH835" s="44"/>
      <c r="AI835" s="44"/>
      <c r="AJ835" s="42"/>
      <c r="AK835" s="42"/>
      <c r="AL835" s="43">
        <f t="shared" si="694"/>
        <v>0</v>
      </c>
      <c r="AM835" s="150"/>
      <c r="AN835" s="90"/>
      <c r="AO835" s="90"/>
      <c r="AP835" s="90"/>
      <c r="AQ835" s="90"/>
      <c r="AR835" s="90"/>
      <c r="AS835" s="90"/>
      <c r="AT835" s="90"/>
      <c r="AU835" s="90"/>
      <c r="AV835" s="90"/>
      <c r="AW835" s="90"/>
      <c r="AX835" s="117"/>
    </row>
    <row r="836" spans="2:50" ht="12.95" customHeight="1" x14ac:dyDescent="0.25">
      <c r="B836" s="102"/>
      <c r="C836" s="106"/>
      <c r="D836" s="110"/>
      <c r="E836" s="114"/>
      <c r="F836" s="27"/>
      <c r="G836" s="44"/>
      <c r="H836" s="44"/>
      <c r="I836" s="44"/>
      <c r="J836" s="44"/>
      <c r="K836" s="44"/>
      <c r="L836" s="42"/>
      <c r="M836" s="42"/>
      <c r="N836" s="43">
        <f t="shared" si="691"/>
        <v>0</v>
      </c>
      <c r="O836" s="44"/>
      <c r="P836" s="44"/>
      <c r="Q836" s="44"/>
      <c r="R836" s="44"/>
      <c r="S836" s="44"/>
      <c r="T836" s="42"/>
      <c r="U836" s="42"/>
      <c r="V836" s="43">
        <f t="shared" si="692"/>
        <v>0</v>
      </c>
      <c r="W836" s="44"/>
      <c r="X836" s="44"/>
      <c r="Y836" s="44"/>
      <c r="Z836" s="44"/>
      <c r="AA836" s="44"/>
      <c r="AB836" s="42"/>
      <c r="AC836" s="42"/>
      <c r="AD836" s="43">
        <f t="shared" si="693"/>
        <v>0</v>
      </c>
      <c r="AE836" s="44"/>
      <c r="AF836" s="44"/>
      <c r="AG836" s="44"/>
      <c r="AH836" s="44"/>
      <c r="AI836" s="44"/>
      <c r="AJ836" s="42"/>
      <c r="AK836" s="42"/>
      <c r="AL836" s="43">
        <f t="shared" si="694"/>
        <v>0</v>
      </c>
      <c r="AM836" s="150"/>
      <c r="AN836" s="90"/>
      <c r="AO836" s="90"/>
      <c r="AP836" s="90"/>
      <c r="AQ836" s="90"/>
      <c r="AR836" s="90"/>
      <c r="AS836" s="90"/>
      <c r="AT836" s="90"/>
      <c r="AU836" s="90"/>
      <c r="AV836" s="90"/>
      <c r="AW836" s="90"/>
      <c r="AX836" s="117"/>
    </row>
    <row r="837" spans="2:50" ht="12.95" customHeight="1" x14ac:dyDescent="0.25">
      <c r="B837" s="102"/>
      <c r="C837" s="106"/>
      <c r="D837" s="110"/>
      <c r="E837" s="114"/>
      <c r="F837" s="27"/>
      <c r="G837" s="44"/>
      <c r="H837" s="44"/>
      <c r="I837" s="44"/>
      <c r="J837" s="44"/>
      <c r="K837" s="44"/>
      <c r="L837" s="42"/>
      <c r="M837" s="42"/>
      <c r="N837" s="43">
        <f t="shared" si="691"/>
        <v>0</v>
      </c>
      <c r="O837" s="44"/>
      <c r="P837" s="44"/>
      <c r="Q837" s="44"/>
      <c r="R837" s="44"/>
      <c r="S837" s="44"/>
      <c r="T837" s="42"/>
      <c r="U837" s="42"/>
      <c r="V837" s="43">
        <f t="shared" si="692"/>
        <v>0</v>
      </c>
      <c r="W837" s="44"/>
      <c r="X837" s="44"/>
      <c r="Y837" s="44"/>
      <c r="Z837" s="44"/>
      <c r="AA837" s="44"/>
      <c r="AB837" s="42"/>
      <c r="AC837" s="42"/>
      <c r="AD837" s="43">
        <f t="shared" si="693"/>
        <v>0</v>
      </c>
      <c r="AE837" s="44"/>
      <c r="AF837" s="44"/>
      <c r="AG837" s="44"/>
      <c r="AH837" s="44"/>
      <c r="AI837" s="44"/>
      <c r="AJ837" s="42"/>
      <c r="AK837" s="42"/>
      <c r="AL837" s="43">
        <f t="shared" si="694"/>
        <v>0</v>
      </c>
      <c r="AM837" s="150"/>
      <c r="AN837" s="90"/>
      <c r="AO837" s="90"/>
      <c r="AP837" s="90"/>
      <c r="AQ837" s="90"/>
      <c r="AR837" s="90"/>
      <c r="AS837" s="90"/>
      <c r="AT837" s="90"/>
      <c r="AU837" s="90"/>
      <c r="AV837" s="90"/>
      <c r="AW837" s="90"/>
      <c r="AX837" s="117"/>
    </row>
    <row r="838" spans="2:50" ht="12.95" customHeight="1" x14ac:dyDescent="0.25">
      <c r="B838" s="102"/>
      <c r="C838" s="106"/>
      <c r="D838" s="110"/>
      <c r="E838" s="114"/>
      <c r="F838" s="28"/>
      <c r="G838" s="44"/>
      <c r="H838" s="44"/>
      <c r="I838" s="44"/>
      <c r="J838" s="44"/>
      <c r="K838" s="44"/>
      <c r="L838" s="42"/>
      <c r="M838" s="42"/>
      <c r="N838" s="43">
        <f t="shared" si="691"/>
        <v>0</v>
      </c>
      <c r="O838" s="44"/>
      <c r="P838" s="44"/>
      <c r="Q838" s="44"/>
      <c r="R838" s="44"/>
      <c r="S838" s="44"/>
      <c r="T838" s="42"/>
      <c r="U838" s="42"/>
      <c r="V838" s="43">
        <f t="shared" si="692"/>
        <v>0</v>
      </c>
      <c r="W838" s="44"/>
      <c r="X838" s="44"/>
      <c r="Y838" s="44"/>
      <c r="Z838" s="44"/>
      <c r="AA838" s="44"/>
      <c r="AB838" s="42"/>
      <c r="AC838" s="42"/>
      <c r="AD838" s="43">
        <f t="shared" si="693"/>
        <v>0</v>
      </c>
      <c r="AE838" s="44"/>
      <c r="AF838" s="44"/>
      <c r="AG838" s="44"/>
      <c r="AH838" s="44"/>
      <c r="AI838" s="44"/>
      <c r="AJ838" s="42"/>
      <c r="AK838" s="42"/>
      <c r="AL838" s="43">
        <f t="shared" si="694"/>
        <v>0</v>
      </c>
      <c r="AM838" s="150"/>
      <c r="AN838" s="90"/>
      <c r="AO838" s="90"/>
      <c r="AP838" s="90"/>
      <c r="AQ838" s="90"/>
      <c r="AR838" s="90"/>
      <c r="AS838" s="90"/>
      <c r="AT838" s="90"/>
      <c r="AU838" s="90"/>
      <c r="AV838" s="90"/>
      <c r="AW838" s="90"/>
      <c r="AX838" s="117"/>
    </row>
    <row r="839" spans="2:50" ht="12.95" customHeight="1" thickBot="1" x14ac:dyDescent="0.3">
      <c r="B839" s="103"/>
      <c r="C839" s="107"/>
      <c r="D839" s="111"/>
      <c r="E839" s="114"/>
      <c r="F839" s="28"/>
      <c r="G839" s="44"/>
      <c r="H839" s="44"/>
      <c r="I839" s="44"/>
      <c r="J839" s="44"/>
      <c r="K839" s="44"/>
      <c r="L839" s="46"/>
      <c r="M839" s="46"/>
      <c r="N839" s="43">
        <f t="shared" si="691"/>
        <v>0</v>
      </c>
      <c r="O839" s="44"/>
      <c r="P839" s="44"/>
      <c r="Q839" s="44"/>
      <c r="R839" s="44"/>
      <c r="S839" s="44"/>
      <c r="T839" s="46"/>
      <c r="U839" s="46"/>
      <c r="V839" s="43">
        <f t="shared" si="692"/>
        <v>0</v>
      </c>
      <c r="W839" s="44"/>
      <c r="X839" s="44"/>
      <c r="Y839" s="44"/>
      <c r="Z839" s="44"/>
      <c r="AA839" s="44"/>
      <c r="AB839" s="46"/>
      <c r="AC839" s="46"/>
      <c r="AD839" s="43">
        <f t="shared" si="693"/>
        <v>0</v>
      </c>
      <c r="AE839" s="44"/>
      <c r="AF839" s="44"/>
      <c r="AG839" s="44"/>
      <c r="AH839" s="44"/>
      <c r="AI839" s="44"/>
      <c r="AJ839" s="46"/>
      <c r="AK839" s="46"/>
      <c r="AL839" s="43">
        <f t="shared" si="694"/>
        <v>0</v>
      </c>
      <c r="AM839" s="150"/>
      <c r="AN839" s="90"/>
      <c r="AO839" s="90"/>
      <c r="AP839" s="90"/>
      <c r="AQ839" s="90"/>
      <c r="AR839" s="90"/>
      <c r="AS839" s="90"/>
      <c r="AT839" s="90"/>
      <c r="AU839" s="90"/>
      <c r="AV839" s="90"/>
      <c r="AW839" s="90"/>
      <c r="AX839" s="117"/>
    </row>
    <row r="840" spans="2:50" ht="12.95" hidden="1" customHeight="1" thickBot="1" x14ac:dyDescent="0.3">
      <c r="B840" s="104"/>
      <c r="C840" s="108"/>
      <c r="D840" s="112"/>
      <c r="E840" s="115"/>
      <c r="F840" s="28" t="s">
        <v>36</v>
      </c>
      <c r="G840" s="48"/>
      <c r="H840" s="48"/>
      <c r="I840" s="48"/>
      <c r="J840" s="48"/>
      <c r="K840" s="48"/>
      <c r="L840" s="47"/>
      <c r="M840" s="47"/>
      <c r="N840" s="43">
        <f>N829+N830+N832+N837+N838+N839+N835+N836</f>
        <v>0</v>
      </c>
      <c r="O840" s="49"/>
      <c r="P840" s="49"/>
      <c r="Q840" s="49"/>
      <c r="R840" s="49"/>
      <c r="S840" s="49"/>
      <c r="T840" s="47"/>
      <c r="U840" s="47"/>
      <c r="V840" s="43">
        <f>V829+V830+V832+V837+V838+V839+V835+V836</f>
        <v>0</v>
      </c>
      <c r="W840" s="49"/>
      <c r="X840" s="49"/>
      <c r="Y840" s="49"/>
      <c r="Z840" s="49"/>
      <c r="AA840" s="49"/>
      <c r="AB840" s="47"/>
      <c r="AC840" s="47"/>
      <c r="AD840" s="43">
        <f>AD829+AD830+AD832+AD837+AD838+AD839+AD835+AD836</f>
        <v>0</v>
      </c>
      <c r="AE840" s="49"/>
      <c r="AF840" s="49"/>
      <c r="AG840" s="49"/>
      <c r="AH840" s="49"/>
      <c r="AI840" s="49"/>
      <c r="AJ840" s="47"/>
      <c r="AK840" s="47"/>
      <c r="AL840" s="43">
        <f>AL829+AL830+AL832+AL837+AL838+AL839+AL835+AL836</f>
        <v>0</v>
      </c>
      <c r="AM840" s="151"/>
      <c r="AN840" s="91"/>
      <c r="AO840" s="91"/>
      <c r="AP840" s="91"/>
      <c r="AQ840" s="91"/>
      <c r="AR840" s="91"/>
      <c r="AS840" s="91"/>
      <c r="AT840" s="91"/>
      <c r="AU840" s="91"/>
      <c r="AV840" s="91"/>
      <c r="AW840" s="91"/>
      <c r="AX840" s="118"/>
    </row>
    <row r="841" spans="2:50" ht="12.95" customHeight="1" thickTop="1" x14ac:dyDescent="0.25">
      <c r="B841" s="102">
        <v>45</v>
      </c>
      <c r="C841" s="105">
        <f>HAZİRAN!C841</f>
        <v>0</v>
      </c>
      <c r="D841" s="109">
        <f>HAZİRAN!D841</f>
        <v>0</v>
      </c>
      <c r="E841" s="113">
        <f>HAZİRAN!E841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149">
        <f t="shared" ref="AM841" si="695">N841+V841+AD841+AL841</f>
        <v>0</v>
      </c>
      <c r="AN841" s="89">
        <f t="shared" ref="AN841" si="696">N842+V842+AD842+AL842</f>
        <v>0</v>
      </c>
      <c r="AO841" s="89">
        <f t="shared" ref="AO841" si="697">N843+V843+AD843+AL843</f>
        <v>0</v>
      </c>
      <c r="AP841" s="89">
        <f t="shared" ref="AP841" si="698">N844+V844+AD844+AL844</f>
        <v>0</v>
      </c>
      <c r="AQ841" s="89">
        <f t="shared" ref="AQ841" si="699">N845+V845+AD845+AL845</f>
        <v>0</v>
      </c>
      <c r="AR841" s="89">
        <f t="shared" ref="AR841" si="700">N846+V846+AD846+AL846</f>
        <v>0</v>
      </c>
      <c r="AS841" s="89">
        <f t="shared" ref="AS841" si="701">N847+V847+AD847+AL847</f>
        <v>0</v>
      </c>
      <c r="AT841" s="89">
        <f t="shared" ref="AT841" si="702">N859+V859+AD859+AL859</f>
        <v>0</v>
      </c>
      <c r="AU841" s="89">
        <f t="shared" ref="AU841" si="703">N852+V852+AD852+AL852</f>
        <v>0</v>
      </c>
      <c r="AV841" s="89">
        <f t="shared" ref="AV841" si="704">N853+V853+AD853+AL853</f>
        <v>0</v>
      </c>
      <c r="AW841" s="89">
        <f t="shared" ref="AW841" si="705">N850+V850+AD850+AL850</f>
        <v>0</v>
      </c>
      <c r="AX841" s="116">
        <f t="shared" ref="AX841" si="706">SUM(AN841:AW859)</f>
        <v>0</v>
      </c>
    </row>
    <row r="842" spans="2:50"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150"/>
      <c r="AN842" s="90"/>
      <c r="AO842" s="90"/>
      <c r="AP842" s="90"/>
      <c r="AQ842" s="90"/>
      <c r="AR842" s="90"/>
      <c r="AS842" s="90"/>
      <c r="AT842" s="90"/>
      <c r="AU842" s="90"/>
      <c r="AV842" s="90"/>
      <c r="AW842" s="90"/>
      <c r="AX842" s="117"/>
    </row>
    <row r="843" spans="2:50"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150"/>
      <c r="AN843" s="90"/>
      <c r="AO843" s="90"/>
      <c r="AP843" s="90"/>
      <c r="AQ843" s="90"/>
      <c r="AR843" s="90"/>
      <c r="AS843" s="90"/>
      <c r="AT843" s="90"/>
      <c r="AU843" s="90"/>
      <c r="AV843" s="90"/>
      <c r="AW843" s="90"/>
      <c r="AX843" s="117"/>
    </row>
    <row r="844" spans="2:50"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150"/>
      <c r="AN844" s="90"/>
      <c r="AO844" s="90"/>
      <c r="AP844" s="90"/>
      <c r="AQ844" s="90"/>
      <c r="AR844" s="90"/>
      <c r="AS844" s="90"/>
      <c r="AT844" s="90"/>
      <c r="AU844" s="90"/>
      <c r="AV844" s="90"/>
      <c r="AW844" s="90"/>
      <c r="AX844" s="117"/>
    </row>
    <row r="845" spans="2:50"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150"/>
      <c r="AN845" s="90"/>
      <c r="AO845" s="90"/>
      <c r="AP845" s="90"/>
      <c r="AQ845" s="90"/>
      <c r="AR845" s="90"/>
      <c r="AS845" s="90"/>
      <c r="AT845" s="90"/>
      <c r="AU845" s="90"/>
      <c r="AV845" s="90"/>
      <c r="AW845" s="90"/>
      <c r="AX845" s="117"/>
    </row>
    <row r="846" spans="2:50" ht="12.95" customHeight="1" x14ac:dyDescent="0.25">
      <c r="B846" s="102"/>
      <c r="C846" s="106"/>
      <c r="D846" s="110"/>
      <c r="E846" s="114"/>
      <c r="F846" s="27" t="s">
        <v>37</v>
      </c>
      <c r="G846" s="44"/>
      <c r="H846" s="44"/>
      <c r="I846" s="44"/>
      <c r="J846" s="44"/>
      <c r="K846" s="44"/>
      <c r="L846" s="42"/>
      <c r="M846" s="42"/>
      <c r="N846" s="43">
        <f>SUM(G846:M846)</f>
        <v>0</v>
      </c>
      <c r="O846" s="44"/>
      <c r="P846" s="44"/>
      <c r="Q846" s="44"/>
      <c r="R846" s="44"/>
      <c r="S846" s="44"/>
      <c r="T846" s="42"/>
      <c r="U846" s="42"/>
      <c r="V846" s="43">
        <f>SUM(O846:U846)</f>
        <v>0</v>
      </c>
      <c r="W846" s="44"/>
      <c r="X846" s="44"/>
      <c r="Y846" s="44"/>
      <c r="Z846" s="44"/>
      <c r="AA846" s="44"/>
      <c r="AB846" s="42"/>
      <c r="AC846" s="42"/>
      <c r="AD846" s="43">
        <f>SUM(W846:AC846)</f>
        <v>0</v>
      </c>
      <c r="AE846" s="44"/>
      <c r="AF846" s="44"/>
      <c r="AG846" s="44"/>
      <c r="AH846" s="44"/>
      <c r="AI846" s="44"/>
      <c r="AJ846" s="42"/>
      <c r="AK846" s="42"/>
      <c r="AL846" s="43">
        <f>SUM(AE846:AK846)</f>
        <v>0</v>
      </c>
      <c r="AM846" s="150"/>
      <c r="AN846" s="90"/>
      <c r="AO846" s="90"/>
      <c r="AP846" s="90"/>
      <c r="AQ846" s="90"/>
      <c r="AR846" s="90"/>
      <c r="AS846" s="90"/>
      <c r="AT846" s="90"/>
      <c r="AU846" s="90"/>
      <c r="AV846" s="90"/>
      <c r="AW846" s="90"/>
      <c r="AX846" s="117"/>
    </row>
    <row r="847" spans="2:50" ht="12.95" customHeight="1" x14ac:dyDescent="0.25">
      <c r="B847" s="102"/>
      <c r="C847" s="106"/>
      <c r="D847" s="110"/>
      <c r="E847" s="114"/>
      <c r="F847" s="28" t="s">
        <v>31</v>
      </c>
      <c r="G847" s="45"/>
      <c r="H847" s="45"/>
      <c r="I847" s="45"/>
      <c r="J847" s="45"/>
      <c r="K847" s="45">
        <f>IF((N841-E841)&lt;=0,0,IF((N841-E841)&gt;0,(N841-E841)))</f>
        <v>0</v>
      </c>
      <c r="L847" s="42"/>
      <c r="M847" s="42"/>
      <c r="N847" s="43">
        <f t="shared" ref="N847:N858" si="707">SUM(G847:M847)</f>
        <v>0</v>
      </c>
      <c r="O847" s="45"/>
      <c r="P847" s="45"/>
      <c r="Q847" s="45"/>
      <c r="R847" s="45"/>
      <c r="S847" s="45">
        <f>IF((V841-E841)&lt;=0,0,IF((V841-E841)&gt;0,(V841-E841)))</f>
        <v>0</v>
      </c>
      <c r="T847" s="42"/>
      <c r="U847" s="42"/>
      <c r="V847" s="43">
        <f t="shared" ref="V847:V858" si="708">SUM(O847:U847)</f>
        <v>0</v>
      </c>
      <c r="W847" s="45"/>
      <c r="X847" s="45"/>
      <c r="Y847" s="45"/>
      <c r="Z847" s="45"/>
      <c r="AA847" s="45">
        <f>IF((AD841-E841)&lt;=0,0,IF((AD841-E841)&gt;0,(AD841-E841)))</f>
        <v>0</v>
      </c>
      <c r="AB847" s="42"/>
      <c r="AC847" s="42"/>
      <c r="AD847" s="43">
        <f t="shared" ref="AD847:AD858" si="709">SUM(W847:AC847)</f>
        <v>0</v>
      </c>
      <c r="AE847" s="45"/>
      <c r="AF847" s="45"/>
      <c r="AG847" s="45"/>
      <c r="AH847" s="45"/>
      <c r="AI847" s="45">
        <f>IF((AL841-E841)&lt;=0,0,IF((AL841-E841)&gt;0,(AL841-E841)))</f>
        <v>0</v>
      </c>
      <c r="AJ847" s="42"/>
      <c r="AK847" s="42"/>
      <c r="AL847" s="43">
        <f t="shared" ref="AL847:AL858" si="710">SUM(AE847:AK847)</f>
        <v>0</v>
      </c>
      <c r="AM847" s="150"/>
      <c r="AN847" s="90"/>
      <c r="AO847" s="90"/>
      <c r="AP847" s="90"/>
      <c r="AQ847" s="90"/>
      <c r="AR847" s="90"/>
      <c r="AS847" s="90"/>
      <c r="AT847" s="90"/>
      <c r="AU847" s="90"/>
      <c r="AV847" s="90"/>
      <c r="AW847" s="90"/>
      <c r="AX847" s="117"/>
    </row>
    <row r="848" spans="2:50"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707"/>
        <v>0</v>
      </c>
      <c r="O848" s="45"/>
      <c r="P848" s="45"/>
      <c r="Q848" s="45"/>
      <c r="R848" s="45"/>
      <c r="S848" s="44">
        <f>IF(E841-15&lt;0,0,IF(SUM(O841:U846)&lt;10,0,IF(SUM(O841:U846)&lt;20,1,IF(SUM(O841:U846)&lt;30,2,IF(SUM(O841:U846)&gt;=30,3)))))</f>
        <v>0</v>
      </c>
      <c r="T848" s="42"/>
      <c r="U848" s="42"/>
      <c r="V848" s="43">
        <f t="shared" si="708"/>
        <v>0</v>
      </c>
      <c r="W848" s="45"/>
      <c r="X848" s="45"/>
      <c r="Y848" s="45"/>
      <c r="Z848" s="45"/>
      <c r="AA848" s="44">
        <f>IF(E841-15&lt;0,0,IF(SUM(W841:AC846)&lt;10,0,IF(SUM(W841:AC846)&lt;20,1,IF(SUM(W841:AC846)&lt;30,2,IF(SUM(W841:AC846)&gt;=30,3)))))</f>
        <v>0</v>
      </c>
      <c r="AB848" s="42"/>
      <c r="AC848" s="42"/>
      <c r="AD848" s="43">
        <f t="shared" si="709"/>
        <v>0</v>
      </c>
      <c r="AE848" s="45"/>
      <c r="AF848" s="45"/>
      <c r="AG848" s="45"/>
      <c r="AH848" s="45"/>
      <c r="AI848" s="44">
        <f>IF(E841-15&lt;0,0,IF(SUM(AE841:AK846)&lt;10,0,IF(SUM(AE841:AK846)&lt;20,1,IF(SUM(AE841:AK846)&lt;30,2,IF(SUM(AE841:AK846)&gt;=30,3)))))</f>
        <v>0</v>
      </c>
      <c r="AJ848" s="42"/>
      <c r="AK848" s="42"/>
      <c r="AL848" s="43">
        <f t="shared" si="710"/>
        <v>0</v>
      </c>
      <c r="AM848" s="150"/>
      <c r="AN848" s="90"/>
      <c r="AO848" s="90"/>
      <c r="AP848" s="90"/>
      <c r="AQ848" s="90"/>
      <c r="AR848" s="90"/>
      <c r="AS848" s="90"/>
      <c r="AT848" s="90"/>
      <c r="AU848" s="90"/>
      <c r="AV848" s="90"/>
      <c r="AW848" s="90"/>
      <c r="AX848" s="117"/>
    </row>
    <row r="849" spans="2:50" ht="12.95" customHeight="1" x14ac:dyDescent="0.25">
      <c r="B849" s="102"/>
      <c r="C849" s="106"/>
      <c r="D849" s="110"/>
      <c r="E849" s="114"/>
      <c r="F849" s="28" t="s">
        <v>41</v>
      </c>
      <c r="G849" s="44"/>
      <c r="H849" s="44"/>
      <c r="I849" s="44"/>
      <c r="J849" s="44"/>
      <c r="K849" s="45"/>
      <c r="L849" s="42"/>
      <c r="M849" s="42"/>
      <c r="N849" s="43">
        <f t="shared" si="707"/>
        <v>0</v>
      </c>
      <c r="O849" s="44"/>
      <c r="P849" s="44"/>
      <c r="Q849" s="44"/>
      <c r="R849" s="44"/>
      <c r="S849" s="45"/>
      <c r="T849" s="42"/>
      <c r="U849" s="42"/>
      <c r="V849" s="43">
        <f t="shared" si="708"/>
        <v>0</v>
      </c>
      <c r="W849" s="44"/>
      <c r="X849" s="44"/>
      <c r="Y849" s="44"/>
      <c r="Z849" s="44"/>
      <c r="AA849" s="45"/>
      <c r="AB849" s="42"/>
      <c r="AC849" s="42"/>
      <c r="AD849" s="43">
        <f t="shared" si="709"/>
        <v>0</v>
      </c>
      <c r="AE849" s="44"/>
      <c r="AF849" s="44"/>
      <c r="AG849" s="44"/>
      <c r="AH849" s="44"/>
      <c r="AI849" s="45"/>
      <c r="AJ849" s="42"/>
      <c r="AK849" s="42"/>
      <c r="AL849" s="43">
        <f t="shared" si="710"/>
        <v>0</v>
      </c>
      <c r="AM849" s="150"/>
      <c r="AN849" s="90"/>
      <c r="AO849" s="90"/>
      <c r="AP849" s="90"/>
      <c r="AQ849" s="90"/>
      <c r="AR849" s="90"/>
      <c r="AS849" s="90"/>
      <c r="AT849" s="90"/>
      <c r="AU849" s="90"/>
      <c r="AV849" s="90"/>
      <c r="AW849" s="90"/>
      <c r="AX849" s="117"/>
    </row>
    <row r="850" spans="2:50" ht="12.95" customHeight="1" x14ac:dyDescent="0.25">
      <c r="B850" s="102"/>
      <c r="C850" s="106"/>
      <c r="D850" s="110"/>
      <c r="E850" s="114"/>
      <c r="F850" s="28" t="s">
        <v>6</v>
      </c>
      <c r="G850" s="44"/>
      <c r="H850" s="44"/>
      <c r="I850" s="44"/>
      <c r="J850" s="44"/>
      <c r="K850" s="44"/>
      <c r="L850" s="42"/>
      <c r="M850" s="42"/>
      <c r="N850" s="43">
        <f t="shared" si="707"/>
        <v>0</v>
      </c>
      <c r="O850" s="44"/>
      <c r="P850" s="44"/>
      <c r="Q850" s="44"/>
      <c r="R850" s="44"/>
      <c r="S850" s="44"/>
      <c r="T850" s="42"/>
      <c r="U850" s="42"/>
      <c r="V850" s="43">
        <f t="shared" si="708"/>
        <v>0</v>
      </c>
      <c r="W850" s="44"/>
      <c r="X850" s="44"/>
      <c r="Y850" s="44"/>
      <c r="Z850" s="44"/>
      <c r="AA850" s="44"/>
      <c r="AB850" s="42"/>
      <c r="AC850" s="42"/>
      <c r="AD850" s="43">
        <f t="shared" si="709"/>
        <v>0</v>
      </c>
      <c r="AE850" s="44"/>
      <c r="AF850" s="44"/>
      <c r="AG850" s="44"/>
      <c r="AH850" s="44"/>
      <c r="AI850" s="44"/>
      <c r="AJ850" s="42"/>
      <c r="AK850" s="42"/>
      <c r="AL850" s="43">
        <f t="shared" si="710"/>
        <v>0</v>
      </c>
      <c r="AM850" s="150"/>
      <c r="AN850" s="90"/>
      <c r="AO850" s="90"/>
      <c r="AP850" s="90"/>
      <c r="AQ850" s="90"/>
      <c r="AR850" s="90"/>
      <c r="AS850" s="90"/>
      <c r="AT850" s="90"/>
      <c r="AU850" s="90"/>
      <c r="AV850" s="90"/>
      <c r="AW850" s="90"/>
      <c r="AX850" s="117"/>
    </row>
    <row r="851" spans="2:50" ht="12.95" customHeight="1" x14ac:dyDescent="0.25">
      <c r="B851" s="102"/>
      <c r="C851" s="106"/>
      <c r="D851" s="110"/>
      <c r="E851" s="114"/>
      <c r="F851" s="29" t="s">
        <v>35</v>
      </c>
      <c r="G851" s="44"/>
      <c r="H851" s="44"/>
      <c r="I851" s="44"/>
      <c r="J851" s="44"/>
      <c r="K851" s="44"/>
      <c r="L851" s="42"/>
      <c r="M851" s="42"/>
      <c r="N851" s="43">
        <f t="shared" si="707"/>
        <v>0</v>
      </c>
      <c r="O851" s="44"/>
      <c r="P851" s="44"/>
      <c r="Q851" s="44"/>
      <c r="R851" s="44"/>
      <c r="S851" s="44"/>
      <c r="T851" s="42"/>
      <c r="U851" s="42"/>
      <c r="V851" s="43">
        <f t="shared" si="708"/>
        <v>0</v>
      </c>
      <c r="W851" s="44"/>
      <c r="X851" s="44"/>
      <c r="Y851" s="44"/>
      <c r="Z851" s="44"/>
      <c r="AA851" s="44"/>
      <c r="AB851" s="42"/>
      <c r="AC851" s="42"/>
      <c r="AD851" s="43">
        <f t="shared" si="709"/>
        <v>0</v>
      </c>
      <c r="AE851" s="44"/>
      <c r="AF851" s="44"/>
      <c r="AG851" s="44"/>
      <c r="AH851" s="44"/>
      <c r="AI851" s="44"/>
      <c r="AJ851" s="42"/>
      <c r="AK851" s="42"/>
      <c r="AL851" s="43">
        <f t="shared" si="710"/>
        <v>0</v>
      </c>
      <c r="AM851" s="150"/>
      <c r="AN851" s="90"/>
      <c r="AO851" s="90"/>
      <c r="AP851" s="90"/>
      <c r="AQ851" s="90"/>
      <c r="AR851" s="90"/>
      <c r="AS851" s="90"/>
      <c r="AT851" s="90"/>
      <c r="AU851" s="90"/>
      <c r="AV851" s="90"/>
      <c r="AW851" s="90"/>
      <c r="AX851" s="117"/>
    </row>
    <row r="852" spans="2:50" ht="12.95" customHeight="1" x14ac:dyDescent="0.25">
      <c r="B852" s="102"/>
      <c r="C852" s="106"/>
      <c r="D852" s="110"/>
      <c r="E852" s="114"/>
      <c r="F852" s="27" t="s">
        <v>40</v>
      </c>
      <c r="G852" s="44"/>
      <c r="H852" s="44"/>
      <c r="I852" s="44"/>
      <c r="J852" s="44"/>
      <c r="K852" s="44"/>
      <c r="L852" s="42"/>
      <c r="M852" s="42"/>
      <c r="N852" s="43">
        <f t="shared" si="707"/>
        <v>0</v>
      </c>
      <c r="O852" s="44"/>
      <c r="P852" s="44"/>
      <c r="Q852" s="44"/>
      <c r="R852" s="44"/>
      <c r="S852" s="44"/>
      <c r="T852" s="42"/>
      <c r="U852" s="42"/>
      <c r="V852" s="43">
        <f t="shared" si="708"/>
        <v>0</v>
      </c>
      <c r="W852" s="44"/>
      <c r="X852" s="44"/>
      <c r="Y852" s="44"/>
      <c r="Z852" s="44"/>
      <c r="AA852" s="44"/>
      <c r="AB852" s="42"/>
      <c r="AC852" s="42"/>
      <c r="AD852" s="43">
        <f t="shared" si="709"/>
        <v>0</v>
      </c>
      <c r="AE852" s="44"/>
      <c r="AF852" s="44"/>
      <c r="AG852" s="44"/>
      <c r="AH852" s="44"/>
      <c r="AI852" s="44"/>
      <c r="AJ852" s="42"/>
      <c r="AK852" s="42"/>
      <c r="AL852" s="43">
        <f t="shared" si="710"/>
        <v>0</v>
      </c>
      <c r="AM852" s="150"/>
      <c r="AN852" s="90"/>
      <c r="AO852" s="90"/>
      <c r="AP852" s="90"/>
      <c r="AQ852" s="90"/>
      <c r="AR852" s="90"/>
      <c r="AS852" s="90"/>
      <c r="AT852" s="90"/>
      <c r="AU852" s="90"/>
      <c r="AV852" s="90"/>
      <c r="AW852" s="90"/>
      <c r="AX852" s="117"/>
    </row>
    <row r="853" spans="2:50" ht="12.95" customHeight="1" x14ac:dyDescent="0.25">
      <c r="B853" s="102"/>
      <c r="C853" s="106"/>
      <c r="D853" s="110"/>
      <c r="E853" s="114"/>
      <c r="F853" s="27" t="s">
        <v>7</v>
      </c>
      <c r="G853" s="44"/>
      <c r="H853" s="44"/>
      <c r="I853" s="44"/>
      <c r="J853" s="44"/>
      <c r="K853" s="44"/>
      <c r="L853" s="42"/>
      <c r="M853" s="42"/>
      <c r="N853" s="43">
        <f t="shared" si="707"/>
        <v>0</v>
      </c>
      <c r="O853" s="44"/>
      <c r="P853" s="44"/>
      <c r="Q853" s="44"/>
      <c r="R853" s="44"/>
      <c r="S853" s="44"/>
      <c r="T853" s="42"/>
      <c r="U853" s="42"/>
      <c r="V853" s="43">
        <f t="shared" si="708"/>
        <v>0</v>
      </c>
      <c r="W853" s="44"/>
      <c r="X853" s="44"/>
      <c r="Y853" s="44"/>
      <c r="Z853" s="44"/>
      <c r="AA853" s="44"/>
      <c r="AB853" s="42"/>
      <c r="AC853" s="42"/>
      <c r="AD853" s="43">
        <f t="shared" si="709"/>
        <v>0</v>
      </c>
      <c r="AE853" s="44"/>
      <c r="AF853" s="44"/>
      <c r="AG853" s="44"/>
      <c r="AH853" s="44"/>
      <c r="AI853" s="44"/>
      <c r="AJ853" s="42"/>
      <c r="AK853" s="42"/>
      <c r="AL853" s="43">
        <f t="shared" si="710"/>
        <v>0</v>
      </c>
      <c r="AM853" s="150"/>
      <c r="AN853" s="90"/>
      <c r="AO853" s="90"/>
      <c r="AP853" s="90"/>
      <c r="AQ853" s="90"/>
      <c r="AR853" s="90"/>
      <c r="AS853" s="90"/>
      <c r="AT853" s="90"/>
      <c r="AU853" s="90"/>
      <c r="AV853" s="90"/>
      <c r="AW853" s="90"/>
      <c r="AX853" s="117"/>
    </row>
    <row r="854" spans="2:50" ht="12.95" customHeight="1" x14ac:dyDescent="0.25">
      <c r="B854" s="102"/>
      <c r="C854" s="106"/>
      <c r="D854" s="110"/>
      <c r="E854" s="114"/>
      <c r="F854" s="27"/>
      <c r="G854" s="44"/>
      <c r="H854" s="44"/>
      <c r="I854" s="44"/>
      <c r="J854" s="44"/>
      <c r="K854" s="44"/>
      <c r="L854" s="42"/>
      <c r="M854" s="42"/>
      <c r="N854" s="43">
        <f t="shared" si="707"/>
        <v>0</v>
      </c>
      <c r="O854" s="44"/>
      <c r="P854" s="44"/>
      <c r="Q854" s="44"/>
      <c r="R854" s="44"/>
      <c r="S854" s="44"/>
      <c r="T854" s="42"/>
      <c r="U854" s="42"/>
      <c r="V854" s="43">
        <f t="shared" si="708"/>
        <v>0</v>
      </c>
      <c r="W854" s="44"/>
      <c r="X854" s="44"/>
      <c r="Y854" s="44"/>
      <c r="Z854" s="44"/>
      <c r="AA854" s="44"/>
      <c r="AB854" s="42"/>
      <c r="AC854" s="42"/>
      <c r="AD854" s="43">
        <f t="shared" si="709"/>
        <v>0</v>
      </c>
      <c r="AE854" s="44"/>
      <c r="AF854" s="44"/>
      <c r="AG854" s="44"/>
      <c r="AH854" s="44"/>
      <c r="AI854" s="44"/>
      <c r="AJ854" s="42"/>
      <c r="AK854" s="42"/>
      <c r="AL854" s="43">
        <f t="shared" si="710"/>
        <v>0</v>
      </c>
      <c r="AM854" s="150"/>
      <c r="AN854" s="90"/>
      <c r="AO854" s="90"/>
      <c r="AP854" s="90"/>
      <c r="AQ854" s="90"/>
      <c r="AR854" s="90"/>
      <c r="AS854" s="90"/>
      <c r="AT854" s="90"/>
      <c r="AU854" s="90"/>
      <c r="AV854" s="90"/>
      <c r="AW854" s="90"/>
      <c r="AX854" s="117"/>
    </row>
    <row r="855" spans="2:50" ht="12.95" customHeight="1" x14ac:dyDescent="0.25">
      <c r="B855" s="102"/>
      <c r="C855" s="106"/>
      <c r="D855" s="110"/>
      <c r="E855" s="114"/>
      <c r="F855" s="27"/>
      <c r="G855" s="44"/>
      <c r="H855" s="44"/>
      <c r="I855" s="44"/>
      <c r="J855" s="44"/>
      <c r="K855" s="44"/>
      <c r="L855" s="42"/>
      <c r="M855" s="42"/>
      <c r="N855" s="43">
        <f t="shared" si="707"/>
        <v>0</v>
      </c>
      <c r="O855" s="44"/>
      <c r="P855" s="44"/>
      <c r="Q855" s="44"/>
      <c r="R855" s="44"/>
      <c r="S855" s="44"/>
      <c r="T855" s="42"/>
      <c r="U855" s="42"/>
      <c r="V855" s="43">
        <f t="shared" si="708"/>
        <v>0</v>
      </c>
      <c r="W855" s="44"/>
      <c r="X855" s="44"/>
      <c r="Y855" s="44"/>
      <c r="Z855" s="44"/>
      <c r="AA855" s="44"/>
      <c r="AB855" s="42"/>
      <c r="AC855" s="42"/>
      <c r="AD855" s="43">
        <f t="shared" si="709"/>
        <v>0</v>
      </c>
      <c r="AE855" s="44"/>
      <c r="AF855" s="44"/>
      <c r="AG855" s="44"/>
      <c r="AH855" s="44"/>
      <c r="AI855" s="44"/>
      <c r="AJ855" s="42"/>
      <c r="AK855" s="42"/>
      <c r="AL855" s="43">
        <f t="shared" si="710"/>
        <v>0</v>
      </c>
      <c r="AM855" s="150"/>
      <c r="AN855" s="90"/>
      <c r="AO855" s="90"/>
      <c r="AP855" s="90"/>
      <c r="AQ855" s="90"/>
      <c r="AR855" s="90"/>
      <c r="AS855" s="90"/>
      <c r="AT855" s="90"/>
      <c r="AU855" s="90"/>
      <c r="AV855" s="90"/>
      <c r="AW855" s="90"/>
      <c r="AX855" s="117"/>
    </row>
    <row r="856" spans="2:50" ht="12.95" customHeight="1" x14ac:dyDescent="0.25">
      <c r="B856" s="102"/>
      <c r="C856" s="106"/>
      <c r="D856" s="110"/>
      <c r="E856" s="114"/>
      <c r="F856" s="27"/>
      <c r="G856" s="44"/>
      <c r="H856" s="44"/>
      <c r="I856" s="44"/>
      <c r="J856" s="44"/>
      <c r="K856" s="44"/>
      <c r="L856" s="42"/>
      <c r="M856" s="42"/>
      <c r="N856" s="43">
        <f t="shared" si="707"/>
        <v>0</v>
      </c>
      <c r="O856" s="44"/>
      <c r="P856" s="44"/>
      <c r="Q856" s="44"/>
      <c r="R856" s="44"/>
      <c r="S856" s="44"/>
      <c r="T856" s="42"/>
      <c r="U856" s="42"/>
      <c r="V856" s="43">
        <f t="shared" si="708"/>
        <v>0</v>
      </c>
      <c r="W856" s="44"/>
      <c r="X856" s="44"/>
      <c r="Y856" s="44"/>
      <c r="Z856" s="44"/>
      <c r="AA856" s="44"/>
      <c r="AB856" s="42"/>
      <c r="AC856" s="42"/>
      <c r="AD856" s="43">
        <f t="shared" si="709"/>
        <v>0</v>
      </c>
      <c r="AE856" s="44"/>
      <c r="AF856" s="44"/>
      <c r="AG856" s="44"/>
      <c r="AH856" s="44"/>
      <c r="AI856" s="44"/>
      <c r="AJ856" s="42"/>
      <c r="AK856" s="42"/>
      <c r="AL856" s="43">
        <f t="shared" si="710"/>
        <v>0</v>
      </c>
      <c r="AM856" s="150"/>
      <c r="AN856" s="90"/>
      <c r="AO856" s="90"/>
      <c r="AP856" s="90"/>
      <c r="AQ856" s="90"/>
      <c r="AR856" s="90"/>
      <c r="AS856" s="90"/>
      <c r="AT856" s="90"/>
      <c r="AU856" s="90"/>
      <c r="AV856" s="90"/>
      <c r="AW856" s="90"/>
      <c r="AX856" s="117"/>
    </row>
    <row r="857" spans="2:50" ht="12.95" customHeight="1" x14ac:dyDescent="0.25">
      <c r="B857" s="102"/>
      <c r="C857" s="106"/>
      <c r="D857" s="110"/>
      <c r="E857" s="114"/>
      <c r="F857" s="28"/>
      <c r="G857" s="44"/>
      <c r="H857" s="44"/>
      <c r="I857" s="44"/>
      <c r="J857" s="44"/>
      <c r="K857" s="44"/>
      <c r="L857" s="42"/>
      <c r="M857" s="42"/>
      <c r="N857" s="43">
        <f t="shared" si="707"/>
        <v>0</v>
      </c>
      <c r="O857" s="44"/>
      <c r="P857" s="44"/>
      <c r="Q857" s="44"/>
      <c r="R857" s="44"/>
      <c r="S857" s="44"/>
      <c r="T857" s="42"/>
      <c r="U857" s="42"/>
      <c r="V857" s="43">
        <f t="shared" si="708"/>
        <v>0</v>
      </c>
      <c r="W857" s="44"/>
      <c r="X857" s="44"/>
      <c r="Y857" s="44"/>
      <c r="Z857" s="44"/>
      <c r="AA857" s="44"/>
      <c r="AB857" s="42"/>
      <c r="AC857" s="42"/>
      <c r="AD857" s="43">
        <f t="shared" si="709"/>
        <v>0</v>
      </c>
      <c r="AE857" s="44"/>
      <c r="AF857" s="44"/>
      <c r="AG857" s="44"/>
      <c r="AH857" s="44"/>
      <c r="AI857" s="44"/>
      <c r="AJ857" s="42"/>
      <c r="AK857" s="42"/>
      <c r="AL857" s="43">
        <f t="shared" si="710"/>
        <v>0</v>
      </c>
      <c r="AM857" s="150"/>
      <c r="AN857" s="90"/>
      <c r="AO857" s="90"/>
      <c r="AP857" s="90"/>
      <c r="AQ857" s="90"/>
      <c r="AR857" s="90"/>
      <c r="AS857" s="90"/>
      <c r="AT857" s="90"/>
      <c r="AU857" s="90"/>
      <c r="AV857" s="90"/>
      <c r="AW857" s="90"/>
      <c r="AX857" s="117"/>
    </row>
    <row r="858" spans="2:50" ht="12.95" customHeight="1" thickBot="1" x14ac:dyDescent="0.3">
      <c r="B858" s="103"/>
      <c r="C858" s="107"/>
      <c r="D858" s="111"/>
      <c r="E858" s="114"/>
      <c r="F858" s="28"/>
      <c r="G858" s="44"/>
      <c r="H858" s="44"/>
      <c r="I858" s="44"/>
      <c r="J858" s="44"/>
      <c r="K858" s="44"/>
      <c r="L858" s="46"/>
      <c r="M858" s="46"/>
      <c r="N858" s="43">
        <f t="shared" si="707"/>
        <v>0</v>
      </c>
      <c r="O858" s="44"/>
      <c r="P858" s="44"/>
      <c r="Q858" s="44"/>
      <c r="R858" s="44"/>
      <c r="S858" s="44"/>
      <c r="T858" s="46"/>
      <c r="U858" s="46"/>
      <c r="V858" s="43">
        <f t="shared" si="708"/>
        <v>0</v>
      </c>
      <c r="W858" s="44"/>
      <c r="X858" s="44"/>
      <c r="Y858" s="44"/>
      <c r="Z858" s="44"/>
      <c r="AA858" s="44"/>
      <c r="AB858" s="46"/>
      <c r="AC858" s="46"/>
      <c r="AD858" s="43">
        <f t="shared" si="709"/>
        <v>0</v>
      </c>
      <c r="AE858" s="44"/>
      <c r="AF858" s="44"/>
      <c r="AG858" s="44"/>
      <c r="AH858" s="44"/>
      <c r="AI858" s="44"/>
      <c r="AJ858" s="46"/>
      <c r="AK858" s="46"/>
      <c r="AL858" s="43">
        <f t="shared" si="710"/>
        <v>0</v>
      </c>
      <c r="AM858" s="150"/>
      <c r="AN858" s="90"/>
      <c r="AO858" s="90"/>
      <c r="AP858" s="90"/>
      <c r="AQ858" s="90"/>
      <c r="AR858" s="90"/>
      <c r="AS858" s="90"/>
      <c r="AT858" s="90"/>
      <c r="AU858" s="90"/>
      <c r="AV858" s="90"/>
      <c r="AW858" s="90"/>
      <c r="AX858" s="117"/>
    </row>
    <row r="859" spans="2:50" ht="12.95" hidden="1" customHeight="1" thickBot="1" x14ac:dyDescent="0.3">
      <c r="B859" s="104"/>
      <c r="C859" s="108"/>
      <c r="D859" s="112"/>
      <c r="E859" s="115"/>
      <c r="F859" s="28" t="s">
        <v>36</v>
      </c>
      <c r="G859" s="48"/>
      <c r="H859" s="48"/>
      <c r="I859" s="48"/>
      <c r="J859" s="48"/>
      <c r="K859" s="48"/>
      <c r="L859" s="47"/>
      <c r="M859" s="47"/>
      <c r="N859" s="43">
        <f>N848+N849+N851+N856+N857+N858+N854+N855</f>
        <v>0</v>
      </c>
      <c r="O859" s="49"/>
      <c r="P859" s="49"/>
      <c r="Q859" s="49"/>
      <c r="R859" s="49"/>
      <c r="S859" s="49"/>
      <c r="T859" s="47"/>
      <c r="U859" s="47"/>
      <c r="V859" s="43">
        <f>V848+V849+V851+V856+V857+V858+V854+V855</f>
        <v>0</v>
      </c>
      <c r="W859" s="49"/>
      <c r="X859" s="49"/>
      <c r="Y859" s="49"/>
      <c r="Z859" s="49"/>
      <c r="AA859" s="49"/>
      <c r="AB859" s="47"/>
      <c r="AC859" s="47"/>
      <c r="AD859" s="43">
        <f>AD848+AD849+AD851+AD856+AD857+AD858+AD854+AD855</f>
        <v>0</v>
      </c>
      <c r="AE859" s="49"/>
      <c r="AF859" s="49"/>
      <c r="AG859" s="49"/>
      <c r="AH859" s="49"/>
      <c r="AI859" s="49"/>
      <c r="AJ859" s="47"/>
      <c r="AK859" s="47"/>
      <c r="AL859" s="43">
        <f>AL848+AL849+AL851+AL856+AL857+AL858+AL854+AL855</f>
        <v>0</v>
      </c>
      <c r="AM859" s="151"/>
      <c r="AN859" s="91"/>
      <c r="AO859" s="91"/>
      <c r="AP859" s="91"/>
      <c r="AQ859" s="91"/>
      <c r="AR859" s="91"/>
      <c r="AS859" s="91"/>
      <c r="AT859" s="91"/>
      <c r="AU859" s="91"/>
      <c r="AV859" s="91"/>
      <c r="AW859" s="91"/>
      <c r="AX859" s="118"/>
    </row>
    <row r="860" spans="2:50" ht="12.95" customHeight="1" thickTop="1" x14ac:dyDescent="0.25">
      <c r="B860" s="102">
        <v>46</v>
      </c>
      <c r="C860" s="105">
        <f>HAZİRAN!C860</f>
        <v>0</v>
      </c>
      <c r="D860" s="109">
        <f>HAZİRAN!D860</f>
        <v>0</v>
      </c>
      <c r="E860" s="113">
        <f>HAZİRAN!E860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149">
        <f t="shared" ref="AM860" si="711">N860+V860+AD860+AL860</f>
        <v>0</v>
      </c>
      <c r="AN860" s="89">
        <f t="shared" ref="AN860" si="712">N861+V861+AD861+AL861</f>
        <v>0</v>
      </c>
      <c r="AO860" s="89">
        <f t="shared" ref="AO860" si="713">N862+V862+AD862+AL862</f>
        <v>0</v>
      </c>
      <c r="AP860" s="89">
        <f t="shared" ref="AP860" si="714">N863+V863+AD863+AL863</f>
        <v>0</v>
      </c>
      <c r="AQ860" s="89">
        <f t="shared" ref="AQ860" si="715">N864+V864+AD864+AL864</f>
        <v>0</v>
      </c>
      <c r="AR860" s="89">
        <f t="shared" ref="AR860" si="716">N865+V865+AD865+AL865</f>
        <v>0</v>
      </c>
      <c r="AS860" s="89">
        <f t="shared" ref="AS860" si="717">N866+V866+AD866+AL866</f>
        <v>0</v>
      </c>
      <c r="AT860" s="89">
        <f t="shared" ref="AT860" si="718">N878+V878+AD878+AL878</f>
        <v>0</v>
      </c>
      <c r="AU860" s="89">
        <f t="shared" ref="AU860" si="719">N871+V871+AD871+AL871</f>
        <v>0</v>
      </c>
      <c r="AV860" s="89">
        <f t="shared" ref="AV860" si="720">N872+V872+AD872+AL872</f>
        <v>0</v>
      </c>
      <c r="AW860" s="89">
        <f t="shared" ref="AW860" si="721">N869+V869+AD869+AL869</f>
        <v>0</v>
      </c>
      <c r="AX860" s="116">
        <f t="shared" ref="AX860" si="722">SUM(AN860:AW878)</f>
        <v>0</v>
      </c>
    </row>
    <row r="861" spans="2:50"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150"/>
      <c r="AN861" s="90"/>
      <c r="AO861" s="90"/>
      <c r="AP861" s="90"/>
      <c r="AQ861" s="90"/>
      <c r="AR861" s="90"/>
      <c r="AS861" s="90"/>
      <c r="AT861" s="90"/>
      <c r="AU861" s="90"/>
      <c r="AV861" s="90"/>
      <c r="AW861" s="90"/>
      <c r="AX861" s="117"/>
    </row>
    <row r="862" spans="2:50"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150"/>
      <c r="AN862" s="90"/>
      <c r="AO862" s="90"/>
      <c r="AP862" s="90"/>
      <c r="AQ862" s="90"/>
      <c r="AR862" s="90"/>
      <c r="AS862" s="90"/>
      <c r="AT862" s="90"/>
      <c r="AU862" s="90"/>
      <c r="AV862" s="90"/>
      <c r="AW862" s="90"/>
      <c r="AX862" s="117"/>
    </row>
    <row r="863" spans="2:50"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150"/>
      <c r="AN863" s="90"/>
      <c r="AO863" s="90"/>
      <c r="AP863" s="90"/>
      <c r="AQ863" s="90"/>
      <c r="AR863" s="90"/>
      <c r="AS863" s="90"/>
      <c r="AT863" s="90"/>
      <c r="AU863" s="90"/>
      <c r="AV863" s="90"/>
      <c r="AW863" s="90"/>
      <c r="AX863" s="117"/>
    </row>
    <row r="864" spans="2:50"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150"/>
      <c r="AN864" s="90"/>
      <c r="AO864" s="90"/>
      <c r="AP864" s="90"/>
      <c r="AQ864" s="90"/>
      <c r="AR864" s="90"/>
      <c r="AS864" s="90"/>
      <c r="AT864" s="90"/>
      <c r="AU864" s="90"/>
      <c r="AV864" s="90"/>
      <c r="AW864" s="90"/>
      <c r="AX864" s="117"/>
    </row>
    <row r="865" spans="2:50" ht="12.95" customHeight="1" x14ac:dyDescent="0.25">
      <c r="B865" s="102"/>
      <c r="C865" s="106"/>
      <c r="D865" s="110"/>
      <c r="E865" s="114"/>
      <c r="F865" s="27" t="s">
        <v>37</v>
      </c>
      <c r="G865" s="44"/>
      <c r="H865" s="44"/>
      <c r="I865" s="44"/>
      <c r="J865" s="44"/>
      <c r="K865" s="44"/>
      <c r="L865" s="42"/>
      <c r="M865" s="42"/>
      <c r="N865" s="43">
        <f>SUM(G865:M865)</f>
        <v>0</v>
      </c>
      <c r="O865" s="44"/>
      <c r="P865" s="44"/>
      <c r="Q865" s="44"/>
      <c r="R865" s="44"/>
      <c r="S865" s="44"/>
      <c r="T865" s="42"/>
      <c r="U865" s="42"/>
      <c r="V865" s="43">
        <f>SUM(O865:U865)</f>
        <v>0</v>
      </c>
      <c r="W865" s="44"/>
      <c r="X865" s="44"/>
      <c r="Y865" s="44"/>
      <c r="Z865" s="44"/>
      <c r="AA865" s="44"/>
      <c r="AB865" s="42"/>
      <c r="AC865" s="42"/>
      <c r="AD865" s="43">
        <f>SUM(W865:AC865)</f>
        <v>0</v>
      </c>
      <c r="AE865" s="44"/>
      <c r="AF865" s="44"/>
      <c r="AG865" s="44"/>
      <c r="AH865" s="44"/>
      <c r="AI865" s="44"/>
      <c r="AJ865" s="42"/>
      <c r="AK865" s="42"/>
      <c r="AL865" s="43">
        <f>SUM(AE865:AK865)</f>
        <v>0</v>
      </c>
      <c r="AM865" s="150"/>
      <c r="AN865" s="90"/>
      <c r="AO865" s="90"/>
      <c r="AP865" s="90"/>
      <c r="AQ865" s="90"/>
      <c r="AR865" s="90"/>
      <c r="AS865" s="90"/>
      <c r="AT865" s="90"/>
      <c r="AU865" s="90"/>
      <c r="AV865" s="90"/>
      <c r="AW865" s="90"/>
      <c r="AX865" s="117"/>
    </row>
    <row r="866" spans="2:50" ht="12.95" customHeight="1" x14ac:dyDescent="0.25">
      <c r="B866" s="102"/>
      <c r="C866" s="106"/>
      <c r="D866" s="110"/>
      <c r="E866" s="114"/>
      <c r="F866" s="28" t="s">
        <v>31</v>
      </c>
      <c r="G866" s="45"/>
      <c r="H866" s="45"/>
      <c r="I866" s="45"/>
      <c r="J866" s="45"/>
      <c r="K866" s="45">
        <f>IF((N860-E860)&lt;=0,0,IF((N860-E860)&gt;0,(N860-E860)))</f>
        <v>0</v>
      </c>
      <c r="L866" s="42"/>
      <c r="M866" s="42"/>
      <c r="N866" s="43">
        <f t="shared" ref="N866:N877" si="723">SUM(G866:M866)</f>
        <v>0</v>
      </c>
      <c r="O866" s="45"/>
      <c r="P866" s="45"/>
      <c r="Q866" s="45"/>
      <c r="R866" s="45"/>
      <c r="S866" s="45">
        <f>IF((V860-E860)&lt;=0,0,IF((V860-E860)&gt;0,(V860-E860)))</f>
        <v>0</v>
      </c>
      <c r="T866" s="42"/>
      <c r="U866" s="42"/>
      <c r="V866" s="43">
        <f t="shared" ref="V866:V877" si="724">SUM(O866:U866)</f>
        <v>0</v>
      </c>
      <c r="W866" s="45"/>
      <c r="X866" s="45"/>
      <c r="Y866" s="45"/>
      <c r="Z866" s="45"/>
      <c r="AA866" s="45">
        <f>IF((AD860-E860)&lt;=0,0,IF((AD860-E860)&gt;0,(AD860-E860)))</f>
        <v>0</v>
      </c>
      <c r="AB866" s="42"/>
      <c r="AC866" s="42"/>
      <c r="AD866" s="43">
        <f t="shared" ref="AD866:AD877" si="725">SUM(W866:AC866)</f>
        <v>0</v>
      </c>
      <c r="AE866" s="45"/>
      <c r="AF866" s="45"/>
      <c r="AG866" s="45"/>
      <c r="AH866" s="45"/>
      <c r="AI866" s="45">
        <f>IF((AL860-E860)&lt;=0,0,IF((AL860-E860)&gt;0,(AL860-E860)))</f>
        <v>0</v>
      </c>
      <c r="AJ866" s="42"/>
      <c r="AK866" s="42"/>
      <c r="AL866" s="43">
        <f t="shared" ref="AL866:AL877" si="726">SUM(AE866:AK866)</f>
        <v>0</v>
      </c>
      <c r="AM866" s="150"/>
      <c r="AN866" s="90"/>
      <c r="AO866" s="90"/>
      <c r="AP866" s="90"/>
      <c r="AQ866" s="90"/>
      <c r="AR866" s="90"/>
      <c r="AS866" s="90"/>
      <c r="AT866" s="90"/>
      <c r="AU866" s="90"/>
      <c r="AV866" s="90"/>
      <c r="AW866" s="90"/>
      <c r="AX866" s="117"/>
    </row>
    <row r="867" spans="2:50"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723"/>
        <v>0</v>
      </c>
      <c r="O867" s="45"/>
      <c r="P867" s="45"/>
      <c r="Q867" s="45"/>
      <c r="R867" s="45"/>
      <c r="S867" s="44">
        <f>IF(E860-15&lt;0,0,IF(SUM(O860:U865)&lt;10,0,IF(SUM(O860:U865)&lt;20,1,IF(SUM(O860:U865)&lt;30,2,IF(SUM(O860:U865)&gt;=30,3)))))</f>
        <v>0</v>
      </c>
      <c r="T867" s="42"/>
      <c r="U867" s="42"/>
      <c r="V867" s="43">
        <f t="shared" si="724"/>
        <v>0</v>
      </c>
      <c r="W867" s="45"/>
      <c r="X867" s="45"/>
      <c r="Y867" s="45"/>
      <c r="Z867" s="45"/>
      <c r="AA867" s="44">
        <f>IF(E860-15&lt;0,0,IF(SUM(W860:AC865)&lt;10,0,IF(SUM(W860:AC865)&lt;20,1,IF(SUM(W860:AC865)&lt;30,2,IF(SUM(W860:AC865)&gt;=30,3)))))</f>
        <v>0</v>
      </c>
      <c r="AB867" s="42"/>
      <c r="AC867" s="42"/>
      <c r="AD867" s="43">
        <f t="shared" si="725"/>
        <v>0</v>
      </c>
      <c r="AE867" s="45"/>
      <c r="AF867" s="45"/>
      <c r="AG867" s="45"/>
      <c r="AH867" s="45"/>
      <c r="AI867" s="44">
        <f>IF(E860-15&lt;0,0,IF(SUM(AE860:AK865)&lt;10,0,IF(SUM(AE860:AK865)&lt;20,1,IF(SUM(AE860:AK865)&lt;30,2,IF(SUM(AE860:AK865)&gt;=30,3)))))</f>
        <v>0</v>
      </c>
      <c r="AJ867" s="42"/>
      <c r="AK867" s="42"/>
      <c r="AL867" s="43">
        <f t="shared" si="726"/>
        <v>0</v>
      </c>
      <c r="AM867" s="150"/>
      <c r="AN867" s="90"/>
      <c r="AO867" s="90"/>
      <c r="AP867" s="90"/>
      <c r="AQ867" s="90"/>
      <c r="AR867" s="90"/>
      <c r="AS867" s="90"/>
      <c r="AT867" s="90"/>
      <c r="AU867" s="90"/>
      <c r="AV867" s="90"/>
      <c r="AW867" s="90"/>
      <c r="AX867" s="117"/>
    </row>
    <row r="868" spans="2:50" ht="12.95" customHeight="1" x14ac:dyDescent="0.25">
      <c r="B868" s="102"/>
      <c r="C868" s="106"/>
      <c r="D868" s="110"/>
      <c r="E868" s="114"/>
      <c r="F868" s="28" t="s">
        <v>41</v>
      </c>
      <c r="G868" s="44"/>
      <c r="H868" s="44"/>
      <c r="I868" s="44"/>
      <c r="J868" s="44"/>
      <c r="K868" s="45"/>
      <c r="L868" s="42"/>
      <c r="M868" s="42"/>
      <c r="N868" s="43">
        <f t="shared" si="723"/>
        <v>0</v>
      </c>
      <c r="O868" s="44"/>
      <c r="P868" s="44"/>
      <c r="Q868" s="44"/>
      <c r="R868" s="44"/>
      <c r="S868" s="45"/>
      <c r="T868" s="42"/>
      <c r="U868" s="42"/>
      <c r="V868" s="43">
        <f t="shared" si="724"/>
        <v>0</v>
      </c>
      <c r="W868" s="44"/>
      <c r="X868" s="44"/>
      <c r="Y868" s="44"/>
      <c r="Z868" s="44"/>
      <c r="AA868" s="45"/>
      <c r="AB868" s="42"/>
      <c r="AC868" s="42"/>
      <c r="AD868" s="43">
        <f t="shared" si="725"/>
        <v>0</v>
      </c>
      <c r="AE868" s="44"/>
      <c r="AF868" s="44"/>
      <c r="AG868" s="44"/>
      <c r="AH868" s="44"/>
      <c r="AI868" s="45"/>
      <c r="AJ868" s="42"/>
      <c r="AK868" s="42"/>
      <c r="AL868" s="43">
        <f t="shared" si="726"/>
        <v>0</v>
      </c>
      <c r="AM868" s="150"/>
      <c r="AN868" s="90"/>
      <c r="AO868" s="90"/>
      <c r="AP868" s="90"/>
      <c r="AQ868" s="90"/>
      <c r="AR868" s="90"/>
      <c r="AS868" s="90"/>
      <c r="AT868" s="90"/>
      <c r="AU868" s="90"/>
      <c r="AV868" s="90"/>
      <c r="AW868" s="90"/>
      <c r="AX868" s="117"/>
    </row>
    <row r="869" spans="2:50" ht="12.95" customHeight="1" x14ac:dyDescent="0.25">
      <c r="B869" s="102"/>
      <c r="C869" s="106"/>
      <c r="D869" s="110"/>
      <c r="E869" s="114"/>
      <c r="F869" s="28" t="s">
        <v>6</v>
      </c>
      <c r="G869" s="44"/>
      <c r="H869" s="44"/>
      <c r="I869" s="44"/>
      <c r="J869" s="44"/>
      <c r="K869" s="44"/>
      <c r="L869" s="42"/>
      <c r="M869" s="42"/>
      <c r="N869" s="43">
        <f t="shared" si="723"/>
        <v>0</v>
      </c>
      <c r="O869" s="44"/>
      <c r="P869" s="44"/>
      <c r="Q869" s="44"/>
      <c r="R869" s="44"/>
      <c r="S869" s="44"/>
      <c r="T869" s="42"/>
      <c r="U869" s="42"/>
      <c r="V869" s="43">
        <f t="shared" si="724"/>
        <v>0</v>
      </c>
      <c r="W869" s="44"/>
      <c r="X869" s="44"/>
      <c r="Y869" s="44"/>
      <c r="Z869" s="44"/>
      <c r="AA869" s="44"/>
      <c r="AB869" s="42"/>
      <c r="AC869" s="42"/>
      <c r="AD869" s="43">
        <f t="shared" si="725"/>
        <v>0</v>
      </c>
      <c r="AE869" s="44"/>
      <c r="AF869" s="44"/>
      <c r="AG869" s="44"/>
      <c r="AH869" s="44"/>
      <c r="AI869" s="44"/>
      <c r="AJ869" s="42"/>
      <c r="AK869" s="42"/>
      <c r="AL869" s="43">
        <f t="shared" si="726"/>
        <v>0</v>
      </c>
      <c r="AM869" s="150"/>
      <c r="AN869" s="90"/>
      <c r="AO869" s="90"/>
      <c r="AP869" s="90"/>
      <c r="AQ869" s="90"/>
      <c r="AR869" s="90"/>
      <c r="AS869" s="90"/>
      <c r="AT869" s="90"/>
      <c r="AU869" s="90"/>
      <c r="AV869" s="90"/>
      <c r="AW869" s="90"/>
      <c r="AX869" s="117"/>
    </row>
    <row r="870" spans="2:50" ht="12.95" customHeight="1" x14ac:dyDescent="0.25">
      <c r="B870" s="102"/>
      <c r="C870" s="106"/>
      <c r="D870" s="110"/>
      <c r="E870" s="114"/>
      <c r="F870" s="29" t="s">
        <v>35</v>
      </c>
      <c r="G870" s="44"/>
      <c r="H870" s="44"/>
      <c r="I870" s="44"/>
      <c r="J870" s="44"/>
      <c r="K870" s="44"/>
      <c r="L870" s="42"/>
      <c r="M870" s="42"/>
      <c r="N870" s="43">
        <f t="shared" si="723"/>
        <v>0</v>
      </c>
      <c r="O870" s="44"/>
      <c r="P870" s="44"/>
      <c r="Q870" s="44"/>
      <c r="R870" s="44"/>
      <c r="S870" s="44"/>
      <c r="T870" s="42"/>
      <c r="U870" s="42"/>
      <c r="V870" s="43">
        <f t="shared" si="724"/>
        <v>0</v>
      </c>
      <c r="W870" s="44"/>
      <c r="X870" s="44"/>
      <c r="Y870" s="44"/>
      <c r="Z870" s="44"/>
      <c r="AA870" s="44"/>
      <c r="AB870" s="42"/>
      <c r="AC870" s="42"/>
      <c r="AD870" s="43">
        <f t="shared" si="725"/>
        <v>0</v>
      </c>
      <c r="AE870" s="44"/>
      <c r="AF870" s="44"/>
      <c r="AG870" s="44"/>
      <c r="AH870" s="44"/>
      <c r="AI870" s="44"/>
      <c r="AJ870" s="42"/>
      <c r="AK870" s="42"/>
      <c r="AL870" s="43">
        <f t="shared" si="726"/>
        <v>0</v>
      </c>
      <c r="AM870" s="150"/>
      <c r="AN870" s="90"/>
      <c r="AO870" s="90"/>
      <c r="AP870" s="90"/>
      <c r="AQ870" s="90"/>
      <c r="AR870" s="90"/>
      <c r="AS870" s="90"/>
      <c r="AT870" s="90"/>
      <c r="AU870" s="90"/>
      <c r="AV870" s="90"/>
      <c r="AW870" s="90"/>
      <c r="AX870" s="117"/>
    </row>
    <row r="871" spans="2:50" ht="12.95" customHeight="1" x14ac:dyDescent="0.25">
      <c r="B871" s="102"/>
      <c r="C871" s="106"/>
      <c r="D871" s="110"/>
      <c r="E871" s="114"/>
      <c r="F871" s="27" t="s">
        <v>40</v>
      </c>
      <c r="G871" s="44"/>
      <c r="H871" s="44"/>
      <c r="I871" s="44"/>
      <c r="J871" s="44"/>
      <c r="K871" s="44"/>
      <c r="L871" s="42"/>
      <c r="M871" s="42"/>
      <c r="N871" s="43">
        <f t="shared" si="723"/>
        <v>0</v>
      </c>
      <c r="O871" s="44"/>
      <c r="P871" s="44"/>
      <c r="Q871" s="44"/>
      <c r="R871" s="44"/>
      <c r="S871" s="44"/>
      <c r="T871" s="42"/>
      <c r="U871" s="42"/>
      <c r="V871" s="43">
        <f t="shared" si="724"/>
        <v>0</v>
      </c>
      <c r="W871" s="44"/>
      <c r="X871" s="44"/>
      <c r="Y871" s="44"/>
      <c r="Z871" s="44"/>
      <c r="AA871" s="44"/>
      <c r="AB871" s="42"/>
      <c r="AC871" s="42"/>
      <c r="AD871" s="43">
        <f t="shared" si="725"/>
        <v>0</v>
      </c>
      <c r="AE871" s="44"/>
      <c r="AF871" s="44"/>
      <c r="AG871" s="44"/>
      <c r="AH871" s="44"/>
      <c r="AI871" s="44"/>
      <c r="AJ871" s="42"/>
      <c r="AK871" s="42"/>
      <c r="AL871" s="43">
        <f t="shared" si="726"/>
        <v>0</v>
      </c>
      <c r="AM871" s="150"/>
      <c r="AN871" s="90"/>
      <c r="AO871" s="90"/>
      <c r="AP871" s="90"/>
      <c r="AQ871" s="90"/>
      <c r="AR871" s="90"/>
      <c r="AS871" s="90"/>
      <c r="AT871" s="90"/>
      <c r="AU871" s="90"/>
      <c r="AV871" s="90"/>
      <c r="AW871" s="90"/>
      <c r="AX871" s="117"/>
    </row>
    <row r="872" spans="2:50" ht="12.95" customHeight="1" x14ac:dyDescent="0.25">
      <c r="B872" s="102"/>
      <c r="C872" s="106"/>
      <c r="D872" s="110"/>
      <c r="E872" s="114"/>
      <c r="F872" s="27" t="s">
        <v>7</v>
      </c>
      <c r="G872" s="44"/>
      <c r="H872" s="44"/>
      <c r="I872" s="44"/>
      <c r="J872" s="44"/>
      <c r="K872" s="44"/>
      <c r="L872" s="42"/>
      <c r="M872" s="42"/>
      <c r="N872" s="43">
        <f t="shared" si="723"/>
        <v>0</v>
      </c>
      <c r="O872" s="44"/>
      <c r="P872" s="44"/>
      <c r="Q872" s="44"/>
      <c r="R872" s="44"/>
      <c r="S872" s="44"/>
      <c r="T872" s="42"/>
      <c r="U872" s="42"/>
      <c r="V872" s="43">
        <f t="shared" si="724"/>
        <v>0</v>
      </c>
      <c r="W872" s="44"/>
      <c r="X872" s="44"/>
      <c r="Y872" s="44"/>
      <c r="Z872" s="44"/>
      <c r="AA872" s="44"/>
      <c r="AB872" s="42"/>
      <c r="AC872" s="42"/>
      <c r="AD872" s="43">
        <f t="shared" si="725"/>
        <v>0</v>
      </c>
      <c r="AE872" s="44"/>
      <c r="AF872" s="44"/>
      <c r="AG872" s="44"/>
      <c r="AH872" s="44"/>
      <c r="AI872" s="44"/>
      <c r="AJ872" s="42"/>
      <c r="AK872" s="42"/>
      <c r="AL872" s="43">
        <f t="shared" si="726"/>
        <v>0</v>
      </c>
      <c r="AM872" s="150"/>
      <c r="AN872" s="90"/>
      <c r="AO872" s="90"/>
      <c r="AP872" s="90"/>
      <c r="AQ872" s="90"/>
      <c r="AR872" s="90"/>
      <c r="AS872" s="90"/>
      <c r="AT872" s="90"/>
      <c r="AU872" s="90"/>
      <c r="AV872" s="90"/>
      <c r="AW872" s="90"/>
      <c r="AX872" s="117"/>
    </row>
    <row r="873" spans="2:50" ht="12.95" customHeight="1" x14ac:dyDescent="0.25">
      <c r="B873" s="102"/>
      <c r="C873" s="106"/>
      <c r="D873" s="110"/>
      <c r="E873" s="114"/>
      <c r="F873" s="27"/>
      <c r="G873" s="44"/>
      <c r="H873" s="44"/>
      <c r="I873" s="44"/>
      <c r="J873" s="44"/>
      <c r="K873" s="44"/>
      <c r="L873" s="42"/>
      <c r="M873" s="42"/>
      <c r="N873" s="43">
        <f t="shared" si="723"/>
        <v>0</v>
      </c>
      <c r="O873" s="44"/>
      <c r="P873" s="44"/>
      <c r="Q873" s="44"/>
      <c r="R873" s="44"/>
      <c r="S873" s="44"/>
      <c r="T873" s="42"/>
      <c r="U873" s="42"/>
      <c r="V873" s="43">
        <f t="shared" si="724"/>
        <v>0</v>
      </c>
      <c r="W873" s="44"/>
      <c r="X873" s="44"/>
      <c r="Y873" s="44"/>
      <c r="Z873" s="44"/>
      <c r="AA873" s="44"/>
      <c r="AB873" s="42"/>
      <c r="AC873" s="42"/>
      <c r="AD873" s="43">
        <f t="shared" si="725"/>
        <v>0</v>
      </c>
      <c r="AE873" s="44"/>
      <c r="AF873" s="44"/>
      <c r="AG873" s="44"/>
      <c r="AH873" s="44"/>
      <c r="AI873" s="44"/>
      <c r="AJ873" s="42"/>
      <c r="AK873" s="42"/>
      <c r="AL873" s="43">
        <f t="shared" si="726"/>
        <v>0</v>
      </c>
      <c r="AM873" s="150"/>
      <c r="AN873" s="90"/>
      <c r="AO873" s="90"/>
      <c r="AP873" s="90"/>
      <c r="AQ873" s="90"/>
      <c r="AR873" s="90"/>
      <c r="AS873" s="90"/>
      <c r="AT873" s="90"/>
      <c r="AU873" s="90"/>
      <c r="AV873" s="90"/>
      <c r="AW873" s="90"/>
      <c r="AX873" s="117"/>
    </row>
    <row r="874" spans="2:50" ht="12.95" customHeight="1" x14ac:dyDescent="0.25">
      <c r="B874" s="102"/>
      <c r="C874" s="106"/>
      <c r="D874" s="110"/>
      <c r="E874" s="114"/>
      <c r="F874" s="27"/>
      <c r="G874" s="44"/>
      <c r="H874" s="44"/>
      <c r="I874" s="44"/>
      <c r="J874" s="44"/>
      <c r="K874" s="44"/>
      <c r="L874" s="42"/>
      <c r="M874" s="42"/>
      <c r="N874" s="43">
        <f t="shared" si="723"/>
        <v>0</v>
      </c>
      <c r="O874" s="44"/>
      <c r="P874" s="44"/>
      <c r="Q874" s="44"/>
      <c r="R874" s="44"/>
      <c r="S874" s="44"/>
      <c r="T874" s="42"/>
      <c r="U874" s="42"/>
      <c r="V874" s="43">
        <f t="shared" si="724"/>
        <v>0</v>
      </c>
      <c r="W874" s="44"/>
      <c r="X874" s="44"/>
      <c r="Y874" s="44"/>
      <c r="Z874" s="44"/>
      <c r="AA874" s="44"/>
      <c r="AB874" s="42"/>
      <c r="AC874" s="42"/>
      <c r="AD874" s="43">
        <f t="shared" si="725"/>
        <v>0</v>
      </c>
      <c r="AE874" s="44"/>
      <c r="AF874" s="44"/>
      <c r="AG874" s="44"/>
      <c r="AH874" s="44"/>
      <c r="AI874" s="44"/>
      <c r="AJ874" s="42"/>
      <c r="AK874" s="42"/>
      <c r="AL874" s="43">
        <f t="shared" si="726"/>
        <v>0</v>
      </c>
      <c r="AM874" s="150"/>
      <c r="AN874" s="90"/>
      <c r="AO874" s="90"/>
      <c r="AP874" s="90"/>
      <c r="AQ874" s="90"/>
      <c r="AR874" s="90"/>
      <c r="AS874" s="90"/>
      <c r="AT874" s="90"/>
      <c r="AU874" s="90"/>
      <c r="AV874" s="90"/>
      <c r="AW874" s="90"/>
      <c r="AX874" s="117"/>
    </row>
    <row r="875" spans="2:50" ht="12.95" customHeight="1" x14ac:dyDescent="0.25">
      <c r="B875" s="102"/>
      <c r="C875" s="106"/>
      <c r="D875" s="110"/>
      <c r="E875" s="114"/>
      <c r="F875" s="27"/>
      <c r="G875" s="44"/>
      <c r="H875" s="44"/>
      <c r="I875" s="44"/>
      <c r="J875" s="44"/>
      <c r="K875" s="44"/>
      <c r="L875" s="42"/>
      <c r="M875" s="42"/>
      <c r="N875" s="43">
        <f t="shared" si="723"/>
        <v>0</v>
      </c>
      <c r="O875" s="44"/>
      <c r="P875" s="44"/>
      <c r="Q875" s="44"/>
      <c r="R875" s="44"/>
      <c r="S875" s="44"/>
      <c r="T875" s="42"/>
      <c r="U875" s="42"/>
      <c r="V875" s="43">
        <f t="shared" si="724"/>
        <v>0</v>
      </c>
      <c r="W875" s="44"/>
      <c r="X875" s="44"/>
      <c r="Y875" s="44"/>
      <c r="Z875" s="44"/>
      <c r="AA875" s="44"/>
      <c r="AB875" s="42"/>
      <c r="AC875" s="42"/>
      <c r="AD875" s="43">
        <f t="shared" si="725"/>
        <v>0</v>
      </c>
      <c r="AE875" s="44"/>
      <c r="AF875" s="44"/>
      <c r="AG875" s="44"/>
      <c r="AH875" s="44"/>
      <c r="AI875" s="44"/>
      <c r="AJ875" s="42"/>
      <c r="AK875" s="42"/>
      <c r="AL875" s="43">
        <f t="shared" si="726"/>
        <v>0</v>
      </c>
      <c r="AM875" s="150"/>
      <c r="AN875" s="90"/>
      <c r="AO875" s="90"/>
      <c r="AP875" s="90"/>
      <c r="AQ875" s="90"/>
      <c r="AR875" s="90"/>
      <c r="AS875" s="90"/>
      <c r="AT875" s="90"/>
      <c r="AU875" s="90"/>
      <c r="AV875" s="90"/>
      <c r="AW875" s="90"/>
      <c r="AX875" s="117"/>
    </row>
    <row r="876" spans="2:50" ht="12.95" customHeight="1" x14ac:dyDescent="0.25">
      <c r="B876" s="102"/>
      <c r="C876" s="106"/>
      <c r="D876" s="110"/>
      <c r="E876" s="114"/>
      <c r="F876" s="28"/>
      <c r="G876" s="44"/>
      <c r="H876" s="44"/>
      <c r="I876" s="44"/>
      <c r="J876" s="44"/>
      <c r="K876" s="44"/>
      <c r="L876" s="42"/>
      <c r="M876" s="42"/>
      <c r="N876" s="43">
        <f t="shared" si="723"/>
        <v>0</v>
      </c>
      <c r="O876" s="44"/>
      <c r="P876" s="44"/>
      <c r="Q876" s="44"/>
      <c r="R876" s="44"/>
      <c r="S876" s="44"/>
      <c r="T876" s="42"/>
      <c r="U876" s="42"/>
      <c r="V876" s="43">
        <f t="shared" si="724"/>
        <v>0</v>
      </c>
      <c r="W876" s="44"/>
      <c r="X876" s="44"/>
      <c r="Y876" s="44"/>
      <c r="Z876" s="44"/>
      <c r="AA876" s="44"/>
      <c r="AB876" s="42"/>
      <c r="AC876" s="42"/>
      <c r="AD876" s="43">
        <f t="shared" si="725"/>
        <v>0</v>
      </c>
      <c r="AE876" s="44"/>
      <c r="AF876" s="44"/>
      <c r="AG876" s="44"/>
      <c r="AH876" s="44"/>
      <c r="AI876" s="44"/>
      <c r="AJ876" s="42"/>
      <c r="AK876" s="42"/>
      <c r="AL876" s="43">
        <f t="shared" si="726"/>
        <v>0</v>
      </c>
      <c r="AM876" s="150"/>
      <c r="AN876" s="90"/>
      <c r="AO876" s="90"/>
      <c r="AP876" s="90"/>
      <c r="AQ876" s="90"/>
      <c r="AR876" s="90"/>
      <c r="AS876" s="90"/>
      <c r="AT876" s="90"/>
      <c r="AU876" s="90"/>
      <c r="AV876" s="90"/>
      <c r="AW876" s="90"/>
      <c r="AX876" s="117"/>
    </row>
    <row r="877" spans="2:50" ht="12.95" customHeight="1" thickBot="1" x14ac:dyDescent="0.3">
      <c r="B877" s="103"/>
      <c r="C877" s="107"/>
      <c r="D877" s="111"/>
      <c r="E877" s="114"/>
      <c r="F877" s="28"/>
      <c r="G877" s="44"/>
      <c r="H877" s="44"/>
      <c r="I877" s="44"/>
      <c r="J877" s="44"/>
      <c r="K877" s="44"/>
      <c r="L877" s="46"/>
      <c r="M877" s="46"/>
      <c r="N877" s="43">
        <f t="shared" si="723"/>
        <v>0</v>
      </c>
      <c r="O877" s="44"/>
      <c r="P877" s="44"/>
      <c r="Q877" s="44"/>
      <c r="R877" s="44"/>
      <c r="S877" s="44"/>
      <c r="T877" s="46"/>
      <c r="U877" s="46"/>
      <c r="V877" s="43">
        <f t="shared" si="724"/>
        <v>0</v>
      </c>
      <c r="W877" s="44"/>
      <c r="X877" s="44"/>
      <c r="Y877" s="44"/>
      <c r="Z877" s="44"/>
      <c r="AA877" s="44"/>
      <c r="AB877" s="46"/>
      <c r="AC877" s="46"/>
      <c r="AD877" s="43">
        <f t="shared" si="725"/>
        <v>0</v>
      </c>
      <c r="AE877" s="44"/>
      <c r="AF877" s="44"/>
      <c r="AG877" s="44"/>
      <c r="AH877" s="44"/>
      <c r="AI877" s="44"/>
      <c r="AJ877" s="46"/>
      <c r="AK877" s="46"/>
      <c r="AL877" s="43">
        <f t="shared" si="726"/>
        <v>0</v>
      </c>
      <c r="AM877" s="150"/>
      <c r="AN877" s="90"/>
      <c r="AO877" s="90"/>
      <c r="AP877" s="90"/>
      <c r="AQ877" s="90"/>
      <c r="AR877" s="90"/>
      <c r="AS877" s="90"/>
      <c r="AT877" s="90"/>
      <c r="AU877" s="90"/>
      <c r="AV877" s="90"/>
      <c r="AW877" s="90"/>
      <c r="AX877" s="117"/>
    </row>
    <row r="878" spans="2:50" ht="12.95" hidden="1" customHeight="1" thickBot="1" x14ac:dyDescent="0.3">
      <c r="B878" s="104"/>
      <c r="C878" s="108"/>
      <c r="D878" s="112"/>
      <c r="E878" s="115"/>
      <c r="F878" s="28" t="s">
        <v>36</v>
      </c>
      <c r="G878" s="48"/>
      <c r="H878" s="48"/>
      <c r="I878" s="48"/>
      <c r="J878" s="48"/>
      <c r="K878" s="48"/>
      <c r="L878" s="47"/>
      <c r="M878" s="47"/>
      <c r="N878" s="43">
        <f>N867+N868+N870+N875+N876+N877+N873+N874</f>
        <v>0</v>
      </c>
      <c r="O878" s="49"/>
      <c r="P878" s="49"/>
      <c r="Q878" s="49"/>
      <c r="R878" s="49"/>
      <c r="S878" s="49"/>
      <c r="T878" s="47"/>
      <c r="U878" s="47"/>
      <c r="V878" s="43">
        <f>V867+V868+V870+V875+V876+V877+V873+V874</f>
        <v>0</v>
      </c>
      <c r="W878" s="49"/>
      <c r="X878" s="49"/>
      <c r="Y878" s="49"/>
      <c r="Z878" s="49"/>
      <c r="AA878" s="49"/>
      <c r="AB878" s="47"/>
      <c r="AC878" s="47"/>
      <c r="AD878" s="43">
        <f>AD867+AD868+AD870+AD875+AD876+AD877+AD873+AD874</f>
        <v>0</v>
      </c>
      <c r="AE878" s="49"/>
      <c r="AF878" s="49"/>
      <c r="AG878" s="49"/>
      <c r="AH878" s="49"/>
      <c r="AI878" s="49"/>
      <c r="AJ878" s="47"/>
      <c r="AK878" s="47"/>
      <c r="AL878" s="43">
        <f>AL867+AL868+AL870+AL875+AL876+AL877+AL873+AL874</f>
        <v>0</v>
      </c>
      <c r="AM878" s="151"/>
      <c r="AN878" s="91"/>
      <c r="AO878" s="91"/>
      <c r="AP878" s="91"/>
      <c r="AQ878" s="91"/>
      <c r="AR878" s="91"/>
      <c r="AS878" s="91"/>
      <c r="AT878" s="91"/>
      <c r="AU878" s="91"/>
      <c r="AV878" s="91"/>
      <c r="AW878" s="91"/>
      <c r="AX878" s="118"/>
    </row>
    <row r="879" spans="2:50" ht="12.95" customHeight="1" thickTop="1" x14ac:dyDescent="0.25">
      <c r="B879" s="102">
        <v>47</v>
      </c>
      <c r="C879" s="105">
        <f>HAZİRAN!C879</f>
        <v>0</v>
      </c>
      <c r="D879" s="109">
        <f>HAZİRAN!D879</f>
        <v>0</v>
      </c>
      <c r="E879" s="113">
        <f>HAZİRAN!E879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149">
        <f t="shared" ref="AM879" si="727">N879+V879+AD879+AL879</f>
        <v>0</v>
      </c>
      <c r="AN879" s="89">
        <f t="shared" ref="AN879" si="728">N880+V880+AD880+AL880</f>
        <v>0</v>
      </c>
      <c r="AO879" s="89">
        <f t="shared" ref="AO879" si="729">N881+V881+AD881+AL881</f>
        <v>0</v>
      </c>
      <c r="AP879" s="89">
        <f t="shared" ref="AP879" si="730">N882+V882+AD882+AL882</f>
        <v>0</v>
      </c>
      <c r="AQ879" s="89">
        <f t="shared" ref="AQ879" si="731">N883+V883+AD883+AL883</f>
        <v>0</v>
      </c>
      <c r="AR879" s="89">
        <f t="shared" ref="AR879" si="732">N884+V884+AD884+AL884</f>
        <v>0</v>
      </c>
      <c r="AS879" s="89">
        <f t="shared" ref="AS879" si="733">N885+V885+AD885+AL885</f>
        <v>0</v>
      </c>
      <c r="AT879" s="89">
        <f t="shared" ref="AT879" si="734">N897+V897+AD897+AL897</f>
        <v>0</v>
      </c>
      <c r="AU879" s="89">
        <f t="shared" ref="AU879" si="735">N890+V890+AD890+AL890</f>
        <v>0</v>
      </c>
      <c r="AV879" s="89">
        <f t="shared" ref="AV879" si="736">N891+V891+AD891+AL891</f>
        <v>0</v>
      </c>
      <c r="AW879" s="89">
        <f t="shared" ref="AW879" si="737">N888+V888+AD888+AL888</f>
        <v>0</v>
      </c>
      <c r="AX879" s="116">
        <f t="shared" ref="AX879" si="738">SUM(AN879:AW897)</f>
        <v>0</v>
      </c>
    </row>
    <row r="880" spans="2:50"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150"/>
      <c r="AN880" s="90"/>
      <c r="AO880" s="90"/>
      <c r="AP880" s="90"/>
      <c r="AQ880" s="90"/>
      <c r="AR880" s="90"/>
      <c r="AS880" s="90"/>
      <c r="AT880" s="90"/>
      <c r="AU880" s="90"/>
      <c r="AV880" s="90"/>
      <c r="AW880" s="90"/>
      <c r="AX880" s="117"/>
    </row>
    <row r="881" spans="2:50"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150"/>
      <c r="AN881" s="90"/>
      <c r="AO881" s="90"/>
      <c r="AP881" s="90"/>
      <c r="AQ881" s="90"/>
      <c r="AR881" s="90"/>
      <c r="AS881" s="90"/>
      <c r="AT881" s="90"/>
      <c r="AU881" s="90"/>
      <c r="AV881" s="90"/>
      <c r="AW881" s="90"/>
      <c r="AX881" s="117"/>
    </row>
    <row r="882" spans="2:50"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150"/>
      <c r="AN882" s="90"/>
      <c r="AO882" s="90"/>
      <c r="AP882" s="90"/>
      <c r="AQ882" s="90"/>
      <c r="AR882" s="90"/>
      <c r="AS882" s="90"/>
      <c r="AT882" s="90"/>
      <c r="AU882" s="90"/>
      <c r="AV882" s="90"/>
      <c r="AW882" s="90"/>
      <c r="AX882" s="117"/>
    </row>
    <row r="883" spans="2:50"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150"/>
      <c r="AN883" s="90"/>
      <c r="AO883" s="90"/>
      <c r="AP883" s="90"/>
      <c r="AQ883" s="90"/>
      <c r="AR883" s="90"/>
      <c r="AS883" s="90"/>
      <c r="AT883" s="90"/>
      <c r="AU883" s="90"/>
      <c r="AV883" s="90"/>
      <c r="AW883" s="90"/>
      <c r="AX883" s="117"/>
    </row>
    <row r="884" spans="2:50" ht="12.95" customHeight="1" x14ac:dyDescent="0.25">
      <c r="B884" s="102"/>
      <c r="C884" s="106"/>
      <c r="D884" s="110"/>
      <c r="E884" s="114"/>
      <c r="F884" s="27" t="s">
        <v>37</v>
      </c>
      <c r="G884" s="44"/>
      <c r="H884" s="44"/>
      <c r="I884" s="44"/>
      <c r="J884" s="44"/>
      <c r="K884" s="44"/>
      <c r="L884" s="42"/>
      <c r="M884" s="42"/>
      <c r="N884" s="43">
        <f>SUM(G884:M884)</f>
        <v>0</v>
      </c>
      <c r="O884" s="44"/>
      <c r="P884" s="44"/>
      <c r="Q884" s="44"/>
      <c r="R884" s="44"/>
      <c r="S884" s="44"/>
      <c r="T884" s="42"/>
      <c r="U884" s="42"/>
      <c r="V884" s="43">
        <f>SUM(O884:U884)</f>
        <v>0</v>
      </c>
      <c r="W884" s="44"/>
      <c r="X884" s="44"/>
      <c r="Y884" s="44"/>
      <c r="Z884" s="44"/>
      <c r="AA884" s="44"/>
      <c r="AB884" s="42"/>
      <c r="AC884" s="42"/>
      <c r="AD884" s="43">
        <f>SUM(W884:AC884)</f>
        <v>0</v>
      </c>
      <c r="AE884" s="44"/>
      <c r="AF884" s="44"/>
      <c r="AG884" s="44"/>
      <c r="AH884" s="44"/>
      <c r="AI884" s="44"/>
      <c r="AJ884" s="42"/>
      <c r="AK884" s="42"/>
      <c r="AL884" s="43">
        <f>SUM(AE884:AK884)</f>
        <v>0</v>
      </c>
      <c r="AM884" s="150"/>
      <c r="AN884" s="90"/>
      <c r="AO884" s="90"/>
      <c r="AP884" s="90"/>
      <c r="AQ884" s="90"/>
      <c r="AR884" s="90"/>
      <c r="AS884" s="90"/>
      <c r="AT884" s="90"/>
      <c r="AU884" s="90"/>
      <c r="AV884" s="90"/>
      <c r="AW884" s="90"/>
      <c r="AX884" s="117"/>
    </row>
    <row r="885" spans="2:50" ht="12.95" customHeight="1" x14ac:dyDescent="0.25">
      <c r="B885" s="102"/>
      <c r="C885" s="106"/>
      <c r="D885" s="110"/>
      <c r="E885" s="114"/>
      <c r="F885" s="28" t="s">
        <v>31</v>
      </c>
      <c r="G885" s="45"/>
      <c r="H885" s="45"/>
      <c r="I885" s="45"/>
      <c r="J885" s="45"/>
      <c r="K885" s="45">
        <f>IF((N879-E879)&lt;=0,0,IF((N879-E879)&gt;0,(N879-E879)))</f>
        <v>0</v>
      </c>
      <c r="L885" s="42"/>
      <c r="M885" s="42"/>
      <c r="N885" s="43">
        <f t="shared" ref="N885:N896" si="739">SUM(G885:M885)</f>
        <v>0</v>
      </c>
      <c r="O885" s="45"/>
      <c r="P885" s="45"/>
      <c r="Q885" s="45"/>
      <c r="R885" s="45"/>
      <c r="S885" s="45">
        <f>IF((V879-E879)&lt;=0,0,IF((V879-E879)&gt;0,(V879-E879)))</f>
        <v>0</v>
      </c>
      <c r="T885" s="42"/>
      <c r="U885" s="42"/>
      <c r="V885" s="43">
        <f t="shared" ref="V885:V896" si="740">SUM(O885:U885)</f>
        <v>0</v>
      </c>
      <c r="W885" s="45"/>
      <c r="X885" s="45"/>
      <c r="Y885" s="45"/>
      <c r="Z885" s="45"/>
      <c r="AA885" s="45">
        <f>IF((AD879-E879)&lt;=0,0,IF((AD879-E879)&gt;0,(AD879-E879)))</f>
        <v>0</v>
      </c>
      <c r="AB885" s="42"/>
      <c r="AC885" s="42"/>
      <c r="AD885" s="43">
        <f t="shared" ref="AD885:AD896" si="741">SUM(W885:AC885)</f>
        <v>0</v>
      </c>
      <c r="AE885" s="45"/>
      <c r="AF885" s="45"/>
      <c r="AG885" s="45"/>
      <c r="AH885" s="45"/>
      <c r="AI885" s="45">
        <f>IF((AL879-E879)&lt;=0,0,IF((AL879-E879)&gt;0,(AL879-E879)))</f>
        <v>0</v>
      </c>
      <c r="AJ885" s="42"/>
      <c r="AK885" s="42"/>
      <c r="AL885" s="43">
        <f t="shared" ref="AL885:AL896" si="742">SUM(AE885:AK885)</f>
        <v>0</v>
      </c>
      <c r="AM885" s="150"/>
      <c r="AN885" s="90"/>
      <c r="AO885" s="90"/>
      <c r="AP885" s="90"/>
      <c r="AQ885" s="90"/>
      <c r="AR885" s="90"/>
      <c r="AS885" s="90"/>
      <c r="AT885" s="90"/>
      <c r="AU885" s="90"/>
      <c r="AV885" s="90"/>
      <c r="AW885" s="90"/>
      <c r="AX885" s="117"/>
    </row>
    <row r="886" spans="2:50"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739"/>
        <v>0</v>
      </c>
      <c r="O886" s="45"/>
      <c r="P886" s="45"/>
      <c r="Q886" s="45"/>
      <c r="R886" s="45"/>
      <c r="S886" s="44">
        <f>IF(E879-15&lt;0,0,IF(SUM(O879:U884)&lt;10,0,IF(SUM(O879:U884)&lt;20,1,IF(SUM(O879:U884)&lt;30,2,IF(SUM(O879:U884)&gt;=30,3)))))</f>
        <v>0</v>
      </c>
      <c r="T886" s="42"/>
      <c r="U886" s="42"/>
      <c r="V886" s="43">
        <f t="shared" si="740"/>
        <v>0</v>
      </c>
      <c r="W886" s="45"/>
      <c r="X886" s="45"/>
      <c r="Y886" s="45"/>
      <c r="Z886" s="45"/>
      <c r="AA886" s="44">
        <f>IF(E879-15&lt;0,0,IF(SUM(W879:AC884)&lt;10,0,IF(SUM(W879:AC884)&lt;20,1,IF(SUM(W879:AC884)&lt;30,2,IF(SUM(W879:AC884)&gt;=30,3)))))</f>
        <v>0</v>
      </c>
      <c r="AB886" s="42"/>
      <c r="AC886" s="42"/>
      <c r="AD886" s="43">
        <f t="shared" si="741"/>
        <v>0</v>
      </c>
      <c r="AE886" s="45"/>
      <c r="AF886" s="45"/>
      <c r="AG886" s="45"/>
      <c r="AH886" s="45"/>
      <c r="AI886" s="44">
        <f>IF(E879-15&lt;0,0,IF(SUM(AE879:AK884)&lt;10,0,IF(SUM(AE879:AK884)&lt;20,1,IF(SUM(AE879:AK884)&lt;30,2,IF(SUM(AE879:AK884)&gt;=30,3)))))</f>
        <v>0</v>
      </c>
      <c r="AJ886" s="42"/>
      <c r="AK886" s="42"/>
      <c r="AL886" s="43">
        <f t="shared" si="742"/>
        <v>0</v>
      </c>
      <c r="AM886" s="150"/>
      <c r="AN886" s="90"/>
      <c r="AO886" s="90"/>
      <c r="AP886" s="90"/>
      <c r="AQ886" s="90"/>
      <c r="AR886" s="90"/>
      <c r="AS886" s="90"/>
      <c r="AT886" s="90"/>
      <c r="AU886" s="90"/>
      <c r="AV886" s="90"/>
      <c r="AW886" s="90"/>
      <c r="AX886" s="117"/>
    </row>
    <row r="887" spans="2:50" ht="12.95" customHeight="1" x14ac:dyDescent="0.25">
      <c r="B887" s="102"/>
      <c r="C887" s="106"/>
      <c r="D887" s="110"/>
      <c r="E887" s="114"/>
      <c r="F887" s="28" t="s">
        <v>41</v>
      </c>
      <c r="G887" s="44"/>
      <c r="H887" s="44"/>
      <c r="I887" s="44"/>
      <c r="J887" s="44"/>
      <c r="K887" s="45"/>
      <c r="L887" s="42"/>
      <c r="M887" s="42"/>
      <c r="N887" s="43">
        <f t="shared" si="739"/>
        <v>0</v>
      </c>
      <c r="O887" s="44"/>
      <c r="P887" s="44"/>
      <c r="Q887" s="44"/>
      <c r="R887" s="44"/>
      <c r="S887" s="45"/>
      <c r="T887" s="42"/>
      <c r="U887" s="42"/>
      <c r="V887" s="43">
        <f t="shared" si="740"/>
        <v>0</v>
      </c>
      <c r="W887" s="44"/>
      <c r="X887" s="44"/>
      <c r="Y887" s="44"/>
      <c r="Z887" s="44"/>
      <c r="AA887" s="45"/>
      <c r="AB887" s="42"/>
      <c r="AC887" s="42"/>
      <c r="AD887" s="43">
        <f t="shared" si="741"/>
        <v>0</v>
      </c>
      <c r="AE887" s="44"/>
      <c r="AF887" s="44"/>
      <c r="AG887" s="44"/>
      <c r="AH887" s="44"/>
      <c r="AI887" s="45"/>
      <c r="AJ887" s="42"/>
      <c r="AK887" s="42"/>
      <c r="AL887" s="43">
        <f t="shared" si="742"/>
        <v>0</v>
      </c>
      <c r="AM887" s="150"/>
      <c r="AN887" s="90"/>
      <c r="AO887" s="90"/>
      <c r="AP887" s="90"/>
      <c r="AQ887" s="90"/>
      <c r="AR887" s="90"/>
      <c r="AS887" s="90"/>
      <c r="AT887" s="90"/>
      <c r="AU887" s="90"/>
      <c r="AV887" s="90"/>
      <c r="AW887" s="90"/>
      <c r="AX887" s="117"/>
    </row>
    <row r="888" spans="2:50" ht="12.95" customHeight="1" x14ac:dyDescent="0.25">
      <c r="B888" s="102"/>
      <c r="C888" s="106"/>
      <c r="D888" s="110"/>
      <c r="E888" s="114"/>
      <c r="F888" s="28" t="s">
        <v>6</v>
      </c>
      <c r="G888" s="44"/>
      <c r="H888" s="44"/>
      <c r="I888" s="44"/>
      <c r="J888" s="44"/>
      <c r="K888" s="44"/>
      <c r="L888" s="42"/>
      <c r="M888" s="42"/>
      <c r="N888" s="43">
        <f t="shared" si="739"/>
        <v>0</v>
      </c>
      <c r="O888" s="44"/>
      <c r="P888" s="44"/>
      <c r="Q888" s="44"/>
      <c r="R888" s="44"/>
      <c r="S888" s="44"/>
      <c r="T888" s="42"/>
      <c r="U888" s="42"/>
      <c r="V888" s="43">
        <f t="shared" si="740"/>
        <v>0</v>
      </c>
      <c r="W888" s="44"/>
      <c r="X888" s="44"/>
      <c r="Y888" s="44"/>
      <c r="Z888" s="44"/>
      <c r="AA888" s="44"/>
      <c r="AB888" s="42"/>
      <c r="AC888" s="42"/>
      <c r="AD888" s="43">
        <f t="shared" si="741"/>
        <v>0</v>
      </c>
      <c r="AE888" s="44"/>
      <c r="AF888" s="44"/>
      <c r="AG888" s="44"/>
      <c r="AH888" s="44"/>
      <c r="AI888" s="44"/>
      <c r="AJ888" s="42"/>
      <c r="AK888" s="42"/>
      <c r="AL888" s="43">
        <f t="shared" si="742"/>
        <v>0</v>
      </c>
      <c r="AM888" s="150"/>
      <c r="AN888" s="90"/>
      <c r="AO888" s="90"/>
      <c r="AP888" s="90"/>
      <c r="AQ888" s="90"/>
      <c r="AR888" s="90"/>
      <c r="AS888" s="90"/>
      <c r="AT888" s="90"/>
      <c r="AU888" s="90"/>
      <c r="AV888" s="90"/>
      <c r="AW888" s="90"/>
      <c r="AX888" s="117"/>
    </row>
    <row r="889" spans="2:50" ht="12.95" customHeight="1" x14ac:dyDescent="0.25">
      <c r="B889" s="102"/>
      <c r="C889" s="106"/>
      <c r="D889" s="110"/>
      <c r="E889" s="114"/>
      <c r="F889" s="29" t="s">
        <v>35</v>
      </c>
      <c r="G889" s="44"/>
      <c r="H889" s="44"/>
      <c r="I889" s="44"/>
      <c r="J889" s="44"/>
      <c r="K889" s="44"/>
      <c r="L889" s="42"/>
      <c r="M889" s="42"/>
      <c r="N889" s="43">
        <f t="shared" si="739"/>
        <v>0</v>
      </c>
      <c r="O889" s="44"/>
      <c r="P889" s="44"/>
      <c r="Q889" s="44"/>
      <c r="R889" s="44"/>
      <c r="S889" s="44"/>
      <c r="T889" s="42"/>
      <c r="U889" s="42"/>
      <c r="V889" s="43">
        <f t="shared" si="740"/>
        <v>0</v>
      </c>
      <c r="W889" s="44"/>
      <c r="X889" s="44"/>
      <c r="Y889" s="44"/>
      <c r="Z889" s="44"/>
      <c r="AA889" s="44"/>
      <c r="AB889" s="42"/>
      <c r="AC889" s="42"/>
      <c r="AD889" s="43">
        <f t="shared" si="741"/>
        <v>0</v>
      </c>
      <c r="AE889" s="44"/>
      <c r="AF889" s="44"/>
      <c r="AG889" s="44"/>
      <c r="AH889" s="44"/>
      <c r="AI889" s="44"/>
      <c r="AJ889" s="42"/>
      <c r="AK889" s="42"/>
      <c r="AL889" s="43">
        <f t="shared" si="742"/>
        <v>0</v>
      </c>
      <c r="AM889" s="150"/>
      <c r="AN889" s="90"/>
      <c r="AO889" s="90"/>
      <c r="AP889" s="90"/>
      <c r="AQ889" s="90"/>
      <c r="AR889" s="90"/>
      <c r="AS889" s="90"/>
      <c r="AT889" s="90"/>
      <c r="AU889" s="90"/>
      <c r="AV889" s="90"/>
      <c r="AW889" s="90"/>
      <c r="AX889" s="117"/>
    </row>
    <row r="890" spans="2:50" ht="12.95" customHeight="1" x14ac:dyDescent="0.25">
      <c r="B890" s="102"/>
      <c r="C890" s="106"/>
      <c r="D890" s="110"/>
      <c r="E890" s="114"/>
      <c r="F890" s="27" t="s">
        <v>40</v>
      </c>
      <c r="G890" s="44"/>
      <c r="H890" s="44"/>
      <c r="I890" s="44"/>
      <c r="J890" s="44"/>
      <c r="K890" s="44"/>
      <c r="L890" s="42"/>
      <c r="M890" s="42"/>
      <c r="N890" s="43">
        <f t="shared" si="739"/>
        <v>0</v>
      </c>
      <c r="O890" s="44"/>
      <c r="P890" s="44"/>
      <c r="Q890" s="44"/>
      <c r="R890" s="44"/>
      <c r="S890" s="44"/>
      <c r="T890" s="42"/>
      <c r="U890" s="42"/>
      <c r="V890" s="43">
        <f t="shared" si="740"/>
        <v>0</v>
      </c>
      <c r="W890" s="44"/>
      <c r="X890" s="44"/>
      <c r="Y890" s="44"/>
      <c r="Z890" s="44"/>
      <c r="AA890" s="44"/>
      <c r="AB890" s="42"/>
      <c r="AC890" s="42"/>
      <c r="AD890" s="43">
        <f t="shared" si="741"/>
        <v>0</v>
      </c>
      <c r="AE890" s="44"/>
      <c r="AF890" s="44"/>
      <c r="AG890" s="44"/>
      <c r="AH890" s="44"/>
      <c r="AI890" s="44"/>
      <c r="AJ890" s="42"/>
      <c r="AK890" s="42"/>
      <c r="AL890" s="43">
        <f t="shared" si="742"/>
        <v>0</v>
      </c>
      <c r="AM890" s="150"/>
      <c r="AN890" s="90"/>
      <c r="AO890" s="90"/>
      <c r="AP890" s="90"/>
      <c r="AQ890" s="90"/>
      <c r="AR890" s="90"/>
      <c r="AS890" s="90"/>
      <c r="AT890" s="90"/>
      <c r="AU890" s="90"/>
      <c r="AV890" s="90"/>
      <c r="AW890" s="90"/>
      <c r="AX890" s="117"/>
    </row>
    <row r="891" spans="2:50" ht="12.95" customHeight="1" x14ac:dyDescent="0.25">
      <c r="B891" s="102"/>
      <c r="C891" s="106"/>
      <c r="D891" s="110"/>
      <c r="E891" s="114"/>
      <c r="F891" s="27" t="s">
        <v>7</v>
      </c>
      <c r="G891" s="44"/>
      <c r="H891" s="44"/>
      <c r="I891" s="44"/>
      <c r="J891" s="44"/>
      <c r="K891" s="44"/>
      <c r="L891" s="42"/>
      <c r="M891" s="42"/>
      <c r="N891" s="43">
        <f t="shared" si="739"/>
        <v>0</v>
      </c>
      <c r="O891" s="44"/>
      <c r="P891" s="44"/>
      <c r="Q891" s="44"/>
      <c r="R891" s="44"/>
      <c r="S891" s="44"/>
      <c r="T891" s="42"/>
      <c r="U891" s="42"/>
      <c r="V891" s="43">
        <f t="shared" si="740"/>
        <v>0</v>
      </c>
      <c r="W891" s="44"/>
      <c r="X891" s="44"/>
      <c r="Y891" s="44"/>
      <c r="Z891" s="44"/>
      <c r="AA891" s="44"/>
      <c r="AB891" s="42"/>
      <c r="AC891" s="42"/>
      <c r="AD891" s="43">
        <f t="shared" si="741"/>
        <v>0</v>
      </c>
      <c r="AE891" s="44"/>
      <c r="AF891" s="44"/>
      <c r="AG891" s="44"/>
      <c r="AH891" s="44"/>
      <c r="AI891" s="44"/>
      <c r="AJ891" s="42"/>
      <c r="AK891" s="42"/>
      <c r="AL891" s="43">
        <f t="shared" si="742"/>
        <v>0</v>
      </c>
      <c r="AM891" s="150"/>
      <c r="AN891" s="90"/>
      <c r="AO891" s="90"/>
      <c r="AP891" s="90"/>
      <c r="AQ891" s="90"/>
      <c r="AR891" s="90"/>
      <c r="AS891" s="90"/>
      <c r="AT891" s="90"/>
      <c r="AU891" s="90"/>
      <c r="AV891" s="90"/>
      <c r="AW891" s="90"/>
      <c r="AX891" s="117"/>
    </row>
    <row r="892" spans="2:50" ht="12.95" customHeight="1" x14ac:dyDescent="0.25">
      <c r="B892" s="102"/>
      <c r="C892" s="106"/>
      <c r="D892" s="110"/>
      <c r="E892" s="114"/>
      <c r="F892" s="27"/>
      <c r="G892" s="44"/>
      <c r="H892" s="44"/>
      <c r="I892" s="44"/>
      <c r="J892" s="44"/>
      <c r="K892" s="44"/>
      <c r="L892" s="42"/>
      <c r="M892" s="42"/>
      <c r="N892" s="43">
        <f t="shared" si="739"/>
        <v>0</v>
      </c>
      <c r="O892" s="44"/>
      <c r="P892" s="44"/>
      <c r="Q892" s="44"/>
      <c r="R892" s="44"/>
      <c r="S892" s="44"/>
      <c r="T892" s="42"/>
      <c r="U892" s="42"/>
      <c r="V892" s="43">
        <f t="shared" si="740"/>
        <v>0</v>
      </c>
      <c r="W892" s="44"/>
      <c r="X892" s="44"/>
      <c r="Y892" s="44"/>
      <c r="Z892" s="44"/>
      <c r="AA892" s="44"/>
      <c r="AB892" s="42"/>
      <c r="AC892" s="42"/>
      <c r="AD892" s="43">
        <f t="shared" si="741"/>
        <v>0</v>
      </c>
      <c r="AE892" s="44"/>
      <c r="AF892" s="44"/>
      <c r="AG892" s="44"/>
      <c r="AH892" s="44"/>
      <c r="AI892" s="44"/>
      <c r="AJ892" s="42"/>
      <c r="AK892" s="42"/>
      <c r="AL892" s="43">
        <f t="shared" si="742"/>
        <v>0</v>
      </c>
      <c r="AM892" s="150"/>
      <c r="AN892" s="90"/>
      <c r="AO892" s="90"/>
      <c r="AP892" s="90"/>
      <c r="AQ892" s="90"/>
      <c r="AR892" s="90"/>
      <c r="AS892" s="90"/>
      <c r="AT892" s="90"/>
      <c r="AU892" s="90"/>
      <c r="AV892" s="90"/>
      <c r="AW892" s="90"/>
      <c r="AX892" s="117"/>
    </row>
    <row r="893" spans="2:50" ht="12.95" customHeight="1" x14ac:dyDescent="0.25">
      <c r="B893" s="102"/>
      <c r="C893" s="106"/>
      <c r="D893" s="110"/>
      <c r="E893" s="114"/>
      <c r="F893" s="27"/>
      <c r="G893" s="44"/>
      <c r="H893" s="44"/>
      <c r="I893" s="44"/>
      <c r="J893" s="44"/>
      <c r="K893" s="44"/>
      <c r="L893" s="42"/>
      <c r="M893" s="42"/>
      <c r="N893" s="43">
        <f t="shared" si="739"/>
        <v>0</v>
      </c>
      <c r="O893" s="44"/>
      <c r="P893" s="44"/>
      <c r="Q893" s="44"/>
      <c r="R893" s="44"/>
      <c r="S893" s="44"/>
      <c r="T893" s="42"/>
      <c r="U893" s="42"/>
      <c r="V893" s="43">
        <f t="shared" si="740"/>
        <v>0</v>
      </c>
      <c r="W893" s="44"/>
      <c r="X893" s="44"/>
      <c r="Y893" s="44"/>
      <c r="Z893" s="44"/>
      <c r="AA893" s="44"/>
      <c r="AB893" s="42"/>
      <c r="AC893" s="42"/>
      <c r="AD893" s="43">
        <f t="shared" si="741"/>
        <v>0</v>
      </c>
      <c r="AE893" s="44"/>
      <c r="AF893" s="44"/>
      <c r="AG893" s="44"/>
      <c r="AH893" s="44"/>
      <c r="AI893" s="44"/>
      <c r="AJ893" s="42"/>
      <c r="AK893" s="42"/>
      <c r="AL893" s="43">
        <f t="shared" si="742"/>
        <v>0</v>
      </c>
      <c r="AM893" s="150"/>
      <c r="AN893" s="90"/>
      <c r="AO893" s="90"/>
      <c r="AP893" s="90"/>
      <c r="AQ893" s="90"/>
      <c r="AR893" s="90"/>
      <c r="AS893" s="90"/>
      <c r="AT893" s="90"/>
      <c r="AU893" s="90"/>
      <c r="AV893" s="90"/>
      <c r="AW893" s="90"/>
      <c r="AX893" s="117"/>
    </row>
    <row r="894" spans="2:50" ht="12.95" customHeight="1" x14ac:dyDescent="0.25">
      <c r="B894" s="102"/>
      <c r="C894" s="106"/>
      <c r="D894" s="110"/>
      <c r="E894" s="114"/>
      <c r="F894" s="27"/>
      <c r="G894" s="44"/>
      <c r="H894" s="44"/>
      <c r="I894" s="44"/>
      <c r="J894" s="44"/>
      <c r="K894" s="44"/>
      <c r="L894" s="42"/>
      <c r="M894" s="42"/>
      <c r="N894" s="43">
        <f t="shared" si="739"/>
        <v>0</v>
      </c>
      <c r="O894" s="44"/>
      <c r="P894" s="44"/>
      <c r="Q894" s="44"/>
      <c r="R894" s="44"/>
      <c r="S894" s="44"/>
      <c r="T894" s="42"/>
      <c r="U894" s="42"/>
      <c r="V894" s="43">
        <f t="shared" si="740"/>
        <v>0</v>
      </c>
      <c r="W894" s="44"/>
      <c r="X894" s="44"/>
      <c r="Y894" s="44"/>
      <c r="Z894" s="44"/>
      <c r="AA894" s="44"/>
      <c r="AB894" s="42"/>
      <c r="AC894" s="42"/>
      <c r="AD894" s="43">
        <f t="shared" si="741"/>
        <v>0</v>
      </c>
      <c r="AE894" s="44"/>
      <c r="AF894" s="44"/>
      <c r="AG894" s="44"/>
      <c r="AH894" s="44"/>
      <c r="AI894" s="44"/>
      <c r="AJ894" s="42"/>
      <c r="AK894" s="42"/>
      <c r="AL894" s="43">
        <f t="shared" si="742"/>
        <v>0</v>
      </c>
      <c r="AM894" s="150"/>
      <c r="AN894" s="90"/>
      <c r="AO894" s="90"/>
      <c r="AP894" s="90"/>
      <c r="AQ894" s="90"/>
      <c r="AR894" s="90"/>
      <c r="AS894" s="90"/>
      <c r="AT894" s="90"/>
      <c r="AU894" s="90"/>
      <c r="AV894" s="90"/>
      <c r="AW894" s="90"/>
      <c r="AX894" s="117"/>
    </row>
    <row r="895" spans="2:50" ht="12.95" customHeight="1" x14ac:dyDescent="0.25">
      <c r="B895" s="102"/>
      <c r="C895" s="106"/>
      <c r="D895" s="110"/>
      <c r="E895" s="114"/>
      <c r="F895" s="28"/>
      <c r="G895" s="44"/>
      <c r="H895" s="44"/>
      <c r="I895" s="44"/>
      <c r="J895" s="44"/>
      <c r="K895" s="44"/>
      <c r="L895" s="42"/>
      <c r="M895" s="42"/>
      <c r="N895" s="43">
        <f t="shared" si="739"/>
        <v>0</v>
      </c>
      <c r="O895" s="44"/>
      <c r="P895" s="44"/>
      <c r="Q895" s="44"/>
      <c r="R895" s="44"/>
      <c r="S895" s="44"/>
      <c r="T895" s="42"/>
      <c r="U895" s="42"/>
      <c r="V895" s="43">
        <f t="shared" si="740"/>
        <v>0</v>
      </c>
      <c r="W895" s="44"/>
      <c r="X895" s="44"/>
      <c r="Y895" s="44"/>
      <c r="Z895" s="44"/>
      <c r="AA895" s="44"/>
      <c r="AB895" s="42"/>
      <c r="AC895" s="42"/>
      <c r="AD895" s="43">
        <f t="shared" si="741"/>
        <v>0</v>
      </c>
      <c r="AE895" s="44"/>
      <c r="AF895" s="44"/>
      <c r="AG895" s="44"/>
      <c r="AH895" s="44"/>
      <c r="AI895" s="44"/>
      <c r="AJ895" s="42"/>
      <c r="AK895" s="42"/>
      <c r="AL895" s="43">
        <f t="shared" si="742"/>
        <v>0</v>
      </c>
      <c r="AM895" s="150"/>
      <c r="AN895" s="90"/>
      <c r="AO895" s="90"/>
      <c r="AP895" s="90"/>
      <c r="AQ895" s="90"/>
      <c r="AR895" s="90"/>
      <c r="AS895" s="90"/>
      <c r="AT895" s="90"/>
      <c r="AU895" s="90"/>
      <c r="AV895" s="90"/>
      <c r="AW895" s="90"/>
      <c r="AX895" s="117"/>
    </row>
    <row r="896" spans="2:50" ht="12.95" customHeight="1" thickBot="1" x14ac:dyDescent="0.3">
      <c r="B896" s="103"/>
      <c r="C896" s="107"/>
      <c r="D896" s="111"/>
      <c r="E896" s="114"/>
      <c r="F896" s="28"/>
      <c r="G896" s="44"/>
      <c r="H896" s="44"/>
      <c r="I896" s="44"/>
      <c r="J896" s="44"/>
      <c r="K896" s="44"/>
      <c r="L896" s="46"/>
      <c r="M896" s="46"/>
      <c r="N896" s="43">
        <f t="shared" si="739"/>
        <v>0</v>
      </c>
      <c r="O896" s="44"/>
      <c r="P896" s="44"/>
      <c r="Q896" s="44"/>
      <c r="R896" s="44"/>
      <c r="S896" s="44"/>
      <c r="T896" s="46"/>
      <c r="U896" s="46"/>
      <c r="V896" s="43">
        <f t="shared" si="740"/>
        <v>0</v>
      </c>
      <c r="W896" s="44"/>
      <c r="X896" s="44"/>
      <c r="Y896" s="44"/>
      <c r="Z896" s="44"/>
      <c r="AA896" s="44"/>
      <c r="AB896" s="46"/>
      <c r="AC896" s="46"/>
      <c r="AD896" s="43">
        <f t="shared" si="741"/>
        <v>0</v>
      </c>
      <c r="AE896" s="44"/>
      <c r="AF896" s="44"/>
      <c r="AG896" s="44"/>
      <c r="AH896" s="44"/>
      <c r="AI896" s="44"/>
      <c r="AJ896" s="46"/>
      <c r="AK896" s="46"/>
      <c r="AL896" s="43">
        <f t="shared" si="742"/>
        <v>0</v>
      </c>
      <c r="AM896" s="150"/>
      <c r="AN896" s="90"/>
      <c r="AO896" s="90"/>
      <c r="AP896" s="90"/>
      <c r="AQ896" s="90"/>
      <c r="AR896" s="90"/>
      <c r="AS896" s="90"/>
      <c r="AT896" s="90"/>
      <c r="AU896" s="90"/>
      <c r="AV896" s="90"/>
      <c r="AW896" s="90"/>
      <c r="AX896" s="117"/>
    </row>
    <row r="897" spans="2:50" ht="12.95" hidden="1" customHeight="1" thickBot="1" x14ac:dyDescent="0.3">
      <c r="B897" s="104"/>
      <c r="C897" s="108"/>
      <c r="D897" s="112"/>
      <c r="E897" s="115"/>
      <c r="F897" s="28" t="s">
        <v>36</v>
      </c>
      <c r="G897" s="48"/>
      <c r="H897" s="48"/>
      <c r="I897" s="48"/>
      <c r="J897" s="48"/>
      <c r="K897" s="48"/>
      <c r="L897" s="47"/>
      <c r="M897" s="47"/>
      <c r="N897" s="43">
        <f>N886+N887+N889+N894+N895+N896+N892+N893</f>
        <v>0</v>
      </c>
      <c r="O897" s="49"/>
      <c r="P897" s="49"/>
      <c r="Q897" s="49"/>
      <c r="R897" s="49"/>
      <c r="S897" s="49"/>
      <c r="T897" s="47"/>
      <c r="U897" s="47"/>
      <c r="V897" s="43">
        <f>V886+V887+V889+V894+V895+V896+V892+V893</f>
        <v>0</v>
      </c>
      <c r="W897" s="49"/>
      <c r="X897" s="49"/>
      <c r="Y897" s="49"/>
      <c r="Z897" s="49"/>
      <c r="AA897" s="49"/>
      <c r="AB897" s="47"/>
      <c r="AC897" s="47"/>
      <c r="AD897" s="43">
        <f>AD886+AD887+AD889+AD894+AD895+AD896+AD892+AD893</f>
        <v>0</v>
      </c>
      <c r="AE897" s="49"/>
      <c r="AF897" s="49"/>
      <c r="AG897" s="49"/>
      <c r="AH897" s="49"/>
      <c r="AI897" s="49"/>
      <c r="AJ897" s="47"/>
      <c r="AK897" s="47"/>
      <c r="AL897" s="43">
        <f>AL886+AL887+AL889+AL894+AL895+AL896+AL892+AL893</f>
        <v>0</v>
      </c>
      <c r="AM897" s="151"/>
      <c r="AN897" s="91"/>
      <c r="AO897" s="91"/>
      <c r="AP897" s="91"/>
      <c r="AQ897" s="91"/>
      <c r="AR897" s="91"/>
      <c r="AS897" s="91"/>
      <c r="AT897" s="91"/>
      <c r="AU897" s="91"/>
      <c r="AV897" s="91"/>
      <c r="AW897" s="91"/>
      <c r="AX897" s="118"/>
    </row>
    <row r="898" spans="2:50" ht="12.95" customHeight="1" thickTop="1" x14ac:dyDescent="0.25">
      <c r="B898" s="102">
        <v>48</v>
      </c>
      <c r="C898" s="105">
        <f>HAZİRAN!C898</f>
        <v>0</v>
      </c>
      <c r="D898" s="109">
        <f>HAZİRAN!D898</f>
        <v>0</v>
      </c>
      <c r="E898" s="113">
        <f>HAZİRAN!E898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149">
        <f t="shared" ref="AM898" si="743">N898+V898+AD898+AL898</f>
        <v>0</v>
      </c>
      <c r="AN898" s="89">
        <f t="shared" ref="AN898" si="744">N899+V899+AD899+AL899</f>
        <v>0</v>
      </c>
      <c r="AO898" s="89">
        <f t="shared" ref="AO898" si="745">N900+V900+AD900+AL900</f>
        <v>0</v>
      </c>
      <c r="AP898" s="89">
        <f t="shared" ref="AP898" si="746">N901+V901+AD901+AL901</f>
        <v>0</v>
      </c>
      <c r="AQ898" s="89">
        <f t="shared" ref="AQ898" si="747">N902+V902+AD902+AL902</f>
        <v>0</v>
      </c>
      <c r="AR898" s="89">
        <f t="shared" ref="AR898" si="748">N903+V903+AD903+AL903</f>
        <v>0</v>
      </c>
      <c r="AS898" s="89">
        <f t="shared" ref="AS898" si="749">N904+V904+AD904+AL904</f>
        <v>0</v>
      </c>
      <c r="AT898" s="89">
        <f t="shared" ref="AT898" si="750">N916+V916+AD916+AL916</f>
        <v>0</v>
      </c>
      <c r="AU898" s="89">
        <f t="shared" ref="AU898" si="751">N909+V909+AD909+AL909</f>
        <v>0</v>
      </c>
      <c r="AV898" s="89">
        <f t="shared" ref="AV898" si="752">N910+V910+AD910+AL910</f>
        <v>0</v>
      </c>
      <c r="AW898" s="89">
        <f t="shared" ref="AW898" si="753">N907+V907+AD907+AL907</f>
        <v>0</v>
      </c>
      <c r="AX898" s="116">
        <f t="shared" ref="AX898" si="754">SUM(AN898:AW916)</f>
        <v>0</v>
      </c>
    </row>
    <row r="899" spans="2:50"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150"/>
      <c r="AN899" s="90"/>
      <c r="AO899" s="90"/>
      <c r="AP899" s="90"/>
      <c r="AQ899" s="90"/>
      <c r="AR899" s="90"/>
      <c r="AS899" s="90"/>
      <c r="AT899" s="90"/>
      <c r="AU899" s="90"/>
      <c r="AV899" s="90"/>
      <c r="AW899" s="90"/>
      <c r="AX899" s="117"/>
    </row>
    <row r="900" spans="2:50"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150"/>
      <c r="AN900" s="90"/>
      <c r="AO900" s="90"/>
      <c r="AP900" s="90"/>
      <c r="AQ900" s="90"/>
      <c r="AR900" s="90"/>
      <c r="AS900" s="90"/>
      <c r="AT900" s="90"/>
      <c r="AU900" s="90"/>
      <c r="AV900" s="90"/>
      <c r="AW900" s="90"/>
      <c r="AX900" s="117"/>
    </row>
    <row r="901" spans="2:50"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150"/>
      <c r="AN901" s="90"/>
      <c r="AO901" s="90"/>
      <c r="AP901" s="90"/>
      <c r="AQ901" s="90"/>
      <c r="AR901" s="90"/>
      <c r="AS901" s="90"/>
      <c r="AT901" s="90"/>
      <c r="AU901" s="90"/>
      <c r="AV901" s="90"/>
      <c r="AW901" s="90"/>
      <c r="AX901" s="117"/>
    </row>
    <row r="902" spans="2:50"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150"/>
      <c r="AN902" s="90"/>
      <c r="AO902" s="90"/>
      <c r="AP902" s="90"/>
      <c r="AQ902" s="90"/>
      <c r="AR902" s="90"/>
      <c r="AS902" s="90"/>
      <c r="AT902" s="90"/>
      <c r="AU902" s="90"/>
      <c r="AV902" s="90"/>
      <c r="AW902" s="90"/>
      <c r="AX902" s="117"/>
    </row>
    <row r="903" spans="2:50" ht="12.95" customHeight="1" x14ac:dyDescent="0.25">
      <c r="B903" s="102"/>
      <c r="C903" s="106"/>
      <c r="D903" s="110"/>
      <c r="E903" s="114"/>
      <c r="F903" s="27" t="s">
        <v>37</v>
      </c>
      <c r="G903" s="44"/>
      <c r="H903" s="44"/>
      <c r="I903" s="44"/>
      <c r="J903" s="44"/>
      <c r="K903" s="44"/>
      <c r="L903" s="42"/>
      <c r="M903" s="42"/>
      <c r="N903" s="43">
        <f>SUM(G903:M903)</f>
        <v>0</v>
      </c>
      <c r="O903" s="44"/>
      <c r="P903" s="44"/>
      <c r="Q903" s="44"/>
      <c r="R903" s="44"/>
      <c r="S903" s="44"/>
      <c r="T903" s="42"/>
      <c r="U903" s="42"/>
      <c r="V903" s="43">
        <f>SUM(O903:U903)</f>
        <v>0</v>
      </c>
      <c r="W903" s="44"/>
      <c r="X903" s="44"/>
      <c r="Y903" s="44"/>
      <c r="Z903" s="44"/>
      <c r="AA903" s="44"/>
      <c r="AB903" s="42"/>
      <c r="AC903" s="42"/>
      <c r="AD903" s="43">
        <f>SUM(W903:AC903)</f>
        <v>0</v>
      </c>
      <c r="AE903" s="44"/>
      <c r="AF903" s="44"/>
      <c r="AG903" s="44"/>
      <c r="AH903" s="44"/>
      <c r="AI903" s="44"/>
      <c r="AJ903" s="42"/>
      <c r="AK903" s="42"/>
      <c r="AL903" s="43">
        <f>SUM(AE903:AK903)</f>
        <v>0</v>
      </c>
      <c r="AM903" s="150"/>
      <c r="AN903" s="90"/>
      <c r="AO903" s="90"/>
      <c r="AP903" s="90"/>
      <c r="AQ903" s="90"/>
      <c r="AR903" s="90"/>
      <c r="AS903" s="90"/>
      <c r="AT903" s="90"/>
      <c r="AU903" s="90"/>
      <c r="AV903" s="90"/>
      <c r="AW903" s="90"/>
      <c r="AX903" s="117"/>
    </row>
    <row r="904" spans="2:50" ht="12.95" customHeight="1" x14ac:dyDescent="0.25">
      <c r="B904" s="102"/>
      <c r="C904" s="106"/>
      <c r="D904" s="110"/>
      <c r="E904" s="114"/>
      <c r="F904" s="28" t="s">
        <v>31</v>
      </c>
      <c r="G904" s="45"/>
      <c r="H904" s="45"/>
      <c r="I904" s="45"/>
      <c r="J904" s="45"/>
      <c r="K904" s="45">
        <f>IF((N898-E898)&lt;=0,0,IF((N898-E898)&gt;0,(N898-E898)))</f>
        <v>0</v>
      </c>
      <c r="L904" s="42"/>
      <c r="M904" s="42"/>
      <c r="N904" s="43">
        <f t="shared" ref="N904:N915" si="755">SUM(G904:M904)</f>
        <v>0</v>
      </c>
      <c r="O904" s="45"/>
      <c r="P904" s="45"/>
      <c r="Q904" s="45"/>
      <c r="R904" s="45"/>
      <c r="S904" s="45">
        <f>IF((V898-E898)&lt;=0,0,IF((V898-E898)&gt;0,(V898-E898)))</f>
        <v>0</v>
      </c>
      <c r="T904" s="42"/>
      <c r="U904" s="42"/>
      <c r="V904" s="43">
        <f t="shared" ref="V904:V915" si="756">SUM(O904:U904)</f>
        <v>0</v>
      </c>
      <c r="W904" s="45"/>
      <c r="X904" s="45"/>
      <c r="Y904" s="45"/>
      <c r="Z904" s="45"/>
      <c r="AA904" s="45">
        <f>IF((AD898-E898)&lt;=0,0,IF((AD898-E898)&gt;0,(AD898-E898)))</f>
        <v>0</v>
      </c>
      <c r="AB904" s="42"/>
      <c r="AC904" s="42"/>
      <c r="AD904" s="43">
        <f t="shared" ref="AD904:AD915" si="757">SUM(W904:AC904)</f>
        <v>0</v>
      </c>
      <c r="AE904" s="45"/>
      <c r="AF904" s="45"/>
      <c r="AG904" s="45"/>
      <c r="AH904" s="45"/>
      <c r="AI904" s="45">
        <f>IF((AL898-E898)&lt;=0,0,IF((AL898-E898)&gt;0,(AL898-E898)))</f>
        <v>0</v>
      </c>
      <c r="AJ904" s="42"/>
      <c r="AK904" s="42"/>
      <c r="AL904" s="43">
        <f t="shared" ref="AL904:AL915" si="758">SUM(AE904:AK904)</f>
        <v>0</v>
      </c>
      <c r="AM904" s="150"/>
      <c r="AN904" s="90"/>
      <c r="AO904" s="90"/>
      <c r="AP904" s="90"/>
      <c r="AQ904" s="90"/>
      <c r="AR904" s="90"/>
      <c r="AS904" s="90"/>
      <c r="AT904" s="90"/>
      <c r="AU904" s="90"/>
      <c r="AV904" s="90"/>
      <c r="AW904" s="90"/>
      <c r="AX904" s="117"/>
    </row>
    <row r="905" spans="2:50"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755"/>
        <v>0</v>
      </c>
      <c r="O905" s="45"/>
      <c r="P905" s="45"/>
      <c r="Q905" s="45"/>
      <c r="R905" s="45"/>
      <c r="S905" s="44">
        <f>IF(E898-15&lt;0,0,IF(SUM(O898:U903)&lt;10,0,IF(SUM(O898:U903)&lt;20,1,IF(SUM(O898:U903)&lt;30,2,IF(SUM(O898:U903)&gt;=30,3)))))</f>
        <v>0</v>
      </c>
      <c r="T905" s="42"/>
      <c r="U905" s="42"/>
      <c r="V905" s="43">
        <f t="shared" si="756"/>
        <v>0</v>
      </c>
      <c r="W905" s="45"/>
      <c r="X905" s="45"/>
      <c r="Y905" s="45"/>
      <c r="Z905" s="45"/>
      <c r="AA905" s="44">
        <f>IF(E898-15&lt;0,0,IF(SUM(W898:AC903)&lt;10,0,IF(SUM(W898:AC903)&lt;20,1,IF(SUM(W898:AC903)&lt;30,2,IF(SUM(W898:AC903)&gt;=30,3)))))</f>
        <v>0</v>
      </c>
      <c r="AB905" s="42"/>
      <c r="AC905" s="42"/>
      <c r="AD905" s="43">
        <f t="shared" si="757"/>
        <v>0</v>
      </c>
      <c r="AE905" s="45"/>
      <c r="AF905" s="45"/>
      <c r="AG905" s="45"/>
      <c r="AH905" s="45"/>
      <c r="AI905" s="44">
        <f>IF(E898-15&lt;0,0,IF(SUM(AE898:AK903)&lt;10,0,IF(SUM(AE898:AK903)&lt;20,1,IF(SUM(AE898:AK903)&lt;30,2,IF(SUM(AE898:AK903)&gt;=30,3)))))</f>
        <v>0</v>
      </c>
      <c r="AJ905" s="42"/>
      <c r="AK905" s="42"/>
      <c r="AL905" s="43">
        <f t="shared" si="758"/>
        <v>0</v>
      </c>
      <c r="AM905" s="150"/>
      <c r="AN905" s="90"/>
      <c r="AO905" s="90"/>
      <c r="AP905" s="90"/>
      <c r="AQ905" s="90"/>
      <c r="AR905" s="90"/>
      <c r="AS905" s="90"/>
      <c r="AT905" s="90"/>
      <c r="AU905" s="90"/>
      <c r="AV905" s="90"/>
      <c r="AW905" s="90"/>
      <c r="AX905" s="117"/>
    </row>
    <row r="906" spans="2:50" ht="12.95" customHeight="1" x14ac:dyDescent="0.25">
      <c r="B906" s="102"/>
      <c r="C906" s="106"/>
      <c r="D906" s="110"/>
      <c r="E906" s="114"/>
      <c r="F906" s="28" t="s">
        <v>41</v>
      </c>
      <c r="G906" s="44"/>
      <c r="H906" s="44"/>
      <c r="I906" s="44"/>
      <c r="J906" s="44"/>
      <c r="K906" s="45"/>
      <c r="L906" s="42"/>
      <c r="M906" s="42"/>
      <c r="N906" s="43">
        <f t="shared" si="755"/>
        <v>0</v>
      </c>
      <c r="O906" s="44"/>
      <c r="P906" s="44"/>
      <c r="Q906" s="44"/>
      <c r="R906" s="44"/>
      <c r="S906" s="45"/>
      <c r="T906" s="42"/>
      <c r="U906" s="42"/>
      <c r="V906" s="43">
        <f t="shared" si="756"/>
        <v>0</v>
      </c>
      <c r="W906" s="44"/>
      <c r="X906" s="44"/>
      <c r="Y906" s="44"/>
      <c r="Z906" s="44"/>
      <c r="AA906" s="45"/>
      <c r="AB906" s="42"/>
      <c r="AC906" s="42"/>
      <c r="AD906" s="43">
        <f t="shared" si="757"/>
        <v>0</v>
      </c>
      <c r="AE906" s="44"/>
      <c r="AF906" s="44"/>
      <c r="AG906" s="44"/>
      <c r="AH906" s="44"/>
      <c r="AI906" s="45"/>
      <c r="AJ906" s="42"/>
      <c r="AK906" s="42"/>
      <c r="AL906" s="43">
        <f t="shared" si="758"/>
        <v>0</v>
      </c>
      <c r="AM906" s="150"/>
      <c r="AN906" s="90"/>
      <c r="AO906" s="90"/>
      <c r="AP906" s="90"/>
      <c r="AQ906" s="90"/>
      <c r="AR906" s="90"/>
      <c r="AS906" s="90"/>
      <c r="AT906" s="90"/>
      <c r="AU906" s="90"/>
      <c r="AV906" s="90"/>
      <c r="AW906" s="90"/>
      <c r="AX906" s="117"/>
    </row>
    <row r="907" spans="2:50" ht="12.95" customHeight="1" x14ac:dyDescent="0.25">
      <c r="B907" s="102"/>
      <c r="C907" s="106"/>
      <c r="D907" s="110"/>
      <c r="E907" s="114"/>
      <c r="F907" s="28" t="s">
        <v>6</v>
      </c>
      <c r="G907" s="44"/>
      <c r="H907" s="44"/>
      <c r="I907" s="44"/>
      <c r="J907" s="44"/>
      <c r="K907" s="44"/>
      <c r="L907" s="42"/>
      <c r="M907" s="42"/>
      <c r="N907" s="43">
        <f t="shared" si="755"/>
        <v>0</v>
      </c>
      <c r="O907" s="44"/>
      <c r="P907" s="44"/>
      <c r="Q907" s="44"/>
      <c r="R907" s="44"/>
      <c r="S907" s="44"/>
      <c r="T907" s="42"/>
      <c r="U907" s="42"/>
      <c r="V907" s="43">
        <f t="shared" si="756"/>
        <v>0</v>
      </c>
      <c r="W907" s="44"/>
      <c r="X907" s="44"/>
      <c r="Y907" s="44"/>
      <c r="Z907" s="44"/>
      <c r="AA907" s="44"/>
      <c r="AB907" s="42"/>
      <c r="AC907" s="42"/>
      <c r="AD907" s="43">
        <f t="shared" si="757"/>
        <v>0</v>
      </c>
      <c r="AE907" s="44"/>
      <c r="AF907" s="44"/>
      <c r="AG907" s="44"/>
      <c r="AH907" s="44"/>
      <c r="AI907" s="44"/>
      <c r="AJ907" s="42"/>
      <c r="AK907" s="42"/>
      <c r="AL907" s="43">
        <f t="shared" si="758"/>
        <v>0</v>
      </c>
      <c r="AM907" s="150"/>
      <c r="AN907" s="90"/>
      <c r="AO907" s="90"/>
      <c r="AP907" s="90"/>
      <c r="AQ907" s="90"/>
      <c r="AR907" s="90"/>
      <c r="AS907" s="90"/>
      <c r="AT907" s="90"/>
      <c r="AU907" s="90"/>
      <c r="AV907" s="90"/>
      <c r="AW907" s="90"/>
      <c r="AX907" s="117"/>
    </row>
    <row r="908" spans="2:50" ht="12.95" customHeight="1" x14ac:dyDescent="0.25">
      <c r="B908" s="102"/>
      <c r="C908" s="106"/>
      <c r="D908" s="110"/>
      <c r="E908" s="114"/>
      <c r="F908" s="29" t="s">
        <v>35</v>
      </c>
      <c r="G908" s="44"/>
      <c r="H908" s="44"/>
      <c r="I908" s="44"/>
      <c r="J908" s="44"/>
      <c r="K908" s="44"/>
      <c r="L908" s="42"/>
      <c r="M908" s="42"/>
      <c r="N908" s="43">
        <f t="shared" si="755"/>
        <v>0</v>
      </c>
      <c r="O908" s="44"/>
      <c r="P908" s="44"/>
      <c r="Q908" s="44"/>
      <c r="R908" s="44"/>
      <c r="S908" s="44"/>
      <c r="T908" s="42"/>
      <c r="U908" s="42"/>
      <c r="V908" s="43">
        <f t="shared" si="756"/>
        <v>0</v>
      </c>
      <c r="W908" s="44"/>
      <c r="X908" s="44"/>
      <c r="Y908" s="44"/>
      <c r="Z908" s="44"/>
      <c r="AA908" s="44"/>
      <c r="AB908" s="42"/>
      <c r="AC908" s="42"/>
      <c r="AD908" s="43">
        <f t="shared" si="757"/>
        <v>0</v>
      </c>
      <c r="AE908" s="44"/>
      <c r="AF908" s="44"/>
      <c r="AG908" s="44"/>
      <c r="AH908" s="44"/>
      <c r="AI908" s="44"/>
      <c r="AJ908" s="42"/>
      <c r="AK908" s="42"/>
      <c r="AL908" s="43">
        <f t="shared" si="758"/>
        <v>0</v>
      </c>
      <c r="AM908" s="150"/>
      <c r="AN908" s="90"/>
      <c r="AO908" s="90"/>
      <c r="AP908" s="90"/>
      <c r="AQ908" s="90"/>
      <c r="AR908" s="90"/>
      <c r="AS908" s="90"/>
      <c r="AT908" s="90"/>
      <c r="AU908" s="90"/>
      <c r="AV908" s="90"/>
      <c r="AW908" s="90"/>
      <c r="AX908" s="117"/>
    </row>
    <row r="909" spans="2:50" ht="12.95" customHeight="1" x14ac:dyDescent="0.25">
      <c r="B909" s="102"/>
      <c r="C909" s="106"/>
      <c r="D909" s="110"/>
      <c r="E909" s="114"/>
      <c r="F909" s="27" t="s">
        <v>40</v>
      </c>
      <c r="G909" s="44"/>
      <c r="H909" s="44"/>
      <c r="I909" s="44"/>
      <c r="J909" s="44"/>
      <c r="K909" s="44"/>
      <c r="L909" s="42"/>
      <c r="M909" s="42"/>
      <c r="N909" s="43">
        <f t="shared" si="755"/>
        <v>0</v>
      </c>
      <c r="O909" s="44"/>
      <c r="P909" s="44"/>
      <c r="Q909" s="44"/>
      <c r="R909" s="44"/>
      <c r="S909" s="44"/>
      <c r="T909" s="42"/>
      <c r="U909" s="42"/>
      <c r="V909" s="43">
        <f t="shared" si="756"/>
        <v>0</v>
      </c>
      <c r="W909" s="44"/>
      <c r="X909" s="44"/>
      <c r="Y909" s="44"/>
      <c r="Z909" s="44"/>
      <c r="AA909" s="44"/>
      <c r="AB909" s="42"/>
      <c r="AC909" s="42"/>
      <c r="AD909" s="43">
        <f t="shared" si="757"/>
        <v>0</v>
      </c>
      <c r="AE909" s="44"/>
      <c r="AF909" s="44"/>
      <c r="AG909" s="44"/>
      <c r="AH909" s="44"/>
      <c r="AI909" s="44"/>
      <c r="AJ909" s="42"/>
      <c r="AK909" s="42"/>
      <c r="AL909" s="43">
        <f t="shared" si="758"/>
        <v>0</v>
      </c>
      <c r="AM909" s="150"/>
      <c r="AN909" s="90"/>
      <c r="AO909" s="90"/>
      <c r="AP909" s="90"/>
      <c r="AQ909" s="90"/>
      <c r="AR909" s="90"/>
      <c r="AS909" s="90"/>
      <c r="AT909" s="90"/>
      <c r="AU909" s="90"/>
      <c r="AV909" s="90"/>
      <c r="AW909" s="90"/>
      <c r="AX909" s="117"/>
    </row>
    <row r="910" spans="2:50" ht="12.95" customHeight="1" x14ac:dyDescent="0.25">
      <c r="B910" s="102"/>
      <c r="C910" s="106"/>
      <c r="D910" s="110"/>
      <c r="E910" s="114"/>
      <c r="F910" s="27" t="s">
        <v>7</v>
      </c>
      <c r="G910" s="44"/>
      <c r="H910" s="44"/>
      <c r="I910" s="44"/>
      <c r="J910" s="44"/>
      <c r="K910" s="44"/>
      <c r="L910" s="42"/>
      <c r="M910" s="42"/>
      <c r="N910" s="43">
        <f t="shared" si="755"/>
        <v>0</v>
      </c>
      <c r="O910" s="44"/>
      <c r="P910" s="44"/>
      <c r="Q910" s="44"/>
      <c r="R910" s="44"/>
      <c r="S910" s="44"/>
      <c r="T910" s="42"/>
      <c r="U910" s="42"/>
      <c r="V910" s="43">
        <f t="shared" si="756"/>
        <v>0</v>
      </c>
      <c r="W910" s="44"/>
      <c r="X910" s="44"/>
      <c r="Y910" s="44"/>
      <c r="Z910" s="44"/>
      <c r="AA910" s="44"/>
      <c r="AB910" s="42"/>
      <c r="AC910" s="42"/>
      <c r="AD910" s="43">
        <f t="shared" si="757"/>
        <v>0</v>
      </c>
      <c r="AE910" s="44"/>
      <c r="AF910" s="44"/>
      <c r="AG910" s="44"/>
      <c r="AH910" s="44"/>
      <c r="AI910" s="44"/>
      <c r="AJ910" s="42"/>
      <c r="AK910" s="42"/>
      <c r="AL910" s="43">
        <f t="shared" si="758"/>
        <v>0</v>
      </c>
      <c r="AM910" s="150"/>
      <c r="AN910" s="90"/>
      <c r="AO910" s="90"/>
      <c r="AP910" s="90"/>
      <c r="AQ910" s="90"/>
      <c r="AR910" s="90"/>
      <c r="AS910" s="90"/>
      <c r="AT910" s="90"/>
      <c r="AU910" s="90"/>
      <c r="AV910" s="90"/>
      <c r="AW910" s="90"/>
      <c r="AX910" s="117"/>
    </row>
    <row r="911" spans="2:50" ht="12.95" customHeight="1" x14ac:dyDescent="0.25">
      <c r="B911" s="102"/>
      <c r="C911" s="106"/>
      <c r="D911" s="110"/>
      <c r="E911" s="114"/>
      <c r="F911" s="27"/>
      <c r="G911" s="44"/>
      <c r="H911" s="44"/>
      <c r="I911" s="44"/>
      <c r="J911" s="44"/>
      <c r="K911" s="44"/>
      <c r="L911" s="42"/>
      <c r="M911" s="42"/>
      <c r="N911" s="43">
        <f t="shared" si="755"/>
        <v>0</v>
      </c>
      <c r="O911" s="44"/>
      <c r="P911" s="44"/>
      <c r="Q911" s="44"/>
      <c r="R911" s="44"/>
      <c r="S911" s="44"/>
      <c r="T911" s="42"/>
      <c r="U911" s="42"/>
      <c r="V911" s="43">
        <f t="shared" si="756"/>
        <v>0</v>
      </c>
      <c r="W911" s="44"/>
      <c r="X911" s="44"/>
      <c r="Y911" s="44"/>
      <c r="Z911" s="44"/>
      <c r="AA911" s="44"/>
      <c r="AB911" s="42"/>
      <c r="AC911" s="42"/>
      <c r="AD911" s="43">
        <f t="shared" si="757"/>
        <v>0</v>
      </c>
      <c r="AE911" s="44"/>
      <c r="AF911" s="44"/>
      <c r="AG911" s="44"/>
      <c r="AH911" s="44"/>
      <c r="AI911" s="44"/>
      <c r="AJ911" s="42"/>
      <c r="AK911" s="42"/>
      <c r="AL911" s="43">
        <f t="shared" si="758"/>
        <v>0</v>
      </c>
      <c r="AM911" s="150"/>
      <c r="AN911" s="90"/>
      <c r="AO911" s="90"/>
      <c r="AP911" s="90"/>
      <c r="AQ911" s="90"/>
      <c r="AR911" s="90"/>
      <c r="AS911" s="90"/>
      <c r="AT911" s="90"/>
      <c r="AU911" s="90"/>
      <c r="AV911" s="90"/>
      <c r="AW911" s="90"/>
      <c r="AX911" s="117"/>
    </row>
    <row r="912" spans="2:50" ht="12.95" customHeight="1" x14ac:dyDescent="0.25">
      <c r="B912" s="102"/>
      <c r="C912" s="106"/>
      <c r="D912" s="110"/>
      <c r="E912" s="114"/>
      <c r="F912" s="27"/>
      <c r="G912" s="44"/>
      <c r="H912" s="44"/>
      <c r="I912" s="44"/>
      <c r="J912" s="44"/>
      <c r="K912" s="44"/>
      <c r="L912" s="42"/>
      <c r="M912" s="42"/>
      <c r="N912" s="43">
        <f t="shared" si="755"/>
        <v>0</v>
      </c>
      <c r="O912" s="44"/>
      <c r="P912" s="44"/>
      <c r="Q912" s="44"/>
      <c r="R912" s="44"/>
      <c r="S912" s="44"/>
      <c r="T912" s="42"/>
      <c r="U912" s="42"/>
      <c r="V912" s="43">
        <f t="shared" si="756"/>
        <v>0</v>
      </c>
      <c r="W912" s="44"/>
      <c r="X912" s="44"/>
      <c r="Y912" s="44"/>
      <c r="Z912" s="44"/>
      <c r="AA912" s="44"/>
      <c r="AB912" s="42"/>
      <c r="AC912" s="42"/>
      <c r="AD912" s="43">
        <f t="shared" si="757"/>
        <v>0</v>
      </c>
      <c r="AE912" s="44"/>
      <c r="AF912" s="44"/>
      <c r="AG912" s="44"/>
      <c r="AH912" s="44"/>
      <c r="AI912" s="44"/>
      <c r="AJ912" s="42"/>
      <c r="AK912" s="42"/>
      <c r="AL912" s="43">
        <f t="shared" si="758"/>
        <v>0</v>
      </c>
      <c r="AM912" s="150"/>
      <c r="AN912" s="90"/>
      <c r="AO912" s="90"/>
      <c r="AP912" s="90"/>
      <c r="AQ912" s="90"/>
      <c r="AR912" s="90"/>
      <c r="AS912" s="90"/>
      <c r="AT912" s="90"/>
      <c r="AU912" s="90"/>
      <c r="AV912" s="90"/>
      <c r="AW912" s="90"/>
      <c r="AX912" s="117"/>
    </row>
    <row r="913" spans="2:50" ht="12.95" customHeight="1" x14ac:dyDescent="0.25">
      <c r="B913" s="102"/>
      <c r="C913" s="106"/>
      <c r="D913" s="110"/>
      <c r="E913" s="114"/>
      <c r="F913" s="27"/>
      <c r="G913" s="44"/>
      <c r="H913" s="44"/>
      <c r="I913" s="44"/>
      <c r="J913" s="44"/>
      <c r="K913" s="44"/>
      <c r="L913" s="42"/>
      <c r="M913" s="42"/>
      <c r="N913" s="43">
        <f t="shared" si="755"/>
        <v>0</v>
      </c>
      <c r="O913" s="44"/>
      <c r="P913" s="44"/>
      <c r="Q913" s="44"/>
      <c r="R913" s="44"/>
      <c r="S913" s="44"/>
      <c r="T913" s="42"/>
      <c r="U913" s="42"/>
      <c r="V913" s="43">
        <f t="shared" si="756"/>
        <v>0</v>
      </c>
      <c r="W913" s="44"/>
      <c r="X913" s="44"/>
      <c r="Y913" s="44"/>
      <c r="Z913" s="44"/>
      <c r="AA913" s="44"/>
      <c r="AB913" s="42"/>
      <c r="AC913" s="42"/>
      <c r="AD913" s="43">
        <f t="shared" si="757"/>
        <v>0</v>
      </c>
      <c r="AE913" s="44"/>
      <c r="AF913" s="44"/>
      <c r="AG913" s="44"/>
      <c r="AH913" s="44"/>
      <c r="AI913" s="44"/>
      <c r="AJ913" s="42"/>
      <c r="AK913" s="42"/>
      <c r="AL913" s="43">
        <f t="shared" si="758"/>
        <v>0</v>
      </c>
      <c r="AM913" s="150"/>
      <c r="AN913" s="90"/>
      <c r="AO913" s="90"/>
      <c r="AP913" s="90"/>
      <c r="AQ913" s="90"/>
      <c r="AR913" s="90"/>
      <c r="AS913" s="90"/>
      <c r="AT913" s="90"/>
      <c r="AU913" s="90"/>
      <c r="AV913" s="90"/>
      <c r="AW913" s="90"/>
      <c r="AX913" s="117"/>
    </row>
    <row r="914" spans="2:50" ht="12.95" customHeight="1" x14ac:dyDescent="0.25">
      <c r="B914" s="102"/>
      <c r="C914" s="106"/>
      <c r="D914" s="110"/>
      <c r="E914" s="114"/>
      <c r="F914" s="28"/>
      <c r="G914" s="44"/>
      <c r="H914" s="44"/>
      <c r="I914" s="44"/>
      <c r="J914" s="44"/>
      <c r="K914" s="44"/>
      <c r="L914" s="42"/>
      <c r="M914" s="42"/>
      <c r="N914" s="43">
        <f t="shared" si="755"/>
        <v>0</v>
      </c>
      <c r="O914" s="44"/>
      <c r="P914" s="44"/>
      <c r="Q914" s="44"/>
      <c r="R914" s="44"/>
      <c r="S914" s="44"/>
      <c r="T914" s="42"/>
      <c r="U914" s="42"/>
      <c r="V914" s="43">
        <f t="shared" si="756"/>
        <v>0</v>
      </c>
      <c r="W914" s="44"/>
      <c r="X914" s="44"/>
      <c r="Y914" s="44"/>
      <c r="Z914" s="44"/>
      <c r="AA914" s="44"/>
      <c r="AB914" s="42"/>
      <c r="AC914" s="42"/>
      <c r="AD914" s="43">
        <f t="shared" si="757"/>
        <v>0</v>
      </c>
      <c r="AE914" s="44"/>
      <c r="AF914" s="44"/>
      <c r="AG914" s="44"/>
      <c r="AH914" s="44"/>
      <c r="AI914" s="44"/>
      <c r="AJ914" s="42"/>
      <c r="AK914" s="42"/>
      <c r="AL914" s="43">
        <f t="shared" si="758"/>
        <v>0</v>
      </c>
      <c r="AM914" s="150"/>
      <c r="AN914" s="90"/>
      <c r="AO914" s="90"/>
      <c r="AP914" s="90"/>
      <c r="AQ914" s="90"/>
      <c r="AR914" s="90"/>
      <c r="AS914" s="90"/>
      <c r="AT914" s="90"/>
      <c r="AU914" s="90"/>
      <c r="AV914" s="90"/>
      <c r="AW914" s="90"/>
      <c r="AX914" s="117"/>
    </row>
    <row r="915" spans="2:50" ht="12.95" customHeight="1" thickBot="1" x14ac:dyDescent="0.3">
      <c r="B915" s="103"/>
      <c r="C915" s="107"/>
      <c r="D915" s="111"/>
      <c r="E915" s="114"/>
      <c r="F915" s="28"/>
      <c r="G915" s="44"/>
      <c r="H915" s="44"/>
      <c r="I915" s="44"/>
      <c r="J915" s="44"/>
      <c r="K915" s="44"/>
      <c r="L915" s="46"/>
      <c r="M915" s="46"/>
      <c r="N915" s="43">
        <f t="shared" si="755"/>
        <v>0</v>
      </c>
      <c r="O915" s="44"/>
      <c r="P915" s="44"/>
      <c r="Q915" s="44"/>
      <c r="R915" s="44"/>
      <c r="S915" s="44"/>
      <c r="T915" s="46"/>
      <c r="U915" s="46"/>
      <c r="V915" s="43">
        <f t="shared" si="756"/>
        <v>0</v>
      </c>
      <c r="W915" s="44"/>
      <c r="X915" s="44"/>
      <c r="Y915" s="44"/>
      <c r="Z915" s="44"/>
      <c r="AA915" s="44"/>
      <c r="AB915" s="46"/>
      <c r="AC915" s="46"/>
      <c r="AD915" s="43">
        <f t="shared" si="757"/>
        <v>0</v>
      </c>
      <c r="AE915" s="44"/>
      <c r="AF915" s="44"/>
      <c r="AG915" s="44"/>
      <c r="AH915" s="44"/>
      <c r="AI915" s="44"/>
      <c r="AJ915" s="46"/>
      <c r="AK915" s="46"/>
      <c r="AL915" s="43">
        <f t="shared" si="758"/>
        <v>0</v>
      </c>
      <c r="AM915" s="150"/>
      <c r="AN915" s="90"/>
      <c r="AO915" s="90"/>
      <c r="AP915" s="90"/>
      <c r="AQ915" s="90"/>
      <c r="AR915" s="90"/>
      <c r="AS915" s="90"/>
      <c r="AT915" s="90"/>
      <c r="AU915" s="90"/>
      <c r="AV915" s="90"/>
      <c r="AW915" s="90"/>
      <c r="AX915" s="117"/>
    </row>
    <row r="916" spans="2:50" ht="12.95" hidden="1" customHeight="1" thickBot="1" x14ac:dyDescent="0.3">
      <c r="B916" s="104"/>
      <c r="C916" s="108"/>
      <c r="D916" s="112"/>
      <c r="E916" s="115"/>
      <c r="F916" s="28" t="s">
        <v>36</v>
      </c>
      <c r="G916" s="48"/>
      <c r="H916" s="48"/>
      <c r="I916" s="48"/>
      <c r="J916" s="48"/>
      <c r="K916" s="48"/>
      <c r="L916" s="47"/>
      <c r="M916" s="47"/>
      <c r="N916" s="43">
        <f>N905+N906+N908+N913+N914+N915+N911+N912</f>
        <v>0</v>
      </c>
      <c r="O916" s="49"/>
      <c r="P916" s="49"/>
      <c r="Q916" s="49"/>
      <c r="R916" s="49"/>
      <c r="S916" s="49"/>
      <c r="T916" s="47"/>
      <c r="U916" s="47"/>
      <c r="V916" s="43">
        <f>V905+V906+V908+V913+V914+V915+V911+V912</f>
        <v>0</v>
      </c>
      <c r="W916" s="49"/>
      <c r="X916" s="49"/>
      <c r="Y916" s="49"/>
      <c r="Z916" s="49"/>
      <c r="AA916" s="49"/>
      <c r="AB916" s="47"/>
      <c r="AC916" s="47"/>
      <c r="AD916" s="43">
        <f>AD905+AD906+AD908+AD913+AD914+AD915+AD911+AD912</f>
        <v>0</v>
      </c>
      <c r="AE916" s="49"/>
      <c r="AF916" s="49"/>
      <c r="AG916" s="49"/>
      <c r="AH916" s="49"/>
      <c r="AI916" s="49"/>
      <c r="AJ916" s="47"/>
      <c r="AK916" s="47"/>
      <c r="AL916" s="43">
        <f>AL905+AL906+AL908+AL913+AL914+AL915+AL911+AL912</f>
        <v>0</v>
      </c>
      <c r="AM916" s="151"/>
      <c r="AN916" s="91"/>
      <c r="AO916" s="91"/>
      <c r="AP916" s="91"/>
      <c r="AQ916" s="91"/>
      <c r="AR916" s="91"/>
      <c r="AS916" s="91"/>
      <c r="AT916" s="91"/>
      <c r="AU916" s="91"/>
      <c r="AV916" s="91"/>
      <c r="AW916" s="91"/>
      <c r="AX916" s="118"/>
    </row>
    <row r="917" spans="2:50" ht="12.95" customHeight="1" thickTop="1" x14ac:dyDescent="0.25">
      <c r="B917" s="102">
        <v>49</v>
      </c>
      <c r="C917" s="105">
        <f>HAZİRAN!C917</f>
        <v>0</v>
      </c>
      <c r="D917" s="109">
        <f>HAZİRAN!D917</f>
        <v>0</v>
      </c>
      <c r="E917" s="113">
        <f>HAZİRAN!E917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149">
        <f t="shared" ref="AM917" si="759">N917+V917+AD917+AL917</f>
        <v>0</v>
      </c>
      <c r="AN917" s="89">
        <f t="shared" ref="AN917" si="760">N918+V918+AD918+AL918</f>
        <v>0</v>
      </c>
      <c r="AO917" s="89">
        <f t="shared" ref="AO917" si="761">N919+V919+AD919+AL919</f>
        <v>0</v>
      </c>
      <c r="AP917" s="89">
        <f t="shared" ref="AP917" si="762">N920+V920+AD920+AL920</f>
        <v>0</v>
      </c>
      <c r="AQ917" s="89">
        <f t="shared" ref="AQ917" si="763">N921+V921+AD921+AL921</f>
        <v>0</v>
      </c>
      <c r="AR917" s="89">
        <f t="shared" ref="AR917" si="764">N922+V922+AD922+AL922</f>
        <v>0</v>
      </c>
      <c r="AS917" s="89">
        <f t="shared" ref="AS917" si="765">N923+V923+AD923+AL923</f>
        <v>0</v>
      </c>
      <c r="AT917" s="89">
        <f t="shared" ref="AT917" si="766">N935+V935+AD935+AL935</f>
        <v>0</v>
      </c>
      <c r="AU917" s="89">
        <f t="shared" ref="AU917" si="767">N928+V928+AD928+AL928</f>
        <v>0</v>
      </c>
      <c r="AV917" s="89">
        <f t="shared" ref="AV917" si="768">N929+V929+AD929+AL929</f>
        <v>0</v>
      </c>
      <c r="AW917" s="89">
        <f t="shared" ref="AW917" si="769">N926+V926+AD926+AL926</f>
        <v>0</v>
      </c>
      <c r="AX917" s="116">
        <f t="shared" ref="AX917" si="770">SUM(AN917:AW935)</f>
        <v>0</v>
      </c>
    </row>
    <row r="918" spans="2:50"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150"/>
      <c r="AN918" s="90"/>
      <c r="AO918" s="90"/>
      <c r="AP918" s="90"/>
      <c r="AQ918" s="90"/>
      <c r="AR918" s="90"/>
      <c r="AS918" s="90"/>
      <c r="AT918" s="90"/>
      <c r="AU918" s="90"/>
      <c r="AV918" s="90"/>
      <c r="AW918" s="90"/>
      <c r="AX918" s="117"/>
    </row>
    <row r="919" spans="2:50"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150"/>
      <c r="AN919" s="90"/>
      <c r="AO919" s="90"/>
      <c r="AP919" s="90"/>
      <c r="AQ919" s="90"/>
      <c r="AR919" s="90"/>
      <c r="AS919" s="90"/>
      <c r="AT919" s="90"/>
      <c r="AU919" s="90"/>
      <c r="AV919" s="90"/>
      <c r="AW919" s="90"/>
      <c r="AX919" s="117"/>
    </row>
    <row r="920" spans="2:50"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150"/>
      <c r="AN920" s="90"/>
      <c r="AO920" s="90"/>
      <c r="AP920" s="90"/>
      <c r="AQ920" s="90"/>
      <c r="AR920" s="90"/>
      <c r="AS920" s="90"/>
      <c r="AT920" s="90"/>
      <c r="AU920" s="90"/>
      <c r="AV920" s="90"/>
      <c r="AW920" s="90"/>
      <c r="AX920" s="117"/>
    </row>
    <row r="921" spans="2:50"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150"/>
      <c r="AN921" s="90"/>
      <c r="AO921" s="90"/>
      <c r="AP921" s="90"/>
      <c r="AQ921" s="90"/>
      <c r="AR921" s="90"/>
      <c r="AS921" s="90"/>
      <c r="AT921" s="90"/>
      <c r="AU921" s="90"/>
      <c r="AV921" s="90"/>
      <c r="AW921" s="90"/>
      <c r="AX921" s="117"/>
    </row>
    <row r="922" spans="2:50" ht="12.95" customHeight="1" x14ac:dyDescent="0.25">
      <c r="B922" s="102"/>
      <c r="C922" s="106"/>
      <c r="D922" s="110"/>
      <c r="E922" s="114"/>
      <c r="F922" s="27" t="s">
        <v>37</v>
      </c>
      <c r="G922" s="44"/>
      <c r="H922" s="44"/>
      <c r="I922" s="44"/>
      <c r="J922" s="44"/>
      <c r="K922" s="44"/>
      <c r="L922" s="42"/>
      <c r="M922" s="42"/>
      <c r="N922" s="43">
        <f>SUM(G922:M922)</f>
        <v>0</v>
      </c>
      <c r="O922" s="44"/>
      <c r="P922" s="44"/>
      <c r="Q922" s="44"/>
      <c r="R922" s="44"/>
      <c r="S922" s="44"/>
      <c r="T922" s="42"/>
      <c r="U922" s="42"/>
      <c r="V922" s="43">
        <f>SUM(O922:U922)</f>
        <v>0</v>
      </c>
      <c r="W922" s="44"/>
      <c r="X922" s="44"/>
      <c r="Y922" s="44"/>
      <c r="Z922" s="44"/>
      <c r="AA922" s="44"/>
      <c r="AB922" s="42"/>
      <c r="AC922" s="42"/>
      <c r="AD922" s="43">
        <f>SUM(W922:AC922)</f>
        <v>0</v>
      </c>
      <c r="AE922" s="44"/>
      <c r="AF922" s="44"/>
      <c r="AG922" s="44"/>
      <c r="AH922" s="44"/>
      <c r="AI922" s="44"/>
      <c r="AJ922" s="42"/>
      <c r="AK922" s="42"/>
      <c r="AL922" s="43">
        <f>SUM(AE922:AK922)</f>
        <v>0</v>
      </c>
      <c r="AM922" s="150"/>
      <c r="AN922" s="90"/>
      <c r="AO922" s="90"/>
      <c r="AP922" s="90"/>
      <c r="AQ922" s="90"/>
      <c r="AR922" s="90"/>
      <c r="AS922" s="90"/>
      <c r="AT922" s="90"/>
      <c r="AU922" s="90"/>
      <c r="AV922" s="90"/>
      <c r="AW922" s="90"/>
      <c r="AX922" s="117"/>
    </row>
    <row r="923" spans="2:50" ht="12.95" customHeight="1" x14ac:dyDescent="0.25">
      <c r="B923" s="102"/>
      <c r="C923" s="106"/>
      <c r="D923" s="110"/>
      <c r="E923" s="114"/>
      <c r="F923" s="28" t="s">
        <v>31</v>
      </c>
      <c r="G923" s="45"/>
      <c r="H923" s="45"/>
      <c r="I923" s="45"/>
      <c r="J923" s="45"/>
      <c r="K923" s="45">
        <f>IF((N917-E917)&lt;=0,0,IF((N917-E917)&gt;0,(N917-E917)))</f>
        <v>0</v>
      </c>
      <c r="L923" s="42"/>
      <c r="M923" s="42"/>
      <c r="N923" s="43">
        <f t="shared" ref="N923:N934" si="771">SUM(G923:M923)</f>
        <v>0</v>
      </c>
      <c r="O923" s="45"/>
      <c r="P923" s="45"/>
      <c r="Q923" s="45"/>
      <c r="R923" s="45"/>
      <c r="S923" s="45">
        <f>IF((V917-E917)&lt;=0,0,IF((V917-E917)&gt;0,(V917-E917)))</f>
        <v>0</v>
      </c>
      <c r="T923" s="42"/>
      <c r="U923" s="42"/>
      <c r="V923" s="43">
        <f t="shared" ref="V923:V934" si="772">SUM(O923:U923)</f>
        <v>0</v>
      </c>
      <c r="W923" s="45"/>
      <c r="X923" s="45"/>
      <c r="Y923" s="45"/>
      <c r="Z923" s="45"/>
      <c r="AA923" s="45">
        <f>IF((AD917-E917)&lt;=0,0,IF((AD917-E917)&gt;0,(AD917-E917)))</f>
        <v>0</v>
      </c>
      <c r="AB923" s="42"/>
      <c r="AC923" s="42"/>
      <c r="AD923" s="43">
        <f t="shared" ref="AD923:AD934" si="773">SUM(W923:AC923)</f>
        <v>0</v>
      </c>
      <c r="AE923" s="45"/>
      <c r="AF923" s="45"/>
      <c r="AG923" s="45"/>
      <c r="AH923" s="45"/>
      <c r="AI923" s="45">
        <f>IF((AL917-E917)&lt;=0,0,IF((AL917-E917)&gt;0,(AL917-E917)))</f>
        <v>0</v>
      </c>
      <c r="AJ923" s="42"/>
      <c r="AK923" s="42"/>
      <c r="AL923" s="43">
        <f t="shared" ref="AL923:AL934" si="774">SUM(AE923:AK923)</f>
        <v>0</v>
      </c>
      <c r="AM923" s="150"/>
      <c r="AN923" s="90"/>
      <c r="AO923" s="90"/>
      <c r="AP923" s="90"/>
      <c r="AQ923" s="90"/>
      <c r="AR923" s="90"/>
      <c r="AS923" s="90"/>
      <c r="AT923" s="90"/>
      <c r="AU923" s="90"/>
      <c r="AV923" s="90"/>
      <c r="AW923" s="90"/>
      <c r="AX923" s="117"/>
    </row>
    <row r="924" spans="2:50"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771"/>
        <v>0</v>
      </c>
      <c r="O924" s="45"/>
      <c r="P924" s="45"/>
      <c r="Q924" s="45"/>
      <c r="R924" s="45"/>
      <c r="S924" s="44">
        <f>IF(E917-15&lt;0,0,IF(SUM(O917:U922)&lt;10,0,IF(SUM(O917:U922)&lt;20,1,IF(SUM(O917:U922)&lt;30,2,IF(SUM(O917:U922)&gt;=30,3)))))</f>
        <v>0</v>
      </c>
      <c r="T924" s="42"/>
      <c r="U924" s="42"/>
      <c r="V924" s="43">
        <f t="shared" si="772"/>
        <v>0</v>
      </c>
      <c r="W924" s="45"/>
      <c r="X924" s="45"/>
      <c r="Y924" s="45"/>
      <c r="Z924" s="45"/>
      <c r="AA924" s="44">
        <f>IF(E917-15&lt;0,0,IF(SUM(W917:AC922)&lt;10,0,IF(SUM(W917:AC922)&lt;20,1,IF(SUM(W917:AC922)&lt;30,2,IF(SUM(W917:AC922)&gt;=30,3)))))</f>
        <v>0</v>
      </c>
      <c r="AB924" s="42"/>
      <c r="AC924" s="42"/>
      <c r="AD924" s="43">
        <f t="shared" si="773"/>
        <v>0</v>
      </c>
      <c r="AE924" s="45"/>
      <c r="AF924" s="45"/>
      <c r="AG924" s="45"/>
      <c r="AH924" s="45"/>
      <c r="AI924" s="44">
        <f>IF(E917-15&lt;0,0,IF(SUM(AE917:AK922)&lt;10,0,IF(SUM(AE917:AK922)&lt;20,1,IF(SUM(AE917:AK922)&lt;30,2,IF(SUM(AE917:AK922)&gt;=30,3)))))</f>
        <v>0</v>
      </c>
      <c r="AJ924" s="42"/>
      <c r="AK924" s="42"/>
      <c r="AL924" s="43">
        <f t="shared" si="774"/>
        <v>0</v>
      </c>
      <c r="AM924" s="150"/>
      <c r="AN924" s="90"/>
      <c r="AO924" s="90"/>
      <c r="AP924" s="90"/>
      <c r="AQ924" s="90"/>
      <c r="AR924" s="90"/>
      <c r="AS924" s="90"/>
      <c r="AT924" s="90"/>
      <c r="AU924" s="90"/>
      <c r="AV924" s="90"/>
      <c r="AW924" s="90"/>
      <c r="AX924" s="117"/>
    </row>
    <row r="925" spans="2:50" ht="12.95" customHeight="1" x14ac:dyDescent="0.25">
      <c r="B925" s="102"/>
      <c r="C925" s="106"/>
      <c r="D925" s="110"/>
      <c r="E925" s="114"/>
      <c r="F925" s="28" t="s">
        <v>41</v>
      </c>
      <c r="G925" s="44"/>
      <c r="H925" s="44"/>
      <c r="I925" s="44"/>
      <c r="J925" s="44"/>
      <c r="K925" s="45"/>
      <c r="L925" s="42"/>
      <c r="M925" s="42"/>
      <c r="N925" s="43">
        <f t="shared" si="771"/>
        <v>0</v>
      </c>
      <c r="O925" s="44"/>
      <c r="P925" s="44"/>
      <c r="Q925" s="44"/>
      <c r="R925" s="44"/>
      <c r="S925" s="45"/>
      <c r="T925" s="42"/>
      <c r="U925" s="42"/>
      <c r="V925" s="43">
        <f t="shared" si="772"/>
        <v>0</v>
      </c>
      <c r="W925" s="44"/>
      <c r="X925" s="44"/>
      <c r="Y925" s="44"/>
      <c r="Z925" s="44"/>
      <c r="AA925" s="45"/>
      <c r="AB925" s="42"/>
      <c r="AC925" s="42"/>
      <c r="AD925" s="43">
        <f t="shared" si="773"/>
        <v>0</v>
      </c>
      <c r="AE925" s="44"/>
      <c r="AF925" s="44"/>
      <c r="AG925" s="44"/>
      <c r="AH925" s="44"/>
      <c r="AI925" s="45"/>
      <c r="AJ925" s="42"/>
      <c r="AK925" s="42"/>
      <c r="AL925" s="43">
        <f t="shared" si="774"/>
        <v>0</v>
      </c>
      <c r="AM925" s="150"/>
      <c r="AN925" s="90"/>
      <c r="AO925" s="90"/>
      <c r="AP925" s="90"/>
      <c r="AQ925" s="90"/>
      <c r="AR925" s="90"/>
      <c r="AS925" s="90"/>
      <c r="AT925" s="90"/>
      <c r="AU925" s="90"/>
      <c r="AV925" s="90"/>
      <c r="AW925" s="90"/>
      <c r="AX925" s="117"/>
    </row>
    <row r="926" spans="2:50" ht="12.95" customHeight="1" x14ac:dyDescent="0.25">
      <c r="B926" s="102"/>
      <c r="C926" s="106"/>
      <c r="D926" s="110"/>
      <c r="E926" s="114"/>
      <c r="F926" s="28" t="s">
        <v>6</v>
      </c>
      <c r="G926" s="44"/>
      <c r="H926" s="44"/>
      <c r="I926" s="44"/>
      <c r="J926" s="44"/>
      <c r="K926" s="44"/>
      <c r="L926" s="42"/>
      <c r="M926" s="42"/>
      <c r="N926" s="43">
        <f t="shared" si="771"/>
        <v>0</v>
      </c>
      <c r="O926" s="44"/>
      <c r="P926" s="44"/>
      <c r="Q926" s="44"/>
      <c r="R926" s="44"/>
      <c r="S926" s="44"/>
      <c r="T926" s="42"/>
      <c r="U926" s="42"/>
      <c r="V926" s="43">
        <f t="shared" si="772"/>
        <v>0</v>
      </c>
      <c r="W926" s="44"/>
      <c r="X926" s="44"/>
      <c r="Y926" s="44"/>
      <c r="Z926" s="44"/>
      <c r="AA926" s="44"/>
      <c r="AB926" s="42"/>
      <c r="AC926" s="42"/>
      <c r="AD926" s="43">
        <f t="shared" si="773"/>
        <v>0</v>
      </c>
      <c r="AE926" s="44"/>
      <c r="AF926" s="44"/>
      <c r="AG926" s="44"/>
      <c r="AH926" s="44"/>
      <c r="AI926" s="44"/>
      <c r="AJ926" s="42"/>
      <c r="AK926" s="42"/>
      <c r="AL926" s="43">
        <f t="shared" si="774"/>
        <v>0</v>
      </c>
      <c r="AM926" s="150"/>
      <c r="AN926" s="90"/>
      <c r="AO926" s="90"/>
      <c r="AP926" s="90"/>
      <c r="AQ926" s="90"/>
      <c r="AR926" s="90"/>
      <c r="AS926" s="90"/>
      <c r="AT926" s="90"/>
      <c r="AU926" s="90"/>
      <c r="AV926" s="90"/>
      <c r="AW926" s="90"/>
      <c r="AX926" s="117"/>
    </row>
    <row r="927" spans="2:50" ht="12.95" customHeight="1" x14ac:dyDescent="0.25">
      <c r="B927" s="102"/>
      <c r="C927" s="106"/>
      <c r="D927" s="110"/>
      <c r="E927" s="114"/>
      <c r="F927" s="29" t="s">
        <v>35</v>
      </c>
      <c r="G927" s="44"/>
      <c r="H927" s="44"/>
      <c r="I927" s="44"/>
      <c r="J927" s="44"/>
      <c r="K927" s="44"/>
      <c r="L927" s="42"/>
      <c r="M927" s="42"/>
      <c r="N927" s="43">
        <f t="shared" si="771"/>
        <v>0</v>
      </c>
      <c r="O927" s="44"/>
      <c r="P927" s="44"/>
      <c r="Q927" s="44"/>
      <c r="R927" s="44"/>
      <c r="S927" s="44"/>
      <c r="T927" s="42"/>
      <c r="U927" s="42"/>
      <c r="V927" s="43">
        <f t="shared" si="772"/>
        <v>0</v>
      </c>
      <c r="W927" s="44"/>
      <c r="X927" s="44"/>
      <c r="Y927" s="44"/>
      <c r="Z927" s="44"/>
      <c r="AA927" s="44"/>
      <c r="AB927" s="42"/>
      <c r="AC927" s="42"/>
      <c r="AD927" s="43">
        <f t="shared" si="773"/>
        <v>0</v>
      </c>
      <c r="AE927" s="44"/>
      <c r="AF927" s="44"/>
      <c r="AG927" s="44"/>
      <c r="AH927" s="44"/>
      <c r="AI927" s="44"/>
      <c r="AJ927" s="42"/>
      <c r="AK927" s="42"/>
      <c r="AL927" s="43">
        <f t="shared" si="774"/>
        <v>0</v>
      </c>
      <c r="AM927" s="150"/>
      <c r="AN927" s="90"/>
      <c r="AO927" s="90"/>
      <c r="AP927" s="90"/>
      <c r="AQ927" s="90"/>
      <c r="AR927" s="90"/>
      <c r="AS927" s="90"/>
      <c r="AT927" s="90"/>
      <c r="AU927" s="90"/>
      <c r="AV927" s="90"/>
      <c r="AW927" s="90"/>
      <c r="AX927" s="117"/>
    </row>
    <row r="928" spans="2:50" ht="12.95" customHeight="1" x14ac:dyDescent="0.25">
      <c r="B928" s="102"/>
      <c r="C928" s="106"/>
      <c r="D928" s="110"/>
      <c r="E928" s="114"/>
      <c r="F928" s="27" t="s">
        <v>40</v>
      </c>
      <c r="G928" s="44"/>
      <c r="H928" s="44"/>
      <c r="I928" s="44"/>
      <c r="J928" s="44"/>
      <c r="K928" s="44"/>
      <c r="L928" s="42"/>
      <c r="M928" s="42"/>
      <c r="N928" s="43">
        <f t="shared" si="771"/>
        <v>0</v>
      </c>
      <c r="O928" s="44"/>
      <c r="P928" s="44"/>
      <c r="Q928" s="44"/>
      <c r="R928" s="44"/>
      <c r="S928" s="44"/>
      <c r="T928" s="42"/>
      <c r="U928" s="42"/>
      <c r="V928" s="43">
        <f t="shared" si="772"/>
        <v>0</v>
      </c>
      <c r="W928" s="44"/>
      <c r="X928" s="44"/>
      <c r="Y928" s="44"/>
      <c r="Z928" s="44"/>
      <c r="AA928" s="44"/>
      <c r="AB928" s="42"/>
      <c r="AC928" s="42"/>
      <c r="AD928" s="43">
        <f t="shared" si="773"/>
        <v>0</v>
      </c>
      <c r="AE928" s="44"/>
      <c r="AF928" s="44"/>
      <c r="AG928" s="44"/>
      <c r="AH928" s="44"/>
      <c r="AI928" s="44"/>
      <c r="AJ928" s="42"/>
      <c r="AK928" s="42"/>
      <c r="AL928" s="43">
        <f t="shared" si="774"/>
        <v>0</v>
      </c>
      <c r="AM928" s="150"/>
      <c r="AN928" s="90"/>
      <c r="AO928" s="90"/>
      <c r="AP928" s="90"/>
      <c r="AQ928" s="90"/>
      <c r="AR928" s="90"/>
      <c r="AS928" s="90"/>
      <c r="AT928" s="90"/>
      <c r="AU928" s="90"/>
      <c r="AV928" s="90"/>
      <c r="AW928" s="90"/>
      <c r="AX928" s="117"/>
    </row>
    <row r="929" spans="2:50" ht="12.95" customHeight="1" x14ac:dyDescent="0.25">
      <c r="B929" s="102"/>
      <c r="C929" s="106"/>
      <c r="D929" s="110"/>
      <c r="E929" s="114"/>
      <c r="F929" s="27" t="s">
        <v>7</v>
      </c>
      <c r="G929" s="44"/>
      <c r="H929" s="44"/>
      <c r="I929" s="44"/>
      <c r="J929" s="44"/>
      <c r="K929" s="44"/>
      <c r="L929" s="42"/>
      <c r="M929" s="42"/>
      <c r="N929" s="43">
        <f t="shared" si="771"/>
        <v>0</v>
      </c>
      <c r="O929" s="44"/>
      <c r="P929" s="44"/>
      <c r="Q929" s="44"/>
      <c r="R929" s="44"/>
      <c r="S929" s="44"/>
      <c r="T929" s="42"/>
      <c r="U929" s="42"/>
      <c r="V929" s="43">
        <f t="shared" si="772"/>
        <v>0</v>
      </c>
      <c r="W929" s="44"/>
      <c r="X929" s="44"/>
      <c r="Y929" s="44"/>
      <c r="Z929" s="44"/>
      <c r="AA929" s="44"/>
      <c r="AB929" s="42"/>
      <c r="AC929" s="42"/>
      <c r="AD929" s="43">
        <f t="shared" si="773"/>
        <v>0</v>
      </c>
      <c r="AE929" s="44"/>
      <c r="AF929" s="44"/>
      <c r="AG929" s="44"/>
      <c r="AH929" s="44"/>
      <c r="AI929" s="44"/>
      <c r="AJ929" s="42"/>
      <c r="AK929" s="42"/>
      <c r="AL929" s="43">
        <f t="shared" si="774"/>
        <v>0</v>
      </c>
      <c r="AM929" s="150"/>
      <c r="AN929" s="90"/>
      <c r="AO929" s="90"/>
      <c r="AP929" s="90"/>
      <c r="AQ929" s="90"/>
      <c r="AR929" s="90"/>
      <c r="AS929" s="90"/>
      <c r="AT929" s="90"/>
      <c r="AU929" s="90"/>
      <c r="AV929" s="90"/>
      <c r="AW929" s="90"/>
      <c r="AX929" s="117"/>
    </row>
    <row r="930" spans="2:50" ht="12.95" customHeight="1" x14ac:dyDescent="0.25">
      <c r="B930" s="102"/>
      <c r="C930" s="106"/>
      <c r="D930" s="110"/>
      <c r="E930" s="114"/>
      <c r="F930" s="27"/>
      <c r="G930" s="44"/>
      <c r="H930" s="44"/>
      <c r="I930" s="44"/>
      <c r="J930" s="44"/>
      <c r="K930" s="44"/>
      <c r="L930" s="42"/>
      <c r="M930" s="42"/>
      <c r="N930" s="43">
        <f t="shared" si="771"/>
        <v>0</v>
      </c>
      <c r="O930" s="44"/>
      <c r="P930" s="44"/>
      <c r="Q930" s="44"/>
      <c r="R930" s="44"/>
      <c r="S930" s="44"/>
      <c r="T930" s="42"/>
      <c r="U930" s="42"/>
      <c r="V930" s="43">
        <f t="shared" si="772"/>
        <v>0</v>
      </c>
      <c r="W930" s="44"/>
      <c r="X930" s="44"/>
      <c r="Y930" s="44"/>
      <c r="Z930" s="44"/>
      <c r="AA930" s="44"/>
      <c r="AB930" s="42"/>
      <c r="AC930" s="42"/>
      <c r="AD930" s="43">
        <f t="shared" si="773"/>
        <v>0</v>
      </c>
      <c r="AE930" s="44"/>
      <c r="AF930" s="44"/>
      <c r="AG930" s="44"/>
      <c r="AH930" s="44"/>
      <c r="AI930" s="44"/>
      <c r="AJ930" s="42"/>
      <c r="AK930" s="42"/>
      <c r="AL930" s="43">
        <f t="shared" si="774"/>
        <v>0</v>
      </c>
      <c r="AM930" s="150"/>
      <c r="AN930" s="90"/>
      <c r="AO930" s="90"/>
      <c r="AP930" s="90"/>
      <c r="AQ930" s="90"/>
      <c r="AR930" s="90"/>
      <c r="AS930" s="90"/>
      <c r="AT930" s="90"/>
      <c r="AU930" s="90"/>
      <c r="AV930" s="90"/>
      <c r="AW930" s="90"/>
      <c r="AX930" s="117"/>
    </row>
    <row r="931" spans="2:50" ht="12.95" customHeight="1" x14ac:dyDescent="0.25">
      <c r="B931" s="102"/>
      <c r="C931" s="106"/>
      <c r="D931" s="110"/>
      <c r="E931" s="114"/>
      <c r="F931" s="27"/>
      <c r="G931" s="44"/>
      <c r="H931" s="44"/>
      <c r="I931" s="44"/>
      <c r="J931" s="44"/>
      <c r="K931" s="44"/>
      <c r="L931" s="42"/>
      <c r="M931" s="42"/>
      <c r="N931" s="43">
        <f t="shared" si="771"/>
        <v>0</v>
      </c>
      <c r="O931" s="44"/>
      <c r="P931" s="44"/>
      <c r="Q931" s="44"/>
      <c r="R931" s="44"/>
      <c r="S931" s="44"/>
      <c r="T931" s="42"/>
      <c r="U931" s="42"/>
      <c r="V931" s="43">
        <f t="shared" si="772"/>
        <v>0</v>
      </c>
      <c r="W931" s="44"/>
      <c r="X931" s="44"/>
      <c r="Y931" s="44"/>
      <c r="Z931" s="44"/>
      <c r="AA931" s="44"/>
      <c r="AB931" s="42"/>
      <c r="AC931" s="42"/>
      <c r="AD931" s="43">
        <f t="shared" si="773"/>
        <v>0</v>
      </c>
      <c r="AE931" s="44"/>
      <c r="AF931" s="44"/>
      <c r="AG931" s="44"/>
      <c r="AH931" s="44"/>
      <c r="AI931" s="44"/>
      <c r="AJ931" s="42"/>
      <c r="AK931" s="42"/>
      <c r="AL931" s="43">
        <f t="shared" si="774"/>
        <v>0</v>
      </c>
      <c r="AM931" s="150"/>
      <c r="AN931" s="90"/>
      <c r="AO931" s="90"/>
      <c r="AP931" s="90"/>
      <c r="AQ931" s="90"/>
      <c r="AR931" s="90"/>
      <c r="AS931" s="90"/>
      <c r="AT931" s="90"/>
      <c r="AU931" s="90"/>
      <c r="AV931" s="90"/>
      <c r="AW931" s="90"/>
      <c r="AX931" s="117"/>
    </row>
    <row r="932" spans="2:50" ht="12.95" customHeight="1" x14ac:dyDescent="0.25">
      <c r="B932" s="102"/>
      <c r="C932" s="106"/>
      <c r="D932" s="110"/>
      <c r="E932" s="114"/>
      <c r="F932" s="27"/>
      <c r="G932" s="44"/>
      <c r="H932" s="44"/>
      <c r="I932" s="44"/>
      <c r="J932" s="44"/>
      <c r="K932" s="44"/>
      <c r="L932" s="42"/>
      <c r="M932" s="42"/>
      <c r="N932" s="43">
        <f t="shared" si="771"/>
        <v>0</v>
      </c>
      <c r="O932" s="44"/>
      <c r="P932" s="44"/>
      <c r="Q932" s="44"/>
      <c r="R932" s="44"/>
      <c r="S932" s="44"/>
      <c r="T932" s="42"/>
      <c r="U932" s="42"/>
      <c r="V932" s="43">
        <f t="shared" si="772"/>
        <v>0</v>
      </c>
      <c r="W932" s="44"/>
      <c r="X932" s="44"/>
      <c r="Y932" s="44"/>
      <c r="Z932" s="44"/>
      <c r="AA932" s="44"/>
      <c r="AB932" s="42"/>
      <c r="AC932" s="42"/>
      <c r="AD932" s="43">
        <f t="shared" si="773"/>
        <v>0</v>
      </c>
      <c r="AE932" s="44"/>
      <c r="AF932" s="44"/>
      <c r="AG932" s="44"/>
      <c r="AH932" s="44"/>
      <c r="AI932" s="44"/>
      <c r="AJ932" s="42"/>
      <c r="AK932" s="42"/>
      <c r="AL932" s="43">
        <f t="shared" si="774"/>
        <v>0</v>
      </c>
      <c r="AM932" s="150"/>
      <c r="AN932" s="90"/>
      <c r="AO932" s="90"/>
      <c r="AP932" s="90"/>
      <c r="AQ932" s="90"/>
      <c r="AR932" s="90"/>
      <c r="AS932" s="90"/>
      <c r="AT932" s="90"/>
      <c r="AU932" s="90"/>
      <c r="AV932" s="90"/>
      <c r="AW932" s="90"/>
      <c r="AX932" s="117"/>
    </row>
    <row r="933" spans="2:50" ht="12.95" customHeight="1" x14ac:dyDescent="0.25">
      <c r="B933" s="102"/>
      <c r="C933" s="106"/>
      <c r="D933" s="110"/>
      <c r="E933" s="114"/>
      <c r="F933" s="28"/>
      <c r="G933" s="44"/>
      <c r="H933" s="44"/>
      <c r="I933" s="44"/>
      <c r="J933" s="44"/>
      <c r="K933" s="44"/>
      <c r="L933" s="42"/>
      <c r="M933" s="42"/>
      <c r="N933" s="43">
        <f t="shared" si="771"/>
        <v>0</v>
      </c>
      <c r="O933" s="44"/>
      <c r="P933" s="44"/>
      <c r="Q933" s="44"/>
      <c r="R933" s="44"/>
      <c r="S933" s="44"/>
      <c r="T933" s="42"/>
      <c r="U933" s="42"/>
      <c r="V933" s="43">
        <f t="shared" si="772"/>
        <v>0</v>
      </c>
      <c r="W933" s="44"/>
      <c r="X933" s="44"/>
      <c r="Y933" s="44"/>
      <c r="Z933" s="44"/>
      <c r="AA933" s="44"/>
      <c r="AB933" s="42"/>
      <c r="AC933" s="42"/>
      <c r="AD933" s="43">
        <f t="shared" si="773"/>
        <v>0</v>
      </c>
      <c r="AE933" s="44"/>
      <c r="AF933" s="44"/>
      <c r="AG933" s="44"/>
      <c r="AH933" s="44"/>
      <c r="AI933" s="44"/>
      <c r="AJ933" s="42"/>
      <c r="AK933" s="42"/>
      <c r="AL933" s="43">
        <f t="shared" si="774"/>
        <v>0</v>
      </c>
      <c r="AM933" s="150"/>
      <c r="AN933" s="90"/>
      <c r="AO933" s="90"/>
      <c r="AP933" s="90"/>
      <c r="AQ933" s="90"/>
      <c r="AR933" s="90"/>
      <c r="AS933" s="90"/>
      <c r="AT933" s="90"/>
      <c r="AU933" s="90"/>
      <c r="AV933" s="90"/>
      <c r="AW933" s="90"/>
      <c r="AX933" s="117"/>
    </row>
    <row r="934" spans="2:50" ht="12.95" customHeight="1" thickBot="1" x14ac:dyDescent="0.3">
      <c r="B934" s="103"/>
      <c r="C934" s="107"/>
      <c r="D934" s="111"/>
      <c r="E934" s="114"/>
      <c r="F934" s="28"/>
      <c r="G934" s="44"/>
      <c r="H934" s="44"/>
      <c r="I934" s="44"/>
      <c r="J934" s="44"/>
      <c r="K934" s="44"/>
      <c r="L934" s="46"/>
      <c r="M934" s="46"/>
      <c r="N934" s="43">
        <f t="shared" si="771"/>
        <v>0</v>
      </c>
      <c r="O934" s="44"/>
      <c r="P934" s="44"/>
      <c r="Q934" s="44"/>
      <c r="R934" s="44"/>
      <c r="S934" s="44"/>
      <c r="T934" s="46"/>
      <c r="U934" s="46"/>
      <c r="V934" s="43">
        <f t="shared" si="772"/>
        <v>0</v>
      </c>
      <c r="W934" s="44"/>
      <c r="X934" s="44"/>
      <c r="Y934" s="44"/>
      <c r="Z934" s="44"/>
      <c r="AA934" s="44"/>
      <c r="AB934" s="46"/>
      <c r="AC934" s="46"/>
      <c r="AD934" s="43">
        <f t="shared" si="773"/>
        <v>0</v>
      </c>
      <c r="AE934" s="44"/>
      <c r="AF934" s="44"/>
      <c r="AG934" s="44"/>
      <c r="AH934" s="44"/>
      <c r="AI934" s="44"/>
      <c r="AJ934" s="46"/>
      <c r="AK934" s="46"/>
      <c r="AL934" s="43">
        <f t="shared" si="774"/>
        <v>0</v>
      </c>
      <c r="AM934" s="150"/>
      <c r="AN934" s="90"/>
      <c r="AO934" s="90"/>
      <c r="AP934" s="90"/>
      <c r="AQ934" s="90"/>
      <c r="AR934" s="90"/>
      <c r="AS934" s="90"/>
      <c r="AT934" s="90"/>
      <c r="AU934" s="90"/>
      <c r="AV934" s="90"/>
      <c r="AW934" s="90"/>
      <c r="AX934" s="117"/>
    </row>
    <row r="935" spans="2:50" ht="12.95" hidden="1" customHeight="1" thickBot="1" x14ac:dyDescent="0.3">
      <c r="B935" s="104"/>
      <c r="C935" s="108"/>
      <c r="D935" s="112"/>
      <c r="E935" s="115"/>
      <c r="F935" s="28" t="s">
        <v>36</v>
      </c>
      <c r="G935" s="48"/>
      <c r="H935" s="48"/>
      <c r="I935" s="48"/>
      <c r="J935" s="48"/>
      <c r="K935" s="48"/>
      <c r="L935" s="47"/>
      <c r="M935" s="47"/>
      <c r="N935" s="43">
        <f>N924+N925+N927+N932+N933+N934+N930+N931</f>
        <v>0</v>
      </c>
      <c r="O935" s="49"/>
      <c r="P935" s="49"/>
      <c r="Q935" s="49"/>
      <c r="R935" s="49"/>
      <c r="S935" s="49"/>
      <c r="T935" s="47"/>
      <c r="U935" s="47"/>
      <c r="V935" s="43">
        <f>V924+V925+V927+V932+V933+V934+V930+V931</f>
        <v>0</v>
      </c>
      <c r="W935" s="49"/>
      <c r="X935" s="49"/>
      <c r="Y935" s="49"/>
      <c r="Z935" s="49"/>
      <c r="AA935" s="49"/>
      <c r="AB935" s="47"/>
      <c r="AC935" s="47"/>
      <c r="AD935" s="43">
        <f>AD924+AD925+AD927+AD932+AD933+AD934+AD930+AD931</f>
        <v>0</v>
      </c>
      <c r="AE935" s="49"/>
      <c r="AF935" s="49"/>
      <c r="AG935" s="49"/>
      <c r="AH935" s="49"/>
      <c r="AI935" s="49"/>
      <c r="AJ935" s="47"/>
      <c r="AK935" s="47"/>
      <c r="AL935" s="43">
        <f>AL924+AL925+AL927+AL932+AL933+AL934+AL930+AL931</f>
        <v>0</v>
      </c>
      <c r="AM935" s="151"/>
      <c r="AN935" s="91"/>
      <c r="AO935" s="91"/>
      <c r="AP935" s="91"/>
      <c r="AQ935" s="91"/>
      <c r="AR935" s="91"/>
      <c r="AS935" s="91"/>
      <c r="AT935" s="91"/>
      <c r="AU935" s="91"/>
      <c r="AV935" s="91"/>
      <c r="AW935" s="91"/>
      <c r="AX935" s="118"/>
    </row>
    <row r="936" spans="2:50" ht="12.95" customHeight="1" thickTop="1" x14ac:dyDescent="0.25">
      <c r="B936" s="102">
        <v>50</v>
      </c>
      <c r="C936" s="105">
        <f>HAZİRAN!C936</f>
        <v>0</v>
      </c>
      <c r="D936" s="109">
        <f>HAZİRAN!D936</f>
        <v>0</v>
      </c>
      <c r="E936" s="113">
        <f>HAZİRAN!E936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149">
        <f t="shared" ref="AM936" si="775">N936+V936+AD936+AL936</f>
        <v>0</v>
      </c>
      <c r="AN936" s="89">
        <f t="shared" ref="AN936" si="776">N937+V937+AD937+AL937</f>
        <v>0</v>
      </c>
      <c r="AO936" s="89">
        <f t="shared" ref="AO936" si="777">N938+V938+AD938+AL938</f>
        <v>0</v>
      </c>
      <c r="AP936" s="89">
        <f t="shared" ref="AP936" si="778">N939+V939+AD939+AL939</f>
        <v>0</v>
      </c>
      <c r="AQ936" s="89">
        <f t="shared" ref="AQ936" si="779">N940+V940+AD940+AL940</f>
        <v>0</v>
      </c>
      <c r="AR936" s="89">
        <f t="shared" ref="AR936" si="780">N941+V941+AD941+AL941</f>
        <v>0</v>
      </c>
      <c r="AS936" s="89">
        <f t="shared" ref="AS936" si="781">N942+V942+AD942+AL942</f>
        <v>0</v>
      </c>
      <c r="AT936" s="89">
        <f t="shared" ref="AT936" si="782">N954+V954+AD954+AL954</f>
        <v>0</v>
      </c>
      <c r="AU936" s="89">
        <f t="shared" ref="AU936" si="783">N947+V947+AD947+AL947</f>
        <v>0</v>
      </c>
      <c r="AV936" s="89">
        <f t="shared" ref="AV936" si="784">N948+V948+AD948+AL948</f>
        <v>0</v>
      </c>
      <c r="AW936" s="89">
        <f t="shared" ref="AW936" si="785">N945+V945+AD945+AL945</f>
        <v>0</v>
      </c>
      <c r="AX936" s="116">
        <f t="shared" ref="AX936" si="786">SUM(AN936:AW954)</f>
        <v>0</v>
      </c>
    </row>
    <row r="937" spans="2:50"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150"/>
      <c r="AN937" s="90"/>
      <c r="AO937" s="90"/>
      <c r="AP937" s="90"/>
      <c r="AQ937" s="90"/>
      <c r="AR937" s="90"/>
      <c r="AS937" s="90"/>
      <c r="AT937" s="90"/>
      <c r="AU937" s="90"/>
      <c r="AV937" s="90"/>
      <c r="AW937" s="90"/>
      <c r="AX937" s="117"/>
    </row>
    <row r="938" spans="2:50"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150"/>
      <c r="AN938" s="90"/>
      <c r="AO938" s="90"/>
      <c r="AP938" s="90"/>
      <c r="AQ938" s="90"/>
      <c r="AR938" s="90"/>
      <c r="AS938" s="90"/>
      <c r="AT938" s="90"/>
      <c r="AU938" s="90"/>
      <c r="AV938" s="90"/>
      <c r="AW938" s="90"/>
      <c r="AX938" s="117"/>
    </row>
    <row r="939" spans="2:50"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150"/>
      <c r="AN939" s="90"/>
      <c r="AO939" s="90"/>
      <c r="AP939" s="90"/>
      <c r="AQ939" s="90"/>
      <c r="AR939" s="90"/>
      <c r="AS939" s="90"/>
      <c r="AT939" s="90"/>
      <c r="AU939" s="90"/>
      <c r="AV939" s="90"/>
      <c r="AW939" s="90"/>
      <c r="AX939" s="117"/>
    </row>
    <row r="940" spans="2:50"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150"/>
      <c r="AN940" s="90"/>
      <c r="AO940" s="90"/>
      <c r="AP940" s="90"/>
      <c r="AQ940" s="90"/>
      <c r="AR940" s="90"/>
      <c r="AS940" s="90"/>
      <c r="AT940" s="90"/>
      <c r="AU940" s="90"/>
      <c r="AV940" s="90"/>
      <c r="AW940" s="90"/>
      <c r="AX940" s="117"/>
    </row>
    <row r="941" spans="2:50" ht="12.95" customHeight="1" x14ac:dyDescent="0.25">
      <c r="B941" s="102"/>
      <c r="C941" s="106"/>
      <c r="D941" s="110"/>
      <c r="E941" s="114"/>
      <c r="F941" s="27" t="s">
        <v>37</v>
      </c>
      <c r="G941" s="44"/>
      <c r="H941" s="44"/>
      <c r="I941" s="44"/>
      <c r="J941" s="44"/>
      <c r="K941" s="44"/>
      <c r="L941" s="42"/>
      <c r="M941" s="42"/>
      <c r="N941" s="43">
        <f>SUM(G941:M941)</f>
        <v>0</v>
      </c>
      <c r="O941" s="44"/>
      <c r="P941" s="44"/>
      <c r="Q941" s="44"/>
      <c r="R941" s="44"/>
      <c r="S941" s="44"/>
      <c r="T941" s="42"/>
      <c r="U941" s="42"/>
      <c r="V941" s="43">
        <f>SUM(O941:U941)</f>
        <v>0</v>
      </c>
      <c r="W941" s="44"/>
      <c r="X941" s="44"/>
      <c r="Y941" s="44"/>
      <c r="Z941" s="44"/>
      <c r="AA941" s="44"/>
      <c r="AB941" s="42"/>
      <c r="AC941" s="42"/>
      <c r="AD941" s="43">
        <f>SUM(W941:AC941)</f>
        <v>0</v>
      </c>
      <c r="AE941" s="44"/>
      <c r="AF941" s="44"/>
      <c r="AG941" s="44"/>
      <c r="AH941" s="44"/>
      <c r="AI941" s="44"/>
      <c r="AJ941" s="42"/>
      <c r="AK941" s="42"/>
      <c r="AL941" s="43">
        <f>SUM(AE941:AK941)</f>
        <v>0</v>
      </c>
      <c r="AM941" s="150"/>
      <c r="AN941" s="90"/>
      <c r="AO941" s="90"/>
      <c r="AP941" s="90"/>
      <c r="AQ941" s="90"/>
      <c r="AR941" s="90"/>
      <c r="AS941" s="90"/>
      <c r="AT941" s="90"/>
      <c r="AU941" s="90"/>
      <c r="AV941" s="90"/>
      <c r="AW941" s="90"/>
      <c r="AX941" s="117"/>
    </row>
    <row r="942" spans="2:50" ht="12.95" customHeight="1" x14ac:dyDescent="0.25">
      <c r="B942" s="102"/>
      <c r="C942" s="106"/>
      <c r="D942" s="110"/>
      <c r="E942" s="114"/>
      <c r="F942" s="28" t="s">
        <v>31</v>
      </c>
      <c r="G942" s="45"/>
      <c r="H942" s="45"/>
      <c r="I942" s="45"/>
      <c r="J942" s="45"/>
      <c r="K942" s="45">
        <f>IF((N936-E936)&lt;=0,0,IF((N936-E936)&gt;0,(N936-E936)))</f>
        <v>0</v>
      </c>
      <c r="L942" s="42"/>
      <c r="M942" s="42"/>
      <c r="N942" s="43">
        <f t="shared" ref="N942:N953" si="787">SUM(G942:M942)</f>
        <v>0</v>
      </c>
      <c r="O942" s="45"/>
      <c r="P942" s="45"/>
      <c r="Q942" s="45"/>
      <c r="R942" s="45"/>
      <c r="S942" s="45">
        <f>IF((V936-E936)&lt;=0,0,IF((V936-E936)&gt;0,(V936-E936)))</f>
        <v>0</v>
      </c>
      <c r="T942" s="42"/>
      <c r="U942" s="42"/>
      <c r="V942" s="43">
        <f t="shared" ref="V942:V953" si="788">SUM(O942:U942)</f>
        <v>0</v>
      </c>
      <c r="W942" s="45"/>
      <c r="X942" s="45"/>
      <c r="Y942" s="45"/>
      <c r="Z942" s="45"/>
      <c r="AA942" s="45">
        <f>IF((AD936-E936)&lt;=0,0,IF((AD936-E936)&gt;0,(AD936-E936)))</f>
        <v>0</v>
      </c>
      <c r="AB942" s="42"/>
      <c r="AC942" s="42"/>
      <c r="AD942" s="43">
        <f t="shared" ref="AD942:AD953" si="789">SUM(W942:AC942)</f>
        <v>0</v>
      </c>
      <c r="AE942" s="45"/>
      <c r="AF942" s="45"/>
      <c r="AG942" s="45"/>
      <c r="AH942" s="45"/>
      <c r="AI942" s="45">
        <f>IF((AL936-E936)&lt;=0,0,IF((AL936-E936)&gt;0,(AL936-E936)))</f>
        <v>0</v>
      </c>
      <c r="AJ942" s="42"/>
      <c r="AK942" s="42"/>
      <c r="AL942" s="43">
        <f t="shared" ref="AL942:AL953" si="790">SUM(AE942:AK942)</f>
        <v>0</v>
      </c>
      <c r="AM942" s="150"/>
      <c r="AN942" s="90"/>
      <c r="AO942" s="90"/>
      <c r="AP942" s="90"/>
      <c r="AQ942" s="90"/>
      <c r="AR942" s="90"/>
      <c r="AS942" s="90"/>
      <c r="AT942" s="90"/>
      <c r="AU942" s="90"/>
      <c r="AV942" s="90"/>
      <c r="AW942" s="90"/>
      <c r="AX942" s="117"/>
    </row>
    <row r="943" spans="2:50"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787"/>
        <v>0</v>
      </c>
      <c r="O943" s="45"/>
      <c r="P943" s="45"/>
      <c r="Q943" s="45"/>
      <c r="R943" s="45"/>
      <c r="S943" s="44">
        <f>IF(E936-15&lt;0,0,IF(SUM(O936:U941)&lt;10,0,IF(SUM(O936:U941)&lt;20,1,IF(SUM(O936:U941)&lt;30,2,IF(SUM(O936:U941)&gt;=30,3)))))</f>
        <v>0</v>
      </c>
      <c r="T943" s="42"/>
      <c r="U943" s="42"/>
      <c r="V943" s="43">
        <f t="shared" si="788"/>
        <v>0</v>
      </c>
      <c r="W943" s="45"/>
      <c r="X943" s="45"/>
      <c r="Y943" s="45"/>
      <c r="Z943" s="45"/>
      <c r="AA943" s="44">
        <f>IF(E936-15&lt;0,0,IF(SUM(W936:AC941)&lt;10,0,IF(SUM(W936:AC941)&lt;20,1,IF(SUM(W936:AC941)&lt;30,2,IF(SUM(W936:AC941)&gt;=30,3)))))</f>
        <v>0</v>
      </c>
      <c r="AB943" s="42"/>
      <c r="AC943" s="42"/>
      <c r="AD943" s="43">
        <f t="shared" si="789"/>
        <v>0</v>
      </c>
      <c r="AE943" s="45"/>
      <c r="AF943" s="45"/>
      <c r="AG943" s="45"/>
      <c r="AH943" s="45"/>
      <c r="AI943" s="44">
        <f>IF(E936-15&lt;0,0,IF(SUM(AE936:AK941)&lt;10,0,IF(SUM(AE936:AK941)&lt;20,1,IF(SUM(AE936:AK941)&lt;30,2,IF(SUM(AE936:AK941)&gt;=30,3)))))</f>
        <v>0</v>
      </c>
      <c r="AJ943" s="42"/>
      <c r="AK943" s="42"/>
      <c r="AL943" s="43">
        <f t="shared" si="790"/>
        <v>0</v>
      </c>
      <c r="AM943" s="150"/>
      <c r="AN943" s="90"/>
      <c r="AO943" s="90"/>
      <c r="AP943" s="90"/>
      <c r="AQ943" s="90"/>
      <c r="AR943" s="90"/>
      <c r="AS943" s="90"/>
      <c r="AT943" s="90"/>
      <c r="AU943" s="90"/>
      <c r="AV943" s="90"/>
      <c r="AW943" s="90"/>
      <c r="AX943" s="117"/>
    </row>
    <row r="944" spans="2:50" ht="12.95" customHeight="1" x14ac:dyDescent="0.25">
      <c r="B944" s="102"/>
      <c r="C944" s="106"/>
      <c r="D944" s="110"/>
      <c r="E944" s="114"/>
      <c r="F944" s="28" t="s">
        <v>41</v>
      </c>
      <c r="G944" s="44"/>
      <c r="H944" s="44"/>
      <c r="I944" s="44"/>
      <c r="J944" s="44"/>
      <c r="K944" s="45"/>
      <c r="L944" s="42"/>
      <c r="M944" s="42"/>
      <c r="N944" s="43">
        <f t="shared" si="787"/>
        <v>0</v>
      </c>
      <c r="O944" s="44"/>
      <c r="P944" s="44"/>
      <c r="Q944" s="44"/>
      <c r="R944" s="44"/>
      <c r="S944" s="45"/>
      <c r="T944" s="42"/>
      <c r="U944" s="42"/>
      <c r="V944" s="43">
        <f t="shared" si="788"/>
        <v>0</v>
      </c>
      <c r="W944" s="44"/>
      <c r="X944" s="44"/>
      <c r="Y944" s="44"/>
      <c r="Z944" s="44"/>
      <c r="AA944" s="45"/>
      <c r="AB944" s="42"/>
      <c r="AC944" s="42"/>
      <c r="AD944" s="43">
        <f t="shared" si="789"/>
        <v>0</v>
      </c>
      <c r="AE944" s="44"/>
      <c r="AF944" s="44"/>
      <c r="AG944" s="44"/>
      <c r="AH944" s="44"/>
      <c r="AI944" s="45"/>
      <c r="AJ944" s="42"/>
      <c r="AK944" s="42"/>
      <c r="AL944" s="43">
        <f t="shared" si="790"/>
        <v>0</v>
      </c>
      <c r="AM944" s="150"/>
      <c r="AN944" s="90"/>
      <c r="AO944" s="90"/>
      <c r="AP944" s="90"/>
      <c r="AQ944" s="90"/>
      <c r="AR944" s="90"/>
      <c r="AS944" s="90"/>
      <c r="AT944" s="90"/>
      <c r="AU944" s="90"/>
      <c r="AV944" s="90"/>
      <c r="AW944" s="90"/>
      <c r="AX944" s="117"/>
    </row>
    <row r="945" spans="2:50" ht="12.95" customHeight="1" x14ac:dyDescent="0.25">
      <c r="B945" s="102"/>
      <c r="C945" s="106"/>
      <c r="D945" s="110"/>
      <c r="E945" s="114"/>
      <c r="F945" s="28" t="s">
        <v>6</v>
      </c>
      <c r="G945" s="44"/>
      <c r="H945" s="44"/>
      <c r="I945" s="44"/>
      <c r="J945" s="44"/>
      <c r="K945" s="44"/>
      <c r="L945" s="42"/>
      <c r="M945" s="42"/>
      <c r="N945" s="43">
        <f t="shared" si="787"/>
        <v>0</v>
      </c>
      <c r="O945" s="44"/>
      <c r="P945" s="44"/>
      <c r="Q945" s="44"/>
      <c r="R945" s="44"/>
      <c r="S945" s="44"/>
      <c r="T945" s="42"/>
      <c r="U945" s="42"/>
      <c r="V945" s="43">
        <f t="shared" si="788"/>
        <v>0</v>
      </c>
      <c r="W945" s="44"/>
      <c r="X945" s="44"/>
      <c r="Y945" s="44"/>
      <c r="Z945" s="44"/>
      <c r="AA945" s="44"/>
      <c r="AB945" s="42"/>
      <c r="AC945" s="42"/>
      <c r="AD945" s="43">
        <f t="shared" si="789"/>
        <v>0</v>
      </c>
      <c r="AE945" s="44"/>
      <c r="AF945" s="44"/>
      <c r="AG945" s="44"/>
      <c r="AH945" s="44"/>
      <c r="AI945" s="44"/>
      <c r="AJ945" s="42"/>
      <c r="AK945" s="42"/>
      <c r="AL945" s="43">
        <f t="shared" si="790"/>
        <v>0</v>
      </c>
      <c r="AM945" s="150"/>
      <c r="AN945" s="90"/>
      <c r="AO945" s="90"/>
      <c r="AP945" s="90"/>
      <c r="AQ945" s="90"/>
      <c r="AR945" s="90"/>
      <c r="AS945" s="90"/>
      <c r="AT945" s="90"/>
      <c r="AU945" s="90"/>
      <c r="AV945" s="90"/>
      <c r="AW945" s="90"/>
      <c r="AX945" s="117"/>
    </row>
    <row r="946" spans="2:50" ht="12.95" customHeight="1" x14ac:dyDescent="0.25">
      <c r="B946" s="102"/>
      <c r="C946" s="106"/>
      <c r="D946" s="110"/>
      <c r="E946" s="114"/>
      <c r="F946" s="29" t="s">
        <v>35</v>
      </c>
      <c r="G946" s="44"/>
      <c r="H946" s="44"/>
      <c r="I946" s="44"/>
      <c r="J946" s="44"/>
      <c r="K946" s="44"/>
      <c r="L946" s="42"/>
      <c r="M946" s="42"/>
      <c r="N946" s="43">
        <f t="shared" si="787"/>
        <v>0</v>
      </c>
      <c r="O946" s="44"/>
      <c r="P946" s="44"/>
      <c r="Q946" s="44"/>
      <c r="R946" s="44"/>
      <c r="S946" s="44"/>
      <c r="T946" s="42"/>
      <c r="U946" s="42"/>
      <c r="V946" s="43">
        <f t="shared" si="788"/>
        <v>0</v>
      </c>
      <c r="W946" s="44"/>
      <c r="X946" s="44"/>
      <c r="Y946" s="44"/>
      <c r="Z946" s="44"/>
      <c r="AA946" s="44"/>
      <c r="AB946" s="42"/>
      <c r="AC946" s="42"/>
      <c r="AD946" s="43">
        <f t="shared" si="789"/>
        <v>0</v>
      </c>
      <c r="AE946" s="44"/>
      <c r="AF946" s="44"/>
      <c r="AG946" s="44"/>
      <c r="AH946" s="44"/>
      <c r="AI946" s="44"/>
      <c r="AJ946" s="42"/>
      <c r="AK946" s="42"/>
      <c r="AL946" s="43">
        <f t="shared" si="790"/>
        <v>0</v>
      </c>
      <c r="AM946" s="150"/>
      <c r="AN946" s="90"/>
      <c r="AO946" s="90"/>
      <c r="AP946" s="90"/>
      <c r="AQ946" s="90"/>
      <c r="AR946" s="90"/>
      <c r="AS946" s="90"/>
      <c r="AT946" s="90"/>
      <c r="AU946" s="90"/>
      <c r="AV946" s="90"/>
      <c r="AW946" s="90"/>
      <c r="AX946" s="117"/>
    </row>
    <row r="947" spans="2:50" ht="12.95" customHeight="1" x14ac:dyDescent="0.25">
      <c r="B947" s="102"/>
      <c r="C947" s="106"/>
      <c r="D947" s="110"/>
      <c r="E947" s="114"/>
      <c r="F947" s="27" t="s">
        <v>40</v>
      </c>
      <c r="G947" s="44"/>
      <c r="H947" s="44"/>
      <c r="I947" s="44"/>
      <c r="J947" s="44"/>
      <c r="K947" s="44"/>
      <c r="L947" s="42"/>
      <c r="M947" s="42"/>
      <c r="N947" s="43">
        <f t="shared" si="787"/>
        <v>0</v>
      </c>
      <c r="O947" s="44"/>
      <c r="P947" s="44"/>
      <c r="Q947" s="44"/>
      <c r="R947" s="44"/>
      <c r="S947" s="44"/>
      <c r="T947" s="42"/>
      <c r="U947" s="42"/>
      <c r="V947" s="43">
        <f t="shared" si="788"/>
        <v>0</v>
      </c>
      <c r="W947" s="44"/>
      <c r="X947" s="44"/>
      <c r="Y947" s="44"/>
      <c r="Z947" s="44"/>
      <c r="AA947" s="44"/>
      <c r="AB947" s="42"/>
      <c r="AC947" s="42"/>
      <c r="AD947" s="43">
        <f t="shared" si="789"/>
        <v>0</v>
      </c>
      <c r="AE947" s="44"/>
      <c r="AF947" s="44"/>
      <c r="AG947" s="44"/>
      <c r="AH947" s="44"/>
      <c r="AI947" s="44"/>
      <c r="AJ947" s="42"/>
      <c r="AK947" s="42"/>
      <c r="AL947" s="43">
        <f t="shared" si="790"/>
        <v>0</v>
      </c>
      <c r="AM947" s="150"/>
      <c r="AN947" s="90"/>
      <c r="AO947" s="90"/>
      <c r="AP947" s="90"/>
      <c r="AQ947" s="90"/>
      <c r="AR947" s="90"/>
      <c r="AS947" s="90"/>
      <c r="AT947" s="90"/>
      <c r="AU947" s="90"/>
      <c r="AV947" s="90"/>
      <c r="AW947" s="90"/>
      <c r="AX947" s="117"/>
    </row>
    <row r="948" spans="2:50" ht="12.95" customHeight="1" x14ac:dyDescent="0.25">
      <c r="B948" s="102"/>
      <c r="C948" s="106"/>
      <c r="D948" s="110"/>
      <c r="E948" s="114"/>
      <c r="F948" s="27" t="s">
        <v>7</v>
      </c>
      <c r="G948" s="44"/>
      <c r="H948" s="44"/>
      <c r="I948" s="44"/>
      <c r="J948" s="44"/>
      <c r="K948" s="44"/>
      <c r="L948" s="42"/>
      <c r="M948" s="42"/>
      <c r="N948" s="43">
        <f t="shared" si="787"/>
        <v>0</v>
      </c>
      <c r="O948" s="44"/>
      <c r="P948" s="44"/>
      <c r="Q948" s="44"/>
      <c r="R948" s="44"/>
      <c r="S948" s="44"/>
      <c r="T948" s="42"/>
      <c r="U948" s="42"/>
      <c r="V948" s="43">
        <f t="shared" si="788"/>
        <v>0</v>
      </c>
      <c r="W948" s="44"/>
      <c r="X948" s="44"/>
      <c r="Y948" s="44"/>
      <c r="Z948" s="44"/>
      <c r="AA948" s="44"/>
      <c r="AB948" s="42"/>
      <c r="AC948" s="42"/>
      <c r="AD948" s="43">
        <f t="shared" si="789"/>
        <v>0</v>
      </c>
      <c r="AE948" s="44"/>
      <c r="AF948" s="44"/>
      <c r="AG948" s="44"/>
      <c r="AH948" s="44"/>
      <c r="AI948" s="44"/>
      <c r="AJ948" s="42"/>
      <c r="AK948" s="42"/>
      <c r="AL948" s="43">
        <f t="shared" si="790"/>
        <v>0</v>
      </c>
      <c r="AM948" s="150"/>
      <c r="AN948" s="90"/>
      <c r="AO948" s="90"/>
      <c r="AP948" s="90"/>
      <c r="AQ948" s="90"/>
      <c r="AR948" s="90"/>
      <c r="AS948" s="90"/>
      <c r="AT948" s="90"/>
      <c r="AU948" s="90"/>
      <c r="AV948" s="90"/>
      <c r="AW948" s="90"/>
      <c r="AX948" s="117"/>
    </row>
    <row r="949" spans="2:50" ht="12.95" customHeight="1" x14ac:dyDescent="0.25">
      <c r="B949" s="102"/>
      <c r="C949" s="106"/>
      <c r="D949" s="110"/>
      <c r="E949" s="114"/>
      <c r="F949" s="27"/>
      <c r="G949" s="44"/>
      <c r="H949" s="44"/>
      <c r="I949" s="44"/>
      <c r="J949" s="44"/>
      <c r="K949" s="44"/>
      <c r="L949" s="42"/>
      <c r="M949" s="42"/>
      <c r="N949" s="43">
        <f t="shared" si="787"/>
        <v>0</v>
      </c>
      <c r="O949" s="44"/>
      <c r="P949" s="44"/>
      <c r="Q949" s="44"/>
      <c r="R949" s="44"/>
      <c r="S949" s="44"/>
      <c r="T949" s="42"/>
      <c r="U949" s="42"/>
      <c r="V949" s="43">
        <f t="shared" si="788"/>
        <v>0</v>
      </c>
      <c r="W949" s="44"/>
      <c r="X949" s="44"/>
      <c r="Y949" s="44"/>
      <c r="Z949" s="44"/>
      <c r="AA949" s="44"/>
      <c r="AB949" s="42"/>
      <c r="AC949" s="42"/>
      <c r="AD949" s="43">
        <f t="shared" si="789"/>
        <v>0</v>
      </c>
      <c r="AE949" s="44"/>
      <c r="AF949" s="44"/>
      <c r="AG949" s="44"/>
      <c r="AH949" s="44"/>
      <c r="AI949" s="44"/>
      <c r="AJ949" s="42"/>
      <c r="AK949" s="42"/>
      <c r="AL949" s="43">
        <f t="shared" si="790"/>
        <v>0</v>
      </c>
      <c r="AM949" s="150"/>
      <c r="AN949" s="90"/>
      <c r="AO949" s="90"/>
      <c r="AP949" s="90"/>
      <c r="AQ949" s="90"/>
      <c r="AR949" s="90"/>
      <c r="AS949" s="90"/>
      <c r="AT949" s="90"/>
      <c r="AU949" s="90"/>
      <c r="AV949" s="90"/>
      <c r="AW949" s="90"/>
      <c r="AX949" s="117"/>
    </row>
    <row r="950" spans="2:50" ht="12.95" customHeight="1" x14ac:dyDescent="0.25">
      <c r="B950" s="102"/>
      <c r="C950" s="106"/>
      <c r="D950" s="110"/>
      <c r="E950" s="114"/>
      <c r="F950" s="27"/>
      <c r="G950" s="44"/>
      <c r="H950" s="44"/>
      <c r="I950" s="44"/>
      <c r="J950" s="44"/>
      <c r="K950" s="44"/>
      <c r="L950" s="42"/>
      <c r="M950" s="42"/>
      <c r="N950" s="43">
        <f t="shared" si="787"/>
        <v>0</v>
      </c>
      <c r="O950" s="44"/>
      <c r="P950" s="44"/>
      <c r="Q950" s="44"/>
      <c r="R950" s="44"/>
      <c r="S950" s="44"/>
      <c r="T950" s="42"/>
      <c r="U950" s="42"/>
      <c r="V950" s="43">
        <f t="shared" si="788"/>
        <v>0</v>
      </c>
      <c r="W950" s="44"/>
      <c r="X950" s="44"/>
      <c r="Y950" s="44"/>
      <c r="Z950" s="44"/>
      <c r="AA950" s="44"/>
      <c r="AB950" s="42"/>
      <c r="AC950" s="42"/>
      <c r="AD950" s="43">
        <f t="shared" si="789"/>
        <v>0</v>
      </c>
      <c r="AE950" s="44"/>
      <c r="AF950" s="44"/>
      <c r="AG950" s="44"/>
      <c r="AH950" s="44"/>
      <c r="AI950" s="44"/>
      <c r="AJ950" s="42"/>
      <c r="AK950" s="42"/>
      <c r="AL950" s="43">
        <f t="shared" si="790"/>
        <v>0</v>
      </c>
      <c r="AM950" s="150"/>
      <c r="AN950" s="90"/>
      <c r="AO950" s="90"/>
      <c r="AP950" s="90"/>
      <c r="AQ950" s="90"/>
      <c r="AR950" s="90"/>
      <c r="AS950" s="90"/>
      <c r="AT950" s="90"/>
      <c r="AU950" s="90"/>
      <c r="AV950" s="90"/>
      <c r="AW950" s="90"/>
      <c r="AX950" s="117"/>
    </row>
    <row r="951" spans="2:50" ht="12.95" customHeight="1" x14ac:dyDescent="0.25">
      <c r="B951" s="102"/>
      <c r="C951" s="106"/>
      <c r="D951" s="110"/>
      <c r="E951" s="114"/>
      <c r="F951" s="27"/>
      <c r="G951" s="44"/>
      <c r="H951" s="44"/>
      <c r="I951" s="44"/>
      <c r="J951" s="44"/>
      <c r="K951" s="44"/>
      <c r="L951" s="42"/>
      <c r="M951" s="42"/>
      <c r="N951" s="43">
        <f t="shared" si="787"/>
        <v>0</v>
      </c>
      <c r="O951" s="44"/>
      <c r="P951" s="44"/>
      <c r="Q951" s="44"/>
      <c r="R951" s="44"/>
      <c r="S951" s="44"/>
      <c r="T951" s="42"/>
      <c r="U951" s="42"/>
      <c r="V951" s="43">
        <f t="shared" si="788"/>
        <v>0</v>
      </c>
      <c r="W951" s="44"/>
      <c r="X951" s="44"/>
      <c r="Y951" s="44"/>
      <c r="Z951" s="44"/>
      <c r="AA951" s="44"/>
      <c r="AB951" s="42"/>
      <c r="AC951" s="42"/>
      <c r="AD951" s="43">
        <f t="shared" si="789"/>
        <v>0</v>
      </c>
      <c r="AE951" s="44"/>
      <c r="AF951" s="44"/>
      <c r="AG951" s="44"/>
      <c r="AH951" s="44"/>
      <c r="AI951" s="44"/>
      <c r="AJ951" s="42"/>
      <c r="AK951" s="42"/>
      <c r="AL951" s="43">
        <f t="shared" si="790"/>
        <v>0</v>
      </c>
      <c r="AM951" s="150"/>
      <c r="AN951" s="90"/>
      <c r="AO951" s="90"/>
      <c r="AP951" s="90"/>
      <c r="AQ951" s="90"/>
      <c r="AR951" s="90"/>
      <c r="AS951" s="90"/>
      <c r="AT951" s="90"/>
      <c r="AU951" s="90"/>
      <c r="AV951" s="90"/>
      <c r="AW951" s="90"/>
      <c r="AX951" s="117"/>
    </row>
    <row r="952" spans="2:50" ht="12.95" customHeight="1" x14ac:dyDescent="0.25">
      <c r="B952" s="102"/>
      <c r="C952" s="106"/>
      <c r="D952" s="110"/>
      <c r="E952" s="114"/>
      <c r="F952" s="28"/>
      <c r="G952" s="44"/>
      <c r="H952" s="44"/>
      <c r="I952" s="44"/>
      <c r="J952" s="44"/>
      <c r="K952" s="44"/>
      <c r="L952" s="42"/>
      <c r="M952" s="42"/>
      <c r="N952" s="43">
        <f t="shared" si="787"/>
        <v>0</v>
      </c>
      <c r="O952" s="44"/>
      <c r="P952" s="44"/>
      <c r="Q952" s="44"/>
      <c r="R952" s="44"/>
      <c r="S952" s="44"/>
      <c r="T952" s="42"/>
      <c r="U952" s="42"/>
      <c r="V952" s="43">
        <f t="shared" si="788"/>
        <v>0</v>
      </c>
      <c r="W952" s="44"/>
      <c r="X952" s="44"/>
      <c r="Y952" s="44"/>
      <c r="Z952" s="44"/>
      <c r="AA952" s="44"/>
      <c r="AB952" s="42"/>
      <c r="AC952" s="42"/>
      <c r="AD952" s="43">
        <f t="shared" si="789"/>
        <v>0</v>
      </c>
      <c r="AE952" s="44"/>
      <c r="AF952" s="44"/>
      <c r="AG952" s="44"/>
      <c r="AH952" s="44"/>
      <c r="AI952" s="44"/>
      <c r="AJ952" s="42"/>
      <c r="AK952" s="42"/>
      <c r="AL952" s="43">
        <f t="shared" si="790"/>
        <v>0</v>
      </c>
      <c r="AM952" s="150"/>
      <c r="AN952" s="90"/>
      <c r="AO952" s="90"/>
      <c r="AP952" s="90"/>
      <c r="AQ952" s="90"/>
      <c r="AR952" s="90"/>
      <c r="AS952" s="90"/>
      <c r="AT952" s="90"/>
      <c r="AU952" s="90"/>
      <c r="AV952" s="90"/>
      <c r="AW952" s="90"/>
      <c r="AX952" s="117"/>
    </row>
    <row r="953" spans="2:50" ht="12.95" customHeight="1" thickBot="1" x14ac:dyDescent="0.3">
      <c r="B953" s="103"/>
      <c r="C953" s="107"/>
      <c r="D953" s="111"/>
      <c r="E953" s="114"/>
      <c r="F953" s="28"/>
      <c r="G953" s="44"/>
      <c r="H953" s="44"/>
      <c r="I953" s="44"/>
      <c r="J953" s="44"/>
      <c r="K953" s="44"/>
      <c r="L953" s="46"/>
      <c r="M953" s="46"/>
      <c r="N953" s="43">
        <f t="shared" si="787"/>
        <v>0</v>
      </c>
      <c r="O953" s="44"/>
      <c r="P953" s="44"/>
      <c r="Q953" s="44"/>
      <c r="R953" s="44"/>
      <c r="S953" s="44"/>
      <c r="T953" s="46"/>
      <c r="U953" s="46"/>
      <c r="V953" s="43">
        <f t="shared" si="788"/>
        <v>0</v>
      </c>
      <c r="W953" s="44"/>
      <c r="X953" s="44"/>
      <c r="Y953" s="44"/>
      <c r="Z953" s="44"/>
      <c r="AA953" s="44"/>
      <c r="AB953" s="46"/>
      <c r="AC953" s="46"/>
      <c r="AD953" s="43">
        <f t="shared" si="789"/>
        <v>0</v>
      </c>
      <c r="AE953" s="44"/>
      <c r="AF953" s="44"/>
      <c r="AG953" s="44"/>
      <c r="AH953" s="44"/>
      <c r="AI953" s="44"/>
      <c r="AJ953" s="46"/>
      <c r="AK953" s="46"/>
      <c r="AL953" s="43">
        <f t="shared" si="790"/>
        <v>0</v>
      </c>
      <c r="AM953" s="150"/>
      <c r="AN953" s="90"/>
      <c r="AO953" s="90"/>
      <c r="AP953" s="90"/>
      <c r="AQ953" s="90"/>
      <c r="AR953" s="90"/>
      <c r="AS953" s="90"/>
      <c r="AT953" s="90"/>
      <c r="AU953" s="90"/>
      <c r="AV953" s="90"/>
      <c r="AW953" s="90"/>
      <c r="AX953" s="117"/>
    </row>
    <row r="954" spans="2:50" ht="12.95" hidden="1" customHeight="1" thickBot="1" x14ac:dyDescent="0.3">
      <c r="B954" s="104"/>
      <c r="C954" s="108"/>
      <c r="D954" s="112"/>
      <c r="E954" s="115"/>
      <c r="F954" s="28" t="s">
        <v>36</v>
      </c>
      <c r="G954" s="48"/>
      <c r="H954" s="48"/>
      <c r="I954" s="48"/>
      <c r="J954" s="48"/>
      <c r="K954" s="48"/>
      <c r="L954" s="47"/>
      <c r="M954" s="47"/>
      <c r="N954" s="43">
        <f>N943+N944+N946+N951+N952+N953+N949+N950</f>
        <v>0</v>
      </c>
      <c r="O954" s="49"/>
      <c r="P954" s="49"/>
      <c r="Q954" s="49"/>
      <c r="R954" s="49"/>
      <c r="S954" s="49"/>
      <c r="T954" s="47"/>
      <c r="U954" s="47"/>
      <c r="V954" s="43">
        <f>V943+V944+V946+V951+V952+V953+V949+V950</f>
        <v>0</v>
      </c>
      <c r="W954" s="49"/>
      <c r="X954" s="49"/>
      <c r="Y954" s="49"/>
      <c r="Z954" s="49"/>
      <c r="AA954" s="49"/>
      <c r="AB954" s="47"/>
      <c r="AC954" s="47"/>
      <c r="AD954" s="43">
        <f>AD943+AD944+AD946+AD951+AD952+AD953+AD949+AD950</f>
        <v>0</v>
      </c>
      <c r="AE954" s="49"/>
      <c r="AF954" s="49"/>
      <c r="AG954" s="49"/>
      <c r="AH954" s="49"/>
      <c r="AI954" s="49"/>
      <c r="AJ954" s="47"/>
      <c r="AK954" s="47"/>
      <c r="AL954" s="43">
        <f>AL943+AL944+AL946+AL951+AL952+AL953+AL949+AL950</f>
        <v>0</v>
      </c>
      <c r="AM954" s="151"/>
      <c r="AN954" s="91"/>
      <c r="AO954" s="91"/>
      <c r="AP954" s="91"/>
      <c r="AQ954" s="91"/>
      <c r="AR954" s="91"/>
      <c r="AS954" s="91"/>
      <c r="AT954" s="91"/>
      <c r="AU954" s="91"/>
      <c r="AV954" s="91"/>
      <c r="AW954" s="91"/>
      <c r="AX954" s="118"/>
    </row>
    <row r="955" spans="2:50" ht="12.95" customHeight="1" thickTop="1" x14ac:dyDescent="0.25">
      <c r="B955" s="102">
        <v>51</v>
      </c>
      <c r="C955" s="105">
        <f>HAZİRAN!C955</f>
        <v>0</v>
      </c>
      <c r="D955" s="109">
        <f>HAZİRAN!D955</f>
        <v>0</v>
      </c>
      <c r="E955" s="113">
        <f>HAZİRAN!E955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149">
        <f t="shared" ref="AM955" si="791">N955+V955+AD955+AL955</f>
        <v>0</v>
      </c>
      <c r="AN955" s="89">
        <f t="shared" ref="AN955" si="792">N956+V956+AD956+AL956</f>
        <v>0</v>
      </c>
      <c r="AO955" s="89">
        <f t="shared" ref="AO955" si="793">N957+V957+AD957+AL957</f>
        <v>0</v>
      </c>
      <c r="AP955" s="89">
        <f t="shared" ref="AP955" si="794">N958+V958+AD958+AL958</f>
        <v>0</v>
      </c>
      <c r="AQ955" s="89">
        <f t="shared" ref="AQ955" si="795">N959+V959+AD959+AL959</f>
        <v>0</v>
      </c>
      <c r="AR955" s="89">
        <f t="shared" ref="AR955" si="796">N960+V960+AD960+AL960</f>
        <v>0</v>
      </c>
      <c r="AS955" s="89">
        <f t="shared" ref="AS955" si="797">N961+V961+AD961+AL961</f>
        <v>0</v>
      </c>
      <c r="AT955" s="89">
        <f t="shared" ref="AT955" si="798">N973+V973+AD973+AL973</f>
        <v>0</v>
      </c>
      <c r="AU955" s="89">
        <f t="shared" ref="AU955" si="799">N966+V966+AD966+AL966</f>
        <v>0</v>
      </c>
      <c r="AV955" s="89">
        <f t="shared" ref="AV955" si="800">N967+V967+AD967+AL967</f>
        <v>0</v>
      </c>
      <c r="AW955" s="89">
        <f t="shared" ref="AW955" si="801">N964+V964+AD964+AL964</f>
        <v>0</v>
      </c>
      <c r="AX955" s="116">
        <f t="shared" ref="AX955" si="802">SUM(AN955:AW973)</f>
        <v>0</v>
      </c>
    </row>
    <row r="956" spans="2:50"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150"/>
      <c r="AN956" s="90"/>
      <c r="AO956" s="90"/>
      <c r="AP956" s="90"/>
      <c r="AQ956" s="90"/>
      <c r="AR956" s="90"/>
      <c r="AS956" s="90"/>
      <c r="AT956" s="90"/>
      <c r="AU956" s="90"/>
      <c r="AV956" s="90"/>
      <c r="AW956" s="90"/>
      <c r="AX956" s="117"/>
    </row>
    <row r="957" spans="2:50"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150"/>
      <c r="AN957" s="90"/>
      <c r="AO957" s="90"/>
      <c r="AP957" s="90"/>
      <c r="AQ957" s="90"/>
      <c r="AR957" s="90"/>
      <c r="AS957" s="90"/>
      <c r="AT957" s="90"/>
      <c r="AU957" s="90"/>
      <c r="AV957" s="90"/>
      <c r="AW957" s="90"/>
      <c r="AX957" s="117"/>
    </row>
    <row r="958" spans="2:50"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150"/>
      <c r="AN958" s="90"/>
      <c r="AO958" s="90"/>
      <c r="AP958" s="90"/>
      <c r="AQ958" s="90"/>
      <c r="AR958" s="90"/>
      <c r="AS958" s="90"/>
      <c r="AT958" s="90"/>
      <c r="AU958" s="90"/>
      <c r="AV958" s="90"/>
      <c r="AW958" s="90"/>
      <c r="AX958" s="117"/>
    </row>
    <row r="959" spans="2:50"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150"/>
      <c r="AN959" s="90"/>
      <c r="AO959" s="90"/>
      <c r="AP959" s="90"/>
      <c r="AQ959" s="90"/>
      <c r="AR959" s="90"/>
      <c r="AS959" s="90"/>
      <c r="AT959" s="90"/>
      <c r="AU959" s="90"/>
      <c r="AV959" s="90"/>
      <c r="AW959" s="90"/>
      <c r="AX959" s="117"/>
    </row>
    <row r="960" spans="2:50" ht="12.95" customHeight="1" x14ac:dyDescent="0.25">
      <c r="B960" s="102"/>
      <c r="C960" s="106"/>
      <c r="D960" s="110"/>
      <c r="E960" s="114"/>
      <c r="F960" s="27" t="s">
        <v>37</v>
      </c>
      <c r="G960" s="44"/>
      <c r="H960" s="44"/>
      <c r="I960" s="44"/>
      <c r="J960" s="44"/>
      <c r="K960" s="44"/>
      <c r="L960" s="42"/>
      <c r="M960" s="42"/>
      <c r="N960" s="43">
        <f>SUM(G960:M960)</f>
        <v>0</v>
      </c>
      <c r="O960" s="44"/>
      <c r="P960" s="44"/>
      <c r="Q960" s="44"/>
      <c r="R960" s="44"/>
      <c r="S960" s="44"/>
      <c r="T960" s="42"/>
      <c r="U960" s="42"/>
      <c r="V960" s="43">
        <f>SUM(O960:U960)</f>
        <v>0</v>
      </c>
      <c r="W960" s="44"/>
      <c r="X960" s="44"/>
      <c r="Y960" s="44"/>
      <c r="Z960" s="44"/>
      <c r="AA960" s="44"/>
      <c r="AB960" s="42"/>
      <c r="AC960" s="42"/>
      <c r="AD960" s="43">
        <f>SUM(W960:AC960)</f>
        <v>0</v>
      </c>
      <c r="AE960" s="44"/>
      <c r="AF960" s="44"/>
      <c r="AG960" s="44"/>
      <c r="AH960" s="44"/>
      <c r="AI960" s="44"/>
      <c r="AJ960" s="42"/>
      <c r="AK960" s="42"/>
      <c r="AL960" s="43">
        <f>SUM(AE960:AK960)</f>
        <v>0</v>
      </c>
      <c r="AM960" s="150"/>
      <c r="AN960" s="90"/>
      <c r="AO960" s="90"/>
      <c r="AP960" s="90"/>
      <c r="AQ960" s="90"/>
      <c r="AR960" s="90"/>
      <c r="AS960" s="90"/>
      <c r="AT960" s="90"/>
      <c r="AU960" s="90"/>
      <c r="AV960" s="90"/>
      <c r="AW960" s="90"/>
      <c r="AX960" s="117"/>
    </row>
    <row r="961" spans="2:50" ht="12.95" customHeight="1" x14ac:dyDescent="0.25">
      <c r="B961" s="102"/>
      <c r="C961" s="106"/>
      <c r="D961" s="110"/>
      <c r="E961" s="114"/>
      <c r="F961" s="28" t="s">
        <v>31</v>
      </c>
      <c r="G961" s="45"/>
      <c r="H961" s="45"/>
      <c r="I961" s="45"/>
      <c r="J961" s="45"/>
      <c r="K961" s="45">
        <f>IF((N955-E955)&lt;=0,0,IF((N955-E955)&gt;0,(N955-E955)))</f>
        <v>0</v>
      </c>
      <c r="L961" s="42"/>
      <c r="M961" s="42"/>
      <c r="N961" s="43">
        <f t="shared" ref="N961:N972" si="803">SUM(G961:M961)</f>
        <v>0</v>
      </c>
      <c r="O961" s="45"/>
      <c r="P961" s="45"/>
      <c r="Q961" s="45"/>
      <c r="R961" s="45"/>
      <c r="S961" s="45">
        <f>IF((V955-E955)&lt;=0,0,IF((V955-E955)&gt;0,(V955-E955)))</f>
        <v>0</v>
      </c>
      <c r="T961" s="42"/>
      <c r="U961" s="42"/>
      <c r="V961" s="43">
        <f t="shared" ref="V961:V972" si="804">SUM(O961:U961)</f>
        <v>0</v>
      </c>
      <c r="W961" s="45"/>
      <c r="X961" s="45"/>
      <c r="Y961" s="45"/>
      <c r="Z961" s="45"/>
      <c r="AA961" s="45">
        <f>IF((AD955-E955)&lt;=0,0,IF((AD955-E955)&gt;0,(AD955-E955)))</f>
        <v>0</v>
      </c>
      <c r="AB961" s="42"/>
      <c r="AC961" s="42"/>
      <c r="AD961" s="43">
        <f t="shared" ref="AD961:AD972" si="805">SUM(W961:AC961)</f>
        <v>0</v>
      </c>
      <c r="AE961" s="45"/>
      <c r="AF961" s="45"/>
      <c r="AG961" s="45"/>
      <c r="AH961" s="45"/>
      <c r="AI961" s="45">
        <f>IF((AL955-E955)&lt;=0,0,IF((AL955-E955)&gt;0,(AL955-E955)))</f>
        <v>0</v>
      </c>
      <c r="AJ961" s="42"/>
      <c r="AK961" s="42"/>
      <c r="AL961" s="43">
        <f t="shared" ref="AL961:AL972" si="806">SUM(AE961:AK961)</f>
        <v>0</v>
      </c>
      <c r="AM961" s="150"/>
      <c r="AN961" s="90"/>
      <c r="AO961" s="90"/>
      <c r="AP961" s="90"/>
      <c r="AQ961" s="90"/>
      <c r="AR961" s="90"/>
      <c r="AS961" s="90"/>
      <c r="AT961" s="90"/>
      <c r="AU961" s="90"/>
      <c r="AV961" s="90"/>
      <c r="AW961" s="90"/>
      <c r="AX961" s="117"/>
    </row>
    <row r="962" spans="2:50"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803"/>
        <v>0</v>
      </c>
      <c r="O962" s="45"/>
      <c r="P962" s="45"/>
      <c r="Q962" s="45"/>
      <c r="R962" s="45"/>
      <c r="S962" s="44">
        <f>IF(E955-15&lt;0,0,IF(SUM(O955:U960)&lt;10,0,IF(SUM(O955:U960)&lt;20,1,IF(SUM(O955:U960)&lt;30,2,IF(SUM(O955:U960)&gt;=30,3)))))</f>
        <v>0</v>
      </c>
      <c r="T962" s="42"/>
      <c r="U962" s="42"/>
      <c r="V962" s="43">
        <f t="shared" si="804"/>
        <v>0</v>
      </c>
      <c r="W962" s="45"/>
      <c r="X962" s="45"/>
      <c r="Y962" s="45"/>
      <c r="Z962" s="45"/>
      <c r="AA962" s="44">
        <f>IF(E955-15&lt;0,0,IF(SUM(W955:AC960)&lt;10,0,IF(SUM(W955:AC960)&lt;20,1,IF(SUM(W955:AC960)&lt;30,2,IF(SUM(W955:AC960)&gt;=30,3)))))</f>
        <v>0</v>
      </c>
      <c r="AB962" s="42"/>
      <c r="AC962" s="42"/>
      <c r="AD962" s="43">
        <f t="shared" si="805"/>
        <v>0</v>
      </c>
      <c r="AE962" s="45"/>
      <c r="AF962" s="45"/>
      <c r="AG962" s="45"/>
      <c r="AH962" s="45"/>
      <c r="AI962" s="44">
        <f>IF(E955-15&lt;0,0,IF(SUM(AE955:AK960)&lt;10,0,IF(SUM(AE955:AK960)&lt;20,1,IF(SUM(AE955:AK960)&lt;30,2,IF(SUM(AE955:AK960)&gt;=30,3)))))</f>
        <v>0</v>
      </c>
      <c r="AJ962" s="42"/>
      <c r="AK962" s="42"/>
      <c r="AL962" s="43">
        <f t="shared" si="806"/>
        <v>0</v>
      </c>
      <c r="AM962" s="150"/>
      <c r="AN962" s="90"/>
      <c r="AO962" s="90"/>
      <c r="AP962" s="90"/>
      <c r="AQ962" s="90"/>
      <c r="AR962" s="90"/>
      <c r="AS962" s="90"/>
      <c r="AT962" s="90"/>
      <c r="AU962" s="90"/>
      <c r="AV962" s="90"/>
      <c r="AW962" s="90"/>
      <c r="AX962" s="117"/>
    </row>
    <row r="963" spans="2:50" ht="12.95" customHeight="1" x14ac:dyDescent="0.25">
      <c r="B963" s="102"/>
      <c r="C963" s="106"/>
      <c r="D963" s="110"/>
      <c r="E963" s="114"/>
      <c r="F963" s="28" t="s">
        <v>41</v>
      </c>
      <c r="G963" s="44"/>
      <c r="H963" s="44"/>
      <c r="I963" s="44"/>
      <c r="J963" s="44"/>
      <c r="K963" s="45"/>
      <c r="L963" s="42"/>
      <c r="M963" s="42"/>
      <c r="N963" s="43">
        <f t="shared" si="803"/>
        <v>0</v>
      </c>
      <c r="O963" s="44"/>
      <c r="P963" s="44"/>
      <c r="Q963" s="44"/>
      <c r="R963" s="44"/>
      <c r="S963" s="45"/>
      <c r="T963" s="42"/>
      <c r="U963" s="42"/>
      <c r="V963" s="43">
        <f t="shared" si="804"/>
        <v>0</v>
      </c>
      <c r="W963" s="44"/>
      <c r="X963" s="44"/>
      <c r="Y963" s="44"/>
      <c r="Z963" s="44"/>
      <c r="AA963" s="45"/>
      <c r="AB963" s="42"/>
      <c r="AC963" s="42"/>
      <c r="AD963" s="43">
        <f t="shared" si="805"/>
        <v>0</v>
      </c>
      <c r="AE963" s="44"/>
      <c r="AF963" s="44"/>
      <c r="AG963" s="44"/>
      <c r="AH963" s="44"/>
      <c r="AI963" s="45"/>
      <c r="AJ963" s="42"/>
      <c r="AK963" s="42"/>
      <c r="AL963" s="43">
        <f t="shared" si="806"/>
        <v>0</v>
      </c>
      <c r="AM963" s="150"/>
      <c r="AN963" s="90"/>
      <c r="AO963" s="90"/>
      <c r="AP963" s="90"/>
      <c r="AQ963" s="90"/>
      <c r="AR963" s="90"/>
      <c r="AS963" s="90"/>
      <c r="AT963" s="90"/>
      <c r="AU963" s="90"/>
      <c r="AV963" s="90"/>
      <c r="AW963" s="90"/>
      <c r="AX963" s="117"/>
    </row>
    <row r="964" spans="2:50" ht="12.95" customHeight="1" x14ac:dyDescent="0.25">
      <c r="B964" s="102"/>
      <c r="C964" s="106"/>
      <c r="D964" s="110"/>
      <c r="E964" s="114"/>
      <c r="F964" s="28" t="s">
        <v>6</v>
      </c>
      <c r="G964" s="44"/>
      <c r="H964" s="44"/>
      <c r="I964" s="44"/>
      <c r="J964" s="44"/>
      <c r="K964" s="44"/>
      <c r="L964" s="42"/>
      <c r="M964" s="42"/>
      <c r="N964" s="43">
        <f t="shared" si="803"/>
        <v>0</v>
      </c>
      <c r="O964" s="44"/>
      <c r="P964" s="44"/>
      <c r="Q964" s="44"/>
      <c r="R964" s="44"/>
      <c r="S964" s="44"/>
      <c r="T964" s="42"/>
      <c r="U964" s="42"/>
      <c r="V964" s="43">
        <f t="shared" si="804"/>
        <v>0</v>
      </c>
      <c r="W964" s="44"/>
      <c r="X964" s="44"/>
      <c r="Y964" s="44"/>
      <c r="Z964" s="44"/>
      <c r="AA964" s="44"/>
      <c r="AB964" s="42"/>
      <c r="AC964" s="42"/>
      <c r="AD964" s="43">
        <f t="shared" si="805"/>
        <v>0</v>
      </c>
      <c r="AE964" s="44"/>
      <c r="AF964" s="44"/>
      <c r="AG964" s="44"/>
      <c r="AH964" s="44"/>
      <c r="AI964" s="44"/>
      <c r="AJ964" s="42"/>
      <c r="AK964" s="42"/>
      <c r="AL964" s="43">
        <f t="shared" si="806"/>
        <v>0</v>
      </c>
      <c r="AM964" s="150"/>
      <c r="AN964" s="90"/>
      <c r="AO964" s="90"/>
      <c r="AP964" s="90"/>
      <c r="AQ964" s="90"/>
      <c r="AR964" s="90"/>
      <c r="AS964" s="90"/>
      <c r="AT964" s="90"/>
      <c r="AU964" s="90"/>
      <c r="AV964" s="90"/>
      <c r="AW964" s="90"/>
      <c r="AX964" s="117"/>
    </row>
    <row r="965" spans="2:50" ht="12.95" customHeight="1" x14ac:dyDescent="0.25">
      <c r="B965" s="102"/>
      <c r="C965" s="106"/>
      <c r="D965" s="110"/>
      <c r="E965" s="114"/>
      <c r="F965" s="29" t="s">
        <v>35</v>
      </c>
      <c r="G965" s="44"/>
      <c r="H965" s="44"/>
      <c r="I965" s="44"/>
      <c r="J965" s="44"/>
      <c r="K965" s="44"/>
      <c r="L965" s="42"/>
      <c r="M965" s="42"/>
      <c r="N965" s="43">
        <f t="shared" si="803"/>
        <v>0</v>
      </c>
      <c r="O965" s="44"/>
      <c r="P965" s="44"/>
      <c r="Q965" s="44"/>
      <c r="R965" s="44"/>
      <c r="S965" s="44"/>
      <c r="T965" s="42"/>
      <c r="U965" s="42"/>
      <c r="V965" s="43">
        <f t="shared" si="804"/>
        <v>0</v>
      </c>
      <c r="W965" s="44"/>
      <c r="X965" s="44"/>
      <c r="Y965" s="44"/>
      <c r="Z965" s="44"/>
      <c r="AA965" s="44"/>
      <c r="AB965" s="42"/>
      <c r="AC965" s="42"/>
      <c r="AD965" s="43">
        <f t="shared" si="805"/>
        <v>0</v>
      </c>
      <c r="AE965" s="44"/>
      <c r="AF965" s="44"/>
      <c r="AG965" s="44"/>
      <c r="AH965" s="44"/>
      <c r="AI965" s="44"/>
      <c r="AJ965" s="42"/>
      <c r="AK965" s="42"/>
      <c r="AL965" s="43">
        <f t="shared" si="806"/>
        <v>0</v>
      </c>
      <c r="AM965" s="150"/>
      <c r="AN965" s="90"/>
      <c r="AO965" s="90"/>
      <c r="AP965" s="90"/>
      <c r="AQ965" s="90"/>
      <c r="AR965" s="90"/>
      <c r="AS965" s="90"/>
      <c r="AT965" s="90"/>
      <c r="AU965" s="90"/>
      <c r="AV965" s="90"/>
      <c r="AW965" s="90"/>
      <c r="AX965" s="117"/>
    </row>
    <row r="966" spans="2:50" ht="12.95" customHeight="1" x14ac:dyDescent="0.25">
      <c r="B966" s="102"/>
      <c r="C966" s="106"/>
      <c r="D966" s="110"/>
      <c r="E966" s="114"/>
      <c r="F966" s="27" t="s">
        <v>40</v>
      </c>
      <c r="G966" s="44"/>
      <c r="H966" s="44"/>
      <c r="I966" s="44"/>
      <c r="J966" s="44"/>
      <c r="K966" s="44"/>
      <c r="L966" s="42"/>
      <c r="M966" s="42"/>
      <c r="N966" s="43">
        <f t="shared" si="803"/>
        <v>0</v>
      </c>
      <c r="O966" s="44"/>
      <c r="P966" s="44"/>
      <c r="Q966" s="44"/>
      <c r="R966" s="44"/>
      <c r="S966" s="44"/>
      <c r="T966" s="42"/>
      <c r="U966" s="42"/>
      <c r="V966" s="43">
        <f t="shared" si="804"/>
        <v>0</v>
      </c>
      <c r="W966" s="44"/>
      <c r="X966" s="44"/>
      <c r="Y966" s="44"/>
      <c r="Z966" s="44"/>
      <c r="AA966" s="44"/>
      <c r="AB966" s="42"/>
      <c r="AC966" s="42"/>
      <c r="AD966" s="43">
        <f t="shared" si="805"/>
        <v>0</v>
      </c>
      <c r="AE966" s="44"/>
      <c r="AF966" s="44"/>
      <c r="AG966" s="44"/>
      <c r="AH966" s="44"/>
      <c r="AI966" s="44"/>
      <c r="AJ966" s="42"/>
      <c r="AK966" s="42"/>
      <c r="AL966" s="43">
        <f t="shared" si="806"/>
        <v>0</v>
      </c>
      <c r="AM966" s="150"/>
      <c r="AN966" s="90"/>
      <c r="AO966" s="90"/>
      <c r="AP966" s="90"/>
      <c r="AQ966" s="90"/>
      <c r="AR966" s="90"/>
      <c r="AS966" s="90"/>
      <c r="AT966" s="90"/>
      <c r="AU966" s="90"/>
      <c r="AV966" s="90"/>
      <c r="AW966" s="90"/>
      <c r="AX966" s="117"/>
    </row>
    <row r="967" spans="2:50" ht="12.95" customHeight="1" x14ac:dyDescent="0.25">
      <c r="B967" s="102"/>
      <c r="C967" s="106"/>
      <c r="D967" s="110"/>
      <c r="E967" s="114"/>
      <c r="F967" s="27" t="s">
        <v>7</v>
      </c>
      <c r="G967" s="44"/>
      <c r="H967" s="44"/>
      <c r="I967" s="44"/>
      <c r="J967" s="44"/>
      <c r="K967" s="44"/>
      <c r="L967" s="42"/>
      <c r="M967" s="42"/>
      <c r="N967" s="43">
        <f t="shared" si="803"/>
        <v>0</v>
      </c>
      <c r="O967" s="44"/>
      <c r="P967" s="44"/>
      <c r="Q967" s="44"/>
      <c r="R967" s="44"/>
      <c r="S967" s="44"/>
      <c r="T967" s="42"/>
      <c r="U967" s="42"/>
      <c r="V967" s="43">
        <f t="shared" si="804"/>
        <v>0</v>
      </c>
      <c r="W967" s="44"/>
      <c r="X967" s="44"/>
      <c r="Y967" s="44"/>
      <c r="Z967" s="44"/>
      <c r="AA967" s="44"/>
      <c r="AB967" s="42"/>
      <c r="AC967" s="42"/>
      <c r="AD967" s="43">
        <f t="shared" si="805"/>
        <v>0</v>
      </c>
      <c r="AE967" s="44"/>
      <c r="AF967" s="44"/>
      <c r="AG967" s="44"/>
      <c r="AH967" s="44"/>
      <c r="AI967" s="44"/>
      <c r="AJ967" s="42"/>
      <c r="AK967" s="42"/>
      <c r="AL967" s="43">
        <f t="shared" si="806"/>
        <v>0</v>
      </c>
      <c r="AM967" s="150"/>
      <c r="AN967" s="90"/>
      <c r="AO967" s="90"/>
      <c r="AP967" s="90"/>
      <c r="AQ967" s="90"/>
      <c r="AR967" s="90"/>
      <c r="AS967" s="90"/>
      <c r="AT967" s="90"/>
      <c r="AU967" s="90"/>
      <c r="AV967" s="90"/>
      <c r="AW967" s="90"/>
      <c r="AX967" s="117"/>
    </row>
    <row r="968" spans="2:50" ht="12.95" customHeight="1" x14ac:dyDescent="0.25">
      <c r="B968" s="102"/>
      <c r="C968" s="106"/>
      <c r="D968" s="110"/>
      <c r="E968" s="114"/>
      <c r="F968" s="27"/>
      <c r="G968" s="44"/>
      <c r="H968" s="44"/>
      <c r="I968" s="44"/>
      <c r="J968" s="44"/>
      <c r="K968" s="44"/>
      <c r="L968" s="42"/>
      <c r="M968" s="42"/>
      <c r="N968" s="43">
        <f t="shared" si="803"/>
        <v>0</v>
      </c>
      <c r="O968" s="44"/>
      <c r="P968" s="44"/>
      <c r="Q968" s="44"/>
      <c r="R968" s="44"/>
      <c r="S968" s="44"/>
      <c r="T968" s="42"/>
      <c r="U968" s="42"/>
      <c r="V968" s="43">
        <f t="shared" si="804"/>
        <v>0</v>
      </c>
      <c r="W968" s="44"/>
      <c r="X968" s="44"/>
      <c r="Y968" s="44"/>
      <c r="Z968" s="44"/>
      <c r="AA968" s="44"/>
      <c r="AB968" s="42"/>
      <c r="AC968" s="42"/>
      <c r="AD968" s="43">
        <f t="shared" si="805"/>
        <v>0</v>
      </c>
      <c r="AE968" s="44"/>
      <c r="AF968" s="44"/>
      <c r="AG968" s="44"/>
      <c r="AH968" s="44"/>
      <c r="AI968" s="44"/>
      <c r="AJ968" s="42"/>
      <c r="AK968" s="42"/>
      <c r="AL968" s="43">
        <f t="shared" si="806"/>
        <v>0</v>
      </c>
      <c r="AM968" s="150"/>
      <c r="AN968" s="90"/>
      <c r="AO968" s="90"/>
      <c r="AP968" s="90"/>
      <c r="AQ968" s="90"/>
      <c r="AR968" s="90"/>
      <c r="AS968" s="90"/>
      <c r="AT968" s="90"/>
      <c r="AU968" s="90"/>
      <c r="AV968" s="90"/>
      <c r="AW968" s="90"/>
      <c r="AX968" s="117"/>
    </row>
    <row r="969" spans="2:50" ht="12.95" customHeight="1" x14ac:dyDescent="0.25">
      <c r="B969" s="102"/>
      <c r="C969" s="106"/>
      <c r="D969" s="110"/>
      <c r="E969" s="114"/>
      <c r="F969" s="27"/>
      <c r="G969" s="44"/>
      <c r="H969" s="44"/>
      <c r="I969" s="44"/>
      <c r="J969" s="44"/>
      <c r="K969" s="44"/>
      <c r="L969" s="42"/>
      <c r="M969" s="42"/>
      <c r="N969" s="43">
        <f t="shared" si="803"/>
        <v>0</v>
      </c>
      <c r="O969" s="44"/>
      <c r="P969" s="44"/>
      <c r="Q969" s="44"/>
      <c r="R969" s="44"/>
      <c r="S969" s="44"/>
      <c r="T969" s="42"/>
      <c r="U969" s="42"/>
      <c r="V969" s="43">
        <f t="shared" si="804"/>
        <v>0</v>
      </c>
      <c r="W969" s="44"/>
      <c r="X969" s="44"/>
      <c r="Y969" s="44"/>
      <c r="Z969" s="44"/>
      <c r="AA969" s="44"/>
      <c r="AB969" s="42"/>
      <c r="AC969" s="42"/>
      <c r="AD969" s="43">
        <f t="shared" si="805"/>
        <v>0</v>
      </c>
      <c r="AE969" s="44"/>
      <c r="AF969" s="44"/>
      <c r="AG969" s="44"/>
      <c r="AH969" s="44"/>
      <c r="AI969" s="44"/>
      <c r="AJ969" s="42"/>
      <c r="AK969" s="42"/>
      <c r="AL969" s="43">
        <f t="shared" si="806"/>
        <v>0</v>
      </c>
      <c r="AM969" s="150"/>
      <c r="AN969" s="90"/>
      <c r="AO969" s="90"/>
      <c r="AP969" s="90"/>
      <c r="AQ969" s="90"/>
      <c r="AR969" s="90"/>
      <c r="AS969" s="90"/>
      <c r="AT969" s="90"/>
      <c r="AU969" s="90"/>
      <c r="AV969" s="90"/>
      <c r="AW969" s="90"/>
      <c r="AX969" s="117"/>
    </row>
    <row r="970" spans="2:50" ht="12.95" customHeight="1" x14ac:dyDescent="0.25">
      <c r="B970" s="102"/>
      <c r="C970" s="106"/>
      <c r="D970" s="110"/>
      <c r="E970" s="114"/>
      <c r="F970" s="27"/>
      <c r="G970" s="44"/>
      <c r="H970" s="44"/>
      <c r="I970" s="44"/>
      <c r="J970" s="44"/>
      <c r="K970" s="44"/>
      <c r="L970" s="42"/>
      <c r="M970" s="42"/>
      <c r="N970" s="43">
        <f t="shared" si="803"/>
        <v>0</v>
      </c>
      <c r="O970" s="44"/>
      <c r="P970" s="44"/>
      <c r="Q970" s="44"/>
      <c r="R970" s="44"/>
      <c r="S970" s="44"/>
      <c r="T970" s="42"/>
      <c r="U970" s="42"/>
      <c r="V970" s="43">
        <f t="shared" si="804"/>
        <v>0</v>
      </c>
      <c r="W970" s="44"/>
      <c r="X970" s="44"/>
      <c r="Y970" s="44"/>
      <c r="Z970" s="44"/>
      <c r="AA970" s="44"/>
      <c r="AB970" s="42"/>
      <c r="AC970" s="42"/>
      <c r="AD970" s="43">
        <f t="shared" si="805"/>
        <v>0</v>
      </c>
      <c r="AE970" s="44"/>
      <c r="AF970" s="44"/>
      <c r="AG970" s="44"/>
      <c r="AH970" s="44"/>
      <c r="AI970" s="44"/>
      <c r="AJ970" s="42"/>
      <c r="AK970" s="42"/>
      <c r="AL970" s="43">
        <f t="shared" si="806"/>
        <v>0</v>
      </c>
      <c r="AM970" s="150"/>
      <c r="AN970" s="90"/>
      <c r="AO970" s="90"/>
      <c r="AP970" s="90"/>
      <c r="AQ970" s="90"/>
      <c r="AR970" s="90"/>
      <c r="AS970" s="90"/>
      <c r="AT970" s="90"/>
      <c r="AU970" s="90"/>
      <c r="AV970" s="90"/>
      <c r="AW970" s="90"/>
      <c r="AX970" s="117"/>
    </row>
    <row r="971" spans="2:50" ht="12.95" customHeight="1" x14ac:dyDescent="0.25">
      <c r="B971" s="102"/>
      <c r="C971" s="106"/>
      <c r="D971" s="110"/>
      <c r="E971" s="114"/>
      <c r="F971" s="28"/>
      <c r="G971" s="44"/>
      <c r="H971" s="44"/>
      <c r="I971" s="44"/>
      <c r="J971" s="44"/>
      <c r="K971" s="44"/>
      <c r="L971" s="42"/>
      <c r="M971" s="42"/>
      <c r="N971" s="43">
        <f t="shared" si="803"/>
        <v>0</v>
      </c>
      <c r="O971" s="44"/>
      <c r="P971" s="44"/>
      <c r="Q971" s="44"/>
      <c r="R971" s="44"/>
      <c r="S971" s="44"/>
      <c r="T971" s="42"/>
      <c r="U971" s="42"/>
      <c r="V971" s="43">
        <f t="shared" si="804"/>
        <v>0</v>
      </c>
      <c r="W971" s="44"/>
      <c r="X971" s="44"/>
      <c r="Y971" s="44"/>
      <c r="Z971" s="44"/>
      <c r="AA971" s="44"/>
      <c r="AB971" s="42"/>
      <c r="AC971" s="42"/>
      <c r="AD971" s="43">
        <f t="shared" si="805"/>
        <v>0</v>
      </c>
      <c r="AE971" s="44"/>
      <c r="AF971" s="44"/>
      <c r="AG971" s="44"/>
      <c r="AH971" s="44"/>
      <c r="AI971" s="44"/>
      <c r="AJ971" s="42"/>
      <c r="AK971" s="42"/>
      <c r="AL971" s="43">
        <f t="shared" si="806"/>
        <v>0</v>
      </c>
      <c r="AM971" s="150"/>
      <c r="AN971" s="90"/>
      <c r="AO971" s="90"/>
      <c r="AP971" s="90"/>
      <c r="AQ971" s="90"/>
      <c r="AR971" s="90"/>
      <c r="AS971" s="90"/>
      <c r="AT971" s="90"/>
      <c r="AU971" s="90"/>
      <c r="AV971" s="90"/>
      <c r="AW971" s="90"/>
      <c r="AX971" s="117"/>
    </row>
    <row r="972" spans="2:50" ht="12.95" customHeight="1" thickBot="1" x14ac:dyDescent="0.3">
      <c r="B972" s="103"/>
      <c r="C972" s="107"/>
      <c r="D972" s="111"/>
      <c r="E972" s="114"/>
      <c r="F972" s="28"/>
      <c r="G972" s="44"/>
      <c r="H972" s="44"/>
      <c r="I972" s="44"/>
      <c r="J972" s="44"/>
      <c r="K972" s="44"/>
      <c r="L972" s="46"/>
      <c r="M972" s="46"/>
      <c r="N972" s="43">
        <f t="shared" si="803"/>
        <v>0</v>
      </c>
      <c r="O972" s="44"/>
      <c r="P972" s="44"/>
      <c r="Q972" s="44"/>
      <c r="R972" s="44"/>
      <c r="S972" s="44"/>
      <c r="T972" s="46"/>
      <c r="U972" s="46"/>
      <c r="V972" s="43">
        <f t="shared" si="804"/>
        <v>0</v>
      </c>
      <c r="W972" s="44"/>
      <c r="X972" s="44"/>
      <c r="Y972" s="44"/>
      <c r="Z972" s="44"/>
      <c r="AA972" s="44"/>
      <c r="AB972" s="46"/>
      <c r="AC972" s="46"/>
      <c r="AD972" s="43">
        <f t="shared" si="805"/>
        <v>0</v>
      </c>
      <c r="AE972" s="44"/>
      <c r="AF972" s="44"/>
      <c r="AG972" s="44"/>
      <c r="AH972" s="44"/>
      <c r="AI972" s="44"/>
      <c r="AJ972" s="46"/>
      <c r="AK972" s="46"/>
      <c r="AL972" s="43">
        <f t="shared" si="806"/>
        <v>0</v>
      </c>
      <c r="AM972" s="150"/>
      <c r="AN972" s="90"/>
      <c r="AO972" s="90"/>
      <c r="AP972" s="90"/>
      <c r="AQ972" s="90"/>
      <c r="AR972" s="90"/>
      <c r="AS972" s="90"/>
      <c r="AT972" s="90"/>
      <c r="AU972" s="90"/>
      <c r="AV972" s="90"/>
      <c r="AW972" s="90"/>
      <c r="AX972" s="117"/>
    </row>
    <row r="973" spans="2:50" ht="12.95" hidden="1" customHeight="1" thickBot="1" x14ac:dyDescent="0.3">
      <c r="B973" s="104"/>
      <c r="C973" s="108"/>
      <c r="D973" s="112"/>
      <c r="E973" s="115"/>
      <c r="F973" s="28" t="s">
        <v>36</v>
      </c>
      <c r="G973" s="48"/>
      <c r="H973" s="48"/>
      <c r="I973" s="48"/>
      <c r="J973" s="48"/>
      <c r="K973" s="48"/>
      <c r="L973" s="47"/>
      <c r="M973" s="47"/>
      <c r="N973" s="43">
        <f>N962+N963+N965+N970+N971+N972+N968+N969</f>
        <v>0</v>
      </c>
      <c r="O973" s="49"/>
      <c r="P973" s="49"/>
      <c r="Q973" s="49"/>
      <c r="R973" s="49"/>
      <c r="S973" s="49"/>
      <c r="T973" s="47"/>
      <c r="U973" s="47"/>
      <c r="V973" s="43">
        <f>V962+V963+V965+V970+V971+V972+V968+V969</f>
        <v>0</v>
      </c>
      <c r="W973" s="49"/>
      <c r="X973" s="49"/>
      <c r="Y973" s="49"/>
      <c r="Z973" s="49"/>
      <c r="AA973" s="49"/>
      <c r="AB973" s="47"/>
      <c r="AC973" s="47"/>
      <c r="AD973" s="43">
        <f>AD962+AD963+AD965+AD970+AD971+AD972+AD968+AD969</f>
        <v>0</v>
      </c>
      <c r="AE973" s="49"/>
      <c r="AF973" s="49"/>
      <c r="AG973" s="49"/>
      <c r="AH973" s="49"/>
      <c r="AI973" s="49"/>
      <c r="AJ973" s="47"/>
      <c r="AK973" s="47"/>
      <c r="AL973" s="43">
        <f>AL962+AL963+AL965+AL970+AL971+AL972+AL968+AL969</f>
        <v>0</v>
      </c>
      <c r="AM973" s="151"/>
      <c r="AN973" s="91"/>
      <c r="AO973" s="91"/>
      <c r="AP973" s="91"/>
      <c r="AQ973" s="91"/>
      <c r="AR973" s="91"/>
      <c r="AS973" s="91"/>
      <c r="AT973" s="91"/>
      <c r="AU973" s="91"/>
      <c r="AV973" s="91"/>
      <c r="AW973" s="91"/>
      <c r="AX973" s="118"/>
    </row>
    <row r="974" spans="2:50" ht="12.95" customHeight="1" thickTop="1" x14ac:dyDescent="0.25">
      <c r="B974" s="102">
        <v>52</v>
      </c>
      <c r="C974" s="105">
        <f>HAZİRAN!C974</f>
        <v>0</v>
      </c>
      <c r="D974" s="109">
        <f>HAZİRAN!D974</f>
        <v>0</v>
      </c>
      <c r="E974" s="113">
        <f>HAZİRAN!E974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149">
        <f t="shared" ref="AM974" si="807">N974+V974+AD974+AL974</f>
        <v>0</v>
      </c>
      <c r="AN974" s="89">
        <f t="shared" ref="AN974" si="808">N975+V975+AD975+AL975</f>
        <v>0</v>
      </c>
      <c r="AO974" s="89">
        <f t="shared" ref="AO974" si="809">N976+V976+AD976+AL976</f>
        <v>0</v>
      </c>
      <c r="AP974" s="89">
        <f t="shared" ref="AP974" si="810">N977+V977+AD977+AL977</f>
        <v>0</v>
      </c>
      <c r="AQ974" s="89">
        <f t="shared" ref="AQ974" si="811">N978+V978+AD978+AL978</f>
        <v>0</v>
      </c>
      <c r="AR974" s="89">
        <f t="shared" ref="AR974" si="812">N979+V979+AD979+AL979</f>
        <v>0</v>
      </c>
      <c r="AS974" s="89">
        <f t="shared" ref="AS974" si="813">N980+V980+AD980+AL980</f>
        <v>0</v>
      </c>
      <c r="AT974" s="89">
        <f t="shared" ref="AT974" si="814">N992+V992+AD992+AL992</f>
        <v>0</v>
      </c>
      <c r="AU974" s="89">
        <f t="shared" ref="AU974" si="815">N985+V985+AD985+AL985</f>
        <v>0</v>
      </c>
      <c r="AV974" s="89">
        <f t="shared" ref="AV974" si="816">N986+V986+AD986+AL986</f>
        <v>0</v>
      </c>
      <c r="AW974" s="89">
        <f t="shared" ref="AW974" si="817">N983+V983+AD983+AL983</f>
        <v>0</v>
      </c>
      <c r="AX974" s="116">
        <f t="shared" ref="AX974" si="818">SUM(AN974:AW992)</f>
        <v>0</v>
      </c>
    </row>
    <row r="975" spans="2:50"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150"/>
      <c r="AN975" s="90"/>
      <c r="AO975" s="90"/>
      <c r="AP975" s="90"/>
      <c r="AQ975" s="90"/>
      <c r="AR975" s="90"/>
      <c r="AS975" s="90"/>
      <c r="AT975" s="90"/>
      <c r="AU975" s="90"/>
      <c r="AV975" s="90"/>
      <c r="AW975" s="90"/>
      <c r="AX975" s="117"/>
    </row>
    <row r="976" spans="2:50"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150"/>
      <c r="AN976" s="90"/>
      <c r="AO976" s="90"/>
      <c r="AP976" s="90"/>
      <c r="AQ976" s="90"/>
      <c r="AR976" s="90"/>
      <c r="AS976" s="90"/>
      <c r="AT976" s="90"/>
      <c r="AU976" s="90"/>
      <c r="AV976" s="90"/>
      <c r="AW976" s="90"/>
      <c r="AX976" s="117"/>
    </row>
    <row r="977" spans="2:50"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150"/>
      <c r="AN977" s="90"/>
      <c r="AO977" s="90"/>
      <c r="AP977" s="90"/>
      <c r="AQ977" s="90"/>
      <c r="AR977" s="90"/>
      <c r="AS977" s="90"/>
      <c r="AT977" s="90"/>
      <c r="AU977" s="90"/>
      <c r="AV977" s="90"/>
      <c r="AW977" s="90"/>
      <c r="AX977" s="117"/>
    </row>
    <row r="978" spans="2:50"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150"/>
      <c r="AN978" s="90"/>
      <c r="AO978" s="90"/>
      <c r="AP978" s="90"/>
      <c r="AQ978" s="90"/>
      <c r="AR978" s="90"/>
      <c r="AS978" s="90"/>
      <c r="AT978" s="90"/>
      <c r="AU978" s="90"/>
      <c r="AV978" s="90"/>
      <c r="AW978" s="90"/>
      <c r="AX978" s="117"/>
    </row>
    <row r="979" spans="2:50" ht="12.95" customHeight="1" x14ac:dyDescent="0.25">
      <c r="B979" s="102"/>
      <c r="C979" s="106"/>
      <c r="D979" s="110"/>
      <c r="E979" s="114"/>
      <c r="F979" s="27" t="s">
        <v>37</v>
      </c>
      <c r="G979" s="44"/>
      <c r="H979" s="44"/>
      <c r="I979" s="44"/>
      <c r="J979" s="44"/>
      <c r="K979" s="44"/>
      <c r="L979" s="42"/>
      <c r="M979" s="42"/>
      <c r="N979" s="43">
        <f>SUM(G979:M979)</f>
        <v>0</v>
      </c>
      <c r="O979" s="44"/>
      <c r="P979" s="44"/>
      <c r="Q979" s="44"/>
      <c r="R979" s="44"/>
      <c r="S979" s="44"/>
      <c r="T979" s="42"/>
      <c r="U979" s="42"/>
      <c r="V979" s="43">
        <f>SUM(O979:U979)</f>
        <v>0</v>
      </c>
      <c r="W979" s="44"/>
      <c r="X979" s="44"/>
      <c r="Y979" s="44"/>
      <c r="Z979" s="44"/>
      <c r="AA979" s="44"/>
      <c r="AB979" s="42"/>
      <c r="AC979" s="42"/>
      <c r="AD979" s="43">
        <f>SUM(W979:AC979)</f>
        <v>0</v>
      </c>
      <c r="AE979" s="44"/>
      <c r="AF979" s="44"/>
      <c r="AG979" s="44"/>
      <c r="AH979" s="44"/>
      <c r="AI979" s="44"/>
      <c r="AJ979" s="42"/>
      <c r="AK979" s="42"/>
      <c r="AL979" s="43">
        <f>SUM(AE979:AK979)</f>
        <v>0</v>
      </c>
      <c r="AM979" s="150"/>
      <c r="AN979" s="90"/>
      <c r="AO979" s="90"/>
      <c r="AP979" s="90"/>
      <c r="AQ979" s="90"/>
      <c r="AR979" s="90"/>
      <c r="AS979" s="90"/>
      <c r="AT979" s="90"/>
      <c r="AU979" s="90"/>
      <c r="AV979" s="90"/>
      <c r="AW979" s="90"/>
      <c r="AX979" s="117"/>
    </row>
    <row r="980" spans="2:50" ht="12.95" customHeight="1" x14ac:dyDescent="0.25">
      <c r="B980" s="102"/>
      <c r="C980" s="106"/>
      <c r="D980" s="110"/>
      <c r="E980" s="114"/>
      <c r="F980" s="28" t="s">
        <v>31</v>
      </c>
      <c r="G980" s="45"/>
      <c r="H980" s="45"/>
      <c r="I980" s="45"/>
      <c r="J980" s="45"/>
      <c r="K980" s="45">
        <f>IF((N974-E974)&lt;=0,0,IF((N974-E974)&gt;0,(N974-E974)))</f>
        <v>0</v>
      </c>
      <c r="L980" s="42"/>
      <c r="M980" s="42"/>
      <c r="N980" s="43">
        <f t="shared" ref="N980:N991" si="819">SUM(G980:M980)</f>
        <v>0</v>
      </c>
      <c r="O980" s="45"/>
      <c r="P980" s="45"/>
      <c r="Q980" s="45"/>
      <c r="R980" s="45"/>
      <c r="S980" s="45">
        <f>IF((V974-E974)&lt;=0,0,IF((V974-E974)&gt;0,(V974-E974)))</f>
        <v>0</v>
      </c>
      <c r="T980" s="42"/>
      <c r="U980" s="42"/>
      <c r="V980" s="43">
        <f t="shared" ref="V980:V991" si="820">SUM(O980:U980)</f>
        <v>0</v>
      </c>
      <c r="W980" s="45"/>
      <c r="X980" s="45"/>
      <c r="Y980" s="45"/>
      <c r="Z980" s="45"/>
      <c r="AA980" s="45">
        <f>IF((AD974-E974)&lt;=0,0,IF((AD974-E974)&gt;0,(AD974-E974)))</f>
        <v>0</v>
      </c>
      <c r="AB980" s="42"/>
      <c r="AC980" s="42"/>
      <c r="AD980" s="43">
        <f t="shared" ref="AD980:AD991" si="821">SUM(W980:AC980)</f>
        <v>0</v>
      </c>
      <c r="AE980" s="45"/>
      <c r="AF980" s="45"/>
      <c r="AG980" s="45"/>
      <c r="AH980" s="45"/>
      <c r="AI980" s="45">
        <f>IF((AL974-E974)&lt;=0,0,IF((AL974-E974)&gt;0,(AL974-E974)))</f>
        <v>0</v>
      </c>
      <c r="AJ980" s="42"/>
      <c r="AK980" s="42"/>
      <c r="AL980" s="43">
        <f t="shared" ref="AL980:AL991" si="822">SUM(AE980:AK980)</f>
        <v>0</v>
      </c>
      <c r="AM980" s="150"/>
      <c r="AN980" s="90"/>
      <c r="AO980" s="90"/>
      <c r="AP980" s="90"/>
      <c r="AQ980" s="90"/>
      <c r="AR980" s="90"/>
      <c r="AS980" s="90"/>
      <c r="AT980" s="90"/>
      <c r="AU980" s="90"/>
      <c r="AV980" s="90"/>
      <c r="AW980" s="90"/>
      <c r="AX980" s="117"/>
    </row>
    <row r="981" spans="2:50"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819"/>
        <v>0</v>
      </c>
      <c r="O981" s="45"/>
      <c r="P981" s="45"/>
      <c r="Q981" s="45"/>
      <c r="R981" s="45"/>
      <c r="S981" s="44">
        <f>IF(E974-15&lt;0,0,IF(SUM(O974:U979)&lt;10,0,IF(SUM(O974:U979)&lt;20,1,IF(SUM(O974:U979)&lt;30,2,IF(SUM(O974:U979)&gt;=30,3)))))</f>
        <v>0</v>
      </c>
      <c r="T981" s="42"/>
      <c r="U981" s="42"/>
      <c r="V981" s="43">
        <f t="shared" si="820"/>
        <v>0</v>
      </c>
      <c r="W981" s="45"/>
      <c r="X981" s="45"/>
      <c r="Y981" s="45"/>
      <c r="Z981" s="45"/>
      <c r="AA981" s="44">
        <f>IF(E974-15&lt;0,0,IF(SUM(W974:AC979)&lt;10,0,IF(SUM(W974:AC979)&lt;20,1,IF(SUM(W974:AC979)&lt;30,2,IF(SUM(W974:AC979)&gt;=30,3)))))</f>
        <v>0</v>
      </c>
      <c r="AB981" s="42"/>
      <c r="AC981" s="42"/>
      <c r="AD981" s="43">
        <f t="shared" si="821"/>
        <v>0</v>
      </c>
      <c r="AE981" s="45"/>
      <c r="AF981" s="45"/>
      <c r="AG981" s="45"/>
      <c r="AH981" s="45"/>
      <c r="AI981" s="44">
        <f>IF(E974-15&lt;0,0,IF(SUM(AE974:AK979)&lt;10,0,IF(SUM(AE974:AK979)&lt;20,1,IF(SUM(AE974:AK979)&lt;30,2,IF(SUM(AE974:AK979)&gt;=30,3)))))</f>
        <v>0</v>
      </c>
      <c r="AJ981" s="42"/>
      <c r="AK981" s="42"/>
      <c r="AL981" s="43">
        <f t="shared" si="822"/>
        <v>0</v>
      </c>
      <c r="AM981" s="150"/>
      <c r="AN981" s="90"/>
      <c r="AO981" s="90"/>
      <c r="AP981" s="90"/>
      <c r="AQ981" s="90"/>
      <c r="AR981" s="90"/>
      <c r="AS981" s="90"/>
      <c r="AT981" s="90"/>
      <c r="AU981" s="90"/>
      <c r="AV981" s="90"/>
      <c r="AW981" s="90"/>
      <c r="AX981" s="117"/>
    </row>
    <row r="982" spans="2:50" ht="12.95" customHeight="1" x14ac:dyDescent="0.25">
      <c r="B982" s="102"/>
      <c r="C982" s="106"/>
      <c r="D982" s="110"/>
      <c r="E982" s="114"/>
      <c r="F982" s="28" t="s">
        <v>41</v>
      </c>
      <c r="G982" s="44"/>
      <c r="H982" s="44"/>
      <c r="I982" s="44"/>
      <c r="J982" s="44"/>
      <c r="K982" s="45"/>
      <c r="L982" s="42"/>
      <c r="M982" s="42"/>
      <c r="N982" s="43">
        <f t="shared" si="819"/>
        <v>0</v>
      </c>
      <c r="O982" s="44"/>
      <c r="P982" s="44"/>
      <c r="Q982" s="44"/>
      <c r="R982" s="44"/>
      <c r="S982" s="45"/>
      <c r="T982" s="42"/>
      <c r="U982" s="42"/>
      <c r="V982" s="43">
        <f t="shared" si="820"/>
        <v>0</v>
      </c>
      <c r="W982" s="44"/>
      <c r="X982" s="44"/>
      <c r="Y982" s="44"/>
      <c r="Z982" s="44"/>
      <c r="AA982" s="45"/>
      <c r="AB982" s="42"/>
      <c r="AC982" s="42"/>
      <c r="AD982" s="43">
        <f t="shared" si="821"/>
        <v>0</v>
      </c>
      <c r="AE982" s="44"/>
      <c r="AF982" s="44"/>
      <c r="AG982" s="44"/>
      <c r="AH982" s="44"/>
      <c r="AI982" s="45"/>
      <c r="AJ982" s="42"/>
      <c r="AK982" s="42"/>
      <c r="AL982" s="43">
        <f t="shared" si="822"/>
        <v>0</v>
      </c>
      <c r="AM982" s="150"/>
      <c r="AN982" s="90"/>
      <c r="AO982" s="90"/>
      <c r="AP982" s="90"/>
      <c r="AQ982" s="90"/>
      <c r="AR982" s="90"/>
      <c r="AS982" s="90"/>
      <c r="AT982" s="90"/>
      <c r="AU982" s="90"/>
      <c r="AV982" s="90"/>
      <c r="AW982" s="90"/>
      <c r="AX982" s="117"/>
    </row>
    <row r="983" spans="2:50" ht="12.95" customHeight="1" x14ac:dyDescent="0.25">
      <c r="B983" s="102"/>
      <c r="C983" s="106"/>
      <c r="D983" s="110"/>
      <c r="E983" s="114"/>
      <c r="F983" s="28" t="s">
        <v>6</v>
      </c>
      <c r="G983" s="44"/>
      <c r="H983" s="44"/>
      <c r="I983" s="44"/>
      <c r="J983" s="44"/>
      <c r="K983" s="44"/>
      <c r="L983" s="42"/>
      <c r="M983" s="42"/>
      <c r="N983" s="43">
        <f t="shared" si="819"/>
        <v>0</v>
      </c>
      <c r="O983" s="44"/>
      <c r="P983" s="44"/>
      <c r="Q983" s="44"/>
      <c r="R983" s="44"/>
      <c r="S983" s="44"/>
      <c r="T983" s="42"/>
      <c r="U983" s="42"/>
      <c r="V983" s="43">
        <f t="shared" si="820"/>
        <v>0</v>
      </c>
      <c r="W983" s="44"/>
      <c r="X983" s="44"/>
      <c r="Y983" s="44"/>
      <c r="Z983" s="44"/>
      <c r="AA983" s="44"/>
      <c r="AB983" s="42"/>
      <c r="AC983" s="42"/>
      <c r="AD983" s="43">
        <f t="shared" si="821"/>
        <v>0</v>
      </c>
      <c r="AE983" s="44"/>
      <c r="AF983" s="44"/>
      <c r="AG983" s="44"/>
      <c r="AH983" s="44"/>
      <c r="AI983" s="44"/>
      <c r="AJ983" s="42"/>
      <c r="AK983" s="42"/>
      <c r="AL983" s="43">
        <f t="shared" si="822"/>
        <v>0</v>
      </c>
      <c r="AM983" s="150"/>
      <c r="AN983" s="90"/>
      <c r="AO983" s="90"/>
      <c r="AP983" s="90"/>
      <c r="AQ983" s="90"/>
      <c r="AR983" s="90"/>
      <c r="AS983" s="90"/>
      <c r="AT983" s="90"/>
      <c r="AU983" s="90"/>
      <c r="AV983" s="90"/>
      <c r="AW983" s="90"/>
      <c r="AX983" s="117"/>
    </row>
    <row r="984" spans="2:50" ht="12.95" customHeight="1" x14ac:dyDescent="0.25">
      <c r="B984" s="102"/>
      <c r="C984" s="106"/>
      <c r="D984" s="110"/>
      <c r="E984" s="114"/>
      <c r="F984" s="29" t="s">
        <v>35</v>
      </c>
      <c r="G984" s="44"/>
      <c r="H984" s="44"/>
      <c r="I984" s="44"/>
      <c r="J984" s="44"/>
      <c r="K984" s="44"/>
      <c r="L984" s="42"/>
      <c r="M984" s="42"/>
      <c r="N984" s="43">
        <f t="shared" si="819"/>
        <v>0</v>
      </c>
      <c r="O984" s="44"/>
      <c r="P984" s="44"/>
      <c r="Q984" s="44"/>
      <c r="R984" s="44"/>
      <c r="S984" s="44"/>
      <c r="T984" s="42"/>
      <c r="U984" s="42"/>
      <c r="V984" s="43">
        <f t="shared" si="820"/>
        <v>0</v>
      </c>
      <c r="W984" s="44"/>
      <c r="X984" s="44"/>
      <c r="Y984" s="44"/>
      <c r="Z984" s="44"/>
      <c r="AA984" s="44"/>
      <c r="AB984" s="42"/>
      <c r="AC984" s="42"/>
      <c r="AD984" s="43">
        <f t="shared" si="821"/>
        <v>0</v>
      </c>
      <c r="AE984" s="44"/>
      <c r="AF984" s="44"/>
      <c r="AG984" s="44"/>
      <c r="AH984" s="44"/>
      <c r="AI984" s="44"/>
      <c r="AJ984" s="42"/>
      <c r="AK984" s="42"/>
      <c r="AL984" s="43">
        <f t="shared" si="822"/>
        <v>0</v>
      </c>
      <c r="AM984" s="150"/>
      <c r="AN984" s="90"/>
      <c r="AO984" s="90"/>
      <c r="AP984" s="90"/>
      <c r="AQ984" s="90"/>
      <c r="AR984" s="90"/>
      <c r="AS984" s="90"/>
      <c r="AT984" s="90"/>
      <c r="AU984" s="90"/>
      <c r="AV984" s="90"/>
      <c r="AW984" s="90"/>
      <c r="AX984" s="117"/>
    </row>
    <row r="985" spans="2:50" ht="12.95" customHeight="1" x14ac:dyDescent="0.25">
      <c r="B985" s="102"/>
      <c r="C985" s="106"/>
      <c r="D985" s="110"/>
      <c r="E985" s="114"/>
      <c r="F985" s="27" t="s">
        <v>40</v>
      </c>
      <c r="G985" s="44"/>
      <c r="H985" s="44"/>
      <c r="I985" s="44"/>
      <c r="J985" s="44"/>
      <c r="K985" s="44"/>
      <c r="L985" s="42"/>
      <c r="M985" s="42"/>
      <c r="N985" s="43">
        <f t="shared" si="819"/>
        <v>0</v>
      </c>
      <c r="O985" s="44"/>
      <c r="P985" s="44"/>
      <c r="Q985" s="44"/>
      <c r="R985" s="44"/>
      <c r="S985" s="44"/>
      <c r="T985" s="42"/>
      <c r="U985" s="42"/>
      <c r="V985" s="43">
        <f t="shared" si="820"/>
        <v>0</v>
      </c>
      <c r="W985" s="44"/>
      <c r="X985" s="44"/>
      <c r="Y985" s="44"/>
      <c r="Z985" s="44"/>
      <c r="AA985" s="44"/>
      <c r="AB985" s="42"/>
      <c r="AC985" s="42"/>
      <c r="AD985" s="43">
        <f t="shared" si="821"/>
        <v>0</v>
      </c>
      <c r="AE985" s="44"/>
      <c r="AF985" s="44"/>
      <c r="AG985" s="44"/>
      <c r="AH985" s="44"/>
      <c r="AI985" s="44"/>
      <c r="AJ985" s="42"/>
      <c r="AK985" s="42"/>
      <c r="AL985" s="43">
        <f t="shared" si="822"/>
        <v>0</v>
      </c>
      <c r="AM985" s="150"/>
      <c r="AN985" s="90"/>
      <c r="AO985" s="90"/>
      <c r="AP985" s="90"/>
      <c r="AQ985" s="90"/>
      <c r="AR985" s="90"/>
      <c r="AS985" s="90"/>
      <c r="AT985" s="90"/>
      <c r="AU985" s="90"/>
      <c r="AV985" s="90"/>
      <c r="AW985" s="90"/>
      <c r="AX985" s="117"/>
    </row>
    <row r="986" spans="2:50" ht="12.95" customHeight="1" x14ac:dyDescent="0.25">
      <c r="B986" s="102"/>
      <c r="C986" s="106"/>
      <c r="D986" s="110"/>
      <c r="E986" s="114"/>
      <c r="F986" s="27" t="s">
        <v>7</v>
      </c>
      <c r="G986" s="44"/>
      <c r="H986" s="44"/>
      <c r="I986" s="44"/>
      <c r="J986" s="44"/>
      <c r="K986" s="44"/>
      <c r="L986" s="42"/>
      <c r="M986" s="42"/>
      <c r="N986" s="43">
        <f t="shared" si="819"/>
        <v>0</v>
      </c>
      <c r="O986" s="44"/>
      <c r="P986" s="44"/>
      <c r="Q986" s="44"/>
      <c r="R986" s="44"/>
      <c r="S986" s="44"/>
      <c r="T986" s="42"/>
      <c r="U986" s="42"/>
      <c r="V986" s="43">
        <f t="shared" si="820"/>
        <v>0</v>
      </c>
      <c r="W986" s="44"/>
      <c r="X986" s="44"/>
      <c r="Y986" s="44"/>
      <c r="Z986" s="44"/>
      <c r="AA986" s="44"/>
      <c r="AB986" s="42"/>
      <c r="AC986" s="42"/>
      <c r="AD986" s="43">
        <f t="shared" si="821"/>
        <v>0</v>
      </c>
      <c r="AE986" s="44"/>
      <c r="AF986" s="44"/>
      <c r="AG986" s="44"/>
      <c r="AH986" s="44"/>
      <c r="AI986" s="44"/>
      <c r="AJ986" s="42"/>
      <c r="AK986" s="42"/>
      <c r="AL986" s="43">
        <f t="shared" si="822"/>
        <v>0</v>
      </c>
      <c r="AM986" s="150"/>
      <c r="AN986" s="90"/>
      <c r="AO986" s="90"/>
      <c r="AP986" s="90"/>
      <c r="AQ986" s="90"/>
      <c r="AR986" s="90"/>
      <c r="AS986" s="90"/>
      <c r="AT986" s="90"/>
      <c r="AU986" s="90"/>
      <c r="AV986" s="90"/>
      <c r="AW986" s="90"/>
      <c r="AX986" s="117"/>
    </row>
    <row r="987" spans="2:50" ht="12.95" customHeight="1" x14ac:dyDescent="0.25">
      <c r="B987" s="102"/>
      <c r="C987" s="106"/>
      <c r="D987" s="110"/>
      <c r="E987" s="114"/>
      <c r="F987" s="27"/>
      <c r="G987" s="44"/>
      <c r="H987" s="44"/>
      <c r="I987" s="44"/>
      <c r="J987" s="44"/>
      <c r="K987" s="44"/>
      <c r="L987" s="42"/>
      <c r="M987" s="42"/>
      <c r="N987" s="43">
        <f t="shared" si="819"/>
        <v>0</v>
      </c>
      <c r="O987" s="44"/>
      <c r="P987" s="44"/>
      <c r="Q987" s="44"/>
      <c r="R987" s="44"/>
      <c r="S987" s="44"/>
      <c r="T987" s="42"/>
      <c r="U987" s="42"/>
      <c r="V987" s="43">
        <f t="shared" si="820"/>
        <v>0</v>
      </c>
      <c r="W987" s="44"/>
      <c r="X987" s="44"/>
      <c r="Y987" s="44"/>
      <c r="Z987" s="44"/>
      <c r="AA987" s="44"/>
      <c r="AB987" s="42"/>
      <c r="AC987" s="42"/>
      <c r="AD987" s="43">
        <f t="shared" si="821"/>
        <v>0</v>
      </c>
      <c r="AE987" s="44"/>
      <c r="AF987" s="44"/>
      <c r="AG987" s="44"/>
      <c r="AH987" s="44"/>
      <c r="AI987" s="44"/>
      <c r="AJ987" s="42"/>
      <c r="AK987" s="42"/>
      <c r="AL987" s="43">
        <f t="shared" si="822"/>
        <v>0</v>
      </c>
      <c r="AM987" s="150"/>
      <c r="AN987" s="90"/>
      <c r="AO987" s="90"/>
      <c r="AP987" s="90"/>
      <c r="AQ987" s="90"/>
      <c r="AR987" s="90"/>
      <c r="AS987" s="90"/>
      <c r="AT987" s="90"/>
      <c r="AU987" s="90"/>
      <c r="AV987" s="90"/>
      <c r="AW987" s="90"/>
      <c r="AX987" s="117"/>
    </row>
    <row r="988" spans="2:50" ht="12.95" customHeight="1" x14ac:dyDescent="0.25">
      <c r="B988" s="102"/>
      <c r="C988" s="106"/>
      <c r="D988" s="110"/>
      <c r="E988" s="114"/>
      <c r="F988" s="27"/>
      <c r="G988" s="44"/>
      <c r="H988" s="44"/>
      <c r="I988" s="44"/>
      <c r="J988" s="44"/>
      <c r="K988" s="44"/>
      <c r="L988" s="42"/>
      <c r="M988" s="42"/>
      <c r="N988" s="43">
        <f t="shared" si="819"/>
        <v>0</v>
      </c>
      <c r="O988" s="44"/>
      <c r="P988" s="44"/>
      <c r="Q988" s="44"/>
      <c r="R988" s="44"/>
      <c r="S988" s="44"/>
      <c r="T988" s="42"/>
      <c r="U988" s="42"/>
      <c r="V988" s="43">
        <f t="shared" si="820"/>
        <v>0</v>
      </c>
      <c r="W988" s="44"/>
      <c r="X988" s="44"/>
      <c r="Y988" s="44"/>
      <c r="Z988" s="44"/>
      <c r="AA988" s="44"/>
      <c r="AB988" s="42"/>
      <c r="AC988" s="42"/>
      <c r="AD988" s="43">
        <f t="shared" si="821"/>
        <v>0</v>
      </c>
      <c r="AE988" s="44"/>
      <c r="AF988" s="44"/>
      <c r="AG988" s="44"/>
      <c r="AH988" s="44"/>
      <c r="AI988" s="44"/>
      <c r="AJ988" s="42"/>
      <c r="AK988" s="42"/>
      <c r="AL988" s="43">
        <f t="shared" si="822"/>
        <v>0</v>
      </c>
      <c r="AM988" s="150"/>
      <c r="AN988" s="90"/>
      <c r="AO988" s="90"/>
      <c r="AP988" s="90"/>
      <c r="AQ988" s="90"/>
      <c r="AR988" s="90"/>
      <c r="AS988" s="90"/>
      <c r="AT988" s="90"/>
      <c r="AU988" s="90"/>
      <c r="AV988" s="90"/>
      <c r="AW988" s="90"/>
      <c r="AX988" s="117"/>
    </row>
    <row r="989" spans="2:50" ht="12.95" customHeight="1" x14ac:dyDescent="0.25">
      <c r="B989" s="102"/>
      <c r="C989" s="106"/>
      <c r="D989" s="110"/>
      <c r="E989" s="114"/>
      <c r="F989" s="27"/>
      <c r="G989" s="44"/>
      <c r="H989" s="44"/>
      <c r="I989" s="44"/>
      <c r="J989" s="44"/>
      <c r="K989" s="44"/>
      <c r="L989" s="42"/>
      <c r="M989" s="42"/>
      <c r="N989" s="43">
        <f t="shared" si="819"/>
        <v>0</v>
      </c>
      <c r="O989" s="44"/>
      <c r="P989" s="44"/>
      <c r="Q989" s="44"/>
      <c r="R989" s="44"/>
      <c r="S989" s="44"/>
      <c r="T989" s="42"/>
      <c r="U989" s="42"/>
      <c r="V989" s="43">
        <f t="shared" si="820"/>
        <v>0</v>
      </c>
      <c r="W989" s="44"/>
      <c r="X989" s="44"/>
      <c r="Y989" s="44"/>
      <c r="Z989" s="44"/>
      <c r="AA989" s="44"/>
      <c r="AB989" s="42"/>
      <c r="AC989" s="42"/>
      <c r="AD989" s="43">
        <f t="shared" si="821"/>
        <v>0</v>
      </c>
      <c r="AE989" s="44"/>
      <c r="AF989" s="44"/>
      <c r="AG989" s="44"/>
      <c r="AH989" s="44"/>
      <c r="AI989" s="44"/>
      <c r="AJ989" s="42"/>
      <c r="AK989" s="42"/>
      <c r="AL989" s="43">
        <f t="shared" si="822"/>
        <v>0</v>
      </c>
      <c r="AM989" s="150"/>
      <c r="AN989" s="90"/>
      <c r="AO989" s="90"/>
      <c r="AP989" s="90"/>
      <c r="AQ989" s="90"/>
      <c r="AR989" s="90"/>
      <c r="AS989" s="90"/>
      <c r="AT989" s="90"/>
      <c r="AU989" s="90"/>
      <c r="AV989" s="90"/>
      <c r="AW989" s="90"/>
      <c r="AX989" s="117"/>
    </row>
    <row r="990" spans="2:50" ht="12.95" customHeight="1" x14ac:dyDescent="0.25">
      <c r="B990" s="102"/>
      <c r="C990" s="106"/>
      <c r="D990" s="110"/>
      <c r="E990" s="114"/>
      <c r="F990" s="28"/>
      <c r="G990" s="44"/>
      <c r="H990" s="44"/>
      <c r="I990" s="44"/>
      <c r="J990" s="44"/>
      <c r="K990" s="44"/>
      <c r="L990" s="42"/>
      <c r="M990" s="42"/>
      <c r="N990" s="43">
        <f t="shared" si="819"/>
        <v>0</v>
      </c>
      <c r="O990" s="44"/>
      <c r="P990" s="44"/>
      <c r="Q990" s="44"/>
      <c r="R990" s="44"/>
      <c r="S990" s="44"/>
      <c r="T990" s="42"/>
      <c r="U990" s="42"/>
      <c r="V990" s="43">
        <f t="shared" si="820"/>
        <v>0</v>
      </c>
      <c r="W990" s="44"/>
      <c r="X990" s="44"/>
      <c r="Y990" s="44"/>
      <c r="Z990" s="44"/>
      <c r="AA990" s="44"/>
      <c r="AB990" s="42"/>
      <c r="AC990" s="42"/>
      <c r="AD990" s="43">
        <f t="shared" si="821"/>
        <v>0</v>
      </c>
      <c r="AE990" s="44"/>
      <c r="AF990" s="44"/>
      <c r="AG990" s="44"/>
      <c r="AH990" s="44"/>
      <c r="AI990" s="44"/>
      <c r="AJ990" s="42"/>
      <c r="AK990" s="42"/>
      <c r="AL990" s="43">
        <f t="shared" si="822"/>
        <v>0</v>
      </c>
      <c r="AM990" s="150"/>
      <c r="AN990" s="90"/>
      <c r="AO990" s="90"/>
      <c r="AP990" s="90"/>
      <c r="AQ990" s="90"/>
      <c r="AR990" s="90"/>
      <c r="AS990" s="90"/>
      <c r="AT990" s="90"/>
      <c r="AU990" s="90"/>
      <c r="AV990" s="90"/>
      <c r="AW990" s="90"/>
      <c r="AX990" s="117"/>
    </row>
    <row r="991" spans="2:50" ht="12.95" customHeight="1" thickBot="1" x14ac:dyDescent="0.3">
      <c r="B991" s="103"/>
      <c r="C991" s="107"/>
      <c r="D991" s="111"/>
      <c r="E991" s="114"/>
      <c r="F991" s="28"/>
      <c r="G991" s="44"/>
      <c r="H991" s="44"/>
      <c r="I991" s="44"/>
      <c r="J991" s="44"/>
      <c r="K991" s="44"/>
      <c r="L991" s="46"/>
      <c r="M991" s="46"/>
      <c r="N991" s="43">
        <f t="shared" si="819"/>
        <v>0</v>
      </c>
      <c r="O991" s="44"/>
      <c r="P991" s="44"/>
      <c r="Q991" s="44"/>
      <c r="R991" s="44"/>
      <c r="S991" s="44"/>
      <c r="T991" s="46"/>
      <c r="U991" s="46"/>
      <c r="V991" s="43">
        <f t="shared" si="820"/>
        <v>0</v>
      </c>
      <c r="W991" s="44"/>
      <c r="X991" s="44"/>
      <c r="Y991" s="44"/>
      <c r="Z991" s="44"/>
      <c r="AA991" s="44"/>
      <c r="AB991" s="46"/>
      <c r="AC991" s="46"/>
      <c r="AD991" s="43">
        <f t="shared" si="821"/>
        <v>0</v>
      </c>
      <c r="AE991" s="44"/>
      <c r="AF991" s="44"/>
      <c r="AG991" s="44"/>
      <c r="AH991" s="44"/>
      <c r="AI991" s="44"/>
      <c r="AJ991" s="46"/>
      <c r="AK991" s="46"/>
      <c r="AL991" s="43">
        <f t="shared" si="822"/>
        <v>0</v>
      </c>
      <c r="AM991" s="150"/>
      <c r="AN991" s="90"/>
      <c r="AO991" s="90"/>
      <c r="AP991" s="90"/>
      <c r="AQ991" s="90"/>
      <c r="AR991" s="90"/>
      <c r="AS991" s="90"/>
      <c r="AT991" s="90"/>
      <c r="AU991" s="90"/>
      <c r="AV991" s="90"/>
      <c r="AW991" s="90"/>
      <c r="AX991" s="117"/>
    </row>
    <row r="992" spans="2:50" ht="12.95" hidden="1" customHeight="1" thickBot="1" x14ac:dyDescent="0.3">
      <c r="B992" s="104"/>
      <c r="C992" s="108"/>
      <c r="D992" s="112"/>
      <c r="E992" s="115"/>
      <c r="F992" s="28" t="s">
        <v>36</v>
      </c>
      <c r="G992" s="48"/>
      <c r="H992" s="48"/>
      <c r="I992" s="48"/>
      <c r="J992" s="48"/>
      <c r="K992" s="48"/>
      <c r="L992" s="47"/>
      <c r="M992" s="47"/>
      <c r="N992" s="43">
        <f>N981+N982+N984+N989+N990+N991+N987+N988</f>
        <v>0</v>
      </c>
      <c r="O992" s="49"/>
      <c r="P992" s="49"/>
      <c r="Q992" s="49"/>
      <c r="R992" s="49"/>
      <c r="S992" s="49"/>
      <c r="T992" s="47"/>
      <c r="U992" s="47"/>
      <c r="V992" s="43">
        <f>V981+V982+V984+V989+V990+V991+V987+V988</f>
        <v>0</v>
      </c>
      <c r="W992" s="49"/>
      <c r="X992" s="49"/>
      <c r="Y992" s="49"/>
      <c r="Z992" s="49"/>
      <c r="AA992" s="49"/>
      <c r="AB992" s="47"/>
      <c r="AC992" s="47"/>
      <c r="AD992" s="43">
        <f>AD981+AD982+AD984+AD989+AD990+AD991+AD987+AD988</f>
        <v>0</v>
      </c>
      <c r="AE992" s="49"/>
      <c r="AF992" s="49"/>
      <c r="AG992" s="49"/>
      <c r="AH992" s="49"/>
      <c r="AI992" s="49"/>
      <c r="AJ992" s="47"/>
      <c r="AK992" s="47"/>
      <c r="AL992" s="43">
        <f>AL981+AL982+AL984+AL989+AL990+AL991+AL987+AL988</f>
        <v>0</v>
      </c>
      <c r="AM992" s="151"/>
      <c r="AN992" s="91"/>
      <c r="AO992" s="91"/>
      <c r="AP992" s="91"/>
      <c r="AQ992" s="91"/>
      <c r="AR992" s="91"/>
      <c r="AS992" s="91"/>
      <c r="AT992" s="91"/>
      <c r="AU992" s="91"/>
      <c r="AV992" s="91"/>
      <c r="AW992" s="91"/>
      <c r="AX992" s="118"/>
    </row>
    <row r="993" spans="2:50" ht="12.95" customHeight="1" thickTop="1" x14ac:dyDescent="0.25">
      <c r="B993" s="102">
        <v>53</v>
      </c>
      <c r="C993" s="105">
        <f>HAZİRAN!C993</f>
        <v>0</v>
      </c>
      <c r="D993" s="109">
        <f>HAZİRAN!D993</f>
        <v>0</v>
      </c>
      <c r="E993" s="113">
        <f>HAZİRAN!E993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149">
        <f t="shared" ref="AM993" si="823">N993+V993+AD993+AL993</f>
        <v>0</v>
      </c>
      <c r="AN993" s="89">
        <f t="shared" ref="AN993" si="824">N994+V994+AD994+AL994</f>
        <v>0</v>
      </c>
      <c r="AO993" s="89">
        <f t="shared" ref="AO993" si="825">N995+V995+AD995+AL995</f>
        <v>0</v>
      </c>
      <c r="AP993" s="89">
        <f t="shared" ref="AP993" si="826">N996+V996+AD996+AL996</f>
        <v>0</v>
      </c>
      <c r="AQ993" s="89">
        <f t="shared" ref="AQ993" si="827">N997+V997+AD997+AL997</f>
        <v>0</v>
      </c>
      <c r="AR993" s="89">
        <f t="shared" ref="AR993" si="828">N998+V998+AD998+AL998</f>
        <v>0</v>
      </c>
      <c r="AS993" s="89">
        <f t="shared" ref="AS993" si="829">N999+V999+AD999+AL999</f>
        <v>0</v>
      </c>
      <c r="AT993" s="89">
        <f t="shared" ref="AT993" si="830">N1011+V1011+AD1011+AL1011</f>
        <v>0</v>
      </c>
      <c r="AU993" s="89">
        <f t="shared" ref="AU993" si="831">N1004+V1004+AD1004+AL1004</f>
        <v>0</v>
      </c>
      <c r="AV993" s="89">
        <f t="shared" ref="AV993" si="832">N1005+V1005+AD1005+AL1005</f>
        <v>0</v>
      </c>
      <c r="AW993" s="89">
        <f t="shared" ref="AW993" si="833">N1002+V1002+AD1002+AL1002</f>
        <v>0</v>
      </c>
      <c r="AX993" s="116">
        <f t="shared" ref="AX993" si="834">SUM(AN993:AW1011)</f>
        <v>0</v>
      </c>
    </row>
    <row r="994" spans="2:50"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150"/>
      <c r="AN994" s="90"/>
      <c r="AO994" s="90"/>
      <c r="AP994" s="90"/>
      <c r="AQ994" s="90"/>
      <c r="AR994" s="90"/>
      <c r="AS994" s="90"/>
      <c r="AT994" s="90"/>
      <c r="AU994" s="90"/>
      <c r="AV994" s="90"/>
      <c r="AW994" s="90"/>
      <c r="AX994" s="117"/>
    </row>
    <row r="995" spans="2:50"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150"/>
      <c r="AN995" s="90"/>
      <c r="AO995" s="90"/>
      <c r="AP995" s="90"/>
      <c r="AQ995" s="90"/>
      <c r="AR995" s="90"/>
      <c r="AS995" s="90"/>
      <c r="AT995" s="90"/>
      <c r="AU995" s="90"/>
      <c r="AV995" s="90"/>
      <c r="AW995" s="90"/>
      <c r="AX995" s="117"/>
    </row>
    <row r="996" spans="2:50"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150"/>
      <c r="AN996" s="90"/>
      <c r="AO996" s="90"/>
      <c r="AP996" s="90"/>
      <c r="AQ996" s="90"/>
      <c r="AR996" s="90"/>
      <c r="AS996" s="90"/>
      <c r="AT996" s="90"/>
      <c r="AU996" s="90"/>
      <c r="AV996" s="90"/>
      <c r="AW996" s="90"/>
      <c r="AX996" s="117"/>
    </row>
    <row r="997" spans="2:50"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150"/>
      <c r="AN997" s="90"/>
      <c r="AO997" s="90"/>
      <c r="AP997" s="90"/>
      <c r="AQ997" s="90"/>
      <c r="AR997" s="90"/>
      <c r="AS997" s="90"/>
      <c r="AT997" s="90"/>
      <c r="AU997" s="90"/>
      <c r="AV997" s="90"/>
      <c r="AW997" s="90"/>
      <c r="AX997" s="117"/>
    </row>
    <row r="998" spans="2:50" ht="12.95" customHeight="1" x14ac:dyDescent="0.25">
      <c r="B998" s="102"/>
      <c r="C998" s="106"/>
      <c r="D998" s="110"/>
      <c r="E998" s="114"/>
      <c r="F998" s="27" t="s">
        <v>37</v>
      </c>
      <c r="G998" s="44"/>
      <c r="H998" s="44"/>
      <c r="I998" s="44"/>
      <c r="J998" s="44"/>
      <c r="K998" s="44"/>
      <c r="L998" s="42"/>
      <c r="M998" s="42"/>
      <c r="N998" s="43">
        <f>SUM(G998:M998)</f>
        <v>0</v>
      </c>
      <c r="O998" s="44"/>
      <c r="P998" s="44"/>
      <c r="Q998" s="44"/>
      <c r="R998" s="44"/>
      <c r="S998" s="44"/>
      <c r="T998" s="42"/>
      <c r="U998" s="42"/>
      <c r="V998" s="43">
        <f>SUM(O998:U998)</f>
        <v>0</v>
      </c>
      <c r="W998" s="44"/>
      <c r="X998" s="44"/>
      <c r="Y998" s="44"/>
      <c r="Z998" s="44"/>
      <c r="AA998" s="44"/>
      <c r="AB998" s="42"/>
      <c r="AC998" s="42"/>
      <c r="AD998" s="43">
        <f>SUM(W998:AC998)</f>
        <v>0</v>
      </c>
      <c r="AE998" s="44"/>
      <c r="AF998" s="44"/>
      <c r="AG998" s="44"/>
      <c r="AH998" s="44"/>
      <c r="AI998" s="44"/>
      <c r="AJ998" s="42"/>
      <c r="AK998" s="42"/>
      <c r="AL998" s="43">
        <f>SUM(AE998:AK998)</f>
        <v>0</v>
      </c>
      <c r="AM998" s="150"/>
      <c r="AN998" s="90"/>
      <c r="AO998" s="90"/>
      <c r="AP998" s="90"/>
      <c r="AQ998" s="90"/>
      <c r="AR998" s="90"/>
      <c r="AS998" s="90"/>
      <c r="AT998" s="90"/>
      <c r="AU998" s="90"/>
      <c r="AV998" s="90"/>
      <c r="AW998" s="90"/>
      <c r="AX998" s="117"/>
    </row>
    <row r="999" spans="2:50" ht="12.95" customHeight="1" x14ac:dyDescent="0.25">
      <c r="B999" s="102"/>
      <c r="C999" s="106"/>
      <c r="D999" s="110"/>
      <c r="E999" s="114"/>
      <c r="F999" s="28" t="s">
        <v>31</v>
      </c>
      <c r="G999" s="45"/>
      <c r="H999" s="45"/>
      <c r="I999" s="45"/>
      <c r="J999" s="45"/>
      <c r="K999" s="45">
        <f>IF((N993-E993)&lt;=0,0,IF((N993-E993)&gt;0,(N993-E993)))</f>
        <v>0</v>
      </c>
      <c r="L999" s="42"/>
      <c r="M999" s="42"/>
      <c r="N999" s="43">
        <f t="shared" ref="N999:N1010" si="835">SUM(G999:M999)</f>
        <v>0</v>
      </c>
      <c r="O999" s="45"/>
      <c r="P999" s="45"/>
      <c r="Q999" s="45"/>
      <c r="R999" s="45"/>
      <c r="S999" s="45">
        <f>IF((V993-E993)&lt;=0,0,IF((V993-E993)&gt;0,(V993-E993)))</f>
        <v>0</v>
      </c>
      <c r="T999" s="42"/>
      <c r="U999" s="42"/>
      <c r="V999" s="43">
        <f t="shared" ref="V999:V1010" si="836">SUM(O999:U999)</f>
        <v>0</v>
      </c>
      <c r="W999" s="45"/>
      <c r="X999" s="45"/>
      <c r="Y999" s="45"/>
      <c r="Z999" s="45"/>
      <c r="AA999" s="45">
        <f>IF((AD993-E993)&lt;=0,0,IF((AD993-E993)&gt;0,(AD993-E993)))</f>
        <v>0</v>
      </c>
      <c r="AB999" s="42"/>
      <c r="AC999" s="42"/>
      <c r="AD999" s="43">
        <f t="shared" ref="AD999:AD1010" si="837">SUM(W999:AC999)</f>
        <v>0</v>
      </c>
      <c r="AE999" s="45"/>
      <c r="AF999" s="45"/>
      <c r="AG999" s="45"/>
      <c r="AH999" s="45"/>
      <c r="AI999" s="45">
        <f>IF((AL993-E993)&lt;=0,0,IF((AL993-E993)&gt;0,(AL993-E993)))</f>
        <v>0</v>
      </c>
      <c r="AJ999" s="42"/>
      <c r="AK999" s="42"/>
      <c r="AL999" s="43">
        <f t="shared" ref="AL999:AL1010" si="838">SUM(AE999:AK999)</f>
        <v>0</v>
      </c>
      <c r="AM999" s="150"/>
      <c r="AN999" s="90"/>
      <c r="AO999" s="90"/>
      <c r="AP999" s="90"/>
      <c r="AQ999" s="90"/>
      <c r="AR999" s="90"/>
      <c r="AS999" s="90"/>
      <c r="AT999" s="90"/>
      <c r="AU999" s="90"/>
      <c r="AV999" s="90"/>
      <c r="AW999" s="90"/>
      <c r="AX999" s="117"/>
    </row>
    <row r="1000" spans="2:50"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835"/>
        <v>0</v>
      </c>
      <c r="O1000" s="45"/>
      <c r="P1000" s="45"/>
      <c r="Q1000" s="45"/>
      <c r="R1000" s="45"/>
      <c r="S1000" s="44">
        <f>IF(E993-15&lt;0,0,IF(SUM(O993:U998)&lt;10,0,IF(SUM(O993:U998)&lt;20,1,IF(SUM(O993:U998)&lt;30,2,IF(SUM(O993:U998)&gt;=30,3)))))</f>
        <v>0</v>
      </c>
      <c r="T1000" s="42"/>
      <c r="U1000" s="42"/>
      <c r="V1000" s="43">
        <f t="shared" si="836"/>
        <v>0</v>
      </c>
      <c r="W1000" s="45"/>
      <c r="X1000" s="45"/>
      <c r="Y1000" s="45"/>
      <c r="Z1000" s="45"/>
      <c r="AA1000" s="44">
        <f>IF(E993-15&lt;0,0,IF(SUM(W993:AC998)&lt;10,0,IF(SUM(W993:AC998)&lt;20,1,IF(SUM(W993:AC998)&lt;30,2,IF(SUM(W993:AC998)&gt;=30,3)))))</f>
        <v>0</v>
      </c>
      <c r="AB1000" s="42"/>
      <c r="AC1000" s="42"/>
      <c r="AD1000" s="43">
        <f t="shared" si="837"/>
        <v>0</v>
      </c>
      <c r="AE1000" s="45"/>
      <c r="AF1000" s="45"/>
      <c r="AG1000" s="45"/>
      <c r="AH1000" s="45"/>
      <c r="AI1000" s="44">
        <f>IF(E993-15&lt;0,0,IF(SUM(AE993:AK998)&lt;10,0,IF(SUM(AE993:AK998)&lt;20,1,IF(SUM(AE993:AK998)&lt;30,2,IF(SUM(AE993:AK998)&gt;=30,3)))))</f>
        <v>0</v>
      </c>
      <c r="AJ1000" s="42"/>
      <c r="AK1000" s="42"/>
      <c r="AL1000" s="43">
        <f t="shared" si="838"/>
        <v>0</v>
      </c>
      <c r="AM1000" s="150"/>
      <c r="AN1000" s="90"/>
      <c r="AO1000" s="90"/>
      <c r="AP1000" s="90"/>
      <c r="AQ1000" s="90"/>
      <c r="AR1000" s="90"/>
      <c r="AS1000" s="90"/>
      <c r="AT1000" s="90"/>
      <c r="AU1000" s="90"/>
      <c r="AV1000" s="90"/>
      <c r="AW1000" s="90"/>
      <c r="AX1000" s="117"/>
    </row>
    <row r="1001" spans="2:50" ht="12.95" customHeight="1" x14ac:dyDescent="0.25">
      <c r="B1001" s="102"/>
      <c r="C1001" s="106"/>
      <c r="D1001" s="110"/>
      <c r="E1001" s="114"/>
      <c r="F1001" s="28" t="s">
        <v>41</v>
      </c>
      <c r="G1001" s="44"/>
      <c r="H1001" s="44"/>
      <c r="I1001" s="44"/>
      <c r="J1001" s="44"/>
      <c r="K1001" s="45"/>
      <c r="L1001" s="42"/>
      <c r="M1001" s="42"/>
      <c r="N1001" s="43">
        <f t="shared" si="835"/>
        <v>0</v>
      </c>
      <c r="O1001" s="44"/>
      <c r="P1001" s="44"/>
      <c r="Q1001" s="44"/>
      <c r="R1001" s="44"/>
      <c r="S1001" s="45"/>
      <c r="T1001" s="42"/>
      <c r="U1001" s="42"/>
      <c r="V1001" s="43">
        <f t="shared" si="836"/>
        <v>0</v>
      </c>
      <c r="W1001" s="44"/>
      <c r="X1001" s="44"/>
      <c r="Y1001" s="44"/>
      <c r="Z1001" s="44"/>
      <c r="AA1001" s="45"/>
      <c r="AB1001" s="42"/>
      <c r="AC1001" s="42"/>
      <c r="AD1001" s="43">
        <f t="shared" si="837"/>
        <v>0</v>
      </c>
      <c r="AE1001" s="44"/>
      <c r="AF1001" s="44"/>
      <c r="AG1001" s="44"/>
      <c r="AH1001" s="44"/>
      <c r="AI1001" s="45"/>
      <c r="AJ1001" s="42"/>
      <c r="AK1001" s="42"/>
      <c r="AL1001" s="43">
        <f t="shared" si="838"/>
        <v>0</v>
      </c>
      <c r="AM1001" s="150"/>
      <c r="AN1001" s="90"/>
      <c r="AO1001" s="90"/>
      <c r="AP1001" s="90"/>
      <c r="AQ1001" s="90"/>
      <c r="AR1001" s="90"/>
      <c r="AS1001" s="90"/>
      <c r="AT1001" s="90"/>
      <c r="AU1001" s="90"/>
      <c r="AV1001" s="90"/>
      <c r="AW1001" s="90"/>
      <c r="AX1001" s="117"/>
    </row>
    <row r="1002" spans="2:50" ht="12.95" customHeight="1" x14ac:dyDescent="0.25">
      <c r="B1002" s="102"/>
      <c r="C1002" s="106"/>
      <c r="D1002" s="110"/>
      <c r="E1002" s="114"/>
      <c r="F1002" s="28" t="s">
        <v>6</v>
      </c>
      <c r="G1002" s="44"/>
      <c r="H1002" s="44"/>
      <c r="I1002" s="44"/>
      <c r="J1002" s="44"/>
      <c r="K1002" s="44"/>
      <c r="L1002" s="42"/>
      <c r="M1002" s="42"/>
      <c r="N1002" s="43">
        <f t="shared" si="835"/>
        <v>0</v>
      </c>
      <c r="O1002" s="44"/>
      <c r="P1002" s="44"/>
      <c r="Q1002" s="44"/>
      <c r="R1002" s="44"/>
      <c r="S1002" s="44"/>
      <c r="T1002" s="42"/>
      <c r="U1002" s="42"/>
      <c r="V1002" s="43">
        <f t="shared" si="836"/>
        <v>0</v>
      </c>
      <c r="W1002" s="44"/>
      <c r="X1002" s="44"/>
      <c r="Y1002" s="44"/>
      <c r="Z1002" s="44"/>
      <c r="AA1002" s="44"/>
      <c r="AB1002" s="42"/>
      <c r="AC1002" s="42"/>
      <c r="AD1002" s="43">
        <f t="shared" si="837"/>
        <v>0</v>
      </c>
      <c r="AE1002" s="44"/>
      <c r="AF1002" s="44"/>
      <c r="AG1002" s="44"/>
      <c r="AH1002" s="44"/>
      <c r="AI1002" s="44"/>
      <c r="AJ1002" s="42"/>
      <c r="AK1002" s="42"/>
      <c r="AL1002" s="43">
        <f t="shared" si="838"/>
        <v>0</v>
      </c>
      <c r="AM1002" s="150"/>
      <c r="AN1002" s="90"/>
      <c r="AO1002" s="90"/>
      <c r="AP1002" s="90"/>
      <c r="AQ1002" s="90"/>
      <c r="AR1002" s="90"/>
      <c r="AS1002" s="90"/>
      <c r="AT1002" s="90"/>
      <c r="AU1002" s="90"/>
      <c r="AV1002" s="90"/>
      <c r="AW1002" s="90"/>
      <c r="AX1002" s="117"/>
    </row>
    <row r="1003" spans="2:50" ht="12.95" customHeight="1" x14ac:dyDescent="0.25">
      <c r="B1003" s="102"/>
      <c r="C1003" s="106"/>
      <c r="D1003" s="110"/>
      <c r="E1003" s="114"/>
      <c r="F1003" s="29" t="s">
        <v>35</v>
      </c>
      <c r="G1003" s="44"/>
      <c r="H1003" s="44"/>
      <c r="I1003" s="44"/>
      <c r="J1003" s="44"/>
      <c r="K1003" s="44"/>
      <c r="L1003" s="42"/>
      <c r="M1003" s="42"/>
      <c r="N1003" s="43">
        <f t="shared" si="835"/>
        <v>0</v>
      </c>
      <c r="O1003" s="44"/>
      <c r="P1003" s="44"/>
      <c r="Q1003" s="44"/>
      <c r="R1003" s="44"/>
      <c r="S1003" s="44"/>
      <c r="T1003" s="42"/>
      <c r="U1003" s="42"/>
      <c r="V1003" s="43">
        <f t="shared" si="836"/>
        <v>0</v>
      </c>
      <c r="W1003" s="44"/>
      <c r="X1003" s="44"/>
      <c r="Y1003" s="44"/>
      <c r="Z1003" s="44"/>
      <c r="AA1003" s="44"/>
      <c r="AB1003" s="42"/>
      <c r="AC1003" s="42"/>
      <c r="AD1003" s="43">
        <f t="shared" si="837"/>
        <v>0</v>
      </c>
      <c r="AE1003" s="44"/>
      <c r="AF1003" s="44"/>
      <c r="AG1003" s="44"/>
      <c r="AH1003" s="44"/>
      <c r="AI1003" s="44"/>
      <c r="AJ1003" s="42"/>
      <c r="AK1003" s="42"/>
      <c r="AL1003" s="43">
        <f t="shared" si="838"/>
        <v>0</v>
      </c>
      <c r="AM1003" s="150"/>
      <c r="AN1003" s="90"/>
      <c r="AO1003" s="90"/>
      <c r="AP1003" s="90"/>
      <c r="AQ1003" s="90"/>
      <c r="AR1003" s="90"/>
      <c r="AS1003" s="90"/>
      <c r="AT1003" s="90"/>
      <c r="AU1003" s="90"/>
      <c r="AV1003" s="90"/>
      <c r="AW1003" s="90"/>
      <c r="AX1003" s="117"/>
    </row>
    <row r="1004" spans="2:50" ht="12.95" customHeight="1" x14ac:dyDescent="0.25">
      <c r="B1004" s="102"/>
      <c r="C1004" s="106"/>
      <c r="D1004" s="110"/>
      <c r="E1004" s="114"/>
      <c r="F1004" s="27" t="s">
        <v>40</v>
      </c>
      <c r="G1004" s="44"/>
      <c r="H1004" s="44"/>
      <c r="I1004" s="44"/>
      <c r="J1004" s="44"/>
      <c r="K1004" s="44"/>
      <c r="L1004" s="42"/>
      <c r="M1004" s="42"/>
      <c r="N1004" s="43">
        <f t="shared" si="835"/>
        <v>0</v>
      </c>
      <c r="O1004" s="44"/>
      <c r="P1004" s="44"/>
      <c r="Q1004" s="44"/>
      <c r="R1004" s="44"/>
      <c r="S1004" s="44"/>
      <c r="T1004" s="42"/>
      <c r="U1004" s="42"/>
      <c r="V1004" s="43">
        <f t="shared" si="836"/>
        <v>0</v>
      </c>
      <c r="W1004" s="44"/>
      <c r="X1004" s="44"/>
      <c r="Y1004" s="44"/>
      <c r="Z1004" s="44"/>
      <c r="AA1004" s="44"/>
      <c r="AB1004" s="42"/>
      <c r="AC1004" s="42"/>
      <c r="AD1004" s="43">
        <f t="shared" si="837"/>
        <v>0</v>
      </c>
      <c r="AE1004" s="44"/>
      <c r="AF1004" s="44"/>
      <c r="AG1004" s="44"/>
      <c r="AH1004" s="44"/>
      <c r="AI1004" s="44"/>
      <c r="AJ1004" s="42"/>
      <c r="AK1004" s="42"/>
      <c r="AL1004" s="43">
        <f t="shared" si="838"/>
        <v>0</v>
      </c>
      <c r="AM1004" s="150"/>
      <c r="AN1004" s="90"/>
      <c r="AO1004" s="90"/>
      <c r="AP1004" s="90"/>
      <c r="AQ1004" s="90"/>
      <c r="AR1004" s="90"/>
      <c r="AS1004" s="90"/>
      <c r="AT1004" s="90"/>
      <c r="AU1004" s="90"/>
      <c r="AV1004" s="90"/>
      <c r="AW1004" s="90"/>
      <c r="AX1004" s="117"/>
    </row>
    <row r="1005" spans="2:50" ht="12.95" customHeight="1" x14ac:dyDescent="0.25">
      <c r="B1005" s="102"/>
      <c r="C1005" s="106"/>
      <c r="D1005" s="110"/>
      <c r="E1005" s="114"/>
      <c r="F1005" s="27" t="s">
        <v>7</v>
      </c>
      <c r="G1005" s="44"/>
      <c r="H1005" s="44"/>
      <c r="I1005" s="44"/>
      <c r="J1005" s="44"/>
      <c r="K1005" s="44"/>
      <c r="L1005" s="42"/>
      <c r="M1005" s="42"/>
      <c r="N1005" s="43">
        <f t="shared" si="835"/>
        <v>0</v>
      </c>
      <c r="O1005" s="44"/>
      <c r="P1005" s="44"/>
      <c r="Q1005" s="44"/>
      <c r="R1005" s="44"/>
      <c r="S1005" s="44"/>
      <c r="T1005" s="42"/>
      <c r="U1005" s="42"/>
      <c r="V1005" s="43">
        <f t="shared" si="836"/>
        <v>0</v>
      </c>
      <c r="W1005" s="44"/>
      <c r="X1005" s="44"/>
      <c r="Y1005" s="44"/>
      <c r="Z1005" s="44"/>
      <c r="AA1005" s="44"/>
      <c r="AB1005" s="42"/>
      <c r="AC1005" s="42"/>
      <c r="AD1005" s="43">
        <f t="shared" si="837"/>
        <v>0</v>
      </c>
      <c r="AE1005" s="44"/>
      <c r="AF1005" s="44"/>
      <c r="AG1005" s="44"/>
      <c r="AH1005" s="44"/>
      <c r="AI1005" s="44"/>
      <c r="AJ1005" s="42"/>
      <c r="AK1005" s="42"/>
      <c r="AL1005" s="43">
        <f t="shared" si="838"/>
        <v>0</v>
      </c>
      <c r="AM1005" s="150"/>
      <c r="AN1005" s="90"/>
      <c r="AO1005" s="90"/>
      <c r="AP1005" s="90"/>
      <c r="AQ1005" s="90"/>
      <c r="AR1005" s="90"/>
      <c r="AS1005" s="90"/>
      <c r="AT1005" s="90"/>
      <c r="AU1005" s="90"/>
      <c r="AV1005" s="90"/>
      <c r="AW1005" s="90"/>
      <c r="AX1005" s="117"/>
    </row>
    <row r="1006" spans="2:50" ht="12.95" customHeight="1" x14ac:dyDescent="0.25">
      <c r="B1006" s="102"/>
      <c r="C1006" s="106"/>
      <c r="D1006" s="110"/>
      <c r="E1006" s="114"/>
      <c r="F1006" s="27"/>
      <c r="G1006" s="44"/>
      <c r="H1006" s="44"/>
      <c r="I1006" s="44"/>
      <c r="J1006" s="44"/>
      <c r="K1006" s="44"/>
      <c r="L1006" s="42"/>
      <c r="M1006" s="42"/>
      <c r="N1006" s="43">
        <f t="shared" si="835"/>
        <v>0</v>
      </c>
      <c r="O1006" s="44"/>
      <c r="P1006" s="44"/>
      <c r="Q1006" s="44"/>
      <c r="R1006" s="44"/>
      <c r="S1006" s="44"/>
      <c r="T1006" s="42"/>
      <c r="U1006" s="42"/>
      <c r="V1006" s="43">
        <f t="shared" si="836"/>
        <v>0</v>
      </c>
      <c r="W1006" s="44"/>
      <c r="X1006" s="44"/>
      <c r="Y1006" s="44"/>
      <c r="Z1006" s="44"/>
      <c r="AA1006" s="44"/>
      <c r="AB1006" s="42"/>
      <c r="AC1006" s="42"/>
      <c r="AD1006" s="43">
        <f t="shared" si="837"/>
        <v>0</v>
      </c>
      <c r="AE1006" s="44"/>
      <c r="AF1006" s="44"/>
      <c r="AG1006" s="44"/>
      <c r="AH1006" s="44"/>
      <c r="AI1006" s="44"/>
      <c r="AJ1006" s="42"/>
      <c r="AK1006" s="42"/>
      <c r="AL1006" s="43">
        <f t="shared" si="838"/>
        <v>0</v>
      </c>
      <c r="AM1006" s="150"/>
      <c r="AN1006" s="90"/>
      <c r="AO1006" s="90"/>
      <c r="AP1006" s="90"/>
      <c r="AQ1006" s="90"/>
      <c r="AR1006" s="90"/>
      <c r="AS1006" s="90"/>
      <c r="AT1006" s="90"/>
      <c r="AU1006" s="90"/>
      <c r="AV1006" s="90"/>
      <c r="AW1006" s="90"/>
      <c r="AX1006" s="117"/>
    </row>
    <row r="1007" spans="2:50" ht="12.95" customHeight="1" x14ac:dyDescent="0.25">
      <c r="B1007" s="102"/>
      <c r="C1007" s="106"/>
      <c r="D1007" s="110"/>
      <c r="E1007" s="114"/>
      <c r="F1007" s="27"/>
      <c r="G1007" s="44"/>
      <c r="H1007" s="44"/>
      <c r="I1007" s="44"/>
      <c r="J1007" s="44"/>
      <c r="K1007" s="44"/>
      <c r="L1007" s="42"/>
      <c r="M1007" s="42"/>
      <c r="N1007" s="43">
        <f t="shared" si="835"/>
        <v>0</v>
      </c>
      <c r="O1007" s="44"/>
      <c r="P1007" s="44"/>
      <c r="Q1007" s="44"/>
      <c r="R1007" s="44"/>
      <c r="S1007" s="44"/>
      <c r="T1007" s="42"/>
      <c r="U1007" s="42"/>
      <c r="V1007" s="43">
        <f t="shared" si="836"/>
        <v>0</v>
      </c>
      <c r="W1007" s="44"/>
      <c r="X1007" s="44"/>
      <c r="Y1007" s="44"/>
      <c r="Z1007" s="44"/>
      <c r="AA1007" s="44"/>
      <c r="AB1007" s="42"/>
      <c r="AC1007" s="42"/>
      <c r="AD1007" s="43">
        <f t="shared" si="837"/>
        <v>0</v>
      </c>
      <c r="AE1007" s="44"/>
      <c r="AF1007" s="44"/>
      <c r="AG1007" s="44"/>
      <c r="AH1007" s="44"/>
      <c r="AI1007" s="44"/>
      <c r="AJ1007" s="42"/>
      <c r="AK1007" s="42"/>
      <c r="AL1007" s="43">
        <f t="shared" si="838"/>
        <v>0</v>
      </c>
      <c r="AM1007" s="150"/>
      <c r="AN1007" s="90"/>
      <c r="AO1007" s="90"/>
      <c r="AP1007" s="90"/>
      <c r="AQ1007" s="90"/>
      <c r="AR1007" s="90"/>
      <c r="AS1007" s="90"/>
      <c r="AT1007" s="90"/>
      <c r="AU1007" s="90"/>
      <c r="AV1007" s="90"/>
      <c r="AW1007" s="90"/>
      <c r="AX1007" s="117"/>
    </row>
    <row r="1008" spans="2:50" ht="12.95" customHeight="1" x14ac:dyDescent="0.25">
      <c r="B1008" s="102"/>
      <c r="C1008" s="106"/>
      <c r="D1008" s="110"/>
      <c r="E1008" s="114"/>
      <c r="F1008" s="27"/>
      <c r="G1008" s="44"/>
      <c r="H1008" s="44"/>
      <c r="I1008" s="44"/>
      <c r="J1008" s="44"/>
      <c r="K1008" s="44"/>
      <c r="L1008" s="42"/>
      <c r="M1008" s="42"/>
      <c r="N1008" s="43">
        <f t="shared" si="835"/>
        <v>0</v>
      </c>
      <c r="O1008" s="44"/>
      <c r="P1008" s="44"/>
      <c r="Q1008" s="44"/>
      <c r="R1008" s="44"/>
      <c r="S1008" s="44"/>
      <c r="T1008" s="42"/>
      <c r="U1008" s="42"/>
      <c r="V1008" s="43">
        <f t="shared" si="836"/>
        <v>0</v>
      </c>
      <c r="W1008" s="44"/>
      <c r="X1008" s="44"/>
      <c r="Y1008" s="44"/>
      <c r="Z1008" s="44"/>
      <c r="AA1008" s="44"/>
      <c r="AB1008" s="42"/>
      <c r="AC1008" s="42"/>
      <c r="AD1008" s="43">
        <f t="shared" si="837"/>
        <v>0</v>
      </c>
      <c r="AE1008" s="44"/>
      <c r="AF1008" s="44"/>
      <c r="AG1008" s="44"/>
      <c r="AH1008" s="44"/>
      <c r="AI1008" s="44"/>
      <c r="AJ1008" s="42"/>
      <c r="AK1008" s="42"/>
      <c r="AL1008" s="43">
        <f t="shared" si="838"/>
        <v>0</v>
      </c>
      <c r="AM1008" s="150"/>
      <c r="AN1008" s="90"/>
      <c r="AO1008" s="90"/>
      <c r="AP1008" s="90"/>
      <c r="AQ1008" s="90"/>
      <c r="AR1008" s="90"/>
      <c r="AS1008" s="90"/>
      <c r="AT1008" s="90"/>
      <c r="AU1008" s="90"/>
      <c r="AV1008" s="90"/>
      <c r="AW1008" s="90"/>
      <c r="AX1008" s="117"/>
    </row>
    <row r="1009" spans="2:50" ht="12.95" customHeight="1" x14ac:dyDescent="0.25">
      <c r="B1009" s="102"/>
      <c r="C1009" s="106"/>
      <c r="D1009" s="110"/>
      <c r="E1009" s="114"/>
      <c r="F1009" s="28"/>
      <c r="G1009" s="44"/>
      <c r="H1009" s="44"/>
      <c r="I1009" s="44"/>
      <c r="J1009" s="44"/>
      <c r="K1009" s="44"/>
      <c r="L1009" s="42"/>
      <c r="M1009" s="42"/>
      <c r="N1009" s="43">
        <f t="shared" si="835"/>
        <v>0</v>
      </c>
      <c r="O1009" s="44"/>
      <c r="P1009" s="44"/>
      <c r="Q1009" s="44"/>
      <c r="R1009" s="44"/>
      <c r="S1009" s="44"/>
      <c r="T1009" s="42"/>
      <c r="U1009" s="42"/>
      <c r="V1009" s="43">
        <f t="shared" si="836"/>
        <v>0</v>
      </c>
      <c r="W1009" s="44"/>
      <c r="X1009" s="44"/>
      <c r="Y1009" s="44"/>
      <c r="Z1009" s="44"/>
      <c r="AA1009" s="44"/>
      <c r="AB1009" s="42"/>
      <c r="AC1009" s="42"/>
      <c r="AD1009" s="43">
        <f t="shared" si="837"/>
        <v>0</v>
      </c>
      <c r="AE1009" s="44"/>
      <c r="AF1009" s="44"/>
      <c r="AG1009" s="44"/>
      <c r="AH1009" s="44"/>
      <c r="AI1009" s="44"/>
      <c r="AJ1009" s="42"/>
      <c r="AK1009" s="42"/>
      <c r="AL1009" s="43">
        <f t="shared" si="838"/>
        <v>0</v>
      </c>
      <c r="AM1009" s="150"/>
      <c r="AN1009" s="90"/>
      <c r="AO1009" s="90"/>
      <c r="AP1009" s="90"/>
      <c r="AQ1009" s="90"/>
      <c r="AR1009" s="90"/>
      <c r="AS1009" s="90"/>
      <c r="AT1009" s="90"/>
      <c r="AU1009" s="90"/>
      <c r="AV1009" s="90"/>
      <c r="AW1009" s="90"/>
      <c r="AX1009" s="117"/>
    </row>
    <row r="1010" spans="2:50" ht="12.95" customHeight="1" thickBot="1" x14ac:dyDescent="0.3">
      <c r="B1010" s="103"/>
      <c r="C1010" s="107"/>
      <c r="D1010" s="111"/>
      <c r="E1010" s="114"/>
      <c r="F1010" s="28"/>
      <c r="G1010" s="44"/>
      <c r="H1010" s="44"/>
      <c r="I1010" s="44"/>
      <c r="J1010" s="44"/>
      <c r="K1010" s="44"/>
      <c r="L1010" s="46"/>
      <c r="M1010" s="46"/>
      <c r="N1010" s="43">
        <f t="shared" si="835"/>
        <v>0</v>
      </c>
      <c r="O1010" s="44"/>
      <c r="P1010" s="44"/>
      <c r="Q1010" s="44"/>
      <c r="R1010" s="44"/>
      <c r="S1010" s="44"/>
      <c r="T1010" s="46"/>
      <c r="U1010" s="46"/>
      <c r="V1010" s="43">
        <f t="shared" si="836"/>
        <v>0</v>
      </c>
      <c r="W1010" s="44"/>
      <c r="X1010" s="44"/>
      <c r="Y1010" s="44"/>
      <c r="Z1010" s="44"/>
      <c r="AA1010" s="44"/>
      <c r="AB1010" s="46"/>
      <c r="AC1010" s="46"/>
      <c r="AD1010" s="43">
        <f t="shared" si="837"/>
        <v>0</v>
      </c>
      <c r="AE1010" s="44"/>
      <c r="AF1010" s="44"/>
      <c r="AG1010" s="44"/>
      <c r="AH1010" s="44"/>
      <c r="AI1010" s="44"/>
      <c r="AJ1010" s="46"/>
      <c r="AK1010" s="46"/>
      <c r="AL1010" s="43">
        <f t="shared" si="838"/>
        <v>0</v>
      </c>
      <c r="AM1010" s="150"/>
      <c r="AN1010" s="90"/>
      <c r="AO1010" s="90"/>
      <c r="AP1010" s="90"/>
      <c r="AQ1010" s="90"/>
      <c r="AR1010" s="90"/>
      <c r="AS1010" s="90"/>
      <c r="AT1010" s="90"/>
      <c r="AU1010" s="90"/>
      <c r="AV1010" s="90"/>
      <c r="AW1010" s="90"/>
      <c r="AX1010" s="117"/>
    </row>
    <row r="1011" spans="2:50" ht="12.95" hidden="1" customHeight="1" thickBot="1" x14ac:dyDescent="0.3">
      <c r="B1011" s="104"/>
      <c r="C1011" s="108"/>
      <c r="D1011" s="112"/>
      <c r="E1011" s="115"/>
      <c r="F1011" s="28" t="s">
        <v>36</v>
      </c>
      <c r="G1011" s="48"/>
      <c r="H1011" s="48"/>
      <c r="I1011" s="48"/>
      <c r="J1011" s="48"/>
      <c r="K1011" s="48"/>
      <c r="L1011" s="47"/>
      <c r="M1011" s="47"/>
      <c r="N1011" s="43">
        <f>N1000+N1001+N1003+N1008+N1009+N1010+N1006+N1007</f>
        <v>0</v>
      </c>
      <c r="O1011" s="49"/>
      <c r="P1011" s="49"/>
      <c r="Q1011" s="49"/>
      <c r="R1011" s="49"/>
      <c r="S1011" s="49"/>
      <c r="T1011" s="47"/>
      <c r="U1011" s="47"/>
      <c r="V1011" s="43">
        <f>V1000+V1001+V1003+V1008+V1009+V1010+V1006+V1007</f>
        <v>0</v>
      </c>
      <c r="W1011" s="49"/>
      <c r="X1011" s="49"/>
      <c r="Y1011" s="49"/>
      <c r="Z1011" s="49"/>
      <c r="AA1011" s="49"/>
      <c r="AB1011" s="47"/>
      <c r="AC1011" s="47"/>
      <c r="AD1011" s="43">
        <f>AD1000+AD1001+AD1003+AD1008+AD1009+AD1010+AD1006+AD1007</f>
        <v>0</v>
      </c>
      <c r="AE1011" s="49"/>
      <c r="AF1011" s="49"/>
      <c r="AG1011" s="49"/>
      <c r="AH1011" s="49"/>
      <c r="AI1011" s="49"/>
      <c r="AJ1011" s="47"/>
      <c r="AK1011" s="47"/>
      <c r="AL1011" s="43">
        <f>AL1000+AL1001+AL1003+AL1008+AL1009+AL1010+AL1006+AL1007</f>
        <v>0</v>
      </c>
      <c r="AM1011" s="151"/>
      <c r="AN1011" s="91"/>
      <c r="AO1011" s="91"/>
      <c r="AP1011" s="91"/>
      <c r="AQ1011" s="91"/>
      <c r="AR1011" s="91"/>
      <c r="AS1011" s="91"/>
      <c r="AT1011" s="91"/>
      <c r="AU1011" s="91"/>
      <c r="AV1011" s="91"/>
      <c r="AW1011" s="91"/>
      <c r="AX1011" s="118"/>
    </row>
    <row r="1012" spans="2:50" ht="12.95" customHeight="1" thickTop="1" x14ac:dyDescent="0.25">
      <c r="B1012" s="102">
        <v>54</v>
      </c>
      <c r="C1012" s="105">
        <f>HAZİRAN!C1012</f>
        <v>0</v>
      </c>
      <c r="D1012" s="109">
        <f>HAZİRAN!D1012</f>
        <v>0</v>
      </c>
      <c r="E1012" s="113">
        <f>HAZİRAN!E1012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149">
        <f t="shared" ref="AM1012" si="839">N1012+V1012+AD1012+AL1012</f>
        <v>0</v>
      </c>
      <c r="AN1012" s="89">
        <f t="shared" ref="AN1012" si="840">N1013+V1013+AD1013+AL1013</f>
        <v>0</v>
      </c>
      <c r="AO1012" s="89">
        <f t="shared" ref="AO1012" si="841">N1014+V1014+AD1014+AL1014</f>
        <v>0</v>
      </c>
      <c r="AP1012" s="89">
        <f t="shared" ref="AP1012" si="842">N1015+V1015+AD1015+AL1015</f>
        <v>0</v>
      </c>
      <c r="AQ1012" s="89">
        <f t="shared" ref="AQ1012" si="843">N1016+V1016+AD1016+AL1016</f>
        <v>0</v>
      </c>
      <c r="AR1012" s="89">
        <f t="shared" ref="AR1012" si="844">N1017+V1017+AD1017+AL1017</f>
        <v>0</v>
      </c>
      <c r="AS1012" s="89">
        <f t="shared" ref="AS1012" si="845">N1018+V1018+AD1018+AL1018</f>
        <v>0</v>
      </c>
      <c r="AT1012" s="89">
        <f t="shared" ref="AT1012" si="846">N1030+V1030+AD1030+AL1030</f>
        <v>0</v>
      </c>
      <c r="AU1012" s="89">
        <f t="shared" ref="AU1012" si="847">N1023+V1023+AD1023+AL1023</f>
        <v>0</v>
      </c>
      <c r="AV1012" s="89">
        <f t="shared" ref="AV1012" si="848">N1024+V1024+AD1024+AL1024</f>
        <v>0</v>
      </c>
      <c r="AW1012" s="89">
        <f t="shared" ref="AW1012" si="849">N1021+V1021+AD1021+AL1021</f>
        <v>0</v>
      </c>
      <c r="AX1012" s="116">
        <f t="shared" ref="AX1012" si="850">SUM(AN1012:AW1030)</f>
        <v>0</v>
      </c>
    </row>
    <row r="1013" spans="2:50"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150"/>
      <c r="AN1013" s="90"/>
      <c r="AO1013" s="90"/>
      <c r="AP1013" s="90"/>
      <c r="AQ1013" s="90"/>
      <c r="AR1013" s="90"/>
      <c r="AS1013" s="90"/>
      <c r="AT1013" s="90"/>
      <c r="AU1013" s="90"/>
      <c r="AV1013" s="90"/>
      <c r="AW1013" s="90"/>
      <c r="AX1013" s="117"/>
    </row>
    <row r="1014" spans="2:50"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150"/>
      <c r="AN1014" s="90"/>
      <c r="AO1014" s="90"/>
      <c r="AP1014" s="90"/>
      <c r="AQ1014" s="90"/>
      <c r="AR1014" s="90"/>
      <c r="AS1014" s="90"/>
      <c r="AT1014" s="90"/>
      <c r="AU1014" s="90"/>
      <c r="AV1014" s="90"/>
      <c r="AW1014" s="90"/>
      <c r="AX1014" s="117"/>
    </row>
    <row r="1015" spans="2:50"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150"/>
      <c r="AN1015" s="90"/>
      <c r="AO1015" s="90"/>
      <c r="AP1015" s="90"/>
      <c r="AQ1015" s="90"/>
      <c r="AR1015" s="90"/>
      <c r="AS1015" s="90"/>
      <c r="AT1015" s="90"/>
      <c r="AU1015" s="90"/>
      <c r="AV1015" s="90"/>
      <c r="AW1015" s="90"/>
      <c r="AX1015" s="117"/>
    </row>
    <row r="1016" spans="2:50"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150"/>
      <c r="AN1016" s="90"/>
      <c r="AO1016" s="90"/>
      <c r="AP1016" s="90"/>
      <c r="AQ1016" s="90"/>
      <c r="AR1016" s="90"/>
      <c r="AS1016" s="90"/>
      <c r="AT1016" s="90"/>
      <c r="AU1016" s="90"/>
      <c r="AV1016" s="90"/>
      <c r="AW1016" s="90"/>
      <c r="AX1016" s="117"/>
    </row>
    <row r="1017" spans="2:50" ht="12.95" customHeight="1" x14ac:dyDescent="0.25">
      <c r="B1017" s="102"/>
      <c r="C1017" s="106"/>
      <c r="D1017" s="110"/>
      <c r="E1017" s="114"/>
      <c r="F1017" s="27" t="s">
        <v>37</v>
      </c>
      <c r="G1017" s="44"/>
      <c r="H1017" s="44"/>
      <c r="I1017" s="44"/>
      <c r="J1017" s="44"/>
      <c r="K1017" s="44"/>
      <c r="L1017" s="42"/>
      <c r="M1017" s="42"/>
      <c r="N1017" s="43">
        <f>SUM(G1017:M1017)</f>
        <v>0</v>
      </c>
      <c r="O1017" s="44"/>
      <c r="P1017" s="44"/>
      <c r="Q1017" s="44"/>
      <c r="R1017" s="44"/>
      <c r="S1017" s="44"/>
      <c r="T1017" s="42"/>
      <c r="U1017" s="42"/>
      <c r="V1017" s="43">
        <f>SUM(O1017:U1017)</f>
        <v>0</v>
      </c>
      <c r="W1017" s="44"/>
      <c r="X1017" s="44"/>
      <c r="Y1017" s="44"/>
      <c r="Z1017" s="44"/>
      <c r="AA1017" s="44"/>
      <c r="AB1017" s="42"/>
      <c r="AC1017" s="42"/>
      <c r="AD1017" s="43">
        <f>SUM(W1017:AC1017)</f>
        <v>0</v>
      </c>
      <c r="AE1017" s="44"/>
      <c r="AF1017" s="44"/>
      <c r="AG1017" s="44"/>
      <c r="AH1017" s="44"/>
      <c r="AI1017" s="44"/>
      <c r="AJ1017" s="42"/>
      <c r="AK1017" s="42"/>
      <c r="AL1017" s="43">
        <f>SUM(AE1017:AK1017)</f>
        <v>0</v>
      </c>
      <c r="AM1017" s="150"/>
      <c r="AN1017" s="90"/>
      <c r="AO1017" s="90"/>
      <c r="AP1017" s="90"/>
      <c r="AQ1017" s="90"/>
      <c r="AR1017" s="90"/>
      <c r="AS1017" s="90"/>
      <c r="AT1017" s="90"/>
      <c r="AU1017" s="90"/>
      <c r="AV1017" s="90"/>
      <c r="AW1017" s="90"/>
      <c r="AX1017" s="117"/>
    </row>
    <row r="1018" spans="2:50"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851">SUM(G1018:M1018)</f>
        <v>0</v>
      </c>
      <c r="O1018" s="45"/>
      <c r="P1018" s="45"/>
      <c r="Q1018" s="45"/>
      <c r="R1018" s="45"/>
      <c r="S1018" s="45">
        <f>IF((V1012-E1012)&lt;=0,0,IF((V1012-E1012)&gt;0,(V1012-E1012)))</f>
        <v>0</v>
      </c>
      <c r="T1018" s="42"/>
      <c r="U1018" s="42"/>
      <c r="V1018" s="43">
        <f t="shared" ref="V1018:V1029" si="852">SUM(O1018:U1018)</f>
        <v>0</v>
      </c>
      <c r="W1018" s="45"/>
      <c r="X1018" s="45"/>
      <c r="Y1018" s="45"/>
      <c r="Z1018" s="45"/>
      <c r="AA1018" s="45">
        <f>IF((AD1012-E1012)&lt;=0,0,IF((AD1012-E1012)&gt;0,(AD1012-E1012)))</f>
        <v>0</v>
      </c>
      <c r="AB1018" s="42"/>
      <c r="AC1018" s="42"/>
      <c r="AD1018" s="43">
        <f t="shared" ref="AD1018:AD1029" si="853">SUM(W1018:AC1018)</f>
        <v>0</v>
      </c>
      <c r="AE1018" s="45"/>
      <c r="AF1018" s="45"/>
      <c r="AG1018" s="45"/>
      <c r="AH1018" s="45"/>
      <c r="AI1018" s="45">
        <f>IF((AL1012-E1012)&lt;=0,0,IF((AL1012-E1012)&gt;0,(AL1012-E1012)))</f>
        <v>0</v>
      </c>
      <c r="AJ1018" s="42"/>
      <c r="AK1018" s="42"/>
      <c r="AL1018" s="43">
        <f t="shared" ref="AL1018:AL1029" si="854">SUM(AE1018:AK1018)</f>
        <v>0</v>
      </c>
      <c r="AM1018" s="150"/>
      <c r="AN1018" s="90"/>
      <c r="AO1018" s="90"/>
      <c r="AP1018" s="90"/>
      <c r="AQ1018" s="90"/>
      <c r="AR1018" s="90"/>
      <c r="AS1018" s="90"/>
      <c r="AT1018" s="90"/>
      <c r="AU1018" s="90"/>
      <c r="AV1018" s="90"/>
      <c r="AW1018" s="90"/>
      <c r="AX1018" s="117"/>
    </row>
    <row r="1019" spans="2:50"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851"/>
        <v>0</v>
      </c>
      <c r="O1019" s="45"/>
      <c r="P1019" s="45"/>
      <c r="Q1019" s="45"/>
      <c r="R1019" s="45"/>
      <c r="S1019" s="44">
        <f>IF(E1012-15&lt;0,0,IF(SUM(O1012:U1017)&lt;10,0,IF(SUM(O1012:U1017)&lt;20,1,IF(SUM(O1012:U1017)&lt;30,2,IF(SUM(O1012:U1017)&gt;=30,3)))))</f>
        <v>0</v>
      </c>
      <c r="T1019" s="42"/>
      <c r="U1019" s="42"/>
      <c r="V1019" s="43">
        <f t="shared" si="852"/>
        <v>0</v>
      </c>
      <c r="W1019" s="45"/>
      <c r="X1019" s="45"/>
      <c r="Y1019" s="45"/>
      <c r="Z1019" s="45"/>
      <c r="AA1019" s="44">
        <f>IF(E1012-15&lt;0,0,IF(SUM(W1012:AC1017)&lt;10,0,IF(SUM(W1012:AC1017)&lt;20,1,IF(SUM(W1012:AC1017)&lt;30,2,IF(SUM(W1012:AC1017)&gt;=30,3)))))</f>
        <v>0</v>
      </c>
      <c r="AB1019" s="42"/>
      <c r="AC1019" s="42"/>
      <c r="AD1019" s="43">
        <f t="shared" si="853"/>
        <v>0</v>
      </c>
      <c r="AE1019" s="45"/>
      <c r="AF1019" s="45"/>
      <c r="AG1019" s="45"/>
      <c r="AH1019" s="45"/>
      <c r="AI1019" s="44">
        <f>IF(E1012-15&lt;0,0,IF(SUM(AE1012:AK1017)&lt;10,0,IF(SUM(AE1012:AK1017)&lt;20,1,IF(SUM(AE1012:AK1017)&lt;30,2,IF(SUM(AE1012:AK1017)&gt;=30,3)))))</f>
        <v>0</v>
      </c>
      <c r="AJ1019" s="42"/>
      <c r="AK1019" s="42"/>
      <c r="AL1019" s="43">
        <f t="shared" si="854"/>
        <v>0</v>
      </c>
      <c r="AM1019" s="150"/>
      <c r="AN1019" s="90"/>
      <c r="AO1019" s="90"/>
      <c r="AP1019" s="90"/>
      <c r="AQ1019" s="90"/>
      <c r="AR1019" s="90"/>
      <c r="AS1019" s="90"/>
      <c r="AT1019" s="90"/>
      <c r="AU1019" s="90"/>
      <c r="AV1019" s="90"/>
      <c r="AW1019" s="90"/>
      <c r="AX1019" s="117"/>
    </row>
    <row r="1020" spans="2:50" ht="12.95" customHeight="1" x14ac:dyDescent="0.25">
      <c r="B1020" s="102"/>
      <c r="C1020" s="106"/>
      <c r="D1020" s="110"/>
      <c r="E1020" s="114"/>
      <c r="F1020" s="28" t="s">
        <v>41</v>
      </c>
      <c r="G1020" s="44"/>
      <c r="H1020" s="44"/>
      <c r="I1020" s="44"/>
      <c r="J1020" s="44"/>
      <c r="K1020" s="45"/>
      <c r="L1020" s="42"/>
      <c r="M1020" s="42"/>
      <c r="N1020" s="43">
        <f t="shared" si="851"/>
        <v>0</v>
      </c>
      <c r="O1020" s="44"/>
      <c r="P1020" s="44"/>
      <c r="Q1020" s="44"/>
      <c r="R1020" s="44"/>
      <c r="S1020" s="45"/>
      <c r="T1020" s="42"/>
      <c r="U1020" s="42"/>
      <c r="V1020" s="43">
        <f t="shared" si="852"/>
        <v>0</v>
      </c>
      <c r="W1020" s="44"/>
      <c r="X1020" s="44"/>
      <c r="Y1020" s="44"/>
      <c r="Z1020" s="44"/>
      <c r="AA1020" s="45"/>
      <c r="AB1020" s="42"/>
      <c r="AC1020" s="42"/>
      <c r="AD1020" s="43">
        <f t="shared" si="853"/>
        <v>0</v>
      </c>
      <c r="AE1020" s="44"/>
      <c r="AF1020" s="44"/>
      <c r="AG1020" s="44"/>
      <c r="AH1020" s="44"/>
      <c r="AI1020" s="45"/>
      <c r="AJ1020" s="42"/>
      <c r="AK1020" s="42"/>
      <c r="AL1020" s="43">
        <f t="shared" si="854"/>
        <v>0</v>
      </c>
      <c r="AM1020" s="150"/>
      <c r="AN1020" s="90"/>
      <c r="AO1020" s="90"/>
      <c r="AP1020" s="90"/>
      <c r="AQ1020" s="90"/>
      <c r="AR1020" s="90"/>
      <c r="AS1020" s="90"/>
      <c r="AT1020" s="90"/>
      <c r="AU1020" s="90"/>
      <c r="AV1020" s="90"/>
      <c r="AW1020" s="90"/>
      <c r="AX1020" s="117"/>
    </row>
    <row r="1021" spans="2:50" ht="12.95" customHeight="1" x14ac:dyDescent="0.25">
      <c r="B1021" s="102"/>
      <c r="C1021" s="106"/>
      <c r="D1021" s="110"/>
      <c r="E1021" s="114"/>
      <c r="F1021" s="28" t="s">
        <v>6</v>
      </c>
      <c r="G1021" s="44"/>
      <c r="H1021" s="44"/>
      <c r="I1021" s="44"/>
      <c r="J1021" s="44"/>
      <c r="K1021" s="44"/>
      <c r="L1021" s="42"/>
      <c r="M1021" s="42"/>
      <c r="N1021" s="43">
        <f t="shared" si="851"/>
        <v>0</v>
      </c>
      <c r="O1021" s="44"/>
      <c r="P1021" s="44"/>
      <c r="Q1021" s="44"/>
      <c r="R1021" s="44"/>
      <c r="S1021" s="44"/>
      <c r="T1021" s="42"/>
      <c r="U1021" s="42"/>
      <c r="V1021" s="43">
        <f t="shared" si="852"/>
        <v>0</v>
      </c>
      <c r="W1021" s="44"/>
      <c r="X1021" s="44"/>
      <c r="Y1021" s="44"/>
      <c r="Z1021" s="44"/>
      <c r="AA1021" s="44"/>
      <c r="AB1021" s="42"/>
      <c r="AC1021" s="42"/>
      <c r="AD1021" s="43">
        <f t="shared" si="853"/>
        <v>0</v>
      </c>
      <c r="AE1021" s="44"/>
      <c r="AF1021" s="44"/>
      <c r="AG1021" s="44"/>
      <c r="AH1021" s="44"/>
      <c r="AI1021" s="44"/>
      <c r="AJ1021" s="42"/>
      <c r="AK1021" s="42"/>
      <c r="AL1021" s="43">
        <f t="shared" si="854"/>
        <v>0</v>
      </c>
      <c r="AM1021" s="150"/>
      <c r="AN1021" s="90"/>
      <c r="AO1021" s="90"/>
      <c r="AP1021" s="90"/>
      <c r="AQ1021" s="90"/>
      <c r="AR1021" s="90"/>
      <c r="AS1021" s="90"/>
      <c r="AT1021" s="90"/>
      <c r="AU1021" s="90"/>
      <c r="AV1021" s="90"/>
      <c r="AW1021" s="90"/>
      <c r="AX1021" s="117"/>
    </row>
    <row r="1022" spans="2:50" ht="12.95" customHeight="1" x14ac:dyDescent="0.25">
      <c r="B1022" s="102"/>
      <c r="C1022" s="106"/>
      <c r="D1022" s="110"/>
      <c r="E1022" s="114"/>
      <c r="F1022" s="29" t="s">
        <v>35</v>
      </c>
      <c r="G1022" s="44"/>
      <c r="H1022" s="44"/>
      <c r="I1022" s="44"/>
      <c r="J1022" s="44"/>
      <c r="K1022" s="44"/>
      <c r="L1022" s="42"/>
      <c r="M1022" s="42"/>
      <c r="N1022" s="43">
        <f t="shared" si="851"/>
        <v>0</v>
      </c>
      <c r="O1022" s="44"/>
      <c r="P1022" s="44"/>
      <c r="Q1022" s="44"/>
      <c r="R1022" s="44"/>
      <c r="S1022" s="44"/>
      <c r="T1022" s="42"/>
      <c r="U1022" s="42"/>
      <c r="V1022" s="43">
        <f t="shared" si="852"/>
        <v>0</v>
      </c>
      <c r="W1022" s="44"/>
      <c r="X1022" s="44"/>
      <c r="Y1022" s="44"/>
      <c r="Z1022" s="44"/>
      <c r="AA1022" s="44"/>
      <c r="AB1022" s="42"/>
      <c r="AC1022" s="42"/>
      <c r="AD1022" s="43">
        <f t="shared" si="853"/>
        <v>0</v>
      </c>
      <c r="AE1022" s="44"/>
      <c r="AF1022" s="44"/>
      <c r="AG1022" s="44"/>
      <c r="AH1022" s="44"/>
      <c r="AI1022" s="44"/>
      <c r="AJ1022" s="42"/>
      <c r="AK1022" s="42"/>
      <c r="AL1022" s="43">
        <f t="shared" si="854"/>
        <v>0</v>
      </c>
      <c r="AM1022" s="150"/>
      <c r="AN1022" s="90"/>
      <c r="AO1022" s="90"/>
      <c r="AP1022" s="90"/>
      <c r="AQ1022" s="90"/>
      <c r="AR1022" s="90"/>
      <c r="AS1022" s="90"/>
      <c r="AT1022" s="90"/>
      <c r="AU1022" s="90"/>
      <c r="AV1022" s="90"/>
      <c r="AW1022" s="90"/>
      <c r="AX1022" s="117"/>
    </row>
    <row r="1023" spans="2:50" ht="12.95" customHeight="1" x14ac:dyDescent="0.25">
      <c r="B1023" s="102"/>
      <c r="C1023" s="106"/>
      <c r="D1023" s="110"/>
      <c r="E1023" s="114"/>
      <c r="F1023" s="27" t="s">
        <v>40</v>
      </c>
      <c r="G1023" s="44"/>
      <c r="H1023" s="44"/>
      <c r="I1023" s="44"/>
      <c r="J1023" s="44"/>
      <c r="K1023" s="44"/>
      <c r="L1023" s="42"/>
      <c r="M1023" s="42"/>
      <c r="N1023" s="43">
        <f t="shared" si="851"/>
        <v>0</v>
      </c>
      <c r="O1023" s="44"/>
      <c r="P1023" s="44"/>
      <c r="Q1023" s="44"/>
      <c r="R1023" s="44"/>
      <c r="S1023" s="44"/>
      <c r="T1023" s="42"/>
      <c r="U1023" s="42"/>
      <c r="V1023" s="43">
        <f t="shared" si="852"/>
        <v>0</v>
      </c>
      <c r="W1023" s="44"/>
      <c r="X1023" s="44"/>
      <c r="Y1023" s="44"/>
      <c r="Z1023" s="44"/>
      <c r="AA1023" s="44"/>
      <c r="AB1023" s="42"/>
      <c r="AC1023" s="42"/>
      <c r="AD1023" s="43">
        <f t="shared" si="853"/>
        <v>0</v>
      </c>
      <c r="AE1023" s="44"/>
      <c r="AF1023" s="44"/>
      <c r="AG1023" s="44"/>
      <c r="AH1023" s="44"/>
      <c r="AI1023" s="44"/>
      <c r="AJ1023" s="42"/>
      <c r="AK1023" s="42"/>
      <c r="AL1023" s="43">
        <f t="shared" si="854"/>
        <v>0</v>
      </c>
      <c r="AM1023" s="150"/>
      <c r="AN1023" s="90"/>
      <c r="AO1023" s="90"/>
      <c r="AP1023" s="90"/>
      <c r="AQ1023" s="90"/>
      <c r="AR1023" s="90"/>
      <c r="AS1023" s="90"/>
      <c r="AT1023" s="90"/>
      <c r="AU1023" s="90"/>
      <c r="AV1023" s="90"/>
      <c r="AW1023" s="90"/>
      <c r="AX1023" s="117"/>
    </row>
    <row r="1024" spans="2:50" ht="12.95" customHeight="1" x14ac:dyDescent="0.25">
      <c r="B1024" s="102"/>
      <c r="C1024" s="106"/>
      <c r="D1024" s="110"/>
      <c r="E1024" s="114"/>
      <c r="F1024" s="27" t="s">
        <v>7</v>
      </c>
      <c r="G1024" s="44"/>
      <c r="H1024" s="44"/>
      <c r="I1024" s="44"/>
      <c r="J1024" s="44"/>
      <c r="K1024" s="44"/>
      <c r="L1024" s="42"/>
      <c r="M1024" s="42"/>
      <c r="N1024" s="43">
        <f t="shared" si="851"/>
        <v>0</v>
      </c>
      <c r="O1024" s="44"/>
      <c r="P1024" s="44"/>
      <c r="Q1024" s="44"/>
      <c r="R1024" s="44"/>
      <c r="S1024" s="44"/>
      <c r="T1024" s="42"/>
      <c r="U1024" s="42"/>
      <c r="V1024" s="43">
        <f t="shared" si="852"/>
        <v>0</v>
      </c>
      <c r="W1024" s="44"/>
      <c r="X1024" s="44"/>
      <c r="Y1024" s="44"/>
      <c r="Z1024" s="44"/>
      <c r="AA1024" s="44"/>
      <c r="AB1024" s="42"/>
      <c r="AC1024" s="42"/>
      <c r="AD1024" s="43">
        <f t="shared" si="853"/>
        <v>0</v>
      </c>
      <c r="AE1024" s="44"/>
      <c r="AF1024" s="44"/>
      <c r="AG1024" s="44"/>
      <c r="AH1024" s="44"/>
      <c r="AI1024" s="44"/>
      <c r="AJ1024" s="42"/>
      <c r="AK1024" s="42"/>
      <c r="AL1024" s="43">
        <f t="shared" si="854"/>
        <v>0</v>
      </c>
      <c r="AM1024" s="150"/>
      <c r="AN1024" s="90"/>
      <c r="AO1024" s="90"/>
      <c r="AP1024" s="90"/>
      <c r="AQ1024" s="90"/>
      <c r="AR1024" s="90"/>
      <c r="AS1024" s="90"/>
      <c r="AT1024" s="90"/>
      <c r="AU1024" s="90"/>
      <c r="AV1024" s="90"/>
      <c r="AW1024" s="90"/>
      <c r="AX1024" s="117"/>
    </row>
    <row r="1025" spans="2:50" ht="12.95" customHeight="1" x14ac:dyDescent="0.25">
      <c r="B1025" s="102"/>
      <c r="C1025" s="106"/>
      <c r="D1025" s="110"/>
      <c r="E1025" s="114"/>
      <c r="F1025" s="27"/>
      <c r="G1025" s="44"/>
      <c r="H1025" s="44"/>
      <c r="I1025" s="44"/>
      <c r="J1025" s="44"/>
      <c r="K1025" s="44"/>
      <c r="L1025" s="42"/>
      <c r="M1025" s="42"/>
      <c r="N1025" s="43">
        <f t="shared" si="851"/>
        <v>0</v>
      </c>
      <c r="O1025" s="44"/>
      <c r="P1025" s="44"/>
      <c r="Q1025" s="44"/>
      <c r="R1025" s="44"/>
      <c r="S1025" s="44"/>
      <c r="T1025" s="42"/>
      <c r="U1025" s="42"/>
      <c r="V1025" s="43">
        <f t="shared" si="852"/>
        <v>0</v>
      </c>
      <c r="W1025" s="44"/>
      <c r="X1025" s="44"/>
      <c r="Y1025" s="44"/>
      <c r="Z1025" s="44"/>
      <c r="AA1025" s="44"/>
      <c r="AB1025" s="42"/>
      <c r="AC1025" s="42"/>
      <c r="AD1025" s="43">
        <f t="shared" si="853"/>
        <v>0</v>
      </c>
      <c r="AE1025" s="44"/>
      <c r="AF1025" s="44"/>
      <c r="AG1025" s="44"/>
      <c r="AH1025" s="44"/>
      <c r="AI1025" s="44"/>
      <c r="AJ1025" s="42"/>
      <c r="AK1025" s="42"/>
      <c r="AL1025" s="43">
        <f t="shared" si="854"/>
        <v>0</v>
      </c>
      <c r="AM1025" s="150"/>
      <c r="AN1025" s="90"/>
      <c r="AO1025" s="90"/>
      <c r="AP1025" s="90"/>
      <c r="AQ1025" s="90"/>
      <c r="AR1025" s="90"/>
      <c r="AS1025" s="90"/>
      <c r="AT1025" s="90"/>
      <c r="AU1025" s="90"/>
      <c r="AV1025" s="90"/>
      <c r="AW1025" s="90"/>
      <c r="AX1025" s="117"/>
    </row>
    <row r="1026" spans="2:50" ht="12.95" customHeight="1" x14ac:dyDescent="0.25">
      <c r="B1026" s="102"/>
      <c r="C1026" s="106"/>
      <c r="D1026" s="110"/>
      <c r="E1026" s="114"/>
      <c r="F1026" s="27"/>
      <c r="G1026" s="44"/>
      <c r="H1026" s="44"/>
      <c r="I1026" s="44"/>
      <c r="J1026" s="44"/>
      <c r="K1026" s="44"/>
      <c r="L1026" s="42"/>
      <c r="M1026" s="42"/>
      <c r="N1026" s="43">
        <f t="shared" si="851"/>
        <v>0</v>
      </c>
      <c r="O1026" s="44"/>
      <c r="P1026" s="44"/>
      <c r="Q1026" s="44"/>
      <c r="R1026" s="44"/>
      <c r="S1026" s="44"/>
      <c r="T1026" s="42"/>
      <c r="U1026" s="42"/>
      <c r="V1026" s="43">
        <f t="shared" si="852"/>
        <v>0</v>
      </c>
      <c r="W1026" s="44"/>
      <c r="X1026" s="44"/>
      <c r="Y1026" s="44"/>
      <c r="Z1026" s="44"/>
      <c r="AA1026" s="44"/>
      <c r="AB1026" s="42"/>
      <c r="AC1026" s="42"/>
      <c r="AD1026" s="43">
        <f t="shared" si="853"/>
        <v>0</v>
      </c>
      <c r="AE1026" s="44"/>
      <c r="AF1026" s="44"/>
      <c r="AG1026" s="44"/>
      <c r="AH1026" s="44"/>
      <c r="AI1026" s="44"/>
      <c r="AJ1026" s="42"/>
      <c r="AK1026" s="42"/>
      <c r="AL1026" s="43">
        <f t="shared" si="854"/>
        <v>0</v>
      </c>
      <c r="AM1026" s="150"/>
      <c r="AN1026" s="90"/>
      <c r="AO1026" s="90"/>
      <c r="AP1026" s="90"/>
      <c r="AQ1026" s="90"/>
      <c r="AR1026" s="90"/>
      <c r="AS1026" s="90"/>
      <c r="AT1026" s="90"/>
      <c r="AU1026" s="90"/>
      <c r="AV1026" s="90"/>
      <c r="AW1026" s="90"/>
      <c r="AX1026" s="117"/>
    </row>
    <row r="1027" spans="2:50" ht="12.95" customHeight="1" x14ac:dyDescent="0.25">
      <c r="B1027" s="102"/>
      <c r="C1027" s="106"/>
      <c r="D1027" s="110"/>
      <c r="E1027" s="114"/>
      <c r="F1027" s="27"/>
      <c r="G1027" s="44"/>
      <c r="H1027" s="44"/>
      <c r="I1027" s="44"/>
      <c r="J1027" s="44"/>
      <c r="K1027" s="44"/>
      <c r="L1027" s="42"/>
      <c r="M1027" s="42"/>
      <c r="N1027" s="43">
        <f t="shared" si="851"/>
        <v>0</v>
      </c>
      <c r="O1027" s="44"/>
      <c r="P1027" s="44"/>
      <c r="Q1027" s="44"/>
      <c r="R1027" s="44"/>
      <c r="S1027" s="44"/>
      <c r="T1027" s="42"/>
      <c r="U1027" s="42"/>
      <c r="V1027" s="43">
        <f t="shared" si="852"/>
        <v>0</v>
      </c>
      <c r="W1027" s="44"/>
      <c r="X1027" s="44"/>
      <c r="Y1027" s="44"/>
      <c r="Z1027" s="44"/>
      <c r="AA1027" s="44"/>
      <c r="AB1027" s="42"/>
      <c r="AC1027" s="42"/>
      <c r="AD1027" s="43">
        <f t="shared" si="853"/>
        <v>0</v>
      </c>
      <c r="AE1027" s="44"/>
      <c r="AF1027" s="44"/>
      <c r="AG1027" s="44"/>
      <c r="AH1027" s="44"/>
      <c r="AI1027" s="44"/>
      <c r="AJ1027" s="42"/>
      <c r="AK1027" s="42"/>
      <c r="AL1027" s="43">
        <f t="shared" si="854"/>
        <v>0</v>
      </c>
      <c r="AM1027" s="150"/>
      <c r="AN1027" s="90"/>
      <c r="AO1027" s="90"/>
      <c r="AP1027" s="90"/>
      <c r="AQ1027" s="90"/>
      <c r="AR1027" s="90"/>
      <c r="AS1027" s="90"/>
      <c r="AT1027" s="90"/>
      <c r="AU1027" s="90"/>
      <c r="AV1027" s="90"/>
      <c r="AW1027" s="90"/>
      <c r="AX1027" s="117"/>
    </row>
    <row r="1028" spans="2:50" ht="12.95" customHeight="1" x14ac:dyDescent="0.25">
      <c r="B1028" s="102"/>
      <c r="C1028" s="106"/>
      <c r="D1028" s="110"/>
      <c r="E1028" s="114"/>
      <c r="F1028" s="28"/>
      <c r="G1028" s="44"/>
      <c r="H1028" s="44"/>
      <c r="I1028" s="44"/>
      <c r="J1028" s="44"/>
      <c r="K1028" s="44"/>
      <c r="L1028" s="42"/>
      <c r="M1028" s="42"/>
      <c r="N1028" s="43">
        <f t="shared" si="851"/>
        <v>0</v>
      </c>
      <c r="O1028" s="44"/>
      <c r="P1028" s="44"/>
      <c r="Q1028" s="44"/>
      <c r="R1028" s="44"/>
      <c r="S1028" s="44"/>
      <c r="T1028" s="42"/>
      <c r="U1028" s="42"/>
      <c r="V1028" s="43">
        <f t="shared" si="852"/>
        <v>0</v>
      </c>
      <c r="W1028" s="44"/>
      <c r="X1028" s="44"/>
      <c r="Y1028" s="44"/>
      <c r="Z1028" s="44"/>
      <c r="AA1028" s="44"/>
      <c r="AB1028" s="42"/>
      <c r="AC1028" s="42"/>
      <c r="AD1028" s="43">
        <f t="shared" si="853"/>
        <v>0</v>
      </c>
      <c r="AE1028" s="44"/>
      <c r="AF1028" s="44"/>
      <c r="AG1028" s="44"/>
      <c r="AH1028" s="44"/>
      <c r="AI1028" s="44"/>
      <c r="AJ1028" s="42"/>
      <c r="AK1028" s="42"/>
      <c r="AL1028" s="43">
        <f t="shared" si="854"/>
        <v>0</v>
      </c>
      <c r="AM1028" s="150"/>
      <c r="AN1028" s="90"/>
      <c r="AO1028" s="90"/>
      <c r="AP1028" s="90"/>
      <c r="AQ1028" s="90"/>
      <c r="AR1028" s="90"/>
      <c r="AS1028" s="90"/>
      <c r="AT1028" s="90"/>
      <c r="AU1028" s="90"/>
      <c r="AV1028" s="90"/>
      <c r="AW1028" s="90"/>
      <c r="AX1028" s="117"/>
    </row>
    <row r="1029" spans="2:50" ht="12.95" customHeight="1" thickBot="1" x14ac:dyDescent="0.3">
      <c r="B1029" s="103"/>
      <c r="C1029" s="107"/>
      <c r="D1029" s="111"/>
      <c r="E1029" s="114"/>
      <c r="F1029" s="28"/>
      <c r="G1029" s="44"/>
      <c r="H1029" s="44"/>
      <c r="I1029" s="44"/>
      <c r="J1029" s="44"/>
      <c r="K1029" s="44"/>
      <c r="L1029" s="46"/>
      <c r="M1029" s="46"/>
      <c r="N1029" s="43">
        <f t="shared" si="851"/>
        <v>0</v>
      </c>
      <c r="O1029" s="44"/>
      <c r="P1029" s="44"/>
      <c r="Q1029" s="44"/>
      <c r="R1029" s="44"/>
      <c r="S1029" s="44"/>
      <c r="T1029" s="46"/>
      <c r="U1029" s="46"/>
      <c r="V1029" s="43">
        <f t="shared" si="852"/>
        <v>0</v>
      </c>
      <c r="W1029" s="44"/>
      <c r="X1029" s="44"/>
      <c r="Y1029" s="44"/>
      <c r="Z1029" s="44"/>
      <c r="AA1029" s="44"/>
      <c r="AB1029" s="46"/>
      <c r="AC1029" s="46"/>
      <c r="AD1029" s="43">
        <f t="shared" si="853"/>
        <v>0</v>
      </c>
      <c r="AE1029" s="44"/>
      <c r="AF1029" s="44"/>
      <c r="AG1029" s="44"/>
      <c r="AH1029" s="44"/>
      <c r="AI1029" s="44"/>
      <c r="AJ1029" s="46"/>
      <c r="AK1029" s="46"/>
      <c r="AL1029" s="43">
        <f t="shared" si="854"/>
        <v>0</v>
      </c>
      <c r="AM1029" s="150"/>
      <c r="AN1029" s="90"/>
      <c r="AO1029" s="90"/>
      <c r="AP1029" s="90"/>
      <c r="AQ1029" s="90"/>
      <c r="AR1029" s="90"/>
      <c r="AS1029" s="90"/>
      <c r="AT1029" s="90"/>
      <c r="AU1029" s="90"/>
      <c r="AV1029" s="90"/>
      <c r="AW1029" s="90"/>
      <c r="AX1029" s="117"/>
    </row>
    <row r="1030" spans="2:50" ht="12.95" hidden="1" customHeight="1" thickBot="1" x14ac:dyDescent="0.3">
      <c r="B1030" s="104"/>
      <c r="C1030" s="108"/>
      <c r="D1030" s="112"/>
      <c r="E1030" s="115"/>
      <c r="F1030" s="28" t="s">
        <v>36</v>
      </c>
      <c r="G1030" s="48"/>
      <c r="H1030" s="48"/>
      <c r="I1030" s="48"/>
      <c r="J1030" s="48"/>
      <c r="K1030" s="48"/>
      <c r="L1030" s="47"/>
      <c r="M1030" s="47"/>
      <c r="N1030" s="43">
        <f>N1019+N1020+N1022+N1027+N1028+N1029+N1025+N1026</f>
        <v>0</v>
      </c>
      <c r="O1030" s="49"/>
      <c r="P1030" s="49"/>
      <c r="Q1030" s="49"/>
      <c r="R1030" s="49"/>
      <c r="S1030" s="49"/>
      <c r="T1030" s="47"/>
      <c r="U1030" s="47"/>
      <c r="V1030" s="43">
        <f>V1019+V1020+V1022+V1027+V1028+V1029+V1025+V1026</f>
        <v>0</v>
      </c>
      <c r="W1030" s="49"/>
      <c r="X1030" s="49"/>
      <c r="Y1030" s="49"/>
      <c r="Z1030" s="49"/>
      <c r="AA1030" s="49"/>
      <c r="AB1030" s="47"/>
      <c r="AC1030" s="47"/>
      <c r="AD1030" s="43">
        <f>AD1019+AD1020+AD1022+AD1027+AD1028+AD1029+AD1025+AD1026</f>
        <v>0</v>
      </c>
      <c r="AE1030" s="49"/>
      <c r="AF1030" s="49"/>
      <c r="AG1030" s="49"/>
      <c r="AH1030" s="49"/>
      <c r="AI1030" s="49"/>
      <c r="AJ1030" s="47"/>
      <c r="AK1030" s="47"/>
      <c r="AL1030" s="43">
        <f>AL1019+AL1020+AL1022+AL1027+AL1028+AL1029+AL1025+AL1026</f>
        <v>0</v>
      </c>
      <c r="AM1030" s="151"/>
      <c r="AN1030" s="91"/>
      <c r="AO1030" s="91"/>
      <c r="AP1030" s="91"/>
      <c r="AQ1030" s="91"/>
      <c r="AR1030" s="91"/>
      <c r="AS1030" s="91"/>
      <c r="AT1030" s="91"/>
      <c r="AU1030" s="91"/>
      <c r="AV1030" s="91"/>
      <c r="AW1030" s="91"/>
      <c r="AX1030" s="118"/>
    </row>
    <row r="1031" spans="2:50" ht="12.95" customHeight="1" thickTop="1" x14ac:dyDescent="0.25">
      <c r="B1031" s="102">
        <v>55</v>
      </c>
      <c r="C1031" s="105">
        <f>HAZİRAN!C1031</f>
        <v>0</v>
      </c>
      <c r="D1031" s="109">
        <f>HAZİRAN!D1031</f>
        <v>0</v>
      </c>
      <c r="E1031" s="113">
        <f>HAZİRAN!E1031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149">
        <f t="shared" ref="AM1031" si="855">N1031+V1031+AD1031+AL1031</f>
        <v>0</v>
      </c>
      <c r="AN1031" s="89">
        <f t="shared" ref="AN1031" si="856">N1032+V1032+AD1032+AL1032</f>
        <v>0</v>
      </c>
      <c r="AO1031" s="89">
        <f t="shared" ref="AO1031" si="857">N1033+V1033+AD1033+AL1033</f>
        <v>0</v>
      </c>
      <c r="AP1031" s="89">
        <f t="shared" ref="AP1031" si="858">N1034+V1034+AD1034+AL1034</f>
        <v>0</v>
      </c>
      <c r="AQ1031" s="89">
        <f t="shared" ref="AQ1031" si="859">N1035+V1035+AD1035+AL1035</f>
        <v>0</v>
      </c>
      <c r="AR1031" s="89">
        <f t="shared" ref="AR1031" si="860">N1036+V1036+AD1036+AL1036</f>
        <v>0</v>
      </c>
      <c r="AS1031" s="89">
        <f t="shared" ref="AS1031" si="861">N1037+V1037+AD1037+AL1037</f>
        <v>0</v>
      </c>
      <c r="AT1031" s="89">
        <f t="shared" ref="AT1031" si="862">N1049+V1049+AD1049+AL1049</f>
        <v>0</v>
      </c>
      <c r="AU1031" s="89">
        <f t="shared" ref="AU1031" si="863">N1042+V1042+AD1042+AL1042</f>
        <v>0</v>
      </c>
      <c r="AV1031" s="89">
        <f t="shared" ref="AV1031" si="864">N1043+V1043+AD1043+AL1043</f>
        <v>0</v>
      </c>
      <c r="AW1031" s="89">
        <f t="shared" ref="AW1031" si="865">N1040+V1040+AD1040+AL1040</f>
        <v>0</v>
      </c>
      <c r="AX1031" s="116">
        <f t="shared" ref="AX1031" si="866">SUM(AN1031:AW1049)</f>
        <v>0</v>
      </c>
    </row>
    <row r="1032" spans="2:50"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150"/>
      <c r="AN1032" s="90"/>
      <c r="AO1032" s="90"/>
      <c r="AP1032" s="90"/>
      <c r="AQ1032" s="90"/>
      <c r="AR1032" s="90"/>
      <c r="AS1032" s="90"/>
      <c r="AT1032" s="90"/>
      <c r="AU1032" s="90"/>
      <c r="AV1032" s="90"/>
      <c r="AW1032" s="90"/>
      <c r="AX1032" s="117"/>
    </row>
    <row r="1033" spans="2:50"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150"/>
      <c r="AN1033" s="90"/>
      <c r="AO1033" s="90"/>
      <c r="AP1033" s="90"/>
      <c r="AQ1033" s="90"/>
      <c r="AR1033" s="90"/>
      <c r="AS1033" s="90"/>
      <c r="AT1033" s="90"/>
      <c r="AU1033" s="90"/>
      <c r="AV1033" s="90"/>
      <c r="AW1033" s="90"/>
      <c r="AX1033" s="117"/>
    </row>
    <row r="1034" spans="2:50"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150"/>
      <c r="AN1034" s="90"/>
      <c r="AO1034" s="90"/>
      <c r="AP1034" s="90"/>
      <c r="AQ1034" s="90"/>
      <c r="AR1034" s="90"/>
      <c r="AS1034" s="90"/>
      <c r="AT1034" s="90"/>
      <c r="AU1034" s="90"/>
      <c r="AV1034" s="90"/>
      <c r="AW1034" s="90"/>
      <c r="AX1034" s="117"/>
    </row>
    <row r="1035" spans="2:50"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150"/>
      <c r="AN1035" s="90"/>
      <c r="AO1035" s="90"/>
      <c r="AP1035" s="90"/>
      <c r="AQ1035" s="90"/>
      <c r="AR1035" s="90"/>
      <c r="AS1035" s="90"/>
      <c r="AT1035" s="90"/>
      <c r="AU1035" s="90"/>
      <c r="AV1035" s="90"/>
      <c r="AW1035" s="90"/>
      <c r="AX1035" s="117"/>
    </row>
    <row r="1036" spans="2:50" ht="12.95" customHeight="1" x14ac:dyDescent="0.25">
      <c r="B1036" s="102"/>
      <c r="C1036" s="106"/>
      <c r="D1036" s="110"/>
      <c r="E1036" s="114"/>
      <c r="F1036" s="27" t="s">
        <v>37</v>
      </c>
      <c r="G1036" s="44"/>
      <c r="H1036" s="44"/>
      <c r="I1036" s="44"/>
      <c r="J1036" s="44"/>
      <c r="K1036" s="44"/>
      <c r="L1036" s="42"/>
      <c r="M1036" s="42"/>
      <c r="N1036" s="43">
        <f>SUM(G1036:M1036)</f>
        <v>0</v>
      </c>
      <c r="O1036" s="44"/>
      <c r="P1036" s="44"/>
      <c r="Q1036" s="44"/>
      <c r="R1036" s="44"/>
      <c r="S1036" s="44"/>
      <c r="T1036" s="42"/>
      <c r="U1036" s="42"/>
      <c r="V1036" s="43">
        <f>SUM(O1036:U1036)</f>
        <v>0</v>
      </c>
      <c r="W1036" s="44"/>
      <c r="X1036" s="44"/>
      <c r="Y1036" s="44"/>
      <c r="Z1036" s="44"/>
      <c r="AA1036" s="44"/>
      <c r="AB1036" s="42"/>
      <c r="AC1036" s="42"/>
      <c r="AD1036" s="43">
        <f>SUM(W1036:AC1036)</f>
        <v>0</v>
      </c>
      <c r="AE1036" s="44"/>
      <c r="AF1036" s="44"/>
      <c r="AG1036" s="44"/>
      <c r="AH1036" s="44"/>
      <c r="AI1036" s="44"/>
      <c r="AJ1036" s="42"/>
      <c r="AK1036" s="42"/>
      <c r="AL1036" s="43">
        <f>SUM(AE1036:AK1036)</f>
        <v>0</v>
      </c>
      <c r="AM1036" s="150"/>
      <c r="AN1036" s="90"/>
      <c r="AO1036" s="90"/>
      <c r="AP1036" s="90"/>
      <c r="AQ1036" s="90"/>
      <c r="AR1036" s="90"/>
      <c r="AS1036" s="90"/>
      <c r="AT1036" s="90"/>
      <c r="AU1036" s="90"/>
      <c r="AV1036" s="90"/>
      <c r="AW1036" s="90"/>
      <c r="AX1036" s="117"/>
    </row>
    <row r="1037" spans="2:50"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867">SUM(G1037:M1037)</f>
        <v>0</v>
      </c>
      <c r="O1037" s="45"/>
      <c r="P1037" s="45"/>
      <c r="Q1037" s="45"/>
      <c r="R1037" s="45"/>
      <c r="S1037" s="45">
        <f>IF((V1031-E1031)&lt;=0,0,IF((V1031-E1031)&gt;0,(V1031-E1031)))</f>
        <v>0</v>
      </c>
      <c r="T1037" s="42"/>
      <c r="U1037" s="42"/>
      <c r="V1037" s="43">
        <f t="shared" ref="V1037:V1048" si="868">SUM(O1037:U1037)</f>
        <v>0</v>
      </c>
      <c r="W1037" s="45"/>
      <c r="X1037" s="45"/>
      <c r="Y1037" s="45"/>
      <c r="Z1037" s="45"/>
      <c r="AA1037" s="45">
        <f>IF((AD1031-E1031)&lt;=0,0,IF((AD1031-E1031)&gt;0,(AD1031-E1031)))</f>
        <v>0</v>
      </c>
      <c r="AB1037" s="42"/>
      <c r="AC1037" s="42"/>
      <c r="AD1037" s="43">
        <f t="shared" ref="AD1037:AD1048" si="869">SUM(W1037:AC1037)</f>
        <v>0</v>
      </c>
      <c r="AE1037" s="45"/>
      <c r="AF1037" s="45"/>
      <c r="AG1037" s="45"/>
      <c r="AH1037" s="45"/>
      <c r="AI1037" s="45">
        <f>IF((AL1031-E1031)&lt;=0,0,IF((AL1031-E1031)&gt;0,(AL1031-E1031)))</f>
        <v>0</v>
      </c>
      <c r="AJ1037" s="42"/>
      <c r="AK1037" s="42"/>
      <c r="AL1037" s="43">
        <f t="shared" ref="AL1037:AL1048" si="870">SUM(AE1037:AK1037)</f>
        <v>0</v>
      </c>
      <c r="AM1037" s="150"/>
      <c r="AN1037" s="90"/>
      <c r="AO1037" s="90"/>
      <c r="AP1037" s="90"/>
      <c r="AQ1037" s="90"/>
      <c r="AR1037" s="90"/>
      <c r="AS1037" s="90"/>
      <c r="AT1037" s="90"/>
      <c r="AU1037" s="90"/>
      <c r="AV1037" s="90"/>
      <c r="AW1037" s="90"/>
      <c r="AX1037" s="117"/>
    </row>
    <row r="1038" spans="2:50"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867"/>
        <v>0</v>
      </c>
      <c r="O1038" s="45"/>
      <c r="P1038" s="45"/>
      <c r="Q1038" s="45"/>
      <c r="R1038" s="45"/>
      <c r="S1038" s="44">
        <f>IF(E1031-15&lt;0,0,IF(SUM(O1031:U1036)&lt;10,0,IF(SUM(O1031:U1036)&lt;20,1,IF(SUM(O1031:U1036)&lt;30,2,IF(SUM(O1031:U1036)&gt;=30,3)))))</f>
        <v>0</v>
      </c>
      <c r="T1038" s="42"/>
      <c r="U1038" s="42"/>
      <c r="V1038" s="43">
        <f t="shared" si="868"/>
        <v>0</v>
      </c>
      <c r="W1038" s="45"/>
      <c r="X1038" s="45"/>
      <c r="Y1038" s="45"/>
      <c r="Z1038" s="45"/>
      <c r="AA1038" s="44">
        <f>IF(E1031-15&lt;0,0,IF(SUM(W1031:AC1036)&lt;10,0,IF(SUM(W1031:AC1036)&lt;20,1,IF(SUM(W1031:AC1036)&lt;30,2,IF(SUM(W1031:AC1036)&gt;=30,3)))))</f>
        <v>0</v>
      </c>
      <c r="AB1038" s="42"/>
      <c r="AC1038" s="42"/>
      <c r="AD1038" s="43">
        <f t="shared" si="869"/>
        <v>0</v>
      </c>
      <c r="AE1038" s="45"/>
      <c r="AF1038" s="45"/>
      <c r="AG1038" s="45"/>
      <c r="AH1038" s="45"/>
      <c r="AI1038" s="44">
        <f>IF(E1031-15&lt;0,0,IF(SUM(AE1031:AK1036)&lt;10,0,IF(SUM(AE1031:AK1036)&lt;20,1,IF(SUM(AE1031:AK1036)&lt;30,2,IF(SUM(AE1031:AK1036)&gt;=30,3)))))</f>
        <v>0</v>
      </c>
      <c r="AJ1038" s="42"/>
      <c r="AK1038" s="42"/>
      <c r="AL1038" s="43">
        <f t="shared" si="870"/>
        <v>0</v>
      </c>
      <c r="AM1038" s="150"/>
      <c r="AN1038" s="90"/>
      <c r="AO1038" s="90"/>
      <c r="AP1038" s="90"/>
      <c r="AQ1038" s="90"/>
      <c r="AR1038" s="90"/>
      <c r="AS1038" s="90"/>
      <c r="AT1038" s="90"/>
      <c r="AU1038" s="90"/>
      <c r="AV1038" s="90"/>
      <c r="AW1038" s="90"/>
      <c r="AX1038" s="117"/>
    </row>
    <row r="1039" spans="2:50" ht="12.95" customHeight="1" x14ac:dyDescent="0.25">
      <c r="B1039" s="102"/>
      <c r="C1039" s="106"/>
      <c r="D1039" s="110"/>
      <c r="E1039" s="114"/>
      <c r="F1039" s="28" t="s">
        <v>41</v>
      </c>
      <c r="G1039" s="44"/>
      <c r="H1039" s="44"/>
      <c r="I1039" s="44"/>
      <c r="J1039" s="44"/>
      <c r="K1039" s="45"/>
      <c r="L1039" s="42"/>
      <c r="M1039" s="42"/>
      <c r="N1039" s="43">
        <f t="shared" si="867"/>
        <v>0</v>
      </c>
      <c r="O1039" s="44"/>
      <c r="P1039" s="44"/>
      <c r="Q1039" s="44"/>
      <c r="R1039" s="44"/>
      <c r="S1039" s="45"/>
      <c r="T1039" s="42"/>
      <c r="U1039" s="42"/>
      <c r="V1039" s="43">
        <f t="shared" si="868"/>
        <v>0</v>
      </c>
      <c r="W1039" s="44"/>
      <c r="X1039" s="44"/>
      <c r="Y1039" s="44"/>
      <c r="Z1039" s="44"/>
      <c r="AA1039" s="45"/>
      <c r="AB1039" s="42"/>
      <c r="AC1039" s="42"/>
      <c r="AD1039" s="43">
        <f t="shared" si="869"/>
        <v>0</v>
      </c>
      <c r="AE1039" s="44"/>
      <c r="AF1039" s="44"/>
      <c r="AG1039" s="44"/>
      <c r="AH1039" s="44"/>
      <c r="AI1039" s="45"/>
      <c r="AJ1039" s="42"/>
      <c r="AK1039" s="42"/>
      <c r="AL1039" s="43">
        <f t="shared" si="870"/>
        <v>0</v>
      </c>
      <c r="AM1039" s="150"/>
      <c r="AN1039" s="90"/>
      <c r="AO1039" s="90"/>
      <c r="AP1039" s="90"/>
      <c r="AQ1039" s="90"/>
      <c r="AR1039" s="90"/>
      <c r="AS1039" s="90"/>
      <c r="AT1039" s="90"/>
      <c r="AU1039" s="90"/>
      <c r="AV1039" s="90"/>
      <c r="AW1039" s="90"/>
      <c r="AX1039" s="117"/>
    </row>
    <row r="1040" spans="2:50" ht="12.95" customHeight="1" x14ac:dyDescent="0.25">
      <c r="B1040" s="102"/>
      <c r="C1040" s="106"/>
      <c r="D1040" s="110"/>
      <c r="E1040" s="114"/>
      <c r="F1040" s="28" t="s">
        <v>6</v>
      </c>
      <c r="G1040" s="44"/>
      <c r="H1040" s="44"/>
      <c r="I1040" s="44"/>
      <c r="J1040" s="44"/>
      <c r="K1040" s="44"/>
      <c r="L1040" s="42"/>
      <c r="M1040" s="42"/>
      <c r="N1040" s="43">
        <f t="shared" si="867"/>
        <v>0</v>
      </c>
      <c r="O1040" s="44"/>
      <c r="P1040" s="44"/>
      <c r="Q1040" s="44"/>
      <c r="R1040" s="44"/>
      <c r="S1040" s="44"/>
      <c r="T1040" s="42"/>
      <c r="U1040" s="42"/>
      <c r="V1040" s="43">
        <f t="shared" si="868"/>
        <v>0</v>
      </c>
      <c r="W1040" s="44"/>
      <c r="X1040" s="44"/>
      <c r="Y1040" s="44"/>
      <c r="Z1040" s="44"/>
      <c r="AA1040" s="44"/>
      <c r="AB1040" s="42"/>
      <c r="AC1040" s="42"/>
      <c r="AD1040" s="43">
        <f t="shared" si="869"/>
        <v>0</v>
      </c>
      <c r="AE1040" s="44"/>
      <c r="AF1040" s="44"/>
      <c r="AG1040" s="44"/>
      <c r="AH1040" s="44"/>
      <c r="AI1040" s="44"/>
      <c r="AJ1040" s="42"/>
      <c r="AK1040" s="42"/>
      <c r="AL1040" s="43">
        <f t="shared" si="870"/>
        <v>0</v>
      </c>
      <c r="AM1040" s="150"/>
      <c r="AN1040" s="90"/>
      <c r="AO1040" s="90"/>
      <c r="AP1040" s="90"/>
      <c r="AQ1040" s="90"/>
      <c r="AR1040" s="90"/>
      <c r="AS1040" s="90"/>
      <c r="AT1040" s="90"/>
      <c r="AU1040" s="90"/>
      <c r="AV1040" s="90"/>
      <c r="AW1040" s="90"/>
      <c r="AX1040" s="117"/>
    </row>
    <row r="1041" spans="2:50" ht="12.95" customHeight="1" x14ac:dyDescent="0.25">
      <c r="B1041" s="102"/>
      <c r="C1041" s="106"/>
      <c r="D1041" s="110"/>
      <c r="E1041" s="114"/>
      <c r="F1041" s="29" t="s">
        <v>35</v>
      </c>
      <c r="G1041" s="44"/>
      <c r="H1041" s="44"/>
      <c r="I1041" s="44"/>
      <c r="J1041" s="44"/>
      <c r="K1041" s="44"/>
      <c r="L1041" s="42"/>
      <c r="M1041" s="42"/>
      <c r="N1041" s="43">
        <f t="shared" si="867"/>
        <v>0</v>
      </c>
      <c r="O1041" s="44"/>
      <c r="P1041" s="44"/>
      <c r="Q1041" s="44"/>
      <c r="R1041" s="44"/>
      <c r="S1041" s="44"/>
      <c r="T1041" s="42"/>
      <c r="U1041" s="42"/>
      <c r="V1041" s="43">
        <f t="shared" si="868"/>
        <v>0</v>
      </c>
      <c r="W1041" s="44"/>
      <c r="X1041" s="44"/>
      <c r="Y1041" s="44"/>
      <c r="Z1041" s="44"/>
      <c r="AA1041" s="44"/>
      <c r="AB1041" s="42"/>
      <c r="AC1041" s="42"/>
      <c r="AD1041" s="43">
        <f t="shared" si="869"/>
        <v>0</v>
      </c>
      <c r="AE1041" s="44"/>
      <c r="AF1041" s="44"/>
      <c r="AG1041" s="44"/>
      <c r="AH1041" s="44"/>
      <c r="AI1041" s="44"/>
      <c r="AJ1041" s="42"/>
      <c r="AK1041" s="42"/>
      <c r="AL1041" s="43">
        <f t="shared" si="870"/>
        <v>0</v>
      </c>
      <c r="AM1041" s="150"/>
      <c r="AN1041" s="90"/>
      <c r="AO1041" s="90"/>
      <c r="AP1041" s="90"/>
      <c r="AQ1041" s="90"/>
      <c r="AR1041" s="90"/>
      <c r="AS1041" s="90"/>
      <c r="AT1041" s="90"/>
      <c r="AU1041" s="90"/>
      <c r="AV1041" s="90"/>
      <c r="AW1041" s="90"/>
      <c r="AX1041" s="117"/>
    </row>
    <row r="1042" spans="2:50" ht="12.95" customHeight="1" x14ac:dyDescent="0.25">
      <c r="B1042" s="102"/>
      <c r="C1042" s="106"/>
      <c r="D1042" s="110"/>
      <c r="E1042" s="114"/>
      <c r="F1042" s="27" t="s">
        <v>40</v>
      </c>
      <c r="G1042" s="44"/>
      <c r="H1042" s="44"/>
      <c r="I1042" s="44"/>
      <c r="J1042" s="44"/>
      <c r="K1042" s="44"/>
      <c r="L1042" s="42"/>
      <c r="M1042" s="42"/>
      <c r="N1042" s="43">
        <f t="shared" si="867"/>
        <v>0</v>
      </c>
      <c r="O1042" s="44"/>
      <c r="P1042" s="44"/>
      <c r="Q1042" s="44"/>
      <c r="R1042" s="44"/>
      <c r="S1042" s="44"/>
      <c r="T1042" s="42"/>
      <c r="U1042" s="42"/>
      <c r="V1042" s="43">
        <f t="shared" si="868"/>
        <v>0</v>
      </c>
      <c r="W1042" s="44"/>
      <c r="X1042" s="44"/>
      <c r="Y1042" s="44"/>
      <c r="Z1042" s="44"/>
      <c r="AA1042" s="44"/>
      <c r="AB1042" s="42"/>
      <c r="AC1042" s="42"/>
      <c r="AD1042" s="43">
        <f t="shared" si="869"/>
        <v>0</v>
      </c>
      <c r="AE1042" s="44"/>
      <c r="AF1042" s="44"/>
      <c r="AG1042" s="44"/>
      <c r="AH1042" s="44"/>
      <c r="AI1042" s="44"/>
      <c r="AJ1042" s="42"/>
      <c r="AK1042" s="42"/>
      <c r="AL1042" s="43">
        <f t="shared" si="870"/>
        <v>0</v>
      </c>
      <c r="AM1042" s="150"/>
      <c r="AN1042" s="90"/>
      <c r="AO1042" s="90"/>
      <c r="AP1042" s="90"/>
      <c r="AQ1042" s="90"/>
      <c r="AR1042" s="90"/>
      <c r="AS1042" s="90"/>
      <c r="AT1042" s="90"/>
      <c r="AU1042" s="90"/>
      <c r="AV1042" s="90"/>
      <c r="AW1042" s="90"/>
      <c r="AX1042" s="117"/>
    </row>
    <row r="1043" spans="2:50" ht="12.95" customHeight="1" x14ac:dyDescent="0.25">
      <c r="B1043" s="102"/>
      <c r="C1043" s="106"/>
      <c r="D1043" s="110"/>
      <c r="E1043" s="114"/>
      <c r="F1043" s="27" t="s">
        <v>7</v>
      </c>
      <c r="G1043" s="44"/>
      <c r="H1043" s="44"/>
      <c r="I1043" s="44"/>
      <c r="J1043" s="44"/>
      <c r="K1043" s="44"/>
      <c r="L1043" s="42"/>
      <c r="M1043" s="42"/>
      <c r="N1043" s="43">
        <f t="shared" si="867"/>
        <v>0</v>
      </c>
      <c r="O1043" s="44"/>
      <c r="P1043" s="44"/>
      <c r="Q1043" s="44"/>
      <c r="R1043" s="44"/>
      <c r="S1043" s="44"/>
      <c r="T1043" s="42"/>
      <c r="U1043" s="42"/>
      <c r="V1043" s="43">
        <f t="shared" si="868"/>
        <v>0</v>
      </c>
      <c r="W1043" s="44"/>
      <c r="X1043" s="44"/>
      <c r="Y1043" s="44"/>
      <c r="Z1043" s="44"/>
      <c r="AA1043" s="44"/>
      <c r="AB1043" s="42"/>
      <c r="AC1043" s="42"/>
      <c r="AD1043" s="43">
        <f t="shared" si="869"/>
        <v>0</v>
      </c>
      <c r="AE1043" s="44"/>
      <c r="AF1043" s="44"/>
      <c r="AG1043" s="44"/>
      <c r="AH1043" s="44"/>
      <c r="AI1043" s="44"/>
      <c r="AJ1043" s="42"/>
      <c r="AK1043" s="42"/>
      <c r="AL1043" s="43">
        <f t="shared" si="870"/>
        <v>0</v>
      </c>
      <c r="AM1043" s="150"/>
      <c r="AN1043" s="90"/>
      <c r="AO1043" s="90"/>
      <c r="AP1043" s="90"/>
      <c r="AQ1043" s="90"/>
      <c r="AR1043" s="90"/>
      <c r="AS1043" s="90"/>
      <c r="AT1043" s="90"/>
      <c r="AU1043" s="90"/>
      <c r="AV1043" s="90"/>
      <c r="AW1043" s="90"/>
      <c r="AX1043" s="117"/>
    </row>
    <row r="1044" spans="2:50" ht="12.95" customHeight="1" x14ac:dyDescent="0.25">
      <c r="B1044" s="102"/>
      <c r="C1044" s="106"/>
      <c r="D1044" s="110"/>
      <c r="E1044" s="114"/>
      <c r="F1044" s="27"/>
      <c r="G1044" s="44"/>
      <c r="H1044" s="44"/>
      <c r="I1044" s="44"/>
      <c r="J1044" s="44"/>
      <c r="K1044" s="44"/>
      <c r="L1044" s="42"/>
      <c r="M1044" s="42"/>
      <c r="N1044" s="43">
        <f t="shared" si="867"/>
        <v>0</v>
      </c>
      <c r="O1044" s="44"/>
      <c r="P1044" s="44"/>
      <c r="Q1044" s="44"/>
      <c r="R1044" s="44"/>
      <c r="S1044" s="44"/>
      <c r="T1044" s="42"/>
      <c r="U1044" s="42"/>
      <c r="V1044" s="43">
        <f t="shared" si="868"/>
        <v>0</v>
      </c>
      <c r="W1044" s="44"/>
      <c r="X1044" s="44"/>
      <c r="Y1044" s="44"/>
      <c r="Z1044" s="44"/>
      <c r="AA1044" s="44"/>
      <c r="AB1044" s="42"/>
      <c r="AC1044" s="42"/>
      <c r="AD1044" s="43">
        <f t="shared" si="869"/>
        <v>0</v>
      </c>
      <c r="AE1044" s="44"/>
      <c r="AF1044" s="44"/>
      <c r="AG1044" s="44"/>
      <c r="AH1044" s="44"/>
      <c r="AI1044" s="44"/>
      <c r="AJ1044" s="42"/>
      <c r="AK1044" s="42"/>
      <c r="AL1044" s="43">
        <f t="shared" si="870"/>
        <v>0</v>
      </c>
      <c r="AM1044" s="150"/>
      <c r="AN1044" s="90"/>
      <c r="AO1044" s="90"/>
      <c r="AP1044" s="90"/>
      <c r="AQ1044" s="90"/>
      <c r="AR1044" s="90"/>
      <c r="AS1044" s="90"/>
      <c r="AT1044" s="90"/>
      <c r="AU1044" s="90"/>
      <c r="AV1044" s="90"/>
      <c r="AW1044" s="90"/>
      <c r="AX1044" s="117"/>
    </row>
    <row r="1045" spans="2:50" ht="12.95" customHeight="1" x14ac:dyDescent="0.25">
      <c r="B1045" s="102"/>
      <c r="C1045" s="106"/>
      <c r="D1045" s="110"/>
      <c r="E1045" s="114"/>
      <c r="F1045" s="27"/>
      <c r="G1045" s="44"/>
      <c r="H1045" s="44"/>
      <c r="I1045" s="44"/>
      <c r="J1045" s="44"/>
      <c r="K1045" s="44"/>
      <c r="L1045" s="42"/>
      <c r="M1045" s="42"/>
      <c r="N1045" s="43">
        <f t="shared" si="867"/>
        <v>0</v>
      </c>
      <c r="O1045" s="44"/>
      <c r="P1045" s="44"/>
      <c r="Q1045" s="44"/>
      <c r="R1045" s="44"/>
      <c r="S1045" s="44"/>
      <c r="T1045" s="42"/>
      <c r="U1045" s="42"/>
      <c r="V1045" s="43">
        <f t="shared" si="868"/>
        <v>0</v>
      </c>
      <c r="W1045" s="44"/>
      <c r="X1045" s="44"/>
      <c r="Y1045" s="44"/>
      <c r="Z1045" s="44"/>
      <c r="AA1045" s="44"/>
      <c r="AB1045" s="42"/>
      <c r="AC1045" s="42"/>
      <c r="AD1045" s="43">
        <f t="shared" si="869"/>
        <v>0</v>
      </c>
      <c r="AE1045" s="44"/>
      <c r="AF1045" s="44"/>
      <c r="AG1045" s="44"/>
      <c r="AH1045" s="44"/>
      <c r="AI1045" s="44"/>
      <c r="AJ1045" s="42"/>
      <c r="AK1045" s="42"/>
      <c r="AL1045" s="43">
        <f t="shared" si="870"/>
        <v>0</v>
      </c>
      <c r="AM1045" s="150"/>
      <c r="AN1045" s="90"/>
      <c r="AO1045" s="90"/>
      <c r="AP1045" s="90"/>
      <c r="AQ1045" s="90"/>
      <c r="AR1045" s="90"/>
      <c r="AS1045" s="90"/>
      <c r="AT1045" s="90"/>
      <c r="AU1045" s="90"/>
      <c r="AV1045" s="90"/>
      <c r="AW1045" s="90"/>
      <c r="AX1045" s="117"/>
    </row>
    <row r="1046" spans="2:50" ht="12.95" customHeight="1" x14ac:dyDescent="0.25">
      <c r="B1046" s="102"/>
      <c r="C1046" s="106"/>
      <c r="D1046" s="110"/>
      <c r="E1046" s="114"/>
      <c r="F1046" s="27"/>
      <c r="G1046" s="44"/>
      <c r="H1046" s="44"/>
      <c r="I1046" s="44"/>
      <c r="J1046" s="44"/>
      <c r="K1046" s="44"/>
      <c r="L1046" s="42"/>
      <c r="M1046" s="42"/>
      <c r="N1046" s="43">
        <f t="shared" si="867"/>
        <v>0</v>
      </c>
      <c r="O1046" s="44"/>
      <c r="P1046" s="44"/>
      <c r="Q1046" s="44"/>
      <c r="R1046" s="44"/>
      <c r="S1046" s="44"/>
      <c r="T1046" s="42"/>
      <c r="U1046" s="42"/>
      <c r="V1046" s="43">
        <f t="shared" si="868"/>
        <v>0</v>
      </c>
      <c r="W1046" s="44"/>
      <c r="X1046" s="44"/>
      <c r="Y1046" s="44"/>
      <c r="Z1046" s="44"/>
      <c r="AA1046" s="44"/>
      <c r="AB1046" s="42"/>
      <c r="AC1046" s="42"/>
      <c r="AD1046" s="43">
        <f t="shared" si="869"/>
        <v>0</v>
      </c>
      <c r="AE1046" s="44"/>
      <c r="AF1046" s="44"/>
      <c r="AG1046" s="44"/>
      <c r="AH1046" s="44"/>
      <c r="AI1046" s="44"/>
      <c r="AJ1046" s="42"/>
      <c r="AK1046" s="42"/>
      <c r="AL1046" s="43">
        <f t="shared" si="870"/>
        <v>0</v>
      </c>
      <c r="AM1046" s="150"/>
      <c r="AN1046" s="90"/>
      <c r="AO1046" s="90"/>
      <c r="AP1046" s="90"/>
      <c r="AQ1046" s="90"/>
      <c r="AR1046" s="90"/>
      <c r="AS1046" s="90"/>
      <c r="AT1046" s="90"/>
      <c r="AU1046" s="90"/>
      <c r="AV1046" s="90"/>
      <c r="AW1046" s="90"/>
      <c r="AX1046" s="117"/>
    </row>
    <row r="1047" spans="2:50" ht="12.95" customHeight="1" x14ac:dyDescent="0.25">
      <c r="B1047" s="102"/>
      <c r="C1047" s="106"/>
      <c r="D1047" s="110"/>
      <c r="E1047" s="114"/>
      <c r="F1047" s="28"/>
      <c r="G1047" s="44"/>
      <c r="H1047" s="44"/>
      <c r="I1047" s="44"/>
      <c r="J1047" s="44"/>
      <c r="K1047" s="44"/>
      <c r="L1047" s="42"/>
      <c r="M1047" s="42"/>
      <c r="N1047" s="43">
        <f t="shared" si="867"/>
        <v>0</v>
      </c>
      <c r="O1047" s="44"/>
      <c r="P1047" s="44"/>
      <c r="Q1047" s="44"/>
      <c r="R1047" s="44"/>
      <c r="S1047" s="44"/>
      <c r="T1047" s="42"/>
      <c r="U1047" s="42"/>
      <c r="V1047" s="43">
        <f t="shared" si="868"/>
        <v>0</v>
      </c>
      <c r="W1047" s="44"/>
      <c r="X1047" s="44"/>
      <c r="Y1047" s="44"/>
      <c r="Z1047" s="44"/>
      <c r="AA1047" s="44"/>
      <c r="AB1047" s="42"/>
      <c r="AC1047" s="42"/>
      <c r="AD1047" s="43">
        <f t="shared" si="869"/>
        <v>0</v>
      </c>
      <c r="AE1047" s="44"/>
      <c r="AF1047" s="44"/>
      <c r="AG1047" s="44"/>
      <c r="AH1047" s="44"/>
      <c r="AI1047" s="44"/>
      <c r="AJ1047" s="42"/>
      <c r="AK1047" s="42"/>
      <c r="AL1047" s="43">
        <f t="shared" si="870"/>
        <v>0</v>
      </c>
      <c r="AM1047" s="150"/>
      <c r="AN1047" s="90"/>
      <c r="AO1047" s="90"/>
      <c r="AP1047" s="90"/>
      <c r="AQ1047" s="90"/>
      <c r="AR1047" s="90"/>
      <c r="AS1047" s="90"/>
      <c r="AT1047" s="90"/>
      <c r="AU1047" s="90"/>
      <c r="AV1047" s="90"/>
      <c r="AW1047" s="90"/>
      <c r="AX1047" s="117"/>
    </row>
    <row r="1048" spans="2:50" ht="12.95" customHeight="1" thickBot="1" x14ac:dyDescent="0.3">
      <c r="B1048" s="103"/>
      <c r="C1048" s="107"/>
      <c r="D1048" s="111"/>
      <c r="E1048" s="114"/>
      <c r="F1048" s="28"/>
      <c r="G1048" s="44"/>
      <c r="H1048" s="44"/>
      <c r="I1048" s="44"/>
      <c r="J1048" s="44"/>
      <c r="K1048" s="44"/>
      <c r="L1048" s="46"/>
      <c r="M1048" s="46"/>
      <c r="N1048" s="43">
        <f t="shared" si="867"/>
        <v>0</v>
      </c>
      <c r="O1048" s="44"/>
      <c r="P1048" s="44"/>
      <c r="Q1048" s="44"/>
      <c r="R1048" s="44"/>
      <c r="S1048" s="44"/>
      <c r="T1048" s="46"/>
      <c r="U1048" s="46"/>
      <c r="V1048" s="43">
        <f t="shared" si="868"/>
        <v>0</v>
      </c>
      <c r="W1048" s="44"/>
      <c r="X1048" s="44"/>
      <c r="Y1048" s="44"/>
      <c r="Z1048" s="44"/>
      <c r="AA1048" s="44"/>
      <c r="AB1048" s="46"/>
      <c r="AC1048" s="46"/>
      <c r="AD1048" s="43">
        <f t="shared" si="869"/>
        <v>0</v>
      </c>
      <c r="AE1048" s="44"/>
      <c r="AF1048" s="44"/>
      <c r="AG1048" s="44"/>
      <c r="AH1048" s="44"/>
      <c r="AI1048" s="44"/>
      <c r="AJ1048" s="46"/>
      <c r="AK1048" s="46"/>
      <c r="AL1048" s="43">
        <f t="shared" si="870"/>
        <v>0</v>
      </c>
      <c r="AM1048" s="150"/>
      <c r="AN1048" s="90"/>
      <c r="AO1048" s="90"/>
      <c r="AP1048" s="90"/>
      <c r="AQ1048" s="90"/>
      <c r="AR1048" s="90"/>
      <c r="AS1048" s="90"/>
      <c r="AT1048" s="90"/>
      <c r="AU1048" s="90"/>
      <c r="AV1048" s="90"/>
      <c r="AW1048" s="90"/>
      <c r="AX1048" s="117"/>
    </row>
    <row r="1049" spans="2:50" ht="12.95" hidden="1" customHeight="1" thickBot="1" x14ac:dyDescent="0.3">
      <c r="B1049" s="104"/>
      <c r="C1049" s="108"/>
      <c r="D1049" s="112"/>
      <c r="E1049" s="115"/>
      <c r="F1049" s="28" t="s">
        <v>36</v>
      </c>
      <c r="G1049" s="48"/>
      <c r="H1049" s="48"/>
      <c r="I1049" s="48"/>
      <c r="J1049" s="48"/>
      <c r="K1049" s="48"/>
      <c r="L1049" s="47"/>
      <c r="M1049" s="47"/>
      <c r="N1049" s="43">
        <f>N1038+N1039+N1041+N1046+N1047+N1048+N1044+N1045</f>
        <v>0</v>
      </c>
      <c r="O1049" s="49"/>
      <c r="P1049" s="49"/>
      <c r="Q1049" s="49"/>
      <c r="R1049" s="49"/>
      <c r="S1049" s="49"/>
      <c r="T1049" s="47"/>
      <c r="U1049" s="47"/>
      <c r="V1049" s="43">
        <f>V1038+V1039+V1041+V1046+V1047+V1048+V1044+V1045</f>
        <v>0</v>
      </c>
      <c r="W1049" s="49"/>
      <c r="X1049" s="49"/>
      <c r="Y1049" s="49"/>
      <c r="Z1049" s="49"/>
      <c r="AA1049" s="49"/>
      <c r="AB1049" s="47"/>
      <c r="AC1049" s="47"/>
      <c r="AD1049" s="43">
        <f>AD1038+AD1039+AD1041+AD1046+AD1047+AD1048+AD1044+AD1045</f>
        <v>0</v>
      </c>
      <c r="AE1049" s="49"/>
      <c r="AF1049" s="49"/>
      <c r="AG1049" s="49"/>
      <c r="AH1049" s="49"/>
      <c r="AI1049" s="49"/>
      <c r="AJ1049" s="47"/>
      <c r="AK1049" s="47"/>
      <c r="AL1049" s="43">
        <f>AL1038+AL1039+AL1041+AL1046+AL1047+AL1048+AL1044+AL1045</f>
        <v>0</v>
      </c>
      <c r="AM1049" s="151"/>
      <c r="AN1049" s="91"/>
      <c r="AO1049" s="91"/>
      <c r="AP1049" s="91"/>
      <c r="AQ1049" s="91"/>
      <c r="AR1049" s="91"/>
      <c r="AS1049" s="91"/>
      <c r="AT1049" s="91"/>
      <c r="AU1049" s="91"/>
      <c r="AV1049" s="91"/>
      <c r="AW1049" s="91"/>
      <c r="AX1049" s="118"/>
    </row>
    <row r="1050" spans="2:50" ht="12.95" customHeight="1" thickTop="1" x14ac:dyDescent="0.25">
      <c r="B1050" s="102">
        <v>56</v>
      </c>
      <c r="C1050" s="105">
        <f>HAZİRAN!C1050</f>
        <v>0</v>
      </c>
      <c r="D1050" s="109">
        <f>HAZİRAN!D1050</f>
        <v>0</v>
      </c>
      <c r="E1050" s="113">
        <f>HAZİRAN!E1050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149">
        <f t="shared" ref="AM1050" si="871">N1050+V1050+AD1050+AL1050</f>
        <v>0</v>
      </c>
      <c r="AN1050" s="89">
        <f t="shared" ref="AN1050" si="872">N1051+V1051+AD1051+AL1051</f>
        <v>0</v>
      </c>
      <c r="AO1050" s="89">
        <f t="shared" ref="AO1050" si="873">N1052+V1052+AD1052+AL1052</f>
        <v>0</v>
      </c>
      <c r="AP1050" s="89">
        <f t="shared" ref="AP1050" si="874">N1053+V1053+AD1053+AL1053</f>
        <v>0</v>
      </c>
      <c r="AQ1050" s="89">
        <f t="shared" ref="AQ1050" si="875">N1054+V1054+AD1054+AL1054</f>
        <v>0</v>
      </c>
      <c r="AR1050" s="89">
        <f t="shared" ref="AR1050" si="876">N1055+V1055+AD1055+AL1055</f>
        <v>0</v>
      </c>
      <c r="AS1050" s="89">
        <f t="shared" ref="AS1050" si="877">N1056+V1056+AD1056+AL1056</f>
        <v>0</v>
      </c>
      <c r="AT1050" s="89">
        <f t="shared" ref="AT1050" si="878">N1068+V1068+AD1068+AL1068</f>
        <v>0</v>
      </c>
      <c r="AU1050" s="89">
        <f t="shared" ref="AU1050" si="879">N1061+V1061+AD1061+AL1061</f>
        <v>0</v>
      </c>
      <c r="AV1050" s="89">
        <f t="shared" ref="AV1050" si="880">N1062+V1062+AD1062+AL1062</f>
        <v>0</v>
      </c>
      <c r="AW1050" s="89">
        <f t="shared" ref="AW1050" si="881">N1059+V1059+AD1059+AL1059</f>
        <v>0</v>
      </c>
      <c r="AX1050" s="116">
        <f t="shared" ref="AX1050" si="882">SUM(AN1050:AW1068)</f>
        <v>0</v>
      </c>
    </row>
    <row r="1051" spans="2:50"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150"/>
      <c r="AN1051" s="90"/>
      <c r="AO1051" s="90"/>
      <c r="AP1051" s="90"/>
      <c r="AQ1051" s="90"/>
      <c r="AR1051" s="90"/>
      <c r="AS1051" s="90"/>
      <c r="AT1051" s="90"/>
      <c r="AU1051" s="90"/>
      <c r="AV1051" s="90"/>
      <c r="AW1051" s="90"/>
      <c r="AX1051" s="117"/>
    </row>
    <row r="1052" spans="2:50"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150"/>
      <c r="AN1052" s="90"/>
      <c r="AO1052" s="90"/>
      <c r="AP1052" s="90"/>
      <c r="AQ1052" s="90"/>
      <c r="AR1052" s="90"/>
      <c r="AS1052" s="90"/>
      <c r="AT1052" s="90"/>
      <c r="AU1052" s="90"/>
      <c r="AV1052" s="90"/>
      <c r="AW1052" s="90"/>
      <c r="AX1052" s="117"/>
    </row>
    <row r="1053" spans="2:50"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150"/>
      <c r="AN1053" s="90"/>
      <c r="AO1053" s="90"/>
      <c r="AP1053" s="90"/>
      <c r="AQ1053" s="90"/>
      <c r="AR1053" s="90"/>
      <c r="AS1053" s="90"/>
      <c r="AT1053" s="90"/>
      <c r="AU1053" s="90"/>
      <c r="AV1053" s="90"/>
      <c r="AW1053" s="90"/>
      <c r="AX1053" s="117"/>
    </row>
    <row r="1054" spans="2:50"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150"/>
      <c r="AN1054" s="90"/>
      <c r="AO1054" s="90"/>
      <c r="AP1054" s="90"/>
      <c r="AQ1054" s="90"/>
      <c r="AR1054" s="90"/>
      <c r="AS1054" s="90"/>
      <c r="AT1054" s="90"/>
      <c r="AU1054" s="90"/>
      <c r="AV1054" s="90"/>
      <c r="AW1054" s="90"/>
      <c r="AX1054" s="117"/>
    </row>
    <row r="1055" spans="2:50" ht="12.95" customHeight="1" x14ac:dyDescent="0.25">
      <c r="B1055" s="102"/>
      <c r="C1055" s="106"/>
      <c r="D1055" s="110"/>
      <c r="E1055" s="114"/>
      <c r="F1055" s="27" t="s">
        <v>37</v>
      </c>
      <c r="G1055" s="44"/>
      <c r="H1055" s="44"/>
      <c r="I1055" s="44"/>
      <c r="J1055" s="44"/>
      <c r="K1055" s="44"/>
      <c r="L1055" s="42"/>
      <c r="M1055" s="42"/>
      <c r="N1055" s="43">
        <f>SUM(G1055:M1055)</f>
        <v>0</v>
      </c>
      <c r="O1055" s="44"/>
      <c r="P1055" s="44"/>
      <c r="Q1055" s="44"/>
      <c r="R1055" s="44"/>
      <c r="S1055" s="44"/>
      <c r="T1055" s="42"/>
      <c r="U1055" s="42"/>
      <c r="V1055" s="43">
        <f>SUM(O1055:U1055)</f>
        <v>0</v>
      </c>
      <c r="W1055" s="44"/>
      <c r="X1055" s="44"/>
      <c r="Y1055" s="44"/>
      <c r="Z1055" s="44"/>
      <c r="AA1055" s="44"/>
      <c r="AB1055" s="42"/>
      <c r="AC1055" s="42"/>
      <c r="AD1055" s="43">
        <f>SUM(W1055:AC1055)</f>
        <v>0</v>
      </c>
      <c r="AE1055" s="44"/>
      <c r="AF1055" s="44"/>
      <c r="AG1055" s="44"/>
      <c r="AH1055" s="44"/>
      <c r="AI1055" s="44"/>
      <c r="AJ1055" s="42"/>
      <c r="AK1055" s="42"/>
      <c r="AL1055" s="43">
        <f>SUM(AE1055:AK1055)</f>
        <v>0</v>
      </c>
      <c r="AM1055" s="150"/>
      <c r="AN1055" s="90"/>
      <c r="AO1055" s="90"/>
      <c r="AP1055" s="90"/>
      <c r="AQ1055" s="90"/>
      <c r="AR1055" s="90"/>
      <c r="AS1055" s="90"/>
      <c r="AT1055" s="90"/>
      <c r="AU1055" s="90"/>
      <c r="AV1055" s="90"/>
      <c r="AW1055" s="90"/>
      <c r="AX1055" s="117"/>
    </row>
    <row r="1056" spans="2:50"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883">SUM(G1056:M1056)</f>
        <v>0</v>
      </c>
      <c r="O1056" s="45"/>
      <c r="P1056" s="45"/>
      <c r="Q1056" s="45"/>
      <c r="R1056" s="45"/>
      <c r="S1056" s="45">
        <f>IF((V1050-E1050)&lt;=0,0,IF((V1050-E1050)&gt;0,(V1050-E1050)))</f>
        <v>0</v>
      </c>
      <c r="T1056" s="42"/>
      <c r="U1056" s="42"/>
      <c r="V1056" s="43">
        <f t="shared" ref="V1056:V1067" si="884">SUM(O1056:U1056)</f>
        <v>0</v>
      </c>
      <c r="W1056" s="45"/>
      <c r="X1056" s="45"/>
      <c r="Y1056" s="45"/>
      <c r="Z1056" s="45"/>
      <c r="AA1056" s="45">
        <f>IF((AD1050-E1050)&lt;=0,0,IF((AD1050-E1050)&gt;0,(AD1050-E1050)))</f>
        <v>0</v>
      </c>
      <c r="AB1056" s="42"/>
      <c r="AC1056" s="42"/>
      <c r="AD1056" s="43">
        <f t="shared" ref="AD1056:AD1067" si="885">SUM(W1056:AC1056)</f>
        <v>0</v>
      </c>
      <c r="AE1056" s="45"/>
      <c r="AF1056" s="45"/>
      <c r="AG1056" s="45"/>
      <c r="AH1056" s="45"/>
      <c r="AI1056" s="45">
        <f>IF((AL1050-E1050)&lt;=0,0,IF((AL1050-E1050)&gt;0,(AL1050-E1050)))</f>
        <v>0</v>
      </c>
      <c r="AJ1056" s="42"/>
      <c r="AK1056" s="42"/>
      <c r="AL1056" s="43">
        <f t="shared" ref="AL1056:AL1067" si="886">SUM(AE1056:AK1056)</f>
        <v>0</v>
      </c>
      <c r="AM1056" s="150"/>
      <c r="AN1056" s="90"/>
      <c r="AO1056" s="90"/>
      <c r="AP1056" s="90"/>
      <c r="AQ1056" s="90"/>
      <c r="AR1056" s="90"/>
      <c r="AS1056" s="90"/>
      <c r="AT1056" s="90"/>
      <c r="AU1056" s="90"/>
      <c r="AV1056" s="90"/>
      <c r="AW1056" s="90"/>
      <c r="AX1056" s="117"/>
    </row>
    <row r="1057" spans="2:50"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883"/>
        <v>0</v>
      </c>
      <c r="O1057" s="45"/>
      <c r="P1057" s="45"/>
      <c r="Q1057" s="45"/>
      <c r="R1057" s="45"/>
      <c r="S1057" s="44">
        <f>IF(E1050-15&lt;0,0,IF(SUM(O1050:U1055)&lt;10,0,IF(SUM(O1050:U1055)&lt;20,1,IF(SUM(O1050:U1055)&lt;30,2,IF(SUM(O1050:U1055)&gt;=30,3)))))</f>
        <v>0</v>
      </c>
      <c r="T1057" s="42"/>
      <c r="U1057" s="42"/>
      <c r="V1057" s="43">
        <f t="shared" si="884"/>
        <v>0</v>
      </c>
      <c r="W1057" s="45"/>
      <c r="X1057" s="45"/>
      <c r="Y1057" s="45"/>
      <c r="Z1057" s="45"/>
      <c r="AA1057" s="44">
        <f>IF(E1050-15&lt;0,0,IF(SUM(W1050:AC1055)&lt;10,0,IF(SUM(W1050:AC1055)&lt;20,1,IF(SUM(W1050:AC1055)&lt;30,2,IF(SUM(W1050:AC1055)&gt;=30,3)))))</f>
        <v>0</v>
      </c>
      <c r="AB1057" s="42"/>
      <c r="AC1057" s="42"/>
      <c r="AD1057" s="43">
        <f t="shared" si="885"/>
        <v>0</v>
      </c>
      <c r="AE1057" s="45"/>
      <c r="AF1057" s="45"/>
      <c r="AG1057" s="45"/>
      <c r="AH1057" s="45"/>
      <c r="AI1057" s="44">
        <f>IF(E1050-15&lt;0,0,IF(SUM(AE1050:AK1055)&lt;10,0,IF(SUM(AE1050:AK1055)&lt;20,1,IF(SUM(AE1050:AK1055)&lt;30,2,IF(SUM(AE1050:AK1055)&gt;=30,3)))))</f>
        <v>0</v>
      </c>
      <c r="AJ1057" s="42"/>
      <c r="AK1057" s="42"/>
      <c r="AL1057" s="43">
        <f t="shared" si="886"/>
        <v>0</v>
      </c>
      <c r="AM1057" s="150"/>
      <c r="AN1057" s="90"/>
      <c r="AO1057" s="90"/>
      <c r="AP1057" s="90"/>
      <c r="AQ1057" s="90"/>
      <c r="AR1057" s="90"/>
      <c r="AS1057" s="90"/>
      <c r="AT1057" s="90"/>
      <c r="AU1057" s="90"/>
      <c r="AV1057" s="90"/>
      <c r="AW1057" s="90"/>
      <c r="AX1057" s="117"/>
    </row>
    <row r="1058" spans="2:50" ht="12.95" customHeight="1" x14ac:dyDescent="0.25">
      <c r="B1058" s="102"/>
      <c r="C1058" s="106"/>
      <c r="D1058" s="110"/>
      <c r="E1058" s="114"/>
      <c r="F1058" s="28" t="s">
        <v>41</v>
      </c>
      <c r="G1058" s="44"/>
      <c r="H1058" s="44"/>
      <c r="I1058" s="44"/>
      <c r="J1058" s="44"/>
      <c r="K1058" s="45"/>
      <c r="L1058" s="42"/>
      <c r="M1058" s="42"/>
      <c r="N1058" s="43">
        <f t="shared" si="883"/>
        <v>0</v>
      </c>
      <c r="O1058" s="44"/>
      <c r="P1058" s="44"/>
      <c r="Q1058" s="44"/>
      <c r="R1058" s="44"/>
      <c r="S1058" s="45"/>
      <c r="T1058" s="42"/>
      <c r="U1058" s="42"/>
      <c r="V1058" s="43">
        <f t="shared" si="884"/>
        <v>0</v>
      </c>
      <c r="W1058" s="44"/>
      <c r="X1058" s="44"/>
      <c r="Y1058" s="44"/>
      <c r="Z1058" s="44"/>
      <c r="AA1058" s="45"/>
      <c r="AB1058" s="42"/>
      <c r="AC1058" s="42"/>
      <c r="AD1058" s="43">
        <f t="shared" si="885"/>
        <v>0</v>
      </c>
      <c r="AE1058" s="44"/>
      <c r="AF1058" s="44"/>
      <c r="AG1058" s="44"/>
      <c r="AH1058" s="44"/>
      <c r="AI1058" s="45"/>
      <c r="AJ1058" s="42"/>
      <c r="AK1058" s="42"/>
      <c r="AL1058" s="43">
        <f t="shared" si="886"/>
        <v>0</v>
      </c>
      <c r="AM1058" s="150"/>
      <c r="AN1058" s="90"/>
      <c r="AO1058" s="90"/>
      <c r="AP1058" s="90"/>
      <c r="AQ1058" s="90"/>
      <c r="AR1058" s="90"/>
      <c r="AS1058" s="90"/>
      <c r="AT1058" s="90"/>
      <c r="AU1058" s="90"/>
      <c r="AV1058" s="90"/>
      <c r="AW1058" s="90"/>
      <c r="AX1058" s="117"/>
    </row>
    <row r="1059" spans="2:50" ht="12.95" customHeight="1" x14ac:dyDescent="0.25">
      <c r="B1059" s="102"/>
      <c r="C1059" s="106"/>
      <c r="D1059" s="110"/>
      <c r="E1059" s="114"/>
      <c r="F1059" s="28" t="s">
        <v>6</v>
      </c>
      <c r="G1059" s="44"/>
      <c r="H1059" s="44"/>
      <c r="I1059" s="44"/>
      <c r="J1059" s="44"/>
      <c r="K1059" s="44"/>
      <c r="L1059" s="42"/>
      <c r="M1059" s="42"/>
      <c r="N1059" s="43">
        <f t="shared" si="883"/>
        <v>0</v>
      </c>
      <c r="O1059" s="44"/>
      <c r="P1059" s="44"/>
      <c r="Q1059" s="44"/>
      <c r="R1059" s="44"/>
      <c r="S1059" s="44"/>
      <c r="T1059" s="42"/>
      <c r="U1059" s="42"/>
      <c r="V1059" s="43">
        <f t="shared" si="884"/>
        <v>0</v>
      </c>
      <c r="W1059" s="44"/>
      <c r="X1059" s="44"/>
      <c r="Y1059" s="44"/>
      <c r="Z1059" s="44"/>
      <c r="AA1059" s="44"/>
      <c r="AB1059" s="42"/>
      <c r="AC1059" s="42"/>
      <c r="AD1059" s="43">
        <f t="shared" si="885"/>
        <v>0</v>
      </c>
      <c r="AE1059" s="44"/>
      <c r="AF1059" s="44"/>
      <c r="AG1059" s="44"/>
      <c r="AH1059" s="44"/>
      <c r="AI1059" s="44"/>
      <c r="AJ1059" s="42"/>
      <c r="AK1059" s="42"/>
      <c r="AL1059" s="43">
        <f t="shared" si="886"/>
        <v>0</v>
      </c>
      <c r="AM1059" s="150"/>
      <c r="AN1059" s="90"/>
      <c r="AO1059" s="90"/>
      <c r="AP1059" s="90"/>
      <c r="AQ1059" s="90"/>
      <c r="AR1059" s="90"/>
      <c r="AS1059" s="90"/>
      <c r="AT1059" s="90"/>
      <c r="AU1059" s="90"/>
      <c r="AV1059" s="90"/>
      <c r="AW1059" s="90"/>
      <c r="AX1059" s="117"/>
    </row>
    <row r="1060" spans="2:50" ht="12.95" customHeight="1" x14ac:dyDescent="0.25">
      <c r="B1060" s="102"/>
      <c r="C1060" s="106"/>
      <c r="D1060" s="110"/>
      <c r="E1060" s="114"/>
      <c r="F1060" s="29" t="s">
        <v>35</v>
      </c>
      <c r="G1060" s="44"/>
      <c r="H1060" s="44"/>
      <c r="I1060" s="44"/>
      <c r="J1060" s="44"/>
      <c r="K1060" s="44"/>
      <c r="L1060" s="42"/>
      <c r="M1060" s="42"/>
      <c r="N1060" s="43">
        <f t="shared" si="883"/>
        <v>0</v>
      </c>
      <c r="O1060" s="44"/>
      <c r="P1060" s="44"/>
      <c r="Q1060" s="44"/>
      <c r="R1060" s="44"/>
      <c r="S1060" s="44"/>
      <c r="T1060" s="42"/>
      <c r="U1060" s="42"/>
      <c r="V1060" s="43">
        <f t="shared" si="884"/>
        <v>0</v>
      </c>
      <c r="W1060" s="44"/>
      <c r="X1060" s="44"/>
      <c r="Y1060" s="44"/>
      <c r="Z1060" s="44"/>
      <c r="AA1060" s="44"/>
      <c r="AB1060" s="42"/>
      <c r="AC1060" s="42"/>
      <c r="AD1060" s="43">
        <f t="shared" si="885"/>
        <v>0</v>
      </c>
      <c r="AE1060" s="44"/>
      <c r="AF1060" s="44"/>
      <c r="AG1060" s="44"/>
      <c r="AH1060" s="44"/>
      <c r="AI1060" s="44"/>
      <c r="AJ1060" s="42"/>
      <c r="AK1060" s="42"/>
      <c r="AL1060" s="43">
        <f t="shared" si="886"/>
        <v>0</v>
      </c>
      <c r="AM1060" s="150"/>
      <c r="AN1060" s="90"/>
      <c r="AO1060" s="90"/>
      <c r="AP1060" s="90"/>
      <c r="AQ1060" s="90"/>
      <c r="AR1060" s="90"/>
      <c r="AS1060" s="90"/>
      <c r="AT1060" s="90"/>
      <c r="AU1060" s="90"/>
      <c r="AV1060" s="90"/>
      <c r="AW1060" s="90"/>
      <c r="AX1060" s="117"/>
    </row>
    <row r="1061" spans="2:50" ht="12.95" customHeight="1" x14ac:dyDescent="0.25">
      <c r="B1061" s="102"/>
      <c r="C1061" s="106"/>
      <c r="D1061" s="110"/>
      <c r="E1061" s="114"/>
      <c r="F1061" s="27" t="s">
        <v>40</v>
      </c>
      <c r="G1061" s="44"/>
      <c r="H1061" s="44"/>
      <c r="I1061" s="44"/>
      <c r="J1061" s="44"/>
      <c r="K1061" s="44"/>
      <c r="L1061" s="42"/>
      <c r="M1061" s="42"/>
      <c r="N1061" s="43">
        <f t="shared" si="883"/>
        <v>0</v>
      </c>
      <c r="O1061" s="44"/>
      <c r="P1061" s="44"/>
      <c r="Q1061" s="44"/>
      <c r="R1061" s="44"/>
      <c r="S1061" s="44"/>
      <c r="T1061" s="42"/>
      <c r="U1061" s="42"/>
      <c r="V1061" s="43">
        <f t="shared" si="884"/>
        <v>0</v>
      </c>
      <c r="W1061" s="44"/>
      <c r="X1061" s="44"/>
      <c r="Y1061" s="44"/>
      <c r="Z1061" s="44"/>
      <c r="AA1061" s="44"/>
      <c r="AB1061" s="42"/>
      <c r="AC1061" s="42"/>
      <c r="AD1061" s="43">
        <f t="shared" si="885"/>
        <v>0</v>
      </c>
      <c r="AE1061" s="44"/>
      <c r="AF1061" s="44"/>
      <c r="AG1061" s="44"/>
      <c r="AH1061" s="44"/>
      <c r="AI1061" s="44"/>
      <c r="AJ1061" s="42"/>
      <c r="AK1061" s="42"/>
      <c r="AL1061" s="43">
        <f t="shared" si="886"/>
        <v>0</v>
      </c>
      <c r="AM1061" s="150"/>
      <c r="AN1061" s="90"/>
      <c r="AO1061" s="90"/>
      <c r="AP1061" s="90"/>
      <c r="AQ1061" s="90"/>
      <c r="AR1061" s="90"/>
      <c r="AS1061" s="90"/>
      <c r="AT1061" s="90"/>
      <c r="AU1061" s="90"/>
      <c r="AV1061" s="90"/>
      <c r="AW1061" s="90"/>
      <c r="AX1061" s="117"/>
    </row>
    <row r="1062" spans="2:50" ht="12.95" customHeight="1" x14ac:dyDescent="0.25">
      <c r="B1062" s="102"/>
      <c r="C1062" s="106"/>
      <c r="D1062" s="110"/>
      <c r="E1062" s="114"/>
      <c r="F1062" s="27" t="s">
        <v>7</v>
      </c>
      <c r="G1062" s="44"/>
      <c r="H1062" s="44"/>
      <c r="I1062" s="44"/>
      <c r="J1062" s="44"/>
      <c r="K1062" s="44"/>
      <c r="L1062" s="42"/>
      <c r="M1062" s="42"/>
      <c r="N1062" s="43">
        <f t="shared" si="883"/>
        <v>0</v>
      </c>
      <c r="O1062" s="44"/>
      <c r="P1062" s="44"/>
      <c r="Q1062" s="44"/>
      <c r="R1062" s="44"/>
      <c r="S1062" s="44"/>
      <c r="T1062" s="42"/>
      <c r="U1062" s="42"/>
      <c r="V1062" s="43">
        <f t="shared" si="884"/>
        <v>0</v>
      </c>
      <c r="W1062" s="44"/>
      <c r="X1062" s="44"/>
      <c r="Y1062" s="44"/>
      <c r="Z1062" s="44"/>
      <c r="AA1062" s="44"/>
      <c r="AB1062" s="42"/>
      <c r="AC1062" s="42"/>
      <c r="AD1062" s="43">
        <f t="shared" si="885"/>
        <v>0</v>
      </c>
      <c r="AE1062" s="44"/>
      <c r="AF1062" s="44"/>
      <c r="AG1062" s="44"/>
      <c r="AH1062" s="44"/>
      <c r="AI1062" s="44"/>
      <c r="AJ1062" s="42"/>
      <c r="AK1062" s="42"/>
      <c r="AL1062" s="43">
        <f t="shared" si="886"/>
        <v>0</v>
      </c>
      <c r="AM1062" s="150"/>
      <c r="AN1062" s="90"/>
      <c r="AO1062" s="90"/>
      <c r="AP1062" s="90"/>
      <c r="AQ1062" s="90"/>
      <c r="AR1062" s="90"/>
      <c r="AS1062" s="90"/>
      <c r="AT1062" s="90"/>
      <c r="AU1062" s="90"/>
      <c r="AV1062" s="90"/>
      <c r="AW1062" s="90"/>
      <c r="AX1062" s="117"/>
    </row>
    <row r="1063" spans="2:50" ht="12.95" customHeight="1" x14ac:dyDescent="0.25">
      <c r="B1063" s="102"/>
      <c r="C1063" s="106"/>
      <c r="D1063" s="110"/>
      <c r="E1063" s="114"/>
      <c r="F1063" s="27"/>
      <c r="G1063" s="44"/>
      <c r="H1063" s="44"/>
      <c r="I1063" s="44"/>
      <c r="J1063" s="44"/>
      <c r="K1063" s="44"/>
      <c r="L1063" s="42"/>
      <c r="M1063" s="42"/>
      <c r="N1063" s="43">
        <f t="shared" si="883"/>
        <v>0</v>
      </c>
      <c r="O1063" s="44"/>
      <c r="P1063" s="44"/>
      <c r="Q1063" s="44"/>
      <c r="R1063" s="44"/>
      <c r="S1063" s="44"/>
      <c r="T1063" s="42"/>
      <c r="U1063" s="42"/>
      <c r="V1063" s="43">
        <f t="shared" si="884"/>
        <v>0</v>
      </c>
      <c r="W1063" s="44"/>
      <c r="X1063" s="44"/>
      <c r="Y1063" s="44"/>
      <c r="Z1063" s="44"/>
      <c r="AA1063" s="44"/>
      <c r="AB1063" s="42"/>
      <c r="AC1063" s="42"/>
      <c r="AD1063" s="43">
        <f t="shared" si="885"/>
        <v>0</v>
      </c>
      <c r="AE1063" s="44"/>
      <c r="AF1063" s="44"/>
      <c r="AG1063" s="44"/>
      <c r="AH1063" s="44"/>
      <c r="AI1063" s="44"/>
      <c r="AJ1063" s="42"/>
      <c r="AK1063" s="42"/>
      <c r="AL1063" s="43">
        <f t="shared" si="886"/>
        <v>0</v>
      </c>
      <c r="AM1063" s="150"/>
      <c r="AN1063" s="90"/>
      <c r="AO1063" s="90"/>
      <c r="AP1063" s="90"/>
      <c r="AQ1063" s="90"/>
      <c r="AR1063" s="90"/>
      <c r="AS1063" s="90"/>
      <c r="AT1063" s="90"/>
      <c r="AU1063" s="90"/>
      <c r="AV1063" s="90"/>
      <c r="AW1063" s="90"/>
      <c r="AX1063" s="117"/>
    </row>
    <row r="1064" spans="2:50" ht="12.95" customHeight="1" x14ac:dyDescent="0.25">
      <c r="B1064" s="102"/>
      <c r="C1064" s="106"/>
      <c r="D1064" s="110"/>
      <c r="E1064" s="114"/>
      <c r="F1064" s="27"/>
      <c r="G1064" s="44"/>
      <c r="H1064" s="44"/>
      <c r="I1064" s="44"/>
      <c r="J1064" s="44"/>
      <c r="K1064" s="44"/>
      <c r="L1064" s="42"/>
      <c r="M1064" s="42"/>
      <c r="N1064" s="43">
        <f t="shared" si="883"/>
        <v>0</v>
      </c>
      <c r="O1064" s="44"/>
      <c r="P1064" s="44"/>
      <c r="Q1064" s="44"/>
      <c r="R1064" s="44"/>
      <c r="S1064" s="44"/>
      <c r="T1064" s="42"/>
      <c r="U1064" s="42"/>
      <c r="V1064" s="43">
        <f t="shared" si="884"/>
        <v>0</v>
      </c>
      <c r="W1064" s="44"/>
      <c r="X1064" s="44"/>
      <c r="Y1064" s="44"/>
      <c r="Z1064" s="44"/>
      <c r="AA1064" s="44"/>
      <c r="AB1064" s="42"/>
      <c r="AC1064" s="42"/>
      <c r="AD1064" s="43">
        <f t="shared" si="885"/>
        <v>0</v>
      </c>
      <c r="AE1064" s="44"/>
      <c r="AF1064" s="44"/>
      <c r="AG1064" s="44"/>
      <c r="AH1064" s="44"/>
      <c r="AI1064" s="44"/>
      <c r="AJ1064" s="42"/>
      <c r="AK1064" s="42"/>
      <c r="AL1064" s="43">
        <f t="shared" si="886"/>
        <v>0</v>
      </c>
      <c r="AM1064" s="150"/>
      <c r="AN1064" s="90"/>
      <c r="AO1064" s="90"/>
      <c r="AP1064" s="90"/>
      <c r="AQ1064" s="90"/>
      <c r="AR1064" s="90"/>
      <c r="AS1064" s="90"/>
      <c r="AT1064" s="90"/>
      <c r="AU1064" s="90"/>
      <c r="AV1064" s="90"/>
      <c r="AW1064" s="90"/>
      <c r="AX1064" s="117"/>
    </row>
    <row r="1065" spans="2:50" ht="12.95" customHeight="1" x14ac:dyDescent="0.25">
      <c r="B1065" s="102"/>
      <c r="C1065" s="106"/>
      <c r="D1065" s="110"/>
      <c r="E1065" s="114"/>
      <c r="F1065" s="27"/>
      <c r="G1065" s="44"/>
      <c r="H1065" s="44"/>
      <c r="I1065" s="44"/>
      <c r="J1065" s="44"/>
      <c r="K1065" s="44"/>
      <c r="L1065" s="42"/>
      <c r="M1065" s="42"/>
      <c r="N1065" s="43">
        <f t="shared" si="883"/>
        <v>0</v>
      </c>
      <c r="O1065" s="44"/>
      <c r="P1065" s="44"/>
      <c r="Q1065" s="44"/>
      <c r="R1065" s="44"/>
      <c r="S1065" s="44"/>
      <c r="T1065" s="42"/>
      <c r="U1065" s="42"/>
      <c r="V1065" s="43">
        <f t="shared" si="884"/>
        <v>0</v>
      </c>
      <c r="W1065" s="44"/>
      <c r="X1065" s="44"/>
      <c r="Y1065" s="44"/>
      <c r="Z1065" s="44"/>
      <c r="AA1065" s="44"/>
      <c r="AB1065" s="42"/>
      <c r="AC1065" s="42"/>
      <c r="AD1065" s="43">
        <f t="shared" si="885"/>
        <v>0</v>
      </c>
      <c r="AE1065" s="44"/>
      <c r="AF1065" s="44"/>
      <c r="AG1065" s="44"/>
      <c r="AH1065" s="44"/>
      <c r="AI1065" s="44"/>
      <c r="AJ1065" s="42"/>
      <c r="AK1065" s="42"/>
      <c r="AL1065" s="43">
        <f t="shared" si="886"/>
        <v>0</v>
      </c>
      <c r="AM1065" s="150"/>
      <c r="AN1065" s="90"/>
      <c r="AO1065" s="90"/>
      <c r="AP1065" s="90"/>
      <c r="AQ1065" s="90"/>
      <c r="AR1065" s="90"/>
      <c r="AS1065" s="90"/>
      <c r="AT1065" s="90"/>
      <c r="AU1065" s="90"/>
      <c r="AV1065" s="90"/>
      <c r="AW1065" s="90"/>
      <c r="AX1065" s="117"/>
    </row>
    <row r="1066" spans="2:50" ht="12.95" customHeight="1" x14ac:dyDescent="0.25">
      <c r="B1066" s="102"/>
      <c r="C1066" s="106"/>
      <c r="D1066" s="110"/>
      <c r="E1066" s="114"/>
      <c r="F1066" s="28"/>
      <c r="G1066" s="44"/>
      <c r="H1066" s="44"/>
      <c r="I1066" s="44"/>
      <c r="J1066" s="44"/>
      <c r="K1066" s="44"/>
      <c r="L1066" s="42"/>
      <c r="M1066" s="42"/>
      <c r="N1066" s="43">
        <f t="shared" si="883"/>
        <v>0</v>
      </c>
      <c r="O1066" s="44"/>
      <c r="P1066" s="44"/>
      <c r="Q1066" s="44"/>
      <c r="R1066" s="44"/>
      <c r="S1066" s="44"/>
      <c r="T1066" s="42"/>
      <c r="U1066" s="42"/>
      <c r="V1066" s="43">
        <f t="shared" si="884"/>
        <v>0</v>
      </c>
      <c r="W1066" s="44"/>
      <c r="X1066" s="44"/>
      <c r="Y1066" s="44"/>
      <c r="Z1066" s="44"/>
      <c r="AA1066" s="44"/>
      <c r="AB1066" s="42"/>
      <c r="AC1066" s="42"/>
      <c r="AD1066" s="43">
        <f t="shared" si="885"/>
        <v>0</v>
      </c>
      <c r="AE1066" s="44"/>
      <c r="AF1066" s="44"/>
      <c r="AG1066" s="44"/>
      <c r="AH1066" s="44"/>
      <c r="AI1066" s="44"/>
      <c r="AJ1066" s="42"/>
      <c r="AK1066" s="42"/>
      <c r="AL1066" s="43">
        <f t="shared" si="886"/>
        <v>0</v>
      </c>
      <c r="AM1066" s="150"/>
      <c r="AN1066" s="90"/>
      <c r="AO1066" s="90"/>
      <c r="AP1066" s="90"/>
      <c r="AQ1066" s="90"/>
      <c r="AR1066" s="90"/>
      <c r="AS1066" s="90"/>
      <c r="AT1066" s="90"/>
      <c r="AU1066" s="90"/>
      <c r="AV1066" s="90"/>
      <c r="AW1066" s="90"/>
      <c r="AX1066" s="117"/>
    </row>
    <row r="1067" spans="2:50" ht="12.95" customHeight="1" thickBot="1" x14ac:dyDescent="0.3">
      <c r="B1067" s="103"/>
      <c r="C1067" s="107"/>
      <c r="D1067" s="111"/>
      <c r="E1067" s="114"/>
      <c r="F1067" s="28"/>
      <c r="G1067" s="44"/>
      <c r="H1067" s="44"/>
      <c r="I1067" s="44"/>
      <c r="J1067" s="44"/>
      <c r="K1067" s="44"/>
      <c r="L1067" s="46"/>
      <c r="M1067" s="46"/>
      <c r="N1067" s="43">
        <f t="shared" si="883"/>
        <v>0</v>
      </c>
      <c r="O1067" s="44"/>
      <c r="P1067" s="44"/>
      <c r="Q1067" s="44"/>
      <c r="R1067" s="44"/>
      <c r="S1067" s="44"/>
      <c r="T1067" s="46"/>
      <c r="U1067" s="46"/>
      <c r="V1067" s="43">
        <f t="shared" si="884"/>
        <v>0</v>
      </c>
      <c r="W1067" s="44"/>
      <c r="X1067" s="44"/>
      <c r="Y1067" s="44"/>
      <c r="Z1067" s="44"/>
      <c r="AA1067" s="44"/>
      <c r="AB1067" s="46"/>
      <c r="AC1067" s="46"/>
      <c r="AD1067" s="43">
        <f t="shared" si="885"/>
        <v>0</v>
      </c>
      <c r="AE1067" s="44"/>
      <c r="AF1067" s="44"/>
      <c r="AG1067" s="44"/>
      <c r="AH1067" s="44"/>
      <c r="AI1067" s="44"/>
      <c r="AJ1067" s="46"/>
      <c r="AK1067" s="46"/>
      <c r="AL1067" s="43">
        <f t="shared" si="886"/>
        <v>0</v>
      </c>
      <c r="AM1067" s="150"/>
      <c r="AN1067" s="90"/>
      <c r="AO1067" s="90"/>
      <c r="AP1067" s="90"/>
      <c r="AQ1067" s="90"/>
      <c r="AR1067" s="90"/>
      <c r="AS1067" s="90"/>
      <c r="AT1067" s="90"/>
      <c r="AU1067" s="90"/>
      <c r="AV1067" s="90"/>
      <c r="AW1067" s="90"/>
      <c r="AX1067" s="117"/>
    </row>
    <row r="1068" spans="2:50" ht="12.95" hidden="1" customHeight="1" thickBot="1" x14ac:dyDescent="0.3">
      <c r="B1068" s="104"/>
      <c r="C1068" s="108"/>
      <c r="D1068" s="112"/>
      <c r="E1068" s="115"/>
      <c r="F1068" s="28" t="s">
        <v>36</v>
      </c>
      <c r="G1068" s="48"/>
      <c r="H1068" s="48"/>
      <c r="I1068" s="48"/>
      <c r="J1068" s="48"/>
      <c r="K1068" s="48"/>
      <c r="L1068" s="47"/>
      <c r="M1068" s="47"/>
      <c r="N1068" s="43">
        <f>N1057+N1058+N1060+N1065+N1066+N1067+N1063+N1064</f>
        <v>0</v>
      </c>
      <c r="O1068" s="49"/>
      <c r="P1068" s="49"/>
      <c r="Q1068" s="49"/>
      <c r="R1068" s="49"/>
      <c r="S1068" s="49"/>
      <c r="T1068" s="47"/>
      <c r="U1068" s="47"/>
      <c r="V1068" s="43">
        <f>V1057+V1058+V1060+V1065+V1066+V1067+V1063+V1064</f>
        <v>0</v>
      </c>
      <c r="W1068" s="49"/>
      <c r="X1068" s="49"/>
      <c r="Y1068" s="49"/>
      <c r="Z1068" s="49"/>
      <c r="AA1068" s="49"/>
      <c r="AB1068" s="47"/>
      <c r="AC1068" s="47"/>
      <c r="AD1068" s="43">
        <f>AD1057+AD1058+AD1060+AD1065+AD1066+AD1067+AD1063+AD1064</f>
        <v>0</v>
      </c>
      <c r="AE1068" s="49"/>
      <c r="AF1068" s="49"/>
      <c r="AG1068" s="49"/>
      <c r="AH1068" s="49"/>
      <c r="AI1068" s="49"/>
      <c r="AJ1068" s="47"/>
      <c r="AK1068" s="47"/>
      <c r="AL1068" s="43">
        <f>AL1057+AL1058+AL1060+AL1065+AL1066+AL1067+AL1063+AL1064</f>
        <v>0</v>
      </c>
      <c r="AM1068" s="151"/>
      <c r="AN1068" s="91"/>
      <c r="AO1068" s="91"/>
      <c r="AP1068" s="91"/>
      <c r="AQ1068" s="91"/>
      <c r="AR1068" s="91"/>
      <c r="AS1068" s="91"/>
      <c r="AT1068" s="91"/>
      <c r="AU1068" s="91"/>
      <c r="AV1068" s="91"/>
      <c r="AW1068" s="91"/>
      <c r="AX1068" s="118"/>
    </row>
    <row r="1069" spans="2:50" ht="12.95" customHeight="1" thickTop="1" x14ac:dyDescent="0.25">
      <c r="B1069" s="102">
        <v>57</v>
      </c>
      <c r="C1069" s="105">
        <f>HAZİRAN!C1069</f>
        <v>0</v>
      </c>
      <c r="D1069" s="109">
        <f>HAZİRAN!D1069</f>
        <v>0</v>
      </c>
      <c r="E1069" s="113">
        <f>HAZİRAN!E1069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149">
        <f t="shared" ref="AM1069" si="887">N1069+V1069+AD1069+AL1069</f>
        <v>0</v>
      </c>
      <c r="AN1069" s="89">
        <f t="shared" ref="AN1069" si="888">N1070+V1070+AD1070+AL1070</f>
        <v>0</v>
      </c>
      <c r="AO1069" s="89">
        <f t="shared" ref="AO1069" si="889">N1071+V1071+AD1071+AL1071</f>
        <v>0</v>
      </c>
      <c r="AP1069" s="89">
        <f t="shared" ref="AP1069" si="890">N1072+V1072+AD1072+AL1072</f>
        <v>0</v>
      </c>
      <c r="AQ1069" s="89">
        <f t="shared" ref="AQ1069" si="891">N1073+V1073+AD1073+AL1073</f>
        <v>0</v>
      </c>
      <c r="AR1069" s="89">
        <f t="shared" ref="AR1069" si="892">N1074+V1074+AD1074+AL1074</f>
        <v>0</v>
      </c>
      <c r="AS1069" s="89">
        <f t="shared" ref="AS1069" si="893">N1075+V1075+AD1075+AL1075</f>
        <v>0</v>
      </c>
      <c r="AT1069" s="89">
        <f t="shared" ref="AT1069" si="894">N1087+V1087+AD1087+AL1087</f>
        <v>0</v>
      </c>
      <c r="AU1069" s="89">
        <f t="shared" ref="AU1069" si="895">N1080+V1080+AD1080+AL1080</f>
        <v>0</v>
      </c>
      <c r="AV1069" s="89">
        <f t="shared" ref="AV1069" si="896">N1081+V1081+AD1081+AL1081</f>
        <v>0</v>
      </c>
      <c r="AW1069" s="89">
        <f t="shared" ref="AW1069" si="897">N1078+V1078+AD1078+AL1078</f>
        <v>0</v>
      </c>
      <c r="AX1069" s="116">
        <f t="shared" ref="AX1069" si="898">SUM(AN1069:AW1087)</f>
        <v>0</v>
      </c>
    </row>
    <row r="1070" spans="2:50"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150"/>
      <c r="AN1070" s="90"/>
      <c r="AO1070" s="90"/>
      <c r="AP1070" s="90"/>
      <c r="AQ1070" s="90"/>
      <c r="AR1070" s="90"/>
      <c r="AS1070" s="90"/>
      <c r="AT1070" s="90"/>
      <c r="AU1070" s="90"/>
      <c r="AV1070" s="90"/>
      <c r="AW1070" s="90"/>
      <c r="AX1070" s="117"/>
    </row>
    <row r="1071" spans="2:50"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150"/>
      <c r="AN1071" s="90"/>
      <c r="AO1071" s="90"/>
      <c r="AP1071" s="90"/>
      <c r="AQ1071" s="90"/>
      <c r="AR1071" s="90"/>
      <c r="AS1071" s="90"/>
      <c r="AT1071" s="90"/>
      <c r="AU1071" s="90"/>
      <c r="AV1071" s="90"/>
      <c r="AW1071" s="90"/>
      <c r="AX1071" s="117"/>
    </row>
    <row r="1072" spans="2:50"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150"/>
      <c r="AN1072" s="90"/>
      <c r="AO1072" s="90"/>
      <c r="AP1072" s="90"/>
      <c r="AQ1072" s="90"/>
      <c r="AR1072" s="90"/>
      <c r="AS1072" s="90"/>
      <c r="AT1072" s="90"/>
      <c r="AU1072" s="90"/>
      <c r="AV1072" s="90"/>
      <c r="AW1072" s="90"/>
      <c r="AX1072" s="117"/>
    </row>
    <row r="1073" spans="2:50"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150"/>
      <c r="AN1073" s="90"/>
      <c r="AO1073" s="90"/>
      <c r="AP1073" s="90"/>
      <c r="AQ1073" s="90"/>
      <c r="AR1073" s="90"/>
      <c r="AS1073" s="90"/>
      <c r="AT1073" s="90"/>
      <c r="AU1073" s="90"/>
      <c r="AV1073" s="90"/>
      <c r="AW1073" s="90"/>
      <c r="AX1073" s="117"/>
    </row>
    <row r="1074" spans="2:50" ht="12.95" customHeight="1" x14ac:dyDescent="0.25">
      <c r="B1074" s="102"/>
      <c r="C1074" s="106"/>
      <c r="D1074" s="110"/>
      <c r="E1074" s="114"/>
      <c r="F1074" s="27" t="s">
        <v>37</v>
      </c>
      <c r="G1074" s="44"/>
      <c r="H1074" s="44"/>
      <c r="I1074" s="44"/>
      <c r="J1074" s="44"/>
      <c r="K1074" s="44"/>
      <c r="L1074" s="42"/>
      <c r="M1074" s="42"/>
      <c r="N1074" s="43">
        <f>SUM(G1074:M1074)</f>
        <v>0</v>
      </c>
      <c r="O1074" s="44"/>
      <c r="P1074" s="44"/>
      <c r="Q1074" s="44"/>
      <c r="R1074" s="44"/>
      <c r="S1074" s="44"/>
      <c r="T1074" s="42"/>
      <c r="U1074" s="42"/>
      <c r="V1074" s="43">
        <f>SUM(O1074:U1074)</f>
        <v>0</v>
      </c>
      <c r="W1074" s="44"/>
      <c r="X1074" s="44"/>
      <c r="Y1074" s="44"/>
      <c r="Z1074" s="44"/>
      <c r="AA1074" s="44"/>
      <c r="AB1074" s="42"/>
      <c r="AC1074" s="42"/>
      <c r="AD1074" s="43">
        <f>SUM(W1074:AC1074)</f>
        <v>0</v>
      </c>
      <c r="AE1074" s="44"/>
      <c r="AF1074" s="44"/>
      <c r="AG1074" s="44"/>
      <c r="AH1074" s="44"/>
      <c r="AI1074" s="44"/>
      <c r="AJ1074" s="42"/>
      <c r="AK1074" s="42"/>
      <c r="AL1074" s="43">
        <f>SUM(AE1074:AK1074)</f>
        <v>0</v>
      </c>
      <c r="AM1074" s="150"/>
      <c r="AN1074" s="90"/>
      <c r="AO1074" s="90"/>
      <c r="AP1074" s="90"/>
      <c r="AQ1074" s="90"/>
      <c r="AR1074" s="90"/>
      <c r="AS1074" s="90"/>
      <c r="AT1074" s="90"/>
      <c r="AU1074" s="90"/>
      <c r="AV1074" s="90"/>
      <c r="AW1074" s="90"/>
      <c r="AX1074" s="117"/>
    </row>
    <row r="1075" spans="2:50"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899">SUM(G1075:M1075)</f>
        <v>0</v>
      </c>
      <c r="O1075" s="45"/>
      <c r="P1075" s="45"/>
      <c r="Q1075" s="45"/>
      <c r="R1075" s="45"/>
      <c r="S1075" s="45">
        <f>IF((V1069-E1069)&lt;=0,0,IF((V1069-E1069)&gt;0,(V1069-E1069)))</f>
        <v>0</v>
      </c>
      <c r="T1075" s="42"/>
      <c r="U1075" s="42"/>
      <c r="V1075" s="43">
        <f t="shared" ref="V1075:V1086" si="900">SUM(O1075:U1075)</f>
        <v>0</v>
      </c>
      <c r="W1075" s="45"/>
      <c r="X1075" s="45"/>
      <c r="Y1075" s="45"/>
      <c r="Z1075" s="45"/>
      <c r="AA1075" s="45">
        <f>IF((AD1069-E1069)&lt;=0,0,IF((AD1069-E1069)&gt;0,(AD1069-E1069)))</f>
        <v>0</v>
      </c>
      <c r="AB1075" s="42"/>
      <c r="AC1075" s="42"/>
      <c r="AD1075" s="43">
        <f t="shared" ref="AD1075:AD1086" si="901">SUM(W1075:AC1075)</f>
        <v>0</v>
      </c>
      <c r="AE1075" s="45"/>
      <c r="AF1075" s="45"/>
      <c r="AG1075" s="45"/>
      <c r="AH1075" s="45"/>
      <c r="AI1075" s="45">
        <f>IF((AL1069-E1069)&lt;=0,0,IF((AL1069-E1069)&gt;0,(AL1069-E1069)))</f>
        <v>0</v>
      </c>
      <c r="AJ1075" s="42"/>
      <c r="AK1075" s="42"/>
      <c r="AL1075" s="43">
        <f t="shared" ref="AL1075:AL1086" si="902">SUM(AE1075:AK1075)</f>
        <v>0</v>
      </c>
      <c r="AM1075" s="150"/>
      <c r="AN1075" s="90"/>
      <c r="AO1075" s="90"/>
      <c r="AP1075" s="90"/>
      <c r="AQ1075" s="90"/>
      <c r="AR1075" s="90"/>
      <c r="AS1075" s="90"/>
      <c r="AT1075" s="90"/>
      <c r="AU1075" s="90"/>
      <c r="AV1075" s="90"/>
      <c r="AW1075" s="90"/>
      <c r="AX1075" s="117"/>
    </row>
    <row r="1076" spans="2:50"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899"/>
        <v>0</v>
      </c>
      <c r="O1076" s="45"/>
      <c r="P1076" s="45"/>
      <c r="Q1076" s="45"/>
      <c r="R1076" s="45"/>
      <c r="S1076" s="44">
        <f>IF(E1069-15&lt;0,0,IF(SUM(O1069:U1074)&lt;10,0,IF(SUM(O1069:U1074)&lt;20,1,IF(SUM(O1069:U1074)&lt;30,2,IF(SUM(O1069:U1074)&gt;=30,3)))))</f>
        <v>0</v>
      </c>
      <c r="T1076" s="42"/>
      <c r="U1076" s="42"/>
      <c r="V1076" s="43">
        <f t="shared" si="900"/>
        <v>0</v>
      </c>
      <c r="W1076" s="45"/>
      <c r="X1076" s="45"/>
      <c r="Y1076" s="45"/>
      <c r="Z1076" s="45"/>
      <c r="AA1076" s="44">
        <f>IF(E1069-15&lt;0,0,IF(SUM(W1069:AC1074)&lt;10,0,IF(SUM(W1069:AC1074)&lt;20,1,IF(SUM(W1069:AC1074)&lt;30,2,IF(SUM(W1069:AC1074)&gt;=30,3)))))</f>
        <v>0</v>
      </c>
      <c r="AB1076" s="42"/>
      <c r="AC1076" s="42"/>
      <c r="AD1076" s="43">
        <f t="shared" si="901"/>
        <v>0</v>
      </c>
      <c r="AE1076" s="45"/>
      <c r="AF1076" s="45"/>
      <c r="AG1076" s="45"/>
      <c r="AH1076" s="45"/>
      <c r="AI1076" s="44">
        <f>IF(E1069-15&lt;0,0,IF(SUM(AE1069:AK1074)&lt;10,0,IF(SUM(AE1069:AK1074)&lt;20,1,IF(SUM(AE1069:AK1074)&lt;30,2,IF(SUM(AE1069:AK1074)&gt;=30,3)))))</f>
        <v>0</v>
      </c>
      <c r="AJ1076" s="42"/>
      <c r="AK1076" s="42"/>
      <c r="AL1076" s="43">
        <f t="shared" si="902"/>
        <v>0</v>
      </c>
      <c r="AM1076" s="150"/>
      <c r="AN1076" s="90"/>
      <c r="AO1076" s="90"/>
      <c r="AP1076" s="90"/>
      <c r="AQ1076" s="90"/>
      <c r="AR1076" s="90"/>
      <c r="AS1076" s="90"/>
      <c r="AT1076" s="90"/>
      <c r="AU1076" s="90"/>
      <c r="AV1076" s="90"/>
      <c r="AW1076" s="90"/>
      <c r="AX1076" s="117"/>
    </row>
    <row r="1077" spans="2:50" ht="12.95" customHeight="1" x14ac:dyDescent="0.25">
      <c r="B1077" s="102"/>
      <c r="C1077" s="106"/>
      <c r="D1077" s="110"/>
      <c r="E1077" s="114"/>
      <c r="F1077" s="28" t="s">
        <v>41</v>
      </c>
      <c r="G1077" s="44"/>
      <c r="H1077" s="44"/>
      <c r="I1077" s="44"/>
      <c r="J1077" s="44"/>
      <c r="K1077" s="45"/>
      <c r="L1077" s="42"/>
      <c r="M1077" s="42"/>
      <c r="N1077" s="43">
        <f t="shared" si="899"/>
        <v>0</v>
      </c>
      <c r="O1077" s="44"/>
      <c r="P1077" s="44"/>
      <c r="Q1077" s="44"/>
      <c r="R1077" s="44"/>
      <c r="S1077" s="45"/>
      <c r="T1077" s="42"/>
      <c r="U1077" s="42"/>
      <c r="V1077" s="43">
        <f t="shared" si="900"/>
        <v>0</v>
      </c>
      <c r="W1077" s="44"/>
      <c r="X1077" s="44"/>
      <c r="Y1077" s="44"/>
      <c r="Z1077" s="44"/>
      <c r="AA1077" s="45"/>
      <c r="AB1077" s="42"/>
      <c r="AC1077" s="42"/>
      <c r="AD1077" s="43">
        <f t="shared" si="901"/>
        <v>0</v>
      </c>
      <c r="AE1077" s="44"/>
      <c r="AF1077" s="44"/>
      <c r="AG1077" s="44"/>
      <c r="AH1077" s="44"/>
      <c r="AI1077" s="45"/>
      <c r="AJ1077" s="42"/>
      <c r="AK1077" s="42"/>
      <c r="AL1077" s="43">
        <f t="shared" si="902"/>
        <v>0</v>
      </c>
      <c r="AM1077" s="150"/>
      <c r="AN1077" s="90"/>
      <c r="AO1077" s="90"/>
      <c r="AP1077" s="90"/>
      <c r="AQ1077" s="90"/>
      <c r="AR1077" s="90"/>
      <c r="AS1077" s="90"/>
      <c r="AT1077" s="90"/>
      <c r="AU1077" s="90"/>
      <c r="AV1077" s="90"/>
      <c r="AW1077" s="90"/>
      <c r="AX1077" s="117"/>
    </row>
    <row r="1078" spans="2:50" ht="12.95" customHeight="1" x14ac:dyDescent="0.25">
      <c r="B1078" s="102"/>
      <c r="C1078" s="106"/>
      <c r="D1078" s="110"/>
      <c r="E1078" s="114"/>
      <c r="F1078" s="28" t="s">
        <v>6</v>
      </c>
      <c r="G1078" s="44"/>
      <c r="H1078" s="44"/>
      <c r="I1078" s="44"/>
      <c r="J1078" s="44"/>
      <c r="K1078" s="44"/>
      <c r="L1078" s="42"/>
      <c r="M1078" s="42"/>
      <c r="N1078" s="43">
        <f t="shared" si="899"/>
        <v>0</v>
      </c>
      <c r="O1078" s="44"/>
      <c r="P1078" s="44"/>
      <c r="Q1078" s="44"/>
      <c r="R1078" s="44"/>
      <c r="S1078" s="44"/>
      <c r="T1078" s="42"/>
      <c r="U1078" s="42"/>
      <c r="V1078" s="43">
        <f t="shared" si="900"/>
        <v>0</v>
      </c>
      <c r="W1078" s="44"/>
      <c r="X1078" s="44"/>
      <c r="Y1078" s="44"/>
      <c r="Z1078" s="44"/>
      <c r="AA1078" s="44"/>
      <c r="AB1078" s="42"/>
      <c r="AC1078" s="42"/>
      <c r="AD1078" s="43">
        <f t="shared" si="901"/>
        <v>0</v>
      </c>
      <c r="AE1078" s="44"/>
      <c r="AF1078" s="44"/>
      <c r="AG1078" s="44"/>
      <c r="AH1078" s="44"/>
      <c r="AI1078" s="44"/>
      <c r="AJ1078" s="42"/>
      <c r="AK1078" s="42"/>
      <c r="AL1078" s="43">
        <f t="shared" si="902"/>
        <v>0</v>
      </c>
      <c r="AM1078" s="150"/>
      <c r="AN1078" s="90"/>
      <c r="AO1078" s="90"/>
      <c r="AP1078" s="90"/>
      <c r="AQ1078" s="90"/>
      <c r="AR1078" s="90"/>
      <c r="AS1078" s="90"/>
      <c r="AT1078" s="90"/>
      <c r="AU1078" s="90"/>
      <c r="AV1078" s="90"/>
      <c r="AW1078" s="90"/>
      <c r="AX1078" s="117"/>
    </row>
    <row r="1079" spans="2:50" ht="12.95" customHeight="1" x14ac:dyDescent="0.25">
      <c r="B1079" s="102"/>
      <c r="C1079" s="106"/>
      <c r="D1079" s="110"/>
      <c r="E1079" s="114"/>
      <c r="F1079" s="29" t="s">
        <v>35</v>
      </c>
      <c r="G1079" s="44"/>
      <c r="H1079" s="44"/>
      <c r="I1079" s="44"/>
      <c r="J1079" s="44"/>
      <c r="K1079" s="44"/>
      <c r="L1079" s="42"/>
      <c r="M1079" s="42"/>
      <c r="N1079" s="43">
        <f t="shared" si="899"/>
        <v>0</v>
      </c>
      <c r="O1079" s="44"/>
      <c r="P1079" s="44"/>
      <c r="Q1079" s="44"/>
      <c r="R1079" s="44"/>
      <c r="S1079" s="44"/>
      <c r="T1079" s="42"/>
      <c r="U1079" s="42"/>
      <c r="V1079" s="43">
        <f t="shared" si="900"/>
        <v>0</v>
      </c>
      <c r="W1079" s="44"/>
      <c r="X1079" s="44"/>
      <c r="Y1079" s="44"/>
      <c r="Z1079" s="44"/>
      <c r="AA1079" s="44"/>
      <c r="AB1079" s="42"/>
      <c r="AC1079" s="42"/>
      <c r="AD1079" s="43">
        <f t="shared" si="901"/>
        <v>0</v>
      </c>
      <c r="AE1079" s="44"/>
      <c r="AF1079" s="44"/>
      <c r="AG1079" s="44"/>
      <c r="AH1079" s="44"/>
      <c r="AI1079" s="44"/>
      <c r="AJ1079" s="42"/>
      <c r="AK1079" s="42"/>
      <c r="AL1079" s="43">
        <f t="shared" si="902"/>
        <v>0</v>
      </c>
      <c r="AM1079" s="150"/>
      <c r="AN1079" s="90"/>
      <c r="AO1079" s="90"/>
      <c r="AP1079" s="90"/>
      <c r="AQ1079" s="90"/>
      <c r="AR1079" s="90"/>
      <c r="AS1079" s="90"/>
      <c r="AT1079" s="90"/>
      <c r="AU1079" s="90"/>
      <c r="AV1079" s="90"/>
      <c r="AW1079" s="90"/>
      <c r="AX1079" s="117"/>
    </row>
    <row r="1080" spans="2:50" ht="12.95" customHeight="1" x14ac:dyDescent="0.25">
      <c r="B1080" s="102"/>
      <c r="C1080" s="106"/>
      <c r="D1080" s="110"/>
      <c r="E1080" s="114"/>
      <c r="F1080" s="27" t="s">
        <v>40</v>
      </c>
      <c r="G1080" s="44"/>
      <c r="H1080" s="44"/>
      <c r="I1080" s="44"/>
      <c r="J1080" s="44"/>
      <c r="K1080" s="44"/>
      <c r="L1080" s="42"/>
      <c r="M1080" s="42"/>
      <c r="N1080" s="43">
        <f t="shared" si="899"/>
        <v>0</v>
      </c>
      <c r="O1080" s="44"/>
      <c r="P1080" s="44"/>
      <c r="Q1080" s="44"/>
      <c r="R1080" s="44"/>
      <c r="S1080" s="44"/>
      <c r="T1080" s="42"/>
      <c r="U1080" s="42"/>
      <c r="V1080" s="43">
        <f t="shared" si="900"/>
        <v>0</v>
      </c>
      <c r="W1080" s="44"/>
      <c r="X1080" s="44"/>
      <c r="Y1080" s="44"/>
      <c r="Z1080" s="44"/>
      <c r="AA1080" s="44"/>
      <c r="AB1080" s="42"/>
      <c r="AC1080" s="42"/>
      <c r="AD1080" s="43">
        <f t="shared" si="901"/>
        <v>0</v>
      </c>
      <c r="AE1080" s="44"/>
      <c r="AF1080" s="44"/>
      <c r="AG1080" s="44"/>
      <c r="AH1080" s="44"/>
      <c r="AI1080" s="44"/>
      <c r="AJ1080" s="42"/>
      <c r="AK1080" s="42"/>
      <c r="AL1080" s="43">
        <f t="shared" si="902"/>
        <v>0</v>
      </c>
      <c r="AM1080" s="150"/>
      <c r="AN1080" s="90"/>
      <c r="AO1080" s="90"/>
      <c r="AP1080" s="90"/>
      <c r="AQ1080" s="90"/>
      <c r="AR1080" s="90"/>
      <c r="AS1080" s="90"/>
      <c r="AT1080" s="90"/>
      <c r="AU1080" s="90"/>
      <c r="AV1080" s="90"/>
      <c r="AW1080" s="90"/>
      <c r="AX1080" s="117"/>
    </row>
    <row r="1081" spans="2:50" ht="12.95" customHeight="1" x14ac:dyDescent="0.25">
      <c r="B1081" s="102"/>
      <c r="C1081" s="106"/>
      <c r="D1081" s="110"/>
      <c r="E1081" s="114"/>
      <c r="F1081" s="27" t="s">
        <v>7</v>
      </c>
      <c r="G1081" s="44"/>
      <c r="H1081" s="44"/>
      <c r="I1081" s="44"/>
      <c r="J1081" s="44"/>
      <c r="K1081" s="44"/>
      <c r="L1081" s="42"/>
      <c r="M1081" s="42"/>
      <c r="N1081" s="43">
        <f t="shared" si="899"/>
        <v>0</v>
      </c>
      <c r="O1081" s="44"/>
      <c r="P1081" s="44"/>
      <c r="Q1081" s="44"/>
      <c r="R1081" s="44"/>
      <c r="S1081" s="44"/>
      <c r="T1081" s="42"/>
      <c r="U1081" s="42"/>
      <c r="V1081" s="43">
        <f t="shared" si="900"/>
        <v>0</v>
      </c>
      <c r="W1081" s="44"/>
      <c r="X1081" s="44"/>
      <c r="Y1081" s="44"/>
      <c r="Z1081" s="44"/>
      <c r="AA1081" s="44"/>
      <c r="AB1081" s="42"/>
      <c r="AC1081" s="42"/>
      <c r="AD1081" s="43">
        <f t="shared" si="901"/>
        <v>0</v>
      </c>
      <c r="AE1081" s="44"/>
      <c r="AF1081" s="44"/>
      <c r="AG1081" s="44"/>
      <c r="AH1081" s="44"/>
      <c r="AI1081" s="44"/>
      <c r="AJ1081" s="42"/>
      <c r="AK1081" s="42"/>
      <c r="AL1081" s="43">
        <f t="shared" si="902"/>
        <v>0</v>
      </c>
      <c r="AM1081" s="150"/>
      <c r="AN1081" s="90"/>
      <c r="AO1081" s="90"/>
      <c r="AP1081" s="90"/>
      <c r="AQ1081" s="90"/>
      <c r="AR1081" s="90"/>
      <c r="AS1081" s="90"/>
      <c r="AT1081" s="90"/>
      <c r="AU1081" s="90"/>
      <c r="AV1081" s="90"/>
      <c r="AW1081" s="90"/>
      <c r="AX1081" s="117"/>
    </row>
    <row r="1082" spans="2:50" ht="12.95" customHeight="1" x14ac:dyDescent="0.25">
      <c r="B1082" s="102"/>
      <c r="C1082" s="106"/>
      <c r="D1082" s="110"/>
      <c r="E1082" s="114"/>
      <c r="F1082" s="27"/>
      <c r="G1082" s="44"/>
      <c r="H1082" s="44"/>
      <c r="I1082" s="44"/>
      <c r="J1082" s="44"/>
      <c r="K1082" s="44"/>
      <c r="L1082" s="42"/>
      <c r="M1082" s="42"/>
      <c r="N1082" s="43">
        <f t="shared" si="899"/>
        <v>0</v>
      </c>
      <c r="O1082" s="44"/>
      <c r="P1082" s="44"/>
      <c r="Q1082" s="44"/>
      <c r="R1082" s="44"/>
      <c r="S1082" s="44"/>
      <c r="T1082" s="42"/>
      <c r="U1082" s="42"/>
      <c r="V1082" s="43">
        <f t="shared" si="900"/>
        <v>0</v>
      </c>
      <c r="W1082" s="44"/>
      <c r="X1082" s="44"/>
      <c r="Y1082" s="44"/>
      <c r="Z1082" s="44"/>
      <c r="AA1082" s="44"/>
      <c r="AB1082" s="42"/>
      <c r="AC1082" s="42"/>
      <c r="AD1082" s="43">
        <f t="shared" si="901"/>
        <v>0</v>
      </c>
      <c r="AE1082" s="44"/>
      <c r="AF1082" s="44"/>
      <c r="AG1082" s="44"/>
      <c r="AH1082" s="44"/>
      <c r="AI1082" s="44"/>
      <c r="AJ1082" s="42"/>
      <c r="AK1082" s="42"/>
      <c r="AL1082" s="43">
        <f t="shared" si="902"/>
        <v>0</v>
      </c>
      <c r="AM1082" s="150"/>
      <c r="AN1082" s="90"/>
      <c r="AO1082" s="90"/>
      <c r="AP1082" s="90"/>
      <c r="AQ1082" s="90"/>
      <c r="AR1082" s="90"/>
      <c r="AS1082" s="90"/>
      <c r="AT1082" s="90"/>
      <c r="AU1082" s="90"/>
      <c r="AV1082" s="90"/>
      <c r="AW1082" s="90"/>
      <c r="AX1082" s="117"/>
    </row>
    <row r="1083" spans="2:50" ht="12.95" customHeight="1" x14ac:dyDescent="0.25">
      <c r="B1083" s="102"/>
      <c r="C1083" s="106"/>
      <c r="D1083" s="110"/>
      <c r="E1083" s="114"/>
      <c r="F1083" s="27"/>
      <c r="G1083" s="44"/>
      <c r="H1083" s="44"/>
      <c r="I1083" s="44"/>
      <c r="J1083" s="44"/>
      <c r="K1083" s="44"/>
      <c r="L1083" s="42"/>
      <c r="M1083" s="42"/>
      <c r="N1083" s="43">
        <f t="shared" si="899"/>
        <v>0</v>
      </c>
      <c r="O1083" s="44"/>
      <c r="P1083" s="44"/>
      <c r="Q1083" s="44"/>
      <c r="R1083" s="44"/>
      <c r="S1083" s="44"/>
      <c r="T1083" s="42"/>
      <c r="U1083" s="42"/>
      <c r="V1083" s="43">
        <f t="shared" si="900"/>
        <v>0</v>
      </c>
      <c r="W1083" s="44"/>
      <c r="X1083" s="44"/>
      <c r="Y1083" s="44"/>
      <c r="Z1083" s="44"/>
      <c r="AA1083" s="44"/>
      <c r="AB1083" s="42"/>
      <c r="AC1083" s="42"/>
      <c r="AD1083" s="43">
        <f t="shared" si="901"/>
        <v>0</v>
      </c>
      <c r="AE1083" s="44"/>
      <c r="AF1083" s="44"/>
      <c r="AG1083" s="44"/>
      <c r="AH1083" s="44"/>
      <c r="AI1083" s="44"/>
      <c r="AJ1083" s="42"/>
      <c r="AK1083" s="42"/>
      <c r="AL1083" s="43">
        <f t="shared" si="902"/>
        <v>0</v>
      </c>
      <c r="AM1083" s="150"/>
      <c r="AN1083" s="90"/>
      <c r="AO1083" s="90"/>
      <c r="AP1083" s="90"/>
      <c r="AQ1083" s="90"/>
      <c r="AR1083" s="90"/>
      <c r="AS1083" s="90"/>
      <c r="AT1083" s="90"/>
      <c r="AU1083" s="90"/>
      <c r="AV1083" s="90"/>
      <c r="AW1083" s="90"/>
      <c r="AX1083" s="117"/>
    </row>
    <row r="1084" spans="2:50" ht="12.95" customHeight="1" x14ac:dyDescent="0.25">
      <c r="B1084" s="102"/>
      <c r="C1084" s="106"/>
      <c r="D1084" s="110"/>
      <c r="E1084" s="114"/>
      <c r="F1084" s="27"/>
      <c r="G1084" s="44"/>
      <c r="H1084" s="44"/>
      <c r="I1084" s="44"/>
      <c r="J1084" s="44"/>
      <c r="K1084" s="44"/>
      <c r="L1084" s="42"/>
      <c r="M1084" s="42"/>
      <c r="N1084" s="43">
        <f t="shared" si="899"/>
        <v>0</v>
      </c>
      <c r="O1084" s="44"/>
      <c r="P1084" s="44"/>
      <c r="Q1084" s="44"/>
      <c r="R1084" s="44"/>
      <c r="S1084" s="44"/>
      <c r="T1084" s="42"/>
      <c r="U1084" s="42"/>
      <c r="V1084" s="43">
        <f t="shared" si="900"/>
        <v>0</v>
      </c>
      <c r="W1084" s="44"/>
      <c r="X1084" s="44"/>
      <c r="Y1084" s="44"/>
      <c r="Z1084" s="44"/>
      <c r="AA1084" s="44"/>
      <c r="AB1084" s="42"/>
      <c r="AC1084" s="42"/>
      <c r="AD1084" s="43">
        <f t="shared" si="901"/>
        <v>0</v>
      </c>
      <c r="AE1084" s="44"/>
      <c r="AF1084" s="44"/>
      <c r="AG1084" s="44"/>
      <c r="AH1084" s="44"/>
      <c r="AI1084" s="44"/>
      <c r="AJ1084" s="42"/>
      <c r="AK1084" s="42"/>
      <c r="AL1084" s="43">
        <f t="shared" si="902"/>
        <v>0</v>
      </c>
      <c r="AM1084" s="150"/>
      <c r="AN1084" s="90"/>
      <c r="AO1084" s="90"/>
      <c r="AP1084" s="90"/>
      <c r="AQ1084" s="90"/>
      <c r="AR1084" s="90"/>
      <c r="AS1084" s="90"/>
      <c r="AT1084" s="90"/>
      <c r="AU1084" s="90"/>
      <c r="AV1084" s="90"/>
      <c r="AW1084" s="90"/>
      <c r="AX1084" s="117"/>
    </row>
    <row r="1085" spans="2:50" ht="12.95" customHeight="1" x14ac:dyDescent="0.25">
      <c r="B1085" s="102"/>
      <c r="C1085" s="106"/>
      <c r="D1085" s="110"/>
      <c r="E1085" s="114"/>
      <c r="F1085" s="28"/>
      <c r="G1085" s="44"/>
      <c r="H1085" s="44"/>
      <c r="I1085" s="44"/>
      <c r="J1085" s="44"/>
      <c r="K1085" s="44"/>
      <c r="L1085" s="42"/>
      <c r="M1085" s="42"/>
      <c r="N1085" s="43">
        <f t="shared" si="899"/>
        <v>0</v>
      </c>
      <c r="O1085" s="44"/>
      <c r="P1085" s="44"/>
      <c r="Q1085" s="44"/>
      <c r="R1085" s="44"/>
      <c r="S1085" s="44"/>
      <c r="T1085" s="42"/>
      <c r="U1085" s="42"/>
      <c r="V1085" s="43">
        <f t="shared" si="900"/>
        <v>0</v>
      </c>
      <c r="W1085" s="44"/>
      <c r="X1085" s="44"/>
      <c r="Y1085" s="44"/>
      <c r="Z1085" s="44"/>
      <c r="AA1085" s="44"/>
      <c r="AB1085" s="42"/>
      <c r="AC1085" s="42"/>
      <c r="AD1085" s="43">
        <f t="shared" si="901"/>
        <v>0</v>
      </c>
      <c r="AE1085" s="44"/>
      <c r="AF1085" s="44"/>
      <c r="AG1085" s="44"/>
      <c r="AH1085" s="44"/>
      <c r="AI1085" s="44"/>
      <c r="AJ1085" s="42"/>
      <c r="AK1085" s="42"/>
      <c r="AL1085" s="43">
        <f t="shared" si="902"/>
        <v>0</v>
      </c>
      <c r="AM1085" s="150"/>
      <c r="AN1085" s="90"/>
      <c r="AO1085" s="90"/>
      <c r="AP1085" s="90"/>
      <c r="AQ1085" s="90"/>
      <c r="AR1085" s="90"/>
      <c r="AS1085" s="90"/>
      <c r="AT1085" s="90"/>
      <c r="AU1085" s="90"/>
      <c r="AV1085" s="90"/>
      <c r="AW1085" s="90"/>
      <c r="AX1085" s="117"/>
    </row>
    <row r="1086" spans="2:50" ht="12.95" customHeight="1" thickBot="1" x14ac:dyDescent="0.3">
      <c r="B1086" s="103"/>
      <c r="C1086" s="107"/>
      <c r="D1086" s="111"/>
      <c r="E1086" s="114"/>
      <c r="F1086" s="28"/>
      <c r="G1086" s="44"/>
      <c r="H1086" s="44"/>
      <c r="I1086" s="44"/>
      <c r="J1086" s="44"/>
      <c r="K1086" s="44"/>
      <c r="L1086" s="46"/>
      <c r="M1086" s="46"/>
      <c r="N1086" s="43">
        <f t="shared" si="899"/>
        <v>0</v>
      </c>
      <c r="O1086" s="44"/>
      <c r="P1086" s="44"/>
      <c r="Q1086" s="44"/>
      <c r="R1086" s="44"/>
      <c r="S1086" s="44"/>
      <c r="T1086" s="46"/>
      <c r="U1086" s="46"/>
      <c r="V1086" s="43">
        <f t="shared" si="900"/>
        <v>0</v>
      </c>
      <c r="W1086" s="44"/>
      <c r="X1086" s="44"/>
      <c r="Y1086" s="44"/>
      <c r="Z1086" s="44"/>
      <c r="AA1086" s="44"/>
      <c r="AB1086" s="46"/>
      <c r="AC1086" s="46"/>
      <c r="AD1086" s="43">
        <f t="shared" si="901"/>
        <v>0</v>
      </c>
      <c r="AE1086" s="44"/>
      <c r="AF1086" s="44"/>
      <c r="AG1086" s="44"/>
      <c r="AH1086" s="44"/>
      <c r="AI1086" s="44"/>
      <c r="AJ1086" s="46"/>
      <c r="AK1086" s="46"/>
      <c r="AL1086" s="43">
        <f t="shared" si="902"/>
        <v>0</v>
      </c>
      <c r="AM1086" s="150"/>
      <c r="AN1086" s="90"/>
      <c r="AO1086" s="90"/>
      <c r="AP1086" s="90"/>
      <c r="AQ1086" s="90"/>
      <c r="AR1086" s="90"/>
      <c r="AS1086" s="90"/>
      <c r="AT1086" s="90"/>
      <c r="AU1086" s="90"/>
      <c r="AV1086" s="90"/>
      <c r="AW1086" s="90"/>
      <c r="AX1086" s="117"/>
    </row>
    <row r="1087" spans="2:50" ht="12.95" hidden="1" customHeight="1" thickBot="1" x14ac:dyDescent="0.3">
      <c r="B1087" s="104"/>
      <c r="C1087" s="108"/>
      <c r="D1087" s="112"/>
      <c r="E1087" s="115"/>
      <c r="F1087" s="28" t="s">
        <v>36</v>
      </c>
      <c r="G1087" s="48"/>
      <c r="H1087" s="48"/>
      <c r="I1087" s="48"/>
      <c r="J1087" s="48"/>
      <c r="K1087" s="48"/>
      <c r="L1087" s="47"/>
      <c r="M1087" s="47"/>
      <c r="N1087" s="43">
        <f>N1076+N1077+N1079+N1084+N1085+N1086+N1082+N1083</f>
        <v>0</v>
      </c>
      <c r="O1087" s="49"/>
      <c r="P1087" s="49"/>
      <c r="Q1087" s="49"/>
      <c r="R1087" s="49"/>
      <c r="S1087" s="49"/>
      <c r="T1087" s="47"/>
      <c r="U1087" s="47"/>
      <c r="V1087" s="43">
        <f>V1076+V1077+V1079+V1084+V1085+V1086+V1082+V1083</f>
        <v>0</v>
      </c>
      <c r="W1087" s="49"/>
      <c r="X1087" s="49"/>
      <c r="Y1087" s="49"/>
      <c r="Z1087" s="49"/>
      <c r="AA1087" s="49"/>
      <c r="AB1087" s="47"/>
      <c r="AC1087" s="47"/>
      <c r="AD1087" s="43">
        <f>AD1076+AD1077+AD1079+AD1084+AD1085+AD1086+AD1082+AD1083</f>
        <v>0</v>
      </c>
      <c r="AE1087" s="49"/>
      <c r="AF1087" s="49"/>
      <c r="AG1087" s="49"/>
      <c r="AH1087" s="49"/>
      <c r="AI1087" s="49"/>
      <c r="AJ1087" s="47"/>
      <c r="AK1087" s="47"/>
      <c r="AL1087" s="43">
        <f>AL1076+AL1077+AL1079+AL1084+AL1085+AL1086+AL1082+AL1083</f>
        <v>0</v>
      </c>
      <c r="AM1087" s="151"/>
      <c r="AN1087" s="91"/>
      <c r="AO1087" s="91"/>
      <c r="AP1087" s="91"/>
      <c r="AQ1087" s="91"/>
      <c r="AR1087" s="91"/>
      <c r="AS1087" s="91"/>
      <c r="AT1087" s="91"/>
      <c r="AU1087" s="91"/>
      <c r="AV1087" s="91"/>
      <c r="AW1087" s="91"/>
      <c r="AX1087" s="118"/>
    </row>
    <row r="1088" spans="2:50" ht="12.95" customHeight="1" thickTop="1" x14ac:dyDescent="0.25">
      <c r="B1088" s="102">
        <v>58</v>
      </c>
      <c r="C1088" s="105">
        <f>HAZİRAN!C1088</f>
        <v>0</v>
      </c>
      <c r="D1088" s="109">
        <f>HAZİRAN!D1088</f>
        <v>0</v>
      </c>
      <c r="E1088" s="113">
        <f>HAZİRAN!E1088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149">
        <f t="shared" ref="AM1088" si="903">N1088+V1088+AD1088+AL1088</f>
        <v>0</v>
      </c>
      <c r="AN1088" s="89">
        <f t="shared" ref="AN1088" si="904">N1089+V1089+AD1089+AL1089</f>
        <v>0</v>
      </c>
      <c r="AO1088" s="89">
        <f t="shared" ref="AO1088" si="905">N1090+V1090+AD1090+AL1090</f>
        <v>0</v>
      </c>
      <c r="AP1088" s="89">
        <f t="shared" ref="AP1088" si="906">N1091+V1091+AD1091+AL1091</f>
        <v>0</v>
      </c>
      <c r="AQ1088" s="89">
        <f t="shared" ref="AQ1088" si="907">N1092+V1092+AD1092+AL1092</f>
        <v>0</v>
      </c>
      <c r="AR1088" s="89">
        <f t="shared" ref="AR1088" si="908">N1093+V1093+AD1093+AL1093</f>
        <v>0</v>
      </c>
      <c r="AS1088" s="89">
        <f t="shared" ref="AS1088" si="909">N1094+V1094+AD1094+AL1094</f>
        <v>0</v>
      </c>
      <c r="AT1088" s="89">
        <f t="shared" ref="AT1088" si="910">N1106+V1106+AD1106+AL1106</f>
        <v>0</v>
      </c>
      <c r="AU1088" s="89">
        <f t="shared" ref="AU1088" si="911">N1099+V1099+AD1099+AL1099</f>
        <v>0</v>
      </c>
      <c r="AV1088" s="89">
        <f t="shared" ref="AV1088" si="912">N1100+V1100+AD1100+AL1100</f>
        <v>0</v>
      </c>
      <c r="AW1088" s="89">
        <f t="shared" ref="AW1088" si="913">N1097+V1097+AD1097+AL1097</f>
        <v>0</v>
      </c>
      <c r="AX1088" s="116">
        <f t="shared" ref="AX1088" si="914">SUM(AN1088:AW1106)</f>
        <v>0</v>
      </c>
    </row>
    <row r="1089" spans="2:50"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150"/>
      <c r="AN1089" s="90"/>
      <c r="AO1089" s="90"/>
      <c r="AP1089" s="90"/>
      <c r="AQ1089" s="90"/>
      <c r="AR1089" s="90"/>
      <c r="AS1089" s="90"/>
      <c r="AT1089" s="90"/>
      <c r="AU1089" s="90"/>
      <c r="AV1089" s="90"/>
      <c r="AW1089" s="90"/>
      <c r="AX1089" s="117"/>
    </row>
    <row r="1090" spans="2:50"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150"/>
      <c r="AN1090" s="90"/>
      <c r="AO1090" s="90"/>
      <c r="AP1090" s="90"/>
      <c r="AQ1090" s="90"/>
      <c r="AR1090" s="90"/>
      <c r="AS1090" s="90"/>
      <c r="AT1090" s="90"/>
      <c r="AU1090" s="90"/>
      <c r="AV1090" s="90"/>
      <c r="AW1090" s="90"/>
      <c r="AX1090" s="117"/>
    </row>
    <row r="1091" spans="2:50"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150"/>
      <c r="AN1091" s="90"/>
      <c r="AO1091" s="90"/>
      <c r="AP1091" s="90"/>
      <c r="AQ1091" s="90"/>
      <c r="AR1091" s="90"/>
      <c r="AS1091" s="90"/>
      <c r="AT1091" s="90"/>
      <c r="AU1091" s="90"/>
      <c r="AV1091" s="90"/>
      <c r="AW1091" s="90"/>
      <c r="AX1091" s="117"/>
    </row>
    <row r="1092" spans="2:50"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150"/>
      <c r="AN1092" s="90"/>
      <c r="AO1092" s="90"/>
      <c r="AP1092" s="90"/>
      <c r="AQ1092" s="90"/>
      <c r="AR1092" s="90"/>
      <c r="AS1092" s="90"/>
      <c r="AT1092" s="90"/>
      <c r="AU1092" s="90"/>
      <c r="AV1092" s="90"/>
      <c r="AW1092" s="90"/>
      <c r="AX1092" s="117"/>
    </row>
    <row r="1093" spans="2:50" ht="12.95" customHeight="1" x14ac:dyDescent="0.25">
      <c r="B1093" s="102"/>
      <c r="C1093" s="106"/>
      <c r="D1093" s="110"/>
      <c r="E1093" s="114"/>
      <c r="F1093" s="27" t="s">
        <v>37</v>
      </c>
      <c r="G1093" s="44"/>
      <c r="H1093" s="44"/>
      <c r="I1093" s="44"/>
      <c r="J1093" s="44"/>
      <c r="K1093" s="44"/>
      <c r="L1093" s="42"/>
      <c r="M1093" s="42"/>
      <c r="N1093" s="43">
        <f>SUM(G1093:M1093)</f>
        <v>0</v>
      </c>
      <c r="O1093" s="44"/>
      <c r="P1093" s="44"/>
      <c r="Q1093" s="44"/>
      <c r="R1093" s="44"/>
      <c r="S1093" s="44"/>
      <c r="T1093" s="42"/>
      <c r="U1093" s="42"/>
      <c r="V1093" s="43">
        <f>SUM(O1093:U1093)</f>
        <v>0</v>
      </c>
      <c r="W1093" s="44"/>
      <c r="X1093" s="44"/>
      <c r="Y1093" s="44"/>
      <c r="Z1093" s="44"/>
      <c r="AA1093" s="44"/>
      <c r="AB1093" s="42"/>
      <c r="AC1093" s="42"/>
      <c r="AD1093" s="43">
        <f>SUM(W1093:AC1093)</f>
        <v>0</v>
      </c>
      <c r="AE1093" s="44"/>
      <c r="AF1093" s="44"/>
      <c r="AG1093" s="44"/>
      <c r="AH1093" s="44"/>
      <c r="AI1093" s="44"/>
      <c r="AJ1093" s="42"/>
      <c r="AK1093" s="42"/>
      <c r="AL1093" s="43">
        <f>SUM(AE1093:AK1093)</f>
        <v>0</v>
      </c>
      <c r="AM1093" s="150"/>
      <c r="AN1093" s="90"/>
      <c r="AO1093" s="90"/>
      <c r="AP1093" s="90"/>
      <c r="AQ1093" s="90"/>
      <c r="AR1093" s="90"/>
      <c r="AS1093" s="90"/>
      <c r="AT1093" s="90"/>
      <c r="AU1093" s="90"/>
      <c r="AV1093" s="90"/>
      <c r="AW1093" s="90"/>
      <c r="AX1093" s="117"/>
    </row>
    <row r="1094" spans="2:50"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915">SUM(G1094:M1094)</f>
        <v>0</v>
      </c>
      <c r="O1094" s="45"/>
      <c r="P1094" s="45"/>
      <c r="Q1094" s="45"/>
      <c r="R1094" s="45"/>
      <c r="S1094" s="45">
        <f>IF((V1088-E1088)&lt;=0,0,IF((V1088-E1088)&gt;0,(V1088-E1088)))</f>
        <v>0</v>
      </c>
      <c r="T1094" s="42"/>
      <c r="U1094" s="42"/>
      <c r="V1094" s="43">
        <f t="shared" ref="V1094:V1105" si="916">SUM(O1094:U1094)</f>
        <v>0</v>
      </c>
      <c r="W1094" s="45"/>
      <c r="X1094" s="45"/>
      <c r="Y1094" s="45"/>
      <c r="Z1094" s="45"/>
      <c r="AA1094" s="45">
        <f>IF((AD1088-E1088)&lt;=0,0,IF((AD1088-E1088)&gt;0,(AD1088-E1088)))</f>
        <v>0</v>
      </c>
      <c r="AB1094" s="42"/>
      <c r="AC1094" s="42"/>
      <c r="AD1094" s="43">
        <f t="shared" ref="AD1094:AD1105" si="917">SUM(W1094:AC1094)</f>
        <v>0</v>
      </c>
      <c r="AE1094" s="45"/>
      <c r="AF1094" s="45"/>
      <c r="AG1094" s="45"/>
      <c r="AH1094" s="45"/>
      <c r="AI1094" s="45">
        <f>IF((AL1088-E1088)&lt;=0,0,IF((AL1088-E1088)&gt;0,(AL1088-E1088)))</f>
        <v>0</v>
      </c>
      <c r="AJ1094" s="42"/>
      <c r="AK1094" s="42"/>
      <c r="AL1094" s="43">
        <f t="shared" ref="AL1094:AL1105" si="918">SUM(AE1094:AK1094)</f>
        <v>0</v>
      </c>
      <c r="AM1094" s="150"/>
      <c r="AN1094" s="90"/>
      <c r="AO1094" s="90"/>
      <c r="AP1094" s="90"/>
      <c r="AQ1094" s="90"/>
      <c r="AR1094" s="90"/>
      <c r="AS1094" s="90"/>
      <c r="AT1094" s="90"/>
      <c r="AU1094" s="90"/>
      <c r="AV1094" s="90"/>
      <c r="AW1094" s="90"/>
      <c r="AX1094" s="117"/>
    </row>
    <row r="1095" spans="2:50"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915"/>
        <v>0</v>
      </c>
      <c r="O1095" s="45"/>
      <c r="P1095" s="45"/>
      <c r="Q1095" s="45"/>
      <c r="R1095" s="45"/>
      <c r="S1095" s="44">
        <f>IF(E1088-15&lt;0,0,IF(SUM(O1088:U1093)&lt;10,0,IF(SUM(O1088:U1093)&lt;20,1,IF(SUM(O1088:U1093)&lt;30,2,IF(SUM(O1088:U1093)&gt;=30,3)))))</f>
        <v>0</v>
      </c>
      <c r="T1095" s="42"/>
      <c r="U1095" s="42"/>
      <c r="V1095" s="43">
        <f t="shared" si="916"/>
        <v>0</v>
      </c>
      <c r="W1095" s="45"/>
      <c r="X1095" s="45"/>
      <c r="Y1095" s="45"/>
      <c r="Z1095" s="45"/>
      <c r="AA1095" s="44">
        <f>IF(E1088-15&lt;0,0,IF(SUM(W1088:AC1093)&lt;10,0,IF(SUM(W1088:AC1093)&lt;20,1,IF(SUM(W1088:AC1093)&lt;30,2,IF(SUM(W1088:AC1093)&gt;=30,3)))))</f>
        <v>0</v>
      </c>
      <c r="AB1095" s="42"/>
      <c r="AC1095" s="42"/>
      <c r="AD1095" s="43">
        <f t="shared" si="917"/>
        <v>0</v>
      </c>
      <c r="AE1095" s="45"/>
      <c r="AF1095" s="45"/>
      <c r="AG1095" s="45"/>
      <c r="AH1095" s="45"/>
      <c r="AI1095" s="44">
        <f>IF(E1088-15&lt;0,0,IF(SUM(AE1088:AK1093)&lt;10,0,IF(SUM(AE1088:AK1093)&lt;20,1,IF(SUM(AE1088:AK1093)&lt;30,2,IF(SUM(AE1088:AK1093)&gt;=30,3)))))</f>
        <v>0</v>
      </c>
      <c r="AJ1095" s="42"/>
      <c r="AK1095" s="42"/>
      <c r="AL1095" s="43">
        <f t="shared" si="918"/>
        <v>0</v>
      </c>
      <c r="AM1095" s="150"/>
      <c r="AN1095" s="90"/>
      <c r="AO1095" s="90"/>
      <c r="AP1095" s="90"/>
      <c r="AQ1095" s="90"/>
      <c r="AR1095" s="90"/>
      <c r="AS1095" s="90"/>
      <c r="AT1095" s="90"/>
      <c r="AU1095" s="90"/>
      <c r="AV1095" s="90"/>
      <c r="AW1095" s="90"/>
      <c r="AX1095" s="117"/>
    </row>
    <row r="1096" spans="2:50" ht="12.95" customHeight="1" x14ac:dyDescent="0.25">
      <c r="B1096" s="102"/>
      <c r="C1096" s="106"/>
      <c r="D1096" s="110"/>
      <c r="E1096" s="114"/>
      <c r="F1096" s="28" t="s">
        <v>41</v>
      </c>
      <c r="G1096" s="44"/>
      <c r="H1096" s="44"/>
      <c r="I1096" s="44"/>
      <c r="J1096" s="44"/>
      <c r="K1096" s="45"/>
      <c r="L1096" s="42"/>
      <c r="M1096" s="42"/>
      <c r="N1096" s="43">
        <f t="shared" si="915"/>
        <v>0</v>
      </c>
      <c r="O1096" s="44"/>
      <c r="P1096" s="44"/>
      <c r="Q1096" s="44"/>
      <c r="R1096" s="44"/>
      <c r="S1096" s="45"/>
      <c r="T1096" s="42"/>
      <c r="U1096" s="42"/>
      <c r="V1096" s="43">
        <f t="shared" si="916"/>
        <v>0</v>
      </c>
      <c r="W1096" s="44"/>
      <c r="X1096" s="44"/>
      <c r="Y1096" s="44"/>
      <c r="Z1096" s="44"/>
      <c r="AA1096" s="45"/>
      <c r="AB1096" s="42"/>
      <c r="AC1096" s="42"/>
      <c r="AD1096" s="43">
        <f t="shared" si="917"/>
        <v>0</v>
      </c>
      <c r="AE1096" s="44"/>
      <c r="AF1096" s="44"/>
      <c r="AG1096" s="44"/>
      <c r="AH1096" s="44"/>
      <c r="AI1096" s="45"/>
      <c r="AJ1096" s="42"/>
      <c r="AK1096" s="42"/>
      <c r="AL1096" s="43">
        <f t="shared" si="918"/>
        <v>0</v>
      </c>
      <c r="AM1096" s="150"/>
      <c r="AN1096" s="90"/>
      <c r="AO1096" s="90"/>
      <c r="AP1096" s="90"/>
      <c r="AQ1096" s="90"/>
      <c r="AR1096" s="90"/>
      <c r="AS1096" s="90"/>
      <c r="AT1096" s="90"/>
      <c r="AU1096" s="90"/>
      <c r="AV1096" s="90"/>
      <c r="AW1096" s="90"/>
      <c r="AX1096" s="117"/>
    </row>
    <row r="1097" spans="2:50" ht="12.95" customHeight="1" x14ac:dyDescent="0.25">
      <c r="B1097" s="102"/>
      <c r="C1097" s="106"/>
      <c r="D1097" s="110"/>
      <c r="E1097" s="114"/>
      <c r="F1097" s="28" t="s">
        <v>6</v>
      </c>
      <c r="G1097" s="44"/>
      <c r="H1097" s="44"/>
      <c r="I1097" s="44"/>
      <c r="J1097" s="44"/>
      <c r="K1097" s="44"/>
      <c r="L1097" s="42"/>
      <c r="M1097" s="42"/>
      <c r="N1097" s="43">
        <f t="shared" si="915"/>
        <v>0</v>
      </c>
      <c r="O1097" s="44"/>
      <c r="P1097" s="44"/>
      <c r="Q1097" s="44"/>
      <c r="R1097" s="44"/>
      <c r="S1097" s="44"/>
      <c r="T1097" s="42"/>
      <c r="U1097" s="42"/>
      <c r="V1097" s="43">
        <f t="shared" si="916"/>
        <v>0</v>
      </c>
      <c r="W1097" s="44"/>
      <c r="X1097" s="44"/>
      <c r="Y1097" s="44"/>
      <c r="Z1097" s="44"/>
      <c r="AA1097" s="44"/>
      <c r="AB1097" s="42"/>
      <c r="AC1097" s="42"/>
      <c r="AD1097" s="43">
        <f t="shared" si="917"/>
        <v>0</v>
      </c>
      <c r="AE1097" s="44"/>
      <c r="AF1097" s="44"/>
      <c r="AG1097" s="44"/>
      <c r="AH1097" s="44"/>
      <c r="AI1097" s="44"/>
      <c r="AJ1097" s="42"/>
      <c r="AK1097" s="42"/>
      <c r="AL1097" s="43">
        <f t="shared" si="918"/>
        <v>0</v>
      </c>
      <c r="AM1097" s="150"/>
      <c r="AN1097" s="90"/>
      <c r="AO1097" s="90"/>
      <c r="AP1097" s="90"/>
      <c r="AQ1097" s="90"/>
      <c r="AR1097" s="90"/>
      <c r="AS1097" s="90"/>
      <c r="AT1097" s="90"/>
      <c r="AU1097" s="90"/>
      <c r="AV1097" s="90"/>
      <c r="AW1097" s="90"/>
      <c r="AX1097" s="117"/>
    </row>
    <row r="1098" spans="2:50" ht="12.95" customHeight="1" x14ac:dyDescent="0.25">
      <c r="B1098" s="102"/>
      <c r="C1098" s="106"/>
      <c r="D1098" s="110"/>
      <c r="E1098" s="114"/>
      <c r="F1098" s="29" t="s">
        <v>35</v>
      </c>
      <c r="G1098" s="44"/>
      <c r="H1098" s="44"/>
      <c r="I1098" s="44"/>
      <c r="J1098" s="44"/>
      <c r="K1098" s="44"/>
      <c r="L1098" s="42"/>
      <c r="M1098" s="42"/>
      <c r="N1098" s="43">
        <f t="shared" si="915"/>
        <v>0</v>
      </c>
      <c r="O1098" s="44"/>
      <c r="P1098" s="44"/>
      <c r="Q1098" s="44"/>
      <c r="R1098" s="44"/>
      <c r="S1098" s="44"/>
      <c r="T1098" s="42"/>
      <c r="U1098" s="42"/>
      <c r="V1098" s="43">
        <f t="shared" si="916"/>
        <v>0</v>
      </c>
      <c r="W1098" s="44"/>
      <c r="X1098" s="44"/>
      <c r="Y1098" s="44"/>
      <c r="Z1098" s="44"/>
      <c r="AA1098" s="44"/>
      <c r="AB1098" s="42"/>
      <c r="AC1098" s="42"/>
      <c r="AD1098" s="43">
        <f t="shared" si="917"/>
        <v>0</v>
      </c>
      <c r="AE1098" s="44"/>
      <c r="AF1098" s="44"/>
      <c r="AG1098" s="44"/>
      <c r="AH1098" s="44"/>
      <c r="AI1098" s="44"/>
      <c r="AJ1098" s="42"/>
      <c r="AK1098" s="42"/>
      <c r="AL1098" s="43">
        <f t="shared" si="918"/>
        <v>0</v>
      </c>
      <c r="AM1098" s="150"/>
      <c r="AN1098" s="90"/>
      <c r="AO1098" s="90"/>
      <c r="AP1098" s="90"/>
      <c r="AQ1098" s="90"/>
      <c r="AR1098" s="90"/>
      <c r="AS1098" s="90"/>
      <c r="AT1098" s="90"/>
      <c r="AU1098" s="90"/>
      <c r="AV1098" s="90"/>
      <c r="AW1098" s="90"/>
      <c r="AX1098" s="117"/>
    </row>
    <row r="1099" spans="2:50" ht="12.95" customHeight="1" x14ac:dyDescent="0.25">
      <c r="B1099" s="102"/>
      <c r="C1099" s="106"/>
      <c r="D1099" s="110"/>
      <c r="E1099" s="114"/>
      <c r="F1099" s="27" t="s">
        <v>40</v>
      </c>
      <c r="G1099" s="44"/>
      <c r="H1099" s="44"/>
      <c r="I1099" s="44"/>
      <c r="J1099" s="44"/>
      <c r="K1099" s="44"/>
      <c r="L1099" s="42"/>
      <c r="M1099" s="42"/>
      <c r="N1099" s="43">
        <f t="shared" si="915"/>
        <v>0</v>
      </c>
      <c r="O1099" s="44"/>
      <c r="P1099" s="44"/>
      <c r="Q1099" s="44"/>
      <c r="R1099" s="44"/>
      <c r="S1099" s="44"/>
      <c r="T1099" s="42"/>
      <c r="U1099" s="42"/>
      <c r="V1099" s="43">
        <f t="shared" si="916"/>
        <v>0</v>
      </c>
      <c r="W1099" s="44"/>
      <c r="X1099" s="44"/>
      <c r="Y1099" s="44"/>
      <c r="Z1099" s="44"/>
      <c r="AA1099" s="44"/>
      <c r="AB1099" s="42"/>
      <c r="AC1099" s="42"/>
      <c r="AD1099" s="43">
        <f t="shared" si="917"/>
        <v>0</v>
      </c>
      <c r="AE1099" s="44"/>
      <c r="AF1099" s="44"/>
      <c r="AG1099" s="44"/>
      <c r="AH1099" s="44"/>
      <c r="AI1099" s="44"/>
      <c r="AJ1099" s="42"/>
      <c r="AK1099" s="42"/>
      <c r="AL1099" s="43">
        <f t="shared" si="918"/>
        <v>0</v>
      </c>
      <c r="AM1099" s="150"/>
      <c r="AN1099" s="90"/>
      <c r="AO1099" s="90"/>
      <c r="AP1099" s="90"/>
      <c r="AQ1099" s="90"/>
      <c r="AR1099" s="90"/>
      <c r="AS1099" s="90"/>
      <c r="AT1099" s="90"/>
      <c r="AU1099" s="90"/>
      <c r="AV1099" s="90"/>
      <c r="AW1099" s="90"/>
      <c r="AX1099" s="117"/>
    </row>
    <row r="1100" spans="2:50" ht="12.95" customHeight="1" x14ac:dyDescent="0.25">
      <c r="B1100" s="102"/>
      <c r="C1100" s="106"/>
      <c r="D1100" s="110"/>
      <c r="E1100" s="114"/>
      <c r="F1100" s="27" t="s">
        <v>7</v>
      </c>
      <c r="G1100" s="44"/>
      <c r="H1100" s="44"/>
      <c r="I1100" s="44"/>
      <c r="J1100" s="44"/>
      <c r="K1100" s="44"/>
      <c r="L1100" s="42"/>
      <c r="M1100" s="42"/>
      <c r="N1100" s="43">
        <f t="shared" si="915"/>
        <v>0</v>
      </c>
      <c r="O1100" s="44"/>
      <c r="P1100" s="44"/>
      <c r="Q1100" s="44"/>
      <c r="R1100" s="44"/>
      <c r="S1100" s="44"/>
      <c r="T1100" s="42"/>
      <c r="U1100" s="42"/>
      <c r="V1100" s="43">
        <f t="shared" si="916"/>
        <v>0</v>
      </c>
      <c r="W1100" s="44"/>
      <c r="X1100" s="44"/>
      <c r="Y1100" s="44"/>
      <c r="Z1100" s="44"/>
      <c r="AA1100" s="44"/>
      <c r="AB1100" s="42"/>
      <c r="AC1100" s="42"/>
      <c r="AD1100" s="43">
        <f t="shared" si="917"/>
        <v>0</v>
      </c>
      <c r="AE1100" s="44"/>
      <c r="AF1100" s="44"/>
      <c r="AG1100" s="44"/>
      <c r="AH1100" s="44"/>
      <c r="AI1100" s="44"/>
      <c r="AJ1100" s="42"/>
      <c r="AK1100" s="42"/>
      <c r="AL1100" s="43">
        <f t="shared" si="918"/>
        <v>0</v>
      </c>
      <c r="AM1100" s="150"/>
      <c r="AN1100" s="90"/>
      <c r="AO1100" s="90"/>
      <c r="AP1100" s="90"/>
      <c r="AQ1100" s="90"/>
      <c r="AR1100" s="90"/>
      <c r="AS1100" s="90"/>
      <c r="AT1100" s="90"/>
      <c r="AU1100" s="90"/>
      <c r="AV1100" s="90"/>
      <c r="AW1100" s="90"/>
      <c r="AX1100" s="117"/>
    </row>
    <row r="1101" spans="2:50" ht="12.95" customHeight="1" x14ac:dyDescent="0.25">
      <c r="B1101" s="102"/>
      <c r="C1101" s="106"/>
      <c r="D1101" s="110"/>
      <c r="E1101" s="114"/>
      <c r="F1101" s="27"/>
      <c r="G1101" s="44"/>
      <c r="H1101" s="44"/>
      <c r="I1101" s="44"/>
      <c r="J1101" s="44"/>
      <c r="K1101" s="44"/>
      <c r="L1101" s="42"/>
      <c r="M1101" s="42"/>
      <c r="N1101" s="43">
        <f t="shared" si="915"/>
        <v>0</v>
      </c>
      <c r="O1101" s="44"/>
      <c r="P1101" s="44"/>
      <c r="Q1101" s="44"/>
      <c r="R1101" s="44"/>
      <c r="S1101" s="44"/>
      <c r="T1101" s="42"/>
      <c r="U1101" s="42"/>
      <c r="V1101" s="43">
        <f t="shared" si="916"/>
        <v>0</v>
      </c>
      <c r="W1101" s="44"/>
      <c r="X1101" s="44"/>
      <c r="Y1101" s="44"/>
      <c r="Z1101" s="44"/>
      <c r="AA1101" s="44"/>
      <c r="AB1101" s="42"/>
      <c r="AC1101" s="42"/>
      <c r="AD1101" s="43">
        <f t="shared" si="917"/>
        <v>0</v>
      </c>
      <c r="AE1101" s="44"/>
      <c r="AF1101" s="44"/>
      <c r="AG1101" s="44"/>
      <c r="AH1101" s="44"/>
      <c r="AI1101" s="44"/>
      <c r="AJ1101" s="42"/>
      <c r="AK1101" s="42"/>
      <c r="AL1101" s="43">
        <f t="shared" si="918"/>
        <v>0</v>
      </c>
      <c r="AM1101" s="150"/>
      <c r="AN1101" s="90"/>
      <c r="AO1101" s="90"/>
      <c r="AP1101" s="90"/>
      <c r="AQ1101" s="90"/>
      <c r="AR1101" s="90"/>
      <c r="AS1101" s="90"/>
      <c r="AT1101" s="90"/>
      <c r="AU1101" s="90"/>
      <c r="AV1101" s="90"/>
      <c r="AW1101" s="90"/>
      <c r="AX1101" s="117"/>
    </row>
    <row r="1102" spans="2:50" ht="12.95" customHeight="1" x14ac:dyDescent="0.25">
      <c r="B1102" s="102"/>
      <c r="C1102" s="106"/>
      <c r="D1102" s="110"/>
      <c r="E1102" s="114"/>
      <c r="F1102" s="27"/>
      <c r="G1102" s="44"/>
      <c r="H1102" s="44"/>
      <c r="I1102" s="44"/>
      <c r="J1102" s="44"/>
      <c r="K1102" s="44"/>
      <c r="L1102" s="42"/>
      <c r="M1102" s="42"/>
      <c r="N1102" s="43">
        <f t="shared" si="915"/>
        <v>0</v>
      </c>
      <c r="O1102" s="44"/>
      <c r="P1102" s="44"/>
      <c r="Q1102" s="44"/>
      <c r="R1102" s="44"/>
      <c r="S1102" s="44"/>
      <c r="T1102" s="42"/>
      <c r="U1102" s="42"/>
      <c r="V1102" s="43">
        <f t="shared" si="916"/>
        <v>0</v>
      </c>
      <c r="W1102" s="44"/>
      <c r="X1102" s="44"/>
      <c r="Y1102" s="44"/>
      <c r="Z1102" s="44"/>
      <c r="AA1102" s="44"/>
      <c r="AB1102" s="42"/>
      <c r="AC1102" s="42"/>
      <c r="AD1102" s="43">
        <f t="shared" si="917"/>
        <v>0</v>
      </c>
      <c r="AE1102" s="44"/>
      <c r="AF1102" s="44"/>
      <c r="AG1102" s="44"/>
      <c r="AH1102" s="44"/>
      <c r="AI1102" s="44"/>
      <c r="AJ1102" s="42"/>
      <c r="AK1102" s="42"/>
      <c r="AL1102" s="43">
        <f t="shared" si="918"/>
        <v>0</v>
      </c>
      <c r="AM1102" s="150"/>
      <c r="AN1102" s="90"/>
      <c r="AO1102" s="90"/>
      <c r="AP1102" s="90"/>
      <c r="AQ1102" s="90"/>
      <c r="AR1102" s="90"/>
      <c r="AS1102" s="90"/>
      <c r="AT1102" s="90"/>
      <c r="AU1102" s="90"/>
      <c r="AV1102" s="90"/>
      <c r="AW1102" s="90"/>
      <c r="AX1102" s="117"/>
    </row>
    <row r="1103" spans="2:50" ht="12.95" customHeight="1" x14ac:dyDescent="0.25">
      <c r="B1103" s="102"/>
      <c r="C1103" s="106"/>
      <c r="D1103" s="110"/>
      <c r="E1103" s="114"/>
      <c r="F1103" s="27"/>
      <c r="G1103" s="44"/>
      <c r="H1103" s="44"/>
      <c r="I1103" s="44"/>
      <c r="J1103" s="44"/>
      <c r="K1103" s="44"/>
      <c r="L1103" s="42"/>
      <c r="M1103" s="42"/>
      <c r="N1103" s="43">
        <f t="shared" si="915"/>
        <v>0</v>
      </c>
      <c r="O1103" s="44"/>
      <c r="P1103" s="44"/>
      <c r="Q1103" s="44"/>
      <c r="R1103" s="44"/>
      <c r="S1103" s="44"/>
      <c r="T1103" s="42"/>
      <c r="U1103" s="42"/>
      <c r="V1103" s="43">
        <f t="shared" si="916"/>
        <v>0</v>
      </c>
      <c r="W1103" s="44"/>
      <c r="X1103" s="44"/>
      <c r="Y1103" s="44"/>
      <c r="Z1103" s="44"/>
      <c r="AA1103" s="44"/>
      <c r="AB1103" s="42"/>
      <c r="AC1103" s="42"/>
      <c r="AD1103" s="43">
        <f t="shared" si="917"/>
        <v>0</v>
      </c>
      <c r="AE1103" s="44"/>
      <c r="AF1103" s="44"/>
      <c r="AG1103" s="44"/>
      <c r="AH1103" s="44"/>
      <c r="AI1103" s="44"/>
      <c r="AJ1103" s="42"/>
      <c r="AK1103" s="42"/>
      <c r="AL1103" s="43">
        <f t="shared" si="918"/>
        <v>0</v>
      </c>
      <c r="AM1103" s="150"/>
      <c r="AN1103" s="90"/>
      <c r="AO1103" s="90"/>
      <c r="AP1103" s="90"/>
      <c r="AQ1103" s="90"/>
      <c r="AR1103" s="90"/>
      <c r="AS1103" s="90"/>
      <c r="AT1103" s="90"/>
      <c r="AU1103" s="90"/>
      <c r="AV1103" s="90"/>
      <c r="AW1103" s="90"/>
      <c r="AX1103" s="117"/>
    </row>
    <row r="1104" spans="2:50" ht="12.95" customHeight="1" x14ac:dyDescent="0.25">
      <c r="B1104" s="102"/>
      <c r="C1104" s="106"/>
      <c r="D1104" s="110"/>
      <c r="E1104" s="114"/>
      <c r="F1104" s="28"/>
      <c r="G1104" s="44"/>
      <c r="H1104" s="44"/>
      <c r="I1104" s="44"/>
      <c r="J1104" s="44"/>
      <c r="K1104" s="44"/>
      <c r="L1104" s="42"/>
      <c r="M1104" s="42"/>
      <c r="N1104" s="43">
        <f t="shared" si="915"/>
        <v>0</v>
      </c>
      <c r="O1104" s="44"/>
      <c r="P1104" s="44"/>
      <c r="Q1104" s="44"/>
      <c r="R1104" s="44"/>
      <c r="S1104" s="44"/>
      <c r="T1104" s="42"/>
      <c r="U1104" s="42"/>
      <c r="V1104" s="43">
        <f t="shared" si="916"/>
        <v>0</v>
      </c>
      <c r="W1104" s="44"/>
      <c r="X1104" s="44"/>
      <c r="Y1104" s="44"/>
      <c r="Z1104" s="44"/>
      <c r="AA1104" s="44"/>
      <c r="AB1104" s="42"/>
      <c r="AC1104" s="42"/>
      <c r="AD1104" s="43">
        <f t="shared" si="917"/>
        <v>0</v>
      </c>
      <c r="AE1104" s="44"/>
      <c r="AF1104" s="44"/>
      <c r="AG1104" s="44"/>
      <c r="AH1104" s="44"/>
      <c r="AI1104" s="44"/>
      <c r="AJ1104" s="42"/>
      <c r="AK1104" s="42"/>
      <c r="AL1104" s="43">
        <f t="shared" si="918"/>
        <v>0</v>
      </c>
      <c r="AM1104" s="150"/>
      <c r="AN1104" s="90"/>
      <c r="AO1104" s="90"/>
      <c r="AP1104" s="90"/>
      <c r="AQ1104" s="90"/>
      <c r="AR1104" s="90"/>
      <c r="AS1104" s="90"/>
      <c r="AT1104" s="90"/>
      <c r="AU1104" s="90"/>
      <c r="AV1104" s="90"/>
      <c r="AW1104" s="90"/>
      <c r="AX1104" s="117"/>
    </row>
    <row r="1105" spans="2:50" ht="12.95" customHeight="1" thickBot="1" x14ac:dyDescent="0.3">
      <c r="B1105" s="103"/>
      <c r="C1105" s="107"/>
      <c r="D1105" s="111"/>
      <c r="E1105" s="114"/>
      <c r="F1105" s="28"/>
      <c r="G1105" s="44"/>
      <c r="H1105" s="44"/>
      <c r="I1105" s="44"/>
      <c r="J1105" s="44"/>
      <c r="K1105" s="44"/>
      <c r="L1105" s="46"/>
      <c r="M1105" s="46"/>
      <c r="N1105" s="43">
        <f t="shared" si="915"/>
        <v>0</v>
      </c>
      <c r="O1105" s="44"/>
      <c r="P1105" s="44"/>
      <c r="Q1105" s="44"/>
      <c r="R1105" s="44"/>
      <c r="S1105" s="44"/>
      <c r="T1105" s="46"/>
      <c r="U1105" s="46"/>
      <c r="V1105" s="43">
        <f t="shared" si="916"/>
        <v>0</v>
      </c>
      <c r="W1105" s="44"/>
      <c r="X1105" s="44"/>
      <c r="Y1105" s="44"/>
      <c r="Z1105" s="44"/>
      <c r="AA1105" s="44"/>
      <c r="AB1105" s="46"/>
      <c r="AC1105" s="46"/>
      <c r="AD1105" s="43">
        <f t="shared" si="917"/>
        <v>0</v>
      </c>
      <c r="AE1105" s="44"/>
      <c r="AF1105" s="44"/>
      <c r="AG1105" s="44"/>
      <c r="AH1105" s="44"/>
      <c r="AI1105" s="44"/>
      <c r="AJ1105" s="46"/>
      <c r="AK1105" s="46"/>
      <c r="AL1105" s="43">
        <f t="shared" si="918"/>
        <v>0</v>
      </c>
      <c r="AM1105" s="150"/>
      <c r="AN1105" s="90"/>
      <c r="AO1105" s="90"/>
      <c r="AP1105" s="90"/>
      <c r="AQ1105" s="90"/>
      <c r="AR1105" s="90"/>
      <c r="AS1105" s="90"/>
      <c r="AT1105" s="90"/>
      <c r="AU1105" s="90"/>
      <c r="AV1105" s="90"/>
      <c r="AW1105" s="90"/>
      <c r="AX1105" s="117"/>
    </row>
    <row r="1106" spans="2:50" ht="12.95" hidden="1" customHeight="1" thickBot="1" x14ac:dyDescent="0.3">
      <c r="B1106" s="104"/>
      <c r="C1106" s="108"/>
      <c r="D1106" s="112"/>
      <c r="E1106" s="115"/>
      <c r="F1106" s="28" t="s">
        <v>36</v>
      </c>
      <c r="G1106" s="48"/>
      <c r="H1106" s="48"/>
      <c r="I1106" s="48"/>
      <c r="J1106" s="48"/>
      <c r="K1106" s="48"/>
      <c r="L1106" s="47"/>
      <c r="M1106" s="47"/>
      <c r="N1106" s="43">
        <f>N1095+N1096+N1098+N1103+N1104+N1105+N1101+N1102</f>
        <v>0</v>
      </c>
      <c r="O1106" s="49"/>
      <c r="P1106" s="49"/>
      <c r="Q1106" s="49"/>
      <c r="R1106" s="49"/>
      <c r="S1106" s="49"/>
      <c r="T1106" s="47"/>
      <c r="U1106" s="47"/>
      <c r="V1106" s="43">
        <f>V1095+V1096+V1098+V1103+V1104+V1105+V1101+V1102</f>
        <v>0</v>
      </c>
      <c r="W1106" s="49"/>
      <c r="X1106" s="49"/>
      <c r="Y1106" s="49"/>
      <c r="Z1106" s="49"/>
      <c r="AA1106" s="49"/>
      <c r="AB1106" s="47"/>
      <c r="AC1106" s="47"/>
      <c r="AD1106" s="43">
        <f>AD1095+AD1096+AD1098+AD1103+AD1104+AD1105+AD1101+AD1102</f>
        <v>0</v>
      </c>
      <c r="AE1106" s="49"/>
      <c r="AF1106" s="49"/>
      <c r="AG1106" s="49"/>
      <c r="AH1106" s="49"/>
      <c r="AI1106" s="49"/>
      <c r="AJ1106" s="47"/>
      <c r="AK1106" s="47"/>
      <c r="AL1106" s="43">
        <f>AL1095+AL1096+AL1098+AL1103+AL1104+AL1105+AL1101+AL1102</f>
        <v>0</v>
      </c>
      <c r="AM1106" s="151"/>
      <c r="AN1106" s="91"/>
      <c r="AO1106" s="91"/>
      <c r="AP1106" s="91"/>
      <c r="AQ1106" s="91"/>
      <c r="AR1106" s="91"/>
      <c r="AS1106" s="91"/>
      <c r="AT1106" s="91"/>
      <c r="AU1106" s="91"/>
      <c r="AV1106" s="91"/>
      <c r="AW1106" s="91"/>
      <c r="AX1106" s="118"/>
    </row>
    <row r="1107" spans="2:50" ht="12.95" customHeight="1" thickTop="1" x14ac:dyDescent="0.25">
      <c r="B1107" s="102">
        <v>59</v>
      </c>
      <c r="C1107" s="105">
        <f>HAZİRAN!C1107</f>
        <v>0</v>
      </c>
      <c r="D1107" s="109">
        <f>HAZİRAN!D1107</f>
        <v>0</v>
      </c>
      <c r="E1107" s="113">
        <f>HAZİRAN!E1107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149">
        <f t="shared" ref="AM1107" si="919">N1107+V1107+AD1107+AL1107</f>
        <v>0</v>
      </c>
      <c r="AN1107" s="89">
        <f t="shared" ref="AN1107" si="920">N1108+V1108+AD1108+AL1108</f>
        <v>0</v>
      </c>
      <c r="AO1107" s="89">
        <f t="shared" ref="AO1107" si="921">N1109+V1109+AD1109+AL1109</f>
        <v>0</v>
      </c>
      <c r="AP1107" s="89">
        <f t="shared" ref="AP1107" si="922">N1110+V1110+AD1110+AL1110</f>
        <v>0</v>
      </c>
      <c r="AQ1107" s="89">
        <f t="shared" ref="AQ1107" si="923">N1111+V1111+AD1111+AL1111</f>
        <v>0</v>
      </c>
      <c r="AR1107" s="89">
        <f t="shared" ref="AR1107" si="924">N1112+V1112+AD1112+AL1112</f>
        <v>0</v>
      </c>
      <c r="AS1107" s="89">
        <f t="shared" ref="AS1107" si="925">N1113+V1113+AD1113+AL1113</f>
        <v>0</v>
      </c>
      <c r="AT1107" s="89">
        <f t="shared" ref="AT1107" si="926">N1125+V1125+AD1125+AL1125</f>
        <v>0</v>
      </c>
      <c r="AU1107" s="89">
        <f t="shared" ref="AU1107" si="927">N1118+V1118+AD1118+AL1118</f>
        <v>0</v>
      </c>
      <c r="AV1107" s="89">
        <f t="shared" ref="AV1107" si="928">N1119+V1119+AD1119+AL1119</f>
        <v>0</v>
      </c>
      <c r="AW1107" s="89">
        <f t="shared" ref="AW1107" si="929">N1116+V1116+AD1116+AL1116</f>
        <v>0</v>
      </c>
      <c r="AX1107" s="116">
        <f t="shared" ref="AX1107" si="930">SUM(AN1107:AW1125)</f>
        <v>0</v>
      </c>
    </row>
    <row r="1108" spans="2:50"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150"/>
      <c r="AN1108" s="90"/>
      <c r="AO1108" s="90"/>
      <c r="AP1108" s="90"/>
      <c r="AQ1108" s="90"/>
      <c r="AR1108" s="90"/>
      <c r="AS1108" s="90"/>
      <c r="AT1108" s="90"/>
      <c r="AU1108" s="90"/>
      <c r="AV1108" s="90"/>
      <c r="AW1108" s="90"/>
      <c r="AX1108" s="117"/>
    </row>
    <row r="1109" spans="2:50"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150"/>
      <c r="AN1109" s="90"/>
      <c r="AO1109" s="90"/>
      <c r="AP1109" s="90"/>
      <c r="AQ1109" s="90"/>
      <c r="AR1109" s="90"/>
      <c r="AS1109" s="90"/>
      <c r="AT1109" s="90"/>
      <c r="AU1109" s="90"/>
      <c r="AV1109" s="90"/>
      <c r="AW1109" s="90"/>
      <c r="AX1109" s="117"/>
    </row>
    <row r="1110" spans="2:50"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150"/>
      <c r="AN1110" s="90"/>
      <c r="AO1110" s="90"/>
      <c r="AP1110" s="90"/>
      <c r="AQ1110" s="90"/>
      <c r="AR1110" s="90"/>
      <c r="AS1110" s="90"/>
      <c r="AT1110" s="90"/>
      <c r="AU1110" s="90"/>
      <c r="AV1110" s="90"/>
      <c r="AW1110" s="90"/>
      <c r="AX1110" s="117"/>
    </row>
    <row r="1111" spans="2:50"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150"/>
      <c r="AN1111" s="90"/>
      <c r="AO1111" s="90"/>
      <c r="AP1111" s="90"/>
      <c r="AQ1111" s="90"/>
      <c r="AR1111" s="90"/>
      <c r="AS1111" s="90"/>
      <c r="AT1111" s="90"/>
      <c r="AU1111" s="90"/>
      <c r="AV1111" s="90"/>
      <c r="AW1111" s="90"/>
      <c r="AX1111" s="117"/>
    </row>
    <row r="1112" spans="2:50" ht="12.95" customHeight="1" x14ac:dyDescent="0.25">
      <c r="B1112" s="102"/>
      <c r="C1112" s="106"/>
      <c r="D1112" s="110"/>
      <c r="E1112" s="114"/>
      <c r="F1112" s="27" t="s">
        <v>37</v>
      </c>
      <c r="G1112" s="44"/>
      <c r="H1112" s="44"/>
      <c r="I1112" s="44"/>
      <c r="J1112" s="44"/>
      <c r="K1112" s="44"/>
      <c r="L1112" s="42"/>
      <c r="M1112" s="42"/>
      <c r="N1112" s="43">
        <f>SUM(G1112:M1112)</f>
        <v>0</v>
      </c>
      <c r="O1112" s="44"/>
      <c r="P1112" s="44"/>
      <c r="Q1112" s="44"/>
      <c r="R1112" s="44"/>
      <c r="S1112" s="44"/>
      <c r="T1112" s="42"/>
      <c r="U1112" s="42"/>
      <c r="V1112" s="43">
        <f>SUM(O1112:U1112)</f>
        <v>0</v>
      </c>
      <c r="W1112" s="44"/>
      <c r="X1112" s="44"/>
      <c r="Y1112" s="44"/>
      <c r="Z1112" s="44"/>
      <c r="AA1112" s="44"/>
      <c r="AB1112" s="42"/>
      <c r="AC1112" s="42"/>
      <c r="AD1112" s="43">
        <f>SUM(W1112:AC1112)</f>
        <v>0</v>
      </c>
      <c r="AE1112" s="44"/>
      <c r="AF1112" s="44"/>
      <c r="AG1112" s="44"/>
      <c r="AH1112" s="44"/>
      <c r="AI1112" s="44"/>
      <c r="AJ1112" s="42"/>
      <c r="AK1112" s="42"/>
      <c r="AL1112" s="43">
        <f>SUM(AE1112:AK1112)</f>
        <v>0</v>
      </c>
      <c r="AM1112" s="150"/>
      <c r="AN1112" s="90"/>
      <c r="AO1112" s="90"/>
      <c r="AP1112" s="90"/>
      <c r="AQ1112" s="90"/>
      <c r="AR1112" s="90"/>
      <c r="AS1112" s="90"/>
      <c r="AT1112" s="90"/>
      <c r="AU1112" s="90"/>
      <c r="AV1112" s="90"/>
      <c r="AW1112" s="90"/>
      <c r="AX1112" s="117"/>
    </row>
    <row r="1113" spans="2:50"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931">SUM(G1113:M1113)</f>
        <v>0</v>
      </c>
      <c r="O1113" s="45"/>
      <c r="P1113" s="45"/>
      <c r="Q1113" s="45"/>
      <c r="R1113" s="45"/>
      <c r="S1113" s="45">
        <f>IF((V1107-E1107)&lt;=0,0,IF((V1107-E1107)&gt;0,(V1107-E1107)))</f>
        <v>0</v>
      </c>
      <c r="T1113" s="42"/>
      <c r="U1113" s="42"/>
      <c r="V1113" s="43">
        <f t="shared" ref="V1113:V1124" si="932">SUM(O1113:U1113)</f>
        <v>0</v>
      </c>
      <c r="W1113" s="45"/>
      <c r="X1113" s="45"/>
      <c r="Y1113" s="45"/>
      <c r="Z1113" s="45"/>
      <c r="AA1113" s="45">
        <f>IF((AD1107-E1107)&lt;=0,0,IF((AD1107-E1107)&gt;0,(AD1107-E1107)))</f>
        <v>0</v>
      </c>
      <c r="AB1113" s="42"/>
      <c r="AC1113" s="42"/>
      <c r="AD1113" s="43">
        <f t="shared" ref="AD1113:AD1124" si="933">SUM(W1113:AC1113)</f>
        <v>0</v>
      </c>
      <c r="AE1113" s="45"/>
      <c r="AF1113" s="45"/>
      <c r="AG1113" s="45"/>
      <c r="AH1113" s="45"/>
      <c r="AI1113" s="45">
        <f>IF((AL1107-E1107)&lt;=0,0,IF((AL1107-E1107)&gt;0,(AL1107-E1107)))</f>
        <v>0</v>
      </c>
      <c r="AJ1113" s="42"/>
      <c r="AK1113" s="42"/>
      <c r="AL1113" s="43">
        <f t="shared" ref="AL1113:AL1124" si="934">SUM(AE1113:AK1113)</f>
        <v>0</v>
      </c>
      <c r="AM1113" s="150"/>
      <c r="AN1113" s="90"/>
      <c r="AO1113" s="90"/>
      <c r="AP1113" s="90"/>
      <c r="AQ1113" s="90"/>
      <c r="AR1113" s="90"/>
      <c r="AS1113" s="90"/>
      <c r="AT1113" s="90"/>
      <c r="AU1113" s="90"/>
      <c r="AV1113" s="90"/>
      <c r="AW1113" s="90"/>
      <c r="AX1113" s="117"/>
    </row>
    <row r="1114" spans="2:50"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931"/>
        <v>0</v>
      </c>
      <c r="O1114" s="45"/>
      <c r="P1114" s="45"/>
      <c r="Q1114" s="45"/>
      <c r="R1114" s="45"/>
      <c r="S1114" s="44">
        <f>IF(E1107-15&lt;0,0,IF(SUM(O1107:U1112)&lt;10,0,IF(SUM(O1107:U1112)&lt;20,1,IF(SUM(O1107:U1112)&lt;30,2,IF(SUM(O1107:U1112)&gt;=30,3)))))</f>
        <v>0</v>
      </c>
      <c r="T1114" s="42"/>
      <c r="U1114" s="42"/>
      <c r="V1114" s="43">
        <f t="shared" si="932"/>
        <v>0</v>
      </c>
      <c r="W1114" s="45"/>
      <c r="X1114" s="45"/>
      <c r="Y1114" s="45"/>
      <c r="Z1114" s="45"/>
      <c r="AA1114" s="44">
        <f>IF(E1107-15&lt;0,0,IF(SUM(W1107:AC1112)&lt;10,0,IF(SUM(W1107:AC1112)&lt;20,1,IF(SUM(W1107:AC1112)&lt;30,2,IF(SUM(W1107:AC1112)&gt;=30,3)))))</f>
        <v>0</v>
      </c>
      <c r="AB1114" s="42"/>
      <c r="AC1114" s="42"/>
      <c r="AD1114" s="43">
        <f t="shared" si="933"/>
        <v>0</v>
      </c>
      <c r="AE1114" s="45"/>
      <c r="AF1114" s="45"/>
      <c r="AG1114" s="45"/>
      <c r="AH1114" s="45"/>
      <c r="AI1114" s="44">
        <f>IF(E1107-15&lt;0,0,IF(SUM(AE1107:AK1112)&lt;10,0,IF(SUM(AE1107:AK1112)&lt;20,1,IF(SUM(AE1107:AK1112)&lt;30,2,IF(SUM(AE1107:AK1112)&gt;=30,3)))))</f>
        <v>0</v>
      </c>
      <c r="AJ1114" s="42"/>
      <c r="AK1114" s="42"/>
      <c r="AL1114" s="43">
        <f t="shared" si="934"/>
        <v>0</v>
      </c>
      <c r="AM1114" s="150"/>
      <c r="AN1114" s="90"/>
      <c r="AO1114" s="90"/>
      <c r="AP1114" s="90"/>
      <c r="AQ1114" s="90"/>
      <c r="AR1114" s="90"/>
      <c r="AS1114" s="90"/>
      <c r="AT1114" s="90"/>
      <c r="AU1114" s="90"/>
      <c r="AV1114" s="90"/>
      <c r="AW1114" s="90"/>
      <c r="AX1114" s="117"/>
    </row>
    <row r="1115" spans="2:50" ht="12.95" customHeight="1" x14ac:dyDescent="0.25">
      <c r="B1115" s="102"/>
      <c r="C1115" s="106"/>
      <c r="D1115" s="110"/>
      <c r="E1115" s="114"/>
      <c r="F1115" s="28" t="s">
        <v>41</v>
      </c>
      <c r="G1115" s="44"/>
      <c r="H1115" s="44"/>
      <c r="I1115" s="44"/>
      <c r="J1115" s="44"/>
      <c r="K1115" s="45"/>
      <c r="L1115" s="42"/>
      <c r="M1115" s="42"/>
      <c r="N1115" s="43">
        <f t="shared" si="931"/>
        <v>0</v>
      </c>
      <c r="O1115" s="44"/>
      <c r="P1115" s="44"/>
      <c r="Q1115" s="44"/>
      <c r="R1115" s="44"/>
      <c r="S1115" s="45"/>
      <c r="T1115" s="42"/>
      <c r="U1115" s="42"/>
      <c r="V1115" s="43">
        <f t="shared" si="932"/>
        <v>0</v>
      </c>
      <c r="W1115" s="44"/>
      <c r="X1115" s="44"/>
      <c r="Y1115" s="44"/>
      <c r="Z1115" s="44"/>
      <c r="AA1115" s="45"/>
      <c r="AB1115" s="42"/>
      <c r="AC1115" s="42"/>
      <c r="AD1115" s="43">
        <f t="shared" si="933"/>
        <v>0</v>
      </c>
      <c r="AE1115" s="44"/>
      <c r="AF1115" s="44"/>
      <c r="AG1115" s="44"/>
      <c r="AH1115" s="44"/>
      <c r="AI1115" s="45"/>
      <c r="AJ1115" s="42"/>
      <c r="AK1115" s="42"/>
      <c r="AL1115" s="43">
        <f t="shared" si="934"/>
        <v>0</v>
      </c>
      <c r="AM1115" s="150"/>
      <c r="AN1115" s="90"/>
      <c r="AO1115" s="90"/>
      <c r="AP1115" s="90"/>
      <c r="AQ1115" s="90"/>
      <c r="AR1115" s="90"/>
      <c r="AS1115" s="90"/>
      <c r="AT1115" s="90"/>
      <c r="AU1115" s="90"/>
      <c r="AV1115" s="90"/>
      <c r="AW1115" s="90"/>
      <c r="AX1115" s="117"/>
    </row>
    <row r="1116" spans="2:50" ht="12.95" customHeight="1" x14ac:dyDescent="0.25">
      <c r="B1116" s="102"/>
      <c r="C1116" s="106"/>
      <c r="D1116" s="110"/>
      <c r="E1116" s="114"/>
      <c r="F1116" s="28" t="s">
        <v>6</v>
      </c>
      <c r="G1116" s="44"/>
      <c r="H1116" s="44"/>
      <c r="I1116" s="44"/>
      <c r="J1116" s="44"/>
      <c r="K1116" s="44"/>
      <c r="L1116" s="42"/>
      <c r="M1116" s="42"/>
      <c r="N1116" s="43">
        <f t="shared" si="931"/>
        <v>0</v>
      </c>
      <c r="O1116" s="44"/>
      <c r="P1116" s="44"/>
      <c r="Q1116" s="44"/>
      <c r="R1116" s="44"/>
      <c r="S1116" s="44"/>
      <c r="T1116" s="42"/>
      <c r="U1116" s="42"/>
      <c r="V1116" s="43">
        <f t="shared" si="932"/>
        <v>0</v>
      </c>
      <c r="W1116" s="44"/>
      <c r="X1116" s="44"/>
      <c r="Y1116" s="44"/>
      <c r="Z1116" s="44"/>
      <c r="AA1116" s="44"/>
      <c r="AB1116" s="42"/>
      <c r="AC1116" s="42"/>
      <c r="AD1116" s="43">
        <f t="shared" si="933"/>
        <v>0</v>
      </c>
      <c r="AE1116" s="44"/>
      <c r="AF1116" s="44"/>
      <c r="AG1116" s="44"/>
      <c r="AH1116" s="44"/>
      <c r="AI1116" s="44"/>
      <c r="AJ1116" s="42"/>
      <c r="AK1116" s="42"/>
      <c r="AL1116" s="43">
        <f t="shared" si="934"/>
        <v>0</v>
      </c>
      <c r="AM1116" s="150"/>
      <c r="AN1116" s="90"/>
      <c r="AO1116" s="90"/>
      <c r="AP1116" s="90"/>
      <c r="AQ1116" s="90"/>
      <c r="AR1116" s="90"/>
      <c r="AS1116" s="90"/>
      <c r="AT1116" s="90"/>
      <c r="AU1116" s="90"/>
      <c r="AV1116" s="90"/>
      <c r="AW1116" s="90"/>
      <c r="AX1116" s="117"/>
    </row>
    <row r="1117" spans="2:50" ht="12.95" customHeight="1" x14ac:dyDescent="0.25">
      <c r="B1117" s="102"/>
      <c r="C1117" s="106"/>
      <c r="D1117" s="110"/>
      <c r="E1117" s="114"/>
      <c r="F1117" s="29" t="s">
        <v>35</v>
      </c>
      <c r="G1117" s="44"/>
      <c r="H1117" s="44"/>
      <c r="I1117" s="44"/>
      <c r="J1117" s="44"/>
      <c r="K1117" s="44"/>
      <c r="L1117" s="42"/>
      <c r="M1117" s="42"/>
      <c r="N1117" s="43">
        <f t="shared" si="931"/>
        <v>0</v>
      </c>
      <c r="O1117" s="44"/>
      <c r="P1117" s="44"/>
      <c r="Q1117" s="44"/>
      <c r="R1117" s="44"/>
      <c r="S1117" s="44"/>
      <c r="T1117" s="42"/>
      <c r="U1117" s="42"/>
      <c r="V1117" s="43">
        <f t="shared" si="932"/>
        <v>0</v>
      </c>
      <c r="W1117" s="44"/>
      <c r="X1117" s="44"/>
      <c r="Y1117" s="44"/>
      <c r="Z1117" s="44"/>
      <c r="AA1117" s="44"/>
      <c r="AB1117" s="42"/>
      <c r="AC1117" s="42"/>
      <c r="AD1117" s="43">
        <f t="shared" si="933"/>
        <v>0</v>
      </c>
      <c r="AE1117" s="44"/>
      <c r="AF1117" s="44"/>
      <c r="AG1117" s="44"/>
      <c r="AH1117" s="44"/>
      <c r="AI1117" s="44"/>
      <c r="AJ1117" s="42"/>
      <c r="AK1117" s="42"/>
      <c r="AL1117" s="43">
        <f t="shared" si="934"/>
        <v>0</v>
      </c>
      <c r="AM1117" s="150"/>
      <c r="AN1117" s="90"/>
      <c r="AO1117" s="90"/>
      <c r="AP1117" s="90"/>
      <c r="AQ1117" s="90"/>
      <c r="AR1117" s="90"/>
      <c r="AS1117" s="90"/>
      <c r="AT1117" s="90"/>
      <c r="AU1117" s="90"/>
      <c r="AV1117" s="90"/>
      <c r="AW1117" s="90"/>
      <c r="AX1117" s="117"/>
    </row>
    <row r="1118" spans="2:50" ht="12.95" customHeight="1" x14ac:dyDescent="0.25">
      <c r="B1118" s="102"/>
      <c r="C1118" s="106"/>
      <c r="D1118" s="110"/>
      <c r="E1118" s="114"/>
      <c r="F1118" s="27" t="s">
        <v>40</v>
      </c>
      <c r="G1118" s="44"/>
      <c r="H1118" s="44"/>
      <c r="I1118" s="44"/>
      <c r="J1118" s="44"/>
      <c r="K1118" s="44"/>
      <c r="L1118" s="42"/>
      <c r="M1118" s="42"/>
      <c r="N1118" s="43">
        <f t="shared" si="931"/>
        <v>0</v>
      </c>
      <c r="O1118" s="44"/>
      <c r="P1118" s="44"/>
      <c r="Q1118" s="44"/>
      <c r="R1118" s="44"/>
      <c r="S1118" s="44"/>
      <c r="T1118" s="42"/>
      <c r="U1118" s="42"/>
      <c r="V1118" s="43">
        <f t="shared" si="932"/>
        <v>0</v>
      </c>
      <c r="W1118" s="44"/>
      <c r="X1118" s="44"/>
      <c r="Y1118" s="44"/>
      <c r="Z1118" s="44"/>
      <c r="AA1118" s="44"/>
      <c r="AB1118" s="42"/>
      <c r="AC1118" s="42"/>
      <c r="AD1118" s="43">
        <f t="shared" si="933"/>
        <v>0</v>
      </c>
      <c r="AE1118" s="44"/>
      <c r="AF1118" s="44"/>
      <c r="AG1118" s="44"/>
      <c r="AH1118" s="44"/>
      <c r="AI1118" s="44"/>
      <c r="AJ1118" s="42"/>
      <c r="AK1118" s="42"/>
      <c r="AL1118" s="43">
        <f t="shared" si="934"/>
        <v>0</v>
      </c>
      <c r="AM1118" s="150"/>
      <c r="AN1118" s="90"/>
      <c r="AO1118" s="90"/>
      <c r="AP1118" s="90"/>
      <c r="AQ1118" s="90"/>
      <c r="AR1118" s="90"/>
      <c r="AS1118" s="90"/>
      <c r="AT1118" s="90"/>
      <c r="AU1118" s="90"/>
      <c r="AV1118" s="90"/>
      <c r="AW1118" s="90"/>
      <c r="AX1118" s="117"/>
    </row>
    <row r="1119" spans="2:50" ht="12.95" customHeight="1" x14ac:dyDescent="0.25">
      <c r="B1119" s="102"/>
      <c r="C1119" s="106"/>
      <c r="D1119" s="110"/>
      <c r="E1119" s="114"/>
      <c r="F1119" s="27" t="s">
        <v>7</v>
      </c>
      <c r="G1119" s="44"/>
      <c r="H1119" s="44"/>
      <c r="I1119" s="44"/>
      <c r="J1119" s="44"/>
      <c r="K1119" s="44"/>
      <c r="L1119" s="42"/>
      <c r="M1119" s="42"/>
      <c r="N1119" s="43">
        <f t="shared" si="931"/>
        <v>0</v>
      </c>
      <c r="O1119" s="44"/>
      <c r="P1119" s="44"/>
      <c r="Q1119" s="44"/>
      <c r="R1119" s="44"/>
      <c r="S1119" s="44"/>
      <c r="T1119" s="42"/>
      <c r="U1119" s="42"/>
      <c r="V1119" s="43">
        <f t="shared" si="932"/>
        <v>0</v>
      </c>
      <c r="W1119" s="44"/>
      <c r="X1119" s="44"/>
      <c r="Y1119" s="44"/>
      <c r="Z1119" s="44"/>
      <c r="AA1119" s="44"/>
      <c r="AB1119" s="42"/>
      <c r="AC1119" s="42"/>
      <c r="AD1119" s="43">
        <f t="shared" si="933"/>
        <v>0</v>
      </c>
      <c r="AE1119" s="44"/>
      <c r="AF1119" s="44"/>
      <c r="AG1119" s="44"/>
      <c r="AH1119" s="44"/>
      <c r="AI1119" s="44"/>
      <c r="AJ1119" s="42"/>
      <c r="AK1119" s="42"/>
      <c r="AL1119" s="43">
        <f t="shared" si="934"/>
        <v>0</v>
      </c>
      <c r="AM1119" s="150"/>
      <c r="AN1119" s="90"/>
      <c r="AO1119" s="90"/>
      <c r="AP1119" s="90"/>
      <c r="AQ1119" s="90"/>
      <c r="AR1119" s="90"/>
      <c r="AS1119" s="90"/>
      <c r="AT1119" s="90"/>
      <c r="AU1119" s="90"/>
      <c r="AV1119" s="90"/>
      <c r="AW1119" s="90"/>
      <c r="AX1119" s="117"/>
    </row>
    <row r="1120" spans="2:50" ht="12.95" customHeight="1" x14ac:dyDescent="0.25">
      <c r="B1120" s="102"/>
      <c r="C1120" s="106"/>
      <c r="D1120" s="110"/>
      <c r="E1120" s="114"/>
      <c r="F1120" s="27"/>
      <c r="G1120" s="44"/>
      <c r="H1120" s="44"/>
      <c r="I1120" s="44"/>
      <c r="J1120" s="44"/>
      <c r="K1120" s="44"/>
      <c r="L1120" s="42"/>
      <c r="M1120" s="42"/>
      <c r="N1120" s="43">
        <f t="shared" si="931"/>
        <v>0</v>
      </c>
      <c r="O1120" s="44"/>
      <c r="P1120" s="44"/>
      <c r="Q1120" s="44"/>
      <c r="R1120" s="44"/>
      <c r="S1120" s="44"/>
      <c r="T1120" s="42"/>
      <c r="U1120" s="42"/>
      <c r="V1120" s="43">
        <f t="shared" si="932"/>
        <v>0</v>
      </c>
      <c r="W1120" s="44"/>
      <c r="X1120" s="44"/>
      <c r="Y1120" s="44"/>
      <c r="Z1120" s="44"/>
      <c r="AA1120" s="44"/>
      <c r="AB1120" s="42"/>
      <c r="AC1120" s="42"/>
      <c r="AD1120" s="43">
        <f t="shared" si="933"/>
        <v>0</v>
      </c>
      <c r="AE1120" s="44"/>
      <c r="AF1120" s="44"/>
      <c r="AG1120" s="44"/>
      <c r="AH1120" s="44"/>
      <c r="AI1120" s="44"/>
      <c r="AJ1120" s="42"/>
      <c r="AK1120" s="42"/>
      <c r="AL1120" s="43">
        <f t="shared" si="934"/>
        <v>0</v>
      </c>
      <c r="AM1120" s="150"/>
      <c r="AN1120" s="90"/>
      <c r="AO1120" s="90"/>
      <c r="AP1120" s="90"/>
      <c r="AQ1120" s="90"/>
      <c r="AR1120" s="90"/>
      <c r="AS1120" s="90"/>
      <c r="AT1120" s="90"/>
      <c r="AU1120" s="90"/>
      <c r="AV1120" s="90"/>
      <c r="AW1120" s="90"/>
      <c r="AX1120" s="117"/>
    </row>
    <row r="1121" spans="2:50" ht="12.95" customHeight="1" x14ac:dyDescent="0.25">
      <c r="B1121" s="102"/>
      <c r="C1121" s="106"/>
      <c r="D1121" s="110"/>
      <c r="E1121" s="114"/>
      <c r="F1121" s="27"/>
      <c r="G1121" s="44"/>
      <c r="H1121" s="44"/>
      <c r="I1121" s="44"/>
      <c r="J1121" s="44"/>
      <c r="K1121" s="44"/>
      <c r="L1121" s="42"/>
      <c r="M1121" s="42"/>
      <c r="N1121" s="43">
        <f t="shared" si="931"/>
        <v>0</v>
      </c>
      <c r="O1121" s="44"/>
      <c r="P1121" s="44"/>
      <c r="Q1121" s="44"/>
      <c r="R1121" s="44"/>
      <c r="S1121" s="44"/>
      <c r="T1121" s="42"/>
      <c r="U1121" s="42"/>
      <c r="V1121" s="43">
        <f t="shared" si="932"/>
        <v>0</v>
      </c>
      <c r="W1121" s="44"/>
      <c r="X1121" s="44"/>
      <c r="Y1121" s="44"/>
      <c r="Z1121" s="44"/>
      <c r="AA1121" s="44"/>
      <c r="AB1121" s="42"/>
      <c r="AC1121" s="42"/>
      <c r="AD1121" s="43">
        <f t="shared" si="933"/>
        <v>0</v>
      </c>
      <c r="AE1121" s="44"/>
      <c r="AF1121" s="44"/>
      <c r="AG1121" s="44"/>
      <c r="AH1121" s="44"/>
      <c r="AI1121" s="44"/>
      <c r="AJ1121" s="42"/>
      <c r="AK1121" s="42"/>
      <c r="AL1121" s="43">
        <f t="shared" si="934"/>
        <v>0</v>
      </c>
      <c r="AM1121" s="150"/>
      <c r="AN1121" s="90"/>
      <c r="AO1121" s="90"/>
      <c r="AP1121" s="90"/>
      <c r="AQ1121" s="90"/>
      <c r="AR1121" s="90"/>
      <c r="AS1121" s="90"/>
      <c r="AT1121" s="90"/>
      <c r="AU1121" s="90"/>
      <c r="AV1121" s="90"/>
      <c r="AW1121" s="90"/>
      <c r="AX1121" s="117"/>
    </row>
    <row r="1122" spans="2:50" ht="12.95" customHeight="1" x14ac:dyDescent="0.25">
      <c r="B1122" s="102"/>
      <c r="C1122" s="106"/>
      <c r="D1122" s="110"/>
      <c r="E1122" s="114"/>
      <c r="F1122" s="27"/>
      <c r="G1122" s="44"/>
      <c r="H1122" s="44"/>
      <c r="I1122" s="44"/>
      <c r="J1122" s="44"/>
      <c r="K1122" s="44"/>
      <c r="L1122" s="42"/>
      <c r="M1122" s="42"/>
      <c r="N1122" s="43">
        <f t="shared" si="931"/>
        <v>0</v>
      </c>
      <c r="O1122" s="44"/>
      <c r="P1122" s="44"/>
      <c r="Q1122" s="44"/>
      <c r="R1122" s="44"/>
      <c r="S1122" s="44"/>
      <c r="T1122" s="42"/>
      <c r="U1122" s="42"/>
      <c r="V1122" s="43">
        <f t="shared" si="932"/>
        <v>0</v>
      </c>
      <c r="W1122" s="44"/>
      <c r="X1122" s="44"/>
      <c r="Y1122" s="44"/>
      <c r="Z1122" s="44"/>
      <c r="AA1122" s="44"/>
      <c r="AB1122" s="42"/>
      <c r="AC1122" s="42"/>
      <c r="AD1122" s="43">
        <f t="shared" si="933"/>
        <v>0</v>
      </c>
      <c r="AE1122" s="44"/>
      <c r="AF1122" s="44"/>
      <c r="AG1122" s="44"/>
      <c r="AH1122" s="44"/>
      <c r="AI1122" s="44"/>
      <c r="AJ1122" s="42"/>
      <c r="AK1122" s="42"/>
      <c r="AL1122" s="43">
        <f t="shared" si="934"/>
        <v>0</v>
      </c>
      <c r="AM1122" s="150"/>
      <c r="AN1122" s="90"/>
      <c r="AO1122" s="90"/>
      <c r="AP1122" s="90"/>
      <c r="AQ1122" s="90"/>
      <c r="AR1122" s="90"/>
      <c r="AS1122" s="90"/>
      <c r="AT1122" s="90"/>
      <c r="AU1122" s="90"/>
      <c r="AV1122" s="90"/>
      <c r="AW1122" s="90"/>
      <c r="AX1122" s="117"/>
    </row>
    <row r="1123" spans="2:50" ht="12.95" customHeight="1" x14ac:dyDescent="0.25">
      <c r="B1123" s="102"/>
      <c r="C1123" s="106"/>
      <c r="D1123" s="110"/>
      <c r="E1123" s="114"/>
      <c r="F1123" s="28"/>
      <c r="G1123" s="44"/>
      <c r="H1123" s="44"/>
      <c r="I1123" s="44"/>
      <c r="J1123" s="44"/>
      <c r="K1123" s="44"/>
      <c r="L1123" s="42"/>
      <c r="M1123" s="42"/>
      <c r="N1123" s="43">
        <f t="shared" si="931"/>
        <v>0</v>
      </c>
      <c r="O1123" s="44"/>
      <c r="P1123" s="44"/>
      <c r="Q1123" s="44"/>
      <c r="R1123" s="44"/>
      <c r="S1123" s="44"/>
      <c r="T1123" s="42"/>
      <c r="U1123" s="42"/>
      <c r="V1123" s="43">
        <f t="shared" si="932"/>
        <v>0</v>
      </c>
      <c r="W1123" s="44"/>
      <c r="X1123" s="44"/>
      <c r="Y1123" s="44"/>
      <c r="Z1123" s="44"/>
      <c r="AA1123" s="44"/>
      <c r="AB1123" s="42"/>
      <c r="AC1123" s="42"/>
      <c r="AD1123" s="43">
        <f t="shared" si="933"/>
        <v>0</v>
      </c>
      <c r="AE1123" s="44"/>
      <c r="AF1123" s="44"/>
      <c r="AG1123" s="44"/>
      <c r="AH1123" s="44"/>
      <c r="AI1123" s="44"/>
      <c r="AJ1123" s="42"/>
      <c r="AK1123" s="42"/>
      <c r="AL1123" s="43">
        <f t="shared" si="934"/>
        <v>0</v>
      </c>
      <c r="AM1123" s="150"/>
      <c r="AN1123" s="90"/>
      <c r="AO1123" s="90"/>
      <c r="AP1123" s="90"/>
      <c r="AQ1123" s="90"/>
      <c r="AR1123" s="90"/>
      <c r="AS1123" s="90"/>
      <c r="AT1123" s="90"/>
      <c r="AU1123" s="90"/>
      <c r="AV1123" s="90"/>
      <c r="AW1123" s="90"/>
      <c r="AX1123" s="117"/>
    </row>
    <row r="1124" spans="2:50" ht="12.95" customHeight="1" thickBot="1" x14ac:dyDescent="0.3">
      <c r="B1124" s="103"/>
      <c r="C1124" s="107"/>
      <c r="D1124" s="111"/>
      <c r="E1124" s="114"/>
      <c r="F1124" s="28"/>
      <c r="G1124" s="44"/>
      <c r="H1124" s="44"/>
      <c r="I1124" s="44"/>
      <c r="J1124" s="44"/>
      <c r="K1124" s="44"/>
      <c r="L1124" s="46"/>
      <c r="M1124" s="46"/>
      <c r="N1124" s="43">
        <f t="shared" si="931"/>
        <v>0</v>
      </c>
      <c r="O1124" s="44"/>
      <c r="P1124" s="44"/>
      <c r="Q1124" s="44"/>
      <c r="R1124" s="44"/>
      <c r="S1124" s="44"/>
      <c r="T1124" s="46"/>
      <c r="U1124" s="46"/>
      <c r="V1124" s="43">
        <f t="shared" si="932"/>
        <v>0</v>
      </c>
      <c r="W1124" s="44"/>
      <c r="X1124" s="44"/>
      <c r="Y1124" s="44"/>
      <c r="Z1124" s="44"/>
      <c r="AA1124" s="44"/>
      <c r="AB1124" s="46"/>
      <c r="AC1124" s="46"/>
      <c r="AD1124" s="43">
        <f t="shared" si="933"/>
        <v>0</v>
      </c>
      <c r="AE1124" s="44"/>
      <c r="AF1124" s="44"/>
      <c r="AG1124" s="44"/>
      <c r="AH1124" s="44"/>
      <c r="AI1124" s="44"/>
      <c r="AJ1124" s="46"/>
      <c r="AK1124" s="46"/>
      <c r="AL1124" s="43">
        <f t="shared" si="934"/>
        <v>0</v>
      </c>
      <c r="AM1124" s="150"/>
      <c r="AN1124" s="90"/>
      <c r="AO1124" s="90"/>
      <c r="AP1124" s="90"/>
      <c r="AQ1124" s="90"/>
      <c r="AR1124" s="90"/>
      <c r="AS1124" s="90"/>
      <c r="AT1124" s="90"/>
      <c r="AU1124" s="90"/>
      <c r="AV1124" s="90"/>
      <c r="AW1124" s="90"/>
      <c r="AX1124" s="117"/>
    </row>
    <row r="1125" spans="2:50" ht="12.95" hidden="1" customHeight="1" thickBot="1" x14ac:dyDescent="0.3">
      <c r="B1125" s="104"/>
      <c r="C1125" s="108"/>
      <c r="D1125" s="112"/>
      <c r="E1125" s="115"/>
      <c r="F1125" s="28" t="s">
        <v>36</v>
      </c>
      <c r="G1125" s="48"/>
      <c r="H1125" s="48"/>
      <c r="I1125" s="48"/>
      <c r="J1125" s="48"/>
      <c r="K1125" s="48"/>
      <c r="L1125" s="47"/>
      <c r="M1125" s="47"/>
      <c r="N1125" s="43">
        <f>N1114+N1115+N1117+N1122+N1123+N1124+N1120+N1121</f>
        <v>0</v>
      </c>
      <c r="O1125" s="49"/>
      <c r="P1125" s="49"/>
      <c r="Q1125" s="49"/>
      <c r="R1125" s="49"/>
      <c r="S1125" s="49"/>
      <c r="T1125" s="47"/>
      <c r="U1125" s="47"/>
      <c r="V1125" s="43">
        <f>V1114+V1115+V1117+V1122+V1123+V1124+V1120+V1121</f>
        <v>0</v>
      </c>
      <c r="W1125" s="49"/>
      <c r="X1125" s="49"/>
      <c r="Y1125" s="49"/>
      <c r="Z1125" s="49"/>
      <c r="AA1125" s="49"/>
      <c r="AB1125" s="47"/>
      <c r="AC1125" s="47"/>
      <c r="AD1125" s="43">
        <f>AD1114+AD1115+AD1117+AD1122+AD1123+AD1124+AD1120+AD1121</f>
        <v>0</v>
      </c>
      <c r="AE1125" s="49"/>
      <c r="AF1125" s="49"/>
      <c r="AG1125" s="49"/>
      <c r="AH1125" s="49"/>
      <c r="AI1125" s="49"/>
      <c r="AJ1125" s="47"/>
      <c r="AK1125" s="47"/>
      <c r="AL1125" s="43">
        <f>AL1114+AL1115+AL1117+AL1122+AL1123+AL1124+AL1120+AL1121</f>
        <v>0</v>
      </c>
      <c r="AM1125" s="151"/>
      <c r="AN1125" s="91"/>
      <c r="AO1125" s="91"/>
      <c r="AP1125" s="91"/>
      <c r="AQ1125" s="91"/>
      <c r="AR1125" s="91"/>
      <c r="AS1125" s="91"/>
      <c r="AT1125" s="91"/>
      <c r="AU1125" s="91"/>
      <c r="AV1125" s="91"/>
      <c r="AW1125" s="91"/>
      <c r="AX1125" s="118"/>
    </row>
    <row r="1126" spans="2:50" ht="12.95" customHeight="1" thickTop="1" x14ac:dyDescent="0.25">
      <c r="B1126" s="102">
        <v>60</v>
      </c>
      <c r="C1126" s="105">
        <f>HAZİRAN!C1126</f>
        <v>0</v>
      </c>
      <c r="D1126" s="109">
        <f>HAZİRAN!D1126</f>
        <v>0</v>
      </c>
      <c r="E1126" s="113">
        <f>HAZİRAN!E1126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149">
        <f t="shared" ref="AM1126" si="935">N1126+V1126+AD1126+AL1126</f>
        <v>0</v>
      </c>
      <c r="AN1126" s="89">
        <f t="shared" ref="AN1126" si="936">N1127+V1127+AD1127+AL1127</f>
        <v>0</v>
      </c>
      <c r="AO1126" s="89">
        <f t="shared" ref="AO1126" si="937">N1128+V1128+AD1128+AL1128</f>
        <v>0</v>
      </c>
      <c r="AP1126" s="89">
        <f t="shared" ref="AP1126" si="938">N1129+V1129+AD1129+AL1129</f>
        <v>0</v>
      </c>
      <c r="AQ1126" s="89">
        <f t="shared" ref="AQ1126" si="939">N1130+V1130+AD1130+AL1130</f>
        <v>0</v>
      </c>
      <c r="AR1126" s="89">
        <f t="shared" ref="AR1126" si="940">N1131+V1131+AD1131+AL1131</f>
        <v>0</v>
      </c>
      <c r="AS1126" s="89">
        <f t="shared" ref="AS1126" si="941">N1132+V1132+AD1132+AL1132</f>
        <v>0</v>
      </c>
      <c r="AT1126" s="89">
        <f t="shared" ref="AT1126" si="942">N1144+V1144+AD1144+AL1144</f>
        <v>0</v>
      </c>
      <c r="AU1126" s="89">
        <f t="shared" ref="AU1126" si="943">N1137+V1137+AD1137+AL1137</f>
        <v>0</v>
      </c>
      <c r="AV1126" s="89">
        <f t="shared" ref="AV1126" si="944">N1138+V1138+AD1138+AL1138</f>
        <v>0</v>
      </c>
      <c r="AW1126" s="89">
        <f t="shared" ref="AW1126" si="945">N1135+V1135+AD1135+AL1135</f>
        <v>0</v>
      </c>
      <c r="AX1126" s="116">
        <f t="shared" ref="AX1126" si="946">SUM(AN1126:AW1144)</f>
        <v>0</v>
      </c>
    </row>
    <row r="1127" spans="2:50"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150"/>
      <c r="AN1127" s="90"/>
      <c r="AO1127" s="90"/>
      <c r="AP1127" s="90"/>
      <c r="AQ1127" s="90"/>
      <c r="AR1127" s="90"/>
      <c r="AS1127" s="90"/>
      <c r="AT1127" s="90"/>
      <c r="AU1127" s="90"/>
      <c r="AV1127" s="90"/>
      <c r="AW1127" s="90"/>
      <c r="AX1127" s="117"/>
    </row>
    <row r="1128" spans="2:50"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150"/>
      <c r="AN1128" s="90"/>
      <c r="AO1128" s="90"/>
      <c r="AP1128" s="90"/>
      <c r="AQ1128" s="90"/>
      <c r="AR1128" s="90"/>
      <c r="AS1128" s="90"/>
      <c r="AT1128" s="90"/>
      <c r="AU1128" s="90"/>
      <c r="AV1128" s="90"/>
      <c r="AW1128" s="90"/>
      <c r="AX1128" s="117"/>
    </row>
    <row r="1129" spans="2:50"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150"/>
      <c r="AN1129" s="90"/>
      <c r="AO1129" s="90"/>
      <c r="AP1129" s="90"/>
      <c r="AQ1129" s="90"/>
      <c r="AR1129" s="90"/>
      <c r="AS1129" s="90"/>
      <c r="AT1129" s="90"/>
      <c r="AU1129" s="90"/>
      <c r="AV1129" s="90"/>
      <c r="AW1129" s="90"/>
      <c r="AX1129" s="117"/>
    </row>
    <row r="1130" spans="2:50"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150"/>
      <c r="AN1130" s="90"/>
      <c r="AO1130" s="90"/>
      <c r="AP1130" s="90"/>
      <c r="AQ1130" s="90"/>
      <c r="AR1130" s="90"/>
      <c r="AS1130" s="90"/>
      <c r="AT1130" s="90"/>
      <c r="AU1130" s="90"/>
      <c r="AV1130" s="90"/>
      <c r="AW1130" s="90"/>
      <c r="AX1130" s="117"/>
    </row>
    <row r="1131" spans="2:50" ht="12.95" customHeight="1" x14ac:dyDescent="0.25">
      <c r="B1131" s="102"/>
      <c r="C1131" s="106"/>
      <c r="D1131" s="110"/>
      <c r="E1131" s="114"/>
      <c r="F1131" s="27" t="s">
        <v>37</v>
      </c>
      <c r="G1131" s="44"/>
      <c r="H1131" s="44"/>
      <c r="I1131" s="44"/>
      <c r="J1131" s="44"/>
      <c r="K1131" s="44"/>
      <c r="L1131" s="42"/>
      <c r="M1131" s="42"/>
      <c r="N1131" s="43">
        <f>SUM(G1131:M1131)</f>
        <v>0</v>
      </c>
      <c r="O1131" s="44"/>
      <c r="P1131" s="44"/>
      <c r="Q1131" s="44"/>
      <c r="R1131" s="44"/>
      <c r="S1131" s="44"/>
      <c r="T1131" s="42"/>
      <c r="U1131" s="42"/>
      <c r="V1131" s="43">
        <f>SUM(O1131:U1131)</f>
        <v>0</v>
      </c>
      <c r="W1131" s="44"/>
      <c r="X1131" s="44"/>
      <c r="Y1131" s="44"/>
      <c r="Z1131" s="44"/>
      <c r="AA1131" s="44"/>
      <c r="AB1131" s="42"/>
      <c r="AC1131" s="42"/>
      <c r="AD1131" s="43">
        <f>SUM(W1131:AC1131)</f>
        <v>0</v>
      </c>
      <c r="AE1131" s="44"/>
      <c r="AF1131" s="44"/>
      <c r="AG1131" s="44"/>
      <c r="AH1131" s="44"/>
      <c r="AI1131" s="44"/>
      <c r="AJ1131" s="42"/>
      <c r="AK1131" s="42"/>
      <c r="AL1131" s="43">
        <f>SUM(AE1131:AK1131)</f>
        <v>0</v>
      </c>
      <c r="AM1131" s="150"/>
      <c r="AN1131" s="90"/>
      <c r="AO1131" s="90"/>
      <c r="AP1131" s="90"/>
      <c r="AQ1131" s="90"/>
      <c r="AR1131" s="90"/>
      <c r="AS1131" s="90"/>
      <c r="AT1131" s="90"/>
      <c r="AU1131" s="90"/>
      <c r="AV1131" s="90"/>
      <c r="AW1131" s="90"/>
      <c r="AX1131" s="117"/>
    </row>
    <row r="1132" spans="2:50"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947">SUM(G1132:M1132)</f>
        <v>0</v>
      </c>
      <c r="O1132" s="45"/>
      <c r="P1132" s="45"/>
      <c r="Q1132" s="45"/>
      <c r="R1132" s="45"/>
      <c r="S1132" s="45">
        <f>IF((V1126-E1126)&lt;=0,0,IF((V1126-E1126)&gt;0,(V1126-E1126)))</f>
        <v>0</v>
      </c>
      <c r="T1132" s="42"/>
      <c r="U1132" s="42"/>
      <c r="V1132" s="43">
        <f t="shared" ref="V1132:V1143" si="948">SUM(O1132:U1132)</f>
        <v>0</v>
      </c>
      <c r="W1132" s="45"/>
      <c r="X1132" s="45"/>
      <c r="Y1132" s="45"/>
      <c r="Z1132" s="45"/>
      <c r="AA1132" s="45">
        <f>IF((AD1126-E1126)&lt;=0,0,IF((AD1126-E1126)&gt;0,(AD1126-E1126)))</f>
        <v>0</v>
      </c>
      <c r="AB1132" s="42"/>
      <c r="AC1132" s="42"/>
      <c r="AD1132" s="43">
        <f t="shared" ref="AD1132:AD1143" si="949">SUM(W1132:AC1132)</f>
        <v>0</v>
      </c>
      <c r="AE1132" s="45"/>
      <c r="AF1132" s="45"/>
      <c r="AG1132" s="45"/>
      <c r="AH1132" s="45"/>
      <c r="AI1132" s="45">
        <f>IF((AL1126-E1126)&lt;=0,0,IF((AL1126-E1126)&gt;0,(AL1126-E1126)))</f>
        <v>0</v>
      </c>
      <c r="AJ1132" s="42"/>
      <c r="AK1132" s="42"/>
      <c r="AL1132" s="43">
        <f t="shared" ref="AL1132:AL1143" si="950">SUM(AE1132:AK1132)</f>
        <v>0</v>
      </c>
      <c r="AM1132" s="150"/>
      <c r="AN1132" s="90"/>
      <c r="AO1132" s="90"/>
      <c r="AP1132" s="90"/>
      <c r="AQ1132" s="90"/>
      <c r="AR1132" s="90"/>
      <c r="AS1132" s="90"/>
      <c r="AT1132" s="90"/>
      <c r="AU1132" s="90"/>
      <c r="AV1132" s="90"/>
      <c r="AW1132" s="90"/>
      <c r="AX1132" s="117"/>
    </row>
    <row r="1133" spans="2:50"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947"/>
        <v>0</v>
      </c>
      <c r="O1133" s="45"/>
      <c r="P1133" s="45"/>
      <c r="Q1133" s="45"/>
      <c r="R1133" s="45"/>
      <c r="S1133" s="44">
        <f>IF(E1126-15&lt;0,0,IF(SUM(O1126:U1131)&lt;10,0,IF(SUM(O1126:U1131)&lt;20,1,IF(SUM(O1126:U1131)&lt;30,2,IF(SUM(O1126:U1131)&gt;=30,3)))))</f>
        <v>0</v>
      </c>
      <c r="T1133" s="42"/>
      <c r="U1133" s="42"/>
      <c r="V1133" s="43">
        <f t="shared" si="948"/>
        <v>0</v>
      </c>
      <c r="W1133" s="45"/>
      <c r="X1133" s="45"/>
      <c r="Y1133" s="45"/>
      <c r="Z1133" s="45"/>
      <c r="AA1133" s="44">
        <f>IF(E1126-15&lt;0,0,IF(SUM(W1126:AC1131)&lt;10,0,IF(SUM(W1126:AC1131)&lt;20,1,IF(SUM(W1126:AC1131)&lt;30,2,IF(SUM(W1126:AC1131)&gt;=30,3)))))</f>
        <v>0</v>
      </c>
      <c r="AB1133" s="42"/>
      <c r="AC1133" s="42"/>
      <c r="AD1133" s="43">
        <f t="shared" si="949"/>
        <v>0</v>
      </c>
      <c r="AE1133" s="45"/>
      <c r="AF1133" s="45"/>
      <c r="AG1133" s="45"/>
      <c r="AH1133" s="45"/>
      <c r="AI1133" s="44">
        <f>IF(E1126-15&lt;0,0,IF(SUM(AE1126:AK1131)&lt;10,0,IF(SUM(AE1126:AK1131)&lt;20,1,IF(SUM(AE1126:AK1131)&lt;30,2,IF(SUM(AE1126:AK1131)&gt;=30,3)))))</f>
        <v>0</v>
      </c>
      <c r="AJ1133" s="42"/>
      <c r="AK1133" s="42"/>
      <c r="AL1133" s="43">
        <f t="shared" si="950"/>
        <v>0</v>
      </c>
      <c r="AM1133" s="150"/>
      <c r="AN1133" s="90"/>
      <c r="AO1133" s="90"/>
      <c r="AP1133" s="90"/>
      <c r="AQ1133" s="90"/>
      <c r="AR1133" s="90"/>
      <c r="AS1133" s="90"/>
      <c r="AT1133" s="90"/>
      <c r="AU1133" s="90"/>
      <c r="AV1133" s="90"/>
      <c r="AW1133" s="90"/>
      <c r="AX1133" s="117"/>
    </row>
    <row r="1134" spans="2:50" ht="12.95" customHeight="1" x14ac:dyDescent="0.25">
      <c r="B1134" s="102"/>
      <c r="C1134" s="106"/>
      <c r="D1134" s="110"/>
      <c r="E1134" s="114"/>
      <c r="F1134" s="28" t="s">
        <v>41</v>
      </c>
      <c r="G1134" s="44"/>
      <c r="H1134" s="44"/>
      <c r="I1134" s="44"/>
      <c r="J1134" s="44"/>
      <c r="K1134" s="45"/>
      <c r="L1134" s="42"/>
      <c r="M1134" s="42"/>
      <c r="N1134" s="43">
        <f t="shared" si="947"/>
        <v>0</v>
      </c>
      <c r="O1134" s="44"/>
      <c r="P1134" s="44"/>
      <c r="Q1134" s="44"/>
      <c r="R1134" s="44"/>
      <c r="S1134" s="45"/>
      <c r="T1134" s="42"/>
      <c r="U1134" s="42"/>
      <c r="V1134" s="43">
        <f t="shared" si="948"/>
        <v>0</v>
      </c>
      <c r="W1134" s="44"/>
      <c r="X1134" s="44"/>
      <c r="Y1134" s="44"/>
      <c r="Z1134" s="44"/>
      <c r="AA1134" s="45"/>
      <c r="AB1134" s="42"/>
      <c r="AC1134" s="42"/>
      <c r="AD1134" s="43">
        <f t="shared" si="949"/>
        <v>0</v>
      </c>
      <c r="AE1134" s="44"/>
      <c r="AF1134" s="44"/>
      <c r="AG1134" s="44"/>
      <c r="AH1134" s="44"/>
      <c r="AI1134" s="45"/>
      <c r="AJ1134" s="42"/>
      <c r="AK1134" s="42"/>
      <c r="AL1134" s="43">
        <f t="shared" si="950"/>
        <v>0</v>
      </c>
      <c r="AM1134" s="150"/>
      <c r="AN1134" s="90"/>
      <c r="AO1134" s="90"/>
      <c r="AP1134" s="90"/>
      <c r="AQ1134" s="90"/>
      <c r="AR1134" s="90"/>
      <c r="AS1134" s="90"/>
      <c r="AT1134" s="90"/>
      <c r="AU1134" s="90"/>
      <c r="AV1134" s="90"/>
      <c r="AW1134" s="90"/>
      <c r="AX1134" s="117"/>
    </row>
    <row r="1135" spans="2:50" ht="12.95" customHeight="1" x14ac:dyDescent="0.25">
      <c r="B1135" s="102"/>
      <c r="C1135" s="106"/>
      <c r="D1135" s="110"/>
      <c r="E1135" s="114"/>
      <c r="F1135" s="28" t="s">
        <v>6</v>
      </c>
      <c r="G1135" s="44"/>
      <c r="H1135" s="44"/>
      <c r="I1135" s="44"/>
      <c r="J1135" s="44"/>
      <c r="K1135" s="44"/>
      <c r="L1135" s="42"/>
      <c r="M1135" s="42"/>
      <c r="N1135" s="43">
        <f t="shared" si="947"/>
        <v>0</v>
      </c>
      <c r="O1135" s="44"/>
      <c r="P1135" s="44"/>
      <c r="Q1135" s="44"/>
      <c r="R1135" s="44"/>
      <c r="S1135" s="44"/>
      <c r="T1135" s="42"/>
      <c r="U1135" s="42"/>
      <c r="V1135" s="43">
        <f t="shared" si="948"/>
        <v>0</v>
      </c>
      <c r="W1135" s="44"/>
      <c r="X1135" s="44"/>
      <c r="Y1135" s="44"/>
      <c r="Z1135" s="44"/>
      <c r="AA1135" s="44"/>
      <c r="AB1135" s="42"/>
      <c r="AC1135" s="42"/>
      <c r="AD1135" s="43">
        <f t="shared" si="949"/>
        <v>0</v>
      </c>
      <c r="AE1135" s="44"/>
      <c r="AF1135" s="44"/>
      <c r="AG1135" s="44"/>
      <c r="AH1135" s="44"/>
      <c r="AI1135" s="44"/>
      <c r="AJ1135" s="42"/>
      <c r="AK1135" s="42"/>
      <c r="AL1135" s="43">
        <f t="shared" si="950"/>
        <v>0</v>
      </c>
      <c r="AM1135" s="150"/>
      <c r="AN1135" s="90"/>
      <c r="AO1135" s="90"/>
      <c r="AP1135" s="90"/>
      <c r="AQ1135" s="90"/>
      <c r="AR1135" s="90"/>
      <c r="AS1135" s="90"/>
      <c r="AT1135" s="90"/>
      <c r="AU1135" s="90"/>
      <c r="AV1135" s="90"/>
      <c r="AW1135" s="90"/>
      <c r="AX1135" s="117"/>
    </row>
    <row r="1136" spans="2:50" ht="12.95" customHeight="1" x14ac:dyDescent="0.25">
      <c r="B1136" s="102"/>
      <c r="C1136" s="106"/>
      <c r="D1136" s="110"/>
      <c r="E1136" s="114"/>
      <c r="F1136" s="29" t="s">
        <v>35</v>
      </c>
      <c r="G1136" s="44"/>
      <c r="H1136" s="44"/>
      <c r="I1136" s="44"/>
      <c r="J1136" s="44"/>
      <c r="K1136" s="44"/>
      <c r="L1136" s="42"/>
      <c r="M1136" s="42"/>
      <c r="N1136" s="43">
        <f t="shared" si="947"/>
        <v>0</v>
      </c>
      <c r="O1136" s="44"/>
      <c r="P1136" s="44"/>
      <c r="Q1136" s="44"/>
      <c r="R1136" s="44"/>
      <c r="S1136" s="44"/>
      <c r="T1136" s="42"/>
      <c r="U1136" s="42"/>
      <c r="V1136" s="43">
        <f t="shared" si="948"/>
        <v>0</v>
      </c>
      <c r="W1136" s="44"/>
      <c r="X1136" s="44"/>
      <c r="Y1136" s="44"/>
      <c r="Z1136" s="44"/>
      <c r="AA1136" s="44"/>
      <c r="AB1136" s="42"/>
      <c r="AC1136" s="42"/>
      <c r="AD1136" s="43">
        <f t="shared" si="949"/>
        <v>0</v>
      </c>
      <c r="AE1136" s="44"/>
      <c r="AF1136" s="44"/>
      <c r="AG1136" s="44"/>
      <c r="AH1136" s="44"/>
      <c r="AI1136" s="44"/>
      <c r="AJ1136" s="42"/>
      <c r="AK1136" s="42"/>
      <c r="AL1136" s="43">
        <f t="shared" si="950"/>
        <v>0</v>
      </c>
      <c r="AM1136" s="150"/>
      <c r="AN1136" s="90"/>
      <c r="AO1136" s="90"/>
      <c r="AP1136" s="90"/>
      <c r="AQ1136" s="90"/>
      <c r="AR1136" s="90"/>
      <c r="AS1136" s="90"/>
      <c r="AT1136" s="90"/>
      <c r="AU1136" s="90"/>
      <c r="AV1136" s="90"/>
      <c r="AW1136" s="90"/>
      <c r="AX1136" s="117"/>
    </row>
    <row r="1137" spans="2:50" ht="12.95" customHeight="1" x14ac:dyDescent="0.25">
      <c r="B1137" s="102"/>
      <c r="C1137" s="106"/>
      <c r="D1137" s="110"/>
      <c r="E1137" s="114"/>
      <c r="F1137" s="27" t="s">
        <v>40</v>
      </c>
      <c r="G1137" s="44"/>
      <c r="H1137" s="44"/>
      <c r="I1137" s="44"/>
      <c r="J1137" s="44"/>
      <c r="K1137" s="44"/>
      <c r="L1137" s="42"/>
      <c r="M1137" s="42"/>
      <c r="N1137" s="43">
        <f t="shared" si="947"/>
        <v>0</v>
      </c>
      <c r="O1137" s="44"/>
      <c r="P1137" s="44"/>
      <c r="Q1137" s="44"/>
      <c r="R1137" s="44"/>
      <c r="S1137" s="44"/>
      <c r="T1137" s="42"/>
      <c r="U1137" s="42"/>
      <c r="V1137" s="43">
        <f t="shared" si="948"/>
        <v>0</v>
      </c>
      <c r="W1137" s="44"/>
      <c r="X1137" s="44"/>
      <c r="Y1137" s="44"/>
      <c r="Z1137" s="44"/>
      <c r="AA1137" s="44"/>
      <c r="AB1137" s="42"/>
      <c r="AC1137" s="42"/>
      <c r="AD1137" s="43">
        <f t="shared" si="949"/>
        <v>0</v>
      </c>
      <c r="AE1137" s="44"/>
      <c r="AF1137" s="44"/>
      <c r="AG1137" s="44"/>
      <c r="AH1137" s="44"/>
      <c r="AI1137" s="44"/>
      <c r="AJ1137" s="42"/>
      <c r="AK1137" s="42"/>
      <c r="AL1137" s="43">
        <f t="shared" si="950"/>
        <v>0</v>
      </c>
      <c r="AM1137" s="150"/>
      <c r="AN1137" s="90"/>
      <c r="AO1137" s="90"/>
      <c r="AP1137" s="90"/>
      <c r="AQ1137" s="90"/>
      <c r="AR1137" s="90"/>
      <c r="AS1137" s="90"/>
      <c r="AT1137" s="90"/>
      <c r="AU1137" s="90"/>
      <c r="AV1137" s="90"/>
      <c r="AW1137" s="90"/>
      <c r="AX1137" s="117"/>
    </row>
    <row r="1138" spans="2:50" ht="12.95" customHeight="1" x14ac:dyDescent="0.25">
      <c r="B1138" s="102"/>
      <c r="C1138" s="106"/>
      <c r="D1138" s="110"/>
      <c r="E1138" s="114"/>
      <c r="F1138" s="27" t="s">
        <v>7</v>
      </c>
      <c r="G1138" s="44"/>
      <c r="H1138" s="44"/>
      <c r="I1138" s="44"/>
      <c r="J1138" s="44"/>
      <c r="K1138" s="44"/>
      <c r="L1138" s="42"/>
      <c r="M1138" s="42"/>
      <c r="N1138" s="43">
        <f t="shared" si="947"/>
        <v>0</v>
      </c>
      <c r="O1138" s="44"/>
      <c r="P1138" s="44"/>
      <c r="Q1138" s="44"/>
      <c r="R1138" s="44"/>
      <c r="S1138" s="44"/>
      <c r="T1138" s="42"/>
      <c r="U1138" s="42"/>
      <c r="V1138" s="43">
        <f t="shared" si="948"/>
        <v>0</v>
      </c>
      <c r="W1138" s="44"/>
      <c r="X1138" s="44"/>
      <c r="Y1138" s="44"/>
      <c r="Z1138" s="44"/>
      <c r="AA1138" s="44"/>
      <c r="AB1138" s="42"/>
      <c r="AC1138" s="42"/>
      <c r="AD1138" s="43">
        <f t="shared" si="949"/>
        <v>0</v>
      </c>
      <c r="AE1138" s="44"/>
      <c r="AF1138" s="44"/>
      <c r="AG1138" s="44"/>
      <c r="AH1138" s="44"/>
      <c r="AI1138" s="44"/>
      <c r="AJ1138" s="42"/>
      <c r="AK1138" s="42"/>
      <c r="AL1138" s="43">
        <f t="shared" si="950"/>
        <v>0</v>
      </c>
      <c r="AM1138" s="150"/>
      <c r="AN1138" s="90"/>
      <c r="AO1138" s="90"/>
      <c r="AP1138" s="90"/>
      <c r="AQ1138" s="90"/>
      <c r="AR1138" s="90"/>
      <c r="AS1138" s="90"/>
      <c r="AT1138" s="90"/>
      <c r="AU1138" s="90"/>
      <c r="AV1138" s="90"/>
      <c r="AW1138" s="90"/>
      <c r="AX1138" s="117"/>
    </row>
    <row r="1139" spans="2:50" ht="12.95" customHeight="1" x14ac:dyDescent="0.25">
      <c r="B1139" s="102"/>
      <c r="C1139" s="106"/>
      <c r="D1139" s="110"/>
      <c r="E1139" s="114"/>
      <c r="F1139" s="27"/>
      <c r="G1139" s="44"/>
      <c r="H1139" s="44"/>
      <c r="I1139" s="44"/>
      <c r="J1139" s="44"/>
      <c r="K1139" s="44"/>
      <c r="L1139" s="42"/>
      <c r="M1139" s="42"/>
      <c r="N1139" s="43">
        <f t="shared" si="947"/>
        <v>0</v>
      </c>
      <c r="O1139" s="44"/>
      <c r="P1139" s="44"/>
      <c r="Q1139" s="44"/>
      <c r="R1139" s="44"/>
      <c r="S1139" s="44"/>
      <c r="T1139" s="42"/>
      <c r="U1139" s="42"/>
      <c r="V1139" s="43">
        <f t="shared" si="948"/>
        <v>0</v>
      </c>
      <c r="W1139" s="44"/>
      <c r="X1139" s="44"/>
      <c r="Y1139" s="44"/>
      <c r="Z1139" s="44"/>
      <c r="AA1139" s="44"/>
      <c r="AB1139" s="42"/>
      <c r="AC1139" s="42"/>
      <c r="AD1139" s="43">
        <f t="shared" si="949"/>
        <v>0</v>
      </c>
      <c r="AE1139" s="44"/>
      <c r="AF1139" s="44"/>
      <c r="AG1139" s="44"/>
      <c r="AH1139" s="44"/>
      <c r="AI1139" s="44"/>
      <c r="AJ1139" s="42"/>
      <c r="AK1139" s="42"/>
      <c r="AL1139" s="43">
        <f t="shared" si="950"/>
        <v>0</v>
      </c>
      <c r="AM1139" s="150"/>
      <c r="AN1139" s="90"/>
      <c r="AO1139" s="90"/>
      <c r="AP1139" s="90"/>
      <c r="AQ1139" s="90"/>
      <c r="AR1139" s="90"/>
      <c r="AS1139" s="90"/>
      <c r="AT1139" s="90"/>
      <c r="AU1139" s="90"/>
      <c r="AV1139" s="90"/>
      <c r="AW1139" s="90"/>
      <c r="AX1139" s="117"/>
    </row>
    <row r="1140" spans="2:50" ht="12.95" customHeight="1" x14ac:dyDescent="0.25">
      <c r="B1140" s="102"/>
      <c r="C1140" s="106"/>
      <c r="D1140" s="110"/>
      <c r="E1140" s="114"/>
      <c r="F1140" s="27"/>
      <c r="G1140" s="44"/>
      <c r="H1140" s="44"/>
      <c r="I1140" s="44"/>
      <c r="J1140" s="44"/>
      <c r="K1140" s="44"/>
      <c r="L1140" s="42"/>
      <c r="M1140" s="42"/>
      <c r="N1140" s="43">
        <f t="shared" si="947"/>
        <v>0</v>
      </c>
      <c r="O1140" s="44"/>
      <c r="P1140" s="44"/>
      <c r="Q1140" s="44"/>
      <c r="R1140" s="44"/>
      <c r="S1140" s="44"/>
      <c r="T1140" s="42"/>
      <c r="U1140" s="42"/>
      <c r="V1140" s="43">
        <f t="shared" si="948"/>
        <v>0</v>
      </c>
      <c r="W1140" s="44"/>
      <c r="X1140" s="44"/>
      <c r="Y1140" s="44"/>
      <c r="Z1140" s="44"/>
      <c r="AA1140" s="44"/>
      <c r="AB1140" s="42"/>
      <c r="AC1140" s="42"/>
      <c r="AD1140" s="43">
        <f t="shared" si="949"/>
        <v>0</v>
      </c>
      <c r="AE1140" s="44"/>
      <c r="AF1140" s="44"/>
      <c r="AG1140" s="44"/>
      <c r="AH1140" s="44"/>
      <c r="AI1140" s="44"/>
      <c r="AJ1140" s="42"/>
      <c r="AK1140" s="42"/>
      <c r="AL1140" s="43">
        <f t="shared" si="950"/>
        <v>0</v>
      </c>
      <c r="AM1140" s="150"/>
      <c r="AN1140" s="90"/>
      <c r="AO1140" s="90"/>
      <c r="AP1140" s="90"/>
      <c r="AQ1140" s="90"/>
      <c r="AR1140" s="90"/>
      <c r="AS1140" s="90"/>
      <c r="AT1140" s="90"/>
      <c r="AU1140" s="90"/>
      <c r="AV1140" s="90"/>
      <c r="AW1140" s="90"/>
      <c r="AX1140" s="117"/>
    </row>
    <row r="1141" spans="2:50" ht="12.95" customHeight="1" x14ac:dyDescent="0.25">
      <c r="B1141" s="102"/>
      <c r="C1141" s="106"/>
      <c r="D1141" s="110"/>
      <c r="E1141" s="114"/>
      <c r="F1141" s="27"/>
      <c r="G1141" s="44"/>
      <c r="H1141" s="44"/>
      <c r="I1141" s="44"/>
      <c r="J1141" s="44"/>
      <c r="K1141" s="44"/>
      <c r="L1141" s="42"/>
      <c r="M1141" s="42"/>
      <c r="N1141" s="43">
        <f t="shared" si="947"/>
        <v>0</v>
      </c>
      <c r="O1141" s="44"/>
      <c r="P1141" s="44"/>
      <c r="Q1141" s="44"/>
      <c r="R1141" s="44"/>
      <c r="S1141" s="44"/>
      <c r="T1141" s="42"/>
      <c r="U1141" s="42"/>
      <c r="V1141" s="43">
        <f t="shared" si="948"/>
        <v>0</v>
      </c>
      <c r="W1141" s="44"/>
      <c r="X1141" s="44"/>
      <c r="Y1141" s="44"/>
      <c r="Z1141" s="44"/>
      <c r="AA1141" s="44"/>
      <c r="AB1141" s="42"/>
      <c r="AC1141" s="42"/>
      <c r="AD1141" s="43">
        <f t="shared" si="949"/>
        <v>0</v>
      </c>
      <c r="AE1141" s="44"/>
      <c r="AF1141" s="44"/>
      <c r="AG1141" s="44"/>
      <c r="AH1141" s="44"/>
      <c r="AI1141" s="44"/>
      <c r="AJ1141" s="42"/>
      <c r="AK1141" s="42"/>
      <c r="AL1141" s="43">
        <f t="shared" si="950"/>
        <v>0</v>
      </c>
      <c r="AM1141" s="150"/>
      <c r="AN1141" s="90"/>
      <c r="AO1141" s="90"/>
      <c r="AP1141" s="90"/>
      <c r="AQ1141" s="90"/>
      <c r="AR1141" s="90"/>
      <c r="AS1141" s="90"/>
      <c r="AT1141" s="90"/>
      <c r="AU1141" s="90"/>
      <c r="AV1141" s="90"/>
      <c r="AW1141" s="90"/>
      <c r="AX1141" s="117"/>
    </row>
    <row r="1142" spans="2:50" ht="12.95" customHeight="1" x14ac:dyDescent="0.25">
      <c r="B1142" s="102"/>
      <c r="C1142" s="106"/>
      <c r="D1142" s="110"/>
      <c r="E1142" s="114"/>
      <c r="F1142" s="28"/>
      <c r="G1142" s="44"/>
      <c r="H1142" s="44"/>
      <c r="I1142" s="44"/>
      <c r="J1142" s="44"/>
      <c r="K1142" s="44"/>
      <c r="L1142" s="42"/>
      <c r="M1142" s="42"/>
      <c r="N1142" s="43">
        <f t="shared" si="947"/>
        <v>0</v>
      </c>
      <c r="O1142" s="44"/>
      <c r="P1142" s="44"/>
      <c r="Q1142" s="44"/>
      <c r="R1142" s="44"/>
      <c r="S1142" s="44"/>
      <c r="T1142" s="42"/>
      <c r="U1142" s="42"/>
      <c r="V1142" s="43">
        <f t="shared" si="948"/>
        <v>0</v>
      </c>
      <c r="W1142" s="44"/>
      <c r="X1142" s="44"/>
      <c r="Y1142" s="44"/>
      <c r="Z1142" s="44"/>
      <c r="AA1142" s="44"/>
      <c r="AB1142" s="42"/>
      <c r="AC1142" s="42"/>
      <c r="AD1142" s="43">
        <f t="shared" si="949"/>
        <v>0</v>
      </c>
      <c r="AE1142" s="44"/>
      <c r="AF1142" s="44"/>
      <c r="AG1142" s="44"/>
      <c r="AH1142" s="44"/>
      <c r="AI1142" s="44"/>
      <c r="AJ1142" s="42"/>
      <c r="AK1142" s="42"/>
      <c r="AL1142" s="43">
        <f t="shared" si="950"/>
        <v>0</v>
      </c>
      <c r="AM1142" s="150"/>
      <c r="AN1142" s="90"/>
      <c r="AO1142" s="90"/>
      <c r="AP1142" s="90"/>
      <c r="AQ1142" s="90"/>
      <c r="AR1142" s="90"/>
      <c r="AS1142" s="90"/>
      <c r="AT1142" s="90"/>
      <c r="AU1142" s="90"/>
      <c r="AV1142" s="90"/>
      <c r="AW1142" s="90"/>
      <c r="AX1142" s="117"/>
    </row>
    <row r="1143" spans="2:50" ht="12.95" customHeight="1" thickBot="1" x14ac:dyDescent="0.3">
      <c r="B1143" s="103"/>
      <c r="C1143" s="107"/>
      <c r="D1143" s="111"/>
      <c r="E1143" s="114"/>
      <c r="F1143" s="28"/>
      <c r="G1143" s="44"/>
      <c r="H1143" s="44"/>
      <c r="I1143" s="44"/>
      <c r="J1143" s="44"/>
      <c r="K1143" s="44"/>
      <c r="L1143" s="46"/>
      <c r="M1143" s="46"/>
      <c r="N1143" s="43">
        <f t="shared" si="947"/>
        <v>0</v>
      </c>
      <c r="O1143" s="44"/>
      <c r="P1143" s="44"/>
      <c r="Q1143" s="44"/>
      <c r="R1143" s="44"/>
      <c r="S1143" s="44"/>
      <c r="T1143" s="46"/>
      <c r="U1143" s="46"/>
      <c r="V1143" s="43">
        <f t="shared" si="948"/>
        <v>0</v>
      </c>
      <c r="W1143" s="44"/>
      <c r="X1143" s="44"/>
      <c r="Y1143" s="44"/>
      <c r="Z1143" s="44"/>
      <c r="AA1143" s="44"/>
      <c r="AB1143" s="46"/>
      <c r="AC1143" s="46"/>
      <c r="AD1143" s="43">
        <f t="shared" si="949"/>
        <v>0</v>
      </c>
      <c r="AE1143" s="44"/>
      <c r="AF1143" s="44"/>
      <c r="AG1143" s="44"/>
      <c r="AH1143" s="44"/>
      <c r="AI1143" s="44"/>
      <c r="AJ1143" s="46"/>
      <c r="AK1143" s="46"/>
      <c r="AL1143" s="43">
        <f t="shared" si="950"/>
        <v>0</v>
      </c>
      <c r="AM1143" s="150"/>
      <c r="AN1143" s="90"/>
      <c r="AO1143" s="90"/>
      <c r="AP1143" s="90"/>
      <c r="AQ1143" s="90"/>
      <c r="AR1143" s="90"/>
      <c r="AS1143" s="90"/>
      <c r="AT1143" s="90"/>
      <c r="AU1143" s="90"/>
      <c r="AV1143" s="90"/>
      <c r="AW1143" s="90"/>
      <c r="AX1143" s="117"/>
    </row>
    <row r="1144" spans="2:50" ht="9" hidden="1" customHeight="1" thickBot="1" x14ac:dyDescent="0.3">
      <c r="B1144" s="104"/>
      <c r="C1144" s="108"/>
      <c r="D1144" s="112"/>
      <c r="E1144" s="115"/>
      <c r="F1144" s="28" t="s">
        <v>36</v>
      </c>
      <c r="G1144" s="48"/>
      <c r="H1144" s="48"/>
      <c r="I1144" s="48"/>
      <c r="J1144" s="48"/>
      <c r="K1144" s="48"/>
      <c r="L1144" s="47"/>
      <c r="M1144" s="47"/>
      <c r="N1144" s="43">
        <f>N1133+N1134+N1136+N1141+N1142+N1143+N1139+N1140</f>
        <v>0</v>
      </c>
      <c r="O1144" s="49"/>
      <c r="P1144" s="49"/>
      <c r="Q1144" s="49"/>
      <c r="R1144" s="49"/>
      <c r="S1144" s="49"/>
      <c r="T1144" s="47"/>
      <c r="U1144" s="47"/>
      <c r="V1144" s="43">
        <f>V1133+V1134+V1136+V1141+V1142+V1143+V1139+V1140</f>
        <v>0</v>
      </c>
      <c r="W1144" s="49"/>
      <c r="X1144" s="49"/>
      <c r="Y1144" s="49"/>
      <c r="Z1144" s="49"/>
      <c r="AA1144" s="49"/>
      <c r="AB1144" s="47"/>
      <c r="AC1144" s="47"/>
      <c r="AD1144" s="43">
        <f>AD1133+AD1134+AD1136+AD1141+AD1142+AD1143+AD1139+AD1140</f>
        <v>0</v>
      </c>
      <c r="AE1144" s="49"/>
      <c r="AF1144" s="49"/>
      <c r="AG1144" s="49"/>
      <c r="AH1144" s="49"/>
      <c r="AI1144" s="49"/>
      <c r="AJ1144" s="47"/>
      <c r="AK1144" s="47"/>
      <c r="AL1144" s="43">
        <f>AL1133+AL1134+AL1136+AL1141+AL1142+AL1143+AL1139+AL1140</f>
        <v>0</v>
      </c>
      <c r="AM1144" s="151"/>
      <c r="AN1144" s="91"/>
      <c r="AO1144" s="91"/>
      <c r="AP1144" s="91"/>
      <c r="AQ1144" s="91"/>
      <c r="AR1144" s="91"/>
      <c r="AS1144" s="91"/>
      <c r="AT1144" s="91"/>
      <c r="AU1144" s="91"/>
      <c r="AV1144" s="91"/>
      <c r="AW1144" s="91"/>
      <c r="AX1144" s="118"/>
    </row>
    <row r="1145" spans="2:50" ht="16.5" thickTop="1" thickBot="1" x14ac:dyDescent="0.3">
      <c r="B1145" s="155"/>
      <c r="C1145" s="156"/>
      <c r="D1145" s="156"/>
      <c r="E1145" s="156"/>
      <c r="F1145" s="156"/>
      <c r="G1145" s="63"/>
      <c r="H1145" s="63"/>
      <c r="I1145" s="63"/>
      <c r="J1145" s="63"/>
      <c r="K1145" s="63"/>
      <c r="L1145" s="63"/>
      <c r="M1145" s="63"/>
      <c r="N1145" s="11"/>
      <c r="O1145" s="63"/>
      <c r="P1145" s="63"/>
      <c r="Q1145" s="63"/>
      <c r="R1145" s="63"/>
      <c r="S1145" s="63"/>
      <c r="T1145" s="63"/>
      <c r="U1145" s="63"/>
      <c r="V1145" s="11"/>
      <c r="W1145" s="63"/>
      <c r="X1145" s="63"/>
      <c r="Y1145" s="63"/>
      <c r="Z1145" s="63"/>
      <c r="AA1145" s="63"/>
      <c r="AB1145" s="63"/>
      <c r="AC1145" s="63"/>
      <c r="AD1145" s="11"/>
      <c r="AE1145" s="63"/>
      <c r="AF1145" s="63"/>
      <c r="AG1145" s="63"/>
      <c r="AH1145" s="63"/>
      <c r="AI1145" s="63"/>
      <c r="AJ1145" s="63"/>
      <c r="AK1145" s="63"/>
      <c r="AL1145" s="16"/>
      <c r="AM1145" s="16">
        <f t="shared" ref="AM1145:AW1145" si="951">SUM(AM5:AM1126)</f>
        <v>0</v>
      </c>
      <c r="AN1145" s="16">
        <f t="shared" si="951"/>
        <v>0</v>
      </c>
      <c r="AO1145" s="16">
        <f t="shared" si="951"/>
        <v>0</v>
      </c>
      <c r="AP1145" s="16">
        <f t="shared" si="951"/>
        <v>0</v>
      </c>
      <c r="AQ1145" s="16">
        <f t="shared" si="951"/>
        <v>0</v>
      </c>
      <c r="AR1145" s="16">
        <f t="shared" si="951"/>
        <v>0</v>
      </c>
      <c r="AS1145" s="16">
        <f t="shared" si="951"/>
        <v>0</v>
      </c>
      <c r="AT1145" s="16">
        <f t="shared" si="951"/>
        <v>0</v>
      </c>
      <c r="AU1145" s="16">
        <f t="shared" si="951"/>
        <v>0</v>
      </c>
      <c r="AV1145" s="16">
        <f t="shared" si="951"/>
        <v>0</v>
      </c>
      <c r="AW1145" s="16">
        <f t="shared" si="951"/>
        <v>0</v>
      </c>
      <c r="AX1145" s="16">
        <f>SUM(AX5:AX1126)</f>
        <v>0</v>
      </c>
    </row>
    <row r="1146" spans="2:50" ht="4.9000000000000004" customHeight="1" thickTop="1" x14ac:dyDescent="0.25">
      <c r="B1146" s="64"/>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6"/>
      <c r="AX1146" s="34"/>
    </row>
    <row r="1147" spans="2:50"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t="s">
        <v>13</v>
      </c>
      <c r="AH1147" s="153"/>
      <c r="AI1147" s="153"/>
      <c r="AJ1147" s="153"/>
      <c r="AK1147" s="154">
        <f>AX1145</f>
        <v>0</v>
      </c>
      <c r="AL1147" s="154"/>
      <c r="AM1147" s="158" t="s">
        <v>23</v>
      </c>
      <c r="AN1147" s="158"/>
      <c r="AO1147" s="158"/>
      <c r="AP1147" s="158"/>
      <c r="AQ1147" s="158"/>
      <c r="AR1147" s="158"/>
      <c r="AS1147" s="158"/>
      <c r="AT1147" s="158"/>
      <c r="AU1147" s="158"/>
      <c r="AV1147" s="158"/>
      <c r="AW1147" s="158"/>
      <c r="AX1147" s="159"/>
    </row>
    <row r="1148" spans="2:50" ht="15" customHeight="1" x14ac:dyDescent="0.25">
      <c r="B1148" s="65"/>
      <c r="C1148" s="152" t="s">
        <v>14</v>
      </c>
      <c r="D1148" s="152"/>
      <c r="E1148" s="62"/>
      <c r="F1148" s="31"/>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35"/>
      <c r="AH1148" s="35"/>
      <c r="AI1148" s="35"/>
      <c r="AJ1148" s="35"/>
      <c r="AK1148" s="35"/>
      <c r="AL1148" s="35"/>
      <c r="AM1148" s="35"/>
      <c r="AN1148" s="35"/>
      <c r="AO1148" s="35"/>
      <c r="AP1148" s="62"/>
      <c r="AQ1148" s="152" t="s">
        <v>16</v>
      </c>
      <c r="AR1148" s="152"/>
      <c r="AS1148" s="152"/>
      <c r="AT1148" s="152"/>
      <c r="AU1148" s="152"/>
      <c r="AV1148" s="152"/>
      <c r="AW1148" s="152"/>
      <c r="AX1148" s="34"/>
    </row>
    <row r="1149" spans="2:50" ht="6.6" customHeight="1" x14ac:dyDescent="0.25">
      <c r="B1149" s="65"/>
      <c r="C1149" s="152"/>
      <c r="D1149" s="152"/>
      <c r="E1149" s="62"/>
      <c r="F1149" s="31"/>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35"/>
      <c r="AH1149" s="35"/>
      <c r="AI1149" s="35"/>
      <c r="AJ1149" s="35"/>
      <c r="AK1149" s="35"/>
      <c r="AL1149" s="35"/>
      <c r="AM1149" s="35"/>
      <c r="AN1149" s="35"/>
      <c r="AO1149" s="35"/>
      <c r="AP1149" s="62"/>
      <c r="AQ1149" s="35"/>
      <c r="AX1149" s="34"/>
    </row>
    <row r="1150" spans="2:50" ht="15" customHeight="1" x14ac:dyDescent="0.25">
      <c r="B1150" s="65"/>
      <c r="C1150" s="152" t="str">
        <f>HAZİRAN!C1150</f>
        <v>…………………………………</v>
      </c>
      <c r="D1150" s="152"/>
      <c r="E1150" s="62"/>
      <c r="F1150" s="31"/>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35"/>
      <c r="AH1150" s="35"/>
      <c r="AI1150" s="35"/>
      <c r="AJ1150" s="35"/>
      <c r="AK1150" s="35"/>
      <c r="AL1150" s="35"/>
      <c r="AM1150" s="35"/>
      <c r="AN1150" s="35"/>
      <c r="AO1150" s="35"/>
      <c r="AP1150" s="62"/>
      <c r="AQ1150" s="152" t="str">
        <f>HAZİRAN!AY1150</f>
        <v>…………………………………….</v>
      </c>
      <c r="AR1150" s="152"/>
      <c r="AS1150" s="152"/>
      <c r="AT1150" s="152"/>
      <c r="AU1150" s="152"/>
      <c r="AV1150" s="152"/>
      <c r="AW1150" s="152"/>
      <c r="AX1150" s="34"/>
    </row>
    <row r="1151" spans="2:50" ht="15" customHeight="1" x14ac:dyDescent="0.25">
      <c r="B1151" s="65"/>
      <c r="C1151" s="152" t="s">
        <v>15</v>
      </c>
      <c r="D1151" s="152"/>
      <c r="E1151" s="62"/>
      <c r="F1151" s="31"/>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35"/>
      <c r="AH1151" s="35"/>
      <c r="AI1151" s="35"/>
      <c r="AJ1151" s="35"/>
      <c r="AK1151" s="35"/>
      <c r="AL1151" s="35"/>
      <c r="AM1151" s="35"/>
      <c r="AN1151" s="35"/>
      <c r="AO1151" s="35"/>
      <c r="AP1151" s="62"/>
      <c r="AQ1151" s="152" t="s">
        <v>17</v>
      </c>
      <c r="AR1151" s="152"/>
      <c r="AS1151" s="152"/>
      <c r="AT1151" s="152"/>
      <c r="AU1151" s="152"/>
      <c r="AV1151" s="152"/>
      <c r="AW1151" s="152"/>
      <c r="AX1151" s="34"/>
    </row>
    <row r="1152" spans="2:50" ht="5.45" customHeight="1" thickBot="1" x14ac:dyDescent="0.3">
      <c r="B1152" s="66"/>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10"/>
    </row>
    <row r="1153" spans="44:44" ht="15.75" thickTop="1" x14ac:dyDescent="0.25">
      <c r="AR1153" s="5"/>
    </row>
  </sheetData>
  <sheetProtection formatCells="0" formatColumns="0" formatRows="0" insertColumns="0" insertRows="0" insertHyperlinks="0" deleteColumns="0" deleteRows="0" sort="0" autoFilter="0" pivotTables="0"/>
  <mergeCells count="983">
    <mergeCell ref="C1151:D1151"/>
    <mergeCell ref="AQ1151:AW1151"/>
    <mergeCell ref="AM1147:AX1147"/>
    <mergeCell ref="C1148:D1148"/>
    <mergeCell ref="AQ1148:AW1148"/>
    <mergeCell ref="C1149:D1149"/>
    <mergeCell ref="C1150:D1150"/>
    <mergeCell ref="AQ1150:AW1150"/>
    <mergeCell ref="AU1126:AU1144"/>
    <mergeCell ref="AV1126:AV1144"/>
    <mergeCell ref="AW1126:AW1144"/>
    <mergeCell ref="AX1126:AX1144"/>
    <mergeCell ref="B1145:F1145"/>
    <mergeCell ref="B1147:D1147"/>
    <mergeCell ref="E1147:I1147"/>
    <mergeCell ref="J1147:AF1147"/>
    <mergeCell ref="AG1147:AJ1147"/>
    <mergeCell ref="AK1147:AL1147"/>
    <mergeCell ref="AO1126:AO1144"/>
    <mergeCell ref="AP1126:AP1144"/>
    <mergeCell ref="AQ1126:AQ1144"/>
    <mergeCell ref="AR1126:AR1144"/>
    <mergeCell ref="AS1126:AS1144"/>
    <mergeCell ref="AT1126:AT1144"/>
    <mergeCell ref="B1126:B1144"/>
    <mergeCell ref="C1126:C1144"/>
    <mergeCell ref="D1126:D1144"/>
    <mergeCell ref="E1126:E1144"/>
    <mergeCell ref="AM1126:AM1144"/>
    <mergeCell ref="AN1126:AN1144"/>
    <mergeCell ref="AO1107:AO1125"/>
    <mergeCell ref="AP1107:AP1125"/>
    <mergeCell ref="AQ1107:AQ1125"/>
    <mergeCell ref="AV1088:AV1106"/>
    <mergeCell ref="AW1088:AW1106"/>
    <mergeCell ref="AX1088:AX1106"/>
    <mergeCell ref="B1107:B1125"/>
    <mergeCell ref="C1107:C1125"/>
    <mergeCell ref="D1107:D1125"/>
    <mergeCell ref="E1107:E1125"/>
    <mergeCell ref="AM1107:AM1125"/>
    <mergeCell ref="AN1107:AN1125"/>
    <mergeCell ref="AO1088:AO1106"/>
    <mergeCell ref="AP1088:AP1106"/>
    <mergeCell ref="AQ1088:AQ1106"/>
    <mergeCell ref="AR1088:AR1106"/>
    <mergeCell ref="AS1088:AS1106"/>
    <mergeCell ref="AT1088:AT1106"/>
    <mergeCell ref="AU1107:AU1125"/>
    <mergeCell ref="AV1107:AV1125"/>
    <mergeCell ref="AW1107:AW1125"/>
    <mergeCell ref="AX1107:AX1125"/>
    <mergeCell ref="AR1107:AR1125"/>
    <mergeCell ref="AS1107:AS1125"/>
    <mergeCell ref="AT1107:AT1125"/>
    <mergeCell ref="B1088:B1106"/>
    <mergeCell ref="C1088:C1106"/>
    <mergeCell ref="D1088:D1106"/>
    <mergeCell ref="E1088:E1106"/>
    <mergeCell ref="AM1088:AM1106"/>
    <mergeCell ref="AN1088:AN1106"/>
    <mergeCell ref="AO1069:AO1087"/>
    <mergeCell ref="AP1069:AP1087"/>
    <mergeCell ref="AQ1069:AQ1087"/>
    <mergeCell ref="AU1050:AU1068"/>
    <mergeCell ref="D1050:D1068"/>
    <mergeCell ref="E1050:E1068"/>
    <mergeCell ref="AM1050:AM1068"/>
    <mergeCell ref="AN1050:AN1068"/>
    <mergeCell ref="AU1088:AU1106"/>
    <mergeCell ref="AV1050:AV1068"/>
    <mergeCell ref="AW1050:AW1068"/>
    <mergeCell ref="AX1050:AX1068"/>
    <mergeCell ref="B1069:B1087"/>
    <mergeCell ref="C1069:C1087"/>
    <mergeCell ref="D1069:D1087"/>
    <mergeCell ref="E1069:E1087"/>
    <mergeCell ref="AM1069:AM1087"/>
    <mergeCell ref="AN1069:AN1087"/>
    <mergeCell ref="AO1050:AO1068"/>
    <mergeCell ref="AP1050:AP1068"/>
    <mergeCell ref="AQ1050:AQ1068"/>
    <mergeCell ref="AR1050:AR1068"/>
    <mergeCell ref="AS1050:AS1068"/>
    <mergeCell ref="AT1050:AT1068"/>
    <mergeCell ref="AU1069:AU1087"/>
    <mergeCell ref="AV1069:AV1087"/>
    <mergeCell ref="AW1069:AW1087"/>
    <mergeCell ref="AX1069:AX1087"/>
    <mergeCell ref="AR1069:AR1087"/>
    <mergeCell ref="AS1069:AS1087"/>
    <mergeCell ref="AT1069:AT1087"/>
    <mergeCell ref="B1050:B1068"/>
    <mergeCell ref="C1050:C1068"/>
    <mergeCell ref="AU1012:AU1030"/>
    <mergeCell ref="AV1012:AV1030"/>
    <mergeCell ref="AW1012:AW1030"/>
    <mergeCell ref="AX1012:AX1030"/>
    <mergeCell ref="B1031:B1049"/>
    <mergeCell ref="C1031:C1049"/>
    <mergeCell ref="D1031:D1049"/>
    <mergeCell ref="E1031:E1049"/>
    <mergeCell ref="AM1031:AM1049"/>
    <mergeCell ref="AN1031:AN1049"/>
    <mergeCell ref="AO1012:AO1030"/>
    <mergeCell ref="AP1012:AP1030"/>
    <mergeCell ref="AQ1012:AQ1030"/>
    <mergeCell ref="AR1012:AR1030"/>
    <mergeCell ref="AS1012:AS1030"/>
    <mergeCell ref="AT1012:AT1030"/>
    <mergeCell ref="AU1031:AU1049"/>
    <mergeCell ref="AV1031:AV1049"/>
    <mergeCell ref="AW1031:AW1049"/>
    <mergeCell ref="AX1031:AX1049"/>
    <mergeCell ref="AR1031:AR1049"/>
    <mergeCell ref="AS1031:AS1049"/>
    <mergeCell ref="AT1031:AT1049"/>
    <mergeCell ref="B1012:B1030"/>
    <mergeCell ref="C1012:C1030"/>
    <mergeCell ref="D1012:D1030"/>
    <mergeCell ref="E1012:E1030"/>
    <mergeCell ref="AM1012:AM1030"/>
    <mergeCell ref="AN1012:AN1030"/>
    <mergeCell ref="AO993:AO1011"/>
    <mergeCell ref="AP993:AP1011"/>
    <mergeCell ref="AQ993:AQ1011"/>
    <mergeCell ref="AO1031:AO1049"/>
    <mergeCell ref="AP1031:AP1049"/>
    <mergeCell ref="AQ1031:AQ1049"/>
    <mergeCell ref="AV974:AV992"/>
    <mergeCell ref="AW974:AW992"/>
    <mergeCell ref="AX974:AX992"/>
    <mergeCell ref="B993:B1011"/>
    <mergeCell ref="C993:C1011"/>
    <mergeCell ref="D993:D1011"/>
    <mergeCell ref="E993:E1011"/>
    <mergeCell ref="AM993:AM1011"/>
    <mergeCell ref="AN993:AN1011"/>
    <mergeCell ref="AO974:AO992"/>
    <mergeCell ref="AP974:AP992"/>
    <mergeCell ref="AQ974:AQ992"/>
    <mergeCell ref="AR974:AR992"/>
    <mergeCell ref="AS974:AS992"/>
    <mergeCell ref="AT974:AT992"/>
    <mergeCell ref="AU993:AU1011"/>
    <mergeCell ref="AV993:AV1011"/>
    <mergeCell ref="AW993:AW1011"/>
    <mergeCell ref="AX993:AX1011"/>
    <mergeCell ref="AR993:AR1011"/>
    <mergeCell ref="AS993:AS1011"/>
    <mergeCell ref="AT993:AT1011"/>
    <mergeCell ref="B974:B992"/>
    <mergeCell ref="C974:C992"/>
    <mergeCell ref="D974:D992"/>
    <mergeCell ref="E974:E992"/>
    <mergeCell ref="AM974:AM992"/>
    <mergeCell ref="AN974:AN992"/>
    <mergeCell ref="AO955:AO973"/>
    <mergeCell ref="AP955:AP973"/>
    <mergeCell ref="AQ955:AQ973"/>
    <mergeCell ref="AU936:AU954"/>
    <mergeCell ref="D936:D954"/>
    <mergeCell ref="E936:E954"/>
    <mergeCell ref="AM936:AM954"/>
    <mergeCell ref="AN936:AN954"/>
    <mergeCell ref="AU974:AU992"/>
    <mergeCell ref="AV936:AV954"/>
    <mergeCell ref="AW936:AW954"/>
    <mergeCell ref="AX936:AX954"/>
    <mergeCell ref="B955:B973"/>
    <mergeCell ref="C955:C973"/>
    <mergeCell ref="D955:D973"/>
    <mergeCell ref="E955:E973"/>
    <mergeCell ref="AM955:AM973"/>
    <mergeCell ref="AN955:AN973"/>
    <mergeCell ref="AO936:AO954"/>
    <mergeCell ref="AP936:AP954"/>
    <mergeCell ref="AQ936:AQ954"/>
    <mergeCell ref="AR936:AR954"/>
    <mergeCell ref="AS936:AS954"/>
    <mergeCell ref="AT936:AT954"/>
    <mergeCell ref="AU955:AU973"/>
    <mergeCell ref="AV955:AV973"/>
    <mergeCell ref="AW955:AW973"/>
    <mergeCell ref="AX955:AX973"/>
    <mergeCell ref="AR955:AR973"/>
    <mergeCell ref="AS955:AS973"/>
    <mergeCell ref="AT955:AT973"/>
    <mergeCell ref="B936:B954"/>
    <mergeCell ref="C936:C954"/>
    <mergeCell ref="AU898:AU916"/>
    <mergeCell ref="AV898:AV916"/>
    <mergeCell ref="AW898:AW916"/>
    <mergeCell ref="AX898:AX916"/>
    <mergeCell ref="B917:B935"/>
    <mergeCell ref="C917:C935"/>
    <mergeCell ref="D917:D935"/>
    <mergeCell ref="E917:E935"/>
    <mergeCell ref="AM917:AM935"/>
    <mergeCell ref="AN917:AN935"/>
    <mergeCell ref="AO898:AO916"/>
    <mergeCell ref="AP898:AP916"/>
    <mergeCell ref="AQ898:AQ916"/>
    <mergeCell ref="AR898:AR916"/>
    <mergeCell ref="AS898:AS916"/>
    <mergeCell ref="AT898:AT916"/>
    <mergeCell ref="AU917:AU935"/>
    <mergeCell ref="AV917:AV935"/>
    <mergeCell ref="AW917:AW935"/>
    <mergeCell ref="AX917:AX935"/>
    <mergeCell ref="AR917:AR935"/>
    <mergeCell ref="AS917:AS935"/>
    <mergeCell ref="AT917:AT935"/>
    <mergeCell ref="B898:B916"/>
    <mergeCell ref="C898:C916"/>
    <mergeCell ref="D898:D916"/>
    <mergeCell ref="E898:E916"/>
    <mergeCell ref="AM898:AM916"/>
    <mergeCell ref="AN898:AN916"/>
    <mergeCell ref="AO879:AO897"/>
    <mergeCell ref="AP879:AP897"/>
    <mergeCell ref="AQ879:AQ897"/>
    <mergeCell ref="AO917:AO935"/>
    <mergeCell ref="AP917:AP935"/>
    <mergeCell ref="AQ917:AQ935"/>
    <mergeCell ref="AV860:AV878"/>
    <mergeCell ref="AW860:AW878"/>
    <mergeCell ref="AX860:AX878"/>
    <mergeCell ref="B879:B897"/>
    <mergeCell ref="C879:C897"/>
    <mergeCell ref="D879:D897"/>
    <mergeCell ref="E879:E897"/>
    <mergeCell ref="AM879:AM897"/>
    <mergeCell ref="AN879:AN897"/>
    <mergeCell ref="AO860:AO878"/>
    <mergeCell ref="AP860:AP878"/>
    <mergeCell ref="AQ860:AQ878"/>
    <mergeCell ref="AR860:AR878"/>
    <mergeCell ref="AS860:AS878"/>
    <mergeCell ref="AT860:AT878"/>
    <mergeCell ref="AU879:AU897"/>
    <mergeCell ref="AV879:AV897"/>
    <mergeCell ref="AW879:AW897"/>
    <mergeCell ref="AX879:AX897"/>
    <mergeCell ref="AR879:AR897"/>
    <mergeCell ref="AS879:AS897"/>
    <mergeCell ref="AT879:AT897"/>
    <mergeCell ref="B860:B878"/>
    <mergeCell ref="C860:C878"/>
    <mergeCell ref="D860:D878"/>
    <mergeCell ref="E860:E878"/>
    <mergeCell ref="AM860:AM878"/>
    <mergeCell ref="AN860:AN878"/>
    <mergeCell ref="AO841:AO859"/>
    <mergeCell ref="AP841:AP859"/>
    <mergeCell ref="AQ841:AQ859"/>
    <mergeCell ref="AU822:AU840"/>
    <mergeCell ref="D822:D840"/>
    <mergeCell ref="E822:E840"/>
    <mergeCell ref="AM822:AM840"/>
    <mergeCell ref="AN822:AN840"/>
    <mergeCell ref="AU860:AU878"/>
    <mergeCell ref="AV822:AV840"/>
    <mergeCell ref="AW822:AW840"/>
    <mergeCell ref="AX822:AX840"/>
    <mergeCell ref="B841:B859"/>
    <mergeCell ref="C841:C859"/>
    <mergeCell ref="D841:D859"/>
    <mergeCell ref="E841:E859"/>
    <mergeCell ref="AM841:AM859"/>
    <mergeCell ref="AN841:AN859"/>
    <mergeCell ref="AO822:AO840"/>
    <mergeCell ref="AP822:AP840"/>
    <mergeCell ref="AQ822:AQ840"/>
    <mergeCell ref="AR822:AR840"/>
    <mergeCell ref="AS822:AS840"/>
    <mergeCell ref="AT822:AT840"/>
    <mergeCell ref="AU841:AU859"/>
    <mergeCell ref="AV841:AV859"/>
    <mergeCell ref="AW841:AW859"/>
    <mergeCell ref="AX841:AX859"/>
    <mergeCell ref="AR841:AR859"/>
    <mergeCell ref="AS841:AS859"/>
    <mergeCell ref="AT841:AT859"/>
    <mergeCell ref="B822:B840"/>
    <mergeCell ref="C822:C840"/>
    <mergeCell ref="AU784:AU802"/>
    <mergeCell ref="AV784:AV802"/>
    <mergeCell ref="AW784:AW802"/>
    <mergeCell ref="AX784:AX802"/>
    <mergeCell ref="B803:B821"/>
    <mergeCell ref="C803:C821"/>
    <mergeCell ref="D803:D821"/>
    <mergeCell ref="E803:E821"/>
    <mergeCell ref="AM803:AM821"/>
    <mergeCell ref="AN803:AN821"/>
    <mergeCell ref="AO784:AO802"/>
    <mergeCell ref="AP784:AP802"/>
    <mergeCell ref="AQ784:AQ802"/>
    <mergeCell ref="AR784:AR802"/>
    <mergeCell ref="AS784:AS802"/>
    <mergeCell ref="AT784:AT802"/>
    <mergeCell ref="AU803:AU821"/>
    <mergeCell ref="AV803:AV821"/>
    <mergeCell ref="AW803:AW821"/>
    <mergeCell ref="AX803:AX821"/>
    <mergeCell ref="AR803:AR821"/>
    <mergeCell ref="AS803:AS821"/>
    <mergeCell ref="AT803:AT821"/>
    <mergeCell ref="B784:B802"/>
    <mergeCell ref="C784:C802"/>
    <mergeCell ref="D784:D802"/>
    <mergeCell ref="E784:E802"/>
    <mergeCell ref="AM784:AM802"/>
    <mergeCell ref="AN784:AN802"/>
    <mergeCell ref="AO765:AO783"/>
    <mergeCell ref="AP765:AP783"/>
    <mergeCell ref="AQ765:AQ783"/>
    <mergeCell ref="AO803:AO821"/>
    <mergeCell ref="AP803:AP821"/>
    <mergeCell ref="AQ803:AQ821"/>
    <mergeCell ref="AV746:AV764"/>
    <mergeCell ref="AW746:AW764"/>
    <mergeCell ref="AX746:AX764"/>
    <mergeCell ref="B765:B783"/>
    <mergeCell ref="C765:C783"/>
    <mergeCell ref="D765:D783"/>
    <mergeCell ref="E765:E783"/>
    <mergeCell ref="AM765:AM783"/>
    <mergeCell ref="AN765:AN783"/>
    <mergeCell ref="AO746:AO764"/>
    <mergeCell ref="AP746:AP764"/>
    <mergeCell ref="AQ746:AQ764"/>
    <mergeCell ref="AR746:AR764"/>
    <mergeCell ref="AS746:AS764"/>
    <mergeCell ref="AT746:AT764"/>
    <mergeCell ref="AU765:AU783"/>
    <mergeCell ref="AV765:AV783"/>
    <mergeCell ref="AW765:AW783"/>
    <mergeCell ref="AX765:AX783"/>
    <mergeCell ref="AR765:AR783"/>
    <mergeCell ref="AS765:AS783"/>
    <mergeCell ref="AT765:AT783"/>
    <mergeCell ref="B746:B764"/>
    <mergeCell ref="C746:C764"/>
    <mergeCell ref="D746:D764"/>
    <mergeCell ref="E746:E764"/>
    <mergeCell ref="AM746:AM764"/>
    <mergeCell ref="AN746:AN764"/>
    <mergeCell ref="AO727:AO745"/>
    <mergeCell ref="AP727:AP745"/>
    <mergeCell ref="AQ727:AQ745"/>
    <mergeCell ref="AU708:AU726"/>
    <mergeCell ref="D708:D726"/>
    <mergeCell ref="E708:E726"/>
    <mergeCell ref="AM708:AM726"/>
    <mergeCell ref="AN708:AN726"/>
    <mergeCell ref="AU746:AU764"/>
    <mergeCell ref="AV708:AV726"/>
    <mergeCell ref="AW708:AW726"/>
    <mergeCell ref="AX708:AX726"/>
    <mergeCell ref="B727:B745"/>
    <mergeCell ref="C727:C745"/>
    <mergeCell ref="D727:D745"/>
    <mergeCell ref="E727:E745"/>
    <mergeCell ref="AM727:AM745"/>
    <mergeCell ref="AN727:AN745"/>
    <mergeCell ref="AO708:AO726"/>
    <mergeCell ref="AP708:AP726"/>
    <mergeCell ref="AQ708:AQ726"/>
    <mergeCell ref="AR708:AR726"/>
    <mergeCell ref="AS708:AS726"/>
    <mergeCell ref="AT708:AT726"/>
    <mergeCell ref="AU727:AU745"/>
    <mergeCell ref="AV727:AV745"/>
    <mergeCell ref="AW727:AW745"/>
    <mergeCell ref="AX727:AX745"/>
    <mergeCell ref="AR727:AR745"/>
    <mergeCell ref="AS727:AS745"/>
    <mergeCell ref="AT727:AT745"/>
    <mergeCell ref="B708:B726"/>
    <mergeCell ref="C708:C726"/>
    <mergeCell ref="AU670:AU688"/>
    <mergeCell ref="AV670:AV688"/>
    <mergeCell ref="AW670:AW688"/>
    <mergeCell ref="AX670:AX688"/>
    <mergeCell ref="B689:B707"/>
    <mergeCell ref="C689:C707"/>
    <mergeCell ref="D689:D707"/>
    <mergeCell ref="E689:E707"/>
    <mergeCell ref="AM689:AM707"/>
    <mergeCell ref="AN689:AN707"/>
    <mergeCell ref="AO670:AO688"/>
    <mergeCell ref="AP670:AP688"/>
    <mergeCell ref="AQ670:AQ688"/>
    <mergeCell ref="AR670:AR688"/>
    <mergeCell ref="AS670:AS688"/>
    <mergeCell ref="AT670:AT688"/>
    <mergeCell ref="AU689:AU707"/>
    <mergeCell ref="AV689:AV707"/>
    <mergeCell ref="AW689:AW707"/>
    <mergeCell ref="AX689:AX707"/>
    <mergeCell ref="AR689:AR707"/>
    <mergeCell ref="AS689:AS707"/>
    <mergeCell ref="AT689:AT707"/>
    <mergeCell ref="B670:B688"/>
    <mergeCell ref="C670:C688"/>
    <mergeCell ref="D670:D688"/>
    <mergeCell ref="E670:E688"/>
    <mergeCell ref="AM670:AM688"/>
    <mergeCell ref="AN670:AN688"/>
    <mergeCell ref="AO651:AO669"/>
    <mergeCell ref="AP651:AP669"/>
    <mergeCell ref="AQ651:AQ669"/>
    <mergeCell ref="AO689:AO707"/>
    <mergeCell ref="AP689:AP707"/>
    <mergeCell ref="AQ689:AQ707"/>
    <mergeCell ref="AV632:AV650"/>
    <mergeCell ref="AW632:AW650"/>
    <mergeCell ref="AX632:AX650"/>
    <mergeCell ref="B651:B669"/>
    <mergeCell ref="C651:C669"/>
    <mergeCell ref="D651:D669"/>
    <mergeCell ref="E651:E669"/>
    <mergeCell ref="AM651:AM669"/>
    <mergeCell ref="AN651:AN669"/>
    <mergeCell ref="AO632:AO650"/>
    <mergeCell ref="AP632:AP650"/>
    <mergeCell ref="AQ632:AQ650"/>
    <mergeCell ref="AR632:AR650"/>
    <mergeCell ref="AS632:AS650"/>
    <mergeCell ref="AT632:AT650"/>
    <mergeCell ref="AU651:AU669"/>
    <mergeCell ref="AV651:AV669"/>
    <mergeCell ref="AW651:AW669"/>
    <mergeCell ref="AX651:AX669"/>
    <mergeCell ref="AR651:AR669"/>
    <mergeCell ref="AS651:AS669"/>
    <mergeCell ref="AT651:AT669"/>
    <mergeCell ref="B632:B650"/>
    <mergeCell ref="C632:C650"/>
    <mergeCell ref="D632:D650"/>
    <mergeCell ref="E632:E650"/>
    <mergeCell ref="AM632:AM650"/>
    <mergeCell ref="AN632:AN650"/>
    <mergeCell ref="AO613:AO631"/>
    <mergeCell ref="AP613:AP631"/>
    <mergeCell ref="AQ613:AQ631"/>
    <mergeCell ref="AU594:AU612"/>
    <mergeCell ref="D594:D612"/>
    <mergeCell ref="E594:E612"/>
    <mergeCell ref="AM594:AM612"/>
    <mergeCell ref="AN594:AN612"/>
    <mergeCell ref="AU632:AU650"/>
    <mergeCell ref="AV594:AV612"/>
    <mergeCell ref="AW594:AW612"/>
    <mergeCell ref="AX594:AX612"/>
    <mergeCell ref="B613:B631"/>
    <mergeCell ref="C613:C631"/>
    <mergeCell ref="D613:D631"/>
    <mergeCell ref="E613:E631"/>
    <mergeCell ref="AM613:AM631"/>
    <mergeCell ref="AN613:AN631"/>
    <mergeCell ref="AO594:AO612"/>
    <mergeCell ref="AP594:AP612"/>
    <mergeCell ref="AQ594:AQ612"/>
    <mergeCell ref="AR594:AR612"/>
    <mergeCell ref="AS594:AS612"/>
    <mergeCell ref="AT594:AT612"/>
    <mergeCell ref="AU613:AU631"/>
    <mergeCell ref="AV613:AV631"/>
    <mergeCell ref="AW613:AW631"/>
    <mergeCell ref="AX613:AX631"/>
    <mergeCell ref="AR613:AR631"/>
    <mergeCell ref="AS613:AS631"/>
    <mergeCell ref="AT613:AT631"/>
    <mergeCell ref="B594:B612"/>
    <mergeCell ref="C594:C612"/>
    <mergeCell ref="AU556:AU574"/>
    <mergeCell ref="AV556:AV574"/>
    <mergeCell ref="AW556:AW574"/>
    <mergeCell ref="AX556:AX574"/>
    <mergeCell ref="B575:B593"/>
    <mergeCell ref="C575:C593"/>
    <mergeCell ref="D575:D593"/>
    <mergeCell ref="E575:E593"/>
    <mergeCell ref="AM575:AM593"/>
    <mergeCell ref="AN575:AN593"/>
    <mergeCell ref="AO556:AO574"/>
    <mergeCell ref="AP556:AP574"/>
    <mergeCell ref="AQ556:AQ574"/>
    <mergeCell ref="AR556:AR574"/>
    <mergeCell ref="AS556:AS574"/>
    <mergeCell ref="AT556:AT574"/>
    <mergeCell ref="AU575:AU593"/>
    <mergeCell ref="AV575:AV593"/>
    <mergeCell ref="AW575:AW593"/>
    <mergeCell ref="AX575:AX593"/>
    <mergeCell ref="AR575:AR593"/>
    <mergeCell ref="AS575:AS593"/>
    <mergeCell ref="AT575:AT593"/>
    <mergeCell ref="B556:B574"/>
    <mergeCell ref="C556:C574"/>
    <mergeCell ref="D556:D574"/>
    <mergeCell ref="E556:E574"/>
    <mergeCell ref="AM556:AM574"/>
    <mergeCell ref="AN556:AN574"/>
    <mergeCell ref="AO537:AO555"/>
    <mergeCell ref="AP537:AP555"/>
    <mergeCell ref="AQ537:AQ555"/>
    <mergeCell ref="AO575:AO593"/>
    <mergeCell ref="AP575:AP593"/>
    <mergeCell ref="AQ575:AQ593"/>
    <mergeCell ref="AV518:AV536"/>
    <mergeCell ref="AW518:AW536"/>
    <mergeCell ref="AX518:AX536"/>
    <mergeCell ref="B537:B555"/>
    <mergeCell ref="C537:C555"/>
    <mergeCell ref="D537:D555"/>
    <mergeCell ref="E537:E555"/>
    <mergeCell ref="AM537:AM555"/>
    <mergeCell ref="AN537:AN555"/>
    <mergeCell ref="AO518:AO536"/>
    <mergeCell ref="AP518:AP536"/>
    <mergeCell ref="AQ518:AQ536"/>
    <mergeCell ref="AR518:AR536"/>
    <mergeCell ref="AS518:AS536"/>
    <mergeCell ref="AT518:AT536"/>
    <mergeCell ref="AU537:AU555"/>
    <mergeCell ref="AV537:AV555"/>
    <mergeCell ref="AW537:AW555"/>
    <mergeCell ref="AX537:AX555"/>
    <mergeCell ref="AR537:AR555"/>
    <mergeCell ref="AS537:AS555"/>
    <mergeCell ref="AT537:AT555"/>
    <mergeCell ref="B518:B536"/>
    <mergeCell ref="C518:C536"/>
    <mergeCell ref="D518:D536"/>
    <mergeCell ref="E518:E536"/>
    <mergeCell ref="AM518:AM536"/>
    <mergeCell ref="AN518:AN536"/>
    <mergeCell ref="AO499:AO517"/>
    <mergeCell ref="AP499:AP517"/>
    <mergeCell ref="AQ499:AQ517"/>
    <mergeCell ref="AU480:AU498"/>
    <mergeCell ref="D480:D498"/>
    <mergeCell ref="E480:E498"/>
    <mergeCell ref="AM480:AM498"/>
    <mergeCell ref="AN480:AN498"/>
    <mergeCell ref="AU518:AU536"/>
    <mergeCell ref="AV480:AV498"/>
    <mergeCell ref="AW480:AW498"/>
    <mergeCell ref="AX480:AX498"/>
    <mergeCell ref="B499:B517"/>
    <mergeCell ref="C499:C517"/>
    <mergeCell ref="D499:D517"/>
    <mergeCell ref="E499:E517"/>
    <mergeCell ref="AM499:AM517"/>
    <mergeCell ref="AN499:AN517"/>
    <mergeCell ref="AO480:AO498"/>
    <mergeCell ref="AP480:AP498"/>
    <mergeCell ref="AQ480:AQ498"/>
    <mergeCell ref="AR480:AR498"/>
    <mergeCell ref="AS480:AS498"/>
    <mergeCell ref="AT480:AT498"/>
    <mergeCell ref="AU499:AU517"/>
    <mergeCell ref="AV499:AV517"/>
    <mergeCell ref="AW499:AW517"/>
    <mergeCell ref="AX499:AX517"/>
    <mergeCell ref="AR499:AR517"/>
    <mergeCell ref="AS499:AS517"/>
    <mergeCell ref="AT499:AT517"/>
    <mergeCell ref="B480:B498"/>
    <mergeCell ref="C480:C498"/>
    <mergeCell ref="AU442:AU460"/>
    <mergeCell ref="AV442:AV460"/>
    <mergeCell ref="AW442:AW460"/>
    <mergeCell ref="AX442:AX460"/>
    <mergeCell ref="B461:B479"/>
    <mergeCell ref="C461:C479"/>
    <mergeCell ref="D461:D479"/>
    <mergeCell ref="E461:E479"/>
    <mergeCell ref="AM461:AM479"/>
    <mergeCell ref="AN461:AN479"/>
    <mergeCell ref="AO442:AO460"/>
    <mergeCell ref="AP442:AP460"/>
    <mergeCell ref="AQ442:AQ460"/>
    <mergeCell ref="AR442:AR460"/>
    <mergeCell ref="AS442:AS460"/>
    <mergeCell ref="AT442:AT460"/>
    <mergeCell ref="AU461:AU479"/>
    <mergeCell ref="AV461:AV479"/>
    <mergeCell ref="AW461:AW479"/>
    <mergeCell ref="AX461:AX479"/>
    <mergeCell ref="AR461:AR479"/>
    <mergeCell ref="AS461:AS479"/>
    <mergeCell ref="AT461:AT479"/>
    <mergeCell ref="B442:B460"/>
    <mergeCell ref="C442:C460"/>
    <mergeCell ref="D442:D460"/>
    <mergeCell ref="E442:E460"/>
    <mergeCell ref="AM442:AM460"/>
    <mergeCell ref="AN442:AN460"/>
    <mergeCell ref="AO423:AO441"/>
    <mergeCell ref="AP423:AP441"/>
    <mergeCell ref="AQ423:AQ441"/>
    <mergeCell ref="AO461:AO479"/>
    <mergeCell ref="AP461:AP479"/>
    <mergeCell ref="AQ461:AQ479"/>
    <mergeCell ref="AV404:AV422"/>
    <mergeCell ref="AW404:AW422"/>
    <mergeCell ref="AX404:AX422"/>
    <mergeCell ref="B423:B441"/>
    <mergeCell ref="C423:C441"/>
    <mergeCell ref="D423:D441"/>
    <mergeCell ref="E423:E441"/>
    <mergeCell ref="AM423:AM441"/>
    <mergeCell ref="AN423:AN441"/>
    <mergeCell ref="AO404:AO422"/>
    <mergeCell ref="AP404:AP422"/>
    <mergeCell ref="AQ404:AQ422"/>
    <mergeCell ref="AR404:AR422"/>
    <mergeCell ref="AS404:AS422"/>
    <mergeCell ref="AT404:AT422"/>
    <mergeCell ref="AU423:AU441"/>
    <mergeCell ref="AV423:AV441"/>
    <mergeCell ref="AW423:AW441"/>
    <mergeCell ref="AX423:AX441"/>
    <mergeCell ref="AR423:AR441"/>
    <mergeCell ref="AS423:AS441"/>
    <mergeCell ref="AT423:AT441"/>
    <mergeCell ref="B404:B422"/>
    <mergeCell ref="C404:C422"/>
    <mergeCell ref="D404:D422"/>
    <mergeCell ref="E404:E422"/>
    <mergeCell ref="AM404:AM422"/>
    <mergeCell ref="AN404:AN422"/>
    <mergeCell ref="AO385:AO403"/>
    <mergeCell ref="AP385:AP403"/>
    <mergeCell ref="AQ385:AQ403"/>
    <mergeCell ref="AU366:AU384"/>
    <mergeCell ref="D366:D384"/>
    <mergeCell ref="E366:E384"/>
    <mergeCell ref="AM366:AM384"/>
    <mergeCell ref="AN366:AN384"/>
    <mergeCell ref="AU404:AU422"/>
    <mergeCell ref="AV366:AV384"/>
    <mergeCell ref="AW366:AW384"/>
    <mergeCell ref="AX366:AX384"/>
    <mergeCell ref="B385:B403"/>
    <mergeCell ref="C385:C403"/>
    <mergeCell ref="D385:D403"/>
    <mergeCell ref="E385:E403"/>
    <mergeCell ref="AM385:AM403"/>
    <mergeCell ref="AN385:AN403"/>
    <mergeCell ref="AO366:AO384"/>
    <mergeCell ref="AP366:AP384"/>
    <mergeCell ref="AQ366:AQ384"/>
    <mergeCell ref="AR366:AR384"/>
    <mergeCell ref="AS366:AS384"/>
    <mergeCell ref="AT366:AT384"/>
    <mergeCell ref="AU385:AU403"/>
    <mergeCell ref="AV385:AV403"/>
    <mergeCell ref="AW385:AW403"/>
    <mergeCell ref="AX385:AX403"/>
    <mergeCell ref="AR385:AR403"/>
    <mergeCell ref="AS385:AS403"/>
    <mergeCell ref="AT385:AT403"/>
    <mergeCell ref="B366:B384"/>
    <mergeCell ref="C366:C384"/>
    <mergeCell ref="AU328:AU346"/>
    <mergeCell ref="AV328:AV346"/>
    <mergeCell ref="AW328:AW346"/>
    <mergeCell ref="AX328:AX346"/>
    <mergeCell ref="B347:B365"/>
    <mergeCell ref="C347:C365"/>
    <mergeCell ref="D347:D365"/>
    <mergeCell ref="E347:E365"/>
    <mergeCell ref="AM347:AM365"/>
    <mergeCell ref="AN347:AN365"/>
    <mergeCell ref="AO328:AO346"/>
    <mergeCell ref="AP328:AP346"/>
    <mergeCell ref="AQ328:AQ346"/>
    <mergeCell ref="AR328:AR346"/>
    <mergeCell ref="AS328:AS346"/>
    <mergeCell ref="AT328:AT346"/>
    <mergeCell ref="AU347:AU365"/>
    <mergeCell ref="AV347:AV365"/>
    <mergeCell ref="AW347:AW365"/>
    <mergeCell ref="AX347:AX365"/>
    <mergeCell ref="AR347:AR365"/>
    <mergeCell ref="AS347:AS365"/>
    <mergeCell ref="AT347:AT365"/>
    <mergeCell ref="B328:B346"/>
    <mergeCell ref="C328:C346"/>
    <mergeCell ref="D328:D346"/>
    <mergeCell ref="E328:E346"/>
    <mergeCell ref="AM328:AM346"/>
    <mergeCell ref="AN328:AN346"/>
    <mergeCell ref="AO309:AO327"/>
    <mergeCell ref="AP309:AP327"/>
    <mergeCell ref="AQ309:AQ327"/>
    <mergeCell ref="AO347:AO365"/>
    <mergeCell ref="AP347:AP365"/>
    <mergeCell ref="AQ347:AQ365"/>
    <mergeCell ref="AV290:AV308"/>
    <mergeCell ref="AW290:AW308"/>
    <mergeCell ref="AX290:AX308"/>
    <mergeCell ref="B309:B327"/>
    <mergeCell ref="C309:C327"/>
    <mergeCell ref="D309:D327"/>
    <mergeCell ref="E309:E327"/>
    <mergeCell ref="AM309:AM327"/>
    <mergeCell ref="AN309:AN327"/>
    <mergeCell ref="AO290:AO308"/>
    <mergeCell ref="AP290:AP308"/>
    <mergeCell ref="AQ290:AQ308"/>
    <mergeCell ref="AR290:AR308"/>
    <mergeCell ref="AS290:AS308"/>
    <mergeCell ref="AT290:AT308"/>
    <mergeCell ref="AU309:AU327"/>
    <mergeCell ref="AV309:AV327"/>
    <mergeCell ref="AW309:AW327"/>
    <mergeCell ref="AX309:AX327"/>
    <mergeCell ref="AR309:AR327"/>
    <mergeCell ref="AS309:AS327"/>
    <mergeCell ref="AT309:AT327"/>
    <mergeCell ref="B290:B308"/>
    <mergeCell ref="C290:C308"/>
    <mergeCell ref="D290:D308"/>
    <mergeCell ref="E290:E308"/>
    <mergeCell ref="AM290:AM308"/>
    <mergeCell ref="AN290:AN308"/>
    <mergeCell ref="AO271:AO289"/>
    <mergeCell ref="AP271:AP289"/>
    <mergeCell ref="AQ271:AQ289"/>
    <mergeCell ref="AU252:AU270"/>
    <mergeCell ref="D252:D270"/>
    <mergeCell ref="E252:E270"/>
    <mergeCell ref="AM252:AM270"/>
    <mergeCell ref="AN252:AN270"/>
    <mergeCell ref="AU290:AU308"/>
    <mergeCell ref="AV252:AV270"/>
    <mergeCell ref="AW252:AW270"/>
    <mergeCell ref="AX252:AX270"/>
    <mergeCell ref="B271:B289"/>
    <mergeCell ref="C271:C289"/>
    <mergeCell ref="D271:D289"/>
    <mergeCell ref="E271:E289"/>
    <mergeCell ref="AM271:AM289"/>
    <mergeCell ref="AN271:AN289"/>
    <mergeCell ref="AO252:AO270"/>
    <mergeCell ref="AP252:AP270"/>
    <mergeCell ref="AQ252:AQ270"/>
    <mergeCell ref="AR252:AR270"/>
    <mergeCell ref="AS252:AS270"/>
    <mergeCell ref="AT252:AT270"/>
    <mergeCell ref="AU271:AU289"/>
    <mergeCell ref="AV271:AV289"/>
    <mergeCell ref="AW271:AW289"/>
    <mergeCell ref="AX271:AX289"/>
    <mergeCell ref="AR271:AR289"/>
    <mergeCell ref="AS271:AS289"/>
    <mergeCell ref="AT271:AT289"/>
    <mergeCell ref="B252:B270"/>
    <mergeCell ref="C252:C270"/>
    <mergeCell ref="AU214:AU232"/>
    <mergeCell ref="AV214:AV232"/>
    <mergeCell ref="AW214:AW232"/>
    <mergeCell ref="AX214:AX232"/>
    <mergeCell ref="B233:B251"/>
    <mergeCell ref="C233:C251"/>
    <mergeCell ref="D233:D251"/>
    <mergeCell ref="E233:E251"/>
    <mergeCell ref="AM233:AM251"/>
    <mergeCell ref="AN233:AN251"/>
    <mergeCell ref="AO214:AO232"/>
    <mergeCell ref="AP214:AP232"/>
    <mergeCell ref="AQ214:AQ232"/>
    <mergeCell ref="AR214:AR232"/>
    <mergeCell ref="AS214:AS232"/>
    <mergeCell ref="AT214:AT232"/>
    <mergeCell ref="AU233:AU251"/>
    <mergeCell ref="AV233:AV251"/>
    <mergeCell ref="AW233:AW251"/>
    <mergeCell ref="AX233:AX251"/>
    <mergeCell ref="AR233:AR251"/>
    <mergeCell ref="AS233:AS251"/>
    <mergeCell ref="AT233:AT251"/>
    <mergeCell ref="B214:B232"/>
    <mergeCell ref="C214:C232"/>
    <mergeCell ref="D214:D232"/>
    <mergeCell ref="E214:E232"/>
    <mergeCell ref="AM214:AM232"/>
    <mergeCell ref="AN214:AN232"/>
    <mergeCell ref="AO195:AO213"/>
    <mergeCell ref="AP195:AP213"/>
    <mergeCell ref="AQ195:AQ213"/>
    <mergeCell ref="AO233:AO251"/>
    <mergeCell ref="AP233:AP251"/>
    <mergeCell ref="AQ233:AQ251"/>
    <mergeCell ref="AV176:AV194"/>
    <mergeCell ref="AW176:AW194"/>
    <mergeCell ref="AX176:AX194"/>
    <mergeCell ref="B195:B213"/>
    <mergeCell ref="C195:C213"/>
    <mergeCell ref="D195:D213"/>
    <mergeCell ref="E195:E213"/>
    <mergeCell ref="AM195:AM213"/>
    <mergeCell ref="AN195:AN213"/>
    <mergeCell ref="AO176:AO194"/>
    <mergeCell ref="AP176:AP194"/>
    <mergeCell ref="AQ176:AQ194"/>
    <mergeCell ref="AR176:AR194"/>
    <mergeCell ref="AS176:AS194"/>
    <mergeCell ref="AT176:AT194"/>
    <mergeCell ref="AU195:AU213"/>
    <mergeCell ref="AV195:AV213"/>
    <mergeCell ref="AW195:AW213"/>
    <mergeCell ref="AX195:AX213"/>
    <mergeCell ref="AR195:AR213"/>
    <mergeCell ref="AS195:AS213"/>
    <mergeCell ref="AT195:AT213"/>
    <mergeCell ref="B176:B194"/>
    <mergeCell ref="C176:C194"/>
    <mergeCell ref="D176:D194"/>
    <mergeCell ref="E176:E194"/>
    <mergeCell ref="AM176:AM194"/>
    <mergeCell ref="AN176:AN194"/>
    <mergeCell ref="AO157:AO175"/>
    <mergeCell ref="AP157:AP175"/>
    <mergeCell ref="AQ157:AQ175"/>
    <mergeCell ref="AU138:AU156"/>
    <mergeCell ref="D138:D156"/>
    <mergeCell ref="E138:E156"/>
    <mergeCell ref="AM138:AM156"/>
    <mergeCell ref="AN138:AN156"/>
    <mergeCell ref="AU176:AU194"/>
    <mergeCell ref="AV138:AV156"/>
    <mergeCell ref="AW138:AW156"/>
    <mergeCell ref="AX138:AX156"/>
    <mergeCell ref="B157:B175"/>
    <mergeCell ref="C157:C175"/>
    <mergeCell ref="D157:D175"/>
    <mergeCell ref="E157:E175"/>
    <mergeCell ref="AM157:AM175"/>
    <mergeCell ref="AN157:AN175"/>
    <mergeCell ref="AO138:AO156"/>
    <mergeCell ref="AP138:AP156"/>
    <mergeCell ref="AQ138:AQ156"/>
    <mergeCell ref="AR138:AR156"/>
    <mergeCell ref="AS138:AS156"/>
    <mergeCell ref="AT138:AT156"/>
    <mergeCell ref="AU157:AU175"/>
    <mergeCell ref="AV157:AV175"/>
    <mergeCell ref="AW157:AW175"/>
    <mergeCell ref="AX157:AX175"/>
    <mergeCell ref="AR157:AR175"/>
    <mergeCell ref="AS157:AS175"/>
    <mergeCell ref="AT157:AT175"/>
    <mergeCell ref="B138:B156"/>
    <mergeCell ref="C138:C156"/>
    <mergeCell ref="AU100:AU118"/>
    <mergeCell ref="AV100:AV118"/>
    <mergeCell ref="AW100:AW118"/>
    <mergeCell ref="AX100:AX118"/>
    <mergeCell ref="B119:B137"/>
    <mergeCell ref="C119:C137"/>
    <mergeCell ref="D119:D137"/>
    <mergeCell ref="E119:E137"/>
    <mergeCell ref="AM119:AM137"/>
    <mergeCell ref="AN119:AN137"/>
    <mergeCell ref="AO100:AO118"/>
    <mergeCell ref="AP100:AP118"/>
    <mergeCell ref="AQ100:AQ118"/>
    <mergeCell ref="AR100:AR118"/>
    <mergeCell ref="AS100:AS118"/>
    <mergeCell ref="AT100:AT118"/>
    <mergeCell ref="AU119:AU137"/>
    <mergeCell ref="AV119:AV137"/>
    <mergeCell ref="AW119:AW137"/>
    <mergeCell ref="AX119:AX137"/>
    <mergeCell ref="AR119:AR137"/>
    <mergeCell ref="AS119:AS137"/>
    <mergeCell ref="AT119:AT137"/>
    <mergeCell ref="B100:B118"/>
    <mergeCell ref="C100:C118"/>
    <mergeCell ref="D100:D118"/>
    <mergeCell ref="E100:E118"/>
    <mergeCell ref="AM100:AM118"/>
    <mergeCell ref="AN100:AN118"/>
    <mergeCell ref="AO81:AO99"/>
    <mergeCell ref="AP81:AP99"/>
    <mergeCell ref="AQ81:AQ99"/>
    <mergeCell ref="AO119:AO137"/>
    <mergeCell ref="AP119:AP137"/>
    <mergeCell ref="AQ119:AQ137"/>
    <mergeCell ref="AX62:AX80"/>
    <mergeCell ref="B81:B99"/>
    <mergeCell ref="C81:C99"/>
    <mergeCell ref="D81:D99"/>
    <mergeCell ref="E81:E99"/>
    <mergeCell ref="AM81:AM99"/>
    <mergeCell ref="AN81:AN99"/>
    <mergeCell ref="AO62:AO80"/>
    <mergeCell ref="AP62:AP80"/>
    <mergeCell ref="AQ62:AQ80"/>
    <mergeCell ref="AR62:AR80"/>
    <mergeCell ref="AS62:AS80"/>
    <mergeCell ref="AT62:AT80"/>
    <mergeCell ref="AU81:AU99"/>
    <mergeCell ref="AV81:AV99"/>
    <mergeCell ref="AW81:AW99"/>
    <mergeCell ref="AX81:AX99"/>
    <mergeCell ref="AR81:AR99"/>
    <mergeCell ref="AS81:AS99"/>
    <mergeCell ref="AT81:AT99"/>
    <mergeCell ref="B62:B80"/>
    <mergeCell ref="C62:C80"/>
    <mergeCell ref="D62:D80"/>
    <mergeCell ref="E62:E80"/>
    <mergeCell ref="AM62:AM80"/>
    <mergeCell ref="AN62:AN80"/>
    <mergeCell ref="AO43:AO61"/>
    <mergeCell ref="AP43:AP61"/>
    <mergeCell ref="AQ43:AQ61"/>
    <mergeCell ref="AW24:AW42"/>
    <mergeCell ref="AU62:AU80"/>
    <mergeCell ref="AV62:AV80"/>
    <mergeCell ref="AW62:AW80"/>
    <mergeCell ref="AX24:AX42"/>
    <mergeCell ref="B43:B61"/>
    <mergeCell ref="C43:C61"/>
    <mergeCell ref="D43:D61"/>
    <mergeCell ref="E43:E61"/>
    <mergeCell ref="AM43:AM61"/>
    <mergeCell ref="AN43:AN61"/>
    <mergeCell ref="AO24:AO42"/>
    <mergeCell ref="AP24:AP42"/>
    <mergeCell ref="AQ24:AQ42"/>
    <mergeCell ref="AR24:AR42"/>
    <mergeCell ref="AS24:AS42"/>
    <mergeCell ref="AT24:AT42"/>
    <mergeCell ref="AU43:AU61"/>
    <mergeCell ref="AV43:AV61"/>
    <mergeCell ref="AW43:AW61"/>
    <mergeCell ref="AX43:AX61"/>
    <mergeCell ref="AR43:AR61"/>
    <mergeCell ref="AS43:AS61"/>
    <mergeCell ref="AT43:AT61"/>
    <mergeCell ref="AU5:AU23"/>
    <mergeCell ref="AV5:AV23"/>
    <mergeCell ref="AW5:AW23"/>
    <mergeCell ref="AX5:AX23"/>
    <mergeCell ref="B24:B42"/>
    <mergeCell ref="C24:C42"/>
    <mergeCell ref="D24:D42"/>
    <mergeCell ref="E24:E42"/>
    <mergeCell ref="AM24:AM42"/>
    <mergeCell ref="AN24:AN42"/>
    <mergeCell ref="AO5:AO23"/>
    <mergeCell ref="AP5:AP23"/>
    <mergeCell ref="AQ5:AQ23"/>
    <mergeCell ref="AR5:AR23"/>
    <mergeCell ref="AS5:AS23"/>
    <mergeCell ref="AT5:AT23"/>
    <mergeCell ref="B5:B23"/>
    <mergeCell ref="C5:C23"/>
    <mergeCell ref="D5:D23"/>
    <mergeCell ref="E5:E23"/>
    <mergeCell ref="AM5:AM23"/>
    <mergeCell ref="AN5:AN23"/>
    <mergeCell ref="AU24:AU42"/>
    <mergeCell ref="AV24:AV42"/>
    <mergeCell ref="B1:C3"/>
    <mergeCell ref="D1:F3"/>
    <mergeCell ref="G1:AL2"/>
    <mergeCell ref="AM1:AP1"/>
    <mergeCell ref="AQ1:AX1"/>
    <mergeCell ref="AM2:AP2"/>
    <mergeCell ref="AQ2:AX2"/>
    <mergeCell ref="G3:AL3"/>
    <mergeCell ref="AM3:AX3"/>
  </mergeCells>
  <pageMargins left="0" right="0" top="0.19685039370078741" bottom="0" header="0" footer="0"/>
  <pageSetup paperSize="9" scale="51"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ADCB-FF3D-43C1-A584-E0B57EDDF32A}">
  <sheetPr>
    <tabColor rgb="FFFFFF00"/>
  </sheetPr>
  <dimension ref="B1:AX1153"/>
  <sheetViews>
    <sheetView topLeftCell="A4" zoomScale="85" zoomScaleNormal="85" zoomScaleSheetLayoutView="100" workbookViewId="0">
      <selection activeCell="AM24" sqref="AM24:AM42"/>
    </sheetView>
  </sheetViews>
  <sheetFormatPr defaultColWidth="8.85546875" defaultRowHeight="15" x14ac:dyDescent="0.25"/>
  <cols>
    <col min="1" max="1" width="0.7109375" style="1" customWidth="1"/>
    <col min="2" max="2" width="3.85546875" style="1" customWidth="1"/>
    <col min="3" max="3" width="15.28515625" style="1" customWidth="1"/>
    <col min="4" max="4" width="17.5703125" style="1" customWidth="1"/>
    <col min="5" max="5" width="6.42578125" style="1" customWidth="1"/>
    <col min="6" max="6" width="34.5703125" style="33" customWidth="1"/>
    <col min="7" max="38" width="3.85546875" style="1" customWidth="1"/>
    <col min="39" max="46" width="5.7109375" style="1" customWidth="1"/>
    <col min="47" max="47" width="6" style="1" customWidth="1"/>
    <col min="48" max="49" width="5.7109375" style="1" customWidth="1"/>
    <col min="50" max="50" width="7.7109375" style="1" customWidth="1"/>
    <col min="51" max="16384" width="8.85546875" style="1"/>
  </cols>
  <sheetData>
    <row r="1" spans="2:50" ht="26.25" customHeight="1" thickTop="1" thickBot="1" x14ac:dyDescent="0.3">
      <c r="B1" s="143" t="s">
        <v>4</v>
      </c>
      <c r="C1" s="144"/>
      <c r="D1" s="134" t="str">
        <f>TEMMUZ!D1</f>
        <v>……………………………………….</v>
      </c>
      <c r="E1" s="135"/>
      <c r="F1" s="136"/>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4"/>
      <c r="AM1" s="131" t="s">
        <v>10</v>
      </c>
      <c r="AN1" s="132"/>
      <c r="AO1" s="132"/>
      <c r="AP1" s="133"/>
      <c r="AQ1" s="92" t="s">
        <v>45</v>
      </c>
      <c r="AR1" s="93"/>
      <c r="AS1" s="93"/>
      <c r="AT1" s="93"/>
      <c r="AU1" s="93"/>
      <c r="AV1" s="93"/>
      <c r="AW1" s="93"/>
      <c r="AX1" s="94"/>
    </row>
    <row r="2" spans="2:50" ht="26.25" customHeight="1" thickBot="1" x14ac:dyDescent="0.3">
      <c r="B2" s="145"/>
      <c r="C2" s="146"/>
      <c r="D2" s="137"/>
      <c r="E2" s="138"/>
      <c r="F2" s="139"/>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7"/>
      <c r="AM2" s="128" t="s">
        <v>9</v>
      </c>
      <c r="AN2" s="129"/>
      <c r="AO2" s="129"/>
      <c r="AP2" s="130"/>
      <c r="AQ2" s="95">
        <v>2022</v>
      </c>
      <c r="AR2" s="96"/>
      <c r="AS2" s="96"/>
      <c r="AT2" s="96"/>
      <c r="AU2" s="96"/>
      <c r="AV2" s="96"/>
      <c r="AW2" s="96"/>
      <c r="AX2" s="97"/>
    </row>
    <row r="3" spans="2:50" ht="26.25" customHeight="1" thickBot="1" x14ac:dyDescent="0.3">
      <c r="B3" s="147"/>
      <c r="C3" s="148"/>
      <c r="D3" s="140"/>
      <c r="E3" s="141"/>
      <c r="F3" s="14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1"/>
      <c r="AM3" s="98" t="s">
        <v>12</v>
      </c>
      <c r="AN3" s="99"/>
      <c r="AO3" s="99"/>
      <c r="AP3" s="99"/>
      <c r="AQ3" s="99"/>
      <c r="AR3" s="99"/>
      <c r="AS3" s="99"/>
      <c r="AT3" s="99"/>
      <c r="AU3" s="99"/>
      <c r="AV3" s="99"/>
      <c r="AW3" s="99"/>
      <c r="AX3" s="100"/>
    </row>
    <row r="4" spans="2:50" s="2" customFormat="1" ht="75.75" customHeight="1" thickTop="1" thickBot="1" x14ac:dyDescent="0.3">
      <c r="B4" s="17" t="s">
        <v>0</v>
      </c>
      <c r="C4" s="18" t="s">
        <v>1</v>
      </c>
      <c r="D4" s="19" t="s">
        <v>43</v>
      </c>
      <c r="E4" s="20" t="s">
        <v>11</v>
      </c>
      <c r="F4" s="25" t="s">
        <v>2</v>
      </c>
      <c r="G4" s="38">
        <f>TEMMUZ!AK4+1</f>
        <v>44774</v>
      </c>
      <c r="H4" s="38">
        <f t="shared" ref="H4:M4" si="0">G4+1</f>
        <v>44775</v>
      </c>
      <c r="I4" s="38">
        <f t="shared" si="0"/>
        <v>44776</v>
      </c>
      <c r="J4" s="38">
        <f t="shared" si="0"/>
        <v>44777</v>
      </c>
      <c r="K4" s="38">
        <f t="shared" si="0"/>
        <v>44778</v>
      </c>
      <c r="L4" s="36">
        <f t="shared" si="0"/>
        <v>44779</v>
      </c>
      <c r="M4" s="36">
        <f t="shared" si="0"/>
        <v>44780</v>
      </c>
      <c r="N4" s="37" t="s">
        <v>8</v>
      </c>
      <c r="O4" s="38">
        <f>M4+1</f>
        <v>44781</v>
      </c>
      <c r="P4" s="38">
        <f t="shared" ref="P4:U4" si="1">O4+1</f>
        <v>44782</v>
      </c>
      <c r="Q4" s="38">
        <f t="shared" si="1"/>
        <v>44783</v>
      </c>
      <c r="R4" s="38">
        <f t="shared" si="1"/>
        <v>44784</v>
      </c>
      <c r="S4" s="38">
        <f t="shared" si="1"/>
        <v>44785</v>
      </c>
      <c r="T4" s="36">
        <f t="shared" si="1"/>
        <v>44786</v>
      </c>
      <c r="U4" s="36">
        <f t="shared" si="1"/>
        <v>44787</v>
      </c>
      <c r="V4" s="37" t="s">
        <v>8</v>
      </c>
      <c r="W4" s="38">
        <f>U4+1</f>
        <v>44788</v>
      </c>
      <c r="X4" s="38">
        <f t="shared" ref="X4:AC4" si="2">W4+1</f>
        <v>44789</v>
      </c>
      <c r="Y4" s="38">
        <f t="shared" si="2"/>
        <v>44790</v>
      </c>
      <c r="Z4" s="38">
        <f t="shared" si="2"/>
        <v>44791</v>
      </c>
      <c r="AA4" s="38">
        <f t="shared" si="2"/>
        <v>44792</v>
      </c>
      <c r="AB4" s="36">
        <f t="shared" si="2"/>
        <v>44793</v>
      </c>
      <c r="AC4" s="36">
        <f t="shared" si="2"/>
        <v>44794</v>
      </c>
      <c r="AD4" s="37" t="s">
        <v>8</v>
      </c>
      <c r="AE4" s="38">
        <f>AC4+1</f>
        <v>44795</v>
      </c>
      <c r="AF4" s="38">
        <f t="shared" ref="AF4:AK4" si="3">AE4+1</f>
        <v>44796</v>
      </c>
      <c r="AG4" s="38">
        <f t="shared" si="3"/>
        <v>44797</v>
      </c>
      <c r="AH4" s="38">
        <f t="shared" si="3"/>
        <v>44798</v>
      </c>
      <c r="AI4" s="38">
        <f t="shared" si="3"/>
        <v>44799</v>
      </c>
      <c r="AJ4" s="36">
        <f t="shared" si="3"/>
        <v>44800</v>
      </c>
      <c r="AK4" s="36">
        <f t="shared" si="3"/>
        <v>44801</v>
      </c>
      <c r="AL4" s="37" t="s">
        <v>8</v>
      </c>
      <c r="AM4" s="58" t="str">
        <f>F5</f>
        <v xml:space="preserve">Günlük Girilen Ders Saati </v>
      </c>
      <c r="AN4" s="55" t="str">
        <f>F6</f>
        <v>Ek ders görevi % 25 Fazla(Gündüz)</v>
      </c>
      <c r="AO4" s="55" t="str">
        <f>F7</f>
        <v>Ek ders görevi % 25 Fazla(Gece)</v>
      </c>
      <c r="AP4" s="55" t="str">
        <f>F8</f>
        <v>Ek ders görevi (Gece)</v>
      </c>
      <c r="AQ4" s="55" t="str">
        <f>F9</f>
        <v>İYEP/DYK-Takviye Kurs (Gündüz)</v>
      </c>
      <c r="AR4" s="55" t="str">
        <f>F10</f>
        <v>İYEP/DYK-Takviye Kurs (Gece)</v>
      </c>
      <c r="AS4" s="55" t="str">
        <f>F11</f>
        <v>Ek ders görevi (Gündüz)</v>
      </c>
      <c r="AT4" s="55" t="str">
        <f>F23</f>
        <v>Ek Ders Yer. Geç. Gör.</v>
      </c>
      <c r="AU4" s="61" t="str">
        <f>F16</f>
        <v>Ders Dışı Eğitim Çalışması (Egzersiz)</v>
      </c>
      <c r="AV4" s="55" t="str">
        <f>F17</f>
        <v>Belleticilik</v>
      </c>
      <c r="AW4" s="56" t="str">
        <f>F14</f>
        <v xml:space="preserve">Nöbet </v>
      </c>
      <c r="AX4" s="57" t="s">
        <v>3</v>
      </c>
    </row>
    <row r="5" spans="2:50" s="3" customFormat="1" ht="12.95" customHeight="1" thickTop="1" x14ac:dyDescent="0.25">
      <c r="B5" s="101">
        <v>1</v>
      </c>
      <c r="C5" s="105">
        <f>TEMMUZ!C5</f>
        <v>0</v>
      </c>
      <c r="D5" s="109">
        <f>TEMMUZ!D5</f>
        <v>0</v>
      </c>
      <c r="E5" s="113">
        <f>TEMMUZ!E5</f>
        <v>0</v>
      </c>
      <c r="F5" s="26" t="s">
        <v>21</v>
      </c>
      <c r="G5" s="41"/>
      <c r="H5" s="41"/>
      <c r="I5" s="41"/>
      <c r="J5" s="41"/>
      <c r="K5" s="41"/>
      <c r="L5" s="39"/>
      <c r="M5" s="39"/>
      <c r="N5" s="40">
        <f>SUM(G5:M5)</f>
        <v>0</v>
      </c>
      <c r="O5" s="41"/>
      <c r="P5" s="41"/>
      <c r="Q5" s="41"/>
      <c r="R5" s="41"/>
      <c r="S5" s="41"/>
      <c r="T5" s="39"/>
      <c r="U5" s="39"/>
      <c r="V5" s="40">
        <f>SUM(O5:U5)</f>
        <v>0</v>
      </c>
      <c r="W5" s="41"/>
      <c r="X5" s="41"/>
      <c r="Y5" s="41"/>
      <c r="Z5" s="41"/>
      <c r="AA5" s="41"/>
      <c r="AB5" s="39"/>
      <c r="AC5" s="39"/>
      <c r="AD5" s="40">
        <f>SUM(W5:AC5)</f>
        <v>0</v>
      </c>
      <c r="AE5" s="41"/>
      <c r="AF5" s="41"/>
      <c r="AG5" s="41"/>
      <c r="AH5" s="41"/>
      <c r="AI5" s="41"/>
      <c r="AJ5" s="39"/>
      <c r="AK5" s="39"/>
      <c r="AL5" s="40">
        <f>SUM(AE5:AK5)</f>
        <v>0</v>
      </c>
      <c r="AM5" s="149">
        <f>N5+V5+AD5+AL5</f>
        <v>0</v>
      </c>
      <c r="AN5" s="89">
        <f>N6+V6+AD6+AL6</f>
        <v>0</v>
      </c>
      <c r="AO5" s="89">
        <f>N7+V7+AD7+AL7</f>
        <v>0</v>
      </c>
      <c r="AP5" s="89">
        <f>N8+V8+AD8+AL8</f>
        <v>0</v>
      </c>
      <c r="AQ5" s="89">
        <f>N9+V9+AD9+AL9</f>
        <v>0</v>
      </c>
      <c r="AR5" s="89">
        <f>N10+V10+AD10+AL10</f>
        <v>0</v>
      </c>
      <c r="AS5" s="89">
        <f>N11+V11+AD11+AL11</f>
        <v>0</v>
      </c>
      <c r="AT5" s="89">
        <f>N23+V23+AD23+AL23</f>
        <v>0</v>
      </c>
      <c r="AU5" s="89">
        <f>N16+V16+AD16+AL16</f>
        <v>0</v>
      </c>
      <c r="AV5" s="89">
        <f>N17+V17+AD17+AL17</f>
        <v>0</v>
      </c>
      <c r="AW5" s="89">
        <f>N14+V14+AD14+AL14</f>
        <v>0</v>
      </c>
      <c r="AX5" s="116">
        <f>SUM(AN5:AW23)</f>
        <v>0</v>
      </c>
    </row>
    <row r="6" spans="2:50" s="3" customFormat="1" ht="12.95" customHeight="1" x14ac:dyDescent="0.25">
      <c r="B6" s="102"/>
      <c r="C6" s="106"/>
      <c r="D6" s="110"/>
      <c r="E6" s="114"/>
      <c r="F6" s="27" t="s">
        <v>33</v>
      </c>
      <c r="G6" s="44"/>
      <c r="H6" s="44"/>
      <c r="I6" s="44"/>
      <c r="J6" s="44"/>
      <c r="K6" s="44"/>
      <c r="L6" s="42"/>
      <c r="M6" s="42"/>
      <c r="N6" s="43">
        <f>IF(SUM(G5:K6)-E5&lt;=0,0,IF(SUM(G5:K5)-E5&lt;0,SUM(G5:K6)-E5,SUM(G6:K6)))</f>
        <v>0</v>
      </c>
      <c r="O6" s="44"/>
      <c r="P6" s="44"/>
      <c r="Q6" s="44"/>
      <c r="R6" s="44"/>
      <c r="S6" s="44"/>
      <c r="T6" s="42"/>
      <c r="U6" s="42"/>
      <c r="V6" s="43">
        <f>IF(SUM(O5:S6)-E5&lt;=0,0,IF(SUM(O5:S5)-E5&lt;0,SUM(O5:S6)-E5,SUM(O6:S6)))</f>
        <v>0</v>
      </c>
      <c r="W6" s="44"/>
      <c r="X6" s="44"/>
      <c r="Y6" s="44"/>
      <c r="Z6" s="44"/>
      <c r="AA6" s="44"/>
      <c r="AB6" s="42"/>
      <c r="AC6" s="42"/>
      <c r="AD6" s="43">
        <f>IF(SUM(W5:AA6)-E5&lt;=0,0,IF(SUM(W5:AA5)-E5&lt;0,SUM(W5:AA6)-E5,SUM(W6:AA6)))</f>
        <v>0</v>
      </c>
      <c r="AE6" s="44"/>
      <c r="AF6" s="44"/>
      <c r="AG6" s="44"/>
      <c r="AH6" s="44"/>
      <c r="AI6" s="44"/>
      <c r="AJ6" s="42"/>
      <c r="AK6" s="42"/>
      <c r="AL6" s="43">
        <f>IF(SUM(AE5:AI6)-E5&lt;=0,0,IF(SUM(AE5:AI5)-E5&lt;0,SUM(AE5:AI6)-E5,SUM(AE6:AI6)))</f>
        <v>0</v>
      </c>
      <c r="AM6" s="150"/>
      <c r="AN6" s="90"/>
      <c r="AO6" s="90"/>
      <c r="AP6" s="90"/>
      <c r="AQ6" s="90"/>
      <c r="AR6" s="90"/>
      <c r="AS6" s="90"/>
      <c r="AT6" s="90"/>
      <c r="AU6" s="90"/>
      <c r="AV6" s="90"/>
      <c r="AW6" s="90"/>
      <c r="AX6" s="117"/>
    </row>
    <row r="7" spans="2:50" s="3" customFormat="1" ht="12.95" customHeight="1" x14ac:dyDescent="0.25">
      <c r="B7" s="102"/>
      <c r="C7" s="106"/>
      <c r="D7" s="110"/>
      <c r="E7" s="114"/>
      <c r="F7" s="27" t="s">
        <v>34</v>
      </c>
      <c r="G7" s="44"/>
      <c r="H7" s="44"/>
      <c r="I7" s="44"/>
      <c r="J7" s="44"/>
      <c r="K7" s="44"/>
      <c r="L7" s="42"/>
      <c r="M7" s="42"/>
      <c r="N7" s="43">
        <f>IF(SUM(G5:K7)-E5&lt;=0,0,IF(SUM(G5:K6)-E5&lt;0,SUM(G5:K7)-E5,SUM(G7:K7)))</f>
        <v>0</v>
      </c>
      <c r="O7" s="44"/>
      <c r="P7" s="44"/>
      <c r="Q7" s="44"/>
      <c r="R7" s="44"/>
      <c r="S7" s="44"/>
      <c r="T7" s="42"/>
      <c r="U7" s="42"/>
      <c r="V7" s="43">
        <f>IF(SUM(O5:S7)-E5&lt;=0,0,IF(SUM(O5:S6)-E5&lt;0,SUM(O5:S7)-E5,SUM(O7:S7)))</f>
        <v>0</v>
      </c>
      <c r="W7" s="44"/>
      <c r="X7" s="44"/>
      <c r="Y7" s="44"/>
      <c r="Z7" s="44"/>
      <c r="AA7" s="44"/>
      <c r="AB7" s="42"/>
      <c r="AC7" s="42"/>
      <c r="AD7" s="43">
        <f>IF(SUM(W5:AA7)-E5&lt;=0,0,IF(SUM(W5:AA6)-E5&lt;0,SUM(W5:AA7)-E5,SUM(W7:AA7)))</f>
        <v>0</v>
      </c>
      <c r="AE7" s="44"/>
      <c r="AF7" s="44"/>
      <c r="AG7" s="44"/>
      <c r="AH7" s="44"/>
      <c r="AI7" s="44"/>
      <c r="AJ7" s="42"/>
      <c r="AK7" s="42"/>
      <c r="AL7" s="43">
        <f>IF(SUM(AE5:AI7)-E5&lt;=0,0,IF(SUM(AE5:AI6)-E5&lt;0,SUM(AE5:AI7)-E5,SUM(AE7:AI7)))</f>
        <v>0</v>
      </c>
      <c r="AM7" s="150"/>
      <c r="AN7" s="90"/>
      <c r="AO7" s="90"/>
      <c r="AP7" s="90"/>
      <c r="AQ7" s="90"/>
      <c r="AR7" s="90"/>
      <c r="AS7" s="90"/>
      <c r="AT7" s="90"/>
      <c r="AU7" s="90"/>
      <c r="AV7" s="90"/>
      <c r="AW7" s="90"/>
      <c r="AX7" s="117"/>
    </row>
    <row r="8" spans="2:50" s="3" customFormat="1" ht="12.95" customHeight="1" x14ac:dyDescent="0.25">
      <c r="B8" s="102"/>
      <c r="C8" s="106"/>
      <c r="D8" s="110"/>
      <c r="E8" s="114"/>
      <c r="F8" s="27" t="s">
        <v>32</v>
      </c>
      <c r="G8" s="44"/>
      <c r="H8" s="44"/>
      <c r="I8" s="44"/>
      <c r="J8" s="44"/>
      <c r="K8" s="44"/>
      <c r="L8" s="42"/>
      <c r="M8" s="42"/>
      <c r="N8" s="43">
        <f>IF(SUM(G5:K8)-E5&lt;=0,0,IF(SUM(G5:K7)-E5&lt;0,SUM(G5:K8)-E5,SUM(G8:K8)))+L8+M8</f>
        <v>0</v>
      </c>
      <c r="O8" s="44"/>
      <c r="P8" s="44"/>
      <c r="Q8" s="44"/>
      <c r="R8" s="44"/>
      <c r="S8" s="44"/>
      <c r="T8" s="42"/>
      <c r="U8" s="42"/>
      <c r="V8" s="43">
        <f>IF(SUM(O5:S8)-E5&lt;=0,0,IF(SUM(O5:S7)-E5&lt;0,SUM(O5:S8)-E5,SUM(O8:S8)))+T8+U8</f>
        <v>0</v>
      </c>
      <c r="W8" s="44"/>
      <c r="X8" s="44"/>
      <c r="Y8" s="44"/>
      <c r="Z8" s="44"/>
      <c r="AA8" s="44"/>
      <c r="AB8" s="42"/>
      <c r="AC8" s="42"/>
      <c r="AD8" s="43">
        <f>IF(SUM(W5:AA8)-E5&lt;=0,0,IF(SUM(W5:AA7)-E5&lt;0,SUM(W5:AA8)-E5,SUM(W8:AA8)))+AB8+AC8</f>
        <v>0</v>
      </c>
      <c r="AE8" s="44"/>
      <c r="AF8" s="44"/>
      <c r="AG8" s="44"/>
      <c r="AH8" s="44"/>
      <c r="AI8" s="44"/>
      <c r="AJ8" s="42"/>
      <c r="AK8" s="42"/>
      <c r="AL8" s="43">
        <f>IF(SUM(AE5:AI8)-E5&lt;=0,0,IF(SUM(AE5:AI7)-E5&lt;0,SUM(AE5:AI8)-E5,SUM(AE8:AI8)))+AJ8+AK8</f>
        <v>0</v>
      </c>
      <c r="AM8" s="150"/>
      <c r="AN8" s="90"/>
      <c r="AO8" s="90"/>
      <c r="AP8" s="90"/>
      <c r="AQ8" s="90"/>
      <c r="AR8" s="90"/>
      <c r="AS8" s="90"/>
      <c r="AT8" s="90"/>
      <c r="AU8" s="90"/>
      <c r="AV8" s="90"/>
      <c r="AW8" s="90"/>
      <c r="AX8" s="117"/>
    </row>
    <row r="9" spans="2:50" s="3" customFormat="1" ht="12.95" customHeight="1" x14ac:dyDescent="0.25">
      <c r="B9" s="102"/>
      <c r="C9" s="106"/>
      <c r="D9" s="110"/>
      <c r="E9" s="114"/>
      <c r="F9" s="27" t="s">
        <v>38</v>
      </c>
      <c r="G9" s="44"/>
      <c r="H9" s="44"/>
      <c r="I9" s="44"/>
      <c r="J9" s="44"/>
      <c r="K9" s="44"/>
      <c r="L9" s="42"/>
      <c r="M9" s="42"/>
      <c r="N9" s="43">
        <f>IF(SUM(G5:K9)-E5&lt;=0,0,IF(SUM(G5:K8)-E5&lt;0,SUM(G5:K9)-E5,SUM(G9:K9)))</f>
        <v>0</v>
      </c>
      <c r="O9" s="44"/>
      <c r="P9" s="44"/>
      <c r="Q9" s="44"/>
      <c r="R9" s="44"/>
      <c r="S9" s="44"/>
      <c r="T9" s="42"/>
      <c r="U9" s="42"/>
      <c r="V9" s="43">
        <f>IF(SUM(O5:S9)-E5&lt;=0,0,IF(SUM(O5:S8)-E5&lt;0,SUM(O5:S9)-E5,SUM(O9:S9)))</f>
        <v>0</v>
      </c>
      <c r="W9" s="44"/>
      <c r="X9" s="44"/>
      <c r="Y9" s="44"/>
      <c r="Z9" s="44"/>
      <c r="AA9" s="44"/>
      <c r="AB9" s="42"/>
      <c r="AC9" s="42"/>
      <c r="AD9" s="43">
        <f>IF(SUM(W5:AA9)-E5&lt;=0,0,IF(SUM(W5:AA8)-E5&lt;0,SUM(W5:AA9)-E5,SUM(W9:AA9)))</f>
        <v>0</v>
      </c>
      <c r="AE9" s="44"/>
      <c r="AF9" s="44"/>
      <c r="AG9" s="44"/>
      <c r="AH9" s="44"/>
      <c r="AI9" s="44"/>
      <c r="AJ9" s="42"/>
      <c r="AK9" s="42"/>
      <c r="AL9" s="43">
        <f>IF(SUM(AE5:AI9)-E5&lt;=0,0,IF(SUM(AE5:AI8)-E5&lt;0,SUM(AE5:AI9)-E5,SUM(AE9:AI9)))</f>
        <v>0</v>
      </c>
      <c r="AM9" s="150"/>
      <c r="AN9" s="90"/>
      <c r="AO9" s="90"/>
      <c r="AP9" s="90"/>
      <c r="AQ9" s="90"/>
      <c r="AR9" s="90"/>
      <c r="AS9" s="90"/>
      <c r="AT9" s="90"/>
      <c r="AU9" s="90"/>
      <c r="AV9" s="90"/>
      <c r="AW9" s="90"/>
      <c r="AX9" s="117"/>
    </row>
    <row r="10" spans="2:50" s="3" customFormat="1" ht="12.95" customHeight="1" x14ac:dyDescent="0.25">
      <c r="B10" s="102"/>
      <c r="C10" s="106"/>
      <c r="D10" s="110"/>
      <c r="E10" s="114"/>
      <c r="F10" s="27" t="s">
        <v>37</v>
      </c>
      <c r="G10" s="44"/>
      <c r="H10" s="44"/>
      <c r="I10" s="44"/>
      <c r="J10" s="44"/>
      <c r="K10" s="44"/>
      <c r="L10" s="42"/>
      <c r="M10" s="42"/>
      <c r="N10" s="43">
        <f>SUM(G10:M10)</f>
        <v>0</v>
      </c>
      <c r="O10" s="44"/>
      <c r="P10" s="44"/>
      <c r="Q10" s="44"/>
      <c r="R10" s="44"/>
      <c r="S10" s="44"/>
      <c r="T10" s="42"/>
      <c r="U10" s="42"/>
      <c r="V10" s="43">
        <f>SUM(O10:U10)</f>
        <v>0</v>
      </c>
      <c r="W10" s="44"/>
      <c r="X10" s="44"/>
      <c r="Y10" s="44"/>
      <c r="Z10" s="44"/>
      <c r="AA10" s="44"/>
      <c r="AB10" s="42"/>
      <c r="AC10" s="42"/>
      <c r="AD10" s="43">
        <f>SUM(W10:AC10)</f>
        <v>0</v>
      </c>
      <c r="AE10" s="44"/>
      <c r="AF10" s="44"/>
      <c r="AG10" s="44"/>
      <c r="AH10" s="44"/>
      <c r="AI10" s="44"/>
      <c r="AJ10" s="42"/>
      <c r="AK10" s="42"/>
      <c r="AL10" s="43">
        <f>SUM(AE10:AK10)</f>
        <v>0</v>
      </c>
      <c r="AM10" s="150"/>
      <c r="AN10" s="90"/>
      <c r="AO10" s="90"/>
      <c r="AP10" s="90"/>
      <c r="AQ10" s="90"/>
      <c r="AR10" s="90"/>
      <c r="AS10" s="90"/>
      <c r="AT10" s="90"/>
      <c r="AU10" s="90"/>
      <c r="AV10" s="90"/>
      <c r="AW10" s="90"/>
      <c r="AX10" s="117"/>
    </row>
    <row r="11" spans="2:50" s="3" customFormat="1" ht="12.95" customHeight="1" x14ac:dyDescent="0.25">
      <c r="B11" s="102"/>
      <c r="C11" s="106"/>
      <c r="D11" s="110"/>
      <c r="E11" s="114"/>
      <c r="F11" s="28" t="s">
        <v>31</v>
      </c>
      <c r="G11" s="45"/>
      <c r="H11" s="45"/>
      <c r="I11" s="45"/>
      <c r="J11" s="45"/>
      <c r="K11" s="45">
        <f>IF((N5-E5)&lt;=0,0,IF((N5-E5)&gt;0,(N5-E5)))</f>
        <v>0</v>
      </c>
      <c r="L11" s="42"/>
      <c r="M11" s="42"/>
      <c r="N11" s="43">
        <f t="shared" ref="N11:N22" si="4">SUM(G11:M11)</f>
        <v>0</v>
      </c>
      <c r="O11" s="45"/>
      <c r="P11" s="45"/>
      <c r="Q11" s="45"/>
      <c r="R11" s="45"/>
      <c r="S11" s="45">
        <f>IF((V5-E5)&lt;=0,0,IF((V5-E5)&gt;0,(V5-E5)))</f>
        <v>0</v>
      </c>
      <c r="T11" s="42"/>
      <c r="U11" s="42"/>
      <c r="V11" s="43">
        <f t="shared" ref="V11:V22" si="5">SUM(O11:U11)</f>
        <v>0</v>
      </c>
      <c r="W11" s="45"/>
      <c r="X11" s="45"/>
      <c r="Y11" s="45"/>
      <c r="Z11" s="45"/>
      <c r="AA11" s="45">
        <f>IF((AD5-E5)&lt;=0,0,IF((AD5-E5)&gt;0,(AD5-E5)))</f>
        <v>0</v>
      </c>
      <c r="AB11" s="42"/>
      <c r="AC11" s="42"/>
      <c r="AD11" s="43">
        <f t="shared" ref="AD11:AD22" si="6">SUM(W11:AC11)</f>
        <v>0</v>
      </c>
      <c r="AE11" s="45"/>
      <c r="AF11" s="45"/>
      <c r="AG11" s="45"/>
      <c r="AH11" s="45"/>
      <c r="AI11" s="45">
        <f>IF((AL5-E5)&lt;=0,0,IF((AL5-E5)&gt;0,(AL5-E5)))</f>
        <v>0</v>
      </c>
      <c r="AJ11" s="42"/>
      <c r="AK11" s="42"/>
      <c r="AL11" s="43">
        <f t="shared" ref="AL11:AL22" si="7">SUM(AE11:AK11)</f>
        <v>0</v>
      </c>
      <c r="AM11" s="150"/>
      <c r="AN11" s="90"/>
      <c r="AO11" s="90"/>
      <c r="AP11" s="90"/>
      <c r="AQ11" s="90"/>
      <c r="AR11" s="90"/>
      <c r="AS11" s="90"/>
      <c r="AT11" s="90"/>
      <c r="AU11" s="90"/>
      <c r="AV11" s="90"/>
      <c r="AW11" s="90"/>
      <c r="AX11" s="117"/>
    </row>
    <row r="12" spans="2:50" s="3" customFormat="1" ht="12.95" customHeight="1" x14ac:dyDescent="0.25">
      <c r="B12" s="102"/>
      <c r="C12" s="106"/>
      <c r="D12" s="110"/>
      <c r="E12" s="114"/>
      <c r="F12" s="28" t="s">
        <v>39</v>
      </c>
      <c r="G12" s="45"/>
      <c r="H12" s="45"/>
      <c r="I12" s="45"/>
      <c r="J12" s="45"/>
      <c r="K12" s="44">
        <f>IF(E5-15&lt;0,0,IF(SUM(G5:M10)&lt;10,0,IF(SUM(G5:M10)&lt;20,1,IF(SUM(G5:M10)&lt;30,2,IF(SUM(G5:M10)&gt;=30,3)))))</f>
        <v>0</v>
      </c>
      <c r="L12" s="42"/>
      <c r="M12" s="42"/>
      <c r="N12" s="43">
        <f t="shared" si="4"/>
        <v>0</v>
      </c>
      <c r="O12" s="45"/>
      <c r="P12" s="45"/>
      <c r="Q12" s="45"/>
      <c r="R12" s="45"/>
      <c r="S12" s="44">
        <f>IF(E5-15&lt;0,0,IF(SUM(O5:U10)&lt;10,0,IF(SUM(O5:U10)&lt;20,1,IF(SUM(O5:U10)&lt;30,2,IF(SUM(O5:U10)&gt;=30,3)))))</f>
        <v>0</v>
      </c>
      <c r="T12" s="42"/>
      <c r="U12" s="42"/>
      <c r="V12" s="43">
        <f t="shared" si="5"/>
        <v>0</v>
      </c>
      <c r="W12" s="45"/>
      <c r="X12" s="45"/>
      <c r="Y12" s="45"/>
      <c r="Z12" s="45"/>
      <c r="AA12" s="44">
        <f>IF(E5-15&lt;0,0,IF(SUM(W5:AC10)&lt;10,0,IF(SUM(W5:AC10)&lt;20,1,IF(SUM(W5:AC10)&lt;30,2,IF(SUM(W5:AC10)&gt;=30,3)))))</f>
        <v>0</v>
      </c>
      <c r="AB12" s="42"/>
      <c r="AC12" s="42"/>
      <c r="AD12" s="43">
        <f t="shared" si="6"/>
        <v>0</v>
      </c>
      <c r="AE12" s="45"/>
      <c r="AF12" s="45"/>
      <c r="AG12" s="45"/>
      <c r="AH12" s="45"/>
      <c r="AI12" s="44">
        <f>IF(E5-15&lt;0,0,IF(SUM(AE5:AK10)&lt;10,0,IF(SUM(AE5:AK10)&lt;20,1,IF(SUM(AE5:AK10)&lt;30,2,IF(SUM(AE5:AK10)&gt;=30,3)))))</f>
        <v>0</v>
      </c>
      <c r="AJ12" s="42"/>
      <c r="AK12" s="42"/>
      <c r="AL12" s="43">
        <f t="shared" si="7"/>
        <v>0</v>
      </c>
      <c r="AM12" s="150"/>
      <c r="AN12" s="90"/>
      <c r="AO12" s="90"/>
      <c r="AP12" s="90"/>
      <c r="AQ12" s="90"/>
      <c r="AR12" s="90"/>
      <c r="AS12" s="90"/>
      <c r="AT12" s="90"/>
      <c r="AU12" s="90"/>
      <c r="AV12" s="90"/>
      <c r="AW12" s="90"/>
      <c r="AX12" s="117"/>
    </row>
    <row r="13" spans="2:50" s="3" customFormat="1" ht="12.95" customHeight="1" x14ac:dyDescent="0.25">
      <c r="B13" s="102"/>
      <c r="C13" s="106"/>
      <c r="D13" s="110"/>
      <c r="E13" s="114"/>
      <c r="F13" s="28" t="s">
        <v>41</v>
      </c>
      <c r="G13" s="44"/>
      <c r="H13" s="44"/>
      <c r="I13" s="44"/>
      <c r="J13" s="44"/>
      <c r="K13" s="45"/>
      <c r="L13" s="42"/>
      <c r="M13" s="42"/>
      <c r="N13" s="43">
        <f t="shared" si="4"/>
        <v>0</v>
      </c>
      <c r="O13" s="44"/>
      <c r="P13" s="44"/>
      <c r="Q13" s="44"/>
      <c r="R13" s="44"/>
      <c r="S13" s="45"/>
      <c r="T13" s="42"/>
      <c r="U13" s="42"/>
      <c r="V13" s="43">
        <f t="shared" si="5"/>
        <v>0</v>
      </c>
      <c r="W13" s="44"/>
      <c r="X13" s="44"/>
      <c r="Y13" s="44"/>
      <c r="Z13" s="44"/>
      <c r="AA13" s="45"/>
      <c r="AB13" s="42"/>
      <c r="AC13" s="42"/>
      <c r="AD13" s="43">
        <f t="shared" si="6"/>
        <v>0</v>
      </c>
      <c r="AE13" s="44"/>
      <c r="AF13" s="44"/>
      <c r="AG13" s="44"/>
      <c r="AH13" s="44"/>
      <c r="AI13" s="45"/>
      <c r="AJ13" s="42"/>
      <c r="AK13" s="42"/>
      <c r="AL13" s="43">
        <f t="shared" si="7"/>
        <v>0</v>
      </c>
      <c r="AM13" s="150"/>
      <c r="AN13" s="90"/>
      <c r="AO13" s="90"/>
      <c r="AP13" s="90"/>
      <c r="AQ13" s="90"/>
      <c r="AR13" s="90"/>
      <c r="AS13" s="90"/>
      <c r="AT13" s="90"/>
      <c r="AU13" s="90"/>
      <c r="AV13" s="90"/>
      <c r="AW13" s="90"/>
      <c r="AX13" s="117"/>
    </row>
    <row r="14" spans="2:50" s="3" customFormat="1" ht="12.95" customHeight="1" x14ac:dyDescent="0.25">
      <c r="B14" s="102"/>
      <c r="C14" s="106"/>
      <c r="D14" s="110"/>
      <c r="E14" s="114"/>
      <c r="F14" s="28" t="s">
        <v>6</v>
      </c>
      <c r="G14" s="44"/>
      <c r="H14" s="44"/>
      <c r="I14" s="44"/>
      <c r="J14" s="44"/>
      <c r="K14" s="44"/>
      <c r="L14" s="42"/>
      <c r="M14" s="42"/>
      <c r="N14" s="43">
        <f t="shared" si="4"/>
        <v>0</v>
      </c>
      <c r="O14" s="44"/>
      <c r="P14" s="44"/>
      <c r="Q14" s="44"/>
      <c r="R14" s="44"/>
      <c r="S14" s="44"/>
      <c r="T14" s="42"/>
      <c r="U14" s="42"/>
      <c r="V14" s="43">
        <f t="shared" si="5"/>
        <v>0</v>
      </c>
      <c r="W14" s="44"/>
      <c r="X14" s="44"/>
      <c r="Y14" s="44"/>
      <c r="Z14" s="44"/>
      <c r="AA14" s="44"/>
      <c r="AB14" s="42"/>
      <c r="AC14" s="42"/>
      <c r="AD14" s="43">
        <f t="shared" si="6"/>
        <v>0</v>
      </c>
      <c r="AE14" s="44"/>
      <c r="AF14" s="44"/>
      <c r="AG14" s="44"/>
      <c r="AH14" s="44"/>
      <c r="AI14" s="44"/>
      <c r="AJ14" s="42"/>
      <c r="AK14" s="42"/>
      <c r="AL14" s="43">
        <f t="shared" si="7"/>
        <v>0</v>
      </c>
      <c r="AM14" s="150"/>
      <c r="AN14" s="90"/>
      <c r="AO14" s="90"/>
      <c r="AP14" s="90"/>
      <c r="AQ14" s="90"/>
      <c r="AR14" s="90"/>
      <c r="AS14" s="90"/>
      <c r="AT14" s="90"/>
      <c r="AU14" s="90"/>
      <c r="AV14" s="90"/>
      <c r="AW14" s="90"/>
      <c r="AX14" s="117"/>
    </row>
    <row r="15" spans="2:50" s="3" customFormat="1" ht="12.95" customHeight="1" x14ac:dyDescent="0.25">
      <c r="B15" s="102"/>
      <c r="C15" s="106"/>
      <c r="D15" s="110"/>
      <c r="E15" s="114"/>
      <c r="F15" s="29" t="s">
        <v>35</v>
      </c>
      <c r="G15" s="44"/>
      <c r="H15" s="44"/>
      <c r="I15" s="44"/>
      <c r="J15" s="44"/>
      <c r="K15" s="44"/>
      <c r="L15" s="42"/>
      <c r="M15" s="42"/>
      <c r="N15" s="43">
        <f t="shared" si="4"/>
        <v>0</v>
      </c>
      <c r="O15" s="44"/>
      <c r="P15" s="44"/>
      <c r="Q15" s="44"/>
      <c r="R15" s="44"/>
      <c r="S15" s="44"/>
      <c r="T15" s="42"/>
      <c r="U15" s="42"/>
      <c r="V15" s="43">
        <f t="shared" si="5"/>
        <v>0</v>
      </c>
      <c r="W15" s="44"/>
      <c r="X15" s="44"/>
      <c r="Y15" s="44"/>
      <c r="Z15" s="44"/>
      <c r="AA15" s="44"/>
      <c r="AB15" s="42"/>
      <c r="AC15" s="42"/>
      <c r="AD15" s="43">
        <f t="shared" si="6"/>
        <v>0</v>
      </c>
      <c r="AE15" s="44"/>
      <c r="AF15" s="44"/>
      <c r="AG15" s="44"/>
      <c r="AH15" s="44"/>
      <c r="AI15" s="44"/>
      <c r="AJ15" s="42"/>
      <c r="AK15" s="42"/>
      <c r="AL15" s="43">
        <f t="shared" si="7"/>
        <v>0</v>
      </c>
      <c r="AM15" s="150"/>
      <c r="AN15" s="90"/>
      <c r="AO15" s="90"/>
      <c r="AP15" s="90"/>
      <c r="AQ15" s="90"/>
      <c r="AR15" s="90"/>
      <c r="AS15" s="90"/>
      <c r="AT15" s="90"/>
      <c r="AU15" s="90"/>
      <c r="AV15" s="90"/>
      <c r="AW15" s="90"/>
      <c r="AX15" s="117"/>
    </row>
    <row r="16" spans="2:50" s="3" customFormat="1" ht="12.95" customHeight="1" x14ac:dyDescent="0.25">
      <c r="B16" s="102"/>
      <c r="C16" s="106"/>
      <c r="D16" s="110"/>
      <c r="E16" s="114"/>
      <c r="F16" s="27" t="s">
        <v>40</v>
      </c>
      <c r="G16" s="44"/>
      <c r="H16" s="44"/>
      <c r="I16" s="44"/>
      <c r="J16" s="44"/>
      <c r="K16" s="44"/>
      <c r="L16" s="42"/>
      <c r="M16" s="42"/>
      <c r="N16" s="43">
        <f t="shared" si="4"/>
        <v>0</v>
      </c>
      <c r="O16" s="44"/>
      <c r="P16" s="44"/>
      <c r="Q16" s="44"/>
      <c r="R16" s="44"/>
      <c r="S16" s="44"/>
      <c r="T16" s="42"/>
      <c r="U16" s="42"/>
      <c r="V16" s="43">
        <f t="shared" si="5"/>
        <v>0</v>
      </c>
      <c r="W16" s="44"/>
      <c r="X16" s="44"/>
      <c r="Y16" s="44"/>
      <c r="Z16" s="44"/>
      <c r="AA16" s="44"/>
      <c r="AB16" s="42"/>
      <c r="AC16" s="42"/>
      <c r="AD16" s="43">
        <f t="shared" si="6"/>
        <v>0</v>
      </c>
      <c r="AE16" s="44"/>
      <c r="AF16" s="44"/>
      <c r="AG16" s="44"/>
      <c r="AH16" s="44"/>
      <c r="AI16" s="44"/>
      <c r="AJ16" s="42"/>
      <c r="AK16" s="42"/>
      <c r="AL16" s="43">
        <f t="shared" si="7"/>
        <v>0</v>
      </c>
      <c r="AM16" s="150"/>
      <c r="AN16" s="90"/>
      <c r="AO16" s="90"/>
      <c r="AP16" s="90"/>
      <c r="AQ16" s="90"/>
      <c r="AR16" s="90"/>
      <c r="AS16" s="90"/>
      <c r="AT16" s="90"/>
      <c r="AU16" s="90"/>
      <c r="AV16" s="90"/>
      <c r="AW16" s="90"/>
      <c r="AX16" s="117"/>
    </row>
    <row r="17" spans="2:50" s="3" customFormat="1" ht="12.95" customHeight="1" x14ac:dyDescent="0.25">
      <c r="B17" s="102"/>
      <c r="C17" s="106"/>
      <c r="D17" s="110"/>
      <c r="E17" s="114"/>
      <c r="F17" s="27" t="s">
        <v>7</v>
      </c>
      <c r="G17" s="44"/>
      <c r="H17" s="44"/>
      <c r="I17" s="44"/>
      <c r="J17" s="44"/>
      <c r="K17" s="44"/>
      <c r="L17" s="42"/>
      <c r="M17" s="42"/>
      <c r="N17" s="43">
        <f t="shared" si="4"/>
        <v>0</v>
      </c>
      <c r="O17" s="44"/>
      <c r="P17" s="44"/>
      <c r="Q17" s="44"/>
      <c r="R17" s="44"/>
      <c r="S17" s="44"/>
      <c r="T17" s="42"/>
      <c r="U17" s="42"/>
      <c r="V17" s="43">
        <f t="shared" si="5"/>
        <v>0</v>
      </c>
      <c r="W17" s="44"/>
      <c r="X17" s="44"/>
      <c r="Y17" s="44"/>
      <c r="Z17" s="44"/>
      <c r="AA17" s="44"/>
      <c r="AB17" s="42"/>
      <c r="AC17" s="42"/>
      <c r="AD17" s="43">
        <f t="shared" si="6"/>
        <v>0</v>
      </c>
      <c r="AE17" s="44"/>
      <c r="AF17" s="44"/>
      <c r="AG17" s="44"/>
      <c r="AH17" s="44"/>
      <c r="AI17" s="44"/>
      <c r="AJ17" s="42"/>
      <c r="AK17" s="42"/>
      <c r="AL17" s="43">
        <f t="shared" si="7"/>
        <v>0</v>
      </c>
      <c r="AM17" s="150"/>
      <c r="AN17" s="90"/>
      <c r="AO17" s="90"/>
      <c r="AP17" s="90"/>
      <c r="AQ17" s="90"/>
      <c r="AR17" s="90"/>
      <c r="AS17" s="90"/>
      <c r="AT17" s="90"/>
      <c r="AU17" s="90"/>
      <c r="AV17" s="90"/>
      <c r="AW17" s="90"/>
      <c r="AX17" s="117"/>
    </row>
    <row r="18" spans="2:50" s="3" customFormat="1" ht="12.95" customHeight="1" x14ac:dyDescent="0.25">
      <c r="B18" s="102"/>
      <c r="C18" s="106"/>
      <c r="D18" s="110"/>
      <c r="E18" s="114"/>
      <c r="F18" s="27"/>
      <c r="G18" s="44"/>
      <c r="H18" s="44"/>
      <c r="I18" s="44"/>
      <c r="J18" s="44"/>
      <c r="K18" s="44"/>
      <c r="L18" s="42"/>
      <c r="M18" s="42"/>
      <c r="N18" s="43">
        <f t="shared" si="4"/>
        <v>0</v>
      </c>
      <c r="O18" s="44"/>
      <c r="P18" s="44"/>
      <c r="Q18" s="44"/>
      <c r="R18" s="44"/>
      <c r="S18" s="44"/>
      <c r="T18" s="42"/>
      <c r="U18" s="42"/>
      <c r="V18" s="43">
        <f t="shared" si="5"/>
        <v>0</v>
      </c>
      <c r="W18" s="44"/>
      <c r="X18" s="44"/>
      <c r="Y18" s="44"/>
      <c r="Z18" s="44"/>
      <c r="AA18" s="44"/>
      <c r="AB18" s="42"/>
      <c r="AC18" s="42"/>
      <c r="AD18" s="43">
        <f t="shared" si="6"/>
        <v>0</v>
      </c>
      <c r="AE18" s="44"/>
      <c r="AF18" s="44"/>
      <c r="AG18" s="44"/>
      <c r="AH18" s="44"/>
      <c r="AI18" s="44"/>
      <c r="AJ18" s="42"/>
      <c r="AK18" s="42"/>
      <c r="AL18" s="43">
        <f t="shared" si="7"/>
        <v>0</v>
      </c>
      <c r="AM18" s="150"/>
      <c r="AN18" s="90"/>
      <c r="AO18" s="90"/>
      <c r="AP18" s="90"/>
      <c r="AQ18" s="90"/>
      <c r="AR18" s="90"/>
      <c r="AS18" s="90"/>
      <c r="AT18" s="90"/>
      <c r="AU18" s="90"/>
      <c r="AV18" s="90"/>
      <c r="AW18" s="90"/>
      <c r="AX18" s="117"/>
    </row>
    <row r="19" spans="2:50" s="3" customFormat="1" ht="12.95" customHeight="1" x14ac:dyDescent="0.25">
      <c r="B19" s="102"/>
      <c r="C19" s="106"/>
      <c r="D19" s="110"/>
      <c r="E19" s="114"/>
      <c r="F19" s="27"/>
      <c r="G19" s="44"/>
      <c r="H19" s="44"/>
      <c r="I19" s="44"/>
      <c r="J19" s="44"/>
      <c r="K19" s="44"/>
      <c r="L19" s="42"/>
      <c r="M19" s="42"/>
      <c r="N19" s="43">
        <f t="shared" si="4"/>
        <v>0</v>
      </c>
      <c r="O19" s="44"/>
      <c r="P19" s="44"/>
      <c r="Q19" s="44"/>
      <c r="R19" s="44"/>
      <c r="S19" s="44"/>
      <c r="T19" s="42"/>
      <c r="U19" s="42"/>
      <c r="V19" s="43">
        <f t="shared" si="5"/>
        <v>0</v>
      </c>
      <c r="W19" s="44"/>
      <c r="X19" s="44"/>
      <c r="Y19" s="44"/>
      <c r="Z19" s="44"/>
      <c r="AA19" s="44"/>
      <c r="AB19" s="42"/>
      <c r="AC19" s="42"/>
      <c r="AD19" s="43">
        <f t="shared" si="6"/>
        <v>0</v>
      </c>
      <c r="AE19" s="44"/>
      <c r="AF19" s="44"/>
      <c r="AG19" s="44"/>
      <c r="AH19" s="44"/>
      <c r="AI19" s="44"/>
      <c r="AJ19" s="42"/>
      <c r="AK19" s="42"/>
      <c r="AL19" s="43">
        <f t="shared" si="7"/>
        <v>0</v>
      </c>
      <c r="AM19" s="150"/>
      <c r="AN19" s="90"/>
      <c r="AO19" s="90"/>
      <c r="AP19" s="90"/>
      <c r="AQ19" s="90"/>
      <c r="AR19" s="90"/>
      <c r="AS19" s="90"/>
      <c r="AT19" s="90"/>
      <c r="AU19" s="90"/>
      <c r="AV19" s="90"/>
      <c r="AW19" s="90"/>
      <c r="AX19" s="117"/>
    </row>
    <row r="20" spans="2:50" s="3" customFormat="1" ht="12.95" customHeight="1" x14ac:dyDescent="0.25">
      <c r="B20" s="102"/>
      <c r="C20" s="106"/>
      <c r="D20" s="110"/>
      <c r="E20" s="114"/>
      <c r="F20" s="27"/>
      <c r="G20" s="44"/>
      <c r="H20" s="44"/>
      <c r="I20" s="44"/>
      <c r="J20" s="44"/>
      <c r="K20" s="44"/>
      <c r="L20" s="42"/>
      <c r="M20" s="42"/>
      <c r="N20" s="43">
        <f t="shared" si="4"/>
        <v>0</v>
      </c>
      <c r="O20" s="44"/>
      <c r="P20" s="44"/>
      <c r="Q20" s="44"/>
      <c r="R20" s="44"/>
      <c r="S20" s="44"/>
      <c r="T20" s="42"/>
      <c r="U20" s="42"/>
      <c r="V20" s="43">
        <f t="shared" si="5"/>
        <v>0</v>
      </c>
      <c r="W20" s="44"/>
      <c r="X20" s="44"/>
      <c r="Y20" s="44"/>
      <c r="Z20" s="44"/>
      <c r="AA20" s="44"/>
      <c r="AB20" s="42"/>
      <c r="AC20" s="42"/>
      <c r="AD20" s="43">
        <f t="shared" si="6"/>
        <v>0</v>
      </c>
      <c r="AE20" s="44"/>
      <c r="AF20" s="44"/>
      <c r="AG20" s="44"/>
      <c r="AH20" s="44"/>
      <c r="AI20" s="44"/>
      <c r="AJ20" s="42"/>
      <c r="AK20" s="42"/>
      <c r="AL20" s="43">
        <f t="shared" si="7"/>
        <v>0</v>
      </c>
      <c r="AM20" s="150"/>
      <c r="AN20" s="90"/>
      <c r="AO20" s="90"/>
      <c r="AP20" s="90"/>
      <c r="AQ20" s="90"/>
      <c r="AR20" s="90"/>
      <c r="AS20" s="90"/>
      <c r="AT20" s="90"/>
      <c r="AU20" s="90"/>
      <c r="AV20" s="90"/>
      <c r="AW20" s="90"/>
      <c r="AX20" s="117"/>
    </row>
    <row r="21" spans="2:50" s="3" customFormat="1" ht="12.95" customHeight="1" x14ac:dyDescent="0.25">
      <c r="B21" s="102"/>
      <c r="C21" s="106"/>
      <c r="D21" s="110"/>
      <c r="E21" s="114"/>
      <c r="F21" s="28"/>
      <c r="G21" s="44"/>
      <c r="H21" s="44"/>
      <c r="I21" s="44"/>
      <c r="J21" s="44"/>
      <c r="K21" s="44"/>
      <c r="L21" s="42"/>
      <c r="M21" s="42"/>
      <c r="N21" s="43">
        <f t="shared" si="4"/>
        <v>0</v>
      </c>
      <c r="O21" s="44"/>
      <c r="P21" s="44"/>
      <c r="Q21" s="44"/>
      <c r="R21" s="44"/>
      <c r="S21" s="44"/>
      <c r="T21" s="42"/>
      <c r="U21" s="42"/>
      <c r="V21" s="43">
        <f t="shared" si="5"/>
        <v>0</v>
      </c>
      <c r="W21" s="44"/>
      <c r="X21" s="44"/>
      <c r="Y21" s="44"/>
      <c r="Z21" s="44"/>
      <c r="AA21" s="44"/>
      <c r="AB21" s="42"/>
      <c r="AC21" s="42"/>
      <c r="AD21" s="43">
        <f t="shared" si="6"/>
        <v>0</v>
      </c>
      <c r="AE21" s="44"/>
      <c r="AF21" s="44"/>
      <c r="AG21" s="44"/>
      <c r="AH21" s="44"/>
      <c r="AI21" s="44"/>
      <c r="AJ21" s="42"/>
      <c r="AK21" s="42"/>
      <c r="AL21" s="43">
        <f t="shared" si="7"/>
        <v>0</v>
      </c>
      <c r="AM21" s="150"/>
      <c r="AN21" s="90"/>
      <c r="AO21" s="90"/>
      <c r="AP21" s="90"/>
      <c r="AQ21" s="90"/>
      <c r="AR21" s="90"/>
      <c r="AS21" s="90"/>
      <c r="AT21" s="90"/>
      <c r="AU21" s="90"/>
      <c r="AV21" s="90"/>
      <c r="AW21" s="90"/>
      <c r="AX21" s="117"/>
    </row>
    <row r="22" spans="2:50" s="3" customFormat="1" ht="12.95" customHeight="1" x14ac:dyDescent="0.25">
      <c r="B22" s="103"/>
      <c r="C22" s="107"/>
      <c r="D22" s="111"/>
      <c r="E22" s="114"/>
      <c r="F22" s="28"/>
      <c r="G22" s="44"/>
      <c r="H22" s="44"/>
      <c r="I22" s="44"/>
      <c r="J22" s="44"/>
      <c r="K22" s="44"/>
      <c r="L22" s="46"/>
      <c r="M22" s="46"/>
      <c r="N22" s="43">
        <f t="shared" si="4"/>
        <v>0</v>
      </c>
      <c r="O22" s="44"/>
      <c r="P22" s="44"/>
      <c r="Q22" s="44"/>
      <c r="R22" s="44"/>
      <c r="S22" s="44"/>
      <c r="T22" s="46"/>
      <c r="U22" s="46"/>
      <c r="V22" s="43">
        <f t="shared" si="5"/>
        <v>0</v>
      </c>
      <c r="W22" s="44"/>
      <c r="X22" s="44"/>
      <c r="Y22" s="44"/>
      <c r="Z22" s="44"/>
      <c r="AA22" s="44"/>
      <c r="AB22" s="46"/>
      <c r="AC22" s="46"/>
      <c r="AD22" s="43">
        <f t="shared" si="6"/>
        <v>0</v>
      </c>
      <c r="AE22" s="44"/>
      <c r="AF22" s="44"/>
      <c r="AG22" s="44"/>
      <c r="AH22" s="44"/>
      <c r="AI22" s="44"/>
      <c r="AJ22" s="46"/>
      <c r="AK22" s="46"/>
      <c r="AL22" s="43">
        <f t="shared" si="7"/>
        <v>0</v>
      </c>
      <c r="AM22" s="150"/>
      <c r="AN22" s="90"/>
      <c r="AO22" s="90"/>
      <c r="AP22" s="90"/>
      <c r="AQ22" s="90"/>
      <c r="AR22" s="90"/>
      <c r="AS22" s="90"/>
      <c r="AT22" s="90"/>
      <c r="AU22" s="90"/>
      <c r="AV22" s="90"/>
      <c r="AW22" s="90"/>
      <c r="AX22" s="117"/>
    </row>
    <row r="23" spans="2:50" s="3" customFormat="1" ht="12.95" customHeight="1" thickBot="1" x14ac:dyDescent="0.3">
      <c r="B23" s="104"/>
      <c r="C23" s="108"/>
      <c r="D23" s="112"/>
      <c r="E23" s="115"/>
      <c r="F23" s="28" t="s">
        <v>36</v>
      </c>
      <c r="G23" s="48"/>
      <c r="H23" s="48"/>
      <c r="I23" s="48"/>
      <c r="J23" s="48"/>
      <c r="K23" s="48"/>
      <c r="L23" s="47"/>
      <c r="M23" s="47"/>
      <c r="N23" s="43">
        <f>N12+N13+N15+N20+N21+N22+N18+N19</f>
        <v>0</v>
      </c>
      <c r="O23" s="49"/>
      <c r="P23" s="49"/>
      <c r="Q23" s="49"/>
      <c r="R23" s="49"/>
      <c r="S23" s="49"/>
      <c r="T23" s="47"/>
      <c r="U23" s="47"/>
      <c r="V23" s="43">
        <f>V12+V13+V15+V20+V21+V22+V18+V19</f>
        <v>0</v>
      </c>
      <c r="W23" s="49"/>
      <c r="X23" s="49"/>
      <c r="Y23" s="49"/>
      <c r="Z23" s="49"/>
      <c r="AA23" s="49"/>
      <c r="AB23" s="47"/>
      <c r="AC23" s="47"/>
      <c r="AD23" s="43">
        <f>AD12+AD13+AD15+AD20+AD21+AD22+AD18+AD19</f>
        <v>0</v>
      </c>
      <c r="AE23" s="49"/>
      <c r="AF23" s="49"/>
      <c r="AG23" s="49"/>
      <c r="AH23" s="49"/>
      <c r="AI23" s="49"/>
      <c r="AJ23" s="47"/>
      <c r="AK23" s="47"/>
      <c r="AL23" s="43">
        <f>AL12+AL13+AL15+AL20+AL21+AL22+AL18+AL19</f>
        <v>0</v>
      </c>
      <c r="AM23" s="151"/>
      <c r="AN23" s="91"/>
      <c r="AO23" s="91"/>
      <c r="AP23" s="91"/>
      <c r="AQ23" s="91"/>
      <c r="AR23" s="91"/>
      <c r="AS23" s="91"/>
      <c r="AT23" s="91"/>
      <c r="AU23" s="91"/>
      <c r="AV23" s="91"/>
      <c r="AW23" s="91"/>
      <c r="AX23" s="118"/>
    </row>
    <row r="24" spans="2:50" ht="12.95" customHeight="1" thickTop="1" x14ac:dyDescent="0.25">
      <c r="B24" s="102">
        <v>2</v>
      </c>
      <c r="C24" s="105">
        <f>TEMMUZ!C24</f>
        <v>0</v>
      </c>
      <c r="D24" s="109">
        <f>TEMMUZ!D24</f>
        <v>0</v>
      </c>
      <c r="E24" s="113">
        <f>TEMMUZ!E24</f>
        <v>0</v>
      </c>
      <c r="F24" s="26" t="s">
        <v>21</v>
      </c>
      <c r="G24" s="41"/>
      <c r="H24" s="41"/>
      <c r="I24" s="41"/>
      <c r="J24" s="41"/>
      <c r="K24" s="41"/>
      <c r="L24" s="39"/>
      <c r="M24" s="39"/>
      <c r="N24" s="40">
        <f>SUM(G24:M24)</f>
        <v>0</v>
      </c>
      <c r="O24" s="41"/>
      <c r="P24" s="41"/>
      <c r="Q24" s="41"/>
      <c r="R24" s="41"/>
      <c r="S24" s="41"/>
      <c r="T24" s="39"/>
      <c r="U24" s="39"/>
      <c r="V24" s="40">
        <f>SUM(O24:U24)</f>
        <v>0</v>
      </c>
      <c r="W24" s="41"/>
      <c r="X24" s="41"/>
      <c r="Y24" s="41"/>
      <c r="Z24" s="41"/>
      <c r="AA24" s="41"/>
      <c r="AB24" s="39"/>
      <c r="AC24" s="39"/>
      <c r="AD24" s="40">
        <f>SUM(W24:AC24)</f>
        <v>0</v>
      </c>
      <c r="AE24" s="41"/>
      <c r="AF24" s="41"/>
      <c r="AG24" s="41"/>
      <c r="AH24" s="41"/>
      <c r="AI24" s="41"/>
      <c r="AJ24" s="39"/>
      <c r="AK24" s="39"/>
      <c r="AL24" s="40">
        <f>SUM(AE24:AK24)</f>
        <v>0</v>
      </c>
      <c r="AM24" s="149">
        <f t="shared" ref="AM24" si="8">N24+V24+AD24+AL24</f>
        <v>0</v>
      </c>
      <c r="AN24" s="89">
        <f t="shared" ref="AN24" si="9">N25+V25+AD25+AL25</f>
        <v>0</v>
      </c>
      <c r="AO24" s="89">
        <f t="shared" ref="AO24" si="10">N26+V26+AD26+AL26</f>
        <v>0</v>
      </c>
      <c r="AP24" s="89">
        <f t="shared" ref="AP24" si="11">N27+V27+AD27+AL27</f>
        <v>0</v>
      </c>
      <c r="AQ24" s="89">
        <f t="shared" ref="AQ24" si="12">N28+V28+AD28+AL28</f>
        <v>0</v>
      </c>
      <c r="AR24" s="89">
        <f t="shared" ref="AR24" si="13">N29+V29+AD29+AL29</f>
        <v>0</v>
      </c>
      <c r="AS24" s="89">
        <f t="shared" ref="AS24" si="14">N30+V30+AD30+AL30</f>
        <v>0</v>
      </c>
      <c r="AT24" s="89">
        <f t="shared" ref="AT24" si="15">N42+V42+AD42+AL42</f>
        <v>0</v>
      </c>
      <c r="AU24" s="89">
        <f t="shared" ref="AU24" si="16">N35+V35+AD35+AL35</f>
        <v>0</v>
      </c>
      <c r="AV24" s="89">
        <f t="shared" ref="AV24" si="17">N36+V36+AD36+AL36</f>
        <v>0</v>
      </c>
      <c r="AW24" s="89">
        <f t="shared" ref="AW24" si="18">N33+V33+AD33+AL33</f>
        <v>0</v>
      </c>
      <c r="AX24" s="116">
        <f>SUM(AN24:AW42)</f>
        <v>0</v>
      </c>
    </row>
    <row r="25" spans="2:50" ht="12.95" customHeight="1" x14ac:dyDescent="0.25">
      <c r="B25" s="102"/>
      <c r="C25" s="106"/>
      <c r="D25" s="110"/>
      <c r="E25" s="114"/>
      <c r="F25" s="27" t="s">
        <v>33</v>
      </c>
      <c r="G25" s="44"/>
      <c r="H25" s="44"/>
      <c r="I25" s="44"/>
      <c r="J25" s="44"/>
      <c r="K25" s="44"/>
      <c r="L25" s="42"/>
      <c r="M25" s="42"/>
      <c r="N25" s="43">
        <f>IF(SUM(G24:K25)-E24&lt;=0,0,IF(SUM(G24:K24)-E24&lt;0,SUM(G24:K25)-E24,SUM(G25:K25)))</f>
        <v>0</v>
      </c>
      <c r="O25" s="44"/>
      <c r="P25" s="44"/>
      <c r="Q25" s="44"/>
      <c r="R25" s="44"/>
      <c r="S25" s="44"/>
      <c r="T25" s="42"/>
      <c r="U25" s="42"/>
      <c r="V25" s="43">
        <f>IF(SUM(O24:S25)-E24&lt;=0,0,IF(SUM(O24:S24)-E24&lt;0,SUM(O24:S25)-E24,SUM(O25:S25)))</f>
        <v>0</v>
      </c>
      <c r="W25" s="44"/>
      <c r="X25" s="44"/>
      <c r="Y25" s="44"/>
      <c r="Z25" s="44"/>
      <c r="AA25" s="44"/>
      <c r="AB25" s="42"/>
      <c r="AC25" s="42"/>
      <c r="AD25" s="43">
        <f>IF(SUM(W24:AA25)-E24&lt;=0,0,IF(SUM(W24:AA24)-E24&lt;0,SUM(W24:AA25)-E24,SUM(W25:AA25)))</f>
        <v>0</v>
      </c>
      <c r="AE25" s="44"/>
      <c r="AF25" s="44"/>
      <c r="AG25" s="44"/>
      <c r="AH25" s="44"/>
      <c r="AI25" s="44"/>
      <c r="AJ25" s="42"/>
      <c r="AK25" s="42"/>
      <c r="AL25" s="43">
        <f>IF(SUM(AE24:AI25)-E24&lt;=0,0,IF(SUM(AE24:AI24)-E24&lt;0,SUM(AE24:AI25)-E24,SUM(AE25:AI25)))</f>
        <v>0</v>
      </c>
      <c r="AM25" s="150"/>
      <c r="AN25" s="90"/>
      <c r="AO25" s="90"/>
      <c r="AP25" s="90"/>
      <c r="AQ25" s="90"/>
      <c r="AR25" s="90"/>
      <c r="AS25" s="90"/>
      <c r="AT25" s="90"/>
      <c r="AU25" s="90"/>
      <c r="AV25" s="90"/>
      <c r="AW25" s="90"/>
      <c r="AX25" s="117"/>
    </row>
    <row r="26" spans="2:50" ht="12.95" customHeight="1" x14ac:dyDescent="0.25">
      <c r="B26" s="102"/>
      <c r="C26" s="106"/>
      <c r="D26" s="110"/>
      <c r="E26" s="114"/>
      <c r="F26" s="27" t="s">
        <v>34</v>
      </c>
      <c r="G26" s="44"/>
      <c r="H26" s="44"/>
      <c r="I26" s="44"/>
      <c r="J26" s="44"/>
      <c r="K26" s="44"/>
      <c r="L26" s="42"/>
      <c r="M26" s="42"/>
      <c r="N26" s="43">
        <f>IF(SUM(G24:K26)-E24&lt;=0,0,IF(SUM(G24:K25)-E24&lt;0,SUM(G24:K26)-E24,SUM(G26:K26)))</f>
        <v>0</v>
      </c>
      <c r="O26" s="44"/>
      <c r="P26" s="44"/>
      <c r="Q26" s="44"/>
      <c r="R26" s="44"/>
      <c r="S26" s="44"/>
      <c r="T26" s="42"/>
      <c r="U26" s="42"/>
      <c r="V26" s="43">
        <f>IF(SUM(O24:S26)-E24&lt;=0,0,IF(SUM(O24:S25)-E24&lt;0,SUM(O24:S26)-E24,SUM(O26:S26)))</f>
        <v>0</v>
      </c>
      <c r="W26" s="44"/>
      <c r="X26" s="44"/>
      <c r="Y26" s="44"/>
      <c r="Z26" s="44"/>
      <c r="AA26" s="44"/>
      <c r="AB26" s="42"/>
      <c r="AC26" s="42"/>
      <c r="AD26" s="43">
        <f>IF(SUM(W24:AA26)-E24&lt;=0,0,IF(SUM(W24:AA25)-E24&lt;0,SUM(W24:AA26)-E24,SUM(W26:AA26)))</f>
        <v>0</v>
      </c>
      <c r="AE26" s="44"/>
      <c r="AF26" s="44"/>
      <c r="AG26" s="44"/>
      <c r="AH26" s="44"/>
      <c r="AI26" s="44"/>
      <c r="AJ26" s="42"/>
      <c r="AK26" s="42"/>
      <c r="AL26" s="43">
        <f>IF(SUM(AE24:AI26)-E24&lt;=0,0,IF(SUM(AE24:AI25)-E24&lt;0,SUM(AE24:AI26)-E24,SUM(AE26:AI26)))</f>
        <v>0</v>
      </c>
      <c r="AM26" s="150"/>
      <c r="AN26" s="90"/>
      <c r="AO26" s="90"/>
      <c r="AP26" s="90"/>
      <c r="AQ26" s="90"/>
      <c r="AR26" s="90"/>
      <c r="AS26" s="90"/>
      <c r="AT26" s="90"/>
      <c r="AU26" s="90"/>
      <c r="AV26" s="90"/>
      <c r="AW26" s="90"/>
      <c r="AX26" s="117"/>
    </row>
    <row r="27" spans="2:50" ht="12.95" customHeight="1" x14ac:dyDescent="0.25">
      <c r="B27" s="102"/>
      <c r="C27" s="106"/>
      <c r="D27" s="110"/>
      <c r="E27" s="114"/>
      <c r="F27" s="27" t="s">
        <v>32</v>
      </c>
      <c r="G27" s="44"/>
      <c r="H27" s="44"/>
      <c r="I27" s="44"/>
      <c r="J27" s="44"/>
      <c r="K27" s="44"/>
      <c r="L27" s="42"/>
      <c r="M27" s="42"/>
      <c r="N27" s="43">
        <f>IF(SUM(G24:K27)-E24&lt;=0,0,IF(SUM(G24:K26)-E24&lt;0,SUM(G24:K27)-E24,SUM(G27:K27)))+L27+M27</f>
        <v>0</v>
      </c>
      <c r="O27" s="44"/>
      <c r="P27" s="44"/>
      <c r="Q27" s="44"/>
      <c r="R27" s="44"/>
      <c r="S27" s="44"/>
      <c r="T27" s="42"/>
      <c r="U27" s="42"/>
      <c r="V27" s="43">
        <f>IF(SUM(O24:S27)-E24&lt;=0,0,IF(SUM(O24:S26)-E24&lt;0,SUM(O24:S27)-E24,SUM(O27:S27)))+T27+U27</f>
        <v>0</v>
      </c>
      <c r="W27" s="44"/>
      <c r="X27" s="44"/>
      <c r="Y27" s="44"/>
      <c r="Z27" s="44"/>
      <c r="AA27" s="44"/>
      <c r="AB27" s="42"/>
      <c r="AC27" s="42"/>
      <c r="AD27" s="43">
        <f>IF(SUM(W24:AA27)-E24&lt;=0,0,IF(SUM(W24:AA26)-E24&lt;0,SUM(W24:AA27)-E24,SUM(W27:AA27)))+AB27+AC27</f>
        <v>0</v>
      </c>
      <c r="AE27" s="44"/>
      <c r="AF27" s="44"/>
      <c r="AG27" s="44"/>
      <c r="AH27" s="44"/>
      <c r="AI27" s="44"/>
      <c r="AJ27" s="42"/>
      <c r="AK27" s="42"/>
      <c r="AL27" s="43">
        <f>IF(SUM(AE24:AI27)-E24&lt;=0,0,IF(SUM(AE24:AI26)-E24&lt;0,SUM(AE24:AI27)-E24,SUM(AE27:AI27)))+AJ27+AK27</f>
        <v>0</v>
      </c>
      <c r="AM27" s="150"/>
      <c r="AN27" s="90"/>
      <c r="AO27" s="90"/>
      <c r="AP27" s="90"/>
      <c r="AQ27" s="90"/>
      <c r="AR27" s="90"/>
      <c r="AS27" s="90"/>
      <c r="AT27" s="90"/>
      <c r="AU27" s="90"/>
      <c r="AV27" s="90"/>
      <c r="AW27" s="90"/>
      <c r="AX27" s="117"/>
    </row>
    <row r="28" spans="2:50" ht="12.95" customHeight="1" x14ac:dyDescent="0.25">
      <c r="B28" s="102"/>
      <c r="C28" s="106"/>
      <c r="D28" s="110"/>
      <c r="E28" s="114"/>
      <c r="F28" s="27" t="s">
        <v>38</v>
      </c>
      <c r="G28" s="44"/>
      <c r="H28" s="44"/>
      <c r="I28" s="44"/>
      <c r="J28" s="44"/>
      <c r="K28" s="44"/>
      <c r="L28" s="42"/>
      <c r="M28" s="42"/>
      <c r="N28" s="43">
        <f>IF(SUM(G24:K28)-E24&lt;=0,0,IF(SUM(G24:K27)-E24&lt;0,SUM(G24:K28)-E24,SUM(G28:K28)))</f>
        <v>0</v>
      </c>
      <c r="O28" s="44"/>
      <c r="P28" s="44"/>
      <c r="Q28" s="44"/>
      <c r="R28" s="44"/>
      <c r="S28" s="44"/>
      <c r="T28" s="42"/>
      <c r="U28" s="42"/>
      <c r="V28" s="43">
        <f>IF(SUM(O24:S28)-E24&lt;=0,0,IF(SUM(O24:S27)-E24&lt;0,SUM(O24:S28)-E24,SUM(O28:S28)))</f>
        <v>0</v>
      </c>
      <c r="W28" s="44"/>
      <c r="X28" s="44"/>
      <c r="Y28" s="44"/>
      <c r="Z28" s="44"/>
      <c r="AA28" s="44"/>
      <c r="AB28" s="42"/>
      <c r="AC28" s="42"/>
      <c r="AD28" s="43">
        <f>IF(SUM(W24:AA28)-E24&lt;=0,0,IF(SUM(W24:AA27)-E24&lt;0,SUM(W24:AA28)-E24,SUM(W28:AA28)))</f>
        <v>0</v>
      </c>
      <c r="AE28" s="44"/>
      <c r="AF28" s="44"/>
      <c r="AG28" s="44"/>
      <c r="AH28" s="44"/>
      <c r="AI28" s="44"/>
      <c r="AJ28" s="42"/>
      <c r="AK28" s="42"/>
      <c r="AL28" s="43">
        <f>IF(SUM(AE24:AI28)-E24&lt;=0,0,IF(SUM(AE24:AI27)-E24&lt;0,SUM(AE24:AI28)-E24,SUM(AE28:AI28)))</f>
        <v>0</v>
      </c>
      <c r="AM28" s="150"/>
      <c r="AN28" s="90"/>
      <c r="AO28" s="90"/>
      <c r="AP28" s="90"/>
      <c r="AQ28" s="90"/>
      <c r="AR28" s="90"/>
      <c r="AS28" s="90"/>
      <c r="AT28" s="90"/>
      <c r="AU28" s="90"/>
      <c r="AV28" s="90"/>
      <c r="AW28" s="90"/>
      <c r="AX28" s="117"/>
    </row>
    <row r="29" spans="2:50" ht="12.95" customHeight="1" x14ac:dyDescent="0.25">
      <c r="B29" s="102"/>
      <c r="C29" s="106"/>
      <c r="D29" s="110"/>
      <c r="E29" s="114"/>
      <c r="F29" s="27" t="s">
        <v>37</v>
      </c>
      <c r="G29" s="44"/>
      <c r="H29" s="44"/>
      <c r="I29" s="44"/>
      <c r="J29" s="44"/>
      <c r="K29" s="44"/>
      <c r="L29" s="42"/>
      <c r="M29" s="42"/>
      <c r="N29" s="43">
        <f>SUM(G29:M29)</f>
        <v>0</v>
      </c>
      <c r="O29" s="44"/>
      <c r="P29" s="44"/>
      <c r="Q29" s="44"/>
      <c r="R29" s="44"/>
      <c r="S29" s="44"/>
      <c r="T29" s="42"/>
      <c r="U29" s="42"/>
      <c r="V29" s="43">
        <f>SUM(O29:U29)</f>
        <v>0</v>
      </c>
      <c r="W29" s="44"/>
      <c r="X29" s="44"/>
      <c r="Y29" s="44"/>
      <c r="Z29" s="44"/>
      <c r="AA29" s="44"/>
      <c r="AB29" s="42"/>
      <c r="AC29" s="42"/>
      <c r="AD29" s="43">
        <f>SUM(W29:AC29)</f>
        <v>0</v>
      </c>
      <c r="AE29" s="44"/>
      <c r="AF29" s="44"/>
      <c r="AG29" s="44"/>
      <c r="AH29" s="44"/>
      <c r="AI29" s="44"/>
      <c r="AJ29" s="42"/>
      <c r="AK29" s="42"/>
      <c r="AL29" s="43">
        <f>SUM(AE29:AK29)</f>
        <v>0</v>
      </c>
      <c r="AM29" s="150"/>
      <c r="AN29" s="90"/>
      <c r="AO29" s="90"/>
      <c r="AP29" s="90"/>
      <c r="AQ29" s="90"/>
      <c r="AR29" s="90"/>
      <c r="AS29" s="90"/>
      <c r="AT29" s="90"/>
      <c r="AU29" s="90"/>
      <c r="AV29" s="90"/>
      <c r="AW29" s="90"/>
      <c r="AX29" s="117"/>
    </row>
    <row r="30" spans="2:50" ht="12.95" customHeight="1" x14ac:dyDescent="0.25">
      <c r="B30" s="102"/>
      <c r="C30" s="106"/>
      <c r="D30" s="110"/>
      <c r="E30" s="114"/>
      <c r="F30" s="28" t="s">
        <v>31</v>
      </c>
      <c r="G30" s="45"/>
      <c r="H30" s="45"/>
      <c r="I30" s="45"/>
      <c r="J30" s="45"/>
      <c r="K30" s="45">
        <f>IF((N24-E24)&lt;=0,0,IF((N24-E24)&gt;0,(N24-E24)))</f>
        <v>0</v>
      </c>
      <c r="L30" s="42"/>
      <c r="M30" s="42"/>
      <c r="N30" s="43">
        <f t="shared" ref="N30:N41" si="19">SUM(G30:M30)</f>
        <v>0</v>
      </c>
      <c r="O30" s="45"/>
      <c r="P30" s="45"/>
      <c r="Q30" s="45"/>
      <c r="R30" s="45"/>
      <c r="S30" s="45">
        <f>IF((V24-E24)&lt;=0,0,IF((V24-E24)&gt;0,(V24-E24)))</f>
        <v>0</v>
      </c>
      <c r="T30" s="42"/>
      <c r="U30" s="42"/>
      <c r="V30" s="43">
        <f t="shared" ref="V30:V41" si="20">SUM(O30:U30)</f>
        <v>0</v>
      </c>
      <c r="W30" s="45"/>
      <c r="X30" s="45"/>
      <c r="Y30" s="45"/>
      <c r="Z30" s="45"/>
      <c r="AA30" s="45">
        <f>IF((AD24-E24)&lt;=0,0,IF((AD24-E24)&gt;0,(AD24-E24)))</f>
        <v>0</v>
      </c>
      <c r="AB30" s="42"/>
      <c r="AC30" s="42"/>
      <c r="AD30" s="43">
        <f t="shared" ref="AD30:AD41" si="21">SUM(W30:AC30)</f>
        <v>0</v>
      </c>
      <c r="AE30" s="45"/>
      <c r="AF30" s="45"/>
      <c r="AG30" s="45"/>
      <c r="AH30" s="45"/>
      <c r="AI30" s="45">
        <f>IF((AL24-E24)&lt;=0,0,IF((AL24-E24)&gt;0,(AL24-E24)))</f>
        <v>0</v>
      </c>
      <c r="AJ30" s="42"/>
      <c r="AK30" s="42"/>
      <c r="AL30" s="43">
        <f t="shared" ref="AL30:AL41" si="22">SUM(AE30:AK30)</f>
        <v>0</v>
      </c>
      <c r="AM30" s="150"/>
      <c r="AN30" s="90"/>
      <c r="AO30" s="90"/>
      <c r="AP30" s="90"/>
      <c r="AQ30" s="90"/>
      <c r="AR30" s="90"/>
      <c r="AS30" s="90"/>
      <c r="AT30" s="90"/>
      <c r="AU30" s="90"/>
      <c r="AV30" s="90"/>
      <c r="AW30" s="90"/>
      <c r="AX30" s="117"/>
    </row>
    <row r="31" spans="2:50" ht="12.95" customHeight="1" x14ac:dyDescent="0.25">
      <c r="B31" s="102"/>
      <c r="C31" s="106"/>
      <c r="D31" s="110"/>
      <c r="E31" s="114"/>
      <c r="F31" s="28" t="s">
        <v>39</v>
      </c>
      <c r="G31" s="45"/>
      <c r="H31" s="45"/>
      <c r="I31" s="45"/>
      <c r="J31" s="45"/>
      <c r="K31" s="44">
        <f>IF(E24-15&lt;0,0,IF(SUM(G24:M29)&lt;10,0,IF(SUM(G24:M29)&lt;20,1,IF(SUM(G24:M29)&lt;30,2,IF(SUM(G24:M29)&gt;=30,3)))))</f>
        <v>0</v>
      </c>
      <c r="L31" s="42"/>
      <c r="M31" s="42"/>
      <c r="N31" s="43">
        <f t="shared" si="19"/>
        <v>0</v>
      </c>
      <c r="O31" s="45"/>
      <c r="P31" s="45"/>
      <c r="Q31" s="45"/>
      <c r="R31" s="45"/>
      <c r="S31" s="44">
        <f>IF(E24-15&lt;0,0,IF(SUM(O24:U29)&lt;10,0,IF(SUM(O24:U29)&lt;20,1,IF(SUM(O24:U29)&lt;30,2,IF(SUM(O24:U29)&gt;=30,3)))))</f>
        <v>0</v>
      </c>
      <c r="T31" s="42"/>
      <c r="U31" s="42"/>
      <c r="V31" s="43">
        <f t="shared" si="20"/>
        <v>0</v>
      </c>
      <c r="W31" s="45"/>
      <c r="X31" s="45"/>
      <c r="Y31" s="45"/>
      <c r="Z31" s="45"/>
      <c r="AA31" s="44">
        <f>IF(E24-15&lt;0,0,IF(SUM(W24:AC29)&lt;10,0,IF(SUM(W24:AC29)&lt;20,1,IF(SUM(W24:AC29)&lt;30,2,IF(SUM(W24:AC29)&gt;=30,3)))))</f>
        <v>0</v>
      </c>
      <c r="AB31" s="42"/>
      <c r="AC31" s="42"/>
      <c r="AD31" s="43">
        <f t="shared" si="21"/>
        <v>0</v>
      </c>
      <c r="AE31" s="45"/>
      <c r="AF31" s="45"/>
      <c r="AG31" s="45"/>
      <c r="AH31" s="45"/>
      <c r="AI31" s="44">
        <f>IF(E24-15&lt;0,0,IF(SUM(AE24:AK29)&lt;10,0,IF(SUM(AE24:AK29)&lt;20,1,IF(SUM(AE24:AK29)&lt;30,2,IF(SUM(AE24:AK29)&gt;=30,3)))))</f>
        <v>0</v>
      </c>
      <c r="AJ31" s="42"/>
      <c r="AK31" s="42"/>
      <c r="AL31" s="43">
        <f t="shared" si="22"/>
        <v>0</v>
      </c>
      <c r="AM31" s="150"/>
      <c r="AN31" s="90"/>
      <c r="AO31" s="90"/>
      <c r="AP31" s="90"/>
      <c r="AQ31" s="90"/>
      <c r="AR31" s="90"/>
      <c r="AS31" s="90"/>
      <c r="AT31" s="90"/>
      <c r="AU31" s="90"/>
      <c r="AV31" s="90"/>
      <c r="AW31" s="90"/>
      <c r="AX31" s="117"/>
    </row>
    <row r="32" spans="2:50" ht="12.95" customHeight="1" x14ac:dyDescent="0.25">
      <c r="B32" s="102"/>
      <c r="C32" s="106"/>
      <c r="D32" s="110"/>
      <c r="E32" s="114"/>
      <c r="F32" s="28" t="s">
        <v>41</v>
      </c>
      <c r="G32" s="44"/>
      <c r="H32" s="44"/>
      <c r="I32" s="44"/>
      <c r="J32" s="44"/>
      <c r="K32" s="45"/>
      <c r="L32" s="42"/>
      <c r="M32" s="42"/>
      <c r="N32" s="43">
        <f t="shared" si="19"/>
        <v>0</v>
      </c>
      <c r="O32" s="44"/>
      <c r="P32" s="44"/>
      <c r="Q32" s="44"/>
      <c r="R32" s="44"/>
      <c r="S32" s="45"/>
      <c r="T32" s="42"/>
      <c r="U32" s="42"/>
      <c r="V32" s="43">
        <f t="shared" si="20"/>
        <v>0</v>
      </c>
      <c r="W32" s="44"/>
      <c r="X32" s="44"/>
      <c r="Y32" s="44"/>
      <c r="Z32" s="44"/>
      <c r="AA32" s="45"/>
      <c r="AB32" s="42"/>
      <c r="AC32" s="42"/>
      <c r="AD32" s="43">
        <f t="shared" si="21"/>
        <v>0</v>
      </c>
      <c r="AE32" s="44"/>
      <c r="AF32" s="44"/>
      <c r="AG32" s="44"/>
      <c r="AH32" s="44"/>
      <c r="AI32" s="45"/>
      <c r="AJ32" s="42"/>
      <c r="AK32" s="42"/>
      <c r="AL32" s="43">
        <f t="shared" si="22"/>
        <v>0</v>
      </c>
      <c r="AM32" s="150"/>
      <c r="AN32" s="90"/>
      <c r="AO32" s="90"/>
      <c r="AP32" s="90"/>
      <c r="AQ32" s="90"/>
      <c r="AR32" s="90"/>
      <c r="AS32" s="90"/>
      <c r="AT32" s="90"/>
      <c r="AU32" s="90"/>
      <c r="AV32" s="90"/>
      <c r="AW32" s="90"/>
      <c r="AX32" s="117"/>
    </row>
    <row r="33" spans="2:50" ht="12.95" customHeight="1" x14ac:dyDescent="0.25">
      <c r="B33" s="102"/>
      <c r="C33" s="106"/>
      <c r="D33" s="110"/>
      <c r="E33" s="114"/>
      <c r="F33" s="28" t="s">
        <v>6</v>
      </c>
      <c r="G33" s="44"/>
      <c r="H33" s="44"/>
      <c r="I33" s="44"/>
      <c r="J33" s="44"/>
      <c r="K33" s="44"/>
      <c r="L33" s="42"/>
      <c r="M33" s="42"/>
      <c r="N33" s="43">
        <f t="shared" si="19"/>
        <v>0</v>
      </c>
      <c r="O33" s="44"/>
      <c r="P33" s="44"/>
      <c r="Q33" s="44"/>
      <c r="R33" s="44"/>
      <c r="S33" s="44"/>
      <c r="T33" s="42"/>
      <c r="U33" s="42"/>
      <c r="V33" s="43">
        <f t="shared" si="20"/>
        <v>0</v>
      </c>
      <c r="W33" s="44"/>
      <c r="X33" s="44"/>
      <c r="Y33" s="44"/>
      <c r="Z33" s="44"/>
      <c r="AA33" s="44"/>
      <c r="AB33" s="42"/>
      <c r="AC33" s="42"/>
      <c r="AD33" s="43">
        <f t="shared" si="21"/>
        <v>0</v>
      </c>
      <c r="AE33" s="44"/>
      <c r="AF33" s="44"/>
      <c r="AG33" s="44"/>
      <c r="AH33" s="44"/>
      <c r="AI33" s="44"/>
      <c r="AJ33" s="42"/>
      <c r="AK33" s="42"/>
      <c r="AL33" s="43">
        <f t="shared" si="22"/>
        <v>0</v>
      </c>
      <c r="AM33" s="150"/>
      <c r="AN33" s="90"/>
      <c r="AO33" s="90"/>
      <c r="AP33" s="90"/>
      <c r="AQ33" s="90"/>
      <c r="AR33" s="90"/>
      <c r="AS33" s="90"/>
      <c r="AT33" s="90"/>
      <c r="AU33" s="90"/>
      <c r="AV33" s="90"/>
      <c r="AW33" s="90"/>
      <c r="AX33" s="117"/>
    </row>
    <row r="34" spans="2:50" ht="12.95" customHeight="1" x14ac:dyDescent="0.25">
      <c r="B34" s="102"/>
      <c r="C34" s="106"/>
      <c r="D34" s="110"/>
      <c r="E34" s="114"/>
      <c r="F34" s="29" t="s">
        <v>35</v>
      </c>
      <c r="G34" s="44"/>
      <c r="H34" s="44"/>
      <c r="I34" s="44"/>
      <c r="J34" s="44"/>
      <c r="K34" s="44"/>
      <c r="L34" s="42"/>
      <c r="M34" s="42"/>
      <c r="N34" s="43">
        <f t="shared" si="19"/>
        <v>0</v>
      </c>
      <c r="O34" s="44"/>
      <c r="P34" s="44"/>
      <c r="Q34" s="44"/>
      <c r="R34" s="44"/>
      <c r="S34" s="44"/>
      <c r="T34" s="42"/>
      <c r="U34" s="42"/>
      <c r="V34" s="43">
        <f t="shared" si="20"/>
        <v>0</v>
      </c>
      <c r="W34" s="44"/>
      <c r="X34" s="44"/>
      <c r="Y34" s="44"/>
      <c r="Z34" s="44"/>
      <c r="AA34" s="44"/>
      <c r="AB34" s="42"/>
      <c r="AC34" s="42"/>
      <c r="AD34" s="43">
        <f t="shared" si="21"/>
        <v>0</v>
      </c>
      <c r="AE34" s="44"/>
      <c r="AF34" s="44"/>
      <c r="AG34" s="44"/>
      <c r="AH34" s="44"/>
      <c r="AI34" s="44"/>
      <c r="AJ34" s="42"/>
      <c r="AK34" s="42"/>
      <c r="AL34" s="43">
        <f t="shared" si="22"/>
        <v>0</v>
      </c>
      <c r="AM34" s="150"/>
      <c r="AN34" s="90"/>
      <c r="AO34" s="90"/>
      <c r="AP34" s="90"/>
      <c r="AQ34" s="90"/>
      <c r="AR34" s="90"/>
      <c r="AS34" s="90"/>
      <c r="AT34" s="90"/>
      <c r="AU34" s="90"/>
      <c r="AV34" s="90"/>
      <c r="AW34" s="90"/>
      <c r="AX34" s="117"/>
    </row>
    <row r="35" spans="2:50" ht="12.95" customHeight="1" x14ac:dyDescent="0.25">
      <c r="B35" s="102"/>
      <c r="C35" s="106"/>
      <c r="D35" s="110"/>
      <c r="E35" s="114"/>
      <c r="F35" s="27" t="s">
        <v>40</v>
      </c>
      <c r="G35" s="44"/>
      <c r="H35" s="44"/>
      <c r="I35" s="44"/>
      <c r="J35" s="44"/>
      <c r="K35" s="44"/>
      <c r="L35" s="42"/>
      <c r="M35" s="42"/>
      <c r="N35" s="43">
        <f t="shared" si="19"/>
        <v>0</v>
      </c>
      <c r="O35" s="44"/>
      <c r="P35" s="44"/>
      <c r="Q35" s="44"/>
      <c r="R35" s="44"/>
      <c r="S35" s="44"/>
      <c r="T35" s="42"/>
      <c r="U35" s="42"/>
      <c r="V35" s="43">
        <f t="shared" si="20"/>
        <v>0</v>
      </c>
      <c r="W35" s="44"/>
      <c r="X35" s="44"/>
      <c r="Y35" s="44"/>
      <c r="Z35" s="44"/>
      <c r="AA35" s="44"/>
      <c r="AB35" s="42"/>
      <c r="AC35" s="42"/>
      <c r="AD35" s="43">
        <f t="shared" si="21"/>
        <v>0</v>
      </c>
      <c r="AE35" s="44"/>
      <c r="AF35" s="44"/>
      <c r="AG35" s="44"/>
      <c r="AH35" s="44"/>
      <c r="AI35" s="44"/>
      <c r="AJ35" s="42"/>
      <c r="AK35" s="42"/>
      <c r="AL35" s="43">
        <f t="shared" si="22"/>
        <v>0</v>
      </c>
      <c r="AM35" s="150"/>
      <c r="AN35" s="90"/>
      <c r="AO35" s="90"/>
      <c r="AP35" s="90"/>
      <c r="AQ35" s="90"/>
      <c r="AR35" s="90"/>
      <c r="AS35" s="90"/>
      <c r="AT35" s="90"/>
      <c r="AU35" s="90"/>
      <c r="AV35" s="90"/>
      <c r="AW35" s="90"/>
      <c r="AX35" s="117"/>
    </row>
    <row r="36" spans="2:50" ht="12.95" customHeight="1" x14ac:dyDescent="0.25">
      <c r="B36" s="102"/>
      <c r="C36" s="106"/>
      <c r="D36" s="110"/>
      <c r="E36" s="114"/>
      <c r="F36" s="27" t="s">
        <v>7</v>
      </c>
      <c r="G36" s="44"/>
      <c r="H36" s="44"/>
      <c r="I36" s="44"/>
      <c r="J36" s="44"/>
      <c r="K36" s="44"/>
      <c r="L36" s="42"/>
      <c r="M36" s="42"/>
      <c r="N36" s="43">
        <f t="shared" si="19"/>
        <v>0</v>
      </c>
      <c r="O36" s="44"/>
      <c r="P36" s="44"/>
      <c r="Q36" s="44"/>
      <c r="R36" s="44"/>
      <c r="S36" s="44"/>
      <c r="T36" s="42"/>
      <c r="U36" s="42"/>
      <c r="V36" s="43">
        <f t="shared" si="20"/>
        <v>0</v>
      </c>
      <c r="W36" s="44"/>
      <c r="X36" s="44"/>
      <c r="Y36" s="44"/>
      <c r="Z36" s="44"/>
      <c r="AA36" s="44"/>
      <c r="AB36" s="42"/>
      <c r="AC36" s="42"/>
      <c r="AD36" s="43">
        <f t="shared" si="21"/>
        <v>0</v>
      </c>
      <c r="AE36" s="44"/>
      <c r="AF36" s="44"/>
      <c r="AG36" s="44"/>
      <c r="AH36" s="44"/>
      <c r="AI36" s="44"/>
      <c r="AJ36" s="42"/>
      <c r="AK36" s="42"/>
      <c r="AL36" s="43">
        <f t="shared" si="22"/>
        <v>0</v>
      </c>
      <c r="AM36" s="150"/>
      <c r="AN36" s="90"/>
      <c r="AO36" s="90"/>
      <c r="AP36" s="90"/>
      <c r="AQ36" s="90"/>
      <c r="AR36" s="90"/>
      <c r="AS36" s="90"/>
      <c r="AT36" s="90"/>
      <c r="AU36" s="90"/>
      <c r="AV36" s="90"/>
      <c r="AW36" s="90"/>
      <c r="AX36" s="117"/>
    </row>
    <row r="37" spans="2:50" ht="12.95" customHeight="1" x14ac:dyDescent="0.25">
      <c r="B37" s="102"/>
      <c r="C37" s="106"/>
      <c r="D37" s="110"/>
      <c r="E37" s="114"/>
      <c r="F37" s="27"/>
      <c r="G37" s="44"/>
      <c r="H37" s="44"/>
      <c r="I37" s="44"/>
      <c r="J37" s="44"/>
      <c r="K37" s="44"/>
      <c r="L37" s="42"/>
      <c r="M37" s="42"/>
      <c r="N37" s="43">
        <f t="shared" si="19"/>
        <v>0</v>
      </c>
      <c r="O37" s="44"/>
      <c r="P37" s="44"/>
      <c r="Q37" s="44"/>
      <c r="R37" s="44"/>
      <c r="S37" s="44"/>
      <c r="T37" s="42"/>
      <c r="U37" s="42"/>
      <c r="V37" s="43">
        <f t="shared" si="20"/>
        <v>0</v>
      </c>
      <c r="W37" s="44"/>
      <c r="X37" s="44"/>
      <c r="Y37" s="44"/>
      <c r="Z37" s="44"/>
      <c r="AA37" s="44"/>
      <c r="AB37" s="42"/>
      <c r="AC37" s="42"/>
      <c r="AD37" s="43">
        <f t="shared" si="21"/>
        <v>0</v>
      </c>
      <c r="AE37" s="44"/>
      <c r="AF37" s="44"/>
      <c r="AG37" s="44"/>
      <c r="AH37" s="44"/>
      <c r="AI37" s="44"/>
      <c r="AJ37" s="42"/>
      <c r="AK37" s="42"/>
      <c r="AL37" s="43">
        <f t="shared" si="22"/>
        <v>0</v>
      </c>
      <c r="AM37" s="150"/>
      <c r="AN37" s="90"/>
      <c r="AO37" s="90"/>
      <c r="AP37" s="90"/>
      <c r="AQ37" s="90"/>
      <c r="AR37" s="90"/>
      <c r="AS37" s="90"/>
      <c r="AT37" s="90"/>
      <c r="AU37" s="90"/>
      <c r="AV37" s="90"/>
      <c r="AW37" s="90"/>
      <c r="AX37" s="117"/>
    </row>
    <row r="38" spans="2:50" ht="12.95" customHeight="1" x14ac:dyDescent="0.25">
      <c r="B38" s="102"/>
      <c r="C38" s="106"/>
      <c r="D38" s="110"/>
      <c r="E38" s="114"/>
      <c r="F38" s="27"/>
      <c r="G38" s="44"/>
      <c r="H38" s="44"/>
      <c r="I38" s="44"/>
      <c r="J38" s="44"/>
      <c r="K38" s="44"/>
      <c r="L38" s="42"/>
      <c r="M38" s="42"/>
      <c r="N38" s="43">
        <f t="shared" si="19"/>
        <v>0</v>
      </c>
      <c r="O38" s="44"/>
      <c r="P38" s="44"/>
      <c r="Q38" s="44"/>
      <c r="R38" s="44"/>
      <c r="S38" s="44"/>
      <c r="T38" s="42"/>
      <c r="U38" s="42"/>
      <c r="V38" s="43">
        <f t="shared" si="20"/>
        <v>0</v>
      </c>
      <c r="W38" s="44"/>
      <c r="X38" s="44"/>
      <c r="Y38" s="44"/>
      <c r="Z38" s="44"/>
      <c r="AA38" s="44"/>
      <c r="AB38" s="42"/>
      <c r="AC38" s="42"/>
      <c r="AD38" s="43">
        <f t="shared" si="21"/>
        <v>0</v>
      </c>
      <c r="AE38" s="44"/>
      <c r="AF38" s="44"/>
      <c r="AG38" s="44"/>
      <c r="AH38" s="44"/>
      <c r="AI38" s="44"/>
      <c r="AJ38" s="42"/>
      <c r="AK38" s="42"/>
      <c r="AL38" s="43">
        <f t="shared" si="22"/>
        <v>0</v>
      </c>
      <c r="AM38" s="150"/>
      <c r="AN38" s="90"/>
      <c r="AO38" s="90"/>
      <c r="AP38" s="90"/>
      <c r="AQ38" s="90"/>
      <c r="AR38" s="90"/>
      <c r="AS38" s="90"/>
      <c r="AT38" s="90"/>
      <c r="AU38" s="90"/>
      <c r="AV38" s="90"/>
      <c r="AW38" s="90"/>
      <c r="AX38" s="117"/>
    </row>
    <row r="39" spans="2:50" ht="12.95" customHeight="1" x14ac:dyDescent="0.25">
      <c r="B39" s="102"/>
      <c r="C39" s="106"/>
      <c r="D39" s="110"/>
      <c r="E39" s="114"/>
      <c r="F39" s="27"/>
      <c r="G39" s="44"/>
      <c r="H39" s="44"/>
      <c r="I39" s="44"/>
      <c r="J39" s="44"/>
      <c r="K39" s="44"/>
      <c r="L39" s="42"/>
      <c r="M39" s="42"/>
      <c r="N39" s="43">
        <f t="shared" si="19"/>
        <v>0</v>
      </c>
      <c r="O39" s="44"/>
      <c r="P39" s="44"/>
      <c r="Q39" s="44"/>
      <c r="R39" s="44"/>
      <c r="S39" s="44"/>
      <c r="T39" s="42"/>
      <c r="U39" s="42"/>
      <c r="V39" s="43">
        <f t="shared" si="20"/>
        <v>0</v>
      </c>
      <c r="W39" s="44"/>
      <c r="X39" s="44"/>
      <c r="Y39" s="44"/>
      <c r="Z39" s="44"/>
      <c r="AA39" s="44"/>
      <c r="AB39" s="42"/>
      <c r="AC39" s="42"/>
      <c r="AD39" s="43">
        <f t="shared" si="21"/>
        <v>0</v>
      </c>
      <c r="AE39" s="44"/>
      <c r="AF39" s="44"/>
      <c r="AG39" s="44"/>
      <c r="AH39" s="44"/>
      <c r="AI39" s="44"/>
      <c r="AJ39" s="42"/>
      <c r="AK39" s="42"/>
      <c r="AL39" s="43">
        <f t="shared" si="22"/>
        <v>0</v>
      </c>
      <c r="AM39" s="150"/>
      <c r="AN39" s="90"/>
      <c r="AO39" s="90"/>
      <c r="AP39" s="90"/>
      <c r="AQ39" s="90"/>
      <c r="AR39" s="90"/>
      <c r="AS39" s="90"/>
      <c r="AT39" s="90"/>
      <c r="AU39" s="90"/>
      <c r="AV39" s="90"/>
      <c r="AW39" s="90"/>
      <c r="AX39" s="117"/>
    </row>
    <row r="40" spans="2:50" ht="12.95" customHeight="1" x14ac:dyDescent="0.25">
      <c r="B40" s="102"/>
      <c r="C40" s="106"/>
      <c r="D40" s="110"/>
      <c r="E40" s="114"/>
      <c r="F40" s="28"/>
      <c r="G40" s="44"/>
      <c r="H40" s="44"/>
      <c r="I40" s="44"/>
      <c r="J40" s="44"/>
      <c r="K40" s="44"/>
      <c r="L40" s="42"/>
      <c r="M40" s="42"/>
      <c r="N40" s="43">
        <f t="shared" si="19"/>
        <v>0</v>
      </c>
      <c r="O40" s="44"/>
      <c r="P40" s="44"/>
      <c r="Q40" s="44"/>
      <c r="R40" s="44"/>
      <c r="S40" s="44"/>
      <c r="T40" s="42"/>
      <c r="U40" s="42"/>
      <c r="V40" s="43">
        <f t="shared" si="20"/>
        <v>0</v>
      </c>
      <c r="W40" s="44"/>
      <c r="X40" s="44"/>
      <c r="Y40" s="44"/>
      <c r="Z40" s="44"/>
      <c r="AA40" s="44"/>
      <c r="AB40" s="42"/>
      <c r="AC40" s="42"/>
      <c r="AD40" s="43">
        <f t="shared" si="21"/>
        <v>0</v>
      </c>
      <c r="AE40" s="44"/>
      <c r="AF40" s="44"/>
      <c r="AG40" s="44"/>
      <c r="AH40" s="44"/>
      <c r="AI40" s="44"/>
      <c r="AJ40" s="42"/>
      <c r="AK40" s="42"/>
      <c r="AL40" s="43">
        <f t="shared" si="22"/>
        <v>0</v>
      </c>
      <c r="AM40" s="150"/>
      <c r="AN40" s="90"/>
      <c r="AO40" s="90"/>
      <c r="AP40" s="90"/>
      <c r="AQ40" s="90"/>
      <c r="AR40" s="90"/>
      <c r="AS40" s="90"/>
      <c r="AT40" s="90"/>
      <c r="AU40" s="90"/>
      <c r="AV40" s="90"/>
      <c r="AW40" s="90"/>
      <c r="AX40" s="117"/>
    </row>
    <row r="41" spans="2:50" ht="12.95" customHeight="1" thickBot="1" x14ac:dyDescent="0.3">
      <c r="B41" s="103"/>
      <c r="C41" s="107"/>
      <c r="D41" s="111"/>
      <c r="E41" s="114"/>
      <c r="F41" s="28"/>
      <c r="G41" s="44"/>
      <c r="H41" s="44"/>
      <c r="I41" s="44"/>
      <c r="J41" s="44"/>
      <c r="K41" s="44"/>
      <c r="L41" s="46"/>
      <c r="M41" s="46"/>
      <c r="N41" s="43">
        <f t="shared" si="19"/>
        <v>0</v>
      </c>
      <c r="O41" s="44"/>
      <c r="P41" s="44"/>
      <c r="Q41" s="44"/>
      <c r="R41" s="44"/>
      <c r="S41" s="44"/>
      <c r="T41" s="46"/>
      <c r="U41" s="46"/>
      <c r="V41" s="43">
        <f t="shared" si="20"/>
        <v>0</v>
      </c>
      <c r="W41" s="44"/>
      <c r="X41" s="44"/>
      <c r="Y41" s="44"/>
      <c r="Z41" s="44"/>
      <c r="AA41" s="44"/>
      <c r="AB41" s="46"/>
      <c r="AC41" s="46"/>
      <c r="AD41" s="43">
        <f t="shared" si="21"/>
        <v>0</v>
      </c>
      <c r="AE41" s="44"/>
      <c r="AF41" s="44"/>
      <c r="AG41" s="44"/>
      <c r="AH41" s="44"/>
      <c r="AI41" s="44"/>
      <c r="AJ41" s="46"/>
      <c r="AK41" s="46"/>
      <c r="AL41" s="43">
        <f t="shared" si="22"/>
        <v>0</v>
      </c>
      <c r="AM41" s="150"/>
      <c r="AN41" s="90"/>
      <c r="AO41" s="90"/>
      <c r="AP41" s="90"/>
      <c r="AQ41" s="90"/>
      <c r="AR41" s="90"/>
      <c r="AS41" s="90"/>
      <c r="AT41" s="90"/>
      <c r="AU41" s="90"/>
      <c r="AV41" s="90"/>
      <c r="AW41" s="90"/>
      <c r="AX41" s="117"/>
    </row>
    <row r="42" spans="2:50" ht="12.95" hidden="1" customHeight="1" thickBot="1" x14ac:dyDescent="0.3">
      <c r="B42" s="104"/>
      <c r="C42" s="108"/>
      <c r="D42" s="112"/>
      <c r="E42" s="115"/>
      <c r="F42" s="28" t="s">
        <v>36</v>
      </c>
      <c r="G42" s="48"/>
      <c r="H42" s="48"/>
      <c r="I42" s="48"/>
      <c r="J42" s="48"/>
      <c r="K42" s="48"/>
      <c r="L42" s="47"/>
      <c r="M42" s="47"/>
      <c r="N42" s="43">
        <f>N31+N32+N34+N39+N40+N41+N37+N38</f>
        <v>0</v>
      </c>
      <c r="O42" s="49"/>
      <c r="P42" s="49"/>
      <c r="Q42" s="49"/>
      <c r="R42" s="49"/>
      <c r="S42" s="49"/>
      <c r="T42" s="47"/>
      <c r="U42" s="47"/>
      <c r="V42" s="43">
        <f>V31+V32+V34+V39+V40+V41+V37+V38</f>
        <v>0</v>
      </c>
      <c r="W42" s="49"/>
      <c r="X42" s="49"/>
      <c r="Y42" s="49"/>
      <c r="Z42" s="49"/>
      <c r="AA42" s="49"/>
      <c r="AB42" s="47"/>
      <c r="AC42" s="47"/>
      <c r="AD42" s="43">
        <f>AD31+AD32+AD34+AD39+AD40+AD41+AD37+AD38</f>
        <v>0</v>
      </c>
      <c r="AE42" s="49"/>
      <c r="AF42" s="49"/>
      <c r="AG42" s="49"/>
      <c r="AH42" s="49"/>
      <c r="AI42" s="49"/>
      <c r="AJ42" s="47"/>
      <c r="AK42" s="47"/>
      <c r="AL42" s="43">
        <f>AL31+AL32+AL34+AL39+AL40+AL41+AL37+AL38</f>
        <v>0</v>
      </c>
      <c r="AM42" s="151"/>
      <c r="AN42" s="91"/>
      <c r="AO42" s="91"/>
      <c r="AP42" s="91"/>
      <c r="AQ42" s="91"/>
      <c r="AR42" s="91"/>
      <c r="AS42" s="91"/>
      <c r="AT42" s="91"/>
      <c r="AU42" s="91"/>
      <c r="AV42" s="91"/>
      <c r="AW42" s="91"/>
      <c r="AX42" s="118"/>
    </row>
    <row r="43" spans="2:50" ht="12.95" customHeight="1" thickTop="1" x14ac:dyDescent="0.25">
      <c r="B43" s="102">
        <v>3</v>
      </c>
      <c r="C43" s="105">
        <f>TEMMUZ!C43</f>
        <v>0</v>
      </c>
      <c r="D43" s="109">
        <f>TEMMUZ!D43</f>
        <v>0</v>
      </c>
      <c r="E43" s="113">
        <f>TEMMUZ!E43</f>
        <v>0</v>
      </c>
      <c r="F43" s="26" t="s">
        <v>21</v>
      </c>
      <c r="G43" s="41"/>
      <c r="H43" s="41"/>
      <c r="I43" s="41"/>
      <c r="J43" s="41"/>
      <c r="K43" s="41"/>
      <c r="L43" s="39"/>
      <c r="M43" s="39"/>
      <c r="N43" s="40">
        <f>SUM(G43:M43)</f>
        <v>0</v>
      </c>
      <c r="O43" s="41"/>
      <c r="P43" s="41"/>
      <c r="Q43" s="41"/>
      <c r="R43" s="41"/>
      <c r="S43" s="41"/>
      <c r="T43" s="39"/>
      <c r="U43" s="39"/>
      <c r="V43" s="40">
        <f>SUM(O43:U43)</f>
        <v>0</v>
      </c>
      <c r="W43" s="41"/>
      <c r="X43" s="41"/>
      <c r="Y43" s="41"/>
      <c r="Z43" s="41"/>
      <c r="AA43" s="41"/>
      <c r="AB43" s="39"/>
      <c r="AC43" s="39"/>
      <c r="AD43" s="40">
        <f>SUM(W43:AC43)</f>
        <v>0</v>
      </c>
      <c r="AE43" s="41"/>
      <c r="AF43" s="41"/>
      <c r="AG43" s="41"/>
      <c r="AH43" s="41"/>
      <c r="AI43" s="41"/>
      <c r="AJ43" s="39"/>
      <c r="AK43" s="39"/>
      <c r="AL43" s="40">
        <f>SUM(AE43:AK43)</f>
        <v>0</v>
      </c>
      <c r="AM43" s="149">
        <f t="shared" ref="AM43" si="23">N43+V43+AD43+AL43</f>
        <v>0</v>
      </c>
      <c r="AN43" s="89">
        <f t="shared" ref="AN43" si="24">N44+V44+AD44+AL44</f>
        <v>0</v>
      </c>
      <c r="AO43" s="89">
        <f t="shared" ref="AO43" si="25">N45+V45+AD45+AL45</f>
        <v>0</v>
      </c>
      <c r="AP43" s="89">
        <f t="shared" ref="AP43" si="26">N46+V46+AD46+AL46</f>
        <v>0</v>
      </c>
      <c r="AQ43" s="89">
        <f t="shared" ref="AQ43" si="27">N47+V47+AD47+AL47</f>
        <v>0</v>
      </c>
      <c r="AR43" s="89">
        <f t="shared" ref="AR43" si="28">N48+V48+AD48+AL48</f>
        <v>0</v>
      </c>
      <c r="AS43" s="89">
        <f t="shared" ref="AS43" si="29">N49+V49+AD49+AL49</f>
        <v>0</v>
      </c>
      <c r="AT43" s="89">
        <f t="shared" ref="AT43" si="30">N61+V61+AD61+AL61</f>
        <v>0</v>
      </c>
      <c r="AU43" s="89">
        <f t="shared" ref="AU43" si="31">N54+V54+AD54+AL54</f>
        <v>0</v>
      </c>
      <c r="AV43" s="89">
        <f t="shared" ref="AV43" si="32">N55+V55+AD55+AL55</f>
        <v>0</v>
      </c>
      <c r="AW43" s="89">
        <f t="shared" ref="AW43" si="33">N52+V52+AD52+AL52</f>
        <v>0</v>
      </c>
      <c r="AX43" s="116">
        <f t="shared" ref="AX43" si="34">SUM(AN43:AW61)</f>
        <v>0</v>
      </c>
    </row>
    <row r="44" spans="2:50" ht="12.95" customHeight="1" x14ac:dyDescent="0.25">
      <c r="B44" s="102"/>
      <c r="C44" s="106"/>
      <c r="D44" s="110"/>
      <c r="E44" s="114"/>
      <c r="F44" s="27" t="s">
        <v>33</v>
      </c>
      <c r="G44" s="44"/>
      <c r="H44" s="44"/>
      <c r="I44" s="44"/>
      <c r="J44" s="44"/>
      <c r="K44" s="44"/>
      <c r="L44" s="42"/>
      <c r="M44" s="42"/>
      <c r="N44" s="43">
        <f>IF(SUM(G43:K44)-E43&lt;=0,0,IF(SUM(G43:K43)-E43&lt;0,SUM(G43:K44)-E43,SUM(G44:K44)))</f>
        <v>0</v>
      </c>
      <c r="O44" s="44"/>
      <c r="P44" s="44"/>
      <c r="Q44" s="44"/>
      <c r="R44" s="44"/>
      <c r="S44" s="44"/>
      <c r="T44" s="42"/>
      <c r="U44" s="42"/>
      <c r="V44" s="43">
        <f>IF(SUM(O43:S44)-E43&lt;=0,0,IF(SUM(O43:S43)-E43&lt;0,SUM(O43:S44)-E43,SUM(O44:S44)))</f>
        <v>0</v>
      </c>
      <c r="W44" s="44"/>
      <c r="X44" s="44"/>
      <c r="Y44" s="44"/>
      <c r="Z44" s="44"/>
      <c r="AA44" s="44"/>
      <c r="AB44" s="42"/>
      <c r="AC44" s="42"/>
      <c r="AD44" s="43">
        <f>IF(SUM(W43:AA44)-E43&lt;=0,0,IF(SUM(W43:AA43)-E43&lt;0,SUM(W43:AA44)-E43,SUM(W44:AA44)))</f>
        <v>0</v>
      </c>
      <c r="AE44" s="44"/>
      <c r="AF44" s="44"/>
      <c r="AG44" s="44"/>
      <c r="AH44" s="44"/>
      <c r="AI44" s="44"/>
      <c r="AJ44" s="42"/>
      <c r="AK44" s="42"/>
      <c r="AL44" s="43">
        <f>IF(SUM(AE43:AI44)-E43&lt;=0,0,IF(SUM(AE43:AI43)-E43&lt;0,SUM(AE43:AI44)-E43,SUM(AE44:AI44)))</f>
        <v>0</v>
      </c>
      <c r="AM44" s="150"/>
      <c r="AN44" s="90"/>
      <c r="AO44" s="90"/>
      <c r="AP44" s="90"/>
      <c r="AQ44" s="90"/>
      <c r="AR44" s="90"/>
      <c r="AS44" s="90"/>
      <c r="AT44" s="90"/>
      <c r="AU44" s="90"/>
      <c r="AV44" s="90"/>
      <c r="AW44" s="90"/>
      <c r="AX44" s="117"/>
    </row>
    <row r="45" spans="2:50" ht="12.95" customHeight="1" x14ac:dyDescent="0.25">
      <c r="B45" s="102"/>
      <c r="C45" s="106"/>
      <c r="D45" s="110"/>
      <c r="E45" s="114"/>
      <c r="F45" s="27" t="s">
        <v>34</v>
      </c>
      <c r="G45" s="44"/>
      <c r="H45" s="44"/>
      <c r="I45" s="44"/>
      <c r="J45" s="44"/>
      <c r="K45" s="44"/>
      <c r="L45" s="42"/>
      <c r="M45" s="42"/>
      <c r="N45" s="43">
        <f>IF(SUM(G43:K45)-E43&lt;=0,0,IF(SUM(G43:K44)-E43&lt;0,SUM(G43:K45)-E43,SUM(G45:K45)))</f>
        <v>0</v>
      </c>
      <c r="O45" s="44"/>
      <c r="P45" s="44"/>
      <c r="Q45" s="44"/>
      <c r="R45" s="44"/>
      <c r="S45" s="44"/>
      <c r="T45" s="42"/>
      <c r="U45" s="42"/>
      <c r="V45" s="43">
        <f>IF(SUM(O43:S45)-E43&lt;=0,0,IF(SUM(O43:S44)-E43&lt;0,SUM(O43:S45)-E43,SUM(O45:S45)))</f>
        <v>0</v>
      </c>
      <c r="W45" s="44"/>
      <c r="X45" s="44"/>
      <c r="Y45" s="44"/>
      <c r="Z45" s="44"/>
      <c r="AA45" s="44"/>
      <c r="AB45" s="42"/>
      <c r="AC45" s="42"/>
      <c r="AD45" s="43">
        <f>IF(SUM(W43:AA45)-E43&lt;=0,0,IF(SUM(W43:AA44)-E43&lt;0,SUM(W43:AA45)-E43,SUM(W45:AA45)))</f>
        <v>0</v>
      </c>
      <c r="AE45" s="44"/>
      <c r="AF45" s="44"/>
      <c r="AG45" s="44"/>
      <c r="AH45" s="44"/>
      <c r="AI45" s="44"/>
      <c r="AJ45" s="42"/>
      <c r="AK45" s="42"/>
      <c r="AL45" s="43">
        <f>IF(SUM(AE43:AI45)-E43&lt;=0,0,IF(SUM(AE43:AI44)-E43&lt;0,SUM(AE43:AI45)-E43,SUM(AE45:AI45)))</f>
        <v>0</v>
      </c>
      <c r="AM45" s="150"/>
      <c r="AN45" s="90"/>
      <c r="AO45" s="90"/>
      <c r="AP45" s="90"/>
      <c r="AQ45" s="90"/>
      <c r="AR45" s="90"/>
      <c r="AS45" s="90"/>
      <c r="AT45" s="90"/>
      <c r="AU45" s="90"/>
      <c r="AV45" s="90"/>
      <c r="AW45" s="90"/>
      <c r="AX45" s="117"/>
    </row>
    <row r="46" spans="2:50" ht="12.95" customHeight="1" x14ac:dyDescent="0.25">
      <c r="B46" s="102"/>
      <c r="C46" s="106"/>
      <c r="D46" s="110"/>
      <c r="E46" s="114"/>
      <c r="F46" s="27" t="s">
        <v>32</v>
      </c>
      <c r="G46" s="44"/>
      <c r="H46" s="44"/>
      <c r="I46" s="44"/>
      <c r="J46" s="44"/>
      <c r="K46" s="44"/>
      <c r="L46" s="42"/>
      <c r="M46" s="42"/>
      <c r="N46" s="43">
        <f>IF(SUM(G43:K46)-E43&lt;=0,0,IF(SUM(G43:K45)-E43&lt;0,SUM(G43:K46)-E43,SUM(G46:K46)))+L46+M46</f>
        <v>0</v>
      </c>
      <c r="O46" s="44"/>
      <c r="P46" s="44"/>
      <c r="Q46" s="44"/>
      <c r="R46" s="44"/>
      <c r="S46" s="44"/>
      <c r="T46" s="42"/>
      <c r="U46" s="42"/>
      <c r="V46" s="43">
        <f>IF(SUM(O43:S46)-E43&lt;=0,0,IF(SUM(O43:S45)-E43&lt;0,SUM(O43:S46)-E43,SUM(O46:S46)))+T46+U46</f>
        <v>0</v>
      </c>
      <c r="W46" s="44"/>
      <c r="X46" s="44"/>
      <c r="Y46" s="44"/>
      <c r="Z46" s="44"/>
      <c r="AA46" s="44"/>
      <c r="AB46" s="42"/>
      <c r="AC46" s="42"/>
      <c r="AD46" s="43">
        <f>IF(SUM(W43:AA46)-E43&lt;=0,0,IF(SUM(W43:AA45)-E43&lt;0,SUM(W43:AA46)-E43,SUM(W46:AA46)))+AB46+AC46</f>
        <v>0</v>
      </c>
      <c r="AE46" s="44"/>
      <c r="AF46" s="44"/>
      <c r="AG46" s="44"/>
      <c r="AH46" s="44"/>
      <c r="AI46" s="44"/>
      <c r="AJ46" s="42"/>
      <c r="AK46" s="42"/>
      <c r="AL46" s="43">
        <f>IF(SUM(AE43:AI46)-E43&lt;=0,0,IF(SUM(AE43:AI45)-E43&lt;0,SUM(AE43:AI46)-E43,SUM(AE46:AI46)))+AJ46+AK46</f>
        <v>0</v>
      </c>
      <c r="AM46" s="150"/>
      <c r="AN46" s="90"/>
      <c r="AO46" s="90"/>
      <c r="AP46" s="90"/>
      <c r="AQ46" s="90"/>
      <c r="AR46" s="90"/>
      <c r="AS46" s="90"/>
      <c r="AT46" s="90"/>
      <c r="AU46" s="90"/>
      <c r="AV46" s="90"/>
      <c r="AW46" s="90"/>
      <c r="AX46" s="117"/>
    </row>
    <row r="47" spans="2:50" ht="12.95" customHeight="1" x14ac:dyDescent="0.25">
      <c r="B47" s="102"/>
      <c r="C47" s="106"/>
      <c r="D47" s="110"/>
      <c r="E47" s="114"/>
      <c r="F47" s="27" t="s">
        <v>38</v>
      </c>
      <c r="G47" s="44"/>
      <c r="H47" s="44"/>
      <c r="I47" s="44"/>
      <c r="J47" s="44"/>
      <c r="K47" s="44"/>
      <c r="L47" s="42"/>
      <c r="M47" s="42"/>
      <c r="N47" s="43">
        <f>IF(SUM(G43:K47)-E43&lt;=0,0,IF(SUM(G43:K46)-E43&lt;0,SUM(G43:K47)-E43,SUM(G47:K47)))</f>
        <v>0</v>
      </c>
      <c r="O47" s="44"/>
      <c r="P47" s="44"/>
      <c r="Q47" s="44"/>
      <c r="R47" s="44"/>
      <c r="S47" s="44"/>
      <c r="T47" s="42"/>
      <c r="U47" s="42"/>
      <c r="V47" s="43">
        <f>IF(SUM(O43:S47)-E43&lt;=0,0,IF(SUM(O43:S46)-E43&lt;0,SUM(O43:S47)-E43,SUM(O47:S47)))</f>
        <v>0</v>
      </c>
      <c r="W47" s="44"/>
      <c r="X47" s="44"/>
      <c r="Y47" s="44"/>
      <c r="Z47" s="44"/>
      <c r="AA47" s="44"/>
      <c r="AB47" s="42"/>
      <c r="AC47" s="42"/>
      <c r="AD47" s="43">
        <f>IF(SUM(W43:AA47)-E43&lt;=0,0,IF(SUM(W43:AA46)-E43&lt;0,SUM(W43:AA47)-E43,SUM(W47:AA47)))</f>
        <v>0</v>
      </c>
      <c r="AE47" s="44"/>
      <c r="AF47" s="44"/>
      <c r="AG47" s="44"/>
      <c r="AH47" s="44"/>
      <c r="AI47" s="44"/>
      <c r="AJ47" s="42"/>
      <c r="AK47" s="42"/>
      <c r="AL47" s="43">
        <f>IF(SUM(AE43:AI47)-E43&lt;=0,0,IF(SUM(AE43:AI46)-E43&lt;0,SUM(AE43:AI47)-E43,SUM(AE47:AI47)))</f>
        <v>0</v>
      </c>
      <c r="AM47" s="150"/>
      <c r="AN47" s="90"/>
      <c r="AO47" s="90"/>
      <c r="AP47" s="90"/>
      <c r="AQ47" s="90"/>
      <c r="AR47" s="90"/>
      <c r="AS47" s="90"/>
      <c r="AT47" s="90"/>
      <c r="AU47" s="90"/>
      <c r="AV47" s="90"/>
      <c r="AW47" s="90"/>
      <c r="AX47" s="117"/>
    </row>
    <row r="48" spans="2:50" ht="12.95" customHeight="1" x14ac:dyDescent="0.25">
      <c r="B48" s="102"/>
      <c r="C48" s="106"/>
      <c r="D48" s="110"/>
      <c r="E48" s="114"/>
      <c r="F48" s="27" t="s">
        <v>37</v>
      </c>
      <c r="G48" s="44"/>
      <c r="H48" s="44"/>
      <c r="I48" s="44"/>
      <c r="J48" s="44"/>
      <c r="K48" s="44"/>
      <c r="L48" s="42"/>
      <c r="M48" s="42"/>
      <c r="N48" s="43">
        <f>SUM(G48:M48)</f>
        <v>0</v>
      </c>
      <c r="O48" s="44"/>
      <c r="P48" s="44"/>
      <c r="Q48" s="44"/>
      <c r="R48" s="44"/>
      <c r="S48" s="44"/>
      <c r="T48" s="42"/>
      <c r="U48" s="42"/>
      <c r="V48" s="43">
        <f>SUM(O48:U48)</f>
        <v>0</v>
      </c>
      <c r="W48" s="44"/>
      <c r="X48" s="44"/>
      <c r="Y48" s="44"/>
      <c r="Z48" s="44"/>
      <c r="AA48" s="44"/>
      <c r="AB48" s="42"/>
      <c r="AC48" s="42"/>
      <c r="AD48" s="43">
        <f>SUM(W48:AC48)</f>
        <v>0</v>
      </c>
      <c r="AE48" s="44"/>
      <c r="AF48" s="44"/>
      <c r="AG48" s="44"/>
      <c r="AH48" s="44"/>
      <c r="AI48" s="44"/>
      <c r="AJ48" s="42"/>
      <c r="AK48" s="42"/>
      <c r="AL48" s="43">
        <f>SUM(AE48:AK48)</f>
        <v>0</v>
      </c>
      <c r="AM48" s="150"/>
      <c r="AN48" s="90"/>
      <c r="AO48" s="90"/>
      <c r="AP48" s="90"/>
      <c r="AQ48" s="90"/>
      <c r="AR48" s="90"/>
      <c r="AS48" s="90"/>
      <c r="AT48" s="90"/>
      <c r="AU48" s="90"/>
      <c r="AV48" s="90"/>
      <c r="AW48" s="90"/>
      <c r="AX48" s="117"/>
    </row>
    <row r="49" spans="2:50" ht="12.95" customHeight="1" x14ac:dyDescent="0.25">
      <c r="B49" s="102"/>
      <c r="C49" s="106"/>
      <c r="D49" s="110"/>
      <c r="E49" s="114"/>
      <c r="F49" s="28" t="s">
        <v>31</v>
      </c>
      <c r="G49" s="45"/>
      <c r="H49" s="45"/>
      <c r="I49" s="45"/>
      <c r="J49" s="45"/>
      <c r="K49" s="45">
        <f>IF((N43-E43)&lt;=0,0,IF((N43-E43)&gt;0,(N43-E43)))</f>
        <v>0</v>
      </c>
      <c r="L49" s="42"/>
      <c r="M49" s="42"/>
      <c r="N49" s="43">
        <f t="shared" ref="N49:N60" si="35">SUM(G49:M49)</f>
        <v>0</v>
      </c>
      <c r="O49" s="45"/>
      <c r="P49" s="45"/>
      <c r="Q49" s="45"/>
      <c r="R49" s="45"/>
      <c r="S49" s="45">
        <f>IF((V43-E43)&lt;=0,0,IF((V43-E43)&gt;0,(V43-E43)))</f>
        <v>0</v>
      </c>
      <c r="T49" s="42"/>
      <c r="U49" s="42"/>
      <c r="V49" s="43">
        <f t="shared" ref="V49:V60" si="36">SUM(O49:U49)</f>
        <v>0</v>
      </c>
      <c r="W49" s="45"/>
      <c r="X49" s="45"/>
      <c r="Y49" s="45"/>
      <c r="Z49" s="45"/>
      <c r="AA49" s="45">
        <f>IF((AD43-E43)&lt;=0,0,IF((AD43-E43)&gt;0,(AD43-E43)))</f>
        <v>0</v>
      </c>
      <c r="AB49" s="42"/>
      <c r="AC49" s="42"/>
      <c r="AD49" s="43">
        <f t="shared" ref="AD49:AD60" si="37">SUM(W49:AC49)</f>
        <v>0</v>
      </c>
      <c r="AE49" s="45"/>
      <c r="AF49" s="45"/>
      <c r="AG49" s="45"/>
      <c r="AH49" s="45"/>
      <c r="AI49" s="45">
        <f>IF((AL43-E43)&lt;=0,0,IF((AL43-E43)&gt;0,(AL43-E43)))</f>
        <v>0</v>
      </c>
      <c r="AJ49" s="42"/>
      <c r="AK49" s="42"/>
      <c r="AL49" s="43">
        <f t="shared" ref="AL49:AL60" si="38">SUM(AE49:AK49)</f>
        <v>0</v>
      </c>
      <c r="AM49" s="150"/>
      <c r="AN49" s="90"/>
      <c r="AO49" s="90"/>
      <c r="AP49" s="90"/>
      <c r="AQ49" s="90"/>
      <c r="AR49" s="90"/>
      <c r="AS49" s="90"/>
      <c r="AT49" s="90"/>
      <c r="AU49" s="90"/>
      <c r="AV49" s="90"/>
      <c r="AW49" s="90"/>
      <c r="AX49" s="117"/>
    </row>
    <row r="50" spans="2:50" ht="12.95" customHeight="1" x14ac:dyDescent="0.25">
      <c r="B50" s="102"/>
      <c r="C50" s="106"/>
      <c r="D50" s="110"/>
      <c r="E50" s="114"/>
      <c r="F50" s="28" t="s">
        <v>39</v>
      </c>
      <c r="G50" s="45"/>
      <c r="H50" s="45"/>
      <c r="I50" s="45"/>
      <c r="J50" s="45"/>
      <c r="K50" s="44">
        <f>IF(E43-15&lt;0,0,IF(SUM(G43:M48)&lt;10,0,IF(SUM(G43:M48)&lt;20,1,IF(SUM(G43:M48)&lt;30,2,IF(SUM(G43:M48)&gt;=30,3)))))</f>
        <v>0</v>
      </c>
      <c r="L50" s="42"/>
      <c r="M50" s="42"/>
      <c r="N50" s="43">
        <f t="shared" si="35"/>
        <v>0</v>
      </c>
      <c r="O50" s="45"/>
      <c r="P50" s="45"/>
      <c r="Q50" s="45"/>
      <c r="R50" s="45"/>
      <c r="S50" s="44">
        <f>IF(E43-15&lt;0,0,IF(SUM(O43:U48)&lt;10,0,IF(SUM(O43:U48)&lt;20,1,IF(SUM(O43:U48)&lt;30,2,IF(SUM(O43:U48)&gt;=30,3)))))</f>
        <v>0</v>
      </c>
      <c r="T50" s="42"/>
      <c r="U50" s="42"/>
      <c r="V50" s="43">
        <f t="shared" si="36"/>
        <v>0</v>
      </c>
      <c r="W50" s="45"/>
      <c r="X50" s="45"/>
      <c r="Y50" s="45"/>
      <c r="Z50" s="45"/>
      <c r="AA50" s="44">
        <f>IF(E43-15&lt;0,0,IF(SUM(W43:AC48)&lt;10,0,IF(SUM(W43:AC48)&lt;20,1,IF(SUM(W43:AC48)&lt;30,2,IF(SUM(W43:AC48)&gt;=30,3)))))</f>
        <v>0</v>
      </c>
      <c r="AB50" s="42"/>
      <c r="AC50" s="42"/>
      <c r="AD50" s="43">
        <f t="shared" si="37"/>
        <v>0</v>
      </c>
      <c r="AE50" s="45"/>
      <c r="AF50" s="45"/>
      <c r="AG50" s="45"/>
      <c r="AH50" s="45"/>
      <c r="AI50" s="44">
        <f>IF(E43-15&lt;0,0,IF(SUM(AE43:AK48)&lt;10,0,IF(SUM(AE43:AK48)&lt;20,1,IF(SUM(AE43:AK48)&lt;30,2,IF(SUM(AE43:AK48)&gt;=30,3)))))</f>
        <v>0</v>
      </c>
      <c r="AJ50" s="42"/>
      <c r="AK50" s="42"/>
      <c r="AL50" s="43">
        <f t="shared" si="38"/>
        <v>0</v>
      </c>
      <c r="AM50" s="150"/>
      <c r="AN50" s="90"/>
      <c r="AO50" s="90"/>
      <c r="AP50" s="90"/>
      <c r="AQ50" s="90"/>
      <c r="AR50" s="90"/>
      <c r="AS50" s="90"/>
      <c r="AT50" s="90"/>
      <c r="AU50" s="90"/>
      <c r="AV50" s="90"/>
      <c r="AW50" s="90"/>
      <c r="AX50" s="117"/>
    </row>
    <row r="51" spans="2:50" ht="12.95" customHeight="1" x14ac:dyDescent="0.25">
      <c r="B51" s="102"/>
      <c r="C51" s="106"/>
      <c r="D51" s="110"/>
      <c r="E51" s="114"/>
      <c r="F51" s="28" t="s">
        <v>41</v>
      </c>
      <c r="G51" s="44"/>
      <c r="H51" s="44"/>
      <c r="I51" s="44"/>
      <c r="J51" s="44"/>
      <c r="K51" s="45"/>
      <c r="L51" s="42"/>
      <c r="M51" s="42"/>
      <c r="N51" s="43">
        <f t="shared" si="35"/>
        <v>0</v>
      </c>
      <c r="O51" s="44"/>
      <c r="P51" s="44"/>
      <c r="Q51" s="44"/>
      <c r="R51" s="44"/>
      <c r="S51" s="45"/>
      <c r="T51" s="42"/>
      <c r="U51" s="42"/>
      <c r="V51" s="43">
        <f t="shared" si="36"/>
        <v>0</v>
      </c>
      <c r="W51" s="44"/>
      <c r="X51" s="44"/>
      <c r="Y51" s="44"/>
      <c r="Z51" s="44"/>
      <c r="AA51" s="45"/>
      <c r="AB51" s="42"/>
      <c r="AC51" s="42"/>
      <c r="AD51" s="43">
        <f t="shared" si="37"/>
        <v>0</v>
      </c>
      <c r="AE51" s="44"/>
      <c r="AF51" s="44"/>
      <c r="AG51" s="44"/>
      <c r="AH51" s="44"/>
      <c r="AI51" s="45"/>
      <c r="AJ51" s="42"/>
      <c r="AK51" s="42"/>
      <c r="AL51" s="43">
        <f t="shared" si="38"/>
        <v>0</v>
      </c>
      <c r="AM51" s="150"/>
      <c r="AN51" s="90"/>
      <c r="AO51" s="90"/>
      <c r="AP51" s="90"/>
      <c r="AQ51" s="90"/>
      <c r="AR51" s="90"/>
      <c r="AS51" s="90"/>
      <c r="AT51" s="90"/>
      <c r="AU51" s="90"/>
      <c r="AV51" s="90"/>
      <c r="AW51" s="90"/>
      <c r="AX51" s="117"/>
    </row>
    <row r="52" spans="2:50" ht="12.95" customHeight="1" x14ac:dyDescent="0.25">
      <c r="B52" s="102"/>
      <c r="C52" s="106"/>
      <c r="D52" s="110"/>
      <c r="E52" s="114"/>
      <c r="F52" s="28" t="s">
        <v>6</v>
      </c>
      <c r="G52" s="44"/>
      <c r="H52" s="44"/>
      <c r="I52" s="44"/>
      <c r="J52" s="44"/>
      <c r="K52" s="44"/>
      <c r="L52" s="42"/>
      <c r="M52" s="42"/>
      <c r="N52" s="43">
        <f t="shared" si="35"/>
        <v>0</v>
      </c>
      <c r="O52" s="44"/>
      <c r="P52" s="44"/>
      <c r="Q52" s="44"/>
      <c r="R52" s="44"/>
      <c r="S52" s="44"/>
      <c r="T52" s="42"/>
      <c r="U52" s="42"/>
      <c r="V52" s="43">
        <f t="shared" si="36"/>
        <v>0</v>
      </c>
      <c r="W52" s="44"/>
      <c r="X52" s="44"/>
      <c r="Y52" s="44"/>
      <c r="Z52" s="44"/>
      <c r="AA52" s="44"/>
      <c r="AB52" s="42"/>
      <c r="AC52" s="42"/>
      <c r="AD52" s="43">
        <f t="shared" si="37"/>
        <v>0</v>
      </c>
      <c r="AE52" s="44"/>
      <c r="AF52" s="44"/>
      <c r="AG52" s="44"/>
      <c r="AH52" s="44"/>
      <c r="AI52" s="44"/>
      <c r="AJ52" s="42"/>
      <c r="AK52" s="42"/>
      <c r="AL52" s="43">
        <f t="shared" si="38"/>
        <v>0</v>
      </c>
      <c r="AM52" s="150"/>
      <c r="AN52" s="90"/>
      <c r="AO52" s="90"/>
      <c r="AP52" s="90"/>
      <c r="AQ52" s="90"/>
      <c r="AR52" s="90"/>
      <c r="AS52" s="90"/>
      <c r="AT52" s="90"/>
      <c r="AU52" s="90"/>
      <c r="AV52" s="90"/>
      <c r="AW52" s="90"/>
      <c r="AX52" s="117"/>
    </row>
    <row r="53" spans="2:50" ht="12.95" customHeight="1" x14ac:dyDescent="0.25">
      <c r="B53" s="102"/>
      <c r="C53" s="106"/>
      <c r="D53" s="110"/>
      <c r="E53" s="114"/>
      <c r="F53" s="29" t="s">
        <v>35</v>
      </c>
      <c r="G53" s="44"/>
      <c r="H53" s="44"/>
      <c r="I53" s="44"/>
      <c r="J53" s="44"/>
      <c r="K53" s="44"/>
      <c r="L53" s="42"/>
      <c r="M53" s="42"/>
      <c r="N53" s="43">
        <f t="shared" si="35"/>
        <v>0</v>
      </c>
      <c r="O53" s="44"/>
      <c r="P53" s="44"/>
      <c r="Q53" s="44"/>
      <c r="R53" s="44"/>
      <c r="S53" s="44"/>
      <c r="T53" s="42"/>
      <c r="U53" s="42"/>
      <c r="V53" s="43">
        <f t="shared" si="36"/>
        <v>0</v>
      </c>
      <c r="W53" s="44"/>
      <c r="X53" s="44"/>
      <c r="Y53" s="44"/>
      <c r="Z53" s="44"/>
      <c r="AA53" s="44"/>
      <c r="AB53" s="42"/>
      <c r="AC53" s="42"/>
      <c r="AD53" s="43">
        <f t="shared" si="37"/>
        <v>0</v>
      </c>
      <c r="AE53" s="44"/>
      <c r="AF53" s="44"/>
      <c r="AG53" s="44"/>
      <c r="AH53" s="44"/>
      <c r="AI53" s="44"/>
      <c r="AJ53" s="42"/>
      <c r="AK53" s="42"/>
      <c r="AL53" s="43">
        <f t="shared" si="38"/>
        <v>0</v>
      </c>
      <c r="AM53" s="150"/>
      <c r="AN53" s="90"/>
      <c r="AO53" s="90"/>
      <c r="AP53" s="90"/>
      <c r="AQ53" s="90"/>
      <c r="AR53" s="90"/>
      <c r="AS53" s="90"/>
      <c r="AT53" s="90"/>
      <c r="AU53" s="90"/>
      <c r="AV53" s="90"/>
      <c r="AW53" s="90"/>
      <c r="AX53" s="117"/>
    </row>
    <row r="54" spans="2:50" ht="12.95" customHeight="1" x14ac:dyDescent="0.25">
      <c r="B54" s="102"/>
      <c r="C54" s="106"/>
      <c r="D54" s="110"/>
      <c r="E54" s="114"/>
      <c r="F54" s="27" t="s">
        <v>40</v>
      </c>
      <c r="G54" s="44"/>
      <c r="H54" s="44"/>
      <c r="I54" s="44"/>
      <c r="J54" s="44"/>
      <c r="K54" s="44"/>
      <c r="L54" s="42"/>
      <c r="M54" s="42"/>
      <c r="N54" s="43">
        <f t="shared" si="35"/>
        <v>0</v>
      </c>
      <c r="O54" s="44"/>
      <c r="P54" s="44"/>
      <c r="Q54" s="44"/>
      <c r="R54" s="44"/>
      <c r="S54" s="44"/>
      <c r="T54" s="42"/>
      <c r="U54" s="42"/>
      <c r="V54" s="43">
        <f t="shared" si="36"/>
        <v>0</v>
      </c>
      <c r="W54" s="44"/>
      <c r="X54" s="44"/>
      <c r="Y54" s="44"/>
      <c r="Z54" s="44"/>
      <c r="AA54" s="44"/>
      <c r="AB54" s="42"/>
      <c r="AC54" s="42"/>
      <c r="AD54" s="43">
        <f t="shared" si="37"/>
        <v>0</v>
      </c>
      <c r="AE54" s="44"/>
      <c r="AF54" s="44"/>
      <c r="AG54" s="44"/>
      <c r="AH54" s="44"/>
      <c r="AI54" s="44"/>
      <c r="AJ54" s="42"/>
      <c r="AK54" s="42"/>
      <c r="AL54" s="43">
        <f t="shared" si="38"/>
        <v>0</v>
      </c>
      <c r="AM54" s="150"/>
      <c r="AN54" s="90"/>
      <c r="AO54" s="90"/>
      <c r="AP54" s="90"/>
      <c r="AQ54" s="90"/>
      <c r="AR54" s="90"/>
      <c r="AS54" s="90"/>
      <c r="AT54" s="90"/>
      <c r="AU54" s="90"/>
      <c r="AV54" s="90"/>
      <c r="AW54" s="90"/>
      <c r="AX54" s="117"/>
    </row>
    <row r="55" spans="2:50" ht="12.95" customHeight="1" x14ac:dyDescent="0.25">
      <c r="B55" s="102"/>
      <c r="C55" s="106"/>
      <c r="D55" s="110"/>
      <c r="E55" s="114"/>
      <c r="F55" s="27" t="s">
        <v>7</v>
      </c>
      <c r="G55" s="44"/>
      <c r="H55" s="44"/>
      <c r="I55" s="44"/>
      <c r="J55" s="44"/>
      <c r="K55" s="44"/>
      <c r="L55" s="42"/>
      <c r="M55" s="42"/>
      <c r="N55" s="43">
        <f t="shared" si="35"/>
        <v>0</v>
      </c>
      <c r="O55" s="44"/>
      <c r="P55" s="44"/>
      <c r="Q55" s="44"/>
      <c r="R55" s="44"/>
      <c r="S55" s="44"/>
      <c r="T55" s="42"/>
      <c r="U55" s="42"/>
      <c r="V55" s="43">
        <f t="shared" si="36"/>
        <v>0</v>
      </c>
      <c r="W55" s="44"/>
      <c r="X55" s="44"/>
      <c r="Y55" s="44"/>
      <c r="Z55" s="44"/>
      <c r="AA55" s="44"/>
      <c r="AB55" s="42"/>
      <c r="AC55" s="42"/>
      <c r="AD55" s="43">
        <f t="shared" si="37"/>
        <v>0</v>
      </c>
      <c r="AE55" s="44"/>
      <c r="AF55" s="44"/>
      <c r="AG55" s="44"/>
      <c r="AH55" s="44"/>
      <c r="AI55" s="44"/>
      <c r="AJ55" s="42"/>
      <c r="AK55" s="42"/>
      <c r="AL55" s="43">
        <f t="shared" si="38"/>
        <v>0</v>
      </c>
      <c r="AM55" s="150"/>
      <c r="AN55" s="90"/>
      <c r="AO55" s="90"/>
      <c r="AP55" s="90"/>
      <c r="AQ55" s="90"/>
      <c r="AR55" s="90"/>
      <c r="AS55" s="90"/>
      <c r="AT55" s="90"/>
      <c r="AU55" s="90"/>
      <c r="AV55" s="90"/>
      <c r="AW55" s="90"/>
      <c r="AX55" s="117"/>
    </row>
    <row r="56" spans="2:50" ht="12.95" customHeight="1" x14ac:dyDescent="0.25">
      <c r="B56" s="102"/>
      <c r="C56" s="106"/>
      <c r="D56" s="110"/>
      <c r="E56" s="114"/>
      <c r="F56" s="27"/>
      <c r="G56" s="44"/>
      <c r="H56" s="44"/>
      <c r="I56" s="44"/>
      <c r="J56" s="44"/>
      <c r="K56" s="44"/>
      <c r="L56" s="42"/>
      <c r="M56" s="42"/>
      <c r="N56" s="43">
        <f t="shared" si="35"/>
        <v>0</v>
      </c>
      <c r="O56" s="44"/>
      <c r="P56" s="44"/>
      <c r="Q56" s="44"/>
      <c r="R56" s="44"/>
      <c r="S56" s="44"/>
      <c r="T56" s="42"/>
      <c r="U56" s="42"/>
      <c r="V56" s="43">
        <f t="shared" si="36"/>
        <v>0</v>
      </c>
      <c r="W56" s="44"/>
      <c r="X56" s="44"/>
      <c r="Y56" s="44"/>
      <c r="Z56" s="44"/>
      <c r="AA56" s="44"/>
      <c r="AB56" s="42"/>
      <c r="AC56" s="42"/>
      <c r="AD56" s="43">
        <f t="shared" si="37"/>
        <v>0</v>
      </c>
      <c r="AE56" s="44"/>
      <c r="AF56" s="44"/>
      <c r="AG56" s="44"/>
      <c r="AH56" s="44"/>
      <c r="AI56" s="44"/>
      <c r="AJ56" s="42"/>
      <c r="AK56" s="42"/>
      <c r="AL56" s="43">
        <f t="shared" si="38"/>
        <v>0</v>
      </c>
      <c r="AM56" s="150"/>
      <c r="AN56" s="90"/>
      <c r="AO56" s="90"/>
      <c r="AP56" s="90"/>
      <c r="AQ56" s="90"/>
      <c r="AR56" s="90"/>
      <c r="AS56" s="90"/>
      <c r="AT56" s="90"/>
      <c r="AU56" s="90"/>
      <c r="AV56" s="90"/>
      <c r="AW56" s="90"/>
      <c r="AX56" s="117"/>
    </row>
    <row r="57" spans="2:50" ht="12.95" customHeight="1" x14ac:dyDescent="0.25">
      <c r="B57" s="102"/>
      <c r="C57" s="106"/>
      <c r="D57" s="110"/>
      <c r="E57" s="114"/>
      <c r="F57" s="27"/>
      <c r="G57" s="44"/>
      <c r="H57" s="44"/>
      <c r="I57" s="44"/>
      <c r="J57" s="44"/>
      <c r="K57" s="44"/>
      <c r="L57" s="42"/>
      <c r="M57" s="42"/>
      <c r="N57" s="43">
        <f t="shared" si="35"/>
        <v>0</v>
      </c>
      <c r="O57" s="44"/>
      <c r="P57" s="44"/>
      <c r="Q57" s="44"/>
      <c r="R57" s="44"/>
      <c r="S57" s="44"/>
      <c r="T57" s="42"/>
      <c r="U57" s="42"/>
      <c r="V57" s="43">
        <f t="shared" si="36"/>
        <v>0</v>
      </c>
      <c r="W57" s="44"/>
      <c r="X57" s="44"/>
      <c r="Y57" s="44"/>
      <c r="Z57" s="44"/>
      <c r="AA57" s="44"/>
      <c r="AB57" s="42"/>
      <c r="AC57" s="42"/>
      <c r="AD57" s="43">
        <f t="shared" si="37"/>
        <v>0</v>
      </c>
      <c r="AE57" s="44"/>
      <c r="AF57" s="44"/>
      <c r="AG57" s="44"/>
      <c r="AH57" s="44"/>
      <c r="AI57" s="44"/>
      <c r="AJ57" s="42"/>
      <c r="AK57" s="42"/>
      <c r="AL57" s="43">
        <f t="shared" si="38"/>
        <v>0</v>
      </c>
      <c r="AM57" s="150"/>
      <c r="AN57" s="90"/>
      <c r="AO57" s="90"/>
      <c r="AP57" s="90"/>
      <c r="AQ57" s="90"/>
      <c r="AR57" s="90"/>
      <c r="AS57" s="90"/>
      <c r="AT57" s="90"/>
      <c r="AU57" s="90"/>
      <c r="AV57" s="90"/>
      <c r="AW57" s="90"/>
      <c r="AX57" s="117"/>
    </row>
    <row r="58" spans="2:50" ht="12.95" customHeight="1" x14ac:dyDescent="0.25">
      <c r="B58" s="102"/>
      <c r="C58" s="106"/>
      <c r="D58" s="110"/>
      <c r="E58" s="114"/>
      <c r="F58" s="27"/>
      <c r="G58" s="44"/>
      <c r="H58" s="44"/>
      <c r="I58" s="44"/>
      <c r="J58" s="44"/>
      <c r="K58" s="44"/>
      <c r="L58" s="42"/>
      <c r="M58" s="42"/>
      <c r="N58" s="43">
        <f t="shared" si="35"/>
        <v>0</v>
      </c>
      <c r="O58" s="44"/>
      <c r="P58" s="44"/>
      <c r="Q58" s="44"/>
      <c r="R58" s="44"/>
      <c r="S58" s="44"/>
      <c r="T58" s="42"/>
      <c r="U58" s="42"/>
      <c r="V58" s="43">
        <f t="shared" si="36"/>
        <v>0</v>
      </c>
      <c r="W58" s="44"/>
      <c r="X58" s="44"/>
      <c r="Y58" s="44"/>
      <c r="Z58" s="44"/>
      <c r="AA58" s="44"/>
      <c r="AB58" s="42"/>
      <c r="AC58" s="42"/>
      <c r="AD58" s="43">
        <f t="shared" si="37"/>
        <v>0</v>
      </c>
      <c r="AE58" s="44"/>
      <c r="AF58" s="44"/>
      <c r="AG58" s="44"/>
      <c r="AH58" s="44"/>
      <c r="AI58" s="44"/>
      <c r="AJ58" s="42"/>
      <c r="AK58" s="42"/>
      <c r="AL58" s="43">
        <f t="shared" si="38"/>
        <v>0</v>
      </c>
      <c r="AM58" s="150"/>
      <c r="AN58" s="90"/>
      <c r="AO58" s="90"/>
      <c r="AP58" s="90"/>
      <c r="AQ58" s="90"/>
      <c r="AR58" s="90"/>
      <c r="AS58" s="90"/>
      <c r="AT58" s="90"/>
      <c r="AU58" s="90"/>
      <c r="AV58" s="90"/>
      <c r="AW58" s="90"/>
      <c r="AX58" s="117"/>
    </row>
    <row r="59" spans="2:50" ht="12.95" customHeight="1" x14ac:dyDescent="0.25">
      <c r="B59" s="102"/>
      <c r="C59" s="106"/>
      <c r="D59" s="110"/>
      <c r="E59" s="114"/>
      <c r="F59" s="28"/>
      <c r="G59" s="44"/>
      <c r="H59" s="44"/>
      <c r="I59" s="44"/>
      <c r="J59" s="44"/>
      <c r="K59" s="44"/>
      <c r="L59" s="42"/>
      <c r="M59" s="42"/>
      <c r="N59" s="43">
        <f t="shared" si="35"/>
        <v>0</v>
      </c>
      <c r="O59" s="44"/>
      <c r="P59" s="44"/>
      <c r="Q59" s="44"/>
      <c r="R59" s="44"/>
      <c r="S59" s="44"/>
      <c r="T59" s="42"/>
      <c r="U59" s="42"/>
      <c r="V59" s="43">
        <f t="shared" si="36"/>
        <v>0</v>
      </c>
      <c r="W59" s="44"/>
      <c r="X59" s="44"/>
      <c r="Y59" s="44"/>
      <c r="Z59" s="44"/>
      <c r="AA59" s="44"/>
      <c r="AB59" s="42"/>
      <c r="AC59" s="42"/>
      <c r="AD59" s="43">
        <f t="shared" si="37"/>
        <v>0</v>
      </c>
      <c r="AE59" s="44"/>
      <c r="AF59" s="44"/>
      <c r="AG59" s="44"/>
      <c r="AH59" s="44"/>
      <c r="AI59" s="44"/>
      <c r="AJ59" s="42"/>
      <c r="AK59" s="42"/>
      <c r="AL59" s="43">
        <f t="shared" si="38"/>
        <v>0</v>
      </c>
      <c r="AM59" s="150"/>
      <c r="AN59" s="90"/>
      <c r="AO59" s="90"/>
      <c r="AP59" s="90"/>
      <c r="AQ59" s="90"/>
      <c r="AR59" s="90"/>
      <c r="AS59" s="90"/>
      <c r="AT59" s="90"/>
      <c r="AU59" s="90"/>
      <c r="AV59" s="90"/>
      <c r="AW59" s="90"/>
      <c r="AX59" s="117"/>
    </row>
    <row r="60" spans="2:50" ht="12.95" customHeight="1" thickBot="1" x14ac:dyDescent="0.3">
      <c r="B60" s="103"/>
      <c r="C60" s="107"/>
      <c r="D60" s="111"/>
      <c r="E60" s="114"/>
      <c r="F60" s="28"/>
      <c r="G60" s="44"/>
      <c r="H60" s="44"/>
      <c r="I60" s="44"/>
      <c r="J60" s="44"/>
      <c r="K60" s="44"/>
      <c r="L60" s="46"/>
      <c r="M60" s="46"/>
      <c r="N60" s="43">
        <f t="shared" si="35"/>
        <v>0</v>
      </c>
      <c r="O60" s="44"/>
      <c r="P60" s="44"/>
      <c r="Q60" s="44"/>
      <c r="R60" s="44"/>
      <c r="S60" s="44"/>
      <c r="T60" s="46"/>
      <c r="U60" s="46"/>
      <c r="V60" s="43">
        <f t="shared" si="36"/>
        <v>0</v>
      </c>
      <c r="W60" s="44"/>
      <c r="X60" s="44"/>
      <c r="Y60" s="44"/>
      <c r="Z60" s="44"/>
      <c r="AA60" s="44"/>
      <c r="AB60" s="46"/>
      <c r="AC60" s="46"/>
      <c r="AD60" s="43">
        <f t="shared" si="37"/>
        <v>0</v>
      </c>
      <c r="AE60" s="44"/>
      <c r="AF60" s="44"/>
      <c r="AG60" s="44"/>
      <c r="AH60" s="44"/>
      <c r="AI60" s="44"/>
      <c r="AJ60" s="46"/>
      <c r="AK60" s="46"/>
      <c r="AL60" s="43">
        <f t="shared" si="38"/>
        <v>0</v>
      </c>
      <c r="AM60" s="150"/>
      <c r="AN60" s="90"/>
      <c r="AO60" s="90"/>
      <c r="AP60" s="90"/>
      <c r="AQ60" s="90"/>
      <c r="AR60" s="90"/>
      <c r="AS60" s="90"/>
      <c r="AT60" s="90"/>
      <c r="AU60" s="90"/>
      <c r="AV60" s="90"/>
      <c r="AW60" s="90"/>
      <c r="AX60" s="117"/>
    </row>
    <row r="61" spans="2:50" ht="12.95" hidden="1" customHeight="1" thickBot="1" x14ac:dyDescent="0.3">
      <c r="B61" s="104"/>
      <c r="C61" s="108"/>
      <c r="D61" s="112"/>
      <c r="E61" s="115"/>
      <c r="F61" s="28" t="s">
        <v>36</v>
      </c>
      <c r="G61" s="48"/>
      <c r="H61" s="48"/>
      <c r="I61" s="48"/>
      <c r="J61" s="48"/>
      <c r="K61" s="48"/>
      <c r="L61" s="47"/>
      <c r="M61" s="47"/>
      <c r="N61" s="43">
        <f>N50+N51+N53+N58+N59+N60+N56+N57</f>
        <v>0</v>
      </c>
      <c r="O61" s="49"/>
      <c r="P61" s="49"/>
      <c r="Q61" s="49"/>
      <c r="R61" s="49"/>
      <c r="S61" s="49"/>
      <c r="T61" s="47"/>
      <c r="U61" s="47"/>
      <c r="V61" s="43">
        <f>V50+V51+V53+V58+V59+V60+V56+V57</f>
        <v>0</v>
      </c>
      <c r="W61" s="49"/>
      <c r="X61" s="49"/>
      <c r="Y61" s="49"/>
      <c r="Z61" s="49"/>
      <c r="AA61" s="49"/>
      <c r="AB61" s="47"/>
      <c r="AC61" s="47"/>
      <c r="AD61" s="43">
        <f>AD50+AD51+AD53+AD58+AD59+AD60+AD56+AD57</f>
        <v>0</v>
      </c>
      <c r="AE61" s="49"/>
      <c r="AF61" s="49"/>
      <c r="AG61" s="49"/>
      <c r="AH61" s="49"/>
      <c r="AI61" s="49"/>
      <c r="AJ61" s="47"/>
      <c r="AK61" s="47"/>
      <c r="AL61" s="43">
        <f>AL50+AL51+AL53+AL58+AL59+AL60+AL56+AL57</f>
        <v>0</v>
      </c>
      <c r="AM61" s="151"/>
      <c r="AN61" s="91"/>
      <c r="AO61" s="91"/>
      <c r="AP61" s="91"/>
      <c r="AQ61" s="91"/>
      <c r="AR61" s="91"/>
      <c r="AS61" s="91"/>
      <c r="AT61" s="91"/>
      <c r="AU61" s="91"/>
      <c r="AV61" s="91"/>
      <c r="AW61" s="91"/>
      <c r="AX61" s="118"/>
    </row>
    <row r="62" spans="2:50" ht="12.95" customHeight="1" thickTop="1" x14ac:dyDescent="0.25">
      <c r="B62" s="102">
        <v>4</v>
      </c>
      <c r="C62" s="105">
        <f>TEMMUZ!C62</f>
        <v>0</v>
      </c>
      <c r="D62" s="109">
        <f>TEMMUZ!D62</f>
        <v>0</v>
      </c>
      <c r="E62" s="113">
        <f>TEMMUZ!E62</f>
        <v>0</v>
      </c>
      <c r="F62" s="26" t="s">
        <v>21</v>
      </c>
      <c r="G62" s="41"/>
      <c r="H62" s="41"/>
      <c r="I62" s="41"/>
      <c r="J62" s="41"/>
      <c r="K62" s="41"/>
      <c r="L62" s="39"/>
      <c r="M62" s="39"/>
      <c r="N62" s="40">
        <f>SUM(G62:M62)</f>
        <v>0</v>
      </c>
      <c r="O62" s="41"/>
      <c r="P62" s="41"/>
      <c r="Q62" s="41"/>
      <c r="R62" s="41"/>
      <c r="S62" s="41"/>
      <c r="T62" s="39"/>
      <c r="U62" s="39"/>
      <c r="V62" s="40">
        <f>SUM(O62:U62)</f>
        <v>0</v>
      </c>
      <c r="W62" s="41"/>
      <c r="X62" s="41"/>
      <c r="Y62" s="41"/>
      <c r="Z62" s="41"/>
      <c r="AA62" s="41"/>
      <c r="AB62" s="39"/>
      <c r="AC62" s="39"/>
      <c r="AD62" s="40">
        <f>SUM(W62:AC62)</f>
        <v>0</v>
      </c>
      <c r="AE62" s="41"/>
      <c r="AF62" s="41"/>
      <c r="AG62" s="41"/>
      <c r="AH62" s="41"/>
      <c r="AI62" s="41"/>
      <c r="AJ62" s="39"/>
      <c r="AK62" s="39"/>
      <c r="AL62" s="40">
        <f>SUM(AE62:AK62)</f>
        <v>0</v>
      </c>
      <c r="AM62" s="149">
        <f t="shared" ref="AM62" si="39">N62+V62+AD62+AL62</f>
        <v>0</v>
      </c>
      <c r="AN62" s="89">
        <f t="shared" ref="AN62" si="40">N63+V63+AD63+AL63</f>
        <v>0</v>
      </c>
      <c r="AO62" s="89">
        <f t="shared" ref="AO62" si="41">N64+V64+AD64+AL64</f>
        <v>0</v>
      </c>
      <c r="AP62" s="89">
        <f t="shared" ref="AP62" si="42">N65+V65+AD65+AL65</f>
        <v>0</v>
      </c>
      <c r="AQ62" s="89">
        <f t="shared" ref="AQ62" si="43">N66+V66+AD66+AL66</f>
        <v>0</v>
      </c>
      <c r="AR62" s="89">
        <f t="shared" ref="AR62" si="44">N67+V67+AD67+AL67</f>
        <v>0</v>
      </c>
      <c r="AS62" s="89">
        <f t="shared" ref="AS62" si="45">N68+V68+AD68+AL68</f>
        <v>0</v>
      </c>
      <c r="AT62" s="89">
        <f t="shared" ref="AT62" si="46">N80+V80+AD80+AL80</f>
        <v>0</v>
      </c>
      <c r="AU62" s="89">
        <f t="shared" ref="AU62" si="47">N73+V73+AD73+AL73</f>
        <v>0</v>
      </c>
      <c r="AV62" s="89">
        <f t="shared" ref="AV62" si="48">N74+V74+AD74+AL74</f>
        <v>0</v>
      </c>
      <c r="AW62" s="89">
        <f t="shared" ref="AW62" si="49">N71+V71+AD71+AL71</f>
        <v>0</v>
      </c>
      <c r="AX62" s="116">
        <f t="shared" ref="AX62" si="50">SUM(AN62:AW80)</f>
        <v>0</v>
      </c>
    </row>
    <row r="63" spans="2:50" ht="12.95" customHeight="1" x14ac:dyDescent="0.25">
      <c r="B63" s="102"/>
      <c r="C63" s="106"/>
      <c r="D63" s="110"/>
      <c r="E63" s="114"/>
      <c r="F63" s="27" t="s">
        <v>33</v>
      </c>
      <c r="G63" s="44"/>
      <c r="H63" s="44"/>
      <c r="I63" s="44"/>
      <c r="J63" s="44"/>
      <c r="K63" s="44"/>
      <c r="L63" s="42"/>
      <c r="M63" s="42"/>
      <c r="N63" s="43">
        <f>IF(SUM(G62:K63)-E62&lt;=0,0,IF(SUM(G62:K62)-E62&lt;0,SUM(G62:K63)-E62,SUM(G63:K63)))</f>
        <v>0</v>
      </c>
      <c r="O63" s="44"/>
      <c r="P63" s="44"/>
      <c r="Q63" s="44"/>
      <c r="R63" s="44"/>
      <c r="S63" s="44"/>
      <c r="T63" s="42"/>
      <c r="U63" s="42"/>
      <c r="V63" s="43">
        <f>IF(SUM(O62:S63)-E62&lt;=0,0,IF(SUM(O62:S62)-E62&lt;0,SUM(O62:S63)-E62,SUM(O63:S63)))</f>
        <v>0</v>
      </c>
      <c r="W63" s="44"/>
      <c r="X63" s="44"/>
      <c r="Y63" s="44"/>
      <c r="Z63" s="44"/>
      <c r="AA63" s="44"/>
      <c r="AB63" s="42"/>
      <c r="AC63" s="42"/>
      <c r="AD63" s="43">
        <f>IF(SUM(W62:AA63)-E62&lt;=0,0,IF(SUM(W62:AA62)-E62&lt;0,SUM(W62:AA63)-E62,SUM(W63:AA63)))</f>
        <v>0</v>
      </c>
      <c r="AE63" s="44"/>
      <c r="AF63" s="44"/>
      <c r="AG63" s="44"/>
      <c r="AH63" s="44"/>
      <c r="AI63" s="44"/>
      <c r="AJ63" s="42"/>
      <c r="AK63" s="42"/>
      <c r="AL63" s="43">
        <f>IF(SUM(AE62:AI63)-E62&lt;=0,0,IF(SUM(AE62:AI62)-E62&lt;0,SUM(AE62:AI63)-E62,SUM(AE63:AI63)))</f>
        <v>0</v>
      </c>
      <c r="AM63" s="150"/>
      <c r="AN63" s="90"/>
      <c r="AO63" s="90"/>
      <c r="AP63" s="90"/>
      <c r="AQ63" s="90"/>
      <c r="AR63" s="90"/>
      <c r="AS63" s="90"/>
      <c r="AT63" s="90"/>
      <c r="AU63" s="90"/>
      <c r="AV63" s="90"/>
      <c r="AW63" s="90"/>
      <c r="AX63" s="117"/>
    </row>
    <row r="64" spans="2:50" ht="12.95" customHeight="1" x14ac:dyDescent="0.25">
      <c r="B64" s="102"/>
      <c r="C64" s="106"/>
      <c r="D64" s="110"/>
      <c r="E64" s="114"/>
      <c r="F64" s="27" t="s">
        <v>34</v>
      </c>
      <c r="G64" s="44"/>
      <c r="H64" s="44"/>
      <c r="I64" s="44"/>
      <c r="J64" s="44"/>
      <c r="K64" s="44"/>
      <c r="L64" s="42"/>
      <c r="M64" s="42"/>
      <c r="N64" s="43">
        <f>IF(SUM(G62:K64)-E62&lt;=0,0,IF(SUM(G62:K63)-E62&lt;0,SUM(G62:K64)-E62,SUM(G64:K64)))</f>
        <v>0</v>
      </c>
      <c r="O64" s="44"/>
      <c r="P64" s="44"/>
      <c r="Q64" s="44"/>
      <c r="R64" s="44"/>
      <c r="S64" s="44"/>
      <c r="T64" s="42"/>
      <c r="U64" s="42"/>
      <c r="V64" s="43">
        <f>IF(SUM(O62:S64)-E62&lt;=0,0,IF(SUM(O62:S63)-E62&lt;0,SUM(O62:S64)-E62,SUM(O64:S64)))</f>
        <v>0</v>
      </c>
      <c r="W64" s="44"/>
      <c r="X64" s="44"/>
      <c r="Y64" s="44"/>
      <c r="Z64" s="44"/>
      <c r="AA64" s="44"/>
      <c r="AB64" s="42"/>
      <c r="AC64" s="42"/>
      <c r="AD64" s="43">
        <f>IF(SUM(W62:AA64)-E62&lt;=0,0,IF(SUM(W62:AA63)-E62&lt;0,SUM(W62:AA64)-E62,SUM(W64:AA64)))</f>
        <v>0</v>
      </c>
      <c r="AE64" s="44"/>
      <c r="AF64" s="44"/>
      <c r="AG64" s="44"/>
      <c r="AH64" s="44"/>
      <c r="AI64" s="44"/>
      <c r="AJ64" s="42"/>
      <c r="AK64" s="42"/>
      <c r="AL64" s="43">
        <f>IF(SUM(AE62:AI64)-E62&lt;=0,0,IF(SUM(AE62:AI63)-E62&lt;0,SUM(AE62:AI64)-E62,SUM(AE64:AI64)))</f>
        <v>0</v>
      </c>
      <c r="AM64" s="150"/>
      <c r="AN64" s="90"/>
      <c r="AO64" s="90"/>
      <c r="AP64" s="90"/>
      <c r="AQ64" s="90"/>
      <c r="AR64" s="90"/>
      <c r="AS64" s="90"/>
      <c r="AT64" s="90"/>
      <c r="AU64" s="90"/>
      <c r="AV64" s="90"/>
      <c r="AW64" s="90"/>
      <c r="AX64" s="117"/>
    </row>
    <row r="65" spans="2:50" ht="12.95" customHeight="1" x14ac:dyDescent="0.25">
      <c r="B65" s="102"/>
      <c r="C65" s="106"/>
      <c r="D65" s="110"/>
      <c r="E65" s="114"/>
      <c r="F65" s="27" t="s">
        <v>32</v>
      </c>
      <c r="G65" s="44"/>
      <c r="H65" s="44"/>
      <c r="I65" s="44"/>
      <c r="J65" s="44"/>
      <c r="K65" s="44"/>
      <c r="L65" s="42"/>
      <c r="M65" s="42"/>
      <c r="N65" s="43">
        <f>IF(SUM(G62:K65)-E62&lt;=0,0,IF(SUM(G62:K64)-E62&lt;0,SUM(G62:K65)-E62,SUM(G65:K65)))+L65+M65</f>
        <v>0</v>
      </c>
      <c r="O65" s="44"/>
      <c r="P65" s="44"/>
      <c r="Q65" s="44"/>
      <c r="R65" s="44"/>
      <c r="S65" s="44"/>
      <c r="T65" s="42"/>
      <c r="U65" s="42"/>
      <c r="V65" s="43">
        <f>IF(SUM(O62:S65)-E62&lt;=0,0,IF(SUM(O62:S64)-E62&lt;0,SUM(O62:S65)-E62,SUM(O65:S65)))+T65+U65</f>
        <v>0</v>
      </c>
      <c r="W65" s="44"/>
      <c r="X65" s="44"/>
      <c r="Y65" s="44"/>
      <c r="Z65" s="44"/>
      <c r="AA65" s="44"/>
      <c r="AB65" s="42"/>
      <c r="AC65" s="42"/>
      <c r="AD65" s="43">
        <f>IF(SUM(W62:AA65)-E62&lt;=0,0,IF(SUM(W62:AA64)-E62&lt;0,SUM(W62:AA65)-E62,SUM(W65:AA65)))+AB65+AC65</f>
        <v>0</v>
      </c>
      <c r="AE65" s="44"/>
      <c r="AF65" s="44"/>
      <c r="AG65" s="44"/>
      <c r="AH65" s="44"/>
      <c r="AI65" s="44"/>
      <c r="AJ65" s="42"/>
      <c r="AK65" s="42"/>
      <c r="AL65" s="43">
        <f>IF(SUM(AE62:AI65)-E62&lt;=0,0,IF(SUM(AE62:AI64)-E62&lt;0,SUM(AE62:AI65)-E62,SUM(AE65:AI65)))+AJ65+AK65</f>
        <v>0</v>
      </c>
      <c r="AM65" s="150"/>
      <c r="AN65" s="90"/>
      <c r="AO65" s="90"/>
      <c r="AP65" s="90"/>
      <c r="AQ65" s="90"/>
      <c r="AR65" s="90"/>
      <c r="AS65" s="90"/>
      <c r="AT65" s="90"/>
      <c r="AU65" s="90"/>
      <c r="AV65" s="90"/>
      <c r="AW65" s="90"/>
      <c r="AX65" s="117"/>
    </row>
    <row r="66" spans="2:50" ht="12.95" customHeight="1" x14ac:dyDescent="0.25">
      <c r="B66" s="102"/>
      <c r="C66" s="106"/>
      <c r="D66" s="110"/>
      <c r="E66" s="114"/>
      <c r="F66" s="27" t="s">
        <v>38</v>
      </c>
      <c r="G66" s="44"/>
      <c r="H66" s="44"/>
      <c r="I66" s="44"/>
      <c r="J66" s="44"/>
      <c r="K66" s="44"/>
      <c r="L66" s="42"/>
      <c r="M66" s="42"/>
      <c r="N66" s="43">
        <f>IF(SUM(G62:K66)-E62&lt;=0,0,IF(SUM(G62:K65)-E62&lt;0,SUM(G62:K66)-E62,SUM(G66:K66)))</f>
        <v>0</v>
      </c>
      <c r="O66" s="44"/>
      <c r="P66" s="44"/>
      <c r="Q66" s="44"/>
      <c r="R66" s="44"/>
      <c r="S66" s="44"/>
      <c r="T66" s="42"/>
      <c r="U66" s="42"/>
      <c r="V66" s="43">
        <f>IF(SUM(O62:S66)-E62&lt;=0,0,IF(SUM(O62:S65)-E62&lt;0,SUM(O62:S66)-E62,SUM(O66:S66)))</f>
        <v>0</v>
      </c>
      <c r="W66" s="44"/>
      <c r="X66" s="44"/>
      <c r="Y66" s="44"/>
      <c r="Z66" s="44"/>
      <c r="AA66" s="44"/>
      <c r="AB66" s="42"/>
      <c r="AC66" s="42"/>
      <c r="AD66" s="43">
        <f>IF(SUM(W62:AA66)-E62&lt;=0,0,IF(SUM(W62:AA65)-E62&lt;0,SUM(W62:AA66)-E62,SUM(W66:AA66)))</f>
        <v>0</v>
      </c>
      <c r="AE66" s="44"/>
      <c r="AF66" s="44"/>
      <c r="AG66" s="44"/>
      <c r="AH66" s="44"/>
      <c r="AI66" s="44"/>
      <c r="AJ66" s="42"/>
      <c r="AK66" s="42"/>
      <c r="AL66" s="43">
        <f>IF(SUM(AE62:AI66)-E62&lt;=0,0,IF(SUM(AE62:AI65)-E62&lt;0,SUM(AE62:AI66)-E62,SUM(AE66:AI66)))</f>
        <v>0</v>
      </c>
      <c r="AM66" s="150"/>
      <c r="AN66" s="90"/>
      <c r="AO66" s="90"/>
      <c r="AP66" s="90"/>
      <c r="AQ66" s="90"/>
      <c r="AR66" s="90"/>
      <c r="AS66" s="90"/>
      <c r="AT66" s="90"/>
      <c r="AU66" s="90"/>
      <c r="AV66" s="90"/>
      <c r="AW66" s="90"/>
      <c r="AX66" s="117"/>
    </row>
    <row r="67" spans="2:50" ht="12.95" customHeight="1" x14ac:dyDescent="0.25">
      <c r="B67" s="102"/>
      <c r="C67" s="106"/>
      <c r="D67" s="110"/>
      <c r="E67" s="114"/>
      <c r="F67" s="27" t="s">
        <v>37</v>
      </c>
      <c r="G67" s="44"/>
      <c r="H67" s="44"/>
      <c r="I67" s="44"/>
      <c r="J67" s="44"/>
      <c r="K67" s="44"/>
      <c r="L67" s="42"/>
      <c r="M67" s="42"/>
      <c r="N67" s="43">
        <f>SUM(G67:M67)</f>
        <v>0</v>
      </c>
      <c r="O67" s="44"/>
      <c r="P67" s="44"/>
      <c r="Q67" s="44"/>
      <c r="R67" s="44"/>
      <c r="S67" s="44"/>
      <c r="T67" s="42"/>
      <c r="U67" s="42"/>
      <c r="V67" s="43">
        <f>SUM(O67:U67)</f>
        <v>0</v>
      </c>
      <c r="W67" s="44"/>
      <c r="X67" s="44"/>
      <c r="Y67" s="44"/>
      <c r="Z67" s="44"/>
      <c r="AA67" s="44"/>
      <c r="AB67" s="42"/>
      <c r="AC67" s="42"/>
      <c r="AD67" s="43">
        <f>SUM(W67:AC67)</f>
        <v>0</v>
      </c>
      <c r="AE67" s="44"/>
      <c r="AF67" s="44"/>
      <c r="AG67" s="44"/>
      <c r="AH67" s="44"/>
      <c r="AI67" s="44"/>
      <c r="AJ67" s="42"/>
      <c r="AK67" s="42"/>
      <c r="AL67" s="43">
        <f>SUM(AE67:AK67)</f>
        <v>0</v>
      </c>
      <c r="AM67" s="150"/>
      <c r="AN67" s="90"/>
      <c r="AO67" s="90"/>
      <c r="AP67" s="90"/>
      <c r="AQ67" s="90"/>
      <c r="AR67" s="90"/>
      <c r="AS67" s="90"/>
      <c r="AT67" s="90"/>
      <c r="AU67" s="90"/>
      <c r="AV67" s="90"/>
      <c r="AW67" s="90"/>
      <c r="AX67" s="117"/>
    </row>
    <row r="68" spans="2:50" ht="12.95" customHeight="1" x14ac:dyDescent="0.25">
      <c r="B68" s="102"/>
      <c r="C68" s="106"/>
      <c r="D68" s="110"/>
      <c r="E68" s="114"/>
      <c r="F68" s="28" t="s">
        <v>31</v>
      </c>
      <c r="G68" s="45"/>
      <c r="H68" s="45"/>
      <c r="I68" s="45"/>
      <c r="J68" s="45"/>
      <c r="K68" s="45">
        <f>IF((N62-E62)&lt;=0,0,IF((N62-E62)&gt;0,(N62-E62)))</f>
        <v>0</v>
      </c>
      <c r="L68" s="42"/>
      <c r="M68" s="42"/>
      <c r="N68" s="43">
        <f t="shared" ref="N68:N79" si="51">SUM(G68:M68)</f>
        <v>0</v>
      </c>
      <c r="O68" s="45"/>
      <c r="P68" s="45"/>
      <c r="Q68" s="45"/>
      <c r="R68" s="45"/>
      <c r="S68" s="45">
        <f>IF((V62-E62)&lt;=0,0,IF((V62-E62)&gt;0,(V62-E62)))</f>
        <v>0</v>
      </c>
      <c r="T68" s="42"/>
      <c r="U68" s="42"/>
      <c r="V68" s="43">
        <f t="shared" ref="V68:V79" si="52">SUM(O68:U68)</f>
        <v>0</v>
      </c>
      <c r="W68" s="45"/>
      <c r="X68" s="45"/>
      <c r="Y68" s="45"/>
      <c r="Z68" s="45"/>
      <c r="AA68" s="45">
        <f>IF((AD62-E62)&lt;=0,0,IF((AD62-E62)&gt;0,(AD62-E62)))</f>
        <v>0</v>
      </c>
      <c r="AB68" s="42"/>
      <c r="AC68" s="42"/>
      <c r="AD68" s="43">
        <f t="shared" ref="AD68:AD79" si="53">SUM(W68:AC68)</f>
        <v>0</v>
      </c>
      <c r="AE68" s="45"/>
      <c r="AF68" s="45"/>
      <c r="AG68" s="45"/>
      <c r="AH68" s="45"/>
      <c r="AI68" s="45">
        <f>IF((AL62-E62)&lt;=0,0,IF((AL62-E62)&gt;0,(AL62-E62)))</f>
        <v>0</v>
      </c>
      <c r="AJ68" s="42"/>
      <c r="AK68" s="42"/>
      <c r="AL68" s="43">
        <f t="shared" ref="AL68:AL79" si="54">SUM(AE68:AK68)</f>
        <v>0</v>
      </c>
      <c r="AM68" s="150"/>
      <c r="AN68" s="90"/>
      <c r="AO68" s="90"/>
      <c r="AP68" s="90"/>
      <c r="AQ68" s="90"/>
      <c r="AR68" s="90"/>
      <c r="AS68" s="90"/>
      <c r="AT68" s="90"/>
      <c r="AU68" s="90"/>
      <c r="AV68" s="90"/>
      <c r="AW68" s="90"/>
      <c r="AX68" s="117"/>
    </row>
    <row r="69" spans="2:50" ht="12.95" customHeight="1" x14ac:dyDescent="0.25">
      <c r="B69" s="102"/>
      <c r="C69" s="106"/>
      <c r="D69" s="110"/>
      <c r="E69" s="114"/>
      <c r="F69" s="28" t="s">
        <v>39</v>
      </c>
      <c r="G69" s="45"/>
      <c r="H69" s="45"/>
      <c r="I69" s="45"/>
      <c r="J69" s="45"/>
      <c r="K69" s="44">
        <f>IF(E62-15&lt;0,0,IF(SUM(G62:M67)&lt;10,0,IF(SUM(G62:M67)&lt;20,1,IF(SUM(G62:M67)&lt;30,2,IF(SUM(G62:M67)&gt;=30,3)))))</f>
        <v>0</v>
      </c>
      <c r="L69" s="42"/>
      <c r="M69" s="42"/>
      <c r="N69" s="43">
        <f t="shared" si="51"/>
        <v>0</v>
      </c>
      <c r="O69" s="45"/>
      <c r="P69" s="45"/>
      <c r="Q69" s="45"/>
      <c r="R69" s="45"/>
      <c r="S69" s="44">
        <f>IF(E62-15&lt;0,0,IF(SUM(O62:U67)&lt;10,0,IF(SUM(O62:U67)&lt;20,1,IF(SUM(O62:U67)&lt;30,2,IF(SUM(O62:U67)&gt;=30,3)))))</f>
        <v>0</v>
      </c>
      <c r="T69" s="42"/>
      <c r="U69" s="42"/>
      <c r="V69" s="43">
        <f t="shared" si="52"/>
        <v>0</v>
      </c>
      <c r="W69" s="45"/>
      <c r="X69" s="45"/>
      <c r="Y69" s="45"/>
      <c r="Z69" s="45"/>
      <c r="AA69" s="44">
        <f>IF(E62-15&lt;0,0,IF(SUM(W62:AC67)&lt;10,0,IF(SUM(W62:AC67)&lt;20,1,IF(SUM(W62:AC67)&lt;30,2,IF(SUM(W62:AC67)&gt;=30,3)))))</f>
        <v>0</v>
      </c>
      <c r="AB69" s="42"/>
      <c r="AC69" s="42"/>
      <c r="AD69" s="43">
        <f t="shared" si="53"/>
        <v>0</v>
      </c>
      <c r="AE69" s="45"/>
      <c r="AF69" s="45"/>
      <c r="AG69" s="45"/>
      <c r="AH69" s="45"/>
      <c r="AI69" s="44">
        <f>IF(E62-15&lt;0,0,IF(SUM(AE62:AK67)&lt;10,0,IF(SUM(AE62:AK67)&lt;20,1,IF(SUM(AE62:AK67)&lt;30,2,IF(SUM(AE62:AK67)&gt;=30,3)))))</f>
        <v>0</v>
      </c>
      <c r="AJ69" s="42"/>
      <c r="AK69" s="42"/>
      <c r="AL69" s="43">
        <f t="shared" si="54"/>
        <v>0</v>
      </c>
      <c r="AM69" s="150"/>
      <c r="AN69" s="90"/>
      <c r="AO69" s="90"/>
      <c r="AP69" s="90"/>
      <c r="AQ69" s="90"/>
      <c r="AR69" s="90"/>
      <c r="AS69" s="90"/>
      <c r="AT69" s="90"/>
      <c r="AU69" s="90"/>
      <c r="AV69" s="90"/>
      <c r="AW69" s="90"/>
      <c r="AX69" s="117"/>
    </row>
    <row r="70" spans="2:50" ht="12.95" customHeight="1" x14ac:dyDescent="0.25">
      <c r="B70" s="102"/>
      <c r="C70" s="106"/>
      <c r="D70" s="110"/>
      <c r="E70" s="114"/>
      <c r="F70" s="28" t="s">
        <v>41</v>
      </c>
      <c r="G70" s="44"/>
      <c r="H70" s="44"/>
      <c r="I70" s="44"/>
      <c r="J70" s="44"/>
      <c r="K70" s="45"/>
      <c r="L70" s="42"/>
      <c r="M70" s="42"/>
      <c r="N70" s="43">
        <f t="shared" si="51"/>
        <v>0</v>
      </c>
      <c r="O70" s="44"/>
      <c r="P70" s="44"/>
      <c r="Q70" s="44"/>
      <c r="R70" s="44"/>
      <c r="S70" s="45"/>
      <c r="T70" s="42"/>
      <c r="U70" s="42"/>
      <c r="V70" s="43">
        <f t="shared" si="52"/>
        <v>0</v>
      </c>
      <c r="W70" s="44"/>
      <c r="X70" s="44"/>
      <c r="Y70" s="44"/>
      <c r="Z70" s="44"/>
      <c r="AA70" s="45"/>
      <c r="AB70" s="42"/>
      <c r="AC70" s="42"/>
      <c r="AD70" s="43">
        <f t="shared" si="53"/>
        <v>0</v>
      </c>
      <c r="AE70" s="44"/>
      <c r="AF70" s="44"/>
      <c r="AG70" s="44"/>
      <c r="AH70" s="44"/>
      <c r="AI70" s="45"/>
      <c r="AJ70" s="42"/>
      <c r="AK70" s="42"/>
      <c r="AL70" s="43">
        <f t="shared" si="54"/>
        <v>0</v>
      </c>
      <c r="AM70" s="150"/>
      <c r="AN70" s="90"/>
      <c r="AO70" s="90"/>
      <c r="AP70" s="90"/>
      <c r="AQ70" s="90"/>
      <c r="AR70" s="90"/>
      <c r="AS70" s="90"/>
      <c r="AT70" s="90"/>
      <c r="AU70" s="90"/>
      <c r="AV70" s="90"/>
      <c r="AW70" s="90"/>
      <c r="AX70" s="117"/>
    </row>
    <row r="71" spans="2:50" ht="12.95" customHeight="1" x14ac:dyDescent="0.25">
      <c r="B71" s="102"/>
      <c r="C71" s="106"/>
      <c r="D71" s="110"/>
      <c r="E71" s="114"/>
      <c r="F71" s="28" t="s">
        <v>6</v>
      </c>
      <c r="G71" s="44"/>
      <c r="H71" s="44"/>
      <c r="I71" s="44"/>
      <c r="J71" s="44"/>
      <c r="K71" s="44"/>
      <c r="L71" s="42"/>
      <c r="M71" s="42"/>
      <c r="N71" s="43">
        <f t="shared" si="51"/>
        <v>0</v>
      </c>
      <c r="O71" s="44"/>
      <c r="P71" s="44"/>
      <c r="Q71" s="44"/>
      <c r="R71" s="44"/>
      <c r="S71" s="44"/>
      <c r="T71" s="42"/>
      <c r="U71" s="42"/>
      <c r="V71" s="43">
        <f t="shared" si="52"/>
        <v>0</v>
      </c>
      <c r="W71" s="44"/>
      <c r="X71" s="44"/>
      <c r="Y71" s="44"/>
      <c r="Z71" s="44"/>
      <c r="AA71" s="44"/>
      <c r="AB71" s="42"/>
      <c r="AC71" s="42"/>
      <c r="AD71" s="43">
        <f t="shared" si="53"/>
        <v>0</v>
      </c>
      <c r="AE71" s="44"/>
      <c r="AF71" s="44"/>
      <c r="AG71" s="44"/>
      <c r="AH71" s="44"/>
      <c r="AI71" s="44"/>
      <c r="AJ71" s="42"/>
      <c r="AK71" s="42"/>
      <c r="AL71" s="43">
        <f t="shared" si="54"/>
        <v>0</v>
      </c>
      <c r="AM71" s="150"/>
      <c r="AN71" s="90"/>
      <c r="AO71" s="90"/>
      <c r="AP71" s="90"/>
      <c r="AQ71" s="90"/>
      <c r="AR71" s="90"/>
      <c r="AS71" s="90"/>
      <c r="AT71" s="90"/>
      <c r="AU71" s="90"/>
      <c r="AV71" s="90"/>
      <c r="AW71" s="90"/>
      <c r="AX71" s="117"/>
    </row>
    <row r="72" spans="2:50" ht="12.95" customHeight="1" x14ac:dyDescent="0.25">
      <c r="B72" s="102"/>
      <c r="C72" s="106"/>
      <c r="D72" s="110"/>
      <c r="E72" s="114"/>
      <c r="F72" s="29" t="s">
        <v>35</v>
      </c>
      <c r="G72" s="44"/>
      <c r="H72" s="44"/>
      <c r="I72" s="44"/>
      <c r="J72" s="44"/>
      <c r="K72" s="44"/>
      <c r="L72" s="42"/>
      <c r="M72" s="42"/>
      <c r="N72" s="43">
        <f t="shared" si="51"/>
        <v>0</v>
      </c>
      <c r="O72" s="44"/>
      <c r="P72" s="44"/>
      <c r="Q72" s="44"/>
      <c r="R72" s="44"/>
      <c r="S72" s="44"/>
      <c r="T72" s="42"/>
      <c r="U72" s="42"/>
      <c r="V72" s="43">
        <f t="shared" si="52"/>
        <v>0</v>
      </c>
      <c r="W72" s="44"/>
      <c r="X72" s="44"/>
      <c r="Y72" s="44"/>
      <c r="Z72" s="44"/>
      <c r="AA72" s="44"/>
      <c r="AB72" s="42"/>
      <c r="AC72" s="42"/>
      <c r="AD72" s="43">
        <f t="shared" si="53"/>
        <v>0</v>
      </c>
      <c r="AE72" s="44"/>
      <c r="AF72" s="44"/>
      <c r="AG72" s="44"/>
      <c r="AH72" s="44"/>
      <c r="AI72" s="44"/>
      <c r="AJ72" s="42"/>
      <c r="AK72" s="42"/>
      <c r="AL72" s="43">
        <f t="shared" si="54"/>
        <v>0</v>
      </c>
      <c r="AM72" s="150"/>
      <c r="AN72" s="90"/>
      <c r="AO72" s="90"/>
      <c r="AP72" s="90"/>
      <c r="AQ72" s="90"/>
      <c r="AR72" s="90"/>
      <c r="AS72" s="90"/>
      <c r="AT72" s="90"/>
      <c r="AU72" s="90"/>
      <c r="AV72" s="90"/>
      <c r="AW72" s="90"/>
      <c r="AX72" s="117"/>
    </row>
    <row r="73" spans="2:50" ht="12.95" customHeight="1" x14ac:dyDescent="0.25">
      <c r="B73" s="102"/>
      <c r="C73" s="106"/>
      <c r="D73" s="110"/>
      <c r="E73" s="114"/>
      <c r="F73" s="27" t="s">
        <v>40</v>
      </c>
      <c r="G73" s="44"/>
      <c r="H73" s="44"/>
      <c r="I73" s="44"/>
      <c r="J73" s="44"/>
      <c r="K73" s="44"/>
      <c r="L73" s="42"/>
      <c r="M73" s="42"/>
      <c r="N73" s="43">
        <f t="shared" si="51"/>
        <v>0</v>
      </c>
      <c r="O73" s="44"/>
      <c r="P73" s="44"/>
      <c r="Q73" s="44"/>
      <c r="R73" s="44"/>
      <c r="S73" s="44"/>
      <c r="T73" s="42"/>
      <c r="U73" s="42"/>
      <c r="V73" s="43">
        <f t="shared" si="52"/>
        <v>0</v>
      </c>
      <c r="W73" s="44"/>
      <c r="X73" s="44"/>
      <c r="Y73" s="44"/>
      <c r="Z73" s="44"/>
      <c r="AA73" s="44"/>
      <c r="AB73" s="42"/>
      <c r="AC73" s="42"/>
      <c r="AD73" s="43">
        <f t="shared" si="53"/>
        <v>0</v>
      </c>
      <c r="AE73" s="44"/>
      <c r="AF73" s="44"/>
      <c r="AG73" s="44"/>
      <c r="AH73" s="44"/>
      <c r="AI73" s="44"/>
      <c r="AJ73" s="42"/>
      <c r="AK73" s="42"/>
      <c r="AL73" s="43">
        <f t="shared" si="54"/>
        <v>0</v>
      </c>
      <c r="AM73" s="150"/>
      <c r="AN73" s="90"/>
      <c r="AO73" s="90"/>
      <c r="AP73" s="90"/>
      <c r="AQ73" s="90"/>
      <c r="AR73" s="90"/>
      <c r="AS73" s="90"/>
      <c r="AT73" s="90"/>
      <c r="AU73" s="90"/>
      <c r="AV73" s="90"/>
      <c r="AW73" s="90"/>
      <c r="AX73" s="117"/>
    </row>
    <row r="74" spans="2:50" ht="12.95" customHeight="1" x14ac:dyDescent="0.25">
      <c r="B74" s="102"/>
      <c r="C74" s="106"/>
      <c r="D74" s="110"/>
      <c r="E74" s="114"/>
      <c r="F74" s="27" t="s">
        <v>7</v>
      </c>
      <c r="G74" s="44"/>
      <c r="H74" s="44"/>
      <c r="I74" s="44"/>
      <c r="J74" s="44"/>
      <c r="K74" s="44"/>
      <c r="L74" s="42"/>
      <c r="M74" s="42"/>
      <c r="N74" s="43">
        <f t="shared" si="51"/>
        <v>0</v>
      </c>
      <c r="O74" s="44"/>
      <c r="P74" s="44"/>
      <c r="Q74" s="44"/>
      <c r="R74" s="44"/>
      <c r="S74" s="44"/>
      <c r="T74" s="42"/>
      <c r="U74" s="42"/>
      <c r="V74" s="43">
        <f t="shared" si="52"/>
        <v>0</v>
      </c>
      <c r="W74" s="44"/>
      <c r="X74" s="44"/>
      <c r="Y74" s="44"/>
      <c r="Z74" s="44"/>
      <c r="AA74" s="44"/>
      <c r="AB74" s="42"/>
      <c r="AC74" s="42"/>
      <c r="AD74" s="43">
        <f t="shared" si="53"/>
        <v>0</v>
      </c>
      <c r="AE74" s="44"/>
      <c r="AF74" s="44"/>
      <c r="AG74" s="44"/>
      <c r="AH74" s="44"/>
      <c r="AI74" s="44"/>
      <c r="AJ74" s="42"/>
      <c r="AK74" s="42"/>
      <c r="AL74" s="43">
        <f t="shared" si="54"/>
        <v>0</v>
      </c>
      <c r="AM74" s="150"/>
      <c r="AN74" s="90"/>
      <c r="AO74" s="90"/>
      <c r="AP74" s="90"/>
      <c r="AQ74" s="90"/>
      <c r="AR74" s="90"/>
      <c r="AS74" s="90"/>
      <c r="AT74" s="90"/>
      <c r="AU74" s="90"/>
      <c r="AV74" s="90"/>
      <c r="AW74" s="90"/>
      <c r="AX74" s="117"/>
    </row>
    <row r="75" spans="2:50" ht="12.95" customHeight="1" x14ac:dyDescent="0.25">
      <c r="B75" s="102"/>
      <c r="C75" s="106"/>
      <c r="D75" s="110"/>
      <c r="E75" s="114"/>
      <c r="F75" s="27"/>
      <c r="G75" s="44"/>
      <c r="H75" s="44"/>
      <c r="I75" s="44"/>
      <c r="J75" s="44"/>
      <c r="K75" s="44"/>
      <c r="L75" s="42"/>
      <c r="M75" s="42"/>
      <c r="N75" s="43">
        <f t="shared" si="51"/>
        <v>0</v>
      </c>
      <c r="O75" s="44"/>
      <c r="P75" s="44"/>
      <c r="Q75" s="44"/>
      <c r="R75" s="44"/>
      <c r="S75" s="44"/>
      <c r="T75" s="42"/>
      <c r="U75" s="42"/>
      <c r="V75" s="43">
        <f t="shared" si="52"/>
        <v>0</v>
      </c>
      <c r="W75" s="44"/>
      <c r="X75" s="44"/>
      <c r="Y75" s="44"/>
      <c r="Z75" s="44"/>
      <c r="AA75" s="44"/>
      <c r="AB75" s="42"/>
      <c r="AC75" s="42"/>
      <c r="AD75" s="43">
        <f t="shared" si="53"/>
        <v>0</v>
      </c>
      <c r="AE75" s="44"/>
      <c r="AF75" s="44"/>
      <c r="AG75" s="44"/>
      <c r="AH75" s="44"/>
      <c r="AI75" s="44"/>
      <c r="AJ75" s="42"/>
      <c r="AK75" s="42"/>
      <c r="AL75" s="43">
        <f t="shared" si="54"/>
        <v>0</v>
      </c>
      <c r="AM75" s="150"/>
      <c r="AN75" s="90"/>
      <c r="AO75" s="90"/>
      <c r="AP75" s="90"/>
      <c r="AQ75" s="90"/>
      <c r="AR75" s="90"/>
      <c r="AS75" s="90"/>
      <c r="AT75" s="90"/>
      <c r="AU75" s="90"/>
      <c r="AV75" s="90"/>
      <c r="AW75" s="90"/>
      <c r="AX75" s="117"/>
    </row>
    <row r="76" spans="2:50" ht="12.95" customHeight="1" x14ac:dyDescent="0.25">
      <c r="B76" s="102"/>
      <c r="C76" s="106"/>
      <c r="D76" s="110"/>
      <c r="E76" s="114"/>
      <c r="F76" s="27"/>
      <c r="G76" s="44"/>
      <c r="H76" s="44"/>
      <c r="I76" s="44"/>
      <c r="J76" s="44"/>
      <c r="K76" s="44"/>
      <c r="L76" s="42"/>
      <c r="M76" s="42"/>
      <c r="N76" s="43">
        <f t="shared" si="51"/>
        <v>0</v>
      </c>
      <c r="O76" s="44"/>
      <c r="P76" s="44"/>
      <c r="Q76" s="44"/>
      <c r="R76" s="44"/>
      <c r="S76" s="44"/>
      <c r="T76" s="42"/>
      <c r="U76" s="42"/>
      <c r="V76" s="43">
        <f t="shared" si="52"/>
        <v>0</v>
      </c>
      <c r="W76" s="44"/>
      <c r="X76" s="44"/>
      <c r="Y76" s="44"/>
      <c r="Z76" s="44"/>
      <c r="AA76" s="44"/>
      <c r="AB76" s="42"/>
      <c r="AC76" s="42"/>
      <c r="AD76" s="43">
        <f t="shared" si="53"/>
        <v>0</v>
      </c>
      <c r="AE76" s="44"/>
      <c r="AF76" s="44"/>
      <c r="AG76" s="44"/>
      <c r="AH76" s="44"/>
      <c r="AI76" s="44"/>
      <c r="AJ76" s="42"/>
      <c r="AK76" s="42"/>
      <c r="AL76" s="43">
        <f t="shared" si="54"/>
        <v>0</v>
      </c>
      <c r="AM76" s="150"/>
      <c r="AN76" s="90"/>
      <c r="AO76" s="90"/>
      <c r="AP76" s="90"/>
      <c r="AQ76" s="90"/>
      <c r="AR76" s="90"/>
      <c r="AS76" s="90"/>
      <c r="AT76" s="90"/>
      <c r="AU76" s="90"/>
      <c r="AV76" s="90"/>
      <c r="AW76" s="90"/>
      <c r="AX76" s="117"/>
    </row>
    <row r="77" spans="2:50" ht="12.95" customHeight="1" x14ac:dyDescent="0.25">
      <c r="B77" s="102"/>
      <c r="C77" s="106"/>
      <c r="D77" s="110"/>
      <c r="E77" s="114"/>
      <c r="F77" s="27"/>
      <c r="G77" s="44"/>
      <c r="H77" s="44"/>
      <c r="I77" s="44"/>
      <c r="J77" s="44"/>
      <c r="K77" s="44"/>
      <c r="L77" s="42"/>
      <c r="M77" s="42"/>
      <c r="N77" s="43">
        <f t="shared" si="51"/>
        <v>0</v>
      </c>
      <c r="O77" s="44"/>
      <c r="P77" s="44"/>
      <c r="Q77" s="44"/>
      <c r="R77" s="44"/>
      <c r="S77" s="44"/>
      <c r="T77" s="42"/>
      <c r="U77" s="42"/>
      <c r="V77" s="43">
        <f t="shared" si="52"/>
        <v>0</v>
      </c>
      <c r="W77" s="44"/>
      <c r="X77" s="44"/>
      <c r="Y77" s="44"/>
      <c r="Z77" s="44"/>
      <c r="AA77" s="44"/>
      <c r="AB77" s="42"/>
      <c r="AC77" s="42"/>
      <c r="AD77" s="43">
        <f t="shared" si="53"/>
        <v>0</v>
      </c>
      <c r="AE77" s="44"/>
      <c r="AF77" s="44"/>
      <c r="AG77" s="44"/>
      <c r="AH77" s="44"/>
      <c r="AI77" s="44"/>
      <c r="AJ77" s="42"/>
      <c r="AK77" s="42"/>
      <c r="AL77" s="43">
        <f t="shared" si="54"/>
        <v>0</v>
      </c>
      <c r="AM77" s="150"/>
      <c r="AN77" s="90"/>
      <c r="AO77" s="90"/>
      <c r="AP77" s="90"/>
      <c r="AQ77" s="90"/>
      <c r="AR77" s="90"/>
      <c r="AS77" s="90"/>
      <c r="AT77" s="90"/>
      <c r="AU77" s="90"/>
      <c r="AV77" s="90"/>
      <c r="AW77" s="90"/>
      <c r="AX77" s="117"/>
    </row>
    <row r="78" spans="2:50" ht="12.95" customHeight="1" x14ac:dyDescent="0.25">
      <c r="B78" s="102"/>
      <c r="C78" s="106"/>
      <c r="D78" s="110"/>
      <c r="E78" s="114"/>
      <c r="F78" s="28"/>
      <c r="G78" s="44"/>
      <c r="H78" s="44"/>
      <c r="I78" s="44"/>
      <c r="J78" s="44"/>
      <c r="K78" s="44"/>
      <c r="L78" s="42"/>
      <c r="M78" s="42"/>
      <c r="N78" s="43">
        <f t="shared" si="51"/>
        <v>0</v>
      </c>
      <c r="O78" s="44"/>
      <c r="P78" s="44"/>
      <c r="Q78" s="44"/>
      <c r="R78" s="44"/>
      <c r="S78" s="44"/>
      <c r="T78" s="42"/>
      <c r="U78" s="42"/>
      <c r="V78" s="43">
        <f t="shared" si="52"/>
        <v>0</v>
      </c>
      <c r="W78" s="44"/>
      <c r="X78" s="44"/>
      <c r="Y78" s="44"/>
      <c r="Z78" s="44"/>
      <c r="AA78" s="44"/>
      <c r="AB78" s="42"/>
      <c r="AC78" s="42"/>
      <c r="AD78" s="43">
        <f t="shared" si="53"/>
        <v>0</v>
      </c>
      <c r="AE78" s="44"/>
      <c r="AF78" s="44"/>
      <c r="AG78" s="44"/>
      <c r="AH78" s="44"/>
      <c r="AI78" s="44"/>
      <c r="AJ78" s="42"/>
      <c r="AK78" s="42"/>
      <c r="AL78" s="43">
        <f t="shared" si="54"/>
        <v>0</v>
      </c>
      <c r="AM78" s="150"/>
      <c r="AN78" s="90"/>
      <c r="AO78" s="90"/>
      <c r="AP78" s="90"/>
      <c r="AQ78" s="90"/>
      <c r="AR78" s="90"/>
      <c r="AS78" s="90"/>
      <c r="AT78" s="90"/>
      <c r="AU78" s="90"/>
      <c r="AV78" s="90"/>
      <c r="AW78" s="90"/>
      <c r="AX78" s="117"/>
    </row>
    <row r="79" spans="2:50" ht="12.95" customHeight="1" thickBot="1" x14ac:dyDescent="0.3">
      <c r="B79" s="103"/>
      <c r="C79" s="107"/>
      <c r="D79" s="111"/>
      <c r="E79" s="114"/>
      <c r="F79" s="28"/>
      <c r="G79" s="44"/>
      <c r="H79" s="44"/>
      <c r="I79" s="44"/>
      <c r="J79" s="44"/>
      <c r="K79" s="44"/>
      <c r="L79" s="46"/>
      <c r="M79" s="46"/>
      <c r="N79" s="43">
        <f t="shared" si="51"/>
        <v>0</v>
      </c>
      <c r="O79" s="44"/>
      <c r="P79" s="44"/>
      <c r="Q79" s="44"/>
      <c r="R79" s="44"/>
      <c r="S79" s="44"/>
      <c r="T79" s="46"/>
      <c r="U79" s="46"/>
      <c r="V79" s="43">
        <f t="shared" si="52"/>
        <v>0</v>
      </c>
      <c r="W79" s="44"/>
      <c r="X79" s="44"/>
      <c r="Y79" s="44"/>
      <c r="Z79" s="44"/>
      <c r="AA79" s="44"/>
      <c r="AB79" s="46"/>
      <c r="AC79" s="46"/>
      <c r="AD79" s="43">
        <f t="shared" si="53"/>
        <v>0</v>
      </c>
      <c r="AE79" s="44"/>
      <c r="AF79" s="44"/>
      <c r="AG79" s="44"/>
      <c r="AH79" s="44"/>
      <c r="AI79" s="44"/>
      <c r="AJ79" s="46"/>
      <c r="AK79" s="46"/>
      <c r="AL79" s="43">
        <f t="shared" si="54"/>
        <v>0</v>
      </c>
      <c r="AM79" s="150"/>
      <c r="AN79" s="90"/>
      <c r="AO79" s="90"/>
      <c r="AP79" s="90"/>
      <c r="AQ79" s="90"/>
      <c r="AR79" s="90"/>
      <c r="AS79" s="90"/>
      <c r="AT79" s="90"/>
      <c r="AU79" s="90"/>
      <c r="AV79" s="90"/>
      <c r="AW79" s="90"/>
      <c r="AX79" s="117"/>
    </row>
    <row r="80" spans="2:50" ht="12.95" hidden="1" customHeight="1" thickBot="1" x14ac:dyDescent="0.3">
      <c r="B80" s="104"/>
      <c r="C80" s="108"/>
      <c r="D80" s="112"/>
      <c r="E80" s="115"/>
      <c r="F80" s="28" t="s">
        <v>36</v>
      </c>
      <c r="G80" s="48"/>
      <c r="H80" s="48"/>
      <c r="I80" s="48"/>
      <c r="J80" s="48"/>
      <c r="K80" s="48"/>
      <c r="L80" s="47"/>
      <c r="M80" s="47"/>
      <c r="N80" s="43">
        <f>N69+N70+N72+N77+N78+N79+N75+N76</f>
        <v>0</v>
      </c>
      <c r="O80" s="49"/>
      <c r="P80" s="49"/>
      <c r="Q80" s="49"/>
      <c r="R80" s="49"/>
      <c r="S80" s="49"/>
      <c r="T80" s="47"/>
      <c r="U80" s="47"/>
      <c r="V80" s="43">
        <f>V69+V70+V72+V77+V78+V79+V75+V76</f>
        <v>0</v>
      </c>
      <c r="W80" s="49"/>
      <c r="X80" s="49"/>
      <c r="Y80" s="49"/>
      <c r="Z80" s="49"/>
      <c r="AA80" s="49"/>
      <c r="AB80" s="47"/>
      <c r="AC80" s="47"/>
      <c r="AD80" s="43">
        <f>AD69+AD70+AD72+AD77+AD78+AD79+AD75+AD76</f>
        <v>0</v>
      </c>
      <c r="AE80" s="49"/>
      <c r="AF80" s="49"/>
      <c r="AG80" s="49"/>
      <c r="AH80" s="49"/>
      <c r="AI80" s="49"/>
      <c r="AJ80" s="47"/>
      <c r="AK80" s="47"/>
      <c r="AL80" s="43">
        <f>AL69+AL70+AL72+AL77+AL78+AL79+AL75+AL76</f>
        <v>0</v>
      </c>
      <c r="AM80" s="151"/>
      <c r="AN80" s="91"/>
      <c r="AO80" s="91"/>
      <c r="AP80" s="91"/>
      <c r="AQ80" s="91"/>
      <c r="AR80" s="91"/>
      <c r="AS80" s="91"/>
      <c r="AT80" s="91"/>
      <c r="AU80" s="91"/>
      <c r="AV80" s="91"/>
      <c r="AW80" s="91"/>
      <c r="AX80" s="118"/>
    </row>
    <row r="81" spans="2:50" ht="12.95" customHeight="1" thickTop="1" x14ac:dyDescent="0.25">
      <c r="B81" s="102">
        <v>5</v>
      </c>
      <c r="C81" s="105">
        <f>TEMMUZ!C81</f>
        <v>0</v>
      </c>
      <c r="D81" s="109">
        <f>TEMMUZ!D81</f>
        <v>0</v>
      </c>
      <c r="E81" s="113">
        <f>TEMMUZ!E81</f>
        <v>0</v>
      </c>
      <c r="F81" s="26" t="s">
        <v>21</v>
      </c>
      <c r="G81" s="41"/>
      <c r="H81" s="41"/>
      <c r="I81" s="41"/>
      <c r="J81" s="41"/>
      <c r="K81" s="41"/>
      <c r="L81" s="39"/>
      <c r="M81" s="39"/>
      <c r="N81" s="40">
        <f>SUM(G81:M81)</f>
        <v>0</v>
      </c>
      <c r="O81" s="41"/>
      <c r="P81" s="41"/>
      <c r="Q81" s="41"/>
      <c r="R81" s="41"/>
      <c r="S81" s="41"/>
      <c r="T81" s="39"/>
      <c r="U81" s="39"/>
      <c r="V81" s="40">
        <f>SUM(O81:U81)</f>
        <v>0</v>
      </c>
      <c r="W81" s="41"/>
      <c r="X81" s="41"/>
      <c r="Y81" s="41"/>
      <c r="Z81" s="41"/>
      <c r="AA81" s="41"/>
      <c r="AB81" s="39"/>
      <c r="AC81" s="39"/>
      <c r="AD81" s="40">
        <f>SUM(W81:AC81)</f>
        <v>0</v>
      </c>
      <c r="AE81" s="41"/>
      <c r="AF81" s="41"/>
      <c r="AG81" s="41"/>
      <c r="AH81" s="41"/>
      <c r="AI81" s="41"/>
      <c r="AJ81" s="39"/>
      <c r="AK81" s="39"/>
      <c r="AL81" s="40">
        <f>SUM(AE81:AK81)</f>
        <v>0</v>
      </c>
      <c r="AM81" s="149">
        <f t="shared" ref="AM81" si="55">N81+V81+AD81+AL81</f>
        <v>0</v>
      </c>
      <c r="AN81" s="89">
        <f t="shared" ref="AN81" si="56">N82+V82+AD82+AL82</f>
        <v>0</v>
      </c>
      <c r="AO81" s="89">
        <f t="shared" ref="AO81" si="57">N83+V83+AD83+AL83</f>
        <v>0</v>
      </c>
      <c r="AP81" s="89">
        <f t="shared" ref="AP81" si="58">N84+V84+AD84+AL84</f>
        <v>0</v>
      </c>
      <c r="AQ81" s="89">
        <f t="shared" ref="AQ81" si="59">N85+V85+AD85+AL85</f>
        <v>0</v>
      </c>
      <c r="AR81" s="89">
        <f t="shared" ref="AR81" si="60">N86+V86+AD86+AL86</f>
        <v>0</v>
      </c>
      <c r="AS81" s="89">
        <f t="shared" ref="AS81" si="61">N87+V87+AD87+AL87</f>
        <v>0</v>
      </c>
      <c r="AT81" s="89">
        <f t="shared" ref="AT81" si="62">N99+V99+AD99+AL99</f>
        <v>0</v>
      </c>
      <c r="AU81" s="89">
        <f t="shared" ref="AU81" si="63">N92+V92+AD92+AL92</f>
        <v>0</v>
      </c>
      <c r="AV81" s="89">
        <f t="shared" ref="AV81" si="64">N93+V93+AD93+AL93</f>
        <v>0</v>
      </c>
      <c r="AW81" s="89">
        <f t="shared" ref="AW81" si="65">N90+V90+AD90+AL90</f>
        <v>0</v>
      </c>
      <c r="AX81" s="116">
        <f t="shared" ref="AX81" si="66">SUM(AN81:AW99)</f>
        <v>0</v>
      </c>
    </row>
    <row r="82" spans="2:50" ht="12.95" customHeight="1" x14ac:dyDescent="0.25">
      <c r="B82" s="102"/>
      <c r="C82" s="106"/>
      <c r="D82" s="110"/>
      <c r="E82" s="114"/>
      <c r="F82" s="27" t="s">
        <v>33</v>
      </c>
      <c r="G82" s="44"/>
      <c r="H82" s="44"/>
      <c r="I82" s="44"/>
      <c r="J82" s="44"/>
      <c r="K82" s="44"/>
      <c r="L82" s="42"/>
      <c r="M82" s="42"/>
      <c r="N82" s="43">
        <f>IF(SUM(G81:K82)-E81&lt;=0,0,IF(SUM(G81:K81)-E81&lt;0,SUM(G81:K82)-E81,SUM(G82:K82)))</f>
        <v>0</v>
      </c>
      <c r="O82" s="44"/>
      <c r="P82" s="44"/>
      <c r="Q82" s="44"/>
      <c r="R82" s="44"/>
      <c r="S82" s="44"/>
      <c r="T82" s="42"/>
      <c r="U82" s="42"/>
      <c r="V82" s="43">
        <f>IF(SUM(O81:S82)-E81&lt;=0,0,IF(SUM(O81:S81)-E81&lt;0,SUM(O81:S82)-E81,SUM(O82:S82)))</f>
        <v>0</v>
      </c>
      <c r="W82" s="44"/>
      <c r="X82" s="44"/>
      <c r="Y82" s="44"/>
      <c r="Z82" s="44"/>
      <c r="AA82" s="44"/>
      <c r="AB82" s="42"/>
      <c r="AC82" s="42"/>
      <c r="AD82" s="43">
        <f>IF(SUM(W81:AA82)-E81&lt;=0,0,IF(SUM(W81:AA81)-E81&lt;0,SUM(W81:AA82)-E81,SUM(W82:AA82)))</f>
        <v>0</v>
      </c>
      <c r="AE82" s="44"/>
      <c r="AF82" s="44"/>
      <c r="AG82" s="44"/>
      <c r="AH82" s="44"/>
      <c r="AI82" s="44"/>
      <c r="AJ82" s="42"/>
      <c r="AK82" s="42"/>
      <c r="AL82" s="43">
        <f>IF(SUM(AE81:AI82)-E81&lt;=0,0,IF(SUM(AE81:AI81)-E81&lt;0,SUM(AE81:AI82)-E81,SUM(AE82:AI82)))</f>
        <v>0</v>
      </c>
      <c r="AM82" s="150"/>
      <c r="AN82" s="90"/>
      <c r="AO82" s="90"/>
      <c r="AP82" s="90"/>
      <c r="AQ82" s="90"/>
      <c r="AR82" s="90"/>
      <c r="AS82" s="90"/>
      <c r="AT82" s="90"/>
      <c r="AU82" s="90"/>
      <c r="AV82" s="90"/>
      <c r="AW82" s="90"/>
      <c r="AX82" s="117"/>
    </row>
    <row r="83" spans="2:50" ht="12.95" customHeight="1" x14ac:dyDescent="0.25">
      <c r="B83" s="102"/>
      <c r="C83" s="106"/>
      <c r="D83" s="110"/>
      <c r="E83" s="114"/>
      <c r="F83" s="27" t="s">
        <v>34</v>
      </c>
      <c r="G83" s="44"/>
      <c r="H83" s="44"/>
      <c r="I83" s="44"/>
      <c r="J83" s="44"/>
      <c r="K83" s="44"/>
      <c r="L83" s="42"/>
      <c r="M83" s="42"/>
      <c r="N83" s="43">
        <f>IF(SUM(G81:K83)-E81&lt;=0,0,IF(SUM(G81:K82)-E81&lt;0,SUM(G81:K83)-E81,SUM(G83:K83)))</f>
        <v>0</v>
      </c>
      <c r="O83" s="44"/>
      <c r="P83" s="44"/>
      <c r="Q83" s="44"/>
      <c r="R83" s="44"/>
      <c r="S83" s="44"/>
      <c r="T83" s="42"/>
      <c r="U83" s="42"/>
      <c r="V83" s="43">
        <f>IF(SUM(O81:S83)-E81&lt;=0,0,IF(SUM(O81:S82)-E81&lt;0,SUM(O81:S83)-E81,SUM(O83:S83)))</f>
        <v>0</v>
      </c>
      <c r="W83" s="44"/>
      <c r="X83" s="44"/>
      <c r="Y83" s="44"/>
      <c r="Z83" s="44"/>
      <c r="AA83" s="44"/>
      <c r="AB83" s="42"/>
      <c r="AC83" s="42"/>
      <c r="AD83" s="43">
        <f>IF(SUM(W81:AA83)-E81&lt;=0,0,IF(SUM(W81:AA82)-E81&lt;0,SUM(W81:AA83)-E81,SUM(W83:AA83)))</f>
        <v>0</v>
      </c>
      <c r="AE83" s="44"/>
      <c r="AF83" s="44"/>
      <c r="AG83" s="44"/>
      <c r="AH83" s="44"/>
      <c r="AI83" s="44"/>
      <c r="AJ83" s="42"/>
      <c r="AK83" s="42"/>
      <c r="AL83" s="43">
        <f>IF(SUM(AE81:AI83)-E81&lt;=0,0,IF(SUM(AE81:AI82)-E81&lt;0,SUM(AE81:AI83)-E81,SUM(AE83:AI83)))</f>
        <v>0</v>
      </c>
      <c r="AM83" s="150"/>
      <c r="AN83" s="90"/>
      <c r="AO83" s="90"/>
      <c r="AP83" s="90"/>
      <c r="AQ83" s="90"/>
      <c r="AR83" s="90"/>
      <c r="AS83" s="90"/>
      <c r="AT83" s="90"/>
      <c r="AU83" s="90"/>
      <c r="AV83" s="90"/>
      <c r="AW83" s="90"/>
      <c r="AX83" s="117"/>
    </row>
    <row r="84" spans="2:50" ht="12.95" customHeight="1" x14ac:dyDescent="0.25">
      <c r="B84" s="102"/>
      <c r="C84" s="106"/>
      <c r="D84" s="110"/>
      <c r="E84" s="114"/>
      <c r="F84" s="27" t="s">
        <v>32</v>
      </c>
      <c r="G84" s="44"/>
      <c r="H84" s="44"/>
      <c r="I84" s="44"/>
      <c r="J84" s="44"/>
      <c r="K84" s="44"/>
      <c r="L84" s="42"/>
      <c r="M84" s="42"/>
      <c r="N84" s="43">
        <f>IF(SUM(G81:K84)-E81&lt;=0,0,IF(SUM(G81:K83)-E81&lt;0,SUM(G81:K84)-E81,SUM(G84:K84)))+L84+M84</f>
        <v>0</v>
      </c>
      <c r="O84" s="44"/>
      <c r="P84" s="44"/>
      <c r="Q84" s="44"/>
      <c r="R84" s="44"/>
      <c r="S84" s="44"/>
      <c r="T84" s="42"/>
      <c r="U84" s="42"/>
      <c r="V84" s="43">
        <f>IF(SUM(O81:S84)-E81&lt;=0,0,IF(SUM(O81:S83)-E81&lt;0,SUM(O81:S84)-E81,SUM(O84:S84)))+T84+U84</f>
        <v>0</v>
      </c>
      <c r="W84" s="44"/>
      <c r="X84" s="44"/>
      <c r="Y84" s="44"/>
      <c r="Z84" s="44"/>
      <c r="AA84" s="44"/>
      <c r="AB84" s="42"/>
      <c r="AC84" s="42"/>
      <c r="AD84" s="43">
        <f>IF(SUM(W81:AA84)-E81&lt;=0,0,IF(SUM(W81:AA83)-E81&lt;0,SUM(W81:AA84)-E81,SUM(W84:AA84)))+AB84+AC84</f>
        <v>0</v>
      </c>
      <c r="AE84" s="44"/>
      <c r="AF84" s="44"/>
      <c r="AG84" s="44"/>
      <c r="AH84" s="44"/>
      <c r="AI84" s="44"/>
      <c r="AJ84" s="42"/>
      <c r="AK84" s="42"/>
      <c r="AL84" s="43">
        <f>IF(SUM(AE81:AI84)-E81&lt;=0,0,IF(SUM(AE81:AI83)-E81&lt;0,SUM(AE81:AI84)-E81,SUM(AE84:AI84)))+AJ84+AK84</f>
        <v>0</v>
      </c>
      <c r="AM84" s="150"/>
      <c r="AN84" s="90"/>
      <c r="AO84" s="90"/>
      <c r="AP84" s="90"/>
      <c r="AQ84" s="90"/>
      <c r="AR84" s="90"/>
      <c r="AS84" s="90"/>
      <c r="AT84" s="90"/>
      <c r="AU84" s="90"/>
      <c r="AV84" s="90"/>
      <c r="AW84" s="90"/>
      <c r="AX84" s="117"/>
    </row>
    <row r="85" spans="2:50" ht="12.95" customHeight="1" x14ac:dyDescent="0.25">
      <c r="B85" s="102"/>
      <c r="C85" s="106"/>
      <c r="D85" s="110"/>
      <c r="E85" s="114"/>
      <c r="F85" s="27" t="s">
        <v>38</v>
      </c>
      <c r="G85" s="44"/>
      <c r="H85" s="44"/>
      <c r="I85" s="44"/>
      <c r="J85" s="44"/>
      <c r="K85" s="44"/>
      <c r="L85" s="42"/>
      <c r="M85" s="42"/>
      <c r="N85" s="43">
        <f>IF(SUM(G81:K85)-E81&lt;=0,0,IF(SUM(G81:K84)-E81&lt;0,SUM(G81:K85)-E81,SUM(G85:K85)))</f>
        <v>0</v>
      </c>
      <c r="O85" s="44"/>
      <c r="P85" s="44"/>
      <c r="Q85" s="44"/>
      <c r="R85" s="44"/>
      <c r="S85" s="44"/>
      <c r="T85" s="42"/>
      <c r="U85" s="42"/>
      <c r="V85" s="43">
        <f>IF(SUM(O81:S85)-E81&lt;=0,0,IF(SUM(O81:S84)-E81&lt;0,SUM(O81:S85)-E81,SUM(O85:S85)))</f>
        <v>0</v>
      </c>
      <c r="W85" s="44"/>
      <c r="X85" s="44"/>
      <c r="Y85" s="44"/>
      <c r="Z85" s="44"/>
      <c r="AA85" s="44"/>
      <c r="AB85" s="42"/>
      <c r="AC85" s="42"/>
      <c r="AD85" s="43">
        <f>IF(SUM(W81:AA85)-E81&lt;=0,0,IF(SUM(W81:AA84)-E81&lt;0,SUM(W81:AA85)-E81,SUM(W85:AA85)))</f>
        <v>0</v>
      </c>
      <c r="AE85" s="44"/>
      <c r="AF85" s="44"/>
      <c r="AG85" s="44"/>
      <c r="AH85" s="44"/>
      <c r="AI85" s="44"/>
      <c r="AJ85" s="42"/>
      <c r="AK85" s="42"/>
      <c r="AL85" s="43">
        <f>IF(SUM(AE81:AI85)-E81&lt;=0,0,IF(SUM(AE81:AI84)-E81&lt;0,SUM(AE81:AI85)-E81,SUM(AE85:AI85)))</f>
        <v>0</v>
      </c>
      <c r="AM85" s="150"/>
      <c r="AN85" s="90"/>
      <c r="AO85" s="90"/>
      <c r="AP85" s="90"/>
      <c r="AQ85" s="90"/>
      <c r="AR85" s="90"/>
      <c r="AS85" s="90"/>
      <c r="AT85" s="90"/>
      <c r="AU85" s="90"/>
      <c r="AV85" s="90"/>
      <c r="AW85" s="90"/>
      <c r="AX85" s="117"/>
    </row>
    <row r="86" spans="2:50" ht="12.95" customHeight="1" x14ac:dyDescent="0.25">
      <c r="B86" s="102"/>
      <c r="C86" s="106"/>
      <c r="D86" s="110"/>
      <c r="E86" s="114"/>
      <c r="F86" s="27" t="s">
        <v>37</v>
      </c>
      <c r="G86" s="44"/>
      <c r="H86" s="44"/>
      <c r="I86" s="44"/>
      <c r="J86" s="44"/>
      <c r="K86" s="44"/>
      <c r="L86" s="42"/>
      <c r="M86" s="42"/>
      <c r="N86" s="43">
        <f>SUM(G86:M86)</f>
        <v>0</v>
      </c>
      <c r="O86" s="44"/>
      <c r="P86" s="44"/>
      <c r="Q86" s="44"/>
      <c r="R86" s="44"/>
      <c r="S86" s="44"/>
      <c r="T86" s="42"/>
      <c r="U86" s="42"/>
      <c r="V86" s="43">
        <f>SUM(O86:U86)</f>
        <v>0</v>
      </c>
      <c r="W86" s="44"/>
      <c r="X86" s="44"/>
      <c r="Y86" s="44"/>
      <c r="Z86" s="44"/>
      <c r="AA86" s="44"/>
      <c r="AB86" s="42"/>
      <c r="AC86" s="42"/>
      <c r="AD86" s="43">
        <f>SUM(W86:AC86)</f>
        <v>0</v>
      </c>
      <c r="AE86" s="44"/>
      <c r="AF86" s="44"/>
      <c r="AG86" s="44"/>
      <c r="AH86" s="44"/>
      <c r="AI86" s="44"/>
      <c r="AJ86" s="42"/>
      <c r="AK86" s="42"/>
      <c r="AL86" s="43">
        <f>SUM(AE86:AK86)</f>
        <v>0</v>
      </c>
      <c r="AM86" s="150"/>
      <c r="AN86" s="90"/>
      <c r="AO86" s="90"/>
      <c r="AP86" s="90"/>
      <c r="AQ86" s="90"/>
      <c r="AR86" s="90"/>
      <c r="AS86" s="90"/>
      <c r="AT86" s="90"/>
      <c r="AU86" s="90"/>
      <c r="AV86" s="90"/>
      <c r="AW86" s="90"/>
      <c r="AX86" s="117"/>
    </row>
    <row r="87" spans="2:50" ht="12.95" customHeight="1" x14ac:dyDescent="0.25">
      <c r="B87" s="102"/>
      <c r="C87" s="106"/>
      <c r="D87" s="110"/>
      <c r="E87" s="114"/>
      <c r="F87" s="28" t="s">
        <v>31</v>
      </c>
      <c r="G87" s="45"/>
      <c r="H87" s="45"/>
      <c r="I87" s="45"/>
      <c r="J87" s="45"/>
      <c r="K87" s="45">
        <f>IF((N81-E81)&lt;=0,0,IF((N81-E81)&gt;0,(N81-E81)))</f>
        <v>0</v>
      </c>
      <c r="L87" s="42"/>
      <c r="M87" s="42"/>
      <c r="N87" s="43">
        <f t="shared" ref="N87:N98" si="67">SUM(G87:M87)</f>
        <v>0</v>
      </c>
      <c r="O87" s="45"/>
      <c r="P87" s="45"/>
      <c r="Q87" s="45"/>
      <c r="R87" s="45"/>
      <c r="S87" s="45">
        <f>IF((V81-E81)&lt;=0,0,IF((V81-E81)&gt;0,(V81-E81)))</f>
        <v>0</v>
      </c>
      <c r="T87" s="42"/>
      <c r="U87" s="42"/>
      <c r="V87" s="43">
        <f t="shared" ref="V87:V98" si="68">SUM(O87:U87)</f>
        <v>0</v>
      </c>
      <c r="W87" s="45"/>
      <c r="X87" s="45"/>
      <c r="Y87" s="45"/>
      <c r="Z87" s="45"/>
      <c r="AA87" s="45">
        <f>IF((AD81-E81)&lt;=0,0,IF((AD81-E81)&gt;0,(AD81-E81)))</f>
        <v>0</v>
      </c>
      <c r="AB87" s="42"/>
      <c r="AC87" s="42"/>
      <c r="AD87" s="43">
        <f t="shared" ref="AD87:AD98" si="69">SUM(W87:AC87)</f>
        <v>0</v>
      </c>
      <c r="AE87" s="45"/>
      <c r="AF87" s="45"/>
      <c r="AG87" s="45"/>
      <c r="AH87" s="45"/>
      <c r="AI87" s="45">
        <f>IF((AL81-E81)&lt;=0,0,IF((AL81-E81)&gt;0,(AL81-E81)))</f>
        <v>0</v>
      </c>
      <c r="AJ87" s="42"/>
      <c r="AK87" s="42"/>
      <c r="AL87" s="43">
        <f t="shared" ref="AL87:AL98" si="70">SUM(AE87:AK87)</f>
        <v>0</v>
      </c>
      <c r="AM87" s="150"/>
      <c r="AN87" s="90"/>
      <c r="AO87" s="90"/>
      <c r="AP87" s="90"/>
      <c r="AQ87" s="90"/>
      <c r="AR87" s="90"/>
      <c r="AS87" s="90"/>
      <c r="AT87" s="90"/>
      <c r="AU87" s="90"/>
      <c r="AV87" s="90"/>
      <c r="AW87" s="90"/>
      <c r="AX87" s="117"/>
    </row>
    <row r="88" spans="2:50" ht="12.95" customHeight="1" x14ac:dyDescent="0.25">
      <c r="B88" s="102"/>
      <c r="C88" s="106"/>
      <c r="D88" s="110"/>
      <c r="E88" s="114"/>
      <c r="F88" s="28" t="s">
        <v>39</v>
      </c>
      <c r="G88" s="45"/>
      <c r="H88" s="45"/>
      <c r="I88" s="45"/>
      <c r="J88" s="45"/>
      <c r="K88" s="44">
        <f>IF(E81-15&lt;0,0,IF(SUM(G81:M86)&lt;10,0,IF(SUM(G81:M86)&lt;20,1,IF(SUM(G81:M86)&lt;30,2,IF(SUM(G81:M86)&gt;=30,3)))))</f>
        <v>0</v>
      </c>
      <c r="L88" s="42"/>
      <c r="M88" s="42"/>
      <c r="N88" s="43">
        <f t="shared" si="67"/>
        <v>0</v>
      </c>
      <c r="O88" s="45"/>
      <c r="P88" s="45"/>
      <c r="Q88" s="45"/>
      <c r="R88" s="45"/>
      <c r="S88" s="44">
        <f>IF(E81-15&lt;0,0,IF(SUM(O81:U86)&lt;10,0,IF(SUM(O81:U86)&lt;20,1,IF(SUM(O81:U86)&lt;30,2,IF(SUM(O81:U86)&gt;=30,3)))))</f>
        <v>0</v>
      </c>
      <c r="T88" s="42"/>
      <c r="U88" s="42"/>
      <c r="V88" s="43">
        <f t="shared" si="68"/>
        <v>0</v>
      </c>
      <c r="W88" s="45"/>
      <c r="X88" s="45"/>
      <c r="Y88" s="45"/>
      <c r="Z88" s="45"/>
      <c r="AA88" s="44">
        <f>IF(E81-15&lt;0,0,IF(SUM(W81:AC86)&lt;10,0,IF(SUM(W81:AC86)&lt;20,1,IF(SUM(W81:AC86)&lt;30,2,IF(SUM(W81:AC86)&gt;=30,3)))))</f>
        <v>0</v>
      </c>
      <c r="AB88" s="42"/>
      <c r="AC88" s="42"/>
      <c r="AD88" s="43">
        <f t="shared" si="69"/>
        <v>0</v>
      </c>
      <c r="AE88" s="45"/>
      <c r="AF88" s="45"/>
      <c r="AG88" s="45"/>
      <c r="AH88" s="45"/>
      <c r="AI88" s="44">
        <f>IF(E81-15&lt;0,0,IF(SUM(AE81:AK86)&lt;10,0,IF(SUM(AE81:AK86)&lt;20,1,IF(SUM(AE81:AK86)&lt;30,2,IF(SUM(AE81:AK86)&gt;=30,3)))))</f>
        <v>0</v>
      </c>
      <c r="AJ88" s="42"/>
      <c r="AK88" s="42"/>
      <c r="AL88" s="43">
        <f t="shared" si="70"/>
        <v>0</v>
      </c>
      <c r="AM88" s="150"/>
      <c r="AN88" s="90"/>
      <c r="AO88" s="90"/>
      <c r="AP88" s="90"/>
      <c r="AQ88" s="90"/>
      <c r="AR88" s="90"/>
      <c r="AS88" s="90"/>
      <c r="AT88" s="90"/>
      <c r="AU88" s="90"/>
      <c r="AV88" s="90"/>
      <c r="AW88" s="90"/>
      <c r="AX88" s="117"/>
    </row>
    <row r="89" spans="2:50" ht="12.95" customHeight="1" x14ac:dyDescent="0.25">
      <c r="B89" s="102"/>
      <c r="C89" s="106"/>
      <c r="D89" s="110"/>
      <c r="E89" s="114"/>
      <c r="F89" s="28" t="s">
        <v>41</v>
      </c>
      <c r="G89" s="44"/>
      <c r="H89" s="44"/>
      <c r="I89" s="44"/>
      <c r="J89" s="44"/>
      <c r="K89" s="45"/>
      <c r="L89" s="42"/>
      <c r="M89" s="42"/>
      <c r="N89" s="43">
        <f t="shared" si="67"/>
        <v>0</v>
      </c>
      <c r="O89" s="44"/>
      <c r="P89" s="44"/>
      <c r="Q89" s="44"/>
      <c r="R89" s="44"/>
      <c r="S89" s="45"/>
      <c r="T89" s="42"/>
      <c r="U89" s="42"/>
      <c r="V89" s="43">
        <f t="shared" si="68"/>
        <v>0</v>
      </c>
      <c r="W89" s="44"/>
      <c r="X89" s="44"/>
      <c r="Y89" s="44"/>
      <c r="Z89" s="44"/>
      <c r="AA89" s="45"/>
      <c r="AB89" s="42"/>
      <c r="AC89" s="42"/>
      <c r="AD89" s="43">
        <f t="shared" si="69"/>
        <v>0</v>
      </c>
      <c r="AE89" s="44"/>
      <c r="AF89" s="44"/>
      <c r="AG89" s="44"/>
      <c r="AH89" s="44"/>
      <c r="AI89" s="45"/>
      <c r="AJ89" s="42"/>
      <c r="AK89" s="42"/>
      <c r="AL89" s="43">
        <f t="shared" si="70"/>
        <v>0</v>
      </c>
      <c r="AM89" s="150"/>
      <c r="AN89" s="90"/>
      <c r="AO89" s="90"/>
      <c r="AP89" s="90"/>
      <c r="AQ89" s="90"/>
      <c r="AR89" s="90"/>
      <c r="AS89" s="90"/>
      <c r="AT89" s="90"/>
      <c r="AU89" s="90"/>
      <c r="AV89" s="90"/>
      <c r="AW89" s="90"/>
      <c r="AX89" s="117"/>
    </row>
    <row r="90" spans="2:50" ht="12.95" customHeight="1" x14ac:dyDescent="0.25">
      <c r="B90" s="102"/>
      <c r="C90" s="106"/>
      <c r="D90" s="110"/>
      <c r="E90" s="114"/>
      <c r="F90" s="28" t="s">
        <v>6</v>
      </c>
      <c r="G90" s="44"/>
      <c r="H90" s="44"/>
      <c r="I90" s="44"/>
      <c r="J90" s="44"/>
      <c r="K90" s="44"/>
      <c r="L90" s="42"/>
      <c r="M90" s="42"/>
      <c r="N90" s="43">
        <f t="shared" si="67"/>
        <v>0</v>
      </c>
      <c r="O90" s="44"/>
      <c r="P90" s="44"/>
      <c r="Q90" s="44"/>
      <c r="R90" s="44"/>
      <c r="S90" s="44"/>
      <c r="T90" s="42"/>
      <c r="U90" s="42"/>
      <c r="V90" s="43">
        <f t="shared" si="68"/>
        <v>0</v>
      </c>
      <c r="W90" s="44"/>
      <c r="X90" s="44"/>
      <c r="Y90" s="44"/>
      <c r="Z90" s="44"/>
      <c r="AA90" s="44"/>
      <c r="AB90" s="42"/>
      <c r="AC90" s="42"/>
      <c r="AD90" s="43">
        <f t="shared" si="69"/>
        <v>0</v>
      </c>
      <c r="AE90" s="44"/>
      <c r="AF90" s="44"/>
      <c r="AG90" s="44"/>
      <c r="AH90" s="44"/>
      <c r="AI90" s="44"/>
      <c r="AJ90" s="42"/>
      <c r="AK90" s="42"/>
      <c r="AL90" s="43">
        <f t="shared" si="70"/>
        <v>0</v>
      </c>
      <c r="AM90" s="150"/>
      <c r="AN90" s="90"/>
      <c r="AO90" s="90"/>
      <c r="AP90" s="90"/>
      <c r="AQ90" s="90"/>
      <c r="AR90" s="90"/>
      <c r="AS90" s="90"/>
      <c r="AT90" s="90"/>
      <c r="AU90" s="90"/>
      <c r="AV90" s="90"/>
      <c r="AW90" s="90"/>
      <c r="AX90" s="117"/>
    </row>
    <row r="91" spans="2:50" ht="12.95" customHeight="1" x14ac:dyDescent="0.25">
      <c r="B91" s="102"/>
      <c r="C91" s="106"/>
      <c r="D91" s="110"/>
      <c r="E91" s="114"/>
      <c r="F91" s="29" t="s">
        <v>35</v>
      </c>
      <c r="G91" s="44"/>
      <c r="H91" s="44"/>
      <c r="I91" s="44"/>
      <c r="J91" s="44"/>
      <c r="K91" s="44"/>
      <c r="L91" s="42"/>
      <c r="M91" s="42"/>
      <c r="N91" s="43">
        <f t="shared" si="67"/>
        <v>0</v>
      </c>
      <c r="O91" s="44"/>
      <c r="P91" s="44"/>
      <c r="Q91" s="44"/>
      <c r="R91" s="44"/>
      <c r="S91" s="44"/>
      <c r="T91" s="42"/>
      <c r="U91" s="42"/>
      <c r="V91" s="43">
        <f t="shared" si="68"/>
        <v>0</v>
      </c>
      <c r="W91" s="44"/>
      <c r="X91" s="44"/>
      <c r="Y91" s="44"/>
      <c r="Z91" s="44"/>
      <c r="AA91" s="44"/>
      <c r="AB91" s="42"/>
      <c r="AC91" s="42"/>
      <c r="AD91" s="43">
        <f t="shared" si="69"/>
        <v>0</v>
      </c>
      <c r="AE91" s="44"/>
      <c r="AF91" s="44"/>
      <c r="AG91" s="44"/>
      <c r="AH91" s="44"/>
      <c r="AI91" s="44"/>
      <c r="AJ91" s="42"/>
      <c r="AK91" s="42"/>
      <c r="AL91" s="43">
        <f t="shared" si="70"/>
        <v>0</v>
      </c>
      <c r="AM91" s="150"/>
      <c r="AN91" s="90"/>
      <c r="AO91" s="90"/>
      <c r="AP91" s="90"/>
      <c r="AQ91" s="90"/>
      <c r="AR91" s="90"/>
      <c r="AS91" s="90"/>
      <c r="AT91" s="90"/>
      <c r="AU91" s="90"/>
      <c r="AV91" s="90"/>
      <c r="AW91" s="90"/>
      <c r="AX91" s="117"/>
    </row>
    <row r="92" spans="2:50" ht="12.95" customHeight="1" x14ac:dyDescent="0.25">
      <c r="B92" s="102"/>
      <c r="C92" s="106"/>
      <c r="D92" s="110"/>
      <c r="E92" s="114"/>
      <c r="F92" s="27" t="s">
        <v>40</v>
      </c>
      <c r="G92" s="44"/>
      <c r="H92" s="44"/>
      <c r="I92" s="44"/>
      <c r="J92" s="44"/>
      <c r="K92" s="44"/>
      <c r="L92" s="42"/>
      <c r="M92" s="42"/>
      <c r="N92" s="43">
        <f t="shared" si="67"/>
        <v>0</v>
      </c>
      <c r="O92" s="44"/>
      <c r="P92" s="44"/>
      <c r="Q92" s="44"/>
      <c r="R92" s="44"/>
      <c r="S92" s="44"/>
      <c r="T92" s="42"/>
      <c r="U92" s="42"/>
      <c r="V92" s="43">
        <f t="shared" si="68"/>
        <v>0</v>
      </c>
      <c r="W92" s="44"/>
      <c r="X92" s="44"/>
      <c r="Y92" s="44"/>
      <c r="Z92" s="44"/>
      <c r="AA92" s="44"/>
      <c r="AB92" s="42"/>
      <c r="AC92" s="42"/>
      <c r="AD92" s="43">
        <f t="shared" si="69"/>
        <v>0</v>
      </c>
      <c r="AE92" s="44"/>
      <c r="AF92" s="44"/>
      <c r="AG92" s="44"/>
      <c r="AH92" s="44"/>
      <c r="AI92" s="44"/>
      <c r="AJ92" s="42"/>
      <c r="AK92" s="42"/>
      <c r="AL92" s="43">
        <f t="shared" si="70"/>
        <v>0</v>
      </c>
      <c r="AM92" s="150"/>
      <c r="AN92" s="90"/>
      <c r="AO92" s="90"/>
      <c r="AP92" s="90"/>
      <c r="AQ92" s="90"/>
      <c r="AR92" s="90"/>
      <c r="AS92" s="90"/>
      <c r="AT92" s="90"/>
      <c r="AU92" s="90"/>
      <c r="AV92" s="90"/>
      <c r="AW92" s="90"/>
      <c r="AX92" s="117"/>
    </row>
    <row r="93" spans="2:50" ht="12.95" customHeight="1" x14ac:dyDescent="0.25">
      <c r="B93" s="102"/>
      <c r="C93" s="106"/>
      <c r="D93" s="110"/>
      <c r="E93" s="114"/>
      <c r="F93" s="27" t="s">
        <v>7</v>
      </c>
      <c r="G93" s="44"/>
      <c r="H93" s="44"/>
      <c r="I93" s="44"/>
      <c r="J93" s="44"/>
      <c r="K93" s="44"/>
      <c r="L93" s="42"/>
      <c r="M93" s="42"/>
      <c r="N93" s="43">
        <f t="shared" si="67"/>
        <v>0</v>
      </c>
      <c r="O93" s="44"/>
      <c r="P93" s="44"/>
      <c r="Q93" s="44"/>
      <c r="R93" s="44"/>
      <c r="S93" s="44"/>
      <c r="T93" s="42"/>
      <c r="U93" s="42"/>
      <c r="V93" s="43">
        <f t="shared" si="68"/>
        <v>0</v>
      </c>
      <c r="W93" s="44"/>
      <c r="X93" s="44"/>
      <c r="Y93" s="44"/>
      <c r="Z93" s="44"/>
      <c r="AA93" s="44"/>
      <c r="AB93" s="42"/>
      <c r="AC93" s="42"/>
      <c r="AD93" s="43">
        <f t="shared" si="69"/>
        <v>0</v>
      </c>
      <c r="AE93" s="44"/>
      <c r="AF93" s="44"/>
      <c r="AG93" s="44"/>
      <c r="AH93" s="44"/>
      <c r="AI93" s="44"/>
      <c r="AJ93" s="42"/>
      <c r="AK93" s="42"/>
      <c r="AL93" s="43">
        <f t="shared" si="70"/>
        <v>0</v>
      </c>
      <c r="AM93" s="150"/>
      <c r="AN93" s="90"/>
      <c r="AO93" s="90"/>
      <c r="AP93" s="90"/>
      <c r="AQ93" s="90"/>
      <c r="AR93" s="90"/>
      <c r="AS93" s="90"/>
      <c r="AT93" s="90"/>
      <c r="AU93" s="90"/>
      <c r="AV93" s="90"/>
      <c r="AW93" s="90"/>
      <c r="AX93" s="117"/>
    </row>
    <row r="94" spans="2:50" ht="12.95" customHeight="1" x14ac:dyDescent="0.25">
      <c r="B94" s="102"/>
      <c r="C94" s="106"/>
      <c r="D94" s="110"/>
      <c r="E94" s="114"/>
      <c r="F94" s="27"/>
      <c r="G94" s="44"/>
      <c r="H94" s="44"/>
      <c r="I94" s="44"/>
      <c r="J94" s="44"/>
      <c r="K94" s="44"/>
      <c r="L94" s="42"/>
      <c r="M94" s="42"/>
      <c r="N94" s="43">
        <f t="shared" si="67"/>
        <v>0</v>
      </c>
      <c r="O94" s="44"/>
      <c r="P94" s="44"/>
      <c r="Q94" s="44"/>
      <c r="R94" s="44"/>
      <c r="S94" s="44"/>
      <c r="T94" s="42"/>
      <c r="U94" s="42"/>
      <c r="V94" s="43">
        <f t="shared" si="68"/>
        <v>0</v>
      </c>
      <c r="W94" s="44"/>
      <c r="X94" s="44"/>
      <c r="Y94" s="44"/>
      <c r="Z94" s="44"/>
      <c r="AA94" s="44"/>
      <c r="AB94" s="42"/>
      <c r="AC94" s="42"/>
      <c r="AD94" s="43">
        <f t="shared" si="69"/>
        <v>0</v>
      </c>
      <c r="AE94" s="44"/>
      <c r="AF94" s="44"/>
      <c r="AG94" s="44"/>
      <c r="AH94" s="44"/>
      <c r="AI94" s="44"/>
      <c r="AJ94" s="42"/>
      <c r="AK94" s="42"/>
      <c r="AL94" s="43">
        <f t="shared" si="70"/>
        <v>0</v>
      </c>
      <c r="AM94" s="150"/>
      <c r="AN94" s="90"/>
      <c r="AO94" s="90"/>
      <c r="AP94" s="90"/>
      <c r="AQ94" s="90"/>
      <c r="AR94" s="90"/>
      <c r="AS94" s="90"/>
      <c r="AT94" s="90"/>
      <c r="AU94" s="90"/>
      <c r="AV94" s="90"/>
      <c r="AW94" s="90"/>
      <c r="AX94" s="117"/>
    </row>
    <row r="95" spans="2:50" ht="12.95" customHeight="1" x14ac:dyDescent="0.25">
      <c r="B95" s="102"/>
      <c r="C95" s="106"/>
      <c r="D95" s="110"/>
      <c r="E95" s="114"/>
      <c r="F95" s="27"/>
      <c r="G95" s="44"/>
      <c r="H95" s="44"/>
      <c r="I95" s="44"/>
      <c r="J95" s="44"/>
      <c r="K95" s="44"/>
      <c r="L95" s="42"/>
      <c r="M95" s="42"/>
      <c r="N95" s="43">
        <f t="shared" si="67"/>
        <v>0</v>
      </c>
      <c r="O95" s="44"/>
      <c r="P95" s="44"/>
      <c r="Q95" s="44"/>
      <c r="R95" s="44"/>
      <c r="S95" s="44"/>
      <c r="T95" s="42"/>
      <c r="U95" s="42"/>
      <c r="V95" s="43">
        <f t="shared" si="68"/>
        <v>0</v>
      </c>
      <c r="W95" s="44"/>
      <c r="X95" s="44"/>
      <c r="Y95" s="44"/>
      <c r="Z95" s="44"/>
      <c r="AA95" s="44"/>
      <c r="AB95" s="42"/>
      <c r="AC95" s="42"/>
      <c r="AD95" s="43">
        <f t="shared" si="69"/>
        <v>0</v>
      </c>
      <c r="AE95" s="44"/>
      <c r="AF95" s="44"/>
      <c r="AG95" s="44"/>
      <c r="AH95" s="44"/>
      <c r="AI95" s="44"/>
      <c r="AJ95" s="42"/>
      <c r="AK95" s="42"/>
      <c r="AL95" s="43">
        <f t="shared" si="70"/>
        <v>0</v>
      </c>
      <c r="AM95" s="150"/>
      <c r="AN95" s="90"/>
      <c r="AO95" s="90"/>
      <c r="AP95" s="90"/>
      <c r="AQ95" s="90"/>
      <c r="AR95" s="90"/>
      <c r="AS95" s="90"/>
      <c r="AT95" s="90"/>
      <c r="AU95" s="90"/>
      <c r="AV95" s="90"/>
      <c r="AW95" s="90"/>
      <c r="AX95" s="117"/>
    </row>
    <row r="96" spans="2:50" ht="12.95" customHeight="1" x14ac:dyDescent="0.25">
      <c r="B96" s="102"/>
      <c r="C96" s="106"/>
      <c r="D96" s="110"/>
      <c r="E96" s="114"/>
      <c r="F96" s="27"/>
      <c r="G96" s="44"/>
      <c r="H96" s="44"/>
      <c r="I96" s="44"/>
      <c r="J96" s="44"/>
      <c r="K96" s="44"/>
      <c r="L96" s="42"/>
      <c r="M96" s="42"/>
      <c r="N96" s="43">
        <f t="shared" si="67"/>
        <v>0</v>
      </c>
      <c r="O96" s="44"/>
      <c r="P96" s="44"/>
      <c r="Q96" s="44"/>
      <c r="R96" s="44"/>
      <c r="S96" s="44"/>
      <c r="T96" s="42"/>
      <c r="U96" s="42"/>
      <c r="V96" s="43">
        <f t="shared" si="68"/>
        <v>0</v>
      </c>
      <c r="W96" s="44"/>
      <c r="X96" s="44"/>
      <c r="Y96" s="44"/>
      <c r="Z96" s="44"/>
      <c r="AA96" s="44"/>
      <c r="AB96" s="42"/>
      <c r="AC96" s="42"/>
      <c r="AD96" s="43">
        <f t="shared" si="69"/>
        <v>0</v>
      </c>
      <c r="AE96" s="44"/>
      <c r="AF96" s="44"/>
      <c r="AG96" s="44"/>
      <c r="AH96" s="44"/>
      <c r="AI96" s="44"/>
      <c r="AJ96" s="42"/>
      <c r="AK96" s="42"/>
      <c r="AL96" s="43">
        <f t="shared" si="70"/>
        <v>0</v>
      </c>
      <c r="AM96" s="150"/>
      <c r="AN96" s="90"/>
      <c r="AO96" s="90"/>
      <c r="AP96" s="90"/>
      <c r="AQ96" s="90"/>
      <c r="AR96" s="90"/>
      <c r="AS96" s="90"/>
      <c r="AT96" s="90"/>
      <c r="AU96" s="90"/>
      <c r="AV96" s="90"/>
      <c r="AW96" s="90"/>
      <c r="AX96" s="117"/>
    </row>
    <row r="97" spans="2:50" ht="12.95" customHeight="1" x14ac:dyDescent="0.25">
      <c r="B97" s="102"/>
      <c r="C97" s="106"/>
      <c r="D97" s="110"/>
      <c r="E97" s="114"/>
      <c r="F97" s="28"/>
      <c r="G97" s="44"/>
      <c r="H97" s="44"/>
      <c r="I97" s="44"/>
      <c r="J97" s="44"/>
      <c r="K97" s="44"/>
      <c r="L97" s="42"/>
      <c r="M97" s="42"/>
      <c r="N97" s="43">
        <f t="shared" si="67"/>
        <v>0</v>
      </c>
      <c r="O97" s="44"/>
      <c r="P97" s="44"/>
      <c r="Q97" s="44"/>
      <c r="R97" s="44"/>
      <c r="S97" s="44"/>
      <c r="T97" s="42"/>
      <c r="U97" s="42"/>
      <c r="V97" s="43">
        <f t="shared" si="68"/>
        <v>0</v>
      </c>
      <c r="W97" s="44"/>
      <c r="X97" s="44"/>
      <c r="Y97" s="44"/>
      <c r="Z97" s="44"/>
      <c r="AA97" s="44"/>
      <c r="AB97" s="42"/>
      <c r="AC97" s="42"/>
      <c r="AD97" s="43">
        <f t="shared" si="69"/>
        <v>0</v>
      </c>
      <c r="AE97" s="44"/>
      <c r="AF97" s="44"/>
      <c r="AG97" s="44"/>
      <c r="AH97" s="44"/>
      <c r="AI97" s="44"/>
      <c r="AJ97" s="42"/>
      <c r="AK97" s="42"/>
      <c r="AL97" s="43">
        <f t="shared" si="70"/>
        <v>0</v>
      </c>
      <c r="AM97" s="150"/>
      <c r="AN97" s="90"/>
      <c r="AO97" s="90"/>
      <c r="AP97" s="90"/>
      <c r="AQ97" s="90"/>
      <c r="AR97" s="90"/>
      <c r="AS97" s="90"/>
      <c r="AT97" s="90"/>
      <c r="AU97" s="90"/>
      <c r="AV97" s="90"/>
      <c r="AW97" s="90"/>
      <c r="AX97" s="117"/>
    </row>
    <row r="98" spans="2:50" ht="12.95" customHeight="1" thickBot="1" x14ac:dyDescent="0.3">
      <c r="B98" s="103"/>
      <c r="C98" s="107"/>
      <c r="D98" s="111"/>
      <c r="E98" s="114"/>
      <c r="F98" s="28"/>
      <c r="G98" s="44"/>
      <c r="H98" s="44"/>
      <c r="I98" s="44"/>
      <c r="J98" s="44"/>
      <c r="K98" s="44"/>
      <c r="L98" s="46"/>
      <c r="M98" s="46"/>
      <c r="N98" s="43">
        <f t="shared" si="67"/>
        <v>0</v>
      </c>
      <c r="O98" s="44"/>
      <c r="P98" s="44"/>
      <c r="Q98" s="44"/>
      <c r="R98" s="44"/>
      <c r="S98" s="44"/>
      <c r="T98" s="46"/>
      <c r="U98" s="46"/>
      <c r="V98" s="43">
        <f t="shared" si="68"/>
        <v>0</v>
      </c>
      <c r="W98" s="44"/>
      <c r="X98" s="44"/>
      <c r="Y98" s="44"/>
      <c r="Z98" s="44"/>
      <c r="AA98" s="44"/>
      <c r="AB98" s="46"/>
      <c r="AC98" s="46"/>
      <c r="AD98" s="43">
        <f t="shared" si="69"/>
        <v>0</v>
      </c>
      <c r="AE98" s="44"/>
      <c r="AF98" s="44"/>
      <c r="AG98" s="44"/>
      <c r="AH98" s="44"/>
      <c r="AI98" s="44"/>
      <c r="AJ98" s="46"/>
      <c r="AK98" s="46"/>
      <c r="AL98" s="43">
        <f t="shared" si="70"/>
        <v>0</v>
      </c>
      <c r="AM98" s="150"/>
      <c r="AN98" s="90"/>
      <c r="AO98" s="90"/>
      <c r="AP98" s="90"/>
      <c r="AQ98" s="90"/>
      <c r="AR98" s="90"/>
      <c r="AS98" s="90"/>
      <c r="AT98" s="90"/>
      <c r="AU98" s="90"/>
      <c r="AV98" s="90"/>
      <c r="AW98" s="90"/>
      <c r="AX98" s="117"/>
    </row>
    <row r="99" spans="2:50" ht="12.95" hidden="1" customHeight="1" thickBot="1" x14ac:dyDescent="0.3">
      <c r="B99" s="104"/>
      <c r="C99" s="108"/>
      <c r="D99" s="112"/>
      <c r="E99" s="115"/>
      <c r="F99" s="28" t="s">
        <v>36</v>
      </c>
      <c r="G99" s="48"/>
      <c r="H99" s="48"/>
      <c r="I99" s="48"/>
      <c r="J99" s="48"/>
      <c r="K99" s="48"/>
      <c r="L99" s="47"/>
      <c r="M99" s="47"/>
      <c r="N99" s="43">
        <f>N88+N89+N91+N96+N97+N98+N94+N95</f>
        <v>0</v>
      </c>
      <c r="O99" s="49"/>
      <c r="P99" s="49"/>
      <c r="Q99" s="49"/>
      <c r="R99" s="49"/>
      <c r="S99" s="49"/>
      <c r="T99" s="47"/>
      <c r="U99" s="47"/>
      <c r="V99" s="43">
        <f>V88+V89+V91+V96+V97+V98+V94+V95</f>
        <v>0</v>
      </c>
      <c r="W99" s="49"/>
      <c r="X99" s="49"/>
      <c r="Y99" s="49"/>
      <c r="Z99" s="49"/>
      <c r="AA99" s="49"/>
      <c r="AB99" s="47"/>
      <c r="AC99" s="47"/>
      <c r="AD99" s="43">
        <f>AD88+AD89+AD91+AD96+AD97+AD98+AD94+AD95</f>
        <v>0</v>
      </c>
      <c r="AE99" s="49"/>
      <c r="AF99" s="49"/>
      <c r="AG99" s="49"/>
      <c r="AH99" s="49"/>
      <c r="AI99" s="49"/>
      <c r="AJ99" s="47"/>
      <c r="AK99" s="47"/>
      <c r="AL99" s="43">
        <f>AL88+AL89+AL91+AL96+AL97+AL98+AL94+AL95</f>
        <v>0</v>
      </c>
      <c r="AM99" s="151"/>
      <c r="AN99" s="91"/>
      <c r="AO99" s="91"/>
      <c r="AP99" s="91"/>
      <c r="AQ99" s="91"/>
      <c r="AR99" s="91"/>
      <c r="AS99" s="91"/>
      <c r="AT99" s="91"/>
      <c r="AU99" s="91"/>
      <c r="AV99" s="91"/>
      <c r="AW99" s="91"/>
      <c r="AX99" s="118"/>
    </row>
    <row r="100" spans="2:50" ht="12.95" customHeight="1" thickTop="1" x14ac:dyDescent="0.25">
      <c r="B100" s="102">
        <v>6</v>
      </c>
      <c r="C100" s="105">
        <f>TEMMUZ!C100</f>
        <v>0</v>
      </c>
      <c r="D100" s="109">
        <f>TEMMUZ!D100</f>
        <v>0</v>
      </c>
      <c r="E100" s="113">
        <f>TEMMUZ!E100</f>
        <v>0</v>
      </c>
      <c r="F100" s="26" t="s">
        <v>21</v>
      </c>
      <c r="G100" s="41"/>
      <c r="H100" s="41"/>
      <c r="I100" s="41"/>
      <c r="J100" s="41"/>
      <c r="K100" s="41"/>
      <c r="L100" s="39"/>
      <c r="M100" s="39"/>
      <c r="N100" s="40">
        <f>SUM(G100:M100)</f>
        <v>0</v>
      </c>
      <c r="O100" s="41"/>
      <c r="P100" s="41"/>
      <c r="Q100" s="41"/>
      <c r="R100" s="41"/>
      <c r="S100" s="41"/>
      <c r="T100" s="39"/>
      <c r="U100" s="39"/>
      <c r="V100" s="40">
        <f>SUM(O100:U100)</f>
        <v>0</v>
      </c>
      <c r="W100" s="41"/>
      <c r="X100" s="41"/>
      <c r="Y100" s="41"/>
      <c r="Z100" s="41"/>
      <c r="AA100" s="41"/>
      <c r="AB100" s="39"/>
      <c r="AC100" s="39"/>
      <c r="AD100" s="40">
        <f>SUM(W100:AC100)</f>
        <v>0</v>
      </c>
      <c r="AE100" s="41"/>
      <c r="AF100" s="41"/>
      <c r="AG100" s="41"/>
      <c r="AH100" s="41"/>
      <c r="AI100" s="41"/>
      <c r="AJ100" s="39"/>
      <c r="AK100" s="39"/>
      <c r="AL100" s="40">
        <f>SUM(AE100:AK100)</f>
        <v>0</v>
      </c>
      <c r="AM100" s="149">
        <f t="shared" ref="AM100" si="71">N100+V100+AD100+AL100</f>
        <v>0</v>
      </c>
      <c r="AN100" s="89">
        <f t="shared" ref="AN100" si="72">N101+V101+AD101+AL101</f>
        <v>0</v>
      </c>
      <c r="AO100" s="89">
        <f t="shared" ref="AO100" si="73">N102+V102+AD102+AL102</f>
        <v>0</v>
      </c>
      <c r="AP100" s="89">
        <f t="shared" ref="AP100" si="74">N103+V103+AD103+AL103</f>
        <v>0</v>
      </c>
      <c r="AQ100" s="89">
        <f t="shared" ref="AQ100" si="75">N104+V104+AD104+AL104</f>
        <v>0</v>
      </c>
      <c r="AR100" s="89">
        <f t="shared" ref="AR100" si="76">N105+V105+AD105+AL105</f>
        <v>0</v>
      </c>
      <c r="AS100" s="89">
        <f t="shared" ref="AS100" si="77">N106+V106+AD106+AL106</f>
        <v>0</v>
      </c>
      <c r="AT100" s="89">
        <f t="shared" ref="AT100" si="78">N118+V118+AD118+AL118</f>
        <v>0</v>
      </c>
      <c r="AU100" s="89">
        <f t="shared" ref="AU100" si="79">N111+V111+AD111+AL111</f>
        <v>0</v>
      </c>
      <c r="AV100" s="89">
        <f t="shared" ref="AV100" si="80">N112+V112+AD112+AL112</f>
        <v>0</v>
      </c>
      <c r="AW100" s="89">
        <f t="shared" ref="AW100" si="81">N109+V109+AD109+AL109</f>
        <v>0</v>
      </c>
      <c r="AX100" s="116">
        <f t="shared" ref="AX100" si="82">SUM(AN100:AW118)</f>
        <v>0</v>
      </c>
    </row>
    <row r="101" spans="2:50" ht="12.95" customHeight="1" x14ac:dyDescent="0.25">
      <c r="B101" s="102"/>
      <c r="C101" s="106"/>
      <c r="D101" s="110"/>
      <c r="E101" s="114"/>
      <c r="F101" s="27" t="s">
        <v>33</v>
      </c>
      <c r="G101" s="44"/>
      <c r="H101" s="44"/>
      <c r="I101" s="44"/>
      <c r="J101" s="44"/>
      <c r="K101" s="44"/>
      <c r="L101" s="42"/>
      <c r="M101" s="42"/>
      <c r="N101" s="43">
        <f>IF(SUM(G100:K101)-E100&lt;=0,0,IF(SUM(G100:K100)-E100&lt;0,SUM(G100:K101)-E100,SUM(G101:K101)))</f>
        <v>0</v>
      </c>
      <c r="O101" s="44"/>
      <c r="P101" s="44"/>
      <c r="Q101" s="44"/>
      <c r="R101" s="44"/>
      <c r="S101" s="44"/>
      <c r="T101" s="42"/>
      <c r="U101" s="42"/>
      <c r="V101" s="43">
        <f>IF(SUM(O100:S101)-E100&lt;=0,0,IF(SUM(O100:S100)-E100&lt;0,SUM(O100:S101)-E100,SUM(O101:S101)))</f>
        <v>0</v>
      </c>
      <c r="W101" s="44"/>
      <c r="X101" s="44"/>
      <c r="Y101" s="44"/>
      <c r="Z101" s="44"/>
      <c r="AA101" s="44"/>
      <c r="AB101" s="42"/>
      <c r="AC101" s="42"/>
      <c r="AD101" s="43">
        <f>IF(SUM(W100:AA101)-E100&lt;=0,0,IF(SUM(W100:AA100)-E100&lt;0,SUM(W100:AA101)-E100,SUM(W101:AA101)))</f>
        <v>0</v>
      </c>
      <c r="AE101" s="44"/>
      <c r="AF101" s="44"/>
      <c r="AG101" s="44"/>
      <c r="AH101" s="44"/>
      <c r="AI101" s="44"/>
      <c r="AJ101" s="42"/>
      <c r="AK101" s="42"/>
      <c r="AL101" s="43">
        <f>IF(SUM(AE100:AI101)-E100&lt;=0,0,IF(SUM(AE100:AI100)-E100&lt;0,SUM(AE100:AI101)-E100,SUM(AE101:AI101)))</f>
        <v>0</v>
      </c>
      <c r="AM101" s="150"/>
      <c r="AN101" s="90"/>
      <c r="AO101" s="90"/>
      <c r="AP101" s="90"/>
      <c r="AQ101" s="90"/>
      <c r="AR101" s="90"/>
      <c r="AS101" s="90"/>
      <c r="AT101" s="90"/>
      <c r="AU101" s="90"/>
      <c r="AV101" s="90"/>
      <c r="AW101" s="90"/>
      <c r="AX101" s="117"/>
    </row>
    <row r="102" spans="2:50" ht="12.95" customHeight="1" x14ac:dyDescent="0.25">
      <c r="B102" s="102"/>
      <c r="C102" s="106"/>
      <c r="D102" s="110"/>
      <c r="E102" s="114"/>
      <c r="F102" s="27" t="s">
        <v>34</v>
      </c>
      <c r="G102" s="44"/>
      <c r="H102" s="44"/>
      <c r="I102" s="44"/>
      <c r="J102" s="44"/>
      <c r="K102" s="44"/>
      <c r="L102" s="42"/>
      <c r="M102" s="42"/>
      <c r="N102" s="43">
        <f>IF(SUM(G100:K102)-E100&lt;=0,0,IF(SUM(G100:K101)-E100&lt;0,SUM(G100:K102)-E100,SUM(G102:K102)))</f>
        <v>0</v>
      </c>
      <c r="O102" s="44"/>
      <c r="P102" s="44"/>
      <c r="Q102" s="44"/>
      <c r="R102" s="44"/>
      <c r="S102" s="44"/>
      <c r="T102" s="42"/>
      <c r="U102" s="42"/>
      <c r="V102" s="43">
        <f>IF(SUM(O100:S102)-E100&lt;=0,0,IF(SUM(O100:S101)-E100&lt;0,SUM(O100:S102)-E100,SUM(O102:S102)))</f>
        <v>0</v>
      </c>
      <c r="W102" s="44"/>
      <c r="X102" s="44"/>
      <c r="Y102" s="44"/>
      <c r="Z102" s="44"/>
      <c r="AA102" s="44"/>
      <c r="AB102" s="42"/>
      <c r="AC102" s="42"/>
      <c r="AD102" s="43">
        <f>IF(SUM(W100:AA102)-E100&lt;=0,0,IF(SUM(W100:AA101)-E100&lt;0,SUM(W100:AA102)-E100,SUM(W102:AA102)))</f>
        <v>0</v>
      </c>
      <c r="AE102" s="44"/>
      <c r="AF102" s="44"/>
      <c r="AG102" s="44"/>
      <c r="AH102" s="44"/>
      <c r="AI102" s="44"/>
      <c r="AJ102" s="42"/>
      <c r="AK102" s="42"/>
      <c r="AL102" s="43">
        <f>IF(SUM(AE100:AI102)-E100&lt;=0,0,IF(SUM(AE100:AI101)-E100&lt;0,SUM(AE100:AI102)-E100,SUM(AE102:AI102)))</f>
        <v>0</v>
      </c>
      <c r="AM102" s="150"/>
      <c r="AN102" s="90"/>
      <c r="AO102" s="90"/>
      <c r="AP102" s="90"/>
      <c r="AQ102" s="90"/>
      <c r="AR102" s="90"/>
      <c r="AS102" s="90"/>
      <c r="AT102" s="90"/>
      <c r="AU102" s="90"/>
      <c r="AV102" s="90"/>
      <c r="AW102" s="90"/>
      <c r="AX102" s="117"/>
    </row>
    <row r="103" spans="2:50" ht="12.95" customHeight="1" x14ac:dyDescent="0.25">
      <c r="B103" s="102"/>
      <c r="C103" s="106"/>
      <c r="D103" s="110"/>
      <c r="E103" s="114"/>
      <c r="F103" s="27" t="s">
        <v>32</v>
      </c>
      <c r="G103" s="44"/>
      <c r="H103" s="44"/>
      <c r="I103" s="44"/>
      <c r="J103" s="44"/>
      <c r="K103" s="44"/>
      <c r="L103" s="42"/>
      <c r="M103" s="42"/>
      <c r="N103" s="43">
        <f>IF(SUM(G100:K103)-E100&lt;=0,0,IF(SUM(G100:K102)-E100&lt;0,SUM(G100:K103)-E100,SUM(G103:K103)))+L103+M103</f>
        <v>0</v>
      </c>
      <c r="O103" s="44"/>
      <c r="P103" s="44"/>
      <c r="Q103" s="44"/>
      <c r="R103" s="44"/>
      <c r="S103" s="44"/>
      <c r="T103" s="42"/>
      <c r="U103" s="42"/>
      <c r="V103" s="43">
        <f>IF(SUM(O100:S103)-E100&lt;=0,0,IF(SUM(O100:S102)-E100&lt;0,SUM(O100:S103)-E100,SUM(O103:S103)))+T103+U103</f>
        <v>0</v>
      </c>
      <c r="W103" s="44"/>
      <c r="X103" s="44"/>
      <c r="Y103" s="44"/>
      <c r="Z103" s="44"/>
      <c r="AA103" s="44"/>
      <c r="AB103" s="42"/>
      <c r="AC103" s="42"/>
      <c r="AD103" s="43">
        <f>IF(SUM(W100:AA103)-E100&lt;=0,0,IF(SUM(W100:AA102)-E100&lt;0,SUM(W100:AA103)-E100,SUM(W103:AA103)))+AB103+AC103</f>
        <v>0</v>
      </c>
      <c r="AE103" s="44"/>
      <c r="AF103" s="44"/>
      <c r="AG103" s="44"/>
      <c r="AH103" s="44"/>
      <c r="AI103" s="44"/>
      <c r="AJ103" s="42"/>
      <c r="AK103" s="42"/>
      <c r="AL103" s="43">
        <f>IF(SUM(AE100:AI103)-E100&lt;=0,0,IF(SUM(AE100:AI102)-E100&lt;0,SUM(AE100:AI103)-E100,SUM(AE103:AI103)))+AJ103+AK103</f>
        <v>0</v>
      </c>
      <c r="AM103" s="150"/>
      <c r="AN103" s="90"/>
      <c r="AO103" s="90"/>
      <c r="AP103" s="90"/>
      <c r="AQ103" s="90"/>
      <c r="AR103" s="90"/>
      <c r="AS103" s="90"/>
      <c r="AT103" s="90"/>
      <c r="AU103" s="90"/>
      <c r="AV103" s="90"/>
      <c r="AW103" s="90"/>
      <c r="AX103" s="117"/>
    </row>
    <row r="104" spans="2:50" ht="12.95" customHeight="1" x14ac:dyDescent="0.25">
      <c r="B104" s="102"/>
      <c r="C104" s="106"/>
      <c r="D104" s="110"/>
      <c r="E104" s="114"/>
      <c r="F104" s="27" t="s">
        <v>38</v>
      </c>
      <c r="G104" s="44"/>
      <c r="H104" s="44"/>
      <c r="I104" s="44"/>
      <c r="J104" s="44"/>
      <c r="K104" s="44"/>
      <c r="L104" s="42"/>
      <c r="M104" s="42"/>
      <c r="N104" s="43">
        <f>IF(SUM(G100:K104)-E100&lt;=0,0,IF(SUM(G100:K103)-E100&lt;0,SUM(G100:K104)-E100,SUM(G104:K104)))</f>
        <v>0</v>
      </c>
      <c r="O104" s="44"/>
      <c r="P104" s="44"/>
      <c r="Q104" s="44"/>
      <c r="R104" s="44"/>
      <c r="S104" s="44"/>
      <c r="T104" s="42"/>
      <c r="U104" s="42"/>
      <c r="V104" s="43">
        <f>IF(SUM(O100:S104)-E100&lt;=0,0,IF(SUM(O100:S103)-E100&lt;0,SUM(O100:S104)-E100,SUM(O104:S104)))</f>
        <v>0</v>
      </c>
      <c r="W104" s="44"/>
      <c r="X104" s="44"/>
      <c r="Y104" s="44"/>
      <c r="Z104" s="44"/>
      <c r="AA104" s="44"/>
      <c r="AB104" s="42"/>
      <c r="AC104" s="42"/>
      <c r="AD104" s="43">
        <f>IF(SUM(W100:AA104)-E100&lt;=0,0,IF(SUM(W100:AA103)-E100&lt;0,SUM(W100:AA104)-E100,SUM(W104:AA104)))</f>
        <v>0</v>
      </c>
      <c r="AE104" s="44"/>
      <c r="AF104" s="44"/>
      <c r="AG104" s="44"/>
      <c r="AH104" s="44"/>
      <c r="AI104" s="44"/>
      <c r="AJ104" s="42"/>
      <c r="AK104" s="42"/>
      <c r="AL104" s="43">
        <f>IF(SUM(AE100:AI104)-E100&lt;=0,0,IF(SUM(AE100:AI103)-E100&lt;0,SUM(AE100:AI104)-E100,SUM(AE104:AI104)))</f>
        <v>0</v>
      </c>
      <c r="AM104" s="150"/>
      <c r="AN104" s="90"/>
      <c r="AO104" s="90"/>
      <c r="AP104" s="90"/>
      <c r="AQ104" s="90"/>
      <c r="AR104" s="90"/>
      <c r="AS104" s="90"/>
      <c r="AT104" s="90"/>
      <c r="AU104" s="90"/>
      <c r="AV104" s="90"/>
      <c r="AW104" s="90"/>
      <c r="AX104" s="117"/>
    </row>
    <row r="105" spans="2:50" ht="12.95" customHeight="1" x14ac:dyDescent="0.25">
      <c r="B105" s="102"/>
      <c r="C105" s="106"/>
      <c r="D105" s="110"/>
      <c r="E105" s="114"/>
      <c r="F105" s="27" t="s">
        <v>37</v>
      </c>
      <c r="G105" s="44"/>
      <c r="H105" s="44"/>
      <c r="I105" s="44"/>
      <c r="J105" s="44"/>
      <c r="K105" s="44"/>
      <c r="L105" s="42"/>
      <c r="M105" s="42"/>
      <c r="N105" s="43">
        <f>SUM(G105:M105)</f>
        <v>0</v>
      </c>
      <c r="O105" s="44"/>
      <c r="P105" s="44"/>
      <c r="Q105" s="44"/>
      <c r="R105" s="44"/>
      <c r="S105" s="44"/>
      <c r="T105" s="42"/>
      <c r="U105" s="42"/>
      <c r="V105" s="43">
        <f>SUM(O105:U105)</f>
        <v>0</v>
      </c>
      <c r="W105" s="44"/>
      <c r="X105" s="44"/>
      <c r="Y105" s="44"/>
      <c r="Z105" s="44"/>
      <c r="AA105" s="44"/>
      <c r="AB105" s="42"/>
      <c r="AC105" s="42"/>
      <c r="AD105" s="43">
        <f>SUM(W105:AC105)</f>
        <v>0</v>
      </c>
      <c r="AE105" s="44"/>
      <c r="AF105" s="44"/>
      <c r="AG105" s="44"/>
      <c r="AH105" s="44"/>
      <c r="AI105" s="44"/>
      <c r="AJ105" s="42"/>
      <c r="AK105" s="42"/>
      <c r="AL105" s="43">
        <f>SUM(AE105:AK105)</f>
        <v>0</v>
      </c>
      <c r="AM105" s="150"/>
      <c r="AN105" s="90"/>
      <c r="AO105" s="90"/>
      <c r="AP105" s="90"/>
      <c r="AQ105" s="90"/>
      <c r="AR105" s="90"/>
      <c r="AS105" s="90"/>
      <c r="AT105" s="90"/>
      <c r="AU105" s="90"/>
      <c r="AV105" s="90"/>
      <c r="AW105" s="90"/>
      <c r="AX105" s="117"/>
    </row>
    <row r="106" spans="2:50" ht="12.95" customHeight="1" x14ac:dyDescent="0.25">
      <c r="B106" s="102"/>
      <c r="C106" s="106"/>
      <c r="D106" s="110"/>
      <c r="E106" s="114"/>
      <c r="F106" s="28" t="s">
        <v>31</v>
      </c>
      <c r="G106" s="45"/>
      <c r="H106" s="45"/>
      <c r="I106" s="45"/>
      <c r="J106" s="45"/>
      <c r="K106" s="45">
        <f>IF((N100-E100)&lt;=0,0,IF((N100-E100)&gt;0,(N100-E100)))</f>
        <v>0</v>
      </c>
      <c r="L106" s="42"/>
      <c r="M106" s="42"/>
      <c r="N106" s="43">
        <f t="shared" ref="N106:N117" si="83">SUM(G106:M106)</f>
        <v>0</v>
      </c>
      <c r="O106" s="45"/>
      <c r="P106" s="45"/>
      <c r="Q106" s="45"/>
      <c r="R106" s="45"/>
      <c r="S106" s="45">
        <f>IF((V100-E100)&lt;=0,0,IF((V100-E100)&gt;0,(V100-E100)))</f>
        <v>0</v>
      </c>
      <c r="T106" s="42"/>
      <c r="U106" s="42"/>
      <c r="V106" s="43">
        <f t="shared" ref="V106:V117" si="84">SUM(O106:U106)</f>
        <v>0</v>
      </c>
      <c r="W106" s="45"/>
      <c r="X106" s="45"/>
      <c r="Y106" s="45"/>
      <c r="Z106" s="45"/>
      <c r="AA106" s="45">
        <f>IF((AD100-E100)&lt;=0,0,IF((AD100-E100)&gt;0,(AD100-E100)))</f>
        <v>0</v>
      </c>
      <c r="AB106" s="42"/>
      <c r="AC106" s="42"/>
      <c r="AD106" s="43">
        <f t="shared" ref="AD106:AD117" si="85">SUM(W106:AC106)</f>
        <v>0</v>
      </c>
      <c r="AE106" s="45"/>
      <c r="AF106" s="45"/>
      <c r="AG106" s="45"/>
      <c r="AH106" s="45"/>
      <c r="AI106" s="45">
        <f>IF((AL100-E100)&lt;=0,0,IF((AL100-E100)&gt;0,(AL100-E100)))</f>
        <v>0</v>
      </c>
      <c r="AJ106" s="42"/>
      <c r="AK106" s="42"/>
      <c r="AL106" s="43">
        <f t="shared" ref="AL106:AL117" si="86">SUM(AE106:AK106)</f>
        <v>0</v>
      </c>
      <c r="AM106" s="150"/>
      <c r="AN106" s="90"/>
      <c r="AO106" s="90"/>
      <c r="AP106" s="90"/>
      <c r="AQ106" s="90"/>
      <c r="AR106" s="90"/>
      <c r="AS106" s="90"/>
      <c r="AT106" s="90"/>
      <c r="AU106" s="90"/>
      <c r="AV106" s="90"/>
      <c r="AW106" s="90"/>
      <c r="AX106" s="117"/>
    </row>
    <row r="107" spans="2:50" ht="12.95" customHeight="1" x14ac:dyDescent="0.25">
      <c r="B107" s="102"/>
      <c r="C107" s="106"/>
      <c r="D107" s="110"/>
      <c r="E107" s="114"/>
      <c r="F107" s="28" t="s">
        <v>39</v>
      </c>
      <c r="G107" s="45"/>
      <c r="H107" s="45"/>
      <c r="I107" s="45"/>
      <c r="J107" s="45"/>
      <c r="K107" s="44">
        <f>IF(E100-15&lt;0,0,IF(SUM(G100:M105)&lt;10,0,IF(SUM(G100:M105)&lt;20,1,IF(SUM(G100:M105)&lt;30,2,IF(SUM(G100:M105)&gt;=30,3)))))</f>
        <v>0</v>
      </c>
      <c r="L107" s="42"/>
      <c r="M107" s="42"/>
      <c r="N107" s="43">
        <f t="shared" si="83"/>
        <v>0</v>
      </c>
      <c r="O107" s="45"/>
      <c r="P107" s="45"/>
      <c r="Q107" s="45"/>
      <c r="R107" s="45"/>
      <c r="S107" s="44">
        <f>IF(E100-15&lt;0,0,IF(SUM(O100:U105)&lt;10,0,IF(SUM(O100:U105)&lt;20,1,IF(SUM(O100:U105)&lt;30,2,IF(SUM(O100:U105)&gt;=30,3)))))</f>
        <v>0</v>
      </c>
      <c r="T107" s="42"/>
      <c r="U107" s="42"/>
      <c r="V107" s="43">
        <f t="shared" si="84"/>
        <v>0</v>
      </c>
      <c r="W107" s="45"/>
      <c r="X107" s="45"/>
      <c r="Y107" s="45"/>
      <c r="Z107" s="45"/>
      <c r="AA107" s="44">
        <f>IF(E100-15&lt;0,0,IF(SUM(W100:AC105)&lt;10,0,IF(SUM(W100:AC105)&lt;20,1,IF(SUM(W100:AC105)&lt;30,2,IF(SUM(W100:AC105)&gt;=30,3)))))</f>
        <v>0</v>
      </c>
      <c r="AB107" s="42"/>
      <c r="AC107" s="42"/>
      <c r="AD107" s="43">
        <f t="shared" si="85"/>
        <v>0</v>
      </c>
      <c r="AE107" s="45"/>
      <c r="AF107" s="45"/>
      <c r="AG107" s="45"/>
      <c r="AH107" s="45"/>
      <c r="AI107" s="44">
        <f>IF(E100-15&lt;0,0,IF(SUM(AE100:AK105)&lt;10,0,IF(SUM(AE100:AK105)&lt;20,1,IF(SUM(AE100:AK105)&lt;30,2,IF(SUM(AE100:AK105)&gt;=30,3)))))</f>
        <v>0</v>
      </c>
      <c r="AJ107" s="42"/>
      <c r="AK107" s="42"/>
      <c r="AL107" s="43">
        <f t="shared" si="86"/>
        <v>0</v>
      </c>
      <c r="AM107" s="150"/>
      <c r="AN107" s="90"/>
      <c r="AO107" s="90"/>
      <c r="AP107" s="90"/>
      <c r="AQ107" s="90"/>
      <c r="AR107" s="90"/>
      <c r="AS107" s="90"/>
      <c r="AT107" s="90"/>
      <c r="AU107" s="90"/>
      <c r="AV107" s="90"/>
      <c r="AW107" s="90"/>
      <c r="AX107" s="117"/>
    </row>
    <row r="108" spans="2:50" ht="12.95" customHeight="1" x14ac:dyDescent="0.25">
      <c r="B108" s="102"/>
      <c r="C108" s="106"/>
      <c r="D108" s="110"/>
      <c r="E108" s="114"/>
      <c r="F108" s="28" t="s">
        <v>41</v>
      </c>
      <c r="G108" s="44"/>
      <c r="H108" s="44"/>
      <c r="I108" s="44"/>
      <c r="J108" s="44"/>
      <c r="K108" s="45"/>
      <c r="L108" s="42"/>
      <c r="M108" s="42"/>
      <c r="N108" s="43">
        <f t="shared" si="83"/>
        <v>0</v>
      </c>
      <c r="O108" s="44"/>
      <c r="P108" s="44"/>
      <c r="Q108" s="44"/>
      <c r="R108" s="44"/>
      <c r="S108" s="45"/>
      <c r="T108" s="42"/>
      <c r="U108" s="42"/>
      <c r="V108" s="43">
        <f t="shared" si="84"/>
        <v>0</v>
      </c>
      <c r="W108" s="44"/>
      <c r="X108" s="44"/>
      <c r="Y108" s="44"/>
      <c r="Z108" s="44"/>
      <c r="AA108" s="45"/>
      <c r="AB108" s="42"/>
      <c r="AC108" s="42"/>
      <c r="AD108" s="43">
        <f t="shared" si="85"/>
        <v>0</v>
      </c>
      <c r="AE108" s="44"/>
      <c r="AF108" s="44"/>
      <c r="AG108" s="44"/>
      <c r="AH108" s="44"/>
      <c r="AI108" s="45"/>
      <c r="AJ108" s="42"/>
      <c r="AK108" s="42"/>
      <c r="AL108" s="43">
        <f t="shared" si="86"/>
        <v>0</v>
      </c>
      <c r="AM108" s="150"/>
      <c r="AN108" s="90"/>
      <c r="AO108" s="90"/>
      <c r="AP108" s="90"/>
      <c r="AQ108" s="90"/>
      <c r="AR108" s="90"/>
      <c r="AS108" s="90"/>
      <c r="AT108" s="90"/>
      <c r="AU108" s="90"/>
      <c r="AV108" s="90"/>
      <c r="AW108" s="90"/>
      <c r="AX108" s="117"/>
    </row>
    <row r="109" spans="2:50" ht="12.95" customHeight="1" x14ac:dyDescent="0.25">
      <c r="B109" s="102"/>
      <c r="C109" s="106"/>
      <c r="D109" s="110"/>
      <c r="E109" s="114"/>
      <c r="F109" s="28" t="s">
        <v>6</v>
      </c>
      <c r="G109" s="44"/>
      <c r="H109" s="44"/>
      <c r="I109" s="44"/>
      <c r="J109" s="44"/>
      <c r="K109" s="44"/>
      <c r="L109" s="42"/>
      <c r="M109" s="42"/>
      <c r="N109" s="43">
        <f t="shared" si="83"/>
        <v>0</v>
      </c>
      <c r="O109" s="44"/>
      <c r="P109" s="44"/>
      <c r="Q109" s="44"/>
      <c r="R109" s="44"/>
      <c r="S109" s="44"/>
      <c r="T109" s="42"/>
      <c r="U109" s="42"/>
      <c r="V109" s="43">
        <f t="shared" si="84"/>
        <v>0</v>
      </c>
      <c r="W109" s="44"/>
      <c r="X109" s="44"/>
      <c r="Y109" s="44"/>
      <c r="Z109" s="44"/>
      <c r="AA109" s="44"/>
      <c r="AB109" s="42"/>
      <c r="AC109" s="42"/>
      <c r="AD109" s="43">
        <f t="shared" si="85"/>
        <v>0</v>
      </c>
      <c r="AE109" s="44"/>
      <c r="AF109" s="44"/>
      <c r="AG109" s="44"/>
      <c r="AH109" s="44"/>
      <c r="AI109" s="44"/>
      <c r="AJ109" s="42"/>
      <c r="AK109" s="42"/>
      <c r="AL109" s="43">
        <f t="shared" si="86"/>
        <v>0</v>
      </c>
      <c r="AM109" s="150"/>
      <c r="AN109" s="90"/>
      <c r="AO109" s="90"/>
      <c r="AP109" s="90"/>
      <c r="AQ109" s="90"/>
      <c r="AR109" s="90"/>
      <c r="AS109" s="90"/>
      <c r="AT109" s="90"/>
      <c r="AU109" s="90"/>
      <c r="AV109" s="90"/>
      <c r="AW109" s="90"/>
      <c r="AX109" s="117"/>
    </row>
    <row r="110" spans="2:50" ht="12.95" customHeight="1" x14ac:dyDescent="0.25">
      <c r="B110" s="102"/>
      <c r="C110" s="106"/>
      <c r="D110" s="110"/>
      <c r="E110" s="114"/>
      <c r="F110" s="29" t="s">
        <v>35</v>
      </c>
      <c r="G110" s="44"/>
      <c r="H110" s="44"/>
      <c r="I110" s="44"/>
      <c r="J110" s="44"/>
      <c r="K110" s="44"/>
      <c r="L110" s="42"/>
      <c r="M110" s="42"/>
      <c r="N110" s="43">
        <f t="shared" si="83"/>
        <v>0</v>
      </c>
      <c r="O110" s="44"/>
      <c r="P110" s="44"/>
      <c r="Q110" s="44"/>
      <c r="R110" s="44"/>
      <c r="S110" s="44"/>
      <c r="T110" s="42"/>
      <c r="U110" s="42"/>
      <c r="V110" s="43">
        <f t="shared" si="84"/>
        <v>0</v>
      </c>
      <c r="W110" s="44"/>
      <c r="X110" s="44"/>
      <c r="Y110" s="44"/>
      <c r="Z110" s="44"/>
      <c r="AA110" s="44"/>
      <c r="AB110" s="42"/>
      <c r="AC110" s="42"/>
      <c r="AD110" s="43">
        <f t="shared" si="85"/>
        <v>0</v>
      </c>
      <c r="AE110" s="44"/>
      <c r="AF110" s="44"/>
      <c r="AG110" s="44"/>
      <c r="AH110" s="44"/>
      <c r="AI110" s="44"/>
      <c r="AJ110" s="42"/>
      <c r="AK110" s="42"/>
      <c r="AL110" s="43">
        <f t="shared" si="86"/>
        <v>0</v>
      </c>
      <c r="AM110" s="150"/>
      <c r="AN110" s="90"/>
      <c r="AO110" s="90"/>
      <c r="AP110" s="90"/>
      <c r="AQ110" s="90"/>
      <c r="AR110" s="90"/>
      <c r="AS110" s="90"/>
      <c r="AT110" s="90"/>
      <c r="AU110" s="90"/>
      <c r="AV110" s="90"/>
      <c r="AW110" s="90"/>
      <c r="AX110" s="117"/>
    </row>
    <row r="111" spans="2:50" ht="12.95" customHeight="1" x14ac:dyDescent="0.25">
      <c r="B111" s="102"/>
      <c r="C111" s="106"/>
      <c r="D111" s="110"/>
      <c r="E111" s="114"/>
      <c r="F111" s="27" t="s">
        <v>40</v>
      </c>
      <c r="G111" s="44"/>
      <c r="H111" s="44"/>
      <c r="I111" s="44"/>
      <c r="J111" s="44"/>
      <c r="K111" s="44"/>
      <c r="L111" s="42"/>
      <c r="M111" s="42"/>
      <c r="N111" s="43">
        <f t="shared" si="83"/>
        <v>0</v>
      </c>
      <c r="O111" s="44"/>
      <c r="P111" s="44"/>
      <c r="Q111" s="44"/>
      <c r="R111" s="44"/>
      <c r="S111" s="44"/>
      <c r="T111" s="42"/>
      <c r="U111" s="42"/>
      <c r="V111" s="43">
        <f t="shared" si="84"/>
        <v>0</v>
      </c>
      <c r="W111" s="44"/>
      <c r="X111" s="44"/>
      <c r="Y111" s="44"/>
      <c r="Z111" s="44"/>
      <c r="AA111" s="44"/>
      <c r="AB111" s="42"/>
      <c r="AC111" s="42"/>
      <c r="AD111" s="43">
        <f t="shared" si="85"/>
        <v>0</v>
      </c>
      <c r="AE111" s="44"/>
      <c r="AF111" s="44"/>
      <c r="AG111" s="44"/>
      <c r="AH111" s="44"/>
      <c r="AI111" s="44"/>
      <c r="AJ111" s="42"/>
      <c r="AK111" s="42"/>
      <c r="AL111" s="43">
        <f t="shared" si="86"/>
        <v>0</v>
      </c>
      <c r="AM111" s="150"/>
      <c r="AN111" s="90"/>
      <c r="AO111" s="90"/>
      <c r="AP111" s="90"/>
      <c r="AQ111" s="90"/>
      <c r="AR111" s="90"/>
      <c r="AS111" s="90"/>
      <c r="AT111" s="90"/>
      <c r="AU111" s="90"/>
      <c r="AV111" s="90"/>
      <c r="AW111" s="90"/>
      <c r="AX111" s="117"/>
    </row>
    <row r="112" spans="2:50" ht="12.95" customHeight="1" x14ac:dyDescent="0.25">
      <c r="B112" s="102"/>
      <c r="C112" s="106"/>
      <c r="D112" s="110"/>
      <c r="E112" s="114"/>
      <c r="F112" s="27" t="s">
        <v>7</v>
      </c>
      <c r="G112" s="44"/>
      <c r="H112" s="44"/>
      <c r="I112" s="44"/>
      <c r="J112" s="44"/>
      <c r="K112" s="44"/>
      <c r="L112" s="42"/>
      <c r="M112" s="42"/>
      <c r="N112" s="43">
        <f t="shared" si="83"/>
        <v>0</v>
      </c>
      <c r="O112" s="44"/>
      <c r="P112" s="44"/>
      <c r="Q112" s="44"/>
      <c r="R112" s="44"/>
      <c r="S112" s="44"/>
      <c r="T112" s="42"/>
      <c r="U112" s="42"/>
      <c r="V112" s="43">
        <f t="shared" si="84"/>
        <v>0</v>
      </c>
      <c r="W112" s="44"/>
      <c r="X112" s="44"/>
      <c r="Y112" s="44"/>
      <c r="Z112" s="44"/>
      <c r="AA112" s="44"/>
      <c r="AB112" s="42"/>
      <c r="AC112" s="42"/>
      <c r="AD112" s="43">
        <f t="shared" si="85"/>
        <v>0</v>
      </c>
      <c r="AE112" s="44"/>
      <c r="AF112" s="44"/>
      <c r="AG112" s="44"/>
      <c r="AH112" s="44"/>
      <c r="AI112" s="44"/>
      <c r="AJ112" s="42"/>
      <c r="AK112" s="42"/>
      <c r="AL112" s="43">
        <f t="shared" si="86"/>
        <v>0</v>
      </c>
      <c r="AM112" s="150"/>
      <c r="AN112" s="90"/>
      <c r="AO112" s="90"/>
      <c r="AP112" s="90"/>
      <c r="AQ112" s="90"/>
      <c r="AR112" s="90"/>
      <c r="AS112" s="90"/>
      <c r="AT112" s="90"/>
      <c r="AU112" s="90"/>
      <c r="AV112" s="90"/>
      <c r="AW112" s="90"/>
      <c r="AX112" s="117"/>
    </row>
    <row r="113" spans="2:50" ht="12.95" customHeight="1" x14ac:dyDescent="0.25">
      <c r="B113" s="102"/>
      <c r="C113" s="106"/>
      <c r="D113" s="110"/>
      <c r="E113" s="114"/>
      <c r="F113" s="27"/>
      <c r="G113" s="44"/>
      <c r="H113" s="44"/>
      <c r="I113" s="44"/>
      <c r="J113" s="44"/>
      <c r="K113" s="44"/>
      <c r="L113" s="42"/>
      <c r="M113" s="42"/>
      <c r="N113" s="43">
        <f t="shared" si="83"/>
        <v>0</v>
      </c>
      <c r="O113" s="44"/>
      <c r="P113" s="44"/>
      <c r="Q113" s="44"/>
      <c r="R113" s="44"/>
      <c r="S113" s="44"/>
      <c r="T113" s="42"/>
      <c r="U113" s="42"/>
      <c r="V113" s="43">
        <f t="shared" si="84"/>
        <v>0</v>
      </c>
      <c r="W113" s="44"/>
      <c r="X113" s="44"/>
      <c r="Y113" s="44"/>
      <c r="Z113" s="44"/>
      <c r="AA113" s="44"/>
      <c r="AB113" s="42"/>
      <c r="AC113" s="42"/>
      <c r="AD113" s="43">
        <f t="shared" si="85"/>
        <v>0</v>
      </c>
      <c r="AE113" s="44"/>
      <c r="AF113" s="44"/>
      <c r="AG113" s="44"/>
      <c r="AH113" s="44"/>
      <c r="AI113" s="44"/>
      <c r="AJ113" s="42"/>
      <c r="AK113" s="42"/>
      <c r="AL113" s="43">
        <f t="shared" si="86"/>
        <v>0</v>
      </c>
      <c r="AM113" s="150"/>
      <c r="AN113" s="90"/>
      <c r="AO113" s="90"/>
      <c r="AP113" s="90"/>
      <c r="AQ113" s="90"/>
      <c r="AR113" s="90"/>
      <c r="AS113" s="90"/>
      <c r="AT113" s="90"/>
      <c r="AU113" s="90"/>
      <c r="AV113" s="90"/>
      <c r="AW113" s="90"/>
      <c r="AX113" s="117"/>
    </row>
    <row r="114" spans="2:50" ht="12.95" customHeight="1" x14ac:dyDescent="0.25">
      <c r="B114" s="102"/>
      <c r="C114" s="106"/>
      <c r="D114" s="110"/>
      <c r="E114" s="114"/>
      <c r="F114" s="27"/>
      <c r="G114" s="44"/>
      <c r="H114" s="44"/>
      <c r="I114" s="44"/>
      <c r="J114" s="44"/>
      <c r="K114" s="44"/>
      <c r="L114" s="42"/>
      <c r="M114" s="42"/>
      <c r="N114" s="43">
        <f t="shared" si="83"/>
        <v>0</v>
      </c>
      <c r="O114" s="44"/>
      <c r="P114" s="44"/>
      <c r="Q114" s="44"/>
      <c r="R114" s="44"/>
      <c r="S114" s="44"/>
      <c r="T114" s="42"/>
      <c r="U114" s="42"/>
      <c r="V114" s="43">
        <f t="shared" si="84"/>
        <v>0</v>
      </c>
      <c r="W114" s="44"/>
      <c r="X114" s="44"/>
      <c r="Y114" s="44"/>
      <c r="Z114" s="44"/>
      <c r="AA114" s="44"/>
      <c r="AB114" s="42"/>
      <c r="AC114" s="42"/>
      <c r="AD114" s="43">
        <f t="shared" si="85"/>
        <v>0</v>
      </c>
      <c r="AE114" s="44"/>
      <c r="AF114" s="44"/>
      <c r="AG114" s="44"/>
      <c r="AH114" s="44"/>
      <c r="AI114" s="44"/>
      <c r="AJ114" s="42"/>
      <c r="AK114" s="42"/>
      <c r="AL114" s="43">
        <f t="shared" si="86"/>
        <v>0</v>
      </c>
      <c r="AM114" s="150"/>
      <c r="AN114" s="90"/>
      <c r="AO114" s="90"/>
      <c r="AP114" s="90"/>
      <c r="AQ114" s="90"/>
      <c r="AR114" s="90"/>
      <c r="AS114" s="90"/>
      <c r="AT114" s="90"/>
      <c r="AU114" s="90"/>
      <c r="AV114" s="90"/>
      <c r="AW114" s="90"/>
      <c r="AX114" s="117"/>
    </row>
    <row r="115" spans="2:50" ht="12.95" customHeight="1" x14ac:dyDescent="0.25">
      <c r="B115" s="102"/>
      <c r="C115" s="106"/>
      <c r="D115" s="110"/>
      <c r="E115" s="114"/>
      <c r="F115" s="27"/>
      <c r="G115" s="44"/>
      <c r="H115" s="44"/>
      <c r="I115" s="44"/>
      <c r="J115" s="44"/>
      <c r="K115" s="44"/>
      <c r="L115" s="42"/>
      <c r="M115" s="42"/>
      <c r="N115" s="43">
        <f t="shared" si="83"/>
        <v>0</v>
      </c>
      <c r="O115" s="44"/>
      <c r="P115" s="44"/>
      <c r="Q115" s="44"/>
      <c r="R115" s="44"/>
      <c r="S115" s="44"/>
      <c r="T115" s="42"/>
      <c r="U115" s="42"/>
      <c r="V115" s="43">
        <f t="shared" si="84"/>
        <v>0</v>
      </c>
      <c r="W115" s="44"/>
      <c r="X115" s="44"/>
      <c r="Y115" s="44"/>
      <c r="Z115" s="44"/>
      <c r="AA115" s="44"/>
      <c r="AB115" s="42"/>
      <c r="AC115" s="42"/>
      <c r="AD115" s="43">
        <f t="shared" si="85"/>
        <v>0</v>
      </c>
      <c r="AE115" s="44"/>
      <c r="AF115" s="44"/>
      <c r="AG115" s="44"/>
      <c r="AH115" s="44"/>
      <c r="AI115" s="44"/>
      <c r="AJ115" s="42"/>
      <c r="AK115" s="42"/>
      <c r="AL115" s="43">
        <f t="shared" si="86"/>
        <v>0</v>
      </c>
      <c r="AM115" s="150"/>
      <c r="AN115" s="90"/>
      <c r="AO115" s="90"/>
      <c r="AP115" s="90"/>
      <c r="AQ115" s="90"/>
      <c r="AR115" s="90"/>
      <c r="AS115" s="90"/>
      <c r="AT115" s="90"/>
      <c r="AU115" s="90"/>
      <c r="AV115" s="90"/>
      <c r="AW115" s="90"/>
      <c r="AX115" s="117"/>
    </row>
    <row r="116" spans="2:50" ht="12.95" customHeight="1" x14ac:dyDescent="0.25">
      <c r="B116" s="102"/>
      <c r="C116" s="106"/>
      <c r="D116" s="110"/>
      <c r="E116" s="114"/>
      <c r="F116" s="28"/>
      <c r="G116" s="44"/>
      <c r="H116" s="44"/>
      <c r="I116" s="44"/>
      <c r="J116" s="44"/>
      <c r="K116" s="44"/>
      <c r="L116" s="42"/>
      <c r="M116" s="42"/>
      <c r="N116" s="43">
        <f t="shared" si="83"/>
        <v>0</v>
      </c>
      <c r="O116" s="44"/>
      <c r="P116" s="44"/>
      <c r="Q116" s="44"/>
      <c r="R116" s="44"/>
      <c r="S116" s="44"/>
      <c r="T116" s="42"/>
      <c r="U116" s="42"/>
      <c r="V116" s="43">
        <f t="shared" si="84"/>
        <v>0</v>
      </c>
      <c r="W116" s="44"/>
      <c r="X116" s="44"/>
      <c r="Y116" s="44"/>
      <c r="Z116" s="44"/>
      <c r="AA116" s="44"/>
      <c r="AB116" s="42"/>
      <c r="AC116" s="42"/>
      <c r="AD116" s="43">
        <f t="shared" si="85"/>
        <v>0</v>
      </c>
      <c r="AE116" s="44"/>
      <c r="AF116" s="44"/>
      <c r="AG116" s="44"/>
      <c r="AH116" s="44"/>
      <c r="AI116" s="44"/>
      <c r="AJ116" s="42"/>
      <c r="AK116" s="42"/>
      <c r="AL116" s="43">
        <f t="shared" si="86"/>
        <v>0</v>
      </c>
      <c r="AM116" s="150"/>
      <c r="AN116" s="90"/>
      <c r="AO116" s="90"/>
      <c r="AP116" s="90"/>
      <c r="AQ116" s="90"/>
      <c r="AR116" s="90"/>
      <c r="AS116" s="90"/>
      <c r="AT116" s="90"/>
      <c r="AU116" s="90"/>
      <c r="AV116" s="90"/>
      <c r="AW116" s="90"/>
      <c r="AX116" s="117"/>
    </row>
    <row r="117" spans="2:50" ht="12.95" customHeight="1" thickBot="1" x14ac:dyDescent="0.3">
      <c r="B117" s="103"/>
      <c r="C117" s="107"/>
      <c r="D117" s="111"/>
      <c r="E117" s="114"/>
      <c r="F117" s="28"/>
      <c r="G117" s="44"/>
      <c r="H117" s="44"/>
      <c r="I117" s="44"/>
      <c r="J117" s="44"/>
      <c r="K117" s="44"/>
      <c r="L117" s="46"/>
      <c r="M117" s="46"/>
      <c r="N117" s="43">
        <f t="shared" si="83"/>
        <v>0</v>
      </c>
      <c r="O117" s="44"/>
      <c r="P117" s="44"/>
      <c r="Q117" s="44"/>
      <c r="R117" s="44"/>
      <c r="S117" s="44"/>
      <c r="T117" s="46"/>
      <c r="U117" s="46"/>
      <c r="V117" s="43">
        <f t="shared" si="84"/>
        <v>0</v>
      </c>
      <c r="W117" s="44"/>
      <c r="X117" s="44"/>
      <c r="Y117" s="44"/>
      <c r="Z117" s="44"/>
      <c r="AA117" s="44"/>
      <c r="AB117" s="46"/>
      <c r="AC117" s="46"/>
      <c r="AD117" s="43">
        <f t="shared" si="85"/>
        <v>0</v>
      </c>
      <c r="AE117" s="44"/>
      <c r="AF117" s="44"/>
      <c r="AG117" s="44"/>
      <c r="AH117" s="44"/>
      <c r="AI117" s="44"/>
      <c r="AJ117" s="46"/>
      <c r="AK117" s="46"/>
      <c r="AL117" s="43">
        <f t="shared" si="86"/>
        <v>0</v>
      </c>
      <c r="AM117" s="150"/>
      <c r="AN117" s="90"/>
      <c r="AO117" s="90"/>
      <c r="AP117" s="90"/>
      <c r="AQ117" s="90"/>
      <c r="AR117" s="90"/>
      <c r="AS117" s="90"/>
      <c r="AT117" s="90"/>
      <c r="AU117" s="90"/>
      <c r="AV117" s="90"/>
      <c r="AW117" s="90"/>
      <c r="AX117" s="117"/>
    </row>
    <row r="118" spans="2:50" ht="12.95" hidden="1" customHeight="1" thickBot="1" x14ac:dyDescent="0.3">
      <c r="B118" s="104"/>
      <c r="C118" s="108"/>
      <c r="D118" s="112"/>
      <c r="E118" s="115"/>
      <c r="F118" s="28" t="s">
        <v>36</v>
      </c>
      <c r="G118" s="48"/>
      <c r="H118" s="48"/>
      <c r="I118" s="48"/>
      <c r="J118" s="48"/>
      <c r="K118" s="48"/>
      <c r="L118" s="47"/>
      <c r="M118" s="47"/>
      <c r="N118" s="43">
        <f>N107+N108+N110+N115+N116+N117+N113+N114</f>
        <v>0</v>
      </c>
      <c r="O118" s="49"/>
      <c r="P118" s="49"/>
      <c r="Q118" s="49"/>
      <c r="R118" s="49"/>
      <c r="S118" s="49"/>
      <c r="T118" s="47"/>
      <c r="U118" s="47"/>
      <c r="V118" s="43">
        <f>V107+V108+V110+V115+V116+V117+V113+V114</f>
        <v>0</v>
      </c>
      <c r="W118" s="49"/>
      <c r="X118" s="49"/>
      <c r="Y118" s="49"/>
      <c r="Z118" s="49"/>
      <c r="AA118" s="49"/>
      <c r="AB118" s="47"/>
      <c r="AC118" s="47"/>
      <c r="AD118" s="43">
        <f>AD107+AD108+AD110+AD115+AD116+AD117+AD113+AD114</f>
        <v>0</v>
      </c>
      <c r="AE118" s="49"/>
      <c r="AF118" s="49"/>
      <c r="AG118" s="49"/>
      <c r="AH118" s="49"/>
      <c r="AI118" s="49"/>
      <c r="AJ118" s="47"/>
      <c r="AK118" s="47"/>
      <c r="AL118" s="43">
        <f>AL107+AL108+AL110+AL115+AL116+AL117+AL113+AL114</f>
        <v>0</v>
      </c>
      <c r="AM118" s="151"/>
      <c r="AN118" s="91"/>
      <c r="AO118" s="91"/>
      <c r="AP118" s="91"/>
      <c r="AQ118" s="91"/>
      <c r="AR118" s="91"/>
      <c r="AS118" s="91"/>
      <c r="AT118" s="91"/>
      <c r="AU118" s="91"/>
      <c r="AV118" s="91"/>
      <c r="AW118" s="91"/>
      <c r="AX118" s="118"/>
    </row>
    <row r="119" spans="2:50" ht="12.95" customHeight="1" thickTop="1" x14ac:dyDescent="0.25">
      <c r="B119" s="102">
        <v>7</v>
      </c>
      <c r="C119" s="105">
        <f>TEMMUZ!C119</f>
        <v>0</v>
      </c>
      <c r="D119" s="109">
        <f>TEMMUZ!D119</f>
        <v>0</v>
      </c>
      <c r="E119" s="113">
        <f>TEMMUZ!E119</f>
        <v>0</v>
      </c>
      <c r="F119" s="26" t="s">
        <v>21</v>
      </c>
      <c r="G119" s="41"/>
      <c r="H119" s="41"/>
      <c r="I119" s="41"/>
      <c r="J119" s="41"/>
      <c r="K119" s="41"/>
      <c r="L119" s="39"/>
      <c r="M119" s="39"/>
      <c r="N119" s="40">
        <f>SUM(G119:M119)</f>
        <v>0</v>
      </c>
      <c r="O119" s="41"/>
      <c r="P119" s="41"/>
      <c r="Q119" s="41"/>
      <c r="R119" s="41"/>
      <c r="S119" s="41"/>
      <c r="T119" s="39"/>
      <c r="U119" s="39"/>
      <c r="V119" s="40">
        <f>SUM(O119:U119)</f>
        <v>0</v>
      </c>
      <c r="W119" s="41"/>
      <c r="X119" s="41"/>
      <c r="Y119" s="41"/>
      <c r="Z119" s="41"/>
      <c r="AA119" s="41"/>
      <c r="AB119" s="39"/>
      <c r="AC119" s="39"/>
      <c r="AD119" s="40">
        <f>SUM(W119:AC119)</f>
        <v>0</v>
      </c>
      <c r="AE119" s="41"/>
      <c r="AF119" s="41"/>
      <c r="AG119" s="41"/>
      <c r="AH119" s="41"/>
      <c r="AI119" s="41"/>
      <c r="AJ119" s="39"/>
      <c r="AK119" s="39"/>
      <c r="AL119" s="40">
        <f>SUM(AE119:AK119)</f>
        <v>0</v>
      </c>
      <c r="AM119" s="149">
        <f t="shared" ref="AM119" si="87">N119+V119+AD119+AL119</f>
        <v>0</v>
      </c>
      <c r="AN119" s="89">
        <f t="shared" ref="AN119" si="88">N120+V120+AD120+AL120</f>
        <v>0</v>
      </c>
      <c r="AO119" s="89">
        <f t="shared" ref="AO119" si="89">N121+V121+AD121+AL121</f>
        <v>0</v>
      </c>
      <c r="AP119" s="89">
        <f t="shared" ref="AP119" si="90">N122+V122+AD122+AL122</f>
        <v>0</v>
      </c>
      <c r="AQ119" s="89">
        <f t="shared" ref="AQ119" si="91">N123+V123+AD123+AL123</f>
        <v>0</v>
      </c>
      <c r="AR119" s="89">
        <f t="shared" ref="AR119" si="92">N124+V124+AD124+AL124</f>
        <v>0</v>
      </c>
      <c r="AS119" s="89">
        <f t="shared" ref="AS119" si="93">N125+V125+AD125+AL125</f>
        <v>0</v>
      </c>
      <c r="AT119" s="89">
        <f t="shared" ref="AT119" si="94">N137+V137+AD137+AL137</f>
        <v>0</v>
      </c>
      <c r="AU119" s="89">
        <f t="shared" ref="AU119" si="95">N130+V130+AD130+AL130</f>
        <v>0</v>
      </c>
      <c r="AV119" s="89">
        <f t="shared" ref="AV119" si="96">N131+V131+AD131+AL131</f>
        <v>0</v>
      </c>
      <c r="AW119" s="89">
        <f t="shared" ref="AW119" si="97">N128+V128+AD128+AL128</f>
        <v>0</v>
      </c>
      <c r="AX119" s="116">
        <f t="shared" ref="AX119" si="98">SUM(AN119:AW137)</f>
        <v>0</v>
      </c>
    </row>
    <row r="120" spans="2:50" ht="12.95" customHeight="1" x14ac:dyDescent="0.25">
      <c r="B120" s="102"/>
      <c r="C120" s="106"/>
      <c r="D120" s="110"/>
      <c r="E120" s="114"/>
      <c r="F120" s="27" t="s">
        <v>33</v>
      </c>
      <c r="G120" s="44"/>
      <c r="H120" s="44"/>
      <c r="I120" s="44"/>
      <c r="J120" s="44"/>
      <c r="K120" s="44"/>
      <c r="L120" s="42"/>
      <c r="M120" s="42"/>
      <c r="N120" s="43">
        <f>IF(SUM(G119:K120)-E119&lt;=0,0,IF(SUM(G119:K119)-E119&lt;0,SUM(G119:K120)-E119,SUM(G120:K120)))</f>
        <v>0</v>
      </c>
      <c r="O120" s="44"/>
      <c r="P120" s="44"/>
      <c r="Q120" s="44"/>
      <c r="R120" s="44"/>
      <c r="S120" s="44"/>
      <c r="T120" s="42"/>
      <c r="U120" s="42"/>
      <c r="V120" s="43">
        <f>IF(SUM(O119:S120)-E119&lt;=0,0,IF(SUM(O119:S119)-E119&lt;0,SUM(O119:S120)-E119,SUM(O120:S120)))</f>
        <v>0</v>
      </c>
      <c r="W120" s="44"/>
      <c r="X120" s="44"/>
      <c r="Y120" s="44"/>
      <c r="Z120" s="44"/>
      <c r="AA120" s="44"/>
      <c r="AB120" s="42"/>
      <c r="AC120" s="42"/>
      <c r="AD120" s="43">
        <f>IF(SUM(W119:AA120)-E119&lt;=0,0,IF(SUM(W119:AA119)-E119&lt;0,SUM(W119:AA120)-E119,SUM(W120:AA120)))</f>
        <v>0</v>
      </c>
      <c r="AE120" s="44"/>
      <c r="AF120" s="44"/>
      <c r="AG120" s="44"/>
      <c r="AH120" s="44"/>
      <c r="AI120" s="44"/>
      <c r="AJ120" s="42"/>
      <c r="AK120" s="42"/>
      <c r="AL120" s="43">
        <f>IF(SUM(AE119:AI120)-E119&lt;=0,0,IF(SUM(AE119:AI119)-E119&lt;0,SUM(AE119:AI120)-E119,SUM(AE120:AI120)))</f>
        <v>0</v>
      </c>
      <c r="AM120" s="150"/>
      <c r="AN120" s="90"/>
      <c r="AO120" s="90"/>
      <c r="AP120" s="90"/>
      <c r="AQ120" s="90"/>
      <c r="AR120" s="90"/>
      <c r="AS120" s="90"/>
      <c r="AT120" s="90"/>
      <c r="AU120" s="90"/>
      <c r="AV120" s="90"/>
      <c r="AW120" s="90"/>
      <c r="AX120" s="117"/>
    </row>
    <row r="121" spans="2:50" ht="12.95" customHeight="1" x14ac:dyDescent="0.25">
      <c r="B121" s="102"/>
      <c r="C121" s="106"/>
      <c r="D121" s="110"/>
      <c r="E121" s="114"/>
      <c r="F121" s="27" t="s">
        <v>34</v>
      </c>
      <c r="G121" s="44"/>
      <c r="H121" s="44"/>
      <c r="I121" s="44"/>
      <c r="J121" s="44"/>
      <c r="K121" s="44"/>
      <c r="L121" s="42"/>
      <c r="M121" s="42"/>
      <c r="N121" s="43">
        <f>IF(SUM(G119:K121)-E119&lt;=0,0,IF(SUM(G119:K120)-E119&lt;0,SUM(G119:K121)-E119,SUM(G121:K121)))</f>
        <v>0</v>
      </c>
      <c r="O121" s="44"/>
      <c r="P121" s="44"/>
      <c r="Q121" s="44"/>
      <c r="R121" s="44"/>
      <c r="S121" s="44"/>
      <c r="T121" s="42"/>
      <c r="U121" s="42"/>
      <c r="V121" s="43">
        <f>IF(SUM(O119:S121)-E119&lt;=0,0,IF(SUM(O119:S120)-E119&lt;0,SUM(O119:S121)-E119,SUM(O121:S121)))</f>
        <v>0</v>
      </c>
      <c r="W121" s="44"/>
      <c r="X121" s="44"/>
      <c r="Y121" s="44"/>
      <c r="Z121" s="44"/>
      <c r="AA121" s="44"/>
      <c r="AB121" s="42"/>
      <c r="AC121" s="42"/>
      <c r="AD121" s="43">
        <f>IF(SUM(W119:AA121)-E119&lt;=0,0,IF(SUM(W119:AA120)-E119&lt;0,SUM(W119:AA121)-E119,SUM(W121:AA121)))</f>
        <v>0</v>
      </c>
      <c r="AE121" s="44"/>
      <c r="AF121" s="44"/>
      <c r="AG121" s="44"/>
      <c r="AH121" s="44"/>
      <c r="AI121" s="44"/>
      <c r="AJ121" s="42"/>
      <c r="AK121" s="42"/>
      <c r="AL121" s="43">
        <f>IF(SUM(AE119:AI121)-E119&lt;=0,0,IF(SUM(AE119:AI120)-E119&lt;0,SUM(AE119:AI121)-E119,SUM(AE121:AI121)))</f>
        <v>0</v>
      </c>
      <c r="AM121" s="150"/>
      <c r="AN121" s="90"/>
      <c r="AO121" s="90"/>
      <c r="AP121" s="90"/>
      <c r="AQ121" s="90"/>
      <c r="AR121" s="90"/>
      <c r="AS121" s="90"/>
      <c r="AT121" s="90"/>
      <c r="AU121" s="90"/>
      <c r="AV121" s="90"/>
      <c r="AW121" s="90"/>
      <c r="AX121" s="117"/>
    </row>
    <row r="122" spans="2:50" ht="12.95" customHeight="1" x14ac:dyDescent="0.25">
      <c r="B122" s="102"/>
      <c r="C122" s="106"/>
      <c r="D122" s="110"/>
      <c r="E122" s="114"/>
      <c r="F122" s="27" t="s">
        <v>32</v>
      </c>
      <c r="G122" s="44"/>
      <c r="H122" s="44"/>
      <c r="I122" s="44"/>
      <c r="J122" s="44"/>
      <c r="K122" s="44"/>
      <c r="L122" s="42"/>
      <c r="M122" s="42"/>
      <c r="N122" s="43">
        <f>IF(SUM(G119:K122)-E119&lt;=0,0,IF(SUM(G119:K121)-E119&lt;0,SUM(G119:K122)-E119,SUM(G122:K122)))+L122+M122</f>
        <v>0</v>
      </c>
      <c r="O122" s="44"/>
      <c r="P122" s="44"/>
      <c r="Q122" s="44"/>
      <c r="R122" s="44"/>
      <c r="S122" s="44"/>
      <c r="T122" s="42"/>
      <c r="U122" s="42"/>
      <c r="V122" s="43">
        <f>IF(SUM(O119:S122)-E119&lt;=0,0,IF(SUM(O119:S121)-E119&lt;0,SUM(O119:S122)-E119,SUM(O122:S122)))+T122+U122</f>
        <v>0</v>
      </c>
      <c r="W122" s="44"/>
      <c r="X122" s="44"/>
      <c r="Y122" s="44"/>
      <c r="Z122" s="44"/>
      <c r="AA122" s="44"/>
      <c r="AB122" s="42"/>
      <c r="AC122" s="42"/>
      <c r="AD122" s="43">
        <f>IF(SUM(W119:AA122)-E119&lt;=0,0,IF(SUM(W119:AA121)-E119&lt;0,SUM(W119:AA122)-E119,SUM(W122:AA122)))+AB122+AC122</f>
        <v>0</v>
      </c>
      <c r="AE122" s="44"/>
      <c r="AF122" s="44"/>
      <c r="AG122" s="44"/>
      <c r="AH122" s="44"/>
      <c r="AI122" s="44"/>
      <c r="AJ122" s="42"/>
      <c r="AK122" s="42"/>
      <c r="AL122" s="43">
        <f>IF(SUM(AE119:AI122)-E119&lt;=0,0,IF(SUM(AE119:AI121)-E119&lt;0,SUM(AE119:AI122)-E119,SUM(AE122:AI122)))+AJ122+AK122</f>
        <v>0</v>
      </c>
      <c r="AM122" s="150"/>
      <c r="AN122" s="90"/>
      <c r="AO122" s="90"/>
      <c r="AP122" s="90"/>
      <c r="AQ122" s="90"/>
      <c r="AR122" s="90"/>
      <c r="AS122" s="90"/>
      <c r="AT122" s="90"/>
      <c r="AU122" s="90"/>
      <c r="AV122" s="90"/>
      <c r="AW122" s="90"/>
      <c r="AX122" s="117"/>
    </row>
    <row r="123" spans="2:50" ht="12.95" customHeight="1" x14ac:dyDescent="0.25">
      <c r="B123" s="102"/>
      <c r="C123" s="106"/>
      <c r="D123" s="110"/>
      <c r="E123" s="114"/>
      <c r="F123" s="27" t="s">
        <v>38</v>
      </c>
      <c r="G123" s="44"/>
      <c r="H123" s="44"/>
      <c r="I123" s="44"/>
      <c r="J123" s="44"/>
      <c r="K123" s="44"/>
      <c r="L123" s="42"/>
      <c r="M123" s="42"/>
      <c r="N123" s="43">
        <f>IF(SUM(G119:K123)-E119&lt;=0,0,IF(SUM(G119:K122)-E119&lt;0,SUM(G119:K123)-E119,SUM(G123:K123)))</f>
        <v>0</v>
      </c>
      <c r="O123" s="44"/>
      <c r="P123" s="44"/>
      <c r="Q123" s="44"/>
      <c r="R123" s="44"/>
      <c r="S123" s="44"/>
      <c r="T123" s="42"/>
      <c r="U123" s="42"/>
      <c r="V123" s="43">
        <f>IF(SUM(O119:S123)-E119&lt;=0,0,IF(SUM(O119:S122)-E119&lt;0,SUM(O119:S123)-E119,SUM(O123:S123)))</f>
        <v>0</v>
      </c>
      <c r="W123" s="44"/>
      <c r="X123" s="44"/>
      <c r="Y123" s="44"/>
      <c r="Z123" s="44"/>
      <c r="AA123" s="44"/>
      <c r="AB123" s="42"/>
      <c r="AC123" s="42"/>
      <c r="AD123" s="43">
        <f>IF(SUM(W119:AA123)-E119&lt;=0,0,IF(SUM(W119:AA122)-E119&lt;0,SUM(W119:AA123)-E119,SUM(W123:AA123)))</f>
        <v>0</v>
      </c>
      <c r="AE123" s="44"/>
      <c r="AF123" s="44"/>
      <c r="AG123" s="44"/>
      <c r="AH123" s="44"/>
      <c r="AI123" s="44"/>
      <c r="AJ123" s="42"/>
      <c r="AK123" s="42"/>
      <c r="AL123" s="43">
        <f>IF(SUM(AE119:AI123)-E119&lt;=0,0,IF(SUM(AE119:AI122)-E119&lt;0,SUM(AE119:AI123)-E119,SUM(AE123:AI123)))</f>
        <v>0</v>
      </c>
      <c r="AM123" s="150"/>
      <c r="AN123" s="90"/>
      <c r="AO123" s="90"/>
      <c r="AP123" s="90"/>
      <c r="AQ123" s="90"/>
      <c r="AR123" s="90"/>
      <c r="AS123" s="90"/>
      <c r="AT123" s="90"/>
      <c r="AU123" s="90"/>
      <c r="AV123" s="90"/>
      <c r="AW123" s="90"/>
      <c r="AX123" s="117"/>
    </row>
    <row r="124" spans="2:50" ht="12.95" customHeight="1" x14ac:dyDescent="0.25">
      <c r="B124" s="102"/>
      <c r="C124" s="106"/>
      <c r="D124" s="110"/>
      <c r="E124" s="114"/>
      <c r="F124" s="27" t="s">
        <v>37</v>
      </c>
      <c r="G124" s="44"/>
      <c r="H124" s="44"/>
      <c r="I124" s="44"/>
      <c r="J124" s="44"/>
      <c r="K124" s="44"/>
      <c r="L124" s="42"/>
      <c r="M124" s="42"/>
      <c r="N124" s="43">
        <f>SUM(G124:M124)</f>
        <v>0</v>
      </c>
      <c r="O124" s="44"/>
      <c r="P124" s="44"/>
      <c r="Q124" s="44"/>
      <c r="R124" s="44"/>
      <c r="S124" s="44"/>
      <c r="T124" s="42"/>
      <c r="U124" s="42"/>
      <c r="V124" s="43">
        <f>SUM(O124:U124)</f>
        <v>0</v>
      </c>
      <c r="W124" s="44"/>
      <c r="X124" s="44"/>
      <c r="Y124" s="44"/>
      <c r="Z124" s="44"/>
      <c r="AA124" s="44"/>
      <c r="AB124" s="42"/>
      <c r="AC124" s="42"/>
      <c r="AD124" s="43">
        <f>SUM(W124:AC124)</f>
        <v>0</v>
      </c>
      <c r="AE124" s="44"/>
      <c r="AF124" s="44"/>
      <c r="AG124" s="44"/>
      <c r="AH124" s="44"/>
      <c r="AI124" s="44"/>
      <c r="AJ124" s="42"/>
      <c r="AK124" s="42"/>
      <c r="AL124" s="43">
        <f>SUM(AE124:AK124)</f>
        <v>0</v>
      </c>
      <c r="AM124" s="150"/>
      <c r="AN124" s="90"/>
      <c r="AO124" s="90"/>
      <c r="AP124" s="90"/>
      <c r="AQ124" s="90"/>
      <c r="AR124" s="90"/>
      <c r="AS124" s="90"/>
      <c r="AT124" s="90"/>
      <c r="AU124" s="90"/>
      <c r="AV124" s="90"/>
      <c r="AW124" s="90"/>
      <c r="AX124" s="117"/>
    </row>
    <row r="125" spans="2:50" ht="12.95" customHeight="1" x14ac:dyDescent="0.25">
      <c r="B125" s="102"/>
      <c r="C125" s="106"/>
      <c r="D125" s="110"/>
      <c r="E125" s="114"/>
      <c r="F125" s="28" t="s">
        <v>31</v>
      </c>
      <c r="G125" s="45"/>
      <c r="H125" s="45"/>
      <c r="I125" s="45"/>
      <c r="J125" s="45"/>
      <c r="K125" s="45">
        <f>IF((N119-E119)&lt;=0,0,IF((N119-E119)&gt;0,(N119-E119)))</f>
        <v>0</v>
      </c>
      <c r="L125" s="42"/>
      <c r="M125" s="42"/>
      <c r="N125" s="43">
        <f t="shared" ref="N125:N136" si="99">SUM(G125:M125)</f>
        <v>0</v>
      </c>
      <c r="O125" s="45"/>
      <c r="P125" s="45"/>
      <c r="Q125" s="45"/>
      <c r="R125" s="45"/>
      <c r="S125" s="45">
        <f>IF((V119-E119)&lt;=0,0,IF((V119-E119)&gt;0,(V119-E119)))</f>
        <v>0</v>
      </c>
      <c r="T125" s="42"/>
      <c r="U125" s="42"/>
      <c r="V125" s="43">
        <f t="shared" ref="V125:V136" si="100">SUM(O125:U125)</f>
        <v>0</v>
      </c>
      <c r="W125" s="45"/>
      <c r="X125" s="45"/>
      <c r="Y125" s="45"/>
      <c r="Z125" s="45"/>
      <c r="AA125" s="45">
        <f>IF((AD119-E119)&lt;=0,0,IF((AD119-E119)&gt;0,(AD119-E119)))</f>
        <v>0</v>
      </c>
      <c r="AB125" s="42"/>
      <c r="AC125" s="42"/>
      <c r="AD125" s="43">
        <f t="shared" ref="AD125:AD136" si="101">SUM(W125:AC125)</f>
        <v>0</v>
      </c>
      <c r="AE125" s="45"/>
      <c r="AF125" s="45"/>
      <c r="AG125" s="45"/>
      <c r="AH125" s="45"/>
      <c r="AI125" s="45">
        <f>IF((AL119-E119)&lt;=0,0,IF((AL119-E119)&gt;0,(AL119-E119)))</f>
        <v>0</v>
      </c>
      <c r="AJ125" s="42"/>
      <c r="AK125" s="42"/>
      <c r="AL125" s="43">
        <f t="shared" ref="AL125:AL136" si="102">SUM(AE125:AK125)</f>
        <v>0</v>
      </c>
      <c r="AM125" s="150"/>
      <c r="AN125" s="90"/>
      <c r="AO125" s="90"/>
      <c r="AP125" s="90"/>
      <c r="AQ125" s="90"/>
      <c r="AR125" s="90"/>
      <c r="AS125" s="90"/>
      <c r="AT125" s="90"/>
      <c r="AU125" s="90"/>
      <c r="AV125" s="90"/>
      <c r="AW125" s="90"/>
      <c r="AX125" s="117"/>
    </row>
    <row r="126" spans="2:50" ht="12.95" customHeight="1" x14ac:dyDescent="0.25">
      <c r="B126" s="102"/>
      <c r="C126" s="106"/>
      <c r="D126" s="110"/>
      <c r="E126" s="114"/>
      <c r="F126" s="28" t="s">
        <v>39</v>
      </c>
      <c r="G126" s="45"/>
      <c r="H126" s="45"/>
      <c r="I126" s="45"/>
      <c r="J126" s="45"/>
      <c r="K126" s="44">
        <f>IF(E119-15&lt;0,0,IF(SUM(G119:M124)&lt;10,0,IF(SUM(G119:M124)&lt;20,1,IF(SUM(G119:M124)&lt;30,2,IF(SUM(G119:M124)&gt;=30,3)))))</f>
        <v>0</v>
      </c>
      <c r="L126" s="42"/>
      <c r="M126" s="42"/>
      <c r="N126" s="43">
        <f t="shared" si="99"/>
        <v>0</v>
      </c>
      <c r="O126" s="45"/>
      <c r="P126" s="45"/>
      <c r="Q126" s="45"/>
      <c r="R126" s="45"/>
      <c r="S126" s="44">
        <f>IF(E119-15&lt;0,0,IF(SUM(O119:U124)&lt;10,0,IF(SUM(O119:U124)&lt;20,1,IF(SUM(O119:U124)&lt;30,2,IF(SUM(O119:U124)&gt;=30,3)))))</f>
        <v>0</v>
      </c>
      <c r="T126" s="42"/>
      <c r="U126" s="42"/>
      <c r="V126" s="43">
        <f t="shared" si="100"/>
        <v>0</v>
      </c>
      <c r="W126" s="45"/>
      <c r="X126" s="45"/>
      <c r="Y126" s="45"/>
      <c r="Z126" s="45"/>
      <c r="AA126" s="44">
        <f>IF(E119-15&lt;0,0,IF(SUM(W119:AC124)&lt;10,0,IF(SUM(W119:AC124)&lt;20,1,IF(SUM(W119:AC124)&lt;30,2,IF(SUM(W119:AC124)&gt;=30,3)))))</f>
        <v>0</v>
      </c>
      <c r="AB126" s="42"/>
      <c r="AC126" s="42"/>
      <c r="AD126" s="43">
        <f t="shared" si="101"/>
        <v>0</v>
      </c>
      <c r="AE126" s="45"/>
      <c r="AF126" s="45"/>
      <c r="AG126" s="45"/>
      <c r="AH126" s="45"/>
      <c r="AI126" s="44">
        <f>IF(E119-15&lt;0,0,IF(SUM(AE119:AK124)&lt;10,0,IF(SUM(AE119:AK124)&lt;20,1,IF(SUM(AE119:AK124)&lt;30,2,IF(SUM(AE119:AK124)&gt;=30,3)))))</f>
        <v>0</v>
      </c>
      <c r="AJ126" s="42"/>
      <c r="AK126" s="42"/>
      <c r="AL126" s="43">
        <f t="shared" si="102"/>
        <v>0</v>
      </c>
      <c r="AM126" s="150"/>
      <c r="AN126" s="90"/>
      <c r="AO126" s="90"/>
      <c r="AP126" s="90"/>
      <c r="AQ126" s="90"/>
      <c r="AR126" s="90"/>
      <c r="AS126" s="90"/>
      <c r="AT126" s="90"/>
      <c r="AU126" s="90"/>
      <c r="AV126" s="90"/>
      <c r="AW126" s="90"/>
      <c r="AX126" s="117"/>
    </row>
    <row r="127" spans="2:50" ht="12.95" customHeight="1" x14ac:dyDescent="0.25">
      <c r="B127" s="102"/>
      <c r="C127" s="106"/>
      <c r="D127" s="110"/>
      <c r="E127" s="114"/>
      <c r="F127" s="28" t="s">
        <v>41</v>
      </c>
      <c r="G127" s="44"/>
      <c r="H127" s="44"/>
      <c r="I127" s="44"/>
      <c r="J127" s="44"/>
      <c r="K127" s="45"/>
      <c r="L127" s="42"/>
      <c r="M127" s="42"/>
      <c r="N127" s="43">
        <f t="shared" si="99"/>
        <v>0</v>
      </c>
      <c r="O127" s="44"/>
      <c r="P127" s="44"/>
      <c r="Q127" s="44"/>
      <c r="R127" s="44"/>
      <c r="S127" s="45"/>
      <c r="T127" s="42"/>
      <c r="U127" s="42"/>
      <c r="V127" s="43">
        <f t="shared" si="100"/>
        <v>0</v>
      </c>
      <c r="W127" s="44"/>
      <c r="X127" s="44"/>
      <c r="Y127" s="44"/>
      <c r="Z127" s="44"/>
      <c r="AA127" s="45"/>
      <c r="AB127" s="42"/>
      <c r="AC127" s="42"/>
      <c r="AD127" s="43">
        <f t="shared" si="101"/>
        <v>0</v>
      </c>
      <c r="AE127" s="44"/>
      <c r="AF127" s="44"/>
      <c r="AG127" s="44"/>
      <c r="AH127" s="44"/>
      <c r="AI127" s="45"/>
      <c r="AJ127" s="42"/>
      <c r="AK127" s="42"/>
      <c r="AL127" s="43">
        <f t="shared" si="102"/>
        <v>0</v>
      </c>
      <c r="AM127" s="150"/>
      <c r="AN127" s="90"/>
      <c r="AO127" s="90"/>
      <c r="AP127" s="90"/>
      <c r="AQ127" s="90"/>
      <c r="AR127" s="90"/>
      <c r="AS127" s="90"/>
      <c r="AT127" s="90"/>
      <c r="AU127" s="90"/>
      <c r="AV127" s="90"/>
      <c r="AW127" s="90"/>
      <c r="AX127" s="117"/>
    </row>
    <row r="128" spans="2:50" ht="12.95" customHeight="1" x14ac:dyDescent="0.25">
      <c r="B128" s="102"/>
      <c r="C128" s="106"/>
      <c r="D128" s="110"/>
      <c r="E128" s="114"/>
      <c r="F128" s="28" t="s">
        <v>6</v>
      </c>
      <c r="G128" s="44"/>
      <c r="H128" s="44"/>
      <c r="I128" s="44"/>
      <c r="J128" s="44"/>
      <c r="K128" s="44"/>
      <c r="L128" s="42"/>
      <c r="M128" s="42"/>
      <c r="N128" s="43">
        <f t="shared" si="99"/>
        <v>0</v>
      </c>
      <c r="O128" s="44"/>
      <c r="P128" s="44"/>
      <c r="Q128" s="44"/>
      <c r="R128" s="44"/>
      <c r="S128" s="44"/>
      <c r="T128" s="42"/>
      <c r="U128" s="42"/>
      <c r="V128" s="43">
        <f t="shared" si="100"/>
        <v>0</v>
      </c>
      <c r="W128" s="44"/>
      <c r="X128" s="44"/>
      <c r="Y128" s="44"/>
      <c r="Z128" s="44"/>
      <c r="AA128" s="44"/>
      <c r="AB128" s="42"/>
      <c r="AC128" s="42"/>
      <c r="AD128" s="43">
        <f t="shared" si="101"/>
        <v>0</v>
      </c>
      <c r="AE128" s="44"/>
      <c r="AF128" s="44"/>
      <c r="AG128" s="44"/>
      <c r="AH128" s="44"/>
      <c r="AI128" s="44"/>
      <c r="AJ128" s="42"/>
      <c r="AK128" s="42"/>
      <c r="AL128" s="43">
        <f t="shared" si="102"/>
        <v>0</v>
      </c>
      <c r="AM128" s="150"/>
      <c r="AN128" s="90"/>
      <c r="AO128" s="90"/>
      <c r="AP128" s="90"/>
      <c r="AQ128" s="90"/>
      <c r="AR128" s="90"/>
      <c r="AS128" s="90"/>
      <c r="AT128" s="90"/>
      <c r="AU128" s="90"/>
      <c r="AV128" s="90"/>
      <c r="AW128" s="90"/>
      <c r="AX128" s="117"/>
    </row>
    <row r="129" spans="2:50" ht="12.95" customHeight="1" x14ac:dyDescent="0.25">
      <c r="B129" s="102"/>
      <c r="C129" s="106"/>
      <c r="D129" s="110"/>
      <c r="E129" s="114"/>
      <c r="F129" s="29" t="s">
        <v>35</v>
      </c>
      <c r="G129" s="44"/>
      <c r="H129" s="44"/>
      <c r="I129" s="44"/>
      <c r="J129" s="44"/>
      <c r="K129" s="44"/>
      <c r="L129" s="42"/>
      <c r="M129" s="42"/>
      <c r="N129" s="43">
        <f t="shared" si="99"/>
        <v>0</v>
      </c>
      <c r="O129" s="44"/>
      <c r="P129" s="44"/>
      <c r="Q129" s="44"/>
      <c r="R129" s="44"/>
      <c r="S129" s="44"/>
      <c r="T129" s="42"/>
      <c r="U129" s="42"/>
      <c r="V129" s="43">
        <f t="shared" si="100"/>
        <v>0</v>
      </c>
      <c r="W129" s="44"/>
      <c r="X129" s="44"/>
      <c r="Y129" s="44"/>
      <c r="Z129" s="44"/>
      <c r="AA129" s="44"/>
      <c r="AB129" s="42"/>
      <c r="AC129" s="42"/>
      <c r="AD129" s="43">
        <f t="shared" si="101"/>
        <v>0</v>
      </c>
      <c r="AE129" s="44"/>
      <c r="AF129" s="44"/>
      <c r="AG129" s="44"/>
      <c r="AH129" s="44"/>
      <c r="AI129" s="44"/>
      <c r="AJ129" s="42"/>
      <c r="AK129" s="42"/>
      <c r="AL129" s="43">
        <f t="shared" si="102"/>
        <v>0</v>
      </c>
      <c r="AM129" s="150"/>
      <c r="AN129" s="90"/>
      <c r="AO129" s="90"/>
      <c r="AP129" s="90"/>
      <c r="AQ129" s="90"/>
      <c r="AR129" s="90"/>
      <c r="AS129" s="90"/>
      <c r="AT129" s="90"/>
      <c r="AU129" s="90"/>
      <c r="AV129" s="90"/>
      <c r="AW129" s="90"/>
      <c r="AX129" s="117"/>
    </row>
    <row r="130" spans="2:50" ht="12.95" customHeight="1" x14ac:dyDescent="0.25">
      <c r="B130" s="102"/>
      <c r="C130" s="106"/>
      <c r="D130" s="110"/>
      <c r="E130" s="114"/>
      <c r="F130" s="27" t="s">
        <v>40</v>
      </c>
      <c r="G130" s="44"/>
      <c r="H130" s="44"/>
      <c r="I130" s="44"/>
      <c r="J130" s="44"/>
      <c r="K130" s="44"/>
      <c r="L130" s="42"/>
      <c r="M130" s="42"/>
      <c r="N130" s="43">
        <f t="shared" si="99"/>
        <v>0</v>
      </c>
      <c r="O130" s="44"/>
      <c r="P130" s="44"/>
      <c r="Q130" s="44"/>
      <c r="R130" s="44"/>
      <c r="S130" s="44"/>
      <c r="T130" s="42"/>
      <c r="U130" s="42"/>
      <c r="V130" s="43">
        <f t="shared" si="100"/>
        <v>0</v>
      </c>
      <c r="W130" s="44"/>
      <c r="X130" s="44"/>
      <c r="Y130" s="44"/>
      <c r="Z130" s="44"/>
      <c r="AA130" s="44"/>
      <c r="AB130" s="42"/>
      <c r="AC130" s="42"/>
      <c r="AD130" s="43">
        <f t="shared" si="101"/>
        <v>0</v>
      </c>
      <c r="AE130" s="44"/>
      <c r="AF130" s="44"/>
      <c r="AG130" s="44"/>
      <c r="AH130" s="44"/>
      <c r="AI130" s="44"/>
      <c r="AJ130" s="42"/>
      <c r="AK130" s="42"/>
      <c r="AL130" s="43">
        <f t="shared" si="102"/>
        <v>0</v>
      </c>
      <c r="AM130" s="150"/>
      <c r="AN130" s="90"/>
      <c r="AO130" s="90"/>
      <c r="AP130" s="90"/>
      <c r="AQ130" s="90"/>
      <c r="AR130" s="90"/>
      <c r="AS130" s="90"/>
      <c r="AT130" s="90"/>
      <c r="AU130" s="90"/>
      <c r="AV130" s="90"/>
      <c r="AW130" s="90"/>
      <c r="AX130" s="117"/>
    </row>
    <row r="131" spans="2:50" ht="12.95" customHeight="1" x14ac:dyDescent="0.25">
      <c r="B131" s="102"/>
      <c r="C131" s="106"/>
      <c r="D131" s="110"/>
      <c r="E131" s="114"/>
      <c r="F131" s="27" t="s">
        <v>7</v>
      </c>
      <c r="G131" s="44"/>
      <c r="H131" s="44"/>
      <c r="I131" s="44"/>
      <c r="J131" s="44"/>
      <c r="K131" s="44"/>
      <c r="L131" s="42"/>
      <c r="M131" s="42"/>
      <c r="N131" s="43">
        <f t="shared" si="99"/>
        <v>0</v>
      </c>
      <c r="O131" s="44"/>
      <c r="P131" s="44"/>
      <c r="Q131" s="44"/>
      <c r="R131" s="44"/>
      <c r="S131" s="44"/>
      <c r="T131" s="42"/>
      <c r="U131" s="42"/>
      <c r="V131" s="43">
        <f t="shared" si="100"/>
        <v>0</v>
      </c>
      <c r="W131" s="44"/>
      <c r="X131" s="44"/>
      <c r="Y131" s="44"/>
      <c r="Z131" s="44"/>
      <c r="AA131" s="44"/>
      <c r="AB131" s="42"/>
      <c r="AC131" s="42"/>
      <c r="AD131" s="43">
        <f t="shared" si="101"/>
        <v>0</v>
      </c>
      <c r="AE131" s="44"/>
      <c r="AF131" s="44"/>
      <c r="AG131" s="44"/>
      <c r="AH131" s="44"/>
      <c r="AI131" s="44"/>
      <c r="AJ131" s="42"/>
      <c r="AK131" s="42"/>
      <c r="AL131" s="43">
        <f t="shared" si="102"/>
        <v>0</v>
      </c>
      <c r="AM131" s="150"/>
      <c r="AN131" s="90"/>
      <c r="AO131" s="90"/>
      <c r="AP131" s="90"/>
      <c r="AQ131" s="90"/>
      <c r="AR131" s="90"/>
      <c r="AS131" s="90"/>
      <c r="AT131" s="90"/>
      <c r="AU131" s="90"/>
      <c r="AV131" s="90"/>
      <c r="AW131" s="90"/>
      <c r="AX131" s="117"/>
    </row>
    <row r="132" spans="2:50" ht="12.95" customHeight="1" x14ac:dyDescent="0.25">
      <c r="B132" s="102"/>
      <c r="C132" s="106"/>
      <c r="D132" s="110"/>
      <c r="E132" s="114"/>
      <c r="F132" s="27"/>
      <c r="G132" s="44"/>
      <c r="H132" s="44"/>
      <c r="I132" s="44"/>
      <c r="J132" s="44"/>
      <c r="K132" s="44"/>
      <c r="L132" s="42"/>
      <c r="M132" s="42"/>
      <c r="N132" s="43">
        <f t="shared" si="99"/>
        <v>0</v>
      </c>
      <c r="O132" s="44"/>
      <c r="P132" s="44"/>
      <c r="Q132" s="44"/>
      <c r="R132" s="44"/>
      <c r="S132" s="44"/>
      <c r="T132" s="42"/>
      <c r="U132" s="42"/>
      <c r="V132" s="43">
        <f t="shared" si="100"/>
        <v>0</v>
      </c>
      <c r="W132" s="44"/>
      <c r="X132" s="44"/>
      <c r="Y132" s="44"/>
      <c r="Z132" s="44"/>
      <c r="AA132" s="44"/>
      <c r="AB132" s="42"/>
      <c r="AC132" s="42"/>
      <c r="AD132" s="43">
        <f t="shared" si="101"/>
        <v>0</v>
      </c>
      <c r="AE132" s="44"/>
      <c r="AF132" s="44"/>
      <c r="AG132" s="44"/>
      <c r="AH132" s="44"/>
      <c r="AI132" s="44"/>
      <c r="AJ132" s="42"/>
      <c r="AK132" s="42"/>
      <c r="AL132" s="43">
        <f t="shared" si="102"/>
        <v>0</v>
      </c>
      <c r="AM132" s="150"/>
      <c r="AN132" s="90"/>
      <c r="AO132" s="90"/>
      <c r="AP132" s="90"/>
      <c r="AQ132" s="90"/>
      <c r="AR132" s="90"/>
      <c r="AS132" s="90"/>
      <c r="AT132" s="90"/>
      <c r="AU132" s="90"/>
      <c r="AV132" s="90"/>
      <c r="AW132" s="90"/>
      <c r="AX132" s="117"/>
    </row>
    <row r="133" spans="2:50" ht="12.95" customHeight="1" x14ac:dyDescent="0.25">
      <c r="B133" s="102"/>
      <c r="C133" s="106"/>
      <c r="D133" s="110"/>
      <c r="E133" s="114"/>
      <c r="F133" s="27"/>
      <c r="G133" s="44"/>
      <c r="H133" s="44"/>
      <c r="I133" s="44"/>
      <c r="J133" s="44"/>
      <c r="K133" s="44"/>
      <c r="L133" s="42"/>
      <c r="M133" s="42"/>
      <c r="N133" s="43">
        <f t="shared" si="99"/>
        <v>0</v>
      </c>
      <c r="O133" s="44"/>
      <c r="P133" s="44"/>
      <c r="Q133" s="44"/>
      <c r="R133" s="44"/>
      <c r="S133" s="44"/>
      <c r="T133" s="42"/>
      <c r="U133" s="42"/>
      <c r="V133" s="43">
        <f t="shared" si="100"/>
        <v>0</v>
      </c>
      <c r="W133" s="44"/>
      <c r="X133" s="44"/>
      <c r="Y133" s="44"/>
      <c r="Z133" s="44"/>
      <c r="AA133" s="44"/>
      <c r="AB133" s="42"/>
      <c r="AC133" s="42"/>
      <c r="AD133" s="43">
        <f t="shared" si="101"/>
        <v>0</v>
      </c>
      <c r="AE133" s="44"/>
      <c r="AF133" s="44"/>
      <c r="AG133" s="44"/>
      <c r="AH133" s="44"/>
      <c r="AI133" s="44"/>
      <c r="AJ133" s="42"/>
      <c r="AK133" s="42"/>
      <c r="AL133" s="43">
        <f t="shared" si="102"/>
        <v>0</v>
      </c>
      <c r="AM133" s="150"/>
      <c r="AN133" s="90"/>
      <c r="AO133" s="90"/>
      <c r="AP133" s="90"/>
      <c r="AQ133" s="90"/>
      <c r="AR133" s="90"/>
      <c r="AS133" s="90"/>
      <c r="AT133" s="90"/>
      <c r="AU133" s="90"/>
      <c r="AV133" s="90"/>
      <c r="AW133" s="90"/>
      <c r="AX133" s="117"/>
    </row>
    <row r="134" spans="2:50" ht="12.95" customHeight="1" x14ac:dyDescent="0.25">
      <c r="B134" s="102"/>
      <c r="C134" s="106"/>
      <c r="D134" s="110"/>
      <c r="E134" s="114"/>
      <c r="F134" s="27"/>
      <c r="G134" s="44"/>
      <c r="H134" s="44"/>
      <c r="I134" s="44"/>
      <c r="J134" s="44"/>
      <c r="K134" s="44"/>
      <c r="L134" s="42"/>
      <c r="M134" s="42"/>
      <c r="N134" s="43">
        <f t="shared" si="99"/>
        <v>0</v>
      </c>
      <c r="O134" s="44"/>
      <c r="P134" s="44"/>
      <c r="Q134" s="44"/>
      <c r="R134" s="44"/>
      <c r="S134" s="44"/>
      <c r="T134" s="42"/>
      <c r="U134" s="42"/>
      <c r="V134" s="43">
        <f t="shared" si="100"/>
        <v>0</v>
      </c>
      <c r="W134" s="44"/>
      <c r="X134" s="44"/>
      <c r="Y134" s="44"/>
      <c r="Z134" s="44"/>
      <c r="AA134" s="44"/>
      <c r="AB134" s="42"/>
      <c r="AC134" s="42"/>
      <c r="AD134" s="43">
        <f t="shared" si="101"/>
        <v>0</v>
      </c>
      <c r="AE134" s="44"/>
      <c r="AF134" s="44"/>
      <c r="AG134" s="44"/>
      <c r="AH134" s="44"/>
      <c r="AI134" s="44"/>
      <c r="AJ134" s="42"/>
      <c r="AK134" s="42"/>
      <c r="AL134" s="43">
        <f t="shared" si="102"/>
        <v>0</v>
      </c>
      <c r="AM134" s="150"/>
      <c r="AN134" s="90"/>
      <c r="AO134" s="90"/>
      <c r="AP134" s="90"/>
      <c r="AQ134" s="90"/>
      <c r="AR134" s="90"/>
      <c r="AS134" s="90"/>
      <c r="AT134" s="90"/>
      <c r="AU134" s="90"/>
      <c r="AV134" s="90"/>
      <c r="AW134" s="90"/>
      <c r="AX134" s="117"/>
    </row>
    <row r="135" spans="2:50" ht="12.95" customHeight="1" x14ac:dyDescent="0.25">
      <c r="B135" s="102"/>
      <c r="C135" s="106"/>
      <c r="D135" s="110"/>
      <c r="E135" s="114"/>
      <c r="F135" s="28"/>
      <c r="G135" s="44"/>
      <c r="H135" s="44"/>
      <c r="I135" s="44"/>
      <c r="J135" s="44"/>
      <c r="K135" s="44"/>
      <c r="L135" s="42"/>
      <c r="M135" s="42"/>
      <c r="N135" s="43">
        <f t="shared" si="99"/>
        <v>0</v>
      </c>
      <c r="O135" s="44"/>
      <c r="P135" s="44"/>
      <c r="Q135" s="44"/>
      <c r="R135" s="44"/>
      <c r="S135" s="44"/>
      <c r="T135" s="42"/>
      <c r="U135" s="42"/>
      <c r="V135" s="43">
        <f t="shared" si="100"/>
        <v>0</v>
      </c>
      <c r="W135" s="44"/>
      <c r="X135" s="44"/>
      <c r="Y135" s="44"/>
      <c r="Z135" s="44"/>
      <c r="AA135" s="44"/>
      <c r="AB135" s="42"/>
      <c r="AC135" s="42"/>
      <c r="AD135" s="43">
        <f t="shared" si="101"/>
        <v>0</v>
      </c>
      <c r="AE135" s="44"/>
      <c r="AF135" s="44"/>
      <c r="AG135" s="44"/>
      <c r="AH135" s="44"/>
      <c r="AI135" s="44"/>
      <c r="AJ135" s="42"/>
      <c r="AK135" s="42"/>
      <c r="AL135" s="43">
        <f t="shared" si="102"/>
        <v>0</v>
      </c>
      <c r="AM135" s="150"/>
      <c r="AN135" s="90"/>
      <c r="AO135" s="90"/>
      <c r="AP135" s="90"/>
      <c r="AQ135" s="90"/>
      <c r="AR135" s="90"/>
      <c r="AS135" s="90"/>
      <c r="AT135" s="90"/>
      <c r="AU135" s="90"/>
      <c r="AV135" s="90"/>
      <c r="AW135" s="90"/>
      <c r="AX135" s="117"/>
    </row>
    <row r="136" spans="2:50" ht="12.95" customHeight="1" thickBot="1" x14ac:dyDescent="0.3">
      <c r="B136" s="103"/>
      <c r="C136" s="107"/>
      <c r="D136" s="111"/>
      <c r="E136" s="114"/>
      <c r="F136" s="28"/>
      <c r="G136" s="44"/>
      <c r="H136" s="44"/>
      <c r="I136" s="44"/>
      <c r="J136" s="44"/>
      <c r="K136" s="44"/>
      <c r="L136" s="46"/>
      <c r="M136" s="46"/>
      <c r="N136" s="43">
        <f t="shared" si="99"/>
        <v>0</v>
      </c>
      <c r="O136" s="44"/>
      <c r="P136" s="44"/>
      <c r="Q136" s="44"/>
      <c r="R136" s="44"/>
      <c r="S136" s="44"/>
      <c r="T136" s="46"/>
      <c r="U136" s="46"/>
      <c r="V136" s="43">
        <f t="shared" si="100"/>
        <v>0</v>
      </c>
      <c r="W136" s="44"/>
      <c r="X136" s="44"/>
      <c r="Y136" s="44"/>
      <c r="Z136" s="44"/>
      <c r="AA136" s="44"/>
      <c r="AB136" s="46"/>
      <c r="AC136" s="46"/>
      <c r="AD136" s="43">
        <f t="shared" si="101"/>
        <v>0</v>
      </c>
      <c r="AE136" s="44"/>
      <c r="AF136" s="44"/>
      <c r="AG136" s="44"/>
      <c r="AH136" s="44"/>
      <c r="AI136" s="44"/>
      <c r="AJ136" s="46"/>
      <c r="AK136" s="46"/>
      <c r="AL136" s="43">
        <f t="shared" si="102"/>
        <v>0</v>
      </c>
      <c r="AM136" s="150"/>
      <c r="AN136" s="90"/>
      <c r="AO136" s="90"/>
      <c r="AP136" s="90"/>
      <c r="AQ136" s="90"/>
      <c r="AR136" s="90"/>
      <c r="AS136" s="90"/>
      <c r="AT136" s="90"/>
      <c r="AU136" s="90"/>
      <c r="AV136" s="90"/>
      <c r="AW136" s="90"/>
      <c r="AX136" s="117"/>
    </row>
    <row r="137" spans="2:50" ht="12.95" hidden="1" customHeight="1" thickBot="1" x14ac:dyDescent="0.3">
      <c r="B137" s="104"/>
      <c r="C137" s="108"/>
      <c r="D137" s="112"/>
      <c r="E137" s="115"/>
      <c r="F137" s="28" t="s">
        <v>36</v>
      </c>
      <c r="G137" s="48"/>
      <c r="H137" s="48"/>
      <c r="I137" s="48"/>
      <c r="J137" s="48"/>
      <c r="K137" s="48"/>
      <c r="L137" s="47"/>
      <c r="M137" s="47"/>
      <c r="N137" s="43">
        <f>N126+N127+N129+N134+N135+N136+N132+N133</f>
        <v>0</v>
      </c>
      <c r="O137" s="49"/>
      <c r="P137" s="49"/>
      <c r="Q137" s="49"/>
      <c r="R137" s="49"/>
      <c r="S137" s="49"/>
      <c r="T137" s="47"/>
      <c r="U137" s="47"/>
      <c r="V137" s="43">
        <f>V126+V127+V129+V134+V135+V136+V132+V133</f>
        <v>0</v>
      </c>
      <c r="W137" s="49"/>
      <c r="X137" s="49"/>
      <c r="Y137" s="49"/>
      <c r="Z137" s="49"/>
      <c r="AA137" s="49"/>
      <c r="AB137" s="47"/>
      <c r="AC137" s="47"/>
      <c r="AD137" s="43">
        <f>AD126+AD127+AD129+AD134+AD135+AD136+AD132+AD133</f>
        <v>0</v>
      </c>
      <c r="AE137" s="49"/>
      <c r="AF137" s="49"/>
      <c r="AG137" s="49"/>
      <c r="AH137" s="49"/>
      <c r="AI137" s="49"/>
      <c r="AJ137" s="47"/>
      <c r="AK137" s="47"/>
      <c r="AL137" s="43">
        <f>AL126+AL127+AL129+AL134+AL135+AL136+AL132+AL133</f>
        <v>0</v>
      </c>
      <c r="AM137" s="151"/>
      <c r="AN137" s="91"/>
      <c r="AO137" s="91"/>
      <c r="AP137" s="91"/>
      <c r="AQ137" s="91"/>
      <c r="AR137" s="91"/>
      <c r="AS137" s="91"/>
      <c r="AT137" s="91"/>
      <c r="AU137" s="91"/>
      <c r="AV137" s="91"/>
      <c r="AW137" s="91"/>
      <c r="AX137" s="118"/>
    </row>
    <row r="138" spans="2:50" ht="12.95" customHeight="1" thickTop="1" x14ac:dyDescent="0.25">
      <c r="B138" s="102">
        <v>8</v>
      </c>
      <c r="C138" s="105">
        <f>TEMMUZ!C138</f>
        <v>0</v>
      </c>
      <c r="D138" s="109">
        <f>TEMMUZ!D138</f>
        <v>0</v>
      </c>
      <c r="E138" s="113">
        <f>TEMMUZ!E138</f>
        <v>0</v>
      </c>
      <c r="F138" s="26" t="s">
        <v>21</v>
      </c>
      <c r="G138" s="41"/>
      <c r="H138" s="41"/>
      <c r="I138" s="41"/>
      <c r="J138" s="41"/>
      <c r="K138" s="41"/>
      <c r="L138" s="39"/>
      <c r="M138" s="39"/>
      <c r="N138" s="40">
        <f>SUM(G138:M138)</f>
        <v>0</v>
      </c>
      <c r="O138" s="41"/>
      <c r="P138" s="41"/>
      <c r="Q138" s="41"/>
      <c r="R138" s="41"/>
      <c r="S138" s="41"/>
      <c r="T138" s="39"/>
      <c r="U138" s="39"/>
      <c r="V138" s="40">
        <f>SUM(O138:U138)</f>
        <v>0</v>
      </c>
      <c r="W138" s="41"/>
      <c r="X138" s="41"/>
      <c r="Y138" s="41"/>
      <c r="Z138" s="41"/>
      <c r="AA138" s="41"/>
      <c r="AB138" s="39"/>
      <c r="AC138" s="39"/>
      <c r="AD138" s="40">
        <f>SUM(W138:AC138)</f>
        <v>0</v>
      </c>
      <c r="AE138" s="41"/>
      <c r="AF138" s="41"/>
      <c r="AG138" s="41"/>
      <c r="AH138" s="41"/>
      <c r="AI138" s="41"/>
      <c r="AJ138" s="39"/>
      <c r="AK138" s="39"/>
      <c r="AL138" s="40">
        <f>SUM(AE138:AK138)</f>
        <v>0</v>
      </c>
      <c r="AM138" s="149">
        <f t="shared" ref="AM138" si="103">N138+V138+AD138+AL138</f>
        <v>0</v>
      </c>
      <c r="AN138" s="89">
        <f t="shared" ref="AN138" si="104">N139+V139+AD139+AL139</f>
        <v>0</v>
      </c>
      <c r="AO138" s="89">
        <f t="shared" ref="AO138" si="105">N140+V140+AD140+AL140</f>
        <v>0</v>
      </c>
      <c r="AP138" s="89">
        <f t="shared" ref="AP138" si="106">N141+V141+AD141+AL141</f>
        <v>0</v>
      </c>
      <c r="AQ138" s="89">
        <f t="shared" ref="AQ138" si="107">N142+V142+AD142+AL142</f>
        <v>0</v>
      </c>
      <c r="AR138" s="89">
        <f t="shared" ref="AR138" si="108">N143+V143+AD143+AL143</f>
        <v>0</v>
      </c>
      <c r="AS138" s="89">
        <f t="shared" ref="AS138" si="109">N144+V144+AD144+AL144</f>
        <v>0</v>
      </c>
      <c r="AT138" s="89">
        <f t="shared" ref="AT138" si="110">N156+V156+AD156+AL156</f>
        <v>0</v>
      </c>
      <c r="AU138" s="89">
        <f t="shared" ref="AU138" si="111">N149+V149+AD149+AL149</f>
        <v>0</v>
      </c>
      <c r="AV138" s="89">
        <f t="shared" ref="AV138" si="112">N150+V150+AD150+AL150</f>
        <v>0</v>
      </c>
      <c r="AW138" s="89">
        <f t="shared" ref="AW138" si="113">N147+V147+AD147+AL147</f>
        <v>0</v>
      </c>
      <c r="AX138" s="116">
        <f t="shared" ref="AX138" si="114">SUM(AN138:AW156)</f>
        <v>0</v>
      </c>
    </row>
    <row r="139" spans="2:50" ht="12.95" customHeight="1" x14ac:dyDescent="0.25">
      <c r="B139" s="102"/>
      <c r="C139" s="106"/>
      <c r="D139" s="110"/>
      <c r="E139" s="114"/>
      <c r="F139" s="27" t="s">
        <v>33</v>
      </c>
      <c r="G139" s="44"/>
      <c r="H139" s="44"/>
      <c r="I139" s="44"/>
      <c r="J139" s="44"/>
      <c r="K139" s="44"/>
      <c r="L139" s="42"/>
      <c r="M139" s="42"/>
      <c r="N139" s="43">
        <f>IF(SUM(G138:K139)-E138&lt;=0,0,IF(SUM(G138:K138)-E138&lt;0,SUM(G138:K139)-E138,SUM(G139:K139)))</f>
        <v>0</v>
      </c>
      <c r="O139" s="44"/>
      <c r="P139" s="44"/>
      <c r="Q139" s="44"/>
      <c r="R139" s="44"/>
      <c r="S139" s="44"/>
      <c r="T139" s="42"/>
      <c r="U139" s="42"/>
      <c r="V139" s="43">
        <f>IF(SUM(O138:S139)-E138&lt;=0,0,IF(SUM(O138:S138)-E138&lt;0,SUM(O138:S139)-E138,SUM(O139:S139)))</f>
        <v>0</v>
      </c>
      <c r="W139" s="44"/>
      <c r="X139" s="44"/>
      <c r="Y139" s="44"/>
      <c r="Z139" s="44"/>
      <c r="AA139" s="44"/>
      <c r="AB139" s="42"/>
      <c r="AC139" s="42"/>
      <c r="AD139" s="43">
        <f>IF(SUM(W138:AA139)-E138&lt;=0,0,IF(SUM(W138:AA138)-E138&lt;0,SUM(W138:AA139)-E138,SUM(W139:AA139)))</f>
        <v>0</v>
      </c>
      <c r="AE139" s="44"/>
      <c r="AF139" s="44"/>
      <c r="AG139" s="44"/>
      <c r="AH139" s="44"/>
      <c r="AI139" s="44"/>
      <c r="AJ139" s="42"/>
      <c r="AK139" s="42"/>
      <c r="AL139" s="43">
        <f>IF(SUM(AE138:AI139)-E138&lt;=0,0,IF(SUM(AE138:AI138)-E138&lt;0,SUM(AE138:AI139)-E138,SUM(AE139:AI139)))</f>
        <v>0</v>
      </c>
      <c r="AM139" s="150"/>
      <c r="AN139" s="90"/>
      <c r="AO139" s="90"/>
      <c r="AP139" s="90"/>
      <c r="AQ139" s="90"/>
      <c r="AR139" s="90"/>
      <c r="AS139" s="90"/>
      <c r="AT139" s="90"/>
      <c r="AU139" s="90"/>
      <c r="AV139" s="90"/>
      <c r="AW139" s="90"/>
      <c r="AX139" s="117"/>
    </row>
    <row r="140" spans="2:50" ht="12.95" customHeight="1" x14ac:dyDescent="0.25">
      <c r="B140" s="102"/>
      <c r="C140" s="106"/>
      <c r="D140" s="110"/>
      <c r="E140" s="114"/>
      <c r="F140" s="27" t="s">
        <v>34</v>
      </c>
      <c r="G140" s="44"/>
      <c r="H140" s="44"/>
      <c r="I140" s="44"/>
      <c r="J140" s="44"/>
      <c r="K140" s="44"/>
      <c r="L140" s="42"/>
      <c r="M140" s="42"/>
      <c r="N140" s="43">
        <f>IF(SUM(G138:K140)-E138&lt;=0,0,IF(SUM(G138:K139)-E138&lt;0,SUM(G138:K140)-E138,SUM(G140:K140)))</f>
        <v>0</v>
      </c>
      <c r="O140" s="44"/>
      <c r="P140" s="44"/>
      <c r="Q140" s="44"/>
      <c r="R140" s="44"/>
      <c r="S140" s="44"/>
      <c r="T140" s="42"/>
      <c r="U140" s="42"/>
      <c r="V140" s="43">
        <f>IF(SUM(O138:S140)-E138&lt;=0,0,IF(SUM(O138:S139)-E138&lt;0,SUM(O138:S140)-E138,SUM(O140:S140)))</f>
        <v>0</v>
      </c>
      <c r="W140" s="44"/>
      <c r="X140" s="44"/>
      <c r="Y140" s="44"/>
      <c r="Z140" s="44"/>
      <c r="AA140" s="44"/>
      <c r="AB140" s="42"/>
      <c r="AC140" s="42"/>
      <c r="AD140" s="43">
        <f>IF(SUM(W138:AA140)-E138&lt;=0,0,IF(SUM(W138:AA139)-E138&lt;0,SUM(W138:AA140)-E138,SUM(W140:AA140)))</f>
        <v>0</v>
      </c>
      <c r="AE140" s="44"/>
      <c r="AF140" s="44"/>
      <c r="AG140" s="44"/>
      <c r="AH140" s="44"/>
      <c r="AI140" s="44"/>
      <c r="AJ140" s="42"/>
      <c r="AK140" s="42"/>
      <c r="AL140" s="43">
        <f>IF(SUM(AE138:AI140)-E138&lt;=0,0,IF(SUM(AE138:AI139)-E138&lt;0,SUM(AE138:AI140)-E138,SUM(AE140:AI140)))</f>
        <v>0</v>
      </c>
      <c r="AM140" s="150"/>
      <c r="AN140" s="90"/>
      <c r="AO140" s="90"/>
      <c r="AP140" s="90"/>
      <c r="AQ140" s="90"/>
      <c r="AR140" s="90"/>
      <c r="AS140" s="90"/>
      <c r="AT140" s="90"/>
      <c r="AU140" s="90"/>
      <c r="AV140" s="90"/>
      <c r="AW140" s="90"/>
      <c r="AX140" s="117"/>
    </row>
    <row r="141" spans="2:50" ht="12.95" customHeight="1" x14ac:dyDescent="0.25">
      <c r="B141" s="102"/>
      <c r="C141" s="106"/>
      <c r="D141" s="110"/>
      <c r="E141" s="114"/>
      <c r="F141" s="27" t="s">
        <v>32</v>
      </c>
      <c r="G141" s="44"/>
      <c r="H141" s="44"/>
      <c r="I141" s="44"/>
      <c r="J141" s="44"/>
      <c r="K141" s="44"/>
      <c r="L141" s="42"/>
      <c r="M141" s="42"/>
      <c r="N141" s="43">
        <f>IF(SUM(G138:K141)-E138&lt;=0,0,IF(SUM(G138:K140)-E138&lt;0,SUM(G138:K141)-E138,SUM(G141:K141)))+L141+M141</f>
        <v>0</v>
      </c>
      <c r="O141" s="44"/>
      <c r="P141" s="44"/>
      <c r="Q141" s="44"/>
      <c r="R141" s="44"/>
      <c r="S141" s="44"/>
      <c r="T141" s="42"/>
      <c r="U141" s="42"/>
      <c r="V141" s="43">
        <f>IF(SUM(O138:S141)-E138&lt;=0,0,IF(SUM(O138:S140)-E138&lt;0,SUM(O138:S141)-E138,SUM(O141:S141)))+T141+U141</f>
        <v>0</v>
      </c>
      <c r="W141" s="44"/>
      <c r="X141" s="44"/>
      <c r="Y141" s="44"/>
      <c r="Z141" s="44"/>
      <c r="AA141" s="44"/>
      <c r="AB141" s="42"/>
      <c r="AC141" s="42"/>
      <c r="AD141" s="43">
        <f>IF(SUM(W138:AA141)-E138&lt;=0,0,IF(SUM(W138:AA140)-E138&lt;0,SUM(W138:AA141)-E138,SUM(W141:AA141)))+AB141+AC141</f>
        <v>0</v>
      </c>
      <c r="AE141" s="44"/>
      <c r="AF141" s="44"/>
      <c r="AG141" s="44"/>
      <c r="AH141" s="44"/>
      <c r="AI141" s="44"/>
      <c r="AJ141" s="42"/>
      <c r="AK141" s="42"/>
      <c r="AL141" s="43">
        <f>IF(SUM(AE138:AI141)-E138&lt;=0,0,IF(SUM(AE138:AI140)-E138&lt;0,SUM(AE138:AI141)-E138,SUM(AE141:AI141)))+AJ141+AK141</f>
        <v>0</v>
      </c>
      <c r="AM141" s="150"/>
      <c r="AN141" s="90"/>
      <c r="AO141" s="90"/>
      <c r="AP141" s="90"/>
      <c r="AQ141" s="90"/>
      <c r="AR141" s="90"/>
      <c r="AS141" s="90"/>
      <c r="AT141" s="90"/>
      <c r="AU141" s="90"/>
      <c r="AV141" s="90"/>
      <c r="AW141" s="90"/>
      <c r="AX141" s="117"/>
    </row>
    <row r="142" spans="2:50" ht="12.95" customHeight="1" x14ac:dyDescent="0.25">
      <c r="B142" s="102"/>
      <c r="C142" s="106"/>
      <c r="D142" s="110"/>
      <c r="E142" s="114"/>
      <c r="F142" s="27" t="s">
        <v>38</v>
      </c>
      <c r="G142" s="44"/>
      <c r="H142" s="44"/>
      <c r="I142" s="44"/>
      <c r="J142" s="44"/>
      <c r="K142" s="44"/>
      <c r="L142" s="42"/>
      <c r="M142" s="42"/>
      <c r="N142" s="43">
        <f>IF(SUM(G138:K142)-E138&lt;=0,0,IF(SUM(G138:K141)-E138&lt;0,SUM(G138:K142)-E138,SUM(G142:K142)))</f>
        <v>0</v>
      </c>
      <c r="O142" s="44"/>
      <c r="P142" s="44"/>
      <c r="Q142" s="44"/>
      <c r="R142" s="44"/>
      <c r="S142" s="44"/>
      <c r="T142" s="42"/>
      <c r="U142" s="42"/>
      <c r="V142" s="43">
        <f>IF(SUM(O138:S142)-E138&lt;=0,0,IF(SUM(O138:S141)-E138&lt;0,SUM(O138:S142)-E138,SUM(O142:S142)))</f>
        <v>0</v>
      </c>
      <c r="W142" s="44"/>
      <c r="X142" s="44"/>
      <c r="Y142" s="44"/>
      <c r="Z142" s="44"/>
      <c r="AA142" s="44"/>
      <c r="AB142" s="42"/>
      <c r="AC142" s="42"/>
      <c r="AD142" s="43">
        <f>IF(SUM(W138:AA142)-E138&lt;=0,0,IF(SUM(W138:AA141)-E138&lt;0,SUM(W138:AA142)-E138,SUM(W142:AA142)))</f>
        <v>0</v>
      </c>
      <c r="AE142" s="44"/>
      <c r="AF142" s="44"/>
      <c r="AG142" s="44"/>
      <c r="AH142" s="44"/>
      <c r="AI142" s="44"/>
      <c r="AJ142" s="42"/>
      <c r="AK142" s="42"/>
      <c r="AL142" s="43">
        <f>IF(SUM(AE138:AI142)-E138&lt;=0,0,IF(SUM(AE138:AI141)-E138&lt;0,SUM(AE138:AI142)-E138,SUM(AE142:AI142)))</f>
        <v>0</v>
      </c>
      <c r="AM142" s="150"/>
      <c r="AN142" s="90"/>
      <c r="AO142" s="90"/>
      <c r="AP142" s="90"/>
      <c r="AQ142" s="90"/>
      <c r="AR142" s="90"/>
      <c r="AS142" s="90"/>
      <c r="AT142" s="90"/>
      <c r="AU142" s="90"/>
      <c r="AV142" s="90"/>
      <c r="AW142" s="90"/>
      <c r="AX142" s="117"/>
    </row>
    <row r="143" spans="2:50" ht="12.95" customHeight="1" x14ac:dyDescent="0.25">
      <c r="B143" s="102"/>
      <c r="C143" s="106"/>
      <c r="D143" s="110"/>
      <c r="E143" s="114"/>
      <c r="F143" s="27" t="s">
        <v>37</v>
      </c>
      <c r="G143" s="44"/>
      <c r="H143" s="44"/>
      <c r="I143" s="44"/>
      <c r="J143" s="44"/>
      <c r="K143" s="44"/>
      <c r="L143" s="42"/>
      <c r="M143" s="42"/>
      <c r="N143" s="43">
        <f>SUM(G143:M143)</f>
        <v>0</v>
      </c>
      <c r="O143" s="44"/>
      <c r="P143" s="44"/>
      <c r="Q143" s="44"/>
      <c r="R143" s="44"/>
      <c r="S143" s="44"/>
      <c r="T143" s="42"/>
      <c r="U143" s="42"/>
      <c r="V143" s="43">
        <f>SUM(O143:U143)</f>
        <v>0</v>
      </c>
      <c r="W143" s="44"/>
      <c r="X143" s="44"/>
      <c r="Y143" s="44"/>
      <c r="Z143" s="44"/>
      <c r="AA143" s="44"/>
      <c r="AB143" s="42"/>
      <c r="AC143" s="42"/>
      <c r="AD143" s="43">
        <f>SUM(W143:AC143)</f>
        <v>0</v>
      </c>
      <c r="AE143" s="44"/>
      <c r="AF143" s="44"/>
      <c r="AG143" s="44"/>
      <c r="AH143" s="44"/>
      <c r="AI143" s="44"/>
      <c r="AJ143" s="42"/>
      <c r="AK143" s="42"/>
      <c r="AL143" s="43">
        <f>SUM(AE143:AK143)</f>
        <v>0</v>
      </c>
      <c r="AM143" s="150"/>
      <c r="AN143" s="90"/>
      <c r="AO143" s="90"/>
      <c r="AP143" s="90"/>
      <c r="AQ143" s="90"/>
      <c r="AR143" s="90"/>
      <c r="AS143" s="90"/>
      <c r="AT143" s="90"/>
      <c r="AU143" s="90"/>
      <c r="AV143" s="90"/>
      <c r="AW143" s="90"/>
      <c r="AX143" s="117"/>
    </row>
    <row r="144" spans="2:50" ht="12.95" customHeight="1" x14ac:dyDescent="0.25">
      <c r="B144" s="102"/>
      <c r="C144" s="106"/>
      <c r="D144" s="110"/>
      <c r="E144" s="114"/>
      <c r="F144" s="28" t="s">
        <v>31</v>
      </c>
      <c r="G144" s="45"/>
      <c r="H144" s="45"/>
      <c r="I144" s="45"/>
      <c r="J144" s="45"/>
      <c r="K144" s="45">
        <f>IF((N138-E138)&lt;=0,0,IF((N138-E138)&gt;0,(N138-E138)))</f>
        <v>0</v>
      </c>
      <c r="L144" s="42"/>
      <c r="M144" s="42"/>
      <c r="N144" s="43">
        <f t="shared" ref="N144:N155" si="115">SUM(G144:M144)</f>
        <v>0</v>
      </c>
      <c r="O144" s="45"/>
      <c r="P144" s="45"/>
      <c r="Q144" s="45"/>
      <c r="R144" s="45"/>
      <c r="S144" s="45">
        <f>IF((V138-E138)&lt;=0,0,IF((V138-E138)&gt;0,(V138-E138)))</f>
        <v>0</v>
      </c>
      <c r="T144" s="42"/>
      <c r="U144" s="42"/>
      <c r="V144" s="43">
        <f t="shared" ref="V144:V155" si="116">SUM(O144:U144)</f>
        <v>0</v>
      </c>
      <c r="W144" s="45"/>
      <c r="X144" s="45"/>
      <c r="Y144" s="45"/>
      <c r="Z144" s="45"/>
      <c r="AA144" s="45">
        <f>IF((AD138-E138)&lt;=0,0,IF((AD138-E138)&gt;0,(AD138-E138)))</f>
        <v>0</v>
      </c>
      <c r="AB144" s="42"/>
      <c r="AC144" s="42"/>
      <c r="AD144" s="43">
        <f t="shared" ref="AD144:AD155" si="117">SUM(W144:AC144)</f>
        <v>0</v>
      </c>
      <c r="AE144" s="45"/>
      <c r="AF144" s="45"/>
      <c r="AG144" s="45"/>
      <c r="AH144" s="45"/>
      <c r="AI144" s="45">
        <f>IF((AL138-E138)&lt;=0,0,IF((AL138-E138)&gt;0,(AL138-E138)))</f>
        <v>0</v>
      </c>
      <c r="AJ144" s="42"/>
      <c r="AK144" s="42"/>
      <c r="AL144" s="43">
        <f t="shared" ref="AL144:AL155" si="118">SUM(AE144:AK144)</f>
        <v>0</v>
      </c>
      <c r="AM144" s="150"/>
      <c r="AN144" s="90"/>
      <c r="AO144" s="90"/>
      <c r="AP144" s="90"/>
      <c r="AQ144" s="90"/>
      <c r="AR144" s="90"/>
      <c r="AS144" s="90"/>
      <c r="AT144" s="90"/>
      <c r="AU144" s="90"/>
      <c r="AV144" s="90"/>
      <c r="AW144" s="90"/>
      <c r="AX144" s="117"/>
    </row>
    <row r="145" spans="2:50" ht="12.95" customHeight="1" x14ac:dyDescent="0.25">
      <c r="B145" s="102"/>
      <c r="C145" s="106"/>
      <c r="D145" s="110"/>
      <c r="E145" s="114"/>
      <c r="F145" s="28" t="s">
        <v>39</v>
      </c>
      <c r="G145" s="45"/>
      <c r="H145" s="45"/>
      <c r="I145" s="45"/>
      <c r="J145" s="45"/>
      <c r="K145" s="44">
        <f>IF(E138-15&lt;0,0,IF(SUM(G138:M143)&lt;10,0,IF(SUM(G138:M143)&lt;20,1,IF(SUM(G138:M143)&lt;30,2,IF(SUM(G138:M143)&gt;=30,3)))))</f>
        <v>0</v>
      </c>
      <c r="L145" s="42"/>
      <c r="M145" s="42"/>
      <c r="N145" s="43">
        <f t="shared" si="115"/>
        <v>0</v>
      </c>
      <c r="O145" s="45"/>
      <c r="P145" s="45"/>
      <c r="Q145" s="45"/>
      <c r="R145" s="45"/>
      <c r="S145" s="44">
        <f>IF(E138-15&lt;0,0,IF(SUM(O138:U143)&lt;10,0,IF(SUM(O138:U143)&lt;20,1,IF(SUM(O138:U143)&lt;30,2,IF(SUM(O138:U143)&gt;=30,3)))))</f>
        <v>0</v>
      </c>
      <c r="T145" s="42"/>
      <c r="U145" s="42"/>
      <c r="V145" s="43">
        <f t="shared" si="116"/>
        <v>0</v>
      </c>
      <c r="W145" s="45"/>
      <c r="X145" s="45"/>
      <c r="Y145" s="45"/>
      <c r="Z145" s="45"/>
      <c r="AA145" s="44">
        <f>IF(E138-15&lt;0,0,IF(SUM(W138:AC143)&lt;10,0,IF(SUM(W138:AC143)&lt;20,1,IF(SUM(W138:AC143)&lt;30,2,IF(SUM(W138:AC143)&gt;=30,3)))))</f>
        <v>0</v>
      </c>
      <c r="AB145" s="42"/>
      <c r="AC145" s="42"/>
      <c r="AD145" s="43">
        <f t="shared" si="117"/>
        <v>0</v>
      </c>
      <c r="AE145" s="45"/>
      <c r="AF145" s="45"/>
      <c r="AG145" s="45"/>
      <c r="AH145" s="45"/>
      <c r="AI145" s="44">
        <f>IF(E138-15&lt;0,0,IF(SUM(AE138:AK143)&lt;10,0,IF(SUM(AE138:AK143)&lt;20,1,IF(SUM(AE138:AK143)&lt;30,2,IF(SUM(AE138:AK143)&gt;=30,3)))))</f>
        <v>0</v>
      </c>
      <c r="AJ145" s="42"/>
      <c r="AK145" s="42"/>
      <c r="AL145" s="43">
        <f t="shared" si="118"/>
        <v>0</v>
      </c>
      <c r="AM145" s="150"/>
      <c r="AN145" s="90"/>
      <c r="AO145" s="90"/>
      <c r="AP145" s="90"/>
      <c r="AQ145" s="90"/>
      <c r="AR145" s="90"/>
      <c r="AS145" s="90"/>
      <c r="AT145" s="90"/>
      <c r="AU145" s="90"/>
      <c r="AV145" s="90"/>
      <c r="AW145" s="90"/>
      <c r="AX145" s="117"/>
    </row>
    <row r="146" spans="2:50" ht="12.95" customHeight="1" x14ac:dyDescent="0.25">
      <c r="B146" s="102"/>
      <c r="C146" s="106"/>
      <c r="D146" s="110"/>
      <c r="E146" s="114"/>
      <c r="F146" s="28" t="s">
        <v>41</v>
      </c>
      <c r="G146" s="44"/>
      <c r="H146" s="44"/>
      <c r="I146" s="44"/>
      <c r="J146" s="44"/>
      <c r="K146" s="45"/>
      <c r="L146" s="42"/>
      <c r="M146" s="42"/>
      <c r="N146" s="43">
        <f t="shared" si="115"/>
        <v>0</v>
      </c>
      <c r="O146" s="44"/>
      <c r="P146" s="44"/>
      <c r="Q146" s="44"/>
      <c r="R146" s="44"/>
      <c r="S146" s="45"/>
      <c r="T146" s="42"/>
      <c r="U146" s="42"/>
      <c r="V146" s="43">
        <f t="shared" si="116"/>
        <v>0</v>
      </c>
      <c r="W146" s="44"/>
      <c r="X146" s="44"/>
      <c r="Y146" s="44"/>
      <c r="Z146" s="44"/>
      <c r="AA146" s="45"/>
      <c r="AB146" s="42"/>
      <c r="AC146" s="42"/>
      <c r="AD146" s="43">
        <f t="shared" si="117"/>
        <v>0</v>
      </c>
      <c r="AE146" s="44"/>
      <c r="AF146" s="44"/>
      <c r="AG146" s="44"/>
      <c r="AH146" s="44"/>
      <c r="AI146" s="45"/>
      <c r="AJ146" s="42"/>
      <c r="AK146" s="42"/>
      <c r="AL146" s="43">
        <f t="shared" si="118"/>
        <v>0</v>
      </c>
      <c r="AM146" s="150"/>
      <c r="AN146" s="90"/>
      <c r="AO146" s="90"/>
      <c r="AP146" s="90"/>
      <c r="AQ146" s="90"/>
      <c r="AR146" s="90"/>
      <c r="AS146" s="90"/>
      <c r="AT146" s="90"/>
      <c r="AU146" s="90"/>
      <c r="AV146" s="90"/>
      <c r="AW146" s="90"/>
      <c r="AX146" s="117"/>
    </row>
    <row r="147" spans="2:50" ht="12.95" customHeight="1" x14ac:dyDescent="0.25">
      <c r="B147" s="102"/>
      <c r="C147" s="106"/>
      <c r="D147" s="110"/>
      <c r="E147" s="114"/>
      <c r="F147" s="28" t="s">
        <v>6</v>
      </c>
      <c r="G147" s="44"/>
      <c r="H147" s="44"/>
      <c r="I147" s="44"/>
      <c r="J147" s="44"/>
      <c r="K147" s="44"/>
      <c r="L147" s="42"/>
      <c r="M147" s="42"/>
      <c r="N147" s="43">
        <f t="shared" si="115"/>
        <v>0</v>
      </c>
      <c r="O147" s="44"/>
      <c r="P147" s="44"/>
      <c r="Q147" s="44"/>
      <c r="R147" s="44"/>
      <c r="S147" s="44"/>
      <c r="T147" s="42"/>
      <c r="U147" s="42"/>
      <c r="V147" s="43">
        <f t="shared" si="116"/>
        <v>0</v>
      </c>
      <c r="W147" s="44"/>
      <c r="X147" s="44"/>
      <c r="Y147" s="44"/>
      <c r="Z147" s="44"/>
      <c r="AA147" s="44"/>
      <c r="AB147" s="42"/>
      <c r="AC147" s="42"/>
      <c r="AD147" s="43">
        <f t="shared" si="117"/>
        <v>0</v>
      </c>
      <c r="AE147" s="44"/>
      <c r="AF147" s="44"/>
      <c r="AG147" s="44"/>
      <c r="AH147" s="44"/>
      <c r="AI147" s="44"/>
      <c r="AJ147" s="42"/>
      <c r="AK147" s="42"/>
      <c r="AL147" s="43">
        <f t="shared" si="118"/>
        <v>0</v>
      </c>
      <c r="AM147" s="150"/>
      <c r="AN147" s="90"/>
      <c r="AO147" s="90"/>
      <c r="AP147" s="90"/>
      <c r="AQ147" s="90"/>
      <c r="AR147" s="90"/>
      <c r="AS147" s="90"/>
      <c r="AT147" s="90"/>
      <c r="AU147" s="90"/>
      <c r="AV147" s="90"/>
      <c r="AW147" s="90"/>
      <c r="AX147" s="117"/>
    </row>
    <row r="148" spans="2:50" ht="12.95" customHeight="1" x14ac:dyDescent="0.25">
      <c r="B148" s="102"/>
      <c r="C148" s="106"/>
      <c r="D148" s="110"/>
      <c r="E148" s="114"/>
      <c r="F148" s="29" t="s">
        <v>35</v>
      </c>
      <c r="G148" s="44"/>
      <c r="H148" s="44"/>
      <c r="I148" s="44"/>
      <c r="J148" s="44"/>
      <c r="K148" s="44"/>
      <c r="L148" s="42"/>
      <c r="M148" s="42"/>
      <c r="N148" s="43">
        <f t="shared" si="115"/>
        <v>0</v>
      </c>
      <c r="O148" s="44"/>
      <c r="P148" s="44"/>
      <c r="Q148" s="44"/>
      <c r="R148" s="44"/>
      <c r="S148" s="44"/>
      <c r="T148" s="42"/>
      <c r="U148" s="42"/>
      <c r="V148" s="43">
        <f t="shared" si="116"/>
        <v>0</v>
      </c>
      <c r="W148" s="44"/>
      <c r="X148" s="44"/>
      <c r="Y148" s="44"/>
      <c r="Z148" s="44"/>
      <c r="AA148" s="44"/>
      <c r="AB148" s="42"/>
      <c r="AC148" s="42"/>
      <c r="AD148" s="43">
        <f t="shared" si="117"/>
        <v>0</v>
      </c>
      <c r="AE148" s="44"/>
      <c r="AF148" s="44"/>
      <c r="AG148" s="44"/>
      <c r="AH148" s="44"/>
      <c r="AI148" s="44"/>
      <c r="AJ148" s="42"/>
      <c r="AK148" s="42"/>
      <c r="AL148" s="43">
        <f t="shared" si="118"/>
        <v>0</v>
      </c>
      <c r="AM148" s="150"/>
      <c r="AN148" s="90"/>
      <c r="AO148" s="90"/>
      <c r="AP148" s="90"/>
      <c r="AQ148" s="90"/>
      <c r="AR148" s="90"/>
      <c r="AS148" s="90"/>
      <c r="AT148" s="90"/>
      <c r="AU148" s="90"/>
      <c r="AV148" s="90"/>
      <c r="AW148" s="90"/>
      <c r="AX148" s="117"/>
    </row>
    <row r="149" spans="2:50" ht="12.95" customHeight="1" x14ac:dyDescent="0.25">
      <c r="B149" s="102"/>
      <c r="C149" s="106"/>
      <c r="D149" s="110"/>
      <c r="E149" s="114"/>
      <c r="F149" s="27" t="s">
        <v>40</v>
      </c>
      <c r="G149" s="44"/>
      <c r="H149" s="44"/>
      <c r="I149" s="44"/>
      <c r="J149" s="44"/>
      <c r="K149" s="44"/>
      <c r="L149" s="42"/>
      <c r="M149" s="42"/>
      <c r="N149" s="43">
        <f t="shared" si="115"/>
        <v>0</v>
      </c>
      <c r="O149" s="44"/>
      <c r="P149" s="44"/>
      <c r="Q149" s="44"/>
      <c r="R149" s="44"/>
      <c r="S149" s="44"/>
      <c r="T149" s="42"/>
      <c r="U149" s="42"/>
      <c r="V149" s="43">
        <f t="shared" si="116"/>
        <v>0</v>
      </c>
      <c r="W149" s="44"/>
      <c r="X149" s="44"/>
      <c r="Y149" s="44"/>
      <c r="Z149" s="44"/>
      <c r="AA149" s="44"/>
      <c r="AB149" s="42"/>
      <c r="AC149" s="42"/>
      <c r="AD149" s="43">
        <f t="shared" si="117"/>
        <v>0</v>
      </c>
      <c r="AE149" s="44"/>
      <c r="AF149" s="44"/>
      <c r="AG149" s="44"/>
      <c r="AH149" s="44"/>
      <c r="AI149" s="44"/>
      <c r="AJ149" s="42"/>
      <c r="AK149" s="42"/>
      <c r="AL149" s="43">
        <f t="shared" si="118"/>
        <v>0</v>
      </c>
      <c r="AM149" s="150"/>
      <c r="AN149" s="90"/>
      <c r="AO149" s="90"/>
      <c r="AP149" s="90"/>
      <c r="AQ149" s="90"/>
      <c r="AR149" s="90"/>
      <c r="AS149" s="90"/>
      <c r="AT149" s="90"/>
      <c r="AU149" s="90"/>
      <c r="AV149" s="90"/>
      <c r="AW149" s="90"/>
      <c r="AX149" s="117"/>
    </row>
    <row r="150" spans="2:50" ht="12.95" customHeight="1" x14ac:dyDescent="0.25">
      <c r="B150" s="102"/>
      <c r="C150" s="106"/>
      <c r="D150" s="110"/>
      <c r="E150" s="114"/>
      <c r="F150" s="27" t="s">
        <v>7</v>
      </c>
      <c r="G150" s="44"/>
      <c r="H150" s="44"/>
      <c r="I150" s="44"/>
      <c r="J150" s="44"/>
      <c r="K150" s="44"/>
      <c r="L150" s="42"/>
      <c r="M150" s="42"/>
      <c r="N150" s="43">
        <f t="shared" si="115"/>
        <v>0</v>
      </c>
      <c r="O150" s="44"/>
      <c r="P150" s="44"/>
      <c r="Q150" s="44"/>
      <c r="R150" s="44"/>
      <c r="S150" s="44"/>
      <c r="T150" s="42"/>
      <c r="U150" s="42"/>
      <c r="V150" s="43">
        <f t="shared" si="116"/>
        <v>0</v>
      </c>
      <c r="W150" s="44"/>
      <c r="X150" s="44"/>
      <c r="Y150" s="44"/>
      <c r="Z150" s="44"/>
      <c r="AA150" s="44"/>
      <c r="AB150" s="42"/>
      <c r="AC150" s="42"/>
      <c r="AD150" s="43">
        <f t="shared" si="117"/>
        <v>0</v>
      </c>
      <c r="AE150" s="44"/>
      <c r="AF150" s="44"/>
      <c r="AG150" s="44"/>
      <c r="AH150" s="44"/>
      <c r="AI150" s="44"/>
      <c r="AJ150" s="42"/>
      <c r="AK150" s="42"/>
      <c r="AL150" s="43">
        <f t="shared" si="118"/>
        <v>0</v>
      </c>
      <c r="AM150" s="150"/>
      <c r="AN150" s="90"/>
      <c r="AO150" s="90"/>
      <c r="AP150" s="90"/>
      <c r="AQ150" s="90"/>
      <c r="AR150" s="90"/>
      <c r="AS150" s="90"/>
      <c r="AT150" s="90"/>
      <c r="AU150" s="90"/>
      <c r="AV150" s="90"/>
      <c r="AW150" s="90"/>
      <c r="AX150" s="117"/>
    </row>
    <row r="151" spans="2:50" ht="12.95" customHeight="1" x14ac:dyDescent="0.25">
      <c r="B151" s="102"/>
      <c r="C151" s="106"/>
      <c r="D151" s="110"/>
      <c r="E151" s="114"/>
      <c r="F151" s="27"/>
      <c r="G151" s="44"/>
      <c r="H151" s="44"/>
      <c r="I151" s="44"/>
      <c r="J151" s="44"/>
      <c r="K151" s="44"/>
      <c r="L151" s="42"/>
      <c r="M151" s="42"/>
      <c r="N151" s="43">
        <f t="shared" si="115"/>
        <v>0</v>
      </c>
      <c r="O151" s="44"/>
      <c r="P151" s="44"/>
      <c r="Q151" s="44"/>
      <c r="R151" s="44"/>
      <c r="S151" s="44"/>
      <c r="T151" s="42"/>
      <c r="U151" s="42"/>
      <c r="V151" s="43">
        <f t="shared" si="116"/>
        <v>0</v>
      </c>
      <c r="W151" s="44"/>
      <c r="X151" s="44"/>
      <c r="Y151" s="44"/>
      <c r="Z151" s="44"/>
      <c r="AA151" s="44"/>
      <c r="AB151" s="42"/>
      <c r="AC151" s="42"/>
      <c r="AD151" s="43">
        <f t="shared" si="117"/>
        <v>0</v>
      </c>
      <c r="AE151" s="44"/>
      <c r="AF151" s="44"/>
      <c r="AG151" s="44"/>
      <c r="AH151" s="44"/>
      <c r="AI151" s="44"/>
      <c r="AJ151" s="42"/>
      <c r="AK151" s="42"/>
      <c r="AL151" s="43">
        <f t="shared" si="118"/>
        <v>0</v>
      </c>
      <c r="AM151" s="150"/>
      <c r="AN151" s="90"/>
      <c r="AO151" s="90"/>
      <c r="AP151" s="90"/>
      <c r="AQ151" s="90"/>
      <c r="AR151" s="90"/>
      <c r="AS151" s="90"/>
      <c r="AT151" s="90"/>
      <c r="AU151" s="90"/>
      <c r="AV151" s="90"/>
      <c r="AW151" s="90"/>
      <c r="AX151" s="117"/>
    </row>
    <row r="152" spans="2:50" ht="12.95" customHeight="1" x14ac:dyDescent="0.25">
      <c r="B152" s="102"/>
      <c r="C152" s="106"/>
      <c r="D152" s="110"/>
      <c r="E152" s="114"/>
      <c r="F152" s="27"/>
      <c r="G152" s="44"/>
      <c r="H152" s="44"/>
      <c r="I152" s="44"/>
      <c r="J152" s="44"/>
      <c r="K152" s="44"/>
      <c r="L152" s="42"/>
      <c r="M152" s="42"/>
      <c r="N152" s="43">
        <f t="shared" si="115"/>
        <v>0</v>
      </c>
      <c r="O152" s="44"/>
      <c r="P152" s="44"/>
      <c r="Q152" s="44"/>
      <c r="R152" s="44"/>
      <c r="S152" s="44"/>
      <c r="T152" s="42"/>
      <c r="U152" s="42"/>
      <c r="V152" s="43">
        <f t="shared" si="116"/>
        <v>0</v>
      </c>
      <c r="W152" s="44"/>
      <c r="X152" s="44"/>
      <c r="Y152" s="44"/>
      <c r="Z152" s="44"/>
      <c r="AA152" s="44"/>
      <c r="AB152" s="42"/>
      <c r="AC152" s="42"/>
      <c r="AD152" s="43">
        <f t="shared" si="117"/>
        <v>0</v>
      </c>
      <c r="AE152" s="44"/>
      <c r="AF152" s="44"/>
      <c r="AG152" s="44"/>
      <c r="AH152" s="44"/>
      <c r="AI152" s="44"/>
      <c r="AJ152" s="42"/>
      <c r="AK152" s="42"/>
      <c r="AL152" s="43">
        <f t="shared" si="118"/>
        <v>0</v>
      </c>
      <c r="AM152" s="150"/>
      <c r="AN152" s="90"/>
      <c r="AO152" s="90"/>
      <c r="AP152" s="90"/>
      <c r="AQ152" s="90"/>
      <c r="AR152" s="90"/>
      <c r="AS152" s="90"/>
      <c r="AT152" s="90"/>
      <c r="AU152" s="90"/>
      <c r="AV152" s="90"/>
      <c r="AW152" s="90"/>
      <c r="AX152" s="117"/>
    </row>
    <row r="153" spans="2:50" ht="12.95" customHeight="1" x14ac:dyDescent="0.25">
      <c r="B153" s="102"/>
      <c r="C153" s="106"/>
      <c r="D153" s="110"/>
      <c r="E153" s="114"/>
      <c r="F153" s="27"/>
      <c r="G153" s="44"/>
      <c r="H153" s="44"/>
      <c r="I153" s="44"/>
      <c r="J153" s="44"/>
      <c r="K153" s="44"/>
      <c r="L153" s="42"/>
      <c r="M153" s="42"/>
      <c r="N153" s="43">
        <f t="shared" si="115"/>
        <v>0</v>
      </c>
      <c r="O153" s="44"/>
      <c r="P153" s="44"/>
      <c r="Q153" s="44"/>
      <c r="R153" s="44"/>
      <c r="S153" s="44"/>
      <c r="T153" s="42"/>
      <c r="U153" s="42"/>
      <c r="V153" s="43">
        <f t="shared" si="116"/>
        <v>0</v>
      </c>
      <c r="W153" s="44"/>
      <c r="X153" s="44"/>
      <c r="Y153" s="44"/>
      <c r="Z153" s="44"/>
      <c r="AA153" s="44"/>
      <c r="AB153" s="42"/>
      <c r="AC153" s="42"/>
      <c r="AD153" s="43">
        <f t="shared" si="117"/>
        <v>0</v>
      </c>
      <c r="AE153" s="44"/>
      <c r="AF153" s="44"/>
      <c r="AG153" s="44"/>
      <c r="AH153" s="44"/>
      <c r="AI153" s="44"/>
      <c r="AJ153" s="42"/>
      <c r="AK153" s="42"/>
      <c r="AL153" s="43">
        <f t="shared" si="118"/>
        <v>0</v>
      </c>
      <c r="AM153" s="150"/>
      <c r="AN153" s="90"/>
      <c r="AO153" s="90"/>
      <c r="AP153" s="90"/>
      <c r="AQ153" s="90"/>
      <c r="AR153" s="90"/>
      <c r="AS153" s="90"/>
      <c r="AT153" s="90"/>
      <c r="AU153" s="90"/>
      <c r="AV153" s="90"/>
      <c r="AW153" s="90"/>
      <c r="AX153" s="117"/>
    </row>
    <row r="154" spans="2:50" ht="12.95" customHeight="1" x14ac:dyDescent="0.25">
      <c r="B154" s="102"/>
      <c r="C154" s="106"/>
      <c r="D154" s="110"/>
      <c r="E154" s="114"/>
      <c r="F154" s="28"/>
      <c r="G154" s="44"/>
      <c r="H154" s="44"/>
      <c r="I154" s="44"/>
      <c r="J154" s="44"/>
      <c r="K154" s="44"/>
      <c r="L154" s="42"/>
      <c r="M154" s="42"/>
      <c r="N154" s="43">
        <f t="shared" si="115"/>
        <v>0</v>
      </c>
      <c r="O154" s="44"/>
      <c r="P154" s="44"/>
      <c r="Q154" s="44"/>
      <c r="R154" s="44"/>
      <c r="S154" s="44"/>
      <c r="T154" s="42"/>
      <c r="U154" s="42"/>
      <c r="V154" s="43">
        <f t="shared" si="116"/>
        <v>0</v>
      </c>
      <c r="W154" s="44"/>
      <c r="X154" s="44"/>
      <c r="Y154" s="44"/>
      <c r="Z154" s="44"/>
      <c r="AA154" s="44"/>
      <c r="AB154" s="42"/>
      <c r="AC154" s="42"/>
      <c r="AD154" s="43">
        <f t="shared" si="117"/>
        <v>0</v>
      </c>
      <c r="AE154" s="44"/>
      <c r="AF154" s="44"/>
      <c r="AG154" s="44"/>
      <c r="AH154" s="44"/>
      <c r="AI154" s="44"/>
      <c r="AJ154" s="42"/>
      <c r="AK154" s="42"/>
      <c r="AL154" s="43">
        <f t="shared" si="118"/>
        <v>0</v>
      </c>
      <c r="AM154" s="150"/>
      <c r="AN154" s="90"/>
      <c r="AO154" s="90"/>
      <c r="AP154" s="90"/>
      <c r="AQ154" s="90"/>
      <c r="AR154" s="90"/>
      <c r="AS154" s="90"/>
      <c r="AT154" s="90"/>
      <c r="AU154" s="90"/>
      <c r="AV154" s="90"/>
      <c r="AW154" s="90"/>
      <c r="AX154" s="117"/>
    </row>
    <row r="155" spans="2:50" ht="12.95" customHeight="1" thickBot="1" x14ac:dyDescent="0.3">
      <c r="B155" s="103"/>
      <c r="C155" s="107"/>
      <c r="D155" s="111"/>
      <c r="E155" s="114"/>
      <c r="F155" s="28"/>
      <c r="G155" s="44"/>
      <c r="H155" s="44"/>
      <c r="I155" s="44"/>
      <c r="J155" s="44"/>
      <c r="K155" s="44"/>
      <c r="L155" s="46"/>
      <c r="M155" s="46"/>
      <c r="N155" s="43">
        <f t="shared" si="115"/>
        <v>0</v>
      </c>
      <c r="O155" s="44"/>
      <c r="P155" s="44"/>
      <c r="Q155" s="44"/>
      <c r="R155" s="44"/>
      <c r="S155" s="44"/>
      <c r="T155" s="46"/>
      <c r="U155" s="46"/>
      <c r="V155" s="43">
        <f t="shared" si="116"/>
        <v>0</v>
      </c>
      <c r="W155" s="44"/>
      <c r="X155" s="44"/>
      <c r="Y155" s="44"/>
      <c r="Z155" s="44"/>
      <c r="AA155" s="44"/>
      <c r="AB155" s="46"/>
      <c r="AC155" s="46"/>
      <c r="AD155" s="43">
        <f t="shared" si="117"/>
        <v>0</v>
      </c>
      <c r="AE155" s="44"/>
      <c r="AF155" s="44"/>
      <c r="AG155" s="44"/>
      <c r="AH155" s="44"/>
      <c r="AI155" s="44"/>
      <c r="AJ155" s="46"/>
      <c r="AK155" s="46"/>
      <c r="AL155" s="43">
        <f t="shared" si="118"/>
        <v>0</v>
      </c>
      <c r="AM155" s="150"/>
      <c r="AN155" s="90"/>
      <c r="AO155" s="90"/>
      <c r="AP155" s="90"/>
      <c r="AQ155" s="90"/>
      <c r="AR155" s="90"/>
      <c r="AS155" s="90"/>
      <c r="AT155" s="90"/>
      <c r="AU155" s="90"/>
      <c r="AV155" s="90"/>
      <c r="AW155" s="90"/>
      <c r="AX155" s="117"/>
    </row>
    <row r="156" spans="2:50" ht="12.95" hidden="1" customHeight="1" thickBot="1" x14ac:dyDescent="0.3">
      <c r="B156" s="104"/>
      <c r="C156" s="108"/>
      <c r="D156" s="112"/>
      <c r="E156" s="115"/>
      <c r="F156" s="28" t="s">
        <v>36</v>
      </c>
      <c r="G156" s="48"/>
      <c r="H156" s="48"/>
      <c r="I156" s="48"/>
      <c r="J156" s="48"/>
      <c r="K156" s="48"/>
      <c r="L156" s="47"/>
      <c r="M156" s="47"/>
      <c r="N156" s="43">
        <f>N145+N146+N148+N153+N154+N155+N151+N152</f>
        <v>0</v>
      </c>
      <c r="O156" s="49"/>
      <c r="P156" s="49"/>
      <c r="Q156" s="49"/>
      <c r="R156" s="49"/>
      <c r="S156" s="49"/>
      <c r="T156" s="47"/>
      <c r="U156" s="47"/>
      <c r="V156" s="43">
        <f>V145+V146+V148+V153+V154+V155+V151+V152</f>
        <v>0</v>
      </c>
      <c r="W156" s="49"/>
      <c r="X156" s="49"/>
      <c r="Y156" s="49"/>
      <c r="Z156" s="49"/>
      <c r="AA156" s="49"/>
      <c r="AB156" s="47"/>
      <c r="AC156" s="47"/>
      <c r="AD156" s="43">
        <f>AD145+AD146+AD148+AD153+AD154+AD155+AD151+AD152</f>
        <v>0</v>
      </c>
      <c r="AE156" s="49"/>
      <c r="AF156" s="49"/>
      <c r="AG156" s="49"/>
      <c r="AH156" s="49"/>
      <c r="AI156" s="49"/>
      <c r="AJ156" s="47"/>
      <c r="AK156" s="47"/>
      <c r="AL156" s="43">
        <f>AL145+AL146+AL148+AL153+AL154+AL155+AL151+AL152</f>
        <v>0</v>
      </c>
      <c r="AM156" s="151"/>
      <c r="AN156" s="91"/>
      <c r="AO156" s="91"/>
      <c r="AP156" s="91"/>
      <c r="AQ156" s="91"/>
      <c r="AR156" s="91"/>
      <c r="AS156" s="91"/>
      <c r="AT156" s="91"/>
      <c r="AU156" s="91"/>
      <c r="AV156" s="91"/>
      <c r="AW156" s="91"/>
      <c r="AX156" s="118"/>
    </row>
    <row r="157" spans="2:50" ht="12.95" customHeight="1" thickTop="1" x14ac:dyDescent="0.25">
      <c r="B157" s="102">
        <v>9</v>
      </c>
      <c r="C157" s="105">
        <f>TEMMUZ!C157</f>
        <v>0</v>
      </c>
      <c r="D157" s="109">
        <f>TEMMUZ!D157</f>
        <v>0</v>
      </c>
      <c r="E157" s="113">
        <f>TEMMUZ!E157</f>
        <v>0</v>
      </c>
      <c r="F157" s="26" t="s">
        <v>21</v>
      </c>
      <c r="G157" s="41"/>
      <c r="H157" s="41"/>
      <c r="I157" s="41"/>
      <c r="J157" s="41"/>
      <c r="K157" s="41"/>
      <c r="L157" s="39"/>
      <c r="M157" s="39"/>
      <c r="N157" s="40">
        <f>SUM(G157:M157)</f>
        <v>0</v>
      </c>
      <c r="O157" s="41"/>
      <c r="P157" s="41"/>
      <c r="Q157" s="41"/>
      <c r="R157" s="41"/>
      <c r="S157" s="41"/>
      <c r="T157" s="39"/>
      <c r="U157" s="39"/>
      <c r="V157" s="40">
        <f>SUM(O157:U157)</f>
        <v>0</v>
      </c>
      <c r="W157" s="41"/>
      <c r="X157" s="41"/>
      <c r="Y157" s="41"/>
      <c r="Z157" s="41"/>
      <c r="AA157" s="41"/>
      <c r="AB157" s="39"/>
      <c r="AC157" s="39"/>
      <c r="AD157" s="40">
        <f>SUM(W157:AC157)</f>
        <v>0</v>
      </c>
      <c r="AE157" s="41"/>
      <c r="AF157" s="41"/>
      <c r="AG157" s="41"/>
      <c r="AH157" s="41"/>
      <c r="AI157" s="41"/>
      <c r="AJ157" s="39"/>
      <c r="AK157" s="39"/>
      <c r="AL157" s="40">
        <f>SUM(AE157:AK157)</f>
        <v>0</v>
      </c>
      <c r="AM157" s="149">
        <f t="shared" ref="AM157" si="119">N157+V157+AD157+AL157</f>
        <v>0</v>
      </c>
      <c r="AN157" s="89">
        <f t="shared" ref="AN157" si="120">N158+V158+AD158+AL158</f>
        <v>0</v>
      </c>
      <c r="AO157" s="89">
        <f t="shared" ref="AO157" si="121">N159+V159+AD159+AL159</f>
        <v>0</v>
      </c>
      <c r="AP157" s="89">
        <f t="shared" ref="AP157" si="122">N160+V160+AD160+AL160</f>
        <v>0</v>
      </c>
      <c r="AQ157" s="89">
        <f t="shared" ref="AQ157" si="123">N161+V161+AD161+AL161</f>
        <v>0</v>
      </c>
      <c r="AR157" s="89">
        <f t="shared" ref="AR157" si="124">N162+V162+AD162+AL162</f>
        <v>0</v>
      </c>
      <c r="AS157" s="89">
        <f t="shared" ref="AS157" si="125">N163+V163+AD163+AL163</f>
        <v>0</v>
      </c>
      <c r="AT157" s="89">
        <f t="shared" ref="AT157" si="126">N175+V175+AD175+AL175</f>
        <v>0</v>
      </c>
      <c r="AU157" s="89">
        <f t="shared" ref="AU157" si="127">N168+V168+AD168+AL168</f>
        <v>0</v>
      </c>
      <c r="AV157" s="89">
        <f t="shared" ref="AV157" si="128">N169+V169+AD169+AL169</f>
        <v>0</v>
      </c>
      <c r="AW157" s="89">
        <f t="shared" ref="AW157" si="129">N166+V166+AD166+AL166</f>
        <v>0</v>
      </c>
      <c r="AX157" s="116">
        <f t="shared" ref="AX157" si="130">SUM(AN157:AW175)</f>
        <v>0</v>
      </c>
    </row>
    <row r="158" spans="2:50" ht="12.95" customHeight="1" x14ac:dyDescent="0.25">
      <c r="B158" s="102"/>
      <c r="C158" s="106"/>
      <c r="D158" s="110"/>
      <c r="E158" s="114"/>
      <c r="F158" s="27" t="s">
        <v>33</v>
      </c>
      <c r="G158" s="44"/>
      <c r="H158" s="44"/>
      <c r="I158" s="44"/>
      <c r="J158" s="44"/>
      <c r="K158" s="44"/>
      <c r="L158" s="42"/>
      <c r="M158" s="42"/>
      <c r="N158" s="43">
        <f>IF(SUM(G157:K158)-E157&lt;=0,0,IF(SUM(G157:K157)-E157&lt;0,SUM(G157:K158)-E157,SUM(G158:K158)))</f>
        <v>0</v>
      </c>
      <c r="O158" s="44"/>
      <c r="P158" s="44"/>
      <c r="Q158" s="44"/>
      <c r="R158" s="44"/>
      <c r="S158" s="44"/>
      <c r="T158" s="42"/>
      <c r="U158" s="42"/>
      <c r="V158" s="43">
        <f>IF(SUM(O157:S158)-E157&lt;=0,0,IF(SUM(O157:S157)-E157&lt;0,SUM(O157:S158)-E157,SUM(O158:S158)))</f>
        <v>0</v>
      </c>
      <c r="W158" s="44"/>
      <c r="X158" s="44"/>
      <c r="Y158" s="44"/>
      <c r="Z158" s="44"/>
      <c r="AA158" s="44"/>
      <c r="AB158" s="42"/>
      <c r="AC158" s="42"/>
      <c r="AD158" s="43">
        <f>IF(SUM(W157:AA158)-E157&lt;=0,0,IF(SUM(W157:AA157)-E157&lt;0,SUM(W157:AA158)-E157,SUM(W158:AA158)))</f>
        <v>0</v>
      </c>
      <c r="AE158" s="44"/>
      <c r="AF158" s="44"/>
      <c r="AG158" s="44"/>
      <c r="AH158" s="44"/>
      <c r="AI158" s="44"/>
      <c r="AJ158" s="42"/>
      <c r="AK158" s="42"/>
      <c r="AL158" s="43">
        <f>IF(SUM(AE157:AI158)-E157&lt;=0,0,IF(SUM(AE157:AI157)-E157&lt;0,SUM(AE157:AI158)-E157,SUM(AE158:AI158)))</f>
        <v>0</v>
      </c>
      <c r="AM158" s="150"/>
      <c r="AN158" s="90"/>
      <c r="AO158" s="90"/>
      <c r="AP158" s="90"/>
      <c r="AQ158" s="90"/>
      <c r="AR158" s="90"/>
      <c r="AS158" s="90"/>
      <c r="AT158" s="90"/>
      <c r="AU158" s="90"/>
      <c r="AV158" s="90"/>
      <c r="AW158" s="90"/>
      <c r="AX158" s="117"/>
    </row>
    <row r="159" spans="2:50" ht="12.95" customHeight="1" x14ac:dyDescent="0.25">
      <c r="B159" s="102"/>
      <c r="C159" s="106"/>
      <c r="D159" s="110"/>
      <c r="E159" s="114"/>
      <c r="F159" s="27" t="s">
        <v>34</v>
      </c>
      <c r="G159" s="44"/>
      <c r="H159" s="44"/>
      <c r="I159" s="44"/>
      <c r="J159" s="44"/>
      <c r="K159" s="44"/>
      <c r="L159" s="42"/>
      <c r="M159" s="42"/>
      <c r="N159" s="43">
        <f>IF(SUM(G157:K159)-E157&lt;=0,0,IF(SUM(G157:K158)-E157&lt;0,SUM(G157:K159)-E157,SUM(G159:K159)))</f>
        <v>0</v>
      </c>
      <c r="O159" s="44"/>
      <c r="P159" s="44"/>
      <c r="Q159" s="44"/>
      <c r="R159" s="44"/>
      <c r="S159" s="44"/>
      <c r="T159" s="42"/>
      <c r="U159" s="42"/>
      <c r="V159" s="43">
        <f>IF(SUM(O157:S159)-E157&lt;=0,0,IF(SUM(O157:S158)-E157&lt;0,SUM(O157:S159)-E157,SUM(O159:S159)))</f>
        <v>0</v>
      </c>
      <c r="W159" s="44"/>
      <c r="X159" s="44"/>
      <c r="Y159" s="44"/>
      <c r="Z159" s="44"/>
      <c r="AA159" s="44"/>
      <c r="AB159" s="42"/>
      <c r="AC159" s="42"/>
      <c r="AD159" s="43">
        <f>IF(SUM(W157:AA159)-E157&lt;=0,0,IF(SUM(W157:AA158)-E157&lt;0,SUM(W157:AA159)-E157,SUM(W159:AA159)))</f>
        <v>0</v>
      </c>
      <c r="AE159" s="44"/>
      <c r="AF159" s="44"/>
      <c r="AG159" s="44"/>
      <c r="AH159" s="44"/>
      <c r="AI159" s="44"/>
      <c r="AJ159" s="42"/>
      <c r="AK159" s="42"/>
      <c r="AL159" s="43">
        <f>IF(SUM(AE157:AI159)-E157&lt;=0,0,IF(SUM(AE157:AI158)-E157&lt;0,SUM(AE157:AI159)-E157,SUM(AE159:AI159)))</f>
        <v>0</v>
      </c>
      <c r="AM159" s="150"/>
      <c r="AN159" s="90"/>
      <c r="AO159" s="90"/>
      <c r="AP159" s="90"/>
      <c r="AQ159" s="90"/>
      <c r="AR159" s="90"/>
      <c r="AS159" s="90"/>
      <c r="AT159" s="90"/>
      <c r="AU159" s="90"/>
      <c r="AV159" s="90"/>
      <c r="AW159" s="90"/>
      <c r="AX159" s="117"/>
    </row>
    <row r="160" spans="2:50" ht="12.95" customHeight="1" x14ac:dyDescent="0.25">
      <c r="B160" s="102"/>
      <c r="C160" s="106"/>
      <c r="D160" s="110"/>
      <c r="E160" s="114"/>
      <c r="F160" s="27" t="s">
        <v>32</v>
      </c>
      <c r="G160" s="44"/>
      <c r="H160" s="44"/>
      <c r="I160" s="44"/>
      <c r="J160" s="44"/>
      <c r="K160" s="44"/>
      <c r="L160" s="42"/>
      <c r="M160" s="42"/>
      <c r="N160" s="43">
        <f>IF(SUM(G157:K160)-E157&lt;=0,0,IF(SUM(G157:K159)-E157&lt;0,SUM(G157:K160)-E157,SUM(G160:K160)))+L160+M160</f>
        <v>0</v>
      </c>
      <c r="O160" s="44"/>
      <c r="P160" s="44"/>
      <c r="Q160" s="44"/>
      <c r="R160" s="44"/>
      <c r="S160" s="44"/>
      <c r="T160" s="42"/>
      <c r="U160" s="42"/>
      <c r="V160" s="43">
        <f>IF(SUM(O157:S160)-E157&lt;=0,0,IF(SUM(O157:S159)-E157&lt;0,SUM(O157:S160)-E157,SUM(O160:S160)))+T160+U160</f>
        <v>0</v>
      </c>
      <c r="W160" s="44"/>
      <c r="X160" s="44"/>
      <c r="Y160" s="44"/>
      <c r="Z160" s="44"/>
      <c r="AA160" s="44"/>
      <c r="AB160" s="42"/>
      <c r="AC160" s="42"/>
      <c r="AD160" s="43">
        <f>IF(SUM(W157:AA160)-E157&lt;=0,0,IF(SUM(W157:AA159)-E157&lt;0,SUM(W157:AA160)-E157,SUM(W160:AA160)))+AB160+AC160</f>
        <v>0</v>
      </c>
      <c r="AE160" s="44"/>
      <c r="AF160" s="44"/>
      <c r="AG160" s="44"/>
      <c r="AH160" s="44"/>
      <c r="AI160" s="44"/>
      <c r="AJ160" s="42"/>
      <c r="AK160" s="42"/>
      <c r="AL160" s="43">
        <f>IF(SUM(AE157:AI160)-E157&lt;=0,0,IF(SUM(AE157:AI159)-E157&lt;0,SUM(AE157:AI160)-E157,SUM(AE160:AI160)))+AJ160+AK160</f>
        <v>0</v>
      </c>
      <c r="AM160" s="150"/>
      <c r="AN160" s="90"/>
      <c r="AO160" s="90"/>
      <c r="AP160" s="90"/>
      <c r="AQ160" s="90"/>
      <c r="AR160" s="90"/>
      <c r="AS160" s="90"/>
      <c r="AT160" s="90"/>
      <c r="AU160" s="90"/>
      <c r="AV160" s="90"/>
      <c r="AW160" s="90"/>
      <c r="AX160" s="117"/>
    </row>
    <row r="161" spans="2:50" ht="12.95" customHeight="1" x14ac:dyDescent="0.25">
      <c r="B161" s="102"/>
      <c r="C161" s="106"/>
      <c r="D161" s="110"/>
      <c r="E161" s="114"/>
      <c r="F161" s="27" t="s">
        <v>38</v>
      </c>
      <c r="G161" s="44"/>
      <c r="H161" s="44"/>
      <c r="I161" s="44"/>
      <c r="J161" s="44"/>
      <c r="K161" s="44"/>
      <c r="L161" s="42"/>
      <c r="M161" s="42"/>
      <c r="N161" s="43">
        <f>IF(SUM(G157:K161)-E157&lt;=0,0,IF(SUM(G157:K160)-E157&lt;0,SUM(G157:K161)-E157,SUM(G161:K161)))</f>
        <v>0</v>
      </c>
      <c r="O161" s="44"/>
      <c r="P161" s="44"/>
      <c r="Q161" s="44"/>
      <c r="R161" s="44"/>
      <c r="S161" s="44"/>
      <c r="T161" s="42"/>
      <c r="U161" s="42"/>
      <c r="V161" s="43">
        <f>IF(SUM(O157:S161)-E157&lt;=0,0,IF(SUM(O157:S160)-E157&lt;0,SUM(O157:S161)-E157,SUM(O161:S161)))</f>
        <v>0</v>
      </c>
      <c r="W161" s="44"/>
      <c r="X161" s="44"/>
      <c r="Y161" s="44"/>
      <c r="Z161" s="44"/>
      <c r="AA161" s="44"/>
      <c r="AB161" s="42"/>
      <c r="AC161" s="42"/>
      <c r="AD161" s="43">
        <f>IF(SUM(W157:AA161)-E157&lt;=0,0,IF(SUM(W157:AA160)-E157&lt;0,SUM(W157:AA161)-E157,SUM(W161:AA161)))</f>
        <v>0</v>
      </c>
      <c r="AE161" s="44"/>
      <c r="AF161" s="44"/>
      <c r="AG161" s="44"/>
      <c r="AH161" s="44"/>
      <c r="AI161" s="44"/>
      <c r="AJ161" s="42"/>
      <c r="AK161" s="42"/>
      <c r="AL161" s="43">
        <f>IF(SUM(AE157:AI161)-E157&lt;=0,0,IF(SUM(AE157:AI160)-E157&lt;0,SUM(AE157:AI161)-E157,SUM(AE161:AI161)))</f>
        <v>0</v>
      </c>
      <c r="AM161" s="150"/>
      <c r="AN161" s="90"/>
      <c r="AO161" s="90"/>
      <c r="AP161" s="90"/>
      <c r="AQ161" s="90"/>
      <c r="AR161" s="90"/>
      <c r="AS161" s="90"/>
      <c r="AT161" s="90"/>
      <c r="AU161" s="90"/>
      <c r="AV161" s="90"/>
      <c r="AW161" s="90"/>
      <c r="AX161" s="117"/>
    </row>
    <row r="162" spans="2:50" ht="12.95" customHeight="1" x14ac:dyDescent="0.25">
      <c r="B162" s="102"/>
      <c r="C162" s="106"/>
      <c r="D162" s="110"/>
      <c r="E162" s="114"/>
      <c r="F162" s="27" t="s">
        <v>37</v>
      </c>
      <c r="G162" s="44"/>
      <c r="H162" s="44"/>
      <c r="I162" s="44"/>
      <c r="J162" s="44"/>
      <c r="K162" s="44"/>
      <c r="L162" s="42"/>
      <c r="M162" s="42"/>
      <c r="N162" s="43">
        <f>SUM(G162:M162)</f>
        <v>0</v>
      </c>
      <c r="O162" s="44"/>
      <c r="P162" s="44"/>
      <c r="Q162" s="44"/>
      <c r="R162" s="44"/>
      <c r="S162" s="44"/>
      <c r="T162" s="42"/>
      <c r="U162" s="42"/>
      <c r="V162" s="43">
        <f>SUM(O162:U162)</f>
        <v>0</v>
      </c>
      <c r="W162" s="44"/>
      <c r="X162" s="44"/>
      <c r="Y162" s="44"/>
      <c r="Z162" s="44"/>
      <c r="AA162" s="44"/>
      <c r="AB162" s="42"/>
      <c r="AC162" s="42"/>
      <c r="AD162" s="43">
        <f>SUM(W162:AC162)</f>
        <v>0</v>
      </c>
      <c r="AE162" s="44"/>
      <c r="AF162" s="44"/>
      <c r="AG162" s="44"/>
      <c r="AH162" s="44"/>
      <c r="AI162" s="44"/>
      <c r="AJ162" s="42"/>
      <c r="AK162" s="42"/>
      <c r="AL162" s="43">
        <f>SUM(AE162:AK162)</f>
        <v>0</v>
      </c>
      <c r="AM162" s="150"/>
      <c r="AN162" s="90"/>
      <c r="AO162" s="90"/>
      <c r="AP162" s="90"/>
      <c r="AQ162" s="90"/>
      <c r="AR162" s="90"/>
      <c r="AS162" s="90"/>
      <c r="AT162" s="90"/>
      <c r="AU162" s="90"/>
      <c r="AV162" s="90"/>
      <c r="AW162" s="90"/>
      <c r="AX162" s="117"/>
    </row>
    <row r="163" spans="2:50" ht="12.95" customHeight="1" x14ac:dyDescent="0.25">
      <c r="B163" s="102"/>
      <c r="C163" s="106"/>
      <c r="D163" s="110"/>
      <c r="E163" s="114"/>
      <c r="F163" s="28" t="s">
        <v>31</v>
      </c>
      <c r="G163" s="45"/>
      <c r="H163" s="45"/>
      <c r="I163" s="45"/>
      <c r="J163" s="45"/>
      <c r="K163" s="45">
        <f>IF((N157-E157)&lt;=0,0,IF((N157-E157)&gt;0,(N157-E157)))</f>
        <v>0</v>
      </c>
      <c r="L163" s="42"/>
      <c r="M163" s="42"/>
      <c r="N163" s="43">
        <f t="shared" ref="N163:N174" si="131">SUM(G163:M163)</f>
        <v>0</v>
      </c>
      <c r="O163" s="45"/>
      <c r="P163" s="45"/>
      <c r="Q163" s="45"/>
      <c r="R163" s="45"/>
      <c r="S163" s="45">
        <f>IF((V157-E157)&lt;=0,0,IF((V157-E157)&gt;0,(V157-E157)))</f>
        <v>0</v>
      </c>
      <c r="T163" s="42"/>
      <c r="U163" s="42"/>
      <c r="V163" s="43">
        <f t="shared" ref="V163:V174" si="132">SUM(O163:U163)</f>
        <v>0</v>
      </c>
      <c r="W163" s="45"/>
      <c r="X163" s="45"/>
      <c r="Y163" s="45"/>
      <c r="Z163" s="45"/>
      <c r="AA163" s="45">
        <f>IF((AD157-E157)&lt;=0,0,IF((AD157-E157)&gt;0,(AD157-E157)))</f>
        <v>0</v>
      </c>
      <c r="AB163" s="42"/>
      <c r="AC163" s="42"/>
      <c r="AD163" s="43">
        <f t="shared" ref="AD163:AD174" si="133">SUM(W163:AC163)</f>
        <v>0</v>
      </c>
      <c r="AE163" s="45"/>
      <c r="AF163" s="45"/>
      <c r="AG163" s="45"/>
      <c r="AH163" s="45"/>
      <c r="AI163" s="45">
        <f>IF((AL157-E157)&lt;=0,0,IF((AL157-E157)&gt;0,(AL157-E157)))</f>
        <v>0</v>
      </c>
      <c r="AJ163" s="42"/>
      <c r="AK163" s="42"/>
      <c r="AL163" s="43">
        <f t="shared" ref="AL163:AL174" si="134">SUM(AE163:AK163)</f>
        <v>0</v>
      </c>
      <c r="AM163" s="150"/>
      <c r="AN163" s="90"/>
      <c r="AO163" s="90"/>
      <c r="AP163" s="90"/>
      <c r="AQ163" s="90"/>
      <c r="AR163" s="90"/>
      <c r="AS163" s="90"/>
      <c r="AT163" s="90"/>
      <c r="AU163" s="90"/>
      <c r="AV163" s="90"/>
      <c r="AW163" s="90"/>
      <c r="AX163" s="117"/>
    </row>
    <row r="164" spans="2:50" ht="12.95" customHeight="1" x14ac:dyDescent="0.25">
      <c r="B164" s="102"/>
      <c r="C164" s="106"/>
      <c r="D164" s="110"/>
      <c r="E164" s="114"/>
      <c r="F164" s="28" t="s">
        <v>39</v>
      </c>
      <c r="G164" s="45"/>
      <c r="H164" s="45"/>
      <c r="I164" s="45"/>
      <c r="J164" s="45"/>
      <c r="K164" s="44">
        <f>IF(E157-15&lt;0,0,IF(SUM(G157:M162)&lt;10,0,IF(SUM(G157:M162)&lt;20,1,IF(SUM(G157:M162)&lt;30,2,IF(SUM(G157:M162)&gt;=30,3)))))</f>
        <v>0</v>
      </c>
      <c r="L164" s="42"/>
      <c r="M164" s="42"/>
      <c r="N164" s="43">
        <f t="shared" si="131"/>
        <v>0</v>
      </c>
      <c r="O164" s="45"/>
      <c r="P164" s="45"/>
      <c r="Q164" s="45"/>
      <c r="R164" s="45"/>
      <c r="S164" s="44">
        <f>IF(E157-15&lt;0,0,IF(SUM(O157:U162)&lt;10,0,IF(SUM(O157:U162)&lt;20,1,IF(SUM(O157:U162)&lt;30,2,IF(SUM(O157:U162)&gt;=30,3)))))</f>
        <v>0</v>
      </c>
      <c r="T164" s="42"/>
      <c r="U164" s="42"/>
      <c r="V164" s="43">
        <f t="shared" si="132"/>
        <v>0</v>
      </c>
      <c r="W164" s="45"/>
      <c r="X164" s="45"/>
      <c r="Y164" s="45"/>
      <c r="Z164" s="45"/>
      <c r="AA164" s="44">
        <f>IF(E157-15&lt;0,0,IF(SUM(W157:AC162)&lt;10,0,IF(SUM(W157:AC162)&lt;20,1,IF(SUM(W157:AC162)&lt;30,2,IF(SUM(W157:AC162)&gt;=30,3)))))</f>
        <v>0</v>
      </c>
      <c r="AB164" s="42"/>
      <c r="AC164" s="42"/>
      <c r="AD164" s="43">
        <f t="shared" si="133"/>
        <v>0</v>
      </c>
      <c r="AE164" s="45"/>
      <c r="AF164" s="45"/>
      <c r="AG164" s="45"/>
      <c r="AH164" s="45"/>
      <c r="AI164" s="44">
        <f>IF(E157-15&lt;0,0,IF(SUM(AE157:AK162)&lt;10,0,IF(SUM(AE157:AK162)&lt;20,1,IF(SUM(AE157:AK162)&lt;30,2,IF(SUM(AE157:AK162)&gt;=30,3)))))</f>
        <v>0</v>
      </c>
      <c r="AJ164" s="42"/>
      <c r="AK164" s="42"/>
      <c r="AL164" s="43">
        <f t="shared" si="134"/>
        <v>0</v>
      </c>
      <c r="AM164" s="150"/>
      <c r="AN164" s="90"/>
      <c r="AO164" s="90"/>
      <c r="AP164" s="90"/>
      <c r="AQ164" s="90"/>
      <c r="AR164" s="90"/>
      <c r="AS164" s="90"/>
      <c r="AT164" s="90"/>
      <c r="AU164" s="90"/>
      <c r="AV164" s="90"/>
      <c r="AW164" s="90"/>
      <c r="AX164" s="117"/>
    </row>
    <row r="165" spans="2:50" ht="12.95" customHeight="1" x14ac:dyDescent="0.25">
      <c r="B165" s="102"/>
      <c r="C165" s="106"/>
      <c r="D165" s="110"/>
      <c r="E165" s="114"/>
      <c r="F165" s="28" t="s">
        <v>41</v>
      </c>
      <c r="G165" s="44"/>
      <c r="H165" s="44"/>
      <c r="I165" s="44"/>
      <c r="J165" s="44"/>
      <c r="K165" s="45"/>
      <c r="L165" s="42"/>
      <c r="M165" s="42"/>
      <c r="N165" s="43">
        <f t="shared" si="131"/>
        <v>0</v>
      </c>
      <c r="O165" s="44"/>
      <c r="P165" s="44"/>
      <c r="Q165" s="44"/>
      <c r="R165" s="44"/>
      <c r="S165" s="45"/>
      <c r="T165" s="42"/>
      <c r="U165" s="42"/>
      <c r="V165" s="43">
        <f t="shared" si="132"/>
        <v>0</v>
      </c>
      <c r="W165" s="44"/>
      <c r="X165" s="44"/>
      <c r="Y165" s="44"/>
      <c r="Z165" s="44"/>
      <c r="AA165" s="45"/>
      <c r="AB165" s="42"/>
      <c r="AC165" s="42"/>
      <c r="AD165" s="43">
        <f t="shared" si="133"/>
        <v>0</v>
      </c>
      <c r="AE165" s="44"/>
      <c r="AF165" s="44"/>
      <c r="AG165" s="44"/>
      <c r="AH165" s="44"/>
      <c r="AI165" s="45"/>
      <c r="AJ165" s="42"/>
      <c r="AK165" s="42"/>
      <c r="AL165" s="43">
        <f t="shared" si="134"/>
        <v>0</v>
      </c>
      <c r="AM165" s="150"/>
      <c r="AN165" s="90"/>
      <c r="AO165" s="90"/>
      <c r="AP165" s="90"/>
      <c r="AQ165" s="90"/>
      <c r="AR165" s="90"/>
      <c r="AS165" s="90"/>
      <c r="AT165" s="90"/>
      <c r="AU165" s="90"/>
      <c r="AV165" s="90"/>
      <c r="AW165" s="90"/>
      <c r="AX165" s="117"/>
    </row>
    <row r="166" spans="2:50" ht="12.95" customHeight="1" x14ac:dyDescent="0.25">
      <c r="B166" s="102"/>
      <c r="C166" s="106"/>
      <c r="D166" s="110"/>
      <c r="E166" s="114"/>
      <c r="F166" s="28" t="s">
        <v>6</v>
      </c>
      <c r="G166" s="44"/>
      <c r="H166" s="44"/>
      <c r="I166" s="44"/>
      <c r="J166" s="44"/>
      <c r="K166" s="44"/>
      <c r="L166" s="42"/>
      <c r="M166" s="42"/>
      <c r="N166" s="43">
        <f t="shared" si="131"/>
        <v>0</v>
      </c>
      <c r="O166" s="44"/>
      <c r="P166" s="44"/>
      <c r="Q166" s="44"/>
      <c r="R166" s="44"/>
      <c r="S166" s="44"/>
      <c r="T166" s="42"/>
      <c r="U166" s="42"/>
      <c r="V166" s="43">
        <f t="shared" si="132"/>
        <v>0</v>
      </c>
      <c r="W166" s="44"/>
      <c r="X166" s="44"/>
      <c r="Y166" s="44"/>
      <c r="Z166" s="44"/>
      <c r="AA166" s="44"/>
      <c r="AB166" s="42"/>
      <c r="AC166" s="42"/>
      <c r="AD166" s="43">
        <f t="shared" si="133"/>
        <v>0</v>
      </c>
      <c r="AE166" s="44"/>
      <c r="AF166" s="44"/>
      <c r="AG166" s="44"/>
      <c r="AH166" s="44"/>
      <c r="AI166" s="44"/>
      <c r="AJ166" s="42"/>
      <c r="AK166" s="42"/>
      <c r="AL166" s="43">
        <f t="shared" si="134"/>
        <v>0</v>
      </c>
      <c r="AM166" s="150"/>
      <c r="AN166" s="90"/>
      <c r="AO166" s="90"/>
      <c r="AP166" s="90"/>
      <c r="AQ166" s="90"/>
      <c r="AR166" s="90"/>
      <c r="AS166" s="90"/>
      <c r="AT166" s="90"/>
      <c r="AU166" s="90"/>
      <c r="AV166" s="90"/>
      <c r="AW166" s="90"/>
      <c r="AX166" s="117"/>
    </row>
    <row r="167" spans="2:50" ht="12.95" customHeight="1" x14ac:dyDescent="0.25">
      <c r="B167" s="102"/>
      <c r="C167" s="106"/>
      <c r="D167" s="110"/>
      <c r="E167" s="114"/>
      <c r="F167" s="29" t="s">
        <v>35</v>
      </c>
      <c r="G167" s="44"/>
      <c r="H167" s="44"/>
      <c r="I167" s="44"/>
      <c r="J167" s="44"/>
      <c r="K167" s="44"/>
      <c r="L167" s="42"/>
      <c r="M167" s="42"/>
      <c r="N167" s="43">
        <f t="shared" si="131"/>
        <v>0</v>
      </c>
      <c r="O167" s="44"/>
      <c r="P167" s="44"/>
      <c r="Q167" s="44"/>
      <c r="R167" s="44"/>
      <c r="S167" s="44"/>
      <c r="T167" s="42"/>
      <c r="U167" s="42"/>
      <c r="V167" s="43">
        <f t="shared" si="132"/>
        <v>0</v>
      </c>
      <c r="W167" s="44"/>
      <c r="X167" s="44"/>
      <c r="Y167" s="44"/>
      <c r="Z167" s="44"/>
      <c r="AA167" s="44"/>
      <c r="AB167" s="42"/>
      <c r="AC167" s="42"/>
      <c r="AD167" s="43">
        <f t="shared" si="133"/>
        <v>0</v>
      </c>
      <c r="AE167" s="44"/>
      <c r="AF167" s="44"/>
      <c r="AG167" s="44"/>
      <c r="AH167" s="44"/>
      <c r="AI167" s="44"/>
      <c r="AJ167" s="42"/>
      <c r="AK167" s="42"/>
      <c r="AL167" s="43">
        <f t="shared" si="134"/>
        <v>0</v>
      </c>
      <c r="AM167" s="150"/>
      <c r="AN167" s="90"/>
      <c r="AO167" s="90"/>
      <c r="AP167" s="90"/>
      <c r="AQ167" s="90"/>
      <c r="AR167" s="90"/>
      <c r="AS167" s="90"/>
      <c r="AT167" s="90"/>
      <c r="AU167" s="90"/>
      <c r="AV167" s="90"/>
      <c r="AW167" s="90"/>
      <c r="AX167" s="117"/>
    </row>
    <row r="168" spans="2:50" ht="12.95" customHeight="1" x14ac:dyDescent="0.25">
      <c r="B168" s="102"/>
      <c r="C168" s="106"/>
      <c r="D168" s="110"/>
      <c r="E168" s="114"/>
      <c r="F168" s="27" t="s">
        <v>40</v>
      </c>
      <c r="G168" s="44"/>
      <c r="H168" s="44"/>
      <c r="I168" s="44"/>
      <c r="J168" s="44"/>
      <c r="K168" s="44"/>
      <c r="L168" s="42"/>
      <c r="M168" s="42"/>
      <c r="N168" s="43">
        <f t="shared" si="131"/>
        <v>0</v>
      </c>
      <c r="O168" s="44"/>
      <c r="P168" s="44"/>
      <c r="Q168" s="44"/>
      <c r="R168" s="44"/>
      <c r="S168" s="44"/>
      <c r="T168" s="42"/>
      <c r="U168" s="42"/>
      <c r="V168" s="43">
        <f t="shared" si="132"/>
        <v>0</v>
      </c>
      <c r="W168" s="44"/>
      <c r="X168" s="44"/>
      <c r="Y168" s="44"/>
      <c r="Z168" s="44"/>
      <c r="AA168" s="44"/>
      <c r="AB168" s="42"/>
      <c r="AC168" s="42"/>
      <c r="AD168" s="43">
        <f t="shared" si="133"/>
        <v>0</v>
      </c>
      <c r="AE168" s="44"/>
      <c r="AF168" s="44"/>
      <c r="AG168" s="44"/>
      <c r="AH168" s="44"/>
      <c r="AI168" s="44"/>
      <c r="AJ168" s="42"/>
      <c r="AK168" s="42"/>
      <c r="AL168" s="43">
        <f t="shared" si="134"/>
        <v>0</v>
      </c>
      <c r="AM168" s="150"/>
      <c r="AN168" s="90"/>
      <c r="AO168" s="90"/>
      <c r="AP168" s="90"/>
      <c r="AQ168" s="90"/>
      <c r="AR168" s="90"/>
      <c r="AS168" s="90"/>
      <c r="AT168" s="90"/>
      <c r="AU168" s="90"/>
      <c r="AV168" s="90"/>
      <c r="AW168" s="90"/>
      <c r="AX168" s="117"/>
    </row>
    <row r="169" spans="2:50" ht="12.95" customHeight="1" x14ac:dyDescent="0.25">
      <c r="B169" s="102"/>
      <c r="C169" s="106"/>
      <c r="D169" s="110"/>
      <c r="E169" s="114"/>
      <c r="F169" s="27" t="s">
        <v>7</v>
      </c>
      <c r="G169" s="44"/>
      <c r="H169" s="44"/>
      <c r="I169" s="44"/>
      <c r="J169" s="44"/>
      <c r="K169" s="44"/>
      <c r="L169" s="42"/>
      <c r="M169" s="42"/>
      <c r="N169" s="43">
        <f t="shared" si="131"/>
        <v>0</v>
      </c>
      <c r="O169" s="44"/>
      <c r="P169" s="44"/>
      <c r="Q169" s="44"/>
      <c r="R169" s="44"/>
      <c r="S169" s="44"/>
      <c r="T169" s="42"/>
      <c r="U169" s="42"/>
      <c r="V169" s="43">
        <f t="shared" si="132"/>
        <v>0</v>
      </c>
      <c r="W169" s="44"/>
      <c r="X169" s="44"/>
      <c r="Y169" s="44"/>
      <c r="Z169" s="44"/>
      <c r="AA169" s="44"/>
      <c r="AB169" s="42"/>
      <c r="AC169" s="42"/>
      <c r="AD169" s="43">
        <f t="shared" si="133"/>
        <v>0</v>
      </c>
      <c r="AE169" s="44"/>
      <c r="AF169" s="44"/>
      <c r="AG169" s="44"/>
      <c r="AH169" s="44"/>
      <c r="AI169" s="44"/>
      <c r="AJ169" s="42"/>
      <c r="AK169" s="42"/>
      <c r="AL169" s="43">
        <f t="shared" si="134"/>
        <v>0</v>
      </c>
      <c r="AM169" s="150"/>
      <c r="AN169" s="90"/>
      <c r="AO169" s="90"/>
      <c r="AP169" s="90"/>
      <c r="AQ169" s="90"/>
      <c r="AR169" s="90"/>
      <c r="AS169" s="90"/>
      <c r="AT169" s="90"/>
      <c r="AU169" s="90"/>
      <c r="AV169" s="90"/>
      <c r="AW169" s="90"/>
      <c r="AX169" s="117"/>
    </row>
    <row r="170" spans="2:50" ht="12.95" customHeight="1" x14ac:dyDescent="0.25">
      <c r="B170" s="102"/>
      <c r="C170" s="106"/>
      <c r="D170" s="110"/>
      <c r="E170" s="114"/>
      <c r="F170" s="27"/>
      <c r="G170" s="44"/>
      <c r="H170" s="44"/>
      <c r="I170" s="44"/>
      <c r="J170" s="44"/>
      <c r="K170" s="44"/>
      <c r="L170" s="42"/>
      <c r="M170" s="42"/>
      <c r="N170" s="43">
        <f t="shared" si="131"/>
        <v>0</v>
      </c>
      <c r="O170" s="44"/>
      <c r="P170" s="44"/>
      <c r="Q170" s="44"/>
      <c r="R170" s="44"/>
      <c r="S170" s="44"/>
      <c r="T170" s="42"/>
      <c r="U170" s="42"/>
      <c r="V170" s="43">
        <f t="shared" si="132"/>
        <v>0</v>
      </c>
      <c r="W170" s="44"/>
      <c r="X170" s="44"/>
      <c r="Y170" s="44"/>
      <c r="Z170" s="44"/>
      <c r="AA170" s="44"/>
      <c r="AB170" s="42"/>
      <c r="AC170" s="42"/>
      <c r="AD170" s="43">
        <f t="shared" si="133"/>
        <v>0</v>
      </c>
      <c r="AE170" s="44"/>
      <c r="AF170" s="44"/>
      <c r="AG170" s="44"/>
      <c r="AH170" s="44"/>
      <c r="AI170" s="44"/>
      <c r="AJ170" s="42"/>
      <c r="AK170" s="42"/>
      <c r="AL170" s="43">
        <f t="shared" si="134"/>
        <v>0</v>
      </c>
      <c r="AM170" s="150"/>
      <c r="AN170" s="90"/>
      <c r="AO170" s="90"/>
      <c r="AP170" s="90"/>
      <c r="AQ170" s="90"/>
      <c r="AR170" s="90"/>
      <c r="AS170" s="90"/>
      <c r="AT170" s="90"/>
      <c r="AU170" s="90"/>
      <c r="AV170" s="90"/>
      <c r="AW170" s="90"/>
      <c r="AX170" s="117"/>
    </row>
    <row r="171" spans="2:50" ht="12.95" customHeight="1" x14ac:dyDescent="0.25">
      <c r="B171" s="102"/>
      <c r="C171" s="106"/>
      <c r="D171" s="110"/>
      <c r="E171" s="114"/>
      <c r="F171" s="27"/>
      <c r="G171" s="44"/>
      <c r="H171" s="44"/>
      <c r="I171" s="44"/>
      <c r="J171" s="44"/>
      <c r="K171" s="44"/>
      <c r="L171" s="42"/>
      <c r="M171" s="42"/>
      <c r="N171" s="43">
        <f t="shared" si="131"/>
        <v>0</v>
      </c>
      <c r="O171" s="44"/>
      <c r="P171" s="44"/>
      <c r="Q171" s="44"/>
      <c r="R171" s="44"/>
      <c r="S171" s="44"/>
      <c r="T171" s="42"/>
      <c r="U171" s="42"/>
      <c r="V171" s="43">
        <f t="shared" si="132"/>
        <v>0</v>
      </c>
      <c r="W171" s="44"/>
      <c r="X171" s="44"/>
      <c r="Y171" s="44"/>
      <c r="Z171" s="44"/>
      <c r="AA171" s="44"/>
      <c r="AB171" s="42"/>
      <c r="AC171" s="42"/>
      <c r="AD171" s="43">
        <f t="shared" si="133"/>
        <v>0</v>
      </c>
      <c r="AE171" s="44"/>
      <c r="AF171" s="44"/>
      <c r="AG171" s="44"/>
      <c r="AH171" s="44"/>
      <c r="AI171" s="44"/>
      <c r="AJ171" s="42"/>
      <c r="AK171" s="42"/>
      <c r="AL171" s="43">
        <f t="shared" si="134"/>
        <v>0</v>
      </c>
      <c r="AM171" s="150"/>
      <c r="AN171" s="90"/>
      <c r="AO171" s="90"/>
      <c r="AP171" s="90"/>
      <c r="AQ171" s="90"/>
      <c r="AR171" s="90"/>
      <c r="AS171" s="90"/>
      <c r="AT171" s="90"/>
      <c r="AU171" s="90"/>
      <c r="AV171" s="90"/>
      <c r="AW171" s="90"/>
      <c r="AX171" s="117"/>
    </row>
    <row r="172" spans="2:50" ht="12.95" customHeight="1" x14ac:dyDescent="0.25">
      <c r="B172" s="102"/>
      <c r="C172" s="106"/>
      <c r="D172" s="110"/>
      <c r="E172" s="114"/>
      <c r="F172" s="27"/>
      <c r="G172" s="44"/>
      <c r="H172" s="44"/>
      <c r="I172" s="44"/>
      <c r="J172" s="44"/>
      <c r="K172" s="44"/>
      <c r="L172" s="42"/>
      <c r="M172" s="42"/>
      <c r="N172" s="43">
        <f t="shared" si="131"/>
        <v>0</v>
      </c>
      <c r="O172" s="44"/>
      <c r="P172" s="44"/>
      <c r="Q172" s="44"/>
      <c r="R172" s="44"/>
      <c r="S172" s="44"/>
      <c r="T172" s="42"/>
      <c r="U172" s="42"/>
      <c r="V172" s="43">
        <f t="shared" si="132"/>
        <v>0</v>
      </c>
      <c r="W172" s="44"/>
      <c r="X172" s="44"/>
      <c r="Y172" s="44"/>
      <c r="Z172" s="44"/>
      <c r="AA172" s="44"/>
      <c r="AB172" s="42"/>
      <c r="AC172" s="42"/>
      <c r="AD172" s="43">
        <f t="shared" si="133"/>
        <v>0</v>
      </c>
      <c r="AE172" s="44"/>
      <c r="AF172" s="44"/>
      <c r="AG172" s="44"/>
      <c r="AH172" s="44"/>
      <c r="AI172" s="44"/>
      <c r="AJ172" s="42"/>
      <c r="AK172" s="42"/>
      <c r="AL172" s="43">
        <f t="shared" si="134"/>
        <v>0</v>
      </c>
      <c r="AM172" s="150"/>
      <c r="AN172" s="90"/>
      <c r="AO172" s="90"/>
      <c r="AP172" s="90"/>
      <c r="AQ172" s="90"/>
      <c r="AR172" s="90"/>
      <c r="AS172" s="90"/>
      <c r="AT172" s="90"/>
      <c r="AU172" s="90"/>
      <c r="AV172" s="90"/>
      <c r="AW172" s="90"/>
      <c r="AX172" s="117"/>
    </row>
    <row r="173" spans="2:50" ht="12.95" customHeight="1" x14ac:dyDescent="0.25">
      <c r="B173" s="102"/>
      <c r="C173" s="106"/>
      <c r="D173" s="110"/>
      <c r="E173" s="114"/>
      <c r="F173" s="28"/>
      <c r="G173" s="44"/>
      <c r="H173" s="44"/>
      <c r="I173" s="44"/>
      <c r="J173" s="44"/>
      <c r="K173" s="44"/>
      <c r="L173" s="42"/>
      <c r="M173" s="42"/>
      <c r="N173" s="43">
        <f t="shared" si="131"/>
        <v>0</v>
      </c>
      <c r="O173" s="44"/>
      <c r="P173" s="44"/>
      <c r="Q173" s="44"/>
      <c r="R173" s="44"/>
      <c r="S173" s="44"/>
      <c r="T173" s="42"/>
      <c r="U173" s="42"/>
      <c r="V173" s="43">
        <f t="shared" si="132"/>
        <v>0</v>
      </c>
      <c r="W173" s="44"/>
      <c r="X173" s="44"/>
      <c r="Y173" s="44"/>
      <c r="Z173" s="44"/>
      <c r="AA173" s="44"/>
      <c r="AB173" s="42"/>
      <c r="AC173" s="42"/>
      <c r="AD173" s="43">
        <f t="shared" si="133"/>
        <v>0</v>
      </c>
      <c r="AE173" s="44"/>
      <c r="AF173" s="44"/>
      <c r="AG173" s="44"/>
      <c r="AH173" s="44"/>
      <c r="AI173" s="44"/>
      <c r="AJ173" s="42"/>
      <c r="AK173" s="42"/>
      <c r="AL173" s="43">
        <f t="shared" si="134"/>
        <v>0</v>
      </c>
      <c r="AM173" s="150"/>
      <c r="AN173" s="90"/>
      <c r="AO173" s="90"/>
      <c r="AP173" s="90"/>
      <c r="AQ173" s="90"/>
      <c r="AR173" s="90"/>
      <c r="AS173" s="90"/>
      <c r="AT173" s="90"/>
      <c r="AU173" s="90"/>
      <c r="AV173" s="90"/>
      <c r="AW173" s="90"/>
      <c r="AX173" s="117"/>
    </row>
    <row r="174" spans="2:50" ht="12.95" customHeight="1" thickBot="1" x14ac:dyDescent="0.3">
      <c r="B174" s="103"/>
      <c r="C174" s="107"/>
      <c r="D174" s="111"/>
      <c r="E174" s="114"/>
      <c r="F174" s="28"/>
      <c r="G174" s="44"/>
      <c r="H174" s="44"/>
      <c r="I174" s="44"/>
      <c r="J174" s="44"/>
      <c r="K174" s="44"/>
      <c r="L174" s="46"/>
      <c r="M174" s="46"/>
      <c r="N174" s="43">
        <f t="shared" si="131"/>
        <v>0</v>
      </c>
      <c r="O174" s="44"/>
      <c r="P174" s="44"/>
      <c r="Q174" s="44"/>
      <c r="R174" s="44"/>
      <c r="S174" s="44"/>
      <c r="T174" s="46"/>
      <c r="U174" s="46"/>
      <c r="V174" s="43">
        <f t="shared" si="132"/>
        <v>0</v>
      </c>
      <c r="W174" s="44"/>
      <c r="X174" s="44"/>
      <c r="Y174" s="44"/>
      <c r="Z174" s="44"/>
      <c r="AA174" s="44"/>
      <c r="AB174" s="46"/>
      <c r="AC174" s="46"/>
      <c r="AD174" s="43">
        <f t="shared" si="133"/>
        <v>0</v>
      </c>
      <c r="AE174" s="44"/>
      <c r="AF174" s="44"/>
      <c r="AG174" s="44"/>
      <c r="AH174" s="44"/>
      <c r="AI174" s="44"/>
      <c r="AJ174" s="46"/>
      <c r="AK174" s="46"/>
      <c r="AL174" s="43">
        <f t="shared" si="134"/>
        <v>0</v>
      </c>
      <c r="AM174" s="150"/>
      <c r="AN174" s="90"/>
      <c r="AO174" s="90"/>
      <c r="AP174" s="90"/>
      <c r="AQ174" s="90"/>
      <c r="AR174" s="90"/>
      <c r="AS174" s="90"/>
      <c r="AT174" s="90"/>
      <c r="AU174" s="90"/>
      <c r="AV174" s="90"/>
      <c r="AW174" s="90"/>
      <c r="AX174" s="117"/>
    </row>
    <row r="175" spans="2:50" ht="12.95" hidden="1" customHeight="1" thickBot="1" x14ac:dyDescent="0.3">
      <c r="B175" s="104"/>
      <c r="C175" s="108"/>
      <c r="D175" s="112"/>
      <c r="E175" s="115"/>
      <c r="F175" s="28" t="s">
        <v>36</v>
      </c>
      <c r="G175" s="48"/>
      <c r="H175" s="48"/>
      <c r="I175" s="48"/>
      <c r="J175" s="48"/>
      <c r="K175" s="48"/>
      <c r="L175" s="47"/>
      <c r="M175" s="47"/>
      <c r="N175" s="43">
        <f>N164+N165+N167+N172+N173+N174+N170+N171</f>
        <v>0</v>
      </c>
      <c r="O175" s="49"/>
      <c r="P175" s="49"/>
      <c r="Q175" s="49"/>
      <c r="R175" s="49"/>
      <c r="S175" s="49"/>
      <c r="T175" s="47"/>
      <c r="U175" s="47"/>
      <c r="V175" s="43">
        <f>V164+V165+V167+V172+V173+V174+V170+V171</f>
        <v>0</v>
      </c>
      <c r="W175" s="49"/>
      <c r="X175" s="49"/>
      <c r="Y175" s="49"/>
      <c r="Z175" s="49"/>
      <c r="AA175" s="49"/>
      <c r="AB175" s="47"/>
      <c r="AC175" s="47"/>
      <c r="AD175" s="43">
        <f>AD164+AD165+AD167+AD172+AD173+AD174+AD170+AD171</f>
        <v>0</v>
      </c>
      <c r="AE175" s="49"/>
      <c r="AF175" s="49"/>
      <c r="AG175" s="49"/>
      <c r="AH175" s="49"/>
      <c r="AI175" s="49"/>
      <c r="AJ175" s="47"/>
      <c r="AK175" s="47"/>
      <c r="AL175" s="43">
        <f>AL164+AL165+AL167+AL172+AL173+AL174+AL170+AL171</f>
        <v>0</v>
      </c>
      <c r="AM175" s="151"/>
      <c r="AN175" s="91"/>
      <c r="AO175" s="91"/>
      <c r="AP175" s="91"/>
      <c r="AQ175" s="91"/>
      <c r="AR175" s="91"/>
      <c r="AS175" s="91"/>
      <c r="AT175" s="91"/>
      <c r="AU175" s="91"/>
      <c r="AV175" s="91"/>
      <c r="AW175" s="91"/>
      <c r="AX175" s="118"/>
    </row>
    <row r="176" spans="2:50" ht="12.95" customHeight="1" thickTop="1" x14ac:dyDescent="0.25">
      <c r="B176" s="102">
        <v>10</v>
      </c>
      <c r="C176" s="105">
        <f>TEMMUZ!C176</f>
        <v>0</v>
      </c>
      <c r="D176" s="109">
        <f>TEMMUZ!D176</f>
        <v>0</v>
      </c>
      <c r="E176" s="113">
        <f>TEMMUZ!E176</f>
        <v>0</v>
      </c>
      <c r="F176" s="26" t="s">
        <v>21</v>
      </c>
      <c r="G176" s="41"/>
      <c r="H176" s="41"/>
      <c r="I176" s="41"/>
      <c r="J176" s="41"/>
      <c r="K176" s="41"/>
      <c r="L176" s="39"/>
      <c r="M176" s="39"/>
      <c r="N176" s="40">
        <f>SUM(G176:M176)</f>
        <v>0</v>
      </c>
      <c r="O176" s="41"/>
      <c r="P176" s="41"/>
      <c r="Q176" s="41"/>
      <c r="R176" s="41"/>
      <c r="S176" s="41"/>
      <c r="T176" s="39"/>
      <c r="U176" s="39"/>
      <c r="V176" s="40">
        <f>SUM(O176:U176)</f>
        <v>0</v>
      </c>
      <c r="W176" s="41"/>
      <c r="X176" s="41"/>
      <c r="Y176" s="41"/>
      <c r="Z176" s="41"/>
      <c r="AA176" s="41"/>
      <c r="AB176" s="39"/>
      <c r="AC176" s="39"/>
      <c r="AD176" s="40">
        <f>SUM(W176:AC176)</f>
        <v>0</v>
      </c>
      <c r="AE176" s="41"/>
      <c r="AF176" s="41"/>
      <c r="AG176" s="41"/>
      <c r="AH176" s="41"/>
      <c r="AI176" s="41"/>
      <c r="AJ176" s="39"/>
      <c r="AK176" s="39"/>
      <c r="AL176" s="40">
        <f>SUM(AE176:AK176)</f>
        <v>0</v>
      </c>
      <c r="AM176" s="149">
        <f t="shared" ref="AM176" si="135">N176+V176+AD176+AL176</f>
        <v>0</v>
      </c>
      <c r="AN176" s="89">
        <f t="shared" ref="AN176" si="136">N177+V177+AD177+AL177</f>
        <v>0</v>
      </c>
      <c r="AO176" s="89">
        <f t="shared" ref="AO176" si="137">N178+V178+AD178+AL178</f>
        <v>0</v>
      </c>
      <c r="AP176" s="89">
        <f t="shared" ref="AP176" si="138">N179+V179+AD179+AL179</f>
        <v>0</v>
      </c>
      <c r="AQ176" s="89">
        <f t="shared" ref="AQ176" si="139">N180+V180+AD180+AL180</f>
        <v>0</v>
      </c>
      <c r="AR176" s="89">
        <f t="shared" ref="AR176" si="140">N181+V181+AD181+AL181</f>
        <v>0</v>
      </c>
      <c r="AS176" s="89">
        <f t="shared" ref="AS176" si="141">N182+V182+AD182+AL182</f>
        <v>0</v>
      </c>
      <c r="AT176" s="89">
        <f t="shared" ref="AT176" si="142">N194+V194+AD194+AL194</f>
        <v>0</v>
      </c>
      <c r="AU176" s="89">
        <f t="shared" ref="AU176" si="143">N187+V187+AD187+AL187</f>
        <v>0</v>
      </c>
      <c r="AV176" s="89">
        <f t="shared" ref="AV176" si="144">N188+V188+AD188+AL188</f>
        <v>0</v>
      </c>
      <c r="AW176" s="89">
        <f t="shared" ref="AW176" si="145">N185+V185+AD185+AL185</f>
        <v>0</v>
      </c>
      <c r="AX176" s="116">
        <f t="shared" ref="AX176" si="146">SUM(AN176:AW194)</f>
        <v>0</v>
      </c>
    </row>
    <row r="177" spans="2:50" ht="12.95" customHeight="1" x14ac:dyDescent="0.25">
      <c r="B177" s="102"/>
      <c r="C177" s="106"/>
      <c r="D177" s="110"/>
      <c r="E177" s="114"/>
      <c r="F177" s="27" t="s">
        <v>33</v>
      </c>
      <c r="G177" s="44"/>
      <c r="H177" s="44"/>
      <c r="I177" s="44"/>
      <c r="J177" s="44"/>
      <c r="K177" s="44"/>
      <c r="L177" s="42"/>
      <c r="M177" s="42"/>
      <c r="N177" s="43">
        <f>IF(SUM(G176:K177)-E176&lt;=0,0,IF(SUM(G176:K176)-E176&lt;0,SUM(G176:K177)-E176,SUM(G177:K177)))</f>
        <v>0</v>
      </c>
      <c r="O177" s="44"/>
      <c r="P177" s="44"/>
      <c r="Q177" s="44"/>
      <c r="R177" s="44"/>
      <c r="S177" s="44"/>
      <c r="T177" s="42"/>
      <c r="U177" s="42"/>
      <c r="V177" s="43">
        <f>IF(SUM(O176:S177)-E176&lt;=0,0,IF(SUM(O176:S176)-E176&lt;0,SUM(O176:S177)-E176,SUM(O177:S177)))</f>
        <v>0</v>
      </c>
      <c r="W177" s="44"/>
      <c r="X177" s="44"/>
      <c r="Y177" s="44"/>
      <c r="Z177" s="44"/>
      <c r="AA177" s="44"/>
      <c r="AB177" s="42"/>
      <c r="AC177" s="42"/>
      <c r="AD177" s="43">
        <f>IF(SUM(W176:AA177)-E176&lt;=0,0,IF(SUM(W176:AA176)-E176&lt;0,SUM(W176:AA177)-E176,SUM(W177:AA177)))</f>
        <v>0</v>
      </c>
      <c r="AE177" s="44"/>
      <c r="AF177" s="44"/>
      <c r="AG177" s="44"/>
      <c r="AH177" s="44"/>
      <c r="AI177" s="44"/>
      <c r="AJ177" s="42"/>
      <c r="AK177" s="42"/>
      <c r="AL177" s="43">
        <f>IF(SUM(AE176:AI177)-E176&lt;=0,0,IF(SUM(AE176:AI176)-E176&lt;0,SUM(AE176:AI177)-E176,SUM(AE177:AI177)))</f>
        <v>0</v>
      </c>
      <c r="AM177" s="150"/>
      <c r="AN177" s="90"/>
      <c r="AO177" s="90"/>
      <c r="AP177" s="90"/>
      <c r="AQ177" s="90"/>
      <c r="AR177" s="90"/>
      <c r="AS177" s="90"/>
      <c r="AT177" s="90"/>
      <c r="AU177" s="90"/>
      <c r="AV177" s="90"/>
      <c r="AW177" s="90"/>
      <c r="AX177" s="117"/>
    </row>
    <row r="178" spans="2:50" ht="12.95" customHeight="1" x14ac:dyDescent="0.25">
      <c r="B178" s="102"/>
      <c r="C178" s="106"/>
      <c r="D178" s="110"/>
      <c r="E178" s="114"/>
      <c r="F178" s="27" t="s">
        <v>34</v>
      </c>
      <c r="G178" s="44"/>
      <c r="H178" s="44"/>
      <c r="I178" s="44"/>
      <c r="J178" s="44"/>
      <c r="K178" s="44"/>
      <c r="L178" s="42"/>
      <c r="M178" s="42"/>
      <c r="N178" s="43">
        <f>IF(SUM(G176:K178)-E176&lt;=0,0,IF(SUM(G176:K177)-E176&lt;0,SUM(G176:K178)-E176,SUM(G178:K178)))</f>
        <v>0</v>
      </c>
      <c r="O178" s="44"/>
      <c r="P178" s="44"/>
      <c r="Q178" s="44"/>
      <c r="R178" s="44"/>
      <c r="S178" s="44"/>
      <c r="T178" s="42"/>
      <c r="U178" s="42"/>
      <c r="V178" s="43">
        <f>IF(SUM(O176:S178)-E176&lt;=0,0,IF(SUM(O176:S177)-E176&lt;0,SUM(O176:S178)-E176,SUM(O178:S178)))</f>
        <v>0</v>
      </c>
      <c r="W178" s="44"/>
      <c r="X178" s="44"/>
      <c r="Y178" s="44"/>
      <c r="Z178" s="44"/>
      <c r="AA178" s="44"/>
      <c r="AB178" s="42"/>
      <c r="AC178" s="42"/>
      <c r="AD178" s="43">
        <f>IF(SUM(W176:AA178)-E176&lt;=0,0,IF(SUM(W176:AA177)-E176&lt;0,SUM(W176:AA178)-E176,SUM(W178:AA178)))</f>
        <v>0</v>
      </c>
      <c r="AE178" s="44"/>
      <c r="AF178" s="44"/>
      <c r="AG178" s="44"/>
      <c r="AH178" s="44"/>
      <c r="AI178" s="44"/>
      <c r="AJ178" s="42"/>
      <c r="AK178" s="42"/>
      <c r="AL178" s="43">
        <f>IF(SUM(AE176:AI178)-E176&lt;=0,0,IF(SUM(AE176:AI177)-E176&lt;0,SUM(AE176:AI178)-E176,SUM(AE178:AI178)))</f>
        <v>0</v>
      </c>
      <c r="AM178" s="150"/>
      <c r="AN178" s="90"/>
      <c r="AO178" s="90"/>
      <c r="AP178" s="90"/>
      <c r="AQ178" s="90"/>
      <c r="AR178" s="90"/>
      <c r="AS178" s="90"/>
      <c r="AT178" s="90"/>
      <c r="AU178" s="90"/>
      <c r="AV178" s="90"/>
      <c r="AW178" s="90"/>
      <c r="AX178" s="117"/>
    </row>
    <row r="179" spans="2:50" ht="12.95" customHeight="1" x14ac:dyDescent="0.25">
      <c r="B179" s="102"/>
      <c r="C179" s="106"/>
      <c r="D179" s="110"/>
      <c r="E179" s="114"/>
      <c r="F179" s="27" t="s">
        <v>32</v>
      </c>
      <c r="G179" s="44"/>
      <c r="H179" s="44"/>
      <c r="I179" s="44"/>
      <c r="J179" s="44"/>
      <c r="K179" s="44"/>
      <c r="L179" s="42"/>
      <c r="M179" s="42"/>
      <c r="N179" s="43">
        <f>IF(SUM(G176:K179)-E176&lt;=0,0,IF(SUM(G176:K178)-E176&lt;0,SUM(G176:K179)-E176,SUM(G179:K179)))+L179+M179</f>
        <v>0</v>
      </c>
      <c r="O179" s="44"/>
      <c r="P179" s="44"/>
      <c r="Q179" s="44"/>
      <c r="R179" s="44"/>
      <c r="S179" s="44"/>
      <c r="T179" s="42"/>
      <c r="U179" s="42"/>
      <c r="V179" s="43">
        <f>IF(SUM(O176:S179)-E176&lt;=0,0,IF(SUM(O176:S178)-E176&lt;0,SUM(O176:S179)-E176,SUM(O179:S179)))+T179+U179</f>
        <v>0</v>
      </c>
      <c r="W179" s="44"/>
      <c r="X179" s="44"/>
      <c r="Y179" s="44"/>
      <c r="Z179" s="44"/>
      <c r="AA179" s="44"/>
      <c r="AB179" s="42"/>
      <c r="AC179" s="42"/>
      <c r="AD179" s="43">
        <f>IF(SUM(W176:AA179)-E176&lt;=0,0,IF(SUM(W176:AA178)-E176&lt;0,SUM(W176:AA179)-E176,SUM(W179:AA179)))+AB179+AC179</f>
        <v>0</v>
      </c>
      <c r="AE179" s="44"/>
      <c r="AF179" s="44"/>
      <c r="AG179" s="44"/>
      <c r="AH179" s="44"/>
      <c r="AI179" s="44"/>
      <c r="AJ179" s="42"/>
      <c r="AK179" s="42"/>
      <c r="AL179" s="43">
        <f>IF(SUM(AE176:AI179)-E176&lt;=0,0,IF(SUM(AE176:AI178)-E176&lt;0,SUM(AE176:AI179)-E176,SUM(AE179:AI179)))+AJ179+AK179</f>
        <v>0</v>
      </c>
      <c r="AM179" s="150"/>
      <c r="AN179" s="90"/>
      <c r="AO179" s="90"/>
      <c r="AP179" s="90"/>
      <c r="AQ179" s="90"/>
      <c r="AR179" s="90"/>
      <c r="AS179" s="90"/>
      <c r="AT179" s="90"/>
      <c r="AU179" s="90"/>
      <c r="AV179" s="90"/>
      <c r="AW179" s="90"/>
      <c r="AX179" s="117"/>
    </row>
    <row r="180" spans="2:50" ht="12.95" customHeight="1" x14ac:dyDescent="0.25">
      <c r="B180" s="102"/>
      <c r="C180" s="106"/>
      <c r="D180" s="110"/>
      <c r="E180" s="114"/>
      <c r="F180" s="27" t="s">
        <v>38</v>
      </c>
      <c r="G180" s="44"/>
      <c r="H180" s="44"/>
      <c r="I180" s="44"/>
      <c r="J180" s="44"/>
      <c r="K180" s="44"/>
      <c r="L180" s="42"/>
      <c r="M180" s="42"/>
      <c r="N180" s="43">
        <f>IF(SUM(G176:K180)-E176&lt;=0,0,IF(SUM(G176:K179)-E176&lt;0,SUM(G176:K180)-E176,SUM(G180:K180)))</f>
        <v>0</v>
      </c>
      <c r="O180" s="44"/>
      <c r="P180" s="44"/>
      <c r="Q180" s="44"/>
      <c r="R180" s="44"/>
      <c r="S180" s="44"/>
      <c r="T180" s="42"/>
      <c r="U180" s="42"/>
      <c r="V180" s="43">
        <f>IF(SUM(O176:S180)-E176&lt;=0,0,IF(SUM(O176:S179)-E176&lt;0,SUM(O176:S180)-E176,SUM(O180:S180)))</f>
        <v>0</v>
      </c>
      <c r="W180" s="44"/>
      <c r="X180" s="44"/>
      <c r="Y180" s="44"/>
      <c r="Z180" s="44"/>
      <c r="AA180" s="44"/>
      <c r="AB180" s="42"/>
      <c r="AC180" s="42"/>
      <c r="AD180" s="43">
        <f>IF(SUM(W176:AA180)-E176&lt;=0,0,IF(SUM(W176:AA179)-E176&lt;0,SUM(W176:AA180)-E176,SUM(W180:AA180)))</f>
        <v>0</v>
      </c>
      <c r="AE180" s="44"/>
      <c r="AF180" s="44"/>
      <c r="AG180" s="44"/>
      <c r="AH180" s="44"/>
      <c r="AI180" s="44"/>
      <c r="AJ180" s="42"/>
      <c r="AK180" s="42"/>
      <c r="AL180" s="43">
        <f>IF(SUM(AE176:AI180)-E176&lt;=0,0,IF(SUM(AE176:AI179)-E176&lt;0,SUM(AE176:AI180)-E176,SUM(AE180:AI180)))</f>
        <v>0</v>
      </c>
      <c r="AM180" s="150"/>
      <c r="AN180" s="90"/>
      <c r="AO180" s="90"/>
      <c r="AP180" s="90"/>
      <c r="AQ180" s="90"/>
      <c r="AR180" s="90"/>
      <c r="AS180" s="90"/>
      <c r="AT180" s="90"/>
      <c r="AU180" s="90"/>
      <c r="AV180" s="90"/>
      <c r="AW180" s="90"/>
      <c r="AX180" s="117"/>
    </row>
    <row r="181" spans="2:50" ht="12.95" customHeight="1" x14ac:dyDescent="0.25">
      <c r="B181" s="102"/>
      <c r="C181" s="106"/>
      <c r="D181" s="110"/>
      <c r="E181" s="114"/>
      <c r="F181" s="27" t="s">
        <v>37</v>
      </c>
      <c r="G181" s="44"/>
      <c r="H181" s="44"/>
      <c r="I181" s="44"/>
      <c r="J181" s="44"/>
      <c r="K181" s="44"/>
      <c r="L181" s="42"/>
      <c r="M181" s="42"/>
      <c r="N181" s="43">
        <f>SUM(G181:M181)</f>
        <v>0</v>
      </c>
      <c r="O181" s="44"/>
      <c r="P181" s="44"/>
      <c r="Q181" s="44"/>
      <c r="R181" s="44"/>
      <c r="S181" s="44"/>
      <c r="T181" s="42"/>
      <c r="U181" s="42"/>
      <c r="V181" s="43">
        <f>SUM(O181:U181)</f>
        <v>0</v>
      </c>
      <c r="W181" s="44"/>
      <c r="X181" s="44"/>
      <c r="Y181" s="44"/>
      <c r="Z181" s="44"/>
      <c r="AA181" s="44"/>
      <c r="AB181" s="42"/>
      <c r="AC181" s="42"/>
      <c r="AD181" s="43">
        <f>SUM(W181:AC181)</f>
        <v>0</v>
      </c>
      <c r="AE181" s="44"/>
      <c r="AF181" s="44"/>
      <c r="AG181" s="44"/>
      <c r="AH181" s="44"/>
      <c r="AI181" s="44"/>
      <c r="AJ181" s="42"/>
      <c r="AK181" s="42"/>
      <c r="AL181" s="43">
        <f>SUM(AE181:AK181)</f>
        <v>0</v>
      </c>
      <c r="AM181" s="150"/>
      <c r="AN181" s="90"/>
      <c r="AO181" s="90"/>
      <c r="AP181" s="90"/>
      <c r="AQ181" s="90"/>
      <c r="AR181" s="90"/>
      <c r="AS181" s="90"/>
      <c r="AT181" s="90"/>
      <c r="AU181" s="90"/>
      <c r="AV181" s="90"/>
      <c r="AW181" s="90"/>
      <c r="AX181" s="117"/>
    </row>
    <row r="182" spans="2:50" ht="12.95" customHeight="1" x14ac:dyDescent="0.25">
      <c r="B182" s="102"/>
      <c r="C182" s="106"/>
      <c r="D182" s="110"/>
      <c r="E182" s="114"/>
      <c r="F182" s="28" t="s">
        <v>31</v>
      </c>
      <c r="G182" s="45"/>
      <c r="H182" s="45"/>
      <c r="I182" s="45"/>
      <c r="J182" s="45"/>
      <c r="K182" s="45">
        <f>IF((N176-E176)&lt;=0,0,IF((N176-E176)&gt;0,(N176-E176)))</f>
        <v>0</v>
      </c>
      <c r="L182" s="42"/>
      <c r="M182" s="42"/>
      <c r="N182" s="43">
        <f t="shared" ref="N182:N193" si="147">SUM(G182:M182)</f>
        <v>0</v>
      </c>
      <c r="O182" s="45"/>
      <c r="P182" s="45"/>
      <c r="Q182" s="45"/>
      <c r="R182" s="45"/>
      <c r="S182" s="45">
        <f>IF((V176-E176)&lt;=0,0,IF((V176-E176)&gt;0,(V176-E176)))</f>
        <v>0</v>
      </c>
      <c r="T182" s="42"/>
      <c r="U182" s="42"/>
      <c r="V182" s="43">
        <f t="shared" ref="V182:V193" si="148">SUM(O182:U182)</f>
        <v>0</v>
      </c>
      <c r="W182" s="45"/>
      <c r="X182" s="45"/>
      <c r="Y182" s="45"/>
      <c r="Z182" s="45"/>
      <c r="AA182" s="45">
        <f>IF((AD176-E176)&lt;=0,0,IF((AD176-E176)&gt;0,(AD176-E176)))</f>
        <v>0</v>
      </c>
      <c r="AB182" s="42"/>
      <c r="AC182" s="42"/>
      <c r="AD182" s="43">
        <f t="shared" ref="AD182:AD193" si="149">SUM(W182:AC182)</f>
        <v>0</v>
      </c>
      <c r="AE182" s="45"/>
      <c r="AF182" s="45"/>
      <c r="AG182" s="45"/>
      <c r="AH182" s="45"/>
      <c r="AI182" s="45">
        <f>IF((AL176-E176)&lt;=0,0,IF((AL176-E176)&gt;0,(AL176-E176)))</f>
        <v>0</v>
      </c>
      <c r="AJ182" s="42"/>
      <c r="AK182" s="42"/>
      <c r="AL182" s="43">
        <f t="shared" ref="AL182:AL193" si="150">SUM(AE182:AK182)</f>
        <v>0</v>
      </c>
      <c r="AM182" s="150"/>
      <c r="AN182" s="90"/>
      <c r="AO182" s="90"/>
      <c r="AP182" s="90"/>
      <c r="AQ182" s="90"/>
      <c r="AR182" s="90"/>
      <c r="AS182" s="90"/>
      <c r="AT182" s="90"/>
      <c r="AU182" s="90"/>
      <c r="AV182" s="90"/>
      <c r="AW182" s="90"/>
      <c r="AX182" s="117"/>
    </row>
    <row r="183" spans="2:50" ht="12.95" customHeight="1" x14ac:dyDescent="0.25">
      <c r="B183" s="102"/>
      <c r="C183" s="106"/>
      <c r="D183" s="110"/>
      <c r="E183" s="114"/>
      <c r="F183" s="28" t="s">
        <v>39</v>
      </c>
      <c r="G183" s="45"/>
      <c r="H183" s="45"/>
      <c r="I183" s="45"/>
      <c r="J183" s="45"/>
      <c r="K183" s="44">
        <f>IF(E176-15&lt;0,0,IF(SUM(G176:M181)&lt;10,0,IF(SUM(G176:M181)&lt;20,1,IF(SUM(G176:M181)&lt;30,2,IF(SUM(G176:M181)&gt;=30,3)))))</f>
        <v>0</v>
      </c>
      <c r="L183" s="42"/>
      <c r="M183" s="42"/>
      <c r="N183" s="43">
        <f t="shared" si="147"/>
        <v>0</v>
      </c>
      <c r="O183" s="45"/>
      <c r="P183" s="45"/>
      <c r="Q183" s="45"/>
      <c r="R183" s="45"/>
      <c r="S183" s="44">
        <f>IF(E176-15&lt;0,0,IF(SUM(O176:U181)&lt;10,0,IF(SUM(O176:U181)&lt;20,1,IF(SUM(O176:U181)&lt;30,2,IF(SUM(O176:U181)&gt;=30,3)))))</f>
        <v>0</v>
      </c>
      <c r="T183" s="42"/>
      <c r="U183" s="42"/>
      <c r="V183" s="43">
        <f t="shared" si="148"/>
        <v>0</v>
      </c>
      <c r="W183" s="45"/>
      <c r="X183" s="45"/>
      <c r="Y183" s="45"/>
      <c r="Z183" s="45"/>
      <c r="AA183" s="44">
        <f>IF(E176-15&lt;0,0,IF(SUM(W176:AC181)&lt;10,0,IF(SUM(W176:AC181)&lt;20,1,IF(SUM(W176:AC181)&lt;30,2,IF(SUM(W176:AC181)&gt;=30,3)))))</f>
        <v>0</v>
      </c>
      <c r="AB183" s="42"/>
      <c r="AC183" s="42"/>
      <c r="AD183" s="43">
        <f t="shared" si="149"/>
        <v>0</v>
      </c>
      <c r="AE183" s="45"/>
      <c r="AF183" s="45"/>
      <c r="AG183" s="45"/>
      <c r="AH183" s="45"/>
      <c r="AI183" s="44">
        <f>IF(E176-15&lt;0,0,IF(SUM(AE176:AK181)&lt;10,0,IF(SUM(AE176:AK181)&lt;20,1,IF(SUM(AE176:AK181)&lt;30,2,IF(SUM(AE176:AK181)&gt;=30,3)))))</f>
        <v>0</v>
      </c>
      <c r="AJ183" s="42"/>
      <c r="AK183" s="42"/>
      <c r="AL183" s="43">
        <f t="shared" si="150"/>
        <v>0</v>
      </c>
      <c r="AM183" s="150"/>
      <c r="AN183" s="90"/>
      <c r="AO183" s="90"/>
      <c r="AP183" s="90"/>
      <c r="AQ183" s="90"/>
      <c r="AR183" s="90"/>
      <c r="AS183" s="90"/>
      <c r="AT183" s="90"/>
      <c r="AU183" s="90"/>
      <c r="AV183" s="90"/>
      <c r="AW183" s="90"/>
      <c r="AX183" s="117"/>
    </row>
    <row r="184" spans="2:50" ht="12.95" customHeight="1" x14ac:dyDescent="0.25">
      <c r="B184" s="102"/>
      <c r="C184" s="106"/>
      <c r="D184" s="110"/>
      <c r="E184" s="114"/>
      <c r="F184" s="28" t="s">
        <v>41</v>
      </c>
      <c r="G184" s="44"/>
      <c r="H184" s="44"/>
      <c r="I184" s="44"/>
      <c r="J184" s="44"/>
      <c r="K184" s="45"/>
      <c r="L184" s="42"/>
      <c r="M184" s="42"/>
      <c r="N184" s="43">
        <f t="shared" si="147"/>
        <v>0</v>
      </c>
      <c r="O184" s="44"/>
      <c r="P184" s="44"/>
      <c r="Q184" s="44"/>
      <c r="R184" s="44"/>
      <c r="S184" s="45"/>
      <c r="T184" s="42"/>
      <c r="U184" s="42"/>
      <c r="V184" s="43">
        <f t="shared" si="148"/>
        <v>0</v>
      </c>
      <c r="W184" s="44"/>
      <c r="X184" s="44"/>
      <c r="Y184" s="44"/>
      <c r="Z184" s="44"/>
      <c r="AA184" s="45"/>
      <c r="AB184" s="42"/>
      <c r="AC184" s="42"/>
      <c r="AD184" s="43">
        <f t="shared" si="149"/>
        <v>0</v>
      </c>
      <c r="AE184" s="44"/>
      <c r="AF184" s="44"/>
      <c r="AG184" s="44"/>
      <c r="AH184" s="44"/>
      <c r="AI184" s="45"/>
      <c r="AJ184" s="42"/>
      <c r="AK184" s="42"/>
      <c r="AL184" s="43">
        <f t="shared" si="150"/>
        <v>0</v>
      </c>
      <c r="AM184" s="150"/>
      <c r="AN184" s="90"/>
      <c r="AO184" s="90"/>
      <c r="AP184" s="90"/>
      <c r="AQ184" s="90"/>
      <c r="AR184" s="90"/>
      <c r="AS184" s="90"/>
      <c r="AT184" s="90"/>
      <c r="AU184" s="90"/>
      <c r="AV184" s="90"/>
      <c r="AW184" s="90"/>
      <c r="AX184" s="117"/>
    </row>
    <row r="185" spans="2:50" ht="12.95" customHeight="1" x14ac:dyDescent="0.25">
      <c r="B185" s="102"/>
      <c r="C185" s="106"/>
      <c r="D185" s="110"/>
      <c r="E185" s="114"/>
      <c r="F185" s="28" t="s">
        <v>6</v>
      </c>
      <c r="G185" s="44"/>
      <c r="H185" s="44"/>
      <c r="I185" s="44"/>
      <c r="J185" s="44"/>
      <c r="K185" s="44"/>
      <c r="L185" s="42"/>
      <c r="M185" s="42"/>
      <c r="N185" s="43">
        <f t="shared" si="147"/>
        <v>0</v>
      </c>
      <c r="O185" s="44"/>
      <c r="P185" s="44"/>
      <c r="Q185" s="44"/>
      <c r="R185" s="44"/>
      <c r="S185" s="44"/>
      <c r="T185" s="42"/>
      <c r="U185" s="42"/>
      <c r="V185" s="43">
        <f t="shared" si="148"/>
        <v>0</v>
      </c>
      <c r="W185" s="44"/>
      <c r="X185" s="44"/>
      <c r="Y185" s="44"/>
      <c r="Z185" s="44"/>
      <c r="AA185" s="44"/>
      <c r="AB185" s="42"/>
      <c r="AC185" s="42"/>
      <c r="AD185" s="43">
        <f t="shared" si="149"/>
        <v>0</v>
      </c>
      <c r="AE185" s="44"/>
      <c r="AF185" s="44"/>
      <c r="AG185" s="44"/>
      <c r="AH185" s="44"/>
      <c r="AI185" s="44"/>
      <c r="AJ185" s="42"/>
      <c r="AK185" s="42"/>
      <c r="AL185" s="43">
        <f t="shared" si="150"/>
        <v>0</v>
      </c>
      <c r="AM185" s="150"/>
      <c r="AN185" s="90"/>
      <c r="AO185" s="90"/>
      <c r="AP185" s="90"/>
      <c r="AQ185" s="90"/>
      <c r="AR185" s="90"/>
      <c r="AS185" s="90"/>
      <c r="AT185" s="90"/>
      <c r="AU185" s="90"/>
      <c r="AV185" s="90"/>
      <c r="AW185" s="90"/>
      <c r="AX185" s="117"/>
    </row>
    <row r="186" spans="2:50" ht="12.95" customHeight="1" x14ac:dyDescent="0.25">
      <c r="B186" s="102"/>
      <c r="C186" s="106"/>
      <c r="D186" s="110"/>
      <c r="E186" s="114"/>
      <c r="F186" s="29" t="s">
        <v>35</v>
      </c>
      <c r="G186" s="44"/>
      <c r="H186" s="44"/>
      <c r="I186" s="44"/>
      <c r="J186" s="44"/>
      <c r="K186" s="44"/>
      <c r="L186" s="42"/>
      <c r="M186" s="42"/>
      <c r="N186" s="43">
        <f t="shared" si="147"/>
        <v>0</v>
      </c>
      <c r="O186" s="44"/>
      <c r="P186" s="44"/>
      <c r="Q186" s="44"/>
      <c r="R186" s="44"/>
      <c r="S186" s="44"/>
      <c r="T186" s="42"/>
      <c r="U186" s="42"/>
      <c r="V186" s="43">
        <f t="shared" si="148"/>
        <v>0</v>
      </c>
      <c r="W186" s="44"/>
      <c r="X186" s="44"/>
      <c r="Y186" s="44"/>
      <c r="Z186" s="44"/>
      <c r="AA186" s="44"/>
      <c r="AB186" s="42"/>
      <c r="AC186" s="42"/>
      <c r="AD186" s="43">
        <f t="shared" si="149"/>
        <v>0</v>
      </c>
      <c r="AE186" s="44"/>
      <c r="AF186" s="44"/>
      <c r="AG186" s="44"/>
      <c r="AH186" s="44"/>
      <c r="AI186" s="44"/>
      <c r="AJ186" s="42"/>
      <c r="AK186" s="42"/>
      <c r="AL186" s="43">
        <f t="shared" si="150"/>
        <v>0</v>
      </c>
      <c r="AM186" s="150"/>
      <c r="AN186" s="90"/>
      <c r="AO186" s="90"/>
      <c r="AP186" s="90"/>
      <c r="AQ186" s="90"/>
      <c r="AR186" s="90"/>
      <c r="AS186" s="90"/>
      <c r="AT186" s="90"/>
      <c r="AU186" s="90"/>
      <c r="AV186" s="90"/>
      <c r="AW186" s="90"/>
      <c r="AX186" s="117"/>
    </row>
    <row r="187" spans="2:50" ht="12.95" customHeight="1" x14ac:dyDescent="0.25">
      <c r="B187" s="102"/>
      <c r="C187" s="106"/>
      <c r="D187" s="110"/>
      <c r="E187" s="114"/>
      <c r="F187" s="27" t="s">
        <v>40</v>
      </c>
      <c r="G187" s="44"/>
      <c r="H187" s="44"/>
      <c r="I187" s="44"/>
      <c r="J187" s="44"/>
      <c r="K187" s="44"/>
      <c r="L187" s="42"/>
      <c r="M187" s="42"/>
      <c r="N187" s="43">
        <f t="shared" si="147"/>
        <v>0</v>
      </c>
      <c r="O187" s="44"/>
      <c r="P187" s="44"/>
      <c r="Q187" s="44"/>
      <c r="R187" s="44"/>
      <c r="S187" s="44"/>
      <c r="T187" s="42"/>
      <c r="U187" s="42"/>
      <c r="V187" s="43">
        <f t="shared" si="148"/>
        <v>0</v>
      </c>
      <c r="W187" s="44"/>
      <c r="X187" s="44"/>
      <c r="Y187" s="44"/>
      <c r="Z187" s="44"/>
      <c r="AA187" s="44"/>
      <c r="AB187" s="42"/>
      <c r="AC187" s="42"/>
      <c r="AD187" s="43">
        <f t="shared" si="149"/>
        <v>0</v>
      </c>
      <c r="AE187" s="44"/>
      <c r="AF187" s="44"/>
      <c r="AG187" s="44"/>
      <c r="AH187" s="44"/>
      <c r="AI187" s="44"/>
      <c r="AJ187" s="42"/>
      <c r="AK187" s="42"/>
      <c r="AL187" s="43">
        <f t="shared" si="150"/>
        <v>0</v>
      </c>
      <c r="AM187" s="150"/>
      <c r="AN187" s="90"/>
      <c r="AO187" s="90"/>
      <c r="AP187" s="90"/>
      <c r="AQ187" s="90"/>
      <c r="AR187" s="90"/>
      <c r="AS187" s="90"/>
      <c r="AT187" s="90"/>
      <c r="AU187" s="90"/>
      <c r="AV187" s="90"/>
      <c r="AW187" s="90"/>
      <c r="AX187" s="117"/>
    </row>
    <row r="188" spans="2:50" ht="12.95" customHeight="1" x14ac:dyDescent="0.25">
      <c r="B188" s="102"/>
      <c r="C188" s="106"/>
      <c r="D188" s="110"/>
      <c r="E188" s="114"/>
      <c r="F188" s="27" t="s">
        <v>7</v>
      </c>
      <c r="G188" s="44"/>
      <c r="H188" s="44"/>
      <c r="I188" s="44"/>
      <c r="J188" s="44"/>
      <c r="K188" s="44"/>
      <c r="L188" s="42"/>
      <c r="M188" s="42"/>
      <c r="N188" s="43">
        <f t="shared" si="147"/>
        <v>0</v>
      </c>
      <c r="O188" s="44"/>
      <c r="P188" s="44"/>
      <c r="Q188" s="44"/>
      <c r="R188" s="44"/>
      <c r="S188" s="44"/>
      <c r="T188" s="42"/>
      <c r="U188" s="42"/>
      <c r="V188" s="43">
        <f t="shared" si="148"/>
        <v>0</v>
      </c>
      <c r="W188" s="44"/>
      <c r="X188" s="44"/>
      <c r="Y188" s="44"/>
      <c r="Z188" s="44"/>
      <c r="AA188" s="44"/>
      <c r="AB188" s="42"/>
      <c r="AC188" s="42"/>
      <c r="AD188" s="43">
        <f t="shared" si="149"/>
        <v>0</v>
      </c>
      <c r="AE188" s="44"/>
      <c r="AF188" s="44"/>
      <c r="AG188" s="44"/>
      <c r="AH188" s="44"/>
      <c r="AI188" s="44"/>
      <c r="AJ188" s="42"/>
      <c r="AK188" s="42"/>
      <c r="AL188" s="43">
        <f t="shared" si="150"/>
        <v>0</v>
      </c>
      <c r="AM188" s="150"/>
      <c r="AN188" s="90"/>
      <c r="AO188" s="90"/>
      <c r="AP188" s="90"/>
      <c r="AQ188" s="90"/>
      <c r="AR188" s="90"/>
      <c r="AS188" s="90"/>
      <c r="AT188" s="90"/>
      <c r="AU188" s="90"/>
      <c r="AV188" s="90"/>
      <c r="AW188" s="90"/>
      <c r="AX188" s="117"/>
    </row>
    <row r="189" spans="2:50" ht="12.95" customHeight="1" x14ac:dyDescent="0.25">
      <c r="B189" s="102"/>
      <c r="C189" s="106"/>
      <c r="D189" s="110"/>
      <c r="E189" s="114"/>
      <c r="F189" s="27"/>
      <c r="G189" s="44"/>
      <c r="H189" s="44"/>
      <c r="I189" s="44"/>
      <c r="J189" s="44"/>
      <c r="K189" s="44"/>
      <c r="L189" s="42"/>
      <c r="M189" s="42"/>
      <c r="N189" s="43">
        <f t="shared" si="147"/>
        <v>0</v>
      </c>
      <c r="O189" s="44"/>
      <c r="P189" s="44"/>
      <c r="Q189" s="44"/>
      <c r="R189" s="44"/>
      <c r="S189" s="44"/>
      <c r="T189" s="42"/>
      <c r="U189" s="42"/>
      <c r="V189" s="43">
        <f t="shared" si="148"/>
        <v>0</v>
      </c>
      <c r="W189" s="44"/>
      <c r="X189" s="44"/>
      <c r="Y189" s="44"/>
      <c r="Z189" s="44"/>
      <c r="AA189" s="44"/>
      <c r="AB189" s="42"/>
      <c r="AC189" s="42"/>
      <c r="AD189" s="43">
        <f t="shared" si="149"/>
        <v>0</v>
      </c>
      <c r="AE189" s="44"/>
      <c r="AF189" s="44"/>
      <c r="AG189" s="44"/>
      <c r="AH189" s="44"/>
      <c r="AI189" s="44"/>
      <c r="AJ189" s="42"/>
      <c r="AK189" s="42"/>
      <c r="AL189" s="43">
        <f t="shared" si="150"/>
        <v>0</v>
      </c>
      <c r="AM189" s="150"/>
      <c r="AN189" s="90"/>
      <c r="AO189" s="90"/>
      <c r="AP189" s="90"/>
      <c r="AQ189" s="90"/>
      <c r="AR189" s="90"/>
      <c r="AS189" s="90"/>
      <c r="AT189" s="90"/>
      <c r="AU189" s="90"/>
      <c r="AV189" s="90"/>
      <c r="AW189" s="90"/>
      <c r="AX189" s="117"/>
    </row>
    <row r="190" spans="2:50" ht="12.95" customHeight="1" x14ac:dyDescent="0.25">
      <c r="B190" s="102"/>
      <c r="C190" s="106"/>
      <c r="D190" s="110"/>
      <c r="E190" s="114"/>
      <c r="F190" s="27"/>
      <c r="G190" s="44"/>
      <c r="H190" s="44"/>
      <c r="I190" s="44"/>
      <c r="J190" s="44"/>
      <c r="K190" s="44"/>
      <c r="L190" s="42"/>
      <c r="M190" s="42"/>
      <c r="N190" s="43">
        <f t="shared" si="147"/>
        <v>0</v>
      </c>
      <c r="O190" s="44"/>
      <c r="P190" s="44"/>
      <c r="Q190" s="44"/>
      <c r="R190" s="44"/>
      <c r="S190" s="44"/>
      <c r="T190" s="42"/>
      <c r="U190" s="42"/>
      <c r="V190" s="43">
        <f t="shared" si="148"/>
        <v>0</v>
      </c>
      <c r="W190" s="44"/>
      <c r="X190" s="44"/>
      <c r="Y190" s="44"/>
      <c r="Z190" s="44"/>
      <c r="AA190" s="44"/>
      <c r="AB190" s="42"/>
      <c r="AC190" s="42"/>
      <c r="AD190" s="43">
        <f t="shared" si="149"/>
        <v>0</v>
      </c>
      <c r="AE190" s="44"/>
      <c r="AF190" s="44"/>
      <c r="AG190" s="44"/>
      <c r="AH190" s="44"/>
      <c r="AI190" s="44"/>
      <c r="AJ190" s="42"/>
      <c r="AK190" s="42"/>
      <c r="AL190" s="43">
        <f t="shared" si="150"/>
        <v>0</v>
      </c>
      <c r="AM190" s="150"/>
      <c r="AN190" s="90"/>
      <c r="AO190" s="90"/>
      <c r="AP190" s="90"/>
      <c r="AQ190" s="90"/>
      <c r="AR190" s="90"/>
      <c r="AS190" s="90"/>
      <c r="AT190" s="90"/>
      <c r="AU190" s="90"/>
      <c r="AV190" s="90"/>
      <c r="AW190" s="90"/>
      <c r="AX190" s="117"/>
    </row>
    <row r="191" spans="2:50" ht="12.95" customHeight="1" x14ac:dyDescent="0.25">
      <c r="B191" s="102"/>
      <c r="C191" s="106"/>
      <c r="D191" s="110"/>
      <c r="E191" s="114"/>
      <c r="F191" s="27"/>
      <c r="G191" s="44"/>
      <c r="H191" s="44"/>
      <c r="I191" s="44"/>
      <c r="J191" s="44"/>
      <c r="K191" s="44"/>
      <c r="L191" s="42"/>
      <c r="M191" s="42"/>
      <c r="N191" s="43">
        <f t="shared" si="147"/>
        <v>0</v>
      </c>
      <c r="O191" s="44"/>
      <c r="P191" s="44"/>
      <c r="Q191" s="44"/>
      <c r="R191" s="44"/>
      <c r="S191" s="44"/>
      <c r="T191" s="42"/>
      <c r="U191" s="42"/>
      <c r="V191" s="43">
        <f t="shared" si="148"/>
        <v>0</v>
      </c>
      <c r="W191" s="44"/>
      <c r="X191" s="44"/>
      <c r="Y191" s="44"/>
      <c r="Z191" s="44"/>
      <c r="AA191" s="44"/>
      <c r="AB191" s="42"/>
      <c r="AC191" s="42"/>
      <c r="AD191" s="43">
        <f t="shared" si="149"/>
        <v>0</v>
      </c>
      <c r="AE191" s="44"/>
      <c r="AF191" s="44"/>
      <c r="AG191" s="44"/>
      <c r="AH191" s="44"/>
      <c r="AI191" s="44"/>
      <c r="AJ191" s="42"/>
      <c r="AK191" s="42"/>
      <c r="AL191" s="43">
        <f t="shared" si="150"/>
        <v>0</v>
      </c>
      <c r="AM191" s="150"/>
      <c r="AN191" s="90"/>
      <c r="AO191" s="90"/>
      <c r="AP191" s="90"/>
      <c r="AQ191" s="90"/>
      <c r="AR191" s="90"/>
      <c r="AS191" s="90"/>
      <c r="AT191" s="90"/>
      <c r="AU191" s="90"/>
      <c r="AV191" s="90"/>
      <c r="AW191" s="90"/>
      <c r="AX191" s="117"/>
    </row>
    <row r="192" spans="2:50" ht="12.95" customHeight="1" x14ac:dyDescent="0.25">
      <c r="B192" s="102"/>
      <c r="C192" s="106"/>
      <c r="D192" s="110"/>
      <c r="E192" s="114"/>
      <c r="F192" s="28"/>
      <c r="G192" s="44"/>
      <c r="H192" s="44"/>
      <c r="I192" s="44"/>
      <c r="J192" s="44"/>
      <c r="K192" s="44"/>
      <c r="L192" s="42"/>
      <c r="M192" s="42"/>
      <c r="N192" s="43">
        <f t="shared" si="147"/>
        <v>0</v>
      </c>
      <c r="O192" s="44"/>
      <c r="P192" s="44"/>
      <c r="Q192" s="44"/>
      <c r="R192" s="44"/>
      <c r="S192" s="44"/>
      <c r="T192" s="42"/>
      <c r="U192" s="42"/>
      <c r="V192" s="43">
        <f t="shared" si="148"/>
        <v>0</v>
      </c>
      <c r="W192" s="44"/>
      <c r="X192" s="44"/>
      <c r="Y192" s="44"/>
      <c r="Z192" s="44"/>
      <c r="AA192" s="44"/>
      <c r="AB192" s="42"/>
      <c r="AC192" s="42"/>
      <c r="AD192" s="43">
        <f t="shared" si="149"/>
        <v>0</v>
      </c>
      <c r="AE192" s="44"/>
      <c r="AF192" s="44"/>
      <c r="AG192" s="44"/>
      <c r="AH192" s="44"/>
      <c r="AI192" s="44"/>
      <c r="AJ192" s="42"/>
      <c r="AK192" s="42"/>
      <c r="AL192" s="43">
        <f t="shared" si="150"/>
        <v>0</v>
      </c>
      <c r="AM192" s="150"/>
      <c r="AN192" s="90"/>
      <c r="AO192" s="90"/>
      <c r="AP192" s="90"/>
      <c r="AQ192" s="90"/>
      <c r="AR192" s="90"/>
      <c r="AS192" s="90"/>
      <c r="AT192" s="90"/>
      <c r="AU192" s="90"/>
      <c r="AV192" s="90"/>
      <c r="AW192" s="90"/>
      <c r="AX192" s="117"/>
    </row>
    <row r="193" spans="2:50" ht="12.95" customHeight="1" thickBot="1" x14ac:dyDescent="0.3">
      <c r="B193" s="103"/>
      <c r="C193" s="107"/>
      <c r="D193" s="111"/>
      <c r="E193" s="114"/>
      <c r="F193" s="28"/>
      <c r="G193" s="44"/>
      <c r="H193" s="44"/>
      <c r="I193" s="44"/>
      <c r="J193" s="44"/>
      <c r="K193" s="44"/>
      <c r="L193" s="46"/>
      <c r="M193" s="46"/>
      <c r="N193" s="43">
        <f t="shared" si="147"/>
        <v>0</v>
      </c>
      <c r="O193" s="44"/>
      <c r="P193" s="44"/>
      <c r="Q193" s="44"/>
      <c r="R193" s="44"/>
      <c r="S193" s="44"/>
      <c r="T193" s="46"/>
      <c r="U193" s="46"/>
      <c r="V193" s="43">
        <f t="shared" si="148"/>
        <v>0</v>
      </c>
      <c r="W193" s="44"/>
      <c r="X193" s="44"/>
      <c r="Y193" s="44"/>
      <c r="Z193" s="44"/>
      <c r="AA193" s="44"/>
      <c r="AB193" s="46"/>
      <c r="AC193" s="46"/>
      <c r="AD193" s="43">
        <f t="shared" si="149"/>
        <v>0</v>
      </c>
      <c r="AE193" s="44"/>
      <c r="AF193" s="44"/>
      <c r="AG193" s="44"/>
      <c r="AH193" s="44"/>
      <c r="AI193" s="44"/>
      <c r="AJ193" s="46"/>
      <c r="AK193" s="46"/>
      <c r="AL193" s="43">
        <f t="shared" si="150"/>
        <v>0</v>
      </c>
      <c r="AM193" s="150"/>
      <c r="AN193" s="90"/>
      <c r="AO193" s="90"/>
      <c r="AP193" s="90"/>
      <c r="AQ193" s="90"/>
      <c r="AR193" s="90"/>
      <c r="AS193" s="90"/>
      <c r="AT193" s="90"/>
      <c r="AU193" s="90"/>
      <c r="AV193" s="90"/>
      <c r="AW193" s="90"/>
      <c r="AX193" s="117"/>
    </row>
    <row r="194" spans="2:50" ht="12.95" hidden="1" customHeight="1" thickBot="1" x14ac:dyDescent="0.3">
      <c r="B194" s="104"/>
      <c r="C194" s="108"/>
      <c r="D194" s="112"/>
      <c r="E194" s="115"/>
      <c r="F194" s="28" t="s">
        <v>36</v>
      </c>
      <c r="G194" s="48"/>
      <c r="H194" s="48"/>
      <c r="I194" s="48"/>
      <c r="J194" s="48"/>
      <c r="K194" s="48"/>
      <c r="L194" s="47"/>
      <c r="M194" s="47"/>
      <c r="N194" s="43">
        <f>N183+N184+N186+N191+N192+N193+N189+N190</f>
        <v>0</v>
      </c>
      <c r="O194" s="49"/>
      <c r="P194" s="49"/>
      <c r="Q194" s="49"/>
      <c r="R194" s="49"/>
      <c r="S194" s="49"/>
      <c r="T194" s="47"/>
      <c r="U194" s="47"/>
      <c r="V194" s="43">
        <f>V183+V184+V186+V191+V192+V193+V189+V190</f>
        <v>0</v>
      </c>
      <c r="W194" s="49"/>
      <c r="X194" s="49"/>
      <c r="Y194" s="49"/>
      <c r="Z194" s="49"/>
      <c r="AA194" s="49"/>
      <c r="AB194" s="47"/>
      <c r="AC194" s="47"/>
      <c r="AD194" s="43">
        <f>AD183+AD184+AD186+AD191+AD192+AD193+AD189+AD190</f>
        <v>0</v>
      </c>
      <c r="AE194" s="49"/>
      <c r="AF194" s="49"/>
      <c r="AG194" s="49"/>
      <c r="AH194" s="49"/>
      <c r="AI194" s="49"/>
      <c r="AJ194" s="47"/>
      <c r="AK194" s="47"/>
      <c r="AL194" s="43">
        <f>AL183+AL184+AL186+AL191+AL192+AL193+AL189+AL190</f>
        <v>0</v>
      </c>
      <c r="AM194" s="151"/>
      <c r="AN194" s="91"/>
      <c r="AO194" s="91"/>
      <c r="AP194" s="91"/>
      <c r="AQ194" s="91"/>
      <c r="AR194" s="91"/>
      <c r="AS194" s="91"/>
      <c r="AT194" s="91"/>
      <c r="AU194" s="91"/>
      <c r="AV194" s="91"/>
      <c r="AW194" s="91"/>
      <c r="AX194" s="118"/>
    </row>
    <row r="195" spans="2:50" ht="12.95" customHeight="1" thickTop="1" x14ac:dyDescent="0.25">
      <c r="B195" s="102">
        <v>11</v>
      </c>
      <c r="C195" s="105">
        <f>TEMMUZ!C195</f>
        <v>0</v>
      </c>
      <c r="D195" s="109">
        <f>TEMMUZ!D195</f>
        <v>0</v>
      </c>
      <c r="E195" s="113">
        <f>TEMMUZ!E195</f>
        <v>0</v>
      </c>
      <c r="F195" s="26" t="s">
        <v>21</v>
      </c>
      <c r="G195" s="41"/>
      <c r="H195" s="41"/>
      <c r="I195" s="41"/>
      <c r="J195" s="41"/>
      <c r="K195" s="41"/>
      <c r="L195" s="39"/>
      <c r="M195" s="39"/>
      <c r="N195" s="40">
        <f>SUM(G195:M195)</f>
        <v>0</v>
      </c>
      <c r="O195" s="41"/>
      <c r="P195" s="41"/>
      <c r="Q195" s="41"/>
      <c r="R195" s="41"/>
      <c r="S195" s="41"/>
      <c r="T195" s="39"/>
      <c r="U195" s="39"/>
      <c r="V195" s="40">
        <f>SUM(O195:U195)</f>
        <v>0</v>
      </c>
      <c r="W195" s="41"/>
      <c r="X195" s="41"/>
      <c r="Y195" s="41"/>
      <c r="Z195" s="41"/>
      <c r="AA195" s="41"/>
      <c r="AB195" s="39"/>
      <c r="AC195" s="39"/>
      <c r="AD195" s="40">
        <f>SUM(W195:AC195)</f>
        <v>0</v>
      </c>
      <c r="AE195" s="41"/>
      <c r="AF195" s="41"/>
      <c r="AG195" s="41"/>
      <c r="AH195" s="41"/>
      <c r="AI195" s="41"/>
      <c r="AJ195" s="39"/>
      <c r="AK195" s="39"/>
      <c r="AL195" s="40">
        <f>SUM(AE195:AK195)</f>
        <v>0</v>
      </c>
      <c r="AM195" s="149">
        <f t="shared" ref="AM195" si="151">N195+V195+AD195+AL195</f>
        <v>0</v>
      </c>
      <c r="AN195" s="89">
        <f t="shared" ref="AN195" si="152">N196+V196+AD196+AL196</f>
        <v>0</v>
      </c>
      <c r="AO195" s="89">
        <f t="shared" ref="AO195" si="153">N197+V197+AD197+AL197</f>
        <v>0</v>
      </c>
      <c r="AP195" s="89">
        <f t="shared" ref="AP195" si="154">N198+V198+AD198+AL198</f>
        <v>0</v>
      </c>
      <c r="AQ195" s="89">
        <f t="shared" ref="AQ195" si="155">N199+V199+AD199+AL199</f>
        <v>0</v>
      </c>
      <c r="AR195" s="89">
        <f t="shared" ref="AR195" si="156">N200+V200+AD200+AL200</f>
        <v>0</v>
      </c>
      <c r="AS195" s="89">
        <f t="shared" ref="AS195" si="157">N201+V201+AD201+AL201</f>
        <v>0</v>
      </c>
      <c r="AT195" s="89">
        <f t="shared" ref="AT195" si="158">N213+V213+AD213+AL213</f>
        <v>0</v>
      </c>
      <c r="AU195" s="89">
        <f t="shared" ref="AU195" si="159">N206+V206+AD206+AL206</f>
        <v>0</v>
      </c>
      <c r="AV195" s="89">
        <f t="shared" ref="AV195" si="160">N207+V207+AD207+AL207</f>
        <v>0</v>
      </c>
      <c r="AW195" s="89">
        <f t="shared" ref="AW195" si="161">N204+V204+AD204+AL204</f>
        <v>0</v>
      </c>
      <c r="AX195" s="116">
        <f t="shared" ref="AX195" si="162">SUM(AN195:AW213)</f>
        <v>0</v>
      </c>
    </row>
    <row r="196" spans="2:50" ht="12.95" customHeight="1" x14ac:dyDescent="0.25">
      <c r="B196" s="102"/>
      <c r="C196" s="106"/>
      <c r="D196" s="110"/>
      <c r="E196" s="114"/>
      <c r="F196" s="27" t="s">
        <v>33</v>
      </c>
      <c r="G196" s="44"/>
      <c r="H196" s="44"/>
      <c r="I196" s="44"/>
      <c r="J196" s="44"/>
      <c r="K196" s="44"/>
      <c r="L196" s="42"/>
      <c r="M196" s="42"/>
      <c r="N196" s="43">
        <f>IF(SUM(G195:K196)-E195&lt;=0,0,IF(SUM(G195:K195)-E195&lt;0,SUM(G195:K196)-E195,SUM(G196:K196)))</f>
        <v>0</v>
      </c>
      <c r="O196" s="44"/>
      <c r="P196" s="44"/>
      <c r="Q196" s="44"/>
      <c r="R196" s="44"/>
      <c r="S196" s="44"/>
      <c r="T196" s="42"/>
      <c r="U196" s="42"/>
      <c r="V196" s="43">
        <f>IF(SUM(O195:S196)-E195&lt;=0,0,IF(SUM(O195:S195)-E195&lt;0,SUM(O195:S196)-E195,SUM(O196:S196)))</f>
        <v>0</v>
      </c>
      <c r="W196" s="44"/>
      <c r="X196" s="44"/>
      <c r="Y196" s="44"/>
      <c r="Z196" s="44"/>
      <c r="AA196" s="44"/>
      <c r="AB196" s="42"/>
      <c r="AC196" s="42"/>
      <c r="AD196" s="43">
        <f>IF(SUM(W195:AA196)-E195&lt;=0,0,IF(SUM(W195:AA195)-E195&lt;0,SUM(W195:AA196)-E195,SUM(W196:AA196)))</f>
        <v>0</v>
      </c>
      <c r="AE196" s="44"/>
      <c r="AF196" s="44"/>
      <c r="AG196" s="44"/>
      <c r="AH196" s="44"/>
      <c r="AI196" s="44"/>
      <c r="AJ196" s="42"/>
      <c r="AK196" s="42"/>
      <c r="AL196" s="43">
        <f>IF(SUM(AE195:AI196)-E195&lt;=0,0,IF(SUM(AE195:AI195)-E195&lt;0,SUM(AE195:AI196)-E195,SUM(AE196:AI196)))</f>
        <v>0</v>
      </c>
      <c r="AM196" s="150"/>
      <c r="AN196" s="90"/>
      <c r="AO196" s="90"/>
      <c r="AP196" s="90"/>
      <c r="AQ196" s="90"/>
      <c r="AR196" s="90"/>
      <c r="AS196" s="90"/>
      <c r="AT196" s="90"/>
      <c r="AU196" s="90"/>
      <c r="AV196" s="90"/>
      <c r="AW196" s="90"/>
      <c r="AX196" s="117"/>
    </row>
    <row r="197" spans="2:50" ht="12.95" customHeight="1" x14ac:dyDescent="0.25">
      <c r="B197" s="102"/>
      <c r="C197" s="106"/>
      <c r="D197" s="110"/>
      <c r="E197" s="114"/>
      <c r="F197" s="27" t="s">
        <v>34</v>
      </c>
      <c r="G197" s="44"/>
      <c r="H197" s="44"/>
      <c r="I197" s="44"/>
      <c r="J197" s="44"/>
      <c r="K197" s="44"/>
      <c r="L197" s="42"/>
      <c r="M197" s="42"/>
      <c r="N197" s="43">
        <f>IF(SUM(G195:K197)-E195&lt;=0,0,IF(SUM(G195:K196)-E195&lt;0,SUM(G195:K197)-E195,SUM(G197:K197)))</f>
        <v>0</v>
      </c>
      <c r="O197" s="44"/>
      <c r="P197" s="44"/>
      <c r="Q197" s="44"/>
      <c r="R197" s="44"/>
      <c r="S197" s="44"/>
      <c r="T197" s="42"/>
      <c r="U197" s="42"/>
      <c r="V197" s="43">
        <f>IF(SUM(O195:S197)-E195&lt;=0,0,IF(SUM(O195:S196)-E195&lt;0,SUM(O195:S197)-E195,SUM(O197:S197)))</f>
        <v>0</v>
      </c>
      <c r="W197" s="44"/>
      <c r="X197" s="44"/>
      <c r="Y197" s="44"/>
      <c r="Z197" s="44"/>
      <c r="AA197" s="44"/>
      <c r="AB197" s="42"/>
      <c r="AC197" s="42"/>
      <c r="AD197" s="43">
        <f>IF(SUM(W195:AA197)-E195&lt;=0,0,IF(SUM(W195:AA196)-E195&lt;0,SUM(W195:AA197)-E195,SUM(W197:AA197)))</f>
        <v>0</v>
      </c>
      <c r="AE197" s="44"/>
      <c r="AF197" s="44"/>
      <c r="AG197" s="44"/>
      <c r="AH197" s="44"/>
      <c r="AI197" s="44"/>
      <c r="AJ197" s="42"/>
      <c r="AK197" s="42"/>
      <c r="AL197" s="43">
        <f>IF(SUM(AE195:AI197)-E195&lt;=0,0,IF(SUM(AE195:AI196)-E195&lt;0,SUM(AE195:AI197)-E195,SUM(AE197:AI197)))</f>
        <v>0</v>
      </c>
      <c r="AM197" s="150"/>
      <c r="AN197" s="90"/>
      <c r="AO197" s="90"/>
      <c r="AP197" s="90"/>
      <c r="AQ197" s="90"/>
      <c r="AR197" s="90"/>
      <c r="AS197" s="90"/>
      <c r="AT197" s="90"/>
      <c r="AU197" s="90"/>
      <c r="AV197" s="90"/>
      <c r="AW197" s="90"/>
      <c r="AX197" s="117"/>
    </row>
    <row r="198" spans="2:50" ht="12.95" customHeight="1" x14ac:dyDescent="0.25">
      <c r="B198" s="102"/>
      <c r="C198" s="106"/>
      <c r="D198" s="110"/>
      <c r="E198" s="114"/>
      <c r="F198" s="27" t="s">
        <v>32</v>
      </c>
      <c r="G198" s="44"/>
      <c r="H198" s="44"/>
      <c r="I198" s="44"/>
      <c r="J198" s="44"/>
      <c r="K198" s="44"/>
      <c r="L198" s="42"/>
      <c r="M198" s="42"/>
      <c r="N198" s="43">
        <f>IF(SUM(G195:K198)-E195&lt;=0,0,IF(SUM(G195:K197)-E195&lt;0,SUM(G195:K198)-E195,SUM(G198:K198)))+L198+M198</f>
        <v>0</v>
      </c>
      <c r="O198" s="44"/>
      <c r="P198" s="44"/>
      <c r="Q198" s="44"/>
      <c r="R198" s="44"/>
      <c r="S198" s="44"/>
      <c r="T198" s="42"/>
      <c r="U198" s="42"/>
      <c r="V198" s="43">
        <f>IF(SUM(O195:S198)-E195&lt;=0,0,IF(SUM(O195:S197)-E195&lt;0,SUM(O195:S198)-E195,SUM(O198:S198)))+T198+U198</f>
        <v>0</v>
      </c>
      <c r="W198" s="44"/>
      <c r="X198" s="44"/>
      <c r="Y198" s="44"/>
      <c r="Z198" s="44"/>
      <c r="AA198" s="44"/>
      <c r="AB198" s="42"/>
      <c r="AC198" s="42"/>
      <c r="AD198" s="43">
        <f>IF(SUM(W195:AA198)-E195&lt;=0,0,IF(SUM(W195:AA197)-E195&lt;0,SUM(W195:AA198)-E195,SUM(W198:AA198)))+AB198+AC198</f>
        <v>0</v>
      </c>
      <c r="AE198" s="44"/>
      <c r="AF198" s="44"/>
      <c r="AG198" s="44"/>
      <c r="AH198" s="44"/>
      <c r="AI198" s="44"/>
      <c r="AJ198" s="42"/>
      <c r="AK198" s="42"/>
      <c r="AL198" s="43">
        <f>IF(SUM(AE195:AI198)-E195&lt;=0,0,IF(SUM(AE195:AI197)-E195&lt;0,SUM(AE195:AI198)-E195,SUM(AE198:AI198)))+AJ198+AK198</f>
        <v>0</v>
      </c>
      <c r="AM198" s="150"/>
      <c r="AN198" s="90"/>
      <c r="AO198" s="90"/>
      <c r="AP198" s="90"/>
      <c r="AQ198" s="90"/>
      <c r="AR198" s="90"/>
      <c r="AS198" s="90"/>
      <c r="AT198" s="90"/>
      <c r="AU198" s="90"/>
      <c r="AV198" s="90"/>
      <c r="AW198" s="90"/>
      <c r="AX198" s="117"/>
    </row>
    <row r="199" spans="2:50" ht="12.95" customHeight="1" x14ac:dyDescent="0.25">
      <c r="B199" s="102"/>
      <c r="C199" s="106"/>
      <c r="D199" s="110"/>
      <c r="E199" s="114"/>
      <c r="F199" s="27" t="s">
        <v>38</v>
      </c>
      <c r="G199" s="44"/>
      <c r="H199" s="44"/>
      <c r="I199" s="44"/>
      <c r="J199" s="44"/>
      <c r="K199" s="44"/>
      <c r="L199" s="42"/>
      <c r="M199" s="42"/>
      <c r="N199" s="43">
        <f>IF(SUM(G195:K199)-E195&lt;=0,0,IF(SUM(G195:K198)-E195&lt;0,SUM(G195:K199)-E195,SUM(G199:K199)))</f>
        <v>0</v>
      </c>
      <c r="O199" s="44"/>
      <c r="P199" s="44"/>
      <c r="Q199" s="44"/>
      <c r="R199" s="44"/>
      <c r="S199" s="44"/>
      <c r="T199" s="42"/>
      <c r="U199" s="42"/>
      <c r="V199" s="43">
        <f>IF(SUM(O195:S199)-E195&lt;=0,0,IF(SUM(O195:S198)-E195&lt;0,SUM(O195:S199)-E195,SUM(O199:S199)))</f>
        <v>0</v>
      </c>
      <c r="W199" s="44"/>
      <c r="X199" s="44"/>
      <c r="Y199" s="44"/>
      <c r="Z199" s="44"/>
      <c r="AA199" s="44"/>
      <c r="AB199" s="42"/>
      <c r="AC199" s="42"/>
      <c r="AD199" s="43">
        <f>IF(SUM(W195:AA199)-E195&lt;=0,0,IF(SUM(W195:AA198)-E195&lt;0,SUM(W195:AA199)-E195,SUM(W199:AA199)))</f>
        <v>0</v>
      </c>
      <c r="AE199" s="44"/>
      <c r="AF199" s="44"/>
      <c r="AG199" s="44"/>
      <c r="AH199" s="44"/>
      <c r="AI199" s="44"/>
      <c r="AJ199" s="42"/>
      <c r="AK199" s="42"/>
      <c r="AL199" s="43">
        <f>IF(SUM(AE195:AI199)-E195&lt;=0,0,IF(SUM(AE195:AI198)-E195&lt;0,SUM(AE195:AI199)-E195,SUM(AE199:AI199)))</f>
        <v>0</v>
      </c>
      <c r="AM199" s="150"/>
      <c r="AN199" s="90"/>
      <c r="AO199" s="90"/>
      <c r="AP199" s="90"/>
      <c r="AQ199" s="90"/>
      <c r="AR199" s="90"/>
      <c r="AS199" s="90"/>
      <c r="AT199" s="90"/>
      <c r="AU199" s="90"/>
      <c r="AV199" s="90"/>
      <c r="AW199" s="90"/>
      <c r="AX199" s="117"/>
    </row>
    <row r="200" spans="2:50" ht="12.95" customHeight="1" x14ac:dyDescent="0.25">
      <c r="B200" s="102"/>
      <c r="C200" s="106"/>
      <c r="D200" s="110"/>
      <c r="E200" s="114"/>
      <c r="F200" s="27" t="s">
        <v>37</v>
      </c>
      <c r="G200" s="44"/>
      <c r="H200" s="44"/>
      <c r="I200" s="44"/>
      <c r="J200" s="44"/>
      <c r="K200" s="44"/>
      <c r="L200" s="42"/>
      <c r="M200" s="42"/>
      <c r="N200" s="43">
        <f>SUM(G200:M200)</f>
        <v>0</v>
      </c>
      <c r="O200" s="44"/>
      <c r="P200" s="44"/>
      <c r="Q200" s="44"/>
      <c r="R200" s="44"/>
      <c r="S200" s="44"/>
      <c r="T200" s="42"/>
      <c r="U200" s="42"/>
      <c r="V200" s="43">
        <f>SUM(O200:U200)</f>
        <v>0</v>
      </c>
      <c r="W200" s="44"/>
      <c r="X200" s="44"/>
      <c r="Y200" s="44"/>
      <c r="Z200" s="44"/>
      <c r="AA200" s="44"/>
      <c r="AB200" s="42"/>
      <c r="AC200" s="42"/>
      <c r="AD200" s="43">
        <f>SUM(W200:AC200)</f>
        <v>0</v>
      </c>
      <c r="AE200" s="44"/>
      <c r="AF200" s="44"/>
      <c r="AG200" s="44"/>
      <c r="AH200" s="44"/>
      <c r="AI200" s="44"/>
      <c r="AJ200" s="42"/>
      <c r="AK200" s="42"/>
      <c r="AL200" s="43">
        <f>SUM(AE200:AK200)</f>
        <v>0</v>
      </c>
      <c r="AM200" s="150"/>
      <c r="AN200" s="90"/>
      <c r="AO200" s="90"/>
      <c r="AP200" s="90"/>
      <c r="AQ200" s="90"/>
      <c r="AR200" s="90"/>
      <c r="AS200" s="90"/>
      <c r="AT200" s="90"/>
      <c r="AU200" s="90"/>
      <c r="AV200" s="90"/>
      <c r="AW200" s="90"/>
      <c r="AX200" s="117"/>
    </row>
    <row r="201" spans="2:50" ht="12.95" customHeight="1" x14ac:dyDescent="0.25">
      <c r="B201" s="102"/>
      <c r="C201" s="106"/>
      <c r="D201" s="110"/>
      <c r="E201" s="114"/>
      <c r="F201" s="28" t="s">
        <v>31</v>
      </c>
      <c r="G201" s="45"/>
      <c r="H201" s="45"/>
      <c r="I201" s="45"/>
      <c r="J201" s="45"/>
      <c r="K201" s="45">
        <f>IF((N195-E195)&lt;=0,0,IF((N195-E195)&gt;0,(N195-E195)))</f>
        <v>0</v>
      </c>
      <c r="L201" s="42"/>
      <c r="M201" s="42"/>
      <c r="N201" s="43">
        <f t="shared" ref="N201:N212" si="163">SUM(G201:M201)</f>
        <v>0</v>
      </c>
      <c r="O201" s="45"/>
      <c r="P201" s="45"/>
      <c r="Q201" s="45"/>
      <c r="R201" s="45"/>
      <c r="S201" s="45">
        <f>IF((V195-E195)&lt;=0,0,IF((V195-E195)&gt;0,(V195-E195)))</f>
        <v>0</v>
      </c>
      <c r="T201" s="42"/>
      <c r="U201" s="42"/>
      <c r="V201" s="43">
        <f t="shared" ref="V201:V212" si="164">SUM(O201:U201)</f>
        <v>0</v>
      </c>
      <c r="W201" s="45"/>
      <c r="X201" s="45"/>
      <c r="Y201" s="45"/>
      <c r="Z201" s="45"/>
      <c r="AA201" s="45">
        <f>IF((AD195-E195)&lt;=0,0,IF((AD195-E195)&gt;0,(AD195-E195)))</f>
        <v>0</v>
      </c>
      <c r="AB201" s="42"/>
      <c r="AC201" s="42"/>
      <c r="AD201" s="43">
        <f t="shared" ref="AD201:AD212" si="165">SUM(W201:AC201)</f>
        <v>0</v>
      </c>
      <c r="AE201" s="45"/>
      <c r="AF201" s="45"/>
      <c r="AG201" s="45"/>
      <c r="AH201" s="45"/>
      <c r="AI201" s="45">
        <f>IF((AL195-E195)&lt;=0,0,IF((AL195-E195)&gt;0,(AL195-E195)))</f>
        <v>0</v>
      </c>
      <c r="AJ201" s="42"/>
      <c r="AK201" s="42"/>
      <c r="AL201" s="43">
        <f t="shared" ref="AL201:AL212" si="166">SUM(AE201:AK201)</f>
        <v>0</v>
      </c>
      <c r="AM201" s="150"/>
      <c r="AN201" s="90"/>
      <c r="AO201" s="90"/>
      <c r="AP201" s="90"/>
      <c r="AQ201" s="90"/>
      <c r="AR201" s="90"/>
      <c r="AS201" s="90"/>
      <c r="AT201" s="90"/>
      <c r="AU201" s="90"/>
      <c r="AV201" s="90"/>
      <c r="AW201" s="90"/>
      <c r="AX201" s="117"/>
    </row>
    <row r="202" spans="2:50" ht="12.95" customHeight="1" x14ac:dyDescent="0.25">
      <c r="B202" s="102"/>
      <c r="C202" s="106"/>
      <c r="D202" s="110"/>
      <c r="E202" s="114"/>
      <c r="F202" s="28" t="s">
        <v>39</v>
      </c>
      <c r="G202" s="45"/>
      <c r="H202" s="45"/>
      <c r="I202" s="45"/>
      <c r="J202" s="45"/>
      <c r="K202" s="44">
        <f>IF(E195-15&lt;0,0,IF(SUM(G195:M200)&lt;10,0,IF(SUM(G195:M200)&lt;20,1,IF(SUM(G195:M200)&lt;30,2,IF(SUM(G195:M200)&gt;=30,3)))))</f>
        <v>0</v>
      </c>
      <c r="L202" s="42"/>
      <c r="M202" s="42"/>
      <c r="N202" s="43">
        <f t="shared" si="163"/>
        <v>0</v>
      </c>
      <c r="O202" s="45"/>
      <c r="P202" s="45"/>
      <c r="Q202" s="45"/>
      <c r="R202" s="45"/>
      <c r="S202" s="44">
        <f>IF(E195-15&lt;0,0,IF(SUM(O195:U200)&lt;10,0,IF(SUM(O195:U200)&lt;20,1,IF(SUM(O195:U200)&lt;30,2,IF(SUM(O195:U200)&gt;=30,3)))))</f>
        <v>0</v>
      </c>
      <c r="T202" s="42"/>
      <c r="U202" s="42"/>
      <c r="V202" s="43">
        <f t="shared" si="164"/>
        <v>0</v>
      </c>
      <c r="W202" s="45"/>
      <c r="X202" s="45"/>
      <c r="Y202" s="45"/>
      <c r="Z202" s="45"/>
      <c r="AA202" s="44">
        <f>IF(E195-15&lt;0,0,IF(SUM(W195:AC200)&lt;10,0,IF(SUM(W195:AC200)&lt;20,1,IF(SUM(W195:AC200)&lt;30,2,IF(SUM(W195:AC200)&gt;=30,3)))))</f>
        <v>0</v>
      </c>
      <c r="AB202" s="42"/>
      <c r="AC202" s="42"/>
      <c r="AD202" s="43">
        <f t="shared" si="165"/>
        <v>0</v>
      </c>
      <c r="AE202" s="45"/>
      <c r="AF202" s="45"/>
      <c r="AG202" s="45"/>
      <c r="AH202" s="45"/>
      <c r="AI202" s="44">
        <f>IF(E195-15&lt;0,0,IF(SUM(AE195:AK200)&lt;10,0,IF(SUM(AE195:AK200)&lt;20,1,IF(SUM(AE195:AK200)&lt;30,2,IF(SUM(AE195:AK200)&gt;=30,3)))))</f>
        <v>0</v>
      </c>
      <c r="AJ202" s="42"/>
      <c r="AK202" s="42"/>
      <c r="AL202" s="43">
        <f t="shared" si="166"/>
        <v>0</v>
      </c>
      <c r="AM202" s="150"/>
      <c r="AN202" s="90"/>
      <c r="AO202" s="90"/>
      <c r="AP202" s="90"/>
      <c r="AQ202" s="90"/>
      <c r="AR202" s="90"/>
      <c r="AS202" s="90"/>
      <c r="AT202" s="90"/>
      <c r="AU202" s="90"/>
      <c r="AV202" s="90"/>
      <c r="AW202" s="90"/>
      <c r="AX202" s="117"/>
    </row>
    <row r="203" spans="2:50" ht="12.95" customHeight="1" x14ac:dyDescent="0.25">
      <c r="B203" s="102"/>
      <c r="C203" s="106"/>
      <c r="D203" s="110"/>
      <c r="E203" s="114"/>
      <c r="F203" s="28" t="s">
        <v>41</v>
      </c>
      <c r="G203" s="44"/>
      <c r="H203" s="44"/>
      <c r="I203" s="44"/>
      <c r="J203" s="44"/>
      <c r="K203" s="45"/>
      <c r="L203" s="42"/>
      <c r="M203" s="42"/>
      <c r="N203" s="43">
        <f t="shared" si="163"/>
        <v>0</v>
      </c>
      <c r="O203" s="44"/>
      <c r="P203" s="44"/>
      <c r="Q203" s="44"/>
      <c r="R203" s="44"/>
      <c r="S203" s="45"/>
      <c r="T203" s="42"/>
      <c r="U203" s="42"/>
      <c r="V203" s="43">
        <f t="shared" si="164"/>
        <v>0</v>
      </c>
      <c r="W203" s="44"/>
      <c r="X203" s="44"/>
      <c r="Y203" s="44"/>
      <c r="Z203" s="44"/>
      <c r="AA203" s="45"/>
      <c r="AB203" s="42"/>
      <c r="AC203" s="42"/>
      <c r="AD203" s="43">
        <f t="shared" si="165"/>
        <v>0</v>
      </c>
      <c r="AE203" s="44"/>
      <c r="AF203" s="44"/>
      <c r="AG203" s="44"/>
      <c r="AH203" s="44"/>
      <c r="AI203" s="45"/>
      <c r="AJ203" s="42"/>
      <c r="AK203" s="42"/>
      <c r="AL203" s="43">
        <f t="shared" si="166"/>
        <v>0</v>
      </c>
      <c r="AM203" s="150"/>
      <c r="AN203" s="90"/>
      <c r="AO203" s="90"/>
      <c r="AP203" s="90"/>
      <c r="AQ203" s="90"/>
      <c r="AR203" s="90"/>
      <c r="AS203" s="90"/>
      <c r="AT203" s="90"/>
      <c r="AU203" s="90"/>
      <c r="AV203" s="90"/>
      <c r="AW203" s="90"/>
      <c r="AX203" s="117"/>
    </row>
    <row r="204" spans="2:50" ht="12.95" customHeight="1" x14ac:dyDescent="0.25">
      <c r="B204" s="102"/>
      <c r="C204" s="106"/>
      <c r="D204" s="110"/>
      <c r="E204" s="114"/>
      <c r="F204" s="28" t="s">
        <v>6</v>
      </c>
      <c r="G204" s="44"/>
      <c r="H204" s="44"/>
      <c r="I204" s="44"/>
      <c r="J204" s="44"/>
      <c r="K204" s="44"/>
      <c r="L204" s="42"/>
      <c r="M204" s="42"/>
      <c r="N204" s="43">
        <f t="shared" si="163"/>
        <v>0</v>
      </c>
      <c r="O204" s="44"/>
      <c r="P204" s="44"/>
      <c r="Q204" s="44"/>
      <c r="R204" s="44"/>
      <c r="S204" s="44"/>
      <c r="T204" s="42"/>
      <c r="U204" s="42"/>
      <c r="V204" s="43">
        <f t="shared" si="164"/>
        <v>0</v>
      </c>
      <c r="W204" s="44"/>
      <c r="X204" s="44"/>
      <c r="Y204" s="44"/>
      <c r="Z204" s="44"/>
      <c r="AA204" s="44"/>
      <c r="AB204" s="42"/>
      <c r="AC204" s="42"/>
      <c r="AD204" s="43">
        <f t="shared" si="165"/>
        <v>0</v>
      </c>
      <c r="AE204" s="44"/>
      <c r="AF204" s="44"/>
      <c r="AG204" s="44"/>
      <c r="AH204" s="44"/>
      <c r="AI204" s="44"/>
      <c r="AJ204" s="42"/>
      <c r="AK204" s="42"/>
      <c r="AL204" s="43">
        <f t="shared" si="166"/>
        <v>0</v>
      </c>
      <c r="AM204" s="150"/>
      <c r="AN204" s="90"/>
      <c r="AO204" s="90"/>
      <c r="AP204" s="90"/>
      <c r="AQ204" s="90"/>
      <c r="AR204" s="90"/>
      <c r="AS204" s="90"/>
      <c r="AT204" s="90"/>
      <c r="AU204" s="90"/>
      <c r="AV204" s="90"/>
      <c r="AW204" s="90"/>
      <c r="AX204" s="117"/>
    </row>
    <row r="205" spans="2:50" ht="12.95" customHeight="1" x14ac:dyDescent="0.25">
      <c r="B205" s="102"/>
      <c r="C205" s="106"/>
      <c r="D205" s="110"/>
      <c r="E205" s="114"/>
      <c r="F205" s="29" t="s">
        <v>35</v>
      </c>
      <c r="G205" s="44"/>
      <c r="H205" s="44"/>
      <c r="I205" s="44"/>
      <c r="J205" s="44"/>
      <c r="K205" s="44"/>
      <c r="L205" s="42"/>
      <c r="M205" s="42"/>
      <c r="N205" s="43">
        <f t="shared" si="163"/>
        <v>0</v>
      </c>
      <c r="O205" s="44"/>
      <c r="P205" s="44"/>
      <c r="Q205" s="44"/>
      <c r="R205" s="44"/>
      <c r="S205" s="44"/>
      <c r="T205" s="42"/>
      <c r="U205" s="42"/>
      <c r="V205" s="43">
        <f t="shared" si="164"/>
        <v>0</v>
      </c>
      <c r="W205" s="44"/>
      <c r="X205" s="44"/>
      <c r="Y205" s="44"/>
      <c r="Z205" s="44"/>
      <c r="AA205" s="44"/>
      <c r="AB205" s="42"/>
      <c r="AC205" s="42"/>
      <c r="AD205" s="43">
        <f t="shared" si="165"/>
        <v>0</v>
      </c>
      <c r="AE205" s="44"/>
      <c r="AF205" s="44"/>
      <c r="AG205" s="44"/>
      <c r="AH205" s="44"/>
      <c r="AI205" s="44"/>
      <c r="AJ205" s="42"/>
      <c r="AK205" s="42"/>
      <c r="AL205" s="43">
        <f t="shared" si="166"/>
        <v>0</v>
      </c>
      <c r="AM205" s="150"/>
      <c r="AN205" s="90"/>
      <c r="AO205" s="90"/>
      <c r="AP205" s="90"/>
      <c r="AQ205" s="90"/>
      <c r="AR205" s="90"/>
      <c r="AS205" s="90"/>
      <c r="AT205" s="90"/>
      <c r="AU205" s="90"/>
      <c r="AV205" s="90"/>
      <c r="AW205" s="90"/>
      <c r="AX205" s="117"/>
    </row>
    <row r="206" spans="2:50" ht="12.95" customHeight="1" x14ac:dyDescent="0.25">
      <c r="B206" s="102"/>
      <c r="C206" s="106"/>
      <c r="D206" s="110"/>
      <c r="E206" s="114"/>
      <c r="F206" s="27" t="s">
        <v>40</v>
      </c>
      <c r="G206" s="44"/>
      <c r="H206" s="44"/>
      <c r="I206" s="44"/>
      <c r="J206" s="44"/>
      <c r="K206" s="44"/>
      <c r="L206" s="42"/>
      <c r="M206" s="42"/>
      <c r="N206" s="43">
        <f t="shared" si="163"/>
        <v>0</v>
      </c>
      <c r="O206" s="44"/>
      <c r="P206" s="44"/>
      <c r="Q206" s="44"/>
      <c r="R206" s="44"/>
      <c r="S206" s="44"/>
      <c r="T206" s="42"/>
      <c r="U206" s="42"/>
      <c r="V206" s="43">
        <f t="shared" si="164"/>
        <v>0</v>
      </c>
      <c r="W206" s="44"/>
      <c r="X206" s="44"/>
      <c r="Y206" s="44"/>
      <c r="Z206" s="44"/>
      <c r="AA206" s="44"/>
      <c r="AB206" s="42"/>
      <c r="AC206" s="42"/>
      <c r="AD206" s="43">
        <f t="shared" si="165"/>
        <v>0</v>
      </c>
      <c r="AE206" s="44"/>
      <c r="AF206" s="44"/>
      <c r="AG206" s="44"/>
      <c r="AH206" s="44"/>
      <c r="AI206" s="44"/>
      <c r="AJ206" s="42"/>
      <c r="AK206" s="42"/>
      <c r="AL206" s="43">
        <f t="shared" si="166"/>
        <v>0</v>
      </c>
      <c r="AM206" s="150"/>
      <c r="AN206" s="90"/>
      <c r="AO206" s="90"/>
      <c r="AP206" s="90"/>
      <c r="AQ206" s="90"/>
      <c r="AR206" s="90"/>
      <c r="AS206" s="90"/>
      <c r="AT206" s="90"/>
      <c r="AU206" s="90"/>
      <c r="AV206" s="90"/>
      <c r="AW206" s="90"/>
      <c r="AX206" s="117"/>
    </row>
    <row r="207" spans="2:50" ht="12.95" customHeight="1" x14ac:dyDescent="0.25">
      <c r="B207" s="102"/>
      <c r="C207" s="106"/>
      <c r="D207" s="110"/>
      <c r="E207" s="114"/>
      <c r="F207" s="27" t="s">
        <v>7</v>
      </c>
      <c r="G207" s="44"/>
      <c r="H207" s="44"/>
      <c r="I207" s="44"/>
      <c r="J207" s="44"/>
      <c r="K207" s="44"/>
      <c r="L207" s="42"/>
      <c r="M207" s="42"/>
      <c r="N207" s="43">
        <f t="shared" si="163"/>
        <v>0</v>
      </c>
      <c r="O207" s="44"/>
      <c r="P207" s="44"/>
      <c r="Q207" s="44"/>
      <c r="R207" s="44"/>
      <c r="S207" s="44"/>
      <c r="T207" s="42"/>
      <c r="U207" s="42"/>
      <c r="V207" s="43">
        <f t="shared" si="164"/>
        <v>0</v>
      </c>
      <c r="W207" s="44"/>
      <c r="X207" s="44"/>
      <c r="Y207" s="44"/>
      <c r="Z207" s="44"/>
      <c r="AA207" s="44"/>
      <c r="AB207" s="42"/>
      <c r="AC207" s="42"/>
      <c r="AD207" s="43">
        <f t="shared" si="165"/>
        <v>0</v>
      </c>
      <c r="AE207" s="44"/>
      <c r="AF207" s="44"/>
      <c r="AG207" s="44"/>
      <c r="AH207" s="44"/>
      <c r="AI207" s="44"/>
      <c r="AJ207" s="42"/>
      <c r="AK207" s="42"/>
      <c r="AL207" s="43">
        <f t="shared" si="166"/>
        <v>0</v>
      </c>
      <c r="AM207" s="150"/>
      <c r="AN207" s="90"/>
      <c r="AO207" s="90"/>
      <c r="AP207" s="90"/>
      <c r="AQ207" s="90"/>
      <c r="AR207" s="90"/>
      <c r="AS207" s="90"/>
      <c r="AT207" s="90"/>
      <c r="AU207" s="90"/>
      <c r="AV207" s="90"/>
      <c r="AW207" s="90"/>
      <c r="AX207" s="117"/>
    </row>
    <row r="208" spans="2:50" ht="12.95" customHeight="1" x14ac:dyDescent="0.25">
      <c r="B208" s="102"/>
      <c r="C208" s="106"/>
      <c r="D208" s="110"/>
      <c r="E208" s="114"/>
      <c r="F208" s="27"/>
      <c r="G208" s="44"/>
      <c r="H208" s="44"/>
      <c r="I208" s="44"/>
      <c r="J208" s="44"/>
      <c r="K208" s="44"/>
      <c r="L208" s="42"/>
      <c r="M208" s="42"/>
      <c r="N208" s="43">
        <f t="shared" si="163"/>
        <v>0</v>
      </c>
      <c r="O208" s="44"/>
      <c r="P208" s="44"/>
      <c r="Q208" s="44"/>
      <c r="R208" s="44"/>
      <c r="S208" s="44"/>
      <c r="T208" s="42"/>
      <c r="U208" s="42"/>
      <c r="V208" s="43">
        <f t="shared" si="164"/>
        <v>0</v>
      </c>
      <c r="W208" s="44"/>
      <c r="X208" s="44"/>
      <c r="Y208" s="44"/>
      <c r="Z208" s="44"/>
      <c r="AA208" s="44"/>
      <c r="AB208" s="42"/>
      <c r="AC208" s="42"/>
      <c r="AD208" s="43">
        <f t="shared" si="165"/>
        <v>0</v>
      </c>
      <c r="AE208" s="44"/>
      <c r="AF208" s="44"/>
      <c r="AG208" s="44"/>
      <c r="AH208" s="44"/>
      <c r="AI208" s="44"/>
      <c r="AJ208" s="42"/>
      <c r="AK208" s="42"/>
      <c r="AL208" s="43">
        <f t="shared" si="166"/>
        <v>0</v>
      </c>
      <c r="AM208" s="150"/>
      <c r="AN208" s="90"/>
      <c r="AO208" s="90"/>
      <c r="AP208" s="90"/>
      <c r="AQ208" s="90"/>
      <c r="AR208" s="90"/>
      <c r="AS208" s="90"/>
      <c r="AT208" s="90"/>
      <c r="AU208" s="90"/>
      <c r="AV208" s="90"/>
      <c r="AW208" s="90"/>
      <c r="AX208" s="117"/>
    </row>
    <row r="209" spans="2:50" ht="12.95" customHeight="1" x14ac:dyDescent="0.25">
      <c r="B209" s="102"/>
      <c r="C209" s="106"/>
      <c r="D209" s="110"/>
      <c r="E209" s="114"/>
      <c r="F209" s="27"/>
      <c r="G209" s="44"/>
      <c r="H209" s="44"/>
      <c r="I209" s="44"/>
      <c r="J209" s="44"/>
      <c r="K209" s="44"/>
      <c r="L209" s="42"/>
      <c r="M209" s="42"/>
      <c r="N209" s="43">
        <f t="shared" si="163"/>
        <v>0</v>
      </c>
      <c r="O209" s="44"/>
      <c r="P209" s="44"/>
      <c r="Q209" s="44"/>
      <c r="R209" s="44"/>
      <c r="S209" s="44"/>
      <c r="T209" s="42"/>
      <c r="U209" s="42"/>
      <c r="V209" s="43">
        <f t="shared" si="164"/>
        <v>0</v>
      </c>
      <c r="W209" s="44"/>
      <c r="X209" s="44"/>
      <c r="Y209" s="44"/>
      <c r="Z209" s="44"/>
      <c r="AA209" s="44"/>
      <c r="AB209" s="42"/>
      <c r="AC209" s="42"/>
      <c r="AD209" s="43">
        <f t="shared" si="165"/>
        <v>0</v>
      </c>
      <c r="AE209" s="44"/>
      <c r="AF209" s="44"/>
      <c r="AG209" s="44"/>
      <c r="AH209" s="44"/>
      <c r="AI209" s="44"/>
      <c r="AJ209" s="42"/>
      <c r="AK209" s="42"/>
      <c r="AL209" s="43">
        <f t="shared" si="166"/>
        <v>0</v>
      </c>
      <c r="AM209" s="150"/>
      <c r="AN209" s="90"/>
      <c r="AO209" s="90"/>
      <c r="AP209" s="90"/>
      <c r="AQ209" s="90"/>
      <c r="AR209" s="90"/>
      <c r="AS209" s="90"/>
      <c r="AT209" s="90"/>
      <c r="AU209" s="90"/>
      <c r="AV209" s="90"/>
      <c r="AW209" s="90"/>
      <c r="AX209" s="117"/>
    </row>
    <row r="210" spans="2:50" ht="12.95" customHeight="1" x14ac:dyDescent="0.25">
      <c r="B210" s="102"/>
      <c r="C210" s="106"/>
      <c r="D210" s="110"/>
      <c r="E210" s="114"/>
      <c r="F210" s="27"/>
      <c r="G210" s="44"/>
      <c r="H210" s="44"/>
      <c r="I210" s="44"/>
      <c r="J210" s="44"/>
      <c r="K210" s="44"/>
      <c r="L210" s="42"/>
      <c r="M210" s="42"/>
      <c r="N210" s="43">
        <f t="shared" si="163"/>
        <v>0</v>
      </c>
      <c r="O210" s="44"/>
      <c r="P210" s="44"/>
      <c r="Q210" s="44"/>
      <c r="R210" s="44"/>
      <c r="S210" s="44"/>
      <c r="T210" s="42"/>
      <c r="U210" s="42"/>
      <c r="V210" s="43">
        <f t="shared" si="164"/>
        <v>0</v>
      </c>
      <c r="W210" s="44"/>
      <c r="X210" s="44"/>
      <c r="Y210" s="44"/>
      <c r="Z210" s="44"/>
      <c r="AA210" s="44"/>
      <c r="AB210" s="42"/>
      <c r="AC210" s="42"/>
      <c r="AD210" s="43">
        <f t="shared" si="165"/>
        <v>0</v>
      </c>
      <c r="AE210" s="44"/>
      <c r="AF210" s="44"/>
      <c r="AG210" s="44"/>
      <c r="AH210" s="44"/>
      <c r="AI210" s="44"/>
      <c r="AJ210" s="42"/>
      <c r="AK210" s="42"/>
      <c r="AL210" s="43">
        <f t="shared" si="166"/>
        <v>0</v>
      </c>
      <c r="AM210" s="150"/>
      <c r="AN210" s="90"/>
      <c r="AO210" s="90"/>
      <c r="AP210" s="90"/>
      <c r="AQ210" s="90"/>
      <c r="AR210" s="90"/>
      <c r="AS210" s="90"/>
      <c r="AT210" s="90"/>
      <c r="AU210" s="90"/>
      <c r="AV210" s="90"/>
      <c r="AW210" s="90"/>
      <c r="AX210" s="117"/>
    </row>
    <row r="211" spans="2:50" ht="12.95" customHeight="1" x14ac:dyDescent="0.25">
      <c r="B211" s="102"/>
      <c r="C211" s="106"/>
      <c r="D211" s="110"/>
      <c r="E211" s="114"/>
      <c r="F211" s="28"/>
      <c r="G211" s="44"/>
      <c r="H211" s="44"/>
      <c r="I211" s="44"/>
      <c r="J211" s="44"/>
      <c r="K211" s="44"/>
      <c r="L211" s="42"/>
      <c r="M211" s="42"/>
      <c r="N211" s="43">
        <f t="shared" si="163"/>
        <v>0</v>
      </c>
      <c r="O211" s="44"/>
      <c r="P211" s="44"/>
      <c r="Q211" s="44"/>
      <c r="R211" s="44"/>
      <c r="S211" s="44"/>
      <c r="T211" s="42"/>
      <c r="U211" s="42"/>
      <c r="V211" s="43">
        <f t="shared" si="164"/>
        <v>0</v>
      </c>
      <c r="W211" s="44"/>
      <c r="X211" s="44"/>
      <c r="Y211" s="44"/>
      <c r="Z211" s="44"/>
      <c r="AA211" s="44"/>
      <c r="AB211" s="42"/>
      <c r="AC211" s="42"/>
      <c r="AD211" s="43">
        <f t="shared" si="165"/>
        <v>0</v>
      </c>
      <c r="AE211" s="44"/>
      <c r="AF211" s="44"/>
      <c r="AG211" s="44"/>
      <c r="AH211" s="44"/>
      <c r="AI211" s="44"/>
      <c r="AJ211" s="42"/>
      <c r="AK211" s="42"/>
      <c r="AL211" s="43">
        <f t="shared" si="166"/>
        <v>0</v>
      </c>
      <c r="AM211" s="150"/>
      <c r="AN211" s="90"/>
      <c r="AO211" s="90"/>
      <c r="AP211" s="90"/>
      <c r="AQ211" s="90"/>
      <c r="AR211" s="90"/>
      <c r="AS211" s="90"/>
      <c r="AT211" s="90"/>
      <c r="AU211" s="90"/>
      <c r="AV211" s="90"/>
      <c r="AW211" s="90"/>
      <c r="AX211" s="117"/>
    </row>
    <row r="212" spans="2:50" ht="12.95" customHeight="1" thickBot="1" x14ac:dyDescent="0.3">
      <c r="B212" s="103"/>
      <c r="C212" s="107"/>
      <c r="D212" s="111"/>
      <c r="E212" s="114"/>
      <c r="F212" s="28"/>
      <c r="G212" s="44"/>
      <c r="H212" s="44"/>
      <c r="I212" s="44"/>
      <c r="J212" s="44"/>
      <c r="K212" s="44"/>
      <c r="L212" s="46"/>
      <c r="M212" s="46"/>
      <c r="N212" s="43">
        <f t="shared" si="163"/>
        <v>0</v>
      </c>
      <c r="O212" s="44"/>
      <c r="P212" s="44"/>
      <c r="Q212" s="44"/>
      <c r="R212" s="44"/>
      <c r="S212" s="44"/>
      <c r="T212" s="46"/>
      <c r="U212" s="46"/>
      <c r="V212" s="43">
        <f t="shared" si="164"/>
        <v>0</v>
      </c>
      <c r="W212" s="44"/>
      <c r="X212" s="44"/>
      <c r="Y212" s="44"/>
      <c r="Z212" s="44"/>
      <c r="AA212" s="44"/>
      <c r="AB212" s="46"/>
      <c r="AC212" s="46"/>
      <c r="AD212" s="43">
        <f t="shared" si="165"/>
        <v>0</v>
      </c>
      <c r="AE212" s="44"/>
      <c r="AF212" s="44"/>
      <c r="AG212" s="44"/>
      <c r="AH212" s="44"/>
      <c r="AI212" s="44"/>
      <c r="AJ212" s="46"/>
      <c r="AK212" s="46"/>
      <c r="AL212" s="43">
        <f t="shared" si="166"/>
        <v>0</v>
      </c>
      <c r="AM212" s="150"/>
      <c r="AN212" s="90"/>
      <c r="AO212" s="90"/>
      <c r="AP212" s="90"/>
      <c r="AQ212" s="90"/>
      <c r="AR212" s="90"/>
      <c r="AS212" s="90"/>
      <c r="AT212" s="90"/>
      <c r="AU212" s="90"/>
      <c r="AV212" s="90"/>
      <c r="AW212" s="90"/>
      <c r="AX212" s="117"/>
    </row>
    <row r="213" spans="2:50" ht="12.95" hidden="1" customHeight="1" thickBot="1" x14ac:dyDescent="0.3">
      <c r="B213" s="104"/>
      <c r="C213" s="108"/>
      <c r="D213" s="112"/>
      <c r="E213" s="115"/>
      <c r="F213" s="28" t="s">
        <v>36</v>
      </c>
      <c r="G213" s="48"/>
      <c r="H213" s="48"/>
      <c r="I213" s="48"/>
      <c r="J213" s="48"/>
      <c r="K213" s="48"/>
      <c r="L213" s="47"/>
      <c r="M213" s="47"/>
      <c r="N213" s="43">
        <f>N202+N203+N205+N210+N211+N212+N208+N209</f>
        <v>0</v>
      </c>
      <c r="O213" s="49"/>
      <c r="P213" s="49"/>
      <c r="Q213" s="49"/>
      <c r="R213" s="49"/>
      <c r="S213" s="49"/>
      <c r="T213" s="47"/>
      <c r="U213" s="47"/>
      <c r="V213" s="43">
        <f>V202+V203+V205+V210+V211+V212+V208+V209</f>
        <v>0</v>
      </c>
      <c r="W213" s="49"/>
      <c r="X213" s="49"/>
      <c r="Y213" s="49"/>
      <c r="Z213" s="49"/>
      <c r="AA213" s="49"/>
      <c r="AB213" s="47"/>
      <c r="AC213" s="47"/>
      <c r="AD213" s="43">
        <f>AD202+AD203+AD205+AD210+AD211+AD212+AD208+AD209</f>
        <v>0</v>
      </c>
      <c r="AE213" s="49"/>
      <c r="AF213" s="49"/>
      <c r="AG213" s="49"/>
      <c r="AH213" s="49"/>
      <c r="AI213" s="49"/>
      <c r="AJ213" s="47"/>
      <c r="AK213" s="47"/>
      <c r="AL213" s="43">
        <f>AL202+AL203+AL205+AL210+AL211+AL212+AL208+AL209</f>
        <v>0</v>
      </c>
      <c r="AM213" s="151"/>
      <c r="AN213" s="91"/>
      <c r="AO213" s="91"/>
      <c r="AP213" s="91"/>
      <c r="AQ213" s="91"/>
      <c r="AR213" s="91"/>
      <c r="AS213" s="91"/>
      <c r="AT213" s="91"/>
      <c r="AU213" s="91"/>
      <c r="AV213" s="91"/>
      <c r="AW213" s="91"/>
      <c r="AX213" s="118"/>
    </row>
    <row r="214" spans="2:50" ht="12.95" customHeight="1" thickTop="1" x14ac:dyDescent="0.25">
      <c r="B214" s="102">
        <v>12</v>
      </c>
      <c r="C214" s="105">
        <f>TEMMUZ!C214</f>
        <v>0</v>
      </c>
      <c r="D214" s="109">
        <f>TEMMUZ!D214</f>
        <v>0</v>
      </c>
      <c r="E214" s="113">
        <f>TEMMUZ!E214</f>
        <v>0</v>
      </c>
      <c r="F214" s="26" t="s">
        <v>21</v>
      </c>
      <c r="G214" s="41"/>
      <c r="H214" s="41"/>
      <c r="I214" s="41"/>
      <c r="J214" s="41"/>
      <c r="K214" s="41"/>
      <c r="L214" s="39"/>
      <c r="M214" s="39"/>
      <c r="N214" s="40">
        <f>SUM(G214:M214)</f>
        <v>0</v>
      </c>
      <c r="O214" s="41"/>
      <c r="P214" s="41"/>
      <c r="Q214" s="41"/>
      <c r="R214" s="41"/>
      <c r="S214" s="41"/>
      <c r="T214" s="39"/>
      <c r="U214" s="39"/>
      <c r="V214" s="40">
        <f>SUM(O214:U214)</f>
        <v>0</v>
      </c>
      <c r="W214" s="41"/>
      <c r="X214" s="41"/>
      <c r="Y214" s="41"/>
      <c r="Z214" s="41"/>
      <c r="AA214" s="41"/>
      <c r="AB214" s="39"/>
      <c r="AC214" s="39"/>
      <c r="AD214" s="40">
        <f>SUM(W214:AC214)</f>
        <v>0</v>
      </c>
      <c r="AE214" s="41"/>
      <c r="AF214" s="41"/>
      <c r="AG214" s="41"/>
      <c r="AH214" s="41"/>
      <c r="AI214" s="41"/>
      <c r="AJ214" s="39"/>
      <c r="AK214" s="39"/>
      <c r="AL214" s="40">
        <f>SUM(AE214:AK214)</f>
        <v>0</v>
      </c>
      <c r="AM214" s="149">
        <f t="shared" ref="AM214" si="167">N214+V214+AD214+AL214</f>
        <v>0</v>
      </c>
      <c r="AN214" s="89">
        <f t="shared" ref="AN214" si="168">N215+V215+AD215+AL215</f>
        <v>0</v>
      </c>
      <c r="AO214" s="89">
        <f t="shared" ref="AO214" si="169">N216+V216+AD216+AL216</f>
        <v>0</v>
      </c>
      <c r="AP214" s="89">
        <f t="shared" ref="AP214" si="170">N217+V217+AD217+AL217</f>
        <v>0</v>
      </c>
      <c r="AQ214" s="89">
        <f t="shared" ref="AQ214" si="171">N218+V218+AD218+AL218</f>
        <v>0</v>
      </c>
      <c r="AR214" s="89">
        <f t="shared" ref="AR214" si="172">N219+V219+AD219+AL219</f>
        <v>0</v>
      </c>
      <c r="AS214" s="89">
        <f t="shared" ref="AS214" si="173">N220+V220+AD220+AL220</f>
        <v>0</v>
      </c>
      <c r="AT214" s="89">
        <f t="shared" ref="AT214" si="174">N232+V232+AD232+AL232</f>
        <v>0</v>
      </c>
      <c r="AU214" s="89">
        <f t="shared" ref="AU214" si="175">N225+V225+AD225+AL225</f>
        <v>0</v>
      </c>
      <c r="AV214" s="89">
        <f t="shared" ref="AV214" si="176">N226+V226+AD226+AL226</f>
        <v>0</v>
      </c>
      <c r="AW214" s="89">
        <f t="shared" ref="AW214" si="177">N223+V223+AD223+AL223</f>
        <v>0</v>
      </c>
      <c r="AX214" s="116">
        <f t="shared" ref="AX214" si="178">SUM(AN214:AW232)</f>
        <v>0</v>
      </c>
    </row>
    <row r="215" spans="2:50" ht="12.95" customHeight="1" x14ac:dyDescent="0.25">
      <c r="B215" s="102"/>
      <c r="C215" s="106"/>
      <c r="D215" s="110"/>
      <c r="E215" s="114"/>
      <c r="F215" s="27" t="s">
        <v>33</v>
      </c>
      <c r="G215" s="44"/>
      <c r="H215" s="44"/>
      <c r="I215" s="44"/>
      <c r="J215" s="44"/>
      <c r="K215" s="44"/>
      <c r="L215" s="42"/>
      <c r="M215" s="42"/>
      <c r="N215" s="43">
        <f>IF(SUM(G214:K215)-E214&lt;=0,0,IF(SUM(G214:K214)-E214&lt;0,SUM(G214:K215)-E214,SUM(G215:K215)))</f>
        <v>0</v>
      </c>
      <c r="O215" s="44"/>
      <c r="P215" s="44"/>
      <c r="Q215" s="44"/>
      <c r="R215" s="44"/>
      <c r="S215" s="44"/>
      <c r="T215" s="42"/>
      <c r="U215" s="42"/>
      <c r="V215" s="43">
        <f>IF(SUM(O214:S215)-E214&lt;=0,0,IF(SUM(O214:S214)-E214&lt;0,SUM(O214:S215)-E214,SUM(O215:S215)))</f>
        <v>0</v>
      </c>
      <c r="W215" s="44"/>
      <c r="X215" s="44"/>
      <c r="Y215" s="44"/>
      <c r="Z215" s="44"/>
      <c r="AA215" s="44"/>
      <c r="AB215" s="42"/>
      <c r="AC215" s="42"/>
      <c r="AD215" s="43">
        <f>IF(SUM(W214:AA215)-E214&lt;=0,0,IF(SUM(W214:AA214)-E214&lt;0,SUM(W214:AA215)-E214,SUM(W215:AA215)))</f>
        <v>0</v>
      </c>
      <c r="AE215" s="44"/>
      <c r="AF215" s="44"/>
      <c r="AG215" s="44"/>
      <c r="AH215" s="44"/>
      <c r="AI215" s="44"/>
      <c r="AJ215" s="42"/>
      <c r="AK215" s="42"/>
      <c r="AL215" s="43">
        <f>IF(SUM(AE214:AI215)-E214&lt;=0,0,IF(SUM(AE214:AI214)-E214&lt;0,SUM(AE214:AI215)-E214,SUM(AE215:AI215)))</f>
        <v>0</v>
      </c>
      <c r="AM215" s="150"/>
      <c r="AN215" s="90"/>
      <c r="AO215" s="90"/>
      <c r="AP215" s="90"/>
      <c r="AQ215" s="90"/>
      <c r="AR215" s="90"/>
      <c r="AS215" s="90"/>
      <c r="AT215" s="90"/>
      <c r="AU215" s="90"/>
      <c r="AV215" s="90"/>
      <c r="AW215" s="90"/>
      <c r="AX215" s="117"/>
    </row>
    <row r="216" spans="2:50" ht="12.95" customHeight="1" x14ac:dyDescent="0.25">
      <c r="B216" s="102"/>
      <c r="C216" s="106"/>
      <c r="D216" s="110"/>
      <c r="E216" s="114"/>
      <c r="F216" s="27" t="s">
        <v>34</v>
      </c>
      <c r="G216" s="44"/>
      <c r="H216" s="44"/>
      <c r="I216" s="44"/>
      <c r="J216" s="44"/>
      <c r="K216" s="44"/>
      <c r="L216" s="42"/>
      <c r="M216" s="42"/>
      <c r="N216" s="43">
        <f>IF(SUM(G214:K216)-E214&lt;=0,0,IF(SUM(G214:K215)-E214&lt;0,SUM(G214:K216)-E214,SUM(G216:K216)))</f>
        <v>0</v>
      </c>
      <c r="O216" s="44"/>
      <c r="P216" s="44"/>
      <c r="Q216" s="44"/>
      <c r="R216" s="44"/>
      <c r="S216" s="44"/>
      <c r="T216" s="42"/>
      <c r="U216" s="42"/>
      <c r="V216" s="43">
        <f>IF(SUM(O214:S216)-E214&lt;=0,0,IF(SUM(O214:S215)-E214&lt;0,SUM(O214:S216)-E214,SUM(O216:S216)))</f>
        <v>0</v>
      </c>
      <c r="W216" s="44"/>
      <c r="X216" s="44"/>
      <c r="Y216" s="44"/>
      <c r="Z216" s="44"/>
      <c r="AA216" s="44"/>
      <c r="AB216" s="42"/>
      <c r="AC216" s="42"/>
      <c r="AD216" s="43">
        <f>IF(SUM(W214:AA216)-E214&lt;=0,0,IF(SUM(W214:AA215)-E214&lt;0,SUM(W214:AA216)-E214,SUM(W216:AA216)))</f>
        <v>0</v>
      </c>
      <c r="AE216" s="44"/>
      <c r="AF216" s="44"/>
      <c r="AG216" s="44"/>
      <c r="AH216" s="44"/>
      <c r="AI216" s="44"/>
      <c r="AJ216" s="42"/>
      <c r="AK216" s="42"/>
      <c r="AL216" s="43">
        <f>IF(SUM(AE214:AI216)-E214&lt;=0,0,IF(SUM(AE214:AI215)-E214&lt;0,SUM(AE214:AI216)-E214,SUM(AE216:AI216)))</f>
        <v>0</v>
      </c>
      <c r="AM216" s="150"/>
      <c r="AN216" s="90"/>
      <c r="AO216" s="90"/>
      <c r="AP216" s="90"/>
      <c r="AQ216" s="90"/>
      <c r="AR216" s="90"/>
      <c r="AS216" s="90"/>
      <c r="AT216" s="90"/>
      <c r="AU216" s="90"/>
      <c r="AV216" s="90"/>
      <c r="AW216" s="90"/>
      <c r="AX216" s="117"/>
    </row>
    <row r="217" spans="2:50" ht="12.95" customHeight="1" x14ac:dyDescent="0.25">
      <c r="B217" s="102"/>
      <c r="C217" s="106"/>
      <c r="D217" s="110"/>
      <c r="E217" s="114"/>
      <c r="F217" s="27" t="s">
        <v>32</v>
      </c>
      <c r="G217" s="44"/>
      <c r="H217" s="44"/>
      <c r="I217" s="44"/>
      <c r="J217" s="44"/>
      <c r="K217" s="44"/>
      <c r="L217" s="42"/>
      <c r="M217" s="42"/>
      <c r="N217" s="43">
        <f>IF(SUM(G214:K217)-E214&lt;=0,0,IF(SUM(G214:K216)-E214&lt;0,SUM(G214:K217)-E214,SUM(G217:K217)))+L217+M217</f>
        <v>0</v>
      </c>
      <c r="O217" s="44"/>
      <c r="P217" s="44"/>
      <c r="Q217" s="44"/>
      <c r="R217" s="44"/>
      <c r="S217" s="44"/>
      <c r="T217" s="42"/>
      <c r="U217" s="42"/>
      <c r="V217" s="43">
        <f>IF(SUM(O214:S217)-E214&lt;=0,0,IF(SUM(O214:S216)-E214&lt;0,SUM(O214:S217)-E214,SUM(O217:S217)))+T217+U217</f>
        <v>0</v>
      </c>
      <c r="W217" s="44"/>
      <c r="X217" s="44"/>
      <c r="Y217" s="44"/>
      <c r="Z217" s="44"/>
      <c r="AA217" s="44"/>
      <c r="AB217" s="42"/>
      <c r="AC217" s="42"/>
      <c r="AD217" s="43">
        <f>IF(SUM(W214:AA217)-E214&lt;=0,0,IF(SUM(W214:AA216)-E214&lt;0,SUM(W214:AA217)-E214,SUM(W217:AA217)))+AB217+AC217</f>
        <v>0</v>
      </c>
      <c r="AE217" s="44"/>
      <c r="AF217" s="44"/>
      <c r="AG217" s="44"/>
      <c r="AH217" s="44"/>
      <c r="AI217" s="44"/>
      <c r="AJ217" s="42"/>
      <c r="AK217" s="42"/>
      <c r="AL217" s="43">
        <f>IF(SUM(AE214:AI217)-E214&lt;=0,0,IF(SUM(AE214:AI216)-E214&lt;0,SUM(AE214:AI217)-E214,SUM(AE217:AI217)))+AJ217+AK217</f>
        <v>0</v>
      </c>
      <c r="AM217" s="150"/>
      <c r="AN217" s="90"/>
      <c r="AO217" s="90"/>
      <c r="AP217" s="90"/>
      <c r="AQ217" s="90"/>
      <c r="AR217" s="90"/>
      <c r="AS217" s="90"/>
      <c r="AT217" s="90"/>
      <c r="AU217" s="90"/>
      <c r="AV217" s="90"/>
      <c r="AW217" s="90"/>
      <c r="AX217" s="117"/>
    </row>
    <row r="218" spans="2:50" ht="12.95" customHeight="1" x14ac:dyDescent="0.25">
      <c r="B218" s="102"/>
      <c r="C218" s="106"/>
      <c r="D218" s="110"/>
      <c r="E218" s="114"/>
      <c r="F218" s="27" t="s">
        <v>38</v>
      </c>
      <c r="G218" s="44"/>
      <c r="H218" s="44"/>
      <c r="I218" s="44"/>
      <c r="J218" s="44"/>
      <c r="K218" s="44"/>
      <c r="L218" s="42"/>
      <c r="M218" s="42"/>
      <c r="N218" s="43">
        <f>IF(SUM(G214:K218)-E214&lt;=0,0,IF(SUM(G214:K217)-E214&lt;0,SUM(G214:K218)-E214,SUM(G218:K218)))</f>
        <v>0</v>
      </c>
      <c r="O218" s="44"/>
      <c r="P218" s="44"/>
      <c r="Q218" s="44"/>
      <c r="R218" s="44"/>
      <c r="S218" s="44"/>
      <c r="T218" s="42"/>
      <c r="U218" s="42"/>
      <c r="V218" s="43">
        <f>IF(SUM(O214:S218)-E214&lt;=0,0,IF(SUM(O214:S217)-E214&lt;0,SUM(O214:S218)-E214,SUM(O218:S218)))</f>
        <v>0</v>
      </c>
      <c r="W218" s="44"/>
      <c r="X218" s="44"/>
      <c r="Y218" s="44"/>
      <c r="Z218" s="44"/>
      <c r="AA218" s="44"/>
      <c r="AB218" s="42"/>
      <c r="AC218" s="42"/>
      <c r="AD218" s="43">
        <f>IF(SUM(W214:AA218)-E214&lt;=0,0,IF(SUM(W214:AA217)-E214&lt;0,SUM(W214:AA218)-E214,SUM(W218:AA218)))</f>
        <v>0</v>
      </c>
      <c r="AE218" s="44"/>
      <c r="AF218" s="44"/>
      <c r="AG218" s="44"/>
      <c r="AH218" s="44"/>
      <c r="AI218" s="44"/>
      <c r="AJ218" s="42"/>
      <c r="AK218" s="42"/>
      <c r="AL218" s="43">
        <f>IF(SUM(AE214:AI218)-E214&lt;=0,0,IF(SUM(AE214:AI217)-E214&lt;0,SUM(AE214:AI218)-E214,SUM(AE218:AI218)))</f>
        <v>0</v>
      </c>
      <c r="AM218" s="150"/>
      <c r="AN218" s="90"/>
      <c r="AO218" s="90"/>
      <c r="AP218" s="90"/>
      <c r="AQ218" s="90"/>
      <c r="AR218" s="90"/>
      <c r="AS218" s="90"/>
      <c r="AT218" s="90"/>
      <c r="AU218" s="90"/>
      <c r="AV218" s="90"/>
      <c r="AW218" s="90"/>
      <c r="AX218" s="117"/>
    </row>
    <row r="219" spans="2:50" ht="12.95" customHeight="1" x14ac:dyDescent="0.25">
      <c r="B219" s="102"/>
      <c r="C219" s="106"/>
      <c r="D219" s="110"/>
      <c r="E219" s="114"/>
      <c r="F219" s="27" t="s">
        <v>37</v>
      </c>
      <c r="G219" s="44"/>
      <c r="H219" s="44"/>
      <c r="I219" s="44"/>
      <c r="J219" s="44"/>
      <c r="K219" s="44"/>
      <c r="L219" s="42"/>
      <c r="M219" s="42"/>
      <c r="N219" s="43">
        <f>SUM(G219:M219)</f>
        <v>0</v>
      </c>
      <c r="O219" s="44"/>
      <c r="P219" s="44"/>
      <c r="Q219" s="44"/>
      <c r="R219" s="44"/>
      <c r="S219" s="44"/>
      <c r="T219" s="42"/>
      <c r="U219" s="42"/>
      <c r="V219" s="43">
        <f>SUM(O219:U219)</f>
        <v>0</v>
      </c>
      <c r="W219" s="44"/>
      <c r="X219" s="44"/>
      <c r="Y219" s="44"/>
      <c r="Z219" s="44"/>
      <c r="AA219" s="44"/>
      <c r="AB219" s="42"/>
      <c r="AC219" s="42"/>
      <c r="AD219" s="43">
        <f>SUM(W219:AC219)</f>
        <v>0</v>
      </c>
      <c r="AE219" s="44"/>
      <c r="AF219" s="44"/>
      <c r="AG219" s="44"/>
      <c r="AH219" s="44"/>
      <c r="AI219" s="44"/>
      <c r="AJ219" s="42"/>
      <c r="AK219" s="42"/>
      <c r="AL219" s="43">
        <f>SUM(AE219:AK219)</f>
        <v>0</v>
      </c>
      <c r="AM219" s="150"/>
      <c r="AN219" s="90"/>
      <c r="AO219" s="90"/>
      <c r="AP219" s="90"/>
      <c r="AQ219" s="90"/>
      <c r="AR219" s="90"/>
      <c r="AS219" s="90"/>
      <c r="AT219" s="90"/>
      <c r="AU219" s="90"/>
      <c r="AV219" s="90"/>
      <c r="AW219" s="90"/>
      <c r="AX219" s="117"/>
    </row>
    <row r="220" spans="2:50" ht="12.95" customHeight="1" x14ac:dyDescent="0.25">
      <c r="B220" s="102"/>
      <c r="C220" s="106"/>
      <c r="D220" s="110"/>
      <c r="E220" s="114"/>
      <c r="F220" s="28" t="s">
        <v>31</v>
      </c>
      <c r="G220" s="45"/>
      <c r="H220" s="45"/>
      <c r="I220" s="45"/>
      <c r="J220" s="45"/>
      <c r="K220" s="45">
        <f>IF((N214-E214)&lt;=0,0,IF((N214-E214)&gt;0,(N214-E214)))</f>
        <v>0</v>
      </c>
      <c r="L220" s="42"/>
      <c r="M220" s="42"/>
      <c r="N220" s="43">
        <f t="shared" ref="N220:N231" si="179">SUM(G220:M220)</f>
        <v>0</v>
      </c>
      <c r="O220" s="45"/>
      <c r="P220" s="45"/>
      <c r="Q220" s="45"/>
      <c r="R220" s="45"/>
      <c r="S220" s="45">
        <f>IF((V214-E214)&lt;=0,0,IF((V214-E214)&gt;0,(V214-E214)))</f>
        <v>0</v>
      </c>
      <c r="T220" s="42"/>
      <c r="U220" s="42"/>
      <c r="V220" s="43">
        <f t="shared" ref="V220:V231" si="180">SUM(O220:U220)</f>
        <v>0</v>
      </c>
      <c r="W220" s="45"/>
      <c r="X220" s="45"/>
      <c r="Y220" s="45"/>
      <c r="Z220" s="45"/>
      <c r="AA220" s="45">
        <f>IF((AD214-E214)&lt;=0,0,IF((AD214-E214)&gt;0,(AD214-E214)))</f>
        <v>0</v>
      </c>
      <c r="AB220" s="42"/>
      <c r="AC220" s="42"/>
      <c r="AD220" s="43">
        <f t="shared" ref="AD220:AD231" si="181">SUM(W220:AC220)</f>
        <v>0</v>
      </c>
      <c r="AE220" s="45"/>
      <c r="AF220" s="45"/>
      <c r="AG220" s="45"/>
      <c r="AH220" s="45"/>
      <c r="AI220" s="45">
        <f>IF((AL214-E214)&lt;=0,0,IF((AL214-E214)&gt;0,(AL214-E214)))</f>
        <v>0</v>
      </c>
      <c r="AJ220" s="42"/>
      <c r="AK220" s="42"/>
      <c r="AL220" s="43">
        <f t="shared" ref="AL220:AL231" si="182">SUM(AE220:AK220)</f>
        <v>0</v>
      </c>
      <c r="AM220" s="150"/>
      <c r="AN220" s="90"/>
      <c r="AO220" s="90"/>
      <c r="AP220" s="90"/>
      <c r="AQ220" s="90"/>
      <c r="AR220" s="90"/>
      <c r="AS220" s="90"/>
      <c r="AT220" s="90"/>
      <c r="AU220" s="90"/>
      <c r="AV220" s="90"/>
      <c r="AW220" s="90"/>
      <c r="AX220" s="117"/>
    </row>
    <row r="221" spans="2:50" ht="12.95" customHeight="1" x14ac:dyDescent="0.25">
      <c r="B221" s="102"/>
      <c r="C221" s="106"/>
      <c r="D221" s="110"/>
      <c r="E221" s="114"/>
      <c r="F221" s="28" t="s">
        <v>39</v>
      </c>
      <c r="G221" s="45"/>
      <c r="H221" s="45"/>
      <c r="I221" s="45"/>
      <c r="J221" s="45"/>
      <c r="K221" s="44">
        <f>IF(E214-15&lt;0,0,IF(SUM(G214:M219)&lt;10,0,IF(SUM(G214:M219)&lt;20,1,IF(SUM(G214:M219)&lt;30,2,IF(SUM(G214:M219)&gt;=30,3)))))</f>
        <v>0</v>
      </c>
      <c r="L221" s="42"/>
      <c r="M221" s="42"/>
      <c r="N221" s="43">
        <f t="shared" si="179"/>
        <v>0</v>
      </c>
      <c r="O221" s="45"/>
      <c r="P221" s="45"/>
      <c r="Q221" s="45"/>
      <c r="R221" s="45"/>
      <c r="S221" s="44">
        <f>IF(E214-15&lt;0,0,IF(SUM(O214:U219)&lt;10,0,IF(SUM(O214:U219)&lt;20,1,IF(SUM(O214:U219)&lt;30,2,IF(SUM(O214:U219)&gt;=30,3)))))</f>
        <v>0</v>
      </c>
      <c r="T221" s="42"/>
      <c r="U221" s="42"/>
      <c r="V221" s="43">
        <f t="shared" si="180"/>
        <v>0</v>
      </c>
      <c r="W221" s="45"/>
      <c r="X221" s="45"/>
      <c r="Y221" s="45"/>
      <c r="Z221" s="45"/>
      <c r="AA221" s="44">
        <f>IF(E214-15&lt;0,0,IF(SUM(W214:AC219)&lt;10,0,IF(SUM(W214:AC219)&lt;20,1,IF(SUM(W214:AC219)&lt;30,2,IF(SUM(W214:AC219)&gt;=30,3)))))</f>
        <v>0</v>
      </c>
      <c r="AB221" s="42"/>
      <c r="AC221" s="42"/>
      <c r="AD221" s="43">
        <f t="shared" si="181"/>
        <v>0</v>
      </c>
      <c r="AE221" s="45"/>
      <c r="AF221" s="45"/>
      <c r="AG221" s="45"/>
      <c r="AH221" s="45"/>
      <c r="AI221" s="44">
        <f>IF(E214-15&lt;0,0,IF(SUM(AE214:AK219)&lt;10,0,IF(SUM(AE214:AK219)&lt;20,1,IF(SUM(AE214:AK219)&lt;30,2,IF(SUM(AE214:AK219)&gt;=30,3)))))</f>
        <v>0</v>
      </c>
      <c r="AJ221" s="42"/>
      <c r="AK221" s="42"/>
      <c r="AL221" s="43">
        <f t="shared" si="182"/>
        <v>0</v>
      </c>
      <c r="AM221" s="150"/>
      <c r="AN221" s="90"/>
      <c r="AO221" s="90"/>
      <c r="AP221" s="90"/>
      <c r="AQ221" s="90"/>
      <c r="AR221" s="90"/>
      <c r="AS221" s="90"/>
      <c r="AT221" s="90"/>
      <c r="AU221" s="90"/>
      <c r="AV221" s="90"/>
      <c r="AW221" s="90"/>
      <c r="AX221" s="117"/>
    </row>
    <row r="222" spans="2:50" ht="12.95" customHeight="1" x14ac:dyDescent="0.25">
      <c r="B222" s="102"/>
      <c r="C222" s="106"/>
      <c r="D222" s="110"/>
      <c r="E222" s="114"/>
      <c r="F222" s="28" t="s">
        <v>41</v>
      </c>
      <c r="G222" s="44"/>
      <c r="H222" s="44"/>
      <c r="I222" s="44"/>
      <c r="J222" s="44"/>
      <c r="K222" s="45"/>
      <c r="L222" s="42"/>
      <c r="M222" s="42"/>
      <c r="N222" s="43">
        <f t="shared" si="179"/>
        <v>0</v>
      </c>
      <c r="O222" s="44"/>
      <c r="P222" s="44"/>
      <c r="Q222" s="44"/>
      <c r="R222" s="44"/>
      <c r="S222" s="45"/>
      <c r="T222" s="42"/>
      <c r="U222" s="42"/>
      <c r="V222" s="43">
        <f t="shared" si="180"/>
        <v>0</v>
      </c>
      <c r="W222" s="44"/>
      <c r="X222" s="44"/>
      <c r="Y222" s="44"/>
      <c r="Z222" s="44"/>
      <c r="AA222" s="45"/>
      <c r="AB222" s="42"/>
      <c r="AC222" s="42"/>
      <c r="AD222" s="43">
        <f t="shared" si="181"/>
        <v>0</v>
      </c>
      <c r="AE222" s="44"/>
      <c r="AF222" s="44"/>
      <c r="AG222" s="44"/>
      <c r="AH222" s="44"/>
      <c r="AI222" s="45"/>
      <c r="AJ222" s="42"/>
      <c r="AK222" s="42"/>
      <c r="AL222" s="43">
        <f t="shared" si="182"/>
        <v>0</v>
      </c>
      <c r="AM222" s="150"/>
      <c r="AN222" s="90"/>
      <c r="AO222" s="90"/>
      <c r="AP222" s="90"/>
      <c r="AQ222" s="90"/>
      <c r="AR222" s="90"/>
      <c r="AS222" s="90"/>
      <c r="AT222" s="90"/>
      <c r="AU222" s="90"/>
      <c r="AV222" s="90"/>
      <c r="AW222" s="90"/>
      <c r="AX222" s="117"/>
    </row>
    <row r="223" spans="2:50" ht="12.95" customHeight="1" x14ac:dyDescent="0.25">
      <c r="B223" s="102"/>
      <c r="C223" s="106"/>
      <c r="D223" s="110"/>
      <c r="E223" s="114"/>
      <c r="F223" s="28" t="s">
        <v>6</v>
      </c>
      <c r="G223" s="44"/>
      <c r="H223" s="44"/>
      <c r="I223" s="44"/>
      <c r="J223" s="44"/>
      <c r="K223" s="44"/>
      <c r="L223" s="42"/>
      <c r="M223" s="42"/>
      <c r="N223" s="43">
        <f t="shared" si="179"/>
        <v>0</v>
      </c>
      <c r="O223" s="44"/>
      <c r="P223" s="44"/>
      <c r="Q223" s="44"/>
      <c r="R223" s="44"/>
      <c r="S223" s="44"/>
      <c r="T223" s="42"/>
      <c r="U223" s="42"/>
      <c r="V223" s="43">
        <f t="shared" si="180"/>
        <v>0</v>
      </c>
      <c r="W223" s="44"/>
      <c r="X223" s="44"/>
      <c r="Y223" s="44"/>
      <c r="Z223" s="44"/>
      <c r="AA223" s="44"/>
      <c r="AB223" s="42"/>
      <c r="AC223" s="42"/>
      <c r="AD223" s="43">
        <f t="shared" si="181"/>
        <v>0</v>
      </c>
      <c r="AE223" s="44"/>
      <c r="AF223" s="44"/>
      <c r="AG223" s="44"/>
      <c r="AH223" s="44"/>
      <c r="AI223" s="44"/>
      <c r="AJ223" s="42"/>
      <c r="AK223" s="42"/>
      <c r="AL223" s="43">
        <f t="shared" si="182"/>
        <v>0</v>
      </c>
      <c r="AM223" s="150"/>
      <c r="AN223" s="90"/>
      <c r="AO223" s="90"/>
      <c r="AP223" s="90"/>
      <c r="AQ223" s="90"/>
      <c r="AR223" s="90"/>
      <c r="AS223" s="90"/>
      <c r="AT223" s="90"/>
      <c r="AU223" s="90"/>
      <c r="AV223" s="90"/>
      <c r="AW223" s="90"/>
      <c r="AX223" s="117"/>
    </row>
    <row r="224" spans="2:50" ht="12.95" customHeight="1" x14ac:dyDescent="0.25">
      <c r="B224" s="102"/>
      <c r="C224" s="106"/>
      <c r="D224" s="110"/>
      <c r="E224" s="114"/>
      <c r="F224" s="29" t="s">
        <v>35</v>
      </c>
      <c r="G224" s="44"/>
      <c r="H224" s="44"/>
      <c r="I224" s="44"/>
      <c r="J224" s="44"/>
      <c r="K224" s="44"/>
      <c r="L224" s="42"/>
      <c r="M224" s="42"/>
      <c r="N224" s="43">
        <f t="shared" si="179"/>
        <v>0</v>
      </c>
      <c r="O224" s="44"/>
      <c r="P224" s="44"/>
      <c r="Q224" s="44"/>
      <c r="R224" s="44"/>
      <c r="S224" s="44"/>
      <c r="T224" s="42"/>
      <c r="U224" s="42"/>
      <c r="V224" s="43">
        <f t="shared" si="180"/>
        <v>0</v>
      </c>
      <c r="W224" s="44"/>
      <c r="X224" s="44"/>
      <c r="Y224" s="44"/>
      <c r="Z224" s="44"/>
      <c r="AA224" s="44"/>
      <c r="AB224" s="42"/>
      <c r="AC224" s="42"/>
      <c r="AD224" s="43">
        <f t="shared" si="181"/>
        <v>0</v>
      </c>
      <c r="AE224" s="44"/>
      <c r="AF224" s="44"/>
      <c r="AG224" s="44"/>
      <c r="AH224" s="44"/>
      <c r="AI224" s="44"/>
      <c r="AJ224" s="42"/>
      <c r="AK224" s="42"/>
      <c r="AL224" s="43">
        <f t="shared" si="182"/>
        <v>0</v>
      </c>
      <c r="AM224" s="150"/>
      <c r="AN224" s="90"/>
      <c r="AO224" s="90"/>
      <c r="AP224" s="90"/>
      <c r="AQ224" s="90"/>
      <c r="AR224" s="90"/>
      <c r="AS224" s="90"/>
      <c r="AT224" s="90"/>
      <c r="AU224" s="90"/>
      <c r="AV224" s="90"/>
      <c r="AW224" s="90"/>
      <c r="AX224" s="117"/>
    </row>
    <row r="225" spans="2:50" ht="12.95" customHeight="1" x14ac:dyDescent="0.25">
      <c r="B225" s="102"/>
      <c r="C225" s="106"/>
      <c r="D225" s="110"/>
      <c r="E225" s="114"/>
      <c r="F225" s="27" t="s">
        <v>40</v>
      </c>
      <c r="G225" s="44"/>
      <c r="H225" s="44"/>
      <c r="I225" s="44"/>
      <c r="J225" s="44"/>
      <c r="K225" s="44"/>
      <c r="L225" s="42"/>
      <c r="M225" s="42"/>
      <c r="N225" s="43">
        <f t="shared" si="179"/>
        <v>0</v>
      </c>
      <c r="O225" s="44"/>
      <c r="P225" s="44"/>
      <c r="Q225" s="44"/>
      <c r="R225" s="44"/>
      <c r="S225" s="44"/>
      <c r="T225" s="42"/>
      <c r="U225" s="42"/>
      <c r="V225" s="43">
        <f t="shared" si="180"/>
        <v>0</v>
      </c>
      <c r="W225" s="44"/>
      <c r="X225" s="44"/>
      <c r="Y225" s="44"/>
      <c r="Z225" s="44"/>
      <c r="AA225" s="44"/>
      <c r="AB225" s="42"/>
      <c r="AC225" s="42"/>
      <c r="AD225" s="43">
        <f t="shared" si="181"/>
        <v>0</v>
      </c>
      <c r="AE225" s="44"/>
      <c r="AF225" s="44"/>
      <c r="AG225" s="44"/>
      <c r="AH225" s="44"/>
      <c r="AI225" s="44"/>
      <c r="AJ225" s="42"/>
      <c r="AK225" s="42"/>
      <c r="AL225" s="43">
        <f t="shared" si="182"/>
        <v>0</v>
      </c>
      <c r="AM225" s="150"/>
      <c r="AN225" s="90"/>
      <c r="AO225" s="90"/>
      <c r="AP225" s="90"/>
      <c r="AQ225" s="90"/>
      <c r="AR225" s="90"/>
      <c r="AS225" s="90"/>
      <c r="AT225" s="90"/>
      <c r="AU225" s="90"/>
      <c r="AV225" s="90"/>
      <c r="AW225" s="90"/>
      <c r="AX225" s="117"/>
    </row>
    <row r="226" spans="2:50" ht="12.95" customHeight="1" x14ac:dyDescent="0.25">
      <c r="B226" s="102"/>
      <c r="C226" s="106"/>
      <c r="D226" s="110"/>
      <c r="E226" s="114"/>
      <c r="F226" s="27" t="s">
        <v>7</v>
      </c>
      <c r="G226" s="44"/>
      <c r="H226" s="44"/>
      <c r="I226" s="44"/>
      <c r="J226" s="44"/>
      <c r="K226" s="44"/>
      <c r="L226" s="42"/>
      <c r="M226" s="42"/>
      <c r="N226" s="43">
        <f t="shared" si="179"/>
        <v>0</v>
      </c>
      <c r="O226" s="44"/>
      <c r="P226" s="44"/>
      <c r="Q226" s="44"/>
      <c r="R226" s="44"/>
      <c r="S226" s="44"/>
      <c r="T226" s="42"/>
      <c r="U226" s="42"/>
      <c r="V226" s="43">
        <f t="shared" si="180"/>
        <v>0</v>
      </c>
      <c r="W226" s="44"/>
      <c r="X226" s="44"/>
      <c r="Y226" s="44"/>
      <c r="Z226" s="44"/>
      <c r="AA226" s="44"/>
      <c r="AB226" s="42"/>
      <c r="AC226" s="42"/>
      <c r="AD226" s="43">
        <f t="shared" si="181"/>
        <v>0</v>
      </c>
      <c r="AE226" s="44"/>
      <c r="AF226" s="44"/>
      <c r="AG226" s="44"/>
      <c r="AH226" s="44"/>
      <c r="AI226" s="44"/>
      <c r="AJ226" s="42"/>
      <c r="AK226" s="42"/>
      <c r="AL226" s="43">
        <f t="shared" si="182"/>
        <v>0</v>
      </c>
      <c r="AM226" s="150"/>
      <c r="AN226" s="90"/>
      <c r="AO226" s="90"/>
      <c r="AP226" s="90"/>
      <c r="AQ226" s="90"/>
      <c r="AR226" s="90"/>
      <c r="AS226" s="90"/>
      <c r="AT226" s="90"/>
      <c r="AU226" s="90"/>
      <c r="AV226" s="90"/>
      <c r="AW226" s="90"/>
      <c r="AX226" s="117"/>
    </row>
    <row r="227" spans="2:50" ht="12.95" customHeight="1" x14ac:dyDescent="0.25">
      <c r="B227" s="102"/>
      <c r="C227" s="106"/>
      <c r="D227" s="110"/>
      <c r="E227" s="114"/>
      <c r="F227" s="27"/>
      <c r="G227" s="44"/>
      <c r="H227" s="44"/>
      <c r="I227" s="44"/>
      <c r="J227" s="44"/>
      <c r="K227" s="44"/>
      <c r="L227" s="42"/>
      <c r="M227" s="42"/>
      <c r="N227" s="43">
        <f t="shared" si="179"/>
        <v>0</v>
      </c>
      <c r="O227" s="44"/>
      <c r="P227" s="44"/>
      <c r="Q227" s="44"/>
      <c r="R227" s="44"/>
      <c r="S227" s="44"/>
      <c r="T227" s="42"/>
      <c r="U227" s="42"/>
      <c r="V227" s="43">
        <f t="shared" si="180"/>
        <v>0</v>
      </c>
      <c r="W227" s="44"/>
      <c r="X227" s="44"/>
      <c r="Y227" s="44"/>
      <c r="Z227" s="44"/>
      <c r="AA227" s="44"/>
      <c r="AB227" s="42"/>
      <c r="AC227" s="42"/>
      <c r="AD227" s="43">
        <f t="shared" si="181"/>
        <v>0</v>
      </c>
      <c r="AE227" s="44"/>
      <c r="AF227" s="44"/>
      <c r="AG227" s="44"/>
      <c r="AH227" s="44"/>
      <c r="AI227" s="44"/>
      <c r="AJ227" s="42"/>
      <c r="AK227" s="42"/>
      <c r="AL227" s="43">
        <f t="shared" si="182"/>
        <v>0</v>
      </c>
      <c r="AM227" s="150"/>
      <c r="AN227" s="90"/>
      <c r="AO227" s="90"/>
      <c r="AP227" s="90"/>
      <c r="AQ227" s="90"/>
      <c r="AR227" s="90"/>
      <c r="AS227" s="90"/>
      <c r="AT227" s="90"/>
      <c r="AU227" s="90"/>
      <c r="AV227" s="90"/>
      <c r="AW227" s="90"/>
      <c r="AX227" s="117"/>
    </row>
    <row r="228" spans="2:50" ht="12.95" customHeight="1" x14ac:dyDescent="0.25">
      <c r="B228" s="102"/>
      <c r="C228" s="106"/>
      <c r="D228" s="110"/>
      <c r="E228" s="114"/>
      <c r="F228" s="27"/>
      <c r="G228" s="44"/>
      <c r="H228" s="44"/>
      <c r="I228" s="44"/>
      <c r="J228" s="44"/>
      <c r="K228" s="44"/>
      <c r="L228" s="42"/>
      <c r="M228" s="42"/>
      <c r="N228" s="43">
        <f t="shared" si="179"/>
        <v>0</v>
      </c>
      <c r="O228" s="44"/>
      <c r="P228" s="44"/>
      <c r="Q228" s="44"/>
      <c r="R228" s="44"/>
      <c r="S228" s="44"/>
      <c r="T228" s="42"/>
      <c r="U228" s="42"/>
      <c r="V228" s="43">
        <f t="shared" si="180"/>
        <v>0</v>
      </c>
      <c r="W228" s="44"/>
      <c r="X228" s="44"/>
      <c r="Y228" s="44"/>
      <c r="Z228" s="44"/>
      <c r="AA228" s="44"/>
      <c r="AB228" s="42"/>
      <c r="AC228" s="42"/>
      <c r="AD228" s="43">
        <f t="shared" si="181"/>
        <v>0</v>
      </c>
      <c r="AE228" s="44"/>
      <c r="AF228" s="44"/>
      <c r="AG228" s="44"/>
      <c r="AH228" s="44"/>
      <c r="AI228" s="44"/>
      <c r="AJ228" s="42"/>
      <c r="AK228" s="42"/>
      <c r="AL228" s="43">
        <f t="shared" si="182"/>
        <v>0</v>
      </c>
      <c r="AM228" s="150"/>
      <c r="AN228" s="90"/>
      <c r="AO228" s="90"/>
      <c r="AP228" s="90"/>
      <c r="AQ228" s="90"/>
      <c r="AR228" s="90"/>
      <c r="AS228" s="90"/>
      <c r="AT228" s="90"/>
      <c r="AU228" s="90"/>
      <c r="AV228" s="90"/>
      <c r="AW228" s="90"/>
      <c r="AX228" s="117"/>
    </row>
    <row r="229" spans="2:50" ht="12.95" customHeight="1" x14ac:dyDescent="0.25">
      <c r="B229" s="102"/>
      <c r="C229" s="106"/>
      <c r="D229" s="110"/>
      <c r="E229" s="114"/>
      <c r="F229" s="27"/>
      <c r="G229" s="44"/>
      <c r="H229" s="44"/>
      <c r="I229" s="44"/>
      <c r="J229" s="44"/>
      <c r="K229" s="44"/>
      <c r="L229" s="42"/>
      <c r="M229" s="42"/>
      <c r="N229" s="43">
        <f t="shared" si="179"/>
        <v>0</v>
      </c>
      <c r="O229" s="44"/>
      <c r="P229" s="44"/>
      <c r="Q229" s="44"/>
      <c r="R229" s="44"/>
      <c r="S229" s="44"/>
      <c r="T229" s="42"/>
      <c r="U229" s="42"/>
      <c r="V229" s="43">
        <f t="shared" si="180"/>
        <v>0</v>
      </c>
      <c r="W229" s="44"/>
      <c r="X229" s="44"/>
      <c r="Y229" s="44"/>
      <c r="Z229" s="44"/>
      <c r="AA229" s="44"/>
      <c r="AB229" s="42"/>
      <c r="AC229" s="42"/>
      <c r="AD229" s="43">
        <f t="shared" si="181"/>
        <v>0</v>
      </c>
      <c r="AE229" s="44"/>
      <c r="AF229" s="44"/>
      <c r="AG229" s="44"/>
      <c r="AH229" s="44"/>
      <c r="AI229" s="44"/>
      <c r="AJ229" s="42"/>
      <c r="AK229" s="42"/>
      <c r="AL229" s="43">
        <f t="shared" si="182"/>
        <v>0</v>
      </c>
      <c r="AM229" s="150"/>
      <c r="AN229" s="90"/>
      <c r="AO229" s="90"/>
      <c r="AP229" s="90"/>
      <c r="AQ229" s="90"/>
      <c r="AR229" s="90"/>
      <c r="AS229" s="90"/>
      <c r="AT229" s="90"/>
      <c r="AU229" s="90"/>
      <c r="AV229" s="90"/>
      <c r="AW229" s="90"/>
      <c r="AX229" s="117"/>
    </row>
    <row r="230" spans="2:50" ht="12.95" customHeight="1" x14ac:dyDescent="0.25">
      <c r="B230" s="102"/>
      <c r="C230" s="106"/>
      <c r="D230" s="110"/>
      <c r="E230" s="114"/>
      <c r="F230" s="28"/>
      <c r="G230" s="44"/>
      <c r="H230" s="44"/>
      <c r="I230" s="44"/>
      <c r="J230" s="44"/>
      <c r="K230" s="44"/>
      <c r="L230" s="42"/>
      <c r="M230" s="42"/>
      <c r="N230" s="43">
        <f t="shared" si="179"/>
        <v>0</v>
      </c>
      <c r="O230" s="44"/>
      <c r="P230" s="44"/>
      <c r="Q230" s="44"/>
      <c r="R230" s="44"/>
      <c r="S230" s="44"/>
      <c r="T230" s="42"/>
      <c r="U230" s="42"/>
      <c r="V230" s="43">
        <f t="shared" si="180"/>
        <v>0</v>
      </c>
      <c r="W230" s="44"/>
      <c r="X230" s="44"/>
      <c r="Y230" s="44"/>
      <c r="Z230" s="44"/>
      <c r="AA230" s="44"/>
      <c r="AB230" s="42"/>
      <c r="AC230" s="42"/>
      <c r="AD230" s="43">
        <f t="shared" si="181"/>
        <v>0</v>
      </c>
      <c r="AE230" s="44"/>
      <c r="AF230" s="44"/>
      <c r="AG230" s="44"/>
      <c r="AH230" s="44"/>
      <c r="AI230" s="44"/>
      <c r="AJ230" s="42"/>
      <c r="AK230" s="42"/>
      <c r="AL230" s="43">
        <f t="shared" si="182"/>
        <v>0</v>
      </c>
      <c r="AM230" s="150"/>
      <c r="AN230" s="90"/>
      <c r="AO230" s="90"/>
      <c r="AP230" s="90"/>
      <c r="AQ230" s="90"/>
      <c r="AR230" s="90"/>
      <c r="AS230" s="90"/>
      <c r="AT230" s="90"/>
      <c r="AU230" s="90"/>
      <c r="AV230" s="90"/>
      <c r="AW230" s="90"/>
      <c r="AX230" s="117"/>
    </row>
    <row r="231" spans="2:50" ht="12.95" customHeight="1" thickBot="1" x14ac:dyDescent="0.3">
      <c r="B231" s="103"/>
      <c r="C231" s="107"/>
      <c r="D231" s="111"/>
      <c r="E231" s="114"/>
      <c r="F231" s="28"/>
      <c r="G231" s="44"/>
      <c r="H231" s="44"/>
      <c r="I231" s="44"/>
      <c r="J231" s="44"/>
      <c r="K231" s="44"/>
      <c r="L231" s="46"/>
      <c r="M231" s="46"/>
      <c r="N231" s="43">
        <f t="shared" si="179"/>
        <v>0</v>
      </c>
      <c r="O231" s="44"/>
      <c r="P231" s="44"/>
      <c r="Q231" s="44"/>
      <c r="R231" s="44"/>
      <c r="S231" s="44"/>
      <c r="T231" s="46"/>
      <c r="U231" s="46"/>
      <c r="V231" s="43">
        <f t="shared" si="180"/>
        <v>0</v>
      </c>
      <c r="W231" s="44"/>
      <c r="X231" s="44"/>
      <c r="Y231" s="44"/>
      <c r="Z231" s="44"/>
      <c r="AA231" s="44"/>
      <c r="AB231" s="46"/>
      <c r="AC231" s="46"/>
      <c r="AD231" s="43">
        <f t="shared" si="181"/>
        <v>0</v>
      </c>
      <c r="AE231" s="44"/>
      <c r="AF231" s="44"/>
      <c r="AG231" s="44"/>
      <c r="AH231" s="44"/>
      <c r="AI231" s="44"/>
      <c r="AJ231" s="46"/>
      <c r="AK231" s="46"/>
      <c r="AL231" s="43">
        <f t="shared" si="182"/>
        <v>0</v>
      </c>
      <c r="AM231" s="150"/>
      <c r="AN231" s="90"/>
      <c r="AO231" s="90"/>
      <c r="AP231" s="90"/>
      <c r="AQ231" s="90"/>
      <c r="AR231" s="90"/>
      <c r="AS231" s="90"/>
      <c r="AT231" s="90"/>
      <c r="AU231" s="90"/>
      <c r="AV231" s="90"/>
      <c r="AW231" s="90"/>
      <c r="AX231" s="117"/>
    </row>
    <row r="232" spans="2:50" ht="12.95" hidden="1" customHeight="1" thickBot="1" x14ac:dyDescent="0.3">
      <c r="B232" s="104"/>
      <c r="C232" s="108"/>
      <c r="D232" s="112"/>
      <c r="E232" s="115"/>
      <c r="F232" s="28" t="s">
        <v>36</v>
      </c>
      <c r="G232" s="48"/>
      <c r="H232" s="48"/>
      <c r="I232" s="48"/>
      <c r="J232" s="48"/>
      <c r="K232" s="48"/>
      <c r="L232" s="47"/>
      <c r="M232" s="47"/>
      <c r="N232" s="43">
        <f>N221+N222+N224+N229+N230+N231+N227+N228</f>
        <v>0</v>
      </c>
      <c r="O232" s="49"/>
      <c r="P232" s="49"/>
      <c r="Q232" s="49"/>
      <c r="R232" s="49"/>
      <c r="S232" s="49"/>
      <c r="T232" s="47"/>
      <c r="U232" s="47"/>
      <c r="V232" s="43">
        <f>V221+V222+V224+V229+V230+V231+V227+V228</f>
        <v>0</v>
      </c>
      <c r="W232" s="49"/>
      <c r="X232" s="49"/>
      <c r="Y232" s="49"/>
      <c r="Z232" s="49"/>
      <c r="AA232" s="49"/>
      <c r="AB232" s="47"/>
      <c r="AC232" s="47"/>
      <c r="AD232" s="43">
        <f>AD221+AD222+AD224+AD229+AD230+AD231+AD227+AD228</f>
        <v>0</v>
      </c>
      <c r="AE232" s="49"/>
      <c r="AF232" s="49"/>
      <c r="AG232" s="49"/>
      <c r="AH232" s="49"/>
      <c r="AI232" s="49"/>
      <c r="AJ232" s="47"/>
      <c r="AK232" s="47"/>
      <c r="AL232" s="43">
        <f>AL221+AL222+AL224+AL229+AL230+AL231+AL227+AL228</f>
        <v>0</v>
      </c>
      <c r="AM232" s="151"/>
      <c r="AN232" s="91"/>
      <c r="AO232" s="91"/>
      <c r="AP232" s="91"/>
      <c r="AQ232" s="91"/>
      <c r="AR232" s="91"/>
      <c r="AS232" s="91"/>
      <c r="AT232" s="91"/>
      <c r="AU232" s="91"/>
      <c r="AV232" s="91"/>
      <c r="AW232" s="91"/>
      <c r="AX232" s="118"/>
    </row>
    <row r="233" spans="2:50" ht="12.95" customHeight="1" thickTop="1" x14ac:dyDescent="0.25">
      <c r="B233" s="102">
        <v>13</v>
      </c>
      <c r="C233" s="105">
        <f>TEMMUZ!C233</f>
        <v>0</v>
      </c>
      <c r="D233" s="109">
        <f>TEMMUZ!D233</f>
        <v>0</v>
      </c>
      <c r="E233" s="113">
        <f>TEMMUZ!E233</f>
        <v>0</v>
      </c>
      <c r="F233" s="26" t="s">
        <v>21</v>
      </c>
      <c r="G233" s="41"/>
      <c r="H233" s="41"/>
      <c r="I233" s="41"/>
      <c r="J233" s="41"/>
      <c r="K233" s="41"/>
      <c r="L233" s="39"/>
      <c r="M233" s="39"/>
      <c r="N233" s="40">
        <f>SUM(G233:M233)</f>
        <v>0</v>
      </c>
      <c r="O233" s="41"/>
      <c r="P233" s="41"/>
      <c r="Q233" s="41"/>
      <c r="R233" s="41"/>
      <c r="S233" s="41"/>
      <c r="T233" s="39"/>
      <c r="U233" s="39"/>
      <c r="V233" s="40">
        <f>SUM(O233:U233)</f>
        <v>0</v>
      </c>
      <c r="W233" s="41"/>
      <c r="X233" s="41"/>
      <c r="Y233" s="41"/>
      <c r="Z233" s="41"/>
      <c r="AA233" s="41"/>
      <c r="AB233" s="39"/>
      <c r="AC233" s="39"/>
      <c r="AD233" s="40">
        <f>SUM(W233:AC233)</f>
        <v>0</v>
      </c>
      <c r="AE233" s="41"/>
      <c r="AF233" s="41"/>
      <c r="AG233" s="41"/>
      <c r="AH233" s="41"/>
      <c r="AI233" s="41"/>
      <c r="AJ233" s="39"/>
      <c r="AK233" s="39"/>
      <c r="AL233" s="40">
        <f>SUM(AE233:AK233)</f>
        <v>0</v>
      </c>
      <c r="AM233" s="149">
        <f t="shared" ref="AM233" si="183">N233+V233+AD233+AL233</f>
        <v>0</v>
      </c>
      <c r="AN233" s="89">
        <f t="shared" ref="AN233" si="184">N234+V234+AD234+AL234</f>
        <v>0</v>
      </c>
      <c r="AO233" s="89">
        <f t="shared" ref="AO233" si="185">N235+V235+AD235+AL235</f>
        <v>0</v>
      </c>
      <c r="AP233" s="89">
        <f t="shared" ref="AP233" si="186">N236+V236+AD236+AL236</f>
        <v>0</v>
      </c>
      <c r="AQ233" s="89">
        <f t="shared" ref="AQ233" si="187">N237+V237+AD237+AL237</f>
        <v>0</v>
      </c>
      <c r="AR233" s="89">
        <f t="shared" ref="AR233" si="188">N238+V238+AD238+AL238</f>
        <v>0</v>
      </c>
      <c r="AS233" s="89">
        <f t="shared" ref="AS233" si="189">N239+V239+AD239+AL239</f>
        <v>0</v>
      </c>
      <c r="AT233" s="89">
        <f t="shared" ref="AT233" si="190">N251+V251+AD251+AL251</f>
        <v>0</v>
      </c>
      <c r="AU233" s="89">
        <f t="shared" ref="AU233" si="191">N244+V244+AD244+AL244</f>
        <v>0</v>
      </c>
      <c r="AV233" s="89">
        <f t="shared" ref="AV233" si="192">N245+V245+AD245+AL245</f>
        <v>0</v>
      </c>
      <c r="AW233" s="89">
        <f t="shared" ref="AW233" si="193">N242+V242+AD242+AL242</f>
        <v>0</v>
      </c>
      <c r="AX233" s="116">
        <f t="shared" ref="AX233" si="194">SUM(AN233:AW251)</f>
        <v>0</v>
      </c>
    </row>
    <row r="234" spans="2:50" ht="12.95" customHeight="1" x14ac:dyDescent="0.25">
      <c r="B234" s="102"/>
      <c r="C234" s="106"/>
      <c r="D234" s="110"/>
      <c r="E234" s="114"/>
      <c r="F234" s="27" t="s">
        <v>33</v>
      </c>
      <c r="G234" s="44"/>
      <c r="H234" s="44"/>
      <c r="I234" s="44"/>
      <c r="J234" s="44"/>
      <c r="K234" s="44"/>
      <c r="L234" s="42"/>
      <c r="M234" s="42"/>
      <c r="N234" s="43">
        <f>IF(SUM(G233:K234)-E233&lt;=0,0,IF(SUM(G233:K233)-E233&lt;0,SUM(G233:K234)-E233,SUM(G234:K234)))</f>
        <v>0</v>
      </c>
      <c r="O234" s="44"/>
      <c r="P234" s="44"/>
      <c r="Q234" s="44"/>
      <c r="R234" s="44"/>
      <c r="S234" s="44"/>
      <c r="T234" s="42"/>
      <c r="U234" s="42"/>
      <c r="V234" s="43">
        <f>IF(SUM(O233:S234)-E233&lt;=0,0,IF(SUM(O233:S233)-E233&lt;0,SUM(O233:S234)-E233,SUM(O234:S234)))</f>
        <v>0</v>
      </c>
      <c r="W234" s="44"/>
      <c r="X234" s="44"/>
      <c r="Y234" s="44"/>
      <c r="Z234" s="44"/>
      <c r="AA234" s="44"/>
      <c r="AB234" s="42"/>
      <c r="AC234" s="42"/>
      <c r="AD234" s="43">
        <f>IF(SUM(W233:AA234)-E233&lt;=0,0,IF(SUM(W233:AA233)-E233&lt;0,SUM(W233:AA234)-E233,SUM(W234:AA234)))</f>
        <v>0</v>
      </c>
      <c r="AE234" s="44"/>
      <c r="AF234" s="44"/>
      <c r="AG234" s="44"/>
      <c r="AH234" s="44"/>
      <c r="AI234" s="44"/>
      <c r="AJ234" s="42"/>
      <c r="AK234" s="42"/>
      <c r="AL234" s="43">
        <f>IF(SUM(AE233:AI234)-E233&lt;=0,0,IF(SUM(AE233:AI233)-E233&lt;0,SUM(AE233:AI234)-E233,SUM(AE234:AI234)))</f>
        <v>0</v>
      </c>
      <c r="AM234" s="150"/>
      <c r="AN234" s="90"/>
      <c r="AO234" s="90"/>
      <c r="AP234" s="90"/>
      <c r="AQ234" s="90"/>
      <c r="AR234" s="90"/>
      <c r="AS234" s="90"/>
      <c r="AT234" s="90"/>
      <c r="AU234" s="90"/>
      <c r="AV234" s="90"/>
      <c r="AW234" s="90"/>
      <c r="AX234" s="117"/>
    </row>
    <row r="235" spans="2:50" ht="12.95" customHeight="1" x14ac:dyDescent="0.25">
      <c r="B235" s="102"/>
      <c r="C235" s="106"/>
      <c r="D235" s="110"/>
      <c r="E235" s="114"/>
      <c r="F235" s="27" t="s">
        <v>34</v>
      </c>
      <c r="G235" s="44"/>
      <c r="H235" s="44"/>
      <c r="I235" s="44"/>
      <c r="J235" s="44"/>
      <c r="K235" s="44"/>
      <c r="L235" s="42"/>
      <c r="M235" s="42"/>
      <c r="N235" s="43">
        <f>IF(SUM(G233:K235)-E233&lt;=0,0,IF(SUM(G233:K234)-E233&lt;0,SUM(G233:K235)-E233,SUM(G235:K235)))</f>
        <v>0</v>
      </c>
      <c r="O235" s="44"/>
      <c r="P235" s="44"/>
      <c r="Q235" s="44"/>
      <c r="R235" s="44"/>
      <c r="S235" s="44"/>
      <c r="T235" s="42"/>
      <c r="U235" s="42"/>
      <c r="V235" s="43">
        <f>IF(SUM(O233:S235)-E233&lt;=0,0,IF(SUM(O233:S234)-E233&lt;0,SUM(O233:S235)-E233,SUM(O235:S235)))</f>
        <v>0</v>
      </c>
      <c r="W235" s="44"/>
      <c r="X235" s="44"/>
      <c r="Y235" s="44"/>
      <c r="Z235" s="44"/>
      <c r="AA235" s="44"/>
      <c r="AB235" s="42"/>
      <c r="AC235" s="42"/>
      <c r="AD235" s="43">
        <f>IF(SUM(W233:AA235)-E233&lt;=0,0,IF(SUM(W233:AA234)-E233&lt;0,SUM(W233:AA235)-E233,SUM(W235:AA235)))</f>
        <v>0</v>
      </c>
      <c r="AE235" s="44"/>
      <c r="AF235" s="44"/>
      <c r="AG235" s="44"/>
      <c r="AH235" s="44"/>
      <c r="AI235" s="44"/>
      <c r="AJ235" s="42"/>
      <c r="AK235" s="42"/>
      <c r="AL235" s="43">
        <f>IF(SUM(AE233:AI235)-E233&lt;=0,0,IF(SUM(AE233:AI234)-E233&lt;0,SUM(AE233:AI235)-E233,SUM(AE235:AI235)))</f>
        <v>0</v>
      </c>
      <c r="AM235" s="150"/>
      <c r="AN235" s="90"/>
      <c r="AO235" s="90"/>
      <c r="AP235" s="90"/>
      <c r="AQ235" s="90"/>
      <c r="AR235" s="90"/>
      <c r="AS235" s="90"/>
      <c r="AT235" s="90"/>
      <c r="AU235" s="90"/>
      <c r="AV235" s="90"/>
      <c r="AW235" s="90"/>
      <c r="AX235" s="117"/>
    </row>
    <row r="236" spans="2:50" ht="12.95" customHeight="1" x14ac:dyDescent="0.25">
      <c r="B236" s="102"/>
      <c r="C236" s="106"/>
      <c r="D236" s="110"/>
      <c r="E236" s="114"/>
      <c r="F236" s="27" t="s">
        <v>32</v>
      </c>
      <c r="G236" s="44"/>
      <c r="H236" s="44"/>
      <c r="I236" s="44"/>
      <c r="J236" s="44"/>
      <c r="K236" s="44"/>
      <c r="L236" s="42"/>
      <c r="M236" s="42"/>
      <c r="N236" s="43">
        <f>IF(SUM(G233:K236)-E233&lt;=0,0,IF(SUM(G233:K235)-E233&lt;0,SUM(G233:K236)-E233,SUM(G236:K236)))+L236+M236</f>
        <v>0</v>
      </c>
      <c r="O236" s="44"/>
      <c r="P236" s="44"/>
      <c r="Q236" s="44"/>
      <c r="R236" s="44"/>
      <c r="S236" s="44"/>
      <c r="T236" s="42"/>
      <c r="U236" s="42"/>
      <c r="V236" s="43">
        <f>IF(SUM(O233:S236)-E233&lt;=0,0,IF(SUM(O233:S235)-E233&lt;0,SUM(O233:S236)-E233,SUM(O236:S236)))+T236+U236</f>
        <v>0</v>
      </c>
      <c r="W236" s="44"/>
      <c r="X236" s="44"/>
      <c r="Y236" s="44"/>
      <c r="Z236" s="44"/>
      <c r="AA236" s="44"/>
      <c r="AB236" s="42"/>
      <c r="AC236" s="42"/>
      <c r="AD236" s="43">
        <f>IF(SUM(W233:AA236)-E233&lt;=0,0,IF(SUM(W233:AA235)-E233&lt;0,SUM(W233:AA236)-E233,SUM(W236:AA236)))+AB236+AC236</f>
        <v>0</v>
      </c>
      <c r="AE236" s="44"/>
      <c r="AF236" s="44"/>
      <c r="AG236" s="44"/>
      <c r="AH236" s="44"/>
      <c r="AI236" s="44"/>
      <c r="AJ236" s="42"/>
      <c r="AK236" s="42"/>
      <c r="AL236" s="43">
        <f>IF(SUM(AE233:AI236)-E233&lt;=0,0,IF(SUM(AE233:AI235)-E233&lt;0,SUM(AE233:AI236)-E233,SUM(AE236:AI236)))+AJ236+AK236</f>
        <v>0</v>
      </c>
      <c r="AM236" s="150"/>
      <c r="AN236" s="90"/>
      <c r="AO236" s="90"/>
      <c r="AP236" s="90"/>
      <c r="AQ236" s="90"/>
      <c r="AR236" s="90"/>
      <c r="AS236" s="90"/>
      <c r="AT236" s="90"/>
      <c r="AU236" s="90"/>
      <c r="AV236" s="90"/>
      <c r="AW236" s="90"/>
      <c r="AX236" s="117"/>
    </row>
    <row r="237" spans="2:50" ht="12.95" customHeight="1" x14ac:dyDescent="0.25">
      <c r="B237" s="102"/>
      <c r="C237" s="106"/>
      <c r="D237" s="110"/>
      <c r="E237" s="114"/>
      <c r="F237" s="27" t="s">
        <v>38</v>
      </c>
      <c r="G237" s="44"/>
      <c r="H237" s="44"/>
      <c r="I237" s="44"/>
      <c r="J237" s="44"/>
      <c r="K237" s="44"/>
      <c r="L237" s="42"/>
      <c r="M237" s="42"/>
      <c r="N237" s="43">
        <f>IF(SUM(G233:K237)-E233&lt;=0,0,IF(SUM(G233:K236)-E233&lt;0,SUM(G233:K237)-E233,SUM(G237:K237)))</f>
        <v>0</v>
      </c>
      <c r="O237" s="44"/>
      <c r="P237" s="44"/>
      <c r="Q237" s="44"/>
      <c r="R237" s="44"/>
      <c r="S237" s="44"/>
      <c r="T237" s="42"/>
      <c r="U237" s="42"/>
      <c r="V237" s="43">
        <f>IF(SUM(O233:S237)-E233&lt;=0,0,IF(SUM(O233:S236)-E233&lt;0,SUM(O233:S237)-E233,SUM(O237:S237)))</f>
        <v>0</v>
      </c>
      <c r="W237" s="44"/>
      <c r="X237" s="44"/>
      <c r="Y237" s="44"/>
      <c r="Z237" s="44"/>
      <c r="AA237" s="44"/>
      <c r="AB237" s="42"/>
      <c r="AC237" s="42"/>
      <c r="AD237" s="43">
        <f>IF(SUM(W233:AA237)-E233&lt;=0,0,IF(SUM(W233:AA236)-E233&lt;0,SUM(W233:AA237)-E233,SUM(W237:AA237)))</f>
        <v>0</v>
      </c>
      <c r="AE237" s="44"/>
      <c r="AF237" s="44"/>
      <c r="AG237" s="44"/>
      <c r="AH237" s="44"/>
      <c r="AI237" s="44"/>
      <c r="AJ237" s="42"/>
      <c r="AK237" s="42"/>
      <c r="AL237" s="43">
        <f>IF(SUM(AE233:AI237)-E233&lt;=0,0,IF(SUM(AE233:AI236)-E233&lt;0,SUM(AE233:AI237)-E233,SUM(AE237:AI237)))</f>
        <v>0</v>
      </c>
      <c r="AM237" s="150"/>
      <c r="AN237" s="90"/>
      <c r="AO237" s="90"/>
      <c r="AP237" s="90"/>
      <c r="AQ237" s="90"/>
      <c r="AR237" s="90"/>
      <c r="AS237" s="90"/>
      <c r="AT237" s="90"/>
      <c r="AU237" s="90"/>
      <c r="AV237" s="90"/>
      <c r="AW237" s="90"/>
      <c r="AX237" s="117"/>
    </row>
    <row r="238" spans="2:50" ht="12.95" customHeight="1" x14ac:dyDescent="0.25">
      <c r="B238" s="102"/>
      <c r="C238" s="106"/>
      <c r="D238" s="110"/>
      <c r="E238" s="114"/>
      <c r="F238" s="27" t="s">
        <v>37</v>
      </c>
      <c r="G238" s="44"/>
      <c r="H238" s="44"/>
      <c r="I238" s="44"/>
      <c r="J238" s="44"/>
      <c r="K238" s="44"/>
      <c r="L238" s="42"/>
      <c r="M238" s="42"/>
      <c r="N238" s="43">
        <f>SUM(G238:M238)</f>
        <v>0</v>
      </c>
      <c r="O238" s="44"/>
      <c r="P238" s="44"/>
      <c r="Q238" s="44"/>
      <c r="R238" s="44"/>
      <c r="S238" s="44"/>
      <c r="T238" s="42"/>
      <c r="U238" s="42"/>
      <c r="V238" s="43">
        <f>SUM(O238:U238)</f>
        <v>0</v>
      </c>
      <c r="W238" s="44"/>
      <c r="X238" s="44"/>
      <c r="Y238" s="44"/>
      <c r="Z238" s="44"/>
      <c r="AA238" s="44"/>
      <c r="AB238" s="42"/>
      <c r="AC238" s="42"/>
      <c r="AD238" s="43">
        <f>SUM(W238:AC238)</f>
        <v>0</v>
      </c>
      <c r="AE238" s="44"/>
      <c r="AF238" s="44"/>
      <c r="AG238" s="44"/>
      <c r="AH238" s="44"/>
      <c r="AI238" s="44"/>
      <c r="AJ238" s="42"/>
      <c r="AK238" s="42"/>
      <c r="AL238" s="43">
        <f>SUM(AE238:AK238)</f>
        <v>0</v>
      </c>
      <c r="AM238" s="150"/>
      <c r="AN238" s="90"/>
      <c r="AO238" s="90"/>
      <c r="AP238" s="90"/>
      <c r="AQ238" s="90"/>
      <c r="AR238" s="90"/>
      <c r="AS238" s="90"/>
      <c r="AT238" s="90"/>
      <c r="AU238" s="90"/>
      <c r="AV238" s="90"/>
      <c r="AW238" s="90"/>
      <c r="AX238" s="117"/>
    </row>
    <row r="239" spans="2:50" ht="12.95" customHeight="1" x14ac:dyDescent="0.25">
      <c r="B239" s="102"/>
      <c r="C239" s="106"/>
      <c r="D239" s="110"/>
      <c r="E239" s="114"/>
      <c r="F239" s="28" t="s">
        <v>31</v>
      </c>
      <c r="G239" s="45"/>
      <c r="H239" s="45"/>
      <c r="I239" s="45"/>
      <c r="J239" s="45"/>
      <c r="K239" s="45">
        <f>IF((N233-E233)&lt;=0,0,IF((N233-E233)&gt;0,(N233-E233)))</f>
        <v>0</v>
      </c>
      <c r="L239" s="42"/>
      <c r="M239" s="42"/>
      <c r="N239" s="43">
        <f t="shared" ref="N239:N250" si="195">SUM(G239:M239)</f>
        <v>0</v>
      </c>
      <c r="O239" s="45"/>
      <c r="P239" s="45"/>
      <c r="Q239" s="45"/>
      <c r="R239" s="45"/>
      <c r="S239" s="45">
        <f>IF((V233-E233)&lt;=0,0,IF((V233-E233)&gt;0,(V233-E233)))</f>
        <v>0</v>
      </c>
      <c r="T239" s="42"/>
      <c r="U239" s="42"/>
      <c r="V239" s="43">
        <f t="shared" ref="V239:V250" si="196">SUM(O239:U239)</f>
        <v>0</v>
      </c>
      <c r="W239" s="45"/>
      <c r="X239" s="45"/>
      <c r="Y239" s="45"/>
      <c r="Z239" s="45"/>
      <c r="AA239" s="45">
        <f>IF((AD233-E233)&lt;=0,0,IF((AD233-E233)&gt;0,(AD233-E233)))</f>
        <v>0</v>
      </c>
      <c r="AB239" s="42"/>
      <c r="AC239" s="42"/>
      <c r="AD239" s="43">
        <f t="shared" ref="AD239:AD250" si="197">SUM(W239:AC239)</f>
        <v>0</v>
      </c>
      <c r="AE239" s="45"/>
      <c r="AF239" s="45"/>
      <c r="AG239" s="45"/>
      <c r="AH239" s="45"/>
      <c r="AI239" s="45">
        <f>IF((AL233-E233)&lt;=0,0,IF((AL233-E233)&gt;0,(AL233-E233)))</f>
        <v>0</v>
      </c>
      <c r="AJ239" s="42"/>
      <c r="AK239" s="42"/>
      <c r="AL239" s="43">
        <f t="shared" ref="AL239:AL250" si="198">SUM(AE239:AK239)</f>
        <v>0</v>
      </c>
      <c r="AM239" s="150"/>
      <c r="AN239" s="90"/>
      <c r="AO239" s="90"/>
      <c r="AP239" s="90"/>
      <c r="AQ239" s="90"/>
      <c r="AR239" s="90"/>
      <c r="AS239" s="90"/>
      <c r="AT239" s="90"/>
      <c r="AU239" s="90"/>
      <c r="AV239" s="90"/>
      <c r="AW239" s="90"/>
      <c r="AX239" s="117"/>
    </row>
    <row r="240" spans="2:50" ht="12.95" customHeight="1" x14ac:dyDescent="0.25">
      <c r="B240" s="102"/>
      <c r="C240" s="106"/>
      <c r="D240" s="110"/>
      <c r="E240" s="114"/>
      <c r="F240" s="28" t="s">
        <v>39</v>
      </c>
      <c r="G240" s="45"/>
      <c r="H240" s="45"/>
      <c r="I240" s="45"/>
      <c r="J240" s="45"/>
      <c r="K240" s="44">
        <f>IF(E233-15&lt;0,0,IF(SUM(G233:M238)&lt;10,0,IF(SUM(G233:M238)&lt;20,1,IF(SUM(G233:M238)&lt;30,2,IF(SUM(G233:M238)&gt;=30,3)))))</f>
        <v>0</v>
      </c>
      <c r="L240" s="42"/>
      <c r="M240" s="42"/>
      <c r="N240" s="43">
        <f t="shared" si="195"/>
        <v>0</v>
      </c>
      <c r="O240" s="45"/>
      <c r="P240" s="45"/>
      <c r="Q240" s="45"/>
      <c r="R240" s="45"/>
      <c r="S240" s="44">
        <f>IF(E233-15&lt;0,0,IF(SUM(O233:U238)&lt;10,0,IF(SUM(O233:U238)&lt;20,1,IF(SUM(O233:U238)&lt;30,2,IF(SUM(O233:U238)&gt;=30,3)))))</f>
        <v>0</v>
      </c>
      <c r="T240" s="42"/>
      <c r="U240" s="42"/>
      <c r="V240" s="43">
        <f t="shared" si="196"/>
        <v>0</v>
      </c>
      <c r="W240" s="45"/>
      <c r="X240" s="45"/>
      <c r="Y240" s="45"/>
      <c r="Z240" s="45"/>
      <c r="AA240" s="44">
        <f>IF(E233-15&lt;0,0,IF(SUM(W233:AC238)&lt;10,0,IF(SUM(W233:AC238)&lt;20,1,IF(SUM(W233:AC238)&lt;30,2,IF(SUM(W233:AC238)&gt;=30,3)))))</f>
        <v>0</v>
      </c>
      <c r="AB240" s="42"/>
      <c r="AC240" s="42"/>
      <c r="AD240" s="43">
        <f t="shared" si="197"/>
        <v>0</v>
      </c>
      <c r="AE240" s="45"/>
      <c r="AF240" s="45"/>
      <c r="AG240" s="45"/>
      <c r="AH240" s="45"/>
      <c r="AI240" s="44">
        <f>IF(E233-15&lt;0,0,IF(SUM(AE233:AK238)&lt;10,0,IF(SUM(AE233:AK238)&lt;20,1,IF(SUM(AE233:AK238)&lt;30,2,IF(SUM(AE233:AK238)&gt;=30,3)))))</f>
        <v>0</v>
      </c>
      <c r="AJ240" s="42"/>
      <c r="AK240" s="42"/>
      <c r="AL240" s="43">
        <f t="shared" si="198"/>
        <v>0</v>
      </c>
      <c r="AM240" s="150"/>
      <c r="AN240" s="90"/>
      <c r="AO240" s="90"/>
      <c r="AP240" s="90"/>
      <c r="AQ240" s="90"/>
      <c r="AR240" s="90"/>
      <c r="AS240" s="90"/>
      <c r="AT240" s="90"/>
      <c r="AU240" s="90"/>
      <c r="AV240" s="90"/>
      <c r="AW240" s="90"/>
      <c r="AX240" s="117"/>
    </row>
    <row r="241" spans="2:50" ht="12.95" customHeight="1" x14ac:dyDescent="0.25">
      <c r="B241" s="102"/>
      <c r="C241" s="106"/>
      <c r="D241" s="110"/>
      <c r="E241" s="114"/>
      <c r="F241" s="28" t="s">
        <v>41</v>
      </c>
      <c r="G241" s="44"/>
      <c r="H241" s="44"/>
      <c r="I241" s="44"/>
      <c r="J241" s="44"/>
      <c r="K241" s="45"/>
      <c r="L241" s="42"/>
      <c r="M241" s="42"/>
      <c r="N241" s="43">
        <f t="shared" si="195"/>
        <v>0</v>
      </c>
      <c r="O241" s="44"/>
      <c r="P241" s="44"/>
      <c r="Q241" s="44"/>
      <c r="R241" s="44"/>
      <c r="S241" s="45"/>
      <c r="T241" s="42"/>
      <c r="U241" s="42"/>
      <c r="V241" s="43">
        <f t="shared" si="196"/>
        <v>0</v>
      </c>
      <c r="W241" s="44"/>
      <c r="X241" s="44"/>
      <c r="Y241" s="44"/>
      <c r="Z241" s="44"/>
      <c r="AA241" s="45"/>
      <c r="AB241" s="42"/>
      <c r="AC241" s="42"/>
      <c r="AD241" s="43">
        <f t="shared" si="197"/>
        <v>0</v>
      </c>
      <c r="AE241" s="44"/>
      <c r="AF241" s="44"/>
      <c r="AG241" s="44"/>
      <c r="AH241" s="44"/>
      <c r="AI241" s="45"/>
      <c r="AJ241" s="42"/>
      <c r="AK241" s="42"/>
      <c r="AL241" s="43">
        <f t="shared" si="198"/>
        <v>0</v>
      </c>
      <c r="AM241" s="150"/>
      <c r="AN241" s="90"/>
      <c r="AO241" s="90"/>
      <c r="AP241" s="90"/>
      <c r="AQ241" s="90"/>
      <c r="AR241" s="90"/>
      <c r="AS241" s="90"/>
      <c r="AT241" s="90"/>
      <c r="AU241" s="90"/>
      <c r="AV241" s="90"/>
      <c r="AW241" s="90"/>
      <c r="AX241" s="117"/>
    </row>
    <row r="242" spans="2:50" ht="12.95" customHeight="1" x14ac:dyDescent="0.25">
      <c r="B242" s="102"/>
      <c r="C242" s="106"/>
      <c r="D242" s="110"/>
      <c r="E242" s="114"/>
      <c r="F242" s="28" t="s">
        <v>6</v>
      </c>
      <c r="G242" s="44"/>
      <c r="H242" s="44"/>
      <c r="I242" s="44"/>
      <c r="J242" s="44"/>
      <c r="K242" s="44"/>
      <c r="L242" s="42"/>
      <c r="M242" s="42"/>
      <c r="N242" s="43">
        <f t="shared" si="195"/>
        <v>0</v>
      </c>
      <c r="O242" s="44"/>
      <c r="P242" s="44"/>
      <c r="Q242" s="44"/>
      <c r="R242" s="44"/>
      <c r="S242" s="44"/>
      <c r="T242" s="42"/>
      <c r="U242" s="42"/>
      <c r="V242" s="43">
        <f t="shared" si="196"/>
        <v>0</v>
      </c>
      <c r="W242" s="44"/>
      <c r="X242" s="44"/>
      <c r="Y242" s="44"/>
      <c r="Z242" s="44"/>
      <c r="AA242" s="44"/>
      <c r="AB242" s="42"/>
      <c r="AC242" s="42"/>
      <c r="AD242" s="43">
        <f t="shared" si="197"/>
        <v>0</v>
      </c>
      <c r="AE242" s="44"/>
      <c r="AF242" s="44"/>
      <c r="AG242" s="44"/>
      <c r="AH242" s="44"/>
      <c r="AI242" s="44"/>
      <c r="AJ242" s="42"/>
      <c r="AK242" s="42"/>
      <c r="AL242" s="43">
        <f t="shared" si="198"/>
        <v>0</v>
      </c>
      <c r="AM242" s="150"/>
      <c r="AN242" s="90"/>
      <c r="AO242" s="90"/>
      <c r="AP242" s="90"/>
      <c r="AQ242" s="90"/>
      <c r="AR242" s="90"/>
      <c r="AS242" s="90"/>
      <c r="AT242" s="90"/>
      <c r="AU242" s="90"/>
      <c r="AV242" s="90"/>
      <c r="AW242" s="90"/>
      <c r="AX242" s="117"/>
    </row>
    <row r="243" spans="2:50" ht="12.95" customHeight="1" x14ac:dyDescent="0.25">
      <c r="B243" s="102"/>
      <c r="C243" s="106"/>
      <c r="D243" s="110"/>
      <c r="E243" s="114"/>
      <c r="F243" s="29" t="s">
        <v>35</v>
      </c>
      <c r="G243" s="44"/>
      <c r="H243" s="44"/>
      <c r="I243" s="44"/>
      <c r="J243" s="44"/>
      <c r="K243" s="44"/>
      <c r="L243" s="42"/>
      <c r="M243" s="42"/>
      <c r="N243" s="43">
        <f t="shared" si="195"/>
        <v>0</v>
      </c>
      <c r="O243" s="44"/>
      <c r="P243" s="44"/>
      <c r="Q243" s="44"/>
      <c r="R243" s="44"/>
      <c r="S243" s="44"/>
      <c r="T243" s="42"/>
      <c r="U243" s="42"/>
      <c r="V243" s="43">
        <f t="shared" si="196"/>
        <v>0</v>
      </c>
      <c r="W243" s="44"/>
      <c r="X243" s="44"/>
      <c r="Y243" s="44"/>
      <c r="Z243" s="44"/>
      <c r="AA243" s="44"/>
      <c r="AB243" s="42"/>
      <c r="AC243" s="42"/>
      <c r="AD243" s="43">
        <f t="shared" si="197"/>
        <v>0</v>
      </c>
      <c r="AE243" s="44"/>
      <c r="AF243" s="44"/>
      <c r="AG243" s="44"/>
      <c r="AH243" s="44"/>
      <c r="AI243" s="44"/>
      <c r="AJ243" s="42"/>
      <c r="AK243" s="42"/>
      <c r="AL243" s="43">
        <f t="shared" si="198"/>
        <v>0</v>
      </c>
      <c r="AM243" s="150"/>
      <c r="AN243" s="90"/>
      <c r="AO243" s="90"/>
      <c r="AP243" s="90"/>
      <c r="AQ243" s="90"/>
      <c r="AR243" s="90"/>
      <c r="AS243" s="90"/>
      <c r="AT243" s="90"/>
      <c r="AU243" s="90"/>
      <c r="AV243" s="90"/>
      <c r="AW243" s="90"/>
      <c r="AX243" s="117"/>
    </row>
    <row r="244" spans="2:50" ht="12.95" customHeight="1" x14ac:dyDescent="0.25">
      <c r="B244" s="102"/>
      <c r="C244" s="106"/>
      <c r="D244" s="110"/>
      <c r="E244" s="114"/>
      <c r="F244" s="27" t="s">
        <v>40</v>
      </c>
      <c r="G244" s="44"/>
      <c r="H244" s="44"/>
      <c r="I244" s="44"/>
      <c r="J244" s="44"/>
      <c r="K244" s="44"/>
      <c r="L244" s="42"/>
      <c r="M244" s="42"/>
      <c r="N244" s="43">
        <f t="shared" si="195"/>
        <v>0</v>
      </c>
      <c r="O244" s="44"/>
      <c r="P244" s="44"/>
      <c r="Q244" s="44"/>
      <c r="R244" s="44"/>
      <c r="S244" s="44"/>
      <c r="T244" s="42"/>
      <c r="U244" s="42"/>
      <c r="V244" s="43">
        <f t="shared" si="196"/>
        <v>0</v>
      </c>
      <c r="W244" s="44"/>
      <c r="X244" s="44"/>
      <c r="Y244" s="44"/>
      <c r="Z244" s="44"/>
      <c r="AA244" s="44"/>
      <c r="AB244" s="42"/>
      <c r="AC244" s="42"/>
      <c r="AD244" s="43">
        <f t="shared" si="197"/>
        <v>0</v>
      </c>
      <c r="AE244" s="44"/>
      <c r="AF244" s="44"/>
      <c r="AG244" s="44"/>
      <c r="AH244" s="44"/>
      <c r="AI244" s="44"/>
      <c r="AJ244" s="42"/>
      <c r="AK244" s="42"/>
      <c r="AL244" s="43">
        <f t="shared" si="198"/>
        <v>0</v>
      </c>
      <c r="AM244" s="150"/>
      <c r="AN244" s="90"/>
      <c r="AO244" s="90"/>
      <c r="AP244" s="90"/>
      <c r="AQ244" s="90"/>
      <c r="AR244" s="90"/>
      <c r="AS244" s="90"/>
      <c r="AT244" s="90"/>
      <c r="AU244" s="90"/>
      <c r="AV244" s="90"/>
      <c r="AW244" s="90"/>
      <c r="AX244" s="117"/>
    </row>
    <row r="245" spans="2:50" ht="12.95" customHeight="1" x14ac:dyDescent="0.25">
      <c r="B245" s="102"/>
      <c r="C245" s="106"/>
      <c r="D245" s="110"/>
      <c r="E245" s="114"/>
      <c r="F245" s="27" t="s">
        <v>7</v>
      </c>
      <c r="G245" s="44"/>
      <c r="H245" s="44"/>
      <c r="I245" s="44"/>
      <c r="J245" s="44"/>
      <c r="K245" s="44"/>
      <c r="L245" s="42"/>
      <c r="M245" s="42"/>
      <c r="N245" s="43">
        <f t="shared" si="195"/>
        <v>0</v>
      </c>
      <c r="O245" s="44"/>
      <c r="P245" s="44"/>
      <c r="Q245" s="44"/>
      <c r="R245" s="44"/>
      <c r="S245" s="44"/>
      <c r="T245" s="42"/>
      <c r="U245" s="42"/>
      <c r="V245" s="43">
        <f t="shared" si="196"/>
        <v>0</v>
      </c>
      <c r="W245" s="44"/>
      <c r="X245" s="44"/>
      <c r="Y245" s="44"/>
      <c r="Z245" s="44"/>
      <c r="AA245" s="44"/>
      <c r="AB245" s="42"/>
      <c r="AC245" s="42"/>
      <c r="AD245" s="43">
        <f t="shared" si="197"/>
        <v>0</v>
      </c>
      <c r="AE245" s="44"/>
      <c r="AF245" s="44"/>
      <c r="AG245" s="44"/>
      <c r="AH245" s="44"/>
      <c r="AI245" s="44"/>
      <c r="AJ245" s="42"/>
      <c r="AK245" s="42"/>
      <c r="AL245" s="43">
        <f t="shared" si="198"/>
        <v>0</v>
      </c>
      <c r="AM245" s="150"/>
      <c r="AN245" s="90"/>
      <c r="AO245" s="90"/>
      <c r="AP245" s="90"/>
      <c r="AQ245" s="90"/>
      <c r="AR245" s="90"/>
      <c r="AS245" s="90"/>
      <c r="AT245" s="90"/>
      <c r="AU245" s="90"/>
      <c r="AV245" s="90"/>
      <c r="AW245" s="90"/>
      <c r="AX245" s="117"/>
    </row>
    <row r="246" spans="2:50" ht="12.95" customHeight="1" x14ac:dyDescent="0.25">
      <c r="B246" s="102"/>
      <c r="C246" s="106"/>
      <c r="D246" s="110"/>
      <c r="E246" s="114"/>
      <c r="F246" s="27"/>
      <c r="G246" s="44"/>
      <c r="H246" s="44"/>
      <c r="I246" s="44"/>
      <c r="J246" s="44"/>
      <c r="K246" s="44"/>
      <c r="L246" s="42"/>
      <c r="M246" s="42"/>
      <c r="N246" s="43">
        <f t="shared" si="195"/>
        <v>0</v>
      </c>
      <c r="O246" s="44"/>
      <c r="P246" s="44"/>
      <c r="Q246" s="44"/>
      <c r="R246" s="44"/>
      <c r="S246" s="44"/>
      <c r="T246" s="42"/>
      <c r="U246" s="42"/>
      <c r="V246" s="43">
        <f t="shared" si="196"/>
        <v>0</v>
      </c>
      <c r="W246" s="44"/>
      <c r="X246" s="44"/>
      <c r="Y246" s="44"/>
      <c r="Z246" s="44"/>
      <c r="AA246" s="44"/>
      <c r="AB246" s="42"/>
      <c r="AC246" s="42"/>
      <c r="AD246" s="43">
        <f t="shared" si="197"/>
        <v>0</v>
      </c>
      <c r="AE246" s="44"/>
      <c r="AF246" s="44"/>
      <c r="AG246" s="44"/>
      <c r="AH246" s="44"/>
      <c r="AI246" s="44"/>
      <c r="AJ246" s="42"/>
      <c r="AK246" s="42"/>
      <c r="AL246" s="43">
        <f t="shared" si="198"/>
        <v>0</v>
      </c>
      <c r="AM246" s="150"/>
      <c r="AN246" s="90"/>
      <c r="AO246" s="90"/>
      <c r="AP246" s="90"/>
      <c r="AQ246" s="90"/>
      <c r="AR246" s="90"/>
      <c r="AS246" s="90"/>
      <c r="AT246" s="90"/>
      <c r="AU246" s="90"/>
      <c r="AV246" s="90"/>
      <c r="AW246" s="90"/>
      <c r="AX246" s="117"/>
    </row>
    <row r="247" spans="2:50" ht="12.95" customHeight="1" x14ac:dyDescent="0.25">
      <c r="B247" s="102"/>
      <c r="C247" s="106"/>
      <c r="D247" s="110"/>
      <c r="E247" s="114"/>
      <c r="F247" s="27"/>
      <c r="G247" s="44"/>
      <c r="H247" s="44"/>
      <c r="I247" s="44"/>
      <c r="J247" s="44"/>
      <c r="K247" s="44"/>
      <c r="L247" s="42"/>
      <c r="M247" s="42"/>
      <c r="N247" s="43">
        <f t="shared" si="195"/>
        <v>0</v>
      </c>
      <c r="O247" s="44"/>
      <c r="P247" s="44"/>
      <c r="Q247" s="44"/>
      <c r="R247" s="44"/>
      <c r="S247" s="44"/>
      <c r="T247" s="42"/>
      <c r="U247" s="42"/>
      <c r="V247" s="43">
        <f t="shared" si="196"/>
        <v>0</v>
      </c>
      <c r="W247" s="44"/>
      <c r="X247" s="44"/>
      <c r="Y247" s="44"/>
      <c r="Z247" s="44"/>
      <c r="AA247" s="44"/>
      <c r="AB247" s="42"/>
      <c r="AC247" s="42"/>
      <c r="AD247" s="43">
        <f t="shared" si="197"/>
        <v>0</v>
      </c>
      <c r="AE247" s="44"/>
      <c r="AF247" s="44"/>
      <c r="AG247" s="44"/>
      <c r="AH247" s="44"/>
      <c r="AI247" s="44"/>
      <c r="AJ247" s="42"/>
      <c r="AK247" s="42"/>
      <c r="AL247" s="43">
        <f t="shared" si="198"/>
        <v>0</v>
      </c>
      <c r="AM247" s="150"/>
      <c r="AN247" s="90"/>
      <c r="AO247" s="90"/>
      <c r="AP247" s="90"/>
      <c r="AQ247" s="90"/>
      <c r="AR247" s="90"/>
      <c r="AS247" s="90"/>
      <c r="AT247" s="90"/>
      <c r="AU247" s="90"/>
      <c r="AV247" s="90"/>
      <c r="AW247" s="90"/>
      <c r="AX247" s="117"/>
    </row>
    <row r="248" spans="2:50" ht="12.95" customHeight="1" x14ac:dyDescent="0.25">
      <c r="B248" s="102"/>
      <c r="C248" s="106"/>
      <c r="D248" s="110"/>
      <c r="E248" s="114"/>
      <c r="F248" s="27"/>
      <c r="G248" s="44"/>
      <c r="H248" s="44"/>
      <c r="I248" s="44"/>
      <c r="J248" s="44"/>
      <c r="K248" s="44"/>
      <c r="L248" s="42"/>
      <c r="M248" s="42"/>
      <c r="N248" s="43">
        <f t="shared" si="195"/>
        <v>0</v>
      </c>
      <c r="O248" s="44"/>
      <c r="P248" s="44"/>
      <c r="Q248" s="44"/>
      <c r="R248" s="44"/>
      <c r="S248" s="44"/>
      <c r="T248" s="42"/>
      <c r="U248" s="42"/>
      <c r="V248" s="43">
        <f t="shared" si="196"/>
        <v>0</v>
      </c>
      <c r="W248" s="44"/>
      <c r="X248" s="44"/>
      <c r="Y248" s="44"/>
      <c r="Z248" s="44"/>
      <c r="AA248" s="44"/>
      <c r="AB248" s="42"/>
      <c r="AC248" s="42"/>
      <c r="AD248" s="43">
        <f t="shared" si="197"/>
        <v>0</v>
      </c>
      <c r="AE248" s="44"/>
      <c r="AF248" s="44"/>
      <c r="AG248" s="44"/>
      <c r="AH248" s="44"/>
      <c r="AI248" s="44"/>
      <c r="AJ248" s="42"/>
      <c r="AK248" s="42"/>
      <c r="AL248" s="43">
        <f t="shared" si="198"/>
        <v>0</v>
      </c>
      <c r="AM248" s="150"/>
      <c r="AN248" s="90"/>
      <c r="AO248" s="90"/>
      <c r="AP248" s="90"/>
      <c r="AQ248" s="90"/>
      <c r="AR248" s="90"/>
      <c r="AS248" s="90"/>
      <c r="AT248" s="90"/>
      <c r="AU248" s="90"/>
      <c r="AV248" s="90"/>
      <c r="AW248" s="90"/>
      <c r="AX248" s="117"/>
    </row>
    <row r="249" spans="2:50" ht="12.95" customHeight="1" x14ac:dyDescent="0.25">
      <c r="B249" s="102"/>
      <c r="C249" s="106"/>
      <c r="D249" s="110"/>
      <c r="E249" s="114"/>
      <c r="F249" s="28"/>
      <c r="G249" s="44"/>
      <c r="H249" s="44"/>
      <c r="I249" s="44"/>
      <c r="J249" s="44"/>
      <c r="K249" s="44"/>
      <c r="L249" s="42"/>
      <c r="M249" s="42"/>
      <c r="N249" s="43">
        <f t="shared" si="195"/>
        <v>0</v>
      </c>
      <c r="O249" s="44"/>
      <c r="P249" s="44"/>
      <c r="Q249" s="44"/>
      <c r="R249" s="44"/>
      <c r="S249" s="44"/>
      <c r="T249" s="42"/>
      <c r="U249" s="42"/>
      <c r="V249" s="43">
        <f t="shared" si="196"/>
        <v>0</v>
      </c>
      <c r="W249" s="44"/>
      <c r="X249" s="44"/>
      <c r="Y249" s="44"/>
      <c r="Z249" s="44"/>
      <c r="AA249" s="44"/>
      <c r="AB249" s="42"/>
      <c r="AC249" s="42"/>
      <c r="AD249" s="43">
        <f t="shared" si="197"/>
        <v>0</v>
      </c>
      <c r="AE249" s="44"/>
      <c r="AF249" s="44"/>
      <c r="AG249" s="44"/>
      <c r="AH249" s="44"/>
      <c r="AI249" s="44"/>
      <c r="AJ249" s="42"/>
      <c r="AK249" s="42"/>
      <c r="AL249" s="43">
        <f t="shared" si="198"/>
        <v>0</v>
      </c>
      <c r="AM249" s="150"/>
      <c r="AN249" s="90"/>
      <c r="AO249" s="90"/>
      <c r="AP249" s="90"/>
      <c r="AQ249" s="90"/>
      <c r="AR249" s="90"/>
      <c r="AS249" s="90"/>
      <c r="AT249" s="90"/>
      <c r="AU249" s="90"/>
      <c r="AV249" s="90"/>
      <c r="AW249" s="90"/>
      <c r="AX249" s="117"/>
    </row>
    <row r="250" spans="2:50" ht="12.95" customHeight="1" thickBot="1" x14ac:dyDescent="0.3">
      <c r="B250" s="103"/>
      <c r="C250" s="107"/>
      <c r="D250" s="111"/>
      <c r="E250" s="114"/>
      <c r="F250" s="28"/>
      <c r="G250" s="44"/>
      <c r="H250" s="44"/>
      <c r="I250" s="44"/>
      <c r="J250" s="44"/>
      <c r="K250" s="44"/>
      <c r="L250" s="46"/>
      <c r="M250" s="46"/>
      <c r="N250" s="43">
        <f t="shared" si="195"/>
        <v>0</v>
      </c>
      <c r="O250" s="44"/>
      <c r="P250" s="44"/>
      <c r="Q250" s="44"/>
      <c r="R250" s="44"/>
      <c r="S250" s="44"/>
      <c r="T250" s="46"/>
      <c r="U250" s="46"/>
      <c r="V250" s="43">
        <f t="shared" si="196"/>
        <v>0</v>
      </c>
      <c r="W250" s="44"/>
      <c r="X250" s="44"/>
      <c r="Y250" s="44"/>
      <c r="Z250" s="44"/>
      <c r="AA250" s="44"/>
      <c r="AB250" s="46"/>
      <c r="AC250" s="46"/>
      <c r="AD250" s="43">
        <f t="shared" si="197"/>
        <v>0</v>
      </c>
      <c r="AE250" s="44"/>
      <c r="AF250" s="44"/>
      <c r="AG250" s="44"/>
      <c r="AH250" s="44"/>
      <c r="AI250" s="44"/>
      <c r="AJ250" s="46"/>
      <c r="AK250" s="46"/>
      <c r="AL250" s="43">
        <f t="shared" si="198"/>
        <v>0</v>
      </c>
      <c r="AM250" s="150"/>
      <c r="AN250" s="90"/>
      <c r="AO250" s="90"/>
      <c r="AP250" s="90"/>
      <c r="AQ250" s="90"/>
      <c r="AR250" s="90"/>
      <c r="AS250" s="90"/>
      <c r="AT250" s="90"/>
      <c r="AU250" s="90"/>
      <c r="AV250" s="90"/>
      <c r="AW250" s="90"/>
      <c r="AX250" s="117"/>
    </row>
    <row r="251" spans="2:50" ht="12.95" hidden="1" customHeight="1" thickBot="1" x14ac:dyDescent="0.3">
      <c r="B251" s="104"/>
      <c r="C251" s="108"/>
      <c r="D251" s="112"/>
      <c r="E251" s="115"/>
      <c r="F251" s="28" t="s">
        <v>36</v>
      </c>
      <c r="G251" s="48"/>
      <c r="H251" s="48"/>
      <c r="I251" s="48"/>
      <c r="J251" s="48"/>
      <c r="K251" s="48"/>
      <c r="L251" s="47"/>
      <c r="M251" s="47"/>
      <c r="N251" s="43">
        <f>N240+N241+N243+N248+N249+N250+N246+N247</f>
        <v>0</v>
      </c>
      <c r="O251" s="49"/>
      <c r="P251" s="49"/>
      <c r="Q251" s="49"/>
      <c r="R251" s="49"/>
      <c r="S251" s="49"/>
      <c r="T251" s="47"/>
      <c r="U251" s="47"/>
      <c r="V251" s="43">
        <f>V240+V241+V243+V248+V249+V250+V246+V247</f>
        <v>0</v>
      </c>
      <c r="W251" s="49"/>
      <c r="X251" s="49"/>
      <c r="Y251" s="49"/>
      <c r="Z251" s="49"/>
      <c r="AA251" s="49"/>
      <c r="AB251" s="47"/>
      <c r="AC251" s="47"/>
      <c r="AD251" s="43">
        <f>AD240+AD241+AD243+AD248+AD249+AD250+AD246+AD247</f>
        <v>0</v>
      </c>
      <c r="AE251" s="49"/>
      <c r="AF251" s="49"/>
      <c r="AG251" s="49"/>
      <c r="AH251" s="49"/>
      <c r="AI251" s="49"/>
      <c r="AJ251" s="47"/>
      <c r="AK251" s="47"/>
      <c r="AL251" s="43">
        <f>AL240+AL241+AL243+AL248+AL249+AL250+AL246+AL247</f>
        <v>0</v>
      </c>
      <c r="AM251" s="151"/>
      <c r="AN251" s="91"/>
      <c r="AO251" s="91"/>
      <c r="AP251" s="91"/>
      <c r="AQ251" s="91"/>
      <c r="AR251" s="91"/>
      <c r="AS251" s="91"/>
      <c r="AT251" s="91"/>
      <c r="AU251" s="91"/>
      <c r="AV251" s="91"/>
      <c r="AW251" s="91"/>
      <c r="AX251" s="118"/>
    </row>
    <row r="252" spans="2:50" ht="12.95" customHeight="1" thickTop="1" x14ac:dyDescent="0.25">
      <c r="B252" s="102">
        <v>14</v>
      </c>
      <c r="C252" s="105">
        <f>TEMMUZ!C252</f>
        <v>0</v>
      </c>
      <c r="D252" s="109">
        <f>TEMMUZ!D252</f>
        <v>0</v>
      </c>
      <c r="E252" s="113">
        <f>TEMMUZ!E252</f>
        <v>0</v>
      </c>
      <c r="F252" s="26" t="s">
        <v>21</v>
      </c>
      <c r="G252" s="41"/>
      <c r="H252" s="41"/>
      <c r="I252" s="41"/>
      <c r="J252" s="41"/>
      <c r="K252" s="41"/>
      <c r="L252" s="39"/>
      <c r="M252" s="39"/>
      <c r="N252" s="40">
        <f>SUM(G252:M252)</f>
        <v>0</v>
      </c>
      <c r="O252" s="41"/>
      <c r="P252" s="41"/>
      <c r="Q252" s="41"/>
      <c r="R252" s="41"/>
      <c r="S252" s="41"/>
      <c r="T252" s="39"/>
      <c r="U252" s="39"/>
      <c r="V252" s="40">
        <f>SUM(O252:U252)</f>
        <v>0</v>
      </c>
      <c r="W252" s="41"/>
      <c r="X252" s="41"/>
      <c r="Y252" s="41"/>
      <c r="Z252" s="41"/>
      <c r="AA252" s="41"/>
      <c r="AB252" s="39"/>
      <c r="AC252" s="39"/>
      <c r="AD252" s="40">
        <f>SUM(W252:AC252)</f>
        <v>0</v>
      </c>
      <c r="AE252" s="41"/>
      <c r="AF252" s="41"/>
      <c r="AG252" s="41"/>
      <c r="AH252" s="41"/>
      <c r="AI252" s="41"/>
      <c r="AJ252" s="39"/>
      <c r="AK252" s="39"/>
      <c r="AL252" s="40">
        <f>SUM(AE252:AK252)</f>
        <v>0</v>
      </c>
      <c r="AM252" s="149">
        <f t="shared" ref="AM252" si="199">N252+V252+AD252+AL252</f>
        <v>0</v>
      </c>
      <c r="AN252" s="89">
        <f t="shared" ref="AN252" si="200">N253+V253+AD253+AL253</f>
        <v>0</v>
      </c>
      <c r="AO252" s="89">
        <f t="shared" ref="AO252" si="201">N254+V254+AD254+AL254</f>
        <v>0</v>
      </c>
      <c r="AP252" s="89">
        <f t="shared" ref="AP252" si="202">N255+V255+AD255+AL255</f>
        <v>0</v>
      </c>
      <c r="AQ252" s="89">
        <f t="shared" ref="AQ252" si="203">N256+V256+AD256+AL256</f>
        <v>0</v>
      </c>
      <c r="AR252" s="89">
        <f t="shared" ref="AR252" si="204">N257+V257+AD257+AL257</f>
        <v>0</v>
      </c>
      <c r="AS252" s="89">
        <f t="shared" ref="AS252" si="205">N258+V258+AD258+AL258</f>
        <v>0</v>
      </c>
      <c r="AT252" s="89">
        <f t="shared" ref="AT252" si="206">N270+V270+AD270+AL270</f>
        <v>0</v>
      </c>
      <c r="AU252" s="89">
        <f t="shared" ref="AU252" si="207">N263+V263+AD263+AL263</f>
        <v>0</v>
      </c>
      <c r="AV252" s="89">
        <f t="shared" ref="AV252" si="208">N264+V264+AD264+AL264</f>
        <v>0</v>
      </c>
      <c r="AW252" s="89">
        <f t="shared" ref="AW252" si="209">N261+V261+AD261+AL261</f>
        <v>0</v>
      </c>
      <c r="AX252" s="116">
        <f t="shared" ref="AX252" si="210">SUM(AN252:AW270)</f>
        <v>0</v>
      </c>
    </row>
    <row r="253" spans="2:50" ht="12.95" customHeight="1" x14ac:dyDescent="0.25">
      <c r="B253" s="102"/>
      <c r="C253" s="106"/>
      <c r="D253" s="110"/>
      <c r="E253" s="114"/>
      <c r="F253" s="27" t="s">
        <v>33</v>
      </c>
      <c r="G253" s="44"/>
      <c r="H253" s="44"/>
      <c r="I253" s="44"/>
      <c r="J253" s="44"/>
      <c r="K253" s="44"/>
      <c r="L253" s="42"/>
      <c r="M253" s="42"/>
      <c r="N253" s="43">
        <f>IF(SUM(G252:K253)-E252&lt;=0,0,IF(SUM(G252:K252)-E252&lt;0,SUM(G252:K253)-E252,SUM(G253:K253)))</f>
        <v>0</v>
      </c>
      <c r="O253" s="44"/>
      <c r="P253" s="44"/>
      <c r="Q253" s="44"/>
      <c r="R253" s="44"/>
      <c r="S253" s="44"/>
      <c r="T253" s="42"/>
      <c r="U253" s="42"/>
      <c r="V253" s="43">
        <f>IF(SUM(O252:S253)-E252&lt;=0,0,IF(SUM(O252:S252)-E252&lt;0,SUM(O252:S253)-E252,SUM(O253:S253)))</f>
        <v>0</v>
      </c>
      <c r="W253" s="44"/>
      <c r="X253" s="44"/>
      <c r="Y253" s="44"/>
      <c r="Z253" s="44"/>
      <c r="AA253" s="44"/>
      <c r="AB253" s="42"/>
      <c r="AC253" s="42"/>
      <c r="AD253" s="43">
        <f>IF(SUM(W252:AA253)-E252&lt;=0,0,IF(SUM(W252:AA252)-E252&lt;0,SUM(W252:AA253)-E252,SUM(W253:AA253)))</f>
        <v>0</v>
      </c>
      <c r="AE253" s="44"/>
      <c r="AF253" s="44"/>
      <c r="AG253" s="44"/>
      <c r="AH253" s="44"/>
      <c r="AI253" s="44"/>
      <c r="AJ253" s="42"/>
      <c r="AK253" s="42"/>
      <c r="AL253" s="43">
        <f>IF(SUM(AE252:AI253)-E252&lt;=0,0,IF(SUM(AE252:AI252)-E252&lt;0,SUM(AE252:AI253)-E252,SUM(AE253:AI253)))</f>
        <v>0</v>
      </c>
      <c r="AM253" s="150"/>
      <c r="AN253" s="90"/>
      <c r="AO253" s="90"/>
      <c r="AP253" s="90"/>
      <c r="AQ253" s="90"/>
      <c r="AR253" s="90"/>
      <c r="AS253" s="90"/>
      <c r="AT253" s="90"/>
      <c r="AU253" s="90"/>
      <c r="AV253" s="90"/>
      <c r="AW253" s="90"/>
      <c r="AX253" s="117"/>
    </row>
    <row r="254" spans="2:50" ht="12.95" customHeight="1" x14ac:dyDescent="0.25">
      <c r="B254" s="102"/>
      <c r="C254" s="106"/>
      <c r="D254" s="110"/>
      <c r="E254" s="114"/>
      <c r="F254" s="27" t="s">
        <v>34</v>
      </c>
      <c r="G254" s="44"/>
      <c r="H254" s="44"/>
      <c r="I254" s="44"/>
      <c r="J254" s="44"/>
      <c r="K254" s="44"/>
      <c r="L254" s="42"/>
      <c r="M254" s="42"/>
      <c r="N254" s="43">
        <f>IF(SUM(G252:K254)-E252&lt;=0,0,IF(SUM(G252:K253)-E252&lt;0,SUM(G252:K254)-E252,SUM(G254:K254)))</f>
        <v>0</v>
      </c>
      <c r="O254" s="44"/>
      <c r="P254" s="44"/>
      <c r="Q254" s="44"/>
      <c r="R254" s="44"/>
      <c r="S254" s="44"/>
      <c r="T254" s="42"/>
      <c r="U254" s="42"/>
      <c r="V254" s="43">
        <f>IF(SUM(O252:S254)-E252&lt;=0,0,IF(SUM(O252:S253)-E252&lt;0,SUM(O252:S254)-E252,SUM(O254:S254)))</f>
        <v>0</v>
      </c>
      <c r="W254" s="44"/>
      <c r="X254" s="44"/>
      <c r="Y254" s="44"/>
      <c r="Z254" s="44"/>
      <c r="AA254" s="44"/>
      <c r="AB254" s="42"/>
      <c r="AC254" s="42"/>
      <c r="AD254" s="43">
        <f>IF(SUM(W252:AA254)-E252&lt;=0,0,IF(SUM(W252:AA253)-E252&lt;0,SUM(W252:AA254)-E252,SUM(W254:AA254)))</f>
        <v>0</v>
      </c>
      <c r="AE254" s="44"/>
      <c r="AF254" s="44"/>
      <c r="AG254" s="44"/>
      <c r="AH254" s="44"/>
      <c r="AI254" s="44"/>
      <c r="AJ254" s="42"/>
      <c r="AK254" s="42"/>
      <c r="AL254" s="43">
        <f>IF(SUM(AE252:AI254)-E252&lt;=0,0,IF(SUM(AE252:AI253)-E252&lt;0,SUM(AE252:AI254)-E252,SUM(AE254:AI254)))</f>
        <v>0</v>
      </c>
      <c r="AM254" s="150"/>
      <c r="AN254" s="90"/>
      <c r="AO254" s="90"/>
      <c r="AP254" s="90"/>
      <c r="AQ254" s="90"/>
      <c r="AR254" s="90"/>
      <c r="AS254" s="90"/>
      <c r="AT254" s="90"/>
      <c r="AU254" s="90"/>
      <c r="AV254" s="90"/>
      <c r="AW254" s="90"/>
      <c r="AX254" s="117"/>
    </row>
    <row r="255" spans="2:50" ht="12.95" customHeight="1" x14ac:dyDescent="0.25">
      <c r="B255" s="102"/>
      <c r="C255" s="106"/>
      <c r="D255" s="110"/>
      <c r="E255" s="114"/>
      <c r="F255" s="27" t="s">
        <v>32</v>
      </c>
      <c r="G255" s="44"/>
      <c r="H255" s="44"/>
      <c r="I255" s="44"/>
      <c r="J255" s="44"/>
      <c r="K255" s="44"/>
      <c r="L255" s="42"/>
      <c r="M255" s="42"/>
      <c r="N255" s="43">
        <f>IF(SUM(G252:K255)-E252&lt;=0,0,IF(SUM(G252:K254)-E252&lt;0,SUM(G252:K255)-E252,SUM(G255:K255)))+L255+M255</f>
        <v>0</v>
      </c>
      <c r="O255" s="44"/>
      <c r="P255" s="44"/>
      <c r="Q255" s="44"/>
      <c r="R255" s="44"/>
      <c r="S255" s="44"/>
      <c r="T255" s="42"/>
      <c r="U255" s="42"/>
      <c r="V255" s="43">
        <f>IF(SUM(O252:S255)-E252&lt;=0,0,IF(SUM(O252:S254)-E252&lt;0,SUM(O252:S255)-E252,SUM(O255:S255)))+T255+U255</f>
        <v>0</v>
      </c>
      <c r="W255" s="44"/>
      <c r="X255" s="44"/>
      <c r="Y255" s="44"/>
      <c r="Z255" s="44"/>
      <c r="AA255" s="44"/>
      <c r="AB255" s="42"/>
      <c r="AC255" s="42"/>
      <c r="AD255" s="43">
        <f>IF(SUM(W252:AA255)-E252&lt;=0,0,IF(SUM(W252:AA254)-E252&lt;0,SUM(W252:AA255)-E252,SUM(W255:AA255)))+AB255+AC255</f>
        <v>0</v>
      </c>
      <c r="AE255" s="44"/>
      <c r="AF255" s="44"/>
      <c r="AG255" s="44"/>
      <c r="AH255" s="44"/>
      <c r="AI255" s="44"/>
      <c r="AJ255" s="42"/>
      <c r="AK255" s="42"/>
      <c r="AL255" s="43">
        <f>IF(SUM(AE252:AI255)-E252&lt;=0,0,IF(SUM(AE252:AI254)-E252&lt;0,SUM(AE252:AI255)-E252,SUM(AE255:AI255)))+AJ255+AK255</f>
        <v>0</v>
      </c>
      <c r="AM255" s="150"/>
      <c r="AN255" s="90"/>
      <c r="AO255" s="90"/>
      <c r="AP255" s="90"/>
      <c r="AQ255" s="90"/>
      <c r="AR255" s="90"/>
      <c r="AS255" s="90"/>
      <c r="AT255" s="90"/>
      <c r="AU255" s="90"/>
      <c r="AV255" s="90"/>
      <c r="AW255" s="90"/>
      <c r="AX255" s="117"/>
    </row>
    <row r="256" spans="2:50" ht="12.95" customHeight="1" x14ac:dyDescent="0.25">
      <c r="B256" s="102"/>
      <c r="C256" s="106"/>
      <c r="D256" s="110"/>
      <c r="E256" s="114"/>
      <c r="F256" s="27" t="s">
        <v>38</v>
      </c>
      <c r="G256" s="44"/>
      <c r="H256" s="44"/>
      <c r="I256" s="44"/>
      <c r="J256" s="44"/>
      <c r="K256" s="44"/>
      <c r="L256" s="42"/>
      <c r="M256" s="42"/>
      <c r="N256" s="43">
        <f>IF(SUM(G252:K256)-E252&lt;=0,0,IF(SUM(G252:K255)-E252&lt;0,SUM(G252:K256)-E252,SUM(G256:K256)))</f>
        <v>0</v>
      </c>
      <c r="O256" s="44"/>
      <c r="P256" s="44"/>
      <c r="Q256" s="44"/>
      <c r="R256" s="44"/>
      <c r="S256" s="44"/>
      <c r="T256" s="42"/>
      <c r="U256" s="42"/>
      <c r="V256" s="43">
        <f>IF(SUM(O252:S256)-E252&lt;=0,0,IF(SUM(O252:S255)-E252&lt;0,SUM(O252:S256)-E252,SUM(O256:S256)))</f>
        <v>0</v>
      </c>
      <c r="W256" s="44"/>
      <c r="X256" s="44"/>
      <c r="Y256" s="44"/>
      <c r="Z256" s="44"/>
      <c r="AA256" s="44"/>
      <c r="AB256" s="42"/>
      <c r="AC256" s="42"/>
      <c r="AD256" s="43">
        <f>IF(SUM(W252:AA256)-E252&lt;=0,0,IF(SUM(W252:AA255)-E252&lt;0,SUM(W252:AA256)-E252,SUM(W256:AA256)))</f>
        <v>0</v>
      </c>
      <c r="AE256" s="44"/>
      <c r="AF256" s="44"/>
      <c r="AG256" s="44"/>
      <c r="AH256" s="44"/>
      <c r="AI256" s="44"/>
      <c r="AJ256" s="42"/>
      <c r="AK256" s="42"/>
      <c r="AL256" s="43">
        <f>IF(SUM(AE252:AI256)-E252&lt;=0,0,IF(SUM(AE252:AI255)-E252&lt;0,SUM(AE252:AI256)-E252,SUM(AE256:AI256)))</f>
        <v>0</v>
      </c>
      <c r="AM256" s="150"/>
      <c r="AN256" s="90"/>
      <c r="AO256" s="90"/>
      <c r="AP256" s="90"/>
      <c r="AQ256" s="90"/>
      <c r="AR256" s="90"/>
      <c r="AS256" s="90"/>
      <c r="AT256" s="90"/>
      <c r="AU256" s="90"/>
      <c r="AV256" s="90"/>
      <c r="AW256" s="90"/>
      <c r="AX256" s="117"/>
    </row>
    <row r="257" spans="2:50" ht="12.95" customHeight="1" x14ac:dyDescent="0.25">
      <c r="B257" s="102"/>
      <c r="C257" s="106"/>
      <c r="D257" s="110"/>
      <c r="E257" s="114"/>
      <c r="F257" s="27" t="s">
        <v>37</v>
      </c>
      <c r="G257" s="44"/>
      <c r="H257" s="44"/>
      <c r="I257" s="44"/>
      <c r="J257" s="44"/>
      <c r="K257" s="44"/>
      <c r="L257" s="42"/>
      <c r="M257" s="42"/>
      <c r="N257" s="43">
        <f>SUM(G257:M257)</f>
        <v>0</v>
      </c>
      <c r="O257" s="44"/>
      <c r="P257" s="44"/>
      <c r="Q257" s="44"/>
      <c r="R257" s="44"/>
      <c r="S257" s="44"/>
      <c r="T257" s="42"/>
      <c r="U257" s="42"/>
      <c r="V257" s="43">
        <f>SUM(O257:U257)</f>
        <v>0</v>
      </c>
      <c r="W257" s="44"/>
      <c r="X257" s="44"/>
      <c r="Y257" s="44"/>
      <c r="Z257" s="44"/>
      <c r="AA257" s="44"/>
      <c r="AB257" s="42"/>
      <c r="AC257" s="42"/>
      <c r="AD257" s="43">
        <f>SUM(W257:AC257)</f>
        <v>0</v>
      </c>
      <c r="AE257" s="44"/>
      <c r="AF257" s="44"/>
      <c r="AG257" s="44"/>
      <c r="AH257" s="44"/>
      <c r="AI257" s="44"/>
      <c r="AJ257" s="42"/>
      <c r="AK257" s="42"/>
      <c r="AL257" s="43">
        <f>SUM(AE257:AK257)</f>
        <v>0</v>
      </c>
      <c r="AM257" s="150"/>
      <c r="AN257" s="90"/>
      <c r="AO257" s="90"/>
      <c r="AP257" s="90"/>
      <c r="AQ257" s="90"/>
      <c r="AR257" s="90"/>
      <c r="AS257" s="90"/>
      <c r="AT257" s="90"/>
      <c r="AU257" s="90"/>
      <c r="AV257" s="90"/>
      <c r="AW257" s="90"/>
      <c r="AX257" s="117"/>
    </row>
    <row r="258" spans="2:50" ht="12.95" customHeight="1" x14ac:dyDescent="0.25">
      <c r="B258" s="102"/>
      <c r="C258" s="106"/>
      <c r="D258" s="110"/>
      <c r="E258" s="114"/>
      <c r="F258" s="28" t="s">
        <v>31</v>
      </c>
      <c r="G258" s="45"/>
      <c r="H258" s="45"/>
      <c r="I258" s="45"/>
      <c r="J258" s="45"/>
      <c r="K258" s="45">
        <f>IF((N252-E252)&lt;=0,0,IF((N252-E252)&gt;0,(N252-E252)))</f>
        <v>0</v>
      </c>
      <c r="L258" s="42"/>
      <c r="M258" s="42"/>
      <c r="N258" s="43">
        <f t="shared" ref="N258:N269" si="211">SUM(G258:M258)</f>
        <v>0</v>
      </c>
      <c r="O258" s="45"/>
      <c r="P258" s="45"/>
      <c r="Q258" s="45"/>
      <c r="R258" s="45"/>
      <c r="S258" s="45">
        <f>IF((V252-E252)&lt;=0,0,IF((V252-E252)&gt;0,(V252-E252)))</f>
        <v>0</v>
      </c>
      <c r="T258" s="42"/>
      <c r="U258" s="42"/>
      <c r="V258" s="43">
        <f t="shared" ref="V258:V269" si="212">SUM(O258:U258)</f>
        <v>0</v>
      </c>
      <c r="W258" s="45"/>
      <c r="X258" s="45"/>
      <c r="Y258" s="45"/>
      <c r="Z258" s="45"/>
      <c r="AA258" s="45">
        <f>IF((AD252-E252)&lt;=0,0,IF((AD252-E252)&gt;0,(AD252-E252)))</f>
        <v>0</v>
      </c>
      <c r="AB258" s="42"/>
      <c r="AC258" s="42"/>
      <c r="AD258" s="43">
        <f t="shared" ref="AD258:AD269" si="213">SUM(W258:AC258)</f>
        <v>0</v>
      </c>
      <c r="AE258" s="45"/>
      <c r="AF258" s="45"/>
      <c r="AG258" s="45"/>
      <c r="AH258" s="45"/>
      <c r="AI258" s="45">
        <f>IF((AL252-E252)&lt;=0,0,IF((AL252-E252)&gt;0,(AL252-E252)))</f>
        <v>0</v>
      </c>
      <c r="AJ258" s="42"/>
      <c r="AK258" s="42"/>
      <c r="AL258" s="43">
        <f t="shared" ref="AL258:AL269" si="214">SUM(AE258:AK258)</f>
        <v>0</v>
      </c>
      <c r="AM258" s="150"/>
      <c r="AN258" s="90"/>
      <c r="AO258" s="90"/>
      <c r="AP258" s="90"/>
      <c r="AQ258" s="90"/>
      <c r="AR258" s="90"/>
      <c r="AS258" s="90"/>
      <c r="AT258" s="90"/>
      <c r="AU258" s="90"/>
      <c r="AV258" s="90"/>
      <c r="AW258" s="90"/>
      <c r="AX258" s="117"/>
    </row>
    <row r="259" spans="2:50" ht="12.95" customHeight="1" x14ac:dyDescent="0.25">
      <c r="B259" s="102"/>
      <c r="C259" s="106"/>
      <c r="D259" s="110"/>
      <c r="E259" s="114"/>
      <c r="F259" s="28" t="s">
        <v>39</v>
      </c>
      <c r="G259" s="45"/>
      <c r="H259" s="45"/>
      <c r="I259" s="45"/>
      <c r="J259" s="45"/>
      <c r="K259" s="44">
        <f>IF(E252-15&lt;0,0,IF(SUM(G252:M257)&lt;10,0,IF(SUM(G252:M257)&lt;20,1,IF(SUM(G252:M257)&lt;30,2,IF(SUM(G252:M257)&gt;=30,3)))))</f>
        <v>0</v>
      </c>
      <c r="L259" s="42"/>
      <c r="M259" s="42"/>
      <c r="N259" s="43">
        <f t="shared" si="211"/>
        <v>0</v>
      </c>
      <c r="O259" s="45"/>
      <c r="P259" s="45"/>
      <c r="Q259" s="45"/>
      <c r="R259" s="45"/>
      <c r="S259" s="44">
        <f>IF(E252-15&lt;0,0,IF(SUM(O252:U257)&lt;10,0,IF(SUM(O252:U257)&lt;20,1,IF(SUM(O252:U257)&lt;30,2,IF(SUM(O252:U257)&gt;=30,3)))))</f>
        <v>0</v>
      </c>
      <c r="T259" s="42"/>
      <c r="U259" s="42"/>
      <c r="V259" s="43">
        <f t="shared" si="212"/>
        <v>0</v>
      </c>
      <c r="W259" s="45"/>
      <c r="X259" s="45"/>
      <c r="Y259" s="45"/>
      <c r="Z259" s="45"/>
      <c r="AA259" s="44">
        <f>IF(E252-15&lt;0,0,IF(SUM(W252:AC257)&lt;10,0,IF(SUM(W252:AC257)&lt;20,1,IF(SUM(W252:AC257)&lt;30,2,IF(SUM(W252:AC257)&gt;=30,3)))))</f>
        <v>0</v>
      </c>
      <c r="AB259" s="42"/>
      <c r="AC259" s="42"/>
      <c r="AD259" s="43">
        <f t="shared" si="213"/>
        <v>0</v>
      </c>
      <c r="AE259" s="45"/>
      <c r="AF259" s="45"/>
      <c r="AG259" s="45"/>
      <c r="AH259" s="45"/>
      <c r="AI259" s="44">
        <f>IF(E252-15&lt;0,0,IF(SUM(AE252:AK257)&lt;10,0,IF(SUM(AE252:AK257)&lt;20,1,IF(SUM(AE252:AK257)&lt;30,2,IF(SUM(AE252:AK257)&gt;=30,3)))))</f>
        <v>0</v>
      </c>
      <c r="AJ259" s="42"/>
      <c r="AK259" s="42"/>
      <c r="AL259" s="43">
        <f t="shared" si="214"/>
        <v>0</v>
      </c>
      <c r="AM259" s="150"/>
      <c r="AN259" s="90"/>
      <c r="AO259" s="90"/>
      <c r="AP259" s="90"/>
      <c r="AQ259" s="90"/>
      <c r="AR259" s="90"/>
      <c r="AS259" s="90"/>
      <c r="AT259" s="90"/>
      <c r="AU259" s="90"/>
      <c r="AV259" s="90"/>
      <c r="AW259" s="90"/>
      <c r="AX259" s="117"/>
    </row>
    <row r="260" spans="2:50" ht="12.95" customHeight="1" x14ac:dyDescent="0.25">
      <c r="B260" s="102"/>
      <c r="C260" s="106"/>
      <c r="D260" s="110"/>
      <c r="E260" s="114"/>
      <c r="F260" s="28" t="s">
        <v>41</v>
      </c>
      <c r="G260" s="44"/>
      <c r="H260" s="44"/>
      <c r="I260" s="44"/>
      <c r="J260" s="44"/>
      <c r="K260" s="45"/>
      <c r="L260" s="42"/>
      <c r="M260" s="42"/>
      <c r="N260" s="43">
        <f t="shared" si="211"/>
        <v>0</v>
      </c>
      <c r="O260" s="44"/>
      <c r="P260" s="44"/>
      <c r="Q260" s="44"/>
      <c r="R260" s="44"/>
      <c r="S260" s="45"/>
      <c r="T260" s="42"/>
      <c r="U260" s="42"/>
      <c r="V260" s="43">
        <f t="shared" si="212"/>
        <v>0</v>
      </c>
      <c r="W260" s="44"/>
      <c r="X260" s="44"/>
      <c r="Y260" s="44"/>
      <c r="Z260" s="44"/>
      <c r="AA260" s="45"/>
      <c r="AB260" s="42"/>
      <c r="AC260" s="42"/>
      <c r="AD260" s="43">
        <f t="shared" si="213"/>
        <v>0</v>
      </c>
      <c r="AE260" s="44"/>
      <c r="AF260" s="44"/>
      <c r="AG260" s="44"/>
      <c r="AH260" s="44"/>
      <c r="AI260" s="45"/>
      <c r="AJ260" s="42"/>
      <c r="AK260" s="42"/>
      <c r="AL260" s="43">
        <f t="shared" si="214"/>
        <v>0</v>
      </c>
      <c r="AM260" s="150"/>
      <c r="AN260" s="90"/>
      <c r="AO260" s="90"/>
      <c r="AP260" s="90"/>
      <c r="AQ260" s="90"/>
      <c r="AR260" s="90"/>
      <c r="AS260" s="90"/>
      <c r="AT260" s="90"/>
      <c r="AU260" s="90"/>
      <c r="AV260" s="90"/>
      <c r="AW260" s="90"/>
      <c r="AX260" s="117"/>
    </row>
    <row r="261" spans="2:50" ht="12.95" customHeight="1" x14ac:dyDescent="0.25">
      <c r="B261" s="102"/>
      <c r="C261" s="106"/>
      <c r="D261" s="110"/>
      <c r="E261" s="114"/>
      <c r="F261" s="28" t="s">
        <v>6</v>
      </c>
      <c r="G261" s="44"/>
      <c r="H261" s="44"/>
      <c r="I261" s="44"/>
      <c r="J261" s="44"/>
      <c r="K261" s="44"/>
      <c r="L261" s="42"/>
      <c r="M261" s="42"/>
      <c r="N261" s="43">
        <f t="shared" si="211"/>
        <v>0</v>
      </c>
      <c r="O261" s="44"/>
      <c r="P261" s="44"/>
      <c r="Q261" s="44"/>
      <c r="R261" s="44"/>
      <c r="S261" s="44"/>
      <c r="T261" s="42"/>
      <c r="U261" s="42"/>
      <c r="V261" s="43">
        <f t="shared" si="212"/>
        <v>0</v>
      </c>
      <c r="W261" s="44"/>
      <c r="X261" s="44"/>
      <c r="Y261" s="44"/>
      <c r="Z261" s="44"/>
      <c r="AA261" s="44"/>
      <c r="AB261" s="42"/>
      <c r="AC261" s="42"/>
      <c r="AD261" s="43">
        <f t="shared" si="213"/>
        <v>0</v>
      </c>
      <c r="AE261" s="44"/>
      <c r="AF261" s="44"/>
      <c r="AG261" s="44"/>
      <c r="AH261" s="44"/>
      <c r="AI261" s="44"/>
      <c r="AJ261" s="42"/>
      <c r="AK261" s="42"/>
      <c r="AL261" s="43">
        <f t="shared" si="214"/>
        <v>0</v>
      </c>
      <c r="AM261" s="150"/>
      <c r="AN261" s="90"/>
      <c r="AO261" s="90"/>
      <c r="AP261" s="90"/>
      <c r="AQ261" s="90"/>
      <c r="AR261" s="90"/>
      <c r="AS261" s="90"/>
      <c r="AT261" s="90"/>
      <c r="AU261" s="90"/>
      <c r="AV261" s="90"/>
      <c r="AW261" s="90"/>
      <c r="AX261" s="117"/>
    </row>
    <row r="262" spans="2:50" ht="12.95" customHeight="1" x14ac:dyDescent="0.25">
      <c r="B262" s="102"/>
      <c r="C262" s="106"/>
      <c r="D262" s="110"/>
      <c r="E262" s="114"/>
      <c r="F262" s="29" t="s">
        <v>35</v>
      </c>
      <c r="G262" s="44"/>
      <c r="H262" s="44"/>
      <c r="I262" s="44"/>
      <c r="J262" s="44"/>
      <c r="K262" s="44"/>
      <c r="L262" s="42"/>
      <c r="M262" s="42"/>
      <c r="N262" s="43">
        <f t="shared" si="211"/>
        <v>0</v>
      </c>
      <c r="O262" s="44"/>
      <c r="P262" s="44"/>
      <c r="Q262" s="44"/>
      <c r="R262" s="44"/>
      <c r="S262" s="44"/>
      <c r="T262" s="42"/>
      <c r="U262" s="42"/>
      <c r="V262" s="43">
        <f t="shared" si="212"/>
        <v>0</v>
      </c>
      <c r="W262" s="44"/>
      <c r="X262" s="44"/>
      <c r="Y262" s="44"/>
      <c r="Z262" s="44"/>
      <c r="AA262" s="44"/>
      <c r="AB262" s="42"/>
      <c r="AC262" s="42"/>
      <c r="AD262" s="43">
        <f t="shared" si="213"/>
        <v>0</v>
      </c>
      <c r="AE262" s="44"/>
      <c r="AF262" s="44"/>
      <c r="AG262" s="44"/>
      <c r="AH262" s="44"/>
      <c r="AI262" s="44"/>
      <c r="AJ262" s="42"/>
      <c r="AK262" s="42"/>
      <c r="AL262" s="43">
        <f t="shared" si="214"/>
        <v>0</v>
      </c>
      <c r="AM262" s="150"/>
      <c r="AN262" s="90"/>
      <c r="AO262" s="90"/>
      <c r="AP262" s="90"/>
      <c r="AQ262" s="90"/>
      <c r="AR262" s="90"/>
      <c r="AS262" s="90"/>
      <c r="AT262" s="90"/>
      <c r="AU262" s="90"/>
      <c r="AV262" s="90"/>
      <c r="AW262" s="90"/>
      <c r="AX262" s="117"/>
    </row>
    <row r="263" spans="2:50" ht="12.95" customHeight="1" x14ac:dyDescent="0.25">
      <c r="B263" s="102"/>
      <c r="C263" s="106"/>
      <c r="D263" s="110"/>
      <c r="E263" s="114"/>
      <c r="F263" s="27" t="s">
        <v>40</v>
      </c>
      <c r="G263" s="44"/>
      <c r="H263" s="44"/>
      <c r="I263" s="44"/>
      <c r="J263" s="44"/>
      <c r="K263" s="44"/>
      <c r="L263" s="42"/>
      <c r="M263" s="42"/>
      <c r="N263" s="43">
        <f t="shared" si="211"/>
        <v>0</v>
      </c>
      <c r="O263" s="44"/>
      <c r="P263" s="44"/>
      <c r="Q263" s="44"/>
      <c r="R263" s="44"/>
      <c r="S263" s="44"/>
      <c r="T263" s="42"/>
      <c r="U263" s="42"/>
      <c r="V263" s="43">
        <f t="shared" si="212"/>
        <v>0</v>
      </c>
      <c r="W263" s="44"/>
      <c r="X263" s="44"/>
      <c r="Y263" s="44"/>
      <c r="Z263" s="44"/>
      <c r="AA263" s="44"/>
      <c r="AB263" s="42"/>
      <c r="AC263" s="42"/>
      <c r="AD263" s="43">
        <f t="shared" si="213"/>
        <v>0</v>
      </c>
      <c r="AE263" s="44"/>
      <c r="AF263" s="44"/>
      <c r="AG263" s="44"/>
      <c r="AH263" s="44"/>
      <c r="AI263" s="44"/>
      <c r="AJ263" s="42"/>
      <c r="AK263" s="42"/>
      <c r="AL263" s="43">
        <f t="shared" si="214"/>
        <v>0</v>
      </c>
      <c r="AM263" s="150"/>
      <c r="AN263" s="90"/>
      <c r="AO263" s="90"/>
      <c r="AP263" s="90"/>
      <c r="AQ263" s="90"/>
      <c r="AR263" s="90"/>
      <c r="AS263" s="90"/>
      <c r="AT263" s="90"/>
      <c r="AU263" s="90"/>
      <c r="AV263" s="90"/>
      <c r="AW263" s="90"/>
      <c r="AX263" s="117"/>
    </row>
    <row r="264" spans="2:50" ht="12.95" customHeight="1" x14ac:dyDescent="0.25">
      <c r="B264" s="102"/>
      <c r="C264" s="106"/>
      <c r="D264" s="110"/>
      <c r="E264" s="114"/>
      <c r="F264" s="27" t="s">
        <v>7</v>
      </c>
      <c r="G264" s="44"/>
      <c r="H264" s="44"/>
      <c r="I264" s="44"/>
      <c r="J264" s="44"/>
      <c r="K264" s="44"/>
      <c r="L264" s="42"/>
      <c r="M264" s="42"/>
      <c r="N264" s="43">
        <f t="shared" si="211"/>
        <v>0</v>
      </c>
      <c r="O264" s="44"/>
      <c r="P264" s="44"/>
      <c r="Q264" s="44"/>
      <c r="R264" s="44"/>
      <c r="S264" s="44"/>
      <c r="T264" s="42"/>
      <c r="U264" s="42"/>
      <c r="V264" s="43">
        <f t="shared" si="212"/>
        <v>0</v>
      </c>
      <c r="W264" s="44"/>
      <c r="X264" s="44"/>
      <c r="Y264" s="44"/>
      <c r="Z264" s="44"/>
      <c r="AA264" s="44"/>
      <c r="AB264" s="42"/>
      <c r="AC264" s="42"/>
      <c r="AD264" s="43">
        <f t="shared" si="213"/>
        <v>0</v>
      </c>
      <c r="AE264" s="44"/>
      <c r="AF264" s="44"/>
      <c r="AG264" s="44"/>
      <c r="AH264" s="44"/>
      <c r="AI264" s="44"/>
      <c r="AJ264" s="42"/>
      <c r="AK264" s="42"/>
      <c r="AL264" s="43">
        <f t="shared" si="214"/>
        <v>0</v>
      </c>
      <c r="AM264" s="150"/>
      <c r="AN264" s="90"/>
      <c r="AO264" s="90"/>
      <c r="AP264" s="90"/>
      <c r="AQ264" s="90"/>
      <c r="AR264" s="90"/>
      <c r="AS264" s="90"/>
      <c r="AT264" s="90"/>
      <c r="AU264" s="90"/>
      <c r="AV264" s="90"/>
      <c r="AW264" s="90"/>
      <c r="AX264" s="117"/>
    </row>
    <row r="265" spans="2:50" ht="12.95" customHeight="1" x14ac:dyDescent="0.25">
      <c r="B265" s="102"/>
      <c r="C265" s="106"/>
      <c r="D265" s="110"/>
      <c r="E265" s="114"/>
      <c r="F265" s="27"/>
      <c r="G265" s="44"/>
      <c r="H265" s="44"/>
      <c r="I265" s="44"/>
      <c r="J265" s="44"/>
      <c r="K265" s="44"/>
      <c r="L265" s="42"/>
      <c r="M265" s="42"/>
      <c r="N265" s="43">
        <f t="shared" si="211"/>
        <v>0</v>
      </c>
      <c r="O265" s="44"/>
      <c r="P265" s="44"/>
      <c r="Q265" s="44"/>
      <c r="R265" s="44"/>
      <c r="S265" s="44"/>
      <c r="T265" s="42"/>
      <c r="U265" s="42"/>
      <c r="V265" s="43">
        <f t="shared" si="212"/>
        <v>0</v>
      </c>
      <c r="W265" s="44"/>
      <c r="X265" s="44"/>
      <c r="Y265" s="44"/>
      <c r="Z265" s="44"/>
      <c r="AA265" s="44"/>
      <c r="AB265" s="42"/>
      <c r="AC265" s="42"/>
      <c r="AD265" s="43">
        <f t="shared" si="213"/>
        <v>0</v>
      </c>
      <c r="AE265" s="44"/>
      <c r="AF265" s="44"/>
      <c r="AG265" s="44"/>
      <c r="AH265" s="44"/>
      <c r="AI265" s="44"/>
      <c r="AJ265" s="42"/>
      <c r="AK265" s="42"/>
      <c r="AL265" s="43">
        <f t="shared" si="214"/>
        <v>0</v>
      </c>
      <c r="AM265" s="150"/>
      <c r="AN265" s="90"/>
      <c r="AO265" s="90"/>
      <c r="AP265" s="90"/>
      <c r="AQ265" s="90"/>
      <c r="AR265" s="90"/>
      <c r="AS265" s="90"/>
      <c r="AT265" s="90"/>
      <c r="AU265" s="90"/>
      <c r="AV265" s="90"/>
      <c r="AW265" s="90"/>
      <c r="AX265" s="117"/>
    </row>
    <row r="266" spans="2:50" ht="12.95" customHeight="1" x14ac:dyDescent="0.25">
      <c r="B266" s="102"/>
      <c r="C266" s="106"/>
      <c r="D266" s="110"/>
      <c r="E266" s="114"/>
      <c r="F266" s="27"/>
      <c r="G266" s="44"/>
      <c r="H266" s="44"/>
      <c r="I266" s="44"/>
      <c r="J266" s="44"/>
      <c r="K266" s="44"/>
      <c r="L266" s="42"/>
      <c r="M266" s="42"/>
      <c r="N266" s="43">
        <f t="shared" si="211"/>
        <v>0</v>
      </c>
      <c r="O266" s="44"/>
      <c r="P266" s="44"/>
      <c r="Q266" s="44"/>
      <c r="R266" s="44"/>
      <c r="S266" s="44"/>
      <c r="T266" s="42"/>
      <c r="U266" s="42"/>
      <c r="V266" s="43">
        <f t="shared" si="212"/>
        <v>0</v>
      </c>
      <c r="W266" s="44"/>
      <c r="X266" s="44"/>
      <c r="Y266" s="44"/>
      <c r="Z266" s="44"/>
      <c r="AA266" s="44"/>
      <c r="AB266" s="42"/>
      <c r="AC266" s="42"/>
      <c r="AD266" s="43">
        <f t="shared" si="213"/>
        <v>0</v>
      </c>
      <c r="AE266" s="44"/>
      <c r="AF266" s="44"/>
      <c r="AG266" s="44"/>
      <c r="AH266" s="44"/>
      <c r="AI266" s="44"/>
      <c r="AJ266" s="42"/>
      <c r="AK266" s="42"/>
      <c r="AL266" s="43">
        <f t="shared" si="214"/>
        <v>0</v>
      </c>
      <c r="AM266" s="150"/>
      <c r="AN266" s="90"/>
      <c r="AO266" s="90"/>
      <c r="AP266" s="90"/>
      <c r="AQ266" s="90"/>
      <c r="AR266" s="90"/>
      <c r="AS266" s="90"/>
      <c r="AT266" s="90"/>
      <c r="AU266" s="90"/>
      <c r="AV266" s="90"/>
      <c r="AW266" s="90"/>
      <c r="AX266" s="117"/>
    </row>
    <row r="267" spans="2:50" ht="12.95" customHeight="1" x14ac:dyDescent="0.25">
      <c r="B267" s="102"/>
      <c r="C267" s="106"/>
      <c r="D267" s="110"/>
      <c r="E267" s="114"/>
      <c r="F267" s="27"/>
      <c r="G267" s="44"/>
      <c r="H267" s="44"/>
      <c r="I267" s="44"/>
      <c r="J267" s="44"/>
      <c r="K267" s="44"/>
      <c r="L267" s="42"/>
      <c r="M267" s="42"/>
      <c r="N267" s="43">
        <f t="shared" si="211"/>
        <v>0</v>
      </c>
      <c r="O267" s="44"/>
      <c r="P267" s="44"/>
      <c r="Q267" s="44"/>
      <c r="R267" s="44"/>
      <c r="S267" s="44"/>
      <c r="T267" s="42"/>
      <c r="U267" s="42"/>
      <c r="V267" s="43">
        <f t="shared" si="212"/>
        <v>0</v>
      </c>
      <c r="W267" s="44"/>
      <c r="X267" s="44"/>
      <c r="Y267" s="44"/>
      <c r="Z267" s="44"/>
      <c r="AA267" s="44"/>
      <c r="AB267" s="42"/>
      <c r="AC267" s="42"/>
      <c r="AD267" s="43">
        <f t="shared" si="213"/>
        <v>0</v>
      </c>
      <c r="AE267" s="44"/>
      <c r="AF267" s="44"/>
      <c r="AG267" s="44"/>
      <c r="AH267" s="44"/>
      <c r="AI267" s="44"/>
      <c r="AJ267" s="42"/>
      <c r="AK267" s="42"/>
      <c r="AL267" s="43">
        <f t="shared" si="214"/>
        <v>0</v>
      </c>
      <c r="AM267" s="150"/>
      <c r="AN267" s="90"/>
      <c r="AO267" s="90"/>
      <c r="AP267" s="90"/>
      <c r="AQ267" s="90"/>
      <c r="AR267" s="90"/>
      <c r="AS267" s="90"/>
      <c r="AT267" s="90"/>
      <c r="AU267" s="90"/>
      <c r="AV267" s="90"/>
      <c r="AW267" s="90"/>
      <c r="AX267" s="117"/>
    </row>
    <row r="268" spans="2:50" ht="12.95" customHeight="1" x14ac:dyDescent="0.25">
      <c r="B268" s="102"/>
      <c r="C268" s="106"/>
      <c r="D268" s="110"/>
      <c r="E268" s="114"/>
      <c r="F268" s="28"/>
      <c r="G268" s="44"/>
      <c r="H268" s="44"/>
      <c r="I268" s="44"/>
      <c r="J268" s="44"/>
      <c r="K268" s="44"/>
      <c r="L268" s="42"/>
      <c r="M268" s="42"/>
      <c r="N268" s="43">
        <f t="shared" si="211"/>
        <v>0</v>
      </c>
      <c r="O268" s="44"/>
      <c r="P268" s="44"/>
      <c r="Q268" s="44"/>
      <c r="R268" s="44"/>
      <c r="S268" s="44"/>
      <c r="T268" s="42"/>
      <c r="U268" s="42"/>
      <c r="V268" s="43">
        <f t="shared" si="212"/>
        <v>0</v>
      </c>
      <c r="W268" s="44"/>
      <c r="X268" s="44"/>
      <c r="Y268" s="44"/>
      <c r="Z268" s="44"/>
      <c r="AA268" s="44"/>
      <c r="AB268" s="42"/>
      <c r="AC268" s="42"/>
      <c r="AD268" s="43">
        <f t="shared" si="213"/>
        <v>0</v>
      </c>
      <c r="AE268" s="44"/>
      <c r="AF268" s="44"/>
      <c r="AG268" s="44"/>
      <c r="AH268" s="44"/>
      <c r="AI268" s="44"/>
      <c r="AJ268" s="42"/>
      <c r="AK268" s="42"/>
      <c r="AL268" s="43">
        <f t="shared" si="214"/>
        <v>0</v>
      </c>
      <c r="AM268" s="150"/>
      <c r="AN268" s="90"/>
      <c r="AO268" s="90"/>
      <c r="AP268" s="90"/>
      <c r="AQ268" s="90"/>
      <c r="AR268" s="90"/>
      <c r="AS268" s="90"/>
      <c r="AT268" s="90"/>
      <c r="AU268" s="90"/>
      <c r="AV268" s="90"/>
      <c r="AW268" s="90"/>
      <c r="AX268" s="117"/>
    </row>
    <row r="269" spans="2:50" ht="12.95" customHeight="1" thickBot="1" x14ac:dyDescent="0.3">
      <c r="B269" s="103"/>
      <c r="C269" s="107"/>
      <c r="D269" s="111"/>
      <c r="E269" s="114"/>
      <c r="F269" s="28"/>
      <c r="G269" s="44"/>
      <c r="H269" s="44"/>
      <c r="I269" s="44"/>
      <c r="J269" s="44"/>
      <c r="K269" s="44"/>
      <c r="L269" s="46"/>
      <c r="M269" s="46"/>
      <c r="N269" s="43">
        <f t="shared" si="211"/>
        <v>0</v>
      </c>
      <c r="O269" s="44"/>
      <c r="P269" s="44"/>
      <c r="Q269" s="44"/>
      <c r="R269" s="44"/>
      <c r="S269" s="44"/>
      <c r="T269" s="46"/>
      <c r="U269" s="46"/>
      <c r="V269" s="43">
        <f t="shared" si="212"/>
        <v>0</v>
      </c>
      <c r="W269" s="44"/>
      <c r="X269" s="44"/>
      <c r="Y269" s="44"/>
      <c r="Z269" s="44"/>
      <c r="AA269" s="44"/>
      <c r="AB269" s="46"/>
      <c r="AC269" s="46"/>
      <c r="AD269" s="43">
        <f t="shared" si="213"/>
        <v>0</v>
      </c>
      <c r="AE269" s="44"/>
      <c r="AF269" s="44"/>
      <c r="AG269" s="44"/>
      <c r="AH269" s="44"/>
      <c r="AI269" s="44"/>
      <c r="AJ269" s="46"/>
      <c r="AK269" s="46"/>
      <c r="AL269" s="43">
        <f t="shared" si="214"/>
        <v>0</v>
      </c>
      <c r="AM269" s="150"/>
      <c r="AN269" s="90"/>
      <c r="AO269" s="90"/>
      <c r="AP269" s="90"/>
      <c r="AQ269" s="90"/>
      <c r="AR269" s="90"/>
      <c r="AS269" s="90"/>
      <c r="AT269" s="90"/>
      <c r="AU269" s="90"/>
      <c r="AV269" s="90"/>
      <c r="AW269" s="90"/>
      <c r="AX269" s="117"/>
    </row>
    <row r="270" spans="2:50" ht="12.95" hidden="1" customHeight="1" thickBot="1" x14ac:dyDescent="0.3">
      <c r="B270" s="104"/>
      <c r="C270" s="108"/>
      <c r="D270" s="112"/>
      <c r="E270" s="115"/>
      <c r="F270" s="28" t="s">
        <v>36</v>
      </c>
      <c r="G270" s="48"/>
      <c r="H270" s="48"/>
      <c r="I270" s="48"/>
      <c r="J270" s="48"/>
      <c r="K270" s="48"/>
      <c r="L270" s="47"/>
      <c r="M270" s="47"/>
      <c r="N270" s="43">
        <f>N259+N260+N262+N267+N268+N269+N265+N266</f>
        <v>0</v>
      </c>
      <c r="O270" s="49"/>
      <c r="P270" s="49"/>
      <c r="Q270" s="49"/>
      <c r="R270" s="49"/>
      <c r="S270" s="49"/>
      <c r="T270" s="47"/>
      <c r="U270" s="47"/>
      <c r="V270" s="43">
        <f>V259+V260+V262+V267+V268+V269+V265+V266</f>
        <v>0</v>
      </c>
      <c r="W270" s="49"/>
      <c r="X270" s="49"/>
      <c r="Y270" s="49"/>
      <c r="Z270" s="49"/>
      <c r="AA270" s="49"/>
      <c r="AB270" s="47"/>
      <c r="AC270" s="47"/>
      <c r="AD270" s="43">
        <f>AD259+AD260+AD262+AD267+AD268+AD269+AD265+AD266</f>
        <v>0</v>
      </c>
      <c r="AE270" s="49"/>
      <c r="AF270" s="49"/>
      <c r="AG270" s="49"/>
      <c r="AH270" s="49"/>
      <c r="AI270" s="49"/>
      <c r="AJ270" s="47"/>
      <c r="AK270" s="47"/>
      <c r="AL270" s="43">
        <f>AL259+AL260+AL262+AL267+AL268+AL269+AL265+AL266</f>
        <v>0</v>
      </c>
      <c r="AM270" s="151"/>
      <c r="AN270" s="91"/>
      <c r="AO270" s="91"/>
      <c r="AP270" s="91"/>
      <c r="AQ270" s="91"/>
      <c r="AR270" s="91"/>
      <c r="AS270" s="91"/>
      <c r="AT270" s="91"/>
      <c r="AU270" s="91"/>
      <c r="AV270" s="91"/>
      <c r="AW270" s="91"/>
      <c r="AX270" s="118"/>
    </row>
    <row r="271" spans="2:50" ht="12.95" customHeight="1" thickTop="1" x14ac:dyDescent="0.25">
      <c r="B271" s="102">
        <v>15</v>
      </c>
      <c r="C271" s="105">
        <f>TEMMUZ!C271</f>
        <v>0</v>
      </c>
      <c r="D271" s="109">
        <f>TEMMUZ!D271</f>
        <v>0</v>
      </c>
      <c r="E271" s="113">
        <f>TEMMUZ!E271</f>
        <v>0</v>
      </c>
      <c r="F271" s="26" t="s">
        <v>21</v>
      </c>
      <c r="G271" s="41"/>
      <c r="H271" s="41"/>
      <c r="I271" s="41"/>
      <c r="J271" s="41"/>
      <c r="K271" s="41"/>
      <c r="L271" s="39"/>
      <c r="M271" s="39"/>
      <c r="N271" s="40">
        <f>SUM(G271:M271)</f>
        <v>0</v>
      </c>
      <c r="O271" s="41"/>
      <c r="P271" s="41"/>
      <c r="Q271" s="41"/>
      <c r="R271" s="41"/>
      <c r="S271" s="41"/>
      <c r="T271" s="39"/>
      <c r="U271" s="39"/>
      <c r="V271" s="40">
        <f>SUM(O271:U271)</f>
        <v>0</v>
      </c>
      <c r="W271" s="41"/>
      <c r="X271" s="41"/>
      <c r="Y271" s="41"/>
      <c r="Z271" s="41"/>
      <c r="AA271" s="41"/>
      <c r="AB271" s="39"/>
      <c r="AC271" s="39"/>
      <c r="AD271" s="40">
        <f>SUM(W271:AC271)</f>
        <v>0</v>
      </c>
      <c r="AE271" s="41"/>
      <c r="AF271" s="41"/>
      <c r="AG271" s="41"/>
      <c r="AH271" s="41"/>
      <c r="AI271" s="41"/>
      <c r="AJ271" s="39"/>
      <c r="AK271" s="39"/>
      <c r="AL271" s="40">
        <f>SUM(AE271:AK271)</f>
        <v>0</v>
      </c>
      <c r="AM271" s="149">
        <f t="shared" ref="AM271" si="215">N271+V271+AD271+AL271</f>
        <v>0</v>
      </c>
      <c r="AN271" s="89">
        <f t="shared" ref="AN271" si="216">N272+V272+AD272+AL272</f>
        <v>0</v>
      </c>
      <c r="AO271" s="89">
        <f t="shared" ref="AO271" si="217">N273+V273+AD273+AL273</f>
        <v>0</v>
      </c>
      <c r="AP271" s="89">
        <f t="shared" ref="AP271" si="218">N274+V274+AD274+AL274</f>
        <v>0</v>
      </c>
      <c r="AQ271" s="89">
        <f t="shared" ref="AQ271" si="219">N275+V275+AD275+AL275</f>
        <v>0</v>
      </c>
      <c r="AR271" s="89">
        <f t="shared" ref="AR271" si="220">N276+V276+AD276+AL276</f>
        <v>0</v>
      </c>
      <c r="AS271" s="89">
        <f t="shared" ref="AS271" si="221">N277+V277+AD277+AL277</f>
        <v>0</v>
      </c>
      <c r="AT271" s="89">
        <f t="shared" ref="AT271" si="222">N289+V289+AD289+AL289</f>
        <v>0</v>
      </c>
      <c r="AU271" s="89">
        <f t="shared" ref="AU271" si="223">N282+V282+AD282+AL282</f>
        <v>0</v>
      </c>
      <c r="AV271" s="89">
        <f t="shared" ref="AV271" si="224">N283+V283+AD283+AL283</f>
        <v>0</v>
      </c>
      <c r="AW271" s="89">
        <f t="shared" ref="AW271" si="225">N280+V280+AD280+AL280</f>
        <v>0</v>
      </c>
      <c r="AX271" s="116">
        <f t="shared" ref="AX271" si="226">SUM(AN271:AW289)</f>
        <v>0</v>
      </c>
    </row>
    <row r="272" spans="2:50" ht="12.95" customHeight="1" x14ac:dyDescent="0.25">
      <c r="B272" s="102"/>
      <c r="C272" s="106"/>
      <c r="D272" s="110"/>
      <c r="E272" s="114"/>
      <c r="F272" s="27" t="s">
        <v>33</v>
      </c>
      <c r="G272" s="44"/>
      <c r="H272" s="44"/>
      <c r="I272" s="44"/>
      <c r="J272" s="44"/>
      <c r="K272" s="44"/>
      <c r="L272" s="42"/>
      <c r="M272" s="42"/>
      <c r="N272" s="43">
        <f>IF(SUM(G271:K272)-E271&lt;=0,0,IF(SUM(G271:K271)-E271&lt;0,SUM(G271:K272)-E271,SUM(G272:K272)))</f>
        <v>0</v>
      </c>
      <c r="O272" s="44"/>
      <c r="P272" s="44"/>
      <c r="Q272" s="44"/>
      <c r="R272" s="44"/>
      <c r="S272" s="44"/>
      <c r="T272" s="42"/>
      <c r="U272" s="42"/>
      <c r="V272" s="43">
        <f>IF(SUM(O271:S272)-E271&lt;=0,0,IF(SUM(O271:S271)-E271&lt;0,SUM(O271:S272)-E271,SUM(O272:S272)))</f>
        <v>0</v>
      </c>
      <c r="W272" s="44"/>
      <c r="X272" s="44"/>
      <c r="Y272" s="44"/>
      <c r="Z272" s="44"/>
      <c r="AA272" s="44"/>
      <c r="AB272" s="42"/>
      <c r="AC272" s="42"/>
      <c r="AD272" s="43">
        <f>IF(SUM(W271:AA272)-E271&lt;=0,0,IF(SUM(W271:AA271)-E271&lt;0,SUM(W271:AA272)-E271,SUM(W272:AA272)))</f>
        <v>0</v>
      </c>
      <c r="AE272" s="44"/>
      <c r="AF272" s="44"/>
      <c r="AG272" s="44"/>
      <c r="AH272" s="44"/>
      <c r="AI272" s="44"/>
      <c r="AJ272" s="42"/>
      <c r="AK272" s="42"/>
      <c r="AL272" s="43">
        <f>IF(SUM(AE271:AI272)-E271&lt;=0,0,IF(SUM(AE271:AI271)-E271&lt;0,SUM(AE271:AI272)-E271,SUM(AE272:AI272)))</f>
        <v>0</v>
      </c>
      <c r="AM272" s="150"/>
      <c r="AN272" s="90"/>
      <c r="AO272" s="90"/>
      <c r="AP272" s="90"/>
      <c r="AQ272" s="90"/>
      <c r="AR272" s="90"/>
      <c r="AS272" s="90"/>
      <c r="AT272" s="90"/>
      <c r="AU272" s="90"/>
      <c r="AV272" s="90"/>
      <c r="AW272" s="90"/>
      <c r="AX272" s="117"/>
    </row>
    <row r="273" spans="2:50" ht="12.95" customHeight="1" x14ac:dyDescent="0.25">
      <c r="B273" s="102"/>
      <c r="C273" s="106"/>
      <c r="D273" s="110"/>
      <c r="E273" s="114"/>
      <c r="F273" s="27" t="s">
        <v>34</v>
      </c>
      <c r="G273" s="44"/>
      <c r="H273" s="44"/>
      <c r="I273" s="44"/>
      <c r="J273" s="44"/>
      <c r="K273" s="44"/>
      <c r="L273" s="42"/>
      <c r="M273" s="42"/>
      <c r="N273" s="43">
        <f>IF(SUM(G271:K273)-E271&lt;=0,0,IF(SUM(G271:K272)-E271&lt;0,SUM(G271:K273)-E271,SUM(G273:K273)))</f>
        <v>0</v>
      </c>
      <c r="O273" s="44"/>
      <c r="P273" s="44"/>
      <c r="Q273" s="44"/>
      <c r="R273" s="44"/>
      <c r="S273" s="44"/>
      <c r="T273" s="42"/>
      <c r="U273" s="42"/>
      <c r="V273" s="43">
        <f>IF(SUM(O271:S273)-E271&lt;=0,0,IF(SUM(O271:S272)-E271&lt;0,SUM(O271:S273)-E271,SUM(O273:S273)))</f>
        <v>0</v>
      </c>
      <c r="W273" s="44"/>
      <c r="X273" s="44"/>
      <c r="Y273" s="44"/>
      <c r="Z273" s="44"/>
      <c r="AA273" s="44"/>
      <c r="AB273" s="42"/>
      <c r="AC273" s="42"/>
      <c r="AD273" s="43">
        <f>IF(SUM(W271:AA273)-E271&lt;=0,0,IF(SUM(W271:AA272)-E271&lt;0,SUM(W271:AA273)-E271,SUM(W273:AA273)))</f>
        <v>0</v>
      </c>
      <c r="AE273" s="44"/>
      <c r="AF273" s="44"/>
      <c r="AG273" s="44"/>
      <c r="AH273" s="44"/>
      <c r="AI273" s="44"/>
      <c r="AJ273" s="42"/>
      <c r="AK273" s="42"/>
      <c r="AL273" s="43">
        <f>IF(SUM(AE271:AI273)-E271&lt;=0,0,IF(SUM(AE271:AI272)-E271&lt;0,SUM(AE271:AI273)-E271,SUM(AE273:AI273)))</f>
        <v>0</v>
      </c>
      <c r="AM273" s="150"/>
      <c r="AN273" s="90"/>
      <c r="AO273" s="90"/>
      <c r="AP273" s="90"/>
      <c r="AQ273" s="90"/>
      <c r="AR273" s="90"/>
      <c r="AS273" s="90"/>
      <c r="AT273" s="90"/>
      <c r="AU273" s="90"/>
      <c r="AV273" s="90"/>
      <c r="AW273" s="90"/>
      <c r="AX273" s="117"/>
    </row>
    <row r="274" spans="2:50" ht="12.95" customHeight="1" x14ac:dyDescent="0.25">
      <c r="B274" s="102"/>
      <c r="C274" s="106"/>
      <c r="D274" s="110"/>
      <c r="E274" s="114"/>
      <c r="F274" s="27" t="s">
        <v>32</v>
      </c>
      <c r="G274" s="44"/>
      <c r="H274" s="44"/>
      <c r="I274" s="44"/>
      <c r="J274" s="44"/>
      <c r="K274" s="44"/>
      <c r="L274" s="42"/>
      <c r="M274" s="42"/>
      <c r="N274" s="43">
        <f>IF(SUM(G271:K274)-E271&lt;=0,0,IF(SUM(G271:K273)-E271&lt;0,SUM(G271:K274)-E271,SUM(G274:K274)))+L274+M274</f>
        <v>0</v>
      </c>
      <c r="O274" s="44"/>
      <c r="P274" s="44"/>
      <c r="Q274" s="44"/>
      <c r="R274" s="44"/>
      <c r="S274" s="44"/>
      <c r="T274" s="42"/>
      <c r="U274" s="42"/>
      <c r="V274" s="43">
        <f>IF(SUM(O271:S274)-E271&lt;=0,0,IF(SUM(O271:S273)-E271&lt;0,SUM(O271:S274)-E271,SUM(O274:S274)))+T274+U274</f>
        <v>0</v>
      </c>
      <c r="W274" s="44"/>
      <c r="X274" s="44"/>
      <c r="Y274" s="44"/>
      <c r="Z274" s="44"/>
      <c r="AA274" s="44"/>
      <c r="AB274" s="42"/>
      <c r="AC274" s="42"/>
      <c r="AD274" s="43">
        <f>IF(SUM(W271:AA274)-E271&lt;=0,0,IF(SUM(W271:AA273)-E271&lt;0,SUM(W271:AA274)-E271,SUM(W274:AA274)))+AB274+AC274</f>
        <v>0</v>
      </c>
      <c r="AE274" s="44"/>
      <c r="AF274" s="44"/>
      <c r="AG274" s="44"/>
      <c r="AH274" s="44"/>
      <c r="AI274" s="44"/>
      <c r="AJ274" s="42"/>
      <c r="AK274" s="42"/>
      <c r="AL274" s="43">
        <f>IF(SUM(AE271:AI274)-E271&lt;=0,0,IF(SUM(AE271:AI273)-E271&lt;0,SUM(AE271:AI274)-E271,SUM(AE274:AI274)))+AJ274+AK274</f>
        <v>0</v>
      </c>
      <c r="AM274" s="150"/>
      <c r="AN274" s="90"/>
      <c r="AO274" s="90"/>
      <c r="AP274" s="90"/>
      <c r="AQ274" s="90"/>
      <c r="AR274" s="90"/>
      <c r="AS274" s="90"/>
      <c r="AT274" s="90"/>
      <c r="AU274" s="90"/>
      <c r="AV274" s="90"/>
      <c r="AW274" s="90"/>
      <c r="AX274" s="117"/>
    </row>
    <row r="275" spans="2:50" ht="12.95" customHeight="1" x14ac:dyDescent="0.25">
      <c r="B275" s="102"/>
      <c r="C275" s="106"/>
      <c r="D275" s="110"/>
      <c r="E275" s="114"/>
      <c r="F275" s="27" t="s">
        <v>38</v>
      </c>
      <c r="G275" s="44"/>
      <c r="H275" s="44"/>
      <c r="I275" s="44"/>
      <c r="J275" s="44"/>
      <c r="K275" s="44"/>
      <c r="L275" s="42"/>
      <c r="M275" s="42"/>
      <c r="N275" s="43">
        <f>IF(SUM(G271:K275)-E271&lt;=0,0,IF(SUM(G271:K274)-E271&lt;0,SUM(G271:K275)-E271,SUM(G275:K275)))</f>
        <v>0</v>
      </c>
      <c r="O275" s="44"/>
      <c r="P275" s="44"/>
      <c r="Q275" s="44"/>
      <c r="R275" s="44"/>
      <c r="S275" s="44"/>
      <c r="T275" s="42"/>
      <c r="U275" s="42"/>
      <c r="V275" s="43">
        <f>IF(SUM(O271:S275)-E271&lt;=0,0,IF(SUM(O271:S274)-E271&lt;0,SUM(O271:S275)-E271,SUM(O275:S275)))</f>
        <v>0</v>
      </c>
      <c r="W275" s="44"/>
      <c r="X275" s="44"/>
      <c r="Y275" s="44"/>
      <c r="Z275" s="44"/>
      <c r="AA275" s="44"/>
      <c r="AB275" s="42"/>
      <c r="AC275" s="42"/>
      <c r="AD275" s="43">
        <f>IF(SUM(W271:AA275)-E271&lt;=0,0,IF(SUM(W271:AA274)-E271&lt;0,SUM(W271:AA275)-E271,SUM(W275:AA275)))</f>
        <v>0</v>
      </c>
      <c r="AE275" s="44"/>
      <c r="AF275" s="44"/>
      <c r="AG275" s="44"/>
      <c r="AH275" s="44"/>
      <c r="AI275" s="44"/>
      <c r="AJ275" s="42"/>
      <c r="AK275" s="42"/>
      <c r="AL275" s="43">
        <f>IF(SUM(AE271:AI275)-E271&lt;=0,0,IF(SUM(AE271:AI274)-E271&lt;0,SUM(AE271:AI275)-E271,SUM(AE275:AI275)))</f>
        <v>0</v>
      </c>
      <c r="AM275" s="150"/>
      <c r="AN275" s="90"/>
      <c r="AO275" s="90"/>
      <c r="AP275" s="90"/>
      <c r="AQ275" s="90"/>
      <c r="AR275" s="90"/>
      <c r="AS275" s="90"/>
      <c r="AT275" s="90"/>
      <c r="AU275" s="90"/>
      <c r="AV275" s="90"/>
      <c r="AW275" s="90"/>
      <c r="AX275" s="117"/>
    </row>
    <row r="276" spans="2:50" ht="12.95" customHeight="1" x14ac:dyDescent="0.25">
      <c r="B276" s="102"/>
      <c r="C276" s="106"/>
      <c r="D276" s="110"/>
      <c r="E276" s="114"/>
      <c r="F276" s="27" t="s">
        <v>37</v>
      </c>
      <c r="G276" s="44"/>
      <c r="H276" s="44"/>
      <c r="I276" s="44"/>
      <c r="J276" s="44"/>
      <c r="K276" s="44"/>
      <c r="L276" s="42"/>
      <c r="M276" s="42"/>
      <c r="N276" s="43">
        <f>SUM(G276:M276)</f>
        <v>0</v>
      </c>
      <c r="O276" s="44"/>
      <c r="P276" s="44"/>
      <c r="Q276" s="44"/>
      <c r="R276" s="44"/>
      <c r="S276" s="44"/>
      <c r="T276" s="42"/>
      <c r="U276" s="42"/>
      <c r="V276" s="43">
        <f>SUM(O276:U276)</f>
        <v>0</v>
      </c>
      <c r="W276" s="44"/>
      <c r="X276" s="44"/>
      <c r="Y276" s="44"/>
      <c r="Z276" s="44"/>
      <c r="AA276" s="44"/>
      <c r="AB276" s="42"/>
      <c r="AC276" s="42"/>
      <c r="AD276" s="43">
        <f>SUM(W276:AC276)</f>
        <v>0</v>
      </c>
      <c r="AE276" s="44"/>
      <c r="AF276" s="44"/>
      <c r="AG276" s="44"/>
      <c r="AH276" s="44"/>
      <c r="AI276" s="44"/>
      <c r="AJ276" s="42"/>
      <c r="AK276" s="42"/>
      <c r="AL276" s="43">
        <f>SUM(AE276:AK276)</f>
        <v>0</v>
      </c>
      <c r="AM276" s="150"/>
      <c r="AN276" s="90"/>
      <c r="AO276" s="90"/>
      <c r="AP276" s="90"/>
      <c r="AQ276" s="90"/>
      <c r="AR276" s="90"/>
      <c r="AS276" s="90"/>
      <c r="AT276" s="90"/>
      <c r="AU276" s="90"/>
      <c r="AV276" s="90"/>
      <c r="AW276" s="90"/>
      <c r="AX276" s="117"/>
    </row>
    <row r="277" spans="2:50" ht="12.95" customHeight="1" x14ac:dyDescent="0.25">
      <c r="B277" s="102"/>
      <c r="C277" s="106"/>
      <c r="D277" s="110"/>
      <c r="E277" s="114"/>
      <c r="F277" s="28" t="s">
        <v>31</v>
      </c>
      <c r="G277" s="45"/>
      <c r="H277" s="45"/>
      <c r="I277" s="45"/>
      <c r="J277" s="45"/>
      <c r="K277" s="45">
        <f>IF((N271-E271)&lt;=0,0,IF((N271-E271)&gt;0,(N271-E271)))</f>
        <v>0</v>
      </c>
      <c r="L277" s="42"/>
      <c r="M277" s="42"/>
      <c r="N277" s="43">
        <f t="shared" ref="N277:N288" si="227">SUM(G277:M277)</f>
        <v>0</v>
      </c>
      <c r="O277" s="45"/>
      <c r="P277" s="45"/>
      <c r="Q277" s="45"/>
      <c r="R277" s="45"/>
      <c r="S277" s="45">
        <f>IF((V271-E271)&lt;=0,0,IF((V271-E271)&gt;0,(V271-E271)))</f>
        <v>0</v>
      </c>
      <c r="T277" s="42"/>
      <c r="U277" s="42"/>
      <c r="V277" s="43">
        <f t="shared" ref="V277:V288" si="228">SUM(O277:U277)</f>
        <v>0</v>
      </c>
      <c r="W277" s="45"/>
      <c r="X277" s="45"/>
      <c r="Y277" s="45"/>
      <c r="Z277" s="45"/>
      <c r="AA277" s="45">
        <f>IF((AD271-E271)&lt;=0,0,IF((AD271-E271)&gt;0,(AD271-E271)))</f>
        <v>0</v>
      </c>
      <c r="AB277" s="42"/>
      <c r="AC277" s="42"/>
      <c r="AD277" s="43">
        <f t="shared" ref="AD277:AD288" si="229">SUM(W277:AC277)</f>
        <v>0</v>
      </c>
      <c r="AE277" s="45"/>
      <c r="AF277" s="45"/>
      <c r="AG277" s="45"/>
      <c r="AH277" s="45"/>
      <c r="AI277" s="45">
        <f>IF((AL271-E271)&lt;=0,0,IF((AL271-E271)&gt;0,(AL271-E271)))</f>
        <v>0</v>
      </c>
      <c r="AJ277" s="42"/>
      <c r="AK277" s="42"/>
      <c r="AL277" s="43">
        <f t="shared" ref="AL277:AL288" si="230">SUM(AE277:AK277)</f>
        <v>0</v>
      </c>
      <c r="AM277" s="150"/>
      <c r="AN277" s="90"/>
      <c r="AO277" s="90"/>
      <c r="AP277" s="90"/>
      <c r="AQ277" s="90"/>
      <c r="AR277" s="90"/>
      <c r="AS277" s="90"/>
      <c r="AT277" s="90"/>
      <c r="AU277" s="90"/>
      <c r="AV277" s="90"/>
      <c r="AW277" s="90"/>
      <c r="AX277" s="117"/>
    </row>
    <row r="278" spans="2:50" ht="12.95" customHeight="1" x14ac:dyDescent="0.25">
      <c r="B278" s="102"/>
      <c r="C278" s="106"/>
      <c r="D278" s="110"/>
      <c r="E278" s="114"/>
      <c r="F278" s="28" t="s">
        <v>39</v>
      </c>
      <c r="G278" s="45"/>
      <c r="H278" s="45"/>
      <c r="I278" s="45"/>
      <c r="J278" s="45"/>
      <c r="K278" s="44">
        <f>IF(E271-15&lt;0,0,IF(SUM(G271:M276)&lt;10,0,IF(SUM(G271:M276)&lt;20,1,IF(SUM(G271:M276)&lt;30,2,IF(SUM(G271:M276)&gt;=30,3)))))</f>
        <v>0</v>
      </c>
      <c r="L278" s="42"/>
      <c r="M278" s="42"/>
      <c r="N278" s="43">
        <f t="shared" si="227"/>
        <v>0</v>
      </c>
      <c r="O278" s="45"/>
      <c r="P278" s="45"/>
      <c r="Q278" s="45"/>
      <c r="R278" s="45"/>
      <c r="S278" s="44">
        <f>IF(E271-15&lt;0,0,IF(SUM(O271:U276)&lt;10,0,IF(SUM(O271:U276)&lt;20,1,IF(SUM(O271:U276)&lt;30,2,IF(SUM(O271:U276)&gt;=30,3)))))</f>
        <v>0</v>
      </c>
      <c r="T278" s="42"/>
      <c r="U278" s="42"/>
      <c r="V278" s="43">
        <f t="shared" si="228"/>
        <v>0</v>
      </c>
      <c r="W278" s="45"/>
      <c r="X278" s="45"/>
      <c r="Y278" s="45"/>
      <c r="Z278" s="45"/>
      <c r="AA278" s="44">
        <f>IF(E271-15&lt;0,0,IF(SUM(W271:AC276)&lt;10,0,IF(SUM(W271:AC276)&lt;20,1,IF(SUM(W271:AC276)&lt;30,2,IF(SUM(W271:AC276)&gt;=30,3)))))</f>
        <v>0</v>
      </c>
      <c r="AB278" s="42"/>
      <c r="AC278" s="42"/>
      <c r="AD278" s="43">
        <f t="shared" si="229"/>
        <v>0</v>
      </c>
      <c r="AE278" s="45"/>
      <c r="AF278" s="45"/>
      <c r="AG278" s="45"/>
      <c r="AH278" s="45"/>
      <c r="AI278" s="44">
        <f>IF(E271-15&lt;0,0,IF(SUM(AE271:AK276)&lt;10,0,IF(SUM(AE271:AK276)&lt;20,1,IF(SUM(AE271:AK276)&lt;30,2,IF(SUM(AE271:AK276)&gt;=30,3)))))</f>
        <v>0</v>
      </c>
      <c r="AJ278" s="42"/>
      <c r="AK278" s="42"/>
      <c r="AL278" s="43">
        <f t="shared" si="230"/>
        <v>0</v>
      </c>
      <c r="AM278" s="150"/>
      <c r="AN278" s="90"/>
      <c r="AO278" s="90"/>
      <c r="AP278" s="90"/>
      <c r="AQ278" s="90"/>
      <c r="AR278" s="90"/>
      <c r="AS278" s="90"/>
      <c r="AT278" s="90"/>
      <c r="AU278" s="90"/>
      <c r="AV278" s="90"/>
      <c r="AW278" s="90"/>
      <c r="AX278" s="117"/>
    </row>
    <row r="279" spans="2:50" ht="12.95" customHeight="1" x14ac:dyDescent="0.25">
      <c r="B279" s="102"/>
      <c r="C279" s="106"/>
      <c r="D279" s="110"/>
      <c r="E279" s="114"/>
      <c r="F279" s="28" t="s">
        <v>41</v>
      </c>
      <c r="G279" s="44"/>
      <c r="H279" s="44"/>
      <c r="I279" s="44"/>
      <c r="J279" s="44"/>
      <c r="K279" s="45"/>
      <c r="L279" s="42"/>
      <c r="M279" s="42"/>
      <c r="N279" s="43">
        <f t="shared" si="227"/>
        <v>0</v>
      </c>
      <c r="O279" s="44"/>
      <c r="P279" s="44"/>
      <c r="Q279" s="44"/>
      <c r="R279" s="44"/>
      <c r="S279" s="45"/>
      <c r="T279" s="42"/>
      <c r="U279" s="42"/>
      <c r="V279" s="43">
        <f t="shared" si="228"/>
        <v>0</v>
      </c>
      <c r="W279" s="44"/>
      <c r="X279" s="44"/>
      <c r="Y279" s="44"/>
      <c r="Z279" s="44"/>
      <c r="AA279" s="45"/>
      <c r="AB279" s="42"/>
      <c r="AC279" s="42"/>
      <c r="AD279" s="43">
        <f t="shared" si="229"/>
        <v>0</v>
      </c>
      <c r="AE279" s="44"/>
      <c r="AF279" s="44"/>
      <c r="AG279" s="44"/>
      <c r="AH279" s="44"/>
      <c r="AI279" s="45"/>
      <c r="AJ279" s="42"/>
      <c r="AK279" s="42"/>
      <c r="AL279" s="43">
        <f t="shared" si="230"/>
        <v>0</v>
      </c>
      <c r="AM279" s="150"/>
      <c r="AN279" s="90"/>
      <c r="AO279" s="90"/>
      <c r="AP279" s="90"/>
      <c r="AQ279" s="90"/>
      <c r="AR279" s="90"/>
      <c r="AS279" s="90"/>
      <c r="AT279" s="90"/>
      <c r="AU279" s="90"/>
      <c r="AV279" s="90"/>
      <c r="AW279" s="90"/>
      <c r="AX279" s="117"/>
    </row>
    <row r="280" spans="2:50" ht="12.95" customHeight="1" x14ac:dyDescent="0.25">
      <c r="B280" s="102"/>
      <c r="C280" s="106"/>
      <c r="D280" s="110"/>
      <c r="E280" s="114"/>
      <c r="F280" s="28" t="s">
        <v>6</v>
      </c>
      <c r="G280" s="44"/>
      <c r="H280" s="44"/>
      <c r="I280" s="44"/>
      <c r="J280" s="44"/>
      <c r="K280" s="44"/>
      <c r="L280" s="42"/>
      <c r="M280" s="42"/>
      <c r="N280" s="43">
        <f t="shared" si="227"/>
        <v>0</v>
      </c>
      <c r="O280" s="44"/>
      <c r="P280" s="44"/>
      <c r="Q280" s="44"/>
      <c r="R280" s="44"/>
      <c r="S280" s="44"/>
      <c r="T280" s="42"/>
      <c r="U280" s="42"/>
      <c r="V280" s="43">
        <f t="shared" si="228"/>
        <v>0</v>
      </c>
      <c r="W280" s="44"/>
      <c r="X280" s="44"/>
      <c r="Y280" s="44"/>
      <c r="Z280" s="44"/>
      <c r="AA280" s="44"/>
      <c r="AB280" s="42"/>
      <c r="AC280" s="42"/>
      <c r="AD280" s="43">
        <f t="shared" si="229"/>
        <v>0</v>
      </c>
      <c r="AE280" s="44"/>
      <c r="AF280" s="44"/>
      <c r="AG280" s="44"/>
      <c r="AH280" s="44"/>
      <c r="AI280" s="44"/>
      <c r="AJ280" s="42"/>
      <c r="AK280" s="42"/>
      <c r="AL280" s="43">
        <f t="shared" si="230"/>
        <v>0</v>
      </c>
      <c r="AM280" s="150"/>
      <c r="AN280" s="90"/>
      <c r="AO280" s="90"/>
      <c r="AP280" s="90"/>
      <c r="AQ280" s="90"/>
      <c r="AR280" s="90"/>
      <c r="AS280" s="90"/>
      <c r="AT280" s="90"/>
      <c r="AU280" s="90"/>
      <c r="AV280" s="90"/>
      <c r="AW280" s="90"/>
      <c r="AX280" s="117"/>
    </row>
    <row r="281" spans="2:50" ht="12.95" customHeight="1" x14ac:dyDescent="0.25">
      <c r="B281" s="102"/>
      <c r="C281" s="106"/>
      <c r="D281" s="110"/>
      <c r="E281" s="114"/>
      <c r="F281" s="29" t="s">
        <v>35</v>
      </c>
      <c r="G281" s="44"/>
      <c r="H281" s="44"/>
      <c r="I281" s="44"/>
      <c r="J281" s="44"/>
      <c r="K281" s="44"/>
      <c r="L281" s="42"/>
      <c r="M281" s="42"/>
      <c r="N281" s="43">
        <f t="shared" si="227"/>
        <v>0</v>
      </c>
      <c r="O281" s="44"/>
      <c r="P281" s="44"/>
      <c r="Q281" s="44"/>
      <c r="R281" s="44"/>
      <c r="S281" s="44"/>
      <c r="T281" s="42"/>
      <c r="U281" s="42"/>
      <c r="V281" s="43">
        <f t="shared" si="228"/>
        <v>0</v>
      </c>
      <c r="W281" s="44"/>
      <c r="X281" s="44"/>
      <c r="Y281" s="44"/>
      <c r="Z281" s="44"/>
      <c r="AA281" s="44"/>
      <c r="AB281" s="42"/>
      <c r="AC281" s="42"/>
      <c r="AD281" s="43">
        <f t="shared" si="229"/>
        <v>0</v>
      </c>
      <c r="AE281" s="44"/>
      <c r="AF281" s="44"/>
      <c r="AG281" s="44"/>
      <c r="AH281" s="44"/>
      <c r="AI281" s="44"/>
      <c r="AJ281" s="42"/>
      <c r="AK281" s="42"/>
      <c r="AL281" s="43">
        <f t="shared" si="230"/>
        <v>0</v>
      </c>
      <c r="AM281" s="150"/>
      <c r="AN281" s="90"/>
      <c r="AO281" s="90"/>
      <c r="AP281" s="90"/>
      <c r="AQ281" s="90"/>
      <c r="AR281" s="90"/>
      <c r="AS281" s="90"/>
      <c r="AT281" s="90"/>
      <c r="AU281" s="90"/>
      <c r="AV281" s="90"/>
      <c r="AW281" s="90"/>
      <c r="AX281" s="117"/>
    </row>
    <row r="282" spans="2:50" ht="12.95" customHeight="1" x14ac:dyDescent="0.25">
      <c r="B282" s="102"/>
      <c r="C282" s="106"/>
      <c r="D282" s="110"/>
      <c r="E282" s="114"/>
      <c r="F282" s="27" t="s">
        <v>40</v>
      </c>
      <c r="G282" s="44"/>
      <c r="H282" s="44"/>
      <c r="I282" s="44"/>
      <c r="J282" s="44"/>
      <c r="K282" s="44"/>
      <c r="L282" s="42"/>
      <c r="M282" s="42"/>
      <c r="N282" s="43">
        <f t="shared" si="227"/>
        <v>0</v>
      </c>
      <c r="O282" s="44"/>
      <c r="P282" s="44"/>
      <c r="Q282" s="44"/>
      <c r="R282" s="44"/>
      <c r="S282" s="44"/>
      <c r="T282" s="42"/>
      <c r="U282" s="42"/>
      <c r="V282" s="43">
        <f t="shared" si="228"/>
        <v>0</v>
      </c>
      <c r="W282" s="44"/>
      <c r="X282" s="44"/>
      <c r="Y282" s="44"/>
      <c r="Z282" s="44"/>
      <c r="AA282" s="44"/>
      <c r="AB282" s="42"/>
      <c r="AC282" s="42"/>
      <c r="AD282" s="43">
        <f t="shared" si="229"/>
        <v>0</v>
      </c>
      <c r="AE282" s="44"/>
      <c r="AF282" s="44"/>
      <c r="AG282" s="44"/>
      <c r="AH282" s="44"/>
      <c r="AI282" s="44"/>
      <c r="AJ282" s="42"/>
      <c r="AK282" s="42"/>
      <c r="AL282" s="43">
        <f t="shared" si="230"/>
        <v>0</v>
      </c>
      <c r="AM282" s="150"/>
      <c r="AN282" s="90"/>
      <c r="AO282" s="90"/>
      <c r="AP282" s="90"/>
      <c r="AQ282" s="90"/>
      <c r="AR282" s="90"/>
      <c r="AS282" s="90"/>
      <c r="AT282" s="90"/>
      <c r="AU282" s="90"/>
      <c r="AV282" s="90"/>
      <c r="AW282" s="90"/>
      <c r="AX282" s="117"/>
    </row>
    <row r="283" spans="2:50" ht="12.95" customHeight="1" x14ac:dyDescent="0.25">
      <c r="B283" s="102"/>
      <c r="C283" s="106"/>
      <c r="D283" s="110"/>
      <c r="E283" s="114"/>
      <c r="F283" s="27" t="s">
        <v>7</v>
      </c>
      <c r="G283" s="44"/>
      <c r="H283" s="44"/>
      <c r="I283" s="44"/>
      <c r="J283" s="44"/>
      <c r="K283" s="44"/>
      <c r="L283" s="42"/>
      <c r="M283" s="42"/>
      <c r="N283" s="43">
        <f t="shared" si="227"/>
        <v>0</v>
      </c>
      <c r="O283" s="44"/>
      <c r="P283" s="44"/>
      <c r="Q283" s="44"/>
      <c r="R283" s="44"/>
      <c r="S283" s="44"/>
      <c r="T283" s="42"/>
      <c r="U283" s="42"/>
      <c r="V283" s="43">
        <f t="shared" si="228"/>
        <v>0</v>
      </c>
      <c r="W283" s="44"/>
      <c r="X283" s="44"/>
      <c r="Y283" s="44"/>
      <c r="Z283" s="44"/>
      <c r="AA283" s="44"/>
      <c r="AB283" s="42"/>
      <c r="AC283" s="42"/>
      <c r="AD283" s="43">
        <f t="shared" si="229"/>
        <v>0</v>
      </c>
      <c r="AE283" s="44"/>
      <c r="AF283" s="44"/>
      <c r="AG283" s="44"/>
      <c r="AH283" s="44"/>
      <c r="AI283" s="44"/>
      <c r="AJ283" s="42"/>
      <c r="AK283" s="42"/>
      <c r="AL283" s="43">
        <f t="shared" si="230"/>
        <v>0</v>
      </c>
      <c r="AM283" s="150"/>
      <c r="AN283" s="90"/>
      <c r="AO283" s="90"/>
      <c r="AP283" s="90"/>
      <c r="AQ283" s="90"/>
      <c r="AR283" s="90"/>
      <c r="AS283" s="90"/>
      <c r="AT283" s="90"/>
      <c r="AU283" s="90"/>
      <c r="AV283" s="90"/>
      <c r="AW283" s="90"/>
      <c r="AX283" s="117"/>
    </row>
    <row r="284" spans="2:50" ht="12.95" customHeight="1" x14ac:dyDescent="0.25">
      <c r="B284" s="102"/>
      <c r="C284" s="106"/>
      <c r="D284" s="110"/>
      <c r="E284" s="114"/>
      <c r="F284" s="27"/>
      <c r="G284" s="44"/>
      <c r="H284" s="44"/>
      <c r="I284" s="44"/>
      <c r="J284" s="44"/>
      <c r="K284" s="44"/>
      <c r="L284" s="42"/>
      <c r="M284" s="42"/>
      <c r="N284" s="43">
        <f t="shared" si="227"/>
        <v>0</v>
      </c>
      <c r="O284" s="44"/>
      <c r="P284" s="44"/>
      <c r="Q284" s="44"/>
      <c r="R284" s="44"/>
      <c r="S284" s="44"/>
      <c r="T284" s="42"/>
      <c r="U284" s="42"/>
      <c r="V284" s="43">
        <f t="shared" si="228"/>
        <v>0</v>
      </c>
      <c r="W284" s="44"/>
      <c r="X284" s="44"/>
      <c r="Y284" s="44"/>
      <c r="Z284" s="44"/>
      <c r="AA284" s="44"/>
      <c r="AB284" s="42"/>
      <c r="AC284" s="42"/>
      <c r="AD284" s="43">
        <f t="shared" si="229"/>
        <v>0</v>
      </c>
      <c r="AE284" s="44"/>
      <c r="AF284" s="44"/>
      <c r="AG284" s="44"/>
      <c r="AH284" s="44"/>
      <c r="AI284" s="44"/>
      <c r="AJ284" s="42"/>
      <c r="AK284" s="42"/>
      <c r="AL284" s="43">
        <f t="shared" si="230"/>
        <v>0</v>
      </c>
      <c r="AM284" s="150"/>
      <c r="AN284" s="90"/>
      <c r="AO284" s="90"/>
      <c r="AP284" s="90"/>
      <c r="AQ284" s="90"/>
      <c r="AR284" s="90"/>
      <c r="AS284" s="90"/>
      <c r="AT284" s="90"/>
      <c r="AU284" s="90"/>
      <c r="AV284" s="90"/>
      <c r="AW284" s="90"/>
      <c r="AX284" s="117"/>
    </row>
    <row r="285" spans="2:50" ht="12.95" customHeight="1" x14ac:dyDescent="0.25">
      <c r="B285" s="103"/>
      <c r="C285" s="106"/>
      <c r="D285" s="110"/>
      <c r="E285" s="114"/>
      <c r="F285" s="27"/>
      <c r="G285" s="44"/>
      <c r="H285" s="44"/>
      <c r="I285" s="44"/>
      <c r="J285" s="44"/>
      <c r="K285" s="44"/>
      <c r="L285" s="42"/>
      <c r="M285" s="42"/>
      <c r="N285" s="43">
        <f t="shared" si="227"/>
        <v>0</v>
      </c>
      <c r="O285" s="44"/>
      <c r="P285" s="44"/>
      <c r="Q285" s="44"/>
      <c r="R285" s="44"/>
      <c r="S285" s="44"/>
      <c r="T285" s="42"/>
      <c r="U285" s="42"/>
      <c r="V285" s="43">
        <f t="shared" si="228"/>
        <v>0</v>
      </c>
      <c r="W285" s="44"/>
      <c r="X285" s="44"/>
      <c r="Y285" s="44"/>
      <c r="Z285" s="44"/>
      <c r="AA285" s="44"/>
      <c r="AB285" s="42"/>
      <c r="AC285" s="42"/>
      <c r="AD285" s="43">
        <f t="shared" si="229"/>
        <v>0</v>
      </c>
      <c r="AE285" s="44"/>
      <c r="AF285" s="44"/>
      <c r="AG285" s="44"/>
      <c r="AH285" s="44"/>
      <c r="AI285" s="44"/>
      <c r="AJ285" s="42"/>
      <c r="AK285" s="42"/>
      <c r="AL285" s="43">
        <f t="shared" si="230"/>
        <v>0</v>
      </c>
      <c r="AM285" s="150"/>
      <c r="AN285" s="90"/>
      <c r="AO285" s="90"/>
      <c r="AP285" s="90"/>
      <c r="AQ285" s="90"/>
      <c r="AR285" s="90"/>
      <c r="AS285" s="90"/>
      <c r="AT285" s="90"/>
      <c r="AU285" s="90"/>
      <c r="AV285" s="90"/>
      <c r="AW285" s="90"/>
      <c r="AX285" s="117"/>
    </row>
    <row r="286" spans="2:50" ht="12.95" customHeight="1" x14ac:dyDescent="0.25">
      <c r="B286" s="103"/>
      <c r="C286" s="106"/>
      <c r="D286" s="110"/>
      <c r="E286" s="114"/>
      <c r="F286" s="27"/>
      <c r="G286" s="44"/>
      <c r="H286" s="44"/>
      <c r="I286" s="44"/>
      <c r="J286" s="44"/>
      <c r="K286" s="44"/>
      <c r="L286" s="42"/>
      <c r="M286" s="42"/>
      <c r="N286" s="43">
        <f t="shared" si="227"/>
        <v>0</v>
      </c>
      <c r="O286" s="44"/>
      <c r="P286" s="44"/>
      <c r="Q286" s="44"/>
      <c r="R286" s="44"/>
      <c r="S286" s="44"/>
      <c r="T286" s="42"/>
      <c r="U286" s="42"/>
      <c r="V286" s="43">
        <f t="shared" si="228"/>
        <v>0</v>
      </c>
      <c r="W286" s="44"/>
      <c r="X286" s="44"/>
      <c r="Y286" s="44"/>
      <c r="Z286" s="44"/>
      <c r="AA286" s="44"/>
      <c r="AB286" s="42"/>
      <c r="AC286" s="42"/>
      <c r="AD286" s="43">
        <f t="shared" si="229"/>
        <v>0</v>
      </c>
      <c r="AE286" s="44"/>
      <c r="AF286" s="44"/>
      <c r="AG286" s="44"/>
      <c r="AH286" s="44"/>
      <c r="AI286" s="44"/>
      <c r="AJ286" s="42"/>
      <c r="AK286" s="42"/>
      <c r="AL286" s="43">
        <f t="shared" si="230"/>
        <v>0</v>
      </c>
      <c r="AM286" s="150"/>
      <c r="AN286" s="90"/>
      <c r="AO286" s="90"/>
      <c r="AP286" s="90"/>
      <c r="AQ286" s="90"/>
      <c r="AR286" s="90"/>
      <c r="AS286" s="90"/>
      <c r="AT286" s="90"/>
      <c r="AU286" s="90"/>
      <c r="AV286" s="90"/>
      <c r="AW286" s="90"/>
      <c r="AX286" s="117"/>
    </row>
    <row r="287" spans="2:50" ht="12.95" customHeight="1" x14ac:dyDescent="0.25">
      <c r="B287" s="103"/>
      <c r="C287" s="106"/>
      <c r="D287" s="110"/>
      <c r="E287" s="114"/>
      <c r="F287" s="28"/>
      <c r="G287" s="44"/>
      <c r="H287" s="44"/>
      <c r="I287" s="44"/>
      <c r="J287" s="44"/>
      <c r="K287" s="44"/>
      <c r="L287" s="42"/>
      <c r="M287" s="42"/>
      <c r="N287" s="43">
        <f t="shared" si="227"/>
        <v>0</v>
      </c>
      <c r="O287" s="44"/>
      <c r="P287" s="44"/>
      <c r="Q287" s="44"/>
      <c r="R287" s="44"/>
      <c r="S287" s="44"/>
      <c r="T287" s="42"/>
      <c r="U287" s="42"/>
      <c r="V287" s="43">
        <f t="shared" si="228"/>
        <v>0</v>
      </c>
      <c r="W287" s="44"/>
      <c r="X287" s="44"/>
      <c r="Y287" s="44"/>
      <c r="Z287" s="44"/>
      <c r="AA287" s="44"/>
      <c r="AB287" s="42"/>
      <c r="AC287" s="42"/>
      <c r="AD287" s="43">
        <f t="shared" si="229"/>
        <v>0</v>
      </c>
      <c r="AE287" s="44"/>
      <c r="AF287" s="44"/>
      <c r="AG287" s="44"/>
      <c r="AH287" s="44"/>
      <c r="AI287" s="44"/>
      <c r="AJ287" s="42"/>
      <c r="AK287" s="42"/>
      <c r="AL287" s="43">
        <f t="shared" si="230"/>
        <v>0</v>
      </c>
      <c r="AM287" s="150"/>
      <c r="AN287" s="90"/>
      <c r="AO287" s="90"/>
      <c r="AP287" s="90"/>
      <c r="AQ287" s="90"/>
      <c r="AR287" s="90"/>
      <c r="AS287" s="90"/>
      <c r="AT287" s="90"/>
      <c r="AU287" s="90"/>
      <c r="AV287" s="90"/>
      <c r="AW287" s="90"/>
      <c r="AX287" s="117"/>
    </row>
    <row r="288" spans="2:50" ht="12.95" customHeight="1" thickBot="1" x14ac:dyDescent="0.3">
      <c r="B288" s="103"/>
      <c r="C288" s="107"/>
      <c r="D288" s="111"/>
      <c r="E288" s="114"/>
      <c r="F288" s="28"/>
      <c r="G288" s="44"/>
      <c r="H288" s="44"/>
      <c r="I288" s="44"/>
      <c r="J288" s="44"/>
      <c r="K288" s="44"/>
      <c r="L288" s="46"/>
      <c r="M288" s="46"/>
      <c r="N288" s="43">
        <f t="shared" si="227"/>
        <v>0</v>
      </c>
      <c r="O288" s="44"/>
      <c r="P288" s="44"/>
      <c r="Q288" s="44"/>
      <c r="R288" s="44"/>
      <c r="S288" s="44"/>
      <c r="T288" s="46"/>
      <c r="U288" s="46"/>
      <c r="V288" s="43">
        <f t="shared" si="228"/>
        <v>0</v>
      </c>
      <c r="W288" s="44"/>
      <c r="X288" s="44"/>
      <c r="Y288" s="44"/>
      <c r="Z288" s="44"/>
      <c r="AA288" s="44"/>
      <c r="AB288" s="46"/>
      <c r="AC288" s="46"/>
      <c r="AD288" s="43">
        <f t="shared" si="229"/>
        <v>0</v>
      </c>
      <c r="AE288" s="44"/>
      <c r="AF288" s="44"/>
      <c r="AG288" s="44"/>
      <c r="AH288" s="44"/>
      <c r="AI288" s="44"/>
      <c r="AJ288" s="46"/>
      <c r="AK288" s="46"/>
      <c r="AL288" s="43">
        <f t="shared" si="230"/>
        <v>0</v>
      </c>
      <c r="AM288" s="150"/>
      <c r="AN288" s="90"/>
      <c r="AO288" s="90"/>
      <c r="AP288" s="90"/>
      <c r="AQ288" s="90"/>
      <c r="AR288" s="90"/>
      <c r="AS288" s="90"/>
      <c r="AT288" s="90"/>
      <c r="AU288" s="90"/>
      <c r="AV288" s="90"/>
      <c r="AW288" s="90"/>
      <c r="AX288" s="117"/>
    </row>
    <row r="289" spans="2:50" ht="12.95" hidden="1" customHeight="1" thickBot="1" x14ac:dyDescent="0.3">
      <c r="B289" s="104"/>
      <c r="C289" s="108"/>
      <c r="D289" s="112"/>
      <c r="E289" s="115"/>
      <c r="F289" s="28" t="s">
        <v>36</v>
      </c>
      <c r="G289" s="48"/>
      <c r="H289" s="48"/>
      <c r="I289" s="48"/>
      <c r="J289" s="48"/>
      <c r="K289" s="48"/>
      <c r="L289" s="47"/>
      <c r="M289" s="47"/>
      <c r="N289" s="43">
        <f>N278+N279+N281+N286+N287+N288+N284+N285</f>
        <v>0</v>
      </c>
      <c r="O289" s="49"/>
      <c r="P289" s="49"/>
      <c r="Q289" s="49"/>
      <c r="R289" s="49"/>
      <c r="S289" s="49"/>
      <c r="T289" s="47"/>
      <c r="U289" s="47"/>
      <c r="V289" s="43">
        <f>V278+V279+V281+V286+V287+V288+V284+V285</f>
        <v>0</v>
      </c>
      <c r="W289" s="49"/>
      <c r="X289" s="49"/>
      <c r="Y289" s="49"/>
      <c r="Z289" s="49"/>
      <c r="AA289" s="49"/>
      <c r="AB289" s="47"/>
      <c r="AC289" s="47"/>
      <c r="AD289" s="43">
        <f>AD278+AD279+AD281+AD286+AD287+AD288+AD284+AD285</f>
        <v>0</v>
      </c>
      <c r="AE289" s="49"/>
      <c r="AF289" s="49"/>
      <c r="AG289" s="49"/>
      <c r="AH289" s="49"/>
      <c r="AI289" s="49"/>
      <c r="AJ289" s="47"/>
      <c r="AK289" s="47"/>
      <c r="AL289" s="43">
        <f>AL278+AL279+AL281+AL286+AL287+AL288+AL284+AL285</f>
        <v>0</v>
      </c>
      <c r="AM289" s="151"/>
      <c r="AN289" s="91"/>
      <c r="AO289" s="91"/>
      <c r="AP289" s="91"/>
      <c r="AQ289" s="91"/>
      <c r="AR289" s="91"/>
      <c r="AS289" s="91"/>
      <c r="AT289" s="91"/>
      <c r="AU289" s="91"/>
      <c r="AV289" s="91"/>
      <c r="AW289" s="91"/>
      <c r="AX289" s="118"/>
    </row>
    <row r="290" spans="2:50" ht="12.95" customHeight="1" thickTop="1" x14ac:dyDescent="0.25">
      <c r="B290" s="102">
        <v>16</v>
      </c>
      <c r="C290" s="105">
        <f>TEMMUZ!C290</f>
        <v>0</v>
      </c>
      <c r="D290" s="109">
        <f>TEMMUZ!D290</f>
        <v>0</v>
      </c>
      <c r="E290" s="113">
        <f>TEMMUZ!E290</f>
        <v>0</v>
      </c>
      <c r="F290" s="26" t="s">
        <v>21</v>
      </c>
      <c r="G290" s="41"/>
      <c r="H290" s="41"/>
      <c r="I290" s="41"/>
      <c r="J290" s="41"/>
      <c r="K290" s="41"/>
      <c r="L290" s="39"/>
      <c r="M290" s="39"/>
      <c r="N290" s="40">
        <f>SUM(G290:M290)</f>
        <v>0</v>
      </c>
      <c r="O290" s="41"/>
      <c r="P290" s="41"/>
      <c r="Q290" s="41"/>
      <c r="R290" s="41"/>
      <c r="S290" s="41"/>
      <c r="T290" s="39"/>
      <c r="U290" s="39"/>
      <c r="V290" s="40">
        <f>SUM(O290:U290)</f>
        <v>0</v>
      </c>
      <c r="W290" s="41"/>
      <c r="X290" s="41"/>
      <c r="Y290" s="41"/>
      <c r="Z290" s="41"/>
      <c r="AA290" s="41"/>
      <c r="AB290" s="39"/>
      <c r="AC290" s="39"/>
      <c r="AD290" s="40">
        <f>SUM(W290:AC290)</f>
        <v>0</v>
      </c>
      <c r="AE290" s="41"/>
      <c r="AF290" s="41"/>
      <c r="AG290" s="41"/>
      <c r="AH290" s="41"/>
      <c r="AI290" s="41"/>
      <c r="AJ290" s="39"/>
      <c r="AK290" s="39"/>
      <c r="AL290" s="40">
        <f>SUM(AE290:AK290)</f>
        <v>0</v>
      </c>
      <c r="AM290" s="149">
        <f t="shared" ref="AM290" si="231">N290+V290+AD290+AL290</f>
        <v>0</v>
      </c>
      <c r="AN290" s="89">
        <f t="shared" ref="AN290" si="232">N291+V291+AD291+AL291</f>
        <v>0</v>
      </c>
      <c r="AO290" s="89">
        <f t="shared" ref="AO290" si="233">N292+V292+AD292+AL292</f>
        <v>0</v>
      </c>
      <c r="AP290" s="89">
        <f t="shared" ref="AP290" si="234">N293+V293+AD293+AL293</f>
        <v>0</v>
      </c>
      <c r="AQ290" s="89">
        <f t="shared" ref="AQ290" si="235">N294+V294+AD294+AL294</f>
        <v>0</v>
      </c>
      <c r="AR290" s="89">
        <f t="shared" ref="AR290" si="236">N295+V295+AD295+AL295</f>
        <v>0</v>
      </c>
      <c r="AS290" s="89">
        <f t="shared" ref="AS290" si="237">N296+V296+AD296+AL296</f>
        <v>0</v>
      </c>
      <c r="AT290" s="89">
        <f t="shared" ref="AT290" si="238">N308+V308+AD308+AL308</f>
        <v>0</v>
      </c>
      <c r="AU290" s="89">
        <f t="shared" ref="AU290" si="239">N301+V301+AD301+AL301</f>
        <v>0</v>
      </c>
      <c r="AV290" s="89">
        <f t="shared" ref="AV290" si="240">N302+V302+AD302+AL302</f>
        <v>0</v>
      </c>
      <c r="AW290" s="89">
        <f t="shared" ref="AW290" si="241">N299+V299+AD299+AL299</f>
        <v>0</v>
      </c>
      <c r="AX290" s="116">
        <f t="shared" ref="AX290" si="242">SUM(AN290:AW308)</f>
        <v>0</v>
      </c>
    </row>
    <row r="291" spans="2:50" ht="12.95" customHeight="1" x14ac:dyDescent="0.25">
      <c r="B291" s="102"/>
      <c r="C291" s="106"/>
      <c r="D291" s="110"/>
      <c r="E291" s="114"/>
      <c r="F291" s="27" t="s">
        <v>33</v>
      </c>
      <c r="G291" s="44"/>
      <c r="H291" s="44"/>
      <c r="I291" s="44"/>
      <c r="J291" s="44"/>
      <c r="K291" s="44"/>
      <c r="L291" s="42"/>
      <c r="M291" s="42"/>
      <c r="N291" s="43">
        <f>IF(SUM(G290:K291)-E290&lt;=0,0,IF(SUM(G290:K290)-E290&lt;0,SUM(G290:K291)-E290,SUM(G291:K291)))</f>
        <v>0</v>
      </c>
      <c r="O291" s="44"/>
      <c r="P291" s="44"/>
      <c r="Q291" s="44"/>
      <c r="R291" s="44"/>
      <c r="S291" s="44"/>
      <c r="T291" s="42"/>
      <c r="U291" s="42"/>
      <c r="V291" s="43">
        <f>IF(SUM(O290:S291)-E290&lt;=0,0,IF(SUM(O290:S290)-E290&lt;0,SUM(O290:S291)-E290,SUM(O291:S291)))</f>
        <v>0</v>
      </c>
      <c r="W291" s="44"/>
      <c r="X291" s="44"/>
      <c r="Y291" s="44"/>
      <c r="Z291" s="44"/>
      <c r="AA291" s="44"/>
      <c r="AB291" s="42"/>
      <c r="AC291" s="42"/>
      <c r="AD291" s="43">
        <f>IF(SUM(W290:AA291)-E290&lt;=0,0,IF(SUM(W290:AA290)-E290&lt;0,SUM(W290:AA291)-E290,SUM(W291:AA291)))</f>
        <v>0</v>
      </c>
      <c r="AE291" s="44"/>
      <c r="AF291" s="44"/>
      <c r="AG291" s="44"/>
      <c r="AH291" s="44"/>
      <c r="AI291" s="44"/>
      <c r="AJ291" s="42"/>
      <c r="AK291" s="42"/>
      <c r="AL291" s="43">
        <f>IF(SUM(AE290:AI291)-E290&lt;=0,0,IF(SUM(AE290:AI290)-E290&lt;0,SUM(AE290:AI291)-E290,SUM(AE291:AI291)))</f>
        <v>0</v>
      </c>
      <c r="AM291" s="150"/>
      <c r="AN291" s="90"/>
      <c r="AO291" s="90"/>
      <c r="AP291" s="90"/>
      <c r="AQ291" s="90"/>
      <c r="AR291" s="90"/>
      <c r="AS291" s="90"/>
      <c r="AT291" s="90"/>
      <c r="AU291" s="90"/>
      <c r="AV291" s="90"/>
      <c r="AW291" s="90"/>
      <c r="AX291" s="117"/>
    </row>
    <row r="292" spans="2:50" ht="12.95" customHeight="1" x14ac:dyDescent="0.25">
      <c r="B292" s="102"/>
      <c r="C292" s="106"/>
      <c r="D292" s="110"/>
      <c r="E292" s="114"/>
      <c r="F292" s="27" t="s">
        <v>34</v>
      </c>
      <c r="G292" s="44"/>
      <c r="H292" s="44"/>
      <c r="I292" s="44"/>
      <c r="J292" s="44"/>
      <c r="K292" s="44"/>
      <c r="L292" s="42"/>
      <c r="M292" s="42"/>
      <c r="N292" s="43">
        <f>IF(SUM(G290:K292)-E290&lt;=0,0,IF(SUM(G290:K291)-E290&lt;0,SUM(G290:K292)-E290,SUM(G292:K292)))</f>
        <v>0</v>
      </c>
      <c r="O292" s="44"/>
      <c r="P292" s="44"/>
      <c r="Q292" s="44"/>
      <c r="R292" s="44"/>
      <c r="S292" s="44"/>
      <c r="T292" s="42"/>
      <c r="U292" s="42"/>
      <c r="V292" s="43">
        <f>IF(SUM(O290:S292)-E290&lt;=0,0,IF(SUM(O290:S291)-E290&lt;0,SUM(O290:S292)-E290,SUM(O292:S292)))</f>
        <v>0</v>
      </c>
      <c r="W292" s="44"/>
      <c r="X292" s="44"/>
      <c r="Y292" s="44"/>
      <c r="Z292" s="44"/>
      <c r="AA292" s="44"/>
      <c r="AB292" s="42"/>
      <c r="AC292" s="42"/>
      <c r="AD292" s="43">
        <f>IF(SUM(W290:AA292)-E290&lt;=0,0,IF(SUM(W290:AA291)-E290&lt;0,SUM(W290:AA292)-E290,SUM(W292:AA292)))</f>
        <v>0</v>
      </c>
      <c r="AE292" s="44"/>
      <c r="AF292" s="44"/>
      <c r="AG292" s="44"/>
      <c r="AH292" s="44"/>
      <c r="AI292" s="44"/>
      <c r="AJ292" s="42"/>
      <c r="AK292" s="42"/>
      <c r="AL292" s="43">
        <f>IF(SUM(AE290:AI292)-E290&lt;=0,0,IF(SUM(AE290:AI291)-E290&lt;0,SUM(AE290:AI292)-E290,SUM(AE292:AI292)))</f>
        <v>0</v>
      </c>
      <c r="AM292" s="150"/>
      <c r="AN292" s="90"/>
      <c r="AO292" s="90"/>
      <c r="AP292" s="90"/>
      <c r="AQ292" s="90"/>
      <c r="AR292" s="90"/>
      <c r="AS292" s="90"/>
      <c r="AT292" s="90"/>
      <c r="AU292" s="90"/>
      <c r="AV292" s="90"/>
      <c r="AW292" s="90"/>
      <c r="AX292" s="117"/>
    </row>
    <row r="293" spans="2:50" ht="12.95" customHeight="1" x14ac:dyDescent="0.25">
      <c r="B293" s="102"/>
      <c r="C293" s="106"/>
      <c r="D293" s="110"/>
      <c r="E293" s="114"/>
      <c r="F293" s="27" t="s">
        <v>32</v>
      </c>
      <c r="G293" s="44"/>
      <c r="H293" s="44"/>
      <c r="I293" s="44"/>
      <c r="J293" s="44"/>
      <c r="K293" s="44"/>
      <c r="L293" s="42"/>
      <c r="M293" s="42"/>
      <c r="N293" s="43">
        <f>IF(SUM(G290:K293)-E290&lt;=0,0,IF(SUM(G290:K292)-E290&lt;0,SUM(G290:K293)-E290,SUM(G293:K293)))+L293+M293</f>
        <v>0</v>
      </c>
      <c r="O293" s="44"/>
      <c r="P293" s="44"/>
      <c r="Q293" s="44"/>
      <c r="R293" s="44"/>
      <c r="S293" s="44"/>
      <c r="T293" s="42"/>
      <c r="U293" s="42"/>
      <c r="V293" s="43">
        <f>IF(SUM(O290:S293)-E290&lt;=0,0,IF(SUM(O290:S292)-E290&lt;0,SUM(O290:S293)-E290,SUM(O293:S293)))+T293+U293</f>
        <v>0</v>
      </c>
      <c r="W293" s="44"/>
      <c r="X293" s="44"/>
      <c r="Y293" s="44"/>
      <c r="Z293" s="44"/>
      <c r="AA293" s="44"/>
      <c r="AB293" s="42"/>
      <c r="AC293" s="42"/>
      <c r="AD293" s="43">
        <f>IF(SUM(W290:AA293)-E290&lt;=0,0,IF(SUM(W290:AA292)-E290&lt;0,SUM(W290:AA293)-E290,SUM(W293:AA293)))+AB293+AC293</f>
        <v>0</v>
      </c>
      <c r="AE293" s="44"/>
      <c r="AF293" s="44"/>
      <c r="AG293" s="44"/>
      <c r="AH293" s="44"/>
      <c r="AI293" s="44"/>
      <c r="AJ293" s="42"/>
      <c r="AK293" s="42"/>
      <c r="AL293" s="43">
        <f>IF(SUM(AE290:AI293)-E290&lt;=0,0,IF(SUM(AE290:AI292)-E290&lt;0,SUM(AE290:AI293)-E290,SUM(AE293:AI293)))+AJ293+AK293</f>
        <v>0</v>
      </c>
      <c r="AM293" s="150"/>
      <c r="AN293" s="90"/>
      <c r="AO293" s="90"/>
      <c r="AP293" s="90"/>
      <c r="AQ293" s="90"/>
      <c r="AR293" s="90"/>
      <c r="AS293" s="90"/>
      <c r="AT293" s="90"/>
      <c r="AU293" s="90"/>
      <c r="AV293" s="90"/>
      <c r="AW293" s="90"/>
      <c r="AX293" s="117"/>
    </row>
    <row r="294" spans="2:50" ht="12.95" customHeight="1" x14ac:dyDescent="0.25">
      <c r="B294" s="102"/>
      <c r="C294" s="106"/>
      <c r="D294" s="110"/>
      <c r="E294" s="114"/>
      <c r="F294" s="27" t="s">
        <v>38</v>
      </c>
      <c r="G294" s="44"/>
      <c r="H294" s="44"/>
      <c r="I294" s="44"/>
      <c r="J294" s="44"/>
      <c r="K294" s="44"/>
      <c r="L294" s="42"/>
      <c r="M294" s="42"/>
      <c r="N294" s="43">
        <f>IF(SUM(G290:K294)-E290&lt;=0,0,IF(SUM(G290:K293)-E290&lt;0,SUM(G290:K294)-E290,SUM(G294:K294)))</f>
        <v>0</v>
      </c>
      <c r="O294" s="44"/>
      <c r="P294" s="44"/>
      <c r="Q294" s="44"/>
      <c r="R294" s="44"/>
      <c r="S294" s="44"/>
      <c r="T294" s="42"/>
      <c r="U294" s="42"/>
      <c r="V294" s="43">
        <f>IF(SUM(O290:S294)-E290&lt;=0,0,IF(SUM(O290:S293)-E290&lt;0,SUM(O290:S294)-E290,SUM(O294:S294)))</f>
        <v>0</v>
      </c>
      <c r="W294" s="44"/>
      <c r="X294" s="44"/>
      <c r="Y294" s="44"/>
      <c r="Z294" s="44"/>
      <c r="AA294" s="44"/>
      <c r="AB294" s="42"/>
      <c r="AC294" s="42"/>
      <c r="AD294" s="43">
        <f>IF(SUM(W290:AA294)-E290&lt;=0,0,IF(SUM(W290:AA293)-E290&lt;0,SUM(W290:AA294)-E290,SUM(W294:AA294)))</f>
        <v>0</v>
      </c>
      <c r="AE294" s="44"/>
      <c r="AF294" s="44"/>
      <c r="AG294" s="44"/>
      <c r="AH294" s="44"/>
      <c r="AI294" s="44"/>
      <c r="AJ294" s="42"/>
      <c r="AK294" s="42"/>
      <c r="AL294" s="43">
        <f>IF(SUM(AE290:AI294)-E290&lt;=0,0,IF(SUM(AE290:AI293)-E290&lt;0,SUM(AE290:AI294)-E290,SUM(AE294:AI294)))</f>
        <v>0</v>
      </c>
      <c r="AM294" s="150"/>
      <c r="AN294" s="90"/>
      <c r="AO294" s="90"/>
      <c r="AP294" s="90"/>
      <c r="AQ294" s="90"/>
      <c r="AR294" s="90"/>
      <c r="AS294" s="90"/>
      <c r="AT294" s="90"/>
      <c r="AU294" s="90"/>
      <c r="AV294" s="90"/>
      <c r="AW294" s="90"/>
      <c r="AX294" s="117"/>
    </row>
    <row r="295" spans="2:50" ht="12.95" customHeight="1" x14ac:dyDescent="0.25">
      <c r="B295" s="102"/>
      <c r="C295" s="106"/>
      <c r="D295" s="110"/>
      <c r="E295" s="114"/>
      <c r="F295" s="27" t="s">
        <v>37</v>
      </c>
      <c r="G295" s="44"/>
      <c r="H295" s="44"/>
      <c r="I295" s="44"/>
      <c r="J295" s="44"/>
      <c r="K295" s="44"/>
      <c r="L295" s="42"/>
      <c r="M295" s="42"/>
      <c r="N295" s="43">
        <f>SUM(G295:M295)</f>
        <v>0</v>
      </c>
      <c r="O295" s="44"/>
      <c r="P295" s="44"/>
      <c r="Q295" s="44"/>
      <c r="R295" s="44"/>
      <c r="S295" s="44"/>
      <c r="T295" s="42"/>
      <c r="U295" s="42"/>
      <c r="V295" s="43">
        <f>SUM(O295:U295)</f>
        <v>0</v>
      </c>
      <c r="W295" s="44"/>
      <c r="X295" s="44"/>
      <c r="Y295" s="44"/>
      <c r="Z295" s="44"/>
      <c r="AA295" s="44"/>
      <c r="AB295" s="42"/>
      <c r="AC295" s="42"/>
      <c r="AD295" s="43">
        <f>SUM(W295:AC295)</f>
        <v>0</v>
      </c>
      <c r="AE295" s="44"/>
      <c r="AF295" s="44"/>
      <c r="AG295" s="44"/>
      <c r="AH295" s="44"/>
      <c r="AI295" s="44"/>
      <c r="AJ295" s="42"/>
      <c r="AK295" s="42"/>
      <c r="AL295" s="43">
        <f>SUM(AE295:AK295)</f>
        <v>0</v>
      </c>
      <c r="AM295" s="150"/>
      <c r="AN295" s="90"/>
      <c r="AO295" s="90"/>
      <c r="AP295" s="90"/>
      <c r="AQ295" s="90"/>
      <c r="AR295" s="90"/>
      <c r="AS295" s="90"/>
      <c r="AT295" s="90"/>
      <c r="AU295" s="90"/>
      <c r="AV295" s="90"/>
      <c r="AW295" s="90"/>
      <c r="AX295" s="117"/>
    </row>
    <row r="296" spans="2:50" ht="12.95" customHeight="1" x14ac:dyDescent="0.25">
      <c r="B296" s="102"/>
      <c r="C296" s="106"/>
      <c r="D296" s="110"/>
      <c r="E296" s="114"/>
      <c r="F296" s="28" t="s">
        <v>31</v>
      </c>
      <c r="G296" s="45"/>
      <c r="H296" s="45"/>
      <c r="I296" s="45"/>
      <c r="J296" s="45"/>
      <c r="K296" s="45">
        <f>IF((N290-E290)&lt;=0,0,IF((N290-E290)&gt;0,(N290-E290)))</f>
        <v>0</v>
      </c>
      <c r="L296" s="42"/>
      <c r="M296" s="42"/>
      <c r="N296" s="43">
        <f t="shared" ref="N296:N307" si="243">SUM(G296:M296)</f>
        <v>0</v>
      </c>
      <c r="O296" s="45"/>
      <c r="P296" s="45"/>
      <c r="Q296" s="45"/>
      <c r="R296" s="45"/>
      <c r="S296" s="45">
        <f>IF((V290-E290)&lt;=0,0,IF((V290-E290)&gt;0,(V290-E290)))</f>
        <v>0</v>
      </c>
      <c r="T296" s="42"/>
      <c r="U296" s="42"/>
      <c r="V296" s="43">
        <f t="shared" ref="V296:V307" si="244">SUM(O296:U296)</f>
        <v>0</v>
      </c>
      <c r="W296" s="45"/>
      <c r="X296" s="45"/>
      <c r="Y296" s="45"/>
      <c r="Z296" s="45"/>
      <c r="AA296" s="45">
        <f>IF((AD290-E290)&lt;=0,0,IF((AD290-E290)&gt;0,(AD290-E290)))</f>
        <v>0</v>
      </c>
      <c r="AB296" s="42"/>
      <c r="AC296" s="42"/>
      <c r="AD296" s="43">
        <f t="shared" ref="AD296:AD307" si="245">SUM(W296:AC296)</f>
        <v>0</v>
      </c>
      <c r="AE296" s="45"/>
      <c r="AF296" s="45"/>
      <c r="AG296" s="45"/>
      <c r="AH296" s="45"/>
      <c r="AI296" s="45">
        <f>IF((AL290-E290)&lt;=0,0,IF((AL290-E290)&gt;0,(AL290-E290)))</f>
        <v>0</v>
      </c>
      <c r="AJ296" s="42"/>
      <c r="AK296" s="42"/>
      <c r="AL296" s="43">
        <f t="shared" ref="AL296:AL307" si="246">SUM(AE296:AK296)</f>
        <v>0</v>
      </c>
      <c r="AM296" s="150"/>
      <c r="AN296" s="90"/>
      <c r="AO296" s="90"/>
      <c r="AP296" s="90"/>
      <c r="AQ296" s="90"/>
      <c r="AR296" s="90"/>
      <c r="AS296" s="90"/>
      <c r="AT296" s="90"/>
      <c r="AU296" s="90"/>
      <c r="AV296" s="90"/>
      <c r="AW296" s="90"/>
      <c r="AX296" s="117"/>
    </row>
    <row r="297" spans="2:50" ht="12.95" customHeight="1" x14ac:dyDescent="0.25">
      <c r="B297" s="102"/>
      <c r="C297" s="106"/>
      <c r="D297" s="110"/>
      <c r="E297" s="114"/>
      <c r="F297" s="28" t="s">
        <v>39</v>
      </c>
      <c r="G297" s="45"/>
      <c r="H297" s="45"/>
      <c r="I297" s="45"/>
      <c r="J297" s="45"/>
      <c r="K297" s="44">
        <f>IF(E290-15&lt;0,0,IF(SUM(G290:M295)&lt;10,0,IF(SUM(G290:M295)&lt;20,1,IF(SUM(G290:M295)&lt;30,2,IF(SUM(G290:M295)&gt;=30,3)))))</f>
        <v>0</v>
      </c>
      <c r="L297" s="42"/>
      <c r="M297" s="42"/>
      <c r="N297" s="43">
        <f t="shared" si="243"/>
        <v>0</v>
      </c>
      <c r="O297" s="45"/>
      <c r="P297" s="45"/>
      <c r="Q297" s="45"/>
      <c r="R297" s="45"/>
      <c r="S297" s="44">
        <f>IF(E290-15&lt;0,0,IF(SUM(O290:U295)&lt;10,0,IF(SUM(O290:U295)&lt;20,1,IF(SUM(O290:U295)&lt;30,2,IF(SUM(O290:U295)&gt;=30,3)))))</f>
        <v>0</v>
      </c>
      <c r="T297" s="42"/>
      <c r="U297" s="42"/>
      <c r="V297" s="43">
        <f t="shared" si="244"/>
        <v>0</v>
      </c>
      <c r="W297" s="45"/>
      <c r="X297" s="45"/>
      <c r="Y297" s="45"/>
      <c r="Z297" s="45"/>
      <c r="AA297" s="44">
        <f>IF(E290-15&lt;0,0,IF(SUM(W290:AC295)&lt;10,0,IF(SUM(W290:AC295)&lt;20,1,IF(SUM(W290:AC295)&lt;30,2,IF(SUM(W290:AC295)&gt;=30,3)))))</f>
        <v>0</v>
      </c>
      <c r="AB297" s="42"/>
      <c r="AC297" s="42"/>
      <c r="AD297" s="43">
        <f t="shared" si="245"/>
        <v>0</v>
      </c>
      <c r="AE297" s="45"/>
      <c r="AF297" s="45"/>
      <c r="AG297" s="45"/>
      <c r="AH297" s="45"/>
      <c r="AI297" s="44">
        <f>IF(E290-15&lt;0,0,IF(SUM(AE290:AK295)&lt;10,0,IF(SUM(AE290:AK295)&lt;20,1,IF(SUM(AE290:AK295)&lt;30,2,IF(SUM(AE290:AK295)&gt;=30,3)))))</f>
        <v>0</v>
      </c>
      <c r="AJ297" s="42"/>
      <c r="AK297" s="42"/>
      <c r="AL297" s="43">
        <f t="shared" si="246"/>
        <v>0</v>
      </c>
      <c r="AM297" s="150"/>
      <c r="AN297" s="90"/>
      <c r="AO297" s="90"/>
      <c r="AP297" s="90"/>
      <c r="AQ297" s="90"/>
      <c r="AR297" s="90"/>
      <c r="AS297" s="90"/>
      <c r="AT297" s="90"/>
      <c r="AU297" s="90"/>
      <c r="AV297" s="90"/>
      <c r="AW297" s="90"/>
      <c r="AX297" s="117"/>
    </row>
    <row r="298" spans="2:50" ht="12.95" customHeight="1" x14ac:dyDescent="0.25">
      <c r="B298" s="102"/>
      <c r="C298" s="106"/>
      <c r="D298" s="110"/>
      <c r="E298" s="114"/>
      <c r="F298" s="28" t="s">
        <v>41</v>
      </c>
      <c r="G298" s="44"/>
      <c r="H298" s="44"/>
      <c r="I298" s="44"/>
      <c r="J298" s="44"/>
      <c r="K298" s="45"/>
      <c r="L298" s="42"/>
      <c r="M298" s="42"/>
      <c r="N298" s="43">
        <f t="shared" si="243"/>
        <v>0</v>
      </c>
      <c r="O298" s="44"/>
      <c r="P298" s="44"/>
      <c r="Q298" s="44"/>
      <c r="R298" s="44"/>
      <c r="S298" s="45"/>
      <c r="T298" s="42"/>
      <c r="U298" s="42"/>
      <c r="V298" s="43">
        <f t="shared" si="244"/>
        <v>0</v>
      </c>
      <c r="W298" s="44"/>
      <c r="X298" s="44"/>
      <c r="Y298" s="44"/>
      <c r="Z298" s="44"/>
      <c r="AA298" s="45"/>
      <c r="AB298" s="42"/>
      <c r="AC298" s="42"/>
      <c r="AD298" s="43">
        <f t="shared" si="245"/>
        <v>0</v>
      </c>
      <c r="AE298" s="44"/>
      <c r="AF298" s="44"/>
      <c r="AG298" s="44"/>
      <c r="AH298" s="44"/>
      <c r="AI298" s="45"/>
      <c r="AJ298" s="42"/>
      <c r="AK298" s="42"/>
      <c r="AL298" s="43">
        <f t="shared" si="246"/>
        <v>0</v>
      </c>
      <c r="AM298" s="150"/>
      <c r="AN298" s="90"/>
      <c r="AO298" s="90"/>
      <c r="AP298" s="90"/>
      <c r="AQ298" s="90"/>
      <c r="AR298" s="90"/>
      <c r="AS298" s="90"/>
      <c r="AT298" s="90"/>
      <c r="AU298" s="90"/>
      <c r="AV298" s="90"/>
      <c r="AW298" s="90"/>
      <c r="AX298" s="117"/>
    </row>
    <row r="299" spans="2:50" ht="12.95" customHeight="1" x14ac:dyDescent="0.25">
      <c r="B299" s="102"/>
      <c r="C299" s="106"/>
      <c r="D299" s="110"/>
      <c r="E299" s="114"/>
      <c r="F299" s="28" t="s">
        <v>6</v>
      </c>
      <c r="G299" s="44"/>
      <c r="H299" s="44"/>
      <c r="I299" s="44"/>
      <c r="J299" s="44"/>
      <c r="K299" s="44"/>
      <c r="L299" s="42"/>
      <c r="M299" s="42"/>
      <c r="N299" s="43">
        <f t="shared" si="243"/>
        <v>0</v>
      </c>
      <c r="O299" s="44"/>
      <c r="P299" s="44"/>
      <c r="Q299" s="44"/>
      <c r="R299" s="44"/>
      <c r="S299" s="44"/>
      <c r="T299" s="42"/>
      <c r="U299" s="42"/>
      <c r="V299" s="43">
        <f t="shared" si="244"/>
        <v>0</v>
      </c>
      <c r="W299" s="44"/>
      <c r="X299" s="44"/>
      <c r="Y299" s="44"/>
      <c r="Z299" s="44"/>
      <c r="AA299" s="44"/>
      <c r="AB299" s="42"/>
      <c r="AC299" s="42"/>
      <c r="AD299" s="43">
        <f t="shared" si="245"/>
        <v>0</v>
      </c>
      <c r="AE299" s="44"/>
      <c r="AF299" s="44"/>
      <c r="AG299" s="44"/>
      <c r="AH299" s="44"/>
      <c r="AI299" s="44"/>
      <c r="AJ299" s="42"/>
      <c r="AK299" s="42"/>
      <c r="AL299" s="43">
        <f t="shared" si="246"/>
        <v>0</v>
      </c>
      <c r="AM299" s="150"/>
      <c r="AN299" s="90"/>
      <c r="AO299" s="90"/>
      <c r="AP299" s="90"/>
      <c r="AQ299" s="90"/>
      <c r="AR299" s="90"/>
      <c r="AS299" s="90"/>
      <c r="AT299" s="90"/>
      <c r="AU299" s="90"/>
      <c r="AV299" s="90"/>
      <c r="AW299" s="90"/>
      <c r="AX299" s="117"/>
    </row>
    <row r="300" spans="2:50" ht="12.95" customHeight="1" x14ac:dyDescent="0.25">
      <c r="B300" s="102"/>
      <c r="C300" s="106"/>
      <c r="D300" s="110"/>
      <c r="E300" s="114"/>
      <c r="F300" s="29" t="s">
        <v>35</v>
      </c>
      <c r="G300" s="44"/>
      <c r="H300" s="44"/>
      <c r="I300" s="44"/>
      <c r="J300" s="44"/>
      <c r="K300" s="44"/>
      <c r="L300" s="42"/>
      <c r="M300" s="42"/>
      <c r="N300" s="43">
        <f t="shared" si="243"/>
        <v>0</v>
      </c>
      <c r="O300" s="44"/>
      <c r="P300" s="44"/>
      <c r="Q300" s="44"/>
      <c r="R300" s="44"/>
      <c r="S300" s="44"/>
      <c r="T300" s="42"/>
      <c r="U300" s="42"/>
      <c r="V300" s="43">
        <f t="shared" si="244"/>
        <v>0</v>
      </c>
      <c r="W300" s="44"/>
      <c r="X300" s="44"/>
      <c r="Y300" s="44"/>
      <c r="Z300" s="44"/>
      <c r="AA300" s="44"/>
      <c r="AB300" s="42"/>
      <c r="AC300" s="42"/>
      <c r="AD300" s="43">
        <f t="shared" si="245"/>
        <v>0</v>
      </c>
      <c r="AE300" s="44"/>
      <c r="AF300" s="44"/>
      <c r="AG300" s="44"/>
      <c r="AH300" s="44"/>
      <c r="AI300" s="44"/>
      <c r="AJ300" s="42"/>
      <c r="AK300" s="42"/>
      <c r="AL300" s="43">
        <f t="shared" si="246"/>
        <v>0</v>
      </c>
      <c r="AM300" s="150"/>
      <c r="AN300" s="90"/>
      <c r="AO300" s="90"/>
      <c r="AP300" s="90"/>
      <c r="AQ300" s="90"/>
      <c r="AR300" s="90"/>
      <c r="AS300" s="90"/>
      <c r="AT300" s="90"/>
      <c r="AU300" s="90"/>
      <c r="AV300" s="90"/>
      <c r="AW300" s="90"/>
      <c r="AX300" s="117"/>
    </row>
    <row r="301" spans="2:50" ht="12.95" customHeight="1" x14ac:dyDescent="0.25">
      <c r="B301" s="102"/>
      <c r="C301" s="106"/>
      <c r="D301" s="110"/>
      <c r="E301" s="114"/>
      <c r="F301" s="27" t="s">
        <v>40</v>
      </c>
      <c r="G301" s="44"/>
      <c r="H301" s="44"/>
      <c r="I301" s="44"/>
      <c r="J301" s="44"/>
      <c r="K301" s="44"/>
      <c r="L301" s="42"/>
      <c r="M301" s="42"/>
      <c r="N301" s="43">
        <f t="shared" si="243"/>
        <v>0</v>
      </c>
      <c r="O301" s="44"/>
      <c r="P301" s="44"/>
      <c r="Q301" s="44"/>
      <c r="R301" s="44"/>
      <c r="S301" s="44"/>
      <c r="T301" s="42"/>
      <c r="U301" s="42"/>
      <c r="V301" s="43">
        <f t="shared" si="244"/>
        <v>0</v>
      </c>
      <c r="W301" s="44"/>
      <c r="X301" s="44"/>
      <c r="Y301" s="44"/>
      <c r="Z301" s="44"/>
      <c r="AA301" s="44"/>
      <c r="AB301" s="42"/>
      <c r="AC301" s="42"/>
      <c r="AD301" s="43">
        <f t="shared" si="245"/>
        <v>0</v>
      </c>
      <c r="AE301" s="44"/>
      <c r="AF301" s="44"/>
      <c r="AG301" s="44"/>
      <c r="AH301" s="44"/>
      <c r="AI301" s="44"/>
      <c r="AJ301" s="42"/>
      <c r="AK301" s="42"/>
      <c r="AL301" s="43">
        <f t="shared" si="246"/>
        <v>0</v>
      </c>
      <c r="AM301" s="150"/>
      <c r="AN301" s="90"/>
      <c r="AO301" s="90"/>
      <c r="AP301" s="90"/>
      <c r="AQ301" s="90"/>
      <c r="AR301" s="90"/>
      <c r="AS301" s="90"/>
      <c r="AT301" s="90"/>
      <c r="AU301" s="90"/>
      <c r="AV301" s="90"/>
      <c r="AW301" s="90"/>
      <c r="AX301" s="117"/>
    </row>
    <row r="302" spans="2:50" ht="12.95" customHeight="1" x14ac:dyDescent="0.25">
      <c r="B302" s="102"/>
      <c r="C302" s="106"/>
      <c r="D302" s="110"/>
      <c r="E302" s="114"/>
      <c r="F302" s="27" t="s">
        <v>7</v>
      </c>
      <c r="G302" s="44"/>
      <c r="H302" s="44"/>
      <c r="I302" s="44"/>
      <c r="J302" s="44"/>
      <c r="K302" s="44"/>
      <c r="L302" s="42"/>
      <c r="M302" s="42"/>
      <c r="N302" s="43">
        <f t="shared" si="243"/>
        <v>0</v>
      </c>
      <c r="O302" s="44"/>
      <c r="P302" s="44"/>
      <c r="Q302" s="44"/>
      <c r="R302" s="44"/>
      <c r="S302" s="44"/>
      <c r="T302" s="42"/>
      <c r="U302" s="42"/>
      <c r="V302" s="43">
        <f t="shared" si="244"/>
        <v>0</v>
      </c>
      <c r="W302" s="44"/>
      <c r="X302" s="44"/>
      <c r="Y302" s="44"/>
      <c r="Z302" s="44"/>
      <c r="AA302" s="44"/>
      <c r="AB302" s="42"/>
      <c r="AC302" s="42"/>
      <c r="AD302" s="43">
        <f t="shared" si="245"/>
        <v>0</v>
      </c>
      <c r="AE302" s="44"/>
      <c r="AF302" s="44"/>
      <c r="AG302" s="44"/>
      <c r="AH302" s="44"/>
      <c r="AI302" s="44"/>
      <c r="AJ302" s="42"/>
      <c r="AK302" s="42"/>
      <c r="AL302" s="43">
        <f t="shared" si="246"/>
        <v>0</v>
      </c>
      <c r="AM302" s="150"/>
      <c r="AN302" s="90"/>
      <c r="AO302" s="90"/>
      <c r="AP302" s="90"/>
      <c r="AQ302" s="90"/>
      <c r="AR302" s="90"/>
      <c r="AS302" s="90"/>
      <c r="AT302" s="90"/>
      <c r="AU302" s="90"/>
      <c r="AV302" s="90"/>
      <c r="AW302" s="90"/>
      <c r="AX302" s="117"/>
    </row>
    <row r="303" spans="2:50" ht="12.95" customHeight="1" x14ac:dyDescent="0.25">
      <c r="B303" s="102"/>
      <c r="C303" s="106"/>
      <c r="D303" s="110"/>
      <c r="E303" s="114"/>
      <c r="F303" s="27"/>
      <c r="G303" s="44"/>
      <c r="H303" s="44"/>
      <c r="I303" s="44"/>
      <c r="J303" s="44"/>
      <c r="K303" s="44"/>
      <c r="L303" s="42"/>
      <c r="M303" s="42"/>
      <c r="N303" s="43">
        <f t="shared" si="243"/>
        <v>0</v>
      </c>
      <c r="O303" s="44"/>
      <c r="P303" s="44"/>
      <c r="Q303" s="44"/>
      <c r="R303" s="44"/>
      <c r="S303" s="44"/>
      <c r="T303" s="42"/>
      <c r="U303" s="42"/>
      <c r="V303" s="43">
        <f t="shared" si="244"/>
        <v>0</v>
      </c>
      <c r="W303" s="44"/>
      <c r="X303" s="44"/>
      <c r="Y303" s="44"/>
      <c r="Z303" s="44"/>
      <c r="AA303" s="44"/>
      <c r="AB303" s="42"/>
      <c r="AC303" s="42"/>
      <c r="AD303" s="43">
        <f t="shared" si="245"/>
        <v>0</v>
      </c>
      <c r="AE303" s="44"/>
      <c r="AF303" s="44"/>
      <c r="AG303" s="44"/>
      <c r="AH303" s="44"/>
      <c r="AI303" s="44"/>
      <c r="AJ303" s="42"/>
      <c r="AK303" s="42"/>
      <c r="AL303" s="43">
        <f t="shared" si="246"/>
        <v>0</v>
      </c>
      <c r="AM303" s="150"/>
      <c r="AN303" s="90"/>
      <c r="AO303" s="90"/>
      <c r="AP303" s="90"/>
      <c r="AQ303" s="90"/>
      <c r="AR303" s="90"/>
      <c r="AS303" s="90"/>
      <c r="AT303" s="90"/>
      <c r="AU303" s="90"/>
      <c r="AV303" s="90"/>
      <c r="AW303" s="90"/>
      <c r="AX303" s="117"/>
    </row>
    <row r="304" spans="2:50" ht="12.95" customHeight="1" x14ac:dyDescent="0.25">
      <c r="B304" s="102"/>
      <c r="C304" s="106"/>
      <c r="D304" s="110"/>
      <c r="E304" s="114"/>
      <c r="F304" s="27"/>
      <c r="G304" s="44"/>
      <c r="H304" s="44"/>
      <c r="I304" s="44"/>
      <c r="J304" s="44"/>
      <c r="K304" s="44"/>
      <c r="L304" s="42"/>
      <c r="M304" s="42"/>
      <c r="N304" s="43">
        <f t="shared" si="243"/>
        <v>0</v>
      </c>
      <c r="O304" s="44"/>
      <c r="P304" s="44"/>
      <c r="Q304" s="44"/>
      <c r="R304" s="44"/>
      <c r="S304" s="44"/>
      <c r="T304" s="42"/>
      <c r="U304" s="42"/>
      <c r="V304" s="43">
        <f t="shared" si="244"/>
        <v>0</v>
      </c>
      <c r="W304" s="44"/>
      <c r="X304" s="44"/>
      <c r="Y304" s="44"/>
      <c r="Z304" s="44"/>
      <c r="AA304" s="44"/>
      <c r="AB304" s="42"/>
      <c r="AC304" s="42"/>
      <c r="AD304" s="43">
        <f t="shared" si="245"/>
        <v>0</v>
      </c>
      <c r="AE304" s="44"/>
      <c r="AF304" s="44"/>
      <c r="AG304" s="44"/>
      <c r="AH304" s="44"/>
      <c r="AI304" s="44"/>
      <c r="AJ304" s="42"/>
      <c r="AK304" s="42"/>
      <c r="AL304" s="43">
        <f t="shared" si="246"/>
        <v>0</v>
      </c>
      <c r="AM304" s="150"/>
      <c r="AN304" s="90"/>
      <c r="AO304" s="90"/>
      <c r="AP304" s="90"/>
      <c r="AQ304" s="90"/>
      <c r="AR304" s="90"/>
      <c r="AS304" s="90"/>
      <c r="AT304" s="90"/>
      <c r="AU304" s="90"/>
      <c r="AV304" s="90"/>
      <c r="AW304" s="90"/>
      <c r="AX304" s="117"/>
    </row>
    <row r="305" spans="2:50" ht="12.95" customHeight="1" x14ac:dyDescent="0.25">
      <c r="B305" s="102"/>
      <c r="C305" s="106"/>
      <c r="D305" s="110"/>
      <c r="E305" s="114"/>
      <c r="F305" s="27"/>
      <c r="G305" s="44"/>
      <c r="H305" s="44"/>
      <c r="I305" s="44"/>
      <c r="J305" s="44"/>
      <c r="K305" s="44"/>
      <c r="L305" s="42"/>
      <c r="M305" s="42"/>
      <c r="N305" s="43">
        <f t="shared" si="243"/>
        <v>0</v>
      </c>
      <c r="O305" s="44"/>
      <c r="P305" s="44"/>
      <c r="Q305" s="44"/>
      <c r="R305" s="44"/>
      <c r="S305" s="44"/>
      <c r="T305" s="42"/>
      <c r="U305" s="42"/>
      <c r="V305" s="43">
        <f t="shared" si="244"/>
        <v>0</v>
      </c>
      <c r="W305" s="44"/>
      <c r="X305" s="44"/>
      <c r="Y305" s="44"/>
      <c r="Z305" s="44"/>
      <c r="AA305" s="44"/>
      <c r="AB305" s="42"/>
      <c r="AC305" s="42"/>
      <c r="AD305" s="43">
        <f t="shared" si="245"/>
        <v>0</v>
      </c>
      <c r="AE305" s="44"/>
      <c r="AF305" s="44"/>
      <c r="AG305" s="44"/>
      <c r="AH305" s="44"/>
      <c r="AI305" s="44"/>
      <c r="AJ305" s="42"/>
      <c r="AK305" s="42"/>
      <c r="AL305" s="43">
        <f t="shared" si="246"/>
        <v>0</v>
      </c>
      <c r="AM305" s="150"/>
      <c r="AN305" s="90"/>
      <c r="AO305" s="90"/>
      <c r="AP305" s="90"/>
      <c r="AQ305" s="90"/>
      <c r="AR305" s="90"/>
      <c r="AS305" s="90"/>
      <c r="AT305" s="90"/>
      <c r="AU305" s="90"/>
      <c r="AV305" s="90"/>
      <c r="AW305" s="90"/>
      <c r="AX305" s="117"/>
    </row>
    <row r="306" spans="2:50" ht="12.95" customHeight="1" x14ac:dyDescent="0.25">
      <c r="B306" s="102"/>
      <c r="C306" s="106"/>
      <c r="D306" s="110"/>
      <c r="E306" s="114"/>
      <c r="F306" s="28"/>
      <c r="G306" s="44"/>
      <c r="H306" s="44"/>
      <c r="I306" s="44"/>
      <c r="J306" s="44"/>
      <c r="K306" s="44"/>
      <c r="L306" s="42"/>
      <c r="M306" s="42"/>
      <c r="N306" s="43">
        <f t="shared" si="243"/>
        <v>0</v>
      </c>
      <c r="O306" s="44"/>
      <c r="P306" s="44"/>
      <c r="Q306" s="44"/>
      <c r="R306" s="44"/>
      <c r="S306" s="44"/>
      <c r="T306" s="42"/>
      <c r="U306" s="42"/>
      <c r="V306" s="43">
        <f t="shared" si="244"/>
        <v>0</v>
      </c>
      <c r="W306" s="44"/>
      <c r="X306" s="44"/>
      <c r="Y306" s="44"/>
      <c r="Z306" s="44"/>
      <c r="AA306" s="44"/>
      <c r="AB306" s="42"/>
      <c r="AC306" s="42"/>
      <c r="AD306" s="43">
        <f t="shared" si="245"/>
        <v>0</v>
      </c>
      <c r="AE306" s="44"/>
      <c r="AF306" s="44"/>
      <c r="AG306" s="44"/>
      <c r="AH306" s="44"/>
      <c r="AI306" s="44"/>
      <c r="AJ306" s="42"/>
      <c r="AK306" s="42"/>
      <c r="AL306" s="43">
        <f t="shared" si="246"/>
        <v>0</v>
      </c>
      <c r="AM306" s="150"/>
      <c r="AN306" s="90"/>
      <c r="AO306" s="90"/>
      <c r="AP306" s="90"/>
      <c r="AQ306" s="90"/>
      <c r="AR306" s="90"/>
      <c r="AS306" s="90"/>
      <c r="AT306" s="90"/>
      <c r="AU306" s="90"/>
      <c r="AV306" s="90"/>
      <c r="AW306" s="90"/>
      <c r="AX306" s="117"/>
    </row>
    <row r="307" spans="2:50" ht="12.95" customHeight="1" thickBot="1" x14ac:dyDescent="0.3">
      <c r="B307" s="103"/>
      <c r="C307" s="107"/>
      <c r="D307" s="111"/>
      <c r="E307" s="114"/>
      <c r="F307" s="28"/>
      <c r="G307" s="44"/>
      <c r="H307" s="44"/>
      <c r="I307" s="44"/>
      <c r="J307" s="44"/>
      <c r="K307" s="44"/>
      <c r="L307" s="46"/>
      <c r="M307" s="46"/>
      <c r="N307" s="43">
        <f t="shared" si="243"/>
        <v>0</v>
      </c>
      <c r="O307" s="44"/>
      <c r="P307" s="44"/>
      <c r="Q307" s="44"/>
      <c r="R307" s="44"/>
      <c r="S307" s="44"/>
      <c r="T307" s="46"/>
      <c r="U307" s="46"/>
      <c r="V307" s="43">
        <f t="shared" si="244"/>
        <v>0</v>
      </c>
      <c r="W307" s="44"/>
      <c r="X307" s="44"/>
      <c r="Y307" s="44"/>
      <c r="Z307" s="44"/>
      <c r="AA307" s="44"/>
      <c r="AB307" s="46"/>
      <c r="AC307" s="46"/>
      <c r="AD307" s="43">
        <f t="shared" si="245"/>
        <v>0</v>
      </c>
      <c r="AE307" s="44"/>
      <c r="AF307" s="44"/>
      <c r="AG307" s="44"/>
      <c r="AH307" s="44"/>
      <c r="AI307" s="44"/>
      <c r="AJ307" s="46"/>
      <c r="AK307" s="46"/>
      <c r="AL307" s="43">
        <f t="shared" si="246"/>
        <v>0</v>
      </c>
      <c r="AM307" s="150"/>
      <c r="AN307" s="90"/>
      <c r="AO307" s="90"/>
      <c r="AP307" s="90"/>
      <c r="AQ307" s="90"/>
      <c r="AR307" s="90"/>
      <c r="AS307" s="90"/>
      <c r="AT307" s="90"/>
      <c r="AU307" s="90"/>
      <c r="AV307" s="90"/>
      <c r="AW307" s="90"/>
      <c r="AX307" s="117"/>
    </row>
    <row r="308" spans="2:50" ht="12.95" hidden="1" customHeight="1" thickBot="1" x14ac:dyDescent="0.3">
      <c r="B308" s="104"/>
      <c r="C308" s="108"/>
      <c r="D308" s="112"/>
      <c r="E308" s="115"/>
      <c r="F308" s="28" t="s">
        <v>36</v>
      </c>
      <c r="G308" s="48"/>
      <c r="H308" s="48"/>
      <c r="I308" s="48"/>
      <c r="J308" s="48"/>
      <c r="K308" s="48"/>
      <c r="L308" s="47"/>
      <c r="M308" s="47"/>
      <c r="N308" s="43">
        <f>N297+N298+N300+N305+N306+N307+N303+N304</f>
        <v>0</v>
      </c>
      <c r="O308" s="49"/>
      <c r="P308" s="49"/>
      <c r="Q308" s="49"/>
      <c r="R308" s="49"/>
      <c r="S308" s="49"/>
      <c r="T308" s="47"/>
      <c r="U308" s="47"/>
      <c r="V308" s="43">
        <f>V297+V298+V300+V305+V306+V307+V303+V304</f>
        <v>0</v>
      </c>
      <c r="W308" s="49"/>
      <c r="X308" s="49"/>
      <c r="Y308" s="49"/>
      <c r="Z308" s="49"/>
      <c r="AA308" s="49"/>
      <c r="AB308" s="47"/>
      <c r="AC308" s="47"/>
      <c r="AD308" s="43">
        <f>AD297+AD298+AD300+AD305+AD306+AD307+AD303+AD304</f>
        <v>0</v>
      </c>
      <c r="AE308" s="49"/>
      <c r="AF308" s="49"/>
      <c r="AG308" s="49"/>
      <c r="AH308" s="49"/>
      <c r="AI308" s="49"/>
      <c r="AJ308" s="47"/>
      <c r="AK308" s="47"/>
      <c r="AL308" s="43">
        <f>AL297+AL298+AL300+AL305+AL306+AL307+AL303+AL304</f>
        <v>0</v>
      </c>
      <c r="AM308" s="151"/>
      <c r="AN308" s="91"/>
      <c r="AO308" s="91"/>
      <c r="AP308" s="91"/>
      <c r="AQ308" s="91"/>
      <c r="AR308" s="91"/>
      <c r="AS308" s="91"/>
      <c r="AT308" s="91"/>
      <c r="AU308" s="91"/>
      <c r="AV308" s="91"/>
      <c r="AW308" s="91"/>
      <c r="AX308" s="118"/>
    </row>
    <row r="309" spans="2:50" ht="12.95" customHeight="1" thickTop="1" x14ac:dyDescent="0.25">
      <c r="B309" s="102">
        <v>17</v>
      </c>
      <c r="C309" s="105">
        <f>TEMMUZ!C309</f>
        <v>0</v>
      </c>
      <c r="D309" s="109">
        <f>TEMMUZ!D309</f>
        <v>0</v>
      </c>
      <c r="E309" s="113">
        <f>TEMMUZ!E309</f>
        <v>0</v>
      </c>
      <c r="F309" s="26" t="s">
        <v>21</v>
      </c>
      <c r="G309" s="41"/>
      <c r="H309" s="41"/>
      <c r="I309" s="41"/>
      <c r="J309" s="41"/>
      <c r="K309" s="41"/>
      <c r="L309" s="39"/>
      <c r="M309" s="39"/>
      <c r="N309" s="40">
        <f>SUM(G309:M309)</f>
        <v>0</v>
      </c>
      <c r="O309" s="41"/>
      <c r="P309" s="41"/>
      <c r="Q309" s="41"/>
      <c r="R309" s="41"/>
      <c r="S309" s="41"/>
      <c r="T309" s="39"/>
      <c r="U309" s="39"/>
      <c r="V309" s="40">
        <f>SUM(O309:U309)</f>
        <v>0</v>
      </c>
      <c r="W309" s="41"/>
      <c r="X309" s="41"/>
      <c r="Y309" s="41"/>
      <c r="Z309" s="41"/>
      <c r="AA309" s="41"/>
      <c r="AB309" s="39"/>
      <c r="AC309" s="39"/>
      <c r="AD309" s="40">
        <f>SUM(W309:AC309)</f>
        <v>0</v>
      </c>
      <c r="AE309" s="41"/>
      <c r="AF309" s="41"/>
      <c r="AG309" s="41"/>
      <c r="AH309" s="41"/>
      <c r="AI309" s="41"/>
      <c r="AJ309" s="39"/>
      <c r="AK309" s="39"/>
      <c r="AL309" s="40">
        <f>SUM(AE309:AK309)</f>
        <v>0</v>
      </c>
      <c r="AM309" s="149">
        <f t="shared" ref="AM309" si="247">N309+V309+AD309+AL309</f>
        <v>0</v>
      </c>
      <c r="AN309" s="89">
        <f t="shared" ref="AN309" si="248">N310+V310+AD310+AL310</f>
        <v>0</v>
      </c>
      <c r="AO309" s="89">
        <f t="shared" ref="AO309" si="249">N311+V311+AD311+AL311</f>
        <v>0</v>
      </c>
      <c r="AP309" s="89">
        <f t="shared" ref="AP309" si="250">N312+V312+AD312+AL312</f>
        <v>0</v>
      </c>
      <c r="AQ309" s="89">
        <f t="shared" ref="AQ309" si="251">N313+V313+AD313+AL313</f>
        <v>0</v>
      </c>
      <c r="AR309" s="89">
        <f t="shared" ref="AR309" si="252">N314+V314+AD314+AL314</f>
        <v>0</v>
      </c>
      <c r="AS309" s="89">
        <f t="shared" ref="AS309" si="253">N315+V315+AD315+AL315</f>
        <v>0</v>
      </c>
      <c r="AT309" s="89">
        <f t="shared" ref="AT309" si="254">N327+V327+AD327+AL327</f>
        <v>0</v>
      </c>
      <c r="AU309" s="89">
        <f t="shared" ref="AU309" si="255">N320+V320+AD320+AL320</f>
        <v>0</v>
      </c>
      <c r="AV309" s="89">
        <f t="shared" ref="AV309" si="256">N321+V321+AD321+AL321</f>
        <v>0</v>
      </c>
      <c r="AW309" s="89">
        <f t="shared" ref="AW309" si="257">N318+V318+AD318+AL318</f>
        <v>0</v>
      </c>
      <c r="AX309" s="116">
        <f t="shared" ref="AX309" si="258">SUM(AN309:AW327)</f>
        <v>0</v>
      </c>
    </row>
    <row r="310" spans="2:50" ht="12.95" customHeight="1" x14ac:dyDescent="0.25">
      <c r="B310" s="102"/>
      <c r="C310" s="106"/>
      <c r="D310" s="110"/>
      <c r="E310" s="114"/>
      <c r="F310" s="27" t="s">
        <v>33</v>
      </c>
      <c r="G310" s="44"/>
      <c r="H310" s="44"/>
      <c r="I310" s="44"/>
      <c r="J310" s="44"/>
      <c r="K310" s="44"/>
      <c r="L310" s="42"/>
      <c r="M310" s="42"/>
      <c r="N310" s="43">
        <f>IF(SUM(G309:K310)-E309&lt;=0,0,IF(SUM(G309:K309)-E309&lt;0,SUM(G309:K310)-E309,SUM(G310:K310)))</f>
        <v>0</v>
      </c>
      <c r="O310" s="44"/>
      <c r="P310" s="44"/>
      <c r="Q310" s="44"/>
      <c r="R310" s="44"/>
      <c r="S310" s="44"/>
      <c r="T310" s="42"/>
      <c r="U310" s="42"/>
      <c r="V310" s="43">
        <f>IF(SUM(O309:S310)-E309&lt;=0,0,IF(SUM(O309:S309)-E309&lt;0,SUM(O309:S310)-E309,SUM(O310:S310)))</f>
        <v>0</v>
      </c>
      <c r="W310" s="44"/>
      <c r="X310" s="44"/>
      <c r="Y310" s="44"/>
      <c r="Z310" s="44"/>
      <c r="AA310" s="44"/>
      <c r="AB310" s="42"/>
      <c r="AC310" s="42"/>
      <c r="AD310" s="43">
        <f>IF(SUM(W309:AA310)-E309&lt;=0,0,IF(SUM(W309:AA309)-E309&lt;0,SUM(W309:AA310)-E309,SUM(W310:AA310)))</f>
        <v>0</v>
      </c>
      <c r="AE310" s="44"/>
      <c r="AF310" s="44"/>
      <c r="AG310" s="44"/>
      <c r="AH310" s="44"/>
      <c r="AI310" s="44"/>
      <c r="AJ310" s="42"/>
      <c r="AK310" s="42"/>
      <c r="AL310" s="43">
        <f>IF(SUM(AE309:AI310)-E309&lt;=0,0,IF(SUM(AE309:AI309)-E309&lt;0,SUM(AE309:AI310)-E309,SUM(AE310:AI310)))</f>
        <v>0</v>
      </c>
      <c r="AM310" s="150"/>
      <c r="AN310" s="90"/>
      <c r="AO310" s="90"/>
      <c r="AP310" s="90"/>
      <c r="AQ310" s="90"/>
      <c r="AR310" s="90"/>
      <c r="AS310" s="90"/>
      <c r="AT310" s="90"/>
      <c r="AU310" s="90"/>
      <c r="AV310" s="90"/>
      <c r="AW310" s="90"/>
      <c r="AX310" s="117"/>
    </row>
    <row r="311" spans="2:50" ht="12.95" customHeight="1" x14ac:dyDescent="0.25">
      <c r="B311" s="102"/>
      <c r="C311" s="106"/>
      <c r="D311" s="110"/>
      <c r="E311" s="114"/>
      <c r="F311" s="27" t="s">
        <v>34</v>
      </c>
      <c r="G311" s="44"/>
      <c r="H311" s="44"/>
      <c r="I311" s="44"/>
      <c r="J311" s="44"/>
      <c r="K311" s="44"/>
      <c r="L311" s="42"/>
      <c r="M311" s="42"/>
      <c r="N311" s="43">
        <f>IF(SUM(G309:K311)-E309&lt;=0,0,IF(SUM(G309:K310)-E309&lt;0,SUM(G309:K311)-E309,SUM(G311:K311)))</f>
        <v>0</v>
      </c>
      <c r="O311" s="44"/>
      <c r="P311" s="44"/>
      <c r="Q311" s="44"/>
      <c r="R311" s="44"/>
      <c r="S311" s="44"/>
      <c r="T311" s="42"/>
      <c r="U311" s="42"/>
      <c r="V311" s="43">
        <f>IF(SUM(O309:S311)-E309&lt;=0,0,IF(SUM(O309:S310)-E309&lt;0,SUM(O309:S311)-E309,SUM(O311:S311)))</f>
        <v>0</v>
      </c>
      <c r="W311" s="44"/>
      <c r="X311" s="44"/>
      <c r="Y311" s="44"/>
      <c r="Z311" s="44"/>
      <c r="AA311" s="44"/>
      <c r="AB311" s="42"/>
      <c r="AC311" s="42"/>
      <c r="AD311" s="43">
        <f>IF(SUM(W309:AA311)-E309&lt;=0,0,IF(SUM(W309:AA310)-E309&lt;0,SUM(W309:AA311)-E309,SUM(W311:AA311)))</f>
        <v>0</v>
      </c>
      <c r="AE311" s="44"/>
      <c r="AF311" s="44"/>
      <c r="AG311" s="44"/>
      <c r="AH311" s="44"/>
      <c r="AI311" s="44"/>
      <c r="AJ311" s="42"/>
      <c r="AK311" s="42"/>
      <c r="AL311" s="43">
        <f>IF(SUM(AE309:AI311)-E309&lt;=0,0,IF(SUM(AE309:AI310)-E309&lt;0,SUM(AE309:AI311)-E309,SUM(AE311:AI311)))</f>
        <v>0</v>
      </c>
      <c r="AM311" s="150"/>
      <c r="AN311" s="90"/>
      <c r="AO311" s="90"/>
      <c r="AP311" s="90"/>
      <c r="AQ311" s="90"/>
      <c r="AR311" s="90"/>
      <c r="AS311" s="90"/>
      <c r="AT311" s="90"/>
      <c r="AU311" s="90"/>
      <c r="AV311" s="90"/>
      <c r="AW311" s="90"/>
      <c r="AX311" s="117"/>
    </row>
    <row r="312" spans="2:50" ht="12.95" customHeight="1" x14ac:dyDescent="0.25">
      <c r="B312" s="102"/>
      <c r="C312" s="106"/>
      <c r="D312" s="110"/>
      <c r="E312" s="114"/>
      <c r="F312" s="27" t="s">
        <v>32</v>
      </c>
      <c r="G312" s="44"/>
      <c r="H312" s="44"/>
      <c r="I312" s="44"/>
      <c r="J312" s="44"/>
      <c r="K312" s="44"/>
      <c r="L312" s="42"/>
      <c r="M312" s="42"/>
      <c r="N312" s="43">
        <f>IF(SUM(G309:K312)-E309&lt;=0,0,IF(SUM(G309:K311)-E309&lt;0,SUM(G309:K312)-E309,SUM(G312:K312)))+L312+M312</f>
        <v>0</v>
      </c>
      <c r="O312" s="44"/>
      <c r="P312" s="44"/>
      <c r="Q312" s="44"/>
      <c r="R312" s="44"/>
      <c r="S312" s="44"/>
      <c r="T312" s="42"/>
      <c r="U312" s="42"/>
      <c r="V312" s="43">
        <f>IF(SUM(O309:S312)-E309&lt;=0,0,IF(SUM(O309:S311)-E309&lt;0,SUM(O309:S312)-E309,SUM(O312:S312)))+T312+U312</f>
        <v>0</v>
      </c>
      <c r="W312" s="44"/>
      <c r="X312" s="44"/>
      <c r="Y312" s="44"/>
      <c r="Z312" s="44"/>
      <c r="AA312" s="44"/>
      <c r="AB312" s="42"/>
      <c r="AC312" s="42"/>
      <c r="AD312" s="43">
        <f>IF(SUM(W309:AA312)-E309&lt;=0,0,IF(SUM(W309:AA311)-E309&lt;0,SUM(W309:AA312)-E309,SUM(W312:AA312)))+AB312+AC312</f>
        <v>0</v>
      </c>
      <c r="AE312" s="44"/>
      <c r="AF312" s="44"/>
      <c r="AG312" s="44"/>
      <c r="AH312" s="44"/>
      <c r="AI312" s="44"/>
      <c r="AJ312" s="42"/>
      <c r="AK312" s="42"/>
      <c r="AL312" s="43">
        <f>IF(SUM(AE309:AI312)-E309&lt;=0,0,IF(SUM(AE309:AI311)-E309&lt;0,SUM(AE309:AI312)-E309,SUM(AE312:AI312)))+AJ312+AK312</f>
        <v>0</v>
      </c>
      <c r="AM312" s="150"/>
      <c r="AN312" s="90"/>
      <c r="AO312" s="90"/>
      <c r="AP312" s="90"/>
      <c r="AQ312" s="90"/>
      <c r="AR312" s="90"/>
      <c r="AS312" s="90"/>
      <c r="AT312" s="90"/>
      <c r="AU312" s="90"/>
      <c r="AV312" s="90"/>
      <c r="AW312" s="90"/>
      <c r="AX312" s="117"/>
    </row>
    <row r="313" spans="2:50" ht="12.95" customHeight="1" x14ac:dyDescent="0.25">
      <c r="B313" s="102"/>
      <c r="C313" s="106"/>
      <c r="D313" s="110"/>
      <c r="E313" s="114"/>
      <c r="F313" s="27" t="s">
        <v>38</v>
      </c>
      <c r="G313" s="44"/>
      <c r="H313" s="44"/>
      <c r="I313" s="44"/>
      <c r="J313" s="44"/>
      <c r="K313" s="44"/>
      <c r="L313" s="42"/>
      <c r="M313" s="42"/>
      <c r="N313" s="43">
        <f>IF(SUM(G309:K313)-E309&lt;=0,0,IF(SUM(G309:K312)-E309&lt;0,SUM(G309:K313)-E309,SUM(G313:K313)))</f>
        <v>0</v>
      </c>
      <c r="O313" s="44"/>
      <c r="P313" s="44"/>
      <c r="Q313" s="44"/>
      <c r="R313" s="44"/>
      <c r="S313" s="44"/>
      <c r="T313" s="42"/>
      <c r="U313" s="42"/>
      <c r="V313" s="43">
        <f>IF(SUM(O309:S313)-E309&lt;=0,0,IF(SUM(O309:S312)-E309&lt;0,SUM(O309:S313)-E309,SUM(O313:S313)))</f>
        <v>0</v>
      </c>
      <c r="W313" s="44"/>
      <c r="X313" s="44"/>
      <c r="Y313" s="44"/>
      <c r="Z313" s="44"/>
      <c r="AA313" s="44"/>
      <c r="AB313" s="42"/>
      <c r="AC313" s="42"/>
      <c r="AD313" s="43">
        <f>IF(SUM(W309:AA313)-E309&lt;=0,0,IF(SUM(W309:AA312)-E309&lt;0,SUM(W309:AA313)-E309,SUM(W313:AA313)))</f>
        <v>0</v>
      </c>
      <c r="AE313" s="44"/>
      <c r="AF313" s="44"/>
      <c r="AG313" s="44"/>
      <c r="AH313" s="44"/>
      <c r="AI313" s="44"/>
      <c r="AJ313" s="42"/>
      <c r="AK313" s="42"/>
      <c r="AL313" s="43">
        <f>IF(SUM(AE309:AI313)-E309&lt;=0,0,IF(SUM(AE309:AI312)-E309&lt;0,SUM(AE309:AI313)-E309,SUM(AE313:AI313)))</f>
        <v>0</v>
      </c>
      <c r="AM313" s="150"/>
      <c r="AN313" s="90"/>
      <c r="AO313" s="90"/>
      <c r="AP313" s="90"/>
      <c r="AQ313" s="90"/>
      <c r="AR313" s="90"/>
      <c r="AS313" s="90"/>
      <c r="AT313" s="90"/>
      <c r="AU313" s="90"/>
      <c r="AV313" s="90"/>
      <c r="AW313" s="90"/>
      <c r="AX313" s="117"/>
    </row>
    <row r="314" spans="2:50" ht="12.95" customHeight="1" x14ac:dyDescent="0.25">
      <c r="B314" s="102"/>
      <c r="C314" s="106"/>
      <c r="D314" s="110"/>
      <c r="E314" s="114"/>
      <c r="F314" s="27" t="s">
        <v>37</v>
      </c>
      <c r="G314" s="44"/>
      <c r="H314" s="44"/>
      <c r="I314" s="44"/>
      <c r="J314" s="44"/>
      <c r="K314" s="44"/>
      <c r="L314" s="42"/>
      <c r="M314" s="42"/>
      <c r="N314" s="43">
        <f>SUM(G314:M314)</f>
        <v>0</v>
      </c>
      <c r="O314" s="44"/>
      <c r="P314" s="44"/>
      <c r="Q314" s="44"/>
      <c r="R314" s="44"/>
      <c r="S314" s="44"/>
      <c r="T314" s="42"/>
      <c r="U314" s="42"/>
      <c r="V314" s="43">
        <f>SUM(O314:U314)</f>
        <v>0</v>
      </c>
      <c r="W314" s="44"/>
      <c r="X314" s="44"/>
      <c r="Y314" s="44"/>
      <c r="Z314" s="44"/>
      <c r="AA314" s="44"/>
      <c r="AB314" s="42"/>
      <c r="AC314" s="42"/>
      <c r="AD314" s="43">
        <f>SUM(W314:AC314)</f>
        <v>0</v>
      </c>
      <c r="AE314" s="44"/>
      <c r="AF314" s="44"/>
      <c r="AG314" s="44"/>
      <c r="AH314" s="44"/>
      <c r="AI314" s="44"/>
      <c r="AJ314" s="42"/>
      <c r="AK314" s="42"/>
      <c r="AL314" s="43">
        <f>SUM(AE314:AK314)</f>
        <v>0</v>
      </c>
      <c r="AM314" s="150"/>
      <c r="AN314" s="90"/>
      <c r="AO314" s="90"/>
      <c r="AP314" s="90"/>
      <c r="AQ314" s="90"/>
      <c r="AR314" s="90"/>
      <c r="AS314" s="90"/>
      <c r="AT314" s="90"/>
      <c r="AU314" s="90"/>
      <c r="AV314" s="90"/>
      <c r="AW314" s="90"/>
      <c r="AX314" s="117"/>
    </row>
    <row r="315" spans="2:50" ht="12.95" customHeight="1" x14ac:dyDescent="0.25">
      <c r="B315" s="102"/>
      <c r="C315" s="106"/>
      <c r="D315" s="110"/>
      <c r="E315" s="114"/>
      <c r="F315" s="28" t="s">
        <v>31</v>
      </c>
      <c r="G315" s="45"/>
      <c r="H315" s="45"/>
      <c r="I315" s="45"/>
      <c r="J315" s="45"/>
      <c r="K315" s="45">
        <f>IF((N309-E309)&lt;=0,0,IF((N309-E309)&gt;0,(N309-E309)))</f>
        <v>0</v>
      </c>
      <c r="L315" s="42"/>
      <c r="M315" s="42"/>
      <c r="N315" s="43">
        <f t="shared" ref="N315:N326" si="259">SUM(G315:M315)</f>
        <v>0</v>
      </c>
      <c r="O315" s="45"/>
      <c r="P315" s="45"/>
      <c r="Q315" s="45"/>
      <c r="R315" s="45"/>
      <c r="S315" s="45">
        <f>IF((V309-E309)&lt;=0,0,IF((V309-E309)&gt;0,(V309-E309)))</f>
        <v>0</v>
      </c>
      <c r="T315" s="42"/>
      <c r="U315" s="42"/>
      <c r="V315" s="43">
        <f t="shared" ref="V315:V326" si="260">SUM(O315:U315)</f>
        <v>0</v>
      </c>
      <c r="W315" s="45"/>
      <c r="X315" s="45"/>
      <c r="Y315" s="45"/>
      <c r="Z315" s="45"/>
      <c r="AA315" s="45">
        <f>IF((AD309-E309)&lt;=0,0,IF((AD309-E309)&gt;0,(AD309-E309)))</f>
        <v>0</v>
      </c>
      <c r="AB315" s="42"/>
      <c r="AC315" s="42"/>
      <c r="AD315" s="43">
        <f t="shared" ref="AD315:AD326" si="261">SUM(W315:AC315)</f>
        <v>0</v>
      </c>
      <c r="AE315" s="45"/>
      <c r="AF315" s="45"/>
      <c r="AG315" s="45"/>
      <c r="AH315" s="45"/>
      <c r="AI315" s="45">
        <f>IF((AL309-E309)&lt;=0,0,IF((AL309-E309)&gt;0,(AL309-E309)))</f>
        <v>0</v>
      </c>
      <c r="AJ315" s="42"/>
      <c r="AK315" s="42"/>
      <c r="AL315" s="43">
        <f t="shared" ref="AL315:AL326" si="262">SUM(AE315:AK315)</f>
        <v>0</v>
      </c>
      <c r="AM315" s="150"/>
      <c r="AN315" s="90"/>
      <c r="AO315" s="90"/>
      <c r="AP315" s="90"/>
      <c r="AQ315" s="90"/>
      <c r="AR315" s="90"/>
      <c r="AS315" s="90"/>
      <c r="AT315" s="90"/>
      <c r="AU315" s="90"/>
      <c r="AV315" s="90"/>
      <c r="AW315" s="90"/>
      <c r="AX315" s="117"/>
    </row>
    <row r="316" spans="2:50" ht="12.95" customHeight="1" x14ac:dyDescent="0.25">
      <c r="B316" s="102"/>
      <c r="C316" s="106"/>
      <c r="D316" s="110"/>
      <c r="E316" s="114"/>
      <c r="F316" s="28" t="s">
        <v>39</v>
      </c>
      <c r="G316" s="45"/>
      <c r="H316" s="45"/>
      <c r="I316" s="45"/>
      <c r="J316" s="45"/>
      <c r="K316" s="44">
        <f>IF(E309-15&lt;0,0,IF(SUM(G309:M314)&lt;10,0,IF(SUM(G309:M314)&lt;20,1,IF(SUM(G309:M314)&lt;30,2,IF(SUM(G309:M314)&gt;=30,3)))))</f>
        <v>0</v>
      </c>
      <c r="L316" s="42"/>
      <c r="M316" s="42"/>
      <c r="N316" s="43">
        <f t="shared" si="259"/>
        <v>0</v>
      </c>
      <c r="O316" s="45"/>
      <c r="P316" s="45"/>
      <c r="Q316" s="45"/>
      <c r="R316" s="45"/>
      <c r="S316" s="44">
        <f>IF(E309-15&lt;0,0,IF(SUM(O309:U314)&lt;10,0,IF(SUM(O309:U314)&lt;20,1,IF(SUM(O309:U314)&lt;30,2,IF(SUM(O309:U314)&gt;=30,3)))))</f>
        <v>0</v>
      </c>
      <c r="T316" s="42"/>
      <c r="U316" s="42"/>
      <c r="V316" s="43">
        <f t="shared" si="260"/>
        <v>0</v>
      </c>
      <c r="W316" s="45"/>
      <c r="X316" s="45"/>
      <c r="Y316" s="45"/>
      <c r="Z316" s="45"/>
      <c r="AA316" s="44">
        <f>IF(E309-15&lt;0,0,IF(SUM(W309:AC314)&lt;10,0,IF(SUM(W309:AC314)&lt;20,1,IF(SUM(W309:AC314)&lt;30,2,IF(SUM(W309:AC314)&gt;=30,3)))))</f>
        <v>0</v>
      </c>
      <c r="AB316" s="42"/>
      <c r="AC316" s="42"/>
      <c r="AD316" s="43">
        <f t="shared" si="261"/>
        <v>0</v>
      </c>
      <c r="AE316" s="45"/>
      <c r="AF316" s="45"/>
      <c r="AG316" s="45"/>
      <c r="AH316" s="45"/>
      <c r="AI316" s="44">
        <f>IF(E309-15&lt;0,0,IF(SUM(AE309:AK314)&lt;10,0,IF(SUM(AE309:AK314)&lt;20,1,IF(SUM(AE309:AK314)&lt;30,2,IF(SUM(AE309:AK314)&gt;=30,3)))))</f>
        <v>0</v>
      </c>
      <c r="AJ316" s="42"/>
      <c r="AK316" s="42"/>
      <c r="AL316" s="43">
        <f t="shared" si="262"/>
        <v>0</v>
      </c>
      <c r="AM316" s="150"/>
      <c r="AN316" s="90"/>
      <c r="AO316" s="90"/>
      <c r="AP316" s="90"/>
      <c r="AQ316" s="90"/>
      <c r="AR316" s="90"/>
      <c r="AS316" s="90"/>
      <c r="AT316" s="90"/>
      <c r="AU316" s="90"/>
      <c r="AV316" s="90"/>
      <c r="AW316" s="90"/>
      <c r="AX316" s="117"/>
    </row>
    <row r="317" spans="2:50" ht="12.95" customHeight="1" x14ac:dyDescent="0.25">
      <c r="B317" s="102"/>
      <c r="C317" s="106"/>
      <c r="D317" s="110"/>
      <c r="E317" s="114"/>
      <c r="F317" s="28" t="s">
        <v>41</v>
      </c>
      <c r="G317" s="44"/>
      <c r="H317" s="44"/>
      <c r="I317" s="44"/>
      <c r="J317" s="44"/>
      <c r="K317" s="45"/>
      <c r="L317" s="42"/>
      <c r="M317" s="42"/>
      <c r="N317" s="43">
        <f t="shared" si="259"/>
        <v>0</v>
      </c>
      <c r="O317" s="44"/>
      <c r="P317" s="44"/>
      <c r="Q317" s="44"/>
      <c r="R317" s="44"/>
      <c r="S317" s="45"/>
      <c r="T317" s="42"/>
      <c r="U317" s="42"/>
      <c r="V317" s="43">
        <f t="shared" si="260"/>
        <v>0</v>
      </c>
      <c r="W317" s="44"/>
      <c r="X317" s="44"/>
      <c r="Y317" s="44"/>
      <c r="Z317" s="44"/>
      <c r="AA317" s="45"/>
      <c r="AB317" s="42"/>
      <c r="AC317" s="42"/>
      <c r="AD317" s="43">
        <f t="shared" si="261"/>
        <v>0</v>
      </c>
      <c r="AE317" s="44"/>
      <c r="AF317" s="44"/>
      <c r="AG317" s="44"/>
      <c r="AH317" s="44"/>
      <c r="AI317" s="45"/>
      <c r="AJ317" s="42"/>
      <c r="AK317" s="42"/>
      <c r="AL317" s="43">
        <f t="shared" si="262"/>
        <v>0</v>
      </c>
      <c r="AM317" s="150"/>
      <c r="AN317" s="90"/>
      <c r="AO317" s="90"/>
      <c r="AP317" s="90"/>
      <c r="AQ317" s="90"/>
      <c r="AR317" s="90"/>
      <c r="AS317" s="90"/>
      <c r="AT317" s="90"/>
      <c r="AU317" s="90"/>
      <c r="AV317" s="90"/>
      <c r="AW317" s="90"/>
      <c r="AX317" s="117"/>
    </row>
    <row r="318" spans="2:50" ht="12.95" customHeight="1" x14ac:dyDescent="0.25">
      <c r="B318" s="102"/>
      <c r="C318" s="106"/>
      <c r="D318" s="110"/>
      <c r="E318" s="114"/>
      <c r="F318" s="28" t="s">
        <v>6</v>
      </c>
      <c r="G318" s="44"/>
      <c r="H318" s="44"/>
      <c r="I318" s="44"/>
      <c r="J318" s="44"/>
      <c r="K318" s="44"/>
      <c r="L318" s="42"/>
      <c r="M318" s="42"/>
      <c r="N318" s="43">
        <f t="shared" si="259"/>
        <v>0</v>
      </c>
      <c r="O318" s="44"/>
      <c r="P318" s="44"/>
      <c r="Q318" s="44"/>
      <c r="R318" s="44"/>
      <c r="S318" s="44"/>
      <c r="T318" s="42"/>
      <c r="U318" s="42"/>
      <c r="V318" s="43">
        <f t="shared" si="260"/>
        <v>0</v>
      </c>
      <c r="W318" s="44"/>
      <c r="X318" s="44"/>
      <c r="Y318" s="44"/>
      <c r="Z318" s="44"/>
      <c r="AA318" s="44"/>
      <c r="AB318" s="42"/>
      <c r="AC318" s="42"/>
      <c r="AD318" s="43">
        <f t="shared" si="261"/>
        <v>0</v>
      </c>
      <c r="AE318" s="44"/>
      <c r="AF318" s="44"/>
      <c r="AG318" s="44"/>
      <c r="AH318" s="44"/>
      <c r="AI318" s="44"/>
      <c r="AJ318" s="42"/>
      <c r="AK318" s="42"/>
      <c r="AL318" s="43">
        <f t="shared" si="262"/>
        <v>0</v>
      </c>
      <c r="AM318" s="150"/>
      <c r="AN318" s="90"/>
      <c r="AO318" s="90"/>
      <c r="AP318" s="90"/>
      <c r="AQ318" s="90"/>
      <c r="AR318" s="90"/>
      <c r="AS318" s="90"/>
      <c r="AT318" s="90"/>
      <c r="AU318" s="90"/>
      <c r="AV318" s="90"/>
      <c r="AW318" s="90"/>
      <c r="AX318" s="117"/>
    </row>
    <row r="319" spans="2:50" ht="12.95" customHeight="1" x14ac:dyDescent="0.25">
      <c r="B319" s="102"/>
      <c r="C319" s="106"/>
      <c r="D319" s="110"/>
      <c r="E319" s="114"/>
      <c r="F319" s="29" t="s">
        <v>35</v>
      </c>
      <c r="G319" s="44"/>
      <c r="H319" s="44"/>
      <c r="I319" s="44"/>
      <c r="J319" s="44"/>
      <c r="K319" s="44"/>
      <c r="L319" s="42"/>
      <c r="M319" s="42"/>
      <c r="N319" s="43">
        <f t="shared" si="259"/>
        <v>0</v>
      </c>
      <c r="O319" s="44"/>
      <c r="P319" s="44"/>
      <c r="Q319" s="44"/>
      <c r="R319" s="44"/>
      <c r="S319" s="44"/>
      <c r="T319" s="42"/>
      <c r="U319" s="42"/>
      <c r="V319" s="43">
        <f t="shared" si="260"/>
        <v>0</v>
      </c>
      <c r="W319" s="44"/>
      <c r="X319" s="44"/>
      <c r="Y319" s="44"/>
      <c r="Z319" s="44"/>
      <c r="AA319" s="44"/>
      <c r="AB319" s="42"/>
      <c r="AC319" s="42"/>
      <c r="AD319" s="43">
        <f t="shared" si="261"/>
        <v>0</v>
      </c>
      <c r="AE319" s="44"/>
      <c r="AF319" s="44"/>
      <c r="AG319" s="44"/>
      <c r="AH319" s="44"/>
      <c r="AI319" s="44"/>
      <c r="AJ319" s="42"/>
      <c r="AK319" s="42"/>
      <c r="AL319" s="43">
        <f t="shared" si="262"/>
        <v>0</v>
      </c>
      <c r="AM319" s="150"/>
      <c r="AN319" s="90"/>
      <c r="AO319" s="90"/>
      <c r="AP319" s="90"/>
      <c r="AQ319" s="90"/>
      <c r="AR319" s="90"/>
      <c r="AS319" s="90"/>
      <c r="AT319" s="90"/>
      <c r="AU319" s="90"/>
      <c r="AV319" s="90"/>
      <c r="AW319" s="90"/>
      <c r="AX319" s="117"/>
    </row>
    <row r="320" spans="2:50" ht="12.95" customHeight="1" x14ac:dyDescent="0.25">
      <c r="B320" s="102"/>
      <c r="C320" s="106"/>
      <c r="D320" s="110"/>
      <c r="E320" s="114"/>
      <c r="F320" s="27" t="s">
        <v>40</v>
      </c>
      <c r="G320" s="44"/>
      <c r="H320" s="44"/>
      <c r="I320" s="44"/>
      <c r="J320" s="44"/>
      <c r="K320" s="44"/>
      <c r="L320" s="42"/>
      <c r="M320" s="42"/>
      <c r="N320" s="43">
        <f t="shared" si="259"/>
        <v>0</v>
      </c>
      <c r="O320" s="44"/>
      <c r="P320" s="44"/>
      <c r="Q320" s="44"/>
      <c r="R320" s="44"/>
      <c r="S320" s="44"/>
      <c r="T320" s="42"/>
      <c r="U320" s="42"/>
      <c r="V320" s="43">
        <f t="shared" si="260"/>
        <v>0</v>
      </c>
      <c r="W320" s="44"/>
      <c r="X320" s="44"/>
      <c r="Y320" s="44"/>
      <c r="Z320" s="44"/>
      <c r="AA320" s="44"/>
      <c r="AB320" s="42"/>
      <c r="AC320" s="42"/>
      <c r="AD320" s="43">
        <f t="shared" si="261"/>
        <v>0</v>
      </c>
      <c r="AE320" s="44"/>
      <c r="AF320" s="44"/>
      <c r="AG320" s="44"/>
      <c r="AH320" s="44"/>
      <c r="AI320" s="44"/>
      <c r="AJ320" s="42"/>
      <c r="AK320" s="42"/>
      <c r="AL320" s="43">
        <f t="shared" si="262"/>
        <v>0</v>
      </c>
      <c r="AM320" s="150"/>
      <c r="AN320" s="90"/>
      <c r="AO320" s="90"/>
      <c r="AP320" s="90"/>
      <c r="AQ320" s="90"/>
      <c r="AR320" s="90"/>
      <c r="AS320" s="90"/>
      <c r="AT320" s="90"/>
      <c r="AU320" s="90"/>
      <c r="AV320" s="90"/>
      <c r="AW320" s="90"/>
      <c r="AX320" s="117"/>
    </row>
    <row r="321" spans="2:50" ht="12.95" customHeight="1" x14ac:dyDescent="0.25">
      <c r="B321" s="102"/>
      <c r="C321" s="106"/>
      <c r="D321" s="110"/>
      <c r="E321" s="114"/>
      <c r="F321" s="27" t="s">
        <v>7</v>
      </c>
      <c r="G321" s="44"/>
      <c r="H321" s="44"/>
      <c r="I321" s="44"/>
      <c r="J321" s="44"/>
      <c r="K321" s="44"/>
      <c r="L321" s="42"/>
      <c r="M321" s="42"/>
      <c r="N321" s="43">
        <f t="shared" si="259"/>
        <v>0</v>
      </c>
      <c r="O321" s="44"/>
      <c r="P321" s="44"/>
      <c r="Q321" s="44"/>
      <c r="R321" s="44"/>
      <c r="S321" s="44"/>
      <c r="T321" s="42"/>
      <c r="U321" s="42"/>
      <c r="V321" s="43">
        <f t="shared" si="260"/>
        <v>0</v>
      </c>
      <c r="W321" s="44"/>
      <c r="X321" s="44"/>
      <c r="Y321" s="44"/>
      <c r="Z321" s="44"/>
      <c r="AA321" s="44"/>
      <c r="AB321" s="42"/>
      <c r="AC321" s="42"/>
      <c r="AD321" s="43">
        <f t="shared" si="261"/>
        <v>0</v>
      </c>
      <c r="AE321" s="44"/>
      <c r="AF321" s="44"/>
      <c r="AG321" s="44"/>
      <c r="AH321" s="44"/>
      <c r="AI321" s="44"/>
      <c r="AJ321" s="42"/>
      <c r="AK321" s="42"/>
      <c r="AL321" s="43">
        <f t="shared" si="262"/>
        <v>0</v>
      </c>
      <c r="AM321" s="150"/>
      <c r="AN321" s="90"/>
      <c r="AO321" s="90"/>
      <c r="AP321" s="90"/>
      <c r="AQ321" s="90"/>
      <c r="AR321" s="90"/>
      <c r="AS321" s="90"/>
      <c r="AT321" s="90"/>
      <c r="AU321" s="90"/>
      <c r="AV321" s="90"/>
      <c r="AW321" s="90"/>
      <c r="AX321" s="117"/>
    </row>
    <row r="322" spans="2:50" ht="12.95" customHeight="1" x14ac:dyDescent="0.25">
      <c r="B322" s="102"/>
      <c r="C322" s="106"/>
      <c r="D322" s="110"/>
      <c r="E322" s="114"/>
      <c r="F322" s="27"/>
      <c r="G322" s="44"/>
      <c r="H322" s="44"/>
      <c r="I322" s="44"/>
      <c r="J322" s="44"/>
      <c r="K322" s="44"/>
      <c r="L322" s="42"/>
      <c r="M322" s="42"/>
      <c r="N322" s="43">
        <f t="shared" si="259"/>
        <v>0</v>
      </c>
      <c r="O322" s="44"/>
      <c r="P322" s="44"/>
      <c r="Q322" s="44"/>
      <c r="R322" s="44"/>
      <c r="S322" s="44"/>
      <c r="T322" s="42"/>
      <c r="U322" s="42"/>
      <c r="V322" s="43">
        <f t="shared" si="260"/>
        <v>0</v>
      </c>
      <c r="W322" s="44"/>
      <c r="X322" s="44"/>
      <c r="Y322" s="44"/>
      <c r="Z322" s="44"/>
      <c r="AA322" s="44"/>
      <c r="AB322" s="42"/>
      <c r="AC322" s="42"/>
      <c r="AD322" s="43">
        <f t="shared" si="261"/>
        <v>0</v>
      </c>
      <c r="AE322" s="44"/>
      <c r="AF322" s="44"/>
      <c r="AG322" s="44"/>
      <c r="AH322" s="44"/>
      <c r="AI322" s="44"/>
      <c r="AJ322" s="42"/>
      <c r="AK322" s="42"/>
      <c r="AL322" s="43">
        <f t="shared" si="262"/>
        <v>0</v>
      </c>
      <c r="AM322" s="150"/>
      <c r="AN322" s="90"/>
      <c r="AO322" s="90"/>
      <c r="AP322" s="90"/>
      <c r="AQ322" s="90"/>
      <c r="AR322" s="90"/>
      <c r="AS322" s="90"/>
      <c r="AT322" s="90"/>
      <c r="AU322" s="90"/>
      <c r="AV322" s="90"/>
      <c r="AW322" s="90"/>
      <c r="AX322" s="117"/>
    </row>
    <row r="323" spans="2:50" ht="12.95" customHeight="1" x14ac:dyDescent="0.25">
      <c r="B323" s="102"/>
      <c r="C323" s="106"/>
      <c r="D323" s="110"/>
      <c r="E323" s="114"/>
      <c r="F323" s="27"/>
      <c r="G323" s="44"/>
      <c r="H323" s="44"/>
      <c r="I323" s="44"/>
      <c r="J323" s="44"/>
      <c r="K323" s="44"/>
      <c r="L323" s="42"/>
      <c r="M323" s="42"/>
      <c r="N323" s="43">
        <f t="shared" si="259"/>
        <v>0</v>
      </c>
      <c r="O323" s="44"/>
      <c r="P323" s="44"/>
      <c r="Q323" s="44"/>
      <c r="R323" s="44"/>
      <c r="S323" s="44"/>
      <c r="T323" s="42"/>
      <c r="U323" s="42"/>
      <c r="V323" s="43">
        <f t="shared" si="260"/>
        <v>0</v>
      </c>
      <c r="W323" s="44"/>
      <c r="X323" s="44"/>
      <c r="Y323" s="44"/>
      <c r="Z323" s="44"/>
      <c r="AA323" s="44"/>
      <c r="AB323" s="42"/>
      <c r="AC323" s="42"/>
      <c r="AD323" s="43">
        <f t="shared" si="261"/>
        <v>0</v>
      </c>
      <c r="AE323" s="44"/>
      <c r="AF323" s="44"/>
      <c r="AG323" s="44"/>
      <c r="AH323" s="44"/>
      <c r="AI323" s="44"/>
      <c r="AJ323" s="42"/>
      <c r="AK323" s="42"/>
      <c r="AL323" s="43">
        <f t="shared" si="262"/>
        <v>0</v>
      </c>
      <c r="AM323" s="150"/>
      <c r="AN323" s="90"/>
      <c r="AO323" s="90"/>
      <c r="AP323" s="90"/>
      <c r="AQ323" s="90"/>
      <c r="AR323" s="90"/>
      <c r="AS323" s="90"/>
      <c r="AT323" s="90"/>
      <c r="AU323" s="90"/>
      <c r="AV323" s="90"/>
      <c r="AW323" s="90"/>
      <c r="AX323" s="117"/>
    </row>
    <row r="324" spans="2:50" ht="12.95" customHeight="1" x14ac:dyDescent="0.25">
      <c r="B324" s="102"/>
      <c r="C324" s="106"/>
      <c r="D324" s="110"/>
      <c r="E324" s="114"/>
      <c r="F324" s="27"/>
      <c r="G324" s="44"/>
      <c r="H324" s="44"/>
      <c r="I324" s="44"/>
      <c r="J324" s="44"/>
      <c r="K324" s="44"/>
      <c r="L324" s="42"/>
      <c r="M324" s="42"/>
      <c r="N324" s="43">
        <f t="shared" si="259"/>
        <v>0</v>
      </c>
      <c r="O324" s="44"/>
      <c r="P324" s="44"/>
      <c r="Q324" s="44"/>
      <c r="R324" s="44"/>
      <c r="S324" s="44"/>
      <c r="T324" s="42"/>
      <c r="U324" s="42"/>
      <c r="V324" s="43">
        <f t="shared" si="260"/>
        <v>0</v>
      </c>
      <c r="W324" s="44"/>
      <c r="X324" s="44"/>
      <c r="Y324" s="44"/>
      <c r="Z324" s="44"/>
      <c r="AA324" s="44"/>
      <c r="AB324" s="42"/>
      <c r="AC324" s="42"/>
      <c r="AD324" s="43">
        <f t="shared" si="261"/>
        <v>0</v>
      </c>
      <c r="AE324" s="44"/>
      <c r="AF324" s="44"/>
      <c r="AG324" s="44"/>
      <c r="AH324" s="44"/>
      <c r="AI324" s="44"/>
      <c r="AJ324" s="42"/>
      <c r="AK324" s="42"/>
      <c r="AL324" s="43">
        <f t="shared" si="262"/>
        <v>0</v>
      </c>
      <c r="AM324" s="150"/>
      <c r="AN324" s="90"/>
      <c r="AO324" s="90"/>
      <c r="AP324" s="90"/>
      <c r="AQ324" s="90"/>
      <c r="AR324" s="90"/>
      <c r="AS324" s="90"/>
      <c r="AT324" s="90"/>
      <c r="AU324" s="90"/>
      <c r="AV324" s="90"/>
      <c r="AW324" s="90"/>
      <c r="AX324" s="117"/>
    </row>
    <row r="325" spans="2:50" ht="12.95" customHeight="1" x14ac:dyDescent="0.25">
      <c r="B325" s="102"/>
      <c r="C325" s="106"/>
      <c r="D325" s="110"/>
      <c r="E325" s="114"/>
      <c r="F325" s="28"/>
      <c r="G325" s="44"/>
      <c r="H325" s="44"/>
      <c r="I325" s="44"/>
      <c r="J325" s="44"/>
      <c r="K325" s="44"/>
      <c r="L325" s="42"/>
      <c r="M325" s="42"/>
      <c r="N325" s="43">
        <f t="shared" si="259"/>
        <v>0</v>
      </c>
      <c r="O325" s="44"/>
      <c r="P325" s="44"/>
      <c r="Q325" s="44"/>
      <c r="R325" s="44"/>
      <c r="S325" s="44"/>
      <c r="T325" s="42"/>
      <c r="U325" s="42"/>
      <c r="V325" s="43">
        <f t="shared" si="260"/>
        <v>0</v>
      </c>
      <c r="W325" s="44"/>
      <c r="X325" s="44"/>
      <c r="Y325" s="44"/>
      <c r="Z325" s="44"/>
      <c r="AA325" s="44"/>
      <c r="AB325" s="42"/>
      <c r="AC325" s="42"/>
      <c r="AD325" s="43">
        <f t="shared" si="261"/>
        <v>0</v>
      </c>
      <c r="AE325" s="44"/>
      <c r="AF325" s="44"/>
      <c r="AG325" s="44"/>
      <c r="AH325" s="44"/>
      <c r="AI325" s="44"/>
      <c r="AJ325" s="42"/>
      <c r="AK325" s="42"/>
      <c r="AL325" s="43">
        <f t="shared" si="262"/>
        <v>0</v>
      </c>
      <c r="AM325" s="150"/>
      <c r="AN325" s="90"/>
      <c r="AO325" s="90"/>
      <c r="AP325" s="90"/>
      <c r="AQ325" s="90"/>
      <c r="AR325" s="90"/>
      <c r="AS325" s="90"/>
      <c r="AT325" s="90"/>
      <c r="AU325" s="90"/>
      <c r="AV325" s="90"/>
      <c r="AW325" s="90"/>
      <c r="AX325" s="117"/>
    </row>
    <row r="326" spans="2:50" ht="12.95" customHeight="1" thickBot="1" x14ac:dyDescent="0.3">
      <c r="B326" s="103"/>
      <c r="C326" s="107"/>
      <c r="D326" s="111"/>
      <c r="E326" s="114"/>
      <c r="F326" s="28"/>
      <c r="G326" s="44"/>
      <c r="H326" s="44"/>
      <c r="I326" s="44"/>
      <c r="J326" s="44"/>
      <c r="K326" s="44"/>
      <c r="L326" s="46"/>
      <c r="M326" s="46"/>
      <c r="N326" s="43">
        <f t="shared" si="259"/>
        <v>0</v>
      </c>
      <c r="O326" s="44"/>
      <c r="P326" s="44"/>
      <c r="Q326" s="44"/>
      <c r="R326" s="44"/>
      <c r="S326" s="44"/>
      <c r="T326" s="46"/>
      <c r="U326" s="46"/>
      <c r="V326" s="43">
        <f t="shared" si="260"/>
        <v>0</v>
      </c>
      <c r="W326" s="44"/>
      <c r="X326" s="44"/>
      <c r="Y326" s="44"/>
      <c r="Z326" s="44"/>
      <c r="AA326" s="44"/>
      <c r="AB326" s="46"/>
      <c r="AC326" s="46"/>
      <c r="AD326" s="43">
        <f t="shared" si="261"/>
        <v>0</v>
      </c>
      <c r="AE326" s="44"/>
      <c r="AF326" s="44"/>
      <c r="AG326" s="44"/>
      <c r="AH326" s="44"/>
      <c r="AI326" s="44"/>
      <c r="AJ326" s="46"/>
      <c r="AK326" s="46"/>
      <c r="AL326" s="43">
        <f t="shared" si="262"/>
        <v>0</v>
      </c>
      <c r="AM326" s="150"/>
      <c r="AN326" s="90"/>
      <c r="AO326" s="90"/>
      <c r="AP326" s="90"/>
      <c r="AQ326" s="90"/>
      <c r="AR326" s="90"/>
      <c r="AS326" s="90"/>
      <c r="AT326" s="90"/>
      <c r="AU326" s="90"/>
      <c r="AV326" s="90"/>
      <c r="AW326" s="90"/>
      <c r="AX326" s="117"/>
    </row>
    <row r="327" spans="2:50" ht="12.95" hidden="1" customHeight="1" thickBot="1" x14ac:dyDescent="0.3">
      <c r="B327" s="104"/>
      <c r="C327" s="108"/>
      <c r="D327" s="112"/>
      <c r="E327" s="115"/>
      <c r="F327" s="28" t="s">
        <v>36</v>
      </c>
      <c r="G327" s="48"/>
      <c r="H327" s="48"/>
      <c r="I327" s="48"/>
      <c r="J327" s="48"/>
      <c r="K327" s="48"/>
      <c r="L327" s="47"/>
      <c r="M327" s="47"/>
      <c r="N327" s="43">
        <f>N316+N317+N319+N324+N325+N326+N322+N323</f>
        <v>0</v>
      </c>
      <c r="O327" s="49"/>
      <c r="P327" s="49"/>
      <c r="Q327" s="49"/>
      <c r="R327" s="49"/>
      <c r="S327" s="49"/>
      <c r="T327" s="47"/>
      <c r="U327" s="47"/>
      <c r="V327" s="43">
        <f>V316+V317+V319+V324+V325+V326+V322+V323</f>
        <v>0</v>
      </c>
      <c r="W327" s="49"/>
      <c r="X327" s="49"/>
      <c r="Y327" s="49"/>
      <c r="Z327" s="49"/>
      <c r="AA327" s="49"/>
      <c r="AB327" s="47"/>
      <c r="AC327" s="47"/>
      <c r="AD327" s="43">
        <f>AD316+AD317+AD319+AD324+AD325+AD326+AD322+AD323</f>
        <v>0</v>
      </c>
      <c r="AE327" s="49"/>
      <c r="AF327" s="49"/>
      <c r="AG327" s="49"/>
      <c r="AH327" s="49"/>
      <c r="AI327" s="49"/>
      <c r="AJ327" s="47"/>
      <c r="AK327" s="47"/>
      <c r="AL327" s="43">
        <f>AL316+AL317+AL319+AL324+AL325+AL326+AL322+AL323</f>
        <v>0</v>
      </c>
      <c r="AM327" s="151"/>
      <c r="AN327" s="91"/>
      <c r="AO327" s="91"/>
      <c r="AP327" s="91"/>
      <c r="AQ327" s="91"/>
      <c r="AR327" s="91"/>
      <c r="AS327" s="91"/>
      <c r="AT327" s="91"/>
      <c r="AU327" s="91"/>
      <c r="AV327" s="91"/>
      <c r="AW327" s="91"/>
      <c r="AX327" s="118"/>
    </row>
    <row r="328" spans="2:50" ht="12.95" customHeight="1" thickTop="1" x14ac:dyDescent="0.25">
      <c r="B328" s="102">
        <v>18</v>
      </c>
      <c r="C328" s="105">
        <f>TEMMUZ!C328</f>
        <v>0</v>
      </c>
      <c r="D328" s="109">
        <f>TEMMUZ!D328</f>
        <v>0</v>
      </c>
      <c r="E328" s="113">
        <f>TEMMUZ!E328</f>
        <v>0</v>
      </c>
      <c r="F328" s="26" t="s">
        <v>21</v>
      </c>
      <c r="G328" s="41"/>
      <c r="H328" s="41"/>
      <c r="I328" s="41"/>
      <c r="J328" s="41"/>
      <c r="K328" s="41"/>
      <c r="L328" s="39"/>
      <c r="M328" s="39"/>
      <c r="N328" s="40">
        <f>SUM(G328:M328)</f>
        <v>0</v>
      </c>
      <c r="O328" s="41"/>
      <c r="P328" s="41"/>
      <c r="Q328" s="41"/>
      <c r="R328" s="41"/>
      <c r="S328" s="41"/>
      <c r="T328" s="39"/>
      <c r="U328" s="39"/>
      <c r="V328" s="40">
        <f>SUM(O328:U328)</f>
        <v>0</v>
      </c>
      <c r="W328" s="41"/>
      <c r="X328" s="41"/>
      <c r="Y328" s="41"/>
      <c r="Z328" s="41"/>
      <c r="AA328" s="41"/>
      <c r="AB328" s="39"/>
      <c r="AC328" s="39"/>
      <c r="AD328" s="40">
        <f>SUM(W328:AC328)</f>
        <v>0</v>
      </c>
      <c r="AE328" s="41"/>
      <c r="AF328" s="41"/>
      <c r="AG328" s="41"/>
      <c r="AH328" s="41"/>
      <c r="AI328" s="41"/>
      <c r="AJ328" s="39"/>
      <c r="AK328" s="39"/>
      <c r="AL328" s="40">
        <f>SUM(AE328:AK328)</f>
        <v>0</v>
      </c>
      <c r="AM328" s="149">
        <f t="shared" ref="AM328" si="263">N328+V328+AD328+AL328</f>
        <v>0</v>
      </c>
      <c r="AN328" s="89">
        <f t="shared" ref="AN328" si="264">N329+V329+AD329+AL329</f>
        <v>0</v>
      </c>
      <c r="AO328" s="89">
        <f t="shared" ref="AO328" si="265">N330+V330+AD330+AL330</f>
        <v>0</v>
      </c>
      <c r="AP328" s="89">
        <f t="shared" ref="AP328" si="266">N331+V331+AD331+AL331</f>
        <v>0</v>
      </c>
      <c r="AQ328" s="89">
        <f t="shared" ref="AQ328" si="267">N332+V332+AD332+AL332</f>
        <v>0</v>
      </c>
      <c r="AR328" s="89">
        <f t="shared" ref="AR328" si="268">N333+V333+AD333+AL333</f>
        <v>0</v>
      </c>
      <c r="AS328" s="89">
        <f t="shared" ref="AS328" si="269">N334+V334+AD334+AL334</f>
        <v>0</v>
      </c>
      <c r="AT328" s="89">
        <f t="shared" ref="AT328" si="270">N346+V346+AD346+AL346</f>
        <v>0</v>
      </c>
      <c r="AU328" s="89">
        <f t="shared" ref="AU328" si="271">N339+V339+AD339+AL339</f>
        <v>0</v>
      </c>
      <c r="AV328" s="89">
        <f t="shared" ref="AV328" si="272">N340+V340+AD340+AL340</f>
        <v>0</v>
      </c>
      <c r="AW328" s="89">
        <f t="shared" ref="AW328" si="273">N337+V337+AD337+AL337</f>
        <v>0</v>
      </c>
      <c r="AX328" s="116">
        <f t="shared" ref="AX328" si="274">SUM(AN328:AW346)</f>
        <v>0</v>
      </c>
    </row>
    <row r="329" spans="2:50" ht="12.95" customHeight="1" x14ac:dyDescent="0.25">
      <c r="B329" s="102"/>
      <c r="C329" s="106"/>
      <c r="D329" s="110"/>
      <c r="E329" s="114"/>
      <c r="F329" s="27" t="s">
        <v>33</v>
      </c>
      <c r="G329" s="44"/>
      <c r="H329" s="44"/>
      <c r="I329" s="44"/>
      <c r="J329" s="44"/>
      <c r="K329" s="44"/>
      <c r="L329" s="42"/>
      <c r="M329" s="42"/>
      <c r="N329" s="43">
        <f>IF(SUM(G328:K329)-E328&lt;=0,0,IF(SUM(G328:K328)-E328&lt;0,SUM(G328:K329)-E328,SUM(G329:K329)))</f>
        <v>0</v>
      </c>
      <c r="O329" s="44"/>
      <c r="P329" s="44"/>
      <c r="Q329" s="44"/>
      <c r="R329" s="44"/>
      <c r="S329" s="44"/>
      <c r="T329" s="42"/>
      <c r="U329" s="42"/>
      <c r="V329" s="43">
        <f>IF(SUM(O328:S329)-E328&lt;=0,0,IF(SUM(O328:S328)-E328&lt;0,SUM(O328:S329)-E328,SUM(O329:S329)))</f>
        <v>0</v>
      </c>
      <c r="W329" s="44"/>
      <c r="X329" s="44"/>
      <c r="Y329" s="44"/>
      <c r="Z329" s="44"/>
      <c r="AA329" s="44"/>
      <c r="AB329" s="42"/>
      <c r="AC329" s="42"/>
      <c r="AD329" s="43">
        <f>IF(SUM(W328:AA329)-E328&lt;=0,0,IF(SUM(W328:AA328)-E328&lt;0,SUM(W328:AA329)-E328,SUM(W329:AA329)))</f>
        <v>0</v>
      </c>
      <c r="AE329" s="44"/>
      <c r="AF329" s="44"/>
      <c r="AG329" s="44"/>
      <c r="AH329" s="44"/>
      <c r="AI329" s="44"/>
      <c r="AJ329" s="42"/>
      <c r="AK329" s="42"/>
      <c r="AL329" s="43">
        <f>IF(SUM(AE328:AI329)-E328&lt;=0,0,IF(SUM(AE328:AI328)-E328&lt;0,SUM(AE328:AI329)-E328,SUM(AE329:AI329)))</f>
        <v>0</v>
      </c>
      <c r="AM329" s="150"/>
      <c r="AN329" s="90"/>
      <c r="AO329" s="90"/>
      <c r="AP329" s="90"/>
      <c r="AQ329" s="90"/>
      <c r="AR329" s="90"/>
      <c r="AS329" s="90"/>
      <c r="AT329" s="90"/>
      <c r="AU329" s="90"/>
      <c r="AV329" s="90"/>
      <c r="AW329" s="90"/>
      <c r="AX329" s="117"/>
    </row>
    <row r="330" spans="2:50" ht="12.95" customHeight="1" x14ac:dyDescent="0.25">
      <c r="B330" s="102"/>
      <c r="C330" s="106"/>
      <c r="D330" s="110"/>
      <c r="E330" s="114"/>
      <c r="F330" s="27" t="s">
        <v>34</v>
      </c>
      <c r="G330" s="44"/>
      <c r="H330" s="44"/>
      <c r="I330" s="44"/>
      <c r="J330" s="44"/>
      <c r="K330" s="44"/>
      <c r="L330" s="42"/>
      <c r="M330" s="42"/>
      <c r="N330" s="43">
        <f>IF(SUM(G328:K330)-E328&lt;=0,0,IF(SUM(G328:K329)-E328&lt;0,SUM(G328:K330)-E328,SUM(G330:K330)))</f>
        <v>0</v>
      </c>
      <c r="O330" s="44"/>
      <c r="P330" s="44"/>
      <c r="Q330" s="44"/>
      <c r="R330" s="44"/>
      <c r="S330" s="44"/>
      <c r="T330" s="42"/>
      <c r="U330" s="42"/>
      <c r="V330" s="43">
        <f>IF(SUM(O328:S330)-E328&lt;=0,0,IF(SUM(O328:S329)-E328&lt;0,SUM(O328:S330)-E328,SUM(O330:S330)))</f>
        <v>0</v>
      </c>
      <c r="W330" s="44"/>
      <c r="X330" s="44"/>
      <c r="Y330" s="44"/>
      <c r="Z330" s="44"/>
      <c r="AA330" s="44"/>
      <c r="AB330" s="42"/>
      <c r="AC330" s="42"/>
      <c r="AD330" s="43">
        <f>IF(SUM(W328:AA330)-E328&lt;=0,0,IF(SUM(W328:AA329)-E328&lt;0,SUM(W328:AA330)-E328,SUM(W330:AA330)))</f>
        <v>0</v>
      </c>
      <c r="AE330" s="44"/>
      <c r="AF330" s="44"/>
      <c r="AG330" s="44"/>
      <c r="AH330" s="44"/>
      <c r="AI330" s="44"/>
      <c r="AJ330" s="42"/>
      <c r="AK330" s="42"/>
      <c r="AL330" s="43">
        <f>IF(SUM(AE328:AI330)-E328&lt;=0,0,IF(SUM(AE328:AI329)-E328&lt;0,SUM(AE328:AI330)-E328,SUM(AE330:AI330)))</f>
        <v>0</v>
      </c>
      <c r="AM330" s="150"/>
      <c r="AN330" s="90"/>
      <c r="AO330" s="90"/>
      <c r="AP330" s="90"/>
      <c r="AQ330" s="90"/>
      <c r="AR330" s="90"/>
      <c r="AS330" s="90"/>
      <c r="AT330" s="90"/>
      <c r="AU330" s="90"/>
      <c r="AV330" s="90"/>
      <c r="AW330" s="90"/>
      <c r="AX330" s="117"/>
    </row>
    <row r="331" spans="2:50" ht="12.95" customHeight="1" x14ac:dyDescent="0.25">
      <c r="B331" s="102"/>
      <c r="C331" s="106"/>
      <c r="D331" s="110"/>
      <c r="E331" s="114"/>
      <c r="F331" s="27" t="s">
        <v>32</v>
      </c>
      <c r="G331" s="44"/>
      <c r="H331" s="44"/>
      <c r="I331" s="44"/>
      <c r="J331" s="44"/>
      <c r="K331" s="44"/>
      <c r="L331" s="42"/>
      <c r="M331" s="42"/>
      <c r="N331" s="43">
        <f>IF(SUM(G328:K331)-E328&lt;=0,0,IF(SUM(G328:K330)-E328&lt;0,SUM(G328:K331)-E328,SUM(G331:K331)))+L331+M331</f>
        <v>0</v>
      </c>
      <c r="O331" s="44"/>
      <c r="P331" s="44"/>
      <c r="Q331" s="44"/>
      <c r="R331" s="44"/>
      <c r="S331" s="44"/>
      <c r="T331" s="42"/>
      <c r="U331" s="42"/>
      <c r="V331" s="43">
        <f>IF(SUM(O328:S331)-E328&lt;=0,0,IF(SUM(O328:S330)-E328&lt;0,SUM(O328:S331)-E328,SUM(O331:S331)))+T331+U331</f>
        <v>0</v>
      </c>
      <c r="W331" s="44"/>
      <c r="X331" s="44"/>
      <c r="Y331" s="44"/>
      <c r="Z331" s="44"/>
      <c r="AA331" s="44"/>
      <c r="AB331" s="42"/>
      <c r="AC331" s="42"/>
      <c r="AD331" s="43">
        <f>IF(SUM(W328:AA331)-E328&lt;=0,0,IF(SUM(W328:AA330)-E328&lt;0,SUM(W328:AA331)-E328,SUM(W331:AA331)))+AB331+AC331</f>
        <v>0</v>
      </c>
      <c r="AE331" s="44"/>
      <c r="AF331" s="44"/>
      <c r="AG331" s="44"/>
      <c r="AH331" s="44"/>
      <c r="AI331" s="44"/>
      <c r="AJ331" s="42"/>
      <c r="AK331" s="42"/>
      <c r="AL331" s="43">
        <f>IF(SUM(AE328:AI331)-E328&lt;=0,0,IF(SUM(AE328:AI330)-E328&lt;0,SUM(AE328:AI331)-E328,SUM(AE331:AI331)))+AJ331+AK331</f>
        <v>0</v>
      </c>
      <c r="AM331" s="150"/>
      <c r="AN331" s="90"/>
      <c r="AO331" s="90"/>
      <c r="AP331" s="90"/>
      <c r="AQ331" s="90"/>
      <c r="AR331" s="90"/>
      <c r="AS331" s="90"/>
      <c r="AT331" s="90"/>
      <c r="AU331" s="90"/>
      <c r="AV331" s="90"/>
      <c r="AW331" s="90"/>
      <c r="AX331" s="117"/>
    </row>
    <row r="332" spans="2:50" ht="12.95" customHeight="1" x14ac:dyDescent="0.25">
      <c r="B332" s="102"/>
      <c r="C332" s="106"/>
      <c r="D332" s="110"/>
      <c r="E332" s="114"/>
      <c r="F332" s="27" t="s">
        <v>38</v>
      </c>
      <c r="G332" s="44"/>
      <c r="H332" s="44"/>
      <c r="I332" s="44"/>
      <c r="J332" s="44"/>
      <c r="K332" s="44"/>
      <c r="L332" s="42"/>
      <c r="M332" s="42"/>
      <c r="N332" s="43">
        <f>IF(SUM(G328:K332)-E328&lt;=0,0,IF(SUM(G328:K331)-E328&lt;0,SUM(G328:K332)-E328,SUM(G332:K332)))</f>
        <v>0</v>
      </c>
      <c r="O332" s="44"/>
      <c r="P332" s="44"/>
      <c r="Q332" s="44"/>
      <c r="R332" s="44"/>
      <c r="S332" s="44"/>
      <c r="T332" s="42"/>
      <c r="U332" s="42"/>
      <c r="V332" s="43">
        <f>IF(SUM(O328:S332)-E328&lt;=0,0,IF(SUM(O328:S331)-E328&lt;0,SUM(O328:S332)-E328,SUM(O332:S332)))</f>
        <v>0</v>
      </c>
      <c r="W332" s="44"/>
      <c r="X332" s="44"/>
      <c r="Y332" s="44"/>
      <c r="Z332" s="44"/>
      <c r="AA332" s="44"/>
      <c r="AB332" s="42"/>
      <c r="AC332" s="42"/>
      <c r="AD332" s="43">
        <f>IF(SUM(W328:AA332)-E328&lt;=0,0,IF(SUM(W328:AA331)-E328&lt;0,SUM(W328:AA332)-E328,SUM(W332:AA332)))</f>
        <v>0</v>
      </c>
      <c r="AE332" s="44"/>
      <c r="AF332" s="44"/>
      <c r="AG332" s="44"/>
      <c r="AH332" s="44"/>
      <c r="AI332" s="44"/>
      <c r="AJ332" s="42"/>
      <c r="AK332" s="42"/>
      <c r="AL332" s="43">
        <f>IF(SUM(AE328:AI332)-E328&lt;=0,0,IF(SUM(AE328:AI331)-E328&lt;0,SUM(AE328:AI332)-E328,SUM(AE332:AI332)))</f>
        <v>0</v>
      </c>
      <c r="AM332" s="150"/>
      <c r="AN332" s="90"/>
      <c r="AO332" s="90"/>
      <c r="AP332" s="90"/>
      <c r="AQ332" s="90"/>
      <c r="AR332" s="90"/>
      <c r="AS332" s="90"/>
      <c r="AT332" s="90"/>
      <c r="AU332" s="90"/>
      <c r="AV332" s="90"/>
      <c r="AW332" s="90"/>
      <c r="AX332" s="117"/>
    </row>
    <row r="333" spans="2:50" ht="12.95" customHeight="1" x14ac:dyDescent="0.25">
      <c r="B333" s="102"/>
      <c r="C333" s="106"/>
      <c r="D333" s="110"/>
      <c r="E333" s="114"/>
      <c r="F333" s="27" t="s">
        <v>37</v>
      </c>
      <c r="G333" s="44"/>
      <c r="H333" s="44"/>
      <c r="I333" s="44"/>
      <c r="J333" s="44"/>
      <c r="K333" s="44"/>
      <c r="L333" s="42"/>
      <c r="M333" s="42"/>
      <c r="N333" s="43">
        <f>SUM(G333:M333)</f>
        <v>0</v>
      </c>
      <c r="O333" s="44"/>
      <c r="P333" s="44"/>
      <c r="Q333" s="44"/>
      <c r="R333" s="44"/>
      <c r="S333" s="44"/>
      <c r="T333" s="42"/>
      <c r="U333" s="42"/>
      <c r="V333" s="43">
        <f>SUM(O333:U333)</f>
        <v>0</v>
      </c>
      <c r="W333" s="44"/>
      <c r="X333" s="44"/>
      <c r="Y333" s="44"/>
      <c r="Z333" s="44"/>
      <c r="AA333" s="44"/>
      <c r="AB333" s="42"/>
      <c r="AC333" s="42"/>
      <c r="AD333" s="43">
        <f>SUM(W333:AC333)</f>
        <v>0</v>
      </c>
      <c r="AE333" s="44"/>
      <c r="AF333" s="44"/>
      <c r="AG333" s="44"/>
      <c r="AH333" s="44"/>
      <c r="AI333" s="44"/>
      <c r="AJ333" s="42"/>
      <c r="AK333" s="42"/>
      <c r="AL333" s="43">
        <f>SUM(AE333:AK333)</f>
        <v>0</v>
      </c>
      <c r="AM333" s="150"/>
      <c r="AN333" s="90"/>
      <c r="AO333" s="90"/>
      <c r="AP333" s="90"/>
      <c r="AQ333" s="90"/>
      <c r="AR333" s="90"/>
      <c r="AS333" s="90"/>
      <c r="AT333" s="90"/>
      <c r="AU333" s="90"/>
      <c r="AV333" s="90"/>
      <c r="AW333" s="90"/>
      <c r="AX333" s="117"/>
    </row>
    <row r="334" spans="2:50" ht="12.95" customHeight="1" x14ac:dyDescent="0.25">
      <c r="B334" s="102"/>
      <c r="C334" s="106"/>
      <c r="D334" s="110"/>
      <c r="E334" s="114"/>
      <c r="F334" s="28" t="s">
        <v>31</v>
      </c>
      <c r="G334" s="45"/>
      <c r="H334" s="45"/>
      <c r="I334" s="45"/>
      <c r="J334" s="45"/>
      <c r="K334" s="45">
        <f>IF((N328-E328)&lt;=0,0,IF((N328-E328)&gt;0,(N328-E328)))</f>
        <v>0</v>
      </c>
      <c r="L334" s="42"/>
      <c r="M334" s="42"/>
      <c r="N334" s="43">
        <f t="shared" ref="N334:N345" si="275">SUM(G334:M334)</f>
        <v>0</v>
      </c>
      <c r="O334" s="45"/>
      <c r="P334" s="45"/>
      <c r="Q334" s="45"/>
      <c r="R334" s="45"/>
      <c r="S334" s="45">
        <f>IF((V328-E328)&lt;=0,0,IF((V328-E328)&gt;0,(V328-E328)))</f>
        <v>0</v>
      </c>
      <c r="T334" s="42"/>
      <c r="U334" s="42"/>
      <c r="V334" s="43">
        <f t="shared" ref="V334:V345" si="276">SUM(O334:U334)</f>
        <v>0</v>
      </c>
      <c r="W334" s="45"/>
      <c r="X334" s="45"/>
      <c r="Y334" s="45"/>
      <c r="Z334" s="45"/>
      <c r="AA334" s="45">
        <f>IF((AD328-E328)&lt;=0,0,IF((AD328-E328)&gt;0,(AD328-E328)))</f>
        <v>0</v>
      </c>
      <c r="AB334" s="42"/>
      <c r="AC334" s="42"/>
      <c r="AD334" s="43">
        <f t="shared" ref="AD334:AD345" si="277">SUM(W334:AC334)</f>
        <v>0</v>
      </c>
      <c r="AE334" s="45"/>
      <c r="AF334" s="45"/>
      <c r="AG334" s="45"/>
      <c r="AH334" s="45"/>
      <c r="AI334" s="45">
        <f>IF((AL328-E328)&lt;=0,0,IF((AL328-E328)&gt;0,(AL328-E328)))</f>
        <v>0</v>
      </c>
      <c r="AJ334" s="42"/>
      <c r="AK334" s="42"/>
      <c r="AL334" s="43">
        <f t="shared" ref="AL334:AL345" si="278">SUM(AE334:AK334)</f>
        <v>0</v>
      </c>
      <c r="AM334" s="150"/>
      <c r="AN334" s="90"/>
      <c r="AO334" s="90"/>
      <c r="AP334" s="90"/>
      <c r="AQ334" s="90"/>
      <c r="AR334" s="90"/>
      <c r="AS334" s="90"/>
      <c r="AT334" s="90"/>
      <c r="AU334" s="90"/>
      <c r="AV334" s="90"/>
      <c r="AW334" s="90"/>
      <c r="AX334" s="117"/>
    </row>
    <row r="335" spans="2:50" ht="12.95" customHeight="1" x14ac:dyDescent="0.25">
      <c r="B335" s="102"/>
      <c r="C335" s="106"/>
      <c r="D335" s="110"/>
      <c r="E335" s="114"/>
      <c r="F335" s="28" t="s">
        <v>39</v>
      </c>
      <c r="G335" s="45"/>
      <c r="H335" s="45"/>
      <c r="I335" s="45"/>
      <c r="J335" s="45"/>
      <c r="K335" s="44">
        <f>IF(E328-15&lt;0,0,IF(SUM(G328:M333)&lt;10,0,IF(SUM(G328:M333)&lt;20,1,IF(SUM(G328:M333)&lt;30,2,IF(SUM(G328:M333)&gt;=30,3)))))</f>
        <v>0</v>
      </c>
      <c r="L335" s="42"/>
      <c r="M335" s="42"/>
      <c r="N335" s="43">
        <f t="shared" si="275"/>
        <v>0</v>
      </c>
      <c r="O335" s="45"/>
      <c r="P335" s="45"/>
      <c r="Q335" s="45"/>
      <c r="R335" s="45"/>
      <c r="S335" s="44">
        <f>IF(E328-15&lt;0,0,IF(SUM(O328:U333)&lt;10,0,IF(SUM(O328:U333)&lt;20,1,IF(SUM(O328:U333)&lt;30,2,IF(SUM(O328:U333)&gt;=30,3)))))</f>
        <v>0</v>
      </c>
      <c r="T335" s="42"/>
      <c r="U335" s="42"/>
      <c r="V335" s="43">
        <f t="shared" si="276"/>
        <v>0</v>
      </c>
      <c r="W335" s="45"/>
      <c r="X335" s="45"/>
      <c r="Y335" s="45"/>
      <c r="Z335" s="45"/>
      <c r="AA335" s="44">
        <f>IF(E328-15&lt;0,0,IF(SUM(W328:AC333)&lt;10,0,IF(SUM(W328:AC333)&lt;20,1,IF(SUM(W328:AC333)&lt;30,2,IF(SUM(W328:AC333)&gt;=30,3)))))</f>
        <v>0</v>
      </c>
      <c r="AB335" s="42"/>
      <c r="AC335" s="42"/>
      <c r="AD335" s="43">
        <f t="shared" si="277"/>
        <v>0</v>
      </c>
      <c r="AE335" s="45"/>
      <c r="AF335" s="45"/>
      <c r="AG335" s="45"/>
      <c r="AH335" s="45"/>
      <c r="AI335" s="44">
        <f>IF(E328-15&lt;0,0,IF(SUM(AE328:AK333)&lt;10,0,IF(SUM(AE328:AK333)&lt;20,1,IF(SUM(AE328:AK333)&lt;30,2,IF(SUM(AE328:AK333)&gt;=30,3)))))</f>
        <v>0</v>
      </c>
      <c r="AJ335" s="42"/>
      <c r="AK335" s="42"/>
      <c r="AL335" s="43">
        <f t="shared" si="278"/>
        <v>0</v>
      </c>
      <c r="AM335" s="150"/>
      <c r="AN335" s="90"/>
      <c r="AO335" s="90"/>
      <c r="AP335" s="90"/>
      <c r="AQ335" s="90"/>
      <c r="AR335" s="90"/>
      <c r="AS335" s="90"/>
      <c r="AT335" s="90"/>
      <c r="AU335" s="90"/>
      <c r="AV335" s="90"/>
      <c r="AW335" s="90"/>
      <c r="AX335" s="117"/>
    </row>
    <row r="336" spans="2:50" ht="12.95" customHeight="1" x14ac:dyDescent="0.25">
      <c r="B336" s="102"/>
      <c r="C336" s="106"/>
      <c r="D336" s="110"/>
      <c r="E336" s="114"/>
      <c r="F336" s="28" t="s">
        <v>41</v>
      </c>
      <c r="G336" s="44"/>
      <c r="H336" s="44"/>
      <c r="I336" s="44"/>
      <c r="J336" s="44"/>
      <c r="K336" s="45"/>
      <c r="L336" s="42"/>
      <c r="M336" s="42"/>
      <c r="N336" s="43">
        <f t="shared" si="275"/>
        <v>0</v>
      </c>
      <c r="O336" s="44"/>
      <c r="P336" s="44"/>
      <c r="Q336" s="44"/>
      <c r="R336" s="44"/>
      <c r="S336" s="45"/>
      <c r="T336" s="42"/>
      <c r="U336" s="42"/>
      <c r="V336" s="43">
        <f t="shared" si="276"/>
        <v>0</v>
      </c>
      <c r="W336" s="44"/>
      <c r="X336" s="44"/>
      <c r="Y336" s="44"/>
      <c r="Z336" s="44"/>
      <c r="AA336" s="45"/>
      <c r="AB336" s="42"/>
      <c r="AC336" s="42"/>
      <c r="AD336" s="43">
        <f t="shared" si="277"/>
        <v>0</v>
      </c>
      <c r="AE336" s="44"/>
      <c r="AF336" s="44"/>
      <c r="AG336" s="44"/>
      <c r="AH336" s="44"/>
      <c r="AI336" s="45"/>
      <c r="AJ336" s="42"/>
      <c r="AK336" s="42"/>
      <c r="AL336" s="43">
        <f t="shared" si="278"/>
        <v>0</v>
      </c>
      <c r="AM336" s="150"/>
      <c r="AN336" s="90"/>
      <c r="AO336" s="90"/>
      <c r="AP336" s="90"/>
      <c r="AQ336" s="90"/>
      <c r="AR336" s="90"/>
      <c r="AS336" s="90"/>
      <c r="AT336" s="90"/>
      <c r="AU336" s="90"/>
      <c r="AV336" s="90"/>
      <c r="AW336" s="90"/>
      <c r="AX336" s="117"/>
    </row>
    <row r="337" spans="2:50" ht="12.95" customHeight="1" x14ac:dyDescent="0.25">
      <c r="B337" s="102"/>
      <c r="C337" s="106"/>
      <c r="D337" s="110"/>
      <c r="E337" s="114"/>
      <c r="F337" s="28" t="s">
        <v>6</v>
      </c>
      <c r="G337" s="44"/>
      <c r="H337" s="44"/>
      <c r="I337" s="44"/>
      <c r="J337" s="44"/>
      <c r="K337" s="44"/>
      <c r="L337" s="42"/>
      <c r="M337" s="42"/>
      <c r="N337" s="43">
        <f t="shared" si="275"/>
        <v>0</v>
      </c>
      <c r="O337" s="44"/>
      <c r="P337" s="44"/>
      <c r="Q337" s="44"/>
      <c r="R337" s="44"/>
      <c r="S337" s="44"/>
      <c r="T337" s="42"/>
      <c r="U337" s="42"/>
      <c r="V337" s="43">
        <f t="shared" si="276"/>
        <v>0</v>
      </c>
      <c r="W337" s="44"/>
      <c r="X337" s="44"/>
      <c r="Y337" s="44"/>
      <c r="Z337" s="44"/>
      <c r="AA337" s="44"/>
      <c r="AB337" s="42"/>
      <c r="AC337" s="42"/>
      <c r="AD337" s="43">
        <f t="shared" si="277"/>
        <v>0</v>
      </c>
      <c r="AE337" s="44"/>
      <c r="AF337" s="44"/>
      <c r="AG337" s="44"/>
      <c r="AH337" s="44"/>
      <c r="AI337" s="44"/>
      <c r="AJ337" s="42"/>
      <c r="AK337" s="42"/>
      <c r="AL337" s="43">
        <f t="shared" si="278"/>
        <v>0</v>
      </c>
      <c r="AM337" s="150"/>
      <c r="AN337" s="90"/>
      <c r="AO337" s="90"/>
      <c r="AP337" s="90"/>
      <c r="AQ337" s="90"/>
      <c r="AR337" s="90"/>
      <c r="AS337" s="90"/>
      <c r="AT337" s="90"/>
      <c r="AU337" s="90"/>
      <c r="AV337" s="90"/>
      <c r="AW337" s="90"/>
      <c r="AX337" s="117"/>
    </row>
    <row r="338" spans="2:50" ht="12.95" customHeight="1" x14ac:dyDescent="0.25">
      <c r="B338" s="102"/>
      <c r="C338" s="106"/>
      <c r="D338" s="110"/>
      <c r="E338" s="114"/>
      <c r="F338" s="29" t="s">
        <v>35</v>
      </c>
      <c r="G338" s="44"/>
      <c r="H338" s="44"/>
      <c r="I338" s="44"/>
      <c r="J338" s="44"/>
      <c r="K338" s="44"/>
      <c r="L338" s="42"/>
      <c r="M338" s="42"/>
      <c r="N338" s="43">
        <f t="shared" si="275"/>
        <v>0</v>
      </c>
      <c r="O338" s="44"/>
      <c r="P338" s="44"/>
      <c r="Q338" s="44"/>
      <c r="R338" s="44"/>
      <c r="S338" s="44"/>
      <c r="T338" s="42"/>
      <c r="U338" s="42"/>
      <c r="V338" s="43">
        <f t="shared" si="276"/>
        <v>0</v>
      </c>
      <c r="W338" s="44"/>
      <c r="X338" s="44"/>
      <c r="Y338" s="44"/>
      <c r="Z338" s="44"/>
      <c r="AA338" s="44"/>
      <c r="AB338" s="42"/>
      <c r="AC338" s="42"/>
      <c r="AD338" s="43">
        <f t="shared" si="277"/>
        <v>0</v>
      </c>
      <c r="AE338" s="44"/>
      <c r="AF338" s="44"/>
      <c r="AG338" s="44"/>
      <c r="AH338" s="44"/>
      <c r="AI338" s="44"/>
      <c r="AJ338" s="42"/>
      <c r="AK338" s="42"/>
      <c r="AL338" s="43">
        <f t="shared" si="278"/>
        <v>0</v>
      </c>
      <c r="AM338" s="150"/>
      <c r="AN338" s="90"/>
      <c r="AO338" s="90"/>
      <c r="AP338" s="90"/>
      <c r="AQ338" s="90"/>
      <c r="AR338" s="90"/>
      <c r="AS338" s="90"/>
      <c r="AT338" s="90"/>
      <c r="AU338" s="90"/>
      <c r="AV338" s="90"/>
      <c r="AW338" s="90"/>
      <c r="AX338" s="117"/>
    </row>
    <row r="339" spans="2:50" ht="12.95" customHeight="1" x14ac:dyDescent="0.25">
      <c r="B339" s="102"/>
      <c r="C339" s="106"/>
      <c r="D339" s="110"/>
      <c r="E339" s="114"/>
      <c r="F339" s="27" t="s">
        <v>40</v>
      </c>
      <c r="G339" s="44"/>
      <c r="H339" s="44"/>
      <c r="I339" s="44"/>
      <c r="J339" s="44"/>
      <c r="K339" s="44"/>
      <c r="L339" s="42"/>
      <c r="M339" s="42"/>
      <c r="N339" s="43">
        <f t="shared" si="275"/>
        <v>0</v>
      </c>
      <c r="O339" s="44"/>
      <c r="P339" s="44"/>
      <c r="Q339" s="44"/>
      <c r="R339" s="44"/>
      <c r="S339" s="44"/>
      <c r="T339" s="42"/>
      <c r="U339" s="42"/>
      <c r="V339" s="43">
        <f t="shared" si="276"/>
        <v>0</v>
      </c>
      <c r="W339" s="44"/>
      <c r="X339" s="44"/>
      <c r="Y339" s="44"/>
      <c r="Z339" s="44"/>
      <c r="AA339" s="44"/>
      <c r="AB339" s="42"/>
      <c r="AC339" s="42"/>
      <c r="AD339" s="43">
        <f t="shared" si="277"/>
        <v>0</v>
      </c>
      <c r="AE339" s="44"/>
      <c r="AF339" s="44"/>
      <c r="AG339" s="44"/>
      <c r="AH339" s="44"/>
      <c r="AI339" s="44"/>
      <c r="AJ339" s="42"/>
      <c r="AK339" s="42"/>
      <c r="AL339" s="43">
        <f t="shared" si="278"/>
        <v>0</v>
      </c>
      <c r="AM339" s="150"/>
      <c r="AN339" s="90"/>
      <c r="AO339" s="90"/>
      <c r="AP339" s="90"/>
      <c r="AQ339" s="90"/>
      <c r="AR339" s="90"/>
      <c r="AS339" s="90"/>
      <c r="AT339" s="90"/>
      <c r="AU339" s="90"/>
      <c r="AV339" s="90"/>
      <c r="AW339" s="90"/>
      <c r="AX339" s="117"/>
    </row>
    <row r="340" spans="2:50" ht="12.95" customHeight="1" x14ac:dyDescent="0.25">
      <c r="B340" s="102"/>
      <c r="C340" s="106"/>
      <c r="D340" s="110"/>
      <c r="E340" s="114"/>
      <c r="F340" s="27" t="s">
        <v>7</v>
      </c>
      <c r="G340" s="44"/>
      <c r="H340" s="44"/>
      <c r="I340" s="44"/>
      <c r="J340" s="44"/>
      <c r="K340" s="44"/>
      <c r="L340" s="42"/>
      <c r="M340" s="42"/>
      <c r="N340" s="43">
        <f t="shared" si="275"/>
        <v>0</v>
      </c>
      <c r="O340" s="44"/>
      <c r="P340" s="44"/>
      <c r="Q340" s="44"/>
      <c r="R340" s="44"/>
      <c r="S340" s="44"/>
      <c r="T340" s="42"/>
      <c r="U340" s="42"/>
      <c r="V340" s="43">
        <f t="shared" si="276"/>
        <v>0</v>
      </c>
      <c r="W340" s="44"/>
      <c r="X340" s="44"/>
      <c r="Y340" s="44"/>
      <c r="Z340" s="44"/>
      <c r="AA340" s="44"/>
      <c r="AB340" s="42"/>
      <c r="AC340" s="42"/>
      <c r="AD340" s="43">
        <f t="shared" si="277"/>
        <v>0</v>
      </c>
      <c r="AE340" s="44"/>
      <c r="AF340" s="44"/>
      <c r="AG340" s="44"/>
      <c r="AH340" s="44"/>
      <c r="AI340" s="44"/>
      <c r="AJ340" s="42"/>
      <c r="AK340" s="42"/>
      <c r="AL340" s="43">
        <f t="shared" si="278"/>
        <v>0</v>
      </c>
      <c r="AM340" s="150"/>
      <c r="AN340" s="90"/>
      <c r="AO340" s="90"/>
      <c r="AP340" s="90"/>
      <c r="AQ340" s="90"/>
      <c r="AR340" s="90"/>
      <c r="AS340" s="90"/>
      <c r="AT340" s="90"/>
      <c r="AU340" s="90"/>
      <c r="AV340" s="90"/>
      <c r="AW340" s="90"/>
      <c r="AX340" s="117"/>
    </row>
    <row r="341" spans="2:50" ht="12.95" customHeight="1" x14ac:dyDescent="0.25">
      <c r="B341" s="102"/>
      <c r="C341" s="106"/>
      <c r="D341" s="110"/>
      <c r="E341" s="114"/>
      <c r="F341" s="27"/>
      <c r="G341" s="44"/>
      <c r="H341" s="44"/>
      <c r="I341" s="44"/>
      <c r="J341" s="44"/>
      <c r="K341" s="44"/>
      <c r="L341" s="42"/>
      <c r="M341" s="42"/>
      <c r="N341" s="43">
        <f t="shared" si="275"/>
        <v>0</v>
      </c>
      <c r="O341" s="44"/>
      <c r="P341" s="44"/>
      <c r="Q341" s="44"/>
      <c r="R341" s="44"/>
      <c r="S341" s="44"/>
      <c r="T341" s="42"/>
      <c r="U341" s="42"/>
      <c r="V341" s="43">
        <f t="shared" si="276"/>
        <v>0</v>
      </c>
      <c r="W341" s="44"/>
      <c r="X341" s="44"/>
      <c r="Y341" s="44"/>
      <c r="Z341" s="44"/>
      <c r="AA341" s="44"/>
      <c r="AB341" s="42"/>
      <c r="AC341" s="42"/>
      <c r="AD341" s="43">
        <f t="shared" si="277"/>
        <v>0</v>
      </c>
      <c r="AE341" s="44"/>
      <c r="AF341" s="44"/>
      <c r="AG341" s="44"/>
      <c r="AH341" s="44"/>
      <c r="AI341" s="44"/>
      <c r="AJ341" s="42"/>
      <c r="AK341" s="42"/>
      <c r="AL341" s="43">
        <f t="shared" si="278"/>
        <v>0</v>
      </c>
      <c r="AM341" s="150"/>
      <c r="AN341" s="90"/>
      <c r="AO341" s="90"/>
      <c r="AP341" s="90"/>
      <c r="AQ341" s="90"/>
      <c r="AR341" s="90"/>
      <c r="AS341" s="90"/>
      <c r="AT341" s="90"/>
      <c r="AU341" s="90"/>
      <c r="AV341" s="90"/>
      <c r="AW341" s="90"/>
      <c r="AX341" s="117"/>
    </row>
    <row r="342" spans="2:50" ht="12.95" customHeight="1" x14ac:dyDescent="0.25">
      <c r="B342" s="102"/>
      <c r="C342" s="106"/>
      <c r="D342" s="110"/>
      <c r="E342" s="114"/>
      <c r="F342" s="27"/>
      <c r="G342" s="44"/>
      <c r="H342" s="44"/>
      <c r="I342" s="44"/>
      <c r="J342" s="44"/>
      <c r="K342" s="44"/>
      <c r="L342" s="42"/>
      <c r="M342" s="42"/>
      <c r="N342" s="43">
        <f t="shared" si="275"/>
        <v>0</v>
      </c>
      <c r="O342" s="44"/>
      <c r="P342" s="44"/>
      <c r="Q342" s="44"/>
      <c r="R342" s="44"/>
      <c r="S342" s="44"/>
      <c r="T342" s="42"/>
      <c r="U342" s="42"/>
      <c r="V342" s="43">
        <f t="shared" si="276"/>
        <v>0</v>
      </c>
      <c r="W342" s="44"/>
      <c r="X342" s="44"/>
      <c r="Y342" s="44"/>
      <c r="Z342" s="44"/>
      <c r="AA342" s="44"/>
      <c r="AB342" s="42"/>
      <c r="AC342" s="42"/>
      <c r="AD342" s="43">
        <f t="shared" si="277"/>
        <v>0</v>
      </c>
      <c r="AE342" s="44"/>
      <c r="AF342" s="44"/>
      <c r="AG342" s="44"/>
      <c r="AH342" s="44"/>
      <c r="AI342" s="44"/>
      <c r="AJ342" s="42"/>
      <c r="AK342" s="42"/>
      <c r="AL342" s="43">
        <f t="shared" si="278"/>
        <v>0</v>
      </c>
      <c r="AM342" s="150"/>
      <c r="AN342" s="90"/>
      <c r="AO342" s="90"/>
      <c r="AP342" s="90"/>
      <c r="AQ342" s="90"/>
      <c r="AR342" s="90"/>
      <c r="AS342" s="90"/>
      <c r="AT342" s="90"/>
      <c r="AU342" s="90"/>
      <c r="AV342" s="90"/>
      <c r="AW342" s="90"/>
      <c r="AX342" s="117"/>
    </row>
    <row r="343" spans="2:50" ht="12.95" customHeight="1" x14ac:dyDescent="0.25">
      <c r="B343" s="102"/>
      <c r="C343" s="106"/>
      <c r="D343" s="110"/>
      <c r="E343" s="114"/>
      <c r="F343" s="27"/>
      <c r="G343" s="44"/>
      <c r="H343" s="44"/>
      <c r="I343" s="44"/>
      <c r="J343" s="44"/>
      <c r="K343" s="44"/>
      <c r="L343" s="42"/>
      <c r="M343" s="42"/>
      <c r="N343" s="43">
        <f t="shared" si="275"/>
        <v>0</v>
      </c>
      <c r="O343" s="44"/>
      <c r="P343" s="44"/>
      <c r="Q343" s="44"/>
      <c r="R343" s="44"/>
      <c r="S343" s="44"/>
      <c r="T343" s="42"/>
      <c r="U343" s="42"/>
      <c r="V343" s="43">
        <f t="shared" si="276"/>
        <v>0</v>
      </c>
      <c r="W343" s="44"/>
      <c r="X343" s="44"/>
      <c r="Y343" s="44"/>
      <c r="Z343" s="44"/>
      <c r="AA343" s="44"/>
      <c r="AB343" s="42"/>
      <c r="AC343" s="42"/>
      <c r="AD343" s="43">
        <f t="shared" si="277"/>
        <v>0</v>
      </c>
      <c r="AE343" s="44"/>
      <c r="AF343" s="44"/>
      <c r="AG343" s="44"/>
      <c r="AH343" s="44"/>
      <c r="AI343" s="44"/>
      <c r="AJ343" s="42"/>
      <c r="AK343" s="42"/>
      <c r="AL343" s="43">
        <f t="shared" si="278"/>
        <v>0</v>
      </c>
      <c r="AM343" s="150"/>
      <c r="AN343" s="90"/>
      <c r="AO343" s="90"/>
      <c r="AP343" s="90"/>
      <c r="AQ343" s="90"/>
      <c r="AR343" s="90"/>
      <c r="AS343" s="90"/>
      <c r="AT343" s="90"/>
      <c r="AU343" s="90"/>
      <c r="AV343" s="90"/>
      <c r="AW343" s="90"/>
      <c r="AX343" s="117"/>
    </row>
    <row r="344" spans="2:50" ht="12.95" customHeight="1" x14ac:dyDescent="0.25">
      <c r="B344" s="102"/>
      <c r="C344" s="106"/>
      <c r="D344" s="110"/>
      <c r="E344" s="114"/>
      <c r="F344" s="28"/>
      <c r="G344" s="44"/>
      <c r="H344" s="44"/>
      <c r="I344" s="44"/>
      <c r="J344" s="44"/>
      <c r="K344" s="44"/>
      <c r="L344" s="42"/>
      <c r="M344" s="42"/>
      <c r="N344" s="43">
        <f t="shared" si="275"/>
        <v>0</v>
      </c>
      <c r="O344" s="44"/>
      <c r="P344" s="44"/>
      <c r="Q344" s="44"/>
      <c r="R344" s="44"/>
      <c r="S344" s="44"/>
      <c r="T344" s="42"/>
      <c r="U344" s="42"/>
      <c r="V344" s="43">
        <f t="shared" si="276"/>
        <v>0</v>
      </c>
      <c r="W344" s="44"/>
      <c r="X344" s="44"/>
      <c r="Y344" s="44"/>
      <c r="Z344" s="44"/>
      <c r="AA344" s="44"/>
      <c r="AB344" s="42"/>
      <c r="AC344" s="42"/>
      <c r="AD344" s="43">
        <f t="shared" si="277"/>
        <v>0</v>
      </c>
      <c r="AE344" s="44"/>
      <c r="AF344" s="44"/>
      <c r="AG344" s="44"/>
      <c r="AH344" s="44"/>
      <c r="AI344" s="44"/>
      <c r="AJ344" s="42"/>
      <c r="AK344" s="42"/>
      <c r="AL344" s="43">
        <f t="shared" si="278"/>
        <v>0</v>
      </c>
      <c r="AM344" s="150"/>
      <c r="AN344" s="90"/>
      <c r="AO344" s="90"/>
      <c r="AP344" s="90"/>
      <c r="AQ344" s="90"/>
      <c r="AR344" s="90"/>
      <c r="AS344" s="90"/>
      <c r="AT344" s="90"/>
      <c r="AU344" s="90"/>
      <c r="AV344" s="90"/>
      <c r="AW344" s="90"/>
      <c r="AX344" s="117"/>
    </row>
    <row r="345" spans="2:50" ht="12.95" customHeight="1" thickBot="1" x14ac:dyDescent="0.3">
      <c r="B345" s="103"/>
      <c r="C345" s="107"/>
      <c r="D345" s="111"/>
      <c r="E345" s="114"/>
      <c r="F345" s="28"/>
      <c r="G345" s="44"/>
      <c r="H345" s="44"/>
      <c r="I345" s="44"/>
      <c r="J345" s="44"/>
      <c r="K345" s="44"/>
      <c r="L345" s="46"/>
      <c r="M345" s="46"/>
      <c r="N345" s="43">
        <f t="shared" si="275"/>
        <v>0</v>
      </c>
      <c r="O345" s="44"/>
      <c r="P345" s="44"/>
      <c r="Q345" s="44"/>
      <c r="R345" s="44"/>
      <c r="S345" s="44"/>
      <c r="T345" s="46"/>
      <c r="U345" s="46"/>
      <c r="V345" s="43">
        <f t="shared" si="276"/>
        <v>0</v>
      </c>
      <c r="W345" s="44"/>
      <c r="X345" s="44"/>
      <c r="Y345" s="44"/>
      <c r="Z345" s="44"/>
      <c r="AA345" s="44"/>
      <c r="AB345" s="46"/>
      <c r="AC345" s="46"/>
      <c r="AD345" s="43">
        <f t="shared" si="277"/>
        <v>0</v>
      </c>
      <c r="AE345" s="44"/>
      <c r="AF345" s="44"/>
      <c r="AG345" s="44"/>
      <c r="AH345" s="44"/>
      <c r="AI345" s="44"/>
      <c r="AJ345" s="46"/>
      <c r="AK345" s="46"/>
      <c r="AL345" s="43">
        <f t="shared" si="278"/>
        <v>0</v>
      </c>
      <c r="AM345" s="150"/>
      <c r="AN345" s="90"/>
      <c r="AO345" s="90"/>
      <c r="AP345" s="90"/>
      <c r="AQ345" s="90"/>
      <c r="AR345" s="90"/>
      <c r="AS345" s="90"/>
      <c r="AT345" s="90"/>
      <c r="AU345" s="90"/>
      <c r="AV345" s="90"/>
      <c r="AW345" s="90"/>
      <c r="AX345" s="117"/>
    </row>
    <row r="346" spans="2:50" ht="12.95" hidden="1" customHeight="1" thickBot="1" x14ac:dyDescent="0.3">
      <c r="B346" s="104"/>
      <c r="C346" s="108"/>
      <c r="D346" s="112"/>
      <c r="E346" s="115"/>
      <c r="F346" s="28" t="s">
        <v>36</v>
      </c>
      <c r="G346" s="48"/>
      <c r="H346" s="48"/>
      <c r="I346" s="48"/>
      <c r="J346" s="48"/>
      <c r="K346" s="48"/>
      <c r="L346" s="47"/>
      <c r="M346" s="47"/>
      <c r="N346" s="43">
        <f>N335+N336+N338+N343+N344+N345+N341+N342</f>
        <v>0</v>
      </c>
      <c r="O346" s="49"/>
      <c r="P346" s="49"/>
      <c r="Q346" s="49"/>
      <c r="R346" s="49"/>
      <c r="S346" s="49"/>
      <c r="T346" s="47"/>
      <c r="U346" s="47"/>
      <c r="V346" s="43">
        <f>V335+V336+V338+V343+V344+V345+V341+V342</f>
        <v>0</v>
      </c>
      <c r="W346" s="49"/>
      <c r="X346" s="49"/>
      <c r="Y346" s="49"/>
      <c r="Z346" s="49"/>
      <c r="AA346" s="49"/>
      <c r="AB346" s="47"/>
      <c r="AC346" s="47"/>
      <c r="AD346" s="43">
        <f>AD335+AD336+AD338+AD343+AD344+AD345+AD341+AD342</f>
        <v>0</v>
      </c>
      <c r="AE346" s="49"/>
      <c r="AF346" s="49"/>
      <c r="AG346" s="49"/>
      <c r="AH346" s="49"/>
      <c r="AI346" s="49"/>
      <c r="AJ346" s="47"/>
      <c r="AK346" s="47"/>
      <c r="AL346" s="43">
        <f>AL335+AL336+AL338+AL343+AL344+AL345+AL341+AL342</f>
        <v>0</v>
      </c>
      <c r="AM346" s="151"/>
      <c r="AN346" s="91"/>
      <c r="AO346" s="91"/>
      <c r="AP346" s="91"/>
      <c r="AQ346" s="91"/>
      <c r="AR346" s="91"/>
      <c r="AS346" s="91"/>
      <c r="AT346" s="91"/>
      <c r="AU346" s="91"/>
      <c r="AV346" s="91"/>
      <c r="AW346" s="91"/>
      <c r="AX346" s="118"/>
    </row>
    <row r="347" spans="2:50" ht="12.95" customHeight="1" thickTop="1" x14ac:dyDescent="0.25">
      <c r="B347" s="102">
        <v>19</v>
      </c>
      <c r="C347" s="105">
        <f>TEMMUZ!C347</f>
        <v>0</v>
      </c>
      <c r="D347" s="109">
        <f>TEMMUZ!D347</f>
        <v>0</v>
      </c>
      <c r="E347" s="113">
        <f>TEMMUZ!E347</f>
        <v>0</v>
      </c>
      <c r="F347" s="26" t="s">
        <v>21</v>
      </c>
      <c r="G347" s="41"/>
      <c r="H347" s="41"/>
      <c r="I347" s="41"/>
      <c r="J347" s="41"/>
      <c r="K347" s="41"/>
      <c r="L347" s="39"/>
      <c r="M347" s="39"/>
      <c r="N347" s="40">
        <f>SUM(G347:M347)</f>
        <v>0</v>
      </c>
      <c r="O347" s="41"/>
      <c r="P347" s="41"/>
      <c r="Q347" s="41"/>
      <c r="R347" s="41"/>
      <c r="S347" s="41"/>
      <c r="T347" s="39"/>
      <c r="U347" s="39"/>
      <c r="V347" s="40">
        <f>SUM(O347:U347)</f>
        <v>0</v>
      </c>
      <c r="W347" s="41"/>
      <c r="X347" s="41"/>
      <c r="Y347" s="41"/>
      <c r="Z347" s="41"/>
      <c r="AA347" s="41"/>
      <c r="AB347" s="39"/>
      <c r="AC347" s="39"/>
      <c r="AD347" s="40">
        <f>SUM(W347:AC347)</f>
        <v>0</v>
      </c>
      <c r="AE347" s="41"/>
      <c r="AF347" s="41"/>
      <c r="AG347" s="41"/>
      <c r="AH347" s="41"/>
      <c r="AI347" s="41"/>
      <c r="AJ347" s="39"/>
      <c r="AK347" s="39"/>
      <c r="AL347" s="40">
        <f>SUM(AE347:AK347)</f>
        <v>0</v>
      </c>
      <c r="AM347" s="149">
        <f t="shared" ref="AM347" si="279">N347+V347+AD347+AL347</f>
        <v>0</v>
      </c>
      <c r="AN347" s="89">
        <f t="shared" ref="AN347" si="280">N348+V348+AD348+AL348</f>
        <v>0</v>
      </c>
      <c r="AO347" s="89">
        <f t="shared" ref="AO347" si="281">N349+V349+AD349+AL349</f>
        <v>0</v>
      </c>
      <c r="AP347" s="89">
        <f t="shared" ref="AP347" si="282">N350+V350+AD350+AL350</f>
        <v>0</v>
      </c>
      <c r="AQ347" s="89">
        <f t="shared" ref="AQ347" si="283">N351+V351+AD351+AL351</f>
        <v>0</v>
      </c>
      <c r="AR347" s="89">
        <f t="shared" ref="AR347" si="284">N352+V352+AD352+AL352</f>
        <v>0</v>
      </c>
      <c r="AS347" s="89">
        <f t="shared" ref="AS347" si="285">N353+V353+AD353+AL353</f>
        <v>0</v>
      </c>
      <c r="AT347" s="89">
        <f t="shared" ref="AT347" si="286">N365+V365+AD365+AL365</f>
        <v>0</v>
      </c>
      <c r="AU347" s="89">
        <f t="shared" ref="AU347" si="287">N358+V358+AD358+AL358</f>
        <v>0</v>
      </c>
      <c r="AV347" s="89">
        <f t="shared" ref="AV347" si="288">N359+V359+AD359+AL359</f>
        <v>0</v>
      </c>
      <c r="AW347" s="89">
        <f t="shared" ref="AW347" si="289">N356+V356+AD356+AL356</f>
        <v>0</v>
      </c>
      <c r="AX347" s="116">
        <f t="shared" ref="AX347" si="290">SUM(AN347:AW365)</f>
        <v>0</v>
      </c>
    </row>
    <row r="348" spans="2:50" ht="12.95" customHeight="1" x14ac:dyDescent="0.25">
      <c r="B348" s="102"/>
      <c r="C348" s="106"/>
      <c r="D348" s="110"/>
      <c r="E348" s="114"/>
      <c r="F348" s="27" t="s">
        <v>33</v>
      </c>
      <c r="G348" s="44"/>
      <c r="H348" s="44"/>
      <c r="I348" s="44"/>
      <c r="J348" s="44"/>
      <c r="K348" s="44"/>
      <c r="L348" s="42"/>
      <c r="M348" s="42"/>
      <c r="N348" s="43">
        <f>IF(SUM(G347:K348)-E347&lt;=0,0,IF(SUM(G347:K347)-E347&lt;0,SUM(G347:K348)-E347,SUM(G348:K348)))</f>
        <v>0</v>
      </c>
      <c r="O348" s="44"/>
      <c r="P348" s="44"/>
      <c r="Q348" s="44"/>
      <c r="R348" s="44"/>
      <c r="S348" s="44"/>
      <c r="T348" s="42"/>
      <c r="U348" s="42"/>
      <c r="V348" s="43">
        <f>IF(SUM(O347:S348)-E347&lt;=0,0,IF(SUM(O347:S347)-E347&lt;0,SUM(O347:S348)-E347,SUM(O348:S348)))</f>
        <v>0</v>
      </c>
      <c r="W348" s="44"/>
      <c r="X348" s="44"/>
      <c r="Y348" s="44"/>
      <c r="Z348" s="44"/>
      <c r="AA348" s="44"/>
      <c r="AB348" s="42"/>
      <c r="AC348" s="42"/>
      <c r="AD348" s="43">
        <f>IF(SUM(W347:AA348)-E347&lt;=0,0,IF(SUM(W347:AA347)-E347&lt;0,SUM(W347:AA348)-E347,SUM(W348:AA348)))</f>
        <v>0</v>
      </c>
      <c r="AE348" s="44"/>
      <c r="AF348" s="44"/>
      <c r="AG348" s="44"/>
      <c r="AH348" s="44"/>
      <c r="AI348" s="44"/>
      <c r="AJ348" s="42"/>
      <c r="AK348" s="42"/>
      <c r="AL348" s="43">
        <f>IF(SUM(AE347:AI348)-E347&lt;=0,0,IF(SUM(AE347:AI347)-E347&lt;0,SUM(AE347:AI348)-E347,SUM(AE348:AI348)))</f>
        <v>0</v>
      </c>
      <c r="AM348" s="150"/>
      <c r="AN348" s="90"/>
      <c r="AO348" s="90"/>
      <c r="AP348" s="90"/>
      <c r="AQ348" s="90"/>
      <c r="AR348" s="90"/>
      <c r="AS348" s="90"/>
      <c r="AT348" s="90"/>
      <c r="AU348" s="90"/>
      <c r="AV348" s="90"/>
      <c r="AW348" s="90"/>
      <c r="AX348" s="117"/>
    </row>
    <row r="349" spans="2:50" ht="12.95" customHeight="1" x14ac:dyDescent="0.25">
      <c r="B349" s="102"/>
      <c r="C349" s="106"/>
      <c r="D349" s="110"/>
      <c r="E349" s="114"/>
      <c r="F349" s="27" t="s">
        <v>34</v>
      </c>
      <c r="G349" s="44"/>
      <c r="H349" s="44"/>
      <c r="I349" s="44"/>
      <c r="J349" s="44"/>
      <c r="K349" s="44"/>
      <c r="L349" s="42"/>
      <c r="M349" s="42"/>
      <c r="N349" s="43">
        <f>IF(SUM(G347:K349)-E347&lt;=0,0,IF(SUM(G347:K348)-E347&lt;0,SUM(G347:K349)-E347,SUM(G349:K349)))</f>
        <v>0</v>
      </c>
      <c r="O349" s="44"/>
      <c r="P349" s="44"/>
      <c r="Q349" s="44"/>
      <c r="R349" s="44"/>
      <c r="S349" s="44"/>
      <c r="T349" s="42"/>
      <c r="U349" s="42"/>
      <c r="V349" s="43">
        <f>IF(SUM(O347:S349)-E347&lt;=0,0,IF(SUM(O347:S348)-E347&lt;0,SUM(O347:S349)-E347,SUM(O349:S349)))</f>
        <v>0</v>
      </c>
      <c r="W349" s="44"/>
      <c r="X349" s="44"/>
      <c r="Y349" s="44"/>
      <c r="Z349" s="44"/>
      <c r="AA349" s="44"/>
      <c r="AB349" s="42"/>
      <c r="AC349" s="42"/>
      <c r="AD349" s="43">
        <f>IF(SUM(W347:AA349)-E347&lt;=0,0,IF(SUM(W347:AA348)-E347&lt;0,SUM(W347:AA349)-E347,SUM(W349:AA349)))</f>
        <v>0</v>
      </c>
      <c r="AE349" s="44"/>
      <c r="AF349" s="44"/>
      <c r="AG349" s="44"/>
      <c r="AH349" s="44"/>
      <c r="AI349" s="44"/>
      <c r="AJ349" s="42"/>
      <c r="AK349" s="42"/>
      <c r="AL349" s="43">
        <f>IF(SUM(AE347:AI349)-E347&lt;=0,0,IF(SUM(AE347:AI348)-E347&lt;0,SUM(AE347:AI349)-E347,SUM(AE349:AI349)))</f>
        <v>0</v>
      </c>
      <c r="AM349" s="150"/>
      <c r="AN349" s="90"/>
      <c r="AO349" s="90"/>
      <c r="AP349" s="90"/>
      <c r="AQ349" s="90"/>
      <c r="AR349" s="90"/>
      <c r="AS349" s="90"/>
      <c r="AT349" s="90"/>
      <c r="AU349" s="90"/>
      <c r="AV349" s="90"/>
      <c r="AW349" s="90"/>
      <c r="AX349" s="117"/>
    </row>
    <row r="350" spans="2:50" ht="12.95" customHeight="1" x14ac:dyDescent="0.25">
      <c r="B350" s="102"/>
      <c r="C350" s="106"/>
      <c r="D350" s="110"/>
      <c r="E350" s="114"/>
      <c r="F350" s="27" t="s">
        <v>32</v>
      </c>
      <c r="G350" s="44"/>
      <c r="H350" s="44"/>
      <c r="I350" s="44"/>
      <c r="J350" s="44"/>
      <c r="K350" s="44"/>
      <c r="L350" s="42"/>
      <c r="M350" s="42"/>
      <c r="N350" s="43">
        <f>IF(SUM(G347:K350)-E347&lt;=0,0,IF(SUM(G347:K349)-E347&lt;0,SUM(G347:K350)-E347,SUM(G350:K350)))+L350+M350</f>
        <v>0</v>
      </c>
      <c r="O350" s="44"/>
      <c r="P350" s="44"/>
      <c r="Q350" s="44"/>
      <c r="R350" s="44"/>
      <c r="S350" s="44"/>
      <c r="T350" s="42"/>
      <c r="U350" s="42"/>
      <c r="V350" s="43">
        <f>IF(SUM(O347:S350)-E347&lt;=0,0,IF(SUM(O347:S349)-E347&lt;0,SUM(O347:S350)-E347,SUM(O350:S350)))+T350+U350</f>
        <v>0</v>
      </c>
      <c r="W350" s="44"/>
      <c r="X350" s="44"/>
      <c r="Y350" s="44"/>
      <c r="Z350" s="44"/>
      <c r="AA350" s="44"/>
      <c r="AB350" s="42"/>
      <c r="AC350" s="42"/>
      <c r="AD350" s="43">
        <f>IF(SUM(W347:AA350)-E347&lt;=0,0,IF(SUM(W347:AA349)-E347&lt;0,SUM(W347:AA350)-E347,SUM(W350:AA350)))+AB350+AC350</f>
        <v>0</v>
      </c>
      <c r="AE350" s="44"/>
      <c r="AF350" s="44"/>
      <c r="AG350" s="44"/>
      <c r="AH350" s="44"/>
      <c r="AI350" s="44"/>
      <c r="AJ350" s="42"/>
      <c r="AK350" s="42"/>
      <c r="AL350" s="43">
        <f>IF(SUM(AE347:AI350)-E347&lt;=0,0,IF(SUM(AE347:AI349)-E347&lt;0,SUM(AE347:AI350)-E347,SUM(AE350:AI350)))+AJ350+AK350</f>
        <v>0</v>
      </c>
      <c r="AM350" s="150"/>
      <c r="AN350" s="90"/>
      <c r="AO350" s="90"/>
      <c r="AP350" s="90"/>
      <c r="AQ350" s="90"/>
      <c r="AR350" s="90"/>
      <c r="AS350" s="90"/>
      <c r="AT350" s="90"/>
      <c r="AU350" s="90"/>
      <c r="AV350" s="90"/>
      <c r="AW350" s="90"/>
      <c r="AX350" s="117"/>
    </row>
    <row r="351" spans="2:50" ht="12.95" customHeight="1" x14ac:dyDescent="0.25">
      <c r="B351" s="102"/>
      <c r="C351" s="106"/>
      <c r="D351" s="110"/>
      <c r="E351" s="114"/>
      <c r="F351" s="27" t="s">
        <v>38</v>
      </c>
      <c r="G351" s="44"/>
      <c r="H351" s="44"/>
      <c r="I351" s="44"/>
      <c r="J351" s="44"/>
      <c r="K351" s="44"/>
      <c r="L351" s="42"/>
      <c r="M351" s="42"/>
      <c r="N351" s="43">
        <f>IF(SUM(G347:K351)-E347&lt;=0,0,IF(SUM(G347:K350)-E347&lt;0,SUM(G347:K351)-E347,SUM(G351:K351)))</f>
        <v>0</v>
      </c>
      <c r="O351" s="44"/>
      <c r="P351" s="44"/>
      <c r="Q351" s="44"/>
      <c r="R351" s="44"/>
      <c r="S351" s="44"/>
      <c r="T351" s="42"/>
      <c r="U351" s="42"/>
      <c r="V351" s="43">
        <f>IF(SUM(O347:S351)-E347&lt;=0,0,IF(SUM(O347:S350)-E347&lt;0,SUM(O347:S351)-E347,SUM(O351:S351)))</f>
        <v>0</v>
      </c>
      <c r="W351" s="44"/>
      <c r="X351" s="44"/>
      <c r="Y351" s="44"/>
      <c r="Z351" s="44"/>
      <c r="AA351" s="44"/>
      <c r="AB351" s="42"/>
      <c r="AC351" s="42"/>
      <c r="AD351" s="43">
        <f>IF(SUM(W347:AA351)-E347&lt;=0,0,IF(SUM(W347:AA350)-E347&lt;0,SUM(W347:AA351)-E347,SUM(W351:AA351)))</f>
        <v>0</v>
      </c>
      <c r="AE351" s="44"/>
      <c r="AF351" s="44"/>
      <c r="AG351" s="44"/>
      <c r="AH351" s="44"/>
      <c r="AI351" s="44"/>
      <c r="AJ351" s="42"/>
      <c r="AK351" s="42"/>
      <c r="AL351" s="43">
        <f>IF(SUM(AE347:AI351)-E347&lt;=0,0,IF(SUM(AE347:AI350)-E347&lt;0,SUM(AE347:AI351)-E347,SUM(AE351:AI351)))</f>
        <v>0</v>
      </c>
      <c r="AM351" s="150"/>
      <c r="AN351" s="90"/>
      <c r="AO351" s="90"/>
      <c r="AP351" s="90"/>
      <c r="AQ351" s="90"/>
      <c r="AR351" s="90"/>
      <c r="AS351" s="90"/>
      <c r="AT351" s="90"/>
      <c r="AU351" s="90"/>
      <c r="AV351" s="90"/>
      <c r="AW351" s="90"/>
      <c r="AX351" s="117"/>
    </row>
    <row r="352" spans="2:50" ht="12.95" customHeight="1" x14ac:dyDescent="0.25">
      <c r="B352" s="102"/>
      <c r="C352" s="106"/>
      <c r="D352" s="110"/>
      <c r="E352" s="114"/>
      <c r="F352" s="27" t="s">
        <v>37</v>
      </c>
      <c r="G352" s="44"/>
      <c r="H352" s="44"/>
      <c r="I352" s="44"/>
      <c r="J352" s="44"/>
      <c r="K352" s="44"/>
      <c r="L352" s="42"/>
      <c r="M352" s="42"/>
      <c r="N352" s="43">
        <f>SUM(G352:M352)</f>
        <v>0</v>
      </c>
      <c r="O352" s="44"/>
      <c r="P352" s="44"/>
      <c r="Q352" s="44"/>
      <c r="R352" s="44"/>
      <c r="S352" s="44"/>
      <c r="T352" s="42"/>
      <c r="U352" s="42"/>
      <c r="V352" s="43">
        <f>SUM(O352:U352)</f>
        <v>0</v>
      </c>
      <c r="W352" s="44"/>
      <c r="X352" s="44"/>
      <c r="Y352" s="44"/>
      <c r="Z352" s="44"/>
      <c r="AA352" s="44"/>
      <c r="AB352" s="42"/>
      <c r="AC352" s="42"/>
      <c r="AD352" s="43">
        <f>SUM(W352:AC352)</f>
        <v>0</v>
      </c>
      <c r="AE352" s="44"/>
      <c r="AF352" s="44"/>
      <c r="AG352" s="44"/>
      <c r="AH352" s="44"/>
      <c r="AI352" s="44"/>
      <c r="AJ352" s="42"/>
      <c r="AK352" s="42"/>
      <c r="AL352" s="43">
        <f>SUM(AE352:AK352)</f>
        <v>0</v>
      </c>
      <c r="AM352" s="150"/>
      <c r="AN352" s="90"/>
      <c r="AO352" s="90"/>
      <c r="AP352" s="90"/>
      <c r="AQ352" s="90"/>
      <c r="AR352" s="90"/>
      <c r="AS352" s="90"/>
      <c r="AT352" s="90"/>
      <c r="AU352" s="90"/>
      <c r="AV352" s="90"/>
      <c r="AW352" s="90"/>
      <c r="AX352" s="117"/>
    </row>
    <row r="353" spans="2:50" ht="12.95" customHeight="1" x14ac:dyDescent="0.25">
      <c r="B353" s="102"/>
      <c r="C353" s="106"/>
      <c r="D353" s="110"/>
      <c r="E353" s="114"/>
      <c r="F353" s="28" t="s">
        <v>31</v>
      </c>
      <c r="G353" s="45"/>
      <c r="H353" s="45"/>
      <c r="I353" s="45"/>
      <c r="J353" s="45"/>
      <c r="K353" s="45">
        <f>IF((N347-E347)&lt;=0,0,IF((N347-E347)&gt;0,(N347-E347)))</f>
        <v>0</v>
      </c>
      <c r="L353" s="42"/>
      <c r="M353" s="42"/>
      <c r="N353" s="43">
        <f t="shared" ref="N353:N364" si="291">SUM(G353:M353)</f>
        <v>0</v>
      </c>
      <c r="O353" s="45"/>
      <c r="P353" s="45"/>
      <c r="Q353" s="45"/>
      <c r="R353" s="45"/>
      <c r="S353" s="45">
        <f>IF((V347-E347)&lt;=0,0,IF((V347-E347)&gt;0,(V347-E347)))</f>
        <v>0</v>
      </c>
      <c r="T353" s="42"/>
      <c r="U353" s="42"/>
      <c r="V353" s="43">
        <f t="shared" ref="V353:V364" si="292">SUM(O353:U353)</f>
        <v>0</v>
      </c>
      <c r="W353" s="45"/>
      <c r="X353" s="45"/>
      <c r="Y353" s="45"/>
      <c r="Z353" s="45"/>
      <c r="AA353" s="45">
        <f>IF((AD347-E347)&lt;=0,0,IF((AD347-E347)&gt;0,(AD347-E347)))</f>
        <v>0</v>
      </c>
      <c r="AB353" s="42"/>
      <c r="AC353" s="42"/>
      <c r="AD353" s="43">
        <f t="shared" ref="AD353:AD364" si="293">SUM(W353:AC353)</f>
        <v>0</v>
      </c>
      <c r="AE353" s="45"/>
      <c r="AF353" s="45"/>
      <c r="AG353" s="45"/>
      <c r="AH353" s="45"/>
      <c r="AI353" s="45">
        <f>IF((AL347-E347)&lt;=0,0,IF((AL347-E347)&gt;0,(AL347-E347)))</f>
        <v>0</v>
      </c>
      <c r="AJ353" s="42"/>
      <c r="AK353" s="42"/>
      <c r="AL353" s="43">
        <f t="shared" ref="AL353:AL364" si="294">SUM(AE353:AK353)</f>
        <v>0</v>
      </c>
      <c r="AM353" s="150"/>
      <c r="AN353" s="90"/>
      <c r="AO353" s="90"/>
      <c r="AP353" s="90"/>
      <c r="AQ353" s="90"/>
      <c r="AR353" s="90"/>
      <c r="AS353" s="90"/>
      <c r="AT353" s="90"/>
      <c r="AU353" s="90"/>
      <c r="AV353" s="90"/>
      <c r="AW353" s="90"/>
      <c r="AX353" s="117"/>
    </row>
    <row r="354" spans="2:50" ht="12.95" customHeight="1" x14ac:dyDescent="0.25">
      <c r="B354" s="102"/>
      <c r="C354" s="106"/>
      <c r="D354" s="110"/>
      <c r="E354" s="114"/>
      <c r="F354" s="28" t="s">
        <v>39</v>
      </c>
      <c r="G354" s="45"/>
      <c r="H354" s="45"/>
      <c r="I354" s="45"/>
      <c r="J354" s="45"/>
      <c r="K354" s="44">
        <f>IF(E347-15&lt;0,0,IF(SUM(G347:M352)&lt;10,0,IF(SUM(G347:M352)&lt;20,1,IF(SUM(G347:M352)&lt;30,2,IF(SUM(G347:M352)&gt;=30,3)))))</f>
        <v>0</v>
      </c>
      <c r="L354" s="42"/>
      <c r="M354" s="42"/>
      <c r="N354" s="43">
        <f t="shared" si="291"/>
        <v>0</v>
      </c>
      <c r="O354" s="45"/>
      <c r="P354" s="45"/>
      <c r="Q354" s="45"/>
      <c r="R354" s="45"/>
      <c r="S354" s="44">
        <f>IF(E347-15&lt;0,0,IF(SUM(O347:U352)&lt;10,0,IF(SUM(O347:U352)&lt;20,1,IF(SUM(O347:U352)&lt;30,2,IF(SUM(O347:U352)&gt;=30,3)))))</f>
        <v>0</v>
      </c>
      <c r="T354" s="42"/>
      <c r="U354" s="42"/>
      <c r="V354" s="43">
        <f t="shared" si="292"/>
        <v>0</v>
      </c>
      <c r="W354" s="45"/>
      <c r="X354" s="45"/>
      <c r="Y354" s="45"/>
      <c r="Z354" s="45"/>
      <c r="AA354" s="44">
        <f>IF(E347-15&lt;0,0,IF(SUM(W347:AC352)&lt;10,0,IF(SUM(W347:AC352)&lt;20,1,IF(SUM(W347:AC352)&lt;30,2,IF(SUM(W347:AC352)&gt;=30,3)))))</f>
        <v>0</v>
      </c>
      <c r="AB354" s="42"/>
      <c r="AC354" s="42"/>
      <c r="AD354" s="43">
        <f t="shared" si="293"/>
        <v>0</v>
      </c>
      <c r="AE354" s="45"/>
      <c r="AF354" s="45"/>
      <c r="AG354" s="45"/>
      <c r="AH354" s="45"/>
      <c r="AI354" s="44">
        <f>IF(E347-15&lt;0,0,IF(SUM(AE347:AK352)&lt;10,0,IF(SUM(AE347:AK352)&lt;20,1,IF(SUM(AE347:AK352)&lt;30,2,IF(SUM(AE347:AK352)&gt;=30,3)))))</f>
        <v>0</v>
      </c>
      <c r="AJ354" s="42"/>
      <c r="AK354" s="42"/>
      <c r="AL354" s="43">
        <f t="shared" si="294"/>
        <v>0</v>
      </c>
      <c r="AM354" s="150"/>
      <c r="AN354" s="90"/>
      <c r="AO354" s="90"/>
      <c r="AP354" s="90"/>
      <c r="AQ354" s="90"/>
      <c r="AR354" s="90"/>
      <c r="AS354" s="90"/>
      <c r="AT354" s="90"/>
      <c r="AU354" s="90"/>
      <c r="AV354" s="90"/>
      <c r="AW354" s="90"/>
      <c r="AX354" s="117"/>
    </row>
    <row r="355" spans="2:50" ht="12.95" customHeight="1" x14ac:dyDescent="0.25">
      <c r="B355" s="102"/>
      <c r="C355" s="106"/>
      <c r="D355" s="110"/>
      <c r="E355" s="114"/>
      <c r="F355" s="28" t="s">
        <v>41</v>
      </c>
      <c r="G355" s="44"/>
      <c r="H355" s="44"/>
      <c r="I355" s="44"/>
      <c r="J355" s="44"/>
      <c r="K355" s="45"/>
      <c r="L355" s="42"/>
      <c r="M355" s="42"/>
      <c r="N355" s="43">
        <f t="shared" si="291"/>
        <v>0</v>
      </c>
      <c r="O355" s="44"/>
      <c r="P355" s="44"/>
      <c r="Q355" s="44"/>
      <c r="R355" s="44"/>
      <c r="S355" s="45"/>
      <c r="T355" s="42"/>
      <c r="U355" s="42"/>
      <c r="V355" s="43">
        <f t="shared" si="292"/>
        <v>0</v>
      </c>
      <c r="W355" s="44"/>
      <c r="X355" s="44"/>
      <c r="Y355" s="44"/>
      <c r="Z355" s="44"/>
      <c r="AA355" s="45"/>
      <c r="AB355" s="42"/>
      <c r="AC355" s="42"/>
      <c r="AD355" s="43">
        <f t="shared" si="293"/>
        <v>0</v>
      </c>
      <c r="AE355" s="44"/>
      <c r="AF355" s="44"/>
      <c r="AG355" s="44"/>
      <c r="AH355" s="44"/>
      <c r="AI355" s="45"/>
      <c r="AJ355" s="42"/>
      <c r="AK355" s="42"/>
      <c r="AL355" s="43">
        <f t="shared" si="294"/>
        <v>0</v>
      </c>
      <c r="AM355" s="150"/>
      <c r="AN355" s="90"/>
      <c r="AO355" s="90"/>
      <c r="AP355" s="90"/>
      <c r="AQ355" s="90"/>
      <c r="AR355" s="90"/>
      <c r="AS355" s="90"/>
      <c r="AT355" s="90"/>
      <c r="AU355" s="90"/>
      <c r="AV355" s="90"/>
      <c r="AW355" s="90"/>
      <c r="AX355" s="117"/>
    </row>
    <row r="356" spans="2:50" ht="12.95" customHeight="1" x14ac:dyDescent="0.25">
      <c r="B356" s="102"/>
      <c r="C356" s="106"/>
      <c r="D356" s="110"/>
      <c r="E356" s="114"/>
      <c r="F356" s="28" t="s">
        <v>6</v>
      </c>
      <c r="G356" s="44"/>
      <c r="H356" s="44"/>
      <c r="I356" s="44"/>
      <c r="J356" s="44"/>
      <c r="K356" s="44"/>
      <c r="L356" s="42"/>
      <c r="M356" s="42"/>
      <c r="N356" s="43">
        <f t="shared" si="291"/>
        <v>0</v>
      </c>
      <c r="O356" s="44"/>
      <c r="P356" s="44"/>
      <c r="Q356" s="44"/>
      <c r="R356" s="44"/>
      <c r="S356" s="44"/>
      <c r="T356" s="42"/>
      <c r="U356" s="42"/>
      <c r="V356" s="43">
        <f t="shared" si="292"/>
        <v>0</v>
      </c>
      <c r="W356" s="44"/>
      <c r="X356" s="44"/>
      <c r="Y356" s="44"/>
      <c r="Z356" s="44"/>
      <c r="AA356" s="44"/>
      <c r="AB356" s="42"/>
      <c r="AC356" s="42"/>
      <c r="AD356" s="43">
        <f t="shared" si="293"/>
        <v>0</v>
      </c>
      <c r="AE356" s="44"/>
      <c r="AF356" s="44"/>
      <c r="AG356" s="44"/>
      <c r="AH356" s="44"/>
      <c r="AI356" s="44"/>
      <c r="AJ356" s="42"/>
      <c r="AK356" s="42"/>
      <c r="AL356" s="43">
        <f t="shared" si="294"/>
        <v>0</v>
      </c>
      <c r="AM356" s="150"/>
      <c r="AN356" s="90"/>
      <c r="AO356" s="90"/>
      <c r="AP356" s="90"/>
      <c r="AQ356" s="90"/>
      <c r="AR356" s="90"/>
      <c r="AS356" s="90"/>
      <c r="AT356" s="90"/>
      <c r="AU356" s="90"/>
      <c r="AV356" s="90"/>
      <c r="AW356" s="90"/>
      <c r="AX356" s="117"/>
    </row>
    <row r="357" spans="2:50" ht="12.95" customHeight="1" x14ac:dyDescent="0.25">
      <c r="B357" s="102"/>
      <c r="C357" s="106"/>
      <c r="D357" s="110"/>
      <c r="E357" s="114"/>
      <c r="F357" s="29" t="s">
        <v>35</v>
      </c>
      <c r="G357" s="44"/>
      <c r="H357" s="44"/>
      <c r="I357" s="44"/>
      <c r="J357" s="44"/>
      <c r="K357" s="44"/>
      <c r="L357" s="42"/>
      <c r="M357" s="42"/>
      <c r="N357" s="43">
        <f t="shared" si="291"/>
        <v>0</v>
      </c>
      <c r="O357" s="44"/>
      <c r="P357" s="44"/>
      <c r="Q357" s="44"/>
      <c r="R357" s="44"/>
      <c r="S357" s="44"/>
      <c r="T357" s="42"/>
      <c r="U357" s="42"/>
      <c r="V357" s="43">
        <f t="shared" si="292"/>
        <v>0</v>
      </c>
      <c r="W357" s="44"/>
      <c r="X357" s="44"/>
      <c r="Y357" s="44"/>
      <c r="Z357" s="44"/>
      <c r="AA357" s="44"/>
      <c r="AB357" s="42"/>
      <c r="AC357" s="42"/>
      <c r="AD357" s="43">
        <f t="shared" si="293"/>
        <v>0</v>
      </c>
      <c r="AE357" s="44"/>
      <c r="AF357" s="44"/>
      <c r="AG357" s="44"/>
      <c r="AH357" s="44"/>
      <c r="AI357" s="44"/>
      <c r="AJ357" s="42"/>
      <c r="AK357" s="42"/>
      <c r="AL357" s="43">
        <f t="shared" si="294"/>
        <v>0</v>
      </c>
      <c r="AM357" s="150"/>
      <c r="AN357" s="90"/>
      <c r="AO357" s="90"/>
      <c r="AP357" s="90"/>
      <c r="AQ357" s="90"/>
      <c r="AR357" s="90"/>
      <c r="AS357" s="90"/>
      <c r="AT357" s="90"/>
      <c r="AU357" s="90"/>
      <c r="AV357" s="90"/>
      <c r="AW357" s="90"/>
      <c r="AX357" s="117"/>
    </row>
    <row r="358" spans="2:50" ht="12.95" customHeight="1" x14ac:dyDescent="0.25">
      <c r="B358" s="102"/>
      <c r="C358" s="106"/>
      <c r="D358" s="110"/>
      <c r="E358" s="114"/>
      <c r="F358" s="27" t="s">
        <v>40</v>
      </c>
      <c r="G358" s="44"/>
      <c r="H358" s="44"/>
      <c r="I358" s="44"/>
      <c r="J358" s="44"/>
      <c r="K358" s="44"/>
      <c r="L358" s="42"/>
      <c r="M358" s="42"/>
      <c r="N358" s="43">
        <f t="shared" si="291"/>
        <v>0</v>
      </c>
      <c r="O358" s="44"/>
      <c r="P358" s="44"/>
      <c r="Q358" s="44"/>
      <c r="R358" s="44"/>
      <c r="S358" s="44"/>
      <c r="T358" s="42"/>
      <c r="U358" s="42"/>
      <c r="V358" s="43">
        <f t="shared" si="292"/>
        <v>0</v>
      </c>
      <c r="W358" s="44"/>
      <c r="X358" s="44"/>
      <c r="Y358" s="44"/>
      <c r="Z358" s="44"/>
      <c r="AA358" s="44"/>
      <c r="AB358" s="42"/>
      <c r="AC358" s="42"/>
      <c r="AD358" s="43">
        <f t="shared" si="293"/>
        <v>0</v>
      </c>
      <c r="AE358" s="44"/>
      <c r="AF358" s="44"/>
      <c r="AG358" s="44"/>
      <c r="AH358" s="44"/>
      <c r="AI358" s="44"/>
      <c r="AJ358" s="42"/>
      <c r="AK358" s="42"/>
      <c r="AL358" s="43">
        <f t="shared" si="294"/>
        <v>0</v>
      </c>
      <c r="AM358" s="150"/>
      <c r="AN358" s="90"/>
      <c r="AO358" s="90"/>
      <c r="AP358" s="90"/>
      <c r="AQ358" s="90"/>
      <c r="AR358" s="90"/>
      <c r="AS358" s="90"/>
      <c r="AT358" s="90"/>
      <c r="AU358" s="90"/>
      <c r="AV358" s="90"/>
      <c r="AW358" s="90"/>
      <c r="AX358" s="117"/>
    </row>
    <row r="359" spans="2:50" ht="12.95" customHeight="1" x14ac:dyDescent="0.25">
      <c r="B359" s="102"/>
      <c r="C359" s="106"/>
      <c r="D359" s="110"/>
      <c r="E359" s="114"/>
      <c r="F359" s="27" t="s">
        <v>7</v>
      </c>
      <c r="G359" s="44"/>
      <c r="H359" s="44"/>
      <c r="I359" s="44"/>
      <c r="J359" s="44"/>
      <c r="K359" s="44"/>
      <c r="L359" s="42"/>
      <c r="M359" s="42"/>
      <c r="N359" s="43">
        <f t="shared" si="291"/>
        <v>0</v>
      </c>
      <c r="O359" s="44"/>
      <c r="P359" s="44"/>
      <c r="Q359" s="44"/>
      <c r="R359" s="44"/>
      <c r="S359" s="44"/>
      <c r="T359" s="42"/>
      <c r="U359" s="42"/>
      <c r="V359" s="43">
        <f t="shared" si="292"/>
        <v>0</v>
      </c>
      <c r="W359" s="44"/>
      <c r="X359" s="44"/>
      <c r="Y359" s="44"/>
      <c r="Z359" s="44"/>
      <c r="AA359" s="44"/>
      <c r="AB359" s="42"/>
      <c r="AC359" s="42"/>
      <c r="AD359" s="43">
        <f t="shared" si="293"/>
        <v>0</v>
      </c>
      <c r="AE359" s="44"/>
      <c r="AF359" s="44"/>
      <c r="AG359" s="44"/>
      <c r="AH359" s="44"/>
      <c r="AI359" s="44"/>
      <c r="AJ359" s="42"/>
      <c r="AK359" s="42"/>
      <c r="AL359" s="43">
        <f t="shared" si="294"/>
        <v>0</v>
      </c>
      <c r="AM359" s="150"/>
      <c r="AN359" s="90"/>
      <c r="AO359" s="90"/>
      <c r="AP359" s="90"/>
      <c r="AQ359" s="90"/>
      <c r="AR359" s="90"/>
      <c r="AS359" s="90"/>
      <c r="AT359" s="90"/>
      <c r="AU359" s="90"/>
      <c r="AV359" s="90"/>
      <c r="AW359" s="90"/>
      <c r="AX359" s="117"/>
    </row>
    <row r="360" spans="2:50" ht="12.95" customHeight="1" x14ac:dyDescent="0.25">
      <c r="B360" s="102"/>
      <c r="C360" s="106"/>
      <c r="D360" s="110"/>
      <c r="E360" s="114"/>
      <c r="F360" s="27"/>
      <c r="G360" s="44"/>
      <c r="H360" s="44"/>
      <c r="I360" s="44"/>
      <c r="J360" s="44"/>
      <c r="K360" s="44"/>
      <c r="L360" s="42"/>
      <c r="M360" s="42"/>
      <c r="N360" s="43">
        <f t="shared" si="291"/>
        <v>0</v>
      </c>
      <c r="O360" s="44"/>
      <c r="P360" s="44"/>
      <c r="Q360" s="44"/>
      <c r="R360" s="44"/>
      <c r="S360" s="44"/>
      <c r="T360" s="42"/>
      <c r="U360" s="42"/>
      <c r="V360" s="43">
        <f t="shared" si="292"/>
        <v>0</v>
      </c>
      <c r="W360" s="44"/>
      <c r="X360" s="44"/>
      <c r="Y360" s="44"/>
      <c r="Z360" s="44"/>
      <c r="AA360" s="44"/>
      <c r="AB360" s="42"/>
      <c r="AC360" s="42"/>
      <c r="AD360" s="43">
        <f t="shared" si="293"/>
        <v>0</v>
      </c>
      <c r="AE360" s="44"/>
      <c r="AF360" s="44"/>
      <c r="AG360" s="44"/>
      <c r="AH360" s="44"/>
      <c r="AI360" s="44"/>
      <c r="AJ360" s="42"/>
      <c r="AK360" s="42"/>
      <c r="AL360" s="43">
        <f t="shared" si="294"/>
        <v>0</v>
      </c>
      <c r="AM360" s="150"/>
      <c r="AN360" s="90"/>
      <c r="AO360" s="90"/>
      <c r="AP360" s="90"/>
      <c r="AQ360" s="90"/>
      <c r="AR360" s="90"/>
      <c r="AS360" s="90"/>
      <c r="AT360" s="90"/>
      <c r="AU360" s="90"/>
      <c r="AV360" s="90"/>
      <c r="AW360" s="90"/>
      <c r="AX360" s="117"/>
    </row>
    <row r="361" spans="2:50" ht="12.95" customHeight="1" x14ac:dyDescent="0.25">
      <c r="B361" s="102"/>
      <c r="C361" s="106"/>
      <c r="D361" s="110"/>
      <c r="E361" s="114"/>
      <c r="F361" s="27"/>
      <c r="G361" s="44"/>
      <c r="H361" s="44"/>
      <c r="I361" s="44"/>
      <c r="J361" s="44"/>
      <c r="K361" s="44"/>
      <c r="L361" s="42"/>
      <c r="M361" s="42"/>
      <c r="N361" s="43">
        <f t="shared" si="291"/>
        <v>0</v>
      </c>
      <c r="O361" s="44"/>
      <c r="P361" s="44"/>
      <c r="Q361" s="44"/>
      <c r="R361" s="44"/>
      <c r="S361" s="44"/>
      <c r="T361" s="42"/>
      <c r="U361" s="42"/>
      <c r="V361" s="43">
        <f t="shared" si="292"/>
        <v>0</v>
      </c>
      <c r="W361" s="44"/>
      <c r="X361" s="44"/>
      <c r="Y361" s="44"/>
      <c r="Z361" s="44"/>
      <c r="AA361" s="44"/>
      <c r="AB361" s="42"/>
      <c r="AC361" s="42"/>
      <c r="AD361" s="43">
        <f t="shared" si="293"/>
        <v>0</v>
      </c>
      <c r="AE361" s="44"/>
      <c r="AF361" s="44"/>
      <c r="AG361" s="44"/>
      <c r="AH361" s="44"/>
      <c r="AI361" s="44"/>
      <c r="AJ361" s="42"/>
      <c r="AK361" s="42"/>
      <c r="AL361" s="43">
        <f t="shared" si="294"/>
        <v>0</v>
      </c>
      <c r="AM361" s="150"/>
      <c r="AN361" s="90"/>
      <c r="AO361" s="90"/>
      <c r="AP361" s="90"/>
      <c r="AQ361" s="90"/>
      <c r="AR361" s="90"/>
      <c r="AS361" s="90"/>
      <c r="AT361" s="90"/>
      <c r="AU361" s="90"/>
      <c r="AV361" s="90"/>
      <c r="AW361" s="90"/>
      <c r="AX361" s="117"/>
    </row>
    <row r="362" spans="2:50" ht="12.95" customHeight="1" x14ac:dyDescent="0.25">
      <c r="B362" s="102"/>
      <c r="C362" s="106"/>
      <c r="D362" s="110"/>
      <c r="E362" s="114"/>
      <c r="F362" s="27"/>
      <c r="G362" s="44"/>
      <c r="H362" s="44"/>
      <c r="I362" s="44"/>
      <c r="J362" s="44"/>
      <c r="K362" s="44"/>
      <c r="L362" s="42"/>
      <c r="M362" s="42"/>
      <c r="N362" s="43">
        <f t="shared" si="291"/>
        <v>0</v>
      </c>
      <c r="O362" s="44"/>
      <c r="P362" s="44"/>
      <c r="Q362" s="44"/>
      <c r="R362" s="44"/>
      <c r="S362" s="44"/>
      <c r="T362" s="42"/>
      <c r="U362" s="42"/>
      <c r="V362" s="43">
        <f t="shared" si="292"/>
        <v>0</v>
      </c>
      <c r="W362" s="44"/>
      <c r="X362" s="44"/>
      <c r="Y362" s="44"/>
      <c r="Z362" s="44"/>
      <c r="AA362" s="44"/>
      <c r="AB362" s="42"/>
      <c r="AC362" s="42"/>
      <c r="AD362" s="43">
        <f t="shared" si="293"/>
        <v>0</v>
      </c>
      <c r="AE362" s="44"/>
      <c r="AF362" s="44"/>
      <c r="AG362" s="44"/>
      <c r="AH362" s="44"/>
      <c r="AI362" s="44"/>
      <c r="AJ362" s="42"/>
      <c r="AK362" s="42"/>
      <c r="AL362" s="43">
        <f t="shared" si="294"/>
        <v>0</v>
      </c>
      <c r="AM362" s="150"/>
      <c r="AN362" s="90"/>
      <c r="AO362" s="90"/>
      <c r="AP362" s="90"/>
      <c r="AQ362" s="90"/>
      <c r="AR362" s="90"/>
      <c r="AS362" s="90"/>
      <c r="AT362" s="90"/>
      <c r="AU362" s="90"/>
      <c r="AV362" s="90"/>
      <c r="AW362" s="90"/>
      <c r="AX362" s="117"/>
    </row>
    <row r="363" spans="2:50" ht="12.95" customHeight="1" x14ac:dyDescent="0.25">
      <c r="B363" s="102"/>
      <c r="C363" s="106"/>
      <c r="D363" s="110"/>
      <c r="E363" s="114"/>
      <c r="F363" s="28"/>
      <c r="G363" s="44"/>
      <c r="H363" s="44"/>
      <c r="I363" s="44"/>
      <c r="J363" s="44"/>
      <c r="K363" s="44"/>
      <c r="L363" s="42"/>
      <c r="M363" s="42"/>
      <c r="N363" s="43">
        <f t="shared" si="291"/>
        <v>0</v>
      </c>
      <c r="O363" s="44"/>
      <c r="P363" s="44"/>
      <c r="Q363" s="44"/>
      <c r="R363" s="44"/>
      <c r="S363" s="44"/>
      <c r="T363" s="42"/>
      <c r="U363" s="42"/>
      <c r="V363" s="43">
        <f t="shared" si="292"/>
        <v>0</v>
      </c>
      <c r="W363" s="44"/>
      <c r="X363" s="44"/>
      <c r="Y363" s="44"/>
      <c r="Z363" s="44"/>
      <c r="AA363" s="44"/>
      <c r="AB363" s="42"/>
      <c r="AC363" s="42"/>
      <c r="AD363" s="43">
        <f t="shared" si="293"/>
        <v>0</v>
      </c>
      <c r="AE363" s="44"/>
      <c r="AF363" s="44"/>
      <c r="AG363" s="44"/>
      <c r="AH363" s="44"/>
      <c r="AI363" s="44"/>
      <c r="AJ363" s="42"/>
      <c r="AK363" s="42"/>
      <c r="AL363" s="43">
        <f t="shared" si="294"/>
        <v>0</v>
      </c>
      <c r="AM363" s="150"/>
      <c r="AN363" s="90"/>
      <c r="AO363" s="90"/>
      <c r="AP363" s="90"/>
      <c r="AQ363" s="90"/>
      <c r="AR363" s="90"/>
      <c r="AS363" s="90"/>
      <c r="AT363" s="90"/>
      <c r="AU363" s="90"/>
      <c r="AV363" s="90"/>
      <c r="AW363" s="90"/>
      <c r="AX363" s="117"/>
    </row>
    <row r="364" spans="2:50" ht="12.95" customHeight="1" thickBot="1" x14ac:dyDescent="0.3">
      <c r="B364" s="103"/>
      <c r="C364" s="107"/>
      <c r="D364" s="111"/>
      <c r="E364" s="114"/>
      <c r="F364" s="28"/>
      <c r="G364" s="44"/>
      <c r="H364" s="44"/>
      <c r="I364" s="44"/>
      <c r="J364" s="44"/>
      <c r="K364" s="44"/>
      <c r="L364" s="46"/>
      <c r="M364" s="46"/>
      <c r="N364" s="43">
        <f t="shared" si="291"/>
        <v>0</v>
      </c>
      <c r="O364" s="44"/>
      <c r="P364" s="44"/>
      <c r="Q364" s="44"/>
      <c r="R364" s="44"/>
      <c r="S364" s="44"/>
      <c r="T364" s="46"/>
      <c r="U364" s="46"/>
      <c r="V364" s="43">
        <f t="shared" si="292"/>
        <v>0</v>
      </c>
      <c r="W364" s="44"/>
      <c r="X364" s="44"/>
      <c r="Y364" s="44"/>
      <c r="Z364" s="44"/>
      <c r="AA364" s="44"/>
      <c r="AB364" s="46"/>
      <c r="AC364" s="46"/>
      <c r="AD364" s="43">
        <f t="shared" si="293"/>
        <v>0</v>
      </c>
      <c r="AE364" s="44"/>
      <c r="AF364" s="44"/>
      <c r="AG364" s="44"/>
      <c r="AH364" s="44"/>
      <c r="AI364" s="44"/>
      <c r="AJ364" s="46"/>
      <c r="AK364" s="46"/>
      <c r="AL364" s="43">
        <f t="shared" si="294"/>
        <v>0</v>
      </c>
      <c r="AM364" s="150"/>
      <c r="AN364" s="90"/>
      <c r="AO364" s="90"/>
      <c r="AP364" s="90"/>
      <c r="AQ364" s="90"/>
      <c r="AR364" s="90"/>
      <c r="AS364" s="90"/>
      <c r="AT364" s="90"/>
      <c r="AU364" s="90"/>
      <c r="AV364" s="90"/>
      <c r="AW364" s="90"/>
      <c r="AX364" s="117"/>
    </row>
    <row r="365" spans="2:50" ht="12.95" hidden="1" customHeight="1" thickBot="1" x14ac:dyDescent="0.3">
      <c r="B365" s="104"/>
      <c r="C365" s="108"/>
      <c r="D365" s="112"/>
      <c r="E365" s="115"/>
      <c r="F365" s="28" t="s">
        <v>36</v>
      </c>
      <c r="G365" s="48"/>
      <c r="H365" s="48"/>
      <c r="I365" s="48"/>
      <c r="J365" s="48"/>
      <c r="K365" s="48"/>
      <c r="L365" s="47"/>
      <c r="M365" s="47"/>
      <c r="N365" s="43">
        <f>N354+N355+N357+N362+N363+N364+N360+N361</f>
        <v>0</v>
      </c>
      <c r="O365" s="49"/>
      <c r="P365" s="49"/>
      <c r="Q365" s="49"/>
      <c r="R365" s="49"/>
      <c r="S365" s="49"/>
      <c r="T365" s="47"/>
      <c r="U365" s="47"/>
      <c r="V365" s="43">
        <f>V354+V355+V357+V362+V363+V364+V360+V361</f>
        <v>0</v>
      </c>
      <c r="W365" s="49"/>
      <c r="X365" s="49"/>
      <c r="Y365" s="49"/>
      <c r="Z365" s="49"/>
      <c r="AA365" s="49"/>
      <c r="AB365" s="47"/>
      <c r="AC365" s="47"/>
      <c r="AD365" s="43">
        <f>AD354+AD355+AD357+AD362+AD363+AD364+AD360+AD361</f>
        <v>0</v>
      </c>
      <c r="AE365" s="49"/>
      <c r="AF365" s="49"/>
      <c r="AG365" s="49"/>
      <c r="AH365" s="49"/>
      <c r="AI365" s="49"/>
      <c r="AJ365" s="47"/>
      <c r="AK365" s="47"/>
      <c r="AL365" s="43">
        <f>AL354+AL355+AL357+AL362+AL363+AL364+AL360+AL361</f>
        <v>0</v>
      </c>
      <c r="AM365" s="151"/>
      <c r="AN365" s="91"/>
      <c r="AO365" s="91"/>
      <c r="AP365" s="91"/>
      <c r="AQ365" s="91"/>
      <c r="AR365" s="91"/>
      <c r="AS365" s="91"/>
      <c r="AT365" s="91"/>
      <c r="AU365" s="91"/>
      <c r="AV365" s="91"/>
      <c r="AW365" s="91"/>
      <c r="AX365" s="118"/>
    </row>
    <row r="366" spans="2:50" ht="12.95" customHeight="1" thickTop="1" x14ac:dyDescent="0.25">
      <c r="B366" s="102">
        <v>20</v>
      </c>
      <c r="C366" s="105">
        <f>TEMMUZ!C366</f>
        <v>0</v>
      </c>
      <c r="D366" s="109">
        <f>TEMMUZ!D366</f>
        <v>0</v>
      </c>
      <c r="E366" s="113">
        <f>TEMMUZ!E366</f>
        <v>0</v>
      </c>
      <c r="F366" s="26" t="s">
        <v>21</v>
      </c>
      <c r="G366" s="41"/>
      <c r="H366" s="41"/>
      <c r="I366" s="41"/>
      <c r="J366" s="41"/>
      <c r="K366" s="41"/>
      <c r="L366" s="39"/>
      <c r="M366" s="39"/>
      <c r="N366" s="40">
        <f>SUM(G366:M366)</f>
        <v>0</v>
      </c>
      <c r="O366" s="41"/>
      <c r="P366" s="41"/>
      <c r="Q366" s="41"/>
      <c r="R366" s="41"/>
      <c r="S366" s="41"/>
      <c r="T366" s="39"/>
      <c r="U366" s="39"/>
      <c r="V366" s="40">
        <f>SUM(O366:U366)</f>
        <v>0</v>
      </c>
      <c r="W366" s="41"/>
      <c r="X366" s="41"/>
      <c r="Y366" s="41"/>
      <c r="Z366" s="41"/>
      <c r="AA366" s="41"/>
      <c r="AB366" s="39"/>
      <c r="AC366" s="39"/>
      <c r="AD366" s="40">
        <f>SUM(W366:AC366)</f>
        <v>0</v>
      </c>
      <c r="AE366" s="41"/>
      <c r="AF366" s="41"/>
      <c r="AG366" s="41"/>
      <c r="AH366" s="41"/>
      <c r="AI366" s="41"/>
      <c r="AJ366" s="39"/>
      <c r="AK366" s="39"/>
      <c r="AL366" s="40">
        <f>SUM(AE366:AK366)</f>
        <v>0</v>
      </c>
      <c r="AM366" s="149">
        <f t="shared" ref="AM366" si="295">N366+V366+AD366+AL366</f>
        <v>0</v>
      </c>
      <c r="AN366" s="89">
        <f t="shared" ref="AN366" si="296">N367+V367+AD367+AL367</f>
        <v>0</v>
      </c>
      <c r="AO366" s="89">
        <f t="shared" ref="AO366" si="297">N368+V368+AD368+AL368</f>
        <v>0</v>
      </c>
      <c r="AP366" s="89">
        <f t="shared" ref="AP366" si="298">N369+V369+AD369+AL369</f>
        <v>0</v>
      </c>
      <c r="AQ366" s="89">
        <f t="shared" ref="AQ366" si="299">N370+V370+AD370+AL370</f>
        <v>0</v>
      </c>
      <c r="AR366" s="89">
        <f t="shared" ref="AR366" si="300">N371+V371+AD371+AL371</f>
        <v>0</v>
      </c>
      <c r="AS366" s="89">
        <f t="shared" ref="AS366" si="301">N372+V372+AD372+AL372</f>
        <v>0</v>
      </c>
      <c r="AT366" s="89">
        <f t="shared" ref="AT366" si="302">N384+V384+AD384+AL384</f>
        <v>0</v>
      </c>
      <c r="AU366" s="89">
        <f t="shared" ref="AU366" si="303">N377+V377+AD377+AL377</f>
        <v>0</v>
      </c>
      <c r="AV366" s="89">
        <f t="shared" ref="AV366" si="304">N378+V378+AD378+AL378</f>
        <v>0</v>
      </c>
      <c r="AW366" s="89">
        <f t="shared" ref="AW366" si="305">N375+V375+AD375+AL375</f>
        <v>0</v>
      </c>
      <c r="AX366" s="116">
        <f t="shared" ref="AX366" si="306">SUM(AN366:AW384)</f>
        <v>0</v>
      </c>
    </row>
    <row r="367" spans="2:50" ht="12.95" customHeight="1" x14ac:dyDescent="0.25">
      <c r="B367" s="102"/>
      <c r="C367" s="106"/>
      <c r="D367" s="110"/>
      <c r="E367" s="114"/>
      <c r="F367" s="27" t="s">
        <v>33</v>
      </c>
      <c r="G367" s="44"/>
      <c r="H367" s="44"/>
      <c r="I367" s="44"/>
      <c r="J367" s="44"/>
      <c r="K367" s="44"/>
      <c r="L367" s="42"/>
      <c r="M367" s="42"/>
      <c r="N367" s="43">
        <f>IF(SUM(G366:K367)-E366&lt;=0,0,IF(SUM(G366:K366)-E366&lt;0,SUM(G366:K367)-E366,SUM(G367:K367)))</f>
        <v>0</v>
      </c>
      <c r="O367" s="44"/>
      <c r="P367" s="44"/>
      <c r="Q367" s="44"/>
      <c r="R367" s="44"/>
      <c r="S367" s="44"/>
      <c r="T367" s="42"/>
      <c r="U367" s="42"/>
      <c r="V367" s="43">
        <f>IF(SUM(O366:S367)-E366&lt;=0,0,IF(SUM(O366:S366)-E366&lt;0,SUM(O366:S367)-E366,SUM(O367:S367)))</f>
        <v>0</v>
      </c>
      <c r="W367" s="44"/>
      <c r="X367" s="44"/>
      <c r="Y367" s="44"/>
      <c r="Z367" s="44"/>
      <c r="AA367" s="44"/>
      <c r="AB367" s="42"/>
      <c r="AC367" s="42"/>
      <c r="AD367" s="43">
        <f>IF(SUM(W366:AA367)-E366&lt;=0,0,IF(SUM(W366:AA366)-E366&lt;0,SUM(W366:AA367)-E366,SUM(W367:AA367)))</f>
        <v>0</v>
      </c>
      <c r="AE367" s="44"/>
      <c r="AF367" s="44"/>
      <c r="AG367" s="44"/>
      <c r="AH367" s="44"/>
      <c r="AI367" s="44"/>
      <c r="AJ367" s="42"/>
      <c r="AK367" s="42"/>
      <c r="AL367" s="43">
        <f>IF(SUM(AE366:AI367)-E366&lt;=0,0,IF(SUM(AE366:AI366)-E366&lt;0,SUM(AE366:AI367)-E366,SUM(AE367:AI367)))</f>
        <v>0</v>
      </c>
      <c r="AM367" s="150"/>
      <c r="AN367" s="90"/>
      <c r="AO367" s="90"/>
      <c r="AP367" s="90"/>
      <c r="AQ367" s="90"/>
      <c r="AR367" s="90"/>
      <c r="AS367" s="90"/>
      <c r="AT367" s="90"/>
      <c r="AU367" s="90"/>
      <c r="AV367" s="90"/>
      <c r="AW367" s="90"/>
      <c r="AX367" s="117"/>
    </row>
    <row r="368" spans="2:50" ht="12.95" customHeight="1" x14ac:dyDescent="0.25">
      <c r="B368" s="102"/>
      <c r="C368" s="106"/>
      <c r="D368" s="110"/>
      <c r="E368" s="114"/>
      <c r="F368" s="27" t="s">
        <v>34</v>
      </c>
      <c r="G368" s="44"/>
      <c r="H368" s="44"/>
      <c r="I368" s="44"/>
      <c r="J368" s="44"/>
      <c r="K368" s="44"/>
      <c r="L368" s="42"/>
      <c r="M368" s="42"/>
      <c r="N368" s="43">
        <f>IF(SUM(G366:K368)-E366&lt;=0,0,IF(SUM(G366:K367)-E366&lt;0,SUM(G366:K368)-E366,SUM(G368:K368)))</f>
        <v>0</v>
      </c>
      <c r="O368" s="44"/>
      <c r="P368" s="44"/>
      <c r="Q368" s="44"/>
      <c r="R368" s="44"/>
      <c r="S368" s="44"/>
      <c r="T368" s="42"/>
      <c r="U368" s="42"/>
      <c r="V368" s="43">
        <f>IF(SUM(O366:S368)-E366&lt;=0,0,IF(SUM(O366:S367)-E366&lt;0,SUM(O366:S368)-E366,SUM(O368:S368)))</f>
        <v>0</v>
      </c>
      <c r="W368" s="44"/>
      <c r="X368" s="44"/>
      <c r="Y368" s="44"/>
      <c r="Z368" s="44"/>
      <c r="AA368" s="44"/>
      <c r="AB368" s="42"/>
      <c r="AC368" s="42"/>
      <c r="AD368" s="43">
        <f>IF(SUM(W366:AA368)-E366&lt;=0,0,IF(SUM(W366:AA367)-E366&lt;0,SUM(W366:AA368)-E366,SUM(W368:AA368)))</f>
        <v>0</v>
      </c>
      <c r="AE368" s="44"/>
      <c r="AF368" s="44"/>
      <c r="AG368" s="44"/>
      <c r="AH368" s="44"/>
      <c r="AI368" s="44"/>
      <c r="AJ368" s="42"/>
      <c r="AK368" s="42"/>
      <c r="AL368" s="43">
        <f>IF(SUM(AE366:AI368)-E366&lt;=0,0,IF(SUM(AE366:AI367)-E366&lt;0,SUM(AE366:AI368)-E366,SUM(AE368:AI368)))</f>
        <v>0</v>
      </c>
      <c r="AM368" s="150"/>
      <c r="AN368" s="90"/>
      <c r="AO368" s="90"/>
      <c r="AP368" s="90"/>
      <c r="AQ368" s="90"/>
      <c r="AR368" s="90"/>
      <c r="AS368" s="90"/>
      <c r="AT368" s="90"/>
      <c r="AU368" s="90"/>
      <c r="AV368" s="90"/>
      <c r="AW368" s="90"/>
      <c r="AX368" s="117"/>
    </row>
    <row r="369" spans="2:50" ht="12.95" customHeight="1" x14ac:dyDescent="0.25">
      <c r="B369" s="102"/>
      <c r="C369" s="106"/>
      <c r="D369" s="110"/>
      <c r="E369" s="114"/>
      <c r="F369" s="27" t="s">
        <v>32</v>
      </c>
      <c r="G369" s="44"/>
      <c r="H369" s="44"/>
      <c r="I369" s="44"/>
      <c r="J369" s="44"/>
      <c r="K369" s="44"/>
      <c r="L369" s="42"/>
      <c r="M369" s="42"/>
      <c r="N369" s="43">
        <f>IF(SUM(G366:K369)-E366&lt;=0,0,IF(SUM(G366:K368)-E366&lt;0,SUM(G366:K369)-E366,SUM(G369:K369)))+L369+M369</f>
        <v>0</v>
      </c>
      <c r="O369" s="44"/>
      <c r="P369" s="44"/>
      <c r="Q369" s="44"/>
      <c r="R369" s="44"/>
      <c r="S369" s="44"/>
      <c r="T369" s="42"/>
      <c r="U369" s="42"/>
      <c r="V369" s="43">
        <f>IF(SUM(O366:S369)-E366&lt;=0,0,IF(SUM(O366:S368)-E366&lt;0,SUM(O366:S369)-E366,SUM(O369:S369)))+T369+U369</f>
        <v>0</v>
      </c>
      <c r="W369" s="44"/>
      <c r="X369" s="44"/>
      <c r="Y369" s="44"/>
      <c r="Z369" s="44"/>
      <c r="AA369" s="44"/>
      <c r="AB369" s="42"/>
      <c r="AC369" s="42"/>
      <c r="AD369" s="43">
        <f>IF(SUM(W366:AA369)-E366&lt;=0,0,IF(SUM(W366:AA368)-E366&lt;0,SUM(W366:AA369)-E366,SUM(W369:AA369)))+AB369+AC369</f>
        <v>0</v>
      </c>
      <c r="AE369" s="44"/>
      <c r="AF369" s="44"/>
      <c r="AG369" s="44"/>
      <c r="AH369" s="44"/>
      <c r="AI369" s="44"/>
      <c r="AJ369" s="42"/>
      <c r="AK369" s="42"/>
      <c r="AL369" s="43">
        <f>IF(SUM(AE366:AI369)-E366&lt;=0,0,IF(SUM(AE366:AI368)-E366&lt;0,SUM(AE366:AI369)-E366,SUM(AE369:AI369)))+AJ369+AK369</f>
        <v>0</v>
      </c>
      <c r="AM369" s="150"/>
      <c r="AN369" s="90"/>
      <c r="AO369" s="90"/>
      <c r="AP369" s="90"/>
      <c r="AQ369" s="90"/>
      <c r="AR369" s="90"/>
      <c r="AS369" s="90"/>
      <c r="AT369" s="90"/>
      <c r="AU369" s="90"/>
      <c r="AV369" s="90"/>
      <c r="AW369" s="90"/>
      <c r="AX369" s="117"/>
    </row>
    <row r="370" spans="2:50" ht="12.95" customHeight="1" x14ac:dyDescent="0.25">
      <c r="B370" s="102"/>
      <c r="C370" s="106"/>
      <c r="D370" s="110"/>
      <c r="E370" s="114"/>
      <c r="F370" s="27" t="s">
        <v>38</v>
      </c>
      <c r="G370" s="44"/>
      <c r="H370" s="44"/>
      <c r="I370" s="44"/>
      <c r="J370" s="44"/>
      <c r="K370" s="44"/>
      <c r="L370" s="42"/>
      <c r="M370" s="42"/>
      <c r="N370" s="43">
        <f>IF(SUM(G366:K370)-E366&lt;=0,0,IF(SUM(G366:K369)-E366&lt;0,SUM(G366:K370)-E366,SUM(G370:K370)))</f>
        <v>0</v>
      </c>
      <c r="O370" s="44"/>
      <c r="P370" s="44"/>
      <c r="Q370" s="44"/>
      <c r="R370" s="44"/>
      <c r="S370" s="44"/>
      <c r="T370" s="42"/>
      <c r="U370" s="42"/>
      <c r="V370" s="43">
        <f>IF(SUM(O366:S370)-E366&lt;=0,0,IF(SUM(O366:S369)-E366&lt;0,SUM(O366:S370)-E366,SUM(O370:S370)))</f>
        <v>0</v>
      </c>
      <c r="W370" s="44"/>
      <c r="X370" s="44"/>
      <c r="Y370" s="44"/>
      <c r="Z370" s="44"/>
      <c r="AA370" s="44"/>
      <c r="AB370" s="42"/>
      <c r="AC370" s="42"/>
      <c r="AD370" s="43">
        <f>IF(SUM(W366:AA370)-E366&lt;=0,0,IF(SUM(W366:AA369)-E366&lt;0,SUM(W366:AA370)-E366,SUM(W370:AA370)))</f>
        <v>0</v>
      </c>
      <c r="AE370" s="44"/>
      <c r="AF370" s="44"/>
      <c r="AG370" s="44"/>
      <c r="AH370" s="44"/>
      <c r="AI370" s="44"/>
      <c r="AJ370" s="42"/>
      <c r="AK370" s="42"/>
      <c r="AL370" s="43">
        <f>IF(SUM(AE366:AI370)-E366&lt;=0,0,IF(SUM(AE366:AI369)-E366&lt;0,SUM(AE366:AI370)-E366,SUM(AE370:AI370)))</f>
        <v>0</v>
      </c>
      <c r="AM370" s="150"/>
      <c r="AN370" s="90"/>
      <c r="AO370" s="90"/>
      <c r="AP370" s="90"/>
      <c r="AQ370" s="90"/>
      <c r="AR370" s="90"/>
      <c r="AS370" s="90"/>
      <c r="AT370" s="90"/>
      <c r="AU370" s="90"/>
      <c r="AV370" s="90"/>
      <c r="AW370" s="90"/>
      <c r="AX370" s="117"/>
    </row>
    <row r="371" spans="2:50" ht="12.95" customHeight="1" x14ac:dyDescent="0.25">
      <c r="B371" s="102"/>
      <c r="C371" s="106"/>
      <c r="D371" s="110"/>
      <c r="E371" s="114"/>
      <c r="F371" s="27" t="s">
        <v>37</v>
      </c>
      <c r="G371" s="44"/>
      <c r="H371" s="44"/>
      <c r="I371" s="44"/>
      <c r="J371" s="44"/>
      <c r="K371" s="44"/>
      <c r="L371" s="42"/>
      <c r="M371" s="42"/>
      <c r="N371" s="43">
        <f>SUM(G371:M371)</f>
        <v>0</v>
      </c>
      <c r="O371" s="44"/>
      <c r="P371" s="44"/>
      <c r="Q371" s="44"/>
      <c r="R371" s="44"/>
      <c r="S371" s="44"/>
      <c r="T371" s="42"/>
      <c r="U371" s="42"/>
      <c r="V371" s="43">
        <f>SUM(O371:U371)</f>
        <v>0</v>
      </c>
      <c r="W371" s="44"/>
      <c r="X371" s="44"/>
      <c r="Y371" s="44"/>
      <c r="Z371" s="44"/>
      <c r="AA371" s="44"/>
      <c r="AB371" s="42"/>
      <c r="AC371" s="42"/>
      <c r="AD371" s="43">
        <f>SUM(W371:AC371)</f>
        <v>0</v>
      </c>
      <c r="AE371" s="44"/>
      <c r="AF371" s="44"/>
      <c r="AG371" s="44"/>
      <c r="AH371" s="44"/>
      <c r="AI371" s="44"/>
      <c r="AJ371" s="42"/>
      <c r="AK371" s="42"/>
      <c r="AL371" s="43">
        <f>SUM(AE371:AK371)</f>
        <v>0</v>
      </c>
      <c r="AM371" s="150"/>
      <c r="AN371" s="90"/>
      <c r="AO371" s="90"/>
      <c r="AP371" s="90"/>
      <c r="AQ371" s="90"/>
      <c r="AR371" s="90"/>
      <c r="AS371" s="90"/>
      <c r="AT371" s="90"/>
      <c r="AU371" s="90"/>
      <c r="AV371" s="90"/>
      <c r="AW371" s="90"/>
      <c r="AX371" s="117"/>
    </row>
    <row r="372" spans="2:50" ht="12.95" customHeight="1" x14ac:dyDescent="0.25">
      <c r="B372" s="102"/>
      <c r="C372" s="106"/>
      <c r="D372" s="110"/>
      <c r="E372" s="114"/>
      <c r="F372" s="28" t="s">
        <v>31</v>
      </c>
      <c r="G372" s="45"/>
      <c r="H372" s="45"/>
      <c r="I372" s="45"/>
      <c r="J372" s="45"/>
      <c r="K372" s="45">
        <f>IF((N366-E366)&lt;=0,0,IF((N366-E366)&gt;0,(N366-E366)))</f>
        <v>0</v>
      </c>
      <c r="L372" s="42"/>
      <c r="M372" s="42"/>
      <c r="N372" s="43">
        <f t="shared" ref="N372:N383" si="307">SUM(G372:M372)</f>
        <v>0</v>
      </c>
      <c r="O372" s="45"/>
      <c r="P372" s="45"/>
      <c r="Q372" s="45"/>
      <c r="R372" s="45"/>
      <c r="S372" s="45">
        <f>IF((V366-E366)&lt;=0,0,IF((V366-E366)&gt;0,(V366-E366)))</f>
        <v>0</v>
      </c>
      <c r="T372" s="42"/>
      <c r="U372" s="42"/>
      <c r="V372" s="43">
        <f t="shared" ref="V372:V383" si="308">SUM(O372:U372)</f>
        <v>0</v>
      </c>
      <c r="W372" s="45"/>
      <c r="X372" s="45"/>
      <c r="Y372" s="45"/>
      <c r="Z372" s="45"/>
      <c r="AA372" s="45">
        <f>IF((AD366-E366)&lt;=0,0,IF((AD366-E366)&gt;0,(AD366-E366)))</f>
        <v>0</v>
      </c>
      <c r="AB372" s="42"/>
      <c r="AC372" s="42"/>
      <c r="AD372" s="43">
        <f t="shared" ref="AD372:AD383" si="309">SUM(W372:AC372)</f>
        <v>0</v>
      </c>
      <c r="AE372" s="45"/>
      <c r="AF372" s="45"/>
      <c r="AG372" s="45"/>
      <c r="AH372" s="45"/>
      <c r="AI372" s="45">
        <f>IF((AL366-E366)&lt;=0,0,IF((AL366-E366)&gt;0,(AL366-E366)))</f>
        <v>0</v>
      </c>
      <c r="AJ372" s="42"/>
      <c r="AK372" s="42"/>
      <c r="AL372" s="43">
        <f t="shared" ref="AL372:AL383" si="310">SUM(AE372:AK372)</f>
        <v>0</v>
      </c>
      <c r="AM372" s="150"/>
      <c r="AN372" s="90"/>
      <c r="AO372" s="90"/>
      <c r="AP372" s="90"/>
      <c r="AQ372" s="90"/>
      <c r="AR372" s="90"/>
      <c r="AS372" s="90"/>
      <c r="AT372" s="90"/>
      <c r="AU372" s="90"/>
      <c r="AV372" s="90"/>
      <c r="AW372" s="90"/>
      <c r="AX372" s="117"/>
    </row>
    <row r="373" spans="2:50" ht="12.95" customHeight="1" x14ac:dyDescent="0.25">
      <c r="B373" s="102"/>
      <c r="C373" s="106"/>
      <c r="D373" s="110"/>
      <c r="E373" s="114"/>
      <c r="F373" s="28" t="s">
        <v>39</v>
      </c>
      <c r="G373" s="45"/>
      <c r="H373" s="45"/>
      <c r="I373" s="45"/>
      <c r="J373" s="45"/>
      <c r="K373" s="44">
        <f>IF(E366-15&lt;0,0,IF(SUM(G366:M371)&lt;10,0,IF(SUM(G366:M371)&lt;20,1,IF(SUM(G366:M371)&lt;30,2,IF(SUM(G366:M371)&gt;=30,3)))))</f>
        <v>0</v>
      </c>
      <c r="L373" s="42"/>
      <c r="M373" s="42"/>
      <c r="N373" s="43">
        <f t="shared" si="307"/>
        <v>0</v>
      </c>
      <c r="O373" s="45"/>
      <c r="P373" s="45"/>
      <c r="Q373" s="45"/>
      <c r="R373" s="45"/>
      <c r="S373" s="44">
        <f>IF(E366-15&lt;0,0,IF(SUM(O366:U371)&lt;10,0,IF(SUM(O366:U371)&lt;20,1,IF(SUM(O366:U371)&lt;30,2,IF(SUM(O366:U371)&gt;=30,3)))))</f>
        <v>0</v>
      </c>
      <c r="T373" s="42"/>
      <c r="U373" s="42"/>
      <c r="V373" s="43">
        <f t="shared" si="308"/>
        <v>0</v>
      </c>
      <c r="W373" s="45"/>
      <c r="X373" s="45"/>
      <c r="Y373" s="45"/>
      <c r="Z373" s="45"/>
      <c r="AA373" s="44">
        <f>IF(E366-15&lt;0,0,IF(SUM(W366:AC371)&lt;10,0,IF(SUM(W366:AC371)&lt;20,1,IF(SUM(W366:AC371)&lt;30,2,IF(SUM(W366:AC371)&gt;=30,3)))))</f>
        <v>0</v>
      </c>
      <c r="AB373" s="42"/>
      <c r="AC373" s="42"/>
      <c r="AD373" s="43">
        <f t="shared" si="309"/>
        <v>0</v>
      </c>
      <c r="AE373" s="45"/>
      <c r="AF373" s="45"/>
      <c r="AG373" s="45"/>
      <c r="AH373" s="45"/>
      <c r="AI373" s="44">
        <f>IF(E366-15&lt;0,0,IF(SUM(AE366:AK371)&lt;10,0,IF(SUM(AE366:AK371)&lt;20,1,IF(SUM(AE366:AK371)&lt;30,2,IF(SUM(AE366:AK371)&gt;=30,3)))))</f>
        <v>0</v>
      </c>
      <c r="AJ373" s="42"/>
      <c r="AK373" s="42"/>
      <c r="AL373" s="43">
        <f t="shared" si="310"/>
        <v>0</v>
      </c>
      <c r="AM373" s="150"/>
      <c r="AN373" s="90"/>
      <c r="AO373" s="90"/>
      <c r="AP373" s="90"/>
      <c r="AQ373" s="90"/>
      <c r="AR373" s="90"/>
      <c r="AS373" s="90"/>
      <c r="AT373" s="90"/>
      <c r="AU373" s="90"/>
      <c r="AV373" s="90"/>
      <c r="AW373" s="90"/>
      <c r="AX373" s="117"/>
    </row>
    <row r="374" spans="2:50" ht="12.95" customHeight="1" x14ac:dyDescent="0.25">
      <c r="B374" s="102"/>
      <c r="C374" s="106"/>
      <c r="D374" s="110"/>
      <c r="E374" s="114"/>
      <c r="F374" s="28" t="s">
        <v>41</v>
      </c>
      <c r="G374" s="44"/>
      <c r="H374" s="44"/>
      <c r="I374" s="44"/>
      <c r="J374" s="44"/>
      <c r="K374" s="45"/>
      <c r="L374" s="42"/>
      <c r="M374" s="42"/>
      <c r="N374" s="43">
        <f t="shared" si="307"/>
        <v>0</v>
      </c>
      <c r="O374" s="44"/>
      <c r="P374" s="44"/>
      <c r="Q374" s="44"/>
      <c r="R374" s="44"/>
      <c r="S374" s="45"/>
      <c r="T374" s="42"/>
      <c r="U374" s="42"/>
      <c r="V374" s="43">
        <f t="shared" si="308"/>
        <v>0</v>
      </c>
      <c r="W374" s="44"/>
      <c r="X374" s="44"/>
      <c r="Y374" s="44"/>
      <c r="Z374" s="44"/>
      <c r="AA374" s="45"/>
      <c r="AB374" s="42"/>
      <c r="AC374" s="42"/>
      <c r="AD374" s="43">
        <f t="shared" si="309"/>
        <v>0</v>
      </c>
      <c r="AE374" s="44"/>
      <c r="AF374" s="44"/>
      <c r="AG374" s="44"/>
      <c r="AH374" s="44"/>
      <c r="AI374" s="45"/>
      <c r="AJ374" s="42"/>
      <c r="AK374" s="42"/>
      <c r="AL374" s="43">
        <f t="shared" si="310"/>
        <v>0</v>
      </c>
      <c r="AM374" s="150"/>
      <c r="AN374" s="90"/>
      <c r="AO374" s="90"/>
      <c r="AP374" s="90"/>
      <c r="AQ374" s="90"/>
      <c r="AR374" s="90"/>
      <c r="AS374" s="90"/>
      <c r="AT374" s="90"/>
      <c r="AU374" s="90"/>
      <c r="AV374" s="90"/>
      <c r="AW374" s="90"/>
      <c r="AX374" s="117"/>
    </row>
    <row r="375" spans="2:50" ht="12.95" customHeight="1" x14ac:dyDescent="0.25">
      <c r="B375" s="102"/>
      <c r="C375" s="106"/>
      <c r="D375" s="110"/>
      <c r="E375" s="114"/>
      <c r="F375" s="28" t="s">
        <v>6</v>
      </c>
      <c r="G375" s="44"/>
      <c r="H375" s="44"/>
      <c r="I375" s="44"/>
      <c r="J375" s="44"/>
      <c r="K375" s="44"/>
      <c r="L375" s="42"/>
      <c r="M375" s="42"/>
      <c r="N375" s="43">
        <f t="shared" si="307"/>
        <v>0</v>
      </c>
      <c r="O375" s="44"/>
      <c r="P375" s="44"/>
      <c r="Q375" s="44"/>
      <c r="R375" s="44"/>
      <c r="S375" s="44"/>
      <c r="T375" s="42"/>
      <c r="U375" s="42"/>
      <c r="V375" s="43">
        <f t="shared" si="308"/>
        <v>0</v>
      </c>
      <c r="W375" s="44"/>
      <c r="X375" s="44"/>
      <c r="Y375" s="44"/>
      <c r="Z375" s="44"/>
      <c r="AA375" s="44"/>
      <c r="AB375" s="42"/>
      <c r="AC375" s="42"/>
      <c r="AD375" s="43">
        <f t="shared" si="309"/>
        <v>0</v>
      </c>
      <c r="AE375" s="44"/>
      <c r="AF375" s="44"/>
      <c r="AG375" s="44"/>
      <c r="AH375" s="44"/>
      <c r="AI375" s="44"/>
      <c r="AJ375" s="42"/>
      <c r="AK375" s="42"/>
      <c r="AL375" s="43">
        <f t="shared" si="310"/>
        <v>0</v>
      </c>
      <c r="AM375" s="150"/>
      <c r="AN375" s="90"/>
      <c r="AO375" s="90"/>
      <c r="AP375" s="90"/>
      <c r="AQ375" s="90"/>
      <c r="AR375" s="90"/>
      <c r="AS375" s="90"/>
      <c r="AT375" s="90"/>
      <c r="AU375" s="90"/>
      <c r="AV375" s="90"/>
      <c r="AW375" s="90"/>
      <c r="AX375" s="117"/>
    </row>
    <row r="376" spans="2:50" ht="12.95" customHeight="1" x14ac:dyDescent="0.25">
      <c r="B376" s="102"/>
      <c r="C376" s="106"/>
      <c r="D376" s="110"/>
      <c r="E376" s="114"/>
      <c r="F376" s="29" t="s">
        <v>35</v>
      </c>
      <c r="G376" s="44"/>
      <c r="H376" s="44"/>
      <c r="I376" s="44"/>
      <c r="J376" s="44"/>
      <c r="K376" s="44"/>
      <c r="L376" s="42"/>
      <c r="M376" s="42"/>
      <c r="N376" s="43">
        <f t="shared" si="307"/>
        <v>0</v>
      </c>
      <c r="O376" s="44"/>
      <c r="P376" s="44"/>
      <c r="Q376" s="44"/>
      <c r="R376" s="44"/>
      <c r="S376" s="44"/>
      <c r="T376" s="42"/>
      <c r="U376" s="42"/>
      <c r="V376" s="43">
        <f t="shared" si="308"/>
        <v>0</v>
      </c>
      <c r="W376" s="44"/>
      <c r="X376" s="44"/>
      <c r="Y376" s="44"/>
      <c r="Z376" s="44"/>
      <c r="AA376" s="44"/>
      <c r="AB376" s="42"/>
      <c r="AC376" s="42"/>
      <c r="AD376" s="43">
        <f t="shared" si="309"/>
        <v>0</v>
      </c>
      <c r="AE376" s="44"/>
      <c r="AF376" s="44"/>
      <c r="AG376" s="44"/>
      <c r="AH376" s="44"/>
      <c r="AI376" s="44"/>
      <c r="AJ376" s="42"/>
      <c r="AK376" s="42"/>
      <c r="AL376" s="43">
        <f t="shared" si="310"/>
        <v>0</v>
      </c>
      <c r="AM376" s="150"/>
      <c r="AN376" s="90"/>
      <c r="AO376" s="90"/>
      <c r="AP376" s="90"/>
      <c r="AQ376" s="90"/>
      <c r="AR376" s="90"/>
      <c r="AS376" s="90"/>
      <c r="AT376" s="90"/>
      <c r="AU376" s="90"/>
      <c r="AV376" s="90"/>
      <c r="AW376" s="90"/>
      <c r="AX376" s="117"/>
    </row>
    <row r="377" spans="2:50" ht="12.95" customHeight="1" x14ac:dyDescent="0.25">
      <c r="B377" s="102"/>
      <c r="C377" s="106"/>
      <c r="D377" s="110"/>
      <c r="E377" s="114"/>
      <c r="F377" s="27" t="s">
        <v>40</v>
      </c>
      <c r="G377" s="44"/>
      <c r="H377" s="44"/>
      <c r="I377" s="44"/>
      <c r="J377" s="44"/>
      <c r="K377" s="44"/>
      <c r="L377" s="42"/>
      <c r="M377" s="42"/>
      <c r="N377" s="43">
        <f t="shared" si="307"/>
        <v>0</v>
      </c>
      <c r="O377" s="44"/>
      <c r="P377" s="44"/>
      <c r="Q377" s="44"/>
      <c r="R377" s="44"/>
      <c r="S377" s="44"/>
      <c r="T377" s="42"/>
      <c r="U377" s="42"/>
      <c r="V377" s="43">
        <f t="shared" si="308"/>
        <v>0</v>
      </c>
      <c r="W377" s="44"/>
      <c r="X377" s="44"/>
      <c r="Y377" s="44"/>
      <c r="Z377" s="44"/>
      <c r="AA377" s="44"/>
      <c r="AB377" s="42"/>
      <c r="AC377" s="42"/>
      <c r="AD377" s="43">
        <f t="shared" si="309"/>
        <v>0</v>
      </c>
      <c r="AE377" s="44"/>
      <c r="AF377" s="44"/>
      <c r="AG377" s="44"/>
      <c r="AH377" s="44"/>
      <c r="AI377" s="44"/>
      <c r="AJ377" s="42"/>
      <c r="AK377" s="42"/>
      <c r="AL377" s="43">
        <f t="shared" si="310"/>
        <v>0</v>
      </c>
      <c r="AM377" s="150"/>
      <c r="AN377" s="90"/>
      <c r="AO377" s="90"/>
      <c r="AP377" s="90"/>
      <c r="AQ377" s="90"/>
      <c r="AR377" s="90"/>
      <c r="AS377" s="90"/>
      <c r="AT377" s="90"/>
      <c r="AU377" s="90"/>
      <c r="AV377" s="90"/>
      <c r="AW377" s="90"/>
      <c r="AX377" s="117"/>
    </row>
    <row r="378" spans="2:50" ht="12.95" customHeight="1" x14ac:dyDescent="0.25">
      <c r="B378" s="102"/>
      <c r="C378" s="106"/>
      <c r="D378" s="110"/>
      <c r="E378" s="114"/>
      <c r="F378" s="27" t="s">
        <v>7</v>
      </c>
      <c r="G378" s="44"/>
      <c r="H378" s="44"/>
      <c r="I378" s="44"/>
      <c r="J378" s="44"/>
      <c r="K378" s="44"/>
      <c r="L378" s="42"/>
      <c r="M378" s="42"/>
      <c r="N378" s="43">
        <f t="shared" si="307"/>
        <v>0</v>
      </c>
      <c r="O378" s="44"/>
      <c r="P378" s="44"/>
      <c r="Q378" s="44"/>
      <c r="R378" s="44"/>
      <c r="S378" s="44"/>
      <c r="T378" s="42"/>
      <c r="U378" s="42"/>
      <c r="V378" s="43">
        <f t="shared" si="308"/>
        <v>0</v>
      </c>
      <c r="W378" s="44"/>
      <c r="X378" s="44"/>
      <c r="Y378" s="44"/>
      <c r="Z378" s="44"/>
      <c r="AA378" s="44"/>
      <c r="AB378" s="42"/>
      <c r="AC378" s="42"/>
      <c r="AD378" s="43">
        <f t="shared" si="309"/>
        <v>0</v>
      </c>
      <c r="AE378" s="44"/>
      <c r="AF378" s="44"/>
      <c r="AG378" s="44"/>
      <c r="AH378" s="44"/>
      <c r="AI378" s="44"/>
      <c r="AJ378" s="42"/>
      <c r="AK378" s="42"/>
      <c r="AL378" s="43">
        <f t="shared" si="310"/>
        <v>0</v>
      </c>
      <c r="AM378" s="150"/>
      <c r="AN378" s="90"/>
      <c r="AO378" s="90"/>
      <c r="AP378" s="90"/>
      <c r="AQ378" s="90"/>
      <c r="AR378" s="90"/>
      <c r="AS378" s="90"/>
      <c r="AT378" s="90"/>
      <c r="AU378" s="90"/>
      <c r="AV378" s="90"/>
      <c r="AW378" s="90"/>
      <c r="AX378" s="117"/>
    </row>
    <row r="379" spans="2:50" ht="12.95" customHeight="1" x14ac:dyDescent="0.25">
      <c r="B379" s="102"/>
      <c r="C379" s="106"/>
      <c r="D379" s="110"/>
      <c r="E379" s="114"/>
      <c r="F379" s="27"/>
      <c r="G379" s="44"/>
      <c r="H379" s="44"/>
      <c r="I379" s="44"/>
      <c r="J379" s="44"/>
      <c r="K379" s="44"/>
      <c r="L379" s="42"/>
      <c r="M379" s="42"/>
      <c r="N379" s="43">
        <f t="shared" si="307"/>
        <v>0</v>
      </c>
      <c r="O379" s="44"/>
      <c r="P379" s="44"/>
      <c r="Q379" s="44"/>
      <c r="R379" s="44"/>
      <c r="S379" s="44"/>
      <c r="T379" s="42"/>
      <c r="U379" s="42"/>
      <c r="V379" s="43">
        <f t="shared" si="308"/>
        <v>0</v>
      </c>
      <c r="W379" s="44"/>
      <c r="X379" s="44"/>
      <c r="Y379" s="44"/>
      <c r="Z379" s="44"/>
      <c r="AA379" s="44"/>
      <c r="AB379" s="42"/>
      <c r="AC379" s="42"/>
      <c r="AD379" s="43">
        <f t="shared" si="309"/>
        <v>0</v>
      </c>
      <c r="AE379" s="44"/>
      <c r="AF379" s="44"/>
      <c r="AG379" s="44"/>
      <c r="AH379" s="44"/>
      <c r="AI379" s="44"/>
      <c r="AJ379" s="42"/>
      <c r="AK379" s="42"/>
      <c r="AL379" s="43">
        <f t="shared" si="310"/>
        <v>0</v>
      </c>
      <c r="AM379" s="150"/>
      <c r="AN379" s="90"/>
      <c r="AO379" s="90"/>
      <c r="AP379" s="90"/>
      <c r="AQ379" s="90"/>
      <c r="AR379" s="90"/>
      <c r="AS379" s="90"/>
      <c r="AT379" s="90"/>
      <c r="AU379" s="90"/>
      <c r="AV379" s="90"/>
      <c r="AW379" s="90"/>
      <c r="AX379" s="117"/>
    </row>
    <row r="380" spans="2:50" ht="12.95" customHeight="1" x14ac:dyDescent="0.25">
      <c r="B380" s="103"/>
      <c r="C380" s="106"/>
      <c r="D380" s="110"/>
      <c r="E380" s="114"/>
      <c r="F380" s="27"/>
      <c r="G380" s="44"/>
      <c r="H380" s="44"/>
      <c r="I380" s="44"/>
      <c r="J380" s="44"/>
      <c r="K380" s="44"/>
      <c r="L380" s="42"/>
      <c r="M380" s="42"/>
      <c r="N380" s="43">
        <f t="shared" si="307"/>
        <v>0</v>
      </c>
      <c r="O380" s="44"/>
      <c r="P380" s="44"/>
      <c r="Q380" s="44"/>
      <c r="R380" s="44"/>
      <c r="S380" s="44"/>
      <c r="T380" s="42"/>
      <c r="U380" s="42"/>
      <c r="V380" s="43">
        <f t="shared" si="308"/>
        <v>0</v>
      </c>
      <c r="W380" s="44"/>
      <c r="X380" s="44"/>
      <c r="Y380" s="44"/>
      <c r="Z380" s="44"/>
      <c r="AA380" s="44"/>
      <c r="AB380" s="42"/>
      <c r="AC380" s="42"/>
      <c r="AD380" s="43">
        <f t="shared" si="309"/>
        <v>0</v>
      </c>
      <c r="AE380" s="44"/>
      <c r="AF380" s="44"/>
      <c r="AG380" s="44"/>
      <c r="AH380" s="44"/>
      <c r="AI380" s="44"/>
      <c r="AJ380" s="42"/>
      <c r="AK380" s="42"/>
      <c r="AL380" s="43">
        <f t="shared" si="310"/>
        <v>0</v>
      </c>
      <c r="AM380" s="150"/>
      <c r="AN380" s="90"/>
      <c r="AO380" s="90"/>
      <c r="AP380" s="90"/>
      <c r="AQ380" s="90"/>
      <c r="AR380" s="90"/>
      <c r="AS380" s="90"/>
      <c r="AT380" s="90"/>
      <c r="AU380" s="90"/>
      <c r="AV380" s="90"/>
      <c r="AW380" s="90"/>
      <c r="AX380" s="117"/>
    </row>
    <row r="381" spans="2:50" ht="12.95" customHeight="1" x14ac:dyDescent="0.25">
      <c r="B381" s="103"/>
      <c r="C381" s="106"/>
      <c r="D381" s="110"/>
      <c r="E381" s="114"/>
      <c r="F381" s="27"/>
      <c r="G381" s="44"/>
      <c r="H381" s="44"/>
      <c r="I381" s="44"/>
      <c r="J381" s="44"/>
      <c r="K381" s="44"/>
      <c r="L381" s="42"/>
      <c r="M381" s="42"/>
      <c r="N381" s="43">
        <f t="shared" si="307"/>
        <v>0</v>
      </c>
      <c r="O381" s="44"/>
      <c r="P381" s="44"/>
      <c r="Q381" s="44"/>
      <c r="R381" s="44"/>
      <c r="S381" s="44"/>
      <c r="T381" s="42"/>
      <c r="U381" s="42"/>
      <c r="V381" s="43">
        <f t="shared" si="308"/>
        <v>0</v>
      </c>
      <c r="W381" s="44"/>
      <c r="X381" s="44"/>
      <c r="Y381" s="44"/>
      <c r="Z381" s="44"/>
      <c r="AA381" s="44"/>
      <c r="AB381" s="42"/>
      <c r="AC381" s="42"/>
      <c r="AD381" s="43">
        <f t="shared" si="309"/>
        <v>0</v>
      </c>
      <c r="AE381" s="44"/>
      <c r="AF381" s="44"/>
      <c r="AG381" s="44"/>
      <c r="AH381" s="44"/>
      <c r="AI381" s="44"/>
      <c r="AJ381" s="42"/>
      <c r="AK381" s="42"/>
      <c r="AL381" s="43">
        <f t="shared" si="310"/>
        <v>0</v>
      </c>
      <c r="AM381" s="150"/>
      <c r="AN381" s="90"/>
      <c r="AO381" s="90"/>
      <c r="AP381" s="90"/>
      <c r="AQ381" s="90"/>
      <c r="AR381" s="90"/>
      <c r="AS381" s="90"/>
      <c r="AT381" s="90"/>
      <c r="AU381" s="90"/>
      <c r="AV381" s="90"/>
      <c r="AW381" s="90"/>
      <c r="AX381" s="117"/>
    </row>
    <row r="382" spans="2:50" ht="12.95" customHeight="1" x14ac:dyDescent="0.25">
      <c r="B382" s="103"/>
      <c r="C382" s="106"/>
      <c r="D382" s="110"/>
      <c r="E382" s="114"/>
      <c r="F382" s="28"/>
      <c r="G382" s="44"/>
      <c r="H382" s="44"/>
      <c r="I382" s="44"/>
      <c r="J382" s="44"/>
      <c r="K382" s="44"/>
      <c r="L382" s="42"/>
      <c r="M382" s="42"/>
      <c r="N382" s="43">
        <f t="shared" si="307"/>
        <v>0</v>
      </c>
      <c r="O382" s="44"/>
      <c r="P382" s="44"/>
      <c r="Q382" s="44"/>
      <c r="R382" s="44"/>
      <c r="S382" s="44"/>
      <c r="T382" s="42"/>
      <c r="U382" s="42"/>
      <c r="V382" s="43">
        <f t="shared" si="308"/>
        <v>0</v>
      </c>
      <c r="W382" s="44"/>
      <c r="X382" s="44"/>
      <c r="Y382" s="44"/>
      <c r="Z382" s="44"/>
      <c r="AA382" s="44"/>
      <c r="AB382" s="42"/>
      <c r="AC382" s="42"/>
      <c r="AD382" s="43">
        <f t="shared" si="309"/>
        <v>0</v>
      </c>
      <c r="AE382" s="44"/>
      <c r="AF382" s="44"/>
      <c r="AG382" s="44"/>
      <c r="AH382" s="44"/>
      <c r="AI382" s="44"/>
      <c r="AJ382" s="42"/>
      <c r="AK382" s="42"/>
      <c r="AL382" s="43">
        <f t="shared" si="310"/>
        <v>0</v>
      </c>
      <c r="AM382" s="150"/>
      <c r="AN382" s="90"/>
      <c r="AO382" s="90"/>
      <c r="AP382" s="90"/>
      <c r="AQ382" s="90"/>
      <c r="AR382" s="90"/>
      <c r="AS382" s="90"/>
      <c r="AT382" s="90"/>
      <c r="AU382" s="90"/>
      <c r="AV382" s="90"/>
      <c r="AW382" s="90"/>
      <c r="AX382" s="117"/>
    </row>
    <row r="383" spans="2:50" ht="12.95" customHeight="1" thickBot="1" x14ac:dyDescent="0.3">
      <c r="B383" s="103"/>
      <c r="C383" s="107"/>
      <c r="D383" s="111"/>
      <c r="E383" s="114"/>
      <c r="F383" s="28"/>
      <c r="G383" s="44"/>
      <c r="H383" s="44"/>
      <c r="I383" s="44"/>
      <c r="J383" s="44"/>
      <c r="K383" s="44"/>
      <c r="L383" s="46"/>
      <c r="M383" s="46"/>
      <c r="N383" s="43">
        <f t="shared" si="307"/>
        <v>0</v>
      </c>
      <c r="O383" s="44"/>
      <c r="P383" s="44"/>
      <c r="Q383" s="44"/>
      <c r="R383" s="44"/>
      <c r="S383" s="44"/>
      <c r="T383" s="46"/>
      <c r="U383" s="46"/>
      <c r="V383" s="43">
        <f t="shared" si="308"/>
        <v>0</v>
      </c>
      <c r="W383" s="44"/>
      <c r="X383" s="44"/>
      <c r="Y383" s="44"/>
      <c r="Z383" s="44"/>
      <c r="AA383" s="44"/>
      <c r="AB383" s="46"/>
      <c r="AC383" s="46"/>
      <c r="AD383" s="43">
        <f t="shared" si="309"/>
        <v>0</v>
      </c>
      <c r="AE383" s="44"/>
      <c r="AF383" s="44"/>
      <c r="AG383" s="44"/>
      <c r="AH383" s="44"/>
      <c r="AI383" s="44"/>
      <c r="AJ383" s="46"/>
      <c r="AK383" s="46"/>
      <c r="AL383" s="43">
        <f t="shared" si="310"/>
        <v>0</v>
      </c>
      <c r="AM383" s="150"/>
      <c r="AN383" s="90"/>
      <c r="AO383" s="90"/>
      <c r="AP383" s="90"/>
      <c r="AQ383" s="90"/>
      <c r="AR383" s="90"/>
      <c r="AS383" s="90"/>
      <c r="AT383" s="90"/>
      <c r="AU383" s="90"/>
      <c r="AV383" s="90"/>
      <c r="AW383" s="90"/>
      <c r="AX383" s="117"/>
    </row>
    <row r="384" spans="2:50" ht="12.95" hidden="1" customHeight="1" thickBot="1" x14ac:dyDescent="0.3">
      <c r="B384" s="104"/>
      <c r="C384" s="108"/>
      <c r="D384" s="112"/>
      <c r="E384" s="115"/>
      <c r="F384" s="28" t="s">
        <v>36</v>
      </c>
      <c r="G384" s="48"/>
      <c r="H384" s="48"/>
      <c r="I384" s="48"/>
      <c r="J384" s="48"/>
      <c r="K384" s="48"/>
      <c r="L384" s="47"/>
      <c r="M384" s="47"/>
      <c r="N384" s="43">
        <f>N373+N374+N376+N381+N382+N383+N379+N380</f>
        <v>0</v>
      </c>
      <c r="O384" s="49"/>
      <c r="P384" s="49"/>
      <c r="Q384" s="49"/>
      <c r="R384" s="49"/>
      <c r="S384" s="49"/>
      <c r="T384" s="47"/>
      <c r="U384" s="47"/>
      <c r="V384" s="43">
        <f>V373+V374+V376+V381+V382+V383+V379+V380</f>
        <v>0</v>
      </c>
      <c r="W384" s="49"/>
      <c r="X384" s="49"/>
      <c r="Y384" s="49"/>
      <c r="Z384" s="49"/>
      <c r="AA384" s="49"/>
      <c r="AB384" s="47"/>
      <c r="AC384" s="47"/>
      <c r="AD384" s="43">
        <f>AD373+AD374+AD376+AD381+AD382+AD383+AD379+AD380</f>
        <v>0</v>
      </c>
      <c r="AE384" s="49"/>
      <c r="AF384" s="49"/>
      <c r="AG384" s="49"/>
      <c r="AH384" s="49"/>
      <c r="AI384" s="49"/>
      <c r="AJ384" s="47"/>
      <c r="AK384" s="47"/>
      <c r="AL384" s="43">
        <f>AL373+AL374+AL376+AL381+AL382+AL383+AL379+AL380</f>
        <v>0</v>
      </c>
      <c r="AM384" s="151"/>
      <c r="AN384" s="91"/>
      <c r="AO384" s="91"/>
      <c r="AP384" s="91"/>
      <c r="AQ384" s="91"/>
      <c r="AR384" s="91"/>
      <c r="AS384" s="91"/>
      <c r="AT384" s="91"/>
      <c r="AU384" s="91"/>
      <c r="AV384" s="91"/>
      <c r="AW384" s="91"/>
      <c r="AX384" s="118"/>
    </row>
    <row r="385" spans="2:50" ht="12.95" customHeight="1" thickTop="1" x14ac:dyDescent="0.25">
      <c r="B385" s="102">
        <v>21</v>
      </c>
      <c r="C385" s="105">
        <f>TEMMUZ!C385</f>
        <v>0</v>
      </c>
      <c r="D385" s="109">
        <f>TEMMUZ!D385</f>
        <v>0</v>
      </c>
      <c r="E385" s="113">
        <f>TEMMUZ!E385</f>
        <v>0</v>
      </c>
      <c r="F385" s="26" t="s">
        <v>21</v>
      </c>
      <c r="G385" s="41"/>
      <c r="H385" s="41"/>
      <c r="I385" s="41"/>
      <c r="J385" s="41"/>
      <c r="K385" s="41"/>
      <c r="L385" s="39"/>
      <c r="M385" s="39"/>
      <c r="N385" s="40">
        <f>SUM(G385:M385)</f>
        <v>0</v>
      </c>
      <c r="O385" s="41"/>
      <c r="P385" s="41"/>
      <c r="Q385" s="41"/>
      <c r="R385" s="41"/>
      <c r="S385" s="41"/>
      <c r="T385" s="39"/>
      <c r="U385" s="39"/>
      <c r="V385" s="40">
        <f>SUM(O385:U385)</f>
        <v>0</v>
      </c>
      <c r="W385" s="41"/>
      <c r="X385" s="41"/>
      <c r="Y385" s="41"/>
      <c r="Z385" s="41"/>
      <c r="AA385" s="41"/>
      <c r="AB385" s="39"/>
      <c r="AC385" s="39"/>
      <c r="AD385" s="40">
        <f>SUM(W385:AC385)</f>
        <v>0</v>
      </c>
      <c r="AE385" s="41"/>
      <c r="AF385" s="41"/>
      <c r="AG385" s="41"/>
      <c r="AH385" s="41"/>
      <c r="AI385" s="41"/>
      <c r="AJ385" s="39"/>
      <c r="AK385" s="39"/>
      <c r="AL385" s="40">
        <f>SUM(AE385:AK385)</f>
        <v>0</v>
      </c>
      <c r="AM385" s="149">
        <f t="shared" ref="AM385" si="311">N385+V385+AD385+AL385</f>
        <v>0</v>
      </c>
      <c r="AN385" s="89">
        <f t="shared" ref="AN385" si="312">N386+V386+AD386+AL386</f>
        <v>0</v>
      </c>
      <c r="AO385" s="89">
        <f t="shared" ref="AO385" si="313">N387+V387+AD387+AL387</f>
        <v>0</v>
      </c>
      <c r="AP385" s="89">
        <f t="shared" ref="AP385" si="314">N388+V388+AD388+AL388</f>
        <v>0</v>
      </c>
      <c r="AQ385" s="89">
        <f t="shared" ref="AQ385" si="315">N389+V389+AD389+AL389</f>
        <v>0</v>
      </c>
      <c r="AR385" s="89">
        <f t="shared" ref="AR385" si="316">N390+V390+AD390+AL390</f>
        <v>0</v>
      </c>
      <c r="AS385" s="89">
        <f t="shared" ref="AS385" si="317">N391+V391+AD391+AL391</f>
        <v>0</v>
      </c>
      <c r="AT385" s="89">
        <f t="shared" ref="AT385" si="318">N403+V403+AD403+AL403</f>
        <v>0</v>
      </c>
      <c r="AU385" s="89">
        <f t="shared" ref="AU385" si="319">N396+V396+AD396+AL396</f>
        <v>0</v>
      </c>
      <c r="AV385" s="89">
        <f t="shared" ref="AV385" si="320">N397+V397+AD397+AL397</f>
        <v>0</v>
      </c>
      <c r="AW385" s="89">
        <f t="shared" ref="AW385" si="321">N394+V394+AD394+AL394</f>
        <v>0</v>
      </c>
      <c r="AX385" s="116">
        <f t="shared" ref="AX385" si="322">SUM(AN385:AW403)</f>
        <v>0</v>
      </c>
    </row>
    <row r="386" spans="2:50" ht="12.95" customHeight="1" x14ac:dyDescent="0.25">
      <c r="B386" s="102"/>
      <c r="C386" s="106"/>
      <c r="D386" s="110"/>
      <c r="E386" s="114"/>
      <c r="F386" s="27" t="s">
        <v>33</v>
      </c>
      <c r="G386" s="44"/>
      <c r="H386" s="44"/>
      <c r="I386" s="44"/>
      <c r="J386" s="44"/>
      <c r="K386" s="44"/>
      <c r="L386" s="42"/>
      <c r="M386" s="42"/>
      <c r="N386" s="43">
        <f>IF(SUM(G385:K386)-E385&lt;=0,0,IF(SUM(G385:K385)-E385&lt;0,SUM(G385:K386)-E385,SUM(G386:K386)))</f>
        <v>0</v>
      </c>
      <c r="O386" s="44"/>
      <c r="P386" s="44"/>
      <c r="Q386" s="44"/>
      <c r="R386" s="44"/>
      <c r="S386" s="44"/>
      <c r="T386" s="42"/>
      <c r="U386" s="42"/>
      <c r="V386" s="43">
        <f>IF(SUM(O385:S386)-E385&lt;=0,0,IF(SUM(O385:S385)-E385&lt;0,SUM(O385:S386)-E385,SUM(O386:S386)))</f>
        <v>0</v>
      </c>
      <c r="W386" s="44"/>
      <c r="X386" s="44"/>
      <c r="Y386" s="44"/>
      <c r="Z386" s="44"/>
      <c r="AA386" s="44"/>
      <c r="AB386" s="42"/>
      <c r="AC386" s="42"/>
      <c r="AD386" s="43">
        <f>IF(SUM(W385:AA386)-E385&lt;=0,0,IF(SUM(W385:AA385)-E385&lt;0,SUM(W385:AA386)-E385,SUM(W386:AA386)))</f>
        <v>0</v>
      </c>
      <c r="AE386" s="44"/>
      <c r="AF386" s="44"/>
      <c r="AG386" s="44"/>
      <c r="AH386" s="44"/>
      <c r="AI386" s="44"/>
      <c r="AJ386" s="42"/>
      <c r="AK386" s="42"/>
      <c r="AL386" s="43">
        <f>IF(SUM(AE385:AI386)-E385&lt;=0,0,IF(SUM(AE385:AI385)-E385&lt;0,SUM(AE385:AI386)-E385,SUM(AE386:AI386)))</f>
        <v>0</v>
      </c>
      <c r="AM386" s="150"/>
      <c r="AN386" s="90"/>
      <c r="AO386" s="90"/>
      <c r="AP386" s="90"/>
      <c r="AQ386" s="90"/>
      <c r="AR386" s="90"/>
      <c r="AS386" s="90"/>
      <c r="AT386" s="90"/>
      <c r="AU386" s="90"/>
      <c r="AV386" s="90"/>
      <c r="AW386" s="90"/>
      <c r="AX386" s="117"/>
    </row>
    <row r="387" spans="2:50" ht="12.95" customHeight="1" x14ac:dyDescent="0.25">
      <c r="B387" s="102"/>
      <c r="C387" s="106"/>
      <c r="D387" s="110"/>
      <c r="E387" s="114"/>
      <c r="F387" s="27" t="s">
        <v>34</v>
      </c>
      <c r="G387" s="44"/>
      <c r="H387" s="44"/>
      <c r="I387" s="44"/>
      <c r="J387" s="44"/>
      <c r="K387" s="44"/>
      <c r="L387" s="42"/>
      <c r="M387" s="42"/>
      <c r="N387" s="43">
        <f>IF(SUM(G385:K387)-E385&lt;=0,0,IF(SUM(G385:K386)-E385&lt;0,SUM(G385:K387)-E385,SUM(G387:K387)))</f>
        <v>0</v>
      </c>
      <c r="O387" s="44"/>
      <c r="P387" s="44"/>
      <c r="Q387" s="44"/>
      <c r="R387" s="44"/>
      <c r="S387" s="44"/>
      <c r="T387" s="42"/>
      <c r="U387" s="42"/>
      <c r="V387" s="43">
        <f>IF(SUM(O385:S387)-E385&lt;=0,0,IF(SUM(O385:S386)-E385&lt;0,SUM(O385:S387)-E385,SUM(O387:S387)))</f>
        <v>0</v>
      </c>
      <c r="W387" s="44"/>
      <c r="X387" s="44"/>
      <c r="Y387" s="44"/>
      <c r="Z387" s="44"/>
      <c r="AA387" s="44"/>
      <c r="AB387" s="42"/>
      <c r="AC387" s="42"/>
      <c r="AD387" s="43">
        <f>IF(SUM(W385:AA387)-E385&lt;=0,0,IF(SUM(W385:AA386)-E385&lt;0,SUM(W385:AA387)-E385,SUM(W387:AA387)))</f>
        <v>0</v>
      </c>
      <c r="AE387" s="44"/>
      <c r="AF387" s="44"/>
      <c r="AG387" s="44"/>
      <c r="AH387" s="44"/>
      <c r="AI387" s="44"/>
      <c r="AJ387" s="42"/>
      <c r="AK387" s="42"/>
      <c r="AL387" s="43">
        <f>IF(SUM(AE385:AI387)-E385&lt;=0,0,IF(SUM(AE385:AI386)-E385&lt;0,SUM(AE385:AI387)-E385,SUM(AE387:AI387)))</f>
        <v>0</v>
      </c>
      <c r="AM387" s="150"/>
      <c r="AN387" s="90"/>
      <c r="AO387" s="90"/>
      <c r="AP387" s="90"/>
      <c r="AQ387" s="90"/>
      <c r="AR387" s="90"/>
      <c r="AS387" s="90"/>
      <c r="AT387" s="90"/>
      <c r="AU387" s="90"/>
      <c r="AV387" s="90"/>
      <c r="AW387" s="90"/>
      <c r="AX387" s="117"/>
    </row>
    <row r="388" spans="2:50" ht="12.95" customHeight="1" x14ac:dyDescent="0.25">
      <c r="B388" s="102"/>
      <c r="C388" s="106"/>
      <c r="D388" s="110"/>
      <c r="E388" s="114"/>
      <c r="F388" s="27" t="s">
        <v>32</v>
      </c>
      <c r="G388" s="44"/>
      <c r="H388" s="44"/>
      <c r="I388" s="44"/>
      <c r="J388" s="44"/>
      <c r="K388" s="44"/>
      <c r="L388" s="42"/>
      <c r="M388" s="42"/>
      <c r="N388" s="43">
        <f>IF(SUM(G385:K388)-E385&lt;=0,0,IF(SUM(G385:K387)-E385&lt;0,SUM(G385:K388)-E385,SUM(G388:K388)))+L388+M388</f>
        <v>0</v>
      </c>
      <c r="O388" s="44"/>
      <c r="P388" s="44"/>
      <c r="Q388" s="44"/>
      <c r="R388" s="44"/>
      <c r="S388" s="44"/>
      <c r="T388" s="42"/>
      <c r="U388" s="42"/>
      <c r="V388" s="43">
        <f>IF(SUM(O385:S388)-E385&lt;=0,0,IF(SUM(O385:S387)-E385&lt;0,SUM(O385:S388)-E385,SUM(O388:S388)))+T388+U388</f>
        <v>0</v>
      </c>
      <c r="W388" s="44"/>
      <c r="X388" s="44"/>
      <c r="Y388" s="44"/>
      <c r="Z388" s="44"/>
      <c r="AA388" s="44"/>
      <c r="AB388" s="42"/>
      <c r="AC388" s="42"/>
      <c r="AD388" s="43">
        <f>IF(SUM(W385:AA388)-E385&lt;=0,0,IF(SUM(W385:AA387)-E385&lt;0,SUM(W385:AA388)-E385,SUM(W388:AA388)))+AB388+AC388</f>
        <v>0</v>
      </c>
      <c r="AE388" s="44"/>
      <c r="AF388" s="44"/>
      <c r="AG388" s="44"/>
      <c r="AH388" s="44"/>
      <c r="AI388" s="44"/>
      <c r="AJ388" s="42"/>
      <c r="AK388" s="42"/>
      <c r="AL388" s="43">
        <f>IF(SUM(AE385:AI388)-E385&lt;=0,0,IF(SUM(AE385:AI387)-E385&lt;0,SUM(AE385:AI388)-E385,SUM(AE388:AI388)))+AJ388+AK388</f>
        <v>0</v>
      </c>
      <c r="AM388" s="150"/>
      <c r="AN388" s="90"/>
      <c r="AO388" s="90"/>
      <c r="AP388" s="90"/>
      <c r="AQ388" s="90"/>
      <c r="AR388" s="90"/>
      <c r="AS388" s="90"/>
      <c r="AT388" s="90"/>
      <c r="AU388" s="90"/>
      <c r="AV388" s="90"/>
      <c r="AW388" s="90"/>
      <c r="AX388" s="117"/>
    </row>
    <row r="389" spans="2:50" ht="12.95" customHeight="1" x14ac:dyDescent="0.25">
      <c r="B389" s="102"/>
      <c r="C389" s="106"/>
      <c r="D389" s="110"/>
      <c r="E389" s="114"/>
      <c r="F389" s="27" t="s">
        <v>38</v>
      </c>
      <c r="G389" s="44"/>
      <c r="H389" s="44"/>
      <c r="I389" s="44"/>
      <c r="J389" s="44"/>
      <c r="K389" s="44"/>
      <c r="L389" s="42"/>
      <c r="M389" s="42"/>
      <c r="N389" s="43">
        <f>IF(SUM(G385:K389)-E385&lt;=0,0,IF(SUM(G385:K388)-E385&lt;0,SUM(G385:K389)-E385,SUM(G389:K389)))</f>
        <v>0</v>
      </c>
      <c r="O389" s="44"/>
      <c r="P389" s="44"/>
      <c r="Q389" s="44"/>
      <c r="R389" s="44"/>
      <c r="S389" s="44"/>
      <c r="T389" s="42"/>
      <c r="U389" s="42"/>
      <c r="V389" s="43">
        <f>IF(SUM(O385:S389)-E385&lt;=0,0,IF(SUM(O385:S388)-E385&lt;0,SUM(O385:S389)-E385,SUM(O389:S389)))</f>
        <v>0</v>
      </c>
      <c r="W389" s="44"/>
      <c r="X389" s="44"/>
      <c r="Y389" s="44"/>
      <c r="Z389" s="44"/>
      <c r="AA389" s="44"/>
      <c r="AB389" s="42"/>
      <c r="AC389" s="42"/>
      <c r="AD389" s="43">
        <f>IF(SUM(W385:AA389)-E385&lt;=0,0,IF(SUM(W385:AA388)-E385&lt;0,SUM(W385:AA389)-E385,SUM(W389:AA389)))</f>
        <v>0</v>
      </c>
      <c r="AE389" s="44"/>
      <c r="AF389" s="44"/>
      <c r="AG389" s="44"/>
      <c r="AH389" s="44"/>
      <c r="AI389" s="44"/>
      <c r="AJ389" s="42"/>
      <c r="AK389" s="42"/>
      <c r="AL389" s="43">
        <f>IF(SUM(AE385:AI389)-E385&lt;=0,0,IF(SUM(AE385:AI388)-E385&lt;0,SUM(AE385:AI389)-E385,SUM(AE389:AI389)))</f>
        <v>0</v>
      </c>
      <c r="AM389" s="150"/>
      <c r="AN389" s="90"/>
      <c r="AO389" s="90"/>
      <c r="AP389" s="90"/>
      <c r="AQ389" s="90"/>
      <c r="AR389" s="90"/>
      <c r="AS389" s="90"/>
      <c r="AT389" s="90"/>
      <c r="AU389" s="90"/>
      <c r="AV389" s="90"/>
      <c r="AW389" s="90"/>
      <c r="AX389" s="117"/>
    </row>
    <row r="390" spans="2:50" ht="12.95" customHeight="1" x14ac:dyDescent="0.25">
      <c r="B390" s="102"/>
      <c r="C390" s="106"/>
      <c r="D390" s="110"/>
      <c r="E390" s="114"/>
      <c r="F390" s="27" t="s">
        <v>37</v>
      </c>
      <c r="G390" s="44"/>
      <c r="H390" s="44"/>
      <c r="I390" s="44"/>
      <c r="J390" s="44"/>
      <c r="K390" s="44"/>
      <c r="L390" s="42"/>
      <c r="M390" s="42"/>
      <c r="N390" s="43">
        <f>SUM(G390:M390)</f>
        <v>0</v>
      </c>
      <c r="O390" s="44"/>
      <c r="P390" s="44"/>
      <c r="Q390" s="44"/>
      <c r="R390" s="44"/>
      <c r="S390" s="44"/>
      <c r="T390" s="42"/>
      <c r="U390" s="42"/>
      <c r="V390" s="43">
        <f>SUM(O390:U390)</f>
        <v>0</v>
      </c>
      <c r="W390" s="44"/>
      <c r="X390" s="44"/>
      <c r="Y390" s="44"/>
      <c r="Z390" s="44"/>
      <c r="AA390" s="44"/>
      <c r="AB390" s="42"/>
      <c r="AC390" s="42"/>
      <c r="AD390" s="43">
        <f>SUM(W390:AC390)</f>
        <v>0</v>
      </c>
      <c r="AE390" s="44"/>
      <c r="AF390" s="44"/>
      <c r="AG390" s="44"/>
      <c r="AH390" s="44"/>
      <c r="AI390" s="44"/>
      <c r="AJ390" s="42"/>
      <c r="AK390" s="42"/>
      <c r="AL390" s="43">
        <f>SUM(AE390:AK390)</f>
        <v>0</v>
      </c>
      <c r="AM390" s="150"/>
      <c r="AN390" s="90"/>
      <c r="AO390" s="90"/>
      <c r="AP390" s="90"/>
      <c r="AQ390" s="90"/>
      <c r="AR390" s="90"/>
      <c r="AS390" s="90"/>
      <c r="AT390" s="90"/>
      <c r="AU390" s="90"/>
      <c r="AV390" s="90"/>
      <c r="AW390" s="90"/>
      <c r="AX390" s="117"/>
    </row>
    <row r="391" spans="2:50" ht="12.95" customHeight="1" x14ac:dyDescent="0.25">
      <c r="B391" s="102"/>
      <c r="C391" s="106"/>
      <c r="D391" s="110"/>
      <c r="E391" s="114"/>
      <c r="F391" s="28" t="s">
        <v>31</v>
      </c>
      <c r="G391" s="45"/>
      <c r="H391" s="45"/>
      <c r="I391" s="45"/>
      <c r="J391" s="45"/>
      <c r="K391" s="45">
        <f>IF((N385-E385)&lt;=0,0,IF((N385-E385)&gt;0,(N385-E385)))</f>
        <v>0</v>
      </c>
      <c r="L391" s="42"/>
      <c r="M391" s="42"/>
      <c r="N391" s="43">
        <f t="shared" ref="N391:N402" si="323">SUM(G391:M391)</f>
        <v>0</v>
      </c>
      <c r="O391" s="45"/>
      <c r="P391" s="45"/>
      <c r="Q391" s="45"/>
      <c r="R391" s="45"/>
      <c r="S391" s="45">
        <f>IF((V385-E385)&lt;=0,0,IF((V385-E385)&gt;0,(V385-E385)))</f>
        <v>0</v>
      </c>
      <c r="T391" s="42"/>
      <c r="U391" s="42"/>
      <c r="V391" s="43">
        <f t="shared" ref="V391:V402" si="324">SUM(O391:U391)</f>
        <v>0</v>
      </c>
      <c r="W391" s="45"/>
      <c r="X391" s="45"/>
      <c r="Y391" s="45"/>
      <c r="Z391" s="45"/>
      <c r="AA391" s="45">
        <f>IF((AD385-E385)&lt;=0,0,IF((AD385-E385)&gt;0,(AD385-E385)))</f>
        <v>0</v>
      </c>
      <c r="AB391" s="42"/>
      <c r="AC391" s="42"/>
      <c r="AD391" s="43">
        <f t="shared" ref="AD391:AD402" si="325">SUM(W391:AC391)</f>
        <v>0</v>
      </c>
      <c r="AE391" s="45"/>
      <c r="AF391" s="45"/>
      <c r="AG391" s="45"/>
      <c r="AH391" s="45"/>
      <c r="AI391" s="45">
        <f>IF((AL385-E385)&lt;=0,0,IF((AL385-E385)&gt;0,(AL385-E385)))</f>
        <v>0</v>
      </c>
      <c r="AJ391" s="42"/>
      <c r="AK391" s="42"/>
      <c r="AL391" s="43">
        <f t="shared" ref="AL391:AL402" si="326">SUM(AE391:AK391)</f>
        <v>0</v>
      </c>
      <c r="AM391" s="150"/>
      <c r="AN391" s="90"/>
      <c r="AO391" s="90"/>
      <c r="AP391" s="90"/>
      <c r="AQ391" s="90"/>
      <c r="AR391" s="90"/>
      <c r="AS391" s="90"/>
      <c r="AT391" s="90"/>
      <c r="AU391" s="90"/>
      <c r="AV391" s="90"/>
      <c r="AW391" s="90"/>
      <c r="AX391" s="117"/>
    </row>
    <row r="392" spans="2:50" ht="12.95" customHeight="1" x14ac:dyDescent="0.25">
      <c r="B392" s="102"/>
      <c r="C392" s="106"/>
      <c r="D392" s="110"/>
      <c r="E392" s="114"/>
      <c r="F392" s="28" t="s">
        <v>39</v>
      </c>
      <c r="G392" s="45"/>
      <c r="H392" s="45"/>
      <c r="I392" s="45"/>
      <c r="J392" s="45"/>
      <c r="K392" s="44">
        <f>IF(E385-15&lt;0,0,IF(SUM(G385:M390)&lt;10,0,IF(SUM(G385:M390)&lt;20,1,IF(SUM(G385:M390)&lt;30,2,IF(SUM(G385:M390)&gt;=30,3)))))</f>
        <v>0</v>
      </c>
      <c r="L392" s="42"/>
      <c r="M392" s="42"/>
      <c r="N392" s="43">
        <f t="shared" si="323"/>
        <v>0</v>
      </c>
      <c r="O392" s="45"/>
      <c r="P392" s="45"/>
      <c r="Q392" s="45"/>
      <c r="R392" s="45"/>
      <c r="S392" s="44">
        <f>IF(E385-15&lt;0,0,IF(SUM(O385:U390)&lt;10,0,IF(SUM(O385:U390)&lt;20,1,IF(SUM(O385:U390)&lt;30,2,IF(SUM(O385:U390)&gt;=30,3)))))</f>
        <v>0</v>
      </c>
      <c r="T392" s="42"/>
      <c r="U392" s="42"/>
      <c r="V392" s="43">
        <f t="shared" si="324"/>
        <v>0</v>
      </c>
      <c r="W392" s="45"/>
      <c r="X392" s="45"/>
      <c r="Y392" s="45"/>
      <c r="Z392" s="45"/>
      <c r="AA392" s="44">
        <f>IF(E385-15&lt;0,0,IF(SUM(W385:AC390)&lt;10,0,IF(SUM(W385:AC390)&lt;20,1,IF(SUM(W385:AC390)&lt;30,2,IF(SUM(W385:AC390)&gt;=30,3)))))</f>
        <v>0</v>
      </c>
      <c r="AB392" s="42"/>
      <c r="AC392" s="42"/>
      <c r="AD392" s="43">
        <f t="shared" si="325"/>
        <v>0</v>
      </c>
      <c r="AE392" s="45"/>
      <c r="AF392" s="45"/>
      <c r="AG392" s="45"/>
      <c r="AH392" s="45"/>
      <c r="AI392" s="44">
        <f>IF(E385-15&lt;0,0,IF(SUM(AE385:AK390)&lt;10,0,IF(SUM(AE385:AK390)&lt;20,1,IF(SUM(AE385:AK390)&lt;30,2,IF(SUM(AE385:AK390)&gt;=30,3)))))</f>
        <v>0</v>
      </c>
      <c r="AJ392" s="42"/>
      <c r="AK392" s="42"/>
      <c r="AL392" s="43">
        <f t="shared" si="326"/>
        <v>0</v>
      </c>
      <c r="AM392" s="150"/>
      <c r="AN392" s="90"/>
      <c r="AO392" s="90"/>
      <c r="AP392" s="90"/>
      <c r="AQ392" s="90"/>
      <c r="AR392" s="90"/>
      <c r="AS392" s="90"/>
      <c r="AT392" s="90"/>
      <c r="AU392" s="90"/>
      <c r="AV392" s="90"/>
      <c r="AW392" s="90"/>
      <c r="AX392" s="117"/>
    </row>
    <row r="393" spans="2:50" ht="12.95" customHeight="1" x14ac:dyDescent="0.25">
      <c r="B393" s="102"/>
      <c r="C393" s="106"/>
      <c r="D393" s="110"/>
      <c r="E393" s="114"/>
      <c r="F393" s="28" t="s">
        <v>41</v>
      </c>
      <c r="G393" s="44"/>
      <c r="H393" s="44"/>
      <c r="I393" s="44"/>
      <c r="J393" s="44"/>
      <c r="K393" s="45"/>
      <c r="L393" s="42"/>
      <c r="M393" s="42"/>
      <c r="N393" s="43">
        <f t="shared" si="323"/>
        <v>0</v>
      </c>
      <c r="O393" s="44"/>
      <c r="P393" s="44"/>
      <c r="Q393" s="44"/>
      <c r="R393" s="44"/>
      <c r="S393" s="45"/>
      <c r="T393" s="42"/>
      <c r="U393" s="42"/>
      <c r="V393" s="43">
        <f t="shared" si="324"/>
        <v>0</v>
      </c>
      <c r="W393" s="44"/>
      <c r="X393" s="44"/>
      <c r="Y393" s="44"/>
      <c r="Z393" s="44"/>
      <c r="AA393" s="45"/>
      <c r="AB393" s="42"/>
      <c r="AC393" s="42"/>
      <c r="AD393" s="43">
        <f t="shared" si="325"/>
        <v>0</v>
      </c>
      <c r="AE393" s="44"/>
      <c r="AF393" s="44"/>
      <c r="AG393" s="44"/>
      <c r="AH393" s="44"/>
      <c r="AI393" s="45"/>
      <c r="AJ393" s="42"/>
      <c r="AK393" s="42"/>
      <c r="AL393" s="43">
        <f t="shared" si="326"/>
        <v>0</v>
      </c>
      <c r="AM393" s="150"/>
      <c r="AN393" s="90"/>
      <c r="AO393" s="90"/>
      <c r="AP393" s="90"/>
      <c r="AQ393" s="90"/>
      <c r="AR393" s="90"/>
      <c r="AS393" s="90"/>
      <c r="AT393" s="90"/>
      <c r="AU393" s="90"/>
      <c r="AV393" s="90"/>
      <c r="AW393" s="90"/>
      <c r="AX393" s="117"/>
    </row>
    <row r="394" spans="2:50" ht="12.95" customHeight="1" x14ac:dyDescent="0.25">
      <c r="B394" s="102"/>
      <c r="C394" s="106"/>
      <c r="D394" s="110"/>
      <c r="E394" s="114"/>
      <c r="F394" s="28" t="s">
        <v>6</v>
      </c>
      <c r="G394" s="44"/>
      <c r="H394" s="44"/>
      <c r="I394" s="44"/>
      <c r="J394" s="44"/>
      <c r="K394" s="44"/>
      <c r="L394" s="42"/>
      <c r="M394" s="42"/>
      <c r="N394" s="43">
        <f t="shared" si="323"/>
        <v>0</v>
      </c>
      <c r="O394" s="44"/>
      <c r="P394" s="44"/>
      <c r="Q394" s="44"/>
      <c r="R394" s="44"/>
      <c r="S394" s="44"/>
      <c r="T394" s="42"/>
      <c r="U394" s="42"/>
      <c r="V394" s="43">
        <f t="shared" si="324"/>
        <v>0</v>
      </c>
      <c r="W394" s="44"/>
      <c r="X394" s="44"/>
      <c r="Y394" s="44"/>
      <c r="Z394" s="44"/>
      <c r="AA394" s="44"/>
      <c r="AB394" s="42"/>
      <c r="AC394" s="42"/>
      <c r="AD394" s="43">
        <f t="shared" si="325"/>
        <v>0</v>
      </c>
      <c r="AE394" s="44"/>
      <c r="AF394" s="44"/>
      <c r="AG394" s="44"/>
      <c r="AH394" s="44"/>
      <c r="AI394" s="44"/>
      <c r="AJ394" s="42"/>
      <c r="AK394" s="42"/>
      <c r="AL394" s="43">
        <f t="shared" si="326"/>
        <v>0</v>
      </c>
      <c r="AM394" s="150"/>
      <c r="AN394" s="90"/>
      <c r="AO394" s="90"/>
      <c r="AP394" s="90"/>
      <c r="AQ394" s="90"/>
      <c r="AR394" s="90"/>
      <c r="AS394" s="90"/>
      <c r="AT394" s="90"/>
      <c r="AU394" s="90"/>
      <c r="AV394" s="90"/>
      <c r="AW394" s="90"/>
      <c r="AX394" s="117"/>
    </row>
    <row r="395" spans="2:50" ht="12.95" customHeight="1" x14ac:dyDescent="0.25">
      <c r="B395" s="102"/>
      <c r="C395" s="106"/>
      <c r="D395" s="110"/>
      <c r="E395" s="114"/>
      <c r="F395" s="29" t="s">
        <v>35</v>
      </c>
      <c r="G395" s="44"/>
      <c r="H395" s="44"/>
      <c r="I395" s="44"/>
      <c r="J395" s="44"/>
      <c r="K395" s="44"/>
      <c r="L395" s="42"/>
      <c r="M395" s="42"/>
      <c r="N395" s="43">
        <f t="shared" si="323"/>
        <v>0</v>
      </c>
      <c r="O395" s="44"/>
      <c r="P395" s="44"/>
      <c r="Q395" s="44"/>
      <c r="R395" s="44"/>
      <c r="S395" s="44"/>
      <c r="T395" s="42"/>
      <c r="U395" s="42"/>
      <c r="V395" s="43">
        <f t="shared" si="324"/>
        <v>0</v>
      </c>
      <c r="W395" s="44"/>
      <c r="X395" s="44"/>
      <c r="Y395" s="44"/>
      <c r="Z395" s="44"/>
      <c r="AA395" s="44"/>
      <c r="AB395" s="42"/>
      <c r="AC395" s="42"/>
      <c r="AD395" s="43">
        <f t="shared" si="325"/>
        <v>0</v>
      </c>
      <c r="AE395" s="44"/>
      <c r="AF395" s="44"/>
      <c r="AG395" s="44"/>
      <c r="AH395" s="44"/>
      <c r="AI395" s="44"/>
      <c r="AJ395" s="42"/>
      <c r="AK395" s="42"/>
      <c r="AL395" s="43">
        <f t="shared" si="326"/>
        <v>0</v>
      </c>
      <c r="AM395" s="150"/>
      <c r="AN395" s="90"/>
      <c r="AO395" s="90"/>
      <c r="AP395" s="90"/>
      <c r="AQ395" s="90"/>
      <c r="AR395" s="90"/>
      <c r="AS395" s="90"/>
      <c r="AT395" s="90"/>
      <c r="AU395" s="90"/>
      <c r="AV395" s="90"/>
      <c r="AW395" s="90"/>
      <c r="AX395" s="117"/>
    </row>
    <row r="396" spans="2:50" ht="12.95" customHeight="1" x14ac:dyDescent="0.25">
      <c r="B396" s="102"/>
      <c r="C396" s="106"/>
      <c r="D396" s="110"/>
      <c r="E396" s="114"/>
      <c r="F396" s="27" t="s">
        <v>40</v>
      </c>
      <c r="G396" s="44"/>
      <c r="H396" s="44"/>
      <c r="I396" s="44"/>
      <c r="J396" s="44"/>
      <c r="K396" s="44"/>
      <c r="L396" s="42"/>
      <c r="M396" s="42"/>
      <c r="N396" s="43">
        <f t="shared" si="323"/>
        <v>0</v>
      </c>
      <c r="O396" s="44"/>
      <c r="P396" s="44"/>
      <c r="Q396" s="44"/>
      <c r="R396" s="44"/>
      <c r="S396" s="44"/>
      <c r="T396" s="42"/>
      <c r="U396" s="42"/>
      <c r="V396" s="43">
        <f t="shared" si="324"/>
        <v>0</v>
      </c>
      <c r="W396" s="44"/>
      <c r="X396" s="44"/>
      <c r="Y396" s="44"/>
      <c r="Z396" s="44"/>
      <c r="AA396" s="44"/>
      <c r="AB396" s="42"/>
      <c r="AC396" s="42"/>
      <c r="AD396" s="43">
        <f t="shared" si="325"/>
        <v>0</v>
      </c>
      <c r="AE396" s="44"/>
      <c r="AF396" s="44"/>
      <c r="AG396" s="44"/>
      <c r="AH396" s="44"/>
      <c r="AI396" s="44"/>
      <c r="AJ396" s="42"/>
      <c r="AK396" s="42"/>
      <c r="AL396" s="43">
        <f t="shared" si="326"/>
        <v>0</v>
      </c>
      <c r="AM396" s="150"/>
      <c r="AN396" s="90"/>
      <c r="AO396" s="90"/>
      <c r="AP396" s="90"/>
      <c r="AQ396" s="90"/>
      <c r="AR396" s="90"/>
      <c r="AS396" s="90"/>
      <c r="AT396" s="90"/>
      <c r="AU396" s="90"/>
      <c r="AV396" s="90"/>
      <c r="AW396" s="90"/>
      <c r="AX396" s="117"/>
    </row>
    <row r="397" spans="2:50" ht="12.95" customHeight="1" x14ac:dyDescent="0.25">
      <c r="B397" s="102"/>
      <c r="C397" s="106"/>
      <c r="D397" s="110"/>
      <c r="E397" s="114"/>
      <c r="F397" s="27" t="s">
        <v>7</v>
      </c>
      <c r="G397" s="44"/>
      <c r="H397" s="44"/>
      <c r="I397" s="44"/>
      <c r="J397" s="44"/>
      <c r="K397" s="44"/>
      <c r="L397" s="42"/>
      <c r="M397" s="42"/>
      <c r="N397" s="43">
        <f t="shared" si="323"/>
        <v>0</v>
      </c>
      <c r="O397" s="44"/>
      <c r="P397" s="44"/>
      <c r="Q397" s="44"/>
      <c r="R397" s="44"/>
      <c r="S397" s="44"/>
      <c r="T397" s="42"/>
      <c r="U397" s="42"/>
      <c r="V397" s="43">
        <f t="shared" si="324"/>
        <v>0</v>
      </c>
      <c r="W397" s="44"/>
      <c r="X397" s="44"/>
      <c r="Y397" s="44"/>
      <c r="Z397" s="44"/>
      <c r="AA397" s="44"/>
      <c r="AB397" s="42"/>
      <c r="AC397" s="42"/>
      <c r="AD397" s="43">
        <f t="shared" si="325"/>
        <v>0</v>
      </c>
      <c r="AE397" s="44"/>
      <c r="AF397" s="44"/>
      <c r="AG397" s="44"/>
      <c r="AH397" s="44"/>
      <c r="AI397" s="44"/>
      <c r="AJ397" s="42"/>
      <c r="AK397" s="42"/>
      <c r="AL397" s="43">
        <f t="shared" si="326"/>
        <v>0</v>
      </c>
      <c r="AM397" s="150"/>
      <c r="AN397" s="90"/>
      <c r="AO397" s="90"/>
      <c r="AP397" s="90"/>
      <c r="AQ397" s="90"/>
      <c r="AR397" s="90"/>
      <c r="AS397" s="90"/>
      <c r="AT397" s="90"/>
      <c r="AU397" s="90"/>
      <c r="AV397" s="90"/>
      <c r="AW397" s="90"/>
      <c r="AX397" s="117"/>
    </row>
    <row r="398" spans="2:50" ht="12.95" customHeight="1" x14ac:dyDescent="0.25">
      <c r="B398" s="102"/>
      <c r="C398" s="106"/>
      <c r="D398" s="110"/>
      <c r="E398" s="114"/>
      <c r="F398" s="27"/>
      <c r="G398" s="44"/>
      <c r="H398" s="44"/>
      <c r="I398" s="44"/>
      <c r="J398" s="44"/>
      <c r="K398" s="44"/>
      <c r="L398" s="42"/>
      <c r="M398" s="42"/>
      <c r="N398" s="43">
        <f t="shared" si="323"/>
        <v>0</v>
      </c>
      <c r="O398" s="44"/>
      <c r="P398" s="44"/>
      <c r="Q398" s="44"/>
      <c r="R398" s="44"/>
      <c r="S398" s="44"/>
      <c r="T398" s="42"/>
      <c r="U398" s="42"/>
      <c r="V398" s="43">
        <f t="shared" si="324"/>
        <v>0</v>
      </c>
      <c r="W398" s="44"/>
      <c r="X398" s="44"/>
      <c r="Y398" s="44"/>
      <c r="Z398" s="44"/>
      <c r="AA398" s="44"/>
      <c r="AB398" s="42"/>
      <c r="AC398" s="42"/>
      <c r="AD398" s="43">
        <f t="shared" si="325"/>
        <v>0</v>
      </c>
      <c r="AE398" s="44"/>
      <c r="AF398" s="44"/>
      <c r="AG398" s="44"/>
      <c r="AH398" s="44"/>
      <c r="AI398" s="44"/>
      <c r="AJ398" s="42"/>
      <c r="AK398" s="42"/>
      <c r="AL398" s="43">
        <f t="shared" si="326"/>
        <v>0</v>
      </c>
      <c r="AM398" s="150"/>
      <c r="AN398" s="90"/>
      <c r="AO398" s="90"/>
      <c r="AP398" s="90"/>
      <c r="AQ398" s="90"/>
      <c r="AR398" s="90"/>
      <c r="AS398" s="90"/>
      <c r="AT398" s="90"/>
      <c r="AU398" s="90"/>
      <c r="AV398" s="90"/>
      <c r="AW398" s="90"/>
      <c r="AX398" s="117"/>
    </row>
    <row r="399" spans="2:50" ht="12.95" customHeight="1" x14ac:dyDescent="0.25">
      <c r="B399" s="102"/>
      <c r="C399" s="106"/>
      <c r="D399" s="110"/>
      <c r="E399" s="114"/>
      <c r="F399" s="27"/>
      <c r="G399" s="44"/>
      <c r="H399" s="44"/>
      <c r="I399" s="44"/>
      <c r="J399" s="44"/>
      <c r="K399" s="44"/>
      <c r="L399" s="42"/>
      <c r="M399" s="42"/>
      <c r="N399" s="43">
        <f t="shared" si="323"/>
        <v>0</v>
      </c>
      <c r="O399" s="44"/>
      <c r="P399" s="44"/>
      <c r="Q399" s="44"/>
      <c r="R399" s="44"/>
      <c r="S399" s="44"/>
      <c r="T399" s="42"/>
      <c r="U399" s="42"/>
      <c r="V399" s="43">
        <f t="shared" si="324"/>
        <v>0</v>
      </c>
      <c r="W399" s="44"/>
      <c r="X399" s="44"/>
      <c r="Y399" s="44"/>
      <c r="Z399" s="44"/>
      <c r="AA399" s="44"/>
      <c r="AB399" s="42"/>
      <c r="AC399" s="42"/>
      <c r="AD399" s="43">
        <f t="shared" si="325"/>
        <v>0</v>
      </c>
      <c r="AE399" s="44"/>
      <c r="AF399" s="44"/>
      <c r="AG399" s="44"/>
      <c r="AH399" s="44"/>
      <c r="AI399" s="44"/>
      <c r="AJ399" s="42"/>
      <c r="AK399" s="42"/>
      <c r="AL399" s="43">
        <f t="shared" si="326"/>
        <v>0</v>
      </c>
      <c r="AM399" s="150"/>
      <c r="AN399" s="90"/>
      <c r="AO399" s="90"/>
      <c r="AP399" s="90"/>
      <c r="AQ399" s="90"/>
      <c r="AR399" s="90"/>
      <c r="AS399" s="90"/>
      <c r="AT399" s="90"/>
      <c r="AU399" s="90"/>
      <c r="AV399" s="90"/>
      <c r="AW399" s="90"/>
      <c r="AX399" s="117"/>
    </row>
    <row r="400" spans="2:50" ht="12.95" customHeight="1" x14ac:dyDescent="0.25">
      <c r="B400" s="102"/>
      <c r="C400" s="106"/>
      <c r="D400" s="110"/>
      <c r="E400" s="114"/>
      <c r="F400" s="27"/>
      <c r="G400" s="44"/>
      <c r="H400" s="44"/>
      <c r="I400" s="44"/>
      <c r="J400" s="44"/>
      <c r="K400" s="44"/>
      <c r="L400" s="42"/>
      <c r="M400" s="42"/>
      <c r="N400" s="43">
        <f t="shared" si="323"/>
        <v>0</v>
      </c>
      <c r="O400" s="44"/>
      <c r="P400" s="44"/>
      <c r="Q400" s="44"/>
      <c r="R400" s="44"/>
      <c r="S400" s="44"/>
      <c r="T400" s="42"/>
      <c r="U400" s="42"/>
      <c r="V400" s="43">
        <f t="shared" si="324"/>
        <v>0</v>
      </c>
      <c r="W400" s="44"/>
      <c r="X400" s="44"/>
      <c r="Y400" s="44"/>
      <c r="Z400" s="44"/>
      <c r="AA400" s="44"/>
      <c r="AB400" s="42"/>
      <c r="AC400" s="42"/>
      <c r="AD400" s="43">
        <f t="shared" si="325"/>
        <v>0</v>
      </c>
      <c r="AE400" s="44"/>
      <c r="AF400" s="44"/>
      <c r="AG400" s="44"/>
      <c r="AH400" s="44"/>
      <c r="AI400" s="44"/>
      <c r="AJ400" s="42"/>
      <c r="AK400" s="42"/>
      <c r="AL400" s="43">
        <f t="shared" si="326"/>
        <v>0</v>
      </c>
      <c r="AM400" s="150"/>
      <c r="AN400" s="90"/>
      <c r="AO400" s="90"/>
      <c r="AP400" s="90"/>
      <c r="AQ400" s="90"/>
      <c r="AR400" s="90"/>
      <c r="AS400" s="90"/>
      <c r="AT400" s="90"/>
      <c r="AU400" s="90"/>
      <c r="AV400" s="90"/>
      <c r="AW400" s="90"/>
      <c r="AX400" s="117"/>
    </row>
    <row r="401" spans="2:50" ht="12.95" customHeight="1" x14ac:dyDescent="0.25">
      <c r="B401" s="102"/>
      <c r="C401" s="106"/>
      <c r="D401" s="110"/>
      <c r="E401" s="114"/>
      <c r="F401" s="28"/>
      <c r="G401" s="44"/>
      <c r="H401" s="44"/>
      <c r="I401" s="44"/>
      <c r="J401" s="44"/>
      <c r="K401" s="44"/>
      <c r="L401" s="42"/>
      <c r="M401" s="42"/>
      <c r="N401" s="43">
        <f t="shared" si="323"/>
        <v>0</v>
      </c>
      <c r="O401" s="44"/>
      <c r="P401" s="44"/>
      <c r="Q401" s="44"/>
      <c r="R401" s="44"/>
      <c r="S401" s="44"/>
      <c r="T401" s="42"/>
      <c r="U401" s="42"/>
      <c r="V401" s="43">
        <f t="shared" si="324"/>
        <v>0</v>
      </c>
      <c r="W401" s="44"/>
      <c r="X401" s="44"/>
      <c r="Y401" s="44"/>
      <c r="Z401" s="44"/>
      <c r="AA401" s="44"/>
      <c r="AB401" s="42"/>
      <c r="AC401" s="42"/>
      <c r="AD401" s="43">
        <f t="shared" si="325"/>
        <v>0</v>
      </c>
      <c r="AE401" s="44"/>
      <c r="AF401" s="44"/>
      <c r="AG401" s="44"/>
      <c r="AH401" s="44"/>
      <c r="AI401" s="44"/>
      <c r="AJ401" s="42"/>
      <c r="AK401" s="42"/>
      <c r="AL401" s="43">
        <f t="shared" si="326"/>
        <v>0</v>
      </c>
      <c r="AM401" s="150"/>
      <c r="AN401" s="90"/>
      <c r="AO401" s="90"/>
      <c r="AP401" s="90"/>
      <c r="AQ401" s="90"/>
      <c r="AR401" s="90"/>
      <c r="AS401" s="90"/>
      <c r="AT401" s="90"/>
      <c r="AU401" s="90"/>
      <c r="AV401" s="90"/>
      <c r="AW401" s="90"/>
      <c r="AX401" s="117"/>
    </row>
    <row r="402" spans="2:50" ht="12.95" customHeight="1" thickBot="1" x14ac:dyDescent="0.3">
      <c r="B402" s="103"/>
      <c r="C402" s="107"/>
      <c r="D402" s="111"/>
      <c r="E402" s="114"/>
      <c r="F402" s="28"/>
      <c r="G402" s="44"/>
      <c r="H402" s="44"/>
      <c r="I402" s="44"/>
      <c r="J402" s="44"/>
      <c r="K402" s="44"/>
      <c r="L402" s="46"/>
      <c r="M402" s="46"/>
      <c r="N402" s="43">
        <f t="shared" si="323"/>
        <v>0</v>
      </c>
      <c r="O402" s="44"/>
      <c r="P402" s="44"/>
      <c r="Q402" s="44"/>
      <c r="R402" s="44"/>
      <c r="S402" s="44"/>
      <c r="T402" s="46"/>
      <c r="U402" s="46"/>
      <c r="V402" s="43">
        <f t="shared" si="324"/>
        <v>0</v>
      </c>
      <c r="W402" s="44"/>
      <c r="X402" s="44"/>
      <c r="Y402" s="44"/>
      <c r="Z402" s="44"/>
      <c r="AA402" s="44"/>
      <c r="AB402" s="46"/>
      <c r="AC402" s="46"/>
      <c r="AD402" s="43">
        <f t="shared" si="325"/>
        <v>0</v>
      </c>
      <c r="AE402" s="44"/>
      <c r="AF402" s="44"/>
      <c r="AG402" s="44"/>
      <c r="AH402" s="44"/>
      <c r="AI402" s="44"/>
      <c r="AJ402" s="46"/>
      <c r="AK402" s="46"/>
      <c r="AL402" s="43">
        <f t="shared" si="326"/>
        <v>0</v>
      </c>
      <c r="AM402" s="150"/>
      <c r="AN402" s="90"/>
      <c r="AO402" s="90"/>
      <c r="AP402" s="90"/>
      <c r="AQ402" s="90"/>
      <c r="AR402" s="90"/>
      <c r="AS402" s="90"/>
      <c r="AT402" s="90"/>
      <c r="AU402" s="90"/>
      <c r="AV402" s="90"/>
      <c r="AW402" s="90"/>
      <c r="AX402" s="117"/>
    </row>
    <row r="403" spans="2:50" ht="12.95" hidden="1" customHeight="1" thickBot="1" x14ac:dyDescent="0.3">
      <c r="B403" s="104"/>
      <c r="C403" s="108"/>
      <c r="D403" s="112"/>
      <c r="E403" s="115"/>
      <c r="F403" s="28" t="s">
        <v>36</v>
      </c>
      <c r="G403" s="48"/>
      <c r="H403" s="48"/>
      <c r="I403" s="48"/>
      <c r="J403" s="48"/>
      <c r="K403" s="48"/>
      <c r="L403" s="47"/>
      <c r="M403" s="47"/>
      <c r="N403" s="43">
        <f>N392+N393+N395+N400+N401+N402+N398+N399</f>
        <v>0</v>
      </c>
      <c r="O403" s="49"/>
      <c r="P403" s="49"/>
      <c r="Q403" s="49"/>
      <c r="R403" s="49"/>
      <c r="S403" s="49"/>
      <c r="T403" s="47"/>
      <c r="U403" s="47"/>
      <c r="V403" s="43">
        <f>V392+V393+V395+V400+V401+V402+V398+V399</f>
        <v>0</v>
      </c>
      <c r="W403" s="49"/>
      <c r="X403" s="49"/>
      <c r="Y403" s="49"/>
      <c r="Z403" s="49"/>
      <c r="AA403" s="49"/>
      <c r="AB403" s="47"/>
      <c r="AC403" s="47"/>
      <c r="AD403" s="43">
        <f>AD392+AD393+AD395+AD400+AD401+AD402+AD398+AD399</f>
        <v>0</v>
      </c>
      <c r="AE403" s="49"/>
      <c r="AF403" s="49"/>
      <c r="AG403" s="49"/>
      <c r="AH403" s="49"/>
      <c r="AI403" s="49"/>
      <c r="AJ403" s="47"/>
      <c r="AK403" s="47"/>
      <c r="AL403" s="43">
        <f>AL392+AL393+AL395+AL400+AL401+AL402+AL398+AL399</f>
        <v>0</v>
      </c>
      <c r="AM403" s="151"/>
      <c r="AN403" s="91"/>
      <c r="AO403" s="91"/>
      <c r="AP403" s="91"/>
      <c r="AQ403" s="91"/>
      <c r="AR403" s="91"/>
      <c r="AS403" s="91"/>
      <c r="AT403" s="91"/>
      <c r="AU403" s="91"/>
      <c r="AV403" s="91"/>
      <c r="AW403" s="91"/>
      <c r="AX403" s="118"/>
    </row>
    <row r="404" spans="2:50" ht="12.95" customHeight="1" thickTop="1" x14ac:dyDescent="0.25">
      <c r="B404" s="102">
        <v>22</v>
      </c>
      <c r="C404" s="105">
        <f>TEMMUZ!C404</f>
        <v>0</v>
      </c>
      <c r="D404" s="109">
        <f>TEMMUZ!D404</f>
        <v>0</v>
      </c>
      <c r="E404" s="113">
        <f>TEMMUZ!E404</f>
        <v>0</v>
      </c>
      <c r="F404" s="26" t="s">
        <v>21</v>
      </c>
      <c r="G404" s="41"/>
      <c r="H404" s="41"/>
      <c r="I404" s="41"/>
      <c r="J404" s="41"/>
      <c r="K404" s="41"/>
      <c r="L404" s="39"/>
      <c r="M404" s="39"/>
      <c r="N404" s="40">
        <f>SUM(G404:M404)</f>
        <v>0</v>
      </c>
      <c r="O404" s="41"/>
      <c r="P404" s="41"/>
      <c r="Q404" s="41"/>
      <c r="R404" s="41"/>
      <c r="S404" s="41"/>
      <c r="T404" s="39"/>
      <c r="U404" s="39"/>
      <c r="V404" s="40">
        <f>SUM(O404:U404)</f>
        <v>0</v>
      </c>
      <c r="W404" s="41"/>
      <c r="X404" s="41"/>
      <c r="Y404" s="41"/>
      <c r="Z404" s="41"/>
      <c r="AA404" s="41"/>
      <c r="AB404" s="39"/>
      <c r="AC404" s="39"/>
      <c r="AD404" s="40">
        <f>SUM(W404:AC404)</f>
        <v>0</v>
      </c>
      <c r="AE404" s="41"/>
      <c r="AF404" s="41"/>
      <c r="AG404" s="41"/>
      <c r="AH404" s="41"/>
      <c r="AI404" s="41"/>
      <c r="AJ404" s="39"/>
      <c r="AK404" s="39"/>
      <c r="AL404" s="40">
        <f>SUM(AE404:AK404)</f>
        <v>0</v>
      </c>
      <c r="AM404" s="149">
        <f t="shared" ref="AM404" si="327">N404+V404+AD404+AL404</f>
        <v>0</v>
      </c>
      <c r="AN404" s="89">
        <f t="shared" ref="AN404" si="328">N405+V405+AD405+AL405</f>
        <v>0</v>
      </c>
      <c r="AO404" s="89">
        <f t="shared" ref="AO404" si="329">N406+V406+AD406+AL406</f>
        <v>0</v>
      </c>
      <c r="AP404" s="89">
        <f t="shared" ref="AP404" si="330">N407+V407+AD407+AL407</f>
        <v>0</v>
      </c>
      <c r="AQ404" s="89">
        <f t="shared" ref="AQ404" si="331">N408+V408+AD408+AL408</f>
        <v>0</v>
      </c>
      <c r="AR404" s="89">
        <f t="shared" ref="AR404" si="332">N409+V409+AD409+AL409</f>
        <v>0</v>
      </c>
      <c r="AS404" s="89">
        <f t="shared" ref="AS404" si="333">N410+V410+AD410+AL410</f>
        <v>0</v>
      </c>
      <c r="AT404" s="89">
        <f t="shared" ref="AT404" si="334">N422+V422+AD422+AL422</f>
        <v>0</v>
      </c>
      <c r="AU404" s="89">
        <f t="shared" ref="AU404" si="335">N415+V415+AD415+AL415</f>
        <v>0</v>
      </c>
      <c r="AV404" s="89">
        <f t="shared" ref="AV404" si="336">N416+V416+AD416+AL416</f>
        <v>0</v>
      </c>
      <c r="AW404" s="89">
        <f t="shared" ref="AW404" si="337">N413+V413+AD413+AL413</f>
        <v>0</v>
      </c>
      <c r="AX404" s="116">
        <f t="shared" ref="AX404" si="338">SUM(AN404:AW422)</f>
        <v>0</v>
      </c>
    </row>
    <row r="405" spans="2:50" ht="12.95" customHeight="1" x14ac:dyDescent="0.25">
      <c r="B405" s="102"/>
      <c r="C405" s="106"/>
      <c r="D405" s="110"/>
      <c r="E405" s="114"/>
      <c r="F405" s="27" t="s">
        <v>33</v>
      </c>
      <c r="G405" s="44"/>
      <c r="H405" s="44"/>
      <c r="I405" s="44"/>
      <c r="J405" s="44"/>
      <c r="K405" s="44"/>
      <c r="L405" s="42"/>
      <c r="M405" s="42"/>
      <c r="N405" s="43">
        <f>IF(SUM(G404:K405)-E404&lt;=0,0,IF(SUM(G404:K404)-E404&lt;0,SUM(G404:K405)-E404,SUM(G405:K405)))</f>
        <v>0</v>
      </c>
      <c r="O405" s="44"/>
      <c r="P405" s="44"/>
      <c r="Q405" s="44"/>
      <c r="R405" s="44"/>
      <c r="S405" s="44"/>
      <c r="T405" s="42"/>
      <c r="U405" s="42"/>
      <c r="V405" s="43">
        <f>IF(SUM(O404:S405)-E404&lt;=0,0,IF(SUM(O404:S404)-E404&lt;0,SUM(O404:S405)-E404,SUM(O405:S405)))</f>
        <v>0</v>
      </c>
      <c r="W405" s="44"/>
      <c r="X405" s="44"/>
      <c r="Y405" s="44"/>
      <c r="Z405" s="44"/>
      <c r="AA405" s="44"/>
      <c r="AB405" s="42"/>
      <c r="AC405" s="42"/>
      <c r="AD405" s="43">
        <f>IF(SUM(W404:AA405)-E404&lt;=0,0,IF(SUM(W404:AA404)-E404&lt;0,SUM(W404:AA405)-E404,SUM(W405:AA405)))</f>
        <v>0</v>
      </c>
      <c r="AE405" s="44"/>
      <c r="AF405" s="44"/>
      <c r="AG405" s="44"/>
      <c r="AH405" s="44"/>
      <c r="AI405" s="44"/>
      <c r="AJ405" s="42"/>
      <c r="AK405" s="42"/>
      <c r="AL405" s="43">
        <f>IF(SUM(AE404:AI405)-E404&lt;=0,0,IF(SUM(AE404:AI404)-E404&lt;0,SUM(AE404:AI405)-E404,SUM(AE405:AI405)))</f>
        <v>0</v>
      </c>
      <c r="AM405" s="150"/>
      <c r="AN405" s="90"/>
      <c r="AO405" s="90"/>
      <c r="AP405" s="90"/>
      <c r="AQ405" s="90"/>
      <c r="AR405" s="90"/>
      <c r="AS405" s="90"/>
      <c r="AT405" s="90"/>
      <c r="AU405" s="90"/>
      <c r="AV405" s="90"/>
      <c r="AW405" s="90"/>
      <c r="AX405" s="117"/>
    </row>
    <row r="406" spans="2:50" ht="12.95" customHeight="1" x14ac:dyDescent="0.25">
      <c r="B406" s="102"/>
      <c r="C406" s="106"/>
      <c r="D406" s="110"/>
      <c r="E406" s="114"/>
      <c r="F406" s="27" t="s">
        <v>34</v>
      </c>
      <c r="G406" s="44"/>
      <c r="H406" s="44"/>
      <c r="I406" s="44"/>
      <c r="J406" s="44"/>
      <c r="K406" s="44"/>
      <c r="L406" s="42"/>
      <c r="M406" s="42"/>
      <c r="N406" s="43">
        <f>IF(SUM(G404:K406)-E404&lt;=0,0,IF(SUM(G404:K405)-E404&lt;0,SUM(G404:K406)-E404,SUM(G406:K406)))</f>
        <v>0</v>
      </c>
      <c r="O406" s="44"/>
      <c r="P406" s="44"/>
      <c r="Q406" s="44"/>
      <c r="R406" s="44"/>
      <c r="S406" s="44"/>
      <c r="T406" s="42"/>
      <c r="U406" s="42"/>
      <c r="V406" s="43">
        <f>IF(SUM(O404:S406)-E404&lt;=0,0,IF(SUM(O404:S405)-E404&lt;0,SUM(O404:S406)-E404,SUM(O406:S406)))</f>
        <v>0</v>
      </c>
      <c r="W406" s="44"/>
      <c r="X406" s="44"/>
      <c r="Y406" s="44"/>
      <c r="Z406" s="44"/>
      <c r="AA406" s="44"/>
      <c r="AB406" s="42"/>
      <c r="AC406" s="42"/>
      <c r="AD406" s="43">
        <f>IF(SUM(W404:AA406)-E404&lt;=0,0,IF(SUM(W404:AA405)-E404&lt;0,SUM(W404:AA406)-E404,SUM(W406:AA406)))</f>
        <v>0</v>
      </c>
      <c r="AE406" s="44"/>
      <c r="AF406" s="44"/>
      <c r="AG406" s="44"/>
      <c r="AH406" s="44"/>
      <c r="AI406" s="44"/>
      <c r="AJ406" s="42"/>
      <c r="AK406" s="42"/>
      <c r="AL406" s="43">
        <f>IF(SUM(AE404:AI406)-E404&lt;=0,0,IF(SUM(AE404:AI405)-E404&lt;0,SUM(AE404:AI406)-E404,SUM(AE406:AI406)))</f>
        <v>0</v>
      </c>
      <c r="AM406" s="150"/>
      <c r="AN406" s="90"/>
      <c r="AO406" s="90"/>
      <c r="AP406" s="90"/>
      <c r="AQ406" s="90"/>
      <c r="AR406" s="90"/>
      <c r="AS406" s="90"/>
      <c r="AT406" s="90"/>
      <c r="AU406" s="90"/>
      <c r="AV406" s="90"/>
      <c r="AW406" s="90"/>
      <c r="AX406" s="117"/>
    </row>
    <row r="407" spans="2:50" ht="12.95" customHeight="1" x14ac:dyDescent="0.25">
      <c r="B407" s="102"/>
      <c r="C407" s="106"/>
      <c r="D407" s="110"/>
      <c r="E407" s="114"/>
      <c r="F407" s="27" t="s">
        <v>32</v>
      </c>
      <c r="G407" s="44"/>
      <c r="H407" s="44"/>
      <c r="I407" s="44"/>
      <c r="J407" s="44"/>
      <c r="K407" s="44"/>
      <c r="L407" s="42"/>
      <c r="M407" s="42"/>
      <c r="N407" s="43">
        <f>IF(SUM(G404:K407)-E404&lt;=0,0,IF(SUM(G404:K406)-E404&lt;0,SUM(G404:K407)-E404,SUM(G407:K407)))+L407+M407</f>
        <v>0</v>
      </c>
      <c r="O407" s="44"/>
      <c r="P407" s="44"/>
      <c r="Q407" s="44"/>
      <c r="R407" s="44"/>
      <c r="S407" s="44"/>
      <c r="T407" s="42"/>
      <c r="U407" s="42"/>
      <c r="V407" s="43">
        <f>IF(SUM(O404:S407)-E404&lt;=0,0,IF(SUM(O404:S406)-E404&lt;0,SUM(O404:S407)-E404,SUM(O407:S407)))+T407+U407</f>
        <v>0</v>
      </c>
      <c r="W407" s="44"/>
      <c r="X407" s="44"/>
      <c r="Y407" s="44"/>
      <c r="Z407" s="44"/>
      <c r="AA407" s="44"/>
      <c r="AB407" s="42"/>
      <c r="AC407" s="42"/>
      <c r="AD407" s="43">
        <f>IF(SUM(W404:AA407)-E404&lt;=0,0,IF(SUM(W404:AA406)-E404&lt;0,SUM(W404:AA407)-E404,SUM(W407:AA407)))+AB407+AC407</f>
        <v>0</v>
      </c>
      <c r="AE407" s="44"/>
      <c r="AF407" s="44"/>
      <c r="AG407" s="44"/>
      <c r="AH407" s="44"/>
      <c r="AI407" s="44"/>
      <c r="AJ407" s="42"/>
      <c r="AK407" s="42"/>
      <c r="AL407" s="43">
        <f>IF(SUM(AE404:AI407)-E404&lt;=0,0,IF(SUM(AE404:AI406)-E404&lt;0,SUM(AE404:AI407)-E404,SUM(AE407:AI407)))+AJ407+AK407</f>
        <v>0</v>
      </c>
      <c r="AM407" s="150"/>
      <c r="AN407" s="90"/>
      <c r="AO407" s="90"/>
      <c r="AP407" s="90"/>
      <c r="AQ407" s="90"/>
      <c r="AR407" s="90"/>
      <c r="AS407" s="90"/>
      <c r="AT407" s="90"/>
      <c r="AU407" s="90"/>
      <c r="AV407" s="90"/>
      <c r="AW407" s="90"/>
      <c r="AX407" s="117"/>
    </row>
    <row r="408" spans="2:50" ht="12.95" customHeight="1" x14ac:dyDescent="0.25">
      <c r="B408" s="102"/>
      <c r="C408" s="106"/>
      <c r="D408" s="110"/>
      <c r="E408" s="114"/>
      <c r="F408" s="27" t="s">
        <v>38</v>
      </c>
      <c r="G408" s="44"/>
      <c r="H408" s="44"/>
      <c r="I408" s="44"/>
      <c r="J408" s="44"/>
      <c r="K408" s="44"/>
      <c r="L408" s="42"/>
      <c r="M408" s="42"/>
      <c r="N408" s="43">
        <f>IF(SUM(G404:K408)-E404&lt;=0,0,IF(SUM(G404:K407)-E404&lt;0,SUM(G404:K408)-E404,SUM(G408:K408)))</f>
        <v>0</v>
      </c>
      <c r="O408" s="44"/>
      <c r="P408" s="44"/>
      <c r="Q408" s="44"/>
      <c r="R408" s="44"/>
      <c r="S408" s="44"/>
      <c r="T408" s="42"/>
      <c r="U408" s="42"/>
      <c r="V408" s="43">
        <f>IF(SUM(O404:S408)-E404&lt;=0,0,IF(SUM(O404:S407)-E404&lt;0,SUM(O404:S408)-E404,SUM(O408:S408)))</f>
        <v>0</v>
      </c>
      <c r="W408" s="44"/>
      <c r="X408" s="44"/>
      <c r="Y408" s="44"/>
      <c r="Z408" s="44"/>
      <c r="AA408" s="44"/>
      <c r="AB408" s="42"/>
      <c r="AC408" s="42"/>
      <c r="AD408" s="43">
        <f>IF(SUM(W404:AA408)-E404&lt;=0,0,IF(SUM(W404:AA407)-E404&lt;0,SUM(W404:AA408)-E404,SUM(W408:AA408)))</f>
        <v>0</v>
      </c>
      <c r="AE408" s="44"/>
      <c r="AF408" s="44"/>
      <c r="AG408" s="44"/>
      <c r="AH408" s="44"/>
      <c r="AI408" s="44"/>
      <c r="AJ408" s="42"/>
      <c r="AK408" s="42"/>
      <c r="AL408" s="43">
        <f>IF(SUM(AE404:AI408)-E404&lt;=0,0,IF(SUM(AE404:AI407)-E404&lt;0,SUM(AE404:AI408)-E404,SUM(AE408:AI408)))</f>
        <v>0</v>
      </c>
      <c r="AM408" s="150"/>
      <c r="AN408" s="90"/>
      <c r="AO408" s="90"/>
      <c r="AP408" s="90"/>
      <c r="AQ408" s="90"/>
      <c r="AR408" s="90"/>
      <c r="AS408" s="90"/>
      <c r="AT408" s="90"/>
      <c r="AU408" s="90"/>
      <c r="AV408" s="90"/>
      <c r="AW408" s="90"/>
      <c r="AX408" s="117"/>
    </row>
    <row r="409" spans="2:50" ht="12.95" customHeight="1" x14ac:dyDescent="0.25">
      <c r="B409" s="102"/>
      <c r="C409" s="106"/>
      <c r="D409" s="110"/>
      <c r="E409" s="114"/>
      <c r="F409" s="27" t="s">
        <v>37</v>
      </c>
      <c r="G409" s="44"/>
      <c r="H409" s="44"/>
      <c r="I409" s="44"/>
      <c r="J409" s="44"/>
      <c r="K409" s="44"/>
      <c r="L409" s="42"/>
      <c r="M409" s="42"/>
      <c r="N409" s="43">
        <f>SUM(G409:M409)</f>
        <v>0</v>
      </c>
      <c r="O409" s="44"/>
      <c r="P409" s="44"/>
      <c r="Q409" s="44"/>
      <c r="R409" s="44"/>
      <c r="S409" s="44"/>
      <c r="T409" s="42"/>
      <c r="U409" s="42"/>
      <c r="V409" s="43">
        <f>SUM(O409:U409)</f>
        <v>0</v>
      </c>
      <c r="W409" s="44"/>
      <c r="X409" s="44"/>
      <c r="Y409" s="44"/>
      <c r="Z409" s="44"/>
      <c r="AA409" s="44"/>
      <c r="AB409" s="42"/>
      <c r="AC409" s="42"/>
      <c r="AD409" s="43">
        <f>SUM(W409:AC409)</f>
        <v>0</v>
      </c>
      <c r="AE409" s="44"/>
      <c r="AF409" s="44"/>
      <c r="AG409" s="44"/>
      <c r="AH409" s="44"/>
      <c r="AI409" s="44"/>
      <c r="AJ409" s="42"/>
      <c r="AK409" s="42"/>
      <c r="AL409" s="43">
        <f>SUM(AE409:AK409)</f>
        <v>0</v>
      </c>
      <c r="AM409" s="150"/>
      <c r="AN409" s="90"/>
      <c r="AO409" s="90"/>
      <c r="AP409" s="90"/>
      <c r="AQ409" s="90"/>
      <c r="AR409" s="90"/>
      <c r="AS409" s="90"/>
      <c r="AT409" s="90"/>
      <c r="AU409" s="90"/>
      <c r="AV409" s="90"/>
      <c r="AW409" s="90"/>
      <c r="AX409" s="117"/>
    </row>
    <row r="410" spans="2:50" ht="12.95" customHeight="1" x14ac:dyDescent="0.25">
      <c r="B410" s="102"/>
      <c r="C410" s="106"/>
      <c r="D410" s="110"/>
      <c r="E410" s="114"/>
      <c r="F410" s="28" t="s">
        <v>31</v>
      </c>
      <c r="G410" s="45"/>
      <c r="H410" s="45"/>
      <c r="I410" s="45"/>
      <c r="J410" s="45"/>
      <c r="K410" s="45">
        <f>IF((N404-E404)&lt;=0,0,IF((N404-E404)&gt;0,(N404-E404)))</f>
        <v>0</v>
      </c>
      <c r="L410" s="42"/>
      <c r="M410" s="42"/>
      <c r="N410" s="43">
        <f t="shared" ref="N410:N421" si="339">SUM(G410:M410)</f>
        <v>0</v>
      </c>
      <c r="O410" s="45"/>
      <c r="P410" s="45"/>
      <c r="Q410" s="45"/>
      <c r="R410" s="45"/>
      <c r="S410" s="45">
        <f>IF((V404-E404)&lt;=0,0,IF((V404-E404)&gt;0,(V404-E404)))</f>
        <v>0</v>
      </c>
      <c r="T410" s="42"/>
      <c r="U410" s="42"/>
      <c r="V410" s="43">
        <f t="shared" ref="V410:V421" si="340">SUM(O410:U410)</f>
        <v>0</v>
      </c>
      <c r="W410" s="45"/>
      <c r="X410" s="45"/>
      <c r="Y410" s="45"/>
      <c r="Z410" s="45"/>
      <c r="AA410" s="45">
        <f>IF((AD404-E404)&lt;=0,0,IF((AD404-E404)&gt;0,(AD404-E404)))</f>
        <v>0</v>
      </c>
      <c r="AB410" s="42"/>
      <c r="AC410" s="42"/>
      <c r="AD410" s="43">
        <f t="shared" ref="AD410:AD421" si="341">SUM(W410:AC410)</f>
        <v>0</v>
      </c>
      <c r="AE410" s="45"/>
      <c r="AF410" s="45"/>
      <c r="AG410" s="45"/>
      <c r="AH410" s="45"/>
      <c r="AI410" s="45">
        <f>IF((AL404-E404)&lt;=0,0,IF((AL404-E404)&gt;0,(AL404-E404)))</f>
        <v>0</v>
      </c>
      <c r="AJ410" s="42"/>
      <c r="AK410" s="42"/>
      <c r="AL410" s="43">
        <f t="shared" ref="AL410:AL421" si="342">SUM(AE410:AK410)</f>
        <v>0</v>
      </c>
      <c r="AM410" s="150"/>
      <c r="AN410" s="90"/>
      <c r="AO410" s="90"/>
      <c r="AP410" s="90"/>
      <c r="AQ410" s="90"/>
      <c r="AR410" s="90"/>
      <c r="AS410" s="90"/>
      <c r="AT410" s="90"/>
      <c r="AU410" s="90"/>
      <c r="AV410" s="90"/>
      <c r="AW410" s="90"/>
      <c r="AX410" s="117"/>
    </row>
    <row r="411" spans="2:50" ht="12.95" customHeight="1" x14ac:dyDescent="0.25">
      <c r="B411" s="102"/>
      <c r="C411" s="106"/>
      <c r="D411" s="110"/>
      <c r="E411" s="114"/>
      <c r="F411" s="28" t="s">
        <v>39</v>
      </c>
      <c r="G411" s="45"/>
      <c r="H411" s="45"/>
      <c r="I411" s="45"/>
      <c r="J411" s="45"/>
      <c r="K411" s="44">
        <f>IF(E404-15&lt;0,0,IF(SUM(G404:M409)&lt;10,0,IF(SUM(G404:M409)&lt;20,1,IF(SUM(G404:M409)&lt;30,2,IF(SUM(G404:M409)&gt;=30,3)))))</f>
        <v>0</v>
      </c>
      <c r="L411" s="42"/>
      <c r="M411" s="42"/>
      <c r="N411" s="43">
        <f t="shared" si="339"/>
        <v>0</v>
      </c>
      <c r="O411" s="45"/>
      <c r="P411" s="45"/>
      <c r="Q411" s="45"/>
      <c r="R411" s="45"/>
      <c r="S411" s="44">
        <f>IF(E404-15&lt;0,0,IF(SUM(O404:U409)&lt;10,0,IF(SUM(O404:U409)&lt;20,1,IF(SUM(O404:U409)&lt;30,2,IF(SUM(O404:U409)&gt;=30,3)))))</f>
        <v>0</v>
      </c>
      <c r="T411" s="42"/>
      <c r="U411" s="42"/>
      <c r="V411" s="43">
        <f t="shared" si="340"/>
        <v>0</v>
      </c>
      <c r="W411" s="45"/>
      <c r="X411" s="45"/>
      <c r="Y411" s="45"/>
      <c r="Z411" s="45"/>
      <c r="AA411" s="44">
        <f>IF(E404-15&lt;0,0,IF(SUM(W404:AC409)&lt;10,0,IF(SUM(W404:AC409)&lt;20,1,IF(SUM(W404:AC409)&lt;30,2,IF(SUM(W404:AC409)&gt;=30,3)))))</f>
        <v>0</v>
      </c>
      <c r="AB411" s="42"/>
      <c r="AC411" s="42"/>
      <c r="AD411" s="43">
        <f t="shared" si="341"/>
        <v>0</v>
      </c>
      <c r="AE411" s="45"/>
      <c r="AF411" s="45"/>
      <c r="AG411" s="45"/>
      <c r="AH411" s="45"/>
      <c r="AI411" s="44">
        <f>IF(E404-15&lt;0,0,IF(SUM(AE404:AK409)&lt;10,0,IF(SUM(AE404:AK409)&lt;20,1,IF(SUM(AE404:AK409)&lt;30,2,IF(SUM(AE404:AK409)&gt;=30,3)))))</f>
        <v>0</v>
      </c>
      <c r="AJ411" s="42"/>
      <c r="AK411" s="42"/>
      <c r="AL411" s="43">
        <f t="shared" si="342"/>
        <v>0</v>
      </c>
      <c r="AM411" s="150"/>
      <c r="AN411" s="90"/>
      <c r="AO411" s="90"/>
      <c r="AP411" s="90"/>
      <c r="AQ411" s="90"/>
      <c r="AR411" s="90"/>
      <c r="AS411" s="90"/>
      <c r="AT411" s="90"/>
      <c r="AU411" s="90"/>
      <c r="AV411" s="90"/>
      <c r="AW411" s="90"/>
      <c r="AX411" s="117"/>
    </row>
    <row r="412" spans="2:50" ht="12.95" customHeight="1" x14ac:dyDescent="0.25">
      <c r="B412" s="102"/>
      <c r="C412" s="106"/>
      <c r="D412" s="110"/>
      <c r="E412" s="114"/>
      <c r="F412" s="28" t="s">
        <v>41</v>
      </c>
      <c r="G412" s="44"/>
      <c r="H412" s="44"/>
      <c r="I412" s="44"/>
      <c r="J412" s="44"/>
      <c r="K412" s="45"/>
      <c r="L412" s="42"/>
      <c r="M412" s="42"/>
      <c r="N412" s="43">
        <f t="shared" si="339"/>
        <v>0</v>
      </c>
      <c r="O412" s="44"/>
      <c r="P412" s="44"/>
      <c r="Q412" s="44"/>
      <c r="R412" s="44"/>
      <c r="S412" s="45"/>
      <c r="T412" s="42"/>
      <c r="U412" s="42"/>
      <c r="V412" s="43">
        <f t="shared" si="340"/>
        <v>0</v>
      </c>
      <c r="W412" s="44"/>
      <c r="X412" s="44"/>
      <c r="Y412" s="44"/>
      <c r="Z412" s="44"/>
      <c r="AA412" s="45"/>
      <c r="AB412" s="42"/>
      <c r="AC412" s="42"/>
      <c r="AD412" s="43">
        <f t="shared" si="341"/>
        <v>0</v>
      </c>
      <c r="AE412" s="44"/>
      <c r="AF412" s="44"/>
      <c r="AG412" s="44"/>
      <c r="AH412" s="44"/>
      <c r="AI412" s="45"/>
      <c r="AJ412" s="42"/>
      <c r="AK412" s="42"/>
      <c r="AL412" s="43">
        <f t="shared" si="342"/>
        <v>0</v>
      </c>
      <c r="AM412" s="150"/>
      <c r="AN412" s="90"/>
      <c r="AO412" s="90"/>
      <c r="AP412" s="90"/>
      <c r="AQ412" s="90"/>
      <c r="AR412" s="90"/>
      <c r="AS412" s="90"/>
      <c r="AT412" s="90"/>
      <c r="AU412" s="90"/>
      <c r="AV412" s="90"/>
      <c r="AW412" s="90"/>
      <c r="AX412" s="117"/>
    </row>
    <row r="413" spans="2:50" ht="12.95" customHeight="1" x14ac:dyDescent="0.25">
      <c r="B413" s="102"/>
      <c r="C413" s="106"/>
      <c r="D413" s="110"/>
      <c r="E413" s="114"/>
      <c r="F413" s="28" t="s">
        <v>6</v>
      </c>
      <c r="G413" s="44"/>
      <c r="H413" s="44"/>
      <c r="I413" s="44"/>
      <c r="J413" s="44"/>
      <c r="K413" s="44"/>
      <c r="L413" s="42"/>
      <c r="M413" s="42"/>
      <c r="N413" s="43">
        <f t="shared" si="339"/>
        <v>0</v>
      </c>
      <c r="O413" s="44"/>
      <c r="P413" s="44"/>
      <c r="Q413" s="44"/>
      <c r="R413" s="44"/>
      <c r="S413" s="44"/>
      <c r="T413" s="42"/>
      <c r="U413" s="42"/>
      <c r="V413" s="43">
        <f t="shared" si="340"/>
        <v>0</v>
      </c>
      <c r="W413" s="44"/>
      <c r="X413" s="44"/>
      <c r="Y413" s="44"/>
      <c r="Z413" s="44"/>
      <c r="AA413" s="44"/>
      <c r="AB413" s="42"/>
      <c r="AC413" s="42"/>
      <c r="AD413" s="43">
        <f t="shared" si="341"/>
        <v>0</v>
      </c>
      <c r="AE413" s="44"/>
      <c r="AF413" s="44"/>
      <c r="AG413" s="44"/>
      <c r="AH413" s="44"/>
      <c r="AI413" s="44"/>
      <c r="AJ413" s="42"/>
      <c r="AK413" s="42"/>
      <c r="AL413" s="43">
        <f t="shared" si="342"/>
        <v>0</v>
      </c>
      <c r="AM413" s="150"/>
      <c r="AN413" s="90"/>
      <c r="AO413" s="90"/>
      <c r="AP413" s="90"/>
      <c r="AQ413" s="90"/>
      <c r="AR413" s="90"/>
      <c r="AS413" s="90"/>
      <c r="AT413" s="90"/>
      <c r="AU413" s="90"/>
      <c r="AV413" s="90"/>
      <c r="AW413" s="90"/>
      <c r="AX413" s="117"/>
    </row>
    <row r="414" spans="2:50" ht="12.95" customHeight="1" x14ac:dyDescent="0.25">
      <c r="B414" s="102"/>
      <c r="C414" s="106"/>
      <c r="D414" s="110"/>
      <c r="E414" s="114"/>
      <c r="F414" s="29" t="s">
        <v>35</v>
      </c>
      <c r="G414" s="44"/>
      <c r="H414" s="44"/>
      <c r="I414" s="44"/>
      <c r="J414" s="44"/>
      <c r="K414" s="44"/>
      <c r="L414" s="42"/>
      <c r="M414" s="42"/>
      <c r="N414" s="43">
        <f t="shared" si="339"/>
        <v>0</v>
      </c>
      <c r="O414" s="44"/>
      <c r="P414" s="44"/>
      <c r="Q414" s="44"/>
      <c r="R414" s="44"/>
      <c r="S414" s="44"/>
      <c r="T414" s="42"/>
      <c r="U414" s="42"/>
      <c r="V414" s="43">
        <f t="shared" si="340"/>
        <v>0</v>
      </c>
      <c r="W414" s="44"/>
      <c r="X414" s="44"/>
      <c r="Y414" s="44"/>
      <c r="Z414" s="44"/>
      <c r="AA414" s="44"/>
      <c r="AB414" s="42"/>
      <c r="AC414" s="42"/>
      <c r="AD414" s="43">
        <f t="shared" si="341"/>
        <v>0</v>
      </c>
      <c r="AE414" s="44"/>
      <c r="AF414" s="44"/>
      <c r="AG414" s="44"/>
      <c r="AH414" s="44"/>
      <c r="AI414" s="44"/>
      <c r="AJ414" s="42"/>
      <c r="AK414" s="42"/>
      <c r="AL414" s="43">
        <f t="shared" si="342"/>
        <v>0</v>
      </c>
      <c r="AM414" s="150"/>
      <c r="AN414" s="90"/>
      <c r="AO414" s="90"/>
      <c r="AP414" s="90"/>
      <c r="AQ414" s="90"/>
      <c r="AR414" s="90"/>
      <c r="AS414" s="90"/>
      <c r="AT414" s="90"/>
      <c r="AU414" s="90"/>
      <c r="AV414" s="90"/>
      <c r="AW414" s="90"/>
      <c r="AX414" s="117"/>
    </row>
    <row r="415" spans="2:50" ht="12.95" customHeight="1" x14ac:dyDescent="0.25">
      <c r="B415" s="102"/>
      <c r="C415" s="106"/>
      <c r="D415" s="110"/>
      <c r="E415" s="114"/>
      <c r="F415" s="27" t="s">
        <v>40</v>
      </c>
      <c r="G415" s="44"/>
      <c r="H415" s="44"/>
      <c r="I415" s="44"/>
      <c r="J415" s="44"/>
      <c r="K415" s="44"/>
      <c r="L415" s="42"/>
      <c r="M415" s="42"/>
      <c r="N415" s="43">
        <f t="shared" si="339"/>
        <v>0</v>
      </c>
      <c r="O415" s="44"/>
      <c r="P415" s="44"/>
      <c r="Q415" s="44"/>
      <c r="R415" s="44"/>
      <c r="S415" s="44"/>
      <c r="T415" s="42"/>
      <c r="U415" s="42"/>
      <c r="V415" s="43">
        <f t="shared" si="340"/>
        <v>0</v>
      </c>
      <c r="W415" s="44"/>
      <c r="X415" s="44"/>
      <c r="Y415" s="44"/>
      <c r="Z415" s="44"/>
      <c r="AA415" s="44"/>
      <c r="AB415" s="42"/>
      <c r="AC415" s="42"/>
      <c r="AD415" s="43">
        <f t="shared" si="341"/>
        <v>0</v>
      </c>
      <c r="AE415" s="44"/>
      <c r="AF415" s="44"/>
      <c r="AG415" s="44"/>
      <c r="AH415" s="44"/>
      <c r="AI415" s="44"/>
      <c r="AJ415" s="42"/>
      <c r="AK415" s="42"/>
      <c r="AL415" s="43">
        <f t="shared" si="342"/>
        <v>0</v>
      </c>
      <c r="AM415" s="150"/>
      <c r="AN415" s="90"/>
      <c r="AO415" s="90"/>
      <c r="AP415" s="90"/>
      <c r="AQ415" s="90"/>
      <c r="AR415" s="90"/>
      <c r="AS415" s="90"/>
      <c r="AT415" s="90"/>
      <c r="AU415" s="90"/>
      <c r="AV415" s="90"/>
      <c r="AW415" s="90"/>
      <c r="AX415" s="117"/>
    </row>
    <row r="416" spans="2:50" ht="12.95" customHeight="1" x14ac:dyDescent="0.25">
      <c r="B416" s="102"/>
      <c r="C416" s="106"/>
      <c r="D416" s="110"/>
      <c r="E416" s="114"/>
      <c r="F416" s="27" t="s">
        <v>7</v>
      </c>
      <c r="G416" s="44"/>
      <c r="H416" s="44"/>
      <c r="I416" s="44"/>
      <c r="J416" s="44"/>
      <c r="K416" s="44"/>
      <c r="L416" s="42"/>
      <c r="M416" s="42"/>
      <c r="N416" s="43">
        <f t="shared" si="339"/>
        <v>0</v>
      </c>
      <c r="O416" s="44"/>
      <c r="P416" s="44"/>
      <c r="Q416" s="44"/>
      <c r="R416" s="44"/>
      <c r="S416" s="44"/>
      <c r="T416" s="42"/>
      <c r="U416" s="42"/>
      <c r="V416" s="43">
        <f t="shared" si="340"/>
        <v>0</v>
      </c>
      <c r="W416" s="44"/>
      <c r="X416" s="44"/>
      <c r="Y416" s="44"/>
      <c r="Z416" s="44"/>
      <c r="AA416" s="44"/>
      <c r="AB416" s="42"/>
      <c r="AC416" s="42"/>
      <c r="AD416" s="43">
        <f t="shared" si="341"/>
        <v>0</v>
      </c>
      <c r="AE416" s="44"/>
      <c r="AF416" s="44"/>
      <c r="AG416" s="44"/>
      <c r="AH416" s="44"/>
      <c r="AI416" s="44"/>
      <c r="AJ416" s="42"/>
      <c r="AK416" s="42"/>
      <c r="AL416" s="43">
        <f t="shared" si="342"/>
        <v>0</v>
      </c>
      <c r="AM416" s="150"/>
      <c r="AN416" s="90"/>
      <c r="AO416" s="90"/>
      <c r="AP416" s="90"/>
      <c r="AQ416" s="90"/>
      <c r="AR416" s="90"/>
      <c r="AS416" s="90"/>
      <c r="AT416" s="90"/>
      <c r="AU416" s="90"/>
      <c r="AV416" s="90"/>
      <c r="AW416" s="90"/>
      <c r="AX416" s="117"/>
    </row>
    <row r="417" spans="2:50" ht="12.95" customHeight="1" x14ac:dyDescent="0.25">
      <c r="B417" s="102"/>
      <c r="C417" s="106"/>
      <c r="D417" s="110"/>
      <c r="E417" s="114"/>
      <c r="F417" s="27"/>
      <c r="G417" s="44"/>
      <c r="H417" s="44"/>
      <c r="I417" s="44"/>
      <c r="J417" s="44"/>
      <c r="K417" s="44"/>
      <c r="L417" s="42"/>
      <c r="M417" s="42"/>
      <c r="N417" s="43">
        <f t="shared" si="339"/>
        <v>0</v>
      </c>
      <c r="O417" s="44"/>
      <c r="P417" s="44"/>
      <c r="Q417" s="44"/>
      <c r="R417" s="44"/>
      <c r="S417" s="44"/>
      <c r="T417" s="42"/>
      <c r="U417" s="42"/>
      <c r="V417" s="43">
        <f t="shared" si="340"/>
        <v>0</v>
      </c>
      <c r="W417" s="44"/>
      <c r="X417" s="44"/>
      <c r="Y417" s="44"/>
      <c r="Z417" s="44"/>
      <c r="AA417" s="44"/>
      <c r="AB417" s="42"/>
      <c r="AC417" s="42"/>
      <c r="AD417" s="43">
        <f t="shared" si="341"/>
        <v>0</v>
      </c>
      <c r="AE417" s="44"/>
      <c r="AF417" s="44"/>
      <c r="AG417" s="44"/>
      <c r="AH417" s="44"/>
      <c r="AI417" s="44"/>
      <c r="AJ417" s="42"/>
      <c r="AK417" s="42"/>
      <c r="AL417" s="43">
        <f t="shared" si="342"/>
        <v>0</v>
      </c>
      <c r="AM417" s="150"/>
      <c r="AN417" s="90"/>
      <c r="AO417" s="90"/>
      <c r="AP417" s="90"/>
      <c r="AQ417" s="90"/>
      <c r="AR417" s="90"/>
      <c r="AS417" s="90"/>
      <c r="AT417" s="90"/>
      <c r="AU417" s="90"/>
      <c r="AV417" s="90"/>
      <c r="AW417" s="90"/>
      <c r="AX417" s="117"/>
    </row>
    <row r="418" spans="2:50" ht="12.95" customHeight="1" x14ac:dyDescent="0.25">
      <c r="B418" s="102"/>
      <c r="C418" s="106"/>
      <c r="D418" s="110"/>
      <c r="E418" s="114"/>
      <c r="F418" s="27"/>
      <c r="G418" s="44"/>
      <c r="H418" s="44"/>
      <c r="I418" s="44"/>
      <c r="J418" s="44"/>
      <c r="K418" s="44"/>
      <c r="L418" s="42"/>
      <c r="M418" s="42"/>
      <c r="N418" s="43">
        <f t="shared" si="339"/>
        <v>0</v>
      </c>
      <c r="O418" s="44"/>
      <c r="P418" s="44"/>
      <c r="Q418" s="44"/>
      <c r="R418" s="44"/>
      <c r="S418" s="44"/>
      <c r="T418" s="42"/>
      <c r="U418" s="42"/>
      <c r="V418" s="43">
        <f t="shared" si="340"/>
        <v>0</v>
      </c>
      <c r="W418" s="44"/>
      <c r="X418" s="44"/>
      <c r="Y418" s="44"/>
      <c r="Z418" s="44"/>
      <c r="AA418" s="44"/>
      <c r="AB418" s="42"/>
      <c r="AC418" s="42"/>
      <c r="AD418" s="43">
        <f t="shared" si="341"/>
        <v>0</v>
      </c>
      <c r="AE418" s="44"/>
      <c r="AF418" s="44"/>
      <c r="AG418" s="44"/>
      <c r="AH418" s="44"/>
      <c r="AI418" s="44"/>
      <c r="AJ418" s="42"/>
      <c r="AK418" s="42"/>
      <c r="AL418" s="43">
        <f t="shared" si="342"/>
        <v>0</v>
      </c>
      <c r="AM418" s="150"/>
      <c r="AN418" s="90"/>
      <c r="AO418" s="90"/>
      <c r="AP418" s="90"/>
      <c r="AQ418" s="90"/>
      <c r="AR418" s="90"/>
      <c r="AS418" s="90"/>
      <c r="AT418" s="90"/>
      <c r="AU418" s="90"/>
      <c r="AV418" s="90"/>
      <c r="AW418" s="90"/>
      <c r="AX418" s="117"/>
    </row>
    <row r="419" spans="2:50" ht="12.95" customHeight="1" x14ac:dyDescent="0.25">
      <c r="B419" s="102"/>
      <c r="C419" s="106"/>
      <c r="D419" s="110"/>
      <c r="E419" s="114"/>
      <c r="F419" s="27"/>
      <c r="G419" s="44"/>
      <c r="H419" s="44"/>
      <c r="I419" s="44"/>
      <c r="J419" s="44"/>
      <c r="K419" s="44"/>
      <c r="L419" s="42"/>
      <c r="M419" s="42"/>
      <c r="N419" s="43">
        <f t="shared" si="339"/>
        <v>0</v>
      </c>
      <c r="O419" s="44"/>
      <c r="P419" s="44"/>
      <c r="Q419" s="44"/>
      <c r="R419" s="44"/>
      <c r="S419" s="44"/>
      <c r="T419" s="42"/>
      <c r="U419" s="42"/>
      <c r="V419" s="43">
        <f t="shared" si="340"/>
        <v>0</v>
      </c>
      <c r="W419" s="44"/>
      <c r="X419" s="44"/>
      <c r="Y419" s="44"/>
      <c r="Z419" s="44"/>
      <c r="AA419" s="44"/>
      <c r="AB419" s="42"/>
      <c r="AC419" s="42"/>
      <c r="AD419" s="43">
        <f t="shared" si="341"/>
        <v>0</v>
      </c>
      <c r="AE419" s="44"/>
      <c r="AF419" s="44"/>
      <c r="AG419" s="44"/>
      <c r="AH419" s="44"/>
      <c r="AI419" s="44"/>
      <c r="AJ419" s="42"/>
      <c r="AK419" s="42"/>
      <c r="AL419" s="43">
        <f t="shared" si="342"/>
        <v>0</v>
      </c>
      <c r="AM419" s="150"/>
      <c r="AN419" s="90"/>
      <c r="AO419" s="90"/>
      <c r="AP419" s="90"/>
      <c r="AQ419" s="90"/>
      <c r="AR419" s="90"/>
      <c r="AS419" s="90"/>
      <c r="AT419" s="90"/>
      <c r="AU419" s="90"/>
      <c r="AV419" s="90"/>
      <c r="AW419" s="90"/>
      <c r="AX419" s="117"/>
    </row>
    <row r="420" spans="2:50" ht="12.95" customHeight="1" x14ac:dyDescent="0.25">
      <c r="B420" s="102"/>
      <c r="C420" s="106"/>
      <c r="D420" s="110"/>
      <c r="E420" s="114"/>
      <c r="F420" s="28"/>
      <c r="G420" s="44"/>
      <c r="H420" s="44"/>
      <c r="I420" s="44"/>
      <c r="J420" s="44"/>
      <c r="K420" s="44"/>
      <c r="L420" s="42"/>
      <c r="M420" s="42"/>
      <c r="N420" s="43">
        <f t="shared" si="339"/>
        <v>0</v>
      </c>
      <c r="O420" s="44"/>
      <c r="P420" s="44"/>
      <c r="Q420" s="44"/>
      <c r="R420" s="44"/>
      <c r="S420" s="44"/>
      <c r="T420" s="42"/>
      <c r="U420" s="42"/>
      <c r="V420" s="43">
        <f t="shared" si="340"/>
        <v>0</v>
      </c>
      <c r="W420" s="44"/>
      <c r="X420" s="44"/>
      <c r="Y420" s="44"/>
      <c r="Z420" s="44"/>
      <c r="AA420" s="44"/>
      <c r="AB420" s="42"/>
      <c r="AC420" s="42"/>
      <c r="AD420" s="43">
        <f t="shared" si="341"/>
        <v>0</v>
      </c>
      <c r="AE420" s="44"/>
      <c r="AF420" s="44"/>
      <c r="AG420" s="44"/>
      <c r="AH420" s="44"/>
      <c r="AI420" s="44"/>
      <c r="AJ420" s="42"/>
      <c r="AK420" s="42"/>
      <c r="AL420" s="43">
        <f t="shared" si="342"/>
        <v>0</v>
      </c>
      <c r="AM420" s="150"/>
      <c r="AN420" s="90"/>
      <c r="AO420" s="90"/>
      <c r="AP420" s="90"/>
      <c r="AQ420" s="90"/>
      <c r="AR420" s="90"/>
      <c r="AS420" s="90"/>
      <c r="AT420" s="90"/>
      <c r="AU420" s="90"/>
      <c r="AV420" s="90"/>
      <c r="AW420" s="90"/>
      <c r="AX420" s="117"/>
    </row>
    <row r="421" spans="2:50" ht="12.95" customHeight="1" thickBot="1" x14ac:dyDescent="0.3">
      <c r="B421" s="103"/>
      <c r="C421" s="107"/>
      <c r="D421" s="111"/>
      <c r="E421" s="114"/>
      <c r="F421" s="28"/>
      <c r="G421" s="44"/>
      <c r="H421" s="44"/>
      <c r="I421" s="44"/>
      <c r="J421" s="44"/>
      <c r="K421" s="44"/>
      <c r="L421" s="46"/>
      <c r="M421" s="46"/>
      <c r="N421" s="43">
        <f t="shared" si="339"/>
        <v>0</v>
      </c>
      <c r="O421" s="44"/>
      <c r="P421" s="44"/>
      <c r="Q421" s="44"/>
      <c r="R421" s="44"/>
      <c r="S421" s="44"/>
      <c r="T421" s="46"/>
      <c r="U421" s="46"/>
      <c r="V421" s="43">
        <f t="shared" si="340"/>
        <v>0</v>
      </c>
      <c r="W421" s="44"/>
      <c r="X421" s="44"/>
      <c r="Y421" s="44"/>
      <c r="Z421" s="44"/>
      <c r="AA421" s="44"/>
      <c r="AB421" s="46"/>
      <c r="AC421" s="46"/>
      <c r="AD421" s="43">
        <f t="shared" si="341"/>
        <v>0</v>
      </c>
      <c r="AE421" s="44"/>
      <c r="AF421" s="44"/>
      <c r="AG421" s="44"/>
      <c r="AH421" s="44"/>
      <c r="AI421" s="44"/>
      <c r="AJ421" s="46"/>
      <c r="AK421" s="46"/>
      <c r="AL421" s="43">
        <f t="shared" si="342"/>
        <v>0</v>
      </c>
      <c r="AM421" s="150"/>
      <c r="AN421" s="90"/>
      <c r="AO421" s="90"/>
      <c r="AP421" s="90"/>
      <c r="AQ421" s="90"/>
      <c r="AR421" s="90"/>
      <c r="AS421" s="90"/>
      <c r="AT421" s="90"/>
      <c r="AU421" s="90"/>
      <c r="AV421" s="90"/>
      <c r="AW421" s="90"/>
      <c r="AX421" s="117"/>
    </row>
    <row r="422" spans="2:50" ht="12.95" hidden="1" customHeight="1" thickBot="1" x14ac:dyDescent="0.3">
      <c r="B422" s="104"/>
      <c r="C422" s="108"/>
      <c r="D422" s="112"/>
      <c r="E422" s="115"/>
      <c r="F422" s="28" t="s">
        <v>36</v>
      </c>
      <c r="G422" s="48"/>
      <c r="H422" s="48"/>
      <c r="I422" s="48"/>
      <c r="J422" s="48"/>
      <c r="K422" s="48"/>
      <c r="L422" s="47"/>
      <c r="M422" s="47"/>
      <c r="N422" s="43">
        <f>N411+N412+N414+N419+N420+N421+N417+N418</f>
        <v>0</v>
      </c>
      <c r="O422" s="49"/>
      <c r="P422" s="49"/>
      <c r="Q422" s="49"/>
      <c r="R422" s="49"/>
      <c r="S422" s="49"/>
      <c r="T422" s="47"/>
      <c r="U422" s="47"/>
      <c r="V422" s="43">
        <f>V411+V412+V414+V419+V420+V421+V417+V418</f>
        <v>0</v>
      </c>
      <c r="W422" s="49"/>
      <c r="X422" s="49"/>
      <c r="Y422" s="49"/>
      <c r="Z422" s="49"/>
      <c r="AA422" s="49"/>
      <c r="AB422" s="47"/>
      <c r="AC422" s="47"/>
      <c r="AD422" s="43">
        <f>AD411+AD412+AD414+AD419+AD420+AD421+AD417+AD418</f>
        <v>0</v>
      </c>
      <c r="AE422" s="49"/>
      <c r="AF422" s="49"/>
      <c r="AG422" s="49"/>
      <c r="AH422" s="49"/>
      <c r="AI422" s="49"/>
      <c r="AJ422" s="47"/>
      <c r="AK422" s="47"/>
      <c r="AL422" s="43">
        <f>AL411+AL412+AL414+AL419+AL420+AL421+AL417+AL418</f>
        <v>0</v>
      </c>
      <c r="AM422" s="151"/>
      <c r="AN422" s="91"/>
      <c r="AO422" s="91"/>
      <c r="AP422" s="91"/>
      <c r="AQ422" s="91"/>
      <c r="AR422" s="91"/>
      <c r="AS422" s="91"/>
      <c r="AT422" s="91"/>
      <c r="AU422" s="91"/>
      <c r="AV422" s="91"/>
      <c r="AW422" s="91"/>
      <c r="AX422" s="118"/>
    </row>
    <row r="423" spans="2:50" ht="12.95" customHeight="1" thickTop="1" x14ac:dyDescent="0.25">
      <c r="B423" s="102">
        <v>23</v>
      </c>
      <c r="C423" s="105">
        <f>TEMMUZ!C423</f>
        <v>0</v>
      </c>
      <c r="D423" s="109">
        <f>TEMMUZ!D423</f>
        <v>0</v>
      </c>
      <c r="E423" s="113">
        <f>TEMMUZ!E423</f>
        <v>0</v>
      </c>
      <c r="F423" s="26" t="s">
        <v>21</v>
      </c>
      <c r="G423" s="41"/>
      <c r="H423" s="41"/>
      <c r="I423" s="41"/>
      <c r="J423" s="41"/>
      <c r="K423" s="41"/>
      <c r="L423" s="39"/>
      <c r="M423" s="39"/>
      <c r="N423" s="40">
        <f>SUM(G423:M423)</f>
        <v>0</v>
      </c>
      <c r="O423" s="41"/>
      <c r="P423" s="41"/>
      <c r="Q423" s="41"/>
      <c r="R423" s="41"/>
      <c r="S423" s="41"/>
      <c r="T423" s="39"/>
      <c r="U423" s="39"/>
      <c r="V423" s="40">
        <f>SUM(O423:U423)</f>
        <v>0</v>
      </c>
      <c r="W423" s="41"/>
      <c r="X423" s="41"/>
      <c r="Y423" s="41"/>
      <c r="Z423" s="41"/>
      <c r="AA423" s="41"/>
      <c r="AB423" s="39"/>
      <c r="AC423" s="39"/>
      <c r="AD423" s="40">
        <f>SUM(W423:AC423)</f>
        <v>0</v>
      </c>
      <c r="AE423" s="41"/>
      <c r="AF423" s="41"/>
      <c r="AG423" s="41"/>
      <c r="AH423" s="41"/>
      <c r="AI423" s="41"/>
      <c r="AJ423" s="39"/>
      <c r="AK423" s="39"/>
      <c r="AL423" s="40">
        <f>SUM(AE423:AK423)</f>
        <v>0</v>
      </c>
      <c r="AM423" s="149">
        <f t="shared" ref="AM423" si="343">N423+V423+AD423+AL423</f>
        <v>0</v>
      </c>
      <c r="AN423" s="89">
        <f t="shared" ref="AN423" si="344">N424+V424+AD424+AL424</f>
        <v>0</v>
      </c>
      <c r="AO423" s="89">
        <f t="shared" ref="AO423" si="345">N425+V425+AD425+AL425</f>
        <v>0</v>
      </c>
      <c r="AP423" s="89">
        <f t="shared" ref="AP423" si="346">N426+V426+AD426+AL426</f>
        <v>0</v>
      </c>
      <c r="AQ423" s="89">
        <f t="shared" ref="AQ423" si="347">N427+V427+AD427+AL427</f>
        <v>0</v>
      </c>
      <c r="AR423" s="89">
        <f t="shared" ref="AR423" si="348">N428+V428+AD428+AL428</f>
        <v>0</v>
      </c>
      <c r="AS423" s="89">
        <f t="shared" ref="AS423" si="349">N429+V429+AD429+AL429</f>
        <v>0</v>
      </c>
      <c r="AT423" s="89">
        <f t="shared" ref="AT423" si="350">N441+V441+AD441+AL441</f>
        <v>0</v>
      </c>
      <c r="AU423" s="89">
        <f t="shared" ref="AU423" si="351">N434+V434+AD434+AL434</f>
        <v>0</v>
      </c>
      <c r="AV423" s="89">
        <f t="shared" ref="AV423" si="352">N435+V435+AD435+AL435</f>
        <v>0</v>
      </c>
      <c r="AW423" s="89">
        <f t="shared" ref="AW423" si="353">N432+V432+AD432+AL432</f>
        <v>0</v>
      </c>
      <c r="AX423" s="116">
        <f t="shared" ref="AX423" si="354">SUM(AN423:AW441)</f>
        <v>0</v>
      </c>
    </row>
    <row r="424" spans="2:50" ht="12.95" customHeight="1" x14ac:dyDescent="0.25">
      <c r="B424" s="102"/>
      <c r="C424" s="106"/>
      <c r="D424" s="110"/>
      <c r="E424" s="114"/>
      <c r="F424" s="27" t="s">
        <v>33</v>
      </c>
      <c r="G424" s="44"/>
      <c r="H424" s="44"/>
      <c r="I424" s="44"/>
      <c r="J424" s="44"/>
      <c r="K424" s="44"/>
      <c r="L424" s="42"/>
      <c r="M424" s="42"/>
      <c r="N424" s="43">
        <f>IF(SUM(G423:K424)-E423&lt;=0,0,IF(SUM(G423:K423)-E423&lt;0,SUM(G423:K424)-E423,SUM(G424:K424)))</f>
        <v>0</v>
      </c>
      <c r="O424" s="44"/>
      <c r="P424" s="44"/>
      <c r="Q424" s="44"/>
      <c r="R424" s="44"/>
      <c r="S424" s="44"/>
      <c r="T424" s="42"/>
      <c r="U424" s="42"/>
      <c r="V424" s="43">
        <f>IF(SUM(O423:S424)-E423&lt;=0,0,IF(SUM(O423:S423)-E423&lt;0,SUM(O423:S424)-E423,SUM(O424:S424)))</f>
        <v>0</v>
      </c>
      <c r="W424" s="44"/>
      <c r="X424" s="44"/>
      <c r="Y424" s="44"/>
      <c r="Z424" s="44"/>
      <c r="AA424" s="44"/>
      <c r="AB424" s="42"/>
      <c r="AC424" s="42"/>
      <c r="AD424" s="43">
        <f>IF(SUM(W423:AA424)-E423&lt;=0,0,IF(SUM(W423:AA423)-E423&lt;0,SUM(W423:AA424)-E423,SUM(W424:AA424)))</f>
        <v>0</v>
      </c>
      <c r="AE424" s="44"/>
      <c r="AF424" s="44"/>
      <c r="AG424" s="44"/>
      <c r="AH424" s="44"/>
      <c r="AI424" s="44"/>
      <c r="AJ424" s="42"/>
      <c r="AK424" s="42"/>
      <c r="AL424" s="43">
        <f>IF(SUM(AE423:AI424)-E423&lt;=0,0,IF(SUM(AE423:AI423)-E423&lt;0,SUM(AE423:AI424)-E423,SUM(AE424:AI424)))</f>
        <v>0</v>
      </c>
      <c r="AM424" s="150"/>
      <c r="AN424" s="90"/>
      <c r="AO424" s="90"/>
      <c r="AP424" s="90"/>
      <c r="AQ424" s="90"/>
      <c r="AR424" s="90"/>
      <c r="AS424" s="90"/>
      <c r="AT424" s="90"/>
      <c r="AU424" s="90"/>
      <c r="AV424" s="90"/>
      <c r="AW424" s="90"/>
      <c r="AX424" s="117"/>
    </row>
    <row r="425" spans="2:50" ht="12.95" customHeight="1" x14ac:dyDescent="0.25">
      <c r="B425" s="102"/>
      <c r="C425" s="106"/>
      <c r="D425" s="110"/>
      <c r="E425" s="114"/>
      <c r="F425" s="27" t="s">
        <v>34</v>
      </c>
      <c r="G425" s="44"/>
      <c r="H425" s="44"/>
      <c r="I425" s="44"/>
      <c r="J425" s="44"/>
      <c r="K425" s="44"/>
      <c r="L425" s="42"/>
      <c r="M425" s="42"/>
      <c r="N425" s="43">
        <f>IF(SUM(G423:K425)-E423&lt;=0,0,IF(SUM(G423:K424)-E423&lt;0,SUM(G423:K425)-E423,SUM(G425:K425)))</f>
        <v>0</v>
      </c>
      <c r="O425" s="44"/>
      <c r="P425" s="44"/>
      <c r="Q425" s="44"/>
      <c r="R425" s="44"/>
      <c r="S425" s="44"/>
      <c r="T425" s="42"/>
      <c r="U425" s="42"/>
      <c r="V425" s="43">
        <f>IF(SUM(O423:S425)-E423&lt;=0,0,IF(SUM(O423:S424)-E423&lt;0,SUM(O423:S425)-E423,SUM(O425:S425)))</f>
        <v>0</v>
      </c>
      <c r="W425" s="44"/>
      <c r="X425" s="44"/>
      <c r="Y425" s="44"/>
      <c r="Z425" s="44"/>
      <c r="AA425" s="44"/>
      <c r="AB425" s="42"/>
      <c r="AC425" s="42"/>
      <c r="AD425" s="43">
        <f>IF(SUM(W423:AA425)-E423&lt;=0,0,IF(SUM(W423:AA424)-E423&lt;0,SUM(W423:AA425)-E423,SUM(W425:AA425)))</f>
        <v>0</v>
      </c>
      <c r="AE425" s="44"/>
      <c r="AF425" s="44"/>
      <c r="AG425" s="44"/>
      <c r="AH425" s="44"/>
      <c r="AI425" s="44"/>
      <c r="AJ425" s="42"/>
      <c r="AK425" s="42"/>
      <c r="AL425" s="43">
        <f>IF(SUM(AE423:AI425)-E423&lt;=0,0,IF(SUM(AE423:AI424)-E423&lt;0,SUM(AE423:AI425)-E423,SUM(AE425:AI425)))</f>
        <v>0</v>
      </c>
      <c r="AM425" s="150"/>
      <c r="AN425" s="90"/>
      <c r="AO425" s="90"/>
      <c r="AP425" s="90"/>
      <c r="AQ425" s="90"/>
      <c r="AR425" s="90"/>
      <c r="AS425" s="90"/>
      <c r="AT425" s="90"/>
      <c r="AU425" s="90"/>
      <c r="AV425" s="90"/>
      <c r="AW425" s="90"/>
      <c r="AX425" s="117"/>
    </row>
    <row r="426" spans="2:50" ht="12.95" customHeight="1" x14ac:dyDescent="0.25">
      <c r="B426" s="102"/>
      <c r="C426" s="106"/>
      <c r="D426" s="110"/>
      <c r="E426" s="114"/>
      <c r="F426" s="27" t="s">
        <v>32</v>
      </c>
      <c r="G426" s="44"/>
      <c r="H426" s="44"/>
      <c r="I426" s="44"/>
      <c r="J426" s="44"/>
      <c r="K426" s="44"/>
      <c r="L426" s="42"/>
      <c r="M426" s="42"/>
      <c r="N426" s="43">
        <f>IF(SUM(G423:K426)-E423&lt;=0,0,IF(SUM(G423:K425)-E423&lt;0,SUM(G423:K426)-E423,SUM(G426:K426)))+L426+M426</f>
        <v>0</v>
      </c>
      <c r="O426" s="44"/>
      <c r="P426" s="44"/>
      <c r="Q426" s="44"/>
      <c r="R426" s="44"/>
      <c r="S426" s="44"/>
      <c r="T426" s="42"/>
      <c r="U426" s="42"/>
      <c r="V426" s="43">
        <f>IF(SUM(O423:S426)-E423&lt;=0,0,IF(SUM(O423:S425)-E423&lt;0,SUM(O423:S426)-E423,SUM(O426:S426)))+T426+U426</f>
        <v>0</v>
      </c>
      <c r="W426" s="44"/>
      <c r="X426" s="44"/>
      <c r="Y426" s="44"/>
      <c r="Z426" s="44"/>
      <c r="AA426" s="44"/>
      <c r="AB426" s="42"/>
      <c r="AC426" s="42"/>
      <c r="AD426" s="43">
        <f>IF(SUM(W423:AA426)-E423&lt;=0,0,IF(SUM(W423:AA425)-E423&lt;0,SUM(W423:AA426)-E423,SUM(W426:AA426)))+AB426+AC426</f>
        <v>0</v>
      </c>
      <c r="AE426" s="44"/>
      <c r="AF426" s="44"/>
      <c r="AG426" s="44"/>
      <c r="AH426" s="44"/>
      <c r="AI426" s="44"/>
      <c r="AJ426" s="42"/>
      <c r="AK426" s="42"/>
      <c r="AL426" s="43">
        <f>IF(SUM(AE423:AI426)-E423&lt;=0,0,IF(SUM(AE423:AI425)-E423&lt;0,SUM(AE423:AI426)-E423,SUM(AE426:AI426)))+AJ426+AK426</f>
        <v>0</v>
      </c>
      <c r="AM426" s="150"/>
      <c r="AN426" s="90"/>
      <c r="AO426" s="90"/>
      <c r="AP426" s="90"/>
      <c r="AQ426" s="90"/>
      <c r="AR426" s="90"/>
      <c r="AS426" s="90"/>
      <c r="AT426" s="90"/>
      <c r="AU426" s="90"/>
      <c r="AV426" s="90"/>
      <c r="AW426" s="90"/>
      <c r="AX426" s="117"/>
    </row>
    <row r="427" spans="2:50" ht="12.95" customHeight="1" x14ac:dyDescent="0.25">
      <c r="B427" s="102"/>
      <c r="C427" s="106"/>
      <c r="D427" s="110"/>
      <c r="E427" s="114"/>
      <c r="F427" s="27" t="s">
        <v>38</v>
      </c>
      <c r="G427" s="44"/>
      <c r="H427" s="44"/>
      <c r="I427" s="44"/>
      <c r="J427" s="44"/>
      <c r="K427" s="44"/>
      <c r="L427" s="42"/>
      <c r="M427" s="42"/>
      <c r="N427" s="43">
        <f>IF(SUM(G423:K427)-E423&lt;=0,0,IF(SUM(G423:K426)-E423&lt;0,SUM(G423:K427)-E423,SUM(G427:K427)))</f>
        <v>0</v>
      </c>
      <c r="O427" s="44"/>
      <c r="P427" s="44"/>
      <c r="Q427" s="44"/>
      <c r="R427" s="44"/>
      <c r="S427" s="44"/>
      <c r="T427" s="42"/>
      <c r="U427" s="42"/>
      <c r="V427" s="43">
        <f>IF(SUM(O423:S427)-E423&lt;=0,0,IF(SUM(O423:S426)-E423&lt;0,SUM(O423:S427)-E423,SUM(O427:S427)))</f>
        <v>0</v>
      </c>
      <c r="W427" s="44"/>
      <c r="X427" s="44"/>
      <c r="Y427" s="44"/>
      <c r="Z427" s="44"/>
      <c r="AA427" s="44"/>
      <c r="AB427" s="42"/>
      <c r="AC427" s="42"/>
      <c r="AD427" s="43">
        <f>IF(SUM(W423:AA427)-E423&lt;=0,0,IF(SUM(W423:AA426)-E423&lt;0,SUM(W423:AA427)-E423,SUM(W427:AA427)))</f>
        <v>0</v>
      </c>
      <c r="AE427" s="44"/>
      <c r="AF427" s="44"/>
      <c r="AG427" s="44"/>
      <c r="AH427" s="44"/>
      <c r="AI427" s="44"/>
      <c r="AJ427" s="42"/>
      <c r="AK427" s="42"/>
      <c r="AL427" s="43">
        <f>IF(SUM(AE423:AI427)-E423&lt;=0,0,IF(SUM(AE423:AI426)-E423&lt;0,SUM(AE423:AI427)-E423,SUM(AE427:AI427)))</f>
        <v>0</v>
      </c>
      <c r="AM427" s="150"/>
      <c r="AN427" s="90"/>
      <c r="AO427" s="90"/>
      <c r="AP427" s="90"/>
      <c r="AQ427" s="90"/>
      <c r="AR427" s="90"/>
      <c r="AS427" s="90"/>
      <c r="AT427" s="90"/>
      <c r="AU427" s="90"/>
      <c r="AV427" s="90"/>
      <c r="AW427" s="90"/>
      <c r="AX427" s="117"/>
    </row>
    <row r="428" spans="2:50" ht="12.95" customHeight="1" x14ac:dyDescent="0.25">
      <c r="B428" s="102"/>
      <c r="C428" s="106"/>
      <c r="D428" s="110"/>
      <c r="E428" s="114"/>
      <c r="F428" s="27" t="s">
        <v>37</v>
      </c>
      <c r="G428" s="44"/>
      <c r="H428" s="44"/>
      <c r="I428" s="44"/>
      <c r="J428" s="44"/>
      <c r="K428" s="44"/>
      <c r="L428" s="42"/>
      <c r="M428" s="42"/>
      <c r="N428" s="43">
        <f>SUM(G428:M428)</f>
        <v>0</v>
      </c>
      <c r="O428" s="44"/>
      <c r="P428" s="44"/>
      <c r="Q428" s="44"/>
      <c r="R428" s="44"/>
      <c r="S428" s="44"/>
      <c r="T428" s="42"/>
      <c r="U428" s="42"/>
      <c r="V428" s="43">
        <f>SUM(O428:U428)</f>
        <v>0</v>
      </c>
      <c r="W428" s="44"/>
      <c r="X428" s="44"/>
      <c r="Y428" s="44"/>
      <c r="Z428" s="44"/>
      <c r="AA428" s="44"/>
      <c r="AB428" s="42"/>
      <c r="AC428" s="42"/>
      <c r="AD428" s="43">
        <f>SUM(W428:AC428)</f>
        <v>0</v>
      </c>
      <c r="AE428" s="44"/>
      <c r="AF428" s="44"/>
      <c r="AG428" s="44"/>
      <c r="AH428" s="44"/>
      <c r="AI428" s="44"/>
      <c r="AJ428" s="42"/>
      <c r="AK428" s="42"/>
      <c r="AL428" s="43">
        <f>SUM(AE428:AK428)</f>
        <v>0</v>
      </c>
      <c r="AM428" s="150"/>
      <c r="AN428" s="90"/>
      <c r="AO428" s="90"/>
      <c r="AP428" s="90"/>
      <c r="AQ428" s="90"/>
      <c r="AR428" s="90"/>
      <c r="AS428" s="90"/>
      <c r="AT428" s="90"/>
      <c r="AU428" s="90"/>
      <c r="AV428" s="90"/>
      <c r="AW428" s="90"/>
      <c r="AX428" s="117"/>
    </row>
    <row r="429" spans="2:50" ht="12.95" customHeight="1" x14ac:dyDescent="0.25">
      <c r="B429" s="102"/>
      <c r="C429" s="106"/>
      <c r="D429" s="110"/>
      <c r="E429" s="114"/>
      <c r="F429" s="28" t="s">
        <v>31</v>
      </c>
      <c r="G429" s="45"/>
      <c r="H429" s="45"/>
      <c r="I429" s="45"/>
      <c r="J429" s="45"/>
      <c r="K429" s="45">
        <f>IF((N423-E423)&lt;=0,0,IF((N423-E423)&gt;0,(N423-E423)))</f>
        <v>0</v>
      </c>
      <c r="L429" s="42"/>
      <c r="M429" s="42"/>
      <c r="N429" s="43">
        <f t="shared" ref="N429:N440" si="355">SUM(G429:M429)</f>
        <v>0</v>
      </c>
      <c r="O429" s="45"/>
      <c r="P429" s="45"/>
      <c r="Q429" s="45"/>
      <c r="R429" s="45"/>
      <c r="S429" s="45">
        <f>IF((V423-E423)&lt;=0,0,IF((V423-E423)&gt;0,(V423-E423)))</f>
        <v>0</v>
      </c>
      <c r="T429" s="42"/>
      <c r="U429" s="42"/>
      <c r="V429" s="43">
        <f t="shared" ref="V429:V440" si="356">SUM(O429:U429)</f>
        <v>0</v>
      </c>
      <c r="W429" s="45"/>
      <c r="X429" s="45"/>
      <c r="Y429" s="45"/>
      <c r="Z429" s="45"/>
      <c r="AA429" s="45">
        <f>IF((AD423-E423)&lt;=0,0,IF((AD423-E423)&gt;0,(AD423-E423)))</f>
        <v>0</v>
      </c>
      <c r="AB429" s="42"/>
      <c r="AC429" s="42"/>
      <c r="AD429" s="43">
        <f t="shared" ref="AD429:AD440" si="357">SUM(W429:AC429)</f>
        <v>0</v>
      </c>
      <c r="AE429" s="45"/>
      <c r="AF429" s="45"/>
      <c r="AG429" s="45"/>
      <c r="AH429" s="45"/>
      <c r="AI429" s="45">
        <f>IF((AL423-E423)&lt;=0,0,IF((AL423-E423)&gt;0,(AL423-E423)))</f>
        <v>0</v>
      </c>
      <c r="AJ429" s="42"/>
      <c r="AK429" s="42"/>
      <c r="AL429" s="43">
        <f t="shared" ref="AL429:AL440" si="358">SUM(AE429:AK429)</f>
        <v>0</v>
      </c>
      <c r="AM429" s="150"/>
      <c r="AN429" s="90"/>
      <c r="AO429" s="90"/>
      <c r="AP429" s="90"/>
      <c r="AQ429" s="90"/>
      <c r="AR429" s="90"/>
      <c r="AS429" s="90"/>
      <c r="AT429" s="90"/>
      <c r="AU429" s="90"/>
      <c r="AV429" s="90"/>
      <c r="AW429" s="90"/>
      <c r="AX429" s="117"/>
    </row>
    <row r="430" spans="2:50" ht="12.95" customHeight="1" x14ac:dyDescent="0.25">
      <c r="B430" s="102"/>
      <c r="C430" s="106"/>
      <c r="D430" s="110"/>
      <c r="E430" s="114"/>
      <c r="F430" s="28" t="s">
        <v>39</v>
      </c>
      <c r="G430" s="45"/>
      <c r="H430" s="45"/>
      <c r="I430" s="45"/>
      <c r="J430" s="45"/>
      <c r="K430" s="44">
        <f>IF(E423-15&lt;0,0,IF(SUM(G423:M428)&lt;10,0,IF(SUM(G423:M428)&lt;20,1,IF(SUM(G423:M428)&lt;30,2,IF(SUM(G423:M428)&gt;=30,3)))))</f>
        <v>0</v>
      </c>
      <c r="L430" s="42"/>
      <c r="M430" s="42"/>
      <c r="N430" s="43">
        <f t="shared" si="355"/>
        <v>0</v>
      </c>
      <c r="O430" s="45"/>
      <c r="P430" s="45"/>
      <c r="Q430" s="45"/>
      <c r="R430" s="45"/>
      <c r="S430" s="44">
        <f>IF(E423-15&lt;0,0,IF(SUM(O423:U428)&lt;10,0,IF(SUM(O423:U428)&lt;20,1,IF(SUM(O423:U428)&lt;30,2,IF(SUM(O423:U428)&gt;=30,3)))))</f>
        <v>0</v>
      </c>
      <c r="T430" s="42"/>
      <c r="U430" s="42"/>
      <c r="V430" s="43">
        <f t="shared" si="356"/>
        <v>0</v>
      </c>
      <c r="W430" s="45"/>
      <c r="X430" s="45"/>
      <c r="Y430" s="45"/>
      <c r="Z430" s="45"/>
      <c r="AA430" s="44">
        <f>IF(E423-15&lt;0,0,IF(SUM(W423:AC428)&lt;10,0,IF(SUM(W423:AC428)&lt;20,1,IF(SUM(W423:AC428)&lt;30,2,IF(SUM(W423:AC428)&gt;=30,3)))))</f>
        <v>0</v>
      </c>
      <c r="AB430" s="42"/>
      <c r="AC430" s="42"/>
      <c r="AD430" s="43">
        <f t="shared" si="357"/>
        <v>0</v>
      </c>
      <c r="AE430" s="45"/>
      <c r="AF430" s="45"/>
      <c r="AG430" s="45"/>
      <c r="AH430" s="45"/>
      <c r="AI430" s="44">
        <f>IF(E423-15&lt;0,0,IF(SUM(AE423:AK428)&lt;10,0,IF(SUM(AE423:AK428)&lt;20,1,IF(SUM(AE423:AK428)&lt;30,2,IF(SUM(AE423:AK428)&gt;=30,3)))))</f>
        <v>0</v>
      </c>
      <c r="AJ430" s="42"/>
      <c r="AK430" s="42"/>
      <c r="AL430" s="43">
        <f t="shared" si="358"/>
        <v>0</v>
      </c>
      <c r="AM430" s="150"/>
      <c r="AN430" s="90"/>
      <c r="AO430" s="90"/>
      <c r="AP430" s="90"/>
      <c r="AQ430" s="90"/>
      <c r="AR430" s="90"/>
      <c r="AS430" s="90"/>
      <c r="AT430" s="90"/>
      <c r="AU430" s="90"/>
      <c r="AV430" s="90"/>
      <c r="AW430" s="90"/>
      <c r="AX430" s="117"/>
    </row>
    <row r="431" spans="2:50" ht="12.95" customHeight="1" x14ac:dyDescent="0.25">
      <c r="B431" s="102"/>
      <c r="C431" s="106"/>
      <c r="D431" s="110"/>
      <c r="E431" s="114"/>
      <c r="F431" s="28" t="s">
        <v>41</v>
      </c>
      <c r="G431" s="44"/>
      <c r="H431" s="44"/>
      <c r="I431" s="44"/>
      <c r="J431" s="44"/>
      <c r="K431" s="45"/>
      <c r="L431" s="42"/>
      <c r="M431" s="42"/>
      <c r="N431" s="43">
        <f t="shared" si="355"/>
        <v>0</v>
      </c>
      <c r="O431" s="44"/>
      <c r="P431" s="44"/>
      <c r="Q431" s="44"/>
      <c r="R431" s="44"/>
      <c r="S431" s="45"/>
      <c r="T431" s="42"/>
      <c r="U431" s="42"/>
      <c r="V431" s="43">
        <f t="shared" si="356"/>
        <v>0</v>
      </c>
      <c r="W431" s="44"/>
      <c r="X431" s="44"/>
      <c r="Y431" s="44"/>
      <c r="Z431" s="44"/>
      <c r="AA431" s="45"/>
      <c r="AB431" s="42"/>
      <c r="AC431" s="42"/>
      <c r="AD431" s="43">
        <f t="shared" si="357"/>
        <v>0</v>
      </c>
      <c r="AE431" s="44"/>
      <c r="AF431" s="44"/>
      <c r="AG431" s="44"/>
      <c r="AH431" s="44"/>
      <c r="AI431" s="45"/>
      <c r="AJ431" s="42"/>
      <c r="AK431" s="42"/>
      <c r="AL431" s="43">
        <f t="shared" si="358"/>
        <v>0</v>
      </c>
      <c r="AM431" s="150"/>
      <c r="AN431" s="90"/>
      <c r="AO431" s="90"/>
      <c r="AP431" s="90"/>
      <c r="AQ431" s="90"/>
      <c r="AR431" s="90"/>
      <c r="AS431" s="90"/>
      <c r="AT431" s="90"/>
      <c r="AU431" s="90"/>
      <c r="AV431" s="90"/>
      <c r="AW431" s="90"/>
      <c r="AX431" s="117"/>
    </row>
    <row r="432" spans="2:50" ht="12.95" customHeight="1" x14ac:dyDescent="0.25">
      <c r="B432" s="102"/>
      <c r="C432" s="106"/>
      <c r="D432" s="110"/>
      <c r="E432" s="114"/>
      <c r="F432" s="28" t="s">
        <v>6</v>
      </c>
      <c r="G432" s="44"/>
      <c r="H432" s="44"/>
      <c r="I432" s="44"/>
      <c r="J432" s="44"/>
      <c r="K432" s="44"/>
      <c r="L432" s="42"/>
      <c r="M432" s="42"/>
      <c r="N432" s="43">
        <f t="shared" si="355"/>
        <v>0</v>
      </c>
      <c r="O432" s="44"/>
      <c r="P432" s="44"/>
      <c r="Q432" s="44"/>
      <c r="R432" s="44"/>
      <c r="S432" s="44"/>
      <c r="T432" s="42"/>
      <c r="U432" s="42"/>
      <c r="V432" s="43">
        <f t="shared" si="356"/>
        <v>0</v>
      </c>
      <c r="W432" s="44"/>
      <c r="X432" s="44"/>
      <c r="Y432" s="44"/>
      <c r="Z432" s="44"/>
      <c r="AA432" s="44"/>
      <c r="AB432" s="42"/>
      <c r="AC432" s="42"/>
      <c r="AD432" s="43">
        <f t="shared" si="357"/>
        <v>0</v>
      </c>
      <c r="AE432" s="44"/>
      <c r="AF432" s="44"/>
      <c r="AG432" s="44"/>
      <c r="AH432" s="44"/>
      <c r="AI432" s="44"/>
      <c r="AJ432" s="42"/>
      <c r="AK432" s="42"/>
      <c r="AL432" s="43">
        <f t="shared" si="358"/>
        <v>0</v>
      </c>
      <c r="AM432" s="150"/>
      <c r="AN432" s="90"/>
      <c r="AO432" s="90"/>
      <c r="AP432" s="90"/>
      <c r="AQ432" s="90"/>
      <c r="AR432" s="90"/>
      <c r="AS432" s="90"/>
      <c r="AT432" s="90"/>
      <c r="AU432" s="90"/>
      <c r="AV432" s="90"/>
      <c r="AW432" s="90"/>
      <c r="AX432" s="117"/>
    </row>
    <row r="433" spans="2:50" ht="12.95" customHeight="1" x14ac:dyDescent="0.25">
      <c r="B433" s="102"/>
      <c r="C433" s="106"/>
      <c r="D433" s="110"/>
      <c r="E433" s="114"/>
      <c r="F433" s="29" t="s">
        <v>35</v>
      </c>
      <c r="G433" s="44"/>
      <c r="H433" s="44"/>
      <c r="I433" s="44"/>
      <c r="J433" s="44"/>
      <c r="K433" s="44"/>
      <c r="L433" s="42"/>
      <c r="M433" s="42"/>
      <c r="N433" s="43">
        <f t="shared" si="355"/>
        <v>0</v>
      </c>
      <c r="O433" s="44"/>
      <c r="P433" s="44"/>
      <c r="Q433" s="44"/>
      <c r="R433" s="44"/>
      <c r="S433" s="44"/>
      <c r="T433" s="42"/>
      <c r="U433" s="42"/>
      <c r="V433" s="43">
        <f t="shared" si="356"/>
        <v>0</v>
      </c>
      <c r="W433" s="44"/>
      <c r="X433" s="44"/>
      <c r="Y433" s="44"/>
      <c r="Z433" s="44"/>
      <c r="AA433" s="44"/>
      <c r="AB433" s="42"/>
      <c r="AC433" s="42"/>
      <c r="AD433" s="43">
        <f t="shared" si="357"/>
        <v>0</v>
      </c>
      <c r="AE433" s="44"/>
      <c r="AF433" s="44"/>
      <c r="AG433" s="44"/>
      <c r="AH433" s="44"/>
      <c r="AI433" s="44"/>
      <c r="AJ433" s="42"/>
      <c r="AK433" s="42"/>
      <c r="AL433" s="43">
        <f t="shared" si="358"/>
        <v>0</v>
      </c>
      <c r="AM433" s="150"/>
      <c r="AN433" s="90"/>
      <c r="AO433" s="90"/>
      <c r="AP433" s="90"/>
      <c r="AQ433" s="90"/>
      <c r="AR433" s="90"/>
      <c r="AS433" s="90"/>
      <c r="AT433" s="90"/>
      <c r="AU433" s="90"/>
      <c r="AV433" s="90"/>
      <c r="AW433" s="90"/>
      <c r="AX433" s="117"/>
    </row>
    <row r="434" spans="2:50" ht="12.95" customHeight="1" x14ac:dyDescent="0.25">
      <c r="B434" s="102"/>
      <c r="C434" s="106"/>
      <c r="D434" s="110"/>
      <c r="E434" s="114"/>
      <c r="F434" s="27" t="s">
        <v>40</v>
      </c>
      <c r="G434" s="44"/>
      <c r="H434" s="44"/>
      <c r="I434" s="44"/>
      <c r="J434" s="44"/>
      <c r="K434" s="44"/>
      <c r="L434" s="42"/>
      <c r="M434" s="42"/>
      <c r="N434" s="43">
        <f t="shared" si="355"/>
        <v>0</v>
      </c>
      <c r="O434" s="44"/>
      <c r="P434" s="44"/>
      <c r="Q434" s="44"/>
      <c r="R434" s="44"/>
      <c r="S434" s="44"/>
      <c r="T434" s="42"/>
      <c r="U434" s="42"/>
      <c r="V434" s="43">
        <f t="shared" si="356"/>
        <v>0</v>
      </c>
      <c r="W434" s="44"/>
      <c r="X434" s="44"/>
      <c r="Y434" s="44"/>
      <c r="Z434" s="44"/>
      <c r="AA434" s="44"/>
      <c r="AB434" s="42"/>
      <c r="AC434" s="42"/>
      <c r="AD434" s="43">
        <f t="shared" si="357"/>
        <v>0</v>
      </c>
      <c r="AE434" s="44"/>
      <c r="AF434" s="44"/>
      <c r="AG434" s="44"/>
      <c r="AH434" s="44"/>
      <c r="AI434" s="44"/>
      <c r="AJ434" s="42"/>
      <c r="AK434" s="42"/>
      <c r="AL434" s="43">
        <f t="shared" si="358"/>
        <v>0</v>
      </c>
      <c r="AM434" s="150"/>
      <c r="AN434" s="90"/>
      <c r="AO434" s="90"/>
      <c r="AP434" s="90"/>
      <c r="AQ434" s="90"/>
      <c r="AR434" s="90"/>
      <c r="AS434" s="90"/>
      <c r="AT434" s="90"/>
      <c r="AU434" s="90"/>
      <c r="AV434" s="90"/>
      <c r="AW434" s="90"/>
      <c r="AX434" s="117"/>
    </row>
    <row r="435" spans="2:50" ht="12.95" customHeight="1" x14ac:dyDescent="0.25">
      <c r="B435" s="102"/>
      <c r="C435" s="106"/>
      <c r="D435" s="110"/>
      <c r="E435" s="114"/>
      <c r="F435" s="27" t="s">
        <v>7</v>
      </c>
      <c r="G435" s="44"/>
      <c r="H435" s="44"/>
      <c r="I435" s="44"/>
      <c r="J435" s="44"/>
      <c r="K435" s="44"/>
      <c r="L435" s="42"/>
      <c r="M435" s="42"/>
      <c r="N435" s="43">
        <f t="shared" si="355"/>
        <v>0</v>
      </c>
      <c r="O435" s="44"/>
      <c r="P435" s="44"/>
      <c r="Q435" s="44"/>
      <c r="R435" s="44"/>
      <c r="S435" s="44"/>
      <c r="T435" s="42"/>
      <c r="U435" s="42"/>
      <c r="V435" s="43">
        <f t="shared" si="356"/>
        <v>0</v>
      </c>
      <c r="W435" s="44"/>
      <c r="X435" s="44"/>
      <c r="Y435" s="44"/>
      <c r="Z435" s="44"/>
      <c r="AA435" s="44"/>
      <c r="AB435" s="42"/>
      <c r="AC435" s="42"/>
      <c r="AD435" s="43">
        <f t="shared" si="357"/>
        <v>0</v>
      </c>
      <c r="AE435" s="44"/>
      <c r="AF435" s="44"/>
      <c r="AG435" s="44"/>
      <c r="AH435" s="44"/>
      <c r="AI435" s="44"/>
      <c r="AJ435" s="42"/>
      <c r="AK435" s="42"/>
      <c r="AL435" s="43">
        <f t="shared" si="358"/>
        <v>0</v>
      </c>
      <c r="AM435" s="150"/>
      <c r="AN435" s="90"/>
      <c r="AO435" s="90"/>
      <c r="AP435" s="90"/>
      <c r="AQ435" s="90"/>
      <c r="AR435" s="90"/>
      <c r="AS435" s="90"/>
      <c r="AT435" s="90"/>
      <c r="AU435" s="90"/>
      <c r="AV435" s="90"/>
      <c r="AW435" s="90"/>
      <c r="AX435" s="117"/>
    </row>
    <row r="436" spans="2:50" ht="12.95" customHeight="1" x14ac:dyDescent="0.25">
      <c r="B436" s="102"/>
      <c r="C436" s="106"/>
      <c r="D436" s="110"/>
      <c r="E436" s="114"/>
      <c r="F436" s="27"/>
      <c r="G436" s="44"/>
      <c r="H436" s="44"/>
      <c r="I436" s="44"/>
      <c r="J436" s="44"/>
      <c r="K436" s="44"/>
      <c r="L436" s="42"/>
      <c r="M436" s="42"/>
      <c r="N436" s="43">
        <f t="shared" si="355"/>
        <v>0</v>
      </c>
      <c r="O436" s="44"/>
      <c r="P436" s="44"/>
      <c r="Q436" s="44"/>
      <c r="R436" s="44"/>
      <c r="S436" s="44"/>
      <c r="T436" s="42"/>
      <c r="U436" s="42"/>
      <c r="V436" s="43">
        <f t="shared" si="356"/>
        <v>0</v>
      </c>
      <c r="W436" s="44"/>
      <c r="X436" s="44"/>
      <c r="Y436" s="44"/>
      <c r="Z436" s="44"/>
      <c r="AA436" s="44"/>
      <c r="AB436" s="42"/>
      <c r="AC436" s="42"/>
      <c r="AD436" s="43">
        <f t="shared" si="357"/>
        <v>0</v>
      </c>
      <c r="AE436" s="44"/>
      <c r="AF436" s="44"/>
      <c r="AG436" s="44"/>
      <c r="AH436" s="44"/>
      <c r="AI436" s="44"/>
      <c r="AJ436" s="42"/>
      <c r="AK436" s="42"/>
      <c r="AL436" s="43">
        <f t="shared" si="358"/>
        <v>0</v>
      </c>
      <c r="AM436" s="150"/>
      <c r="AN436" s="90"/>
      <c r="AO436" s="90"/>
      <c r="AP436" s="90"/>
      <c r="AQ436" s="90"/>
      <c r="AR436" s="90"/>
      <c r="AS436" s="90"/>
      <c r="AT436" s="90"/>
      <c r="AU436" s="90"/>
      <c r="AV436" s="90"/>
      <c r="AW436" s="90"/>
      <c r="AX436" s="117"/>
    </row>
    <row r="437" spans="2:50" ht="12.95" customHeight="1" x14ac:dyDescent="0.25">
      <c r="B437" s="102"/>
      <c r="C437" s="106"/>
      <c r="D437" s="110"/>
      <c r="E437" s="114"/>
      <c r="F437" s="27"/>
      <c r="G437" s="44"/>
      <c r="H437" s="44"/>
      <c r="I437" s="44"/>
      <c r="J437" s="44"/>
      <c r="K437" s="44"/>
      <c r="L437" s="42"/>
      <c r="M437" s="42"/>
      <c r="N437" s="43">
        <f t="shared" si="355"/>
        <v>0</v>
      </c>
      <c r="O437" s="44"/>
      <c r="P437" s="44"/>
      <c r="Q437" s="44"/>
      <c r="R437" s="44"/>
      <c r="S437" s="44"/>
      <c r="T437" s="42"/>
      <c r="U437" s="42"/>
      <c r="V437" s="43">
        <f t="shared" si="356"/>
        <v>0</v>
      </c>
      <c r="W437" s="44"/>
      <c r="X437" s="44"/>
      <c r="Y437" s="44"/>
      <c r="Z437" s="44"/>
      <c r="AA437" s="44"/>
      <c r="AB437" s="42"/>
      <c r="AC437" s="42"/>
      <c r="AD437" s="43">
        <f t="shared" si="357"/>
        <v>0</v>
      </c>
      <c r="AE437" s="44"/>
      <c r="AF437" s="44"/>
      <c r="AG437" s="44"/>
      <c r="AH437" s="44"/>
      <c r="AI437" s="44"/>
      <c r="AJ437" s="42"/>
      <c r="AK437" s="42"/>
      <c r="AL437" s="43">
        <f t="shared" si="358"/>
        <v>0</v>
      </c>
      <c r="AM437" s="150"/>
      <c r="AN437" s="90"/>
      <c r="AO437" s="90"/>
      <c r="AP437" s="90"/>
      <c r="AQ437" s="90"/>
      <c r="AR437" s="90"/>
      <c r="AS437" s="90"/>
      <c r="AT437" s="90"/>
      <c r="AU437" s="90"/>
      <c r="AV437" s="90"/>
      <c r="AW437" s="90"/>
      <c r="AX437" s="117"/>
    </row>
    <row r="438" spans="2:50" ht="12.95" customHeight="1" x14ac:dyDescent="0.25">
      <c r="B438" s="102"/>
      <c r="C438" s="106"/>
      <c r="D438" s="110"/>
      <c r="E438" s="114"/>
      <c r="F438" s="27"/>
      <c r="G438" s="44"/>
      <c r="H438" s="44"/>
      <c r="I438" s="44"/>
      <c r="J438" s="44"/>
      <c r="K438" s="44"/>
      <c r="L438" s="42"/>
      <c r="M438" s="42"/>
      <c r="N438" s="43">
        <f t="shared" si="355"/>
        <v>0</v>
      </c>
      <c r="O438" s="44"/>
      <c r="P438" s="44"/>
      <c r="Q438" s="44"/>
      <c r="R438" s="44"/>
      <c r="S438" s="44"/>
      <c r="T438" s="42"/>
      <c r="U438" s="42"/>
      <c r="V438" s="43">
        <f t="shared" si="356"/>
        <v>0</v>
      </c>
      <c r="W438" s="44"/>
      <c r="X438" s="44"/>
      <c r="Y438" s="44"/>
      <c r="Z438" s="44"/>
      <c r="AA438" s="44"/>
      <c r="AB438" s="42"/>
      <c r="AC438" s="42"/>
      <c r="AD438" s="43">
        <f t="shared" si="357"/>
        <v>0</v>
      </c>
      <c r="AE438" s="44"/>
      <c r="AF438" s="44"/>
      <c r="AG438" s="44"/>
      <c r="AH438" s="44"/>
      <c r="AI438" s="44"/>
      <c r="AJ438" s="42"/>
      <c r="AK438" s="42"/>
      <c r="AL438" s="43">
        <f t="shared" si="358"/>
        <v>0</v>
      </c>
      <c r="AM438" s="150"/>
      <c r="AN438" s="90"/>
      <c r="AO438" s="90"/>
      <c r="AP438" s="90"/>
      <c r="AQ438" s="90"/>
      <c r="AR438" s="90"/>
      <c r="AS438" s="90"/>
      <c r="AT438" s="90"/>
      <c r="AU438" s="90"/>
      <c r="AV438" s="90"/>
      <c r="AW438" s="90"/>
      <c r="AX438" s="117"/>
    </row>
    <row r="439" spans="2:50" ht="12.95" customHeight="1" x14ac:dyDescent="0.25">
      <c r="B439" s="102"/>
      <c r="C439" s="106"/>
      <c r="D439" s="110"/>
      <c r="E439" s="114"/>
      <c r="F439" s="28"/>
      <c r="G439" s="44"/>
      <c r="H439" s="44"/>
      <c r="I439" s="44"/>
      <c r="J439" s="44"/>
      <c r="K439" s="44"/>
      <c r="L439" s="42"/>
      <c r="M439" s="42"/>
      <c r="N439" s="43">
        <f t="shared" si="355"/>
        <v>0</v>
      </c>
      <c r="O439" s="44"/>
      <c r="P439" s="44"/>
      <c r="Q439" s="44"/>
      <c r="R439" s="44"/>
      <c r="S439" s="44"/>
      <c r="T439" s="42"/>
      <c r="U439" s="42"/>
      <c r="V439" s="43">
        <f t="shared" si="356"/>
        <v>0</v>
      </c>
      <c r="W439" s="44"/>
      <c r="X439" s="44"/>
      <c r="Y439" s="44"/>
      <c r="Z439" s="44"/>
      <c r="AA439" s="44"/>
      <c r="AB439" s="42"/>
      <c r="AC439" s="42"/>
      <c r="AD439" s="43">
        <f t="shared" si="357"/>
        <v>0</v>
      </c>
      <c r="AE439" s="44"/>
      <c r="AF439" s="44"/>
      <c r="AG439" s="44"/>
      <c r="AH439" s="44"/>
      <c r="AI439" s="44"/>
      <c r="AJ439" s="42"/>
      <c r="AK439" s="42"/>
      <c r="AL439" s="43">
        <f t="shared" si="358"/>
        <v>0</v>
      </c>
      <c r="AM439" s="150"/>
      <c r="AN439" s="90"/>
      <c r="AO439" s="90"/>
      <c r="AP439" s="90"/>
      <c r="AQ439" s="90"/>
      <c r="AR439" s="90"/>
      <c r="AS439" s="90"/>
      <c r="AT439" s="90"/>
      <c r="AU439" s="90"/>
      <c r="AV439" s="90"/>
      <c r="AW439" s="90"/>
      <c r="AX439" s="117"/>
    </row>
    <row r="440" spans="2:50" ht="12.95" customHeight="1" thickBot="1" x14ac:dyDescent="0.3">
      <c r="B440" s="103"/>
      <c r="C440" s="107"/>
      <c r="D440" s="111"/>
      <c r="E440" s="114"/>
      <c r="F440" s="28"/>
      <c r="G440" s="44"/>
      <c r="H440" s="44"/>
      <c r="I440" s="44"/>
      <c r="J440" s="44"/>
      <c r="K440" s="44"/>
      <c r="L440" s="46"/>
      <c r="M440" s="46"/>
      <c r="N440" s="43">
        <f t="shared" si="355"/>
        <v>0</v>
      </c>
      <c r="O440" s="44"/>
      <c r="P440" s="44"/>
      <c r="Q440" s="44"/>
      <c r="R440" s="44"/>
      <c r="S440" s="44"/>
      <c r="T440" s="46"/>
      <c r="U440" s="46"/>
      <c r="V440" s="43">
        <f t="shared" si="356"/>
        <v>0</v>
      </c>
      <c r="W440" s="44"/>
      <c r="X440" s="44"/>
      <c r="Y440" s="44"/>
      <c r="Z440" s="44"/>
      <c r="AA440" s="44"/>
      <c r="AB440" s="46"/>
      <c r="AC440" s="46"/>
      <c r="AD440" s="43">
        <f t="shared" si="357"/>
        <v>0</v>
      </c>
      <c r="AE440" s="44"/>
      <c r="AF440" s="44"/>
      <c r="AG440" s="44"/>
      <c r="AH440" s="44"/>
      <c r="AI440" s="44"/>
      <c r="AJ440" s="46"/>
      <c r="AK440" s="46"/>
      <c r="AL440" s="43">
        <f t="shared" si="358"/>
        <v>0</v>
      </c>
      <c r="AM440" s="150"/>
      <c r="AN440" s="90"/>
      <c r="AO440" s="90"/>
      <c r="AP440" s="90"/>
      <c r="AQ440" s="90"/>
      <c r="AR440" s="90"/>
      <c r="AS440" s="90"/>
      <c r="AT440" s="90"/>
      <c r="AU440" s="90"/>
      <c r="AV440" s="90"/>
      <c r="AW440" s="90"/>
      <c r="AX440" s="117"/>
    </row>
    <row r="441" spans="2:50" ht="12.95" hidden="1" customHeight="1" thickBot="1" x14ac:dyDescent="0.3">
      <c r="B441" s="104"/>
      <c r="C441" s="108"/>
      <c r="D441" s="112"/>
      <c r="E441" s="115"/>
      <c r="F441" s="28" t="s">
        <v>36</v>
      </c>
      <c r="G441" s="48"/>
      <c r="H441" s="48"/>
      <c r="I441" s="48"/>
      <c r="J441" s="48"/>
      <c r="K441" s="48"/>
      <c r="L441" s="47"/>
      <c r="M441" s="47"/>
      <c r="N441" s="43">
        <f>N430+N431+N433+N438+N439+N440+N436+N437</f>
        <v>0</v>
      </c>
      <c r="O441" s="49"/>
      <c r="P441" s="49"/>
      <c r="Q441" s="49"/>
      <c r="R441" s="49"/>
      <c r="S441" s="49"/>
      <c r="T441" s="47"/>
      <c r="U441" s="47"/>
      <c r="V441" s="43">
        <f>V430+V431+V433+V438+V439+V440+V436+V437</f>
        <v>0</v>
      </c>
      <c r="W441" s="49"/>
      <c r="X441" s="49"/>
      <c r="Y441" s="49"/>
      <c r="Z441" s="49"/>
      <c r="AA441" s="49"/>
      <c r="AB441" s="47"/>
      <c r="AC441" s="47"/>
      <c r="AD441" s="43">
        <f>AD430+AD431+AD433+AD438+AD439+AD440+AD436+AD437</f>
        <v>0</v>
      </c>
      <c r="AE441" s="49"/>
      <c r="AF441" s="49"/>
      <c r="AG441" s="49"/>
      <c r="AH441" s="49"/>
      <c r="AI441" s="49"/>
      <c r="AJ441" s="47"/>
      <c r="AK441" s="47"/>
      <c r="AL441" s="43">
        <f>AL430+AL431+AL433+AL438+AL439+AL440+AL436+AL437</f>
        <v>0</v>
      </c>
      <c r="AM441" s="151"/>
      <c r="AN441" s="91"/>
      <c r="AO441" s="91"/>
      <c r="AP441" s="91"/>
      <c r="AQ441" s="91"/>
      <c r="AR441" s="91"/>
      <c r="AS441" s="91"/>
      <c r="AT441" s="91"/>
      <c r="AU441" s="91"/>
      <c r="AV441" s="91"/>
      <c r="AW441" s="91"/>
      <c r="AX441" s="118"/>
    </row>
    <row r="442" spans="2:50" ht="12.95" customHeight="1" thickTop="1" x14ac:dyDescent="0.25">
      <c r="B442" s="102">
        <v>24</v>
      </c>
      <c r="C442" s="105">
        <f>TEMMUZ!C442</f>
        <v>0</v>
      </c>
      <c r="D442" s="109">
        <f>TEMMUZ!D442</f>
        <v>0</v>
      </c>
      <c r="E442" s="113">
        <f>TEMMUZ!E442</f>
        <v>0</v>
      </c>
      <c r="F442" s="26" t="s">
        <v>21</v>
      </c>
      <c r="G442" s="41"/>
      <c r="H442" s="41"/>
      <c r="I442" s="41"/>
      <c r="J442" s="41"/>
      <c r="K442" s="41"/>
      <c r="L442" s="39"/>
      <c r="M442" s="39"/>
      <c r="N442" s="40">
        <f>SUM(G442:M442)</f>
        <v>0</v>
      </c>
      <c r="O442" s="41"/>
      <c r="P442" s="41"/>
      <c r="Q442" s="41"/>
      <c r="R442" s="41"/>
      <c r="S442" s="41"/>
      <c r="T442" s="39"/>
      <c r="U442" s="39"/>
      <c r="V442" s="40">
        <f>SUM(O442:U442)</f>
        <v>0</v>
      </c>
      <c r="W442" s="41"/>
      <c r="X442" s="41"/>
      <c r="Y442" s="41"/>
      <c r="Z442" s="41"/>
      <c r="AA442" s="41"/>
      <c r="AB442" s="39"/>
      <c r="AC442" s="39"/>
      <c r="AD442" s="40">
        <f>SUM(W442:AC442)</f>
        <v>0</v>
      </c>
      <c r="AE442" s="41"/>
      <c r="AF442" s="41"/>
      <c r="AG442" s="41"/>
      <c r="AH442" s="41"/>
      <c r="AI442" s="41"/>
      <c r="AJ442" s="39"/>
      <c r="AK442" s="39"/>
      <c r="AL442" s="40">
        <f>SUM(AE442:AK442)</f>
        <v>0</v>
      </c>
      <c r="AM442" s="149">
        <f t="shared" ref="AM442" si="359">N442+V442+AD442+AL442</f>
        <v>0</v>
      </c>
      <c r="AN442" s="89">
        <f t="shared" ref="AN442" si="360">N443+V443+AD443+AL443</f>
        <v>0</v>
      </c>
      <c r="AO442" s="89">
        <f t="shared" ref="AO442" si="361">N444+V444+AD444+AL444</f>
        <v>0</v>
      </c>
      <c r="AP442" s="89">
        <f t="shared" ref="AP442" si="362">N445+V445+AD445+AL445</f>
        <v>0</v>
      </c>
      <c r="AQ442" s="89">
        <f t="shared" ref="AQ442" si="363">N446+V446+AD446+AL446</f>
        <v>0</v>
      </c>
      <c r="AR442" s="89">
        <f t="shared" ref="AR442" si="364">N447+V447+AD447+AL447</f>
        <v>0</v>
      </c>
      <c r="AS442" s="89">
        <f t="shared" ref="AS442" si="365">N448+V448+AD448+AL448</f>
        <v>0</v>
      </c>
      <c r="AT442" s="89">
        <f t="shared" ref="AT442" si="366">N460+V460+AD460+AL460</f>
        <v>0</v>
      </c>
      <c r="AU442" s="89">
        <f t="shared" ref="AU442" si="367">N453+V453+AD453+AL453</f>
        <v>0</v>
      </c>
      <c r="AV442" s="89">
        <f t="shared" ref="AV442" si="368">N454+V454+AD454+AL454</f>
        <v>0</v>
      </c>
      <c r="AW442" s="89">
        <f t="shared" ref="AW442" si="369">N451+V451+AD451+AL451</f>
        <v>0</v>
      </c>
      <c r="AX442" s="116">
        <f t="shared" ref="AX442" si="370">SUM(AN442:AW460)</f>
        <v>0</v>
      </c>
    </row>
    <row r="443" spans="2:50" ht="12.95" customHeight="1" x14ac:dyDescent="0.25">
      <c r="B443" s="102"/>
      <c r="C443" s="106"/>
      <c r="D443" s="110"/>
      <c r="E443" s="114"/>
      <c r="F443" s="27" t="s">
        <v>33</v>
      </c>
      <c r="G443" s="44"/>
      <c r="H443" s="44"/>
      <c r="I443" s="44"/>
      <c r="J443" s="44"/>
      <c r="K443" s="44"/>
      <c r="L443" s="42"/>
      <c r="M443" s="42"/>
      <c r="N443" s="43">
        <f>IF(SUM(G442:K443)-E442&lt;=0,0,IF(SUM(G442:K442)-E442&lt;0,SUM(G442:K443)-E442,SUM(G443:K443)))</f>
        <v>0</v>
      </c>
      <c r="O443" s="44"/>
      <c r="P443" s="44"/>
      <c r="Q443" s="44"/>
      <c r="R443" s="44"/>
      <c r="S443" s="44"/>
      <c r="T443" s="42"/>
      <c r="U443" s="42"/>
      <c r="V443" s="43">
        <f>IF(SUM(O442:S443)-E442&lt;=0,0,IF(SUM(O442:S442)-E442&lt;0,SUM(O442:S443)-E442,SUM(O443:S443)))</f>
        <v>0</v>
      </c>
      <c r="W443" s="44"/>
      <c r="X443" s="44"/>
      <c r="Y443" s="44"/>
      <c r="Z443" s="44"/>
      <c r="AA443" s="44"/>
      <c r="AB443" s="42"/>
      <c r="AC443" s="42"/>
      <c r="AD443" s="43">
        <f>IF(SUM(W442:AA443)-E442&lt;=0,0,IF(SUM(W442:AA442)-E442&lt;0,SUM(W442:AA443)-E442,SUM(W443:AA443)))</f>
        <v>0</v>
      </c>
      <c r="AE443" s="44"/>
      <c r="AF443" s="44"/>
      <c r="AG443" s="44"/>
      <c r="AH443" s="44"/>
      <c r="AI443" s="44"/>
      <c r="AJ443" s="42"/>
      <c r="AK443" s="42"/>
      <c r="AL443" s="43">
        <f>IF(SUM(AE442:AI443)-E442&lt;=0,0,IF(SUM(AE442:AI442)-E442&lt;0,SUM(AE442:AI443)-E442,SUM(AE443:AI443)))</f>
        <v>0</v>
      </c>
      <c r="AM443" s="150"/>
      <c r="AN443" s="90"/>
      <c r="AO443" s="90"/>
      <c r="AP443" s="90"/>
      <c r="AQ443" s="90"/>
      <c r="AR443" s="90"/>
      <c r="AS443" s="90"/>
      <c r="AT443" s="90"/>
      <c r="AU443" s="90"/>
      <c r="AV443" s="90"/>
      <c r="AW443" s="90"/>
      <c r="AX443" s="117"/>
    </row>
    <row r="444" spans="2:50" ht="12.95" customHeight="1" x14ac:dyDescent="0.25">
      <c r="B444" s="102"/>
      <c r="C444" s="106"/>
      <c r="D444" s="110"/>
      <c r="E444" s="114"/>
      <c r="F444" s="27" t="s">
        <v>34</v>
      </c>
      <c r="G444" s="44"/>
      <c r="H444" s="44"/>
      <c r="I444" s="44"/>
      <c r="J444" s="44"/>
      <c r="K444" s="44"/>
      <c r="L444" s="42"/>
      <c r="M444" s="42"/>
      <c r="N444" s="43">
        <f>IF(SUM(G442:K444)-E442&lt;=0,0,IF(SUM(G442:K443)-E442&lt;0,SUM(G442:K444)-E442,SUM(G444:K444)))</f>
        <v>0</v>
      </c>
      <c r="O444" s="44"/>
      <c r="P444" s="44"/>
      <c r="Q444" s="44"/>
      <c r="R444" s="44"/>
      <c r="S444" s="44"/>
      <c r="T444" s="42"/>
      <c r="U444" s="42"/>
      <c r="V444" s="43">
        <f>IF(SUM(O442:S444)-E442&lt;=0,0,IF(SUM(O442:S443)-E442&lt;0,SUM(O442:S444)-E442,SUM(O444:S444)))</f>
        <v>0</v>
      </c>
      <c r="W444" s="44"/>
      <c r="X444" s="44"/>
      <c r="Y444" s="44"/>
      <c r="Z444" s="44"/>
      <c r="AA444" s="44"/>
      <c r="AB444" s="42"/>
      <c r="AC444" s="42"/>
      <c r="AD444" s="43">
        <f>IF(SUM(W442:AA444)-E442&lt;=0,0,IF(SUM(W442:AA443)-E442&lt;0,SUM(W442:AA444)-E442,SUM(W444:AA444)))</f>
        <v>0</v>
      </c>
      <c r="AE444" s="44"/>
      <c r="AF444" s="44"/>
      <c r="AG444" s="44"/>
      <c r="AH444" s="44"/>
      <c r="AI444" s="44"/>
      <c r="AJ444" s="42"/>
      <c r="AK444" s="42"/>
      <c r="AL444" s="43">
        <f>IF(SUM(AE442:AI444)-E442&lt;=0,0,IF(SUM(AE442:AI443)-E442&lt;0,SUM(AE442:AI444)-E442,SUM(AE444:AI444)))</f>
        <v>0</v>
      </c>
      <c r="AM444" s="150"/>
      <c r="AN444" s="90"/>
      <c r="AO444" s="90"/>
      <c r="AP444" s="90"/>
      <c r="AQ444" s="90"/>
      <c r="AR444" s="90"/>
      <c r="AS444" s="90"/>
      <c r="AT444" s="90"/>
      <c r="AU444" s="90"/>
      <c r="AV444" s="90"/>
      <c r="AW444" s="90"/>
      <c r="AX444" s="117"/>
    </row>
    <row r="445" spans="2:50" ht="12.95" customHeight="1" x14ac:dyDescent="0.25">
      <c r="B445" s="102"/>
      <c r="C445" s="106"/>
      <c r="D445" s="110"/>
      <c r="E445" s="114"/>
      <c r="F445" s="27" t="s">
        <v>32</v>
      </c>
      <c r="G445" s="44"/>
      <c r="H445" s="44"/>
      <c r="I445" s="44"/>
      <c r="J445" s="44"/>
      <c r="K445" s="44"/>
      <c r="L445" s="42"/>
      <c r="M445" s="42"/>
      <c r="N445" s="43">
        <f>IF(SUM(G442:K445)-E442&lt;=0,0,IF(SUM(G442:K444)-E442&lt;0,SUM(G442:K445)-E442,SUM(G445:K445)))+L445+M445</f>
        <v>0</v>
      </c>
      <c r="O445" s="44"/>
      <c r="P445" s="44"/>
      <c r="Q445" s="44"/>
      <c r="R445" s="44"/>
      <c r="S445" s="44"/>
      <c r="T445" s="42"/>
      <c r="U445" s="42"/>
      <c r="V445" s="43">
        <f>IF(SUM(O442:S445)-E442&lt;=0,0,IF(SUM(O442:S444)-E442&lt;0,SUM(O442:S445)-E442,SUM(O445:S445)))+T445+U445</f>
        <v>0</v>
      </c>
      <c r="W445" s="44"/>
      <c r="X445" s="44"/>
      <c r="Y445" s="44"/>
      <c r="Z445" s="44"/>
      <c r="AA445" s="44"/>
      <c r="AB445" s="42"/>
      <c r="AC445" s="42"/>
      <c r="AD445" s="43">
        <f>IF(SUM(W442:AA445)-E442&lt;=0,0,IF(SUM(W442:AA444)-E442&lt;0,SUM(W442:AA445)-E442,SUM(W445:AA445)))+AB445+AC445</f>
        <v>0</v>
      </c>
      <c r="AE445" s="44"/>
      <c r="AF445" s="44"/>
      <c r="AG445" s="44"/>
      <c r="AH445" s="44"/>
      <c r="AI445" s="44"/>
      <c r="AJ445" s="42"/>
      <c r="AK445" s="42"/>
      <c r="AL445" s="43">
        <f>IF(SUM(AE442:AI445)-E442&lt;=0,0,IF(SUM(AE442:AI444)-E442&lt;0,SUM(AE442:AI445)-E442,SUM(AE445:AI445)))+AJ445+AK445</f>
        <v>0</v>
      </c>
      <c r="AM445" s="150"/>
      <c r="AN445" s="90"/>
      <c r="AO445" s="90"/>
      <c r="AP445" s="90"/>
      <c r="AQ445" s="90"/>
      <c r="AR445" s="90"/>
      <c r="AS445" s="90"/>
      <c r="AT445" s="90"/>
      <c r="AU445" s="90"/>
      <c r="AV445" s="90"/>
      <c r="AW445" s="90"/>
      <c r="AX445" s="117"/>
    </row>
    <row r="446" spans="2:50" ht="12.95" customHeight="1" x14ac:dyDescent="0.25">
      <c r="B446" s="102"/>
      <c r="C446" s="106"/>
      <c r="D446" s="110"/>
      <c r="E446" s="114"/>
      <c r="F446" s="27" t="s">
        <v>38</v>
      </c>
      <c r="G446" s="44"/>
      <c r="H446" s="44"/>
      <c r="I446" s="44"/>
      <c r="J446" s="44"/>
      <c r="K446" s="44"/>
      <c r="L446" s="42"/>
      <c r="M446" s="42"/>
      <c r="N446" s="43">
        <f>IF(SUM(G442:K446)-E442&lt;=0,0,IF(SUM(G442:K445)-E442&lt;0,SUM(G442:K446)-E442,SUM(G446:K446)))</f>
        <v>0</v>
      </c>
      <c r="O446" s="44"/>
      <c r="P446" s="44"/>
      <c r="Q446" s="44"/>
      <c r="R446" s="44"/>
      <c r="S446" s="44"/>
      <c r="T446" s="42"/>
      <c r="U446" s="42"/>
      <c r="V446" s="43">
        <f>IF(SUM(O442:S446)-E442&lt;=0,0,IF(SUM(O442:S445)-E442&lt;0,SUM(O442:S446)-E442,SUM(O446:S446)))</f>
        <v>0</v>
      </c>
      <c r="W446" s="44"/>
      <c r="X446" s="44"/>
      <c r="Y446" s="44"/>
      <c r="Z446" s="44"/>
      <c r="AA446" s="44"/>
      <c r="AB446" s="42"/>
      <c r="AC446" s="42"/>
      <c r="AD446" s="43">
        <f>IF(SUM(W442:AA446)-E442&lt;=0,0,IF(SUM(W442:AA445)-E442&lt;0,SUM(W442:AA446)-E442,SUM(W446:AA446)))</f>
        <v>0</v>
      </c>
      <c r="AE446" s="44"/>
      <c r="AF446" s="44"/>
      <c r="AG446" s="44"/>
      <c r="AH446" s="44"/>
      <c r="AI446" s="44"/>
      <c r="AJ446" s="42"/>
      <c r="AK446" s="42"/>
      <c r="AL446" s="43">
        <f>IF(SUM(AE442:AI446)-E442&lt;=0,0,IF(SUM(AE442:AI445)-E442&lt;0,SUM(AE442:AI446)-E442,SUM(AE446:AI446)))</f>
        <v>0</v>
      </c>
      <c r="AM446" s="150"/>
      <c r="AN446" s="90"/>
      <c r="AO446" s="90"/>
      <c r="AP446" s="90"/>
      <c r="AQ446" s="90"/>
      <c r="AR446" s="90"/>
      <c r="AS446" s="90"/>
      <c r="AT446" s="90"/>
      <c r="AU446" s="90"/>
      <c r="AV446" s="90"/>
      <c r="AW446" s="90"/>
      <c r="AX446" s="117"/>
    </row>
    <row r="447" spans="2:50" ht="12.95" customHeight="1" x14ac:dyDescent="0.25">
      <c r="B447" s="102"/>
      <c r="C447" s="106"/>
      <c r="D447" s="110"/>
      <c r="E447" s="114"/>
      <c r="F447" s="27" t="s">
        <v>37</v>
      </c>
      <c r="G447" s="44"/>
      <c r="H447" s="44"/>
      <c r="I447" s="44"/>
      <c r="J447" s="44"/>
      <c r="K447" s="44"/>
      <c r="L447" s="42"/>
      <c r="M447" s="42"/>
      <c r="N447" s="43">
        <f>SUM(G447:M447)</f>
        <v>0</v>
      </c>
      <c r="O447" s="44"/>
      <c r="P447" s="44"/>
      <c r="Q447" s="44"/>
      <c r="R447" s="44"/>
      <c r="S447" s="44"/>
      <c r="T447" s="42"/>
      <c r="U447" s="42"/>
      <c r="V447" s="43">
        <f>SUM(O447:U447)</f>
        <v>0</v>
      </c>
      <c r="W447" s="44"/>
      <c r="X447" s="44"/>
      <c r="Y447" s="44"/>
      <c r="Z447" s="44"/>
      <c r="AA447" s="44"/>
      <c r="AB447" s="42"/>
      <c r="AC447" s="42"/>
      <c r="AD447" s="43">
        <f>SUM(W447:AC447)</f>
        <v>0</v>
      </c>
      <c r="AE447" s="44"/>
      <c r="AF447" s="44"/>
      <c r="AG447" s="44"/>
      <c r="AH447" s="44"/>
      <c r="AI447" s="44"/>
      <c r="AJ447" s="42"/>
      <c r="AK447" s="42"/>
      <c r="AL447" s="43">
        <f>SUM(AE447:AK447)</f>
        <v>0</v>
      </c>
      <c r="AM447" s="150"/>
      <c r="AN447" s="90"/>
      <c r="AO447" s="90"/>
      <c r="AP447" s="90"/>
      <c r="AQ447" s="90"/>
      <c r="AR447" s="90"/>
      <c r="AS447" s="90"/>
      <c r="AT447" s="90"/>
      <c r="AU447" s="90"/>
      <c r="AV447" s="90"/>
      <c r="AW447" s="90"/>
      <c r="AX447" s="117"/>
    </row>
    <row r="448" spans="2:50" ht="12.95" customHeight="1" x14ac:dyDescent="0.25">
      <c r="B448" s="102"/>
      <c r="C448" s="106"/>
      <c r="D448" s="110"/>
      <c r="E448" s="114"/>
      <c r="F448" s="28" t="s">
        <v>31</v>
      </c>
      <c r="G448" s="45"/>
      <c r="H448" s="45"/>
      <c r="I448" s="45"/>
      <c r="J448" s="45"/>
      <c r="K448" s="45">
        <f>IF((N442-E442)&lt;=0,0,IF((N442-E442)&gt;0,(N442-E442)))</f>
        <v>0</v>
      </c>
      <c r="L448" s="42"/>
      <c r="M448" s="42"/>
      <c r="N448" s="43">
        <f t="shared" ref="N448:N459" si="371">SUM(G448:M448)</f>
        <v>0</v>
      </c>
      <c r="O448" s="45"/>
      <c r="P448" s="45"/>
      <c r="Q448" s="45"/>
      <c r="R448" s="45"/>
      <c r="S448" s="45">
        <f>IF((V442-E442)&lt;=0,0,IF((V442-E442)&gt;0,(V442-E442)))</f>
        <v>0</v>
      </c>
      <c r="T448" s="42"/>
      <c r="U448" s="42"/>
      <c r="V448" s="43">
        <f t="shared" ref="V448:V459" si="372">SUM(O448:U448)</f>
        <v>0</v>
      </c>
      <c r="W448" s="45"/>
      <c r="X448" s="45"/>
      <c r="Y448" s="45"/>
      <c r="Z448" s="45"/>
      <c r="AA448" s="45">
        <f>IF((AD442-E442)&lt;=0,0,IF((AD442-E442)&gt;0,(AD442-E442)))</f>
        <v>0</v>
      </c>
      <c r="AB448" s="42"/>
      <c r="AC448" s="42"/>
      <c r="AD448" s="43">
        <f t="shared" ref="AD448:AD459" si="373">SUM(W448:AC448)</f>
        <v>0</v>
      </c>
      <c r="AE448" s="45"/>
      <c r="AF448" s="45"/>
      <c r="AG448" s="45"/>
      <c r="AH448" s="45"/>
      <c r="AI448" s="45">
        <f>IF((AL442-E442)&lt;=0,0,IF((AL442-E442)&gt;0,(AL442-E442)))</f>
        <v>0</v>
      </c>
      <c r="AJ448" s="42"/>
      <c r="AK448" s="42"/>
      <c r="AL448" s="43">
        <f t="shared" ref="AL448:AL459" si="374">SUM(AE448:AK448)</f>
        <v>0</v>
      </c>
      <c r="AM448" s="150"/>
      <c r="AN448" s="90"/>
      <c r="AO448" s="90"/>
      <c r="AP448" s="90"/>
      <c r="AQ448" s="90"/>
      <c r="AR448" s="90"/>
      <c r="AS448" s="90"/>
      <c r="AT448" s="90"/>
      <c r="AU448" s="90"/>
      <c r="AV448" s="90"/>
      <c r="AW448" s="90"/>
      <c r="AX448" s="117"/>
    </row>
    <row r="449" spans="2:50" ht="12.95" customHeight="1" x14ac:dyDescent="0.25">
      <c r="B449" s="102"/>
      <c r="C449" s="106"/>
      <c r="D449" s="110"/>
      <c r="E449" s="114"/>
      <c r="F449" s="28" t="s">
        <v>39</v>
      </c>
      <c r="G449" s="45"/>
      <c r="H449" s="45"/>
      <c r="I449" s="45"/>
      <c r="J449" s="45"/>
      <c r="K449" s="44">
        <f>IF(E442-15&lt;0,0,IF(SUM(G442:M447)&lt;10,0,IF(SUM(G442:M447)&lt;20,1,IF(SUM(G442:M447)&lt;30,2,IF(SUM(G442:M447)&gt;=30,3)))))</f>
        <v>0</v>
      </c>
      <c r="L449" s="42"/>
      <c r="M449" s="42"/>
      <c r="N449" s="43">
        <f t="shared" si="371"/>
        <v>0</v>
      </c>
      <c r="O449" s="45"/>
      <c r="P449" s="45"/>
      <c r="Q449" s="45"/>
      <c r="R449" s="45"/>
      <c r="S449" s="44">
        <f>IF(E442-15&lt;0,0,IF(SUM(O442:U447)&lt;10,0,IF(SUM(O442:U447)&lt;20,1,IF(SUM(O442:U447)&lt;30,2,IF(SUM(O442:U447)&gt;=30,3)))))</f>
        <v>0</v>
      </c>
      <c r="T449" s="42"/>
      <c r="U449" s="42"/>
      <c r="V449" s="43">
        <f t="shared" si="372"/>
        <v>0</v>
      </c>
      <c r="W449" s="45"/>
      <c r="X449" s="45"/>
      <c r="Y449" s="45"/>
      <c r="Z449" s="45"/>
      <c r="AA449" s="44">
        <f>IF(E442-15&lt;0,0,IF(SUM(W442:AC447)&lt;10,0,IF(SUM(W442:AC447)&lt;20,1,IF(SUM(W442:AC447)&lt;30,2,IF(SUM(W442:AC447)&gt;=30,3)))))</f>
        <v>0</v>
      </c>
      <c r="AB449" s="42"/>
      <c r="AC449" s="42"/>
      <c r="AD449" s="43">
        <f t="shared" si="373"/>
        <v>0</v>
      </c>
      <c r="AE449" s="45"/>
      <c r="AF449" s="45"/>
      <c r="AG449" s="45"/>
      <c r="AH449" s="45"/>
      <c r="AI449" s="44">
        <f>IF(E442-15&lt;0,0,IF(SUM(AE442:AK447)&lt;10,0,IF(SUM(AE442:AK447)&lt;20,1,IF(SUM(AE442:AK447)&lt;30,2,IF(SUM(AE442:AK447)&gt;=30,3)))))</f>
        <v>0</v>
      </c>
      <c r="AJ449" s="42"/>
      <c r="AK449" s="42"/>
      <c r="AL449" s="43">
        <f t="shared" si="374"/>
        <v>0</v>
      </c>
      <c r="AM449" s="150"/>
      <c r="AN449" s="90"/>
      <c r="AO449" s="90"/>
      <c r="AP449" s="90"/>
      <c r="AQ449" s="90"/>
      <c r="AR449" s="90"/>
      <c r="AS449" s="90"/>
      <c r="AT449" s="90"/>
      <c r="AU449" s="90"/>
      <c r="AV449" s="90"/>
      <c r="AW449" s="90"/>
      <c r="AX449" s="117"/>
    </row>
    <row r="450" spans="2:50" ht="12.95" customHeight="1" x14ac:dyDescent="0.25">
      <c r="B450" s="102"/>
      <c r="C450" s="106"/>
      <c r="D450" s="110"/>
      <c r="E450" s="114"/>
      <c r="F450" s="28" t="s">
        <v>41</v>
      </c>
      <c r="G450" s="44"/>
      <c r="H450" s="44"/>
      <c r="I450" s="44"/>
      <c r="J450" s="44"/>
      <c r="K450" s="45"/>
      <c r="L450" s="42"/>
      <c r="M450" s="42"/>
      <c r="N450" s="43">
        <f t="shared" si="371"/>
        <v>0</v>
      </c>
      <c r="O450" s="44"/>
      <c r="P450" s="44"/>
      <c r="Q450" s="44"/>
      <c r="R450" s="44"/>
      <c r="S450" s="45"/>
      <c r="T450" s="42"/>
      <c r="U450" s="42"/>
      <c r="V450" s="43">
        <f t="shared" si="372"/>
        <v>0</v>
      </c>
      <c r="W450" s="44"/>
      <c r="X450" s="44"/>
      <c r="Y450" s="44"/>
      <c r="Z450" s="44"/>
      <c r="AA450" s="45"/>
      <c r="AB450" s="42"/>
      <c r="AC450" s="42"/>
      <c r="AD450" s="43">
        <f t="shared" si="373"/>
        <v>0</v>
      </c>
      <c r="AE450" s="44"/>
      <c r="AF450" s="44"/>
      <c r="AG450" s="44"/>
      <c r="AH450" s="44"/>
      <c r="AI450" s="45"/>
      <c r="AJ450" s="42"/>
      <c r="AK450" s="42"/>
      <c r="AL450" s="43">
        <f t="shared" si="374"/>
        <v>0</v>
      </c>
      <c r="AM450" s="150"/>
      <c r="AN450" s="90"/>
      <c r="AO450" s="90"/>
      <c r="AP450" s="90"/>
      <c r="AQ450" s="90"/>
      <c r="AR450" s="90"/>
      <c r="AS450" s="90"/>
      <c r="AT450" s="90"/>
      <c r="AU450" s="90"/>
      <c r="AV450" s="90"/>
      <c r="AW450" s="90"/>
      <c r="AX450" s="117"/>
    </row>
    <row r="451" spans="2:50" ht="12.95" customHeight="1" x14ac:dyDescent="0.25">
      <c r="B451" s="102"/>
      <c r="C451" s="106"/>
      <c r="D451" s="110"/>
      <c r="E451" s="114"/>
      <c r="F451" s="28" t="s">
        <v>6</v>
      </c>
      <c r="G451" s="44"/>
      <c r="H451" s="44"/>
      <c r="I451" s="44"/>
      <c r="J451" s="44"/>
      <c r="K451" s="44"/>
      <c r="L451" s="42"/>
      <c r="M451" s="42"/>
      <c r="N451" s="43">
        <f t="shared" si="371"/>
        <v>0</v>
      </c>
      <c r="O451" s="44"/>
      <c r="P451" s="44"/>
      <c r="Q451" s="44"/>
      <c r="R451" s="44"/>
      <c r="S451" s="44"/>
      <c r="T451" s="42"/>
      <c r="U451" s="42"/>
      <c r="V451" s="43">
        <f t="shared" si="372"/>
        <v>0</v>
      </c>
      <c r="W451" s="44"/>
      <c r="X451" s="44"/>
      <c r="Y451" s="44"/>
      <c r="Z451" s="44"/>
      <c r="AA451" s="44"/>
      <c r="AB451" s="42"/>
      <c r="AC451" s="42"/>
      <c r="AD451" s="43">
        <f t="shared" si="373"/>
        <v>0</v>
      </c>
      <c r="AE451" s="44"/>
      <c r="AF451" s="44"/>
      <c r="AG451" s="44"/>
      <c r="AH451" s="44"/>
      <c r="AI451" s="44"/>
      <c r="AJ451" s="42"/>
      <c r="AK451" s="42"/>
      <c r="AL451" s="43">
        <f t="shared" si="374"/>
        <v>0</v>
      </c>
      <c r="AM451" s="150"/>
      <c r="AN451" s="90"/>
      <c r="AO451" s="90"/>
      <c r="AP451" s="90"/>
      <c r="AQ451" s="90"/>
      <c r="AR451" s="90"/>
      <c r="AS451" s="90"/>
      <c r="AT451" s="90"/>
      <c r="AU451" s="90"/>
      <c r="AV451" s="90"/>
      <c r="AW451" s="90"/>
      <c r="AX451" s="117"/>
    </row>
    <row r="452" spans="2:50" ht="12.95" customHeight="1" x14ac:dyDescent="0.25">
      <c r="B452" s="102"/>
      <c r="C452" s="106"/>
      <c r="D452" s="110"/>
      <c r="E452" s="114"/>
      <c r="F452" s="29" t="s">
        <v>35</v>
      </c>
      <c r="G452" s="44"/>
      <c r="H452" s="44"/>
      <c r="I452" s="44"/>
      <c r="J452" s="44"/>
      <c r="K452" s="44"/>
      <c r="L452" s="42"/>
      <c r="M452" s="42"/>
      <c r="N452" s="43">
        <f t="shared" si="371"/>
        <v>0</v>
      </c>
      <c r="O452" s="44"/>
      <c r="P452" s="44"/>
      <c r="Q452" s="44"/>
      <c r="R452" s="44"/>
      <c r="S452" s="44"/>
      <c r="T452" s="42"/>
      <c r="U452" s="42"/>
      <c r="V452" s="43">
        <f t="shared" si="372"/>
        <v>0</v>
      </c>
      <c r="W452" s="44"/>
      <c r="X452" s="44"/>
      <c r="Y452" s="44"/>
      <c r="Z452" s="44"/>
      <c r="AA452" s="44"/>
      <c r="AB452" s="42"/>
      <c r="AC452" s="42"/>
      <c r="AD452" s="43">
        <f t="shared" si="373"/>
        <v>0</v>
      </c>
      <c r="AE452" s="44"/>
      <c r="AF452" s="44"/>
      <c r="AG452" s="44"/>
      <c r="AH452" s="44"/>
      <c r="AI452" s="44"/>
      <c r="AJ452" s="42"/>
      <c r="AK452" s="42"/>
      <c r="AL452" s="43">
        <f t="shared" si="374"/>
        <v>0</v>
      </c>
      <c r="AM452" s="150"/>
      <c r="AN452" s="90"/>
      <c r="AO452" s="90"/>
      <c r="AP452" s="90"/>
      <c r="AQ452" s="90"/>
      <c r="AR452" s="90"/>
      <c r="AS452" s="90"/>
      <c r="AT452" s="90"/>
      <c r="AU452" s="90"/>
      <c r="AV452" s="90"/>
      <c r="AW452" s="90"/>
      <c r="AX452" s="117"/>
    </row>
    <row r="453" spans="2:50" ht="12.95" customHeight="1" x14ac:dyDescent="0.25">
      <c r="B453" s="102"/>
      <c r="C453" s="106"/>
      <c r="D453" s="110"/>
      <c r="E453" s="114"/>
      <c r="F453" s="27" t="s">
        <v>40</v>
      </c>
      <c r="G453" s="44"/>
      <c r="H453" s="44"/>
      <c r="I453" s="44"/>
      <c r="J453" s="44"/>
      <c r="K453" s="44"/>
      <c r="L453" s="42"/>
      <c r="M453" s="42"/>
      <c r="N453" s="43">
        <f t="shared" si="371"/>
        <v>0</v>
      </c>
      <c r="O453" s="44"/>
      <c r="P453" s="44"/>
      <c r="Q453" s="44"/>
      <c r="R453" s="44"/>
      <c r="S453" s="44"/>
      <c r="T453" s="42"/>
      <c r="U453" s="42"/>
      <c r="V453" s="43">
        <f t="shared" si="372"/>
        <v>0</v>
      </c>
      <c r="W453" s="44"/>
      <c r="X453" s="44"/>
      <c r="Y453" s="44"/>
      <c r="Z453" s="44"/>
      <c r="AA453" s="44"/>
      <c r="AB453" s="42"/>
      <c r="AC453" s="42"/>
      <c r="AD453" s="43">
        <f t="shared" si="373"/>
        <v>0</v>
      </c>
      <c r="AE453" s="44"/>
      <c r="AF453" s="44"/>
      <c r="AG453" s="44"/>
      <c r="AH453" s="44"/>
      <c r="AI453" s="44"/>
      <c r="AJ453" s="42"/>
      <c r="AK453" s="42"/>
      <c r="AL453" s="43">
        <f t="shared" si="374"/>
        <v>0</v>
      </c>
      <c r="AM453" s="150"/>
      <c r="AN453" s="90"/>
      <c r="AO453" s="90"/>
      <c r="AP453" s="90"/>
      <c r="AQ453" s="90"/>
      <c r="AR453" s="90"/>
      <c r="AS453" s="90"/>
      <c r="AT453" s="90"/>
      <c r="AU453" s="90"/>
      <c r="AV453" s="90"/>
      <c r="AW453" s="90"/>
      <c r="AX453" s="117"/>
    </row>
    <row r="454" spans="2:50" ht="12.95" customHeight="1" x14ac:dyDescent="0.25">
      <c r="B454" s="102"/>
      <c r="C454" s="106"/>
      <c r="D454" s="110"/>
      <c r="E454" s="114"/>
      <c r="F454" s="27" t="s">
        <v>7</v>
      </c>
      <c r="G454" s="44"/>
      <c r="H454" s="44"/>
      <c r="I454" s="44"/>
      <c r="J454" s="44"/>
      <c r="K454" s="44"/>
      <c r="L454" s="42"/>
      <c r="M454" s="42"/>
      <c r="N454" s="43">
        <f t="shared" si="371"/>
        <v>0</v>
      </c>
      <c r="O454" s="44"/>
      <c r="P454" s="44"/>
      <c r="Q454" s="44"/>
      <c r="R454" s="44"/>
      <c r="S454" s="44"/>
      <c r="T454" s="42"/>
      <c r="U454" s="42"/>
      <c r="V454" s="43">
        <f t="shared" si="372"/>
        <v>0</v>
      </c>
      <c r="W454" s="44"/>
      <c r="X454" s="44"/>
      <c r="Y454" s="44"/>
      <c r="Z454" s="44"/>
      <c r="AA454" s="44"/>
      <c r="AB454" s="42"/>
      <c r="AC454" s="42"/>
      <c r="AD454" s="43">
        <f t="shared" si="373"/>
        <v>0</v>
      </c>
      <c r="AE454" s="44"/>
      <c r="AF454" s="44"/>
      <c r="AG454" s="44"/>
      <c r="AH454" s="44"/>
      <c r="AI454" s="44"/>
      <c r="AJ454" s="42"/>
      <c r="AK454" s="42"/>
      <c r="AL454" s="43">
        <f t="shared" si="374"/>
        <v>0</v>
      </c>
      <c r="AM454" s="150"/>
      <c r="AN454" s="90"/>
      <c r="AO454" s="90"/>
      <c r="AP454" s="90"/>
      <c r="AQ454" s="90"/>
      <c r="AR454" s="90"/>
      <c r="AS454" s="90"/>
      <c r="AT454" s="90"/>
      <c r="AU454" s="90"/>
      <c r="AV454" s="90"/>
      <c r="AW454" s="90"/>
      <c r="AX454" s="117"/>
    </row>
    <row r="455" spans="2:50" ht="12.95" customHeight="1" x14ac:dyDescent="0.25">
      <c r="B455" s="102"/>
      <c r="C455" s="106"/>
      <c r="D455" s="110"/>
      <c r="E455" s="114"/>
      <c r="F455" s="27"/>
      <c r="G455" s="44"/>
      <c r="H455" s="44"/>
      <c r="I455" s="44"/>
      <c r="J455" s="44"/>
      <c r="K455" s="44"/>
      <c r="L455" s="42"/>
      <c r="M455" s="42"/>
      <c r="N455" s="43">
        <f t="shared" si="371"/>
        <v>0</v>
      </c>
      <c r="O455" s="44"/>
      <c r="P455" s="44"/>
      <c r="Q455" s="44"/>
      <c r="R455" s="44"/>
      <c r="S455" s="44"/>
      <c r="T455" s="42"/>
      <c r="U455" s="42"/>
      <c r="V455" s="43">
        <f t="shared" si="372"/>
        <v>0</v>
      </c>
      <c r="W455" s="44"/>
      <c r="X455" s="44"/>
      <c r="Y455" s="44"/>
      <c r="Z455" s="44"/>
      <c r="AA455" s="44"/>
      <c r="AB455" s="42"/>
      <c r="AC455" s="42"/>
      <c r="AD455" s="43">
        <f t="shared" si="373"/>
        <v>0</v>
      </c>
      <c r="AE455" s="44"/>
      <c r="AF455" s="44"/>
      <c r="AG455" s="44"/>
      <c r="AH455" s="44"/>
      <c r="AI455" s="44"/>
      <c r="AJ455" s="42"/>
      <c r="AK455" s="42"/>
      <c r="AL455" s="43">
        <f t="shared" si="374"/>
        <v>0</v>
      </c>
      <c r="AM455" s="150"/>
      <c r="AN455" s="90"/>
      <c r="AO455" s="90"/>
      <c r="AP455" s="90"/>
      <c r="AQ455" s="90"/>
      <c r="AR455" s="90"/>
      <c r="AS455" s="90"/>
      <c r="AT455" s="90"/>
      <c r="AU455" s="90"/>
      <c r="AV455" s="90"/>
      <c r="AW455" s="90"/>
      <c r="AX455" s="117"/>
    </row>
    <row r="456" spans="2:50" ht="12.95" customHeight="1" x14ac:dyDescent="0.25">
      <c r="B456" s="102"/>
      <c r="C456" s="106"/>
      <c r="D456" s="110"/>
      <c r="E456" s="114"/>
      <c r="F456" s="27"/>
      <c r="G456" s="44"/>
      <c r="H456" s="44"/>
      <c r="I456" s="44"/>
      <c r="J456" s="44"/>
      <c r="K456" s="44"/>
      <c r="L456" s="42"/>
      <c r="M456" s="42"/>
      <c r="N456" s="43">
        <f t="shared" si="371"/>
        <v>0</v>
      </c>
      <c r="O456" s="44"/>
      <c r="P456" s="44"/>
      <c r="Q456" s="44"/>
      <c r="R456" s="44"/>
      <c r="S456" s="44"/>
      <c r="T456" s="42"/>
      <c r="U456" s="42"/>
      <c r="V456" s="43">
        <f t="shared" si="372"/>
        <v>0</v>
      </c>
      <c r="W456" s="44"/>
      <c r="X456" s="44"/>
      <c r="Y456" s="44"/>
      <c r="Z456" s="44"/>
      <c r="AA456" s="44"/>
      <c r="AB456" s="42"/>
      <c r="AC456" s="42"/>
      <c r="AD456" s="43">
        <f t="shared" si="373"/>
        <v>0</v>
      </c>
      <c r="AE456" s="44"/>
      <c r="AF456" s="44"/>
      <c r="AG456" s="44"/>
      <c r="AH456" s="44"/>
      <c r="AI456" s="44"/>
      <c r="AJ456" s="42"/>
      <c r="AK456" s="42"/>
      <c r="AL456" s="43">
        <f t="shared" si="374"/>
        <v>0</v>
      </c>
      <c r="AM456" s="150"/>
      <c r="AN456" s="90"/>
      <c r="AO456" s="90"/>
      <c r="AP456" s="90"/>
      <c r="AQ456" s="90"/>
      <c r="AR456" s="90"/>
      <c r="AS456" s="90"/>
      <c r="AT456" s="90"/>
      <c r="AU456" s="90"/>
      <c r="AV456" s="90"/>
      <c r="AW456" s="90"/>
      <c r="AX456" s="117"/>
    </row>
    <row r="457" spans="2:50" ht="12.95" customHeight="1" x14ac:dyDescent="0.25">
      <c r="B457" s="102"/>
      <c r="C457" s="106"/>
      <c r="D457" s="110"/>
      <c r="E457" s="114"/>
      <c r="F457" s="27"/>
      <c r="G457" s="44"/>
      <c r="H457" s="44"/>
      <c r="I457" s="44"/>
      <c r="J457" s="44"/>
      <c r="K457" s="44"/>
      <c r="L457" s="42"/>
      <c r="M457" s="42"/>
      <c r="N457" s="43">
        <f t="shared" si="371"/>
        <v>0</v>
      </c>
      <c r="O457" s="44"/>
      <c r="P457" s="44"/>
      <c r="Q457" s="44"/>
      <c r="R457" s="44"/>
      <c r="S457" s="44"/>
      <c r="T457" s="42"/>
      <c r="U457" s="42"/>
      <c r="V457" s="43">
        <f t="shared" si="372"/>
        <v>0</v>
      </c>
      <c r="W457" s="44"/>
      <c r="X457" s="44"/>
      <c r="Y457" s="44"/>
      <c r="Z457" s="44"/>
      <c r="AA457" s="44"/>
      <c r="AB457" s="42"/>
      <c r="AC457" s="42"/>
      <c r="AD457" s="43">
        <f t="shared" si="373"/>
        <v>0</v>
      </c>
      <c r="AE457" s="44"/>
      <c r="AF457" s="44"/>
      <c r="AG457" s="44"/>
      <c r="AH457" s="44"/>
      <c r="AI457" s="44"/>
      <c r="AJ457" s="42"/>
      <c r="AK457" s="42"/>
      <c r="AL457" s="43">
        <f t="shared" si="374"/>
        <v>0</v>
      </c>
      <c r="AM457" s="150"/>
      <c r="AN457" s="90"/>
      <c r="AO457" s="90"/>
      <c r="AP457" s="90"/>
      <c r="AQ457" s="90"/>
      <c r="AR457" s="90"/>
      <c r="AS457" s="90"/>
      <c r="AT457" s="90"/>
      <c r="AU457" s="90"/>
      <c r="AV457" s="90"/>
      <c r="AW457" s="90"/>
      <c r="AX457" s="117"/>
    </row>
    <row r="458" spans="2:50" ht="12.95" customHeight="1" x14ac:dyDescent="0.25">
      <c r="B458" s="102"/>
      <c r="C458" s="106"/>
      <c r="D458" s="110"/>
      <c r="E458" s="114"/>
      <c r="F458" s="28"/>
      <c r="G458" s="44"/>
      <c r="H458" s="44"/>
      <c r="I458" s="44"/>
      <c r="J458" s="44"/>
      <c r="K458" s="44"/>
      <c r="L458" s="42"/>
      <c r="M458" s="42"/>
      <c r="N458" s="43">
        <f t="shared" si="371"/>
        <v>0</v>
      </c>
      <c r="O458" s="44"/>
      <c r="P458" s="44"/>
      <c r="Q458" s="44"/>
      <c r="R458" s="44"/>
      <c r="S458" s="44"/>
      <c r="T458" s="42"/>
      <c r="U458" s="42"/>
      <c r="V458" s="43">
        <f t="shared" si="372"/>
        <v>0</v>
      </c>
      <c r="W458" s="44"/>
      <c r="X458" s="44"/>
      <c r="Y458" s="44"/>
      <c r="Z458" s="44"/>
      <c r="AA458" s="44"/>
      <c r="AB458" s="42"/>
      <c r="AC458" s="42"/>
      <c r="AD458" s="43">
        <f t="shared" si="373"/>
        <v>0</v>
      </c>
      <c r="AE458" s="44"/>
      <c r="AF458" s="44"/>
      <c r="AG458" s="44"/>
      <c r="AH458" s="44"/>
      <c r="AI458" s="44"/>
      <c r="AJ458" s="42"/>
      <c r="AK458" s="42"/>
      <c r="AL458" s="43">
        <f t="shared" si="374"/>
        <v>0</v>
      </c>
      <c r="AM458" s="150"/>
      <c r="AN458" s="90"/>
      <c r="AO458" s="90"/>
      <c r="AP458" s="90"/>
      <c r="AQ458" s="90"/>
      <c r="AR458" s="90"/>
      <c r="AS458" s="90"/>
      <c r="AT458" s="90"/>
      <c r="AU458" s="90"/>
      <c r="AV458" s="90"/>
      <c r="AW458" s="90"/>
      <c r="AX458" s="117"/>
    </row>
    <row r="459" spans="2:50" ht="12.95" customHeight="1" thickBot="1" x14ac:dyDescent="0.3">
      <c r="B459" s="103"/>
      <c r="C459" s="107"/>
      <c r="D459" s="111"/>
      <c r="E459" s="114"/>
      <c r="F459" s="28"/>
      <c r="G459" s="44"/>
      <c r="H459" s="44"/>
      <c r="I459" s="44"/>
      <c r="J459" s="44"/>
      <c r="K459" s="44"/>
      <c r="L459" s="46"/>
      <c r="M459" s="46"/>
      <c r="N459" s="43">
        <f t="shared" si="371"/>
        <v>0</v>
      </c>
      <c r="O459" s="44"/>
      <c r="P459" s="44"/>
      <c r="Q459" s="44"/>
      <c r="R459" s="44"/>
      <c r="S459" s="44"/>
      <c r="T459" s="46"/>
      <c r="U459" s="46"/>
      <c r="V459" s="43">
        <f t="shared" si="372"/>
        <v>0</v>
      </c>
      <c r="W459" s="44"/>
      <c r="X459" s="44"/>
      <c r="Y459" s="44"/>
      <c r="Z459" s="44"/>
      <c r="AA459" s="44"/>
      <c r="AB459" s="46"/>
      <c r="AC459" s="46"/>
      <c r="AD459" s="43">
        <f t="shared" si="373"/>
        <v>0</v>
      </c>
      <c r="AE459" s="44"/>
      <c r="AF459" s="44"/>
      <c r="AG459" s="44"/>
      <c r="AH459" s="44"/>
      <c r="AI459" s="44"/>
      <c r="AJ459" s="46"/>
      <c r="AK459" s="46"/>
      <c r="AL459" s="43">
        <f t="shared" si="374"/>
        <v>0</v>
      </c>
      <c r="AM459" s="150"/>
      <c r="AN459" s="90"/>
      <c r="AO459" s="90"/>
      <c r="AP459" s="90"/>
      <c r="AQ459" s="90"/>
      <c r="AR459" s="90"/>
      <c r="AS459" s="90"/>
      <c r="AT459" s="90"/>
      <c r="AU459" s="90"/>
      <c r="AV459" s="90"/>
      <c r="AW459" s="90"/>
      <c r="AX459" s="117"/>
    </row>
    <row r="460" spans="2:50" ht="12.95" hidden="1" customHeight="1" thickBot="1" x14ac:dyDescent="0.3">
      <c r="B460" s="104"/>
      <c r="C460" s="108"/>
      <c r="D460" s="112"/>
      <c r="E460" s="115"/>
      <c r="F460" s="28" t="s">
        <v>36</v>
      </c>
      <c r="G460" s="48"/>
      <c r="H460" s="48"/>
      <c r="I460" s="48"/>
      <c r="J460" s="48"/>
      <c r="K460" s="48"/>
      <c r="L460" s="47"/>
      <c r="M460" s="47"/>
      <c r="N460" s="43">
        <f>N449+N450+N452+N457+N458+N459+N455+N456</f>
        <v>0</v>
      </c>
      <c r="O460" s="49"/>
      <c r="P460" s="49"/>
      <c r="Q460" s="49"/>
      <c r="R460" s="49"/>
      <c r="S460" s="49"/>
      <c r="T460" s="47"/>
      <c r="U460" s="47"/>
      <c r="V460" s="43">
        <f>V449+V450+V452+V457+V458+V459+V455+V456</f>
        <v>0</v>
      </c>
      <c r="W460" s="49"/>
      <c r="X460" s="49"/>
      <c r="Y460" s="49"/>
      <c r="Z460" s="49"/>
      <c r="AA460" s="49"/>
      <c r="AB460" s="47"/>
      <c r="AC460" s="47"/>
      <c r="AD460" s="43">
        <f>AD449+AD450+AD452+AD457+AD458+AD459+AD455+AD456</f>
        <v>0</v>
      </c>
      <c r="AE460" s="49"/>
      <c r="AF460" s="49"/>
      <c r="AG460" s="49"/>
      <c r="AH460" s="49"/>
      <c r="AI460" s="49"/>
      <c r="AJ460" s="47"/>
      <c r="AK460" s="47"/>
      <c r="AL460" s="43">
        <f>AL449+AL450+AL452+AL457+AL458+AL459+AL455+AL456</f>
        <v>0</v>
      </c>
      <c r="AM460" s="151"/>
      <c r="AN460" s="91"/>
      <c r="AO460" s="91"/>
      <c r="AP460" s="91"/>
      <c r="AQ460" s="91"/>
      <c r="AR460" s="91"/>
      <c r="AS460" s="91"/>
      <c r="AT460" s="91"/>
      <c r="AU460" s="91"/>
      <c r="AV460" s="91"/>
      <c r="AW460" s="91"/>
      <c r="AX460" s="118"/>
    </row>
    <row r="461" spans="2:50" ht="12.95" customHeight="1" thickTop="1" x14ac:dyDescent="0.25">
      <c r="B461" s="102">
        <v>25</v>
      </c>
      <c r="C461" s="105">
        <f>TEMMUZ!C461</f>
        <v>0</v>
      </c>
      <c r="D461" s="109">
        <f>TEMMUZ!D461</f>
        <v>0</v>
      </c>
      <c r="E461" s="113">
        <f>TEMMUZ!E461</f>
        <v>0</v>
      </c>
      <c r="F461" s="26" t="s">
        <v>21</v>
      </c>
      <c r="G461" s="41"/>
      <c r="H461" s="41"/>
      <c r="I461" s="41"/>
      <c r="J461" s="41"/>
      <c r="K461" s="41"/>
      <c r="L461" s="39"/>
      <c r="M461" s="39"/>
      <c r="N461" s="40">
        <f>SUM(G461:M461)</f>
        <v>0</v>
      </c>
      <c r="O461" s="41"/>
      <c r="P461" s="41"/>
      <c r="Q461" s="41"/>
      <c r="R461" s="41"/>
      <c r="S461" s="41"/>
      <c r="T461" s="39"/>
      <c r="U461" s="39"/>
      <c r="V461" s="40">
        <f>SUM(O461:U461)</f>
        <v>0</v>
      </c>
      <c r="W461" s="41"/>
      <c r="X461" s="41"/>
      <c r="Y461" s="41"/>
      <c r="Z461" s="41"/>
      <c r="AA461" s="41"/>
      <c r="AB461" s="39"/>
      <c r="AC461" s="39"/>
      <c r="AD461" s="40">
        <f>SUM(W461:AC461)</f>
        <v>0</v>
      </c>
      <c r="AE461" s="41"/>
      <c r="AF461" s="41"/>
      <c r="AG461" s="41"/>
      <c r="AH461" s="41"/>
      <c r="AI461" s="41"/>
      <c r="AJ461" s="39"/>
      <c r="AK461" s="39"/>
      <c r="AL461" s="40">
        <f>SUM(AE461:AK461)</f>
        <v>0</v>
      </c>
      <c r="AM461" s="149">
        <f t="shared" ref="AM461" si="375">N461+V461+AD461+AL461</f>
        <v>0</v>
      </c>
      <c r="AN461" s="89">
        <f t="shared" ref="AN461" si="376">N462+V462+AD462+AL462</f>
        <v>0</v>
      </c>
      <c r="AO461" s="89">
        <f t="shared" ref="AO461" si="377">N463+V463+AD463+AL463</f>
        <v>0</v>
      </c>
      <c r="AP461" s="89">
        <f t="shared" ref="AP461" si="378">N464+V464+AD464+AL464</f>
        <v>0</v>
      </c>
      <c r="AQ461" s="89">
        <f t="shared" ref="AQ461" si="379">N465+V465+AD465+AL465</f>
        <v>0</v>
      </c>
      <c r="AR461" s="89">
        <f t="shared" ref="AR461" si="380">N466+V466+AD466+AL466</f>
        <v>0</v>
      </c>
      <c r="AS461" s="89">
        <f t="shared" ref="AS461" si="381">N467+V467+AD467+AL467</f>
        <v>0</v>
      </c>
      <c r="AT461" s="89">
        <f t="shared" ref="AT461" si="382">N479+V479+AD479+AL479</f>
        <v>0</v>
      </c>
      <c r="AU461" s="89">
        <f t="shared" ref="AU461" si="383">N472+V472+AD472+AL472</f>
        <v>0</v>
      </c>
      <c r="AV461" s="89">
        <f t="shared" ref="AV461" si="384">N473+V473+AD473+AL473</f>
        <v>0</v>
      </c>
      <c r="AW461" s="89">
        <f t="shared" ref="AW461" si="385">N470+V470+AD470+AL470</f>
        <v>0</v>
      </c>
      <c r="AX461" s="116">
        <f t="shared" ref="AX461" si="386">SUM(AN461:AW479)</f>
        <v>0</v>
      </c>
    </row>
    <row r="462" spans="2:50" ht="12.95" customHeight="1" x14ac:dyDescent="0.25">
      <c r="B462" s="102"/>
      <c r="C462" s="106"/>
      <c r="D462" s="110"/>
      <c r="E462" s="114"/>
      <c r="F462" s="27" t="s">
        <v>33</v>
      </c>
      <c r="G462" s="44"/>
      <c r="H462" s="44"/>
      <c r="I462" s="44"/>
      <c r="J462" s="44"/>
      <c r="K462" s="44"/>
      <c r="L462" s="42"/>
      <c r="M462" s="42"/>
      <c r="N462" s="43">
        <f>IF(SUM(G461:K462)-E461&lt;=0,0,IF(SUM(G461:K461)-E461&lt;0,SUM(G461:K462)-E461,SUM(G462:K462)))</f>
        <v>0</v>
      </c>
      <c r="O462" s="44"/>
      <c r="P462" s="44"/>
      <c r="Q462" s="44"/>
      <c r="R462" s="44"/>
      <c r="S462" s="44"/>
      <c r="T462" s="42"/>
      <c r="U462" s="42"/>
      <c r="V462" s="43">
        <f>IF(SUM(O461:S462)-E461&lt;=0,0,IF(SUM(O461:S461)-E461&lt;0,SUM(O461:S462)-E461,SUM(O462:S462)))</f>
        <v>0</v>
      </c>
      <c r="W462" s="44"/>
      <c r="X462" s="44"/>
      <c r="Y462" s="44"/>
      <c r="Z462" s="44"/>
      <c r="AA462" s="44"/>
      <c r="AB462" s="42"/>
      <c r="AC462" s="42"/>
      <c r="AD462" s="43">
        <f>IF(SUM(W461:AA462)-E461&lt;=0,0,IF(SUM(W461:AA461)-E461&lt;0,SUM(W461:AA462)-E461,SUM(W462:AA462)))</f>
        <v>0</v>
      </c>
      <c r="AE462" s="44"/>
      <c r="AF462" s="44"/>
      <c r="AG462" s="44"/>
      <c r="AH462" s="44"/>
      <c r="AI462" s="44"/>
      <c r="AJ462" s="42"/>
      <c r="AK462" s="42"/>
      <c r="AL462" s="43">
        <f>IF(SUM(AE461:AI462)-E461&lt;=0,0,IF(SUM(AE461:AI461)-E461&lt;0,SUM(AE461:AI462)-E461,SUM(AE462:AI462)))</f>
        <v>0</v>
      </c>
      <c r="AM462" s="150"/>
      <c r="AN462" s="90"/>
      <c r="AO462" s="90"/>
      <c r="AP462" s="90"/>
      <c r="AQ462" s="90"/>
      <c r="AR462" s="90"/>
      <c r="AS462" s="90"/>
      <c r="AT462" s="90"/>
      <c r="AU462" s="90"/>
      <c r="AV462" s="90"/>
      <c r="AW462" s="90"/>
      <c r="AX462" s="117"/>
    </row>
    <row r="463" spans="2:50" ht="12.95" customHeight="1" x14ac:dyDescent="0.25">
      <c r="B463" s="102"/>
      <c r="C463" s="106"/>
      <c r="D463" s="110"/>
      <c r="E463" s="114"/>
      <c r="F463" s="27" t="s">
        <v>34</v>
      </c>
      <c r="G463" s="44"/>
      <c r="H463" s="44"/>
      <c r="I463" s="44"/>
      <c r="J463" s="44"/>
      <c r="K463" s="44"/>
      <c r="L463" s="42"/>
      <c r="M463" s="42"/>
      <c r="N463" s="43">
        <f>IF(SUM(G461:K463)-E461&lt;=0,0,IF(SUM(G461:K462)-E461&lt;0,SUM(G461:K463)-E461,SUM(G463:K463)))</f>
        <v>0</v>
      </c>
      <c r="O463" s="44"/>
      <c r="P463" s="44"/>
      <c r="Q463" s="44"/>
      <c r="R463" s="44"/>
      <c r="S463" s="44"/>
      <c r="T463" s="42"/>
      <c r="U463" s="42"/>
      <c r="V463" s="43">
        <f>IF(SUM(O461:S463)-E461&lt;=0,0,IF(SUM(O461:S462)-E461&lt;0,SUM(O461:S463)-E461,SUM(O463:S463)))</f>
        <v>0</v>
      </c>
      <c r="W463" s="44"/>
      <c r="X463" s="44"/>
      <c r="Y463" s="44"/>
      <c r="Z463" s="44"/>
      <c r="AA463" s="44"/>
      <c r="AB463" s="42"/>
      <c r="AC463" s="42"/>
      <c r="AD463" s="43">
        <f>IF(SUM(W461:AA463)-E461&lt;=0,0,IF(SUM(W461:AA462)-E461&lt;0,SUM(W461:AA463)-E461,SUM(W463:AA463)))</f>
        <v>0</v>
      </c>
      <c r="AE463" s="44"/>
      <c r="AF463" s="44"/>
      <c r="AG463" s="44"/>
      <c r="AH463" s="44"/>
      <c r="AI463" s="44"/>
      <c r="AJ463" s="42"/>
      <c r="AK463" s="42"/>
      <c r="AL463" s="43">
        <f>IF(SUM(AE461:AI463)-E461&lt;=0,0,IF(SUM(AE461:AI462)-E461&lt;0,SUM(AE461:AI463)-E461,SUM(AE463:AI463)))</f>
        <v>0</v>
      </c>
      <c r="AM463" s="150"/>
      <c r="AN463" s="90"/>
      <c r="AO463" s="90"/>
      <c r="AP463" s="90"/>
      <c r="AQ463" s="90"/>
      <c r="AR463" s="90"/>
      <c r="AS463" s="90"/>
      <c r="AT463" s="90"/>
      <c r="AU463" s="90"/>
      <c r="AV463" s="90"/>
      <c r="AW463" s="90"/>
      <c r="AX463" s="117"/>
    </row>
    <row r="464" spans="2:50" ht="12.95" customHeight="1" x14ac:dyDescent="0.25">
      <c r="B464" s="102"/>
      <c r="C464" s="106"/>
      <c r="D464" s="110"/>
      <c r="E464" s="114"/>
      <c r="F464" s="27" t="s">
        <v>32</v>
      </c>
      <c r="G464" s="44"/>
      <c r="H464" s="44"/>
      <c r="I464" s="44"/>
      <c r="J464" s="44"/>
      <c r="K464" s="44"/>
      <c r="L464" s="42"/>
      <c r="M464" s="42"/>
      <c r="N464" s="43">
        <f>IF(SUM(G461:K464)-E461&lt;=0,0,IF(SUM(G461:K463)-E461&lt;0,SUM(G461:K464)-E461,SUM(G464:K464)))+L464+M464</f>
        <v>0</v>
      </c>
      <c r="O464" s="44"/>
      <c r="P464" s="44"/>
      <c r="Q464" s="44"/>
      <c r="R464" s="44"/>
      <c r="S464" s="44"/>
      <c r="T464" s="42"/>
      <c r="U464" s="42"/>
      <c r="V464" s="43">
        <f>IF(SUM(O461:S464)-E461&lt;=0,0,IF(SUM(O461:S463)-E461&lt;0,SUM(O461:S464)-E461,SUM(O464:S464)))+T464+U464</f>
        <v>0</v>
      </c>
      <c r="W464" s="44"/>
      <c r="X464" s="44"/>
      <c r="Y464" s="44"/>
      <c r="Z464" s="44"/>
      <c r="AA464" s="44"/>
      <c r="AB464" s="42"/>
      <c r="AC464" s="42"/>
      <c r="AD464" s="43">
        <f>IF(SUM(W461:AA464)-E461&lt;=0,0,IF(SUM(W461:AA463)-E461&lt;0,SUM(W461:AA464)-E461,SUM(W464:AA464)))+AB464+AC464</f>
        <v>0</v>
      </c>
      <c r="AE464" s="44"/>
      <c r="AF464" s="44"/>
      <c r="AG464" s="44"/>
      <c r="AH464" s="44"/>
      <c r="AI464" s="44"/>
      <c r="AJ464" s="42"/>
      <c r="AK464" s="42"/>
      <c r="AL464" s="43">
        <f>IF(SUM(AE461:AI464)-E461&lt;=0,0,IF(SUM(AE461:AI463)-E461&lt;0,SUM(AE461:AI464)-E461,SUM(AE464:AI464)))+AJ464+AK464</f>
        <v>0</v>
      </c>
      <c r="AM464" s="150"/>
      <c r="AN464" s="90"/>
      <c r="AO464" s="90"/>
      <c r="AP464" s="90"/>
      <c r="AQ464" s="90"/>
      <c r="AR464" s="90"/>
      <c r="AS464" s="90"/>
      <c r="AT464" s="90"/>
      <c r="AU464" s="90"/>
      <c r="AV464" s="90"/>
      <c r="AW464" s="90"/>
      <c r="AX464" s="117"/>
    </row>
    <row r="465" spans="2:50" ht="12.95" customHeight="1" x14ac:dyDescent="0.25">
      <c r="B465" s="102"/>
      <c r="C465" s="106"/>
      <c r="D465" s="110"/>
      <c r="E465" s="114"/>
      <c r="F465" s="27" t="s">
        <v>38</v>
      </c>
      <c r="G465" s="44"/>
      <c r="H465" s="44"/>
      <c r="I465" s="44"/>
      <c r="J465" s="44"/>
      <c r="K465" s="44"/>
      <c r="L465" s="42"/>
      <c r="M465" s="42"/>
      <c r="N465" s="43">
        <f>IF(SUM(G461:K465)-E461&lt;=0,0,IF(SUM(G461:K464)-E461&lt;0,SUM(G461:K465)-E461,SUM(G465:K465)))</f>
        <v>0</v>
      </c>
      <c r="O465" s="44"/>
      <c r="P465" s="44"/>
      <c r="Q465" s="44"/>
      <c r="R465" s="44"/>
      <c r="S465" s="44"/>
      <c r="T465" s="42"/>
      <c r="U465" s="42"/>
      <c r="V465" s="43">
        <f>IF(SUM(O461:S465)-E461&lt;=0,0,IF(SUM(O461:S464)-E461&lt;0,SUM(O461:S465)-E461,SUM(O465:S465)))</f>
        <v>0</v>
      </c>
      <c r="W465" s="44"/>
      <c r="X465" s="44"/>
      <c r="Y465" s="44"/>
      <c r="Z465" s="44"/>
      <c r="AA465" s="44"/>
      <c r="AB465" s="42"/>
      <c r="AC465" s="42"/>
      <c r="AD465" s="43">
        <f>IF(SUM(W461:AA465)-E461&lt;=0,0,IF(SUM(W461:AA464)-E461&lt;0,SUM(W461:AA465)-E461,SUM(W465:AA465)))</f>
        <v>0</v>
      </c>
      <c r="AE465" s="44"/>
      <c r="AF465" s="44"/>
      <c r="AG465" s="44"/>
      <c r="AH465" s="44"/>
      <c r="AI465" s="44"/>
      <c r="AJ465" s="42"/>
      <c r="AK465" s="42"/>
      <c r="AL465" s="43">
        <f>IF(SUM(AE461:AI465)-E461&lt;=0,0,IF(SUM(AE461:AI464)-E461&lt;0,SUM(AE461:AI465)-E461,SUM(AE465:AI465)))</f>
        <v>0</v>
      </c>
      <c r="AM465" s="150"/>
      <c r="AN465" s="90"/>
      <c r="AO465" s="90"/>
      <c r="AP465" s="90"/>
      <c r="AQ465" s="90"/>
      <c r="AR465" s="90"/>
      <c r="AS465" s="90"/>
      <c r="AT465" s="90"/>
      <c r="AU465" s="90"/>
      <c r="AV465" s="90"/>
      <c r="AW465" s="90"/>
      <c r="AX465" s="117"/>
    </row>
    <row r="466" spans="2:50" ht="12.95" customHeight="1" x14ac:dyDescent="0.25">
      <c r="B466" s="102"/>
      <c r="C466" s="106"/>
      <c r="D466" s="110"/>
      <c r="E466" s="114"/>
      <c r="F466" s="27" t="s">
        <v>37</v>
      </c>
      <c r="G466" s="44"/>
      <c r="H466" s="44"/>
      <c r="I466" s="44"/>
      <c r="J466" s="44"/>
      <c r="K466" s="44"/>
      <c r="L466" s="42"/>
      <c r="M466" s="42"/>
      <c r="N466" s="43">
        <f>SUM(G466:M466)</f>
        <v>0</v>
      </c>
      <c r="O466" s="44"/>
      <c r="P466" s="44"/>
      <c r="Q466" s="44"/>
      <c r="R466" s="44"/>
      <c r="S466" s="44"/>
      <c r="T466" s="42"/>
      <c r="U466" s="42"/>
      <c r="V466" s="43">
        <f>SUM(O466:U466)</f>
        <v>0</v>
      </c>
      <c r="W466" s="44"/>
      <c r="X466" s="44"/>
      <c r="Y466" s="44"/>
      <c r="Z466" s="44"/>
      <c r="AA466" s="44"/>
      <c r="AB466" s="42"/>
      <c r="AC466" s="42"/>
      <c r="AD466" s="43">
        <f>SUM(W466:AC466)</f>
        <v>0</v>
      </c>
      <c r="AE466" s="44"/>
      <c r="AF466" s="44"/>
      <c r="AG466" s="44"/>
      <c r="AH466" s="44"/>
      <c r="AI466" s="44"/>
      <c r="AJ466" s="42"/>
      <c r="AK466" s="42"/>
      <c r="AL466" s="43">
        <f>SUM(AE466:AK466)</f>
        <v>0</v>
      </c>
      <c r="AM466" s="150"/>
      <c r="AN466" s="90"/>
      <c r="AO466" s="90"/>
      <c r="AP466" s="90"/>
      <c r="AQ466" s="90"/>
      <c r="AR466" s="90"/>
      <c r="AS466" s="90"/>
      <c r="AT466" s="90"/>
      <c r="AU466" s="90"/>
      <c r="AV466" s="90"/>
      <c r="AW466" s="90"/>
      <c r="AX466" s="117"/>
    </row>
    <row r="467" spans="2:50" ht="12.95" customHeight="1" x14ac:dyDescent="0.25">
      <c r="B467" s="102"/>
      <c r="C467" s="106"/>
      <c r="D467" s="110"/>
      <c r="E467" s="114"/>
      <c r="F467" s="28" t="s">
        <v>31</v>
      </c>
      <c r="G467" s="45"/>
      <c r="H467" s="45"/>
      <c r="I467" s="45"/>
      <c r="J467" s="45"/>
      <c r="K467" s="45">
        <f>IF((N461-E461)&lt;=0,0,IF((N461-E461)&gt;0,(N461-E461)))</f>
        <v>0</v>
      </c>
      <c r="L467" s="42"/>
      <c r="M467" s="42"/>
      <c r="N467" s="43">
        <f t="shared" ref="N467:N478" si="387">SUM(G467:M467)</f>
        <v>0</v>
      </c>
      <c r="O467" s="45"/>
      <c r="P467" s="45"/>
      <c r="Q467" s="45"/>
      <c r="R467" s="45"/>
      <c r="S467" s="45">
        <f>IF((V461-E461)&lt;=0,0,IF((V461-E461)&gt;0,(V461-E461)))</f>
        <v>0</v>
      </c>
      <c r="T467" s="42"/>
      <c r="U467" s="42"/>
      <c r="V467" s="43">
        <f t="shared" ref="V467:V478" si="388">SUM(O467:U467)</f>
        <v>0</v>
      </c>
      <c r="W467" s="45"/>
      <c r="X467" s="45"/>
      <c r="Y467" s="45"/>
      <c r="Z467" s="45"/>
      <c r="AA467" s="45">
        <f>IF((AD461-E461)&lt;=0,0,IF((AD461-E461)&gt;0,(AD461-E461)))</f>
        <v>0</v>
      </c>
      <c r="AB467" s="42"/>
      <c r="AC467" s="42"/>
      <c r="AD467" s="43">
        <f t="shared" ref="AD467:AD478" si="389">SUM(W467:AC467)</f>
        <v>0</v>
      </c>
      <c r="AE467" s="45"/>
      <c r="AF467" s="45"/>
      <c r="AG467" s="45"/>
      <c r="AH467" s="45"/>
      <c r="AI467" s="45">
        <f>IF((AL461-E461)&lt;=0,0,IF((AL461-E461)&gt;0,(AL461-E461)))</f>
        <v>0</v>
      </c>
      <c r="AJ467" s="42"/>
      <c r="AK467" s="42"/>
      <c r="AL467" s="43">
        <f t="shared" ref="AL467:AL478" si="390">SUM(AE467:AK467)</f>
        <v>0</v>
      </c>
      <c r="AM467" s="150"/>
      <c r="AN467" s="90"/>
      <c r="AO467" s="90"/>
      <c r="AP467" s="90"/>
      <c r="AQ467" s="90"/>
      <c r="AR467" s="90"/>
      <c r="AS467" s="90"/>
      <c r="AT467" s="90"/>
      <c r="AU467" s="90"/>
      <c r="AV467" s="90"/>
      <c r="AW467" s="90"/>
      <c r="AX467" s="117"/>
    </row>
    <row r="468" spans="2:50" ht="12.95" customHeight="1" x14ac:dyDescent="0.25">
      <c r="B468" s="102"/>
      <c r="C468" s="106"/>
      <c r="D468" s="110"/>
      <c r="E468" s="114"/>
      <c r="F468" s="28" t="s">
        <v>39</v>
      </c>
      <c r="G468" s="45"/>
      <c r="H468" s="45"/>
      <c r="I468" s="45"/>
      <c r="J468" s="45"/>
      <c r="K468" s="44">
        <f>IF(E461-15&lt;0,0,IF(SUM(G461:M466)&lt;10,0,IF(SUM(G461:M466)&lt;20,1,IF(SUM(G461:M466)&lt;30,2,IF(SUM(G461:M466)&gt;=30,3)))))</f>
        <v>0</v>
      </c>
      <c r="L468" s="42"/>
      <c r="M468" s="42"/>
      <c r="N468" s="43">
        <f t="shared" si="387"/>
        <v>0</v>
      </c>
      <c r="O468" s="45"/>
      <c r="P468" s="45"/>
      <c r="Q468" s="45"/>
      <c r="R468" s="45"/>
      <c r="S468" s="44">
        <f>IF(E461-15&lt;0,0,IF(SUM(O461:U466)&lt;10,0,IF(SUM(O461:U466)&lt;20,1,IF(SUM(O461:U466)&lt;30,2,IF(SUM(O461:U466)&gt;=30,3)))))</f>
        <v>0</v>
      </c>
      <c r="T468" s="42"/>
      <c r="U468" s="42"/>
      <c r="V468" s="43">
        <f t="shared" si="388"/>
        <v>0</v>
      </c>
      <c r="W468" s="45"/>
      <c r="X468" s="45"/>
      <c r="Y468" s="45"/>
      <c r="Z468" s="45"/>
      <c r="AA468" s="44">
        <f>IF(E461-15&lt;0,0,IF(SUM(W461:AC466)&lt;10,0,IF(SUM(W461:AC466)&lt;20,1,IF(SUM(W461:AC466)&lt;30,2,IF(SUM(W461:AC466)&gt;=30,3)))))</f>
        <v>0</v>
      </c>
      <c r="AB468" s="42"/>
      <c r="AC468" s="42"/>
      <c r="AD468" s="43">
        <f t="shared" si="389"/>
        <v>0</v>
      </c>
      <c r="AE468" s="45"/>
      <c r="AF468" s="45"/>
      <c r="AG468" s="45"/>
      <c r="AH468" s="45"/>
      <c r="AI468" s="44">
        <f>IF(E461-15&lt;0,0,IF(SUM(AE461:AK466)&lt;10,0,IF(SUM(AE461:AK466)&lt;20,1,IF(SUM(AE461:AK466)&lt;30,2,IF(SUM(AE461:AK466)&gt;=30,3)))))</f>
        <v>0</v>
      </c>
      <c r="AJ468" s="42"/>
      <c r="AK468" s="42"/>
      <c r="AL468" s="43">
        <f t="shared" si="390"/>
        <v>0</v>
      </c>
      <c r="AM468" s="150"/>
      <c r="AN468" s="90"/>
      <c r="AO468" s="90"/>
      <c r="AP468" s="90"/>
      <c r="AQ468" s="90"/>
      <c r="AR468" s="90"/>
      <c r="AS468" s="90"/>
      <c r="AT468" s="90"/>
      <c r="AU468" s="90"/>
      <c r="AV468" s="90"/>
      <c r="AW468" s="90"/>
      <c r="AX468" s="117"/>
    </row>
    <row r="469" spans="2:50" ht="12.95" customHeight="1" x14ac:dyDescent="0.25">
      <c r="B469" s="102"/>
      <c r="C469" s="106"/>
      <c r="D469" s="110"/>
      <c r="E469" s="114"/>
      <c r="F469" s="28" t="s">
        <v>41</v>
      </c>
      <c r="G469" s="44"/>
      <c r="H469" s="44"/>
      <c r="I469" s="44"/>
      <c r="J469" s="44"/>
      <c r="K469" s="45"/>
      <c r="L469" s="42"/>
      <c r="M469" s="42"/>
      <c r="N469" s="43">
        <f t="shared" si="387"/>
        <v>0</v>
      </c>
      <c r="O469" s="44"/>
      <c r="P469" s="44"/>
      <c r="Q469" s="44"/>
      <c r="R469" s="44"/>
      <c r="S469" s="45"/>
      <c r="T469" s="42"/>
      <c r="U469" s="42"/>
      <c r="V469" s="43">
        <f t="shared" si="388"/>
        <v>0</v>
      </c>
      <c r="W469" s="44"/>
      <c r="X469" s="44"/>
      <c r="Y469" s="44"/>
      <c r="Z469" s="44"/>
      <c r="AA469" s="45"/>
      <c r="AB469" s="42"/>
      <c r="AC469" s="42"/>
      <c r="AD469" s="43">
        <f t="shared" si="389"/>
        <v>0</v>
      </c>
      <c r="AE469" s="44"/>
      <c r="AF469" s="44"/>
      <c r="AG469" s="44"/>
      <c r="AH469" s="44"/>
      <c r="AI469" s="45"/>
      <c r="AJ469" s="42"/>
      <c r="AK469" s="42"/>
      <c r="AL469" s="43">
        <f t="shared" si="390"/>
        <v>0</v>
      </c>
      <c r="AM469" s="150"/>
      <c r="AN469" s="90"/>
      <c r="AO469" s="90"/>
      <c r="AP469" s="90"/>
      <c r="AQ469" s="90"/>
      <c r="AR469" s="90"/>
      <c r="AS469" s="90"/>
      <c r="AT469" s="90"/>
      <c r="AU469" s="90"/>
      <c r="AV469" s="90"/>
      <c r="AW469" s="90"/>
      <c r="AX469" s="117"/>
    </row>
    <row r="470" spans="2:50" ht="12.95" customHeight="1" x14ac:dyDescent="0.25">
      <c r="B470" s="102"/>
      <c r="C470" s="106"/>
      <c r="D470" s="110"/>
      <c r="E470" s="114"/>
      <c r="F470" s="28" t="s">
        <v>6</v>
      </c>
      <c r="G470" s="44"/>
      <c r="H470" s="44"/>
      <c r="I470" s="44"/>
      <c r="J470" s="44"/>
      <c r="K470" s="44"/>
      <c r="L470" s="42"/>
      <c r="M470" s="42"/>
      <c r="N470" s="43">
        <f t="shared" si="387"/>
        <v>0</v>
      </c>
      <c r="O470" s="44"/>
      <c r="P470" s="44"/>
      <c r="Q470" s="44"/>
      <c r="R470" s="44"/>
      <c r="S470" s="44"/>
      <c r="T470" s="42"/>
      <c r="U470" s="42"/>
      <c r="V470" s="43">
        <f t="shared" si="388"/>
        <v>0</v>
      </c>
      <c r="W470" s="44"/>
      <c r="X470" s="44"/>
      <c r="Y470" s="44"/>
      <c r="Z470" s="44"/>
      <c r="AA470" s="44"/>
      <c r="AB470" s="42"/>
      <c r="AC470" s="42"/>
      <c r="AD470" s="43">
        <f t="shared" si="389"/>
        <v>0</v>
      </c>
      <c r="AE470" s="44"/>
      <c r="AF470" s="44"/>
      <c r="AG470" s="44"/>
      <c r="AH470" s="44"/>
      <c r="AI470" s="44"/>
      <c r="AJ470" s="42"/>
      <c r="AK470" s="42"/>
      <c r="AL470" s="43">
        <f t="shared" si="390"/>
        <v>0</v>
      </c>
      <c r="AM470" s="150"/>
      <c r="AN470" s="90"/>
      <c r="AO470" s="90"/>
      <c r="AP470" s="90"/>
      <c r="AQ470" s="90"/>
      <c r="AR470" s="90"/>
      <c r="AS470" s="90"/>
      <c r="AT470" s="90"/>
      <c r="AU470" s="90"/>
      <c r="AV470" s="90"/>
      <c r="AW470" s="90"/>
      <c r="AX470" s="117"/>
    </row>
    <row r="471" spans="2:50" ht="12.95" customHeight="1" x14ac:dyDescent="0.25">
      <c r="B471" s="102"/>
      <c r="C471" s="106"/>
      <c r="D471" s="110"/>
      <c r="E471" s="114"/>
      <c r="F471" s="29" t="s">
        <v>35</v>
      </c>
      <c r="G471" s="44"/>
      <c r="H471" s="44"/>
      <c r="I471" s="44"/>
      <c r="J471" s="44"/>
      <c r="K471" s="44"/>
      <c r="L471" s="42"/>
      <c r="M471" s="42"/>
      <c r="N471" s="43">
        <f t="shared" si="387"/>
        <v>0</v>
      </c>
      <c r="O471" s="44"/>
      <c r="P471" s="44"/>
      <c r="Q471" s="44"/>
      <c r="R471" s="44"/>
      <c r="S471" s="44"/>
      <c r="T471" s="42"/>
      <c r="U471" s="42"/>
      <c r="V471" s="43">
        <f t="shared" si="388"/>
        <v>0</v>
      </c>
      <c r="W471" s="44"/>
      <c r="X471" s="44"/>
      <c r="Y471" s="44"/>
      <c r="Z471" s="44"/>
      <c r="AA471" s="44"/>
      <c r="AB471" s="42"/>
      <c r="AC471" s="42"/>
      <c r="AD471" s="43">
        <f t="shared" si="389"/>
        <v>0</v>
      </c>
      <c r="AE471" s="44"/>
      <c r="AF471" s="44"/>
      <c r="AG471" s="44"/>
      <c r="AH471" s="44"/>
      <c r="AI471" s="44"/>
      <c r="AJ471" s="42"/>
      <c r="AK471" s="42"/>
      <c r="AL471" s="43">
        <f t="shared" si="390"/>
        <v>0</v>
      </c>
      <c r="AM471" s="150"/>
      <c r="AN471" s="90"/>
      <c r="AO471" s="90"/>
      <c r="AP471" s="90"/>
      <c r="AQ471" s="90"/>
      <c r="AR471" s="90"/>
      <c r="AS471" s="90"/>
      <c r="AT471" s="90"/>
      <c r="AU471" s="90"/>
      <c r="AV471" s="90"/>
      <c r="AW471" s="90"/>
      <c r="AX471" s="117"/>
    </row>
    <row r="472" spans="2:50" ht="12.95" customHeight="1" x14ac:dyDescent="0.25">
      <c r="B472" s="102"/>
      <c r="C472" s="106"/>
      <c r="D472" s="110"/>
      <c r="E472" s="114"/>
      <c r="F472" s="27" t="s">
        <v>40</v>
      </c>
      <c r="G472" s="44"/>
      <c r="H472" s="44"/>
      <c r="I472" s="44"/>
      <c r="J472" s="44"/>
      <c r="K472" s="44"/>
      <c r="L472" s="42"/>
      <c r="M472" s="42"/>
      <c r="N472" s="43">
        <f t="shared" si="387"/>
        <v>0</v>
      </c>
      <c r="O472" s="44"/>
      <c r="P472" s="44"/>
      <c r="Q472" s="44"/>
      <c r="R472" s="44"/>
      <c r="S472" s="44"/>
      <c r="T472" s="42"/>
      <c r="U472" s="42"/>
      <c r="V472" s="43">
        <f t="shared" si="388"/>
        <v>0</v>
      </c>
      <c r="W472" s="44"/>
      <c r="X472" s="44"/>
      <c r="Y472" s="44"/>
      <c r="Z472" s="44"/>
      <c r="AA472" s="44"/>
      <c r="AB472" s="42"/>
      <c r="AC472" s="42"/>
      <c r="AD472" s="43">
        <f t="shared" si="389"/>
        <v>0</v>
      </c>
      <c r="AE472" s="44"/>
      <c r="AF472" s="44"/>
      <c r="AG472" s="44"/>
      <c r="AH472" s="44"/>
      <c r="AI472" s="44"/>
      <c r="AJ472" s="42"/>
      <c r="AK472" s="42"/>
      <c r="AL472" s="43">
        <f t="shared" si="390"/>
        <v>0</v>
      </c>
      <c r="AM472" s="150"/>
      <c r="AN472" s="90"/>
      <c r="AO472" s="90"/>
      <c r="AP472" s="90"/>
      <c r="AQ472" s="90"/>
      <c r="AR472" s="90"/>
      <c r="AS472" s="90"/>
      <c r="AT472" s="90"/>
      <c r="AU472" s="90"/>
      <c r="AV472" s="90"/>
      <c r="AW472" s="90"/>
      <c r="AX472" s="117"/>
    </row>
    <row r="473" spans="2:50" ht="12.95" customHeight="1" x14ac:dyDescent="0.25">
      <c r="B473" s="102"/>
      <c r="C473" s="106"/>
      <c r="D473" s="110"/>
      <c r="E473" s="114"/>
      <c r="F473" s="27" t="s">
        <v>7</v>
      </c>
      <c r="G473" s="44"/>
      <c r="H473" s="44"/>
      <c r="I473" s="44"/>
      <c r="J473" s="44"/>
      <c r="K473" s="44"/>
      <c r="L473" s="42"/>
      <c r="M473" s="42"/>
      <c r="N473" s="43">
        <f t="shared" si="387"/>
        <v>0</v>
      </c>
      <c r="O473" s="44"/>
      <c r="P473" s="44"/>
      <c r="Q473" s="44"/>
      <c r="R473" s="44"/>
      <c r="S473" s="44"/>
      <c r="T473" s="42"/>
      <c r="U473" s="42"/>
      <c r="V473" s="43">
        <f t="shared" si="388"/>
        <v>0</v>
      </c>
      <c r="W473" s="44"/>
      <c r="X473" s="44"/>
      <c r="Y473" s="44"/>
      <c r="Z473" s="44"/>
      <c r="AA473" s="44"/>
      <c r="AB473" s="42"/>
      <c r="AC473" s="42"/>
      <c r="AD473" s="43">
        <f t="shared" si="389"/>
        <v>0</v>
      </c>
      <c r="AE473" s="44"/>
      <c r="AF473" s="44"/>
      <c r="AG473" s="44"/>
      <c r="AH473" s="44"/>
      <c r="AI473" s="44"/>
      <c r="AJ473" s="42"/>
      <c r="AK473" s="42"/>
      <c r="AL473" s="43">
        <f t="shared" si="390"/>
        <v>0</v>
      </c>
      <c r="AM473" s="150"/>
      <c r="AN473" s="90"/>
      <c r="AO473" s="90"/>
      <c r="AP473" s="90"/>
      <c r="AQ473" s="90"/>
      <c r="AR473" s="90"/>
      <c r="AS473" s="90"/>
      <c r="AT473" s="90"/>
      <c r="AU473" s="90"/>
      <c r="AV473" s="90"/>
      <c r="AW473" s="90"/>
      <c r="AX473" s="117"/>
    </row>
    <row r="474" spans="2:50" ht="12.95" customHeight="1" x14ac:dyDescent="0.25">
      <c r="B474" s="102"/>
      <c r="C474" s="106"/>
      <c r="D474" s="110"/>
      <c r="E474" s="114"/>
      <c r="F474" s="27"/>
      <c r="G474" s="44"/>
      <c r="H474" s="44"/>
      <c r="I474" s="44"/>
      <c r="J474" s="44"/>
      <c r="K474" s="44"/>
      <c r="L474" s="42"/>
      <c r="M474" s="42"/>
      <c r="N474" s="43">
        <f t="shared" si="387"/>
        <v>0</v>
      </c>
      <c r="O474" s="44"/>
      <c r="P474" s="44"/>
      <c r="Q474" s="44"/>
      <c r="R474" s="44"/>
      <c r="S474" s="44"/>
      <c r="T474" s="42"/>
      <c r="U474" s="42"/>
      <c r="V474" s="43">
        <f t="shared" si="388"/>
        <v>0</v>
      </c>
      <c r="W474" s="44"/>
      <c r="X474" s="44"/>
      <c r="Y474" s="44"/>
      <c r="Z474" s="44"/>
      <c r="AA474" s="44"/>
      <c r="AB474" s="42"/>
      <c r="AC474" s="42"/>
      <c r="AD474" s="43">
        <f t="shared" si="389"/>
        <v>0</v>
      </c>
      <c r="AE474" s="44"/>
      <c r="AF474" s="44"/>
      <c r="AG474" s="44"/>
      <c r="AH474" s="44"/>
      <c r="AI474" s="44"/>
      <c r="AJ474" s="42"/>
      <c r="AK474" s="42"/>
      <c r="AL474" s="43">
        <f t="shared" si="390"/>
        <v>0</v>
      </c>
      <c r="AM474" s="150"/>
      <c r="AN474" s="90"/>
      <c r="AO474" s="90"/>
      <c r="AP474" s="90"/>
      <c r="AQ474" s="90"/>
      <c r="AR474" s="90"/>
      <c r="AS474" s="90"/>
      <c r="AT474" s="90"/>
      <c r="AU474" s="90"/>
      <c r="AV474" s="90"/>
      <c r="AW474" s="90"/>
      <c r="AX474" s="117"/>
    </row>
    <row r="475" spans="2:50" ht="12.95" customHeight="1" x14ac:dyDescent="0.25">
      <c r="B475" s="102"/>
      <c r="C475" s="106"/>
      <c r="D475" s="110"/>
      <c r="E475" s="114"/>
      <c r="F475" s="27"/>
      <c r="G475" s="44"/>
      <c r="H475" s="44"/>
      <c r="I475" s="44"/>
      <c r="J475" s="44"/>
      <c r="K475" s="44"/>
      <c r="L475" s="42"/>
      <c r="M475" s="42"/>
      <c r="N475" s="43">
        <f t="shared" si="387"/>
        <v>0</v>
      </c>
      <c r="O475" s="44"/>
      <c r="P475" s="44"/>
      <c r="Q475" s="44"/>
      <c r="R475" s="44"/>
      <c r="S475" s="44"/>
      <c r="T475" s="42"/>
      <c r="U475" s="42"/>
      <c r="V475" s="43">
        <f t="shared" si="388"/>
        <v>0</v>
      </c>
      <c r="W475" s="44"/>
      <c r="X475" s="44"/>
      <c r="Y475" s="44"/>
      <c r="Z475" s="44"/>
      <c r="AA475" s="44"/>
      <c r="AB475" s="42"/>
      <c r="AC475" s="42"/>
      <c r="AD475" s="43">
        <f t="shared" si="389"/>
        <v>0</v>
      </c>
      <c r="AE475" s="44"/>
      <c r="AF475" s="44"/>
      <c r="AG475" s="44"/>
      <c r="AH475" s="44"/>
      <c r="AI475" s="44"/>
      <c r="AJ475" s="42"/>
      <c r="AK475" s="42"/>
      <c r="AL475" s="43">
        <f t="shared" si="390"/>
        <v>0</v>
      </c>
      <c r="AM475" s="150"/>
      <c r="AN475" s="90"/>
      <c r="AO475" s="90"/>
      <c r="AP475" s="90"/>
      <c r="AQ475" s="90"/>
      <c r="AR475" s="90"/>
      <c r="AS475" s="90"/>
      <c r="AT475" s="90"/>
      <c r="AU475" s="90"/>
      <c r="AV475" s="90"/>
      <c r="AW475" s="90"/>
      <c r="AX475" s="117"/>
    </row>
    <row r="476" spans="2:50" ht="12.95" customHeight="1" x14ac:dyDescent="0.25">
      <c r="B476" s="102"/>
      <c r="C476" s="106"/>
      <c r="D476" s="110"/>
      <c r="E476" s="114"/>
      <c r="F476" s="27"/>
      <c r="G476" s="44"/>
      <c r="H476" s="44"/>
      <c r="I476" s="44"/>
      <c r="J476" s="44"/>
      <c r="K476" s="44"/>
      <c r="L476" s="42"/>
      <c r="M476" s="42"/>
      <c r="N476" s="43">
        <f t="shared" si="387"/>
        <v>0</v>
      </c>
      <c r="O476" s="44"/>
      <c r="P476" s="44"/>
      <c r="Q476" s="44"/>
      <c r="R476" s="44"/>
      <c r="S476" s="44"/>
      <c r="T476" s="42"/>
      <c r="U476" s="42"/>
      <c r="V476" s="43">
        <f t="shared" si="388"/>
        <v>0</v>
      </c>
      <c r="W476" s="44"/>
      <c r="X476" s="44"/>
      <c r="Y476" s="44"/>
      <c r="Z476" s="44"/>
      <c r="AA476" s="44"/>
      <c r="AB476" s="42"/>
      <c r="AC476" s="42"/>
      <c r="AD476" s="43">
        <f t="shared" si="389"/>
        <v>0</v>
      </c>
      <c r="AE476" s="44"/>
      <c r="AF476" s="44"/>
      <c r="AG476" s="44"/>
      <c r="AH476" s="44"/>
      <c r="AI476" s="44"/>
      <c r="AJ476" s="42"/>
      <c r="AK476" s="42"/>
      <c r="AL476" s="43">
        <f t="shared" si="390"/>
        <v>0</v>
      </c>
      <c r="AM476" s="150"/>
      <c r="AN476" s="90"/>
      <c r="AO476" s="90"/>
      <c r="AP476" s="90"/>
      <c r="AQ476" s="90"/>
      <c r="AR476" s="90"/>
      <c r="AS476" s="90"/>
      <c r="AT476" s="90"/>
      <c r="AU476" s="90"/>
      <c r="AV476" s="90"/>
      <c r="AW476" s="90"/>
      <c r="AX476" s="117"/>
    </row>
    <row r="477" spans="2:50" ht="12.95" customHeight="1" x14ac:dyDescent="0.25">
      <c r="B477" s="102"/>
      <c r="C477" s="106"/>
      <c r="D477" s="110"/>
      <c r="E477" s="114"/>
      <c r="F477" s="28"/>
      <c r="G477" s="44"/>
      <c r="H477" s="44"/>
      <c r="I477" s="44"/>
      <c r="J477" s="44"/>
      <c r="K477" s="44"/>
      <c r="L477" s="42"/>
      <c r="M477" s="42"/>
      <c r="N477" s="43">
        <f t="shared" si="387"/>
        <v>0</v>
      </c>
      <c r="O477" s="44"/>
      <c r="P477" s="44"/>
      <c r="Q477" s="44"/>
      <c r="R477" s="44"/>
      <c r="S477" s="44"/>
      <c r="T477" s="42"/>
      <c r="U477" s="42"/>
      <c r="V477" s="43">
        <f t="shared" si="388"/>
        <v>0</v>
      </c>
      <c r="W477" s="44"/>
      <c r="X477" s="44"/>
      <c r="Y477" s="44"/>
      <c r="Z477" s="44"/>
      <c r="AA477" s="44"/>
      <c r="AB477" s="42"/>
      <c r="AC477" s="42"/>
      <c r="AD477" s="43">
        <f t="shared" si="389"/>
        <v>0</v>
      </c>
      <c r="AE477" s="44"/>
      <c r="AF477" s="44"/>
      <c r="AG477" s="44"/>
      <c r="AH477" s="44"/>
      <c r="AI477" s="44"/>
      <c r="AJ477" s="42"/>
      <c r="AK477" s="42"/>
      <c r="AL477" s="43">
        <f t="shared" si="390"/>
        <v>0</v>
      </c>
      <c r="AM477" s="150"/>
      <c r="AN477" s="90"/>
      <c r="AO477" s="90"/>
      <c r="AP477" s="90"/>
      <c r="AQ477" s="90"/>
      <c r="AR477" s="90"/>
      <c r="AS477" s="90"/>
      <c r="AT477" s="90"/>
      <c r="AU477" s="90"/>
      <c r="AV477" s="90"/>
      <c r="AW477" s="90"/>
      <c r="AX477" s="117"/>
    </row>
    <row r="478" spans="2:50" ht="12.95" customHeight="1" thickBot="1" x14ac:dyDescent="0.3">
      <c r="B478" s="103"/>
      <c r="C478" s="107"/>
      <c r="D478" s="111"/>
      <c r="E478" s="114"/>
      <c r="F478" s="28"/>
      <c r="G478" s="44"/>
      <c r="H478" s="44"/>
      <c r="I478" s="44"/>
      <c r="J478" s="44"/>
      <c r="K478" s="44"/>
      <c r="L478" s="46"/>
      <c r="M478" s="46"/>
      <c r="N478" s="43">
        <f t="shared" si="387"/>
        <v>0</v>
      </c>
      <c r="O478" s="44"/>
      <c r="P478" s="44"/>
      <c r="Q478" s="44"/>
      <c r="R478" s="44"/>
      <c r="S478" s="44"/>
      <c r="T478" s="46"/>
      <c r="U478" s="46"/>
      <c r="V478" s="43">
        <f t="shared" si="388"/>
        <v>0</v>
      </c>
      <c r="W478" s="44"/>
      <c r="X478" s="44"/>
      <c r="Y478" s="44"/>
      <c r="Z478" s="44"/>
      <c r="AA478" s="44"/>
      <c r="AB478" s="46"/>
      <c r="AC478" s="46"/>
      <c r="AD478" s="43">
        <f t="shared" si="389"/>
        <v>0</v>
      </c>
      <c r="AE478" s="44"/>
      <c r="AF478" s="44"/>
      <c r="AG478" s="44"/>
      <c r="AH478" s="44"/>
      <c r="AI478" s="44"/>
      <c r="AJ478" s="46"/>
      <c r="AK478" s="46"/>
      <c r="AL478" s="43">
        <f t="shared" si="390"/>
        <v>0</v>
      </c>
      <c r="AM478" s="150"/>
      <c r="AN478" s="90"/>
      <c r="AO478" s="90"/>
      <c r="AP478" s="90"/>
      <c r="AQ478" s="90"/>
      <c r="AR478" s="90"/>
      <c r="AS478" s="90"/>
      <c r="AT478" s="90"/>
      <c r="AU478" s="90"/>
      <c r="AV478" s="90"/>
      <c r="AW478" s="90"/>
      <c r="AX478" s="117"/>
    </row>
    <row r="479" spans="2:50" ht="12.95" hidden="1" customHeight="1" thickBot="1" x14ac:dyDescent="0.3">
      <c r="B479" s="104"/>
      <c r="C479" s="108"/>
      <c r="D479" s="112"/>
      <c r="E479" s="115"/>
      <c r="F479" s="28" t="s">
        <v>36</v>
      </c>
      <c r="G479" s="48"/>
      <c r="H479" s="48"/>
      <c r="I479" s="48"/>
      <c r="J479" s="48"/>
      <c r="K479" s="48"/>
      <c r="L479" s="47"/>
      <c r="M479" s="47"/>
      <c r="N479" s="43">
        <f>N468+N469+N471+N476+N477+N478+N474+N475</f>
        <v>0</v>
      </c>
      <c r="O479" s="49"/>
      <c r="P479" s="49"/>
      <c r="Q479" s="49"/>
      <c r="R479" s="49"/>
      <c r="S479" s="49"/>
      <c r="T479" s="47"/>
      <c r="U479" s="47"/>
      <c r="V479" s="43">
        <f>V468+V469+V471+V476+V477+V478+V474+V475</f>
        <v>0</v>
      </c>
      <c r="W479" s="49"/>
      <c r="X479" s="49"/>
      <c r="Y479" s="49"/>
      <c r="Z479" s="49"/>
      <c r="AA479" s="49"/>
      <c r="AB479" s="47"/>
      <c r="AC479" s="47"/>
      <c r="AD479" s="43">
        <f>AD468+AD469+AD471+AD476+AD477+AD478+AD474+AD475</f>
        <v>0</v>
      </c>
      <c r="AE479" s="49"/>
      <c r="AF479" s="49"/>
      <c r="AG479" s="49"/>
      <c r="AH479" s="49"/>
      <c r="AI479" s="49"/>
      <c r="AJ479" s="47"/>
      <c r="AK479" s="47"/>
      <c r="AL479" s="43">
        <f>AL468+AL469+AL471+AL476+AL477+AL478+AL474+AL475</f>
        <v>0</v>
      </c>
      <c r="AM479" s="151"/>
      <c r="AN479" s="91"/>
      <c r="AO479" s="91"/>
      <c r="AP479" s="91"/>
      <c r="AQ479" s="91"/>
      <c r="AR479" s="91"/>
      <c r="AS479" s="91"/>
      <c r="AT479" s="91"/>
      <c r="AU479" s="91"/>
      <c r="AV479" s="91"/>
      <c r="AW479" s="91"/>
      <c r="AX479" s="118"/>
    </row>
    <row r="480" spans="2:50" ht="12.95" customHeight="1" thickTop="1" x14ac:dyDescent="0.25">
      <c r="B480" s="102">
        <v>26</v>
      </c>
      <c r="C480" s="105">
        <f>TEMMUZ!C480</f>
        <v>0</v>
      </c>
      <c r="D480" s="109">
        <f>TEMMUZ!D480</f>
        <v>0</v>
      </c>
      <c r="E480" s="113">
        <f>TEMMUZ!E480</f>
        <v>0</v>
      </c>
      <c r="F480" s="26" t="s">
        <v>21</v>
      </c>
      <c r="G480" s="41"/>
      <c r="H480" s="41"/>
      <c r="I480" s="41"/>
      <c r="J480" s="41"/>
      <c r="K480" s="41"/>
      <c r="L480" s="39"/>
      <c r="M480" s="39"/>
      <c r="N480" s="40">
        <f>SUM(G480:M480)</f>
        <v>0</v>
      </c>
      <c r="O480" s="41"/>
      <c r="P480" s="41"/>
      <c r="Q480" s="41"/>
      <c r="R480" s="41"/>
      <c r="S480" s="41"/>
      <c r="T480" s="39"/>
      <c r="U480" s="39"/>
      <c r="V480" s="40">
        <f>SUM(O480:U480)</f>
        <v>0</v>
      </c>
      <c r="W480" s="41"/>
      <c r="X480" s="41"/>
      <c r="Y480" s="41"/>
      <c r="Z480" s="41"/>
      <c r="AA480" s="41"/>
      <c r="AB480" s="39"/>
      <c r="AC480" s="39"/>
      <c r="AD480" s="40">
        <f>SUM(W480:AC480)</f>
        <v>0</v>
      </c>
      <c r="AE480" s="41"/>
      <c r="AF480" s="41"/>
      <c r="AG480" s="41"/>
      <c r="AH480" s="41"/>
      <c r="AI480" s="41"/>
      <c r="AJ480" s="39"/>
      <c r="AK480" s="39"/>
      <c r="AL480" s="40">
        <f>SUM(AE480:AK480)</f>
        <v>0</v>
      </c>
      <c r="AM480" s="149">
        <f t="shared" ref="AM480" si="391">N480+V480+AD480+AL480</f>
        <v>0</v>
      </c>
      <c r="AN480" s="89">
        <f t="shared" ref="AN480" si="392">N481+V481+AD481+AL481</f>
        <v>0</v>
      </c>
      <c r="AO480" s="89">
        <f t="shared" ref="AO480" si="393">N482+V482+AD482+AL482</f>
        <v>0</v>
      </c>
      <c r="AP480" s="89">
        <f t="shared" ref="AP480" si="394">N483+V483+AD483+AL483</f>
        <v>0</v>
      </c>
      <c r="AQ480" s="89">
        <f t="shared" ref="AQ480" si="395">N484+V484+AD484+AL484</f>
        <v>0</v>
      </c>
      <c r="AR480" s="89">
        <f t="shared" ref="AR480" si="396">N485+V485+AD485+AL485</f>
        <v>0</v>
      </c>
      <c r="AS480" s="89">
        <f t="shared" ref="AS480" si="397">N486+V486+AD486+AL486</f>
        <v>0</v>
      </c>
      <c r="AT480" s="89">
        <f t="shared" ref="AT480" si="398">N498+V498+AD498+AL498</f>
        <v>0</v>
      </c>
      <c r="AU480" s="89">
        <f t="shared" ref="AU480" si="399">N491+V491+AD491+AL491</f>
        <v>0</v>
      </c>
      <c r="AV480" s="89">
        <f t="shared" ref="AV480" si="400">N492+V492+AD492+AL492</f>
        <v>0</v>
      </c>
      <c r="AW480" s="89">
        <f t="shared" ref="AW480" si="401">N489+V489+AD489+AL489</f>
        <v>0</v>
      </c>
      <c r="AX480" s="116">
        <f t="shared" ref="AX480" si="402">SUM(AN480:AW498)</f>
        <v>0</v>
      </c>
    </row>
    <row r="481" spans="2:50" ht="12.95" customHeight="1" x14ac:dyDescent="0.25">
      <c r="B481" s="102"/>
      <c r="C481" s="106"/>
      <c r="D481" s="110"/>
      <c r="E481" s="114"/>
      <c r="F481" s="27" t="s">
        <v>33</v>
      </c>
      <c r="G481" s="44"/>
      <c r="H481" s="44"/>
      <c r="I481" s="44"/>
      <c r="J481" s="44"/>
      <c r="K481" s="44"/>
      <c r="L481" s="42"/>
      <c r="M481" s="42"/>
      <c r="N481" s="43">
        <f>IF(SUM(G480:K481)-E480&lt;=0,0,IF(SUM(G480:K480)-E480&lt;0,SUM(G480:K481)-E480,SUM(G481:K481)))</f>
        <v>0</v>
      </c>
      <c r="O481" s="44"/>
      <c r="P481" s="44"/>
      <c r="Q481" s="44"/>
      <c r="R481" s="44"/>
      <c r="S481" s="44"/>
      <c r="T481" s="42"/>
      <c r="U481" s="42"/>
      <c r="V481" s="43">
        <f>IF(SUM(O480:S481)-E480&lt;=0,0,IF(SUM(O480:S480)-E480&lt;0,SUM(O480:S481)-E480,SUM(O481:S481)))</f>
        <v>0</v>
      </c>
      <c r="W481" s="44"/>
      <c r="X481" s="44"/>
      <c r="Y481" s="44"/>
      <c r="Z481" s="44"/>
      <c r="AA481" s="44"/>
      <c r="AB481" s="42"/>
      <c r="AC481" s="42"/>
      <c r="AD481" s="43">
        <f>IF(SUM(W480:AA481)-E480&lt;=0,0,IF(SUM(W480:AA480)-E480&lt;0,SUM(W480:AA481)-E480,SUM(W481:AA481)))</f>
        <v>0</v>
      </c>
      <c r="AE481" s="44"/>
      <c r="AF481" s="44"/>
      <c r="AG481" s="44"/>
      <c r="AH481" s="44"/>
      <c r="AI481" s="44"/>
      <c r="AJ481" s="42"/>
      <c r="AK481" s="42"/>
      <c r="AL481" s="43">
        <f>IF(SUM(AE480:AI481)-E480&lt;=0,0,IF(SUM(AE480:AI480)-E480&lt;0,SUM(AE480:AI481)-E480,SUM(AE481:AI481)))</f>
        <v>0</v>
      </c>
      <c r="AM481" s="150"/>
      <c r="AN481" s="90"/>
      <c r="AO481" s="90"/>
      <c r="AP481" s="90"/>
      <c r="AQ481" s="90"/>
      <c r="AR481" s="90"/>
      <c r="AS481" s="90"/>
      <c r="AT481" s="90"/>
      <c r="AU481" s="90"/>
      <c r="AV481" s="90"/>
      <c r="AW481" s="90"/>
      <c r="AX481" s="117"/>
    </row>
    <row r="482" spans="2:50" ht="12.95" customHeight="1" x14ac:dyDescent="0.25">
      <c r="B482" s="102"/>
      <c r="C482" s="106"/>
      <c r="D482" s="110"/>
      <c r="E482" s="114"/>
      <c r="F482" s="27" t="s">
        <v>34</v>
      </c>
      <c r="G482" s="44"/>
      <c r="H482" s="44"/>
      <c r="I482" s="44"/>
      <c r="J482" s="44"/>
      <c r="K482" s="44"/>
      <c r="L482" s="42"/>
      <c r="M482" s="42"/>
      <c r="N482" s="43">
        <f>IF(SUM(G480:K482)-E480&lt;=0,0,IF(SUM(G480:K481)-E480&lt;0,SUM(G480:K482)-E480,SUM(G482:K482)))</f>
        <v>0</v>
      </c>
      <c r="O482" s="44"/>
      <c r="P482" s="44"/>
      <c r="Q482" s="44"/>
      <c r="R482" s="44"/>
      <c r="S482" s="44"/>
      <c r="T482" s="42"/>
      <c r="U482" s="42"/>
      <c r="V482" s="43">
        <f>IF(SUM(O480:S482)-E480&lt;=0,0,IF(SUM(O480:S481)-E480&lt;0,SUM(O480:S482)-E480,SUM(O482:S482)))</f>
        <v>0</v>
      </c>
      <c r="W482" s="44"/>
      <c r="X482" s="44"/>
      <c r="Y482" s="44"/>
      <c r="Z482" s="44"/>
      <c r="AA482" s="44"/>
      <c r="AB482" s="42"/>
      <c r="AC482" s="42"/>
      <c r="AD482" s="43">
        <f>IF(SUM(W480:AA482)-E480&lt;=0,0,IF(SUM(W480:AA481)-E480&lt;0,SUM(W480:AA482)-E480,SUM(W482:AA482)))</f>
        <v>0</v>
      </c>
      <c r="AE482" s="44"/>
      <c r="AF482" s="44"/>
      <c r="AG482" s="44"/>
      <c r="AH482" s="44"/>
      <c r="AI482" s="44"/>
      <c r="AJ482" s="42"/>
      <c r="AK482" s="42"/>
      <c r="AL482" s="43">
        <f>IF(SUM(AE480:AI482)-E480&lt;=0,0,IF(SUM(AE480:AI481)-E480&lt;0,SUM(AE480:AI482)-E480,SUM(AE482:AI482)))</f>
        <v>0</v>
      </c>
      <c r="AM482" s="150"/>
      <c r="AN482" s="90"/>
      <c r="AO482" s="90"/>
      <c r="AP482" s="90"/>
      <c r="AQ482" s="90"/>
      <c r="AR482" s="90"/>
      <c r="AS482" s="90"/>
      <c r="AT482" s="90"/>
      <c r="AU482" s="90"/>
      <c r="AV482" s="90"/>
      <c r="AW482" s="90"/>
      <c r="AX482" s="117"/>
    </row>
    <row r="483" spans="2:50" ht="12.95" customHeight="1" x14ac:dyDescent="0.25">
      <c r="B483" s="102"/>
      <c r="C483" s="106"/>
      <c r="D483" s="110"/>
      <c r="E483" s="114"/>
      <c r="F483" s="27" t="s">
        <v>32</v>
      </c>
      <c r="G483" s="44"/>
      <c r="H483" s="44"/>
      <c r="I483" s="44"/>
      <c r="J483" s="44"/>
      <c r="K483" s="44"/>
      <c r="L483" s="42"/>
      <c r="M483" s="42"/>
      <c r="N483" s="43">
        <f>IF(SUM(G480:K483)-E480&lt;=0,0,IF(SUM(G480:K482)-E480&lt;0,SUM(G480:K483)-E480,SUM(G483:K483)))+L483+M483</f>
        <v>0</v>
      </c>
      <c r="O483" s="44"/>
      <c r="P483" s="44"/>
      <c r="Q483" s="44"/>
      <c r="R483" s="44"/>
      <c r="S483" s="44"/>
      <c r="T483" s="42"/>
      <c r="U483" s="42"/>
      <c r="V483" s="43">
        <f>IF(SUM(O480:S483)-E480&lt;=0,0,IF(SUM(O480:S482)-E480&lt;0,SUM(O480:S483)-E480,SUM(O483:S483)))+T483+U483</f>
        <v>0</v>
      </c>
      <c r="W483" s="44"/>
      <c r="X483" s="44"/>
      <c r="Y483" s="44"/>
      <c r="Z483" s="44"/>
      <c r="AA483" s="44"/>
      <c r="AB483" s="42"/>
      <c r="AC483" s="42"/>
      <c r="AD483" s="43">
        <f>IF(SUM(W480:AA483)-E480&lt;=0,0,IF(SUM(W480:AA482)-E480&lt;0,SUM(W480:AA483)-E480,SUM(W483:AA483)))+AB483+AC483</f>
        <v>0</v>
      </c>
      <c r="AE483" s="44"/>
      <c r="AF483" s="44"/>
      <c r="AG483" s="44"/>
      <c r="AH483" s="44"/>
      <c r="AI483" s="44"/>
      <c r="AJ483" s="42"/>
      <c r="AK483" s="42"/>
      <c r="AL483" s="43">
        <f>IF(SUM(AE480:AI483)-E480&lt;=0,0,IF(SUM(AE480:AI482)-E480&lt;0,SUM(AE480:AI483)-E480,SUM(AE483:AI483)))+AJ483+AK483</f>
        <v>0</v>
      </c>
      <c r="AM483" s="150"/>
      <c r="AN483" s="90"/>
      <c r="AO483" s="90"/>
      <c r="AP483" s="90"/>
      <c r="AQ483" s="90"/>
      <c r="AR483" s="90"/>
      <c r="AS483" s="90"/>
      <c r="AT483" s="90"/>
      <c r="AU483" s="90"/>
      <c r="AV483" s="90"/>
      <c r="AW483" s="90"/>
      <c r="AX483" s="117"/>
    </row>
    <row r="484" spans="2:50" ht="12.95" customHeight="1" x14ac:dyDescent="0.25">
      <c r="B484" s="102"/>
      <c r="C484" s="106"/>
      <c r="D484" s="110"/>
      <c r="E484" s="114"/>
      <c r="F484" s="27" t="s">
        <v>38</v>
      </c>
      <c r="G484" s="44"/>
      <c r="H484" s="44"/>
      <c r="I484" s="44"/>
      <c r="J484" s="44"/>
      <c r="K484" s="44"/>
      <c r="L484" s="42"/>
      <c r="M484" s="42"/>
      <c r="N484" s="43">
        <f>IF(SUM(G480:K484)-E480&lt;=0,0,IF(SUM(G480:K483)-E480&lt;0,SUM(G480:K484)-E480,SUM(G484:K484)))</f>
        <v>0</v>
      </c>
      <c r="O484" s="44"/>
      <c r="P484" s="44"/>
      <c r="Q484" s="44"/>
      <c r="R484" s="44"/>
      <c r="S484" s="44"/>
      <c r="T484" s="42"/>
      <c r="U484" s="42"/>
      <c r="V484" s="43">
        <f>IF(SUM(O480:S484)-E480&lt;=0,0,IF(SUM(O480:S483)-E480&lt;0,SUM(O480:S484)-E480,SUM(O484:S484)))</f>
        <v>0</v>
      </c>
      <c r="W484" s="44"/>
      <c r="X484" s="44"/>
      <c r="Y484" s="44"/>
      <c r="Z484" s="44"/>
      <c r="AA484" s="44"/>
      <c r="AB484" s="42"/>
      <c r="AC484" s="42"/>
      <c r="AD484" s="43">
        <f>IF(SUM(W480:AA484)-E480&lt;=0,0,IF(SUM(W480:AA483)-E480&lt;0,SUM(W480:AA484)-E480,SUM(W484:AA484)))</f>
        <v>0</v>
      </c>
      <c r="AE484" s="44"/>
      <c r="AF484" s="44"/>
      <c r="AG484" s="44"/>
      <c r="AH484" s="44"/>
      <c r="AI484" s="44"/>
      <c r="AJ484" s="42"/>
      <c r="AK484" s="42"/>
      <c r="AL484" s="43">
        <f>IF(SUM(AE480:AI484)-E480&lt;=0,0,IF(SUM(AE480:AI483)-E480&lt;0,SUM(AE480:AI484)-E480,SUM(AE484:AI484)))</f>
        <v>0</v>
      </c>
      <c r="AM484" s="150"/>
      <c r="AN484" s="90"/>
      <c r="AO484" s="90"/>
      <c r="AP484" s="90"/>
      <c r="AQ484" s="90"/>
      <c r="AR484" s="90"/>
      <c r="AS484" s="90"/>
      <c r="AT484" s="90"/>
      <c r="AU484" s="90"/>
      <c r="AV484" s="90"/>
      <c r="AW484" s="90"/>
      <c r="AX484" s="117"/>
    </row>
    <row r="485" spans="2:50" ht="12.95" customHeight="1" x14ac:dyDescent="0.25">
      <c r="B485" s="102"/>
      <c r="C485" s="106"/>
      <c r="D485" s="110"/>
      <c r="E485" s="114"/>
      <c r="F485" s="27" t="s">
        <v>37</v>
      </c>
      <c r="G485" s="44"/>
      <c r="H485" s="44"/>
      <c r="I485" s="44"/>
      <c r="J485" s="44"/>
      <c r="K485" s="44"/>
      <c r="L485" s="42"/>
      <c r="M485" s="42"/>
      <c r="N485" s="43">
        <f>SUM(G485:M485)</f>
        <v>0</v>
      </c>
      <c r="O485" s="44"/>
      <c r="P485" s="44"/>
      <c r="Q485" s="44"/>
      <c r="R485" s="44"/>
      <c r="S485" s="44"/>
      <c r="T485" s="42"/>
      <c r="U485" s="42"/>
      <c r="V485" s="43">
        <f>SUM(O485:U485)</f>
        <v>0</v>
      </c>
      <c r="W485" s="44"/>
      <c r="X485" s="44"/>
      <c r="Y485" s="44"/>
      <c r="Z485" s="44"/>
      <c r="AA485" s="44"/>
      <c r="AB485" s="42"/>
      <c r="AC485" s="42"/>
      <c r="AD485" s="43">
        <f>SUM(W485:AC485)</f>
        <v>0</v>
      </c>
      <c r="AE485" s="44"/>
      <c r="AF485" s="44"/>
      <c r="AG485" s="44"/>
      <c r="AH485" s="44"/>
      <c r="AI485" s="44"/>
      <c r="AJ485" s="42"/>
      <c r="AK485" s="42"/>
      <c r="AL485" s="43">
        <f>SUM(AE485:AK485)</f>
        <v>0</v>
      </c>
      <c r="AM485" s="150"/>
      <c r="AN485" s="90"/>
      <c r="AO485" s="90"/>
      <c r="AP485" s="90"/>
      <c r="AQ485" s="90"/>
      <c r="AR485" s="90"/>
      <c r="AS485" s="90"/>
      <c r="AT485" s="90"/>
      <c r="AU485" s="90"/>
      <c r="AV485" s="90"/>
      <c r="AW485" s="90"/>
      <c r="AX485" s="117"/>
    </row>
    <row r="486" spans="2:50" ht="12.95" customHeight="1" x14ac:dyDescent="0.25">
      <c r="B486" s="102"/>
      <c r="C486" s="106"/>
      <c r="D486" s="110"/>
      <c r="E486" s="114"/>
      <c r="F486" s="28" t="s">
        <v>31</v>
      </c>
      <c r="G486" s="45"/>
      <c r="H486" s="45"/>
      <c r="I486" s="45"/>
      <c r="J486" s="45"/>
      <c r="K486" s="45">
        <f>IF((N480-E480)&lt;=0,0,IF((N480-E480)&gt;0,(N480-E480)))</f>
        <v>0</v>
      </c>
      <c r="L486" s="42"/>
      <c r="M486" s="42"/>
      <c r="N486" s="43">
        <f t="shared" ref="N486:N497" si="403">SUM(G486:M486)</f>
        <v>0</v>
      </c>
      <c r="O486" s="45"/>
      <c r="P486" s="45"/>
      <c r="Q486" s="45"/>
      <c r="R486" s="45"/>
      <c r="S486" s="45">
        <f>IF((V480-E480)&lt;=0,0,IF((V480-E480)&gt;0,(V480-E480)))</f>
        <v>0</v>
      </c>
      <c r="T486" s="42"/>
      <c r="U486" s="42"/>
      <c r="V486" s="43">
        <f t="shared" ref="V486:V497" si="404">SUM(O486:U486)</f>
        <v>0</v>
      </c>
      <c r="W486" s="45"/>
      <c r="X486" s="45"/>
      <c r="Y486" s="45"/>
      <c r="Z486" s="45"/>
      <c r="AA486" s="45">
        <f>IF((AD480-E480)&lt;=0,0,IF((AD480-E480)&gt;0,(AD480-E480)))</f>
        <v>0</v>
      </c>
      <c r="AB486" s="42"/>
      <c r="AC486" s="42"/>
      <c r="AD486" s="43">
        <f t="shared" ref="AD486:AD497" si="405">SUM(W486:AC486)</f>
        <v>0</v>
      </c>
      <c r="AE486" s="45"/>
      <c r="AF486" s="45"/>
      <c r="AG486" s="45"/>
      <c r="AH486" s="45"/>
      <c r="AI486" s="45">
        <f>IF((AL480-E480)&lt;=0,0,IF((AL480-E480)&gt;0,(AL480-E480)))</f>
        <v>0</v>
      </c>
      <c r="AJ486" s="42"/>
      <c r="AK486" s="42"/>
      <c r="AL486" s="43">
        <f t="shared" ref="AL486:AL497" si="406">SUM(AE486:AK486)</f>
        <v>0</v>
      </c>
      <c r="AM486" s="150"/>
      <c r="AN486" s="90"/>
      <c r="AO486" s="90"/>
      <c r="AP486" s="90"/>
      <c r="AQ486" s="90"/>
      <c r="AR486" s="90"/>
      <c r="AS486" s="90"/>
      <c r="AT486" s="90"/>
      <c r="AU486" s="90"/>
      <c r="AV486" s="90"/>
      <c r="AW486" s="90"/>
      <c r="AX486" s="117"/>
    </row>
    <row r="487" spans="2:50" ht="12.95" customHeight="1" x14ac:dyDescent="0.25">
      <c r="B487" s="102"/>
      <c r="C487" s="106"/>
      <c r="D487" s="110"/>
      <c r="E487" s="114"/>
      <c r="F487" s="28" t="s">
        <v>39</v>
      </c>
      <c r="G487" s="45"/>
      <c r="H487" s="45"/>
      <c r="I487" s="45"/>
      <c r="J487" s="45"/>
      <c r="K487" s="44">
        <f>IF(E480-15&lt;0,0,IF(SUM(G480:M485)&lt;10,0,IF(SUM(G480:M485)&lt;20,1,IF(SUM(G480:M485)&lt;30,2,IF(SUM(G480:M485)&gt;=30,3)))))</f>
        <v>0</v>
      </c>
      <c r="L487" s="42"/>
      <c r="M487" s="42"/>
      <c r="N487" s="43">
        <f t="shared" si="403"/>
        <v>0</v>
      </c>
      <c r="O487" s="45"/>
      <c r="P487" s="45"/>
      <c r="Q487" s="45"/>
      <c r="R487" s="45"/>
      <c r="S487" s="44">
        <f>IF(E480-15&lt;0,0,IF(SUM(O480:U485)&lt;10,0,IF(SUM(O480:U485)&lt;20,1,IF(SUM(O480:U485)&lt;30,2,IF(SUM(O480:U485)&gt;=30,3)))))</f>
        <v>0</v>
      </c>
      <c r="T487" s="42"/>
      <c r="U487" s="42"/>
      <c r="V487" s="43">
        <f t="shared" si="404"/>
        <v>0</v>
      </c>
      <c r="W487" s="45"/>
      <c r="X487" s="45"/>
      <c r="Y487" s="45"/>
      <c r="Z487" s="45"/>
      <c r="AA487" s="44">
        <f>IF(E480-15&lt;0,0,IF(SUM(W480:AC485)&lt;10,0,IF(SUM(W480:AC485)&lt;20,1,IF(SUM(W480:AC485)&lt;30,2,IF(SUM(W480:AC485)&gt;=30,3)))))</f>
        <v>0</v>
      </c>
      <c r="AB487" s="42"/>
      <c r="AC487" s="42"/>
      <c r="AD487" s="43">
        <f t="shared" si="405"/>
        <v>0</v>
      </c>
      <c r="AE487" s="45"/>
      <c r="AF487" s="45"/>
      <c r="AG487" s="45"/>
      <c r="AH487" s="45"/>
      <c r="AI487" s="44">
        <f>IF(E480-15&lt;0,0,IF(SUM(AE480:AK485)&lt;10,0,IF(SUM(AE480:AK485)&lt;20,1,IF(SUM(AE480:AK485)&lt;30,2,IF(SUM(AE480:AK485)&gt;=30,3)))))</f>
        <v>0</v>
      </c>
      <c r="AJ487" s="42"/>
      <c r="AK487" s="42"/>
      <c r="AL487" s="43">
        <f t="shared" si="406"/>
        <v>0</v>
      </c>
      <c r="AM487" s="150"/>
      <c r="AN487" s="90"/>
      <c r="AO487" s="90"/>
      <c r="AP487" s="90"/>
      <c r="AQ487" s="90"/>
      <c r="AR487" s="90"/>
      <c r="AS487" s="90"/>
      <c r="AT487" s="90"/>
      <c r="AU487" s="90"/>
      <c r="AV487" s="90"/>
      <c r="AW487" s="90"/>
      <c r="AX487" s="117"/>
    </row>
    <row r="488" spans="2:50" ht="12.95" customHeight="1" x14ac:dyDescent="0.25">
      <c r="B488" s="102"/>
      <c r="C488" s="106"/>
      <c r="D488" s="110"/>
      <c r="E488" s="114"/>
      <c r="F488" s="28" t="s">
        <v>41</v>
      </c>
      <c r="G488" s="44"/>
      <c r="H488" s="44"/>
      <c r="I488" s="44"/>
      <c r="J488" s="44"/>
      <c r="K488" s="45"/>
      <c r="L488" s="42"/>
      <c r="M488" s="42"/>
      <c r="N488" s="43">
        <f t="shared" si="403"/>
        <v>0</v>
      </c>
      <c r="O488" s="44"/>
      <c r="P488" s="44"/>
      <c r="Q488" s="44"/>
      <c r="R488" s="44"/>
      <c r="S488" s="45"/>
      <c r="T488" s="42"/>
      <c r="U488" s="42"/>
      <c r="V488" s="43">
        <f t="shared" si="404"/>
        <v>0</v>
      </c>
      <c r="W488" s="44"/>
      <c r="X488" s="44"/>
      <c r="Y488" s="44"/>
      <c r="Z488" s="44"/>
      <c r="AA488" s="45"/>
      <c r="AB488" s="42"/>
      <c r="AC488" s="42"/>
      <c r="AD488" s="43">
        <f t="shared" si="405"/>
        <v>0</v>
      </c>
      <c r="AE488" s="44"/>
      <c r="AF488" s="44"/>
      <c r="AG488" s="44"/>
      <c r="AH488" s="44"/>
      <c r="AI488" s="45"/>
      <c r="AJ488" s="42"/>
      <c r="AK488" s="42"/>
      <c r="AL488" s="43">
        <f t="shared" si="406"/>
        <v>0</v>
      </c>
      <c r="AM488" s="150"/>
      <c r="AN488" s="90"/>
      <c r="AO488" s="90"/>
      <c r="AP488" s="90"/>
      <c r="AQ488" s="90"/>
      <c r="AR488" s="90"/>
      <c r="AS488" s="90"/>
      <c r="AT488" s="90"/>
      <c r="AU488" s="90"/>
      <c r="AV488" s="90"/>
      <c r="AW488" s="90"/>
      <c r="AX488" s="117"/>
    </row>
    <row r="489" spans="2:50" ht="12.95" customHeight="1" x14ac:dyDescent="0.25">
      <c r="B489" s="102"/>
      <c r="C489" s="106"/>
      <c r="D489" s="110"/>
      <c r="E489" s="114"/>
      <c r="F489" s="28" t="s">
        <v>6</v>
      </c>
      <c r="G489" s="44"/>
      <c r="H489" s="44"/>
      <c r="I489" s="44"/>
      <c r="J489" s="44"/>
      <c r="K489" s="44"/>
      <c r="L489" s="42"/>
      <c r="M489" s="42"/>
      <c r="N489" s="43">
        <f t="shared" si="403"/>
        <v>0</v>
      </c>
      <c r="O489" s="44"/>
      <c r="P489" s="44"/>
      <c r="Q489" s="44"/>
      <c r="R489" s="44"/>
      <c r="S489" s="44"/>
      <c r="T489" s="42"/>
      <c r="U489" s="42"/>
      <c r="V489" s="43">
        <f t="shared" si="404"/>
        <v>0</v>
      </c>
      <c r="W489" s="44"/>
      <c r="X489" s="44"/>
      <c r="Y489" s="44"/>
      <c r="Z489" s="44"/>
      <c r="AA489" s="44"/>
      <c r="AB489" s="42"/>
      <c r="AC489" s="42"/>
      <c r="AD489" s="43">
        <f t="shared" si="405"/>
        <v>0</v>
      </c>
      <c r="AE489" s="44"/>
      <c r="AF489" s="44"/>
      <c r="AG489" s="44"/>
      <c r="AH489" s="44"/>
      <c r="AI489" s="44"/>
      <c r="AJ489" s="42"/>
      <c r="AK489" s="42"/>
      <c r="AL489" s="43">
        <f t="shared" si="406"/>
        <v>0</v>
      </c>
      <c r="AM489" s="150"/>
      <c r="AN489" s="90"/>
      <c r="AO489" s="90"/>
      <c r="AP489" s="90"/>
      <c r="AQ489" s="90"/>
      <c r="AR489" s="90"/>
      <c r="AS489" s="90"/>
      <c r="AT489" s="90"/>
      <c r="AU489" s="90"/>
      <c r="AV489" s="90"/>
      <c r="AW489" s="90"/>
      <c r="AX489" s="117"/>
    </row>
    <row r="490" spans="2:50" ht="12.95" customHeight="1" x14ac:dyDescent="0.25">
      <c r="B490" s="102"/>
      <c r="C490" s="106"/>
      <c r="D490" s="110"/>
      <c r="E490" s="114"/>
      <c r="F490" s="29" t="s">
        <v>35</v>
      </c>
      <c r="G490" s="44"/>
      <c r="H490" s="44"/>
      <c r="I490" s="44"/>
      <c r="J490" s="44"/>
      <c r="K490" s="44"/>
      <c r="L490" s="42"/>
      <c r="M490" s="42"/>
      <c r="N490" s="43">
        <f t="shared" si="403"/>
        <v>0</v>
      </c>
      <c r="O490" s="44"/>
      <c r="P490" s="44"/>
      <c r="Q490" s="44"/>
      <c r="R490" s="44"/>
      <c r="S490" s="44"/>
      <c r="T490" s="42"/>
      <c r="U490" s="42"/>
      <c r="V490" s="43">
        <f t="shared" si="404"/>
        <v>0</v>
      </c>
      <c r="W490" s="44"/>
      <c r="X490" s="44"/>
      <c r="Y490" s="44"/>
      <c r="Z490" s="44"/>
      <c r="AA490" s="44"/>
      <c r="AB490" s="42"/>
      <c r="AC490" s="42"/>
      <c r="AD490" s="43">
        <f t="shared" si="405"/>
        <v>0</v>
      </c>
      <c r="AE490" s="44"/>
      <c r="AF490" s="44"/>
      <c r="AG490" s="44"/>
      <c r="AH490" s="44"/>
      <c r="AI490" s="44"/>
      <c r="AJ490" s="42"/>
      <c r="AK490" s="42"/>
      <c r="AL490" s="43">
        <f t="shared" si="406"/>
        <v>0</v>
      </c>
      <c r="AM490" s="150"/>
      <c r="AN490" s="90"/>
      <c r="AO490" s="90"/>
      <c r="AP490" s="90"/>
      <c r="AQ490" s="90"/>
      <c r="AR490" s="90"/>
      <c r="AS490" s="90"/>
      <c r="AT490" s="90"/>
      <c r="AU490" s="90"/>
      <c r="AV490" s="90"/>
      <c r="AW490" s="90"/>
      <c r="AX490" s="117"/>
    </row>
    <row r="491" spans="2:50" ht="12.95" customHeight="1" x14ac:dyDescent="0.25">
      <c r="B491" s="102"/>
      <c r="C491" s="106"/>
      <c r="D491" s="110"/>
      <c r="E491" s="114"/>
      <c r="F491" s="27" t="s">
        <v>40</v>
      </c>
      <c r="G491" s="44"/>
      <c r="H491" s="44"/>
      <c r="I491" s="44"/>
      <c r="J491" s="44"/>
      <c r="K491" s="44"/>
      <c r="L491" s="42"/>
      <c r="M491" s="42"/>
      <c r="N491" s="43">
        <f t="shared" si="403"/>
        <v>0</v>
      </c>
      <c r="O491" s="44"/>
      <c r="P491" s="44"/>
      <c r="Q491" s="44"/>
      <c r="R491" s="44"/>
      <c r="S491" s="44"/>
      <c r="T491" s="42"/>
      <c r="U491" s="42"/>
      <c r="V491" s="43">
        <f t="shared" si="404"/>
        <v>0</v>
      </c>
      <c r="W491" s="44"/>
      <c r="X491" s="44"/>
      <c r="Y491" s="44"/>
      <c r="Z491" s="44"/>
      <c r="AA491" s="44"/>
      <c r="AB491" s="42"/>
      <c r="AC491" s="42"/>
      <c r="AD491" s="43">
        <f t="shared" si="405"/>
        <v>0</v>
      </c>
      <c r="AE491" s="44"/>
      <c r="AF491" s="44"/>
      <c r="AG491" s="44"/>
      <c r="AH491" s="44"/>
      <c r="AI491" s="44"/>
      <c r="AJ491" s="42"/>
      <c r="AK491" s="42"/>
      <c r="AL491" s="43">
        <f t="shared" si="406"/>
        <v>0</v>
      </c>
      <c r="AM491" s="150"/>
      <c r="AN491" s="90"/>
      <c r="AO491" s="90"/>
      <c r="AP491" s="90"/>
      <c r="AQ491" s="90"/>
      <c r="AR491" s="90"/>
      <c r="AS491" s="90"/>
      <c r="AT491" s="90"/>
      <c r="AU491" s="90"/>
      <c r="AV491" s="90"/>
      <c r="AW491" s="90"/>
      <c r="AX491" s="117"/>
    </row>
    <row r="492" spans="2:50" ht="12.95" customHeight="1" x14ac:dyDescent="0.25">
      <c r="B492" s="102"/>
      <c r="C492" s="106"/>
      <c r="D492" s="110"/>
      <c r="E492" s="114"/>
      <c r="F492" s="27" t="s">
        <v>7</v>
      </c>
      <c r="G492" s="44"/>
      <c r="H492" s="44"/>
      <c r="I492" s="44"/>
      <c r="J492" s="44"/>
      <c r="K492" s="44"/>
      <c r="L492" s="42"/>
      <c r="M492" s="42"/>
      <c r="N492" s="43">
        <f t="shared" si="403"/>
        <v>0</v>
      </c>
      <c r="O492" s="44"/>
      <c r="P492" s="44"/>
      <c r="Q492" s="44"/>
      <c r="R492" s="44"/>
      <c r="S492" s="44"/>
      <c r="T492" s="42"/>
      <c r="U492" s="42"/>
      <c r="V492" s="43">
        <f t="shared" si="404"/>
        <v>0</v>
      </c>
      <c r="W492" s="44"/>
      <c r="X492" s="44"/>
      <c r="Y492" s="44"/>
      <c r="Z492" s="44"/>
      <c r="AA492" s="44"/>
      <c r="AB492" s="42"/>
      <c r="AC492" s="42"/>
      <c r="AD492" s="43">
        <f t="shared" si="405"/>
        <v>0</v>
      </c>
      <c r="AE492" s="44"/>
      <c r="AF492" s="44"/>
      <c r="AG492" s="44"/>
      <c r="AH492" s="44"/>
      <c r="AI492" s="44"/>
      <c r="AJ492" s="42"/>
      <c r="AK492" s="42"/>
      <c r="AL492" s="43">
        <f t="shared" si="406"/>
        <v>0</v>
      </c>
      <c r="AM492" s="150"/>
      <c r="AN492" s="90"/>
      <c r="AO492" s="90"/>
      <c r="AP492" s="90"/>
      <c r="AQ492" s="90"/>
      <c r="AR492" s="90"/>
      <c r="AS492" s="90"/>
      <c r="AT492" s="90"/>
      <c r="AU492" s="90"/>
      <c r="AV492" s="90"/>
      <c r="AW492" s="90"/>
      <c r="AX492" s="117"/>
    </row>
    <row r="493" spans="2:50" ht="12.95" customHeight="1" x14ac:dyDescent="0.25">
      <c r="B493" s="102"/>
      <c r="C493" s="106"/>
      <c r="D493" s="110"/>
      <c r="E493" s="114"/>
      <c r="F493" s="27"/>
      <c r="G493" s="44"/>
      <c r="H493" s="44"/>
      <c r="I493" s="44"/>
      <c r="J493" s="44"/>
      <c r="K493" s="44"/>
      <c r="L493" s="42"/>
      <c r="M493" s="42"/>
      <c r="N493" s="43">
        <f t="shared" si="403"/>
        <v>0</v>
      </c>
      <c r="O493" s="44"/>
      <c r="P493" s="44"/>
      <c r="Q493" s="44"/>
      <c r="R493" s="44"/>
      <c r="S493" s="44"/>
      <c r="T493" s="42"/>
      <c r="U493" s="42"/>
      <c r="V493" s="43">
        <f t="shared" si="404"/>
        <v>0</v>
      </c>
      <c r="W493" s="44"/>
      <c r="X493" s="44"/>
      <c r="Y493" s="44"/>
      <c r="Z493" s="44"/>
      <c r="AA493" s="44"/>
      <c r="AB493" s="42"/>
      <c r="AC493" s="42"/>
      <c r="AD493" s="43">
        <f t="shared" si="405"/>
        <v>0</v>
      </c>
      <c r="AE493" s="44"/>
      <c r="AF493" s="44"/>
      <c r="AG493" s="44"/>
      <c r="AH493" s="44"/>
      <c r="AI493" s="44"/>
      <c r="AJ493" s="42"/>
      <c r="AK493" s="42"/>
      <c r="AL493" s="43">
        <f t="shared" si="406"/>
        <v>0</v>
      </c>
      <c r="AM493" s="150"/>
      <c r="AN493" s="90"/>
      <c r="AO493" s="90"/>
      <c r="AP493" s="90"/>
      <c r="AQ493" s="90"/>
      <c r="AR493" s="90"/>
      <c r="AS493" s="90"/>
      <c r="AT493" s="90"/>
      <c r="AU493" s="90"/>
      <c r="AV493" s="90"/>
      <c r="AW493" s="90"/>
      <c r="AX493" s="117"/>
    </row>
    <row r="494" spans="2:50" ht="12.95" customHeight="1" x14ac:dyDescent="0.25">
      <c r="B494" s="102"/>
      <c r="C494" s="106"/>
      <c r="D494" s="110"/>
      <c r="E494" s="114"/>
      <c r="F494" s="27"/>
      <c r="G494" s="44"/>
      <c r="H494" s="44"/>
      <c r="I494" s="44"/>
      <c r="J494" s="44"/>
      <c r="K494" s="44"/>
      <c r="L494" s="42"/>
      <c r="M494" s="42"/>
      <c r="N494" s="43">
        <f t="shared" si="403"/>
        <v>0</v>
      </c>
      <c r="O494" s="44"/>
      <c r="P494" s="44"/>
      <c r="Q494" s="44"/>
      <c r="R494" s="44"/>
      <c r="S494" s="44"/>
      <c r="T494" s="42"/>
      <c r="U494" s="42"/>
      <c r="V494" s="43">
        <f t="shared" si="404"/>
        <v>0</v>
      </c>
      <c r="W494" s="44"/>
      <c r="X494" s="44"/>
      <c r="Y494" s="44"/>
      <c r="Z494" s="44"/>
      <c r="AA494" s="44"/>
      <c r="AB494" s="42"/>
      <c r="AC494" s="42"/>
      <c r="AD494" s="43">
        <f t="shared" si="405"/>
        <v>0</v>
      </c>
      <c r="AE494" s="44"/>
      <c r="AF494" s="44"/>
      <c r="AG494" s="44"/>
      <c r="AH494" s="44"/>
      <c r="AI494" s="44"/>
      <c r="AJ494" s="42"/>
      <c r="AK494" s="42"/>
      <c r="AL494" s="43">
        <f t="shared" si="406"/>
        <v>0</v>
      </c>
      <c r="AM494" s="150"/>
      <c r="AN494" s="90"/>
      <c r="AO494" s="90"/>
      <c r="AP494" s="90"/>
      <c r="AQ494" s="90"/>
      <c r="AR494" s="90"/>
      <c r="AS494" s="90"/>
      <c r="AT494" s="90"/>
      <c r="AU494" s="90"/>
      <c r="AV494" s="90"/>
      <c r="AW494" s="90"/>
      <c r="AX494" s="117"/>
    </row>
    <row r="495" spans="2:50" ht="12.95" customHeight="1" x14ac:dyDescent="0.25">
      <c r="B495" s="102"/>
      <c r="C495" s="106"/>
      <c r="D495" s="110"/>
      <c r="E495" s="114"/>
      <c r="F495" s="27"/>
      <c r="G495" s="44"/>
      <c r="H495" s="44"/>
      <c r="I495" s="44"/>
      <c r="J495" s="44"/>
      <c r="K495" s="44"/>
      <c r="L495" s="42"/>
      <c r="M495" s="42"/>
      <c r="N495" s="43">
        <f t="shared" si="403"/>
        <v>0</v>
      </c>
      <c r="O495" s="44"/>
      <c r="P495" s="44"/>
      <c r="Q495" s="44"/>
      <c r="R495" s="44"/>
      <c r="S495" s="44"/>
      <c r="T495" s="42"/>
      <c r="U495" s="42"/>
      <c r="V495" s="43">
        <f t="shared" si="404"/>
        <v>0</v>
      </c>
      <c r="W495" s="44"/>
      <c r="X495" s="44"/>
      <c r="Y495" s="44"/>
      <c r="Z495" s="44"/>
      <c r="AA495" s="44"/>
      <c r="AB495" s="42"/>
      <c r="AC495" s="42"/>
      <c r="AD495" s="43">
        <f t="shared" si="405"/>
        <v>0</v>
      </c>
      <c r="AE495" s="44"/>
      <c r="AF495" s="44"/>
      <c r="AG495" s="44"/>
      <c r="AH495" s="44"/>
      <c r="AI495" s="44"/>
      <c r="AJ495" s="42"/>
      <c r="AK495" s="42"/>
      <c r="AL495" s="43">
        <f t="shared" si="406"/>
        <v>0</v>
      </c>
      <c r="AM495" s="150"/>
      <c r="AN495" s="90"/>
      <c r="AO495" s="90"/>
      <c r="AP495" s="90"/>
      <c r="AQ495" s="90"/>
      <c r="AR495" s="90"/>
      <c r="AS495" s="90"/>
      <c r="AT495" s="90"/>
      <c r="AU495" s="90"/>
      <c r="AV495" s="90"/>
      <c r="AW495" s="90"/>
      <c r="AX495" s="117"/>
    </row>
    <row r="496" spans="2:50" ht="12.95" customHeight="1" x14ac:dyDescent="0.25">
      <c r="B496" s="102"/>
      <c r="C496" s="106"/>
      <c r="D496" s="110"/>
      <c r="E496" s="114"/>
      <c r="F496" s="28"/>
      <c r="G496" s="44"/>
      <c r="H496" s="44"/>
      <c r="I496" s="44"/>
      <c r="J496" s="44"/>
      <c r="K496" s="44"/>
      <c r="L496" s="42"/>
      <c r="M496" s="42"/>
      <c r="N496" s="43">
        <f t="shared" si="403"/>
        <v>0</v>
      </c>
      <c r="O496" s="44"/>
      <c r="P496" s="44"/>
      <c r="Q496" s="44"/>
      <c r="R496" s="44"/>
      <c r="S496" s="44"/>
      <c r="T496" s="42"/>
      <c r="U496" s="42"/>
      <c r="V496" s="43">
        <f t="shared" si="404"/>
        <v>0</v>
      </c>
      <c r="W496" s="44"/>
      <c r="X496" s="44"/>
      <c r="Y496" s="44"/>
      <c r="Z496" s="44"/>
      <c r="AA496" s="44"/>
      <c r="AB496" s="42"/>
      <c r="AC496" s="42"/>
      <c r="AD496" s="43">
        <f t="shared" si="405"/>
        <v>0</v>
      </c>
      <c r="AE496" s="44"/>
      <c r="AF496" s="44"/>
      <c r="AG496" s="44"/>
      <c r="AH496" s="44"/>
      <c r="AI496" s="44"/>
      <c r="AJ496" s="42"/>
      <c r="AK496" s="42"/>
      <c r="AL496" s="43">
        <f t="shared" si="406"/>
        <v>0</v>
      </c>
      <c r="AM496" s="150"/>
      <c r="AN496" s="90"/>
      <c r="AO496" s="90"/>
      <c r="AP496" s="90"/>
      <c r="AQ496" s="90"/>
      <c r="AR496" s="90"/>
      <c r="AS496" s="90"/>
      <c r="AT496" s="90"/>
      <c r="AU496" s="90"/>
      <c r="AV496" s="90"/>
      <c r="AW496" s="90"/>
      <c r="AX496" s="117"/>
    </row>
    <row r="497" spans="2:50" ht="12.95" customHeight="1" thickBot="1" x14ac:dyDescent="0.3">
      <c r="B497" s="103"/>
      <c r="C497" s="107"/>
      <c r="D497" s="111"/>
      <c r="E497" s="114"/>
      <c r="F497" s="28"/>
      <c r="G497" s="44"/>
      <c r="H497" s="44"/>
      <c r="I497" s="44"/>
      <c r="J497" s="44"/>
      <c r="K497" s="44"/>
      <c r="L497" s="46"/>
      <c r="M497" s="46"/>
      <c r="N497" s="43">
        <f t="shared" si="403"/>
        <v>0</v>
      </c>
      <c r="O497" s="44"/>
      <c r="P497" s="44"/>
      <c r="Q497" s="44"/>
      <c r="R497" s="44"/>
      <c r="S497" s="44"/>
      <c r="T497" s="46"/>
      <c r="U497" s="46"/>
      <c r="V497" s="43">
        <f t="shared" si="404"/>
        <v>0</v>
      </c>
      <c r="W497" s="44"/>
      <c r="X497" s="44"/>
      <c r="Y497" s="44"/>
      <c r="Z497" s="44"/>
      <c r="AA497" s="44"/>
      <c r="AB497" s="46"/>
      <c r="AC497" s="46"/>
      <c r="AD497" s="43">
        <f t="shared" si="405"/>
        <v>0</v>
      </c>
      <c r="AE497" s="44"/>
      <c r="AF497" s="44"/>
      <c r="AG497" s="44"/>
      <c r="AH497" s="44"/>
      <c r="AI497" s="44"/>
      <c r="AJ497" s="46"/>
      <c r="AK497" s="46"/>
      <c r="AL497" s="43">
        <f t="shared" si="406"/>
        <v>0</v>
      </c>
      <c r="AM497" s="150"/>
      <c r="AN497" s="90"/>
      <c r="AO497" s="90"/>
      <c r="AP497" s="90"/>
      <c r="AQ497" s="90"/>
      <c r="AR497" s="90"/>
      <c r="AS497" s="90"/>
      <c r="AT497" s="90"/>
      <c r="AU497" s="90"/>
      <c r="AV497" s="90"/>
      <c r="AW497" s="90"/>
      <c r="AX497" s="117"/>
    </row>
    <row r="498" spans="2:50" ht="12.95" hidden="1" customHeight="1" thickBot="1" x14ac:dyDescent="0.3">
      <c r="B498" s="104"/>
      <c r="C498" s="108"/>
      <c r="D498" s="112"/>
      <c r="E498" s="115"/>
      <c r="F498" s="28" t="s">
        <v>36</v>
      </c>
      <c r="G498" s="48"/>
      <c r="H498" s="48"/>
      <c r="I498" s="48"/>
      <c r="J498" s="48"/>
      <c r="K498" s="48"/>
      <c r="L498" s="47"/>
      <c r="M498" s="47"/>
      <c r="N498" s="43">
        <f>N487+N488+N490+N495+N496+N497+N493+N494</f>
        <v>0</v>
      </c>
      <c r="O498" s="49"/>
      <c r="P498" s="49"/>
      <c r="Q498" s="49"/>
      <c r="R498" s="49"/>
      <c r="S498" s="49"/>
      <c r="T498" s="47"/>
      <c r="U498" s="47"/>
      <c r="V498" s="43">
        <f>V487+V488+V490+V495+V496+V497+V493+V494</f>
        <v>0</v>
      </c>
      <c r="W498" s="49"/>
      <c r="X498" s="49"/>
      <c r="Y498" s="49"/>
      <c r="Z498" s="49"/>
      <c r="AA498" s="49"/>
      <c r="AB498" s="47"/>
      <c r="AC498" s="47"/>
      <c r="AD498" s="43">
        <f>AD487+AD488+AD490+AD495+AD496+AD497+AD493+AD494</f>
        <v>0</v>
      </c>
      <c r="AE498" s="49"/>
      <c r="AF498" s="49"/>
      <c r="AG498" s="49"/>
      <c r="AH498" s="49"/>
      <c r="AI498" s="49"/>
      <c r="AJ498" s="47"/>
      <c r="AK498" s="47"/>
      <c r="AL498" s="43">
        <f>AL487+AL488+AL490+AL495+AL496+AL497+AL493+AL494</f>
        <v>0</v>
      </c>
      <c r="AM498" s="151"/>
      <c r="AN498" s="91"/>
      <c r="AO498" s="91"/>
      <c r="AP498" s="91"/>
      <c r="AQ498" s="91"/>
      <c r="AR498" s="91"/>
      <c r="AS498" s="91"/>
      <c r="AT498" s="91"/>
      <c r="AU498" s="91"/>
      <c r="AV498" s="91"/>
      <c r="AW498" s="91"/>
      <c r="AX498" s="118"/>
    </row>
    <row r="499" spans="2:50" ht="12.95" customHeight="1" thickTop="1" x14ac:dyDescent="0.25">
      <c r="B499" s="102">
        <v>27</v>
      </c>
      <c r="C499" s="105">
        <f>TEMMUZ!C499</f>
        <v>0</v>
      </c>
      <c r="D499" s="109">
        <f>TEMMUZ!D499</f>
        <v>0</v>
      </c>
      <c r="E499" s="113">
        <f>TEMMUZ!E499</f>
        <v>0</v>
      </c>
      <c r="F499" s="26" t="s">
        <v>21</v>
      </c>
      <c r="G499" s="41"/>
      <c r="H499" s="41"/>
      <c r="I499" s="41"/>
      <c r="J499" s="41"/>
      <c r="K499" s="41"/>
      <c r="L499" s="39"/>
      <c r="M499" s="39"/>
      <c r="N499" s="40">
        <f>SUM(G499:M499)</f>
        <v>0</v>
      </c>
      <c r="O499" s="41"/>
      <c r="P499" s="41"/>
      <c r="Q499" s="41"/>
      <c r="R499" s="41"/>
      <c r="S499" s="41"/>
      <c r="T499" s="39"/>
      <c r="U499" s="39"/>
      <c r="V499" s="40">
        <f>SUM(O499:U499)</f>
        <v>0</v>
      </c>
      <c r="W499" s="41"/>
      <c r="X499" s="41"/>
      <c r="Y499" s="41"/>
      <c r="Z499" s="41"/>
      <c r="AA499" s="41"/>
      <c r="AB499" s="39"/>
      <c r="AC499" s="39"/>
      <c r="AD499" s="40">
        <f>SUM(W499:AC499)</f>
        <v>0</v>
      </c>
      <c r="AE499" s="41"/>
      <c r="AF499" s="41"/>
      <c r="AG499" s="41"/>
      <c r="AH499" s="41"/>
      <c r="AI499" s="41"/>
      <c r="AJ499" s="39"/>
      <c r="AK499" s="39"/>
      <c r="AL499" s="40">
        <f>SUM(AE499:AK499)</f>
        <v>0</v>
      </c>
      <c r="AM499" s="149">
        <f t="shared" ref="AM499" si="407">N499+V499+AD499+AL499</f>
        <v>0</v>
      </c>
      <c r="AN499" s="89">
        <f t="shared" ref="AN499" si="408">N500+V500+AD500+AL500</f>
        <v>0</v>
      </c>
      <c r="AO499" s="89">
        <f t="shared" ref="AO499" si="409">N501+V501+AD501+AL501</f>
        <v>0</v>
      </c>
      <c r="AP499" s="89">
        <f t="shared" ref="AP499" si="410">N502+V502+AD502+AL502</f>
        <v>0</v>
      </c>
      <c r="AQ499" s="89">
        <f t="shared" ref="AQ499" si="411">N503+V503+AD503+AL503</f>
        <v>0</v>
      </c>
      <c r="AR499" s="89">
        <f t="shared" ref="AR499" si="412">N504+V504+AD504+AL504</f>
        <v>0</v>
      </c>
      <c r="AS499" s="89">
        <f t="shared" ref="AS499" si="413">N505+V505+AD505+AL505</f>
        <v>0</v>
      </c>
      <c r="AT499" s="89">
        <f t="shared" ref="AT499" si="414">N517+V517+AD517+AL517</f>
        <v>0</v>
      </c>
      <c r="AU499" s="89">
        <f t="shared" ref="AU499" si="415">N510+V510+AD510+AL510</f>
        <v>0</v>
      </c>
      <c r="AV499" s="89">
        <f t="shared" ref="AV499" si="416">N511+V511+AD511+AL511</f>
        <v>0</v>
      </c>
      <c r="AW499" s="89">
        <f t="shared" ref="AW499" si="417">N508+V508+AD508+AL508</f>
        <v>0</v>
      </c>
      <c r="AX499" s="116">
        <f t="shared" ref="AX499" si="418">SUM(AN499:AW517)</f>
        <v>0</v>
      </c>
    </row>
    <row r="500" spans="2:50" ht="12.95" customHeight="1" x14ac:dyDescent="0.25">
      <c r="B500" s="102"/>
      <c r="C500" s="106"/>
      <c r="D500" s="110"/>
      <c r="E500" s="114"/>
      <c r="F500" s="27" t="s">
        <v>33</v>
      </c>
      <c r="G500" s="44"/>
      <c r="H500" s="44"/>
      <c r="I500" s="44"/>
      <c r="J500" s="44"/>
      <c r="K500" s="44"/>
      <c r="L500" s="42"/>
      <c r="M500" s="42"/>
      <c r="N500" s="43">
        <f>IF(SUM(G499:K500)-E499&lt;=0,0,IF(SUM(G499:K499)-E499&lt;0,SUM(G499:K500)-E499,SUM(G500:K500)))</f>
        <v>0</v>
      </c>
      <c r="O500" s="44"/>
      <c r="P500" s="44"/>
      <c r="Q500" s="44"/>
      <c r="R500" s="44"/>
      <c r="S500" s="44"/>
      <c r="T500" s="42"/>
      <c r="U500" s="42"/>
      <c r="V500" s="43">
        <f>IF(SUM(O499:S500)-E499&lt;=0,0,IF(SUM(O499:S499)-E499&lt;0,SUM(O499:S500)-E499,SUM(O500:S500)))</f>
        <v>0</v>
      </c>
      <c r="W500" s="44"/>
      <c r="X500" s="44"/>
      <c r="Y500" s="44"/>
      <c r="Z500" s="44"/>
      <c r="AA500" s="44"/>
      <c r="AB500" s="42"/>
      <c r="AC500" s="42"/>
      <c r="AD500" s="43">
        <f>IF(SUM(W499:AA500)-E499&lt;=0,0,IF(SUM(W499:AA499)-E499&lt;0,SUM(W499:AA500)-E499,SUM(W500:AA500)))</f>
        <v>0</v>
      </c>
      <c r="AE500" s="44"/>
      <c r="AF500" s="44"/>
      <c r="AG500" s="44"/>
      <c r="AH500" s="44"/>
      <c r="AI500" s="44"/>
      <c r="AJ500" s="42"/>
      <c r="AK500" s="42"/>
      <c r="AL500" s="43">
        <f>IF(SUM(AE499:AI500)-E499&lt;=0,0,IF(SUM(AE499:AI499)-E499&lt;0,SUM(AE499:AI500)-E499,SUM(AE500:AI500)))</f>
        <v>0</v>
      </c>
      <c r="AM500" s="150"/>
      <c r="AN500" s="90"/>
      <c r="AO500" s="90"/>
      <c r="AP500" s="90"/>
      <c r="AQ500" s="90"/>
      <c r="AR500" s="90"/>
      <c r="AS500" s="90"/>
      <c r="AT500" s="90"/>
      <c r="AU500" s="90"/>
      <c r="AV500" s="90"/>
      <c r="AW500" s="90"/>
      <c r="AX500" s="117"/>
    </row>
    <row r="501" spans="2:50" ht="12.95" customHeight="1" x14ac:dyDescent="0.25">
      <c r="B501" s="102"/>
      <c r="C501" s="106"/>
      <c r="D501" s="110"/>
      <c r="E501" s="114"/>
      <c r="F501" s="27" t="s">
        <v>34</v>
      </c>
      <c r="G501" s="44"/>
      <c r="H501" s="44"/>
      <c r="I501" s="44"/>
      <c r="J501" s="44"/>
      <c r="K501" s="44"/>
      <c r="L501" s="42"/>
      <c r="M501" s="42"/>
      <c r="N501" s="43">
        <f>IF(SUM(G499:K501)-E499&lt;=0,0,IF(SUM(G499:K500)-E499&lt;0,SUM(G499:K501)-E499,SUM(G501:K501)))</f>
        <v>0</v>
      </c>
      <c r="O501" s="44"/>
      <c r="P501" s="44"/>
      <c r="Q501" s="44"/>
      <c r="R501" s="44"/>
      <c r="S501" s="44"/>
      <c r="T501" s="42"/>
      <c r="U501" s="42"/>
      <c r="V501" s="43">
        <f>IF(SUM(O499:S501)-E499&lt;=0,0,IF(SUM(O499:S500)-E499&lt;0,SUM(O499:S501)-E499,SUM(O501:S501)))</f>
        <v>0</v>
      </c>
      <c r="W501" s="44"/>
      <c r="X501" s="44"/>
      <c r="Y501" s="44"/>
      <c r="Z501" s="44"/>
      <c r="AA501" s="44"/>
      <c r="AB501" s="42"/>
      <c r="AC501" s="42"/>
      <c r="AD501" s="43">
        <f>IF(SUM(W499:AA501)-E499&lt;=0,0,IF(SUM(W499:AA500)-E499&lt;0,SUM(W499:AA501)-E499,SUM(W501:AA501)))</f>
        <v>0</v>
      </c>
      <c r="AE501" s="44"/>
      <c r="AF501" s="44"/>
      <c r="AG501" s="44"/>
      <c r="AH501" s="44"/>
      <c r="AI501" s="44"/>
      <c r="AJ501" s="42"/>
      <c r="AK501" s="42"/>
      <c r="AL501" s="43">
        <f>IF(SUM(AE499:AI501)-E499&lt;=0,0,IF(SUM(AE499:AI500)-E499&lt;0,SUM(AE499:AI501)-E499,SUM(AE501:AI501)))</f>
        <v>0</v>
      </c>
      <c r="AM501" s="150"/>
      <c r="AN501" s="90"/>
      <c r="AO501" s="90"/>
      <c r="AP501" s="90"/>
      <c r="AQ501" s="90"/>
      <c r="AR501" s="90"/>
      <c r="AS501" s="90"/>
      <c r="AT501" s="90"/>
      <c r="AU501" s="90"/>
      <c r="AV501" s="90"/>
      <c r="AW501" s="90"/>
      <c r="AX501" s="117"/>
    </row>
    <row r="502" spans="2:50" ht="12.95" customHeight="1" x14ac:dyDescent="0.25">
      <c r="B502" s="102"/>
      <c r="C502" s="106"/>
      <c r="D502" s="110"/>
      <c r="E502" s="114"/>
      <c r="F502" s="27" t="s">
        <v>32</v>
      </c>
      <c r="G502" s="44"/>
      <c r="H502" s="44"/>
      <c r="I502" s="44"/>
      <c r="J502" s="44"/>
      <c r="K502" s="44"/>
      <c r="L502" s="42"/>
      <c r="M502" s="42"/>
      <c r="N502" s="43">
        <f>IF(SUM(G499:K502)-E499&lt;=0,0,IF(SUM(G499:K501)-E499&lt;0,SUM(G499:K502)-E499,SUM(G502:K502)))+L502+M502</f>
        <v>0</v>
      </c>
      <c r="O502" s="44"/>
      <c r="P502" s="44"/>
      <c r="Q502" s="44"/>
      <c r="R502" s="44"/>
      <c r="S502" s="44"/>
      <c r="T502" s="42"/>
      <c r="U502" s="42"/>
      <c r="V502" s="43">
        <f>IF(SUM(O499:S502)-E499&lt;=0,0,IF(SUM(O499:S501)-E499&lt;0,SUM(O499:S502)-E499,SUM(O502:S502)))+T502+U502</f>
        <v>0</v>
      </c>
      <c r="W502" s="44"/>
      <c r="X502" s="44"/>
      <c r="Y502" s="44"/>
      <c r="Z502" s="44"/>
      <c r="AA502" s="44"/>
      <c r="AB502" s="42"/>
      <c r="AC502" s="42"/>
      <c r="AD502" s="43">
        <f>IF(SUM(W499:AA502)-E499&lt;=0,0,IF(SUM(W499:AA501)-E499&lt;0,SUM(W499:AA502)-E499,SUM(W502:AA502)))+AB502+AC502</f>
        <v>0</v>
      </c>
      <c r="AE502" s="44"/>
      <c r="AF502" s="44"/>
      <c r="AG502" s="44"/>
      <c r="AH502" s="44"/>
      <c r="AI502" s="44"/>
      <c r="AJ502" s="42"/>
      <c r="AK502" s="42"/>
      <c r="AL502" s="43">
        <f>IF(SUM(AE499:AI502)-E499&lt;=0,0,IF(SUM(AE499:AI501)-E499&lt;0,SUM(AE499:AI502)-E499,SUM(AE502:AI502)))+AJ502+AK502</f>
        <v>0</v>
      </c>
      <c r="AM502" s="150"/>
      <c r="AN502" s="90"/>
      <c r="AO502" s="90"/>
      <c r="AP502" s="90"/>
      <c r="AQ502" s="90"/>
      <c r="AR502" s="90"/>
      <c r="AS502" s="90"/>
      <c r="AT502" s="90"/>
      <c r="AU502" s="90"/>
      <c r="AV502" s="90"/>
      <c r="AW502" s="90"/>
      <c r="AX502" s="117"/>
    </row>
    <row r="503" spans="2:50" ht="12.95" customHeight="1" x14ac:dyDescent="0.25">
      <c r="B503" s="102"/>
      <c r="C503" s="106"/>
      <c r="D503" s="110"/>
      <c r="E503" s="114"/>
      <c r="F503" s="27" t="s">
        <v>38</v>
      </c>
      <c r="G503" s="44"/>
      <c r="H503" s="44"/>
      <c r="I503" s="44"/>
      <c r="J503" s="44"/>
      <c r="K503" s="44"/>
      <c r="L503" s="42"/>
      <c r="M503" s="42"/>
      <c r="N503" s="43">
        <f>IF(SUM(G499:K503)-E499&lt;=0,0,IF(SUM(G499:K502)-E499&lt;0,SUM(G499:K503)-E499,SUM(G503:K503)))</f>
        <v>0</v>
      </c>
      <c r="O503" s="44"/>
      <c r="P503" s="44"/>
      <c r="Q503" s="44"/>
      <c r="R503" s="44"/>
      <c r="S503" s="44"/>
      <c r="T503" s="42"/>
      <c r="U503" s="42"/>
      <c r="V503" s="43">
        <f>IF(SUM(O499:S503)-E499&lt;=0,0,IF(SUM(O499:S502)-E499&lt;0,SUM(O499:S503)-E499,SUM(O503:S503)))</f>
        <v>0</v>
      </c>
      <c r="W503" s="44"/>
      <c r="X503" s="44"/>
      <c r="Y503" s="44"/>
      <c r="Z503" s="44"/>
      <c r="AA503" s="44"/>
      <c r="AB503" s="42"/>
      <c r="AC503" s="42"/>
      <c r="AD503" s="43">
        <f>IF(SUM(W499:AA503)-E499&lt;=0,0,IF(SUM(W499:AA502)-E499&lt;0,SUM(W499:AA503)-E499,SUM(W503:AA503)))</f>
        <v>0</v>
      </c>
      <c r="AE503" s="44"/>
      <c r="AF503" s="44"/>
      <c r="AG503" s="44"/>
      <c r="AH503" s="44"/>
      <c r="AI503" s="44"/>
      <c r="AJ503" s="42"/>
      <c r="AK503" s="42"/>
      <c r="AL503" s="43">
        <f>IF(SUM(AE499:AI503)-E499&lt;=0,0,IF(SUM(AE499:AI502)-E499&lt;0,SUM(AE499:AI503)-E499,SUM(AE503:AI503)))</f>
        <v>0</v>
      </c>
      <c r="AM503" s="150"/>
      <c r="AN503" s="90"/>
      <c r="AO503" s="90"/>
      <c r="AP503" s="90"/>
      <c r="AQ503" s="90"/>
      <c r="AR503" s="90"/>
      <c r="AS503" s="90"/>
      <c r="AT503" s="90"/>
      <c r="AU503" s="90"/>
      <c r="AV503" s="90"/>
      <c r="AW503" s="90"/>
      <c r="AX503" s="117"/>
    </row>
    <row r="504" spans="2:50" ht="12.95" customHeight="1" x14ac:dyDescent="0.25">
      <c r="B504" s="102"/>
      <c r="C504" s="106"/>
      <c r="D504" s="110"/>
      <c r="E504" s="114"/>
      <c r="F504" s="27" t="s">
        <v>37</v>
      </c>
      <c r="G504" s="44"/>
      <c r="H504" s="44"/>
      <c r="I504" s="44"/>
      <c r="J504" s="44"/>
      <c r="K504" s="44"/>
      <c r="L504" s="42"/>
      <c r="M504" s="42"/>
      <c r="N504" s="43">
        <f>SUM(G504:M504)</f>
        <v>0</v>
      </c>
      <c r="O504" s="44"/>
      <c r="P504" s="44"/>
      <c r="Q504" s="44"/>
      <c r="R504" s="44"/>
      <c r="S504" s="44"/>
      <c r="T504" s="42"/>
      <c r="U504" s="42"/>
      <c r="V504" s="43">
        <f>SUM(O504:U504)</f>
        <v>0</v>
      </c>
      <c r="W504" s="44"/>
      <c r="X504" s="44"/>
      <c r="Y504" s="44"/>
      <c r="Z504" s="44"/>
      <c r="AA504" s="44"/>
      <c r="AB504" s="42"/>
      <c r="AC504" s="42"/>
      <c r="AD504" s="43">
        <f>SUM(W504:AC504)</f>
        <v>0</v>
      </c>
      <c r="AE504" s="44"/>
      <c r="AF504" s="44"/>
      <c r="AG504" s="44"/>
      <c r="AH504" s="44"/>
      <c r="AI504" s="44"/>
      <c r="AJ504" s="42"/>
      <c r="AK504" s="42"/>
      <c r="AL504" s="43">
        <f>SUM(AE504:AK504)</f>
        <v>0</v>
      </c>
      <c r="AM504" s="150"/>
      <c r="AN504" s="90"/>
      <c r="AO504" s="90"/>
      <c r="AP504" s="90"/>
      <c r="AQ504" s="90"/>
      <c r="AR504" s="90"/>
      <c r="AS504" s="90"/>
      <c r="AT504" s="90"/>
      <c r="AU504" s="90"/>
      <c r="AV504" s="90"/>
      <c r="AW504" s="90"/>
      <c r="AX504" s="117"/>
    </row>
    <row r="505" spans="2:50" ht="12.95" customHeight="1" x14ac:dyDescent="0.25">
      <c r="B505" s="102"/>
      <c r="C505" s="106"/>
      <c r="D505" s="110"/>
      <c r="E505" s="114"/>
      <c r="F505" s="28" t="s">
        <v>31</v>
      </c>
      <c r="G505" s="45"/>
      <c r="H505" s="45"/>
      <c r="I505" s="45"/>
      <c r="J505" s="45"/>
      <c r="K505" s="45">
        <f>IF((N499-E499)&lt;=0,0,IF((N499-E499)&gt;0,(N499-E499)))</f>
        <v>0</v>
      </c>
      <c r="L505" s="42"/>
      <c r="M505" s="42"/>
      <c r="N505" s="43">
        <f t="shared" ref="N505:N516" si="419">SUM(G505:M505)</f>
        <v>0</v>
      </c>
      <c r="O505" s="45"/>
      <c r="P505" s="45"/>
      <c r="Q505" s="45"/>
      <c r="R505" s="45"/>
      <c r="S505" s="45">
        <f>IF((V499-E499)&lt;=0,0,IF((V499-E499)&gt;0,(V499-E499)))</f>
        <v>0</v>
      </c>
      <c r="T505" s="42"/>
      <c r="U505" s="42"/>
      <c r="V505" s="43">
        <f t="shared" ref="V505:V516" si="420">SUM(O505:U505)</f>
        <v>0</v>
      </c>
      <c r="W505" s="45"/>
      <c r="X505" s="45"/>
      <c r="Y505" s="45"/>
      <c r="Z505" s="45"/>
      <c r="AA505" s="45">
        <f>IF((AD499-E499)&lt;=0,0,IF((AD499-E499)&gt;0,(AD499-E499)))</f>
        <v>0</v>
      </c>
      <c r="AB505" s="42"/>
      <c r="AC505" s="42"/>
      <c r="AD505" s="43">
        <f t="shared" ref="AD505:AD516" si="421">SUM(W505:AC505)</f>
        <v>0</v>
      </c>
      <c r="AE505" s="45"/>
      <c r="AF505" s="45"/>
      <c r="AG505" s="45"/>
      <c r="AH505" s="45"/>
      <c r="AI505" s="45">
        <f>IF((AL499-E499)&lt;=0,0,IF((AL499-E499)&gt;0,(AL499-E499)))</f>
        <v>0</v>
      </c>
      <c r="AJ505" s="42"/>
      <c r="AK505" s="42"/>
      <c r="AL505" s="43">
        <f t="shared" ref="AL505:AL516" si="422">SUM(AE505:AK505)</f>
        <v>0</v>
      </c>
      <c r="AM505" s="150"/>
      <c r="AN505" s="90"/>
      <c r="AO505" s="90"/>
      <c r="AP505" s="90"/>
      <c r="AQ505" s="90"/>
      <c r="AR505" s="90"/>
      <c r="AS505" s="90"/>
      <c r="AT505" s="90"/>
      <c r="AU505" s="90"/>
      <c r="AV505" s="90"/>
      <c r="AW505" s="90"/>
      <c r="AX505" s="117"/>
    </row>
    <row r="506" spans="2:50" ht="12.95" customHeight="1" x14ac:dyDescent="0.25">
      <c r="B506" s="102"/>
      <c r="C506" s="106"/>
      <c r="D506" s="110"/>
      <c r="E506" s="114"/>
      <c r="F506" s="28" t="s">
        <v>39</v>
      </c>
      <c r="G506" s="45"/>
      <c r="H506" s="45"/>
      <c r="I506" s="45"/>
      <c r="J506" s="45"/>
      <c r="K506" s="44">
        <f>IF(E499-15&lt;0,0,IF(SUM(G499:M504)&lt;10,0,IF(SUM(G499:M504)&lt;20,1,IF(SUM(G499:M504)&lt;30,2,IF(SUM(G499:M504)&gt;=30,3)))))</f>
        <v>0</v>
      </c>
      <c r="L506" s="42"/>
      <c r="M506" s="42"/>
      <c r="N506" s="43">
        <f t="shared" si="419"/>
        <v>0</v>
      </c>
      <c r="O506" s="45"/>
      <c r="P506" s="45"/>
      <c r="Q506" s="45"/>
      <c r="R506" s="45"/>
      <c r="S506" s="44">
        <f>IF(E499-15&lt;0,0,IF(SUM(O499:U504)&lt;10,0,IF(SUM(O499:U504)&lt;20,1,IF(SUM(O499:U504)&lt;30,2,IF(SUM(O499:U504)&gt;=30,3)))))</f>
        <v>0</v>
      </c>
      <c r="T506" s="42"/>
      <c r="U506" s="42"/>
      <c r="V506" s="43">
        <f t="shared" si="420"/>
        <v>0</v>
      </c>
      <c r="W506" s="45"/>
      <c r="X506" s="45"/>
      <c r="Y506" s="45"/>
      <c r="Z506" s="45"/>
      <c r="AA506" s="44">
        <f>IF(E499-15&lt;0,0,IF(SUM(W499:AC504)&lt;10,0,IF(SUM(W499:AC504)&lt;20,1,IF(SUM(W499:AC504)&lt;30,2,IF(SUM(W499:AC504)&gt;=30,3)))))</f>
        <v>0</v>
      </c>
      <c r="AB506" s="42"/>
      <c r="AC506" s="42"/>
      <c r="AD506" s="43">
        <f t="shared" si="421"/>
        <v>0</v>
      </c>
      <c r="AE506" s="45"/>
      <c r="AF506" s="45"/>
      <c r="AG506" s="45"/>
      <c r="AH506" s="45"/>
      <c r="AI506" s="44">
        <f>IF(E499-15&lt;0,0,IF(SUM(AE499:AK504)&lt;10,0,IF(SUM(AE499:AK504)&lt;20,1,IF(SUM(AE499:AK504)&lt;30,2,IF(SUM(AE499:AK504)&gt;=30,3)))))</f>
        <v>0</v>
      </c>
      <c r="AJ506" s="42"/>
      <c r="AK506" s="42"/>
      <c r="AL506" s="43">
        <f t="shared" si="422"/>
        <v>0</v>
      </c>
      <c r="AM506" s="150"/>
      <c r="AN506" s="90"/>
      <c r="AO506" s="90"/>
      <c r="AP506" s="90"/>
      <c r="AQ506" s="90"/>
      <c r="AR506" s="90"/>
      <c r="AS506" s="90"/>
      <c r="AT506" s="90"/>
      <c r="AU506" s="90"/>
      <c r="AV506" s="90"/>
      <c r="AW506" s="90"/>
      <c r="AX506" s="117"/>
    </row>
    <row r="507" spans="2:50" ht="12.95" customHeight="1" x14ac:dyDescent="0.25">
      <c r="B507" s="102"/>
      <c r="C507" s="106"/>
      <c r="D507" s="110"/>
      <c r="E507" s="114"/>
      <c r="F507" s="28" t="s">
        <v>41</v>
      </c>
      <c r="G507" s="44"/>
      <c r="H507" s="44"/>
      <c r="I507" s="44"/>
      <c r="J507" s="44"/>
      <c r="K507" s="45"/>
      <c r="L507" s="42"/>
      <c r="M507" s="42"/>
      <c r="N507" s="43">
        <f t="shared" si="419"/>
        <v>0</v>
      </c>
      <c r="O507" s="44"/>
      <c r="P507" s="44"/>
      <c r="Q507" s="44"/>
      <c r="R507" s="44"/>
      <c r="S507" s="45"/>
      <c r="T507" s="42"/>
      <c r="U507" s="42"/>
      <c r="V507" s="43">
        <f t="shared" si="420"/>
        <v>0</v>
      </c>
      <c r="W507" s="44"/>
      <c r="X507" s="44"/>
      <c r="Y507" s="44"/>
      <c r="Z507" s="44"/>
      <c r="AA507" s="45"/>
      <c r="AB507" s="42"/>
      <c r="AC507" s="42"/>
      <c r="AD507" s="43">
        <f t="shared" si="421"/>
        <v>0</v>
      </c>
      <c r="AE507" s="44"/>
      <c r="AF507" s="44"/>
      <c r="AG507" s="44"/>
      <c r="AH507" s="44"/>
      <c r="AI507" s="45"/>
      <c r="AJ507" s="42"/>
      <c r="AK507" s="42"/>
      <c r="AL507" s="43">
        <f t="shared" si="422"/>
        <v>0</v>
      </c>
      <c r="AM507" s="150"/>
      <c r="AN507" s="90"/>
      <c r="AO507" s="90"/>
      <c r="AP507" s="90"/>
      <c r="AQ507" s="90"/>
      <c r="AR507" s="90"/>
      <c r="AS507" s="90"/>
      <c r="AT507" s="90"/>
      <c r="AU507" s="90"/>
      <c r="AV507" s="90"/>
      <c r="AW507" s="90"/>
      <c r="AX507" s="117"/>
    </row>
    <row r="508" spans="2:50" ht="12.95" customHeight="1" x14ac:dyDescent="0.25">
      <c r="B508" s="102"/>
      <c r="C508" s="106"/>
      <c r="D508" s="110"/>
      <c r="E508" s="114"/>
      <c r="F508" s="28" t="s">
        <v>6</v>
      </c>
      <c r="G508" s="44"/>
      <c r="H508" s="44"/>
      <c r="I508" s="44"/>
      <c r="J508" s="44"/>
      <c r="K508" s="44"/>
      <c r="L508" s="42"/>
      <c r="M508" s="42"/>
      <c r="N508" s="43">
        <f t="shared" si="419"/>
        <v>0</v>
      </c>
      <c r="O508" s="44"/>
      <c r="P508" s="44"/>
      <c r="Q508" s="44"/>
      <c r="R508" s="44"/>
      <c r="S508" s="44"/>
      <c r="T508" s="42"/>
      <c r="U508" s="42"/>
      <c r="V508" s="43">
        <f t="shared" si="420"/>
        <v>0</v>
      </c>
      <c r="W508" s="44"/>
      <c r="X508" s="44"/>
      <c r="Y508" s="44"/>
      <c r="Z508" s="44"/>
      <c r="AA508" s="44"/>
      <c r="AB508" s="42"/>
      <c r="AC508" s="42"/>
      <c r="AD508" s="43">
        <f t="shared" si="421"/>
        <v>0</v>
      </c>
      <c r="AE508" s="44"/>
      <c r="AF508" s="44"/>
      <c r="AG508" s="44"/>
      <c r="AH508" s="44"/>
      <c r="AI508" s="44"/>
      <c r="AJ508" s="42"/>
      <c r="AK508" s="42"/>
      <c r="AL508" s="43">
        <f t="shared" si="422"/>
        <v>0</v>
      </c>
      <c r="AM508" s="150"/>
      <c r="AN508" s="90"/>
      <c r="AO508" s="90"/>
      <c r="AP508" s="90"/>
      <c r="AQ508" s="90"/>
      <c r="AR508" s="90"/>
      <c r="AS508" s="90"/>
      <c r="AT508" s="90"/>
      <c r="AU508" s="90"/>
      <c r="AV508" s="90"/>
      <c r="AW508" s="90"/>
      <c r="AX508" s="117"/>
    </row>
    <row r="509" spans="2:50" ht="12.95" customHeight="1" x14ac:dyDescent="0.25">
      <c r="B509" s="102"/>
      <c r="C509" s="106"/>
      <c r="D509" s="110"/>
      <c r="E509" s="114"/>
      <c r="F509" s="29" t="s">
        <v>35</v>
      </c>
      <c r="G509" s="44"/>
      <c r="H509" s="44"/>
      <c r="I509" s="44"/>
      <c r="J509" s="44"/>
      <c r="K509" s="44"/>
      <c r="L509" s="42"/>
      <c r="M509" s="42"/>
      <c r="N509" s="43">
        <f t="shared" si="419"/>
        <v>0</v>
      </c>
      <c r="O509" s="44"/>
      <c r="P509" s="44"/>
      <c r="Q509" s="44"/>
      <c r="R509" s="44"/>
      <c r="S509" s="44"/>
      <c r="T509" s="42"/>
      <c r="U509" s="42"/>
      <c r="V509" s="43">
        <f t="shared" si="420"/>
        <v>0</v>
      </c>
      <c r="W509" s="44"/>
      <c r="X509" s="44"/>
      <c r="Y509" s="44"/>
      <c r="Z509" s="44"/>
      <c r="AA509" s="44"/>
      <c r="AB509" s="42"/>
      <c r="AC509" s="42"/>
      <c r="AD509" s="43">
        <f t="shared" si="421"/>
        <v>0</v>
      </c>
      <c r="AE509" s="44"/>
      <c r="AF509" s="44"/>
      <c r="AG509" s="44"/>
      <c r="AH509" s="44"/>
      <c r="AI509" s="44"/>
      <c r="AJ509" s="42"/>
      <c r="AK509" s="42"/>
      <c r="AL509" s="43">
        <f t="shared" si="422"/>
        <v>0</v>
      </c>
      <c r="AM509" s="150"/>
      <c r="AN509" s="90"/>
      <c r="AO509" s="90"/>
      <c r="AP509" s="90"/>
      <c r="AQ509" s="90"/>
      <c r="AR509" s="90"/>
      <c r="AS509" s="90"/>
      <c r="AT509" s="90"/>
      <c r="AU509" s="90"/>
      <c r="AV509" s="90"/>
      <c r="AW509" s="90"/>
      <c r="AX509" s="117"/>
    </row>
    <row r="510" spans="2:50" ht="12.95" customHeight="1" x14ac:dyDescent="0.25">
      <c r="B510" s="102"/>
      <c r="C510" s="106"/>
      <c r="D510" s="110"/>
      <c r="E510" s="114"/>
      <c r="F510" s="27" t="s">
        <v>40</v>
      </c>
      <c r="G510" s="44"/>
      <c r="H510" s="44"/>
      <c r="I510" s="44"/>
      <c r="J510" s="44"/>
      <c r="K510" s="44"/>
      <c r="L510" s="42"/>
      <c r="M510" s="42"/>
      <c r="N510" s="43">
        <f t="shared" si="419"/>
        <v>0</v>
      </c>
      <c r="O510" s="44"/>
      <c r="P510" s="44"/>
      <c r="Q510" s="44"/>
      <c r="R510" s="44"/>
      <c r="S510" s="44"/>
      <c r="T510" s="42"/>
      <c r="U510" s="42"/>
      <c r="V510" s="43">
        <f t="shared" si="420"/>
        <v>0</v>
      </c>
      <c r="W510" s="44"/>
      <c r="X510" s="44"/>
      <c r="Y510" s="44"/>
      <c r="Z510" s="44"/>
      <c r="AA510" s="44"/>
      <c r="AB510" s="42"/>
      <c r="AC510" s="42"/>
      <c r="AD510" s="43">
        <f t="shared" si="421"/>
        <v>0</v>
      </c>
      <c r="AE510" s="44"/>
      <c r="AF510" s="44"/>
      <c r="AG510" s="44"/>
      <c r="AH510" s="44"/>
      <c r="AI510" s="44"/>
      <c r="AJ510" s="42"/>
      <c r="AK510" s="42"/>
      <c r="AL510" s="43">
        <f t="shared" si="422"/>
        <v>0</v>
      </c>
      <c r="AM510" s="150"/>
      <c r="AN510" s="90"/>
      <c r="AO510" s="90"/>
      <c r="AP510" s="90"/>
      <c r="AQ510" s="90"/>
      <c r="AR510" s="90"/>
      <c r="AS510" s="90"/>
      <c r="AT510" s="90"/>
      <c r="AU510" s="90"/>
      <c r="AV510" s="90"/>
      <c r="AW510" s="90"/>
      <c r="AX510" s="117"/>
    </row>
    <row r="511" spans="2:50" ht="12.95" customHeight="1" x14ac:dyDescent="0.25">
      <c r="B511" s="102"/>
      <c r="C511" s="106"/>
      <c r="D511" s="110"/>
      <c r="E511" s="114"/>
      <c r="F511" s="27" t="s">
        <v>7</v>
      </c>
      <c r="G511" s="44"/>
      <c r="H511" s="44"/>
      <c r="I511" s="44"/>
      <c r="J511" s="44"/>
      <c r="K511" s="44"/>
      <c r="L511" s="42"/>
      <c r="M511" s="42"/>
      <c r="N511" s="43">
        <f t="shared" si="419"/>
        <v>0</v>
      </c>
      <c r="O511" s="44"/>
      <c r="P511" s="44"/>
      <c r="Q511" s="44"/>
      <c r="R511" s="44"/>
      <c r="S511" s="44"/>
      <c r="T511" s="42"/>
      <c r="U511" s="42"/>
      <c r="V511" s="43">
        <f t="shared" si="420"/>
        <v>0</v>
      </c>
      <c r="W511" s="44"/>
      <c r="X511" s="44"/>
      <c r="Y511" s="44"/>
      <c r="Z511" s="44"/>
      <c r="AA511" s="44"/>
      <c r="AB511" s="42"/>
      <c r="AC511" s="42"/>
      <c r="AD511" s="43">
        <f t="shared" si="421"/>
        <v>0</v>
      </c>
      <c r="AE511" s="44"/>
      <c r="AF511" s="44"/>
      <c r="AG511" s="44"/>
      <c r="AH511" s="44"/>
      <c r="AI511" s="44"/>
      <c r="AJ511" s="42"/>
      <c r="AK511" s="42"/>
      <c r="AL511" s="43">
        <f t="shared" si="422"/>
        <v>0</v>
      </c>
      <c r="AM511" s="150"/>
      <c r="AN511" s="90"/>
      <c r="AO511" s="90"/>
      <c r="AP511" s="90"/>
      <c r="AQ511" s="90"/>
      <c r="AR511" s="90"/>
      <c r="AS511" s="90"/>
      <c r="AT511" s="90"/>
      <c r="AU511" s="90"/>
      <c r="AV511" s="90"/>
      <c r="AW511" s="90"/>
      <c r="AX511" s="117"/>
    </row>
    <row r="512" spans="2:50" ht="12.95" customHeight="1" x14ac:dyDescent="0.25">
      <c r="B512" s="102"/>
      <c r="C512" s="106"/>
      <c r="D512" s="110"/>
      <c r="E512" s="114"/>
      <c r="F512" s="27"/>
      <c r="G512" s="44"/>
      <c r="H512" s="44"/>
      <c r="I512" s="44"/>
      <c r="J512" s="44"/>
      <c r="K512" s="44"/>
      <c r="L512" s="42"/>
      <c r="M512" s="42"/>
      <c r="N512" s="43">
        <f t="shared" si="419"/>
        <v>0</v>
      </c>
      <c r="O512" s="44"/>
      <c r="P512" s="44"/>
      <c r="Q512" s="44"/>
      <c r="R512" s="44"/>
      <c r="S512" s="44"/>
      <c r="T512" s="42"/>
      <c r="U512" s="42"/>
      <c r="V512" s="43">
        <f t="shared" si="420"/>
        <v>0</v>
      </c>
      <c r="W512" s="44"/>
      <c r="X512" s="44"/>
      <c r="Y512" s="44"/>
      <c r="Z512" s="44"/>
      <c r="AA512" s="44"/>
      <c r="AB512" s="42"/>
      <c r="AC512" s="42"/>
      <c r="AD512" s="43">
        <f t="shared" si="421"/>
        <v>0</v>
      </c>
      <c r="AE512" s="44"/>
      <c r="AF512" s="44"/>
      <c r="AG512" s="44"/>
      <c r="AH512" s="44"/>
      <c r="AI512" s="44"/>
      <c r="AJ512" s="42"/>
      <c r="AK512" s="42"/>
      <c r="AL512" s="43">
        <f t="shared" si="422"/>
        <v>0</v>
      </c>
      <c r="AM512" s="150"/>
      <c r="AN512" s="90"/>
      <c r="AO512" s="90"/>
      <c r="AP512" s="90"/>
      <c r="AQ512" s="90"/>
      <c r="AR512" s="90"/>
      <c r="AS512" s="90"/>
      <c r="AT512" s="90"/>
      <c r="AU512" s="90"/>
      <c r="AV512" s="90"/>
      <c r="AW512" s="90"/>
      <c r="AX512" s="117"/>
    </row>
    <row r="513" spans="2:50" ht="12.95" customHeight="1" x14ac:dyDescent="0.25">
      <c r="B513" s="102"/>
      <c r="C513" s="106"/>
      <c r="D513" s="110"/>
      <c r="E513" s="114"/>
      <c r="F513" s="27"/>
      <c r="G513" s="44"/>
      <c r="H513" s="44"/>
      <c r="I513" s="44"/>
      <c r="J513" s="44"/>
      <c r="K513" s="44"/>
      <c r="L513" s="42"/>
      <c r="M513" s="42"/>
      <c r="N513" s="43">
        <f t="shared" si="419"/>
        <v>0</v>
      </c>
      <c r="O513" s="44"/>
      <c r="P513" s="44"/>
      <c r="Q513" s="44"/>
      <c r="R513" s="44"/>
      <c r="S513" s="44"/>
      <c r="T513" s="42"/>
      <c r="U513" s="42"/>
      <c r="V513" s="43">
        <f t="shared" si="420"/>
        <v>0</v>
      </c>
      <c r="W513" s="44"/>
      <c r="X513" s="44"/>
      <c r="Y513" s="44"/>
      <c r="Z513" s="44"/>
      <c r="AA513" s="44"/>
      <c r="AB513" s="42"/>
      <c r="AC513" s="42"/>
      <c r="AD513" s="43">
        <f t="shared" si="421"/>
        <v>0</v>
      </c>
      <c r="AE513" s="44"/>
      <c r="AF513" s="44"/>
      <c r="AG513" s="44"/>
      <c r="AH513" s="44"/>
      <c r="AI513" s="44"/>
      <c r="AJ513" s="42"/>
      <c r="AK513" s="42"/>
      <c r="AL513" s="43">
        <f t="shared" si="422"/>
        <v>0</v>
      </c>
      <c r="AM513" s="150"/>
      <c r="AN513" s="90"/>
      <c r="AO513" s="90"/>
      <c r="AP513" s="90"/>
      <c r="AQ513" s="90"/>
      <c r="AR513" s="90"/>
      <c r="AS513" s="90"/>
      <c r="AT513" s="90"/>
      <c r="AU513" s="90"/>
      <c r="AV513" s="90"/>
      <c r="AW513" s="90"/>
      <c r="AX513" s="117"/>
    </row>
    <row r="514" spans="2:50" ht="12.95" customHeight="1" x14ac:dyDescent="0.25">
      <c r="B514" s="102"/>
      <c r="C514" s="106"/>
      <c r="D514" s="110"/>
      <c r="E514" s="114"/>
      <c r="F514" s="27"/>
      <c r="G514" s="44"/>
      <c r="H514" s="44"/>
      <c r="I514" s="44"/>
      <c r="J514" s="44"/>
      <c r="K514" s="44"/>
      <c r="L514" s="42"/>
      <c r="M514" s="42"/>
      <c r="N514" s="43">
        <f t="shared" si="419"/>
        <v>0</v>
      </c>
      <c r="O514" s="44"/>
      <c r="P514" s="44"/>
      <c r="Q514" s="44"/>
      <c r="R514" s="44"/>
      <c r="S514" s="44"/>
      <c r="T514" s="42"/>
      <c r="U514" s="42"/>
      <c r="V514" s="43">
        <f t="shared" si="420"/>
        <v>0</v>
      </c>
      <c r="W514" s="44"/>
      <c r="X514" s="44"/>
      <c r="Y514" s="44"/>
      <c r="Z514" s="44"/>
      <c r="AA514" s="44"/>
      <c r="AB514" s="42"/>
      <c r="AC514" s="42"/>
      <c r="AD514" s="43">
        <f t="shared" si="421"/>
        <v>0</v>
      </c>
      <c r="AE514" s="44"/>
      <c r="AF514" s="44"/>
      <c r="AG514" s="44"/>
      <c r="AH514" s="44"/>
      <c r="AI514" s="44"/>
      <c r="AJ514" s="42"/>
      <c r="AK514" s="42"/>
      <c r="AL514" s="43">
        <f t="shared" si="422"/>
        <v>0</v>
      </c>
      <c r="AM514" s="150"/>
      <c r="AN514" s="90"/>
      <c r="AO514" s="90"/>
      <c r="AP514" s="90"/>
      <c r="AQ514" s="90"/>
      <c r="AR514" s="90"/>
      <c r="AS514" s="90"/>
      <c r="AT514" s="90"/>
      <c r="AU514" s="90"/>
      <c r="AV514" s="90"/>
      <c r="AW514" s="90"/>
      <c r="AX514" s="117"/>
    </row>
    <row r="515" spans="2:50" ht="12.95" customHeight="1" x14ac:dyDescent="0.25">
      <c r="B515" s="102"/>
      <c r="C515" s="106"/>
      <c r="D515" s="110"/>
      <c r="E515" s="114"/>
      <c r="F515" s="28"/>
      <c r="G515" s="44"/>
      <c r="H515" s="44"/>
      <c r="I515" s="44"/>
      <c r="J515" s="44"/>
      <c r="K515" s="44"/>
      <c r="L515" s="42"/>
      <c r="M515" s="42"/>
      <c r="N515" s="43">
        <f t="shared" si="419"/>
        <v>0</v>
      </c>
      <c r="O515" s="44"/>
      <c r="P515" s="44"/>
      <c r="Q515" s="44"/>
      <c r="R515" s="44"/>
      <c r="S515" s="44"/>
      <c r="T515" s="42"/>
      <c r="U515" s="42"/>
      <c r="V515" s="43">
        <f t="shared" si="420"/>
        <v>0</v>
      </c>
      <c r="W515" s="44"/>
      <c r="X515" s="44"/>
      <c r="Y515" s="44"/>
      <c r="Z515" s="44"/>
      <c r="AA515" s="44"/>
      <c r="AB515" s="42"/>
      <c r="AC515" s="42"/>
      <c r="AD515" s="43">
        <f t="shared" si="421"/>
        <v>0</v>
      </c>
      <c r="AE515" s="44"/>
      <c r="AF515" s="44"/>
      <c r="AG515" s="44"/>
      <c r="AH515" s="44"/>
      <c r="AI515" s="44"/>
      <c r="AJ515" s="42"/>
      <c r="AK515" s="42"/>
      <c r="AL515" s="43">
        <f t="shared" si="422"/>
        <v>0</v>
      </c>
      <c r="AM515" s="150"/>
      <c r="AN515" s="90"/>
      <c r="AO515" s="90"/>
      <c r="AP515" s="90"/>
      <c r="AQ515" s="90"/>
      <c r="AR515" s="90"/>
      <c r="AS515" s="90"/>
      <c r="AT515" s="90"/>
      <c r="AU515" s="90"/>
      <c r="AV515" s="90"/>
      <c r="AW515" s="90"/>
      <c r="AX515" s="117"/>
    </row>
    <row r="516" spans="2:50" ht="12.95" customHeight="1" thickBot="1" x14ac:dyDescent="0.3">
      <c r="B516" s="103"/>
      <c r="C516" s="107"/>
      <c r="D516" s="111"/>
      <c r="E516" s="114"/>
      <c r="F516" s="28"/>
      <c r="G516" s="44"/>
      <c r="H516" s="44"/>
      <c r="I516" s="44"/>
      <c r="J516" s="44"/>
      <c r="K516" s="44"/>
      <c r="L516" s="46"/>
      <c r="M516" s="46"/>
      <c r="N516" s="43">
        <f t="shared" si="419"/>
        <v>0</v>
      </c>
      <c r="O516" s="44"/>
      <c r="P516" s="44"/>
      <c r="Q516" s="44"/>
      <c r="R516" s="44"/>
      <c r="S516" s="44"/>
      <c r="T516" s="46"/>
      <c r="U516" s="46"/>
      <c r="V516" s="43">
        <f t="shared" si="420"/>
        <v>0</v>
      </c>
      <c r="W516" s="44"/>
      <c r="X516" s="44"/>
      <c r="Y516" s="44"/>
      <c r="Z516" s="44"/>
      <c r="AA516" s="44"/>
      <c r="AB516" s="46"/>
      <c r="AC516" s="46"/>
      <c r="AD516" s="43">
        <f t="shared" si="421"/>
        <v>0</v>
      </c>
      <c r="AE516" s="44"/>
      <c r="AF516" s="44"/>
      <c r="AG516" s="44"/>
      <c r="AH516" s="44"/>
      <c r="AI516" s="44"/>
      <c r="AJ516" s="46"/>
      <c r="AK516" s="46"/>
      <c r="AL516" s="43">
        <f t="shared" si="422"/>
        <v>0</v>
      </c>
      <c r="AM516" s="150"/>
      <c r="AN516" s="90"/>
      <c r="AO516" s="90"/>
      <c r="AP516" s="90"/>
      <c r="AQ516" s="90"/>
      <c r="AR516" s="90"/>
      <c r="AS516" s="90"/>
      <c r="AT516" s="90"/>
      <c r="AU516" s="90"/>
      <c r="AV516" s="90"/>
      <c r="AW516" s="90"/>
      <c r="AX516" s="117"/>
    </row>
    <row r="517" spans="2:50" ht="12.95" hidden="1" customHeight="1" thickBot="1" x14ac:dyDescent="0.3">
      <c r="B517" s="104"/>
      <c r="C517" s="108"/>
      <c r="D517" s="112"/>
      <c r="E517" s="115"/>
      <c r="F517" s="28" t="s">
        <v>36</v>
      </c>
      <c r="G517" s="48"/>
      <c r="H517" s="48"/>
      <c r="I517" s="48"/>
      <c r="J517" s="48"/>
      <c r="K517" s="48"/>
      <c r="L517" s="47"/>
      <c r="M517" s="47"/>
      <c r="N517" s="43">
        <f>N506+N507+N509+N514+N515+N516+N512+N513</f>
        <v>0</v>
      </c>
      <c r="O517" s="49"/>
      <c r="P517" s="49"/>
      <c r="Q517" s="49"/>
      <c r="R517" s="49"/>
      <c r="S517" s="49"/>
      <c r="T517" s="47"/>
      <c r="U517" s="47"/>
      <c r="V517" s="43">
        <f>V506+V507+V509+V514+V515+V516+V512+V513</f>
        <v>0</v>
      </c>
      <c r="W517" s="49"/>
      <c r="X517" s="49"/>
      <c r="Y517" s="49"/>
      <c r="Z517" s="49"/>
      <c r="AA517" s="49"/>
      <c r="AB517" s="47"/>
      <c r="AC517" s="47"/>
      <c r="AD517" s="43">
        <f>AD506+AD507+AD509+AD514+AD515+AD516+AD512+AD513</f>
        <v>0</v>
      </c>
      <c r="AE517" s="49"/>
      <c r="AF517" s="49"/>
      <c r="AG517" s="49"/>
      <c r="AH517" s="49"/>
      <c r="AI517" s="49"/>
      <c r="AJ517" s="47"/>
      <c r="AK517" s="47"/>
      <c r="AL517" s="43">
        <f>AL506+AL507+AL509+AL514+AL515+AL516+AL512+AL513</f>
        <v>0</v>
      </c>
      <c r="AM517" s="151"/>
      <c r="AN517" s="91"/>
      <c r="AO517" s="91"/>
      <c r="AP517" s="91"/>
      <c r="AQ517" s="91"/>
      <c r="AR517" s="91"/>
      <c r="AS517" s="91"/>
      <c r="AT517" s="91"/>
      <c r="AU517" s="91"/>
      <c r="AV517" s="91"/>
      <c r="AW517" s="91"/>
      <c r="AX517" s="118"/>
    </row>
    <row r="518" spans="2:50" ht="12.95" customHeight="1" thickTop="1" x14ac:dyDescent="0.25">
      <c r="B518" s="102">
        <v>28</v>
      </c>
      <c r="C518" s="105">
        <f>TEMMUZ!C518</f>
        <v>0</v>
      </c>
      <c r="D518" s="109">
        <f>TEMMUZ!D518</f>
        <v>0</v>
      </c>
      <c r="E518" s="113">
        <f>TEMMUZ!E518</f>
        <v>0</v>
      </c>
      <c r="F518" s="26" t="s">
        <v>21</v>
      </c>
      <c r="G518" s="41"/>
      <c r="H518" s="41"/>
      <c r="I518" s="41"/>
      <c r="J518" s="41"/>
      <c r="K518" s="41"/>
      <c r="L518" s="39"/>
      <c r="M518" s="39"/>
      <c r="N518" s="40">
        <f>SUM(G518:M518)</f>
        <v>0</v>
      </c>
      <c r="O518" s="41"/>
      <c r="P518" s="41"/>
      <c r="Q518" s="41"/>
      <c r="R518" s="41"/>
      <c r="S518" s="41"/>
      <c r="T518" s="39"/>
      <c r="U518" s="39"/>
      <c r="V518" s="40">
        <f>SUM(O518:U518)</f>
        <v>0</v>
      </c>
      <c r="W518" s="41"/>
      <c r="X518" s="41"/>
      <c r="Y518" s="41"/>
      <c r="Z518" s="41"/>
      <c r="AA518" s="41"/>
      <c r="AB518" s="39"/>
      <c r="AC518" s="39"/>
      <c r="AD518" s="40">
        <f>SUM(W518:AC518)</f>
        <v>0</v>
      </c>
      <c r="AE518" s="41"/>
      <c r="AF518" s="41"/>
      <c r="AG518" s="41"/>
      <c r="AH518" s="41"/>
      <c r="AI518" s="41"/>
      <c r="AJ518" s="39"/>
      <c r="AK518" s="39"/>
      <c r="AL518" s="40">
        <f>SUM(AE518:AK518)</f>
        <v>0</v>
      </c>
      <c r="AM518" s="149">
        <f t="shared" ref="AM518" si="423">N518+V518+AD518+AL518</f>
        <v>0</v>
      </c>
      <c r="AN518" s="89">
        <f t="shared" ref="AN518" si="424">N519+V519+AD519+AL519</f>
        <v>0</v>
      </c>
      <c r="AO518" s="89">
        <f t="shared" ref="AO518" si="425">N520+V520+AD520+AL520</f>
        <v>0</v>
      </c>
      <c r="AP518" s="89">
        <f t="shared" ref="AP518" si="426">N521+V521+AD521+AL521</f>
        <v>0</v>
      </c>
      <c r="AQ518" s="89">
        <f t="shared" ref="AQ518" si="427">N522+V522+AD522+AL522</f>
        <v>0</v>
      </c>
      <c r="AR518" s="89">
        <f t="shared" ref="AR518" si="428">N523+V523+AD523+AL523</f>
        <v>0</v>
      </c>
      <c r="AS518" s="89">
        <f t="shared" ref="AS518" si="429">N524+V524+AD524+AL524</f>
        <v>0</v>
      </c>
      <c r="AT518" s="89">
        <f t="shared" ref="AT518" si="430">N536+V536+AD536+AL536</f>
        <v>0</v>
      </c>
      <c r="AU518" s="89">
        <f t="shared" ref="AU518" si="431">N529+V529+AD529+AL529</f>
        <v>0</v>
      </c>
      <c r="AV518" s="89">
        <f t="shared" ref="AV518" si="432">N530+V530+AD530+AL530</f>
        <v>0</v>
      </c>
      <c r="AW518" s="89">
        <f t="shared" ref="AW518" si="433">N527+V527+AD527+AL527</f>
        <v>0</v>
      </c>
      <c r="AX518" s="116">
        <f t="shared" ref="AX518" si="434">SUM(AN518:AW536)</f>
        <v>0</v>
      </c>
    </row>
    <row r="519" spans="2:50" ht="12.95" customHeight="1" x14ac:dyDescent="0.25">
      <c r="B519" s="102"/>
      <c r="C519" s="106"/>
      <c r="D519" s="110"/>
      <c r="E519" s="114"/>
      <c r="F519" s="27" t="s">
        <v>33</v>
      </c>
      <c r="G519" s="44"/>
      <c r="H519" s="44"/>
      <c r="I519" s="44"/>
      <c r="J519" s="44"/>
      <c r="K519" s="44"/>
      <c r="L519" s="42"/>
      <c r="M519" s="42"/>
      <c r="N519" s="43">
        <f>IF(SUM(G518:K519)-E518&lt;=0,0,IF(SUM(G518:K518)-E518&lt;0,SUM(G518:K519)-E518,SUM(G519:K519)))</f>
        <v>0</v>
      </c>
      <c r="O519" s="44"/>
      <c r="P519" s="44"/>
      <c r="Q519" s="44"/>
      <c r="R519" s="44"/>
      <c r="S519" s="44"/>
      <c r="T519" s="42"/>
      <c r="U519" s="42"/>
      <c r="V519" s="43">
        <f>IF(SUM(O518:S519)-E518&lt;=0,0,IF(SUM(O518:S518)-E518&lt;0,SUM(O518:S519)-E518,SUM(O519:S519)))</f>
        <v>0</v>
      </c>
      <c r="W519" s="44"/>
      <c r="X519" s="44"/>
      <c r="Y519" s="44"/>
      <c r="Z519" s="44"/>
      <c r="AA519" s="44"/>
      <c r="AB519" s="42"/>
      <c r="AC519" s="42"/>
      <c r="AD519" s="43">
        <f>IF(SUM(W518:AA519)-E518&lt;=0,0,IF(SUM(W518:AA518)-E518&lt;0,SUM(W518:AA519)-E518,SUM(W519:AA519)))</f>
        <v>0</v>
      </c>
      <c r="AE519" s="44"/>
      <c r="AF519" s="44"/>
      <c r="AG519" s="44"/>
      <c r="AH519" s="44"/>
      <c r="AI519" s="44"/>
      <c r="AJ519" s="42"/>
      <c r="AK519" s="42"/>
      <c r="AL519" s="43">
        <f>IF(SUM(AE518:AI519)-E518&lt;=0,0,IF(SUM(AE518:AI518)-E518&lt;0,SUM(AE518:AI519)-E518,SUM(AE519:AI519)))</f>
        <v>0</v>
      </c>
      <c r="AM519" s="150"/>
      <c r="AN519" s="90"/>
      <c r="AO519" s="90"/>
      <c r="AP519" s="90"/>
      <c r="AQ519" s="90"/>
      <c r="AR519" s="90"/>
      <c r="AS519" s="90"/>
      <c r="AT519" s="90"/>
      <c r="AU519" s="90"/>
      <c r="AV519" s="90"/>
      <c r="AW519" s="90"/>
      <c r="AX519" s="117"/>
    </row>
    <row r="520" spans="2:50" ht="12.95" customHeight="1" x14ac:dyDescent="0.25">
      <c r="B520" s="102"/>
      <c r="C520" s="106"/>
      <c r="D520" s="110"/>
      <c r="E520" s="114"/>
      <c r="F520" s="27" t="s">
        <v>34</v>
      </c>
      <c r="G520" s="44"/>
      <c r="H520" s="44"/>
      <c r="I520" s="44"/>
      <c r="J520" s="44"/>
      <c r="K520" s="44"/>
      <c r="L520" s="42"/>
      <c r="M520" s="42"/>
      <c r="N520" s="43">
        <f>IF(SUM(G518:K520)-E518&lt;=0,0,IF(SUM(G518:K519)-E518&lt;0,SUM(G518:K520)-E518,SUM(G520:K520)))</f>
        <v>0</v>
      </c>
      <c r="O520" s="44"/>
      <c r="P520" s="44"/>
      <c r="Q520" s="44"/>
      <c r="R520" s="44"/>
      <c r="S520" s="44"/>
      <c r="T520" s="42"/>
      <c r="U520" s="42"/>
      <c r="V520" s="43">
        <f>IF(SUM(O518:S520)-E518&lt;=0,0,IF(SUM(O518:S519)-E518&lt;0,SUM(O518:S520)-E518,SUM(O520:S520)))</f>
        <v>0</v>
      </c>
      <c r="W520" s="44"/>
      <c r="X520" s="44"/>
      <c r="Y520" s="44"/>
      <c r="Z520" s="44"/>
      <c r="AA520" s="44"/>
      <c r="AB520" s="42"/>
      <c r="AC520" s="42"/>
      <c r="AD520" s="43">
        <f>IF(SUM(W518:AA520)-E518&lt;=0,0,IF(SUM(W518:AA519)-E518&lt;0,SUM(W518:AA520)-E518,SUM(W520:AA520)))</f>
        <v>0</v>
      </c>
      <c r="AE520" s="44"/>
      <c r="AF520" s="44"/>
      <c r="AG520" s="44"/>
      <c r="AH520" s="44"/>
      <c r="AI520" s="44"/>
      <c r="AJ520" s="42"/>
      <c r="AK520" s="42"/>
      <c r="AL520" s="43">
        <f>IF(SUM(AE518:AI520)-E518&lt;=0,0,IF(SUM(AE518:AI519)-E518&lt;0,SUM(AE518:AI520)-E518,SUM(AE520:AI520)))</f>
        <v>0</v>
      </c>
      <c r="AM520" s="150"/>
      <c r="AN520" s="90"/>
      <c r="AO520" s="90"/>
      <c r="AP520" s="90"/>
      <c r="AQ520" s="90"/>
      <c r="AR520" s="90"/>
      <c r="AS520" s="90"/>
      <c r="AT520" s="90"/>
      <c r="AU520" s="90"/>
      <c r="AV520" s="90"/>
      <c r="AW520" s="90"/>
      <c r="AX520" s="117"/>
    </row>
    <row r="521" spans="2:50" ht="12.95" customHeight="1" x14ac:dyDescent="0.25">
      <c r="B521" s="102"/>
      <c r="C521" s="106"/>
      <c r="D521" s="110"/>
      <c r="E521" s="114"/>
      <c r="F521" s="27" t="s">
        <v>32</v>
      </c>
      <c r="G521" s="44"/>
      <c r="H521" s="44"/>
      <c r="I521" s="44"/>
      <c r="J521" s="44"/>
      <c r="K521" s="44"/>
      <c r="L521" s="42"/>
      <c r="M521" s="42"/>
      <c r="N521" s="43">
        <f>IF(SUM(G518:K521)-E518&lt;=0,0,IF(SUM(G518:K520)-E518&lt;0,SUM(G518:K521)-E518,SUM(G521:K521)))+L521+M521</f>
        <v>0</v>
      </c>
      <c r="O521" s="44"/>
      <c r="P521" s="44"/>
      <c r="Q521" s="44"/>
      <c r="R521" s="44"/>
      <c r="S521" s="44"/>
      <c r="T521" s="42"/>
      <c r="U521" s="42"/>
      <c r="V521" s="43">
        <f>IF(SUM(O518:S521)-E518&lt;=0,0,IF(SUM(O518:S520)-E518&lt;0,SUM(O518:S521)-E518,SUM(O521:S521)))+T521+U521</f>
        <v>0</v>
      </c>
      <c r="W521" s="44"/>
      <c r="X521" s="44"/>
      <c r="Y521" s="44"/>
      <c r="Z521" s="44"/>
      <c r="AA521" s="44"/>
      <c r="AB521" s="42"/>
      <c r="AC521" s="42"/>
      <c r="AD521" s="43">
        <f>IF(SUM(W518:AA521)-E518&lt;=0,0,IF(SUM(W518:AA520)-E518&lt;0,SUM(W518:AA521)-E518,SUM(W521:AA521)))+AB521+AC521</f>
        <v>0</v>
      </c>
      <c r="AE521" s="44"/>
      <c r="AF521" s="44"/>
      <c r="AG521" s="44"/>
      <c r="AH521" s="44"/>
      <c r="AI521" s="44"/>
      <c r="AJ521" s="42"/>
      <c r="AK521" s="42"/>
      <c r="AL521" s="43">
        <f>IF(SUM(AE518:AI521)-E518&lt;=0,0,IF(SUM(AE518:AI520)-E518&lt;0,SUM(AE518:AI521)-E518,SUM(AE521:AI521)))+AJ521+AK521</f>
        <v>0</v>
      </c>
      <c r="AM521" s="150"/>
      <c r="AN521" s="90"/>
      <c r="AO521" s="90"/>
      <c r="AP521" s="90"/>
      <c r="AQ521" s="90"/>
      <c r="AR521" s="90"/>
      <c r="AS521" s="90"/>
      <c r="AT521" s="90"/>
      <c r="AU521" s="90"/>
      <c r="AV521" s="90"/>
      <c r="AW521" s="90"/>
      <c r="AX521" s="117"/>
    </row>
    <row r="522" spans="2:50" ht="12.95" customHeight="1" x14ac:dyDescent="0.25">
      <c r="B522" s="102"/>
      <c r="C522" s="106"/>
      <c r="D522" s="110"/>
      <c r="E522" s="114"/>
      <c r="F522" s="27" t="s">
        <v>38</v>
      </c>
      <c r="G522" s="44"/>
      <c r="H522" s="44"/>
      <c r="I522" s="44"/>
      <c r="J522" s="44"/>
      <c r="K522" s="44"/>
      <c r="L522" s="42"/>
      <c r="M522" s="42"/>
      <c r="N522" s="43">
        <f>IF(SUM(G518:K522)-E518&lt;=0,0,IF(SUM(G518:K521)-E518&lt;0,SUM(G518:K522)-E518,SUM(G522:K522)))</f>
        <v>0</v>
      </c>
      <c r="O522" s="44"/>
      <c r="P522" s="44"/>
      <c r="Q522" s="44"/>
      <c r="R522" s="44"/>
      <c r="S522" s="44"/>
      <c r="T522" s="42"/>
      <c r="U522" s="42"/>
      <c r="V522" s="43">
        <f>IF(SUM(O518:S522)-E518&lt;=0,0,IF(SUM(O518:S521)-E518&lt;0,SUM(O518:S522)-E518,SUM(O522:S522)))</f>
        <v>0</v>
      </c>
      <c r="W522" s="44"/>
      <c r="X522" s="44"/>
      <c r="Y522" s="44"/>
      <c r="Z522" s="44"/>
      <c r="AA522" s="44"/>
      <c r="AB522" s="42"/>
      <c r="AC522" s="42"/>
      <c r="AD522" s="43">
        <f>IF(SUM(W518:AA522)-E518&lt;=0,0,IF(SUM(W518:AA521)-E518&lt;0,SUM(W518:AA522)-E518,SUM(W522:AA522)))</f>
        <v>0</v>
      </c>
      <c r="AE522" s="44"/>
      <c r="AF522" s="44"/>
      <c r="AG522" s="44"/>
      <c r="AH522" s="44"/>
      <c r="AI522" s="44"/>
      <c r="AJ522" s="42"/>
      <c r="AK522" s="42"/>
      <c r="AL522" s="43">
        <f>IF(SUM(AE518:AI522)-E518&lt;=0,0,IF(SUM(AE518:AI521)-E518&lt;0,SUM(AE518:AI522)-E518,SUM(AE522:AI522)))</f>
        <v>0</v>
      </c>
      <c r="AM522" s="150"/>
      <c r="AN522" s="90"/>
      <c r="AO522" s="90"/>
      <c r="AP522" s="90"/>
      <c r="AQ522" s="90"/>
      <c r="AR522" s="90"/>
      <c r="AS522" s="90"/>
      <c r="AT522" s="90"/>
      <c r="AU522" s="90"/>
      <c r="AV522" s="90"/>
      <c r="AW522" s="90"/>
      <c r="AX522" s="117"/>
    </row>
    <row r="523" spans="2:50" ht="12.95" customHeight="1" x14ac:dyDescent="0.25">
      <c r="B523" s="102"/>
      <c r="C523" s="106"/>
      <c r="D523" s="110"/>
      <c r="E523" s="114"/>
      <c r="F523" s="27" t="s">
        <v>37</v>
      </c>
      <c r="G523" s="44"/>
      <c r="H523" s="44"/>
      <c r="I523" s="44"/>
      <c r="J523" s="44"/>
      <c r="K523" s="44"/>
      <c r="L523" s="42"/>
      <c r="M523" s="42"/>
      <c r="N523" s="43">
        <f>SUM(G523:M523)</f>
        <v>0</v>
      </c>
      <c r="O523" s="44"/>
      <c r="P523" s="44"/>
      <c r="Q523" s="44"/>
      <c r="R523" s="44"/>
      <c r="S523" s="44"/>
      <c r="T523" s="42"/>
      <c r="U523" s="42"/>
      <c r="V523" s="43">
        <f>SUM(O523:U523)</f>
        <v>0</v>
      </c>
      <c r="W523" s="44"/>
      <c r="X523" s="44"/>
      <c r="Y523" s="44"/>
      <c r="Z523" s="44"/>
      <c r="AA523" s="44"/>
      <c r="AB523" s="42"/>
      <c r="AC523" s="42"/>
      <c r="AD523" s="43">
        <f>SUM(W523:AC523)</f>
        <v>0</v>
      </c>
      <c r="AE523" s="44"/>
      <c r="AF523" s="44"/>
      <c r="AG523" s="44"/>
      <c r="AH523" s="44"/>
      <c r="AI523" s="44"/>
      <c r="AJ523" s="42"/>
      <c r="AK523" s="42"/>
      <c r="AL523" s="43">
        <f>SUM(AE523:AK523)</f>
        <v>0</v>
      </c>
      <c r="AM523" s="150"/>
      <c r="AN523" s="90"/>
      <c r="AO523" s="90"/>
      <c r="AP523" s="90"/>
      <c r="AQ523" s="90"/>
      <c r="AR523" s="90"/>
      <c r="AS523" s="90"/>
      <c r="AT523" s="90"/>
      <c r="AU523" s="90"/>
      <c r="AV523" s="90"/>
      <c r="AW523" s="90"/>
      <c r="AX523" s="117"/>
    </row>
    <row r="524" spans="2:50" ht="12.95" customHeight="1" x14ac:dyDescent="0.25">
      <c r="B524" s="102"/>
      <c r="C524" s="106"/>
      <c r="D524" s="110"/>
      <c r="E524" s="114"/>
      <c r="F524" s="28" t="s">
        <v>31</v>
      </c>
      <c r="G524" s="45"/>
      <c r="H524" s="45"/>
      <c r="I524" s="45"/>
      <c r="J524" s="45"/>
      <c r="K524" s="45">
        <f>IF((N518-E518)&lt;=0,0,IF((N518-E518)&gt;0,(N518-E518)))</f>
        <v>0</v>
      </c>
      <c r="L524" s="42"/>
      <c r="M524" s="42"/>
      <c r="N524" s="43">
        <f t="shared" ref="N524:N535" si="435">SUM(G524:M524)</f>
        <v>0</v>
      </c>
      <c r="O524" s="45"/>
      <c r="P524" s="45"/>
      <c r="Q524" s="45"/>
      <c r="R524" s="45"/>
      <c r="S524" s="45">
        <f>IF((V518-E518)&lt;=0,0,IF((V518-E518)&gt;0,(V518-E518)))</f>
        <v>0</v>
      </c>
      <c r="T524" s="42"/>
      <c r="U524" s="42"/>
      <c r="V524" s="43">
        <f t="shared" ref="V524:V535" si="436">SUM(O524:U524)</f>
        <v>0</v>
      </c>
      <c r="W524" s="45"/>
      <c r="X524" s="45"/>
      <c r="Y524" s="45"/>
      <c r="Z524" s="45"/>
      <c r="AA524" s="45">
        <f>IF((AD518-E518)&lt;=0,0,IF((AD518-E518)&gt;0,(AD518-E518)))</f>
        <v>0</v>
      </c>
      <c r="AB524" s="42"/>
      <c r="AC524" s="42"/>
      <c r="AD524" s="43">
        <f t="shared" ref="AD524:AD535" si="437">SUM(W524:AC524)</f>
        <v>0</v>
      </c>
      <c r="AE524" s="45"/>
      <c r="AF524" s="45"/>
      <c r="AG524" s="45"/>
      <c r="AH524" s="45"/>
      <c r="AI524" s="45">
        <f>IF((AL518-E518)&lt;=0,0,IF((AL518-E518)&gt;0,(AL518-E518)))</f>
        <v>0</v>
      </c>
      <c r="AJ524" s="42"/>
      <c r="AK524" s="42"/>
      <c r="AL524" s="43">
        <f t="shared" ref="AL524:AL535" si="438">SUM(AE524:AK524)</f>
        <v>0</v>
      </c>
      <c r="AM524" s="150"/>
      <c r="AN524" s="90"/>
      <c r="AO524" s="90"/>
      <c r="AP524" s="90"/>
      <c r="AQ524" s="90"/>
      <c r="AR524" s="90"/>
      <c r="AS524" s="90"/>
      <c r="AT524" s="90"/>
      <c r="AU524" s="90"/>
      <c r="AV524" s="90"/>
      <c r="AW524" s="90"/>
      <c r="AX524" s="117"/>
    </row>
    <row r="525" spans="2:50" ht="12.95" customHeight="1" x14ac:dyDescent="0.25">
      <c r="B525" s="102"/>
      <c r="C525" s="106"/>
      <c r="D525" s="110"/>
      <c r="E525" s="114"/>
      <c r="F525" s="28" t="s">
        <v>39</v>
      </c>
      <c r="G525" s="45"/>
      <c r="H525" s="45"/>
      <c r="I525" s="45"/>
      <c r="J525" s="45"/>
      <c r="K525" s="44">
        <f>IF(E518-15&lt;0,0,IF(SUM(G518:M523)&lt;10,0,IF(SUM(G518:M523)&lt;20,1,IF(SUM(G518:M523)&lt;30,2,IF(SUM(G518:M523)&gt;=30,3)))))</f>
        <v>0</v>
      </c>
      <c r="L525" s="42"/>
      <c r="M525" s="42"/>
      <c r="N525" s="43">
        <f t="shared" si="435"/>
        <v>0</v>
      </c>
      <c r="O525" s="45"/>
      <c r="P525" s="45"/>
      <c r="Q525" s="45"/>
      <c r="R525" s="45"/>
      <c r="S525" s="44">
        <f>IF(E518-15&lt;0,0,IF(SUM(O518:U523)&lt;10,0,IF(SUM(O518:U523)&lt;20,1,IF(SUM(O518:U523)&lt;30,2,IF(SUM(O518:U523)&gt;=30,3)))))</f>
        <v>0</v>
      </c>
      <c r="T525" s="42"/>
      <c r="U525" s="42"/>
      <c r="V525" s="43">
        <f t="shared" si="436"/>
        <v>0</v>
      </c>
      <c r="W525" s="45"/>
      <c r="X525" s="45"/>
      <c r="Y525" s="45"/>
      <c r="Z525" s="45"/>
      <c r="AA525" s="44">
        <f>IF(E518-15&lt;0,0,IF(SUM(W518:AC523)&lt;10,0,IF(SUM(W518:AC523)&lt;20,1,IF(SUM(W518:AC523)&lt;30,2,IF(SUM(W518:AC523)&gt;=30,3)))))</f>
        <v>0</v>
      </c>
      <c r="AB525" s="42"/>
      <c r="AC525" s="42"/>
      <c r="AD525" s="43">
        <f t="shared" si="437"/>
        <v>0</v>
      </c>
      <c r="AE525" s="45"/>
      <c r="AF525" s="45"/>
      <c r="AG525" s="45"/>
      <c r="AH525" s="45"/>
      <c r="AI525" s="44">
        <f>IF(E518-15&lt;0,0,IF(SUM(AE518:AK523)&lt;10,0,IF(SUM(AE518:AK523)&lt;20,1,IF(SUM(AE518:AK523)&lt;30,2,IF(SUM(AE518:AK523)&gt;=30,3)))))</f>
        <v>0</v>
      </c>
      <c r="AJ525" s="42"/>
      <c r="AK525" s="42"/>
      <c r="AL525" s="43">
        <f t="shared" si="438"/>
        <v>0</v>
      </c>
      <c r="AM525" s="150"/>
      <c r="AN525" s="90"/>
      <c r="AO525" s="90"/>
      <c r="AP525" s="90"/>
      <c r="AQ525" s="90"/>
      <c r="AR525" s="90"/>
      <c r="AS525" s="90"/>
      <c r="AT525" s="90"/>
      <c r="AU525" s="90"/>
      <c r="AV525" s="90"/>
      <c r="AW525" s="90"/>
      <c r="AX525" s="117"/>
    </row>
    <row r="526" spans="2:50" ht="12.95" customHeight="1" x14ac:dyDescent="0.25">
      <c r="B526" s="102"/>
      <c r="C526" s="106"/>
      <c r="D526" s="110"/>
      <c r="E526" s="114"/>
      <c r="F526" s="28" t="s">
        <v>41</v>
      </c>
      <c r="G526" s="44"/>
      <c r="H526" s="44"/>
      <c r="I526" s="44"/>
      <c r="J526" s="44"/>
      <c r="K526" s="45"/>
      <c r="L526" s="42"/>
      <c r="M526" s="42"/>
      <c r="N526" s="43">
        <f t="shared" si="435"/>
        <v>0</v>
      </c>
      <c r="O526" s="44"/>
      <c r="P526" s="44"/>
      <c r="Q526" s="44"/>
      <c r="R526" s="44"/>
      <c r="S526" s="45"/>
      <c r="T526" s="42"/>
      <c r="U526" s="42"/>
      <c r="V526" s="43">
        <f t="shared" si="436"/>
        <v>0</v>
      </c>
      <c r="W526" s="44"/>
      <c r="X526" s="44"/>
      <c r="Y526" s="44"/>
      <c r="Z526" s="44"/>
      <c r="AA526" s="45"/>
      <c r="AB526" s="42"/>
      <c r="AC526" s="42"/>
      <c r="AD526" s="43">
        <f t="shared" si="437"/>
        <v>0</v>
      </c>
      <c r="AE526" s="44"/>
      <c r="AF526" s="44"/>
      <c r="AG526" s="44"/>
      <c r="AH526" s="44"/>
      <c r="AI526" s="45"/>
      <c r="AJ526" s="42"/>
      <c r="AK526" s="42"/>
      <c r="AL526" s="43">
        <f t="shared" si="438"/>
        <v>0</v>
      </c>
      <c r="AM526" s="150"/>
      <c r="AN526" s="90"/>
      <c r="AO526" s="90"/>
      <c r="AP526" s="90"/>
      <c r="AQ526" s="90"/>
      <c r="AR526" s="90"/>
      <c r="AS526" s="90"/>
      <c r="AT526" s="90"/>
      <c r="AU526" s="90"/>
      <c r="AV526" s="90"/>
      <c r="AW526" s="90"/>
      <c r="AX526" s="117"/>
    </row>
    <row r="527" spans="2:50" ht="12.95" customHeight="1" x14ac:dyDescent="0.25">
      <c r="B527" s="102"/>
      <c r="C527" s="106"/>
      <c r="D527" s="110"/>
      <c r="E527" s="114"/>
      <c r="F527" s="28" t="s">
        <v>6</v>
      </c>
      <c r="G527" s="44"/>
      <c r="H527" s="44"/>
      <c r="I527" s="44"/>
      <c r="J527" s="44"/>
      <c r="K527" s="44"/>
      <c r="L527" s="42"/>
      <c r="M527" s="42"/>
      <c r="N527" s="43">
        <f t="shared" si="435"/>
        <v>0</v>
      </c>
      <c r="O527" s="44"/>
      <c r="P527" s="44"/>
      <c r="Q527" s="44"/>
      <c r="R527" s="44"/>
      <c r="S527" s="44"/>
      <c r="T527" s="42"/>
      <c r="U527" s="42"/>
      <c r="V527" s="43">
        <f t="shared" si="436"/>
        <v>0</v>
      </c>
      <c r="W527" s="44"/>
      <c r="X527" s="44"/>
      <c r="Y527" s="44"/>
      <c r="Z527" s="44"/>
      <c r="AA527" s="44"/>
      <c r="AB527" s="42"/>
      <c r="AC527" s="42"/>
      <c r="AD527" s="43">
        <f t="shared" si="437"/>
        <v>0</v>
      </c>
      <c r="AE527" s="44"/>
      <c r="AF527" s="44"/>
      <c r="AG527" s="44"/>
      <c r="AH527" s="44"/>
      <c r="AI527" s="44"/>
      <c r="AJ527" s="42"/>
      <c r="AK527" s="42"/>
      <c r="AL527" s="43">
        <f t="shared" si="438"/>
        <v>0</v>
      </c>
      <c r="AM527" s="150"/>
      <c r="AN527" s="90"/>
      <c r="AO527" s="90"/>
      <c r="AP527" s="90"/>
      <c r="AQ527" s="90"/>
      <c r="AR527" s="90"/>
      <c r="AS527" s="90"/>
      <c r="AT527" s="90"/>
      <c r="AU527" s="90"/>
      <c r="AV527" s="90"/>
      <c r="AW527" s="90"/>
      <c r="AX527" s="117"/>
    </row>
    <row r="528" spans="2:50" ht="12.95" customHeight="1" x14ac:dyDescent="0.25">
      <c r="B528" s="102"/>
      <c r="C528" s="106"/>
      <c r="D528" s="110"/>
      <c r="E528" s="114"/>
      <c r="F528" s="29" t="s">
        <v>35</v>
      </c>
      <c r="G528" s="44"/>
      <c r="H528" s="44"/>
      <c r="I528" s="44"/>
      <c r="J528" s="44"/>
      <c r="K528" s="44"/>
      <c r="L528" s="42"/>
      <c r="M528" s="42"/>
      <c r="N528" s="43">
        <f t="shared" si="435"/>
        <v>0</v>
      </c>
      <c r="O528" s="44"/>
      <c r="P528" s="44"/>
      <c r="Q528" s="44"/>
      <c r="R528" s="44"/>
      <c r="S528" s="44"/>
      <c r="T528" s="42"/>
      <c r="U528" s="42"/>
      <c r="V528" s="43">
        <f t="shared" si="436"/>
        <v>0</v>
      </c>
      <c r="W528" s="44"/>
      <c r="X528" s="44"/>
      <c r="Y528" s="44"/>
      <c r="Z528" s="44"/>
      <c r="AA528" s="44"/>
      <c r="AB528" s="42"/>
      <c r="AC528" s="42"/>
      <c r="AD528" s="43">
        <f t="shared" si="437"/>
        <v>0</v>
      </c>
      <c r="AE528" s="44"/>
      <c r="AF528" s="44"/>
      <c r="AG528" s="44"/>
      <c r="AH528" s="44"/>
      <c r="AI528" s="44"/>
      <c r="AJ528" s="42"/>
      <c r="AK528" s="42"/>
      <c r="AL528" s="43">
        <f t="shared" si="438"/>
        <v>0</v>
      </c>
      <c r="AM528" s="150"/>
      <c r="AN528" s="90"/>
      <c r="AO528" s="90"/>
      <c r="AP528" s="90"/>
      <c r="AQ528" s="90"/>
      <c r="AR528" s="90"/>
      <c r="AS528" s="90"/>
      <c r="AT528" s="90"/>
      <c r="AU528" s="90"/>
      <c r="AV528" s="90"/>
      <c r="AW528" s="90"/>
      <c r="AX528" s="117"/>
    </row>
    <row r="529" spans="2:50" ht="12.95" customHeight="1" x14ac:dyDescent="0.25">
      <c r="B529" s="102"/>
      <c r="C529" s="106"/>
      <c r="D529" s="110"/>
      <c r="E529" s="114"/>
      <c r="F529" s="27" t="s">
        <v>40</v>
      </c>
      <c r="G529" s="44"/>
      <c r="H529" s="44"/>
      <c r="I529" s="44"/>
      <c r="J529" s="44"/>
      <c r="K529" s="44"/>
      <c r="L529" s="42"/>
      <c r="M529" s="42"/>
      <c r="N529" s="43">
        <f t="shared" si="435"/>
        <v>0</v>
      </c>
      <c r="O529" s="44"/>
      <c r="P529" s="44"/>
      <c r="Q529" s="44"/>
      <c r="R529" s="44"/>
      <c r="S529" s="44"/>
      <c r="T529" s="42"/>
      <c r="U529" s="42"/>
      <c r="V529" s="43">
        <f t="shared" si="436"/>
        <v>0</v>
      </c>
      <c r="W529" s="44"/>
      <c r="X529" s="44"/>
      <c r="Y529" s="44"/>
      <c r="Z529" s="44"/>
      <c r="AA529" s="44"/>
      <c r="AB529" s="42"/>
      <c r="AC529" s="42"/>
      <c r="AD529" s="43">
        <f t="shared" si="437"/>
        <v>0</v>
      </c>
      <c r="AE529" s="44"/>
      <c r="AF529" s="44"/>
      <c r="AG529" s="44"/>
      <c r="AH529" s="44"/>
      <c r="AI529" s="44"/>
      <c r="AJ529" s="42"/>
      <c r="AK529" s="42"/>
      <c r="AL529" s="43">
        <f t="shared" si="438"/>
        <v>0</v>
      </c>
      <c r="AM529" s="150"/>
      <c r="AN529" s="90"/>
      <c r="AO529" s="90"/>
      <c r="AP529" s="90"/>
      <c r="AQ529" s="90"/>
      <c r="AR529" s="90"/>
      <c r="AS529" s="90"/>
      <c r="AT529" s="90"/>
      <c r="AU529" s="90"/>
      <c r="AV529" s="90"/>
      <c r="AW529" s="90"/>
      <c r="AX529" s="117"/>
    </row>
    <row r="530" spans="2:50" ht="12.95" customHeight="1" x14ac:dyDescent="0.25">
      <c r="B530" s="102"/>
      <c r="C530" s="106"/>
      <c r="D530" s="110"/>
      <c r="E530" s="114"/>
      <c r="F530" s="27" t="s">
        <v>7</v>
      </c>
      <c r="G530" s="44"/>
      <c r="H530" s="44"/>
      <c r="I530" s="44"/>
      <c r="J530" s="44"/>
      <c r="K530" s="44"/>
      <c r="L530" s="42"/>
      <c r="M530" s="42"/>
      <c r="N530" s="43">
        <f t="shared" si="435"/>
        <v>0</v>
      </c>
      <c r="O530" s="44"/>
      <c r="P530" s="44"/>
      <c r="Q530" s="44"/>
      <c r="R530" s="44"/>
      <c r="S530" s="44"/>
      <c r="T530" s="42"/>
      <c r="U530" s="42"/>
      <c r="V530" s="43">
        <f t="shared" si="436"/>
        <v>0</v>
      </c>
      <c r="W530" s="44"/>
      <c r="X530" s="44"/>
      <c r="Y530" s="44"/>
      <c r="Z530" s="44"/>
      <c r="AA530" s="44"/>
      <c r="AB530" s="42"/>
      <c r="AC530" s="42"/>
      <c r="AD530" s="43">
        <f t="shared" si="437"/>
        <v>0</v>
      </c>
      <c r="AE530" s="44"/>
      <c r="AF530" s="44"/>
      <c r="AG530" s="44"/>
      <c r="AH530" s="44"/>
      <c r="AI530" s="44"/>
      <c r="AJ530" s="42"/>
      <c r="AK530" s="42"/>
      <c r="AL530" s="43">
        <f t="shared" si="438"/>
        <v>0</v>
      </c>
      <c r="AM530" s="150"/>
      <c r="AN530" s="90"/>
      <c r="AO530" s="90"/>
      <c r="AP530" s="90"/>
      <c r="AQ530" s="90"/>
      <c r="AR530" s="90"/>
      <c r="AS530" s="90"/>
      <c r="AT530" s="90"/>
      <c r="AU530" s="90"/>
      <c r="AV530" s="90"/>
      <c r="AW530" s="90"/>
      <c r="AX530" s="117"/>
    </row>
    <row r="531" spans="2:50" ht="12.95" customHeight="1" x14ac:dyDescent="0.25">
      <c r="B531" s="102"/>
      <c r="C531" s="106"/>
      <c r="D531" s="110"/>
      <c r="E531" s="114"/>
      <c r="F531" s="27"/>
      <c r="G531" s="44"/>
      <c r="H531" s="44"/>
      <c r="I531" s="44"/>
      <c r="J531" s="44"/>
      <c r="K531" s="44"/>
      <c r="L531" s="42"/>
      <c r="M531" s="42"/>
      <c r="N531" s="43">
        <f t="shared" si="435"/>
        <v>0</v>
      </c>
      <c r="O531" s="44"/>
      <c r="P531" s="44"/>
      <c r="Q531" s="44"/>
      <c r="R531" s="44"/>
      <c r="S531" s="44"/>
      <c r="T531" s="42"/>
      <c r="U531" s="42"/>
      <c r="V531" s="43">
        <f t="shared" si="436"/>
        <v>0</v>
      </c>
      <c r="W531" s="44"/>
      <c r="X531" s="44"/>
      <c r="Y531" s="44"/>
      <c r="Z531" s="44"/>
      <c r="AA531" s="44"/>
      <c r="AB531" s="42"/>
      <c r="AC531" s="42"/>
      <c r="AD531" s="43">
        <f t="shared" si="437"/>
        <v>0</v>
      </c>
      <c r="AE531" s="44"/>
      <c r="AF531" s="44"/>
      <c r="AG531" s="44"/>
      <c r="AH531" s="44"/>
      <c r="AI531" s="44"/>
      <c r="AJ531" s="42"/>
      <c r="AK531" s="42"/>
      <c r="AL531" s="43">
        <f t="shared" si="438"/>
        <v>0</v>
      </c>
      <c r="AM531" s="150"/>
      <c r="AN531" s="90"/>
      <c r="AO531" s="90"/>
      <c r="AP531" s="90"/>
      <c r="AQ531" s="90"/>
      <c r="AR531" s="90"/>
      <c r="AS531" s="90"/>
      <c r="AT531" s="90"/>
      <c r="AU531" s="90"/>
      <c r="AV531" s="90"/>
      <c r="AW531" s="90"/>
      <c r="AX531" s="117"/>
    </row>
    <row r="532" spans="2:50" ht="12.95" customHeight="1" x14ac:dyDescent="0.25">
      <c r="B532" s="102"/>
      <c r="C532" s="106"/>
      <c r="D532" s="110"/>
      <c r="E532" s="114"/>
      <c r="F532" s="27"/>
      <c r="G532" s="44"/>
      <c r="H532" s="44"/>
      <c r="I532" s="44"/>
      <c r="J532" s="44"/>
      <c r="K532" s="44"/>
      <c r="L532" s="42"/>
      <c r="M532" s="42"/>
      <c r="N532" s="43">
        <f t="shared" si="435"/>
        <v>0</v>
      </c>
      <c r="O532" s="44"/>
      <c r="P532" s="44"/>
      <c r="Q532" s="44"/>
      <c r="R532" s="44"/>
      <c r="S532" s="44"/>
      <c r="T532" s="42"/>
      <c r="U532" s="42"/>
      <c r="V532" s="43">
        <f t="shared" si="436"/>
        <v>0</v>
      </c>
      <c r="W532" s="44"/>
      <c r="X532" s="44"/>
      <c r="Y532" s="44"/>
      <c r="Z532" s="44"/>
      <c r="AA532" s="44"/>
      <c r="AB532" s="42"/>
      <c r="AC532" s="42"/>
      <c r="AD532" s="43">
        <f t="shared" si="437"/>
        <v>0</v>
      </c>
      <c r="AE532" s="44"/>
      <c r="AF532" s="44"/>
      <c r="AG532" s="44"/>
      <c r="AH532" s="44"/>
      <c r="AI532" s="44"/>
      <c r="AJ532" s="42"/>
      <c r="AK532" s="42"/>
      <c r="AL532" s="43">
        <f t="shared" si="438"/>
        <v>0</v>
      </c>
      <c r="AM532" s="150"/>
      <c r="AN532" s="90"/>
      <c r="AO532" s="90"/>
      <c r="AP532" s="90"/>
      <c r="AQ532" s="90"/>
      <c r="AR532" s="90"/>
      <c r="AS532" s="90"/>
      <c r="AT532" s="90"/>
      <c r="AU532" s="90"/>
      <c r="AV532" s="90"/>
      <c r="AW532" s="90"/>
      <c r="AX532" s="117"/>
    </row>
    <row r="533" spans="2:50" ht="12.95" customHeight="1" x14ac:dyDescent="0.25">
      <c r="B533" s="102"/>
      <c r="C533" s="106"/>
      <c r="D533" s="110"/>
      <c r="E533" s="114"/>
      <c r="F533" s="27"/>
      <c r="G533" s="44"/>
      <c r="H533" s="44"/>
      <c r="I533" s="44"/>
      <c r="J533" s="44"/>
      <c r="K533" s="44"/>
      <c r="L533" s="42"/>
      <c r="M533" s="42"/>
      <c r="N533" s="43">
        <f t="shared" si="435"/>
        <v>0</v>
      </c>
      <c r="O533" s="44"/>
      <c r="P533" s="44"/>
      <c r="Q533" s="44"/>
      <c r="R533" s="44"/>
      <c r="S533" s="44"/>
      <c r="T533" s="42"/>
      <c r="U533" s="42"/>
      <c r="V533" s="43">
        <f t="shared" si="436"/>
        <v>0</v>
      </c>
      <c r="W533" s="44"/>
      <c r="X533" s="44"/>
      <c r="Y533" s="44"/>
      <c r="Z533" s="44"/>
      <c r="AA533" s="44"/>
      <c r="AB533" s="42"/>
      <c r="AC533" s="42"/>
      <c r="AD533" s="43">
        <f t="shared" si="437"/>
        <v>0</v>
      </c>
      <c r="AE533" s="44"/>
      <c r="AF533" s="44"/>
      <c r="AG533" s="44"/>
      <c r="AH533" s="44"/>
      <c r="AI533" s="44"/>
      <c r="AJ533" s="42"/>
      <c r="AK533" s="42"/>
      <c r="AL533" s="43">
        <f t="shared" si="438"/>
        <v>0</v>
      </c>
      <c r="AM533" s="150"/>
      <c r="AN533" s="90"/>
      <c r="AO533" s="90"/>
      <c r="AP533" s="90"/>
      <c r="AQ533" s="90"/>
      <c r="AR533" s="90"/>
      <c r="AS533" s="90"/>
      <c r="AT533" s="90"/>
      <c r="AU533" s="90"/>
      <c r="AV533" s="90"/>
      <c r="AW533" s="90"/>
      <c r="AX533" s="117"/>
    </row>
    <row r="534" spans="2:50" ht="12.95" customHeight="1" x14ac:dyDescent="0.25">
      <c r="B534" s="102"/>
      <c r="C534" s="106"/>
      <c r="D534" s="110"/>
      <c r="E534" s="114"/>
      <c r="F534" s="28"/>
      <c r="G534" s="44"/>
      <c r="H534" s="44"/>
      <c r="I534" s="44"/>
      <c r="J534" s="44"/>
      <c r="K534" s="44"/>
      <c r="L534" s="42"/>
      <c r="M534" s="42"/>
      <c r="N534" s="43">
        <f t="shared" si="435"/>
        <v>0</v>
      </c>
      <c r="O534" s="44"/>
      <c r="P534" s="44"/>
      <c r="Q534" s="44"/>
      <c r="R534" s="44"/>
      <c r="S534" s="44"/>
      <c r="T534" s="42"/>
      <c r="U534" s="42"/>
      <c r="V534" s="43">
        <f t="shared" si="436"/>
        <v>0</v>
      </c>
      <c r="W534" s="44"/>
      <c r="X534" s="44"/>
      <c r="Y534" s="44"/>
      <c r="Z534" s="44"/>
      <c r="AA534" s="44"/>
      <c r="AB534" s="42"/>
      <c r="AC534" s="42"/>
      <c r="AD534" s="43">
        <f t="shared" si="437"/>
        <v>0</v>
      </c>
      <c r="AE534" s="44"/>
      <c r="AF534" s="44"/>
      <c r="AG534" s="44"/>
      <c r="AH534" s="44"/>
      <c r="AI534" s="44"/>
      <c r="AJ534" s="42"/>
      <c r="AK534" s="42"/>
      <c r="AL534" s="43">
        <f t="shared" si="438"/>
        <v>0</v>
      </c>
      <c r="AM534" s="150"/>
      <c r="AN534" s="90"/>
      <c r="AO534" s="90"/>
      <c r="AP534" s="90"/>
      <c r="AQ534" s="90"/>
      <c r="AR534" s="90"/>
      <c r="AS534" s="90"/>
      <c r="AT534" s="90"/>
      <c r="AU534" s="90"/>
      <c r="AV534" s="90"/>
      <c r="AW534" s="90"/>
      <c r="AX534" s="117"/>
    </row>
    <row r="535" spans="2:50" ht="12.95" customHeight="1" thickBot="1" x14ac:dyDescent="0.3">
      <c r="B535" s="103"/>
      <c r="C535" s="107"/>
      <c r="D535" s="111"/>
      <c r="E535" s="114"/>
      <c r="F535" s="28"/>
      <c r="G535" s="44"/>
      <c r="H535" s="44"/>
      <c r="I535" s="44"/>
      <c r="J535" s="44"/>
      <c r="K535" s="44"/>
      <c r="L535" s="46"/>
      <c r="M535" s="46"/>
      <c r="N535" s="43">
        <f t="shared" si="435"/>
        <v>0</v>
      </c>
      <c r="O535" s="44"/>
      <c r="P535" s="44"/>
      <c r="Q535" s="44"/>
      <c r="R535" s="44"/>
      <c r="S535" s="44"/>
      <c r="T535" s="46"/>
      <c r="U535" s="46"/>
      <c r="V535" s="43">
        <f t="shared" si="436"/>
        <v>0</v>
      </c>
      <c r="W535" s="44"/>
      <c r="X535" s="44"/>
      <c r="Y535" s="44"/>
      <c r="Z535" s="44"/>
      <c r="AA535" s="44"/>
      <c r="AB535" s="46"/>
      <c r="AC535" s="46"/>
      <c r="AD535" s="43">
        <f t="shared" si="437"/>
        <v>0</v>
      </c>
      <c r="AE535" s="44"/>
      <c r="AF535" s="44"/>
      <c r="AG535" s="44"/>
      <c r="AH535" s="44"/>
      <c r="AI535" s="44"/>
      <c r="AJ535" s="46"/>
      <c r="AK535" s="46"/>
      <c r="AL535" s="43">
        <f t="shared" si="438"/>
        <v>0</v>
      </c>
      <c r="AM535" s="150"/>
      <c r="AN535" s="90"/>
      <c r="AO535" s="90"/>
      <c r="AP535" s="90"/>
      <c r="AQ535" s="90"/>
      <c r="AR535" s="90"/>
      <c r="AS535" s="90"/>
      <c r="AT535" s="90"/>
      <c r="AU535" s="90"/>
      <c r="AV535" s="90"/>
      <c r="AW535" s="90"/>
      <c r="AX535" s="117"/>
    </row>
    <row r="536" spans="2:50" ht="12.95" hidden="1" customHeight="1" thickBot="1" x14ac:dyDescent="0.3">
      <c r="B536" s="104"/>
      <c r="C536" s="108"/>
      <c r="D536" s="112"/>
      <c r="E536" s="115"/>
      <c r="F536" s="28" t="s">
        <v>36</v>
      </c>
      <c r="G536" s="48"/>
      <c r="H536" s="48"/>
      <c r="I536" s="48"/>
      <c r="J536" s="48"/>
      <c r="K536" s="48"/>
      <c r="L536" s="47"/>
      <c r="M536" s="47"/>
      <c r="N536" s="43">
        <f>N525+N526+N528+N533+N534+N535+N531+N532</f>
        <v>0</v>
      </c>
      <c r="O536" s="49"/>
      <c r="P536" s="49"/>
      <c r="Q536" s="49"/>
      <c r="R536" s="49"/>
      <c r="S536" s="49"/>
      <c r="T536" s="47"/>
      <c r="U536" s="47"/>
      <c r="V536" s="43">
        <f>V525+V526+V528+V533+V534+V535+V531+V532</f>
        <v>0</v>
      </c>
      <c r="W536" s="49"/>
      <c r="X536" s="49"/>
      <c r="Y536" s="49"/>
      <c r="Z536" s="49"/>
      <c r="AA536" s="49"/>
      <c r="AB536" s="47"/>
      <c r="AC536" s="47"/>
      <c r="AD536" s="43">
        <f>AD525+AD526+AD528+AD533+AD534+AD535+AD531+AD532</f>
        <v>0</v>
      </c>
      <c r="AE536" s="49"/>
      <c r="AF536" s="49"/>
      <c r="AG536" s="49"/>
      <c r="AH536" s="49"/>
      <c r="AI536" s="49"/>
      <c r="AJ536" s="47"/>
      <c r="AK536" s="47"/>
      <c r="AL536" s="43">
        <f>AL525+AL526+AL528+AL533+AL534+AL535+AL531+AL532</f>
        <v>0</v>
      </c>
      <c r="AM536" s="151"/>
      <c r="AN536" s="91"/>
      <c r="AO536" s="91"/>
      <c r="AP536" s="91"/>
      <c r="AQ536" s="91"/>
      <c r="AR536" s="91"/>
      <c r="AS536" s="91"/>
      <c r="AT536" s="91"/>
      <c r="AU536" s="91"/>
      <c r="AV536" s="91"/>
      <c r="AW536" s="91"/>
      <c r="AX536" s="118"/>
    </row>
    <row r="537" spans="2:50" ht="12.95" customHeight="1" thickTop="1" x14ac:dyDescent="0.25">
      <c r="B537" s="102">
        <v>29</v>
      </c>
      <c r="C537" s="105">
        <f>TEMMUZ!C537</f>
        <v>0</v>
      </c>
      <c r="D537" s="109">
        <f>TEMMUZ!D537</f>
        <v>0</v>
      </c>
      <c r="E537" s="113">
        <f>TEMMUZ!E537</f>
        <v>0</v>
      </c>
      <c r="F537" s="26" t="s">
        <v>21</v>
      </c>
      <c r="G537" s="41"/>
      <c r="H537" s="41"/>
      <c r="I537" s="41"/>
      <c r="J537" s="41"/>
      <c r="K537" s="41"/>
      <c r="L537" s="39"/>
      <c r="M537" s="39"/>
      <c r="N537" s="40">
        <f>SUM(G537:M537)</f>
        <v>0</v>
      </c>
      <c r="O537" s="41"/>
      <c r="P537" s="41"/>
      <c r="Q537" s="41"/>
      <c r="R537" s="41"/>
      <c r="S537" s="41"/>
      <c r="T537" s="39"/>
      <c r="U537" s="39"/>
      <c r="V537" s="40">
        <f>SUM(O537:U537)</f>
        <v>0</v>
      </c>
      <c r="W537" s="41"/>
      <c r="X537" s="41"/>
      <c r="Y537" s="41"/>
      <c r="Z537" s="41"/>
      <c r="AA537" s="41"/>
      <c r="AB537" s="39"/>
      <c r="AC537" s="39"/>
      <c r="AD537" s="40">
        <f>SUM(W537:AC537)</f>
        <v>0</v>
      </c>
      <c r="AE537" s="41"/>
      <c r="AF537" s="41"/>
      <c r="AG537" s="41"/>
      <c r="AH537" s="41"/>
      <c r="AI537" s="41"/>
      <c r="AJ537" s="39"/>
      <c r="AK537" s="39"/>
      <c r="AL537" s="40">
        <f>SUM(AE537:AK537)</f>
        <v>0</v>
      </c>
      <c r="AM537" s="149">
        <f t="shared" ref="AM537" si="439">N537+V537+AD537+AL537</f>
        <v>0</v>
      </c>
      <c r="AN537" s="89">
        <f t="shared" ref="AN537" si="440">N538+V538+AD538+AL538</f>
        <v>0</v>
      </c>
      <c r="AO537" s="89">
        <f t="shared" ref="AO537" si="441">N539+V539+AD539+AL539</f>
        <v>0</v>
      </c>
      <c r="AP537" s="89">
        <f t="shared" ref="AP537" si="442">N540+V540+AD540+AL540</f>
        <v>0</v>
      </c>
      <c r="AQ537" s="89">
        <f t="shared" ref="AQ537" si="443">N541+V541+AD541+AL541</f>
        <v>0</v>
      </c>
      <c r="AR537" s="89">
        <f t="shared" ref="AR537" si="444">N542+V542+AD542+AL542</f>
        <v>0</v>
      </c>
      <c r="AS537" s="89">
        <f t="shared" ref="AS537" si="445">N543+V543+AD543+AL543</f>
        <v>0</v>
      </c>
      <c r="AT537" s="89">
        <f t="shared" ref="AT537" si="446">N555+V555+AD555+AL555</f>
        <v>0</v>
      </c>
      <c r="AU537" s="89">
        <f t="shared" ref="AU537" si="447">N548+V548+AD548+AL548</f>
        <v>0</v>
      </c>
      <c r="AV537" s="89">
        <f t="shared" ref="AV537" si="448">N549+V549+AD549+AL549</f>
        <v>0</v>
      </c>
      <c r="AW537" s="89">
        <f t="shared" ref="AW537" si="449">N546+V546+AD546+AL546</f>
        <v>0</v>
      </c>
      <c r="AX537" s="116">
        <f t="shared" ref="AX537" si="450">SUM(AN537:AW555)</f>
        <v>0</v>
      </c>
    </row>
    <row r="538" spans="2:50" ht="12.95" customHeight="1" x14ac:dyDescent="0.25">
      <c r="B538" s="102"/>
      <c r="C538" s="106"/>
      <c r="D538" s="110"/>
      <c r="E538" s="114"/>
      <c r="F538" s="27" t="s">
        <v>33</v>
      </c>
      <c r="G538" s="44"/>
      <c r="H538" s="44"/>
      <c r="I538" s="44"/>
      <c r="J538" s="44"/>
      <c r="K538" s="44"/>
      <c r="L538" s="42"/>
      <c r="M538" s="42"/>
      <c r="N538" s="43">
        <f>IF(SUM(G537:K538)-E537&lt;=0,0,IF(SUM(G537:K537)-E537&lt;0,SUM(G537:K538)-E537,SUM(G538:K538)))</f>
        <v>0</v>
      </c>
      <c r="O538" s="44"/>
      <c r="P538" s="44"/>
      <c r="Q538" s="44"/>
      <c r="R538" s="44"/>
      <c r="S538" s="44"/>
      <c r="T538" s="42"/>
      <c r="U538" s="42"/>
      <c r="V538" s="43">
        <f>IF(SUM(O537:S538)-E537&lt;=0,0,IF(SUM(O537:S537)-E537&lt;0,SUM(O537:S538)-E537,SUM(O538:S538)))</f>
        <v>0</v>
      </c>
      <c r="W538" s="44"/>
      <c r="X538" s="44"/>
      <c r="Y538" s="44"/>
      <c r="Z538" s="44"/>
      <c r="AA538" s="44"/>
      <c r="AB538" s="42"/>
      <c r="AC538" s="42"/>
      <c r="AD538" s="43">
        <f>IF(SUM(W537:AA538)-E537&lt;=0,0,IF(SUM(W537:AA537)-E537&lt;0,SUM(W537:AA538)-E537,SUM(W538:AA538)))</f>
        <v>0</v>
      </c>
      <c r="AE538" s="44"/>
      <c r="AF538" s="44"/>
      <c r="AG538" s="44"/>
      <c r="AH538" s="44"/>
      <c r="AI538" s="44"/>
      <c r="AJ538" s="42"/>
      <c r="AK538" s="42"/>
      <c r="AL538" s="43">
        <f>IF(SUM(AE537:AI538)-E537&lt;=0,0,IF(SUM(AE537:AI537)-E537&lt;0,SUM(AE537:AI538)-E537,SUM(AE538:AI538)))</f>
        <v>0</v>
      </c>
      <c r="AM538" s="150"/>
      <c r="AN538" s="90"/>
      <c r="AO538" s="90"/>
      <c r="AP538" s="90"/>
      <c r="AQ538" s="90"/>
      <c r="AR538" s="90"/>
      <c r="AS538" s="90"/>
      <c r="AT538" s="90"/>
      <c r="AU538" s="90"/>
      <c r="AV538" s="90"/>
      <c r="AW538" s="90"/>
      <c r="AX538" s="117"/>
    </row>
    <row r="539" spans="2:50" ht="12.95" customHeight="1" x14ac:dyDescent="0.25">
      <c r="B539" s="102"/>
      <c r="C539" s="106"/>
      <c r="D539" s="110"/>
      <c r="E539" s="114"/>
      <c r="F539" s="27" t="s">
        <v>34</v>
      </c>
      <c r="G539" s="44"/>
      <c r="H539" s="44"/>
      <c r="I539" s="44"/>
      <c r="J539" s="44"/>
      <c r="K539" s="44"/>
      <c r="L539" s="42"/>
      <c r="M539" s="42"/>
      <c r="N539" s="43">
        <f>IF(SUM(G537:K539)-E537&lt;=0,0,IF(SUM(G537:K538)-E537&lt;0,SUM(G537:K539)-E537,SUM(G539:K539)))</f>
        <v>0</v>
      </c>
      <c r="O539" s="44"/>
      <c r="P539" s="44"/>
      <c r="Q539" s="44"/>
      <c r="R539" s="44"/>
      <c r="S539" s="44"/>
      <c r="T539" s="42"/>
      <c r="U539" s="42"/>
      <c r="V539" s="43">
        <f>IF(SUM(O537:S539)-E537&lt;=0,0,IF(SUM(O537:S538)-E537&lt;0,SUM(O537:S539)-E537,SUM(O539:S539)))</f>
        <v>0</v>
      </c>
      <c r="W539" s="44"/>
      <c r="X539" s="44"/>
      <c r="Y539" s="44"/>
      <c r="Z539" s="44"/>
      <c r="AA539" s="44"/>
      <c r="AB539" s="42"/>
      <c r="AC539" s="42"/>
      <c r="AD539" s="43">
        <f>IF(SUM(W537:AA539)-E537&lt;=0,0,IF(SUM(W537:AA538)-E537&lt;0,SUM(W537:AA539)-E537,SUM(W539:AA539)))</f>
        <v>0</v>
      </c>
      <c r="AE539" s="44"/>
      <c r="AF539" s="44"/>
      <c r="AG539" s="44"/>
      <c r="AH539" s="44"/>
      <c r="AI539" s="44"/>
      <c r="AJ539" s="42"/>
      <c r="AK539" s="42"/>
      <c r="AL539" s="43">
        <f>IF(SUM(AE537:AI539)-E537&lt;=0,0,IF(SUM(AE537:AI538)-E537&lt;0,SUM(AE537:AI539)-E537,SUM(AE539:AI539)))</f>
        <v>0</v>
      </c>
      <c r="AM539" s="150"/>
      <c r="AN539" s="90"/>
      <c r="AO539" s="90"/>
      <c r="AP539" s="90"/>
      <c r="AQ539" s="90"/>
      <c r="AR539" s="90"/>
      <c r="AS539" s="90"/>
      <c r="AT539" s="90"/>
      <c r="AU539" s="90"/>
      <c r="AV539" s="90"/>
      <c r="AW539" s="90"/>
      <c r="AX539" s="117"/>
    </row>
    <row r="540" spans="2:50" ht="12.95" customHeight="1" x14ac:dyDescent="0.25">
      <c r="B540" s="102"/>
      <c r="C540" s="106"/>
      <c r="D540" s="110"/>
      <c r="E540" s="114"/>
      <c r="F540" s="27" t="s">
        <v>32</v>
      </c>
      <c r="G540" s="44"/>
      <c r="H540" s="44"/>
      <c r="I540" s="44"/>
      <c r="J540" s="44"/>
      <c r="K540" s="44"/>
      <c r="L540" s="42"/>
      <c r="M540" s="42"/>
      <c r="N540" s="43">
        <f>IF(SUM(G537:K540)-E537&lt;=0,0,IF(SUM(G537:K539)-E537&lt;0,SUM(G537:K540)-E537,SUM(G540:K540)))+L540+M540</f>
        <v>0</v>
      </c>
      <c r="O540" s="44"/>
      <c r="P540" s="44"/>
      <c r="Q540" s="44"/>
      <c r="R540" s="44"/>
      <c r="S540" s="44"/>
      <c r="T540" s="42"/>
      <c r="U540" s="42"/>
      <c r="V540" s="43">
        <f>IF(SUM(O537:S540)-E537&lt;=0,0,IF(SUM(O537:S539)-E537&lt;0,SUM(O537:S540)-E537,SUM(O540:S540)))+T540+U540</f>
        <v>0</v>
      </c>
      <c r="W540" s="44"/>
      <c r="X540" s="44"/>
      <c r="Y540" s="44"/>
      <c r="Z540" s="44"/>
      <c r="AA540" s="44"/>
      <c r="AB540" s="42"/>
      <c r="AC540" s="42"/>
      <c r="AD540" s="43">
        <f>IF(SUM(W537:AA540)-E537&lt;=0,0,IF(SUM(W537:AA539)-E537&lt;0,SUM(W537:AA540)-E537,SUM(W540:AA540)))+AB540+AC540</f>
        <v>0</v>
      </c>
      <c r="AE540" s="44"/>
      <c r="AF540" s="44"/>
      <c r="AG540" s="44"/>
      <c r="AH540" s="44"/>
      <c r="AI540" s="44"/>
      <c r="AJ540" s="42"/>
      <c r="AK540" s="42"/>
      <c r="AL540" s="43">
        <f>IF(SUM(AE537:AI540)-E537&lt;=0,0,IF(SUM(AE537:AI539)-E537&lt;0,SUM(AE537:AI540)-E537,SUM(AE540:AI540)))+AJ540+AK540</f>
        <v>0</v>
      </c>
      <c r="AM540" s="150"/>
      <c r="AN540" s="90"/>
      <c r="AO540" s="90"/>
      <c r="AP540" s="90"/>
      <c r="AQ540" s="90"/>
      <c r="AR540" s="90"/>
      <c r="AS540" s="90"/>
      <c r="AT540" s="90"/>
      <c r="AU540" s="90"/>
      <c r="AV540" s="90"/>
      <c r="AW540" s="90"/>
      <c r="AX540" s="117"/>
    </row>
    <row r="541" spans="2:50" ht="12.95" customHeight="1" x14ac:dyDescent="0.25">
      <c r="B541" s="102"/>
      <c r="C541" s="106"/>
      <c r="D541" s="110"/>
      <c r="E541" s="114"/>
      <c r="F541" s="27" t="s">
        <v>38</v>
      </c>
      <c r="G541" s="44"/>
      <c r="H541" s="44"/>
      <c r="I541" s="44"/>
      <c r="J541" s="44"/>
      <c r="K541" s="44"/>
      <c r="L541" s="42"/>
      <c r="M541" s="42"/>
      <c r="N541" s="43">
        <f>IF(SUM(G537:K541)-E537&lt;=0,0,IF(SUM(G537:K540)-E537&lt;0,SUM(G537:K541)-E537,SUM(G541:K541)))</f>
        <v>0</v>
      </c>
      <c r="O541" s="44"/>
      <c r="P541" s="44"/>
      <c r="Q541" s="44"/>
      <c r="R541" s="44"/>
      <c r="S541" s="44"/>
      <c r="T541" s="42"/>
      <c r="U541" s="42"/>
      <c r="V541" s="43">
        <f>IF(SUM(O537:S541)-E537&lt;=0,0,IF(SUM(O537:S540)-E537&lt;0,SUM(O537:S541)-E537,SUM(O541:S541)))</f>
        <v>0</v>
      </c>
      <c r="W541" s="44"/>
      <c r="X541" s="44"/>
      <c r="Y541" s="44"/>
      <c r="Z541" s="44"/>
      <c r="AA541" s="44"/>
      <c r="AB541" s="42"/>
      <c r="AC541" s="42"/>
      <c r="AD541" s="43">
        <f>IF(SUM(W537:AA541)-E537&lt;=0,0,IF(SUM(W537:AA540)-E537&lt;0,SUM(W537:AA541)-E537,SUM(W541:AA541)))</f>
        <v>0</v>
      </c>
      <c r="AE541" s="44"/>
      <c r="AF541" s="44"/>
      <c r="AG541" s="44"/>
      <c r="AH541" s="44"/>
      <c r="AI541" s="44"/>
      <c r="AJ541" s="42"/>
      <c r="AK541" s="42"/>
      <c r="AL541" s="43">
        <f>IF(SUM(AE537:AI541)-E537&lt;=0,0,IF(SUM(AE537:AI540)-E537&lt;0,SUM(AE537:AI541)-E537,SUM(AE541:AI541)))</f>
        <v>0</v>
      </c>
      <c r="AM541" s="150"/>
      <c r="AN541" s="90"/>
      <c r="AO541" s="90"/>
      <c r="AP541" s="90"/>
      <c r="AQ541" s="90"/>
      <c r="AR541" s="90"/>
      <c r="AS541" s="90"/>
      <c r="AT541" s="90"/>
      <c r="AU541" s="90"/>
      <c r="AV541" s="90"/>
      <c r="AW541" s="90"/>
      <c r="AX541" s="117"/>
    </row>
    <row r="542" spans="2:50" ht="12.95" customHeight="1" x14ac:dyDescent="0.25">
      <c r="B542" s="102"/>
      <c r="C542" s="106"/>
      <c r="D542" s="110"/>
      <c r="E542" s="114"/>
      <c r="F542" s="27" t="s">
        <v>37</v>
      </c>
      <c r="G542" s="44"/>
      <c r="H542" s="44"/>
      <c r="I542" s="44"/>
      <c r="J542" s="44"/>
      <c r="K542" s="44"/>
      <c r="L542" s="42"/>
      <c r="M542" s="42"/>
      <c r="N542" s="43">
        <f>SUM(G542:M542)</f>
        <v>0</v>
      </c>
      <c r="O542" s="44"/>
      <c r="P542" s="44"/>
      <c r="Q542" s="44"/>
      <c r="R542" s="44"/>
      <c r="S542" s="44"/>
      <c r="T542" s="42"/>
      <c r="U542" s="42"/>
      <c r="V542" s="43">
        <f>SUM(O542:U542)</f>
        <v>0</v>
      </c>
      <c r="W542" s="44"/>
      <c r="X542" s="44"/>
      <c r="Y542" s="44"/>
      <c r="Z542" s="44"/>
      <c r="AA542" s="44"/>
      <c r="AB542" s="42"/>
      <c r="AC542" s="42"/>
      <c r="AD542" s="43">
        <f>SUM(W542:AC542)</f>
        <v>0</v>
      </c>
      <c r="AE542" s="44"/>
      <c r="AF542" s="44"/>
      <c r="AG542" s="44"/>
      <c r="AH542" s="44"/>
      <c r="AI542" s="44"/>
      <c r="AJ542" s="42"/>
      <c r="AK542" s="42"/>
      <c r="AL542" s="43">
        <f>SUM(AE542:AK542)</f>
        <v>0</v>
      </c>
      <c r="AM542" s="150"/>
      <c r="AN542" s="90"/>
      <c r="AO542" s="90"/>
      <c r="AP542" s="90"/>
      <c r="AQ542" s="90"/>
      <c r="AR542" s="90"/>
      <c r="AS542" s="90"/>
      <c r="AT542" s="90"/>
      <c r="AU542" s="90"/>
      <c r="AV542" s="90"/>
      <c r="AW542" s="90"/>
      <c r="AX542" s="117"/>
    </row>
    <row r="543" spans="2:50" ht="12.95" customHeight="1" x14ac:dyDescent="0.25">
      <c r="B543" s="102"/>
      <c r="C543" s="106"/>
      <c r="D543" s="110"/>
      <c r="E543" s="114"/>
      <c r="F543" s="28" t="s">
        <v>31</v>
      </c>
      <c r="G543" s="45"/>
      <c r="H543" s="45"/>
      <c r="I543" s="45"/>
      <c r="J543" s="45"/>
      <c r="K543" s="45">
        <f>IF((N537-E537)&lt;=0,0,IF((N537-E537)&gt;0,(N537-E537)))</f>
        <v>0</v>
      </c>
      <c r="L543" s="42"/>
      <c r="M543" s="42"/>
      <c r="N543" s="43">
        <f t="shared" ref="N543:N554" si="451">SUM(G543:M543)</f>
        <v>0</v>
      </c>
      <c r="O543" s="45"/>
      <c r="P543" s="45"/>
      <c r="Q543" s="45"/>
      <c r="R543" s="45"/>
      <c r="S543" s="45">
        <f>IF((V537-E537)&lt;=0,0,IF((V537-E537)&gt;0,(V537-E537)))</f>
        <v>0</v>
      </c>
      <c r="T543" s="42"/>
      <c r="U543" s="42"/>
      <c r="V543" s="43">
        <f t="shared" ref="V543:V554" si="452">SUM(O543:U543)</f>
        <v>0</v>
      </c>
      <c r="W543" s="45"/>
      <c r="X543" s="45"/>
      <c r="Y543" s="45"/>
      <c r="Z543" s="45"/>
      <c r="AA543" s="45">
        <f>IF((AD537-E537)&lt;=0,0,IF((AD537-E537)&gt;0,(AD537-E537)))</f>
        <v>0</v>
      </c>
      <c r="AB543" s="42"/>
      <c r="AC543" s="42"/>
      <c r="AD543" s="43">
        <f t="shared" ref="AD543:AD554" si="453">SUM(W543:AC543)</f>
        <v>0</v>
      </c>
      <c r="AE543" s="45"/>
      <c r="AF543" s="45"/>
      <c r="AG543" s="45"/>
      <c r="AH543" s="45"/>
      <c r="AI543" s="45">
        <f>IF((AL537-E537)&lt;=0,0,IF((AL537-E537)&gt;0,(AL537-E537)))</f>
        <v>0</v>
      </c>
      <c r="AJ543" s="42"/>
      <c r="AK543" s="42"/>
      <c r="AL543" s="43">
        <f t="shared" ref="AL543:AL554" si="454">SUM(AE543:AK543)</f>
        <v>0</v>
      </c>
      <c r="AM543" s="150"/>
      <c r="AN543" s="90"/>
      <c r="AO543" s="90"/>
      <c r="AP543" s="90"/>
      <c r="AQ543" s="90"/>
      <c r="AR543" s="90"/>
      <c r="AS543" s="90"/>
      <c r="AT543" s="90"/>
      <c r="AU543" s="90"/>
      <c r="AV543" s="90"/>
      <c r="AW543" s="90"/>
      <c r="AX543" s="117"/>
    </row>
    <row r="544" spans="2:50" ht="12.95" customHeight="1" x14ac:dyDescent="0.25">
      <c r="B544" s="102"/>
      <c r="C544" s="106"/>
      <c r="D544" s="110"/>
      <c r="E544" s="114"/>
      <c r="F544" s="28" t="s">
        <v>39</v>
      </c>
      <c r="G544" s="45"/>
      <c r="H544" s="45"/>
      <c r="I544" s="45"/>
      <c r="J544" s="45"/>
      <c r="K544" s="44">
        <f>IF(E537-15&lt;0,0,IF(SUM(G537:M542)&lt;10,0,IF(SUM(G537:M542)&lt;20,1,IF(SUM(G537:M542)&lt;30,2,IF(SUM(G537:M542)&gt;=30,3)))))</f>
        <v>0</v>
      </c>
      <c r="L544" s="42"/>
      <c r="M544" s="42"/>
      <c r="N544" s="43">
        <f t="shared" si="451"/>
        <v>0</v>
      </c>
      <c r="O544" s="45"/>
      <c r="P544" s="45"/>
      <c r="Q544" s="45"/>
      <c r="R544" s="45"/>
      <c r="S544" s="44">
        <f>IF(E537-15&lt;0,0,IF(SUM(O537:U542)&lt;10,0,IF(SUM(O537:U542)&lt;20,1,IF(SUM(O537:U542)&lt;30,2,IF(SUM(O537:U542)&gt;=30,3)))))</f>
        <v>0</v>
      </c>
      <c r="T544" s="42"/>
      <c r="U544" s="42"/>
      <c r="V544" s="43">
        <f t="shared" si="452"/>
        <v>0</v>
      </c>
      <c r="W544" s="45"/>
      <c r="X544" s="45"/>
      <c r="Y544" s="45"/>
      <c r="Z544" s="45"/>
      <c r="AA544" s="44">
        <f>IF(E537-15&lt;0,0,IF(SUM(W537:AC542)&lt;10,0,IF(SUM(W537:AC542)&lt;20,1,IF(SUM(W537:AC542)&lt;30,2,IF(SUM(W537:AC542)&gt;=30,3)))))</f>
        <v>0</v>
      </c>
      <c r="AB544" s="42"/>
      <c r="AC544" s="42"/>
      <c r="AD544" s="43">
        <f t="shared" si="453"/>
        <v>0</v>
      </c>
      <c r="AE544" s="45"/>
      <c r="AF544" s="45"/>
      <c r="AG544" s="45"/>
      <c r="AH544" s="45"/>
      <c r="AI544" s="44">
        <f>IF(E537-15&lt;0,0,IF(SUM(AE537:AK542)&lt;10,0,IF(SUM(AE537:AK542)&lt;20,1,IF(SUM(AE537:AK542)&lt;30,2,IF(SUM(AE537:AK542)&gt;=30,3)))))</f>
        <v>0</v>
      </c>
      <c r="AJ544" s="42"/>
      <c r="AK544" s="42"/>
      <c r="AL544" s="43">
        <f t="shared" si="454"/>
        <v>0</v>
      </c>
      <c r="AM544" s="150"/>
      <c r="AN544" s="90"/>
      <c r="AO544" s="90"/>
      <c r="AP544" s="90"/>
      <c r="AQ544" s="90"/>
      <c r="AR544" s="90"/>
      <c r="AS544" s="90"/>
      <c r="AT544" s="90"/>
      <c r="AU544" s="90"/>
      <c r="AV544" s="90"/>
      <c r="AW544" s="90"/>
      <c r="AX544" s="117"/>
    </row>
    <row r="545" spans="2:50" ht="12.95" customHeight="1" x14ac:dyDescent="0.25">
      <c r="B545" s="102"/>
      <c r="C545" s="106"/>
      <c r="D545" s="110"/>
      <c r="E545" s="114"/>
      <c r="F545" s="28" t="s">
        <v>41</v>
      </c>
      <c r="G545" s="44"/>
      <c r="H545" s="44"/>
      <c r="I545" s="44"/>
      <c r="J545" s="44"/>
      <c r="K545" s="45"/>
      <c r="L545" s="42"/>
      <c r="M545" s="42"/>
      <c r="N545" s="43">
        <f t="shared" si="451"/>
        <v>0</v>
      </c>
      <c r="O545" s="44"/>
      <c r="P545" s="44"/>
      <c r="Q545" s="44"/>
      <c r="R545" s="44"/>
      <c r="S545" s="45"/>
      <c r="T545" s="42"/>
      <c r="U545" s="42"/>
      <c r="V545" s="43">
        <f t="shared" si="452"/>
        <v>0</v>
      </c>
      <c r="W545" s="44"/>
      <c r="X545" s="44"/>
      <c r="Y545" s="44"/>
      <c r="Z545" s="44"/>
      <c r="AA545" s="45"/>
      <c r="AB545" s="42"/>
      <c r="AC545" s="42"/>
      <c r="AD545" s="43">
        <f t="shared" si="453"/>
        <v>0</v>
      </c>
      <c r="AE545" s="44"/>
      <c r="AF545" s="44"/>
      <c r="AG545" s="44"/>
      <c r="AH545" s="44"/>
      <c r="AI545" s="45"/>
      <c r="AJ545" s="42"/>
      <c r="AK545" s="42"/>
      <c r="AL545" s="43">
        <f t="shared" si="454"/>
        <v>0</v>
      </c>
      <c r="AM545" s="150"/>
      <c r="AN545" s="90"/>
      <c r="AO545" s="90"/>
      <c r="AP545" s="90"/>
      <c r="AQ545" s="90"/>
      <c r="AR545" s="90"/>
      <c r="AS545" s="90"/>
      <c r="AT545" s="90"/>
      <c r="AU545" s="90"/>
      <c r="AV545" s="90"/>
      <c r="AW545" s="90"/>
      <c r="AX545" s="117"/>
    </row>
    <row r="546" spans="2:50" ht="12.95" customHeight="1" x14ac:dyDescent="0.25">
      <c r="B546" s="102"/>
      <c r="C546" s="106"/>
      <c r="D546" s="110"/>
      <c r="E546" s="114"/>
      <c r="F546" s="28" t="s">
        <v>6</v>
      </c>
      <c r="G546" s="44"/>
      <c r="H546" s="44"/>
      <c r="I546" s="44"/>
      <c r="J546" s="44"/>
      <c r="K546" s="44"/>
      <c r="L546" s="42"/>
      <c r="M546" s="42"/>
      <c r="N546" s="43">
        <f t="shared" si="451"/>
        <v>0</v>
      </c>
      <c r="O546" s="44"/>
      <c r="P546" s="44"/>
      <c r="Q546" s="44"/>
      <c r="R546" s="44"/>
      <c r="S546" s="44"/>
      <c r="T546" s="42"/>
      <c r="U546" s="42"/>
      <c r="V546" s="43">
        <f t="shared" si="452"/>
        <v>0</v>
      </c>
      <c r="W546" s="44"/>
      <c r="X546" s="44"/>
      <c r="Y546" s="44"/>
      <c r="Z546" s="44"/>
      <c r="AA546" s="44"/>
      <c r="AB546" s="42"/>
      <c r="AC546" s="42"/>
      <c r="AD546" s="43">
        <f t="shared" si="453"/>
        <v>0</v>
      </c>
      <c r="AE546" s="44"/>
      <c r="AF546" s="44"/>
      <c r="AG546" s="44"/>
      <c r="AH546" s="44"/>
      <c r="AI546" s="44"/>
      <c r="AJ546" s="42"/>
      <c r="AK546" s="42"/>
      <c r="AL546" s="43">
        <f t="shared" si="454"/>
        <v>0</v>
      </c>
      <c r="AM546" s="150"/>
      <c r="AN546" s="90"/>
      <c r="AO546" s="90"/>
      <c r="AP546" s="90"/>
      <c r="AQ546" s="90"/>
      <c r="AR546" s="90"/>
      <c r="AS546" s="90"/>
      <c r="AT546" s="90"/>
      <c r="AU546" s="90"/>
      <c r="AV546" s="90"/>
      <c r="AW546" s="90"/>
      <c r="AX546" s="117"/>
    </row>
    <row r="547" spans="2:50" ht="12.95" customHeight="1" x14ac:dyDescent="0.25">
      <c r="B547" s="102"/>
      <c r="C547" s="106"/>
      <c r="D547" s="110"/>
      <c r="E547" s="114"/>
      <c r="F547" s="29" t="s">
        <v>35</v>
      </c>
      <c r="G547" s="44"/>
      <c r="H547" s="44"/>
      <c r="I547" s="44"/>
      <c r="J547" s="44"/>
      <c r="K547" s="44"/>
      <c r="L547" s="42"/>
      <c r="M547" s="42"/>
      <c r="N547" s="43">
        <f t="shared" si="451"/>
        <v>0</v>
      </c>
      <c r="O547" s="44"/>
      <c r="P547" s="44"/>
      <c r="Q547" s="44"/>
      <c r="R547" s="44"/>
      <c r="S547" s="44"/>
      <c r="T547" s="42"/>
      <c r="U547" s="42"/>
      <c r="V547" s="43">
        <f t="shared" si="452"/>
        <v>0</v>
      </c>
      <c r="W547" s="44"/>
      <c r="X547" s="44"/>
      <c r="Y547" s="44"/>
      <c r="Z547" s="44"/>
      <c r="AA547" s="44"/>
      <c r="AB547" s="42"/>
      <c r="AC547" s="42"/>
      <c r="AD547" s="43">
        <f t="shared" si="453"/>
        <v>0</v>
      </c>
      <c r="AE547" s="44"/>
      <c r="AF547" s="44"/>
      <c r="AG547" s="44"/>
      <c r="AH547" s="44"/>
      <c r="AI547" s="44"/>
      <c r="AJ547" s="42"/>
      <c r="AK547" s="42"/>
      <c r="AL547" s="43">
        <f t="shared" si="454"/>
        <v>0</v>
      </c>
      <c r="AM547" s="150"/>
      <c r="AN547" s="90"/>
      <c r="AO547" s="90"/>
      <c r="AP547" s="90"/>
      <c r="AQ547" s="90"/>
      <c r="AR547" s="90"/>
      <c r="AS547" s="90"/>
      <c r="AT547" s="90"/>
      <c r="AU547" s="90"/>
      <c r="AV547" s="90"/>
      <c r="AW547" s="90"/>
      <c r="AX547" s="117"/>
    </row>
    <row r="548" spans="2:50" ht="12.95" customHeight="1" x14ac:dyDescent="0.25">
      <c r="B548" s="102"/>
      <c r="C548" s="106"/>
      <c r="D548" s="110"/>
      <c r="E548" s="114"/>
      <c r="F548" s="27" t="s">
        <v>40</v>
      </c>
      <c r="G548" s="44"/>
      <c r="H548" s="44"/>
      <c r="I548" s="44"/>
      <c r="J548" s="44"/>
      <c r="K548" s="44"/>
      <c r="L548" s="42"/>
      <c r="M548" s="42"/>
      <c r="N548" s="43">
        <f t="shared" si="451"/>
        <v>0</v>
      </c>
      <c r="O548" s="44"/>
      <c r="P548" s="44"/>
      <c r="Q548" s="44"/>
      <c r="R548" s="44"/>
      <c r="S548" s="44"/>
      <c r="T548" s="42"/>
      <c r="U548" s="42"/>
      <c r="V548" s="43">
        <f t="shared" si="452"/>
        <v>0</v>
      </c>
      <c r="W548" s="44"/>
      <c r="X548" s="44"/>
      <c r="Y548" s="44"/>
      <c r="Z548" s="44"/>
      <c r="AA548" s="44"/>
      <c r="AB548" s="42"/>
      <c r="AC548" s="42"/>
      <c r="AD548" s="43">
        <f t="shared" si="453"/>
        <v>0</v>
      </c>
      <c r="AE548" s="44"/>
      <c r="AF548" s="44"/>
      <c r="AG548" s="44"/>
      <c r="AH548" s="44"/>
      <c r="AI548" s="44"/>
      <c r="AJ548" s="42"/>
      <c r="AK548" s="42"/>
      <c r="AL548" s="43">
        <f t="shared" si="454"/>
        <v>0</v>
      </c>
      <c r="AM548" s="150"/>
      <c r="AN548" s="90"/>
      <c r="AO548" s="90"/>
      <c r="AP548" s="90"/>
      <c r="AQ548" s="90"/>
      <c r="AR548" s="90"/>
      <c r="AS548" s="90"/>
      <c r="AT548" s="90"/>
      <c r="AU548" s="90"/>
      <c r="AV548" s="90"/>
      <c r="AW548" s="90"/>
      <c r="AX548" s="117"/>
    </row>
    <row r="549" spans="2:50" ht="12.95" customHeight="1" x14ac:dyDescent="0.25">
      <c r="B549" s="102"/>
      <c r="C549" s="106"/>
      <c r="D549" s="110"/>
      <c r="E549" s="114"/>
      <c r="F549" s="27" t="s">
        <v>7</v>
      </c>
      <c r="G549" s="44"/>
      <c r="H549" s="44"/>
      <c r="I549" s="44"/>
      <c r="J549" s="44"/>
      <c r="K549" s="44"/>
      <c r="L549" s="42"/>
      <c r="M549" s="42"/>
      <c r="N549" s="43">
        <f t="shared" si="451"/>
        <v>0</v>
      </c>
      <c r="O549" s="44"/>
      <c r="P549" s="44"/>
      <c r="Q549" s="44"/>
      <c r="R549" s="44"/>
      <c r="S549" s="44"/>
      <c r="T549" s="42"/>
      <c r="U549" s="42"/>
      <c r="V549" s="43">
        <f t="shared" si="452"/>
        <v>0</v>
      </c>
      <c r="W549" s="44"/>
      <c r="X549" s="44"/>
      <c r="Y549" s="44"/>
      <c r="Z549" s="44"/>
      <c r="AA549" s="44"/>
      <c r="AB549" s="42"/>
      <c r="AC549" s="42"/>
      <c r="AD549" s="43">
        <f t="shared" si="453"/>
        <v>0</v>
      </c>
      <c r="AE549" s="44"/>
      <c r="AF549" s="44"/>
      <c r="AG549" s="44"/>
      <c r="AH549" s="44"/>
      <c r="AI549" s="44"/>
      <c r="AJ549" s="42"/>
      <c r="AK549" s="42"/>
      <c r="AL549" s="43">
        <f t="shared" si="454"/>
        <v>0</v>
      </c>
      <c r="AM549" s="150"/>
      <c r="AN549" s="90"/>
      <c r="AO549" s="90"/>
      <c r="AP549" s="90"/>
      <c r="AQ549" s="90"/>
      <c r="AR549" s="90"/>
      <c r="AS549" s="90"/>
      <c r="AT549" s="90"/>
      <c r="AU549" s="90"/>
      <c r="AV549" s="90"/>
      <c r="AW549" s="90"/>
      <c r="AX549" s="117"/>
    </row>
    <row r="550" spans="2:50" ht="12.95" customHeight="1" x14ac:dyDescent="0.25">
      <c r="B550" s="102"/>
      <c r="C550" s="106"/>
      <c r="D550" s="110"/>
      <c r="E550" s="114"/>
      <c r="F550" s="27"/>
      <c r="G550" s="44"/>
      <c r="H550" s="44"/>
      <c r="I550" s="44"/>
      <c r="J550" s="44"/>
      <c r="K550" s="44"/>
      <c r="L550" s="42"/>
      <c r="M550" s="42"/>
      <c r="N550" s="43">
        <f t="shared" si="451"/>
        <v>0</v>
      </c>
      <c r="O550" s="44"/>
      <c r="P550" s="44"/>
      <c r="Q550" s="44"/>
      <c r="R550" s="44"/>
      <c r="S550" s="44"/>
      <c r="T550" s="42"/>
      <c r="U550" s="42"/>
      <c r="V550" s="43">
        <f t="shared" si="452"/>
        <v>0</v>
      </c>
      <c r="W550" s="44"/>
      <c r="X550" s="44"/>
      <c r="Y550" s="44"/>
      <c r="Z550" s="44"/>
      <c r="AA550" s="44"/>
      <c r="AB550" s="42"/>
      <c r="AC550" s="42"/>
      <c r="AD550" s="43">
        <f t="shared" si="453"/>
        <v>0</v>
      </c>
      <c r="AE550" s="44"/>
      <c r="AF550" s="44"/>
      <c r="AG550" s="44"/>
      <c r="AH550" s="44"/>
      <c r="AI550" s="44"/>
      <c r="AJ550" s="42"/>
      <c r="AK550" s="42"/>
      <c r="AL550" s="43">
        <f t="shared" si="454"/>
        <v>0</v>
      </c>
      <c r="AM550" s="150"/>
      <c r="AN550" s="90"/>
      <c r="AO550" s="90"/>
      <c r="AP550" s="90"/>
      <c r="AQ550" s="90"/>
      <c r="AR550" s="90"/>
      <c r="AS550" s="90"/>
      <c r="AT550" s="90"/>
      <c r="AU550" s="90"/>
      <c r="AV550" s="90"/>
      <c r="AW550" s="90"/>
      <c r="AX550" s="117"/>
    </row>
    <row r="551" spans="2:50" ht="12.95" customHeight="1" x14ac:dyDescent="0.25">
      <c r="B551" s="102"/>
      <c r="C551" s="106"/>
      <c r="D551" s="110"/>
      <c r="E551" s="114"/>
      <c r="F551" s="27"/>
      <c r="G551" s="44"/>
      <c r="H551" s="44"/>
      <c r="I551" s="44"/>
      <c r="J551" s="44"/>
      <c r="K551" s="44"/>
      <c r="L551" s="42"/>
      <c r="M551" s="42"/>
      <c r="N551" s="43">
        <f t="shared" si="451"/>
        <v>0</v>
      </c>
      <c r="O551" s="44"/>
      <c r="P551" s="44"/>
      <c r="Q551" s="44"/>
      <c r="R551" s="44"/>
      <c r="S551" s="44"/>
      <c r="T551" s="42"/>
      <c r="U551" s="42"/>
      <c r="V551" s="43">
        <f t="shared" si="452"/>
        <v>0</v>
      </c>
      <c r="W551" s="44"/>
      <c r="X551" s="44"/>
      <c r="Y551" s="44"/>
      <c r="Z551" s="44"/>
      <c r="AA551" s="44"/>
      <c r="AB551" s="42"/>
      <c r="AC551" s="42"/>
      <c r="AD551" s="43">
        <f t="shared" si="453"/>
        <v>0</v>
      </c>
      <c r="AE551" s="44"/>
      <c r="AF551" s="44"/>
      <c r="AG551" s="44"/>
      <c r="AH551" s="44"/>
      <c r="AI551" s="44"/>
      <c r="AJ551" s="42"/>
      <c r="AK551" s="42"/>
      <c r="AL551" s="43">
        <f t="shared" si="454"/>
        <v>0</v>
      </c>
      <c r="AM551" s="150"/>
      <c r="AN551" s="90"/>
      <c r="AO551" s="90"/>
      <c r="AP551" s="90"/>
      <c r="AQ551" s="90"/>
      <c r="AR551" s="90"/>
      <c r="AS551" s="90"/>
      <c r="AT551" s="90"/>
      <c r="AU551" s="90"/>
      <c r="AV551" s="90"/>
      <c r="AW551" s="90"/>
      <c r="AX551" s="117"/>
    </row>
    <row r="552" spans="2:50" ht="12.95" customHeight="1" x14ac:dyDescent="0.25">
      <c r="B552" s="102"/>
      <c r="C552" s="106"/>
      <c r="D552" s="110"/>
      <c r="E552" s="114"/>
      <c r="F552" s="27"/>
      <c r="G552" s="44"/>
      <c r="H552" s="44"/>
      <c r="I552" s="44"/>
      <c r="J552" s="44"/>
      <c r="K552" s="44"/>
      <c r="L552" s="42"/>
      <c r="M552" s="42"/>
      <c r="N552" s="43">
        <f t="shared" si="451"/>
        <v>0</v>
      </c>
      <c r="O552" s="44"/>
      <c r="P552" s="44"/>
      <c r="Q552" s="44"/>
      <c r="R552" s="44"/>
      <c r="S552" s="44"/>
      <c r="T552" s="42"/>
      <c r="U552" s="42"/>
      <c r="V552" s="43">
        <f t="shared" si="452"/>
        <v>0</v>
      </c>
      <c r="W552" s="44"/>
      <c r="X552" s="44"/>
      <c r="Y552" s="44"/>
      <c r="Z552" s="44"/>
      <c r="AA552" s="44"/>
      <c r="AB552" s="42"/>
      <c r="AC552" s="42"/>
      <c r="AD552" s="43">
        <f t="shared" si="453"/>
        <v>0</v>
      </c>
      <c r="AE552" s="44"/>
      <c r="AF552" s="44"/>
      <c r="AG552" s="44"/>
      <c r="AH552" s="44"/>
      <c r="AI552" s="44"/>
      <c r="AJ552" s="42"/>
      <c r="AK552" s="42"/>
      <c r="AL552" s="43">
        <f t="shared" si="454"/>
        <v>0</v>
      </c>
      <c r="AM552" s="150"/>
      <c r="AN552" s="90"/>
      <c r="AO552" s="90"/>
      <c r="AP552" s="90"/>
      <c r="AQ552" s="90"/>
      <c r="AR552" s="90"/>
      <c r="AS552" s="90"/>
      <c r="AT552" s="90"/>
      <c r="AU552" s="90"/>
      <c r="AV552" s="90"/>
      <c r="AW552" s="90"/>
      <c r="AX552" s="117"/>
    </row>
    <row r="553" spans="2:50" ht="12.95" customHeight="1" x14ac:dyDescent="0.25">
      <c r="B553" s="102"/>
      <c r="C553" s="106"/>
      <c r="D553" s="110"/>
      <c r="E553" s="114"/>
      <c r="F553" s="28"/>
      <c r="G553" s="44"/>
      <c r="H553" s="44"/>
      <c r="I553" s="44"/>
      <c r="J553" s="44"/>
      <c r="K553" s="44"/>
      <c r="L553" s="42"/>
      <c r="M553" s="42"/>
      <c r="N553" s="43">
        <f t="shared" si="451"/>
        <v>0</v>
      </c>
      <c r="O553" s="44"/>
      <c r="P553" s="44"/>
      <c r="Q553" s="44"/>
      <c r="R553" s="44"/>
      <c r="S553" s="44"/>
      <c r="T553" s="42"/>
      <c r="U553" s="42"/>
      <c r="V553" s="43">
        <f t="shared" si="452"/>
        <v>0</v>
      </c>
      <c r="W553" s="44"/>
      <c r="X553" s="44"/>
      <c r="Y553" s="44"/>
      <c r="Z553" s="44"/>
      <c r="AA553" s="44"/>
      <c r="AB553" s="42"/>
      <c r="AC553" s="42"/>
      <c r="AD553" s="43">
        <f t="shared" si="453"/>
        <v>0</v>
      </c>
      <c r="AE553" s="44"/>
      <c r="AF553" s="44"/>
      <c r="AG553" s="44"/>
      <c r="AH553" s="44"/>
      <c r="AI553" s="44"/>
      <c r="AJ553" s="42"/>
      <c r="AK553" s="42"/>
      <c r="AL553" s="43">
        <f t="shared" si="454"/>
        <v>0</v>
      </c>
      <c r="AM553" s="150"/>
      <c r="AN553" s="90"/>
      <c r="AO553" s="90"/>
      <c r="AP553" s="90"/>
      <c r="AQ553" s="90"/>
      <c r="AR553" s="90"/>
      <c r="AS553" s="90"/>
      <c r="AT553" s="90"/>
      <c r="AU553" s="90"/>
      <c r="AV553" s="90"/>
      <c r="AW553" s="90"/>
      <c r="AX553" s="117"/>
    </row>
    <row r="554" spans="2:50" ht="12.95" customHeight="1" thickBot="1" x14ac:dyDescent="0.3">
      <c r="B554" s="103"/>
      <c r="C554" s="107"/>
      <c r="D554" s="111"/>
      <c r="E554" s="114"/>
      <c r="F554" s="28"/>
      <c r="G554" s="44"/>
      <c r="H554" s="44"/>
      <c r="I554" s="44"/>
      <c r="J554" s="44"/>
      <c r="K554" s="44"/>
      <c r="L554" s="46"/>
      <c r="M554" s="46"/>
      <c r="N554" s="43">
        <f t="shared" si="451"/>
        <v>0</v>
      </c>
      <c r="O554" s="44"/>
      <c r="P554" s="44"/>
      <c r="Q554" s="44"/>
      <c r="R554" s="44"/>
      <c r="S554" s="44"/>
      <c r="T554" s="46"/>
      <c r="U554" s="46"/>
      <c r="V554" s="43">
        <f t="shared" si="452"/>
        <v>0</v>
      </c>
      <c r="W554" s="44"/>
      <c r="X554" s="44"/>
      <c r="Y554" s="44"/>
      <c r="Z554" s="44"/>
      <c r="AA554" s="44"/>
      <c r="AB554" s="46"/>
      <c r="AC554" s="46"/>
      <c r="AD554" s="43">
        <f t="shared" si="453"/>
        <v>0</v>
      </c>
      <c r="AE554" s="44"/>
      <c r="AF554" s="44"/>
      <c r="AG554" s="44"/>
      <c r="AH554" s="44"/>
      <c r="AI554" s="44"/>
      <c r="AJ554" s="46"/>
      <c r="AK554" s="46"/>
      <c r="AL554" s="43">
        <f t="shared" si="454"/>
        <v>0</v>
      </c>
      <c r="AM554" s="150"/>
      <c r="AN554" s="90"/>
      <c r="AO554" s="90"/>
      <c r="AP554" s="90"/>
      <c r="AQ554" s="90"/>
      <c r="AR554" s="90"/>
      <c r="AS554" s="90"/>
      <c r="AT554" s="90"/>
      <c r="AU554" s="90"/>
      <c r="AV554" s="90"/>
      <c r="AW554" s="90"/>
      <c r="AX554" s="117"/>
    </row>
    <row r="555" spans="2:50" ht="12.95" hidden="1" customHeight="1" thickBot="1" x14ac:dyDescent="0.3">
      <c r="B555" s="104"/>
      <c r="C555" s="108"/>
      <c r="D555" s="112"/>
      <c r="E555" s="115"/>
      <c r="F555" s="28" t="s">
        <v>36</v>
      </c>
      <c r="G555" s="48"/>
      <c r="H555" s="48"/>
      <c r="I555" s="48"/>
      <c r="J555" s="48"/>
      <c r="K555" s="48"/>
      <c r="L555" s="47"/>
      <c r="M555" s="47"/>
      <c r="N555" s="43">
        <f>N544+N545+N547+N552+N553+N554+N550+N551</f>
        <v>0</v>
      </c>
      <c r="O555" s="49"/>
      <c r="P555" s="49"/>
      <c r="Q555" s="49"/>
      <c r="R555" s="49"/>
      <c r="S555" s="49"/>
      <c r="T555" s="47"/>
      <c r="U555" s="47"/>
      <c r="V555" s="43">
        <f>V544+V545+V547+V552+V553+V554+V550+V551</f>
        <v>0</v>
      </c>
      <c r="W555" s="49"/>
      <c r="X555" s="49"/>
      <c r="Y555" s="49"/>
      <c r="Z555" s="49"/>
      <c r="AA555" s="49"/>
      <c r="AB555" s="47"/>
      <c r="AC555" s="47"/>
      <c r="AD555" s="43">
        <f>AD544+AD545+AD547+AD552+AD553+AD554+AD550+AD551</f>
        <v>0</v>
      </c>
      <c r="AE555" s="49"/>
      <c r="AF555" s="49"/>
      <c r="AG555" s="49"/>
      <c r="AH555" s="49"/>
      <c r="AI555" s="49"/>
      <c r="AJ555" s="47"/>
      <c r="AK555" s="47"/>
      <c r="AL555" s="43">
        <f>AL544+AL545+AL547+AL552+AL553+AL554+AL550+AL551</f>
        <v>0</v>
      </c>
      <c r="AM555" s="151"/>
      <c r="AN555" s="91"/>
      <c r="AO555" s="91"/>
      <c r="AP555" s="91"/>
      <c r="AQ555" s="91"/>
      <c r="AR555" s="91"/>
      <c r="AS555" s="91"/>
      <c r="AT555" s="91"/>
      <c r="AU555" s="91"/>
      <c r="AV555" s="91"/>
      <c r="AW555" s="91"/>
      <c r="AX555" s="118"/>
    </row>
    <row r="556" spans="2:50" ht="12.95" customHeight="1" thickTop="1" x14ac:dyDescent="0.25">
      <c r="B556" s="102">
        <v>30</v>
      </c>
      <c r="C556" s="105">
        <f>TEMMUZ!C556</f>
        <v>0</v>
      </c>
      <c r="D556" s="109">
        <f>TEMMUZ!D556</f>
        <v>0</v>
      </c>
      <c r="E556" s="113">
        <f>TEMMUZ!E556</f>
        <v>0</v>
      </c>
      <c r="F556" s="26" t="s">
        <v>21</v>
      </c>
      <c r="G556" s="41"/>
      <c r="H556" s="41"/>
      <c r="I556" s="41"/>
      <c r="J556" s="41"/>
      <c r="K556" s="41"/>
      <c r="L556" s="39"/>
      <c r="M556" s="39"/>
      <c r="N556" s="40">
        <f>SUM(G556:M556)</f>
        <v>0</v>
      </c>
      <c r="O556" s="41"/>
      <c r="P556" s="41"/>
      <c r="Q556" s="41"/>
      <c r="R556" s="41"/>
      <c r="S556" s="41"/>
      <c r="T556" s="39"/>
      <c r="U556" s="39"/>
      <c r="V556" s="40">
        <f>SUM(O556:U556)</f>
        <v>0</v>
      </c>
      <c r="W556" s="41"/>
      <c r="X556" s="41"/>
      <c r="Y556" s="41"/>
      <c r="Z556" s="41"/>
      <c r="AA556" s="41"/>
      <c r="AB556" s="39"/>
      <c r="AC556" s="39"/>
      <c r="AD556" s="40">
        <f>SUM(W556:AC556)</f>
        <v>0</v>
      </c>
      <c r="AE556" s="41"/>
      <c r="AF556" s="41"/>
      <c r="AG556" s="41"/>
      <c r="AH556" s="41"/>
      <c r="AI556" s="41"/>
      <c r="AJ556" s="39"/>
      <c r="AK556" s="39"/>
      <c r="AL556" s="40">
        <f>SUM(AE556:AK556)</f>
        <v>0</v>
      </c>
      <c r="AM556" s="149">
        <f t="shared" ref="AM556" si="455">N556+V556+AD556+AL556</f>
        <v>0</v>
      </c>
      <c r="AN556" s="89">
        <f t="shared" ref="AN556" si="456">N557+V557+AD557+AL557</f>
        <v>0</v>
      </c>
      <c r="AO556" s="89">
        <f t="shared" ref="AO556" si="457">N558+V558+AD558+AL558</f>
        <v>0</v>
      </c>
      <c r="AP556" s="89">
        <f t="shared" ref="AP556" si="458">N559+V559+AD559+AL559</f>
        <v>0</v>
      </c>
      <c r="AQ556" s="89">
        <f t="shared" ref="AQ556" si="459">N560+V560+AD560+AL560</f>
        <v>0</v>
      </c>
      <c r="AR556" s="89">
        <f t="shared" ref="AR556" si="460">N561+V561+AD561+AL561</f>
        <v>0</v>
      </c>
      <c r="AS556" s="89">
        <f t="shared" ref="AS556" si="461">N562+V562+AD562+AL562</f>
        <v>0</v>
      </c>
      <c r="AT556" s="89">
        <f t="shared" ref="AT556" si="462">N574+V574+AD574+AL574</f>
        <v>0</v>
      </c>
      <c r="AU556" s="89">
        <f t="shared" ref="AU556" si="463">N567+V567+AD567+AL567</f>
        <v>0</v>
      </c>
      <c r="AV556" s="89">
        <f t="shared" ref="AV556" si="464">N568+V568+AD568+AL568</f>
        <v>0</v>
      </c>
      <c r="AW556" s="89">
        <f t="shared" ref="AW556" si="465">N565+V565+AD565+AL565</f>
        <v>0</v>
      </c>
      <c r="AX556" s="116">
        <f t="shared" ref="AX556" si="466">SUM(AN556:AW574)</f>
        <v>0</v>
      </c>
    </row>
    <row r="557" spans="2:50" ht="12.95" customHeight="1" x14ac:dyDescent="0.25">
      <c r="B557" s="102"/>
      <c r="C557" s="106"/>
      <c r="D557" s="110"/>
      <c r="E557" s="114"/>
      <c r="F557" s="27" t="s">
        <v>33</v>
      </c>
      <c r="G557" s="44"/>
      <c r="H557" s="44"/>
      <c r="I557" s="44"/>
      <c r="J557" s="44"/>
      <c r="K557" s="44"/>
      <c r="L557" s="42"/>
      <c r="M557" s="42"/>
      <c r="N557" s="43">
        <f>IF(SUM(G556:K557)-E556&lt;=0,0,IF(SUM(G556:K556)-E556&lt;0,SUM(G556:K557)-E556,SUM(G557:K557)))</f>
        <v>0</v>
      </c>
      <c r="O557" s="44"/>
      <c r="P557" s="44"/>
      <c r="Q557" s="44"/>
      <c r="R557" s="44"/>
      <c r="S557" s="44"/>
      <c r="T557" s="42"/>
      <c r="U557" s="42"/>
      <c r="V557" s="43">
        <f>IF(SUM(O556:S557)-E556&lt;=0,0,IF(SUM(O556:S556)-E556&lt;0,SUM(O556:S557)-E556,SUM(O557:S557)))</f>
        <v>0</v>
      </c>
      <c r="W557" s="44"/>
      <c r="X557" s="44"/>
      <c r="Y557" s="44"/>
      <c r="Z557" s="44"/>
      <c r="AA557" s="44"/>
      <c r="AB557" s="42"/>
      <c r="AC557" s="42"/>
      <c r="AD557" s="43">
        <f>IF(SUM(W556:AA557)-E556&lt;=0,0,IF(SUM(W556:AA556)-E556&lt;0,SUM(W556:AA557)-E556,SUM(W557:AA557)))</f>
        <v>0</v>
      </c>
      <c r="AE557" s="44"/>
      <c r="AF557" s="44"/>
      <c r="AG557" s="44"/>
      <c r="AH557" s="44"/>
      <c r="AI557" s="44"/>
      <c r="AJ557" s="42"/>
      <c r="AK557" s="42"/>
      <c r="AL557" s="43">
        <f>IF(SUM(AE556:AI557)-E556&lt;=0,0,IF(SUM(AE556:AI556)-E556&lt;0,SUM(AE556:AI557)-E556,SUM(AE557:AI557)))</f>
        <v>0</v>
      </c>
      <c r="AM557" s="150"/>
      <c r="AN557" s="90"/>
      <c r="AO557" s="90"/>
      <c r="AP557" s="90"/>
      <c r="AQ557" s="90"/>
      <c r="AR557" s="90"/>
      <c r="AS557" s="90"/>
      <c r="AT557" s="90"/>
      <c r="AU557" s="90"/>
      <c r="AV557" s="90"/>
      <c r="AW557" s="90"/>
      <c r="AX557" s="117"/>
    </row>
    <row r="558" spans="2:50" ht="12.95" customHeight="1" x14ac:dyDescent="0.25">
      <c r="B558" s="102"/>
      <c r="C558" s="106"/>
      <c r="D558" s="110"/>
      <c r="E558" s="114"/>
      <c r="F558" s="27" t="s">
        <v>34</v>
      </c>
      <c r="G558" s="44"/>
      <c r="H558" s="44"/>
      <c r="I558" s="44"/>
      <c r="J558" s="44"/>
      <c r="K558" s="44"/>
      <c r="L558" s="42"/>
      <c r="M558" s="42"/>
      <c r="N558" s="43">
        <f>IF(SUM(G556:K558)-E556&lt;=0,0,IF(SUM(G556:K557)-E556&lt;0,SUM(G556:K558)-E556,SUM(G558:K558)))</f>
        <v>0</v>
      </c>
      <c r="O558" s="44"/>
      <c r="P558" s="44"/>
      <c r="Q558" s="44"/>
      <c r="R558" s="44"/>
      <c r="S558" s="44"/>
      <c r="T558" s="42"/>
      <c r="U558" s="42"/>
      <c r="V558" s="43">
        <f>IF(SUM(O556:S558)-E556&lt;=0,0,IF(SUM(O556:S557)-E556&lt;0,SUM(O556:S558)-E556,SUM(O558:S558)))</f>
        <v>0</v>
      </c>
      <c r="W558" s="44"/>
      <c r="X558" s="44"/>
      <c r="Y558" s="44"/>
      <c r="Z558" s="44"/>
      <c r="AA558" s="44"/>
      <c r="AB558" s="42"/>
      <c r="AC558" s="42"/>
      <c r="AD558" s="43">
        <f>IF(SUM(W556:AA558)-E556&lt;=0,0,IF(SUM(W556:AA557)-E556&lt;0,SUM(W556:AA558)-E556,SUM(W558:AA558)))</f>
        <v>0</v>
      </c>
      <c r="AE558" s="44"/>
      <c r="AF558" s="44"/>
      <c r="AG558" s="44"/>
      <c r="AH558" s="44"/>
      <c r="AI558" s="44"/>
      <c r="AJ558" s="42"/>
      <c r="AK558" s="42"/>
      <c r="AL558" s="43">
        <f>IF(SUM(AE556:AI558)-E556&lt;=0,0,IF(SUM(AE556:AI557)-E556&lt;0,SUM(AE556:AI558)-E556,SUM(AE558:AI558)))</f>
        <v>0</v>
      </c>
      <c r="AM558" s="150"/>
      <c r="AN558" s="90"/>
      <c r="AO558" s="90"/>
      <c r="AP558" s="90"/>
      <c r="AQ558" s="90"/>
      <c r="AR558" s="90"/>
      <c r="AS558" s="90"/>
      <c r="AT558" s="90"/>
      <c r="AU558" s="90"/>
      <c r="AV558" s="90"/>
      <c r="AW558" s="90"/>
      <c r="AX558" s="117"/>
    </row>
    <row r="559" spans="2:50" ht="12.95" customHeight="1" x14ac:dyDescent="0.25">
      <c r="B559" s="102"/>
      <c r="C559" s="106"/>
      <c r="D559" s="110"/>
      <c r="E559" s="114"/>
      <c r="F559" s="27" t="s">
        <v>32</v>
      </c>
      <c r="G559" s="44"/>
      <c r="H559" s="44"/>
      <c r="I559" s="44"/>
      <c r="J559" s="44"/>
      <c r="K559" s="44"/>
      <c r="L559" s="42"/>
      <c r="M559" s="42"/>
      <c r="N559" s="43">
        <f>IF(SUM(G556:K559)-E556&lt;=0,0,IF(SUM(G556:K558)-E556&lt;0,SUM(G556:K559)-E556,SUM(G559:K559)))+L559+M559</f>
        <v>0</v>
      </c>
      <c r="O559" s="44"/>
      <c r="P559" s="44"/>
      <c r="Q559" s="44"/>
      <c r="R559" s="44"/>
      <c r="S559" s="44"/>
      <c r="T559" s="42"/>
      <c r="U559" s="42"/>
      <c r="V559" s="43">
        <f>IF(SUM(O556:S559)-E556&lt;=0,0,IF(SUM(O556:S558)-E556&lt;0,SUM(O556:S559)-E556,SUM(O559:S559)))+T559+U559</f>
        <v>0</v>
      </c>
      <c r="W559" s="44"/>
      <c r="X559" s="44"/>
      <c r="Y559" s="44"/>
      <c r="Z559" s="44"/>
      <c r="AA559" s="44"/>
      <c r="AB559" s="42"/>
      <c r="AC559" s="42"/>
      <c r="AD559" s="43">
        <f>IF(SUM(W556:AA559)-E556&lt;=0,0,IF(SUM(W556:AA558)-E556&lt;0,SUM(W556:AA559)-E556,SUM(W559:AA559)))+AB559+AC559</f>
        <v>0</v>
      </c>
      <c r="AE559" s="44"/>
      <c r="AF559" s="44"/>
      <c r="AG559" s="44"/>
      <c r="AH559" s="44"/>
      <c r="AI559" s="44"/>
      <c r="AJ559" s="42"/>
      <c r="AK559" s="42"/>
      <c r="AL559" s="43">
        <f>IF(SUM(AE556:AI559)-E556&lt;=0,0,IF(SUM(AE556:AI558)-E556&lt;0,SUM(AE556:AI559)-E556,SUM(AE559:AI559)))+AJ559+AK559</f>
        <v>0</v>
      </c>
      <c r="AM559" s="150"/>
      <c r="AN559" s="90"/>
      <c r="AO559" s="90"/>
      <c r="AP559" s="90"/>
      <c r="AQ559" s="90"/>
      <c r="AR559" s="90"/>
      <c r="AS559" s="90"/>
      <c r="AT559" s="90"/>
      <c r="AU559" s="90"/>
      <c r="AV559" s="90"/>
      <c r="AW559" s="90"/>
      <c r="AX559" s="117"/>
    </row>
    <row r="560" spans="2:50" ht="12.95" customHeight="1" x14ac:dyDescent="0.25">
      <c r="B560" s="102"/>
      <c r="C560" s="106"/>
      <c r="D560" s="110"/>
      <c r="E560" s="114"/>
      <c r="F560" s="27" t="s">
        <v>38</v>
      </c>
      <c r="G560" s="44"/>
      <c r="H560" s="44"/>
      <c r="I560" s="44"/>
      <c r="J560" s="44"/>
      <c r="K560" s="44"/>
      <c r="L560" s="42"/>
      <c r="M560" s="42"/>
      <c r="N560" s="43">
        <f>IF(SUM(G556:K560)-E556&lt;=0,0,IF(SUM(G556:K559)-E556&lt;0,SUM(G556:K560)-E556,SUM(G560:K560)))</f>
        <v>0</v>
      </c>
      <c r="O560" s="44"/>
      <c r="P560" s="44"/>
      <c r="Q560" s="44"/>
      <c r="R560" s="44"/>
      <c r="S560" s="44"/>
      <c r="T560" s="42"/>
      <c r="U560" s="42"/>
      <c r="V560" s="43">
        <f>IF(SUM(O556:S560)-E556&lt;=0,0,IF(SUM(O556:S559)-E556&lt;0,SUM(O556:S560)-E556,SUM(O560:S560)))</f>
        <v>0</v>
      </c>
      <c r="W560" s="44"/>
      <c r="X560" s="44"/>
      <c r="Y560" s="44"/>
      <c r="Z560" s="44"/>
      <c r="AA560" s="44"/>
      <c r="AB560" s="42"/>
      <c r="AC560" s="42"/>
      <c r="AD560" s="43">
        <f>IF(SUM(W556:AA560)-E556&lt;=0,0,IF(SUM(W556:AA559)-E556&lt;0,SUM(W556:AA560)-E556,SUM(W560:AA560)))</f>
        <v>0</v>
      </c>
      <c r="AE560" s="44"/>
      <c r="AF560" s="44"/>
      <c r="AG560" s="44"/>
      <c r="AH560" s="44"/>
      <c r="AI560" s="44"/>
      <c r="AJ560" s="42"/>
      <c r="AK560" s="42"/>
      <c r="AL560" s="43">
        <f>IF(SUM(AE556:AI560)-E556&lt;=0,0,IF(SUM(AE556:AI559)-E556&lt;0,SUM(AE556:AI560)-E556,SUM(AE560:AI560)))</f>
        <v>0</v>
      </c>
      <c r="AM560" s="150"/>
      <c r="AN560" s="90"/>
      <c r="AO560" s="90"/>
      <c r="AP560" s="90"/>
      <c r="AQ560" s="90"/>
      <c r="AR560" s="90"/>
      <c r="AS560" s="90"/>
      <c r="AT560" s="90"/>
      <c r="AU560" s="90"/>
      <c r="AV560" s="90"/>
      <c r="AW560" s="90"/>
      <c r="AX560" s="117"/>
    </row>
    <row r="561" spans="2:50" ht="12.95" customHeight="1" x14ac:dyDescent="0.25">
      <c r="B561" s="102"/>
      <c r="C561" s="106"/>
      <c r="D561" s="110"/>
      <c r="E561" s="114"/>
      <c r="F561" s="27" t="s">
        <v>37</v>
      </c>
      <c r="G561" s="44"/>
      <c r="H561" s="44"/>
      <c r="I561" s="44"/>
      <c r="J561" s="44"/>
      <c r="K561" s="44"/>
      <c r="L561" s="42"/>
      <c r="M561" s="42"/>
      <c r="N561" s="43">
        <f>SUM(G561:M561)</f>
        <v>0</v>
      </c>
      <c r="O561" s="44"/>
      <c r="P561" s="44"/>
      <c r="Q561" s="44"/>
      <c r="R561" s="44"/>
      <c r="S561" s="44"/>
      <c r="T561" s="42"/>
      <c r="U561" s="42"/>
      <c r="V561" s="43">
        <f>SUM(O561:U561)</f>
        <v>0</v>
      </c>
      <c r="W561" s="44"/>
      <c r="X561" s="44"/>
      <c r="Y561" s="44"/>
      <c r="Z561" s="44"/>
      <c r="AA561" s="44"/>
      <c r="AB561" s="42"/>
      <c r="AC561" s="42"/>
      <c r="AD561" s="43">
        <f>SUM(W561:AC561)</f>
        <v>0</v>
      </c>
      <c r="AE561" s="44"/>
      <c r="AF561" s="44"/>
      <c r="AG561" s="44"/>
      <c r="AH561" s="44"/>
      <c r="AI561" s="44"/>
      <c r="AJ561" s="42"/>
      <c r="AK561" s="42"/>
      <c r="AL561" s="43">
        <f>SUM(AE561:AK561)</f>
        <v>0</v>
      </c>
      <c r="AM561" s="150"/>
      <c r="AN561" s="90"/>
      <c r="AO561" s="90"/>
      <c r="AP561" s="90"/>
      <c r="AQ561" s="90"/>
      <c r="AR561" s="90"/>
      <c r="AS561" s="90"/>
      <c r="AT561" s="90"/>
      <c r="AU561" s="90"/>
      <c r="AV561" s="90"/>
      <c r="AW561" s="90"/>
      <c r="AX561" s="117"/>
    </row>
    <row r="562" spans="2:50" ht="12.95" customHeight="1" x14ac:dyDescent="0.25">
      <c r="B562" s="102"/>
      <c r="C562" s="106"/>
      <c r="D562" s="110"/>
      <c r="E562" s="114"/>
      <c r="F562" s="28" t="s">
        <v>31</v>
      </c>
      <c r="G562" s="45"/>
      <c r="H562" s="45"/>
      <c r="I562" s="45"/>
      <c r="J562" s="45"/>
      <c r="K562" s="45">
        <f>IF((N556-E556)&lt;=0,0,IF((N556-E556)&gt;0,(N556-E556)))</f>
        <v>0</v>
      </c>
      <c r="L562" s="42"/>
      <c r="M562" s="42"/>
      <c r="N562" s="43">
        <f t="shared" ref="N562:N573" si="467">SUM(G562:M562)</f>
        <v>0</v>
      </c>
      <c r="O562" s="45"/>
      <c r="P562" s="45"/>
      <c r="Q562" s="45"/>
      <c r="R562" s="45"/>
      <c r="S562" s="45">
        <f>IF((V556-E556)&lt;=0,0,IF((V556-E556)&gt;0,(V556-E556)))</f>
        <v>0</v>
      </c>
      <c r="T562" s="42"/>
      <c r="U562" s="42"/>
      <c r="V562" s="43">
        <f t="shared" ref="V562:V573" si="468">SUM(O562:U562)</f>
        <v>0</v>
      </c>
      <c r="W562" s="45"/>
      <c r="X562" s="45"/>
      <c r="Y562" s="45"/>
      <c r="Z562" s="45"/>
      <c r="AA562" s="45">
        <f>IF((AD556-E556)&lt;=0,0,IF((AD556-E556)&gt;0,(AD556-E556)))</f>
        <v>0</v>
      </c>
      <c r="AB562" s="42"/>
      <c r="AC562" s="42"/>
      <c r="AD562" s="43">
        <f t="shared" ref="AD562:AD573" si="469">SUM(W562:AC562)</f>
        <v>0</v>
      </c>
      <c r="AE562" s="45"/>
      <c r="AF562" s="45"/>
      <c r="AG562" s="45"/>
      <c r="AH562" s="45"/>
      <c r="AI562" s="45">
        <f>IF((AL556-E556)&lt;=0,0,IF((AL556-E556)&gt;0,(AL556-E556)))</f>
        <v>0</v>
      </c>
      <c r="AJ562" s="42"/>
      <c r="AK562" s="42"/>
      <c r="AL562" s="43">
        <f t="shared" ref="AL562:AL573" si="470">SUM(AE562:AK562)</f>
        <v>0</v>
      </c>
      <c r="AM562" s="150"/>
      <c r="AN562" s="90"/>
      <c r="AO562" s="90"/>
      <c r="AP562" s="90"/>
      <c r="AQ562" s="90"/>
      <c r="AR562" s="90"/>
      <c r="AS562" s="90"/>
      <c r="AT562" s="90"/>
      <c r="AU562" s="90"/>
      <c r="AV562" s="90"/>
      <c r="AW562" s="90"/>
      <c r="AX562" s="117"/>
    </row>
    <row r="563" spans="2:50" ht="12.95" customHeight="1" x14ac:dyDescent="0.25">
      <c r="B563" s="102"/>
      <c r="C563" s="106"/>
      <c r="D563" s="110"/>
      <c r="E563" s="114"/>
      <c r="F563" s="28" t="s">
        <v>39</v>
      </c>
      <c r="G563" s="45"/>
      <c r="H563" s="45"/>
      <c r="I563" s="45"/>
      <c r="J563" s="45"/>
      <c r="K563" s="44">
        <f>IF(E556-15&lt;0,0,IF(SUM(G556:M561)&lt;10,0,IF(SUM(G556:M561)&lt;20,1,IF(SUM(G556:M561)&lt;30,2,IF(SUM(G556:M561)&gt;=30,3)))))</f>
        <v>0</v>
      </c>
      <c r="L563" s="42"/>
      <c r="M563" s="42"/>
      <c r="N563" s="43">
        <f t="shared" si="467"/>
        <v>0</v>
      </c>
      <c r="O563" s="45"/>
      <c r="P563" s="45"/>
      <c r="Q563" s="45"/>
      <c r="R563" s="45"/>
      <c r="S563" s="44">
        <f>IF(E556-15&lt;0,0,IF(SUM(O556:U561)&lt;10,0,IF(SUM(O556:U561)&lt;20,1,IF(SUM(O556:U561)&lt;30,2,IF(SUM(O556:U561)&gt;=30,3)))))</f>
        <v>0</v>
      </c>
      <c r="T563" s="42"/>
      <c r="U563" s="42"/>
      <c r="V563" s="43">
        <f t="shared" si="468"/>
        <v>0</v>
      </c>
      <c r="W563" s="45"/>
      <c r="X563" s="45"/>
      <c r="Y563" s="45"/>
      <c r="Z563" s="45"/>
      <c r="AA563" s="44">
        <f>IF(E556-15&lt;0,0,IF(SUM(W556:AC561)&lt;10,0,IF(SUM(W556:AC561)&lt;20,1,IF(SUM(W556:AC561)&lt;30,2,IF(SUM(W556:AC561)&gt;=30,3)))))</f>
        <v>0</v>
      </c>
      <c r="AB563" s="42"/>
      <c r="AC563" s="42"/>
      <c r="AD563" s="43">
        <f t="shared" si="469"/>
        <v>0</v>
      </c>
      <c r="AE563" s="45"/>
      <c r="AF563" s="45"/>
      <c r="AG563" s="45"/>
      <c r="AH563" s="45"/>
      <c r="AI563" s="44">
        <f>IF(E556-15&lt;0,0,IF(SUM(AE556:AK561)&lt;10,0,IF(SUM(AE556:AK561)&lt;20,1,IF(SUM(AE556:AK561)&lt;30,2,IF(SUM(AE556:AK561)&gt;=30,3)))))</f>
        <v>0</v>
      </c>
      <c r="AJ563" s="42"/>
      <c r="AK563" s="42"/>
      <c r="AL563" s="43">
        <f t="shared" si="470"/>
        <v>0</v>
      </c>
      <c r="AM563" s="150"/>
      <c r="AN563" s="90"/>
      <c r="AO563" s="90"/>
      <c r="AP563" s="90"/>
      <c r="AQ563" s="90"/>
      <c r="AR563" s="90"/>
      <c r="AS563" s="90"/>
      <c r="AT563" s="90"/>
      <c r="AU563" s="90"/>
      <c r="AV563" s="90"/>
      <c r="AW563" s="90"/>
      <c r="AX563" s="117"/>
    </row>
    <row r="564" spans="2:50" ht="12.95" customHeight="1" x14ac:dyDescent="0.25">
      <c r="B564" s="102"/>
      <c r="C564" s="106"/>
      <c r="D564" s="110"/>
      <c r="E564" s="114"/>
      <c r="F564" s="28" t="s">
        <v>41</v>
      </c>
      <c r="G564" s="44"/>
      <c r="H564" s="44"/>
      <c r="I564" s="44"/>
      <c r="J564" s="44"/>
      <c r="K564" s="45"/>
      <c r="L564" s="42"/>
      <c r="M564" s="42"/>
      <c r="N564" s="43">
        <f t="shared" si="467"/>
        <v>0</v>
      </c>
      <c r="O564" s="44"/>
      <c r="P564" s="44"/>
      <c r="Q564" s="44"/>
      <c r="R564" s="44"/>
      <c r="S564" s="45"/>
      <c r="T564" s="42"/>
      <c r="U564" s="42"/>
      <c r="V564" s="43">
        <f t="shared" si="468"/>
        <v>0</v>
      </c>
      <c r="W564" s="44"/>
      <c r="X564" s="44"/>
      <c r="Y564" s="44"/>
      <c r="Z564" s="44"/>
      <c r="AA564" s="45"/>
      <c r="AB564" s="42"/>
      <c r="AC564" s="42"/>
      <c r="AD564" s="43">
        <f t="shared" si="469"/>
        <v>0</v>
      </c>
      <c r="AE564" s="44"/>
      <c r="AF564" s="44"/>
      <c r="AG564" s="44"/>
      <c r="AH564" s="44"/>
      <c r="AI564" s="45"/>
      <c r="AJ564" s="42"/>
      <c r="AK564" s="42"/>
      <c r="AL564" s="43">
        <f t="shared" si="470"/>
        <v>0</v>
      </c>
      <c r="AM564" s="150"/>
      <c r="AN564" s="90"/>
      <c r="AO564" s="90"/>
      <c r="AP564" s="90"/>
      <c r="AQ564" s="90"/>
      <c r="AR564" s="90"/>
      <c r="AS564" s="90"/>
      <c r="AT564" s="90"/>
      <c r="AU564" s="90"/>
      <c r="AV564" s="90"/>
      <c r="AW564" s="90"/>
      <c r="AX564" s="117"/>
    </row>
    <row r="565" spans="2:50" ht="12.95" customHeight="1" x14ac:dyDescent="0.25">
      <c r="B565" s="102"/>
      <c r="C565" s="106"/>
      <c r="D565" s="110"/>
      <c r="E565" s="114"/>
      <c r="F565" s="28" t="s">
        <v>6</v>
      </c>
      <c r="G565" s="44"/>
      <c r="H565" s="44"/>
      <c r="I565" s="44"/>
      <c r="J565" s="44"/>
      <c r="K565" s="44"/>
      <c r="L565" s="42"/>
      <c r="M565" s="42"/>
      <c r="N565" s="43">
        <f t="shared" si="467"/>
        <v>0</v>
      </c>
      <c r="O565" s="44"/>
      <c r="P565" s="44"/>
      <c r="Q565" s="44"/>
      <c r="R565" s="44"/>
      <c r="S565" s="44"/>
      <c r="T565" s="42"/>
      <c r="U565" s="42"/>
      <c r="V565" s="43">
        <f t="shared" si="468"/>
        <v>0</v>
      </c>
      <c r="W565" s="44"/>
      <c r="X565" s="44"/>
      <c r="Y565" s="44"/>
      <c r="Z565" s="44"/>
      <c r="AA565" s="44"/>
      <c r="AB565" s="42"/>
      <c r="AC565" s="42"/>
      <c r="AD565" s="43">
        <f t="shared" si="469"/>
        <v>0</v>
      </c>
      <c r="AE565" s="44"/>
      <c r="AF565" s="44"/>
      <c r="AG565" s="44"/>
      <c r="AH565" s="44"/>
      <c r="AI565" s="44"/>
      <c r="AJ565" s="42"/>
      <c r="AK565" s="42"/>
      <c r="AL565" s="43">
        <f t="shared" si="470"/>
        <v>0</v>
      </c>
      <c r="AM565" s="150"/>
      <c r="AN565" s="90"/>
      <c r="AO565" s="90"/>
      <c r="AP565" s="90"/>
      <c r="AQ565" s="90"/>
      <c r="AR565" s="90"/>
      <c r="AS565" s="90"/>
      <c r="AT565" s="90"/>
      <c r="AU565" s="90"/>
      <c r="AV565" s="90"/>
      <c r="AW565" s="90"/>
      <c r="AX565" s="117"/>
    </row>
    <row r="566" spans="2:50" ht="12.95" customHeight="1" x14ac:dyDescent="0.25">
      <c r="B566" s="102"/>
      <c r="C566" s="106"/>
      <c r="D566" s="110"/>
      <c r="E566" s="114"/>
      <c r="F566" s="29" t="s">
        <v>35</v>
      </c>
      <c r="G566" s="44"/>
      <c r="H566" s="44"/>
      <c r="I566" s="44"/>
      <c r="J566" s="44"/>
      <c r="K566" s="44"/>
      <c r="L566" s="42"/>
      <c r="M566" s="42"/>
      <c r="N566" s="43">
        <f t="shared" si="467"/>
        <v>0</v>
      </c>
      <c r="O566" s="44"/>
      <c r="P566" s="44"/>
      <c r="Q566" s="44"/>
      <c r="R566" s="44"/>
      <c r="S566" s="44"/>
      <c r="T566" s="42"/>
      <c r="U566" s="42"/>
      <c r="V566" s="43">
        <f t="shared" si="468"/>
        <v>0</v>
      </c>
      <c r="W566" s="44"/>
      <c r="X566" s="44"/>
      <c r="Y566" s="44"/>
      <c r="Z566" s="44"/>
      <c r="AA566" s="44"/>
      <c r="AB566" s="42"/>
      <c r="AC566" s="42"/>
      <c r="AD566" s="43">
        <f t="shared" si="469"/>
        <v>0</v>
      </c>
      <c r="AE566" s="44"/>
      <c r="AF566" s="44"/>
      <c r="AG566" s="44"/>
      <c r="AH566" s="44"/>
      <c r="AI566" s="44"/>
      <c r="AJ566" s="42"/>
      <c r="AK566" s="42"/>
      <c r="AL566" s="43">
        <f t="shared" si="470"/>
        <v>0</v>
      </c>
      <c r="AM566" s="150"/>
      <c r="AN566" s="90"/>
      <c r="AO566" s="90"/>
      <c r="AP566" s="90"/>
      <c r="AQ566" s="90"/>
      <c r="AR566" s="90"/>
      <c r="AS566" s="90"/>
      <c r="AT566" s="90"/>
      <c r="AU566" s="90"/>
      <c r="AV566" s="90"/>
      <c r="AW566" s="90"/>
      <c r="AX566" s="117"/>
    </row>
    <row r="567" spans="2:50" ht="12.95" customHeight="1" x14ac:dyDescent="0.25">
      <c r="B567" s="102"/>
      <c r="C567" s="106"/>
      <c r="D567" s="110"/>
      <c r="E567" s="114"/>
      <c r="F567" s="27" t="s">
        <v>40</v>
      </c>
      <c r="G567" s="44"/>
      <c r="H567" s="44"/>
      <c r="I567" s="44"/>
      <c r="J567" s="44"/>
      <c r="K567" s="44"/>
      <c r="L567" s="42"/>
      <c r="M567" s="42"/>
      <c r="N567" s="43">
        <f t="shared" si="467"/>
        <v>0</v>
      </c>
      <c r="O567" s="44"/>
      <c r="P567" s="44"/>
      <c r="Q567" s="44"/>
      <c r="R567" s="44"/>
      <c r="S567" s="44"/>
      <c r="T567" s="42"/>
      <c r="U567" s="42"/>
      <c r="V567" s="43">
        <f t="shared" si="468"/>
        <v>0</v>
      </c>
      <c r="W567" s="44"/>
      <c r="X567" s="44"/>
      <c r="Y567" s="44"/>
      <c r="Z567" s="44"/>
      <c r="AA567" s="44"/>
      <c r="AB567" s="42"/>
      <c r="AC567" s="42"/>
      <c r="AD567" s="43">
        <f t="shared" si="469"/>
        <v>0</v>
      </c>
      <c r="AE567" s="44"/>
      <c r="AF567" s="44"/>
      <c r="AG567" s="44"/>
      <c r="AH567" s="44"/>
      <c r="AI567" s="44"/>
      <c r="AJ567" s="42"/>
      <c r="AK567" s="42"/>
      <c r="AL567" s="43">
        <f t="shared" si="470"/>
        <v>0</v>
      </c>
      <c r="AM567" s="150"/>
      <c r="AN567" s="90"/>
      <c r="AO567" s="90"/>
      <c r="AP567" s="90"/>
      <c r="AQ567" s="90"/>
      <c r="AR567" s="90"/>
      <c r="AS567" s="90"/>
      <c r="AT567" s="90"/>
      <c r="AU567" s="90"/>
      <c r="AV567" s="90"/>
      <c r="AW567" s="90"/>
      <c r="AX567" s="117"/>
    </row>
    <row r="568" spans="2:50" ht="12.95" customHeight="1" x14ac:dyDescent="0.25">
      <c r="B568" s="102"/>
      <c r="C568" s="106"/>
      <c r="D568" s="110"/>
      <c r="E568" s="114"/>
      <c r="F568" s="27" t="s">
        <v>7</v>
      </c>
      <c r="G568" s="44"/>
      <c r="H568" s="44"/>
      <c r="I568" s="44"/>
      <c r="J568" s="44"/>
      <c r="K568" s="44"/>
      <c r="L568" s="42"/>
      <c r="M568" s="42"/>
      <c r="N568" s="43">
        <f t="shared" si="467"/>
        <v>0</v>
      </c>
      <c r="O568" s="44"/>
      <c r="P568" s="44"/>
      <c r="Q568" s="44"/>
      <c r="R568" s="44"/>
      <c r="S568" s="44"/>
      <c r="T568" s="42"/>
      <c r="U568" s="42"/>
      <c r="V568" s="43">
        <f t="shared" si="468"/>
        <v>0</v>
      </c>
      <c r="W568" s="44"/>
      <c r="X568" s="44"/>
      <c r="Y568" s="44"/>
      <c r="Z568" s="44"/>
      <c r="AA568" s="44"/>
      <c r="AB568" s="42"/>
      <c r="AC568" s="42"/>
      <c r="AD568" s="43">
        <f t="shared" si="469"/>
        <v>0</v>
      </c>
      <c r="AE568" s="44"/>
      <c r="AF568" s="44"/>
      <c r="AG568" s="44"/>
      <c r="AH568" s="44"/>
      <c r="AI568" s="44"/>
      <c r="AJ568" s="42"/>
      <c r="AK568" s="42"/>
      <c r="AL568" s="43">
        <f t="shared" si="470"/>
        <v>0</v>
      </c>
      <c r="AM568" s="150"/>
      <c r="AN568" s="90"/>
      <c r="AO568" s="90"/>
      <c r="AP568" s="90"/>
      <c r="AQ568" s="90"/>
      <c r="AR568" s="90"/>
      <c r="AS568" s="90"/>
      <c r="AT568" s="90"/>
      <c r="AU568" s="90"/>
      <c r="AV568" s="90"/>
      <c r="AW568" s="90"/>
      <c r="AX568" s="117"/>
    </row>
    <row r="569" spans="2:50" ht="12.95" customHeight="1" x14ac:dyDescent="0.25">
      <c r="B569" s="102"/>
      <c r="C569" s="106"/>
      <c r="D569" s="110"/>
      <c r="E569" s="114"/>
      <c r="F569" s="27"/>
      <c r="G569" s="44"/>
      <c r="H569" s="44"/>
      <c r="I569" s="44"/>
      <c r="J569" s="44"/>
      <c r="K569" s="44"/>
      <c r="L569" s="42"/>
      <c r="M569" s="42"/>
      <c r="N569" s="43">
        <f t="shared" si="467"/>
        <v>0</v>
      </c>
      <c r="O569" s="44"/>
      <c r="P569" s="44"/>
      <c r="Q569" s="44"/>
      <c r="R569" s="44"/>
      <c r="S569" s="44"/>
      <c r="T569" s="42"/>
      <c r="U569" s="42"/>
      <c r="V569" s="43">
        <f t="shared" si="468"/>
        <v>0</v>
      </c>
      <c r="W569" s="44"/>
      <c r="X569" s="44"/>
      <c r="Y569" s="44"/>
      <c r="Z569" s="44"/>
      <c r="AA569" s="44"/>
      <c r="AB569" s="42"/>
      <c r="AC569" s="42"/>
      <c r="AD569" s="43">
        <f t="shared" si="469"/>
        <v>0</v>
      </c>
      <c r="AE569" s="44"/>
      <c r="AF569" s="44"/>
      <c r="AG569" s="44"/>
      <c r="AH569" s="44"/>
      <c r="AI569" s="44"/>
      <c r="AJ569" s="42"/>
      <c r="AK569" s="42"/>
      <c r="AL569" s="43">
        <f t="shared" si="470"/>
        <v>0</v>
      </c>
      <c r="AM569" s="150"/>
      <c r="AN569" s="90"/>
      <c r="AO569" s="90"/>
      <c r="AP569" s="90"/>
      <c r="AQ569" s="90"/>
      <c r="AR569" s="90"/>
      <c r="AS569" s="90"/>
      <c r="AT569" s="90"/>
      <c r="AU569" s="90"/>
      <c r="AV569" s="90"/>
      <c r="AW569" s="90"/>
      <c r="AX569" s="117"/>
    </row>
    <row r="570" spans="2:50" ht="12.95" customHeight="1" x14ac:dyDescent="0.25">
      <c r="B570" s="102"/>
      <c r="C570" s="106"/>
      <c r="D570" s="110"/>
      <c r="E570" s="114"/>
      <c r="F570" s="27"/>
      <c r="G570" s="44"/>
      <c r="H570" s="44"/>
      <c r="I570" s="44"/>
      <c r="J570" s="44"/>
      <c r="K570" s="44"/>
      <c r="L570" s="42"/>
      <c r="M570" s="42"/>
      <c r="N570" s="43">
        <f t="shared" si="467"/>
        <v>0</v>
      </c>
      <c r="O570" s="44"/>
      <c r="P570" s="44"/>
      <c r="Q570" s="44"/>
      <c r="R570" s="44"/>
      <c r="S570" s="44"/>
      <c r="T570" s="42"/>
      <c r="U570" s="42"/>
      <c r="V570" s="43">
        <f t="shared" si="468"/>
        <v>0</v>
      </c>
      <c r="W570" s="44"/>
      <c r="X570" s="44"/>
      <c r="Y570" s="44"/>
      <c r="Z570" s="44"/>
      <c r="AA570" s="44"/>
      <c r="AB570" s="42"/>
      <c r="AC570" s="42"/>
      <c r="AD570" s="43">
        <f t="shared" si="469"/>
        <v>0</v>
      </c>
      <c r="AE570" s="44"/>
      <c r="AF570" s="44"/>
      <c r="AG570" s="44"/>
      <c r="AH570" s="44"/>
      <c r="AI570" s="44"/>
      <c r="AJ570" s="42"/>
      <c r="AK570" s="42"/>
      <c r="AL570" s="43">
        <f t="shared" si="470"/>
        <v>0</v>
      </c>
      <c r="AM570" s="150"/>
      <c r="AN570" s="90"/>
      <c r="AO570" s="90"/>
      <c r="AP570" s="90"/>
      <c r="AQ570" s="90"/>
      <c r="AR570" s="90"/>
      <c r="AS570" s="90"/>
      <c r="AT570" s="90"/>
      <c r="AU570" s="90"/>
      <c r="AV570" s="90"/>
      <c r="AW570" s="90"/>
      <c r="AX570" s="117"/>
    </row>
    <row r="571" spans="2:50" ht="12.95" customHeight="1" x14ac:dyDescent="0.25">
      <c r="B571" s="102"/>
      <c r="C571" s="106"/>
      <c r="D571" s="110"/>
      <c r="E571" s="114"/>
      <c r="F571" s="27"/>
      <c r="G571" s="44"/>
      <c r="H571" s="44"/>
      <c r="I571" s="44"/>
      <c r="J571" s="44"/>
      <c r="K571" s="44"/>
      <c r="L571" s="42"/>
      <c r="M571" s="42"/>
      <c r="N571" s="43">
        <f t="shared" si="467"/>
        <v>0</v>
      </c>
      <c r="O571" s="44"/>
      <c r="P571" s="44"/>
      <c r="Q571" s="44"/>
      <c r="R571" s="44"/>
      <c r="S571" s="44"/>
      <c r="T571" s="42"/>
      <c r="U571" s="42"/>
      <c r="V571" s="43">
        <f t="shared" si="468"/>
        <v>0</v>
      </c>
      <c r="W571" s="44"/>
      <c r="X571" s="44"/>
      <c r="Y571" s="44"/>
      <c r="Z571" s="44"/>
      <c r="AA571" s="44"/>
      <c r="AB571" s="42"/>
      <c r="AC571" s="42"/>
      <c r="AD571" s="43">
        <f t="shared" si="469"/>
        <v>0</v>
      </c>
      <c r="AE571" s="44"/>
      <c r="AF571" s="44"/>
      <c r="AG571" s="44"/>
      <c r="AH571" s="44"/>
      <c r="AI571" s="44"/>
      <c r="AJ571" s="42"/>
      <c r="AK571" s="42"/>
      <c r="AL571" s="43">
        <f t="shared" si="470"/>
        <v>0</v>
      </c>
      <c r="AM571" s="150"/>
      <c r="AN571" s="90"/>
      <c r="AO571" s="90"/>
      <c r="AP571" s="90"/>
      <c r="AQ571" s="90"/>
      <c r="AR571" s="90"/>
      <c r="AS571" s="90"/>
      <c r="AT571" s="90"/>
      <c r="AU571" s="90"/>
      <c r="AV571" s="90"/>
      <c r="AW571" s="90"/>
      <c r="AX571" s="117"/>
    </row>
    <row r="572" spans="2:50" ht="12.95" customHeight="1" x14ac:dyDescent="0.25">
      <c r="B572" s="102"/>
      <c r="C572" s="106"/>
      <c r="D572" s="110"/>
      <c r="E572" s="114"/>
      <c r="F572" s="28"/>
      <c r="G572" s="44"/>
      <c r="H572" s="44"/>
      <c r="I572" s="44"/>
      <c r="J572" s="44"/>
      <c r="K572" s="44"/>
      <c r="L572" s="42"/>
      <c r="M572" s="42"/>
      <c r="N572" s="43">
        <f t="shared" si="467"/>
        <v>0</v>
      </c>
      <c r="O572" s="44"/>
      <c r="P572" s="44"/>
      <c r="Q572" s="44"/>
      <c r="R572" s="44"/>
      <c r="S572" s="44"/>
      <c r="T572" s="42"/>
      <c r="U572" s="42"/>
      <c r="V572" s="43">
        <f t="shared" si="468"/>
        <v>0</v>
      </c>
      <c r="W572" s="44"/>
      <c r="X572" s="44"/>
      <c r="Y572" s="44"/>
      <c r="Z572" s="44"/>
      <c r="AA572" s="44"/>
      <c r="AB572" s="42"/>
      <c r="AC572" s="42"/>
      <c r="AD572" s="43">
        <f t="shared" si="469"/>
        <v>0</v>
      </c>
      <c r="AE572" s="44"/>
      <c r="AF572" s="44"/>
      <c r="AG572" s="44"/>
      <c r="AH572" s="44"/>
      <c r="AI572" s="44"/>
      <c r="AJ572" s="42"/>
      <c r="AK572" s="42"/>
      <c r="AL572" s="43">
        <f t="shared" si="470"/>
        <v>0</v>
      </c>
      <c r="AM572" s="150"/>
      <c r="AN572" s="90"/>
      <c r="AO572" s="90"/>
      <c r="AP572" s="90"/>
      <c r="AQ572" s="90"/>
      <c r="AR572" s="90"/>
      <c r="AS572" s="90"/>
      <c r="AT572" s="90"/>
      <c r="AU572" s="90"/>
      <c r="AV572" s="90"/>
      <c r="AW572" s="90"/>
      <c r="AX572" s="117"/>
    </row>
    <row r="573" spans="2:50" ht="12.95" customHeight="1" thickBot="1" x14ac:dyDescent="0.3">
      <c r="B573" s="103"/>
      <c r="C573" s="107"/>
      <c r="D573" s="111"/>
      <c r="E573" s="114"/>
      <c r="F573" s="28"/>
      <c r="G573" s="44"/>
      <c r="H573" s="44"/>
      <c r="I573" s="44"/>
      <c r="J573" s="44"/>
      <c r="K573" s="44"/>
      <c r="L573" s="46"/>
      <c r="M573" s="46"/>
      <c r="N573" s="43">
        <f t="shared" si="467"/>
        <v>0</v>
      </c>
      <c r="O573" s="44"/>
      <c r="P573" s="44"/>
      <c r="Q573" s="44"/>
      <c r="R573" s="44"/>
      <c r="S573" s="44"/>
      <c r="T573" s="46"/>
      <c r="U573" s="46"/>
      <c r="V573" s="43">
        <f t="shared" si="468"/>
        <v>0</v>
      </c>
      <c r="W573" s="44"/>
      <c r="X573" s="44"/>
      <c r="Y573" s="44"/>
      <c r="Z573" s="44"/>
      <c r="AA573" s="44"/>
      <c r="AB573" s="46"/>
      <c r="AC573" s="46"/>
      <c r="AD573" s="43">
        <f t="shared" si="469"/>
        <v>0</v>
      </c>
      <c r="AE573" s="44"/>
      <c r="AF573" s="44"/>
      <c r="AG573" s="44"/>
      <c r="AH573" s="44"/>
      <c r="AI573" s="44"/>
      <c r="AJ573" s="46"/>
      <c r="AK573" s="46"/>
      <c r="AL573" s="43">
        <f t="shared" si="470"/>
        <v>0</v>
      </c>
      <c r="AM573" s="150"/>
      <c r="AN573" s="90"/>
      <c r="AO573" s="90"/>
      <c r="AP573" s="90"/>
      <c r="AQ573" s="90"/>
      <c r="AR573" s="90"/>
      <c r="AS573" s="90"/>
      <c r="AT573" s="90"/>
      <c r="AU573" s="90"/>
      <c r="AV573" s="90"/>
      <c r="AW573" s="90"/>
      <c r="AX573" s="117"/>
    </row>
    <row r="574" spans="2:50" ht="12.95" hidden="1" customHeight="1" thickBot="1" x14ac:dyDescent="0.3">
      <c r="B574" s="104"/>
      <c r="C574" s="108"/>
      <c r="D574" s="112"/>
      <c r="E574" s="115"/>
      <c r="F574" s="28" t="s">
        <v>36</v>
      </c>
      <c r="G574" s="48"/>
      <c r="H574" s="48"/>
      <c r="I574" s="48"/>
      <c r="J574" s="48"/>
      <c r="K574" s="48"/>
      <c r="L574" s="47"/>
      <c r="M574" s="47"/>
      <c r="N574" s="43">
        <f>N563+N564+N566+N571+N572+N573+N569+N570</f>
        <v>0</v>
      </c>
      <c r="O574" s="49"/>
      <c r="P574" s="49"/>
      <c r="Q574" s="49"/>
      <c r="R574" s="49"/>
      <c r="S574" s="49"/>
      <c r="T574" s="47"/>
      <c r="U574" s="47"/>
      <c r="V574" s="43">
        <f>V563+V564+V566+V571+V572+V573+V569+V570</f>
        <v>0</v>
      </c>
      <c r="W574" s="49"/>
      <c r="X574" s="49"/>
      <c r="Y574" s="49"/>
      <c r="Z574" s="49"/>
      <c r="AA574" s="49"/>
      <c r="AB574" s="47"/>
      <c r="AC574" s="47"/>
      <c r="AD574" s="43">
        <f>AD563+AD564+AD566+AD571+AD572+AD573+AD569+AD570</f>
        <v>0</v>
      </c>
      <c r="AE574" s="49"/>
      <c r="AF574" s="49"/>
      <c r="AG574" s="49"/>
      <c r="AH574" s="49"/>
      <c r="AI574" s="49"/>
      <c r="AJ574" s="47"/>
      <c r="AK574" s="47"/>
      <c r="AL574" s="43">
        <f>AL563+AL564+AL566+AL571+AL572+AL573+AL569+AL570</f>
        <v>0</v>
      </c>
      <c r="AM574" s="151"/>
      <c r="AN574" s="91"/>
      <c r="AO574" s="91"/>
      <c r="AP574" s="91"/>
      <c r="AQ574" s="91"/>
      <c r="AR574" s="91"/>
      <c r="AS574" s="91"/>
      <c r="AT574" s="91"/>
      <c r="AU574" s="91"/>
      <c r="AV574" s="91"/>
      <c r="AW574" s="91"/>
      <c r="AX574" s="118"/>
    </row>
    <row r="575" spans="2:50" ht="12.95" customHeight="1" thickTop="1" x14ac:dyDescent="0.25">
      <c r="B575" s="102">
        <v>31</v>
      </c>
      <c r="C575" s="105">
        <f>TEMMUZ!C575</f>
        <v>0</v>
      </c>
      <c r="D575" s="109">
        <f>TEMMUZ!D575</f>
        <v>0</v>
      </c>
      <c r="E575" s="113">
        <f>TEMMUZ!E575</f>
        <v>0</v>
      </c>
      <c r="F575" s="26" t="s">
        <v>21</v>
      </c>
      <c r="G575" s="41"/>
      <c r="H575" s="41"/>
      <c r="I575" s="41"/>
      <c r="J575" s="41"/>
      <c r="K575" s="41"/>
      <c r="L575" s="39"/>
      <c r="M575" s="39"/>
      <c r="N575" s="40">
        <f>SUM(G575:M575)</f>
        <v>0</v>
      </c>
      <c r="O575" s="41"/>
      <c r="P575" s="41"/>
      <c r="Q575" s="41"/>
      <c r="R575" s="41"/>
      <c r="S575" s="41"/>
      <c r="T575" s="39"/>
      <c r="U575" s="39"/>
      <c r="V575" s="40">
        <f>SUM(O575:U575)</f>
        <v>0</v>
      </c>
      <c r="W575" s="41"/>
      <c r="X575" s="41"/>
      <c r="Y575" s="41"/>
      <c r="Z575" s="41"/>
      <c r="AA575" s="41"/>
      <c r="AB575" s="39"/>
      <c r="AC575" s="39"/>
      <c r="AD575" s="40">
        <f>SUM(W575:AC575)</f>
        <v>0</v>
      </c>
      <c r="AE575" s="41"/>
      <c r="AF575" s="41"/>
      <c r="AG575" s="41"/>
      <c r="AH575" s="41"/>
      <c r="AI575" s="41"/>
      <c r="AJ575" s="39"/>
      <c r="AK575" s="39"/>
      <c r="AL575" s="40">
        <f>SUM(AE575:AK575)</f>
        <v>0</v>
      </c>
      <c r="AM575" s="149">
        <f t="shared" ref="AM575" si="471">N575+V575+AD575+AL575</f>
        <v>0</v>
      </c>
      <c r="AN575" s="89">
        <f t="shared" ref="AN575" si="472">N576+V576+AD576+AL576</f>
        <v>0</v>
      </c>
      <c r="AO575" s="89">
        <f t="shared" ref="AO575" si="473">N577+V577+AD577+AL577</f>
        <v>0</v>
      </c>
      <c r="AP575" s="89">
        <f t="shared" ref="AP575" si="474">N578+V578+AD578+AL578</f>
        <v>0</v>
      </c>
      <c r="AQ575" s="89">
        <f t="shared" ref="AQ575" si="475">N579+V579+AD579+AL579</f>
        <v>0</v>
      </c>
      <c r="AR575" s="89">
        <f t="shared" ref="AR575" si="476">N580+V580+AD580+AL580</f>
        <v>0</v>
      </c>
      <c r="AS575" s="89">
        <f t="shared" ref="AS575" si="477">N581+V581+AD581+AL581</f>
        <v>0</v>
      </c>
      <c r="AT575" s="89">
        <f t="shared" ref="AT575" si="478">N593+V593+AD593+AL593</f>
        <v>0</v>
      </c>
      <c r="AU575" s="89">
        <f t="shared" ref="AU575" si="479">N586+V586+AD586+AL586</f>
        <v>0</v>
      </c>
      <c r="AV575" s="89">
        <f t="shared" ref="AV575" si="480">N587+V587+AD587+AL587</f>
        <v>0</v>
      </c>
      <c r="AW575" s="89">
        <f t="shared" ref="AW575" si="481">N584+V584+AD584+AL584</f>
        <v>0</v>
      </c>
      <c r="AX575" s="116">
        <f t="shared" ref="AX575" si="482">SUM(AN575:AW593)</f>
        <v>0</v>
      </c>
    </row>
    <row r="576" spans="2:50" ht="12.95" customHeight="1" x14ac:dyDescent="0.25">
      <c r="B576" s="102"/>
      <c r="C576" s="106"/>
      <c r="D576" s="110"/>
      <c r="E576" s="114"/>
      <c r="F576" s="27" t="s">
        <v>33</v>
      </c>
      <c r="G576" s="44"/>
      <c r="H576" s="44"/>
      <c r="I576" s="44"/>
      <c r="J576" s="44"/>
      <c r="K576" s="44"/>
      <c r="L576" s="42"/>
      <c r="M576" s="42"/>
      <c r="N576" s="43">
        <f>IF(SUM(G575:K576)-E575&lt;=0,0,IF(SUM(G575:K575)-E575&lt;0,SUM(G575:K576)-E575,SUM(G576:K576)))</f>
        <v>0</v>
      </c>
      <c r="O576" s="44"/>
      <c r="P576" s="44"/>
      <c r="Q576" s="44"/>
      <c r="R576" s="44"/>
      <c r="S576" s="44"/>
      <c r="T576" s="42"/>
      <c r="U576" s="42"/>
      <c r="V576" s="43">
        <f>IF(SUM(O575:S576)-E575&lt;=0,0,IF(SUM(O575:S575)-E575&lt;0,SUM(O575:S576)-E575,SUM(O576:S576)))</f>
        <v>0</v>
      </c>
      <c r="W576" s="44"/>
      <c r="X576" s="44"/>
      <c r="Y576" s="44"/>
      <c r="Z576" s="44"/>
      <c r="AA576" s="44"/>
      <c r="AB576" s="42"/>
      <c r="AC576" s="42"/>
      <c r="AD576" s="43">
        <f>IF(SUM(W575:AA576)-E575&lt;=0,0,IF(SUM(W575:AA575)-E575&lt;0,SUM(W575:AA576)-E575,SUM(W576:AA576)))</f>
        <v>0</v>
      </c>
      <c r="AE576" s="44"/>
      <c r="AF576" s="44"/>
      <c r="AG576" s="44"/>
      <c r="AH576" s="44"/>
      <c r="AI576" s="44"/>
      <c r="AJ576" s="42"/>
      <c r="AK576" s="42"/>
      <c r="AL576" s="43">
        <f>IF(SUM(AE575:AI576)-E575&lt;=0,0,IF(SUM(AE575:AI575)-E575&lt;0,SUM(AE575:AI576)-E575,SUM(AE576:AI576)))</f>
        <v>0</v>
      </c>
      <c r="AM576" s="150"/>
      <c r="AN576" s="90"/>
      <c r="AO576" s="90"/>
      <c r="AP576" s="90"/>
      <c r="AQ576" s="90"/>
      <c r="AR576" s="90"/>
      <c r="AS576" s="90"/>
      <c r="AT576" s="90"/>
      <c r="AU576" s="90"/>
      <c r="AV576" s="90"/>
      <c r="AW576" s="90"/>
      <c r="AX576" s="117"/>
    </row>
    <row r="577" spans="2:50" ht="12.95" customHeight="1" x14ac:dyDescent="0.25">
      <c r="B577" s="102"/>
      <c r="C577" s="106"/>
      <c r="D577" s="110"/>
      <c r="E577" s="114"/>
      <c r="F577" s="27" t="s">
        <v>34</v>
      </c>
      <c r="G577" s="44"/>
      <c r="H577" s="44"/>
      <c r="I577" s="44"/>
      <c r="J577" s="44"/>
      <c r="K577" s="44"/>
      <c r="L577" s="42"/>
      <c r="M577" s="42"/>
      <c r="N577" s="43">
        <f>IF(SUM(G575:K577)-E575&lt;=0,0,IF(SUM(G575:K576)-E575&lt;0,SUM(G575:K577)-E575,SUM(G577:K577)))</f>
        <v>0</v>
      </c>
      <c r="O577" s="44"/>
      <c r="P577" s="44"/>
      <c r="Q577" s="44"/>
      <c r="R577" s="44"/>
      <c r="S577" s="44"/>
      <c r="T577" s="42"/>
      <c r="U577" s="42"/>
      <c r="V577" s="43">
        <f>IF(SUM(O575:S577)-E575&lt;=0,0,IF(SUM(O575:S576)-E575&lt;0,SUM(O575:S577)-E575,SUM(O577:S577)))</f>
        <v>0</v>
      </c>
      <c r="W577" s="44"/>
      <c r="X577" s="44"/>
      <c r="Y577" s="44"/>
      <c r="Z577" s="44"/>
      <c r="AA577" s="44"/>
      <c r="AB577" s="42"/>
      <c r="AC577" s="42"/>
      <c r="AD577" s="43">
        <f>IF(SUM(W575:AA577)-E575&lt;=0,0,IF(SUM(W575:AA576)-E575&lt;0,SUM(W575:AA577)-E575,SUM(W577:AA577)))</f>
        <v>0</v>
      </c>
      <c r="AE577" s="44"/>
      <c r="AF577" s="44"/>
      <c r="AG577" s="44"/>
      <c r="AH577" s="44"/>
      <c r="AI577" s="44"/>
      <c r="AJ577" s="42"/>
      <c r="AK577" s="42"/>
      <c r="AL577" s="43">
        <f>IF(SUM(AE575:AI577)-E575&lt;=0,0,IF(SUM(AE575:AI576)-E575&lt;0,SUM(AE575:AI577)-E575,SUM(AE577:AI577)))</f>
        <v>0</v>
      </c>
      <c r="AM577" s="150"/>
      <c r="AN577" s="90"/>
      <c r="AO577" s="90"/>
      <c r="AP577" s="90"/>
      <c r="AQ577" s="90"/>
      <c r="AR577" s="90"/>
      <c r="AS577" s="90"/>
      <c r="AT577" s="90"/>
      <c r="AU577" s="90"/>
      <c r="AV577" s="90"/>
      <c r="AW577" s="90"/>
      <c r="AX577" s="117"/>
    </row>
    <row r="578" spans="2:50" ht="12.95" customHeight="1" x14ac:dyDescent="0.25">
      <c r="B578" s="102"/>
      <c r="C578" s="106"/>
      <c r="D578" s="110"/>
      <c r="E578" s="114"/>
      <c r="F578" s="27" t="s">
        <v>32</v>
      </c>
      <c r="G578" s="44"/>
      <c r="H578" s="44"/>
      <c r="I578" s="44"/>
      <c r="J578" s="44"/>
      <c r="K578" s="44"/>
      <c r="L578" s="42"/>
      <c r="M578" s="42"/>
      <c r="N578" s="43">
        <f>IF(SUM(G575:K578)-E575&lt;=0,0,IF(SUM(G575:K577)-E575&lt;0,SUM(G575:K578)-E575,SUM(G578:K578)))+L578+M578</f>
        <v>0</v>
      </c>
      <c r="O578" s="44"/>
      <c r="P578" s="44"/>
      <c r="Q578" s="44"/>
      <c r="R578" s="44"/>
      <c r="S578" s="44"/>
      <c r="T578" s="42"/>
      <c r="U578" s="42"/>
      <c r="V578" s="43">
        <f>IF(SUM(O575:S578)-E575&lt;=0,0,IF(SUM(O575:S577)-E575&lt;0,SUM(O575:S578)-E575,SUM(O578:S578)))+T578+U578</f>
        <v>0</v>
      </c>
      <c r="W578" s="44"/>
      <c r="X578" s="44"/>
      <c r="Y578" s="44"/>
      <c r="Z578" s="44"/>
      <c r="AA578" s="44"/>
      <c r="AB578" s="42"/>
      <c r="AC578" s="42"/>
      <c r="AD578" s="43">
        <f>IF(SUM(W575:AA578)-E575&lt;=0,0,IF(SUM(W575:AA577)-E575&lt;0,SUM(W575:AA578)-E575,SUM(W578:AA578)))+AB578+AC578</f>
        <v>0</v>
      </c>
      <c r="AE578" s="44"/>
      <c r="AF578" s="44"/>
      <c r="AG578" s="44"/>
      <c r="AH578" s="44"/>
      <c r="AI578" s="44"/>
      <c r="AJ578" s="42"/>
      <c r="AK578" s="42"/>
      <c r="AL578" s="43">
        <f>IF(SUM(AE575:AI578)-E575&lt;=0,0,IF(SUM(AE575:AI577)-E575&lt;0,SUM(AE575:AI578)-E575,SUM(AE578:AI578)))+AJ578+AK578</f>
        <v>0</v>
      </c>
      <c r="AM578" s="150"/>
      <c r="AN578" s="90"/>
      <c r="AO578" s="90"/>
      <c r="AP578" s="90"/>
      <c r="AQ578" s="90"/>
      <c r="AR578" s="90"/>
      <c r="AS578" s="90"/>
      <c r="AT578" s="90"/>
      <c r="AU578" s="90"/>
      <c r="AV578" s="90"/>
      <c r="AW578" s="90"/>
      <c r="AX578" s="117"/>
    </row>
    <row r="579" spans="2:50" ht="12.95" customHeight="1" x14ac:dyDescent="0.25">
      <c r="B579" s="102"/>
      <c r="C579" s="106"/>
      <c r="D579" s="110"/>
      <c r="E579" s="114"/>
      <c r="F579" s="27" t="s">
        <v>38</v>
      </c>
      <c r="G579" s="44"/>
      <c r="H579" s="44"/>
      <c r="I579" s="44"/>
      <c r="J579" s="44"/>
      <c r="K579" s="44"/>
      <c r="L579" s="42"/>
      <c r="M579" s="42"/>
      <c r="N579" s="43">
        <f>IF(SUM(G575:K579)-E575&lt;=0,0,IF(SUM(G575:K578)-E575&lt;0,SUM(G575:K579)-E575,SUM(G579:K579)))</f>
        <v>0</v>
      </c>
      <c r="O579" s="44"/>
      <c r="P579" s="44"/>
      <c r="Q579" s="44"/>
      <c r="R579" s="44"/>
      <c r="S579" s="44"/>
      <c r="T579" s="42"/>
      <c r="U579" s="42"/>
      <c r="V579" s="43">
        <f>IF(SUM(O575:S579)-E575&lt;=0,0,IF(SUM(O575:S578)-E575&lt;0,SUM(O575:S579)-E575,SUM(O579:S579)))</f>
        <v>0</v>
      </c>
      <c r="W579" s="44"/>
      <c r="X579" s="44"/>
      <c r="Y579" s="44"/>
      <c r="Z579" s="44"/>
      <c r="AA579" s="44"/>
      <c r="AB579" s="42"/>
      <c r="AC579" s="42"/>
      <c r="AD579" s="43">
        <f>IF(SUM(W575:AA579)-E575&lt;=0,0,IF(SUM(W575:AA578)-E575&lt;0,SUM(W575:AA579)-E575,SUM(W579:AA579)))</f>
        <v>0</v>
      </c>
      <c r="AE579" s="44"/>
      <c r="AF579" s="44"/>
      <c r="AG579" s="44"/>
      <c r="AH579" s="44"/>
      <c r="AI579" s="44"/>
      <c r="AJ579" s="42"/>
      <c r="AK579" s="42"/>
      <c r="AL579" s="43">
        <f>IF(SUM(AE575:AI579)-E575&lt;=0,0,IF(SUM(AE575:AI578)-E575&lt;0,SUM(AE575:AI579)-E575,SUM(AE579:AI579)))</f>
        <v>0</v>
      </c>
      <c r="AM579" s="150"/>
      <c r="AN579" s="90"/>
      <c r="AO579" s="90"/>
      <c r="AP579" s="90"/>
      <c r="AQ579" s="90"/>
      <c r="AR579" s="90"/>
      <c r="AS579" s="90"/>
      <c r="AT579" s="90"/>
      <c r="AU579" s="90"/>
      <c r="AV579" s="90"/>
      <c r="AW579" s="90"/>
      <c r="AX579" s="117"/>
    </row>
    <row r="580" spans="2:50" ht="12.95" customHeight="1" x14ac:dyDescent="0.25">
      <c r="B580" s="102"/>
      <c r="C580" s="106"/>
      <c r="D580" s="110"/>
      <c r="E580" s="114"/>
      <c r="F580" s="27" t="s">
        <v>37</v>
      </c>
      <c r="G580" s="44"/>
      <c r="H580" s="44"/>
      <c r="I580" s="44"/>
      <c r="J580" s="44"/>
      <c r="K580" s="44"/>
      <c r="L580" s="42"/>
      <c r="M580" s="42"/>
      <c r="N580" s="43">
        <f>SUM(G580:M580)</f>
        <v>0</v>
      </c>
      <c r="O580" s="44"/>
      <c r="P580" s="44"/>
      <c r="Q580" s="44"/>
      <c r="R580" s="44"/>
      <c r="S580" s="44"/>
      <c r="T580" s="42"/>
      <c r="U580" s="42"/>
      <c r="V580" s="43">
        <f>SUM(O580:U580)</f>
        <v>0</v>
      </c>
      <c r="W580" s="44"/>
      <c r="X580" s="44"/>
      <c r="Y580" s="44"/>
      <c r="Z580" s="44"/>
      <c r="AA580" s="44"/>
      <c r="AB580" s="42"/>
      <c r="AC580" s="42"/>
      <c r="AD580" s="43">
        <f>SUM(W580:AC580)</f>
        <v>0</v>
      </c>
      <c r="AE580" s="44"/>
      <c r="AF580" s="44"/>
      <c r="AG580" s="44"/>
      <c r="AH580" s="44"/>
      <c r="AI580" s="44"/>
      <c r="AJ580" s="42"/>
      <c r="AK580" s="42"/>
      <c r="AL580" s="43">
        <f>SUM(AE580:AK580)</f>
        <v>0</v>
      </c>
      <c r="AM580" s="150"/>
      <c r="AN580" s="90"/>
      <c r="AO580" s="90"/>
      <c r="AP580" s="90"/>
      <c r="AQ580" s="90"/>
      <c r="AR580" s="90"/>
      <c r="AS580" s="90"/>
      <c r="AT580" s="90"/>
      <c r="AU580" s="90"/>
      <c r="AV580" s="90"/>
      <c r="AW580" s="90"/>
      <c r="AX580" s="117"/>
    </row>
    <row r="581" spans="2:50" ht="12.95" customHeight="1" x14ac:dyDescent="0.25">
      <c r="B581" s="102"/>
      <c r="C581" s="106"/>
      <c r="D581" s="110"/>
      <c r="E581" s="114"/>
      <c r="F581" s="28" t="s">
        <v>31</v>
      </c>
      <c r="G581" s="45"/>
      <c r="H581" s="45"/>
      <c r="I581" s="45"/>
      <c r="J581" s="45"/>
      <c r="K581" s="45">
        <f>IF((N575-E575)&lt;=0,0,IF((N575-E575)&gt;0,(N575-E575)))</f>
        <v>0</v>
      </c>
      <c r="L581" s="42"/>
      <c r="M581" s="42"/>
      <c r="N581" s="43">
        <f t="shared" ref="N581:N592" si="483">SUM(G581:M581)</f>
        <v>0</v>
      </c>
      <c r="O581" s="45"/>
      <c r="P581" s="45"/>
      <c r="Q581" s="45"/>
      <c r="R581" s="45"/>
      <c r="S581" s="45">
        <f>IF((V575-E575)&lt;=0,0,IF((V575-E575)&gt;0,(V575-E575)))</f>
        <v>0</v>
      </c>
      <c r="T581" s="42"/>
      <c r="U581" s="42"/>
      <c r="V581" s="43">
        <f t="shared" ref="V581:V592" si="484">SUM(O581:U581)</f>
        <v>0</v>
      </c>
      <c r="W581" s="45"/>
      <c r="X581" s="45"/>
      <c r="Y581" s="45"/>
      <c r="Z581" s="45"/>
      <c r="AA581" s="45">
        <f>IF((AD575-E575)&lt;=0,0,IF((AD575-E575)&gt;0,(AD575-E575)))</f>
        <v>0</v>
      </c>
      <c r="AB581" s="42"/>
      <c r="AC581" s="42"/>
      <c r="AD581" s="43">
        <f t="shared" ref="AD581:AD592" si="485">SUM(W581:AC581)</f>
        <v>0</v>
      </c>
      <c r="AE581" s="45"/>
      <c r="AF581" s="45"/>
      <c r="AG581" s="45"/>
      <c r="AH581" s="45"/>
      <c r="AI581" s="45">
        <f>IF((AL575-E575)&lt;=0,0,IF((AL575-E575)&gt;0,(AL575-E575)))</f>
        <v>0</v>
      </c>
      <c r="AJ581" s="42"/>
      <c r="AK581" s="42"/>
      <c r="AL581" s="43">
        <f t="shared" ref="AL581:AL592" si="486">SUM(AE581:AK581)</f>
        <v>0</v>
      </c>
      <c r="AM581" s="150"/>
      <c r="AN581" s="90"/>
      <c r="AO581" s="90"/>
      <c r="AP581" s="90"/>
      <c r="AQ581" s="90"/>
      <c r="AR581" s="90"/>
      <c r="AS581" s="90"/>
      <c r="AT581" s="90"/>
      <c r="AU581" s="90"/>
      <c r="AV581" s="90"/>
      <c r="AW581" s="90"/>
      <c r="AX581" s="117"/>
    </row>
    <row r="582" spans="2:50" ht="12.95" customHeight="1" x14ac:dyDescent="0.25">
      <c r="B582" s="102"/>
      <c r="C582" s="106"/>
      <c r="D582" s="110"/>
      <c r="E582" s="114"/>
      <c r="F582" s="28" t="s">
        <v>39</v>
      </c>
      <c r="G582" s="45"/>
      <c r="H582" s="45"/>
      <c r="I582" s="45"/>
      <c r="J582" s="45"/>
      <c r="K582" s="44">
        <f>IF(E575-15&lt;0,0,IF(SUM(G575:M580)&lt;10,0,IF(SUM(G575:M580)&lt;20,1,IF(SUM(G575:M580)&lt;30,2,IF(SUM(G575:M580)&gt;=30,3)))))</f>
        <v>0</v>
      </c>
      <c r="L582" s="42"/>
      <c r="M582" s="42"/>
      <c r="N582" s="43">
        <f t="shared" si="483"/>
        <v>0</v>
      </c>
      <c r="O582" s="45"/>
      <c r="P582" s="45"/>
      <c r="Q582" s="45"/>
      <c r="R582" s="45"/>
      <c r="S582" s="44">
        <f>IF(E575-15&lt;0,0,IF(SUM(O575:U580)&lt;10,0,IF(SUM(O575:U580)&lt;20,1,IF(SUM(O575:U580)&lt;30,2,IF(SUM(O575:U580)&gt;=30,3)))))</f>
        <v>0</v>
      </c>
      <c r="T582" s="42"/>
      <c r="U582" s="42"/>
      <c r="V582" s="43">
        <f t="shared" si="484"/>
        <v>0</v>
      </c>
      <c r="W582" s="45"/>
      <c r="X582" s="45"/>
      <c r="Y582" s="45"/>
      <c r="Z582" s="45"/>
      <c r="AA582" s="44">
        <f>IF(E575-15&lt;0,0,IF(SUM(W575:AC580)&lt;10,0,IF(SUM(W575:AC580)&lt;20,1,IF(SUM(W575:AC580)&lt;30,2,IF(SUM(W575:AC580)&gt;=30,3)))))</f>
        <v>0</v>
      </c>
      <c r="AB582" s="42"/>
      <c r="AC582" s="42"/>
      <c r="AD582" s="43">
        <f t="shared" si="485"/>
        <v>0</v>
      </c>
      <c r="AE582" s="45"/>
      <c r="AF582" s="45"/>
      <c r="AG582" s="45"/>
      <c r="AH582" s="45"/>
      <c r="AI582" s="44">
        <f>IF(E575-15&lt;0,0,IF(SUM(AE575:AK580)&lt;10,0,IF(SUM(AE575:AK580)&lt;20,1,IF(SUM(AE575:AK580)&lt;30,2,IF(SUM(AE575:AK580)&gt;=30,3)))))</f>
        <v>0</v>
      </c>
      <c r="AJ582" s="42"/>
      <c r="AK582" s="42"/>
      <c r="AL582" s="43">
        <f t="shared" si="486"/>
        <v>0</v>
      </c>
      <c r="AM582" s="150"/>
      <c r="AN582" s="90"/>
      <c r="AO582" s="90"/>
      <c r="AP582" s="90"/>
      <c r="AQ582" s="90"/>
      <c r="AR582" s="90"/>
      <c r="AS582" s="90"/>
      <c r="AT582" s="90"/>
      <c r="AU582" s="90"/>
      <c r="AV582" s="90"/>
      <c r="AW582" s="90"/>
      <c r="AX582" s="117"/>
    </row>
    <row r="583" spans="2:50" ht="12.95" customHeight="1" x14ac:dyDescent="0.25">
      <c r="B583" s="102"/>
      <c r="C583" s="106"/>
      <c r="D583" s="110"/>
      <c r="E583" s="114"/>
      <c r="F583" s="28" t="s">
        <v>41</v>
      </c>
      <c r="G583" s="44"/>
      <c r="H583" s="44"/>
      <c r="I583" s="44"/>
      <c r="J583" s="44"/>
      <c r="K583" s="45"/>
      <c r="L583" s="42"/>
      <c r="M583" s="42"/>
      <c r="N583" s="43">
        <f t="shared" si="483"/>
        <v>0</v>
      </c>
      <c r="O583" s="44"/>
      <c r="P583" s="44"/>
      <c r="Q583" s="44"/>
      <c r="R583" s="44"/>
      <c r="S583" s="45"/>
      <c r="T583" s="42"/>
      <c r="U583" s="42"/>
      <c r="V583" s="43">
        <f t="shared" si="484"/>
        <v>0</v>
      </c>
      <c r="W583" s="44"/>
      <c r="X583" s="44"/>
      <c r="Y583" s="44"/>
      <c r="Z583" s="44"/>
      <c r="AA583" s="45"/>
      <c r="AB583" s="42"/>
      <c r="AC583" s="42"/>
      <c r="AD583" s="43">
        <f t="shared" si="485"/>
        <v>0</v>
      </c>
      <c r="AE583" s="44"/>
      <c r="AF583" s="44"/>
      <c r="AG583" s="44"/>
      <c r="AH583" s="44"/>
      <c r="AI583" s="45"/>
      <c r="AJ583" s="42"/>
      <c r="AK583" s="42"/>
      <c r="AL583" s="43">
        <f t="shared" si="486"/>
        <v>0</v>
      </c>
      <c r="AM583" s="150"/>
      <c r="AN583" s="90"/>
      <c r="AO583" s="90"/>
      <c r="AP583" s="90"/>
      <c r="AQ583" s="90"/>
      <c r="AR583" s="90"/>
      <c r="AS583" s="90"/>
      <c r="AT583" s="90"/>
      <c r="AU583" s="90"/>
      <c r="AV583" s="90"/>
      <c r="AW583" s="90"/>
      <c r="AX583" s="117"/>
    </row>
    <row r="584" spans="2:50" ht="12.95" customHeight="1" x14ac:dyDescent="0.25">
      <c r="B584" s="102"/>
      <c r="C584" s="106"/>
      <c r="D584" s="110"/>
      <c r="E584" s="114"/>
      <c r="F584" s="28" t="s">
        <v>6</v>
      </c>
      <c r="G584" s="44"/>
      <c r="H584" s="44"/>
      <c r="I584" s="44"/>
      <c r="J584" s="44"/>
      <c r="K584" s="44"/>
      <c r="L584" s="42"/>
      <c r="M584" s="42"/>
      <c r="N584" s="43">
        <f t="shared" si="483"/>
        <v>0</v>
      </c>
      <c r="O584" s="44"/>
      <c r="P584" s="44"/>
      <c r="Q584" s="44"/>
      <c r="R584" s="44"/>
      <c r="S584" s="44"/>
      <c r="T584" s="42"/>
      <c r="U584" s="42"/>
      <c r="V584" s="43">
        <f t="shared" si="484"/>
        <v>0</v>
      </c>
      <c r="W584" s="44"/>
      <c r="X584" s="44"/>
      <c r="Y584" s="44"/>
      <c r="Z584" s="44"/>
      <c r="AA584" s="44"/>
      <c r="AB584" s="42"/>
      <c r="AC584" s="42"/>
      <c r="AD584" s="43">
        <f t="shared" si="485"/>
        <v>0</v>
      </c>
      <c r="AE584" s="44"/>
      <c r="AF584" s="44"/>
      <c r="AG584" s="44"/>
      <c r="AH584" s="44"/>
      <c r="AI584" s="44"/>
      <c r="AJ584" s="42"/>
      <c r="AK584" s="42"/>
      <c r="AL584" s="43">
        <f t="shared" si="486"/>
        <v>0</v>
      </c>
      <c r="AM584" s="150"/>
      <c r="AN584" s="90"/>
      <c r="AO584" s="90"/>
      <c r="AP584" s="90"/>
      <c r="AQ584" s="90"/>
      <c r="AR584" s="90"/>
      <c r="AS584" s="90"/>
      <c r="AT584" s="90"/>
      <c r="AU584" s="90"/>
      <c r="AV584" s="90"/>
      <c r="AW584" s="90"/>
      <c r="AX584" s="117"/>
    </row>
    <row r="585" spans="2:50" ht="12.95" customHeight="1" x14ac:dyDescent="0.25">
      <c r="B585" s="102"/>
      <c r="C585" s="106"/>
      <c r="D585" s="110"/>
      <c r="E585" s="114"/>
      <c r="F585" s="29" t="s">
        <v>35</v>
      </c>
      <c r="G585" s="44"/>
      <c r="H585" s="44"/>
      <c r="I585" s="44"/>
      <c r="J585" s="44"/>
      <c r="K585" s="44"/>
      <c r="L585" s="42"/>
      <c r="M585" s="42"/>
      <c r="N585" s="43">
        <f t="shared" si="483"/>
        <v>0</v>
      </c>
      <c r="O585" s="44"/>
      <c r="P585" s="44"/>
      <c r="Q585" s="44"/>
      <c r="R585" s="44"/>
      <c r="S585" s="44"/>
      <c r="T585" s="42"/>
      <c r="U585" s="42"/>
      <c r="V585" s="43">
        <f t="shared" si="484"/>
        <v>0</v>
      </c>
      <c r="W585" s="44"/>
      <c r="X585" s="44"/>
      <c r="Y585" s="44"/>
      <c r="Z585" s="44"/>
      <c r="AA585" s="44"/>
      <c r="AB585" s="42"/>
      <c r="AC585" s="42"/>
      <c r="AD585" s="43">
        <f t="shared" si="485"/>
        <v>0</v>
      </c>
      <c r="AE585" s="44"/>
      <c r="AF585" s="44"/>
      <c r="AG585" s="44"/>
      <c r="AH585" s="44"/>
      <c r="AI585" s="44"/>
      <c r="AJ585" s="42"/>
      <c r="AK585" s="42"/>
      <c r="AL585" s="43">
        <f t="shared" si="486"/>
        <v>0</v>
      </c>
      <c r="AM585" s="150"/>
      <c r="AN585" s="90"/>
      <c r="AO585" s="90"/>
      <c r="AP585" s="90"/>
      <c r="AQ585" s="90"/>
      <c r="AR585" s="90"/>
      <c r="AS585" s="90"/>
      <c r="AT585" s="90"/>
      <c r="AU585" s="90"/>
      <c r="AV585" s="90"/>
      <c r="AW585" s="90"/>
      <c r="AX585" s="117"/>
    </row>
    <row r="586" spans="2:50" ht="12.95" customHeight="1" x14ac:dyDescent="0.25">
      <c r="B586" s="102"/>
      <c r="C586" s="106"/>
      <c r="D586" s="110"/>
      <c r="E586" s="114"/>
      <c r="F586" s="27" t="s">
        <v>40</v>
      </c>
      <c r="G586" s="44"/>
      <c r="H586" s="44"/>
      <c r="I586" s="44"/>
      <c r="J586" s="44"/>
      <c r="K586" s="44"/>
      <c r="L586" s="42"/>
      <c r="M586" s="42"/>
      <c r="N586" s="43">
        <f t="shared" si="483"/>
        <v>0</v>
      </c>
      <c r="O586" s="44"/>
      <c r="P586" s="44"/>
      <c r="Q586" s="44"/>
      <c r="R586" s="44"/>
      <c r="S586" s="44"/>
      <c r="T586" s="42"/>
      <c r="U586" s="42"/>
      <c r="V586" s="43">
        <f t="shared" si="484"/>
        <v>0</v>
      </c>
      <c r="W586" s="44"/>
      <c r="X586" s="44"/>
      <c r="Y586" s="44"/>
      <c r="Z586" s="44"/>
      <c r="AA586" s="44"/>
      <c r="AB586" s="42"/>
      <c r="AC586" s="42"/>
      <c r="AD586" s="43">
        <f t="shared" si="485"/>
        <v>0</v>
      </c>
      <c r="AE586" s="44"/>
      <c r="AF586" s="44"/>
      <c r="AG586" s="44"/>
      <c r="AH586" s="44"/>
      <c r="AI586" s="44"/>
      <c r="AJ586" s="42"/>
      <c r="AK586" s="42"/>
      <c r="AL586" s="43">
        <f t="shared" si="486"/>
        <v>0</v>
      </c>
      <c r="AM586" s="150"/>
      <c r="AN586" s="90"/>
      <c r="AO586" s="90"/>
      <c r="AP586" s="90"/>
      <c r="AQ586" s="90"/>
      <c r="AR586" s="90"/>
      <c r="AS586" s="90"/>
      <c r="AT586" s="90"/>
      <c r="AU586" s="90"/>
      <c r="AV586" s="90"/>
      <c r="AW586" s="90"/>
      <c r="AX586" s="117"/>
    </row>
    <row r="587" spans="2:50" ht="12.95" customHeight="1" x14ac:dyDescent="0.25">
      <c r="B587" s="102"/>
      <c r="C587" s="106"/>
      <c r="D587" s="110"/>
      <c r="E587" s="114"/>
      <c r="F587" s="27" t="s">
        <v>7</v>
      </c>
      <c r="G587" s="44"/>
      <c r="H587" s="44"/>
      <c r="I587" s="44"/>
      <c r="J587" s="44"/>
      <c r="K587" s="44"/>
      <c r="L587" s="42"/>
      <c r="M587" s="42"/>
      <c r="N587" s="43">
        <f t="shared" si="483"/>
        <v>0</v>
      </c>
      <c r="O587" s="44"/>
      <c r="P587" s="44"/>
      <c r="Q587" s="44"/>
      <c r="R587" s="44"/>
      <c r="S587" s="44"/>
      <c r="T587" s="42"/>
      <c r="U587" s="42"/>
      <c r="V587" s="43">
        <f t="shared" si="484"/>
        <v>0</v>
      </c>
      <c r="W587" s="44"/>
      <c r="X587" s="44"/>
      <c r="Y587" s="44"/>
      <c r="Z587" s="44"/>
      <c r="AA587" s="44"/>
      <c r="AB587" s="42"/>
      <c r="AC587" s="42"/>
      <c r="AD587" s="43">
        <f t="shared" si="485"/>
        <v>0</v>
      </c>
      <c r="AE587" s="44"/>
      <c r="AF587" s="44"/>
      <c r="AG587" s="44"/>
      <c r="AH587" s="44"/>
      <c r="AI587" s="44"/>
      <c r="AJ587" s="42"/>
      <c r="AK587" s="42"/>
      <c r="AL587" s="43">
        <f t="shared" si="486"/>
        <v>0</v>
      </c>
      <c r="AM587" s="150"/>
      <c r="AN587" s="90"/>
      <c r="AO587" s="90"/>
      <c r="AP587" s="90"/>
      <c r="AQ587" s="90"/>
      <c r="AR587" s="90"/>
      <c r="AS587" s="90"/>
      <c r="AT587" s="90"/>
      <c r="AU587" s="90"/>
      <c r="AV587" s="90"/>
      <c r="AW587" s="90"/>
      <c r="AX587" s="117"/>
    </row>
    <row r="588" spans="2:50" ht="12.95" customHeight="1" x14ac:dyDescent="0.25">
      <c r="B588" s="102"/>
      <c r="C588" s="106"/>
      <c r="D588" s="110"/>
      <c r="E588" s="114"/>
      <c r="F588" s="27"/>
      <c r="G588" s="44"/>
      <c r="H588" s="44"/>
      <c r="I588" s="44"/>
      <c r="J588" s="44"/>
      <c r="K588" s="44"/>
      <c r="L588" s="42"/>
      <c r="M588" s="42"/>
      <c r="N588" s="43">
        <f t="shared" si="483"/>
        <v>0</v>
      </c>
      <c r="O588" s="44"/>
      <c r="P588" s="44"/>
      <c r="Q588" s="44"/>
      <c r="R588" s="44"/>
      <c r="S588" s="44"/>
      <c r="T588" s="42"/>
      <c r="U588" s="42"/>
      <c r="V588" s="43">
        <f t="shared" si="484"/>
        <v>0</v>
      </c>
      <c r="W588" s="44"/>
      <c r="X588" s="44"/>
      <c r="Y588" s="44"/>
      <c r="Z588" s="44"/>
      <c r="AA588" s="44"/>
      <c r="AB588" s="42"/>
      <c r="AC588" s="42"/>
      <c r="AD588" s="43">
        <f t="shared" si="485"/>
        <v>0</v>
      </c>
      <c r="AE588" s="44"/>
      <c r="AF588" s="44"/>
      <c r="AG588" s="44"/>
      <c r="AH588" s="44"/>
      <c r="AI588" s="44"/>
      <c r="AJ588" s="42"/>
      <c r="AK588" s="42"/>
      <c r="AL588" s="43">
        <f t="shared" si="486"/>
        <v>0</v>
      </c>
      <c r="AM588" s="150"/>
      <c r="AN588" s="90"/>
      <c r="AO588" s="90"/>
      <c r="AP588" s="90"/>
      <c r="AQ588" s="90"/>
      <c r="AR588" s="90"/>
      <c r="AS588" s="90"/>
      <c r="AT588" s="90"/>
      <c r="AU588" s="90"/>
      <c r="AV588" s="90"/>
      <c r="AW588" s="90"/>
      <c r="AX588" s="117"/>
    </row>
    <row r="589" spans="2:50" ht="12.95" customHeight="1" x14ac:dyDescent="0.25">
      <c r="B589" s="102"/>
      <c r="C589" s="106"/>
      <c r="D589" s="110"/>
      <c r="E589" s="114"/>
      <c r="F589" s="27"/>
      <c r="G589" s="44"/>
      <c r="H589" s="44"/>
      <c r="I589" s="44"/>
      <c r="J589" s="44"/>
      <c r="K589" s="44"/>
      <c r="L589" s="42"/>
      <c r="M589" s="42"/>
      <c r="N589" s="43">
        <f t="shared" si="483"/>
        <v>0</v>
      </c>
      <c r="O589" s="44"/>
      <c r="P589" s="44"/>
      <c r="Q589" s="44"/>
      <c r="R589" s="44"/>
      <c r="S589" s="44"/>
      <c r="T589" s="42"/>
      <c r="U589" s="42"/>
      <c r="V589" s="43">
        <f t="shared" si="484"/>
        <v>0</v>
      </c>
      <c r="W589" s="44"/>
      <c r="X589" s="44"/>
      <c r="Y589" s="44"/>
      <c r="Z589" s="44"/>
      <c r="AA589" s="44"/>
      <c r="AB589" s="42"/>
      <c r="AC589" s="42"/>
      <c r="AD589" s="43">
        <f t="shared" si="485"/>
        <v>0</v>
      </c>
      <c r="AE589" s="44"/>
      <c r="AF589" s="44"/>
      <c r="AG589" s="44"/>
      <c r="AH589" s="44"/>
      <c r="AI589" s="44"/>
      <c r="AJ589" s="42"/>
      <c r="AK589" s="42"/>
      <c r="AL589" s="43">
        <f t="shared" si="486"/>
        <v>0</v>
      </c>
      <c r="AM589" s="150"/>
      <c r="AN589" s="90"/>
      <c r="AO589" s="90"/>
      <c r="AP589" s="90"/>
      <c r="AQ589" s="90"/>
      <c r="AR589" s="90"/>
      <c r="AS589" s="90"/>
      <c r="AT589" s="90"/>
      <c r="AU589" s="90"/>
      <c r="AV589" s="90"/>
      <c r="AW589" s="90"/>
      <c r="AX589" s="117"/>
    </row>
    <row r="590" spans="2:50" ht="12.95" customHeight="1" x14ac:dyDescent="0.25">
      <c r="B590" s="102"/>
      <c r="C590" s="106"/>
      <c r="D590" s="110"/>
      <c r="E590" s="114"/>
      <c r="F590" s="27"/>
      <c r="G590" s="44"/>
      <c r="H590" s="44"/>
      <c r="I590" s="44"/>
      <c r="J590" s="44"/>
      <c r="K590" s="44"/>
      <c r="L590" s="42"/>
      <c r="M590" s="42"/>
      <c r="N590" s="43">
        <f t="shared" si="483"/>
        <v>0</v>
      </c>
      <c r="O590" s="44"/>
      <c r="P590" s="44"/>
      <c r="Q590" s="44"/>
      <c r="R590" s="44"/>
      <c r="S590" s="44"/>
      <c r="T590" s="42"/>
      <c r="U590" s="42"/>
      <c r="V590" s="43">
        <f t="shared" si="484"/>
        <v>0</v>
      </c>
      <c r="W590" s="44"/>
      <c r="X590" s="44"/>
      <c r="Y590" s="44"/>
      <c r="Z590" s="44"/>
      <c r="AA590" s="44"/>
      <c r="AB590" s="42"/>
      <c r="AC590" s="42"/>
      <c r="AD590" s="43">
        <f t="shared" si="485"/>
        <v>0</v>
      </c>
      <c r="AE590" s="44"/>
      <c r="AF590" s="44"/>
      <c r="AG590" s="44"/>
      <c r="AH590" s="44"/>
      <c r="AI590" s="44"/>
      <c r="AJ590" s="42"/>
      <c r="AK590" s="42"/>
      <c r="AL590" s="43">
        <f t="shared" si="486"/>
        <v>0</v>
      </c>
      <c r="AM590" s="150"/>
      <c r="AN590" s="90"/>
      <c r="AO590" s="90"/>
      <c r="AP590" s="90"/>
      <c r="AQ590" s="90"/>
      <c r="AR590" s="90"/>
      <c r="AS590" s="90"/>
      <c r="AT590" s="90"/>
      <c r="AU590" s="90"/>
      <c r="AV590" s="90"/>
      <c r="AW590" s="90"/>
      <c r="AX590" s="117"/>
    </row>
    <row r="591" spans="2:50" ht="12.95" customHeight="1" x14ac:dyDescent="0.25">
      <c r="B591" s="102"/>
      <c r="C591" s="106"/>
      <c r="D591" s="110"/>
      <c r="E591" s="114"/>
      <c r="F591" s="28"/>
      <c r="G591" s="44"/>
      <c r="H591" s="44"/>
      <c r="I591" s="44"/>
      <c r="J591" s="44"/>
      <c r="K591" s="44"/>
      <c r="L591" s="42"/>
      <c r="M591" s="42"/>
      <c r="N591" s="43">
        <f t="shared" si="483"/>
        <v>0</v>
      </c>
      <c r="O591" s="44"/>
      <c r="P591" s="44"/>
      <c r="Q591" s="44"/>
      <c r="R591" s="44"/>
      <c r="S591" s="44"/>
      <c r="T591" s="42"/>
      <c r="U591" s="42"/>
      <c r="V591" s="43">
        <f t="shared" si="484"/>
        <v>0</v>
      </c>
      <c r="W591" s="44"/>
      <c r="X591" s="44"/>
      <c r="Y591" s="44"/>
      <c r="Z591" s="44"/>
      <c r="AA591" s="44"/>
      <c r="AB591" s="42"/>
      <c r="AC591" s="42"/>
      <c r="AD591" s="43">
        <f t="shared" si="485"/>
        <v>0</v>
      </c>
      <c r="AE591" s="44"/>
      <c r="AF591" s="44"/>
      <c r="AG591" s="44"/>
      <c r="AH591" s="44"/>
      <c r="AI591" s="44"/>
      <c r="AJ591" s="42"/>
      <c r="AK591" s="42"/>
      <c r="AL591" s="43">
        <f t="shared" si="486"/>
        <v>0</v>
      </c>
      <c r="AM591" s="150"/>
      <c r="AN591" s="90"/>
      <c r="AO591" s="90"/>
      <c r="AP591" s="90"/>
      <c r="AQ591" s="90"/>
      <c r="AR591" s="90"/>
      <c r="AS591" s="90"/>
      <c r="AT591" s="90"/>
      <c r="AU591" s="90"/>
      <c r="AV591" s="90"/>
      <c r="AW591" s="90"/>
      <c r="AX591" s="117"/>
    </row>
    <row r="592" spans="2:50" ht="12.95" customHeight="1" thickBot="1" x14ac:dyDescent="0.3">
      <c r="B592" s="103"/>
      <c r="C592" s="107"/>
      <c r="D592" s="111"/>
      <c r="E592" s="114"/>
      <c r="F592" s="28"/>
      <c r="G592" s="44"/>
      <c r="H592" s="44"/>
      <c r="I592" s="44"/>
      <c r="J592" s="44"/>
      <c r="K592" s="44"/>
      <c r="L592" s="46"/>
      <c r="M592" s="46"/>
      <c r="N592" s="43">
        <f t="shared" si="483"/>
        <v>0</v>
      </c>
      <c r="O592" s="44"/>
      <c r="P592" s="44"/>
      <c r="Q592" s="44"/>
      <c r="R592" s="44"/>
      <c r="S592" s="44"/>
      <c r="T592" s="46"/>
      <c r="U592" s="46"/>
      <c r="V592" s="43">
        <f t="shared" si="484"/>
        <v>0</v>
      </c>
      <c r="W592" s="44"/>
      <c r="X592" s="44"/>
      <c r="Y592" s="44"/>
      <c r="Z592" s="44"/>
      <c r="AA592" s="44"/>
      <c r="AB592" s="46"/>
      <c r="AC592" s="46"/>
      <c r="AD592" s="43">
        <f t="shared" si="485"/>
        <v>0</v>
      </c>
      <c r="AE592" s="44"/>
      <c r="AF592" s="44"/>
      <c r="AG592" s="44"/>
      <c r="AH592" s="44"/>
      <c r="AI592" s="44"/>
      <c r="AJ592" s="46"/>
      <c r="AK592" s="46"/>
      <c r="AL592" s="43">
        <f t="shared" si="486"/>
        <v>0</v>
      </c>
      <c r="AM592" s="150"/>
      <c r="AN592" s="90"/>
      <c r="AO592" s="90"/>
      <c r="AP592" s="90"/>
      <c r="AQ592" s="90"/>
      <c r="AR592" s="90"/>
      <c r="AS592" s="90"/>
      <c r="AT592" s="90"/>
      <c r="AU592" s="90"/>
      <c r="AV592" s="90"/>
      <c r="AW592" s="90"/>
      <c r="AX592" s="117"/>
    </row>
    <row r="593" spans="2:50" ht="12.95" hidden="1" customHeight="1" thickBot="1" x14ac:dyDescent="0.3">
      <c r="B593" s="104"/>
      <c r="C593" s="108"/>
      <c r="D593" s="112"/>
      <c r="E593" s="115"/>
      <c r="F593" s="28" t="s">
        <v>36</v>
      </c>
      <c r="G593" s="48"/>
      <c r="H593" s="48"/>
      <c r="I593" s="48"/>
      <c r="J593" s="48"/>
      <c r="K593" s="48"/>
      <c r="L593" s="47"/>
      <c r="M593" s="47"/>
      <c r="N593" s="43">
        <f>N582+N583+N585+N590+N591+N592+N588+N589</f>
        <v>0</v>
      </c>
      <c r="O593" s="49"/>
      <c r="P593" s="49"/>
      <c r="Q593" s="49"/>
      <c r="R593" s="49"/>
      <c r="S593" s="49"/>
      <c r="T593" s="47"/>
      <c r="U593" s="47"/>
      <c r="V593" s="43">
        <f>V582+V583+V585+V590+V591+V592+V588+V589</f>
        <v>0</v>
      </c>
      <c r="W593" s="49"/>
      <c r="X593" s="49"/>
      <c r="Y593" s="49"/>
      <c r="Z593" s="49"/>
      <c r="AA593" s="49"/>
      <c r="AB593" s="47"/>
      <c r="AC593" s="47"/>
      <c r="AD593" s="43">
        <f>AD582+AD583+AD585+AD590+AD591+AD592+AD588+AD589</f>
        <v>0</v>
      </c>
      <c r="AE593" s="49"/>
      <c r="AF593" s="49"/>
      <c r="AG593" s="49"/>
      <c r="AH593" s="49"/>
      <c r="AI593" s="49"/>
      <c r="AJ593" s="47"/>
      <c r="AK593" s="47"/>
      <c r="AL593" s="43">
        <f>AL582+AL583+AL585+AL590+AL591+AL592+AL588+AL589</f>
        <v>0</v>
      </c>
      <c r="AM593" s="151"/>
      <c r="AN593" s="91"/>
      <c r="AO593" s="91"/>
      <c r="AP593" s="91"/>
      <c r="AQ593" s="91"/>
      <c r="AR593" s="91"/>
      <c r="AS593" s="91"/>
      <c r="AT593" s="91"/>
      <c r="AU593" s="91"/>
      <c r="AV593" s="91"/>
      <c r="AW593" s="91"/>
      <c r="AX593" s="118"/>
    </row>
    <row r="594" spans="2:50" ht="12.95" customHeight="1" thickTop="1" x14ac:dyDescent="0.25">
      <c r="B594" s="102">
        <v>32</v>
      </c>
      <c r="C594" s="105">
        <f>TEMMUZ!C594</f>
        <v>0</v>
      </c>
      <c r="D594" s="109">
        <f>TEMMUZ!D594</f>
        <v>0</v>
      </c>
      <c r="E594" s="113">
        <f>TEMMUZ!E594</f>
        <v>0</v>
      </c>
      <c r="F594" s="26" t="s">
        <v>21</v>
      </c>
      <c r="G594" s="41"/>
      <c r="H594" s="41"/>
      <c r="I594" s="41"/>
      <c r="J594" s="41"/>
      <c r="K594" s="41"/>
      <c r="L594" s="39"/>
      <c r="M594" s="39"/>
      <c r="N594" s="40">
        <f>SUM(G594:M594)</f>
        <v>0</v>
      </c>
      <c r="O594" s="41"/>
      <c r="P594" s="41"/>
      <c r="Q594" s="41"/>
      <c r="R594" s="41"/>
      <c r="S594" s="41"/>
      <c r="T594" s="39"/>
      <c r="U594" s="39"/>
      <c r="V594" s="40">
        <f>SUM(O594:U594)</f>
        <v>0</v>
      </c>
      <c r="W594" s="41"/>
      <c r="X594" s="41"/>
      <c r="Y594" s="41"/>
      <c r="Z594" s="41"/>
      <c r="AA594" s="41"/>
      <c r="AB594" s="39"/>
      <c r="AC594" s="39"/>
      <c r="AD594" s="40">
        <f>SUM(W594:AC594)</f>
        <v>0</v>
      </c>
      <c r="AE594" s="41"/>
      <c r="AF594" s="41"/>
      <c r="AG594" s="41"/>
      <c r="AH594" s="41"/>
      <c r="AI594" s="41"/>
      <c r="AJ594" s="39"/>
      <c r="AK594" s="39"/>
      <c r="AL594" s="40">
        <f>SUM(AE594:AK594)</f>
        <v>0</v>
      </c>
      <c r="AM594" s="149">
        <f t="shared" ref="AM594" si="487">N594+V594+AD594+AL594</f>
        <v>0</v>
      </c>
      <c r="AN594" s="89">
        <f t="shared" ref="AN594" si="488">N595+V595+AD595+AL595</f>
        <v>0</v>
      </c>
      <c r="AO594" s="89">
        <f t="shared" ref="AO594" si="489">N596+V596+AD596+AL596</f>
        <v>0</v>
      </c>
      <c r="AP594" s="89">
        <f t="shared" ref="AP594" si="490">N597+V597+AD597+AL597</f>
        <v>0</v>
      </c>
      <c r="AQ594" s="89">
        <f t="shared" ref="AQ594" si="491">N598+V598+AD598+AL598</f>
        <v>0</v>
      </c>
      <c r="AR594" s="89">
        <f t="shared" ref="AR594" si="492">N599+V599+AD599+AL599</f>
        <v>0</v>
      </c>
      <c r="AS594" s="89">
        <f t="shared" ref="AS594" si="493">N600+V600+AD600+AL600</f>
        <v>0</v>
      </c>
      <c r="AT594" s="89">
        <f t="shared" ref="AT594" si="494">N612+V612+AD612+AL612</f>
        <v>0</v>
      </c>
      <c r="AU594" s="89">
        <f t="shared" ref="AU594" si="495">N605+V605+AD605+AL605</f>
        <v>0</v>
      </c>
      <c r="AV594" s="89">
        <f t="shared" ref="AV594" si="496">N606+V606+AD606+AL606</f>
        <v>0</v>
      </c>
      <c r="AW594" s="89">
        <f t="shared" ref="AW594" si="497">N603+V603+AD603+AL603</f>
        <v>0</v>
      </c>
      <c r="AX594" s="116">
        <f t="shared" ref="AX594" si="498">SUM(AN594:AW612)</f>
        <v>0</v>
      </c>
    </row>
    <row r="595" spans="2:50" ht="12.95" customHeight="1" x14ac:dyDescent="0.25">
      <c r="B595" s="102"/>
      <c r="C595" s="106"/>
      <c r="D595" s="110"/>
      <c r="E595" s="114"/>
      <c r="F595" s="27" t="s">
        <v>33</v>
      </c>
      <c r="G595" s="44"/>
      <c r="H595" s="44"/>
      <c r="I595" s="44"/>
      <c r="J595" s="44"/>
      <c r="K595" s="44"/>
      <c r="L595" s="42"/>
      <c r="M595" s="42"/>
      <c r="N595" s="43">
        <f>IF(SUM(G594:K595)-E594&lt;=0,0,IF(SUM(G594:K594)-E594&lt;0,SUM(G594:K595)-E594,SUM(G595:K595)))</f>
        <v>0</v>
      </c>
      <c r="O595" s="44"/>
      <c r="P595" s="44"/>
      <c r="Q595" s="44"/>
      <c r="R595" s="44"/>
      <c r="S595" s="44"/>
      <c r="T595" s="42"/>
      <c r="U595" s="42"/>
      <c r="V595" s="43">
        <f>IF(SUM(O594:S595)-E594&lt;=0,0,IF(SUM(O594:S594)-E594&lt;0,SUM(O594:S595)-E594,SUM(O595:S595)))</f>
        <v>0</v>
      </c>
      <c r="W595" s="44"/>
      <c r="X595" s="44"/>
      <c r="Y595" s="44"/>
      <c r="Z595" s="44"/>
      <c r="AA595" s="44"/>
      <c r="AB595" s="42"/>
      <c r="AC595" s="42"/>
      <c r="AD595" s="43">
        <f>IF(SUM(W594:AA595)-E594&lt;=0,0,IF(SUM(W594:AA594)-E594&lt;0,SUM(W594:AA595)-E594,SUM(W595:AA595)))</f>
        <v>0</v>
      </c>
      <c r="AE595" s="44"/>
      <c r="AF595" s="44"/>
      <c r="AG595" s="44"/>
      <c r="AH595" s="44"/>
      <c r="AI595" s="44"/>
      <c r="AJ595" s="42"/>
      <c r="AK595" s="42"/>
      <c r="AL595" s="43">
        <f>IF(SUM(AE594:AI595)-E594&lt;=0,0,IF(SUM(AE594:AI594)-E594&lt;0,SUM(AE594:AI595)-E594,SUM(AE595:AI595)))</f>
        <v>0</v>
      </c>
      <c r="AM595" s="150"/>
      <c r="AN595" s="90"/>
      <c r="AO595" s="90"/>
      <c r="AP595" s="90"/>
      <c r="AQ595" s="90"/>
      <c r="AR595" s="90"/>
      <c r="AS595" s="90"/>
      <c r="AT595" s="90"/>
      <c r="AU595" s="90"/>
      <c r="AV595" s="90"/>
      <c r="AW595" s="90"/>
      <c r="AX595" s="117"/>
    </row>
    <row r="596" spans="2:50" ht="12.95" customHeight="1" x14ac:dyDescent="0.25">
      <c r="B596" s="102"/>
      <c r="C596" s="106"/>
      <c r="D596" s="110"/>
      <c r="E596" s="114"/>
      <c r="F596" s="27" t="s">
        <v>34</v>
      </c>
      <c r="G596" s="44"/>
      <c r="H596" s="44"/>
      <c r="I596" s="44"/>
      <c r="J596" s="44"/>
      <c r="K596" s="44"/>
      <c r="L596" s="42"/>
      <c r="M596" s="42"/>
      <c r="N596" s="43">
        <f>IF(SUM(G594:K596)-E594&lt;=0,0,IF(SUM(G594:K595)-E594&lt;0,SUM(G594:K596)-E594,SUM(G596:K596)))</f>
        <v>0</v>
      </c>
      <c r="O596" s="44"/>
      <c r="P596" s="44"/>
      <c r="Q596" s="44"/>
      <c r="R596" s="44"/>
      <c r="S596" s="44"/>
      <c r="T596" s="42"/>
      <c r="U596" s="42"/>
      <c r="V596" s="43">
        <f>IF(SUM(O594:S596)-E594&lt;=0,0,IF(SUM(O594:S595)-E594&lt;0,SUM(O594:S596)-E594,SUM(O596:S596)))</f>
        <v>0</v>
      </c>
      <c r="W596" s="44"/>
      <c r="X596" s="44"/>
      <c r="Y596" s="44"/>
      <c r="Z596" s="44"/>
      <c r="AA596" s="44"/>
      <c r="AB596" s="42"/>
      <c r="AC596" s="42"/>
      <c r="AD596" s="43">
        <f>IF(SUM(W594:AA596)-E594&lt;=0,0,IF(SUM(W594:AA595)-E594&lt;0,SUM(W594:AA596)-E594,SUM(W596:AA596)))</f>
        <v>0</v>
      </c>
      <c r="AE596" s="44"/>
      <c r="AF596" s="44"/>
      <c r="AG596" s="44"/>
      <c r="AH596" s="44"/>
      <c r="AI596" s="44"/>
      <c r="AJ596" s="42"/>
      <c r="AK596" s="42"/>
      <c r="AL596" s="43">
        <f>IF(SUM(AE594:AI596)-E594&lt;=0,0,IF(SUM(AE594:AI595)-E594&lt;0,SUM(AE594:AI596)-E594,SUM(AE596:AI596)))</f>
        <v>0</v>
      </c>
      <c r="AM596" s="150"/>
      <c r="AN596" s="90"/>
      <c r="AO596" s="90"/>
      <c r="AP596" s="90"/>
      <c r="AQ596" s="90"/>
      <c r="AR596" s="90"/>
      <c r="AS596" s="90"/>
      <c r="AT596" s="90"/>
      <c r="AU596" s="90"/>
      <c r="AV596" s="90"/>
      <c r="AW596" s="90"/>
      <c r="AX596" s="117"/>
    </row>
    <row r="597" spans="2:50" ht="12.95" customHeight="1" x14ac:dyDescent="0.25">
      <c r="B597" s="102"/>
      <c r="C597" s="106"/>
      <c r="D597" s="110"/>
      <c r="E597" s="114"/>
      <c r="F597" s="27" t="s">
        <v>32</v>
      </c>
      <c r="G597" s="44"/>
      <c r="H597" s="44"/>
      <c r="I597" s="44"/>
      <c r="J597" s="44"/>
      <c r="K597" s="44"/>
      <c r="L597" s="42"/>
      <c r="M597" s="42"/>
      <c r="N597" s="43">
        <f>IF(SUM(G594:K597)-E594&lt;=0,0,IF(SUM(G594:K596)-E594&lt;0,SUM(G594:K597)-E594,SUM(G597:K597)))+L597+M597</f>
        <v>0</v>
      </c>
      <c r="O597" s="44"/>
      <c r="P597" s="44"/>
      <c r="Q597" s="44"/>
      <c r="R597" s="44"/>
      <c r="S597" s="44"/>
      <c r="T597" s="42"/>
      <c r="U597" s="42"/>
      <c r="V597" s="43">
        <f>IF(SUM(O594:S597)-E594&lt;=0,0,IF(SUM(O594:S596)-E594&lt;0,SUM(O594:S597)-E594,SUM(O597:S597)))+T597+U597</f>
        <v>0</v>
      </c>
      <c r="W597" s="44"/>
      <c r="X597" s="44"/>
      <c r="Y597" s="44"/>
      <c r="Z597" s="44"/>
      <c r="AA597" s="44"/>
      <c r="AB597" s="42"/>
      <c r="AC597" s="42"/>
      <c r="AD597" s="43">
        <f>IF(SUM(W594:AA597)-E594&lt;=0,0,IF(SUM(W594:AA596)-E594&lt;0,SUM(W594:AA597)-E594,SUM(W597:AA597)))+AB597+AC597</f>
        <v>0</v>
      </c>
      <c r="AE597" s="44"/>
      <c r="AF597" s="44"/>
      <c r="AG597" s="44"/>
      <c r="AH597" s="44"/>
      <c r="AI597" s="44"/>
      <c r="AJ597" s="42"/>
      <c r="AK597" s="42"/>
      <c r="AL597" s="43">
        <f>IF(SUM(AE594:AI597)-E594&lt;=0,0,IF(SUM(AE594:AI596)-E594&lt;0,SUM(AE594:AI597)-E594,SUM(AE597:AI597)))+AJ597+AK597</f>
        <v>0</v>
      </c>
      <c r="AM597" s="150"/>
      <c r="AN597" s="90"/>
      <c r="AO597" s="90"/>
      <c r="AP597" s="90"/>
      <c r="AQ597" s="90"/>
      <c r="AR597" s="90"/>
      <c r="AS597" s="90"/>
      <c r="AT597" s="90"/>
      <c r="AU597" s="90"/>
      <c r="AV597" s="90"/>
      <c r="AW597" s="90"/>
      <c r="AX597" s="117"/>
    </row>
    <row r="598" spans="2:50" ht="12.95" customHeight="1" x14ac:dyDescent="0.25">
      <c r="B598" s="102"/>
      <c r="C598" s="106"/>
      <c r="D598" s="110"/>
      <c r="E598" s="114"/>
      <c r="F598" s="27" t="s">
        <v>38</v>
      </c>
      <c r="G598" s="44"/>
      <c r="H598" s="44"/>
      <c r="I598" s="44"/>
      <c r="J598" s="44"/>
      <c r="K598" s="44"/>
      <c r="L598" s="42"/>
      <c r="M598" s="42"/>
      <c r="N598" s="43">
        <f>IF(SUM(G594:K598)-E594&lt;=0,0,IF(SUM(G594:K597)-E594&lt;0,SUM(G594:K598)-E594,SUM(G598:K598)))</f>
        <v>0</v>
      </c>
      <c r="O598" s="44"/>
      <c r="P598" s="44"/>
      <c r="Q598" s="44"/>
      <c r="R598" s="44"/>
      <c r="S598" s="44"/>
      <c r="T598" s="42"/>
      <c r="U598" s="42"/>
      <c r="V598" s="43">
        <f>IF(SUM(O594:S598)-E594&lt;=0,0,IF(SUM(O594:S597)-E594&lt;0,SUM(O594:S598)-E594,SUM(O598:S598)))</f>
        <v>0</v>
      </c>
      <c r="W598" s="44"/>
      <c r="X598" s="44"/>
      <c r="Y598" s="44"/>
      <c r="Z598" s="44"/>
      <c r="AA598" s="44"/>
      <c r="AB598" s="42"/>
      <c r="AC598" s="42"/>
      <c r="AD598" s="43">
        <f>IF(SUM(W594:AA598)-E594&lt;=0,0,IF(SUM(W594:AA597)-E594&lt;0,SUM(W594:AA598)-E594,SUM(W598:AA598)))</f>
        <v>0</v>
      </c>
      <c r="AE598" s="44"/>
      <c r="AF598" s="44"/>
      <c r="AG598" s="44"/>
      <c r="AH598" s="44"/>
      <c r="AI598" s="44"/>
      <c r="AJ598" s="42"/>
      <c r="AK598" s="42"/>
      <c r="AL598" s="43">
        <f>IF(SUM(AE594:AI598)-E594&lt;=0,0,IF(SUM(AE594:AI597)-E594&lt;0,SUM(AE594:AI598)-E594,SUM(AE598:AI598)))</f>
        <v>0</v>
      </c>
      <c r="AM598" s="150"/>
      <c r="AN598" s="90"/>
      <c r="AO598" s="90"/>
      <c r="AP598" s="90"/>
      <c r="AQ598" s="90"/>
      <c r="AR598" s="90"/>
      <c r="AS598" s="90"/>
      <c r="AT598" s="90"/>
      <c r="AU598" s="90"/>
      <c r="AV598" s="90"/>
      <c r="AW598" s="90"/>
      <c r="AX598" s="117"/>
    </row>
    <row r="599" spans="2:50" ht="12.95" customHeight="1" x14ac:dyDescent="0.25">
      <c r="B599" s="102"/>
      <c r="C599" s="106"/>
      <c r="D599" s="110"/>
      <c r="E599" s="114"/>
      <c r="F599" s="27" t="s">
        <v>37</v>
      </c>
      <c r="G599" s="44"/>
      <c r="H599" s="44"/>
      <c r="I599" s="44"/>
      <c r="J599" s="44"/>
      <c r="K599" s="44"/>
      <c r="L599" s="42"/>
      <c r="M599" s="42"/>
      <c r="N599" s="43">
        <f>SUM(G599:M599)</f>
        <v>0</v>
      </c>
      <c r="O599" s="44"/>
      <c r="P599" s="44"/>
      <c r="Q599" s="44"/>
      <c r="R599" s="44"/>
      <c r="S599" s="44"/>
      <c r="T599" s="42"/>
      <c r="U599" s="42"/>
      <c r="V599" s="43">
        <f>SUM(O599:U599)</f>
        <v>0</v>
      </c>
      <c r="W599" s="44"/>
      <c r="X599" s="44"/>
      <c r="Y599" s="44"/>
      <c r="Z599" s="44"/>
      <c r="AA599" s="44"/>
      <c r="AB599" s="42"/>
      <c r="AC599" s="42"/>
      <c r="AD599" s="43">
        <f>SUM(W599:AC599)</f>
        <v>0</v>
      </c>
      <c r="AE599" s="44"/>
      <c r="AF599" s="44"/>
      <c r="AG599" s="44"/>
      <c r="AH599" s="44"/>
      <c r="AI599" s="44"/>
      <c r="AJ599" s="42"/>
      <c r="AK599" s="42"/>
      <c r="AL599" s="43">
        <f>SUM(AE599:AK599)</f>
        <v>0</v>
      </c>
      <c r="AM599" s="150"/>
      <c r="AN599" s="90"/>
      <c r="AO599" s="90"/>
      <c r="AP599" s="90"/>
      <c r="AQ599" s="90"/>
      <c r="AR599" s="90"/>
      <c r="AS599" s="90"/>
      <c r="AT599" s="90"/>
      <c r="AU599" s="90"/>
      <c r="AV599" s="90"/>
      <c r="AW599" s="90"/>
      <c r="AX599" s="117"/>
    </row>
    <row r="600" spans="2:50" ht="12.95" customHeight="1" x14ac:dyDescent="0.25">
      <c r="B600" s="102"/>
      <c r="C600" s="106"/>
      <c r="D600" s="110"/>
      <c r="E600" s="114"/>
      <c r="F600" s="28" t="s">
        <v>31</v>
      </c>
      <c r="G600" s="45"/>
      <c r="H600" s="45"/>
      <c r="I600" s="45"/>
      <c r="J600" s="45"/>
      <c r="K600" s="45">
        <f>IF((N594-E594)&lt;=0,0,IF((N594-E594)&gt;0,(N594-E594)))</f>
        <v>0</v>
      </c>
      <c r="L600" s="42"/>
      <c r="M600" s="42"/>
      <c r="N600" s="43">
        <f t="shared" ref="N600:N611" si="499">SUM(G600:M600)</f>
        <v>0</v>
      </c>
      <c r="O600" s="45"/>
      <c r="P600" s="45"/>
      <c r="Q600" s="45"/>
      <c r="R600" s="45"/>
      <c r="S600" s="45">
        <f>IF((V594-E594)&lt;=0,0,IF((V594-E594)&gt;0,(V594-E594)))</f>
        <v>0</v>
      </c>
      <c r="T600" s="42"/>
      <c r="U600" s="42"/>
      <c r="V600" s="43">
        <f t="shared" ref="V600:V611" si="500">SUM(O600:U600)</f>
        <v>0</v>
      </c>
      <c r="W600" s="45"/>
      <c r="X600" s="45"/>
      <c r="Y600" s="45"/>
      <c r="Z600" s="45"/>
      <c r="AA600" s="45">
        <f>IF((AD594-E594)&lt;=0,0,IF((AD594-E594)&gt;0,(AD594-E594)))</f>
        <v>0</v>
      </c>
      <c r="AB600" s="42"/>
      <c r="AC600" s="42"/>
      <c r="AD600" s="43">
        <f t="shared" ref="AD600:AD611" si="501">SUM(W600:AC600)</f>
        <v>0</v>
      </c>
      <c r="AE600" s="45"/>
      <c r="AF600" s="45"/>
      <c r="AG600" s="45"/>
      <c r="AH600" s="45"/>
      <c r="AI600" s="45">
        <f>IF((AL594-E594)&lt;=0,0,IF((AL594-E594)&gt;0,(AL594-E594)))</f>
        <v>0</v>
      </c>
      <c r="AJ600" s="42"/>
      <c r="AK600" s="42"/>
      <c r="AL600" s="43">
        <f t="shared" ref="AL600:AL611" si="502">SUM(AE600:AK600)</f>
        <v>0</v>
      </c>
      <c r="AM600" s="150"/>
      <c r="AN600" s="90"/>
      <c r="AO600" s="90"/>
      <c r="AP600" s="90"/>
      <c r="AQ600" s="90"/>
      <c r="AR600" s="90"/>
      <c r="AS600" s="90"/>
      <c r="AT600" s="90"/>
      <c r="AU600" s="90"/>
      <c r="AV600" s="90"/>
      <c r="AW600" s="90"/>
      <c r="AX600" s="117"/>
    </row>
    <row r="601" spans="2:50" ht="12.95" customHeight="1" x14ac:dyDescent="0.25">
      <c r="B601" s="102"/>
      <c r="C601" s="106"/>
      <c r="D601" s="110"/>
      <c r="E601" s="114"/>
      <c r="F601" s="28" t="s">
        <v>39</v>
      </c>
      <c r="G601" s="45"/>
      <c r="H601" s="45"/>
      <c r="I601" s="45"/>
      <c r="J601" s="45"/>
      <c r="K601" s="44">
        <f>IF(E594-15&lt;0,0,IF(SUM(G594:M599)&lt;10,0,IF(SUM(G594:M599)&lt;20,1,IF(SUM(G594:M599)&lt;30,2,IF(SUM(G594:M599)&gt;=30,3)))))</f>
        <v>0</v>
      </c>
      <c r="L601" s="42"/>
      <c r="M601" s="42"/>
      <c r="N601" s="43">
        <f t="shared" si="499"/>
        <v>0</v>
      </c>
      <c r="O601" s="45"/>
      <c r="P601" s="45"/>
      <c r="Q601" s="45"/>
      <c r="R601" s="45"/>
      <c r="S601" s="44">
        <f>IF(E594-15&lt;0,0,IF(SUM(O594:U599)&lt;10,0,IF(SUM(O594:U599)&lt;20,1,IF(SUM(O594:U599)&lt;30,2,IF(SUM(O594:U599)&gt;=30,3)))))</f>
        <v>0</v>
      </c>
      <c r="T601" s="42"/>
      <c r="U601" s="42"/>
      <c r="V601" s="43">
        <f t="shared" si="500"/>
        <v>0</v>
      </c>
      <c r="W601" s="45"/>
      <c r="X601" s="45"/>
      <c r="Y601" s="45"/>
      <c r="Z601" s="45"/>
      <c r="AA601" s="44">
        <f>IF(E594-15&lt;0,0,IF(SUM(W594:AC599)&lt;10,0,IF(SUM(W594:AC599)&lt;20,1,IF(SUM(W594:AC599)&lt;30,2,IF(SUM(W594:AC599)&gt;=30,3)))))</f>
        <v>0</v>
      </c>
      <c r="AB601" s="42"/>
      <c r="AC601" s="42"/>
      <c r="AD601" s="43">
        <f t="shared" si="501"/>
        <v>0</v>
      </c>
      <c r="AE601" s="45"/>
      <c r="AF601" s="45"/>
      <c r="AG601" s="45"/>
      <c r="AH601" s="45"/>
      <c r="AI601" s="44">
        <f>IF(E594-15&lt;0,0,IF(SUM(AE594:AK599)&lt;10,0,IF(SUM(AE594:AK599)&lt;20,1,IF(SUM(AE594:AK599)&lt;30,2,IF(SUM(AE594:AK599)&gt;=30,3)))))</f>
        <v>0</v>
      </c>
      <c r="AJ601" s="42"/>
      <c r="AK601" s="42"/>
      <c r="AL601" s="43">
        <f t="shared" si="502"/>
        <v>0</v>
      </c>
      <c r="AM601" s="150"/>
      <c r="AN601" s="90"/>
      <c r="AO601" s="90"/>
      <c r="AP601" s="90"/>
      <c r="AQ601" s="90"/>
      <c r="AR601" s="90"/>
      <c r="AS601" s="90"/>
      <c r="AT601" s="90"/>
      <c r="AU601" s="90"/>
      <c r="AV601" s="90"/>
      <c r="AW601" s="90"/>
      <c r="AX601" s="117"/>
    </row>
    <row r="602" spans="2:50" ht="12.95" customHeight="1" x14ac:dyDescent="0.25">
      <c r="B602" s="102"/>
      <c r="C602" s="106"/>
      <c r="D602" s="110"/>
      <c r="E602" s="114"/>
      <c r="F602" s="28" t="s">
        <v>41</v>
      </c>
      <c r="G602" s="44"/>
      <c r="H602" s="44"/>
      <c r="I602" s="44"/>
      <c r="J602" s="44"/>
      <c r="K602" s="45"/>
      <c r="L602" s="42"/>
      <c r="M602" s="42"/>
      <c r="N602" s="43">
        <f t="shared" si="499"/>
        <v>0</v>
      </c>
      <c r="O602" s="44"/>
      <c r="P602" s="44"/>
      <c r="Q602" s="44"/>
      <c r="R602" s="44"/>
      <c r="S602" s="45"/>
      <c r="T602" s="42"/>
      <c r="U602" s="42"/>
      <c r="V602" s="43">
        <f t="shared" si="500"/>
        <v>0</v>
      </c>
      <c r="W602" s="44"/>
      <c r="X602" s="44"/>
      <c r="Y602" s="44"/>
      <c r="Z602" s="44"/>
      <c r="AA602" s="45"/>
      <c r="AB602" s="42"/>
      <c r="AC602" s="42"/>
      <c r="AD602" s="43">
        <f t="shared" si="501"/>
        <v>0</v>
      </c>
      <c r="AE602" s="44"/>
      <c r="AF602" s="44"/>
      <c r="AG602" s="44"/>
      <c r="AH602" s="44"/>
      <c r="AI602" s="45"/>
      <c r="AJ602" s="42"/>
      <c r="AK602" s="42"/>
      <c r="AL602" s="43">
        <f t="shared" si="502"/>
        <v>0</v>
      </c>
      <c r="AM602" s="150"/>
      <c r="AN602" s="90"/>
      <c r="AO602" s="90"/>
      <c r="AP602" s="90"/>
      <c r="AQ602" s="90"/>
      <c r="AR602" s="90"/>
      <c r="AS602" s="90"/>
      <c r="AT602" s="90"/>
      <c r="AU602" s="90"/>
      <c r="AV602" s="90"/>
      <c r="AW602" s="90"/>
      <c r="AX602" s="117"/>
    </row>
    <row r="603" spans="2:50" ht="12.95" customHeight="1" x14ac:dyDescent="0.25">
      <c r="B603" s="102"/>
      <c r="C603" s="106"/>
      <c r="D603" s="110"/>
      <c r="E603" s="114"/>
      <c r="F603" s="28" t="s">
        <v>6</v>
      </c>
      <c r="G603" s="44"/>
      <c r="H603" s="44"/>
      <c r="I603" s="44"/>
      <c r="J603" s="44"/>
      <c r="K603" s="44"/>
      <c r="L603" s="42"/>
      <c r="M603" s="42"/>
      <c r="N603" s="43">
        <f t="shared" si="499"/>
        <v>0</v>
      </c>
      <c r="O603" s="44"/>
      <c r="P603" s="44"/>
      <c r="Q603" s="44"/>
      <c r="R603" s="44"/>
      <c r="S603" s="44"/>
      <c r="T603" s="42"/>
      <c r="U603" s="42"/>
      <c r="V603" s="43">
        <f t="shared" si="500"/>
        <v>0</v>
      </c>
      <c r="W603" s="44"/>
      <c r="X603" s="44"/>
      <c r="Y603" s="44"/>
      <c r="Z603" s="44"/>
      <c r="AA603" s="44"/>
      <c r="AB603" s="42"/>
      <c r="AC603" s="42"/>
      <c r="AD603" s="43">
        <f t="shared" si="501"/>
        <v>0</v>
      </c>
      <c r="AE603" s="44"/>
      <c r="AF603" s="44"/>
      <c r="AG603" s="44"/>
      <c r="AH603" s="44"/>
      <c r="AI603" s="44"/>
      <c r="AJ603" s="42"/>
      <c r="AK603" s="42"/>
      <c r="AL603" s="43">
        <f t="shared" si="502"/>
        <v>0</v>
      </c>
      <c r="AM603" s="150"/>
      <c r="AN603" s="90"/>
      <c r="AO603" s="90"/>
      <c r="AP603" s="90"/>
      <c r="AQ603" s="90"/>
      <c r="AR603" s="90"/>
      <c r="AS603" s="90"/>
      <c r="AT603" s="90"/>
      <c r="AU603" s="90"/>
      <c r="AV603" s="90"/>
      <c r="AW603" s="90"/>
      <c r="AX603" s="117"/>
    </row>
    <row r="604" spans="2:50" ht="12.95" customHeight="1" x14ac:dyDescent="0.25">
      <c r="B604" s="102"/>
      <c r="C604" s="106"/>
      <c r="D604" s="110"/>
      <c r="E604" s="114"/>
      <c r="F604" s="29" t="s">
        <v>35</v>
      </c>
      <c r="G604" s="44"/>
      <c r="H604" s="44"/>
      <c r="I604" s="44"/>
      <c r="J604" s="44"/>
      <c r="K604" s="44"/>
      <c r="L604" s="42"/>
      <c r="M604" s="42"/>
      <c r="N604" s="43">
        <f t="shared" si="499"/>
        <v>0</v>
      </c>
      <c r="O604" s="44"/>
      <c r="P604" s="44"/>
      <c r="Q604" s="44"/>
      <c r="R604" s="44"/>
      <c r="S604" s="44"/>
      <c r="T604" s="42"/>
      <c r="U604" s="42"/>
      <c r="V604" s="43">
        <f t="shared" si="500"/>
        <v>0</v>
      </c>
      <c r="W604" s="44"/>
      <c r="X604" s="44"/>
      <c r="Y604" s="44"/>
      <c r="Z604" s="44"/>
      <c r="AA604" s="44"/>
      <c r="AB604" s="42"/>
      <c r="AC604" s="42"/>
      <c r="AD604" s="43">
        <f t="shared" si="501"/>
        <v>0</v>
      </c>
      <c r="AE604" s="44"/>
      <c r="AF604" s="44"/>
      <c r="AG604" s="44"/>
      <c r="AH604" s="44"/>
      <c r="AI604" s="44"/>
      <c r="AJ604" s="42"/>
      <c r="AK604" s="42"/>
      <c r="AL604" s="43">
        <f t="shared" si="502"/>
        <v>0</v>
      </c>
      <c r="AM604" s="150"/>
      <c r="AN604" s="90"/>
      <c r="AO604" s="90"/>
      <c r="AP604" s="90"/>
      <c r="AQ604" s="90"/>
      <c r="AR604" s="90"/>
      <c r="AS604" s="90"/>
      <c r="AT604" s="90"/>
      <c r="AU604" s="90"/>
      <c r="AV604" s="90"/>
      <c r="AW604" s="90"/>
      <c r="AX604" s="117"/>
    </row>
    <row r="605" spans="2:50" ht="12.95" customHeight="1" x14ac:dyDescent="0.25">
      <c r="B605" s="102"/>
      <c r="C605" s="106"/>
      <c r="D605" s="110"/>
      <c r="E605" s="114"/>
      <c r="F605" s="27" t="s">
        <v>40</v>
      </c>
      <c r="G605" s="44"/>
      <c r="H605" s="44"/>
      <c r="I605" s="44"/>
      <c r="J605" s="44"/>
      <c r="K605" s="44"/>
      <c r="L605" s="42"/>
      <c r="M605" s="42"/>
      <c r="N605" s="43">
        <f t="shared" si="499"/>
        <v>0</v>
      </c>
      <c r="O605" s="44"/>
      <c r="P605" s="44"/>
      <c r="Q605" s="44"/>
      <c r="R605" s="44"/>
      <c r="S605" s="44"/>
      <c r="T605" s="42"/>
      <c r="U605" s="42"/>
      <c r="V605" s="43">
        <f t="shared" si="500"/>
        <v>0</v>
      </c>
      <c r="W605" s="44"/>
      <c r="X605" s="44"/>
      <c r="Y605" s="44"/>
      <c r="Z605" s="44"/>
      <c r="AA605" s="44"/>
      <c r="AB605" s="42"/>
      <c r="AC605" s="42"/>
      <c r="AD605" s="43">
        <f t="shared" si="501"/>
        <v>0</v>
      </c>
      <c r="AE605" s="44"/>
      <c r="AF605" s="44"/>
      <c r="AG605" s="44"/>
      <c r="AH605" s="44"/>
      <c r="AI605" s="44"/>
      <c r="AJ605" s="42"/>
      <c r="AK605" s="42"/>
      <c r="AL605" s="43">
        <f t="shared" si="502"/>
        <v>0</v>
      </c>
      <c r="AM605" s="150"/>
      <c r="AN605" s="90"/>
      <c r="AO605" s="90"/>
      <c r="AP605" s="90"/>
      <c r="AQ605" s="90"/>
      <c r="AR605" s="90"/>
      <c r="AS605" s="90"/>
      <c r="AT605" s="90"/>
      <c r="AU605" s="90"/>
      <c r="AV605" s="90"/>
      <c r="AW605" s="90"/>
      <c r="AX605" s="117"/>
    </row>
    <row r="606" spans="2:50" ht="12.95" customHeight="1" x14ac:dyDescent="0.25">
      <c r="B606" s="102"/>
      <c r="C606" s="106"/>
      <c r="D606" s="110"/>
      <c r="E606" s="114"/>
      <c r="F606" s="27" t="s">
        <v>7</v>
      </c>
      <c r="G606" s="44"/>
      <c r="H606" s="44"/>
      <c r="I606" s="44"/>
      <c r="J606" s="44"/>
      <c r="K606" s="44"/>
      <c r="L606" s="42"/>
      <c r="M606" s="42"/>
      <c r="N606" s="43">
        <f t="shared" si="499"/>
        <v>0</v>
      </c>
      <c r="O606" s="44"/>
      <c r="P606" s="44"/>
      <c r="Q606" s="44"/>
      <c r="R606" s="44"/>
      <c r="S606" s="44"/>
      <c r="T606" s="42"/>
      <c r="U606" s="42"/>
      <c r="V606" s="43">
        <f t="shared" si="500"/>
        <v>0</v>
      </c>
      <c r="W606" s="44"/>
      <c r="X606" s="44"/>
      <c r="Y606" s="44"/>
      <c r="Z606" s="44"/>
      <c r="AA606" s="44"/>
      <c r="AB606" s="42"/>
      <c r="AC606" s="42"/>
      <c r="AD606" s="43">
        <f t="shared" si="501"/>
        <v>0</v>
      </c>
      <c r="AE606" s="44"/>
      <c r="AF606" s="44"/>
      <c r="AG606" s="44"/>
      <c r="AH606" s="44"/>
      <c r="AI606" s="44"/>
      <c r="AJ606" s="42"/>
      <c r="AK606" s="42"/>
      <c r="AL606" s="43">
        <f t="shared" si="502"/>
        <v>0</v>
      </c>
      <c r="AM606" s="150"/>
      <c r="AN606" s="90"/>
      <c r="AO606" s="90"/>
      <c r="AP606" s="90"/>
      <c r="AQ606" s="90"/>
      <c r="AR606" s="90"/>
      <c r="AS606" s="90"/>
      <c r="AT606" s="90"/>
      <c r="AU606" s="90"/>
      <c r="AV606" s="90"/>
      <c r="AW606" s="90"/>
      <c r="AX606" s="117"/>
    </row>
    <row r="607" spans="2:50" ht="12.95" customHeight="1" x14ac:dyDescent="0.25">
      <c r="B607" s="102"/>
      <c r="C607" s="106"/>
      <c r="D607" s="110"/>
      <c r="E607" s="114"/>
      <c r="F607" s="27"/>
      <c r="G607" s="44"/>
      <c r="H607" s="44"/>
      <c r="I607" s="44"/>
      <c r="J607" s="44"/>
      <c r="K607" s="44"/>
      <c r="L607" s="42"/>
      <c r="M607" s="42"/>
      <c r="N607" s="43">
        <f t="shared" si="499"/>
        <v>0</v>
      </c>
      <c r="O607" s="44"/>
      <c r="P607" s="44"/>
      <c r="Q607" s="44"/>
      <c r="R607" s="44"/>
      <c r="S607" s="44"/>
      <c r="T607" s="42"/>
      <c r="U607" s="42"/>
      <c r="V607" s="43">
        <f t="shared" si="500"/>
        <v>0</v>
      </c>
      <c r="W607" s="44"/>
      <c r="X607" s="44"/>
      <c r="Y607" s="44"/>
      <c r="Z607" s="44"/>
      <c r="AA607" s="44"/>
      <c r="AB607" s="42"/>
      <c r="AC607" s="42"/>
      <c r="AD607" s="43">
        <f t="shared" si="501"/>
        <v>0</v>
      </c>
      <c r="AE607" s="44"/>
      <c r="AF607" s="44"/>
      <c r="AG607" s="44"/>
      <c r="AH607" s="44"/>
      <c r="AI607" s="44"/>
      <c r="AJ607" s="42"/>
      <c r="AK607" s="42"/>
      <c r="AL607" s="43">
        <f t="shared" si="502"/>
        <v>0</v>
      </c>
      <c r="AM607" s="150"/>
      <c r="AN607" s="90"/>
      <c r="AO607" s="90"/>
      <c r="AP607" s="90"/>
      <c r="AQ607" s="90"/>
      <c r="AR607" s="90"/>
      <c r="AS607" s="90"/>
      <c r="AT607" s="90"/>
      <c r="AU607" s="90"/>
      <c r="AV607" s="90"/>
      <c r="AW607" s="90"/>
      <c r="AX607" s="117"/>
    </row>
    <row r="608" spans="2:50" ht="12.95" customHeight="1" x14ac:dyDescent="0.25">
      <c r="B608" s="102"/>
      <c r="C608" s="106"/>
      <c r="D608" s="110"/>
      <c r="E608" s="114"/>
      <c r="F608" s="27"/>
      <c r="G608" s="44"/>
      <c r="H608" s="44"/>
      <c r="I608" s="44"/>
      <c r="J608" s="44"/>
      <c r="K608" s="44"/>
      <c r="L608" s="42"/>
      <c r="M608" s="42"/>
      <c r="N608" s="43">
        <f t="shared" si="499"/>
        <v>0</v>
      </c>
      <c r="O608" s="44"/>
      <c r="P608" s="44"/>
      <c r="Q608" s="44"/>
      <c r="R608" s="44"/>
      <c r="S608" s="44"/>
      <c r="T608" s="42"/>
      <c r="U608" s="42"/>
      <c r="V608" s="43">
        <f t="shared" si="500"/>
        <v>0</v>
      </c>
      <c r="W608" s="44"/>
      <c r="X608" s="44"/>
      <c r="Y608" s="44"/>
      <c r="Z608" s="44"/>
      <c r="AA608" s="44"/>
      <c r="AB608" s="42"/>
      <c r="AC608" s="42"/>
      <c r="AD608" s="43">
        <f t="shared" si="501"/>
        <v>0</v>
      </c>
      <c r="AE608" s="44"/>
      <c r="AF608" s="44"/>
      <c r="AG608" s="44"/>
      <c r="AH608" s="44"/>
      <c r="AI608" s="44"/>
      <c r="AJ608" s="42"/>
      <c r="AK608" s="42"/>
      <c r="AL608" s="43">
        <f t="shared" si="502"/>
        <v>0</v>
      </c>
      <c r="AM608" s="150"/>
      <c r="AN608" s="90"/>
      <c r="AO608" s="90"/>
      <c r="AP608" s="90"/>
      <c r="AQ608" s="90"/>
      <c r="AR608" s="90"/>
      <c r="AS608" s="90"/>
      <c r="AT608" s="90"/>
      <c r="AU608" s="90"/>
      <c r="AV608" s="90"/>
      <c r="AW608" s="90"/>
      <c r="AX608" s="117"/>
    </row>
    <row r="609" spans="2:50" ht="12.95" customHeight="1" x14ac:dyDescent="0.25">
      <c r="B609" s="102"/>
      <c r="C609" s="106"/>
      <c r="D609" s="110"/>
      <c r="E609" s="114"/>
      <c r="F609" s="27"/>
      <c r="G609" s="44"/>
      <c r="H609" s="44"/>
      <c r="I609" s="44"/>
      <c r="J609" s="44"/>
      <c r="K609" s="44"/>
      <c r="L609" s="42"/>
      <c r="M609" s="42"/>
      <c r="N609" s="43">
        <f t="shared" si="499"/>
        <v>0</v>
      </c>
      <c r="O609" s="44"/>
      <c r="P609" s="44"/>
      <c r="Q609" s="44"/>
      <c r="R609" s="44"/>
      <c r="S609" s="44"/>
      <c r="T609" s="42"/>
      <c r="U609" s="42"/>
      <c r="V609" s="43">
        <f t="shared" si="500"/>
        <v>0</v>
      </c>
      <c r="W609" s="44"/>
      <c r="X609" s="44"/>
      <c r="Y609" s="44"/>
      <c r="Z609" s="44"/>
      <c r="AA609" s="44"/>
      <c r="AB609" s="42"/>
      <c r="AC609" s="42"/>
      <c r="AD609" s="43">
        <f t="shared" si="501"/>
        <v>0</v>
      </c>
      <c r="AE609" s="44"/>
      <c r="AF609" s="44"/>
      <c r="AG609" s="44"/>
      <c r="AH609" s="44"/>
      <c r="AI609" s="44"/>
      <c r="AJ609" s="42"/>
      <c r="AK609" s="42"/>
      <c r="AL609" s="43">
        <f t="shared" si="502"/>
        <v>0</v>
      </c>
      <c r="AM609" s="150"/>
      <c r="AN609" s="90"/>
      <c r="AO609" s="90"/>
      <c r="AP609" s="90"/>
      <c r="AQ609" s="90"/>
      <c r="AR609" s="90"/>
      <c r="AS609" s="90"/>
      <c r="AT609" s="90"/>
      <c r="AU609" s="90"/>
      <c r="AV609" s="90"/>
      <c r="AW609" s="90"/>
      <c r="AX609" s="117"/>
    </row>
    <row r="610" spans="2:50" ht="12.95" customHeight="1" x14ac:dyDescent="0.25">
      <c r="B610" s="102"/>
      <c r="C610" s="106"/>
      <c r="D610" s="110"/>
      <c r="E610" s="114"/>
      <c r="F610" s="28"/>
      <c r="G610" s="44"/>
      <c r="H610" s="44"/>
      <c r="I610" s="44"/>
      <c r="J610" s="44"/>
      <c r="K610" s="44"/>
      <c r="L610" s="42"/>
      <c r="M610" s="42"/>
      <c r="N610" s="43">
        <f t="shared" si="499"/>
        <v>0</v>
      </c>
      <c r="O610" s="44"/>
      <c r="P610" s="44"/>
      <c r="Q610" s="44"/>
      <c r="R610" s="44"/>
      <c r="S610" s="44"/>
      <c r="T610" s="42"/>
      <c r="U610" s="42"/>
      <c r="V610" s="43">
        <f t="shared" si="500"/>
        <v>0</v>
      </c>
      <c r="W610" s="44"/>
      <c r="X610" s="44"/>
      <c r="Y610" s="44"/>
      <c r="Z610" s="44"/>
      <c r="AA610" s="44"/>
      <c r="AB610" s="42"/>
      <c r="AC610" s="42"/>
      <c r="AD610" s="43">
        <f t="shared" si="501"/>
        <v>0</v>
      </c>
      <c r="AE610" s="44"/>
      <c r="AF610" s="44"/>
      <c r="AG610" s="44"/>
      <c r="AH610" s="44"/>
      <c r="AI610" s="44"/>
      <c r="AJ610" s="42"/>
      <c r="AK610" s="42"/>
      <c r="AL610" s="43">
        <f t="shared" si="502"/>
        <v>0</v>
      </c>
      <c r="AM610" s="150"/>
      <c r="AN610" s="90"/>
      <c r="AO610" s="90"/>
      <c r="AP610" s="90"/>
      <c r="AQ610" s="90"/>
      <c r="AR610" s="90"/>
      <c r="AS610" s="90"/>
      <c r="AT610" s="90"/>
      <c r="AU610" s="90"/>
      <c r="AV610" s="90"/>
      <c r="AW610" s="90"/>
      <c r="AX610" s="117"/>
    </row>
    <row r="611" spans="2:50" ht="12.95" customHeight="1" thickBot="1" x14ac:dyDescent="0.3">
      <c r="B611" s="103"/>
      <c r="C611" s="107"/>
      <c r="D611" s="111"/>
      <c r="E611" s="114"/>
      <c r="F611" s="28"/>
      <c r="G611" s="44"/>
      <c r="H611" s="44"/>
      <c r="I611" s="44"/>
      <c r="J611" s="44"/>
      <c r="K611" s="44"/>
      <c r="L611" s="46"/>
      <c r="M611" s="46"/>
      <c r="N611" s="43">
        <f t="shared" si="499"/>
        <v>0</v>
      </c>
      <c r="O611" s="44"/>
      <c r="P611" s="44"/>
      <c r="Q611" s="44"/>
      <c r="R611" s="44"/>
      <c r="S611" s="44"/>
      <c r="T611" s="46"/>
      <c r="U611" s="46"/>
      <c r="V611" s="43">
        <f t="shared" si="500"/>
        <v>0</v>
      </c>
      <c r="W611" s="44"/>
      <c r="X611" s="44"/>
      <c r="Y611" s="44"/>
      <c r="Z611" s="44"/>
      <c r="AA611" s="44"/>
      <c r="AB611" s="46"/>
      <c r="AC611" s="46"/>
      <c r="AD611" s="43">
        <f t="shared" si="501"/>
        <v>0</v>
      </c>
      <c r="AE611" s="44"/>
      <c r="AF611" s="44"/>
      <c r="AG611" s="44"/>
      <c r="AH611" s="44"/>
      <c r="AI611" s="44"/>
      <c r="AJ611" s="46"/>
      <c r="AK611" s="46"/>
      <c r="AL611" s="43">
        <f t="shared" si="502"/>
        <v>0</v>
      </c>
      <c r="AM611" s="150"/>
      <c r="AN611" s="90"/>
      <c r="AO611" s="90"/>
      <c r="AP611" s="90"/>
      <c r="AQ611" s="90"/>
      <c r="AR611" s="90"/>
      <c r="AS611" s="90"/>
      <c r="AT611" s="90"/>
      <c r="AU611" s="90"/>
      <c r="AV611" s="90"/>
      <c r="AW611" s="90"/>
      <c r="AX611" s="117"/>
    </row>
    <row r="612" spans="2:50" ht="12.95" hidden="1" customHeight="1" thickBot="1" x14ac:dyDescent="0.3">
      <c r="B612" s="104"/>
      <c r="C612" s="108"/>
      <c r="D612" s="112"/>
      <c r="E612" s="115"/>
      <c r="F612" s="28" t="s">
        <v>36</v>
      </c>
      <c r="G612" s="48"/>
      <c r="H612" s="48"/>
      <c r="I612" s="48"/>
      <c r="J612" s="48"/>
      <c r="K612" s="48"/>
      <c r="L612" s="47"/>
      <c r="M612" s="47"/>
      <c r="N612" s="43">
        <f>N601+N602+N604+N609+N610+N611+N607+N608</f>
        <v>0</v>
      </c>
      <c r="O612" s="49"/>
      <c r="P612" s="49"/>
      <c r="Q612" s="49"/>
      <c r="R612" s="49"/>
      <c r="S612" s="49"/>
      <c r="T612" s="47"/>
      <c r="U612" s="47"/>
      <c r="V612" s="43">
        <f>V601+V602+V604+V609+V610+V611+V607+V608</f>
        <v>0</v>
      </c>
      <c r="W612" s="49"/>
      <c r="X612" s="49"/>
      <c r="Y612" s="49"/>
      <c r="Z612" s="49"/>
      <c r="AA612" s="49"/>
      <c r="AB612" s="47"/>
      <c r="AC612" s="47"/>
      <c r="AD612" s="43">
        <f>AD601+AD602+AD604+AD609+AD610+AD611+AD607+AD608</f>
        <v>0</v>
      </c>
      <c r="AE612" s="49"/>
      <c r="AF612" s="49"/>
      <c r="AG612" s="49"/>
      <c r="AH612" s="49"/>
      <c r="AI612" s="49"/>
      <c r="AJ612" s="47"/>
      <c r="AK612" s="47"/>
      <c r="AL612" s="43">
        <f>AL601+AL602+AL604+AL609+AL610+AL611+AL607+AL608</f>
        <v>0</v>
      </c>
      <c r="AM612" s="151"/>
      <c r="AN612" s="91"/>
      <c r="AO612" s="91"/>
      <c r="AP612" s="91"/>
      <c r="AQ612" s="91"/>
      <c r="AR612" s="91"/>
      <c r="AS612" s="91"/>
      <c r="AT612" s="91"/>
      <c r="AU612" s="91"/>
      <c r="AV612" s="91"/>
      <c r="AW612" s="91"/>
      <c r="AX612" s="118"/>
    </row>
    <row r="613" spans="2:50" ht="12.95" customHeight="1" thickTop="1" x14ac:dyDescent="0.25">
      <c r="B613" s="102">
        <v>33</v>
      </c>
      <c r="C613" s="105">
        <f>TEMMUZ!C613</f>
        <v>0</v>
      </c>
      <c r="D613" s="109">
        <f>TEMMUZ!D613</f>
        <v>0</v>
      </c>
      <c r="E613" s="113">
        <f>TEMMUZ!E613</f>
        <v>0</v>
      </c>
      <c r="F613" s="26" t="s">
        <v>21</v>
      </c>
      <c r="G613" s="41"/>
      <c r="H613" s="41"/>
      <c r="I613" s="41"/>
      <c r="J613" s="41"/>
      <c r="K613" s="41"/>
      <c r="L613" s="39"/>
      <c r="M613" s="39"/>
      <c r="N613" s="40">
        <f>SUM(G613:M613)</f>
        <v>0</v>
      </c>
      <c r="O613" s="41"/>
      <c r="P613" s="41"/>
      <c r="Q613" s="41"/>
      <c r="R613" s="41"/>
      <c r="S613" s="41"/>
      <c r="T613" s="39"/>
      <c r="U613" s="39"/>
      <c r="V613" s="40">
        <f>SUM(O613:U613)</f>
        <v>0</v>
      </c>
      <c r="W613" s="41"/>
      <c r="X613" s="41"/>
      <c r="Y613" s="41"/>
      <c r="Z613" s="41"/>
      <c r="AA613" s="41"/>
      <c r="AB613" s="39"/>
      <c r="AC613" s="39"/>
      <c r="AD613" s="40">
        <f>SUM(W613:AC613)</f>
        <v>0</v>
      </c>
      <c r="AE613" s="41"/>
      <c r="AF613" s="41"/>
      <c r="AG613" s="41"/>
      <c r="AH613" s="41"/>
      <c r="AI613" s="41"/>
      <c r="AJ613" s="39"/>
      <c r="AK613" s="39"/>
      <c r="AL613" s="40">
        <f>SUM(AE613:AK613)</f>
        <v>0</v>
      </c>
      <c r="AM613" s="149">
        <f t="shared" ref="AM613" si="503">N613+V613+AD613+AL613</f>
        <v>0</v>
      </c>
      <c r="AN613" s="89">
        <f t="shared" ref="AN613" si="504">N614+V614+AD614+AL614</f>
        <v>0</v>
      </c>
      <c r="AO613" s="89">
        <f t="shared" ref="AO613" si="505">N615+V615+AD615+AL615</f>
        <v>0</v>
      </c>
      <c r="AP613" s="89">
        <f t="shared" ref="AP613" si="506">N616+V616+AD616+AL616</f>
        <v>0</v>
      </c>
      <c r="AQ613" s="89">
        <f t="shared" ref="AQ613" si="507">N617+V617+AD617+AL617</f>
        <v>0</v>
      </c>
      <c r="AR613" s="89">
        <f t="shared" ref="AR613" si="508">N618+V618+AD618+AL618</f>
        <v>0</v>
      </c>
      <c r="AS613" s="89">
        <f t="shared" ref="AS613" si="509">N619+V619+AD619+AL619</f>
        <v>0</v>
      </c>
      <c r="AT613" s="89">
        <f t="shared" ref="AT613" si="510">N631+V631+AD631+AL631</f>
        <v>0</v>
      </c>
      <c r="AU613" s="89">
        <f t="shared" ref="AU613" si="511">N624+V624+AD624+AL624</f>
        <v>0</v>
      </c>
      <c r="AV613" s="89">
        <f t="shared" ref="AV613" si="512">N625+V625+AD625+AL625</f>
        <v>0</v>
      </c>
      <c r="AW613" s="89">
        <f t="shared" ref="AW613" si="513">N622+V622+AD622+AL622</f>
        <v>0</v>
      </c>
      <c r="AX613" s="116">
        <f t="shared" ref="AX613" si="514">SUM(AN613:AW631)</f>
        <v>0</v>
      </c>
    </row>
    <row r="614" spans="2:50" ht="12.95" customHeight="1" x14ac:dyDescent="0.25">
      <c r="B614" s="102"/>
      <c r="C614" s="106"/>
      <c r="D614" s="110"/>
      <c r="E614" s="114"/>
      <c r="F614" s="27" t="s">
        <v>33</v>
      </c>
      <c r="G614" s="44"/>
      <c r="H614" s="44"/>
      <c r="I614" s="44"/>
      <c r="J614" s="44"/>
      <c r="K614" s="44"/>
      <c r="L614" s="42"/>
      <c r="M614" s="42"/>
      <c r="N614" s="43">
        <f>IF(SUM(G613:K614)-E613&lt;=0,0,IF(SUM(G613:K613)-E613&lt;0,SUM(G613:K614)-E613,SUM(G614:K614)))</f>
        <v>0</v>
      </c>
      <c r="O614" s="44"/>
      <c r="P614" s="44"/>
      <c r="Q614" s="44"/>
      <c r="R614" s="44"/>
      <c r="S614" s="44"/>
      <c r="T614" s="42"/>
      <c r="U614" s="42"/>
      <c r="V614" s="43">
        <f>IF(SUM(O613:S614)-E613&lt;=0,0,IF(SUM(O613:S613)-E613&lt;0,SUM(O613:S614)-E613,SUM(O614:S614)))</f>
        <v>0</v>
      </c>
      <c r="W614" s="44"/>
      <c r="X614" s="44"/>
      <c r="Y614" s="44"/>
      <c r="Z614" s="44"/>
      <c r="AA614" s="44"/>
      <c r="AB614" s="42"/>
      <c r="AC614" s="42"/>
      <c r="AD614" s="43">
        <f>IF(SUM(W613:AA614)-E613&lt;=0,0,IF(SUM(W613:AA613)-E613&lt;0,SUM(W613:AA614)-E613,SUM(W614:AA614)))</f>
        <v>0</v>
      </c>
      <c r="AE614" s="44"/>
      <c r="AF614" s="44"/>
      <c r="AG614" s="44"/>
      <c r="AH614" s="44"/>
      <c r="AI614" s="44"/>
      <c r="AJ614" s="42"/>
      <c r="AK614" s="42"/>
      <c r="AL614" s="43">
        <f>IF(SUM(AE613:AI614)-E613&lt;=0,0,IF(SUM(AE613:AI613)-E613&lt;0,SUM(AE613:AI614)-E613,SUM(AE614:AI614)))</f>
        <v>0</v>
      </c>
      <c r="AM614" s="150"/>
      <c r="AN614" s="90"/>
      <c r="AO614" s="90"/>
      <c r="AP614" s="90"/>
      <c r="AQ614" s="90"/>
      <c r="AR614" s="90"/>
      <c r="AS614" s="90"/>
      <c r="AT614" s="90"/>
      <c r="AU614" s="90"/>
      <c r="AV614" s="90"/>
      <c r="AW614" s="90"/>
      <c r="AX614" s="117"/>
    </row>
    <row r="615" spans="2:50" ht="12.95" customHeight="1" x14ac:dyDescent="0.25">
      <c r="B615" s="102"/>
      <c r="C615" s="106"/>
      <c r="D615" s="110"/>
      <c r="E615" s="114"/>
      <c r="F615" s="27" t="s">
        <v>34</v>
      </c>
      <c r="G615" s="44"/>
      <c r="H615" s="44"/>
      <c r="I615" s="44"/>
      <c r="J615" s="44"/>
      <c r="K615" s="44"/>
      <c r="L615" s="42"/>
      <c r="M615" s="42"/>
      <c r="N615" s="43">
        <f>IF(SUM(G613:K615)-E613&lt;=0,0,IF(SUM(G613:K614)-E613&lt;0,SUM(G613:K615)-E613,SUM(G615:K615)))</f>
        <v>0</v>
      </c>
      <c r="O615" s="44"/>
      <c r="P615" s="44"/>
      <c r="Q615" s="44"/>
      <c r="R615" s="44"/>
      <c r="S615" s="44"/>
      <c r="T615" s="42"/>
      <c r="U615" s="42"/>
      <c r="V615" s="43">
        <f>IF(SUM(O613:S615)-E613&lt;=0,0,IF(SUM(O613:S614)-E613&lt;0,SUM(O613:S615)-E613,SUM(O615:S615)))</f>
        <v>0</v>
      </c>
      <c r="W615" s="44"/>
      <c r="X615" s="44"/>
      <c r="Y615" s="44"/>
      <c r="Z615" s="44"/>
      <c r="AA615" s="44"/>
      <c r="AB615" s="42"/>
      <c r="AC615" s="42"/>
      <c r="AD615" s="43">
        <f>IF(SUM(W613:AA615)-E613&lt;=0,0,IF(SUM(W613:AA614)-E613&lt;0,SUM(W613:AA615)-E613,SUM(W615:AA615)))</f>
        <v>0</v>
      </c>
      <c r="AE615" s="44"/>
      <c r="AF615" s="44"/>
      <c r="AG615" s="44"/>
      <c r="AH615" s="44"/>
      <c r="AI615" s="44"/>
      <c r="AJ615" s="42"/>
      <c r="AK615" s="42"/>
      <c r="AL615" s="43">
        <f>IF(SUM(AE613:AI615)-E613&lt;=0,0,IF(SUM(AE613:AI614)-E613&lt;0,SUM(AE613:AI615)-E613,SUM(AE615:AI615)))</f>
        <v>0</v>
      </c>
      <c r="AM615" s="150"/>
      <c r="AN615" s="90"/>
      <c r="AO615" s="90"/>
      <c r="AP615" s="90"/>
      <c r="AQ615" s="90"/>
      <c r="AR615" s="90"/>
      <c r="AS615" s="90"/>
      <c r="AT615" s="90"/>
      <c r="AU615" s="90"/>
      <c r="AV615" s="90"/>
      <c r="AW615" s="90"/>
      <c r="AX615" s="117"/>
    </row>
    <row r="616" spans="2:50" ht="12.95" customHeight="1" x14ac:dyDescent="0.25">
      <c r="B616" s="102"/>
      <c r="C616" s="106"/>
      <c r="D616" s="110"/>
      <c r="E616" s="114"/>
      <c r="F616" s="27" t="s">
        <v>32</v>
      </c>
      <c r="G616" s="44"/>
      <c r="H616" s="44"/>
      <c r="I616" s="44"/>
      <c r="J616" s="44"/>
      <c r="K616" s="44"/>
      <c r="L616" s="42"/>
      <c r="M616" s="42"/>
      <c r="N616" s="43">
        <f>IF(SUM(G613:K616)-E613&lt;=0,0,IF(SUM(G613:K615)-E613&lt;0,SUM(G613:K616)-E613,SUM(G616:K616)))+L616+M616</f>
        <v>0</v>
      </c>
      <c r="O616" s="44"/>
      <c r="P616" s="44"/>
      <c r="Q616" s="44"/>
      <c r="R616" s="44"/>
      <c r="S616" s="44"/>
      <c r="T616" s="42"/>
      <c r="U616" s="42"/>
      <c r="V616" s="43">
        <f>IF(SUM(O613:S616)-E613&lt;=0,0,IF(SUM(O613:S615)-E613&lt;0,SUM(O613:S616)-E613,SUM(O616:S616)))+T616+U616</f>
        <v>0</v>
      </c>
      <c r="W616" s="44"/>
      <c r="X616" s="44"/>
      <c r="Y616" s="44"/>
      <c r="Z616" s="44"/>
      <c r="AA616" s="44"/>
      <c r="AB616" s="42"/>
      <c r="AC616" s="42"/>
      <c r="AD616" s="43">
        <f>IF(SUM(W613:AA616)-E613&lt;=0,0,IF(SUM(W613:AA615)-E613&lt;0,SUM(W613:AA616)-E613,SUM(W616:AA616)))+AB616+AC616</f>
        <v>0</v>
      </c>
      <c r="AE616" s="44"/>
      <c r="AF616" s="44"/>
      <c r="AG616" s="44"/>
      <c r="AH616" s="44"/>
      <c r="AI616" s="44"/>
      <c r="AJ616" s="42"/>
      <c r="AK616" s="42"/>
      <c r="AL616" s="43">
        <f>IF(SUM(AE613:AI616)-E613&lt;=0,0,IF(SUM(AE613:AI615)-E613&lt;0,SUM(AE613:AI616)-E613,SUM(AE616:AI616)))+AJ616+AK616</f>
        <v>0</v>
      </c>
      <c r="AM616" s="150"/>
      <c r="AN616" s="90"/>
      <c r="AO616" s="90"/>
      <c r="AP616" s="90"/>
      <c r="AQ616" s="90"/>
      <c r="AR616" s="90"/>
      <c r="AS616" s="90"/>
      <c r="AT616" s="90"/>
      <c r="AU616" s="90"/>
      <c r="AV616" s="90"/>
      <c r="AW616" s="90"/>
      <c r="AX616" s="117"/>
    </row>
    <row r="617" spans="2:50" ht="12.95" customHeight="1" x14ac:dyDescent="0.25">
      <c r="B617" s="102"/>
      <c r="C617" s="106"/>
      <c r="D617" s="110"/>
      <c r="E617" s="114"/>
      <c r="F617" s="27" t="s">
        <v>38</v>
      </c>
      <c r="G617" s="44"/>
      <c r="H617" s="44"/>
      <c r="I617" s="44"/>
      <c r="J617" s="44"/>
      <c r="K617" s="44"/>
      <c r="L617" s="42"/>
      <c r="M617" s="42"/>
      <c r="N617" s="43">
        <f>IF(SUM(G613:K617)-E613&lt;=0,0,IF(SUM(G613:K616)-E613&lt;0,SUM(G613:K617)-E613,SUM(G617:K617)))</f>
        <v>0</v>
      </c>
      <c r="O617" s="44"/>
      <c r="P617" s="44"/>
      <c r="Q617" s="44"/>
      <c r="R617" s="44"/>
      <c r="S617" s="44"/>
      <c r="T617" s="42"/>
      <c r="U617" s="42"/>
      <c r="V617" s="43">
        <f>IF(SUM(O613:S617)-E613&lt;=0,0,IF(SUM(O613:S616)-E613&lt;0,SUM(O613:S617)-E613,SUM(O617:S617)))</f>
        <v>0</v>
      </c>
      <c r="W617" s="44"/>
      <c r="X617" s="44"/>
      <c r="Y617" s="44"/>
      <c r="Z617" s="44"/>
      <c r="AA617" s="44"/>
      <c r="AB617" s="42"/>
      <c r="AC617" s="42"/>
      <c r="AD617" s="43">
        <f>IF(SUM(W613:AA617)-E613&lt;=0,0,IF(SUM(W613:AA616)-E613&lt;0,SUM(W613:AA617)-E613,SUM(W617:AA617)))</f>
        <v>0</v>
      </c>
      <c r="AE617" s="44"/>
      <c r="AF617" s="44"/>
      <c r="AG617" s="44"/>
      <c r="AH617" s="44"/>
      <c r="AI617" s="44"/>
      <c r="AJ617" s="42"/>
      <c r="AK617" s="42"/>
      <c r="AL617" s="43">
        <f>IF(SUM(AE613:AI617)-E613&lt;=0,0,IF(SUM(AE613:AI616)-E613&lt;0,SUM(AE613:AI617)-E613,SUM(AE617:AI617)))</f>
        <v>0</v>
      </c>
      <c r="AM617" s="150"/>
      <c r="AN617" s="90"/>
      <c r="AO617" s="90"/>
      <c r="AP617" s="90"/>
      <c r="AQ617" s="90"/>
      <c r="AR617" s="90"/>
      <c r="AS617" s="90"/>
      <c r="AT617" s="90"/>
      <c r="AU617" s="90"/>
      <c r="AV617" s="90"/>
      <c r="AW617" s="90"/>
      <c r="AX617" s="117"/>
    </row>
    <row r="618" spans="2:50" ht="12.95" customHeight="1" x14ac:dyDescent="0.25">
      <c r="B618" s="102"/>
      <c r="C618" s="106"/>
      <c r="D618" s="110"/>
      <c r="E618" s="114"/>
      <c r="F618" s="27" t="s">
        <v>37</v>
      </c>
      <c r="G618" s="44"/>
      <c r="H618" s="44"/>
      <c r="I618" s="44"/>
      <c r="J618" s="44"/>
      <c r="K618" s="44"/>
      <c r="L618" s="42"/>
      <c r="M618" s="42"/>
      <c r="N618" s="43">
        <f>SUM(G618:M618)</f>
        <v>0</v>
      </c>
      <c r="O618" s="44"/>
      <c r="P618" s="44"/>
      <c r="Q618" s="44"/>
      <c r="R618" s="44"/>
      <c r="S618" s="44"/>
      <c r="T618" s="42"/>
      <c r="U618" s="42"/>
      <c r="V618" s="43">
        <f>SUM(O618:U618)</f>
        <v>0</v>
      </c>
      <c r="W618" s="44"/>
      <c r="X618" s="44"/>
      <c r="Y618" s="44"/>
      <c r="Z618" s="44"/>
      <c r="AA618" s="44"/>
      <c r="AB618" s="42"/>
      <c r="AC618" s="42"/>
      <c r="AD618" s="43">
        <f>SUM(W618:AC618)</f>
        <v>0</v>
      </c>
      <c r="AE618" s="44"/>
      <c r="AF618" s="44"/>
      <c r="AG618" s="44"/>
      <c r="AH618" s="44"/>
      <c r="AI618" s="44"/>
      <c r="AJ618" s="42"/>
      <c r="AK618" s="42"/>
      <c r="AL618" s="43">
        <f>SUM(AE618:AK618)</f>
        <v>0</v>
      </c>
      <c r="AM618" s="150"/>
      <c r="AN618" s="90"/>
      <c r="AO618" s="90"/>
      <c r="AP618" s="90"/>
      <c r="AQ618" s="90"/>
      <c r="AR618" s="90"/>
      <c r="AS618" s="90"/>
      <c r="AT618" s="90"/>
      <c r="AU618" s="90"/>
      <c r="AV618" s="90"/>
      <c r="AW618" s="90"/>
      <c r="AX618" s="117"/>
    </row>
    <row r="619" spans="2:50" ht="12.95" customHeight="1" x14ac:dyDescent="0.25">
      <c r="B619" s="102"/>
      <c r="C619" s="106"/>
      <c r="D619" s="110"/>
      <c r="E619" s="114"/>
      <c r="F619" s="28" t="s">
        <v>31</v>
      </c>
      <c r="G619" s="45"/>
      <c r="H619" s="45"/>
      <c r="I619" s="45"/>
      <c r="J619" s="45"/>
      <c r="K619" s="45">
        <f>IF((N613-E613)&lt;=0,0,IF((N613-E613)&gt;0,(N613-E613)))</f>
        <v>0</v>
      </c>
      <c r="L619" s="42"/>
      <c r="M619" s="42"/>
      <c r="N619" s="43">
        <f t="shared" ref="N619:N630" si="515">SUM(G619:M619)</f>
        <v>0</v>
      </c>
      <c r="O619" s="45"/>
      <c r="P619" s="45"/>
      <c r="Q619" s="45"/>
      <c r="R619" s="45"/>
      <c r="S619" s="45">
        <f>IF((V613-E613)&lt;=0,0,IF((V613-E613)&gt;0,(V613-E613)))</f>
        <v>0</v>
      </c>
      <c r="T619" s="42"/>
      <c r="U619" s="42"/>
      <c r="V619" s="43">
        <f t="shared" ref="V619:V630" si="516">SUM(O619:U619)</f>
        <v>0</v>
      </c>
      <c r="W619" s="45"/>
      <c r="X619" s="45"/>
      <c r="Y619" s="45"/>
      <c r="Z619" s="45"/>
      <c r="AA619" s="45">
        <f>IF((AD613-E613)&lt;=0,0,IF((AD613-E613)&gt;0,(AD613-E613)))</f>
        <v>0</v>
      </c>
      <c r="AB619" s="42"/>
      <c r="AC619" s="42"/>
      <c r="AD619" s="43">
        <f t="shared" ref="AD619:AD630" si="517">SUM(W619:AC619)</f>
        <v>0</v>
      </c>
      <c r="AE619" s="45"/>
      <c r="AF619" s="45"/>
      <c r="AG619" s="45"/>
      <c r="AH619" s="45"/>
      <c r="AI619" s="45">
        <f>IF((AL613-E613)&lt;=0,0,IF((AL613-E613)&gt;0,(AL613-E613)))</f>
        <v>0</v>
      </c>
      <c r="AJ619" s="42"/>
      <c r="AK619" s="42"/>
      <c r="AL619" s="43">
        <f t="shared" ref="AL619:AL630" si="518">SUM(AE619:AK619)</f>
        <v>0</v>
      </c>
      <c r="AM619" s="150"/>
      <c r="AN619" s="90"/>
      <c r="AO619" s="90"/>
      <c r="AP619" s="90"/>
      <c r="AQ619" s="90"/>
      <c r="AR619" s="90"/>
      <c r="AS619" s="90"/>
      <c r="AT619" s="90"/>
      <c r="AU619" s="90"/>
      <c r="AV619" s="90"/>
      <c r="AW619" s="90"/>
      <c r="AX619" s="117"/>
    </row>
    <row r="620" spans="2:50" ht="12.95" customHeight="1" x14ac:dyDescent="0.25">
      <c r="B620" s="102"/>
      <c r="C620" s="106"/>
      <c r="D620" s="110"/>
      <c r="E620" s="114"/>
      <c r="F620" s="28" t="s">
        <v>39</v>
      </c>
      <c r="G620" s="45"/>
      <c r="H620" s="45"/>
      <c r="I620" s="45"/>
      <c r="J620" s="45"/>
      <c r="K620" s="44">
        <f>IF(E613-15&lt;0,0,IF(SUM(G613:M618)&lt;10,0,IF(SUM(G613:M618)&lt;20,1,IF(SUM(G613:M618)&lt;30,2,IF(SUM(G613:M618)&gt;=30,3)))))</f>
        <v>0</v>
      </c>
      <c r="L620" s="42"/>
      <c r="M620" s="42"/>
      <c r="N620" s="43">
        <f t="shared" si="515"/>
        <v>0</v>
      </c>
      <c r="O620" s="45"/>
      <c r="P620" s="45"/>
      <c r="Q620" s="45"/>
      <c r="R620" s="45"/>
      <c r="S620" s="44">
        <f>IF(E613-15&lt;0,0,IF(SUM(O613:U618)&lt;10,0,IF(SUM(O613:U618)&lt;20,1,IF(SUM(O613:U618)&lt;30,2,IF(SUM(O613:U618)&gt;=30,3)))))</f>
        <v>0</v>
      </c>
      <c r="T620" s="42"/>
      <c r="U620" s="42"/>
      <c r="V620" s="43">
        <f t="shared" si="516"/>
        <v>0</v>
      </c>
      <c r="W620" s="45"/>
      <c r="X620" s="45"/>
      <c r="Y620" s="45"/>
      <c r="Z620" s="45"/>
      <c r="AA620" s="44">
        <f>IF(E613-15&lt;0,0,IF(SUM(W613:AC618)&lt;10,0,IF(SUM(W613:AC618)&lt;20,1,IF(SUM(W613:AC618)&lt;30,2,IF(SUM(W613:AC618)&gt;=30,3)))))</f>
        <v>0</v>
      </c>
      <c r="AB620" s="42"/>
      <c r="AC620" s="42"/>
      <c r="AD620" s="43">
        <f t="shared" si="517"/>
        <v>0</v>
      </c>
      <c r="AE620" s="45"/>
      <c r="AF620" s="45"/>
      <c r="AG620" s="45"/>
      <c r="AH620" s="45"/>
      <c r="AI620" s="44">
        <f>IF(E613-15&lt;0,0,IF(SUM(AE613:AK618)&lt;10,0,IF(SUM(AE613:AK618)&lt;20,1,IF(SUM(AE613:AK618)&lt;30,2,IF(SUM(AE613:AK618)&gt;=30,3)))))</f>
        <v>0</v>
      </c>
      <c r="AJ620" s="42"/>
      <c r="AK620" s="42"/>
      <c r="AL620" s="43">
        <f t="shared" si="518"/>
        <v>0</v>
      </c>
      <c r="AM620" s="150"/>
      <c r="AN620" s="90"/>
      <c r="AO620" s="90"/>
      <c r="AP620" s="90"/>
      <c r="AQ620" s="90"/>
      <c r="AR620" s="90"/>
      <c r="AS620" s="90"/>
      <c r="AT620" s="90"/>
      <c r="AU620" s="90"/>
      <c r="AV620" s="90"/>
      <c r="AW620" s="90"/>
      <c r="AX620" s="117"/>
    </row>
    <row r="621" spans="2:50" ht="12.95" customHeight="1" x14ac:dyDescent="0.25">
      <c r="B621" s="102"/>
      <c r="C621" s="106"/>
      <c r="D621" s="110"/>
      <c r="E621" s="114"/>
      <c r="F621" s="28" t="s">
        <v>41</v>
      </c>
      <c r="G621" s="44"/>
      <c r="H621" s="44"/>
      <c r="I621" s="44"/>
      <c r="J621" s="44"/>
      <c r="K621" s="45"/>
      <c r="L621" s="42"/>
      <c r="M621" s="42"/>
      <c r="N621" s="43">
        <f t="shared" si="515"/>
        <v>0</v>
      </c>
      <c r="O621" s="44"/>
      <c r="P621" s="44"/>
      <c r="Q621" s="44"/>
      <c r="R621" s="44"/>
      <c r="S621" s="45"/>
      <c r="T621" s="42"/>
      <c r="U621" s="42"/>
      <c r="V621" s="43">
        <f t="shared" si="516"/>
        <v>0</v>
      </c>
      <c r="W621" s="44"/>
      <c r="X621" s="44"/>
      <c r="Y621" s="44"/>
      <c r="Z621" s="44"/>
      <c r="AA621" s="45"/>
      <c r="AB621" s="42"/>
      <c r="AC621" s="42"/>
      <c r="AD621" s="43">
        <f t="shared" si="517"/>
        <v>0</v>
      </c>
      <c r="AE621" s="44"/>
      <c r="AF621" s="44"/>
      <c r="AG621" s="44"/>
      <c r="AH621" s="44"/>
      <c r="AI621" s="45"/>
      <c r="AJ621" s="42"/>
      <c r="AK621" s="42"/>
      <c r="AL621" s="43">
        <f t="shared" si="518"/>
        <v>0</v>
      </c>
      <c r="AM621" s="150"/>
      <c r="AN621" s="90"/>
      <c r="AO621" s="90"/>
      <c r="AP621" s="90"/>
      <c r="AQ621" s="90"/>
      <c r="AR621" s="90"/>
      <c r="AS621" s="90"/>
      <c r="AT621" s="90"/>
      <c r="AU621" s="90"/>
      <c r="AV621" s="90"/>
      <c r="AW621" s="90"/>
      <c r="AX621" s="117"/>
    </row>
    <row r="622" spans="2:50" ht="12.95" customHeight="1" x14ac:dyDescent="0.25">
      <c r="B622" s="102"/>
      <c r="C622" s="106"/>
      <c r="D622" s="110"/>
      <c r="E622" s="114"/>
      <c r="F622" s="28" t="s">
        <v>6</v>
      </c>
      <c r="G622" s="44"/>
      <c r="H622" s="44"/>
      <c r="I622" s="44"/>
      <c r="J622" s="44"/>
      <c r="K622" s="44"/>
      <c r="L622" s="42"/>
      <c r="M622" s="42"/>
      <c r="N622" s="43">
        <f t="shared" si="515"/>
        <v>0</v>
      </c>
      <c r="O622" s="44"/>
      <c r="P622" s="44"/>
      <c r="Q622" s="44"/>
      <c r="R622" s="44"/>
      <c r="S622" s="44"/>
      <c r="T622" s="42"/>
      <c r="U622" s="42"/>
      <c r="V622" s="43">
        <f t="shared" si="516"/>
        <v>0</v>
      </c>
      <c r="W622" s="44"/>
      <c r="X622" s="44"/>
      <c r="Y622" s="44"/>
      <c r="Z622" s="44"/>
      <c r="AA622" s="44"/>
      <c r="AB622" s="42"/>
      <c r="AC622" s="42"/>
      <c r="AD622" s="43">
        <f t="shared" si="517"/>
        <v>0</v>
      </c>
      <c r="AE622" s="44"/>
      <c r="AF622" s="44"/>
      <c r="AG622" s="44"/>
      <c r="AH622" s="44"/>
      <c r="AI622" s="44"/>
      <c r="AJ622" s="42"/>
      <c r="AK622" s="42"/>
      <c r="AL622" s="43">
        <f t="shared" si="518"/>
        <v>0</v>
      </c>
      <c r="AM622" s="150"/>
      <c r="AN622" s="90"/>
      <c r="AO622" s="90"/>
      <c r="AP622" s="90"/>
      <c r="AQ622" s="90"/>
      <c r="AR622" s="90"/>
      <c r="AS622" s="90"/>
      <c r="AT622" s="90"/>
      <c r="AU622" s="90"/>
      <c r="AV622" s="90"/>
      <c r="AW622" s="90"/>
      <c r="AX622" s="117"/>
    </row>
    <row r="623" spans="2:50" ht="12.95" customHeight="1" x14ac:dyDescent="0.25">
      <c r="B623" s="102"/>
      <c r="C623" s="106"/>
      <c r="D623" s="110"/>
      <c r="E623" s="114"/>
      <c r="F623" s="29" t="s">
        <v>35</v>
      </c>
      <c r="G623" s="44"/>
      <c r="H623" s="44"/>
      <c r="I623" s="44"/>
      <c r="J623" s="44"/>
      <c r="K623" s="44"/>
      <c r="L623" s="42"/>
      <c r="M623" s="42"/>
      <c r="N623" s="43">
        <f t="shared" si="515"/>
        <v>0</v>
      </c>
      <c r="O623" s="44"/>
      <c r="P623" s="44"/>
      <c r="Q623" s="44"/>
      <c r="R623" s="44"/>
      <c r="S623" s="44"/>
      <c r="T623" s="42"/>
      <c r="U623" s="42"/>
      <c r="V623" s="43">
        <f t="shared" si="516"/>
        <v>0</v>
      </c>
      <c r="W623" s="44"/>
      <c r="X623" s="44"/>
      <c r="Y623" s="44"/>
      <c r="Z623" s="44"/>
      <c r="AA623" s="44"/>
      <c r="AB623" s="42"/>
      <c r="AC623" s="42"/>
      <c r="AD623" s="43">
        <f t="shared" si="517"/>
        <v>0</v>
      </c>
      <c r="AE623" s="44"/>
      <c r="AF623" s="44"/>
      <c r="AG623" s="44"/>
      <c r="AH623" s="44"/>
      <c r="AI623" s="44"/>
      <c r="AJ623" s="42"/>
      <c r="AK623" s="42"/>
      <c r="AL623" s="43">
        <f t="shared" si="518"/>
        <v>0</v>
      </c>
      <c r="AM623" s="150"/>
      <c r="AN623" s="90"/>
      <c r="AO623" s="90"/>
      <c r="AP623" s="90"/>
      <c r="AQ623" s="90"/>
      <c r="AR623" s="90"/>
      <c r="AS623" s="90"/>
      <c r="AT623" s="90"/>
      <c r="AU623" s="90"/>
      <c r="AV623" s="90"/>
      <c r="AW623" s="90"/>
      <c r="AX623" s="117"/>
    </row>
    <row r="624" spans="2:50" ht="12.95" customHeight="1" x14ac:dyDescent="0.25">
      <c r="B624" s="102"/>
      <c r="C624" s="106"/>
      <c r="D624" s="110"/>
      <c r="E624" s="114"/>
      <c r="F624" s="27" t="s">
        <v>40</v>
      </c>
      <c r="G624" s="44"/>
      <c r="H624" s="44"/>
      <c r="I624" s="44"/>
      <c r="J624" s="44"/>
      <c r="K624" s="44"/>
      <c r="L624" s="42"/>
      <c r="M624" s="42"/>
      <c r="N624" s="43">
        <f t="shared" si="515"/>
        <v>0</v>
      </c>
      <c r="O624" s="44"/>
      <c r="P624" s="44"/>
      <c r="Q624" s="44"/>
      <c r="R624" s="44"/>
      <c r="S624" s="44"/>
      <c r="T624" s="42"/>
      <c r="U624" s="42"/>
      <c r="V624" s="43">
        <f t="shared" si="516"/>
        <v>0</v>
      </c>
      <c r="W624" s="44"/>
      <c r="X624" s="44"/>
      <c r="Y624" s="44"/>
      <c r="Z624" s="44"/>
      <c r="AA624" s="44"/>
      <c r="AB624" s="42"/>
      <c r="AC624" s="42"/>
      <c r="AD624" s="43">
        <f t="shared" si="517"/>
        <v>0</v>
      </c>
      <c r="AE624" s="44"/>
      <c r="AF624" s="44"/>
      <c r="AG624" s="44"/>
      <c r="AH624" s="44"/>
      <c r="AI624" s="44"/>
      <c r="AJ624" s="42"/>
      <c r="AK624" s="42"/>
      <c r="AL624" s="43">
        <f t="shared" si="518"/>
        <v>0</v>
      </c>
      <c r="AM624" s="150"/>
      <c r="AN624" s="90"/>
      <c r="AO624" s="90"/>
      <c r="AP624" s="90"/>
      <c r="AQ624" s="90"/>
      <c r="AR624" s="90"/>
      <c r="AS624" s="90"/>
      <c r="AT624" s="90"/>
      <c r="AU624" s="90"/>
      <c r="AV624" s="90"/>
      <c r="AW624" s="90"/>
      <c r="AX624" s="117"/>
    </row>
    <row r="625" spans="2:50" ht="12.95" customHeight="1" x14ac:dyDescent="0.25">
      <c r="B625" s="102"/>
      <c r="C625" s="106"/>
      <c r="D625" s="110"/>
      <c r="E625" s="114"/>
      <c r="F625" s="27" t="s">
        <v>7</v>
      </c>
      <c r="G625" s="44"/>
      <c r="H625" s="44"/>
      <c r="I625" s="44"/>
      <c r="J625" s="44"/>
      <c r="K625" s="44"/>
      <c r="L625" s="42"/>
      <c r="M625" s="42"/>
      <c r="N625" s="43">
        <f t="shared" si="515"/>
        <v>0</v>
      </c>
      <c r="O625" s="44"/>
      <c r="P625" s="44"/>
      <c r="Q625" s="44"/>
      <c r="R625" s="44"/>
      <c r="S625" s="44"/>
      <c r="T625" s="42"/>
      <c r="U625" s="42"/>
      <c r="V625" s="43">
        <f t="shared" si="516"/>
        <v>0</v>
      </c>
      <c r="W625" s="44"/>
      <c r="X625" s="44"/>
      <c r="Y625" s="44"/>
      <c r="Z625" s="44"/>
      <c r="AA625" s="44"/>
      <c r="AB625" s="42"/>
      <c r="AC625" s="42"/>
      <c r="AD625" s="43">
        <f t="shared" si="517"/>
        <v>0</v>
      </c>
      <c r="AE625" s="44"/>
      <c r="AF625" s="44"/>
      <c r="AG625" s="44"/>
      <c r="AH625" s="44"/>
      <c r="AI625" s="44"/>
      <c r="AJ625" s="42"/>
      <c r="AK625" s="42"/>
      <c r="AL625" s="43">
        <f t="shared" si="518"/>
        <v>0</v>
      </c>
      <c r="AM625" s="150"/>
      <c r="AN625" s="90"/>
      <c r="AO625" s="90"/>
      <c r="AP625" s="90"/>
      <c r="AQ625" s="90"/>
      <c r="AR625" s="90"/>
      <c r="AS625" s="90"/>
      <c r="AT625" s="90"/>
      <c r="AU625" s="90"/>
      <c r="AV625" s="90"/>
      <c r="AW625" s="90"/>
      <c r="AX625" s="117"/>
    </row>
    <row r="626" spans="2:50" ht="12.95" customHeight="1" x14ac:dyDescent="0.25">
      <c r="B626" s="102"/>
      <c r="C626" s="106"/>
      <c r="D626" s="110"/>
      <c r="E626" s="114"/>
      <c r="F626" s="27"/>
      <c r="G626" s="44"/>
      <c r="H626" s="44"/>
      <c r="I626" s="44"/>
      <c r="J626" s="44"/>
      <c r="K626" s="44"/>
      <c r="L626" s="42"/>
      <c r="M626" s="42"/>
      <c r="N626" s="43">
        <f t="shared" si="515"/>
        <v>0</v>
      </c>
      <c r="O626" s="44"/>
      <c r="P626" s="44"/>
      <c r="Q626" s="44"/>
      <c r="R626" s="44"/>
      <c r="S626" s="44"/>
      <c r="T626" s="42"/>
      <c r="U626" s="42"/>
      <c r="V626" s="43">
        <f t="shared" si="516"/>
        <v>0</v>
      </c>
      <c r="W626" s="44"/>
      <c r="X626" s="44"/>
      <c r="Y626" s="44"/>
      <c r="Z626" s="44"/>
      <c r="AA626" s="44"/>
      <c r="AB626" s="42"/>
      <c r="AC626" s="42"/>
      <c r="AD626" s="43">
        <f t="shared" si="517"/>
        <v>0</v>
      </c>
      <c r="AE626" s="44"/>
      <c r="AF626" s="44"/>
      <c r="AG626" s="44"/>
      <c r="AH626" s="44"/>
      <c r="AI626" s="44"/>
      <c r="AJ626" s="42"/>
      <c r="AK626" s="42"/>
      <c r="AL626" s="43">
        <f t="shared" si="518"/>
        <v>0</v>
      </c>
      <c r="AM626" s="150"/>
      <c r="AN626" s="90"/>
      <c r="AO626" s="90"/>
      <c r="AP626" s="90"/>
      <c r="AQ626" s="90"/>
      <c r="AR626" s="90"/>
      <c r="AS626" s="90"/>
      <c r="AT626" s="90"/>
      <c r="AU626" s="90"/>
      <c r="AV626" s="90"/>
      <c r="AW626" s="90"/>
      <c r="AX626" s="117"/>
    </row>
    <row r="627" spans="2:50" ht="12.95" customHeight="1" x14ac:dyDescent="0.25">
      <c r="B627" s="102"/>
      <c r="C627" s="106"/>
      <c r="D627" s="110"/>
      <c r="E627" s="114"/>
      <c r="F627" s="27"/>
      <c r="G627" s="44"/>
      <c r="H627" s="44"/>
      <c r="I627" s="44"/>
      <c r="J627" s="44"/>
      <c r="K627" s="44"/>
      <c r="L627" s="42"/>
      <c r="M627" s="42"/>
      <c r="N627" s="43">
        <f t="shared" si="515"/>
        <v>0</v>
      </c>
      <c r="O627" s="44"/>
      <c r="P627" s="44"/>
      <c r="Q627" s="44"/>
      <c r="R627" s="44"/>
      <c r="S627" s="44"/>
      <c r="T627" s="42"/>
      <c r="U627" s="42"/>
      <c r="V627" s="43">
        <f t="shared" si="516"/>
        <v>0</v>
      </c>
      <c r="W627" s="44"/>
      <c r="X627" s="44"/>
      <c r="Y627" s="44"/>
      <c r="Z627" s="44"/>
      <c r="AA627" s="44"/>
      <c r="AB627" s="42"/>
      <c r="AC627" s="42"/>
      <c r="AD627" s="43">
        <f t="shared" si="517"/>
        <v>0</v>
      </c>
      <c r="AE627" s="44"/>
      <c r="AF627" s="44"/>
      <c r="AG627" s="44"/>
      <c r="AH627" s="44"/>
      <c r="AI627" s="44"/>
      <c r="AJ627" s="42"/>
      <c r="AK627" s="42"/>
      <c r="AL627" s="43">
        <f t="shared" si="518"/>
        <v>0</v>
      </c>
      <c r="AM627" s="150"/>
      <c r="AN627" s="90"/>
      <c r="AO627" s="90"/>
      <c r="AP627" s="90"/>
      <c r="AQ627" s="90"/>
      <c r="AR627" s="90"/>
      <c r="AS627" s="90"/>
      <c r="AT627" s="90"/>
      <c r="AU627" s="90"/>
      <c r="AV627" s="90"/>
      <c r="AW627" s="90"/>
      <c r="AX627" s="117"/>
    </row>
    <row r="628" spans="2:50" ht="12.95" customHeight="1" x14ac:dyDescent="0.25">
      <c r="B628" s="102"/>
      <c r="C628" s="106"/>
      <c r="D628" s="110"/>
      <c r="E628" s="114"/>
      <c r="F628" s="27"/>
      <c r="G628" s="44"/>
      <c r="H628" s="44"/>
      <c r="I628" s="44"/>
      <c r="J628" s="44"/>
      <c r="K628" s="44"/>
      <c r="L628" s="42"/>
      <c r="M628" s="42"/>
      <c r="N628" s="43">
        <f t="shared" si="515"/>
        <v>0</v>
      </c>
      <c r="O628" s="44"/>
      <c r="P628" s="44"/>
      <c r="Q628" s="44"/>
      <c r="R628" s="44"/>
      <c r="S628" s="44"/>
      <c r="T628" s="42"/>
      <c r="U628" s="42"/>
      <c r="V628" s="43">
        <f t="shared" si="516"/>
        <v>0</v>
      </c>
      <c r="W628" s="44"/>
      <c r="X628" s="44"/>
      <c r="Y628" s="44"/>
      <c r="Z628" s="44"/>
      <c r="AA628" s="44"/>
      <c r="AB628" s="42"/>
      <c r="AC628" s="42"/>
      <c r="AD628" s="43">
        <f t="shared" si="517"/>
        <v>0</v>
      </c>
      <c r="AE628" s="44"/>
      <c r="AF628" s="44"/>
      <c r="AG628" s="44"/>
      <c r="AH628" s="44"/>
      <c r="AI628" s="44"/>
      <c r="AJ628" s="42"/>
      <c r="AK628" s="42"/>
      <c r="AL628" s="43">
        <f t="shared" si="518"/>
        <v>0</v>
      </c>
      <c r="AM628" s="150"/>
      <c r="AN628" s="90"/>
      <c r="AO628" s="90"/>
      <c r="AP628" s="90"/>
      <c r="AQ628" s="90"/>
      <c r="AR628" s="90"/>
      <c r="AS628" s="90"/>
      <c r="AT628" s="90"/>
      <c r="AU628" s="90"/>
      <c r="AV628" s="90"/>
      <c r="AW628" s="90"/>
      <c r="AX628" s="117"/>
    </row>
    <row r="629" spans="2:50" ht="12.95" customHeight="1" x14ac:dyDescent="0.25">
      <c r="B629" s="102"/>
      <c r="C629" s="106"/>
      <c r="D629" s="110"/>
      <c r="E629" s="114"/>
      <c r="F629" s="28"/>
      <c r="G629" s="44"/>
      <c r="H629" s="44"/>
      <c r="I629" s="44"/>
      <c r="J629" s="44"/>
      <c r="K629" s="44"/>
      <c r="L629" s="42"/>
      <c r="M629" s="42"/>
      <c r="N629" s="43">
        <f t="shared" si="515"/>
        <v>0</v>
      </c>
      <c r="O629" s="44"/>
      <c r="P629" s="44"/>
      <c r="Q629" s="44"/>
      <c r="R629" s="44"/>
      <c r="S629" s="44"/>
      <c r="T629" s="42"/>
      <c r="U629" s="42"/>
      <c r="V629" s="43">
        <f t="shared" si="516"/>
        <v>0</v>
      </c>
      <c r="W629" s="44"/>
      <c r="X629" s="44"/>
      <c r="Y629" s="44"/>
      <c r="Z629" s="44"/>
      <c r="AA629" s="44"/>
      <c r="AB629" s="42"/>
      <c r="AC629" s="42"/>
      <c r="AD629" s="43">
        <f t="shared" si="517"/>
        <v>0</v>
      </c>
      <c r="AE629" s="44"/>
      <c r="AF629" s="44"/>
      <c r="AG629" s="44"/>
      <c r="AH629" s="44"/>
      <c r="AI629" s="44"/>
      <c r="AJ629" s="42"/>
      <c r="AK629" s="42"/>
      <c r="AL629" s="43">
        <f t="shared" si="518"/>
        <v>0</v>
      </c>
      <c r="AM629" s="150"/>
      <c r="AN629" s="90"/>
      <c r="AO629" s="90"/>
      <c r="AP629" s="90"/>
      <c r="AQ629" s="90"/>
      <c r="AR629" s="90"/>
      <c r="AS629" s="90"/>
      <c r="AT629" s="90"/>
      <c r="AU629" s="90"/>
      <c r="AV629" s="90"/>
      <c r="AW629" s="90"/>
      <c r="AX629" s="117"/>
    </row>
    <row r="630" spans="2:50" ht="12.95" customHeight="1" thickBot="1" x14ac:dyDescent="0.3">
      <c r="B630" s="103"/>
      <c r="C630" s="107"/>
      <c r="D630" s="111"/>
      <c r="E630" s="114"/>
      <c r="F630" s="28"/>
      <c r="G630" s="44"/>
      <c r="H630" s="44"/>
      <c r="I630" s="44"/>
      <c r="J630" s="44"/>
      <c r="K630" s="44"/>
      <c r="L630" s="46"/>
      <c r="M630" s="46"/>
      <c r="N630" s="43">
        <f t="shared" si="515"/>
        <v>0</v>
      </c>
      <c r="O630" s="44"/>
      <c r="P630" s="44"/>
      <c r="Q630" s="44"/>
      <c r="R630" s="44"/>
      <c r="S630" s="44"/>
      <c r="T630" s="46"/>
      <c r="U630" s="46"/>
      <c r="V630" s="43">
        <f t="shared" si="516"/>
        <v>0</v>
      </c>
      <c r="W630" s="44"/>
      <c r="X630" s="44"/>
      <c r="Y630" s="44"/>
      <c r="Z630" s="44"/>
      <c r="AA630" s="44"/>
      <c r="AB630" s="46"/>
      <c r="AC630" s="46"/>
      <c r="AD630" s="43">
        <f t="shared" si="517"/>
        <v>0</v>
      </c>
      <c r="AE630" s="44"/>
      <c r="AF630" s="44"/>
      <c r="AG630" s="44"/>
      <c r="AH630" s="44"/>
      <c r="AI630" s="44"/>
      <c r="AJ630" s="46"/>
      <c r="AK630" s="46"/>
      <c r="AL630" s="43">
        <f t="shared" si="518"/>
        <v>0</v>
      </c>
      <c r="AM630" s="150"/>
      <c r="AN630" s="90"/>
      <c r="AO630" s="90"/>
      <c r="AP630" s="90"/>
      <c r="AQ630" s="90"/>
      <c r="AR630" s="90"/>
      <c r="AS630" s="90"/>
      <c r="AT630" s="90"/>
      <c r="AU630" s="90"/>
      <c r="AV630" s="90"/>
      <c r="AW630" s="90"/>
      <c r="AX630" s="117"/>
    </row>
    <row r="631" spans="2:50" ht="12.95" hidden="1" customHeight="1" thickBot="1" x14ac:dyDescent="0.3">
      <c r="B631" s="104"/>
      <c r="C631" s="108"/>
      <c r="D631" s="112"/>
      <c r="E631" s="115"/>
      <c r="F631" s="28" t="s">
        <v>36</v>
      </c>
      <c r="G631" s="48"/>
      <c r="H631" s="48"/>
      <c r="I631" s="48"/>
      <c r="J631" s="48"/>
      <c r="K631" s="48"/>
      <c r="L631" s="47"/>
      <c r="M631" s="47"/>
      <c r="N631" s="43">
        <f>N620+N621+N623+N628+N629+N630+N626+N627</f>
        <v>0</v>
      </c>
      <c r="O631" s="49"/>
      <c r="P631" s="49"/>
      <c r="Q631" s="49"/>
      <c r="R631" s="49"/>
      <c r="S631" s="49"/>
      <c r="T631" s="47"/>
      <c r="U631" s="47"/>
      <c r="V631" s="43">
        <f>V620+V621+V623+V628+V629+V630+V626+V627</f>
        <v>0</v>
      </c>
      <c r="W631" s="49"/>
      <c r="X631" s="49"/>
      <c r="Y631" s="49"/>
      <c r="Z631" s="49"/>
      <c r="AA631" s="49"/>
      <c r="AB631" s="47"/>
      <c r="AC631" s="47"/>
      <c r="AD631" s="43">
        <f>AD620+AD621+AD623+AD628+AD629+AD630+AD626+AD627</f>
        <v>0</v>
      </c>
      <c r="AE631" s="49"/>
      <c r="AF631" s="49"/>
      <c r="AG631" s="49"/>
      <c r="AH631" s="49"/>
      <c r="AI631" s="49"/>
      <c r="AJ631" s="47"/>
      <c r="AK631" s="47"/>
      <c r="AL631" s="43">
        <f>AL620+AL621+AL623+AL628+AL629+AL630+AL626+AL627</f>
        <v>0</v>
      </c>
      <c r="AM631" s="151"/>
      <c r="AN631" s="91"/>
      <c r="AO631" s="91"/>
      <c r="AP631" s="91"/>
      <c r="AQ631" s="91"/>
      <c r="AR631" s="91"/>
      <c r="AS631" s="91"/>
      <c r="AT631" s="91"/>
      <c r="AU631" s="91"/>
      <c r="AV631" s="91"/>
      <c r="AW631" s="91"/>
      <c r="AX631" s="118"/>
    </row>
    <row r="632" spans="2:50" ht="12.95" customHeight="1" thickTop="1" x14ac:dyDescent="0.25">
      <c r="B632" s="102">
        <v>34</v>
      </c>
      <c r="C632" s="105">
        <f>TEMMUZ!C632</f>
        <v>0</v>
      </c>
      <c r="D632" s="109">
        <f>TEMMUZ!D632</f>
        <v>0</v>
      </c>
      <c r="E632" s="113">
        <f>TEMMUZ!E632</f>
        <v>0</v>
      </c>
      <c r="F632" s="26" t="s">
        <v>21</v>
      </c>
      <c r="G632" s="41"/>
      <c r="H632" s="41"/>
      <c r="I632" s="41"/>
      <c r="J632" s="41"/>
      <c r="K632" s="41"/>
      <c r="L632" s="39"/>
      <c r="M632" s="39"/>
      <c r="N632" s="40">
        <f>SUM(G632:M632)</f>
        <v>0</v>
      </c>
      <c r="O632" s="41"/>
      <c r="P632" s="41"/>
      <c r="Q632" s="41"/>
      <c r="R632" s="41"/>
      <c r="S632" s="41"/>
      <c r="T632" s="39"/>
      <c r="U632" s="39"/>
      <c r="V632" s="40">
        <f>SUM(O632:U632)</f>
        <v>0</v>
      </c>
      <c r="W632" s="41"/>
      <c r="X632" s="41"/>
      <c r="Y632" s="41"/>
      <c r="Z632" s="41"/>
      <c r="AA632" s="41"/>
      <c r="AB632" s="39"/>
      <c r="AC632" s="39"/>
      <c r="AD632" s="40">
        <f>SUM(W632:AC632)</f>
        <v>0</v>
      </c>
      <c r="AE632" s="41"/>
      <c r="AF632" s="41"/>
      <c r="AG632" s="41"/>
      <c r="AH632" s="41"/>
      <c r="AI632" s="41"/>
      <c r="AJ632" s="39"/>
      <c r="AK632" s="39"/>
      <c r="AL632" s="40">
        <f>SUM(AE632:AK632)</f>
        <v>0</v>
      </c>
      <c r="AM632" s="149">
        <f t="shared" ref="AM632" si="519">N632+V632+AD632+AL632</f>
        <v>0</v>
      </c>
      <c r="AN632" s="89">
        <f t="shared" ref="AN632" si="520">N633+V633+AD633+AL633</f>
        <v>0</v>
      </c>
      <c r="AO632" s="89">
        <f t="shared" ref="AO632" si="521">N634+V634+AD634+AL634</f>
        <v>0</v>
      </c>
      <c r="AP632" s="89">
        <f t="shared" ref="AP632" si="522">N635+V635+AD635+AL635</f>
        <v>0</v>
      </c>
      <c r="AQ632" s="89">
        <f t="shared" ref="AQ632" si="523">N636+V636+AD636+AL636</f>
        <v>0</v>
      </c>
      <c r="AR632" s="89">
        <f t="shared" ref="AR632" si="524">N637+V637+AD637+AL637</f>
        <v>0</v>
      </c>
      <c r="AS632" s="89">
        <f t="shared" ref="AS632" si="525">N638+V638+AD638+AL638</f>
        <v>0</v>
      </c>
      <c r="AT632" s="89">
        <f t="shared" ref="AT632" si="526">N650+V650+AD650+AL650</f>
        <v>0</v>
      </c>
      <c r="AU632" s="89">
        <f t="shared" ref="AU632" si="527">N643+V643+AD643+AL643</f>
        <v>0</v>
      </c>
      <c r="AV632" s="89">
        <f t="shared" ref="AV632" si="528">N644+V644+AD644+AL644</f>
        <v>0</v>
      </c>
      <c r="AW632" s="89">
        <f t="shared" ref="AW632" si="529">N641+V641+AD641+AL641</f>
        <v>0</v>
      </c>
      <c r="AX632" s="116">
        <f t="shared" ref="AX632" si="530">SUM(AN632:AW650)</f>
        <v>0</v>
      </c>
    </row>
    <row r="633" spans="2:50" ht="12.95" customHeight="1" x14ac:dyDescent="0.25">
      <c r="B633" s="102"/>
      <c r="C633" s="106"/>
      <c r="D633" s="110"/>
      <c r="E633" s="114"/>
      <c r="F633" s="27" t="s">
        <v>33</v>
      </c>
      <c r="G633" s="44"/>
      <c r="H633" s="44"/>
      <c r="I633" s="44"/>
      <c r="J633" s="44"/>
      <c r="K633" s="44"/>
      <c r="L633" s="42"/>
      <c r="M633" s="42"/>
      <c r="N633" s="43">
        <f>IF(SUM(G632:K633)-E632&lt;=0,0,IF(SUM(G632:K632)-E632&lt;0,SUM(G632:K633)-E632,SUM(G633:K633)))</f>
        <v>0</v>
      </c>
      <c r="O633" s="44"/>
      <c r="P633" s="44"/>
      <c r="Q633" s="44"/>
      <c r="R633" s="44"/>
      <c r="S633" s="44"/>
      <c r="T633" s="42"/>
      <c r="U633" s="42"/>
      <c r="V633" s="43">
        <f>IF(SUM(O632:S633)-E632&lt;=0,0,IF(SUM(O632:S632)-E632&lt;0,SUM(O632:S633)-E632,SUM(O633:S633)))</f>
        <v>0</v>
      </c>
      <c r="W633" s="44"/>
      <c r="X633" s="44"/>
      <c r="Y633" s="44"/>
      <c r="Z633" s="44"/>
      <c r="AA633" s="44"/>
      <c r="AB633" s="42"/>
      <c r="AC633" s="42"/>
      <c r="AD633" s="43">
        <f>IF(SUM(W632:AA633)-E632&lt;=0,0,IF(SUM(W632:AA632)-E632&lt;0,SUM(W632:AA633)-E632,SUM(W633:AA633)))</f>
        <v>0</v>
      </c>
      <c r="AE633" s="44"/>
      <c r="AF633" s="44"/>
      <c r="AG633" s="44"/>
      <c r="AH633" s="44"/>
      <c r="AI633" s="44"/>
      <c r="AJ633" s="42"/>
      <c r="AK633" s="42"/>
      <c r="AL633" s="43">
        <f>IF(SUM(AE632:AI633)-E632&lt;=0,0,IF(SUM(AE632:AI632)-E632&lt;0,SUM(AE632:AI633)-E632,SUM(AE633:AI633)))</f>
        <v>0</v>
      </c>
      <c r="AM633" s="150"/>
      <c r="AN633" s="90"/>
      <c r="AO633" s="90"/>
      <c r="AP633" s="90"/>
      <c r="AQ633" s="90"/>
      <c r="AR633" s="90"/>
      <c r="AS633" s="90"/>
      <c r="AT633" s="90"/>
      <c r="AU633" s="90"/>
      <c r="AV633" s="90"/>
      <c r="AW633" s="90"/>
      <c r="AX633" s="117"/>
    </row>
    <row r="634" spans="2:50" ht="12.95" customHeight="1" x14ac:dyDescent="0.25">
      <c r="B634" s="102"/>
      <c r="C634" s="106"/>
      <c r="D634" s="110"/>
      <c r="E634" s="114"/>
      <c r="F634" s="27" t="s">
        <v>34</v>
      </c>
      <c r="G634" s="44"/>
      <c r="H634" s="44"/>
      <c r="I634" s="44"/>
      <c r="J634" s="44"/>
      <c r="K634" s="44"/>
      <c r="L634" s="42"/>
      <c r="M634" s="42"/>
      <c r="N634" s="43">
        <f>IF(SUM(G632:K634)-E632&lt;=0,0,IF(SUM(G632:K633)-E632&lt;0,SUM(G632:K634)-E632,SUM(G634:K634)))</f>
        <v>0</v>
      </c>
      <c r="O634" s="44"/>
      <c r="P634" s="44"/>
      <c r="Q634" s="44"/>
      <c r="R634" s="44"/>
      <c r="S634" s="44"/>
      <c r="T634" s="42"/>
      <c r="U634" s="42"/>
      <c r="V634" s="43">
        <f>IF(SUM(O632:S634)-E632&lt;=0,0,IF(SUM(O632:S633)-E632&lt;0,SUM(O632:S634)-E632,SUM(O634:S634)))</f>
        <v>0</v>
      </c>
      <c r="W634" s="44"/>
      <c r="X634" s="44"/>
      <c r="Y634" s="44"/>
      <c r="Z634" s="44"/>
      <c r="AA634" s="44"/>
      <c r="AB634" s="42"/>
      <c r="AC634" s="42"/>
      <c r="AD634" s="43">
        <f>IF(SUM(W632:AA634)-E632&lt;=0,0,IF(SUM(W632:AA633)-E632&lt;0,SUM(W632:AA634)-E632,SUM(W634:AA634)))</f>
        <v>0</v>
      </c>
      <c r="AE634" s="44"/>
      <c r="AF634" s="44"/>
      <c r="AG634" s="44"/>
      <c r="AH634" s="44"/>
      <c r="AI634" s="44"/>
      <c r="AJ634" s="42"/>
      <c r="AK634" s="42"/>
      <c r="AL634" s="43">
        <f>IF(SUM(AE632:AI634)-E632&lt;=0,0,IF(SUM(AE632:AI633)-E632&lt;0,SUM(AE632:AI634)-E632,SUM(AE634:AI634)))</f>
        <v>0</v>
      </c>
      <c r="AM634" s="150"/>
      <c r="AN634" s="90"/>
      <c r="AO634" s="90"/>
      <c r="AP634" s="90"/>
      <c r="AQ634" s="90"/>
      <c r="AR634" s="90"/>
      <c r="AS634" s="90"/>
      <c r="AT634" s="90"/>
      <c r="AU634" s="90"/>
      <c r="AV634" s="90"/>
      <c r="AW634" s="90"/>
      <c r="AX634" s="117"/>
    </row>
    <row r="635" spans="2:50" ht="12.95" customHeight="1" x14ac:dyDescent="0.25">
      <c r="B635" s="102"/>
      <c r="C635" s="106"/>
      <c r="D635" s="110"/>
      <c r="E635" s="114"/>
      <c r="F635" s="27" t="s">
        <v>32</v>
      </c>
      <c r="G635" s="44"/>
      <c r="H635" s="44"/>
      <c r="I635" s="44"/>
      <c r="J635" s="44"/>
      <c r="K635" s="44"/>
      <c r="L635" s="42"/>
      <c r="M635" s="42"/>
      <c r="N635" s="43">
        <f>IF(SUM(G632:K635)-E632&lt;=0,0,IF(SUM(G632:K634)-E632&lt;0,SUM(G632:K635)-E632,SUM(G635:K635)))+L635+M635</f>
        <v>0</v>
      </c>
      <c r="O635" s="44"/>
      <c r="P635" s="44"/>
      <c r="Q635" s="44"/>
      <c r="R635" s="44"/>
      <c r="S635" s="44"/>
      <c r="T635" s="42"/>
      <c r="U635" s="42"/>
      <c r="V635" s="43">
        <f>IF(SUM(O632:S635)-E632&lt;=0,0,IF(SUM(O632:S634)-E632&lt;0,SUM(O632:S635)-E632,SUM(O635:S635)))+T635+U635</f>
        <v>0</v>
      </c>
      <c r="W635" s="44"/>
      <c r="X635" s="44"/>
      <c r="Y635" s="44"/>
      <c r="Z635" s="44"/>
      <c r="AA635" s="44"/>
      <c r="AB635" s="42"/>
      <c r="AC635" s="42"/>
      <c r="AD635" s="43">
        <f>IF(SUM(W632:AA635)-E632&lt;=0,0,IF(SUM(W632:AA634)-E632&lt;0,SUM(W632:AA635)-E632,SUM(W635:AA635)))+AB635+AC635</f>
        <v>0</v>
      </c>
      <c r="AE635" s="44"/>
      <c r="AF635" s="44"/>
      <c r="AG635" s="44"/>
      <c r="AH635" s="44"/>
      <c r="AI635" s="44"/>
      <c r="AJ635" s="42"/>
      <c r="AK635" s="42"/>
      <c r="AL635" s="43">
        <f>IF(SUM(AE632:AI635)-E632&lt;=0,0,IF(SUM(AE632:AI634)-E632&lt;0,SUM(AE632:AI635)-E632,SUM(AE635:AI635)))+AJ635+AK635</f>
        <v>0</v>
      </c>
      <c r="AM635" s="150"/>
      <c r="AN635" s="90"/>
      <c r="AO635" s="90"/>
      <c r="AP635" s="90"/>
      <c r="AQ635" s="90"/>
      <c r="AR635" s="90"/>
      <c r="AS635" s="90"/>
      <c r="AT635" s="90"/>
      <c r="AU635" s="90"/>
      <c r="AV635" s="90"/>
      <c r="AW635" s="90"/>
      <c r="AX635" s="117"/>
    </row>
    <row r="636" spans="2:50" ht="12.95" customHeight="1" x14ac:dyDescent="0.25">
      <c r="B636" s="102"/>
      <c r="C636" s="106"/>
      <c r="D636" s="110"/>
      <c r="E636" s="114"/>
      <c r="F636" s="27" t="s">
        <v>38</v>
      </c>
      <c r="G636" s="44"/>
      <c r="H636" s="44"/>
      <c r="I636" s="44"/>
      <c r="J636" s="44"/>
      <c r="K636" s="44"/>
      <c r="L636" s="42"/>
      <c r="M636" s="42"/>
      <c r="N636" s="43">
        <f>IF(SUM(G632:K636)-E632&lt;=0,0,IF(SUM(G632:K635)-E632&lt;0,SUM(G632:K636)-E632,SUM(G636:K636)))</f>
        <v>0</v>
      </c>
      <c r="O636" s="44"/>
      <c r="P636" s="44"/>
      <c r="Q636" s="44"/>
      <c r="R636" s="44"/>
      <c r="S636" s="44"/>
      <c r="T636" s="42"/>
      <c r="U636" s="42"/>
      <c r="V636" s="43">
        <f>IF(SUM(O632:S636)-E632&lt;=0,0,IF(SUM(O632:S635)-E632&lt;0,SUM(O632:S636)-E632,SUM(O636:S636)))</f>
        <v>0</v>
      </c>
      <c r="W636" s="44"/>
      <c r="X636" s="44"/>
      <c r="Y636" s="44"/>
      <c r="Z636" s="44"/>
      <c r="AA636" s="44"/>
      <c r="AB636" s="42"/>
      <c r="AC636" s="42"/>
      <c r="AD636" s="43">
        <f>IF(SUM(W632:AA636)-E632&lt;=0,0,IF(SUM(W632:AA635)-E632&lt;0,SUM(W632:AA636)-E632,SUM(W636:AA636)))</f>
        <v>0</v>
      </c>
      <c r="AE636" s="44"/>
      <c r="AF636" s="44"/>
      <c r="AG636" s="44"/>
      <c r="AH636" s="44"/>
      <c r="AI636" s="44"/>
      <c r="AJ636" s="42"/>
      <c r="AK636" s="42"/>
      <c r="AL636" s="43">
        <f>IF(SUM(AE632:AI636)-E632&lt;=0,0,IF(SUM(AE632:AI635)-E632&lt;0,SUM(AE632:AI636)-E632,SUM(AE636:AI636)))</f>
        <v>0</v>
      </c>
      <c r="AM636" s="150"/>
      <c r="AN636" s="90"/>
      <c r="AO636" s="90"/>
      <c r="AP636" s="90"/>
      <c r="AQ636" s="90"/>
      <c r="AR636" s="90"/>
      <c r="AS636" s="90"/>
      <c r="AT636" s="90"/>
      <c r="AU636" s="90"/>
      <c r="AV636" s="90"/>
      <c r="AW636" s="90"/>
      <c r="AX636" s="117"/>
    </row>
    <row r="637" spans="2:50" ht="12.95" customHeight="1" x14ac:dyDescent="0.25">
      <c r="B637" s="102"/>
      <c r="C637" s="106"/>
      <c r="D637" s="110"/>
      <c r="E637" s="114"/>
      <c r="F637" s="27" t="s">
        <v>37</v>
      </c>
      <c r="G637" s="44"/>
      <c r="H637" s="44"/>
      <c r="I637" s="44"/>
      <c r="J637" s="44"/>
      <c r="K637" s="44"/>
      <c r="L637" s="42"/>
      <c r="M637" s="42"/>
      <c r="N637" s="43">
        <f>SUM(G637:M637)</f>
        <v>0</v>
      </c>
      <c r="O637" s="44"/>
      <c r="P637" s="44"/>
      <c r="Q637" s="44"/>
      <c r="R637" s="44"/>
      <c r="S637" s="44"/>
      <c r="T637" s="42"/>
      <c r="U637" s="42"/>
      <c r="V637" s="43">
        <f>SUM(O637:U637)</f>
        <v>0</v>
      </c>
      <c r="W637" s="44"/>
      <c r="X637" s="44"/>
      <c r="Y637" s="44"/>
      <c r="Z637" s="44"/>
      <c r="AA637" s="44"/>
      <c r="AB637" s="42"/>
      <c r="AC637" s="42"/>
      <c r="AD637" s="43">
        <f>SUM(W637:AC637)</f>
        <v>0</v>
      </c>
      <c r="AE637" s="44"/>
      <c r="AF637" s="44"/>
      <c r="AG637" s="44"/>
      <c r="AH637" s="44"/>
      <c r="AI637" s="44"/>
      <c r="AJ637" s="42"/>
      <c r="AK637" s="42"/>
      <c r="AL637" s="43">
        <f>SUM(AE637:AK637)</f>
        <v>0</v>
      </c>
      <c r="AM637" s="150"/>
      <c r="AN637" s="90"/>
      <c r="AO637" s="90"/>
      <c r="AP637" s="90"/>
      <c r="AQ637" s="90"/>
      <c r="AR637" s="90"/>
      <c r="AS637" s="90"/>
      <c r="AT637" s="90"/>
      <c r="AU637" s="90"/>
      <c r="AV637" s="90"/>
      <c r="AW637" s="90"/>
      <c r="AX637" s="117"/>
    </row>
    <row r="638" spans="2:50" ht="12.95" customHeight="1" x14ac:dyDescent="0.25">
      <c r="B638" s="102"/>
      <c r="C638" s="106"/>
      <c r="D638" s="110"/>
      <c r="E638" s="114"/>
      <c r="F638" s="28" t="s">
        <v>31</v>
      </c>
      <c r="G638" s="45"/>
      <c r="H638" s="45"/>
      <c r="I638" s="45"/>
      <c r="J638" s="45"/>
      <c r="K638" s="45">
        <f>IF((N632-E632)&lt;=0,0,IF((N632-E632)&gt;0,(N632-E632)))</f>
        <v>0</v>
      </c>
      <c r="L638" s="42"/>
      <c r="M638" s="42"/>
      <c r="N638" s="43">
        <f t="shared" ref="N638:N649" si="531">SUM(G638:M638)</f>
        <v>0</v>
      </c>
      <c r="O638" s="45"/>
      <c r="P638" s="45"/>
      <c r="Q638" s="45"/>
      <c r="R638" s="45"/>
      <c r="S638" s="45">
        <f>IF((V632-E632)&lt;=0,0,IF((V632-E632)&gt;0,(V632-E632)))</f>
        <v>0</v>
      </c>
      <c r="T638" s="42"/>
      <c r="U638" s="42"/>
      <c r="V638" s="43">
        <f t="shared" ref="V638:V649" si="532">SUM(O638:U638)</f>
        <v>0</v>
      </c>
      <c r="W638" s="45"/>
      <c r="X638" s="45"/>
      <c r="Y638" s="45"/>
      <c r="Z638" s="45"/>
      <c r="AA638" s="45">
        <f>IF((AD632-E632)&lt;=0,0,IF((AD632-E632)&gt;0,(AD632-E632)))</f>
        <v>0</v>
      </c>
      <c r="AB638" s="42"/>
      <c r="AC638" s="42"/>
      <c r="AD638" s="43">
        <f t="shared" ref="AD638:AD649" si="533">SUM(W638:AC638)</f>
        <v>0</v>
      </c>
      <c r="AE638" s="45"/>
      <c r="AF638" s="45"/>
      <c r="AG638" s="45"/>
      <c r="AH638" s="45"/>
      <c r="AI638" s="45">
        <f>IF((AL632-E632)&lt;=0,0,IF((AL632-E632)&gt;0,(AL632-E632)))</f>
        <v>0</v>
      </c>
      <c r="AJ638" s="42"/>
      <c r="AK638" s="42"/>
      <c r="AL638" s="43">
        <f t="shared" ref="AL638:AL649" si="534">SUM(AE638:AK638)</f>
        <v>0</v>
      </c>
      <c r="AM638" s="150"/>
      <c r="AN638" s="90"/>
      <c r="AO638" s="90"/>
      <c r="AP638" s="90"/>
      <c r="AQ638" s="90"/>
      <c r="AR638" s="90"/>
      <c r="AS638" s="90"/>
      <c r="AT638" s="90"/>
      <c r="AU638" s="90"/>
      <c r="AV638" s="90"/>
      <c r="AW638" s="90"/>
      <c r="AX638" s="117"/>
    </row>
    <row r="639" spans="2:50" ht="12.95" customHeight="1" x14ac:dyDescent="0.25">
      <c r="B639" s="102"/>
      <c r="C639" s="106"/>
      <c r="D639" s="110"/>
      <c r="E639" s="114"/>
      <c r="F639" s="28" t="s">
        <v>39</v>
      </c>
      <c r="G639" s="45"/>
      <c r="H639" s="45"/>
      <c r="I639" s="45"/>
      <c r="J639" s="45"/>
      <c r="K639" s="44">
        <f>IF(E632-15&lt;0,0,IF(SUM(G632:M637)&lt;10,0,IF(SUM(G632:M637)&lt;20,1,IF(SUM(G632:M637)&lt;30,2,IF(SUM(G632:M637)&gt;=30,3)))))</f>
        <v>0</v>
      </c>
      <c r="L639" s="42"/>
      <c r="M639" s="42"/>
      <c r="N639" s="43">
        <f t="shared" si="531"/>
        <v>0</v>
      </c>
      <c r="O639" s="45"/>
      <c r="P639" s="45"/>
      <c r="Q639" s="45"/>
      <c r="R639" s="45"/>
      <c r="S639" s="44">
        <f>IF(E632-15&lt;0,0,IF(SUM(O632:U637)&lt;10,0,IF(SUM(O632:U637)&lt;20,1,IF(SUM(O632:U637)&lt;30,2,IF(SUM(O632:U637)&gt;=30,3)))))</f>
        <v>0</v>
      </c>
      <c r="T639" s="42"/>
      <c r="U639" s="42"/>
      <c r="V639" s="43">
        <f t="shared" si="532"/>
        <v>0</v>
      </c>
      <c r="W639" s="45"/>
      <c r="X639" s="45"/>
      <c r="Y639" s="45"/>
      <c r="Z639" s="45"/>
      <c r="AA639" s="44">
        <f>IF(E632-15&lt;0,0,IF(SUM(W632:AC637)&lt;10,0,IF(SUM(W632:AC637)&lt;20,1,IF(SUM(W632:AC637)&lt;30,2,IF(SUM(W632:AC637)&gt;=30,3)))))</f>
        <v>0</v>
      </c>
      <c r="AB639" s="42"/>
      <c r="AC639" s="42"/>
      <c r="AD639" s="43">
        <f t="shared" si="533"/>
        <v>0</v>
      </c>
      <c r="AE639" s="45"/>
      <c r="AF639" s="45"/>
      <c r="AG639" s="45"/>
      <c r="AH639" s="45"/>
      <c r="AI639" s="44">
        <f>IF(E632-15&lt;0,0,IF(SUM(AE632:AK637)&lt;10,0,IF(SUM(AE632:AK637)&lt;20,1,IF(SUM(AE632:AK637)&lt;30,2,IF(SUM(AE632:AK637)&gt;=30,3)))))</f>
        <v>0</v>
      </c>
      <c r="AJ639" s="42"/>
      <c r="AK639" s="42"/>
      <c r="AL639" s="43">
        <f t="shared" si="534"/>
        <v>0</v>
      </c>
      <c r="AM639" s="150"/>
      <c r="AN639" s="90"/>
      <c r="AO639" s="90"/>
      <c r="AP639" s="90"/>
      <c r="AQ639" s="90"/>
      <c r="AR639" s="90"/>
      <c r="AS639" s="90"/>
      <c r="AT639" s="90"/>
      <c r="AU639" s="90"/>
      <c r="AV639" s="90"/>
      <c r="AW639" s="90"/>
      <c r="AX639" s="117"/>
    </row>
    <row r="640" spans="2:50" ht="12.95" customHeight="1" x14ac:dyDescent="0.25">
      <c r="B640" s="102"/>
      <c r="C640" s="106"/>
      <c r="D640" s="110"/>
      <c r="E640" s="114"/>
      <c r="F640" s="28" t="s">
        <v>41</v>
      </c>
      <c r="G640" s="44"/>
      <c r="H640" s="44"/>
      <c r="I640" s="44"/>
      <c r="J640" s="44"/>
      <c r="K640" s="45"/>
      <c r="L640" s="42"/>
      <c r="M640" s="42"/>
      <c r="N640" s="43">
        <f t="shared" si="531"/>
        <v>0</v>
      </c>
      <c r="O640" s="44"/>
      <c r="P640" s="44"/>
      <c r="Q640" s="44"/>
      <c r="R640" s="44"/>
      <c r="S640" s="45"/>
      <c r="T640" s="42"/>
      <c r="U640" s="42"/>
      <c r="V640" s="43">
        <f t="shared" si="532"/>
        <v>0</v>
      </c>
      <c r="W640" s="44"/>
      <c r="X640" s="44"/>
      <c r="Y640" s="44"/>
      <c r="Z640" s="44"/>
      <c r="AA640" s="45"/>
      <c r="AB640" s="42"/>
      <c r="AC640" s="42"/>
      <c r="AD640" s="43">
        <f t="shared" si="533"/>
        <v>0</v>
      </c>
      <c r="AE640" s="44"/>
      <c r="AF640" s="44"/>
      <c r="AG640" s="44"/>
      <c r="AH640" s="44"/>
      <c r="AI640" s="45"/>
      <c r="AJ640" s="42"/>
      <c r="AK640" s="42"/>
      <c r="AL640" s="43">
        <f t="shared" si="534"/>
        <v>0</v>
      </c>
      <c r="AM640" s="150"/>
      <c r="AN640" s="90"/>
      <c r="AO640" s="90"/>
      <c r="AP640" s="90"/>
      <c r="AQ640" s="90"/>
      <c r="AR640" s="90"/>
      <c r="AS640" s="90"/>
      <c r="AT640" s="90"/>
      <c r="AU640" s="90"/>
      <c r="AV640" s="90"/>
      <c r="AW640" s="90"/>
      <c r="AX640" s="117"/>
    </row>
    <row r="641" spans="2:50" ht="12.95" customHeight="1" x14ac:dyDescent="0.25">
      <c r="B641" s="102"/>
      <c r="C641" s="106"/>
      <c r="D641" s="110"/>
      <c r="E641" s="114"/>
      <c r="F641" s="28" t="s">
        <v>6</v>
      </c>
      <c r="G641" s="44"/>
      <c r="H641" s="44"/>
      <c r="I641" s="44"/>
      <c r="J641" s="44"/>
      <c r="K641" s="44"/>
      <c r="L641" s="42"/>
      <c r="M641" s="42"/>
      <c r="N641" s="43">
        <f t="shared" si="531"/>
        <v>0</v>
      </c>
      <c r="O641" s="44"/>
      <c r="P641" s="44"/>
      <c r="Q641" s="44"/>
      <c r="R641" s="44"/>
      <c r="S641" s="44"/>
      <c r="T641" s="42"/>
      <c r="U641" s="42"/>
      <c r="V641" s="43">
        <f t="shared" si="532"/>
        <v>0</v>
      </c>
      <c r="W641" s="44"/>
      <c r="X641" s="44"/>
      <c r="Y641" s="44"/>
      <c r="Z641" s="44"/>
      <c r="AA641" s="44"/>
      <c r="AB641" s="42"/>
      <c r="AC641" s="42"/>
      <c r="AD641" s="43">
        <f t="shared" si="533"/>
        <v>0</v>
      </c>
      <c r="AE641" s="44"/>
      <c r="AF641" s="44"/>
      <c r="AG641" s="44"/>
      <c r="AH641" s="44"/>
      <c r="AI641" s="44"/>
      <c r="AJ641" s="42"/>
      <c r="AK641" s="42"/>
      <c r="AL641" s="43">
        <f t="shared" si="534"/>
        <v>0</v>
      </c>
      <c r="AM641" s="150"/>
      <c r="AN641" s="90"/>
      <c r="AO641" s="90"/>
      <c r="AP641" s="90"/>
      <c r="AQ641" s="90"/>
      <c r="AR641" s="90"/>
      <c r="AS641" s="90"/>
      <c r="AT641" s="90"/>
      <c r="AU641" s="90"/>
      <c r="AV641" s="90"/>
      <c r="AW641" s="90"/>
      <c r="AX641" s="117"/>
    </row>
    <row r="642" spans="2:50" ht="12.95" customHeight="1" x14ac:dyDescent="0.25">
      <c r="B642" s="102"/>
      <c r="C642" s="106"/>
      <c r="D642" s="110"/>
      <c r="E642" s="114"/>
      <c r="F642" s="29" t="s">
        <v>35</v>
      </c>
      <c r="G642" s="44"/>
      <c r="H642" s="44"/>
      <c r="I642" s="44"/>
      <c r="J642" s="44"/>
      <c r="K642" s="44"/>
      <c r="L642" s="42"/>
      <c r="M642" s="42"/>
      <c r="N642" s="43">
        <f t="shared" si="531"/>
        <v>0</v>
      </c>
      <c r="O642" s="44"/>
      <c r="P642" s="44"/>
      <c r="Q642" s="44"/>
      <c r="R642" s="44"/>
      <c r="S642" s="44"/>
      <c r="T642" s="42"/>
      <c r="U642" s="42"/>
      <c r="V642" s="43">
        <f t="shared" si="532"/>
        <v>0</v>
      </c>
      <c r="W642" s="44"/>
      <c r="X642" s="44"/>
      <c r="Y642" s="44"/>
      <c r="Z642" s="44"/>
      <c r="AA642" s="44"/>
      <c r="AB642" s="42"/>
      <c r="AC642" s="42"/>
      <c r="AD642" s="43">
        <f t="shared" si="533"/>
        <v>0</v>
      </c>
      <c r="AE642" s="44"/>
      <c r="AF642" s="44"/>
      <c r="AG642" s="44"/>
      <c r="AH642" s="44"/>
      <c r="AI642" s="44"/>
      <c r="AJ642" s="42"/>
      <c r="AK642" s="42"/>
      <c r="AL642" s="43">
        <f t="shared" si="534"/>
        <v>0</v>
      </c>
      <c r="AM642" s="150"/>
      <c r="AN642" s="90"/>
      <c r="AO642" s="90"/>
      <c r="AP642" s="90"/>
      <c r="AQ642" s="90"/>
      <c r="AR642" s="90"/>
      <c r="AS642" s="90"/>
      <c r="AT642" s="90"/>
      <c r="AU642" s="90"/>
      <c r="AV642" s="90"/>
      <c r="AW642" s="90"/>
      <c r="AX642" s="117"/>
    </row>
    <row r="643" spans="2:50" ht="12.95" customHeight="1" x14ac:dyDescent="0.25">
      <c r="B643" s="102"/>
      <c r="C643" s="106"/>
      <c r="D643" s="110"/>
      <c r="E643" s="114"/>
      <c r="F643" s="27" t="s">
        <v>40</v>
      </c>
      <c r="G643" s="44"/>
      <c r="H643" s="44"/>
      <c r="I643" s="44"/>
      <c r="J643" s="44"/>
      <c r="K643" s="44"/>
      <c r="L643" s="42"/>
      <c r="M643" s="42"/>
      <c r="N643" s="43">
        <f t="shared" si="531"/>
        <v>0</v>
      </c>
      <c r="O643" s="44"/>
      <c r="P643" s="44"/>
      <c r="Q643" s="44"/>
      <c r="R643" s="44"/>
      <c r="S643" s="44"/>
      <c r="T643" s="42"/>
      <c r="U643" s="42"/>
      <c r="V643" s="43">
        <f t="shared" si="532"/>
        <v>0</v>
      </c>
      <c r="W643" s="44"/>
      <c r="X643" s="44"/>
      <c r="Y643" s="44"/>
      <c r="Z643" s="44"/>
      <c r="AA643" s="44"/>
      <c r="AB643" s="42"/>
      <c r="AC643" s="42"/>
      <c r="AD643" s="43">
        <f t="shared" si="533"/>
        <v>0</v>
      </c>
      <c r="AE643" s="44"/>
      <c r="AF643" s="44"/>
      <c r="AG643" s="44"/>
      <c r="AH643" s="44"/>
      <c r="AI643" s="44"/>
      <c r="AJ643" s="42"/>
      <c r="AK643" s="42"/>
      <c r="AL643" s="43">
        <f t="shared" si="534"/>
        <v>0</v>
      </c>
      <c r="AM643" s="150"/>
      <c r="AN643" s="90"/>
      <c r="AO643" s="90"/>
      <c r="AP643" s="90"/>
      <c r="AQ643" s="90"/>
      <c r="AR643" s="90"/>
      <c r="AS643" s="90"/>
      <c r="AT643" s="90"/>
      <c r="AU643" s="90"/>
      <c r="AV643" s="90"/>
      <c r="AW643" s="90"/>
      <c r="AX643" s="117"/>
    </row>
    <row r="644" spans="2:50" ht="12.95" customHeight="1" x14ac:dyDescent="0.25">
      <c r="B644" s="102"/>
      <c r="C644" s="106"/>
      <c r="D644" s="110"/>
      <c r="E644" s="114"/>
      <c r="F644" s="27" t="s">
        <v>7</v>
      </c>
      <c r="G644" s="44"/>
      <c r="H644" s="44"/>
      <c r="I644" s="44"/>
      <c r="J644" s="44"/>
      <c r="K644" s="44"/>
      <c r="L644" s="42"/>
      <c r="M644" s="42"/>
      <c r="N644" s="43">
        <f t="shared" si="531"/>
        <v>0</v>
      </c>
      <c r="O644" s="44"/>
      <c r="P644" s="44"/>
      <c r="Q644" s="44"/>
      <c r="R644" s="44"/>
      <c r="S644" s="44"/>
      <c r="T644" s="42"/>
      <c r="U644" s="42"/>
      <c r="V644" s="43">
        <f t="shared" si="532"/>
        <v>0</v>
      </c>
      <c r="W644" s="44"/>
      <c r="X644" s="44"/>
      <c r="Y644" s="44"/>
      <c r="Z644" s="44"/>
      <c r="AA644" s="44"/>
      <c r="AB644" s="42"/>
      <c r="AC644" s="42"/>
      <c r="AD644" s="43">
        <f t="shared" si="533"/>
        <v>0</v>
      </c>
      <c r="AE644" s="44"/>
      <c r="AF644" s="44"/>
      <c r="AG644" s="44"/>
      <c r="AH644" s="44"/>
      <c r="AI644" s="44"/>
      <c r="AJ644" s="42"/>
      <c r="AK644" s="42"/>
      <c r="AL644" s="43">
        <f t="shared" si="534"/>
        <v>0</v>
      </c>
      <c r="AM644" s="150"/>
      <c r="AN644" s="90"/>
      <c r="AO644" s="90"/>
      <c r="AP644" s="90"/>
      <c r="AQ644" s="90"/>
      <c r="AR644" s="90"/>
      <c r="AS644" s="90"/>
      <c r="AT644" s="90"/>
      <c r="AU644" s="90"/>
      <c r="AV644" s="90"/>
      <c r="AW644" s="90"/>
      <c r="AX644" s="117"/>
    </row>
    <row r="645" spans="2:50" ht="12.95" customHeight="1" x14ac:dyDescent="0.25">
      <c r="B645" s="102"/>
      <c r="C645" s="106"/>
      <c r="D645" s="110"/>
      <c r="E645" s="114"/>
      <c r="F645" s="27"/>
      <c r="G645" s="44"/>
      <c r="H645" s="44"/>
      <c r="I645" s="44"/>
      <c r="J645" s="44"/>
      <c r="K645" s="44"/>
      <c r="L645" s="42"/>
      <c r="M645" s="42"/>
      <c r="N645" s="43">
        <f t="shared" si="531"/>
        <v>0</v>
      </c>
      <c r="O645" s="44"/>
      <c r="P645" s="44"/>
      <c r="Q645" s="44"/>
      <c r="R645" s="44"/>
      <c r="S645" s="44"/>
      <c r="T645" s="42"/>
      <c r="U645" s="42"/>
      <c r="V645" s="43">
        <f t="shared" si="532"/>
        <v>0</v>
      </c>
      <c r="W645" s="44"/>
      <c r="X645" s="44"/>
      <c r="Y645" s="44"/>
      <c r="Z645" s="44"/>
      <c r="AA645" s="44"/>
      <c r="AB645" s="42"/>
      <c r="AC645" s="42"/>
      <c r="AD645" s="43">
        <f t="shared" si="533"/>
        <v>0</v>
      </c>
      <c r="AE645" s="44"/>
      <c r="AF645" s="44"/>
      <c r="AG645" s="44"/>
      <c r="AH645" s="44"/>
      <c r="AI645" s="44"/>
      <c r="AJ645" s="42"/>
      <c r="AK645" s="42"/>
      <c r="AL645" s="43">
        <f t="shared" si="534"/>
        <v>0</v>
      </c>
      <c r="AM645" s="150"/>
      <c r="AN645" s="90"/>
      <c r="AO645" s="90"/>
      <c r="AP645" s="90"/>
      <c r="AQ645" s="90"/>
      <c r="AR645" s="90"/>
      <c r="AS645" s="90"/>
      <c r="AT645" s="90"/>
      <c r="AU645" s="90"/>
      <c r="AV645" s="90"/>
      <c r="AW645" s="90"/>
      <c r="AX645" s="117"/>
    </row>
    <row r="646" spans="2:50" ht="12.95" customHeight="1" x14ac:dyDescent="0.25">
      <c r="B646" s="102"/>
      <c r="C646" s="106"/>
      <c r="D646" s="110"/>
      <c r="E646" s="114"/>
      <c r="F646" s="27"/>
      <c r="G646" s="44"/>
      <c r="H646" s="44"/>
      <c r="I646" s="44"/>
      <c r="J646" s="44"/>
      <c r="K646" s="44"/>
      <c r="L646" s="42"/>
      <c r="M646" s="42"/>
      <c r="N646" s="43">
        <f t="shared" si="531"/>
        <v>0</v>
      </c>
      <c r="O646" s="44"/>
      <c r="P646" s="44"/>
      <c r="Q646" s="44"/>
      <c r="R646" s="44"/>
      <c r="S646" s="44"/>
      <c r="T646" s="42"/>
      <c r="U646" s="42"/>
      <c r="V646" s="43">
        <f t="shared" si="532"/>
        <v>0</v>
      </c>
      <c r="W646" s="44"/>
      <c r="X646" s="44"/>
      <c r="Y646" s="44"/>
      <c r="Z646" s="44"/>
      <c r="AA646" s="44"/>
      <c r="AB646" s="42"/>
      <c r="AC646" s="42"/>
      <c r="AD646" s="43">
        <f t="shared" si="533"/>
        <v>0</v>
      </c>
      <c r="AE646" s="44"/>
      <c r="AF646" s="44"/>
      <c r="AG646" s="44"/>
      <c r="AH646" s="44"/>
      <c r="AI646" s="44"/>
      <c r="AJ646" s="42"/>
      <c r="AK646" s="42"/>
      <c r="AL646" s="43">
        <f t="shared" si="534"/>
        <v>0</v>
      </c>
      <c r="AM646" s="150"/>
      <c r="AN646" s="90"/>
      <c r="AO646" s="90"/>
      <c r="AP646" s="90"/>
      <c r="AQ646" s="90"/>
      <c r="AR646" s="90"/>
      <c r="AS646" s="90"/>
      <c r="AT646" s="90"/>
      <c r="AU646" s="90"/>
      <c r="AV646" s="90"/>
      <c r="AW646" s="90"/>
      <c r="AX646" s="117"/>
    </row>
    <row r="647" spans="2:50" ht="12.95" customHeight="1" x14ac:dyDescent="0.25">
      <c r="B647" s="102"/>
      <c r="C647" s="106"/>
      <c r="D647" s="110"/>
      <c r="E647" s="114"/>
      <c r="F647" s="27"/>
      <c r="G647" s="44"/>
      <c r="H647" s="44"/>
      <c r="I647" s="44"/>
      <c r="J647" s="44"/>
      <c r="K647" s="44"/>
      <c r="L647" s="42"/>
      <c r="M647" s="42"/>
      <c r="N647" s="43">
        <f t="shared" si="531"/>
        <v>0</v>
      </c>
      <c r="O647" s="44"/>
      <c r="P647" s="44"/>
      <c r="Q647" s="44"/>
      <c r="R647" s="44"/>
      <c r="S647" s="44"/>
      <c r="T647" s="42"/>
      <c r="U647" s="42"/>
      <c r="V647" s="43">
        <f t="shared" si="532"/>
        <v>0</v>
      </c>
      <c r="W647" s="44"/>
      <c r="X647" s="44"/>
      <c r="Y647" s="44"/>
      <c r="Z647" s="44"/>
      <c r="AA647" s="44"/>
      <c r="AB647" s="42"/>
      <c r="AC647" s="42"/>
      <c r="AD647" s="43">
        <f t="shared" si="533"/>
        <v>0</v>
      </c>
      <c r="AE647" s="44"/>
      <c r="AF647" s="44"/>
      <c r="AG647" s="44"/>
      <c r="AH647" s="44"/>
      <c r="AI647" s="44"/>
      <c r="AJ647" s="42"/>
      <c r="AK647" s="42"/>
      <c r="AL647" s="43">
        <f t="shared" si="534"/>
        <v>0</v>
      </c>
      <c r="AM647" s="150"/>
      <c r="AN647" s="90"/>
      <c r="AO647" s="90"/>
      <c r="AP647" s="90"/>
      <c r="AQ647" s="90"/>
      <c r="AR647" s="90"/>
      <c r="AS647" s="90"/>
      <c r="AT647" s="90"/>
      <c r="AU647" s="90"/>
      <c r="AV647" s="90"/>
      <c r="AW647" s="90"/>
      <c r="AX647" s="117"/>
    </row>
    <row r="648" spans="2:50" ht="12.95" customHeight="1" x14ac:dyDescent="0.25">
      <c r="B648" s="102"/>
      <c r="C648" s="106"/>
      <c r="D648" s="110"/>
      <c r="E648" s="114"/>
      <c r="F648" s="28"/>
      <c r="G648" s="44"/>
      <c r="H648" s="44"/>
      <c r="I648" s="44"/>
      <c r="J648" s="44"/>
      <c r="K648" s="44"/>
      <c r="L648" s="42"/>
      <c r="M648" s="42"/>
      <c r="N648" s="43">
        <f t="shared" si="531"/>
        <v>0</v>
      </c>
      <c r="O648" s="44"/>
      <c r="P648" s="44"/>
      <c r="Q648" s="44"/>
      <c r="R648" s="44"/>
      <c r="S648" s="44"/>
      <c r="T648" s="42"/>
      <c r="U648" s="42"/>
      <c r="V648" s="43">
        <f t="shared" si="532"/>
        <v>0</v>
      </c>
      <c r="W648" s="44"/>
      <c r="X648" s="44"/>
      <c r="Y648" s="44"/>
      <c r="Z648" s="44"/>
      <c r="AA648" s="44"/>
      <c r="AB648" s="42"/>
      <c r="AC648" s="42"/>
      <c r="AD648" s="43">
        <f t="shared" si="533"/>
        <v>0</v>
      </c>
      <c r="AE648" s="44"/>
      <c r="AF648" s="44"/>
      <c r="AG648" s="44"/>
      <c r="AH648" s="44"/>
      <c r="AI648" s="44"/>
      <c r="AJ648" s="42"/>
      <c r="AK648" s="42"/>
      <c r="AL648" s="43">
        <f t="shared" si="534"/>
        <v>0</v>
      </c>
      <c r="AM648" s="150"/>
      <c r="AN648" s="90"/>
      <c r="AO648" s="90"/>
      <c r="AP648" s="90"/>
      <c r="AQ648" s="90"/>
      <c r="AR648" s="90"/>
      <c r="AS648" s="90"/>
      <c r="AT648" s="90"/>
      <c r="AU648" s="90"/>
      <c r="AV648" s="90"/>
      <c r="AW648" s="90"/>
      <c r="AX648" s="117"/>
    </row>
    <row r="649" spans="2:50" ht="12.95" customHeight="1" thickBot="1" x14ac:dyDescent="0.3">
      <c r="B649" s="103"/>
      <c r="C649" s="107"/>
      <c r="D649" s="111"/>
      <c r="E649" s="114"/>
      <c r="F649" s="28"/>
      <c r="G649" s="44"/>
      <c r="H649" s="44"/>
      <c r="I649" s="44"/>
      <c r="J649" s="44"/>
      <c r="K649" s="44"/>
      <c r="L649" s="46"/>
      <c r="M649" s="46"/>
      <c r="N649" s="43">
        <f t="shared" si="531"/>
        <v>0</v>
      </c>
      <c r="O649" s="44"/>
      <c r="P649" s="44"/>
      <c r="Q649" s="44"/>
      <c r="R649" s="44"/>
      <c r="S649" s="44"/>
      <c r="T649" s="46"/>
      <c r="U649" s="46"/>
      <c r="V649" s="43">
        <f t="shared" si="532"/>
        <v>0</v>
      </c>
      <c r="W649" s="44"/>
      <c r="X649" s="44"/>
      <c r="Y649" s="44"/>
      <c r="Z649" s="44"/>
      <c r="AA649" s="44"/>
      <c r="AB649" s="46"/>
      <c r="AC649" s="46"/>
      <c r="AD649" s="43">
        <f t="shared" si="533"/>
        <v>0</v>
      </c>
      <c r="AE649" s="44"/>
      <c r="AF649" s="44"/>
      <c r="AG649" s="44"/>
      <c r="AH649" s="44"/>
      <c r="AI649" s="44"/>
      <c r="AJ649" s="46"/>
      <c r="AK649" s="46"/>
      <c r="AL649" s="43">
        <f t="shared" si="534"/>
        <v>0</v>
      </c>
      <c r="AM649" s="150"/>
      <c r="AN649" s="90"/>
      <c r="AO649" s="90"/>
      <c r="AP649" s="90"/>
      <c r="AQ649" s="90"/>
      <c r="AR649" s="90"/>
      <c r="AS649" s="90"/>
      <c r="AT649" s="90"/>
      <c r="AU649" s="90"/>
      <c r="AV649" s="90"/>
      <c r="AW649" s="90"/>
      <c r="AX649" s="117"/>
    </row>
    <row r="650" spans="2:50" ht="12.95" hidden="1" customHeight="1" thickBot="1" x14ac:dyDescent="0.3">
      <c r="B650" s="104"/>
      <c r="C650" s="108"/>
      <c r="D650" s="112"/>
      <c r="E650" s="115"/>
      <c r="F650" s="28" t="s">
        <v>36</v>
      </c>
      <c r="G650" s="48"/>
      <c r="H650" s="48"/>
      <c r="I650" s="48"/>
      <c r="J650" s="48"/>
      <c r="K650" s="48"/>
      <c r="L650" s="47"/>
      <c r="M650" s="47"/>
      <c r="N650" s="43">
        <f>N639+N640+N642+N647+N648+N649+N645+N646</f>
        <v>0</v>
      </c>
      <c r="O650" s="49"/>
      <c r="P650" s="49"/>
      <c r="Q650" s="49"/>
      <c r="R650" s="49"/>
      <c r="S650" s="49"/>
      <c r="T650" s="47"/>
      <c r="U650" s="47"/>
      <c r="V650" s="43">
        <f>V639+V640+V642+V647+V648+V649+V645+V646</f>
        <v>0</v>
      </c>
      <c r="W650" s="49"/>
      <c r="X650" s="49"/>
      <c r="Y650" s="49"/>
      <c r="Z650" s="49"/>
      <c r="AA650" s="49"/>
      <c r="AB650" s="47"/>
      <c r="AC650" s="47"/>
      <c r="AD650" s="43">
        <f>AD639+AD640+AD642+AD647+AD648+AD649+AD645+AD646</f>
        <v>0</v>
      </c>
      <c r="AE650" s="49"/>
      <c r="AF650" s="49"/>
      <c r="AG650" s="49"/>
      <c r="AH650" s="49"/>
      <c r="AI650" s="49"/>
      <c r="AJ650" s="47"/>
      <c r="AK650" s="47"/>
      <c r="AL650" s="43">
        <f>AL639+AL640+AL642+AL647+AL648+AL649+AL645+AL646</f>
        <v>0</v>
      </c>
      <c r="AM650" s="151"/>
      <c r="AN650" s="91"/>
      <c r="AO650" s="91"/>
      <c r="AP650" s="91"/>
      <c r="AQ650" s="91"/>
      <c r="AR650" s="91"/>
      <c r="AS650" s="91"/>
      <c r="AT650" s="91"/>
      <c r="AU650" s="91"/>
      <c r="AV650" s="91"/>
      <c r="AW650" s="91"/>
      <c r="AX650" s="118"/>
    </row>
    <row r="651" spans="2:50" ht="12.95" customHeight="1" thickTop="1" x14ac:dyDescent="0.25">
      <c r="B651" s="102">
        <v>35</v>
      </c>
      <c r="C651" s="105">
        <f>TEMMUZ!C651</f>
        <v>0</v>
      </c>
      <c r="D651" s="109">
        <f>TEMMUZ!D651</f>
        <v>0</v>
      </c>
      <c r="E651" s="113">
        <f>TEMMUZ!E651</f>
        <v>0</v>
      </c>
      <c r="F651" s="26" t="s">
        <v>21</v>
      </c>
      <c r="G651" s="41"/>
      <c r="H651" s="41"/>
      <c r="I651" s="41"/>
      <c r="J651" s="41"/>
      <c r="K651" s="41"/>
      <c r="L651" s="39"/>
      <c r="M651" s="39"/>
      <c r="N651" s="40">
        <f>SUM(G651:M651)</f>
        <v>0</v>
      </c>
      <c r="O651" s="41"/>
      <c r="P651" s="41"/>
      <c r="Q651" s="41"/>
      <c r="R651" s="41"/>
      <c r="S651" s="41"/>
      <c r="T651" s="39"/>
      <c r="U651" s="39"/>
      <c r="V651" s="40">
        <f>SUM(O651:U651)</f>
        <v>0</v>
      </c>
      <c r="W651" s="41"/>
      <c r="X651" s="41"/>
      <c r="Y651" s="41"/>
      <c r="Z651" s="41"/>
      <c r="AA651" s="41"/>
      <c r="AB651" s="39"/>
      <c r="AC651" s="39"/>
      <c r="AD651" s="40">
        <f>SUM(W651:AC651)</f>
        <v>0</v>
      </c>
      <c r="AE651" s="41"/>
      <c r="AF651" s="41"/>
      <c r="AG651" s="41"/>
      <c r="AH651" s="41"/>
      <c r="AI651" s="41"/>
      <c r="AJ651" s="39"/>
      <c r="AK651" s="39"/>
      <c r="AL651" s="40">
        <f>SUM(AE651:AK651)</f>
        <v>0</v>
      </c>
      <c r="AM651" s="149">
        <f t="shared" ref="AM651" si="535">N651+V651+AD651+AL651</f>
        <v>0</v>
      </c>
      <c r="AN651" s="89">
        <f t="shared" ref="AN651" si="536">N652+V652+AD652+AL652</f>
        <v>0</v>
      </c>
      <c r="AO651" s="89">
        <f t="shared" ref="AO651" si="537">N653+V653+AD653+AL653</f>
        <v>0</v>
      </c>
      <c r="AP651" s="89">
        <f t="shared" ref="AP651" si="538">N654+V654+AD654+AL654</f>
        <v>0</v>
      </c>
      <c r="AQ651" s="89">
        <f t="shared" ref="AQ651" si="539">N655+V655+AD655+AL655</f>
        <v>0</v>
      </c>
      <c r="AR651" s="89">
        <f t="shared" ref="AR651" si="540">N656+V656+AD656+AL656</f>
        <v>0</v>
      </c>
      <c r="AS651" s="89">
        <f t="shared" ref="AS651" si="541">N657+V657+AD657+AL657</f>
        <v>0</v>
      </c>
      <c r="AT651" s="89">
        <f t="shared" ref="AT651" si="542">N669+V669+AD669+AL669</f>
        <v>0</v>
      </c>
      <c r="AU651" s="89">
        <f t="shared" ref="AU651" si="543">N662+V662+AD662+AL662</f>
        <v>0</v>
      </c>
      <c r="AV651" s="89">
        <f t="shared" ref="AV651" si="544">N663+V663+AD663+AL663</f>
        <v>0</v>
      </c>
      <c r="AW651" s="89">
        <f t="shared" ref="AW651" si="545">N660+V660+AD660+AL660</f>
        <v>0</v>
      </c>
      <c r="AX651" s="116">
        <f t="shared" ref="AX651" si="546">SUM(AN651:AW669)</f>
        <v>0</v>
      </c>
    </row>
    <row r="652" spans="2:50" ht="12.95" customHeight="1" x14ac:dyDescent="0.25">
      <c r="B652" s="102"/>
      <c r="C652" s="106"/>
      <c r="D652" s="110"/>
      <c r="E652" s="114"/>
      <c r="F652" s="27" t="s">
        <v>33</v>
      </c>
      <c r="G652" s="44"/>
      <c r="H652" s="44"/>
      <c r="I652" s="44"/>
      <c r="J652" s="44"/>
      <c r="K652" s="44"/>
      <c r="L652" s="42"/>
      <c r="M652" s="42"/>
      <c r="N652" s="43">
        <f>IF(SUM(G651:K652)-E651&lt;=0,0,IF(SUM(G651:K651)-E651&lt;0,SUM(G651:K652)-E651,SUM(G652:K652)))</f>
        <v>0</v>
      </c>
      <c r="O652" s="44"/>
      <c r="P652" s="44"/>
      <c r="Q652" s="44"/>
      <c r="R652" s="44"/>
      <c r="S652" s="44"/>
      <c r="T652" s="42"/>
      <c r="U652" s="42"/>
      <c r="V652" s="43">
        <f>IF(SUM(O651:S652)-E651&lt;=0,0,IF(SUM(O651:S651)-E651&lt;0,SUM(O651:S652)-E651,SUM(O652:S652)))</f>
        <v>0</v>
      </c>
      <c r="W652" s="44"/>
      <c r="X652" s="44"/>
      <c r="Y652" s="44"/>
      <c r="Z652" s="44"/>
      <c r="AA652" s="44"/>
      <c r="AB652" s="42"/>
      <c r="AC652" s="42"/>
      <c r="AD652" s="43">
        <f>IF(SUM(W651:AA652)-E651&lt;=0,0,IF(SUM(W651:AA651)-E651&lt;0,SUM(W651:AA652)-E651,SUM(W652:AA652)))</f>
        <v>0</v>
      </c>
      <c r="AE652" s="44"/>
      <c r="AF652" s="44"/>
      <c r="AG652" s="44"/>
      <c r="AH652" s="44"/>
      <c r="AI652" s="44"/>
      <c r="AJ652" s="42"/>
      <c r="AK652" s="42"/>
      <c r="AL652" s="43">
        <f>IF(SUM(AE651:AI652)-E651&lt;=0,0,IF(SUM(AE651:AI651)-E651&lt;0,SUM(AE651:AI652)-E651,SUM(AE652:AI652)))</f>
        <v>0</v>
      </c>
      <c r="AM652" s="150"/>
      <c r="AN652" s="90"/>
      <c r="AO652" s="90"/>
      <c r="AP652" s="90"/>
      <c r="AQ652" s="90"/>
      <c r="AR652" s="90"/>
      <c r="AS652" s="90"/>
      <c r="AT652" s="90"/>
      <c r="AU652" s="90"/>
      <c r="AV652" s="90"/>
      <c r="AW652" s="90"/>
      <c r="AX652" s="117"/>
    </row>
    <row r="653" spans="2:50" ht="12.95" customHeight="1" x14ac:dyDescent="0.25">
      <c r="B653" s="102"/>
      <c r="C653" s="106"/>
      <c r="D653" s="110"/>
      <c r="E653" s="114"/>
      <c r="F653" s="27" t="s">
        <v>34</v>
      </c>
      <c r="G653" s="44"/>
      <c r="H653" s="44"/>
      <c r="I653" s="44"/>
      <c r="J653" s="44"/>
      <c r="K653" s="44"/>
      <c r="L653" s="42"/>
      <c r="M653" s="42"/>
      <c r="N653" s="43">
        <f>IF(SUM(G651:K653)-E651&lt;=0,0,IF(SUM(G651:K652)-E651&lt;0,SUM(G651:K653)-E651,SUM(G653:K653)))</f>
        <v>0</v>
      </c>
      <c r="O653" s="44"/>
      <c r="P653" s="44"/>
      <c r="Q653" s="44"/>
      <c r="R653" s="44"/>
      <c r="S653" s="44"/>
      <c r="T653" s="42"/>
      <c r="U653" s="42"/>
      <c r="V653" s="43">
        <f>IF(SUM(O651:S653)-E651&lt;=0,0,IF(SUM(O651:S652)-E651&lt;0,SUM(O651:S653)-E651,SUM(O653:S653)))</f>
        <v>0</v>
      </c>
      <c r="W653" s="44"/>
      <c r="X653" s="44"/>
      <c r="Y653" s="44"/>
      <c r="Z653" s="44"/>
      <c r="AA653" s="44"/>
      <c r="AB653" s="42"/>
      <c r="AC653" s="42"/>
      <c r="AD653" s="43">
        <f>IF(SUM(W651:AA653)-E651&lt;=0,0,IF(SUM(W651:AA652)-E651&lt;0,SUM(W651:AA653)-E651,SUM(W653:AA653)))</f>
        <v>0</v>
      </c>
      <c r="AE653" s="44"/>
      <c r="AF653" s="44"/>
      <c r="AG653" s="44"/>
      <c r="AH653" s="44"/>
      <c r="AI653" s="44"/>
      <c r="AJ653" s="42"/>
      <c r="AK653" s="42"/>
      <c r="AL653" s="43">
        <f>IF(SUM(AE651:AI653)-E651&lt;=0,0,IF(SUM(AE651:AI652)-E651&lt;0,SUM(AE651:AI653)-E651,SUM(AE653:AI653)))</f>
        <v>0</v>
      </c>
      <c r="AM653" s="150"/>
      <c r="AN653" s="90"/>
      <c r="AO653" s="90"/>
      <c r="AP653" s="90"/>
      <c r="AQ653" s="90"/>
      <c r="AR653" s="90"/>
      <c r="AS653" s="90"/>
      <c r="AT653" s="90"/>
      <c r="AU653" s="90"/>
      <c r="AV653" s="90"/>
      <c r="AW653" s="90"/>
      <c r="AX653" s="117"/>
    </row>
    <row r="654" spans="2:50" ht="12.95" customHeight="1" x14ac:dyDescent="0.25">
      <c r="B654" s="102"/>
      <c r="C654" s="106"/>
      <c r="D654" s="110"/>
      <c r="E654" s="114"/>
      <c r="F654" s="27" t="s">
        <v>32</v>
      </c>
      <c r="G654" s="44"/>
      <c r="H654" s="44"/>
      <c r="I654" s="44"/>
      <c r="J654" s="44"/>
      <c r="K654" s="44"/>
      <c r="L654" s="42"/>
      <c r="M654" s="42"/>
      <c r="N654" s="43">
        <f>IF(SUM(G651:K654)-E651&lt;=0,0,IF(SUM(G651:K653)-E651&lt;0,SUM(G651:K654)-E651,SUM(G654:K654)))+L654+M654</f>
        <v>0</v>
      </c>
      <c r="O654" s="44"/>
      <c r="P654" s="44"/>
      <c r="Q654" s="44"/>
      <c r="R654" s="44"/>
      <c r="S654" s="44"/>
      <c r="T654" s="42"/>
      <c r="U654" s="42"/>
      <c r="V654" s="43">
        <f>IF(SUM(O651:S654)-E651&lt;=0,0,IF(SUM(O651:S653)-E651&lt;0,SUM(O651:S654)-E651,SUM(O654:S654)))+T654+U654</f>
        <v>0</v>
      </c>
      <c r="W654" s="44"/>
      <c r="X654" s="44"/>
      <c r="Y654" s="44"/>
      <c r="Z654" s="44"/>
      <c r="AA654" s="44"/>
      <c r="AB654" s="42"/>
      <c r="AC654" s="42"/>
      <c r="AD654" s="43">
        <f>IF(SUM(W651:AA654)-E651&lt;=0,0,IF(SUM(W651:AA653)-E651&lt;0,SUM(W651:AA654)-E651,SUM(W654:AA654)))+AB654+AC654</f>
        <v>0</v>
      </c>
      <c r="AE654" s="44"/>
      <c r="AF654" s="44"/>
      <c r="AG654" s="44"/>
      <c r="AH654" s="44"/>
      <c r="AI654" s="44"/>
      <c r="AJ654" s="42"/>
      <c r="AK654" s="42"/>
      <c r="AL654" s="43">
        <f>IF(SUM(AE651:AI654)-E651&lt;=0,0,IF(SUM(AE651:AI653)-E651&lt;0,SUM(AE651:AI654)-E651,SUM(AE654:AI654)))+AJ654+AK654</f>
        <v>0</v>
      </c>
      <c r="AM654" s="150"/>
      <c r="AN654" s="90"/>
      <c r="AO654" s="90"/>
      <c r="AP654" s="90"/>
      <c r="AQ654" s="90"/>
      <c r="AR654" s="90"/>
      <c r="AS654" s="90"/>
      <c r="AT654" s="90"/>
      <c r="AU654" s="90"/>
      <c r="AV654" s="90"/>
      <c r="AW654" s="90"/>
      <c r="AX654" s="117"/>
    </row>
    <row r="655" spans="2:50" ht="12.95" customHeight="1" x14ac:dyDescent="0.25">
      <c r="B655" s="102"/>
      <c r="C655" s="106"/>
      <c r="D655" s="110"/>
      <c r="E655" s="114"/>
      <c r="F655" s="27" t="s">
        <v>38</v>
      </c>
      <c r="G655" s="44"/>
      <c r="H655" s="44"/>
      <c r="I655" s="44"/>
      <c r="J655" s="44"/>
      <c r="K655" s="44"/>
      <c r="L655" s="42"/>
      <c r="M655" s="42"/>
      <c r="N655" s="43">
        <f>IF(SUM(G651:K655)-E651&lt;=0,0,IF(SUM(G651:K654)-E651&lt;0,SUM(G651:K655)-E651,SUM(G655:K655)))</f>
        <v>0</v>
      </c>
      <c r="O655" s="44"/>
      <c r="P655" s="44"/>
      <c r="Q655" s="44"/>
      <c r="R655" s="44"/>
      <c r="S655" s="44"/>
      <c r="T655" s="42"/>
      <c r="U655" s="42"/>
      <c r="V655" s="43">
        <f>IF(SUM(O651:S655)-E651&lt;=0,0,IF(SUM(O651:S654)-E651&lt;0,SUM(O651:S655)-E651,SUM(O655:S655)))</f>
        <v>0</v>
      </c>
      <c r="W655" s="44"/>
      <c r="X655" s="44"/>
      <c r="Y655" s="44"/>
      <c r="Z655" s="44"/>
      <c r="AA655" s="44"/>
      <c r="AB655" s="42"/>
      <c r="AC655" s="42"/>
      <c r="AD655" s="43">
        <f>IF(SUM(W651:AA655)-E651&lt;=0,0,IF(SUM(W651:AA654)-E651&lt;0,SUM(W651:AA655)-E651,SUM(W655:AA655)))</f>
        <v>0</v>
      </c>
      <c r="AE655" s="44"/>
      <c r="AF655" s="44"/>
      <c r="AG655" s="44"/>
      <c r="AH655" s="44"/>
      <c r="AI655" s="44"/>
      <c r="AJ655" s="42"/>
      <c r="AK655" s="42"/>
      <c r="AL655" s="43">
        <f>IF(SUM(AE651:AI655)-E651&lt;=0,0,IF(SUM(AE651:AI654)-E651&lt;0,SUM(AE651:AI655)-E651,SUM(AE655:AI655)))</f>
        <v>0</v>
      </c>
      <c r="AM655" s="150"/>
      <c r="AN655" s="90"/>
      <c r="AO655" s="90"/>
      <c r="AP655" s="90"/>
      <c r="AQ655" s="90"/>
      <c r="AR655" s="90"/>
      <c r="AS655" s="90"/>
      <c r="AT655" s="90"/>
      <c r="AU655" s="90"/>
      <c r="AV655" s="90"/>
      <c r="AW655" s="90"/>
      <c r="AX655" s="117"/>
    </row>
    <row r="656" spans="2:50" ht="12.95" customHeight="1" x14ac:dyDescent="0.25">
      <c r="B656" s="102"/>
      <c r="C656" s="106"/>
      <c r="D656" s="110"/>
      <c r="E656" s="114"/>
      <c r="F656" s="27" t="s">
        <v>37</v>
      </c>
      <c r="G656" s="44"/>
      <c r="H656" s="44"/>
      <c r="I656" s="44"/>
      <c r="J656" s="44"/>
      <c r="K656" s="44"/>
      <c r="L656" s="42"/>
      <c r="M656" s="42"/>
      <c r="N656" s="43">
        <f>SUM(G656:M656)</f>
        <v>0</v>
      </c>
      <c r="O656" s="44"/>
      <c r="P656" s="44"/>
      <c r="Q656" s="44"/>
      <c r="R656" s="44"/>
      <c r="S656" s="44"/>
      <c r="T656" s="42"/>
      <c r="U656" s="42"/>
      <c r="V656" s="43">
        <f>SUM(O656:U656)</f>
        <v>0</v>
      </c>
      <c r="W656" s="44"/>
      <c r="X656" s="44"/>
      <c r="Y656" s="44"/>
      <c r="Z656" s="44"/>
      <c r="AA656" s="44"/>
      <c r="AB656" s="42"/>
      <c r="AC656" s="42"/>
      <c r="AD656" s="43">
        <f>SUM(W656:AC656)</f>
        <v>0</v>
      </c>
      <c r="AE656" s="44"/>
      <c r="AF656" s="44"/>
      <c r="AG656" s="44"/>
      <c r="AH656" s="44"/>
      <c r="AI656" s="44"/>
      <c r="AJ656" s="42"/>
      <c r="AK656" s="42"/>
      <c r="AL656" s="43">
        <f>SUM(AE656:AK656)</f>
        <v>0</v>
      </c>
      <c r="AM656" s="150"/>
      <c r="AN656" s="90"/>
      <c r="AO656" s="90"/>
      <c r="AP656" s="90"/>
      <c r="AQ656" s="90"/>
      <c r="AR656" s="90"/>
      <c r="AS656" s="90"/>
      <c r="AT656" s="90"/>
      <c r="AU656" s="90"/>
      <c r="AV656" s="90"/>
      <c r="AW656" s="90"/>
      <c r="AX656" s="117"/>
    </row>
    <row r="657" spans="2:50" ht="12.95" customHeight="1" x14ac:dyDescent="0.25">
      <c r="B657" s="102"/>
      <c r="C657" s="106"/>
      <c r="D657" s="110"/>
      <c r="E657" s="114"/>
      <c r="F657" s="28" t="s">
        <v>31</v>
      </c>
      <c r="G657" s="45"/>
      <c r="H657" s="45"/>
      <c r="I657" s="45"/>
      <c r="J657" s="45"/>
      <c r="K657" s="45">
        <f>IF((N651-E651)&lt;=0,0,IF((N651-E651)&gt;0,(N651-E651)))</f>
        <v>0</v>
      </c>
      <c r="L657" s="42"/>
      <c r="M657" s="42"/>
      <c r="N657" s="43">
        <f t="shared" ref="N657:N668" si="547">SUM(G657:M657)</f>
        <v>0</v>
      </c>
      <c r="O657" s="45"/>
      <c r="P657" s="45"/>
      <c r="Q657" s="45"/>
      <c r="R657" s="45"/>
      <c r="S657" s="45">
        <f>IF((V651-E651)&lt;=0,0,IF((V651-E651)&gt;0,(V651-E651)))</f>
        <v>0</v>
      </c>
      <c r="T657" s="42"/>
      <c r="U657" s="42"/>
      <c r="V657" s="43">
        <f t="shared" ref="V657:V668" si="548">SUM(O657:U657)</f>
        <v>0</v>
      </c>
      <c r="W657" s="45"/>
      <c r="X657" s="45"/>
      <c r="Y657" s="45"/>
      <c r="Z657" s="45"/>
      <c r="AA657" s="45">
        <f>IF((AD651-E651)&lt;=0,0,IF((AD651-E651)&gt;0,(AD651-E651)))</f>
        <v>0</v>
      </c>
      <c r="AB657" s="42"/>
      <c r="AC657" s="42"/>
      <c r="AD657" s="43">
        <f t="shared" ref="AD657:AD668" si="549">SUM(W657:AC657)</f>
        <v>0</v>
      </c>
      <c r="AE657" s="45"/>
      <c r="AF657" s="45"/>
      <c r="AG657" s="45"/>
      <c r="AH657" s="45"/>
      <c r="AI657" s="45">
        <f>IF((AL651-E651)&lt;=0,0,IF((AL651-E651)&gt;0,(AL651-E651)))</f>
        <v>0</v>
      </c>
      <c r="AJ657" s="42"/>
      <c r="AK657" s="42"/>
      <c r="AL657" s="43">
        <f t="shared" ref="AL657:AL668" si="550">SUM(AE657:AK657)</f>
        <v>0</v>
      </c>
      <c r="AM657" s="150"/>
      <c r="AN657" s="90"/>
      <c r="AO657" s="90"/>
      <c r="AP657" s="90"/>
      <c r="AQ657" s="90"/>
      <c r="AR657" s="90"/>
      <c r="AS657" s="90"/>
      <c r="AT657" s="90"/>
      <c r="AU657" s="90"/>
      <c r="AV657" s="90"/>
      <c r="AW657" s="90"/>
      <c r="AX657" s="117"/>
    </row>
    <row r="658" spans="2:50" ht="12.95" customHeight="1" x14ac:dyDescent="0.25">
      <c r="B658" s="102"/>
      <c r="C658" s="106"/>
      <c r="D658" s="110"/>
      <c r="E658" s="114"/>
      <c r="F658" s="28" t="s">
        <v>39</v>
      </c>
      <c r="G658" s="45"/>
      <c r="H658" s="45"/>
      <c r="I658" s="45"/>
      <c r="J658" s="45"/>
      <c r="K658" s="44">
        <f>IF(E651-15&lt;0,0,IF(SUM(G651:M656)&lt;10,0,IF(SUM(G651:M656)&lt;20,1,IF(SUM(G651:M656)&lt;30,2,IF(SUM(G651:M656)&gt;=30,3)))))</f>
        <v>0</v>
      </c>
      <c r="L658" s="42"/>
      <c r="M658" s="42"/>
      <c r="N658" s="43">
        <f t="shared" si="547"/>
        <v>0</v>
      </c>
      <c r="O658" s="45"/>
      <c r="P658" s="45"/>
      <c r="Q658" s="45"/>
      <c r="R658" s="45"/>
      <c r="S658" s="44">
        <f>IF(E651-15&lt;0,0,IF(SUM(O651:U656)&lt;10,0,IF(SUM(O651:U656)&lt;20,1,IF(SUM(O651:U656)&lt;30,2,IF(SUM(O651:U656)&gt;=30,3)))))</f>
        <v>0</v>
      </c>
      <c r="T658" s="42"/>
      <c r="U658" s="42"/>
      <c r="V658" s="43">
        <f t="shared" si="548"/>
        <v>0</v>
      </c>
      <c r="W658" s="45"/>
      <c r="X658" s="45"/>
      <c r="Y658" s="45"/>
      <c r="Z658" s="45"/>
      <c r="AA658" s="44">
        <f>IF(E651-15&lt;0,0,IF(SUM(W651:AC656)&lt;10,0,IF(SUM(W651:AC656)&lt;20,1,IF(SUM(W651:AC656)&lt;30,2,IF(SUM(W651:AC656)&gt;=30,3)))))</f>
        <v>0</v>
      </c>
      <c r="AB658" s="42"/>
      <c r="AC658" s="42"/>
      <c r="AD658" s="43">
        <f t="shared" si="549"/>
        <v>0</v>
      </c>
      <c r="AE658" s="45"/>
      <c r="AF658" s="45"/>
      <c r="AG658" s="45"/>
      <c r="AH658" s="45"/>
      <c r="AI658" s="44">
        <f>IF(E651-15&lt;0,0,IF(SUM(AE651:AK656)&lt;10,0,IF(SUM(AE651:AK656)&lt;20,1,IF(SUM(AE651:AK656)&lt;30,2,IF(SUM(AE651:AK656)&gt;=30,3)))))</f>
        <v>0</v>
      </c>
      <c r="AJ658" s="42"/>
      <c r="AK658" s="42"/>
      <c r="AL658" s="43">
        <f t="shared" si="550"/>
        <v>0</v>
      </c>
      <c r="AM658" s="150"/>
      <c r="AN658" s="90"/>
      <c r="AO658" s="90"/>
      <c r="AP658" s="90"/>
      <c r="AQ658" s="90"/>
      <c r="AR658" s="90"/>
      <c r="AS658" s="90"/>
      <c r="AT658" s="90"/>
      <c r="AU658" s="90"/>
      <c r="AV658" s="90"/>
      <c r="AW658" s="90"/>
      <c r="AX658" s="117"/>
    </row>
    <row r="659" spans="2:50" ht="12.95" customHeight="1" x14ac:dyDescent="0.25">
      <c r="B659" s="102"/>
      <c r="C659" s="106"/>
      <c r="D659" s="110"/>
      <c r="E659" s="114"/>
      <c r="F659" s="28" t="s">
        <v>41</v>
      </c>
      <c r="G659" s="44"/>
      <c r="H659" s="44"/>
      <c r="I659" s="44"/>
      <c r="J659" s="44"/>
      <c r="K659" s="45"/>
      <c r="L659" s="42"/>
      <c r="M659" s="42"/>
      <c r="N659" s="43">
        <f t="shared" si="547"/>
        <v>0</v>
      </c>
      <c r="O659" s="44"/>
      <c r="P659" s="44"/>
      <c r="Q659" s="44"/>
      <c r="R659" s="44"/>
      <c r="S659" s="45"/>
      <c r="T659" s="42"/>
      <c r="U659" s="42"/>
      <c r="V659" s="43">
        <f t="shared" si="548"/>
        <v>0</v>
      </c>
      <c r="W659" s="44"/>
      <c r="X659" s="44"/>
      <c r="Y659" s="44"/>
      <c r="Z659" s="44"/>
      <c r="AA659" s="45"/>
      <c r="AB659" s="42"/>
      <c r="AC659" s="42"/>
      <c r="AD659" s="43">
        <f t="shared" si="549"/>
        <v>0</v>
      </c>
      <c r="AE659" s="44"/>
      <c r="AF659" s="44"/>
      <c r="AG659" s="44"/>
      <c r="AH659" s="44"/>
      <c r="AI659" s="45"/>
      <c r="AJ659" s="42"/>
      <c r="AK659" s="42"/>
      <c r="AL659" s="43">
        <f t="shared" si="550"/>
        <v>0</v>
      </c>
      <c r="AM659" s="150"/>
      <c r="AN659" s="90"/>
      <c r="AO659" s="90"/>
      <c r="AP659" s="90"/>
      <c r="AQ659" s="90"/>
      <c r="AR659" s="90"/>
      <c r="AS659" s="90"/>
      <c r="AT659" s="90"/>
      <c r="AU659" s="90"/>
      <c r="AV659" s="90"/>
      <c r="AW659" s="90"/>
      <c r="AX659" s="117"/>
    </row>
    <row r="660" spans="2:50" ht="12.95" customHeight="1" x14ac:dyDescent="0.25">
      <c r="B660" s="102"/>
      <c r="C660" s="106"/>
      <c r="D660" s="110"/>
      <c r="E660" s="114"/>
      <c r="F660" s="28" t="s">
        <v>6</v>
      </c>
      <c r="G660" s="44"/>
      <c r="H660" s="44"/>
      <c r="I660" s="44"/>
      <c r="J660" s="44"/>
      <c r="K660" s="44"/>
      <c r="L660" s="42"/>
      <c r="M660" s="42"/>
      <c r="N660" s="43">
        <f t="shared" si="547"/>
        <v>0</v>
      </c>
      <c r="O660" s="44"/>
      <c r="P660" s="44"/>
      <c r="Q660" s="44"/>
      <c r="R660" s="44"/>
      <c r="S660" s="44"/>
      <c r="T660" s="42"/>
      <c r="U660" s="42"/>
      <c r="V660" s="43">
        <f t="shared" si="548"/>
        <v>0</v>
      </c>
      <c r="W660" s="44"/>
      <c r="X660" s="44"/>
      <c r="Y660" s="44"/>
      <c r="Z660" s="44"/>
      <c r="AA660" s="44"/>
      <c r="AB660" s="42"/>
      <c r="AC660" s="42"/>
      <c r="AD660" s="43">
        <f t="shared" si="549"/>
        <v>0</v>
      </c>
      <c r="AE660" s="44"/>
      <c r="AF660" s="44"/>
      <c r="AG660" s="44"/>
      <c r="AH660" s="44"/>
      <c r="AI660" s="44"/>
      <c r="AJ660" s="42"/>
      <c r="AK660" s="42"/>
      <c r="AL660" s="43">
        <f t="shared" si="550"/>
        <v>0</v>
      </c>
      <c r="AM660" s="150"/>
      <c r="AN660" s="90"/>
      <c r="AO660" s="90"/>
      <c r="AP660" s="90"/>
      <c r="AQ660" s="90"/>
      <c r="AR660" s="90"/>
      <c r="AS660" s="90"/>
      <c r="AT660" s="90"/>
      <c r="AU660" s="90"/>
      <c r="AV660" s="90"/>
      <c r="AW660" s="90"/>
      <c r="AX660" s="117"/>
    </row>
    <row r="661" spans="2:50" ht="12.95" customHeight="1" x14ac:dyDescent="0.25">
      <c r="B661" s="102"/>
      <c r="C661" s="106"/>
      <c r="D661" s="110"/>
      <c r="E661" s="114"/>
      <c r="F661" s="29" t="s">
        <v>35</v>
      </c>
      <c r="G661" s="44"/>
      <c r="H661" s="44"/>
      <c r="I661" s="44"/>
      <c r="J661" s="44"/>
      <c r="K661" s="44"/>
      <c r="L661" s="42"/>
      <c r="M661" s="42"/>
      <c r="N661" s="43">
        <f t="shared" si="547"/>
        <v>0</v>
      </c>
      <c r="O661" s="44"/>
      <c r="P661" s="44"/>
      <c r="Q661" s="44"/>
      <c r="R661" s="44"/>
      <c r="S661" s="44"/>
      <c r="T661" s="42"/>
      <c r="U661" s="42"/>
      <c r="V661" s="43">
        <f t="shared" si="548"/>
        <v>0</v>
      </c>
      <c r="W661" s="44"/>
      <c r="X661" s="44"/>
      <c r="Y661" s="44"/>
      <c r="Z661" s="44"/>
      <c r="AA661" s="44"/>
      <c r="AB661" s="42"/>
      <c r="AC661" s="42"/>
      <c r="AD661" s="43">
        <f t="shared" si="549"/>
        <v>0</v>
      </c>
      <c r="AE661" s="44"/>
      <c r="AF661" s="44"/>
      <c r="AG661" s="44"/>
      <c r="AH661" s="44"/>
      <c r="AI661" s="44"/>
      <c r="AJ661" s="42"/>
      <c r="AK661" s="42"/>
      <c r="AL661" s="43">
        <f t="shared" si="550"/>
        <v>0</v>
      </c>
      <c r="AM661" s="150"/>
      <c r="AN661" s="90"/>
      <c r="AO661" s="90"/>
      <c r="AP661" s="90"/>
      <c r="AQ661" s="90"/>
      <c r="AR661" s="90"/>
      <c r="AS661" s="90"/>
      <c r="AT661" s="90"/>
      <c r="AU661" s="90"/>
      <c r="AV661" s="90"/>
      <c r="AW661" s="90"/>
      <c r="AX661" s="117"/>
    </row>
    <row r="662" spans="2:50" ht="12.95" customHeight="1" x14ac:dyDescent="0.25">
      <c r="B662" s="102"/>
      <c r="C662" s="106"/>
      <c r="D662" s="110"/>
      <c r="E662" s="114"/>
      <c r="F662" s="27" t="s">
        <v>40</v>
      </c>
      <c r="G662" s="44"/>
      <c r="H662" s="44"/>
      <c r="I662" s="44"/>
      <c r="J662" s="44"/>
      <c r="K662" s="44"/>
      <c r="L662" s="42"/>
      <c r="M662" s="42"/>
      <c r="N662" s="43">
        <f t="shared" si="547"/>
        <v>0</v>
      </c>
      <c r="O662" s="44"/>
      <c r="P662" s="44"/>
      <c r="Q662" s="44"/>
      <c r="R662" s="44"/>
      <c r="S662" s="44"/>
      <c r="T662" s="42"/>
      <c r="U662" s="42"/>
      <c r="V662" s="43">
        <f t="shared" si="548"/>
        <v>0</v>
      </c>
      <c r="W662" s="44"/>
      <c r="X662" s="44"/>
      <c r="Y662" s="44"/>
      <c r="Z662" s="44"/>
      <c r="AA662" s="44"/>
      <c r="AB662" s="42"/>
      <c r="AC662" s="42"/>
      <c r="AD662" s="43">
        <f t="shared" si="549"/>
        <v>0</v>
      </c>
      <c r="AE662" s="44"/>
      <c r="AF662" s="44"/>
      <c r="AG662" s="44"/>
      <c r="AH662" s="44"/>
      <c r="AI662" s="44"/>
      <c r="AJ662" s="42"/>
      <c r="AK662" s="42"/>
      <c r="AL662" s="43">
        <f t="shared" si="550"/>
        <v>0</v>
      </c>
      <c r="AM662" s="150"/>
      <c r="AN662" s="90"/>
      <c r="AO662" s="90"/>
      <c r="AP662" s="90"/>
      <c r="AQ662" s="90"/>
      <c r="AR662" s="90"/>
      <c r="AS662" s="90"/>
      <c r="AT662" s="90"/>
      <c r="AU662" s="90"/>
      <c r="AV662" s="90"/>
      <c r="AW662" s="90"/>
      <c r="AX662" s="117"/>
    </row>
    <row r="663" spans="2:50" ht="12.95" customHeight="1" x14ac:dyDescent="0.25">
      <c r="B663" s="102"/>
      <c r="C663" s="106"/>
      <c r="D663" s="110"/>
      <c r="E663" s="114"/>
      <c r="F663" s="27" t="s">
        <v>7</v>
      </c>
      <c r="G663" s="44"/>
      <c r="H663" s="44"/>
      <c r="I663" s="44"/>
      <c r="J663" s="44"/>
      <c r="K663" s="44"/>
      <c r="L663" s="42"/>
      <c r="M663" s="42"/>
      <c r="N663" s="43">
        <f t="shared" si="547"/>
        <v>0</v>
      </c>
      <c r="O663" s="44"/>
      <c r="P663" s="44"/>
      <c r="Q663" s="44"/>
      <c r="R663" s="44"/>
      <c r="S663" s="44"/>
      <c r="T663" s="42"/>
      <c r="U663" s="42"/>
      <c r="V663" s="43">
        <f t="shared" si="548"/>
        <v>0</v>
      </c>
      <c r="W663" s="44"/>
      <c r="X663" s="44"/>
      <c r="Y663" s="44"/>
      <c r="Z663" s="44"/>
      <c r="AA663" s="44"/>
      <c r="AB663" s="42"/>
      <c r="AC663" s="42"/>
      <c r="AD663" s="43">
        <f t="shared" si="549"/>
        <v>0</v>
      </c>
      <c r="AE663" s="44"/>
      <c r="AF663" s="44"/>
      <c r="AG663" s="44"/>
      <c r="AH663" s="44"/>
      <c r="AI663" s="44"/>
      <c r="AJ663" s="42"/>
      <c r="AK663" s="42"/>
      <c r="AL663" s="43">
        <f t="shared" si="550"/>
        <v>0</v>
      </c>
      <c r="AM663" s="150"/>
      <c r="AN663" s="90"/>
      <c r="AO663" s="90"/>
      <c r="AP663" s="90"/>
      <c r="AQ663" s="90"/>
      <c r="AR663" s="90"/>
      <c r="AS663" s="90"/>
      <c r="AT663" s="90"/>
      <c r="AU663" s="90"/>
      <c r="AV663" s="90"/>
      <c r="AW663" s="90"/>
      <c r="AX663" s="117"/>
    </row>
    <row r="664" spans="2:50" ht="12.95" customHeight="1" x14ac:dyDescent="0.25">
      <c r="B664" s="102"/>
      <c r="C664" s="106"/>
      <c r="D664" s="110"/>
      <c r="E664" s="114"/>
      <c r="F664" s="27"/>
      <c r="G664" s="44"/>
      <c r="H664" s="44"/>
      <c r="I664" s="44"/>
      <c r="J664" s="44"/>
      <c r="K664" s="44"/>
      <c r="L664" s="42"/>
      <c r="M664" s="42"/>
      <c r="N664" s="43">
        <f t="shared" si="547"/>
        <v>0</v>
      </c>
      <c r="O664" s="44"/>
      <c r="P664" s="44"/>
      <c r="Q664" s="44"/>
      <c r="R664" s="44"/>
      <c r="S664" s="44"/>
      <c r="T664" s="42"/>
      <c r="U664" s="42"/>
      <c r="V664" s="43">
        <f t="shared" si="548"/>
        <v>0</v>
      </c>
      <c r="W664" s="44"/>
      <c r="X664" s="44"/>
      <c r="Y664" s="44"/>
      <c r="Z664" s="44"/>
      <c r="AA664" s="44"/>
      <c r="AB664" s="42"/>
      <c r="AC664" s="42"/>
      <c r="AD664" s="43">
        <f t="shared" si="549"/>
        <v>0</v>
      </c>
      <c r="AE664" s="44"/>
      <c r="AF664" s="44"/>
      <c r="AG664" s="44"/>
      <c r="AH664" s="44"/>
      <c r="AI664" s="44"/>
      <c r="AJ664" s="42"/>
      <c r="AK664" s="42"/>
      <c r="AL664" s="43">
        <f t="shared" si="550"/>
        <v>0</v>
      </c>
      <c r="AM664" s="150"/>
      <c r="AN664" s="90"/>
      <c r="AO664" s="90"/>
      <c r="AP664" s="90"/>
      <c r="AQ664" s="90"/>
      <c r="AR664" s="90"/>
      <c r="AS664" s="90"/>
      <c r="AT664" s="90"/>
      <c r="AU664" s="90"/>
      <c r="AV664" s="90"/>
      <c r="AW664" s="90"/>
      <c r="AX664" s="117"/>
    </row>
    <row r="665" spans="2:50" ht="12.95" customHeight="1" x14ac:dyDescent="0.25">
      <c r="B665" s="102"/>
      <c r="C665" s="106"/>
      <c r="D665" s="110"/>
      <c r="E665" s="114"/>
      <c r="F665" s="27"/>
      <c r="G665" s="44"/>
      <c r="H665" s="44"/>
      <c r="I665" s="44"/>
      <c r="J665" s="44"/>
      <c r="K665" s="44"/>
      <c r="L665" s="42"/>
      <c r="M665" s="42"/>
      <c r="N665" s="43">
        <f t="shared" si="547"/>
        <v>0</v>
      </c>
      <c r="O665" s="44"/>
      <c r="P665" s="44"/>
      <c r="Q665" s="44"/>
      <c r="R665" s="44"/>
      <c r="S665" s="44"/>
      <c r="T665" s="42"/>
      <c r="U665" s="42"/>
      <c r="V665" s="43">
        <f t="shared" si="548"/>
        <v>0</v>
      </c>
      <c r="W665" s="44"/>
      <c r="X665" s="44"/>
      <c r="Y665" s="44"/>
      <c r="Z665" s="44"/>
      <c r="AA665" s="44"/>
      <c r="AB665" s="42"/>
      <c r="AC665" s="42"/>
      <c r="AD665" s="43">
        <f t="shared" si="549"/>
        <v>0</v>
      </c>
      <c r="AE665" s="44"/>
      <c r="AF665" s="44"/>
      <c r="AG665" s="44"/>
      <c r="AH665" s="44"/>
      <c r="AI665" s="44"/>
      <c r="AJ665" s="42"/>
      <c r="AK665" s="42"/>
      <c r="AL665" s="43">
        <f t="shared" si="550"/>
        <v>0</v>
      </c>
      <c r="AM665" s="150"/>
      <c r="AN665" s="90"/>
      <c r="AO665" s="90"/>
      <c r="AP665" s="90"/>
      <c r="AQ665" s="90"/>
      <c r="AR665" s="90"/>
      <c r="AS665" s="90"/>
      <c r="AT665" s="90"/>
      <c r="AU665" s="90"/>
      <c r="AV665" s="90"/>
      <c r="AW665" s="90"/>
      <c r="AX665" s="117"/>
    </row>
    <row r="666" spans="2:50" ht="12.95" customHeight="1" x14ac:dyDescent="0.25">
      <c r="B666" s="102"/>
      <c r="C666" s="106"/>
      <c r="D666" s="110"/>
      <c r="E666" s="114"/>
      <c r="F666" s="27"/>
      <c r="G666" s="44"/>
      <c r="H666" s="44"/>
      <c r="I666" s="44"/>
      <c r="J666" s="44"/>
      <c r="K666" s="44"/>
      <c r="L666" s="42"/>
      <c r="M666" s="42"/>
      <c r="N666" s="43">
        <f t="shared" si="547"/>
        <v>0</v>
      </c>
      <c r="O666" s="44"/>
      <c r="P666" s="44"/>
      <c r="Q666" s="44"/>
      <c r="R666" s="44"/>
      <c r="S666" s="44"/>
      <c r="T666" s="42"/>
      <c r="U666" s="42"/>
      <c r="V666" s="43">
        <f t="shared" si="548"/>
        <v>0</v>
      </c>
      <c r="W666" s="44"/>
      <c r="X666" s="44"/>
      <c r="Y666" s="44"/>
      <c r="Z666" s="44"/>
      <c r="AA666" s="44"/>
      <c r="AB666" s="42"/>
      <c r="AC666" s="42"/>
      <c r="AD666" s="43">
        <f t="shared" si="549"/>
        <v>0</v>
      </c>
      <c r="AE666" s="44"/>
      <c r="AF666" s="44"/>
      <c r="AG666" s="44"/>
      <c r="AH666" s="44"/>
      <c r="AI666" s="44"/>
      <c r="AJ666" s="42"/>
      <c r="AK666" s="42"/>
      <c r="AL666" s="43">
        <f t="shared" si="550"/>
        <v>0</v>
      </c>
      <c r="AM666" s="150"/>
      <c r="AN666" s="90"/>
      <c r="AO666" s="90"/>
      <c r="AP666" s="90"/>
      <c r="AQ666" s="90"/>
      <c r="AR666" s="90"/>
      <c r="AS666" s="90"/>
      <c r="AT666" s="90"/>
      <c r="AU666" s="90"/>
      <c r="AV666" s="90"/>
      <c r="AW666" s="90"/>
      <c r="AX666" s="117"/>
    </row>
    <row r="667" spans="2:50" ht="12.95" customHeight="1" x14ac:dyDescent="0.25">
      <c r="B667" s="102"/>
      <c r="C667" s="106"/>
      <c r="D667" s="110"/>
      <c r="E667" s="114"/>
      <c r="F667" s="28"/>
      <c r="G667" s="44"/>
      <c r="H667" s="44"/>
      <c r="I667" s="44"/>
      <c r="J667" s="44"/>
      <c r="K667" s="44"/>
      <c r="L667" s="42"/>
      <c r="M667" s="42"/>
      <c r="N667" s="43">
        <f t="shared" si="547"/>
        <v>0</v>
      </c>
      <c r="O667" s="44"/>
      <c r="P667" s="44"/>
      <c r="Q667" s="44"/>
      <c r="R667" s="44"/>
      <c r="S667" s="44"/>
      <c r="T667" s="42"/>
      <c r="U667" s="42"/>
      <c r="V667" s="43">
        <f t="shared" si="548"/>
        <v>0</v>
      </c>
      <c r="W667" s="44"/>
      <c r="X667" s="44"/>
      <c r="Y667" s="44"/>
      <c r="Z667" s="44"/>
      <c r="AA667" s="44"/>
      <c r="AB667" s="42"/>
      <c r="AC667" s="42"/>
      <c r="AD667" s="43">
        <f t="shared" si="549"/>
        <v>0</v>
      </c>
      <c r="AE667" s="44"/>
      <c r="AF667" s="44"/>
      <c r="AG667" s="44"/>
      <c r="AH667" s="44"/>
      <c r="AI667" s="44"/>
      <c r="AJ667" s="42"/>
      <c r="AK667" s="42"/>
      <c r="AL667" s="43">
        <f t="shared" si="550"/>
        <v>0</v>
      </c>
      <c r="AM667" s="150"/>
      <c r="AN667" s="90"/>
      <c r="AO667" s="90"/>
      <c r="AP667" s="90"/>
      <c r="AQ667" s="90"/>
      <c r="AR667" s="90"/>
      <c r="AS667" s="90"/>
      <c r="AT667" s="90"/>
      <c r="AU667" s="90"/>
      <c r="AV667" s="90"/>
      <c r="AW667" s="90"/>
      <c r="AX667" s="117"/>
    </row>
    <row r="668" spans="2:50" ht="12.95" customHeight="1" thickBot="1" x14ac:dyDescent="0.3">
      <c r="B668" s="103"/>
      <c r="C668" s="107"/>
      <c r="D668" s="111"/>
      <c r="E668" s="114"/>
      <c r="F668" s="28"/>
      <c r="G668" s="44"/>
      <c r="H668" s="44"/>
      <c r="I668" s="44"/>
      <c r="J668" s="44"/>
      <c r="K668" s="44"/>
      <c r="L668" s="46"/>
      <c r="M668" s="46"/>
      <c r="N668" s="43">
        <f t="shared" si="547"/>
        <v>0</v>
      </c>
      <c r="O668" s="44"/>
      <c r="P668" s="44"/>
      <c r="Q668" s="44"/>
      <c r="R668" s="44"/>
      <c r="S668" s="44"/>
      <c r="T668" s="46"/>
      <c r="U668" s="46"/>
      <c r="V668" s="43">
        <f t="shared" si="548"/>
        <v>0</v>
      </c>
      <c r="W668" s="44"/>
      <c r="X668" s="44"/>
      <c r="Y668" s="44"/>
      <c r="Z668" s="44"/>
      <c r="AA668" s="44"/>
      <c r="AB668" s="46"/>
      <c r="AC668" s="46"/>
      <c r="AD668" s="43">
        <f t="shared" si="549"/>
        <v>0</v>
      </c>
      <c r="AE668" s="44"/>
      <c r="AF668" s="44"/>
      <c r="AG668" s="44"/>
      <c r="AH668" s="44"/>
      <c r="AI668" s="44"/>
      <c r="AJ668" s="46"/>
      <c r="AK668" s="46"/>
      <c r="AL668" s="43">
        <f t="shared" si="550"/>
        <v>0</v>
      </c>
      <c r="AM668" s="150"/>
      <c r="AN668" s="90"/>
      <c r="AO668" s="90"/>
      <c r="AP668" s="90"/>
      <c r="AQ668" s="90"/>
      <c r="AR668" s="90"/>
      <c r="AS668" s="90"/>
      <c r="AT668" s="90"/>
      <c r="AU668" s="90"/>
      <c r="AV668" s="90"/>
      <c r="AW668" s="90"/>
      <c r="AX668" s="117"/>
    </row>
    <row r="669" spans="2:50" ht="12.95" hidden="1" customHeight="1" thickBot="1" x14ac:dyDescent="0.3">
      <c r="B669" s="104"/>
      <c r="C669" s="108"/>
      <c r="D669" s="112"/>
      <c r="E669" s="115"/>
      <c r="F669" s="28" t="s">
        <v>36</v>
      </c>
      <c r="G669" s="48"/>
      <c r="H669" s="48"/>
      <c r="I669" s="48"/>
      <c r="J669" s="48"/>
      <c r="K669" s="48"/>
      <c r="L669" s="47"/>
      <c r="M669" s="47"/>
      <c r="N669" s="43">
        <f>N658+N659+N661+N666+N667+N668+N664+N665</f>
        <v>0</v>
      </c>
      <c r="O669" s="49"/>
      <c r="P669" s="49"/>
      <c r="Q669" s="49"/>
      <c r="R669" s="49"/>
      <c r="S669" s="49"/>
      <c r="T669" s="47"/>
      <c r="U669" s="47"/>
      <c r="V669" s="43">
        <f>V658+V659+V661+V666+V667+V668+V664+V665</f>
        <v>0</v>
      </c>
      <c r="W669" s="49"/>
      <c r="X669" s="49"/>
      <c r="Y669" s="49"/>
      <c r="Z669" s="49"/>
      <c r="AA669" s="49"/>
      <c r="AB669" s="47"/>
      <c r="AC669" s="47"/>
      <c r="AD669" s="43">
        <f>AD658+AD659+AD661+AD666+AD667+AD668+AD664+AD665</f>
        <v>0</v>
      </c>
      <c r="AE669" s="49"/>
      <c r="AF669" s="49"/>
      <c r="AG669" s="49"/>
      <c r="AH669" s="49"/>
      <c r="AI669" s="49"/>
      <c r="AJ669" s="47"/>
      <c r="AK669" s="47"/>
      <c r="AL669" s="43">
        <f>AL658+AL659+AL661+AL666+AL667+AL668+AL664+AL665</f>
        <v>0</v>
      </c>
      <c r="AM669" s="151"/>
      <c r="AN669" s="91"/>
      <c r="AO669" s="91"/>
      <c r="AP669" s="91"/>
      <c r="AQ669" s="91"/>
      <c r="AR669" s="91"/>
      <c r="AS669" s="91"/>
      <c r="AT669" s="91"/>
      <c r="AU669" s="91"/>
      <c r="AV669" s="91"/>
      <c r="AW669" s="91"/>
      <c r="AX669" s="118"/>
    </row>
    <row r="670" spans="2:50" ht="12.95" customHeight="1" thickTop="1" x14ac:dyDescent="0.25">
      <c r="B670" s="102">
        <v>36</v>
      </c>
      <c r="C670" s="105">
        <f>TEMMUZ!C670</f>
        <v>0</v>
      </c>
      <c r="D670" s="109">
        <f>TEMMUZ!D670</f>
        <v>0</v>
      </c>
      <c r="E670" s="113">
        <f>TEMMUZ!E670</f>
        <v>0</v>
      </c>
      <c r="F670" s="26" t="s">
        <v>21</v>
      </c>
      <c r="G670" s="41"/>
      <c r="H670" s="41"/>
      <c r="I670" s="41"/>
      <c r="J670" s="41"/>
      <c r="K670" s="41"/>
      <c r="L670" s="39"/>
      <c r="M670" s="39"/>
      <c r="N670" s="40">
        <f>SUM(G670:M670)</f>
        <v>0</v>
      </c>
      <c r="O670" s="41"/>
      <c r="P670" s="41"/>
      <c r="Q670" s="41"/>
      <c r="R670" s="41"/>
      <c r="S670" s="41"/>
      <c r="T670" s="39"/>
      <c r="U670" s="39"/>
      <c r="V670" s="40">
        <f>SUM(O670:U670)</f>
        <v>0</v>
      </c>
      <c r="W670" s="41"/>
      <c r="X670" s="41"/>
      <c r="Y670" s="41"/>
      <c r="Z670" s="41"/>
      <c r="AA670" s="41"/>
      <c r="AB670" s="39"/>
      <c r="AC670" s="39"/>
      <c r="AD670" s="40">
        <f>SUM(W670:AC670)</f>
        <v>0</v>
      </c>
      <c r="AE670" s="41"/>
      <c r="AF670" s="41"/>
      <c r="AG670" s="41"/>
      <c r="AH670" s="41"/>
      <c r="AI670" s="41"/>
      <c r="AJ670" s="39"/>
      <c r="AK670" s="39"/>
      <c r="AL670" s="40">
        <f>SUM(AE670:AK670)</f>
        <v>0</v>
      </c>
      <c r="AM670" s="149">
        <f t="shared" ref="AM670" si="551">N670+V670+AD670+AL670</f>
        <v>0</v>
      </c>
      <c r="AN670" s="89">
        <f t="shared" ref="AN670" si="552">N671+V671+AD671+AL671</f>
        <v>0</v>
      </c>
      <c r="AO670" s="89">
        <f t="shared" ref="AO670" si="553">N672+V672+AD672+AL672</f>
        <v>0</v>
      </c>
      <c r="AP670" s="89">
        <f t="shared" ref="AP670" si="554">N673+V673+AD673+AL673</f>
        <v>0</v>
      </c>
      <c r="AQ670" s="89">
        <f t="shared" ref="AQ670" si="555">N674+V674+AD674+AL674</f>
        <v>0</v>
      </c>
      <c r="AR670" s="89">
        <f t="shared" ref="AR670" si="556">N675+V675+AD675+AL675</f>
        <v>0</v>
      </c>
      <c r="AS670" s="89">
        <f t="shared" ref="AS670" si="557">N676+V676+AD676+AL676</f>
        <v>0</v>
      </c>
      <c r="AT670" s="89">
        <f t="shared" ref="AT670" si="558">N688+V688+AD688+AL688</f>
        <v>0</v>
      </c>
      <c r="AU670" s="89">
        <f t="shared" ref="AU670" si="559">N681+V681+AD681+AL681</f>
        <v>0</v>
      </c>
      <c r="AV670" s="89">
        <f t="shared" ref="AV670" si="560">N682+V682+AD682+AL682</f>
        <v>0</v>
      </c>
      <c r="AW670" s="89">
        <f t="shared" ref="AW670" si="561">N679+V679+AD679+AL679</f>
        <v>0</v>
      </c>
      <c r="AX670" s="116">
        <f t="shared" ref="AX670" si="562">SUM(AN670:AW688)</f>
        <v>0</v>
      </c>
    </row>
    <row r="671" spans="2:50" ht="12.95" customHeight="1" x14ac:dyDescent="0.25">
      <c r="B671" s="102"/>
      <c r="C671" s="106"/>
      <c r="D671" s="110"/>
      <c r="E671" s="114"/>
      <c r="F671" s="27" t="s">
        <v>33</v>
      </c>
      <c r="G671" s="44"/>
      <c r="H671" s="44"/>
      <c r="I671" s="44"/>
      <c r="J671" s="44"/>
      <c r="K671" s="44"/>
      <c r="L671" s="42"/>
      <c r="M671" s="42"/>
      <c r="N671" s="43">
        <f>IF(SUM(G670:K671)-E670&lt;=0,0,IF(SUM(G670:K670)-E670&lt;0,SUM(G670:K671)-E670,SUM(G671:K671)))</f>
        <v>0</v>
      </c>
      <c r="O671" s="44"/>
      <c r="P671" s="44"/>
      <c r="Q671" s="44"/>
      <c r="R671" s="44"/>
      <c r="S671" s="44"/>
      <c r="T671" s="42"/>
      <c r="U671" s="42"/>
      <c r="V671" s="43">
        <f>IF(SUM(O670:S671)-E670&lt;=0,0,IF(SUM(O670:S670)-E670&lt;0,SUM(O670:S671)-E670,SUM(O671:S671)))</f>
        <v>0</v>
      </c>
      <c r="W671" s="44"/>
      <c r="X671" s="44"/>
      <c r="Y671" s="44"/>
      <c r="Z671" s="44"/>
      <c r="AA671" s="44"/>
      <c r="AB671" s="42"/>
      <c r="AC671" s="42"/>
      <c r="AD671" s="43">
        <f>IF(SUM(W670:AA671)-E670&lt;=0,0,IF(SUM(W670:AA670)-E670&lt;0,SUM(W670:AA671)-E670,SUM(W671:AA671)))</f>
        <v>0</v>
      </c>
      <c r="AE671" s="44"/>
      <c r="AF671" s="44"/>
      <c r="AG671" s="44"/>
      <c r="AH671" s="44"/>
      <c r="AI671" s="44"/>
      <c r="AJ671" s="42"/>
      <c r="AK671" s="42"/>
      <c r="AL671" s="43">
        <f>IF(SUM(AE670:AI671)-E670&lt;=0,0,IF(SUM(AE670:AI670)-E670&lt;0,SUM(AE670:AI671)-E670,SUM(AE671:AI671)))</f>
        <v>0</v>
      </c>
      <c r="AM671" s="150"/>
      <c r="AN671" s="90"/>
      <c r="AO671" s="90"/>
      <c r="AP671" s="90"/>
      <c r="AQ671" s="90"/>
      <c r="AR671" s="90"/>
      <c r="AS671" s="90"/>
      <c r="AT671" s="90"/>
      <c r="AU671" s="90"/>
      <c r="AV671" s="90"/>
      <c r="AW671" s="90"/>
      <c r="AX671" s="117"/>
    </row>
    <row r="672" spans="2:50" ht="12.95" customHeight="1" x14ac:dyDescent="0.25">
      <c r="B672" s="102"/>
      <c r="C672" s="106"/>
      <c r="D672" s="110"/>
      <c r="E672" s="114"/>
      <c r="F672" s="27" t="s">
        <v>34</v>
      </c>
      <c r="G672" s="44"/>
      <c r="H672" s="44"/>
      <c r="I672" s="44"/>
      <c r="J672" s="44"/>
      <c r="K672" s="44"/>
      <c r="L672" s="42"/>
      <c r="M672" s="42"/>
      <c r="N672" s="43">
        <f>IF(SUM(G670:K672)-E670&lt;=0,0,IF(SUM(G670:K671)-E670&lt;0,SUM(G670:K672)-E670,SUM(G672:K672)))</f>
        <v>0</v>
      </c>
      <c r="O672" s="44"/>
      <c r="P672" s="44"/>
      <c r="Q672" s="44"/>
      <c r="R672" s="44"/>
      <c r="S672" s="44"/>
      <c r="T672" s="42"/>
      <c r="U672" s="42"/>
      <c r="V672" s="43">
        <f>IF(SUM(O670:S672)-E670&lt;=0,0,IF(SUM(O670:S671)-E670&lt;0,SUM(O670:S672)-E670,SUM(O672:S672)))</f>
        <v>0</v>
      </c>
      <c r="W672" s="44"/>
      <c r="X672" s="44"/>
      <c r="Y672" s="44"/>
      <c r="Z672" s="44"/>
      <c r="AA672" s="44"/>
      <c r="AB672" s="42"/>
      <c r="AC672" s="42"/>
      <c r="AD672" s="43">
        <f>IF(SUM(W670:AA672)-E670&lt;=0,0,IF(SUM(W670:AA671)-E670&lt;0,SUM(W670:AA672)-E670,SUM(W672:AA672)))</f>
        <v>0</v>
      </c>
      <c r="AE672" s="44"/>
      <c r="AF672" s="44"/>
      <c r="AG672" s="44"/>
      <c r="AH672" s="44"/>
      <c r="AI672" s="44"/>
      <c r="AJ672" s="42"/>
      <c r="AK672" s="42"/>
      <c r="AL672" s="43">
        <f>IF(SUM(AE670:AI672)-E670&lt;=0,0,IF(SUM(AE670:AI671)-E670&lt;0,SUM(AE670:AI672)-E670,SUM(AE672:AI672)))</f>
        <v>0</v>
      </c>
      <c r="AM672" s="150"/>
      <c r="AN672" s="90"/>
      <c r="AO672" s="90"/>
      <c r="AP672" s="90"/>
      <c r="AQ672" s="90"/>
      <c r="AR672" s="90"/>
      <c r="AS672" s="90"/>
      <c r="AT672" s="90"/>
      <c r="AU672" s="90"/>
      <c r="AV672" s="90"/>
      <c r="AW672" s="90"/>
      <c r="AX672" s="117"/>
    </row>
    <row r="673" spans="2:50" ht="12.95" customHeight="1" x14ac:dyDescent="0.25">
      <c r="B673" s="102"/>
      <c r="C673" s="106"/>
      <c r="D673" s="110"/>
      <c r="E673" s="114"/>
      <c r="F673" s="27" t="s">
        <v>32</v>
      </c>
      <c r="G673" s="44"/>
      <c r="H673" s="44"/>
      <c r="I673" s="44"/>
      <c r="J673" s="44"/>
      <c r="K673" s="44"/>
      <c r="L673" s="42"/>
      <c r="M673" s="42"/>
      <c r="N673" s="43">
        <f>IF(SUM(G670:K673)-E670&lt;=0,0,IF(SUM(G670:K672)-E670&lt;0,SUM(G670:K673)-E670,SUM(G673:K673)))+L673+M673</f>
        <v>0</v>
      </c>
      <c r="O673" s="44"/>
      <c r="P673" s="44"/>
      <c r="Q673" s="44"/>
      <c r="R673" s="44"/>
      <c r="S673" s="44"/>
      <c r="T673" s="42"/>
      <c r="U673" s="42"/>
      <c r="V673" s="43">
        <f>IF(SUM(O670:S673)-E670&lt;=0,0,IF(SUM(O670:S672)-E670&lt;0,SUM(O670:S673)-E670,SUM(O673:S673)))+T673+U673</f>
        <v>0</v>
      </c>
      <c r="W673" s="44"/>
      <c r="X673" s="44"/>
      <c r="Y673" s="44"/>
      <c r="Z673" s="44"/>
      <c r="AA673" s="44"/>
      <c r="AB673" s="42"/>
      <c r="AC673" s="42"/>
      <c r="AD673" s="43">
        <f>IF(SUM(W670:AA673)-E670&lt;=0,0,IF(SUM(W670:AA672)-E670&lt;0,SUM(W670:AA673)-E670,SUM(W673:AA673)))+AB673+AC673</f>
        <v>0</v>
      </c>
      <c r="AE673" s="44"/>
      <c r="AF673" s="44"/>
      <c r="AG673" s="44"/>
      <c r="AH673" s="44"/>
      <c r="AI673" s="44"/>
      <c r="AJ673" s="42"/>
      <c r="AK673" s="42"/>
      <c r="AL673" s="43">
        <f>IF(SUM(AE670:AI673)-E670&lt;=0,0,IF(SUM(AE670:AI672)-E670&lt;0,SUM(AE670:AI673)-E670,SUM(AE673:AI673)))+AJ673+AK673</f>
        <v>0</v>
      </c>
      <c r="AM673" s="150"/>
      <c r="AN673" s="90"/>
      <c r="AO673" s="90"/>
      <c r="AP673" s="90"/>
      <c r="AQ673" s="90"/>
      <c r="AR673" s="90"/>
      <c r="AS673" s="90"/>
      <c r="AT673" s="90"/>
      <c r="AU673" s="90"/>
      <c r="AV673" s="90"/>
      <c r="AW673" s="90"/>
      <c r="AX673" s="117"/>
    </row>
    <row r="674" spans="2:50" ht="12.95" customHeight="1" x14ac:dyDescent="0.25">
      <c r="B674" s="102"/>
      <c r="C674" s="106"/>
      <c r="D674" s="110"/>
      <c r="E674" s="114"/>
      <c r="F674" s="27" t="s">
        <v>38</v>
      </c>
      <c r="G674" s="44"/>
      <c r="H674" s="44"/>
      <c r="I674" s="44"/>
      <c r="J674" s="44"/>
      <c r="K674" s="44"/>
      <c r="L674" s="42"/>
      <c r="M674" s="42"/>
      <c r="N674" s="43">
        <f>IF(SUM(G670:K674)-E670&lt;=0,0,IF(SUM(G670:K673)-E670&lt;0,SUM(G670:K674)-E670,SUM(G674:K674)))</f>
        <v>0</v>
      </c>
      <c r="O674" s="44"/>
      <c r="P674" s="44"/>
      <c r="Q674" s="44"/>
      <c r="R674" s="44"/>
      <c r="S674" s="44"/>
      <c r="T674" s="42"/>
      <c r="U674" s="42"/>
      <c r="V674" s="43">
        <f>IF(SUM(O670:S674)-E670&lt;=0,0,IF(SUM(O670:S673)-E670&lt;0,SUM(O670:S674)-E670,SUM(O674:S674)))</f>
        <v>0</v>
      </c>
      <c r="W674" s="44"/>
      <c r="X674" s="44"/>
      <c r="Y674" s="44"/>
      <c r="Z674" s="44"/>
      <c r="AA674" s="44"/>
      <c r="AB674" s="42"/>
      <c r="AC674" s="42"/>
      <c r="AD674" s="43">
        <f>IF(SUM(W670:AA674)-E670&lt;=0,0,IF(SUM(W670:AA673)-E670&lt;0,SUM(W670:AA674)-E670,SUM(W674:AA674)))</f>
        <v>0</v>
      </c>
      <c r="AE674" s="44"/>
      <c r="AF674" s="44"/>
      <c r="AG674" s="44"/>
      <c r="AH674" s="44"/>
      <c r="AI674" s="44"/>
      <c r="AJ674" s="42"/>
      <c r="AK674" s="42"/>
      <c r="AL674" s="43">
        <f>IF(SUM(AE670:AI674)-E670&lt;=0,0,IF(SUM(AE670:AI673)-E670&lt;0,SUM(AE670:AI674)-E670,SUM(AE674:AI674)))</f>
        <v>0</v>
      </c>
      <c r="AM674" s="150"/>
      <c r="AN674" s="90"/>
      <c r="AO674" s="90"/>
      <c r="AP674" s="90"/>
      <c r="AQ674" s="90"/>
      <c r="AR674" s="90"/>
      <c r="AS674" s="90"/>
      <c r="AT674" s="90"/>
      <c r="AU674" s="90"/>
      <c r="AV674" s="90"/>
      <c r="AW674" s="90"/>
      <c r="AX674" s="117"/>
    </row>
    <row r="675" spans="2:50" ht="12.95" customHeight="1" x14ac:dyDescent="0.25">
      <c r="B675" s="102"/>
      <c r="C675" s="106"/>
      <c r="D675" s="110"/>
      <c r="E675" s="114"/>
      <c r="F675" s="27" t="s">
        <v>37</v>
      </c>
      <c r="G675" s="44"/>
      <c r="H675" s="44"/>
      <c r="I675" s="44"/>
      <c r="J675" s="44"/>
      <c r="K675" s="44"/>
      <c r="L675" s="42"/>
      <c r="M675" s="42"/>
      <c r="N675" s="43">
        <f>SUM(G675:M675)</f>
        <v>0</v>
      </c>
      <c r="O675" s="44"/>
      <c r="P675" s="44"/>
      <c r="Q675" s="44"/>
      <c r="R675" s="44"/>
      <c r="S675" s="44"/>
      <c r="T675" s="42"/>
      <c r="U675" s="42"/>
      <c r="V675" s="43">
        <f>SUM(O675:U675)</f>
        <v>0</v>
      </c>
      <c r="W675" s="44"/>
      <c r="X675" s="44"/>
      <c r="Y675" s="44"/>
      <c r="Z675" s="44"/>
      <c r="AA675" s="44"/>
      <c r="AB675" s="42"/>
      <c r="AC675" s="42"/>
      <c r="AD675" s="43">
        <f>SUM(W675:AC675)</f>
        <v>0</v>
      </c>
      <c r="AE675" s="44"/>
      <c r="AF675" s="44"/>
      <c r="AG675" s="44"/>
      <c r="AH675" s="44"/>
      <c r="AI675" s="44"/>
      <c r="AJ675" s="42"/>
      <c r="AK675" s="42"/>
      <c r="AL675" s="43">
        <f>SUM(AE675:AK675)</f>
        <v>0</v>
      </c>
      <c r="AM675" s="150"/>
      <c r="AN675" s="90"/>
      <c r="AO675" s="90"/>
      <c r="AP675" s="90"/>
      <c r="AQ675" s="90"/>
      <c r="AR675" s="90"/>
      <c r="AS675" s="90"/>
      <c r="AT675" s="90"/>
      <c r="AU675" s="90"/>
      <c r="AV675" s="90"/>
      <c r="AW675" s="90"/>
      <c r="AX675" s="117"/>
    </row>
    <row r="676" spans="2:50" ht="12.95" customHeight="1" x14ac:dyDescent="0.25">
      <c r="B676" s="102"/>
      <c r="C676" s="106"/>
      <c r="D676" s="110"/>
      <c r="E676" s="114"/>
      <c r="F676" s="28" t="s">
        <v>31</v>
      </c>
      <c r="G676" s="45"/>
      <c r="H676" s="45"/>
      <c r="I676" s="45"/>
      <c r="J676" s="45"/>
      <c r="K676" s="45">
        <f>IF((N670-E670)&lt;=0,0,IF((N670-E670)&gt;0,(N670-E670)))</f>
        <v>0</v>
      </c>
      <c r="L676" s="42"/>
      <c r="M676" s="42"/>
      <c r="N676" s="43">
        <f t="shared" ref="N676:N687" si="563">SUM(G676:M676)</f>
        <v>0</v>
      </c>
      <c r="O676" s="45"/>
      <c r="P676" s="45"/>
      <c r="Q676" s="45"/>
      <c r="R676" s="45"/>
      <c r="S676" s="45">
        <f>IF((V670-E670)&lt;=0,0,IF((V670-E670)&gt;0,(V670-E670)))</f>
        <v>0</v>
      </c>
      <c r="T676" s="42"/>
      <c r="U676" s="42"/>
      <c r="V676" s="43">
        <f t="shared" ref="V676:V687" si="564">SUM(O676:U676)</f>
        <v>0</v>
      </c>
      <c r="W676" s="45"/>
      <c r="X676" s="45"/>
      <c r="Y676" s="45"/>
      <c r="Z676" s="45"/>
      <c r="AA676" s="45">
        <f>IF((AD670-E670)&lt;=0,0,IF((AD670-E670)&gt;0,(AD670-E670)))</f>
        <v>0</v>
      </c>
      <c r="AB676" s="42"/>
      <c r="AC676" s="42"/>
      <c r="AD676" s="43">
        <f t="shared" ref="AD676:AD687" si="565">SUM(W676:AC676)</f>
        <v>0</v>
      </c>
      <c r="AE676" s="45"/>
      <c r="AF676" s="45"/>
      <c r="AG676" s="45"/>
      <c r="AH676" s="45"/>
      <c r="AI676" s="45">
        <f>IF((AL670-E670)&lt;=0,0,IF((AL670-E670)&gt;0,(AL670-E670)))</f>
        <v>0</v>
      </c>
      <c r="AJ676" s="42"/>
      <c r="AK676" s="42"/>
      <c r="AL676" s="43">
        <f t="shared" ref="AL676:AL687" si="566">SUM(AE676:AK676)</f>
        <v>0</v>
      </c>
      <c r="AM676" s="150"/>
      <c r="AN676" s="90"/>
      <c r="AO676" s="90"/>
      <c r="AP676" s="90"/>
      <c r="AQ676" s="90"/>
      <c r="AR676" s="90"/>
      <c r="AS676" s="90"/>
      <c r="AT676" s="90"/>
      <c r="AU676" s="90"/>
      <c r="AV676" s="90"/>
      <c r="AW676" s="90"/>
      <c r="AX676" s="117"/>
    </row>
    <row r="677" spans="2:50" ht="12.95" customHeight="1" x14ac:dyDescent="0.25">
      <c r="B677" s="102"/>
      <c r="C677" s="106"/>
      <c r="D677" s="110"/>
      <c r="E677" s="114"/>
      <c r="F677" s="28" t="s">
        <v>39</v>
      </c>
      <c r="G677" s="45"/>
      <c r="H677" s="45"/>
      <c r="I677" s="45"/>
      <c r="J677" s="45"/>
      <c r="K677" s="44">
        <f>IF(E670-15&lt;0,0,IF(SUM(G670:M675)&lt;10,0,IF(SUM(G670:M675)&lt;20,1,IF(SUM(G670:M675)&lt;30,2,IF(SUM(G670:M675)&gt;=30,3)))))</f>
        <v>0</v>
      </c>
      <c r="L677" s="42"/>
      <c r="M677" s="42"/>
      <c r="N677" s="43">
        <f t="shared" si="563"/>
        <v>0</v>
      </c>
      <c r="O677" s="45"/>
      <c r="P677" s="45"/>
      <c r="Q677" s="45"/>
      <c r="R677" s="45"/>
      <c r="S677" s="44">
        <f>IF(E670-15&lt;0,0,IF(SUM(O670:U675)&lt;10,0,IF(SUM(O670:U675)&lt;20,1,IF(SUM(O670:U675)&lt;30,2,IF(SUM(O670:U675)&gt;=30,3)))))</f>
        <v>0</v>
      </c>
      <c r="T677" s="42"/>
      <c r="U677" s="42"/>
      <c r="V677" s="43">
        <f t="shared" si="564"/>
        <v>0</v>
      </c>
      <c r="W677" s="45"/>
      <c r="X677" s="45"/>
      <c r="Y677" s="45"/>
      <c r="Z677" s="45"/>
      <c r="AA677" s="44">
        <f>IF(E670-15&lt;0,0,IF(SUM(W670:AC675)&lt;10,0,IF(SUM(W670:AC675)&lt;20,1,IF(SUM(W670:AC675)&lt;30,2,IF(SUM(W670:AC675)&gt;=30,3)))))</f>
        <v>0</v>
      </c>
      <c r="AB677" s="42"/>
      <c r="AC677" s="42"/>
      <c r="AD677" s="43">
        <f t="shared" si="565"/>
        <v>0</v>
      </c>
      <c r="AE677" s="45"/>
      <c r="AF677" s="45"/>
      <c r="AG677" s="45"/>
      <c r="AH677" s="45"/>
      <c r="AI677" s="44">
        <f>IF(E670-15&lt;0,0,IF(SUM(AE670:AK675)&lt;10,0,IF(SUM(AE670:AK675)&lt;20,1,IF(SUM(AE670:AK675)&lt;30,2,IF(SUM(AE670:AK675)&gt;=30,3)))))</f>
        <v>0</v>
      </c>
      <c r="AJ677" s="42"/>
      <c r="AK677" s="42"/>
      <c r="AL677" s="43">
        <f t="shared" si="566"/>
        <v>0</v>
      </c>
      <c r="AM677" s="150"/>
      <c r="AN677" s="90"/>
      <c r="AO677" s="90"/>
      <c r="AP677" s="90"/>
      <c r="AQ677" s="90"/>
      <c r="AR677" s="90"/>
      <c r="AS677" s="90"/>
      <c r="AT677" s="90"/>
      <c r="AU677" s="90"/>
      <c r="AV677" s="90"/>
      <c r="AW677" s="90"/>
      <c r="AX677" s="117"/>
    </row>
    <row r="678" spans="2:50" ht="12.95" customHeight="1" x14ac:dyDescent="0.25">
      <c r="B678" s="102"/>
      <c r="C678" s="106"/>
      <c r="D678" s="110"/>
      <c r="E678" s="114"/>
      <c r="F678" s="28" t="s">
        <v>41</v>
      </c>
      <c r="G678" s="44"/>
      <c r="H678" s="44"/>
      <c r="I678" s="44"/>
      <c r="J678" s="44"/>
      <c r="K678" s="45"/>
      <c r="L678" s="42"/>
      <c r="M678" s="42"/>
      <c r="N678" s="43">
        <f t="shared" si="563"/>
        <v>0</v>
      </c>
      <c r="O678" s="44"/>
      <c r="P678" s="44"/>
      <c r="Q678" s="44"/>
      <c r="R678" s="44"/>
      <c r="S678" s="45"/>
      <c r="T678" s="42"/>
      <c r="U678" s="42"/>
      <c r="V678" s="43">
        <f t="shared" si="564"/>
        <v>0</v>
      </c>
      <c r="W678" s="44"/>
      <c r="X678" s="44"/>
      <c r="Y678" s="44"/>
      <c r="Z678" s="44"/>
      <c r="AA678" s="45"/>
      <c r="AB678" s="42"/>
      <c r="AC678" s="42"/>
      <c r="AD678" s="43">
        <f t="shared" si="565"/>
        <v>0</v>
      </c>
      <c r="AE678" s="44"/>
      <c r="AF678" s="44"/>
      <c r="AG678" s="44"/>
      <c r="AH678" s="44"/>
      <c r="AI678" s="45"/>
      <c r="AJ678" s="42"/>
      <c r="AK678" s="42"/>
      <c r="AL678" s="43">
        <f t="shared" si="566"/>
        <v>0</v>
      </c>
      <c r="AM678" s="150"/>
      <c r="AN678" s="90"/>
      <c r="AO678" s="90"/>
      <c r="AP678" s="90"/>
      <c r="AQ678" s="90"/>
      <c r="AR678" s="90"/>
      <c r="AS678" s="90"/>
      <c r="AT678" s="90"/>
      <c r="AU678" s="90"/>
      <c r="AV678" s="90"/>
      <c r="AW678" s="90"/>
      <c r="AX678" s="117"/>
    </row>
    <row r="679" spans="2:50" ht="12.95" customHeight="1" x14ac:dyDescent="0.25">
      <c r="B679" s="102"/>
      <c r="C679" s="106"/>
      <c r="D679" s="110"/>
      <c r="E679" s="114"/>
      <c r="F679" s="28" t="s">
        <v>6</v>
      </c>
      <c r="G679" s="44"/>
      <c r="H679" s="44"/>
      <c r="I679" s="44"/>
      <c r="J679" s="44"/>
      <c r="K679" s="44"/>
      <c r="L679" s="42"/>
      <c r="M679" s="42"/>
      <c r="N679" s="43">
        <f t="shared" si="563"/>
        <v>0</v>
      </c>
      <c r="O679" s="44"/>
      <c r="P679" s="44"/>
      <c r="Q679" s="44"/>
      <c r="R679" s="44"/>
      <c r="S679" s="44"/>
      <c r="T679" s="42"/>
      <c r="U679" s="42"/>
      <c r="V679" s="43">
        <f t="shared" si="564"/>
        <v>0</v>
      </c>
      <c r="W679" s="44"/>
      <c r="X679" s="44"/>
      <c r="Y679" s="44"/>
      <c r="Z679" s="44"/>
      <c r="AA679" s="44"/>
      <c r="AB679" s="42"/>
      <c r="AC679" s="42"/>
      <c r="AD679" s="43">
        <f t="shared" si="565"/>
        <v>0</v>
      </c>
      <c r="AE679" s="44"/>
      <c r="AF679" s="44"/>
      <c r="AG679" s="44"/>
      <c r="AH679" s="44"/>
      <c r="AI679" s="44"/>
      <c r="AJ679" s="42"/>
      <c r="AK679" s="42"/>
      <c r="AL679" s="43">
        <f t="shared" si="566"/>
        <v>0</v>
      </c>
      <c r="AM679" s="150"/>
      <c r="AN679" s="90"/>
      <c r="AO679" s="90"/>
      <c r="AP679" s="90"/>
      <c r="AQ679" s="90"/>
      <c r="AR679" s="90"/>
      <c r="AS679" s="90"/>
      <c r="AT679" s="90"/>
      <c r="AU679" s="90"/>
      <c r="AV679" s="90"/>
      <c r="AW679" s="90"/>
      <c r="AX679" s="117"/>
    </row>
    <row r="680" spans="2:50" ht="12.95" customHeight="1" x14ac:dyDescent="0.25">
      <c r="B680" s="102"/>
      <c r="C680" s="106"/>
      <c r="D680" s="110"/>
      <c r="E680" s="114"/>
      <c r="F680" s="29" t="s">
        <v>35</v>
      </c>
      <c r="G680" s="44"/>
      <c r="H680" s="44"/>
      <c r="I680" s="44"/>
      <c r="J680" s="44"/>
      <c r="K680" s="44"/>
      <c r="L680" s="42"/>
      <c r="M680" s="42"/>
      <c r="N680" s="43">
        <f t="shared" si="563"/>
        <v>0</v>
      </c>
      <c r="O680" s="44"/>
      <c r="P680" s="44"/>
      <c r="Q680" s="44"/>
      <c r="R680" s="44"/>
      <c r="S680" s="44"/>
      <c r="T680" s="42"/>
      <c r="U680" s="42"/>
      <c r="V680" s="43">
        <f t="shared" si="564"/>
        <v>0</v>
      </c>
      <c r="W680" s="44"/>
      <c r="X680" s="44"/>
      <c r="Y680" s="44"/>
      <c r="Z680" s="44"/>
      <c r="AA680" s="44"/>
      <c r="AB680" s="42"/>
      <c r="AC680" s="42"/>
      <c r="AD680" s="43">
        <f t="shared" si="565"/>
        <v>0</v>
      </c>
      <c r="AE680" s="44"/>
      <c r="AF680" s="44"/>
      <c r="AG680" s="44"/>
      <c r="AH680" s="44"/>
      <c r="AI680" s="44"/>
      <c r="AJ680" s="42"/>
      <c r="AK680" s="42"/>
      <c r="AL680" s="43">
        <f t="shared" si="566"/>
        <v>0</v>
      </c>
      <c r="AM680" s="150"/>
      <c r="AN680" s="90"/>
      <c r="AO680" s="90"/>
      <c r="AP680" s="90"/>
      <c r="AQ680" s="90"/>
      <c r="AR680" s="90"/>
      <c r="AS680" s="90"/>
      <c r="AT680" s="90"/>
      <c r="AU680" s="90"/>
      <c r="AV680" s="90"/>
      <c r="AW680" s="90"/>
      <c r="AX680" s="117"/>
    </row>
    <row r="681" spans="2:50" ht="12.95" customHeight="1" x14ac:dyDescent="0.25">
      <c r="B681" s="102"/>
      <c r="C681" s="106"/>
      <c r="D681" s="110"/>
      <c r="E681" s="114"/>
      <c r="F681" s="27" t="s">
        <v>40</v>
      </c>
      <c r="G681" s="44"/>
      <c r="H681" s="44"/>
      <c r="I681" s="44"/>
      <c r="J681" s="44"/>
      <c r="K681" s="44"/>
      <c r="L681" s="42"/>
      <c r="M681" s="42"/>
      <c r="N681" s="43">
        <f t="shared" si="563"/>
        <v>0</v>
      </c>
      <c r="O681" s="44"/>
      <c r="P681" s="44"/>
      <c r="Q681" s="44"/>
      <c r="R681" s="44"/>
      <c r="S681" s="44"/>
      <c r="T681" s="42"/>
      <c r="U681" s="42"/>
      <c r="V681" s="43">
        <f t="shared" si="564"/>
        <v>0</v>
      </c>
      <c r="W681" s="44"/>
      <c r="X681" s="44"/>
      <c r="Y681" s="44"/>
      <c r="Z681" s="44"/>
      <c r="AA681" s="44"/>
      <c r="AB681" s="42"/>
      <c r="AC681" s="42"/>
      <c r="AD681" s="43">
        <f t="shared" si="565"/>
        <v>0</v>
      </c>
      <c r="AE681" s="44"/>
      <c r="AF681" s="44"/>
      <c r="AG681" s="44"/>
      <c r="AH681" s="44"/>
      <c r="AI681" s="44"/>
      <c r="AJ681" s="42"/>
      <c r="AK681" s="42"/>
      <c r="AL681" s="43">
        <f t="shared" si="566"/>
        <v>0</v>
      </c>
      <c r="AM681" s="150"/>
      <c r="AN681" s="90"/>
      <c r="AO681" s="90"/>
      <c r="AP681" s="90"/>
      <c r="AQ681" s="90"/>
      <c r="AR681" s="90"/>
      <c r="AS681" s="90"/>
      <c r="AT681" s="90"/>
      <c r="AU681" s="90"/>
      <c r="AV681" s="90"/>
      <c r="AW681" s="90"/>
      <c r="AX681" s="117"/>
    </row>
    <row r="682" spans="2:50" ht="12.95" customHeight="1" x14ac:dyDescent="0.25">
      <c r="B682" s="102"/>
      <c r="C682" s="106"/>
      <c r="D682" s="110"/>
      <c r="E682" s="114"/>
      <c r="F682" s="27" t="s">
        <v>7</v>
      </c>
      <c r="G682" s="44"/>
      <c r="H682" s="44"/>
      <c r="I682" s="44"/>
      <c r="J682" s="44"/>
      <c r="K682" s="44"/>
      <c r="L682" s="42"/>
      <c r="M682" s="42"/>
      <c r="N682" s="43">
        <f t="shared" si="563"/>
        <v>0</v>
      </c>
      <c r="O682" s="44"/>
      <c r="P682" s="44"/>
      <c r="Q682" s="44"/>
      <c r="R682" s="44"/>
      <c r="S682" s="44"/>
      <c r="T682" s="42"/>
      <c r="U682" s="42"/>
      <c r="V682" s="43">
        <f t="shared" si="564"/>
        <v>0</v>
      </c>
      <c r="W682" s="44"/>
      <c r="X682" s="44"/>
      <c r="Y682" s="44"/>
      <c r="Z682" s="44"/>
      <c r="AA682" s="44"/>
      <c r="AB682" s="42"/>
      <c r="AC682" s="42"/>
      <c r="AD682" s="43">
        <f t="shared" si="565"/>
        <v>0</v>
      </c>
      <c r="AE682" s="44"/>
      <c r="AF682" s="44"/>
      <c r="AG682" s="44"/>
      <c r="AH682" s="44"/>
      <c r="AI682" s="44"/>
      <c r="AJ682" s="42"/>
      <c r="AK682" s="42"/>
      <c r="AL682" s="43">
        <f t="shared" si="566"/>
        <v>0</v>
      </c>
      <c r="AM682" s="150"/>
      <c r="AN682" s="90"/>
      <c r="AO682" s="90"/>
      <c r="AP682" s="90"/>
      <c r="AQ682" s="90"/>
      <c r="AR682" s="90"/>
      <c r="AS682" s="90"/>
      <c r="AT682" s="90"/>
      <c r="AU682" s="90"/>
      <c r="AV682" s="90"/>
      <c r="AW682" s="90"/>
      <c r="AX682" s="117"/>
    </row>
    <row r="683" spans="2:50" ht="12.95" customHeight="1" x14ac:dyDescent="0.25">
      <c r="B683" s="102"/>
      <c r="C683" s="106"/>
      <c r="D683" s="110"/>
      <c r="E683" s="114"/>
      <c r="F683" s="27"/>
      <c r="G683" s="44"/>
      <c r="H683" s="44"/>
      <c r="I683" s="44"/>
      <c r="J683" s="44"/>
      <c r="K683" s="44"/>
      <c r="L683" s="42"/>
      <c r="M683" s="42"/>
      <c r="N683" s="43">
        <f t="shared" si="563"/>
        <v>0</v>
      </c>
      <c r="O683" s="44"/>
      <c r="P683" s="44"/>
      <c r="Q683" s="44"/>
      <c r="R683" s="44"/>
      <c r="S683" s="44"/>
      <c r="T683" s="42"/>
      <c r="U683" s="42"/>
      <c r="V683" s="43">
        <f t="shared" si="564"/>
        <v>0</v>
      </c>
      <c r="W683" s="44"/>
      <c r="X683" s="44"/>
      <c r="Y683" s="44"/>
      <c r="Z683" s="44"/>
      <c r="AA683" s="44"/>
      <c r="AB683" s="42"/>
      <c r="AC683" s="42"/>
      <c r="AD683" s="43">
        <f t="shared" si="565"/>
        <v>0</v>
      </c>
      <c r="AE683" s="44"/>
      <c r="AF683" s="44"/>
      <c r="AG683" s="44"/>
      <c r="AH683" s="44"/>
      <c r="AI683" s="44"/>
      <c r="AJ683" s="42"/>
      <c r="AK683" s="42"/>
      <c r="AL683" s="43">
        <f t="shared" si="566"/>
        <v>0</v>
      </c>
      <c r="AM683" s="150"/>
      <c r="AN683" s="90"/>
      <c r="AO683" s="90"/>
      <c r="AP683" s="90"/>
      <c r="AQ683" s="90"/>
      <c r="AR683" s="90"/>
      <c r="AS683" s="90"/>
      <c r="AT683" s="90"/>
      <c r="AU683" s="90"/>
      <c r="AV683" s="90"/>
      <c r="AW683" s="90"/>
      <c r="AX683" s="117"/>
    </row>
    <row r="684" spans="2:50" ht="12.95" customHeight="1" x14ac:dyDescent="0.25">
      <c r="B684" s="102"/>
      <c r="C684" s="106"/>
      <c r="D684" s="110"/>
      <c r="E684" s="114"/>
      <c r="F684" s="27"/>
      <c r="G684" s="44"/>
      <c r="H684" s="44"/>
      <c r="I684" s="44"/>
      <c r="J684" s="44"/>
      <c r="K684" s="44"/>
      <c r="L684" s="42"/>
      <c r="M684" s="42"/>
      <c r="N684" s="43">
        <f t="shared" si="563"/>
        <v>0</v>
      </c>
      <c r="O684" s="44"/>
      <c r="P684" s="44"/>
      <c r="Q684" s="44"/>
      <c r="R684" s="44"/>
      <c r="S684" s="44"/>
      <c r="T684" s="42"/>
      <c r="U684" s="42"/>
      <c r="V684" s="43">
        <f t="shared" si="564"/>
        <v>0</v>
      </c>
      <c r="W684" s="44"/>
      <c r="X684" s="44"/>
      <c r="Y684" s="44"/>
      <c r="Z684" s="44"/>
      <c r="AA684" s="44"/>
      <c r="AB684" s="42"/>
      <c r="AC684" s="42"/>
      <c r="AD684" s="43">
        <f t="shared" si="565"/>
        <v>0</v>
      </c>
      <c r="AE684" s="44"/>
      <c r="AF684" s="44"/>
      <c r="AG684" s="44"/>
      <c r="AH684" s="44"/>
      <c r="AI684" s="44"/>
      <c r="AJ684" s="42"/>
      <c r="AK684" s="42"/>
      <c r="AL684" s="43">
        <f t="shared" si="566"/>
        <v>0</v>
      </c>
      <c r="AM684" s="150"/>
      <c r="AN684" s="90"/>
      <c r="AO684" s="90"/>
      <c r="AP684" s="90"/>
      <c r="AQ684" s="90"/>
      <c r="AR684" s="90"/>
      <c r="AS684" s="90"/>
      <c r="AT684" s="90"/>
      <c r="AU684" s="90"/>
      <c r="AV684" s="90"/>
      <c r="AW684" s="90"/>
      <c r="AX684" s="117"/>
    </row>
    <row r="685" spans="2:50" ht="12.95" customHeight="1" x14ac:dyDescent="0.25">
      <c r="B685" s="102"/>
      <c r="C685" s="106"/>
      <c r="D685" s="110"/>
      <c r="E685" s="114"/>
      <c r="F685" s="27"/>
      <c r="G685" s="44"/>
      <c r="H685" s="44"/>
      <c r="I685" s="44"/>
      <c r="J685" s="44"/>
      <c r="K685" s="44"/>
      <c r="L685" s="42"/>
      <c r="M685" s="42"/>
      <c r="N685" s="43">
        <f t="shared" si="563"/>
        <v>0</v>
      </c>
      <c r="O685" s="44"/>
      <c r="P685" s="44"/>
      <c r="Q685" s="44"/>
      <c r="R685" s="44"/>
      <c r="S685" s="44"/>
      <c r="T685" s="42"/>
      <c r="U685" s="42"/>
      <c r="V685" s="43">
        <f t="shared" si="564"/>
        <v>0</v>
      </c>
      <c r="W685" s="44"/>
      <c r="X685" s="44"/>
      <c r="Y685" s="44"/>
      <c r="Z685" s="44"/>
      <c r="AA685" s="44"/>
      <c r="AB685" s="42"/>
      <c r="AC685" s="42"/>
      <c r="AD685" s="43">
        <f t="shared" si="565"/>
        <v>0</v>
      </c>
      <c r="AE685" s="44"/>
      <c r="AF685" s="44"/>
      <c r="AG685" s="44"/>
      <c r="AH685" s="44"/>
      <c r="AI685" s="44"/>
      <c r="AJ685" s="42"/>
      <c r="AK685" s="42"/>
      <c r="AL685" s="43">
        <f t="shared" si="566"/>
        <v>0</v>
      </c>
      <c r="AM685" s="150"/>
      <c r="AN685" s="90"/>
      <c r="AO685" s="90"/>
      <c r="AP685" s="90"/>
      <c r="AQ685" s="90"/>
      <c r="AR685" s="90"/>
      <c r="AS685" s="90"/>
      <c r="AT685" s="90"/>
      <c r="AU685" s="90"/>
      <c r="AV685" s="90"/>
      <c r="AW685" s="90"/>
      <c r="AX685" s="117"/>
    </row>
    <row r="686" spans="2:50" ht="12.95" customHeight="1" x14ac:dyDescent="0.25">
      <c r="B686" s="102"/>
      <c r="C686" s="106"/>
      <c r="D686" s="110"/>
      <c r="E686" s="114"/>
      <c r="F686" s="28"/>
      <c r="G686" s="44"/>
      <c r="H686" s="44"/>
      <c r="I686" s="44"/>
      <c r="J686" s="44"/>
      <c r="K686" s="44"/>
      <c r="L686" s="42"/>
      <c r="M686" s="42"/>
      <c r="N686" s="43">
        <f t="shared" si="563"/>
        <v>0</v>
      </c>
      <c r="O686" s="44"/>
      <c r="P686" s="44"/>
      <c r="Q686" s="44"/>
      <c r="R686" s="44"/>
      <c r="S686" s="44"/>
      <c r="T686" s="42"/>
      <c r="U686" s="42"/>
      <c r="V686" s="43">
        <f t="shared" si="564"/>
        <v>0</v>
      </c>
      <c r="W686" s="44"/>
      <c r="X686" s="44"/>
      <c r="Y686" s="44"/>
      <c r="Z686" s="44"/>
      <c r="AA686" s="44"/>
      <c r="AB686" s="42"/>
      <c r="AC686" s="42"/>
      <c r="AD686" s="43">
        <f t="shared" si="565"/>
        <v>0</v>
      </c>
      <c r="AE686" s="44"/>
      <c r="AF686" s="44"/>
      <c r="AG686" s="44"/>
      <c r="AH686" s="44"/>
      <c r="AI686" s="44"/>
      <c r="AJ686" s="42"/>
      <c r="AK686" s="42"/>
      <c r="AL686" s="43">
        <f t="shared" si="566"/>
        <v>0</v>
      </c>
      <c r="AM686" s="150"/>
      <c r="AN686" s="90"/>
      <c r="AO686" s="90"/>
      <c r="AP686" s="90"/>
      <c r="AQ686" s="90"/>
      <c r="AR686" s="90"/>
      <c r="AS686" s="90"/>
      <c r="AT686" s="90"/>
      <c r="AU686" s="90"/>
      <c r="AV686" s="90"/>
      <c r="AW686" s="90"/>
      <c r="AX686" s="117"/>
    </row>
    <row r="687" spans="2:50" ht="12.95" customHeight="1" thickBot="1" x14ac:dyDescent="0.3">
      <c r="B687" s="103"/>
      <c r="C687" s="107"/>
      <c r="D687" s="111"/>
      <c r="E687" s="114"/>
      <c r="F687" s="28"/>
      <c r="G687" s="44"/>
      <c r="H687" s="44"/>
      <c r="I687" s="44"/>
      <c r="J687" s="44"/>
      <c r="K687" s="44"/>
      <c r="L687" s="46"/>
      <c r="M687" s="46"/>
      <c r="N687" s="43">
        <f t="shared" si="563"/>
        <v>0</v>
      </c>
      <c r="O687" s="44"/>
      <c r="P687" s="44"/>
      <c r="Q687" s="44"/>
      <c r="R687" s="44"/>
      <c r="S687" s="44"/>
      <c r="T687" s="46"/>
      <c r="U687" s="46"/>
      <c r="V687" s="43">
        <f t="shared" si="564"/>
        <v>0</v>
      </c>
      <c r="W687" s="44"/>
      <c r="X687" s="44"/>
      <c r="Y687" s="44"/>
      <c r="Z687" s="44"/>
      <c r="AA687" s="44"/>
      <c r="AB687" s="46"/>
      <c r="AC687" s="46"/>
      <c r="AD687" s="43">
        <f t="shared" si="565"/>
        <v>0</v>
      </c>
      <c r="AE687" s="44"/>
      <c r="AF687" s="44"/>
      <c r="AG687" s="44"/>
      <c r="AH687" s="44"/>
      <c r="AI687" s="44"/>
      <c r="AJ687" s="46"/>
      <c r="AK687" s="46"/>
      <c r="AL687" s="43">
        <f t="shared" si="566"/>
        <v>0</v>
      </c>
      <c r="AM687" s="150"/>
      <c r="AN687" s="90"/>
      <c r="AO687" s="90"/>
      <c r="AP687" s="90"/>
      <c r="AQ687" s="90"/>
      <c r="AR687" s="90"/>
      <c r="AS687" s="90"/>
      <c r="AT687" s="90"/>
      <c r="AU687" s="90"/>
      <c r="AV687" s="90"/>
      <c r="AW687" s="90"/>
      <c r="AX687" s="117"/>
    </row>
    <row r="688" spans="2:50" ht="12.95" hidden="1" customHeight="1" thickBot="1" x14ac:dyDescent="0.3">
      <c r="B688" s="104"/>
      <c r="C688" s="108"/>
      <c r="D688" s="112"/>
      <c r="E688" s="115"/>
      <c r="F688" s="28" t="s">
        <v>36</v>
      </c>
      <c r="G688" s="48"/>
      <c r="H688" s="48"/>
      <c r="I688" s="48"/>
      <c r="J688" s="48"/>
      <c r="K688" s="48"/>
      <c r="L688" s="47"/>
      <c r="M688" s="47"/>
      <c r="N688" s="43">
        <f>N677+N678+N680+N685+N686+N687+N683+N684</f>
        <v>0</v>
      </c>
      <c r="O688" s="49"/>
      <c r="P688" s="49"/>
      <c r="Q688" s="49"/>
      <c r="R688" s="49"/>
      <c r="S688" s="49"/>
      <c r="T688" s="47"/>
      <c r="U688" s="47"/>
      <c r="V688" s="43">
        <f>V677+V678+V680+V685+V686+V687+V683+V684</f>
        <v>0</v>
      </c>
      <c r="W688" s="49"/>
      <c r="X688" s="49"/>
      <c r="Y688" s="49"/>
      <c r="Z688" s="49"/>
      <c r="AA688" s="49"/>
      <c r="AB688" s="47"/>
      <c r="AC688" s="47"/>
      <c r="AD688" s="43">
        <f>AD677+AD678+AD680+AD685+AD686+AD687+AD683+AD684</f>
        <v>0</v>
      </c>
      <c r="AE688" s="49"/>
      <c r="AF688" s="49"/>
      <c r="AG688" s="49"/>
      <c r="AH688" s="49"/>
      <c r="AI688" s="49"/>
      <c r="AJ688" s="47"/>
      <c r="AK688" s="47"/>
      <c r="AL688" s="43">
        <f>AL677+AL678+AL680+AL685+AL686+AL687+AL683+AL684</f>
        <v>0</v>
      </c>
      <c r="AM688" s="151"/>
      <c r="AN688" s="91"/>
      <c r="AO688" s="91"/>
      <c r="AP688" s="91"/>
      <c r="AQ688" s="91"/>
      <c r="AR688" s="91"/>
      <c r="AS688" s="91"/>
      <c r="AT688" s="91"/>
      <c r="AU688" s="91"/>
      <c r="AV688" s="91"/>
      <c r="AW688" s="91"/>
      <c r="AX688" s="118"/>
    </row>
    <row r="689" spans="2:50" ht="12.95" customHeight="1" thickTop="1" x14ac:dyDescent="0.25">
      <c r="B689" s="102">
        <v>37</v>
      </c>
      <c r="C689" s="105">
        <f>TEMMUZ!C689</f>
        <v>0</v>
      </c>
      <c r="D689" s="109">
        <f>TEMMUZ!D689</f>
        <v>0</v>
      </c>
      <c r="E689" s="113">
        <f>TEMMUZ!E689</f>
        <v>0</v>
      </c>
      <c r="F689" s="26" t="s">
        <v>21</v>
      </c>
      <c r="G689" s="41"/>
      <c r="H689" s="41"/>
      <c r="I689" s="41"/>
      <c r="J689" s="41"/>
      <c r="K689" s="41"/>
      <c r="L689" s="39"/>
      <c r="M689" s="39"/>
      <c r="N689" s="40">
        <f>SUM(G689:M689)</f>
        <v>0</v>
      </c>
      <c r="O689" s="41"/>
      <c r="P689" s="41"/>
      <c r="Q689" s="41"/>
      <c r="R689" s="41"/>
      <c r="S689" s="41"/>
      <c r="T689" s="39"/>
      <c r="U689" s="39"/>
      <c r="V689" s="40">
        <f>SUM(O689:U689)</f>
        <v>0</v>
      </c>
      <c r="W689" s="41"/>
      <c r="X689" s="41"/>
      <c r="Y689" s="41"/>
      <c r="Z689" s="41"/>
      <c r="AA689" s="41"/>
      <c r="AB689" s="39"/>
      <c r="AC689" s="39"/>
      <c r="AD689" s="40">
        <f>SUM(W689:AC689)</f>
        <v>0</v>
      </c>
      <c r="AE689" s="41"/>
      <c r="AF689" s="41"/>
      <c r="AG689" s="41"/>
      <c r="AH689" s="41"/>
      <c r="AI689" s="41"/>
      <c r="AJ689" s="39"/>
      <c r="AK689" s="39"/>
      <c r="AL689" s="40">
        <f>SUM(AE689:AK689)</f>
        <v>0</v>
      </c>
      <c r="AM689" s="149">
        <f t="shared" ref="AM689" si="567">N689+V689+AD689+AL689</f>
        <v>0</v>
      </c>
      <c r="AN689" s="89">
        <f t="shared" ref="AN689" si="568">N690+V690+AD690+AL690</f>
        <v>0</v>
      </c>
      <c r="AO689" s="89">
        <f t="shared" ref="AO689" si="569">N691+V691+AD691+AL691</f>
        <v>0</v>
      </c>
      <c r="AP689" s="89">
        <f t="shared" ref="AP689" si="570">N692+V692+AD692+AL692</f>
        <v>0</v>
      </c>
      <c r="AQ689" s="89">
        <f t="shared" ref="AQ689" si="571">N693+V693+AD693+AL693</f>
        <v>0</v>
      </c>
      <c r="AR689" s="89">
        <f t="shared" ref="AR689" si="572">N694+V694+AD694+AL694</f>
        <v>0</v>
      </c>
      <c r="AS689" s="89">
        <f t="shared" ref="AS689" si="573">N695+V695+AD695+AL695</f>
        <v>0</v>
      </c>
      <c r="AT689" s="89">
        <f t="shared" ref="AT689" si="574">N707+V707+AD707+AL707</f>
        <v>0</v>
      </c>
      <c r="AU689" s="89">
        <f t="shared" ref="AU689" si="575">N700+V700+AD700+AL700</f>
        <v>0</v>
      </c>
      <c r="AV689" s="89">
        <f t="shared" ref="AV689" si="576">N701+V701+AD701+AL701</f>
        <v>0</v>
      </c>
      <c r="AW689" s="89">
        <f t="shared" ref="AW689" si="577">N698+V698+AD698+AL698</f>
        <v>0</v>
      </c>
      <c r="AX689" s="116">
        <f t="shared" ref="AX689" si="578">SUM(AN689:AW707)</f>
        <v>0</v>
      </c>
    </row>
    <row r="690" spans="2:50" ht="12.95" customHeight="1" x14ac:dyDescent="0.25">
      <c r="B690" s="102"/>
      <c r="C690" s="106"/>
      <c r="D690" s="110"/>
      <c r="E690" s="114"/>
      <c r="F690" s="27" t="s">
        <v>33</v>
      </c>
      <c r="G690" s="44"/>
      <c r="H690" s="44"/>
      <c r="I690" s="44"/>
      <c r="J690" s="44"/>
      <c r="K690" s="44"/>
      <c r="L690" s="42"/>
      <c r="M690" s="42"/>
      <c r="N690" s="43">
        <f>IF(SUM(G689:K690)-E689&lt;=0,0,IF(SUM(G689:K689)-E689&lt;0,SUM(G689:K690)-E689,SUM(G690:K690)))</f>
        <v>0</v>
      </c>
      <c r="O690" s="44"/>
      <c r="P690" s="44"/>
      <c r="Q690" s="44"/>
      <c r="R690" s="44"/>
      <c r="S690" s="44"/>
      <c r="T690" s="42"/>
      <c r="U690" s="42"/>
      <c r="V690" s="43">
        <f>IF(SUM(O689:S690)-E689&lt;=0,0,IF(SUM(O689:S689)-E689&lt;0,SUM(O689:S690)-E689,SUM(O690:S690)))</f>
        <v>0</v>
      </c>
      <c r="W690" s="44"/>
      <c r="X690" s="44"/>
      <c r="Y690" s="44"/>
      <c r="Z690" s="44"/>
      <c r="AA690" s="44"/>
      <c r="AB690" s="42"/>
      <c r="AC690" s="42"/>
      <c r="AD690" s="43">
        <f>IF(SUM(W689:AA690)-E689&lt;=0,0,IF(SUM(W689:AA689)-E689&lt;0,SUM(W689:AA690)-E689,SUM(W690:AA690)))</f>
        <v>0</v>
      </c>
      <c r="AE690" s="44"/>
      <c r="AF690" s="44"/>
      <c r="AG690" s="44"/>
      <c r="AH690" s="44"/>
      <c r="AI690" s="44"/>
      <c r="AJ690" s="42"/>
      <c r="AK690" s="42"/>
      <c r="AL690" s="43">
        <f>IF(SUM(AE689:AI690)-E689&lt;=0,0,IF(SUM(AE689:AI689)-E689&lt;0,SUM(AE689:AI690)-E689,SUM(AE690:AI690)))</f>
        <v>0</v>
      </c>
      <c r="AM690" s="150"/>
      <c r="AN690" s="90"/>
      <c r="AO690" s="90"/>
      <c r="AP690" s="90"/>
      <c r="AQ690" s="90"/>
      <c r="AR690" s="90"/>
      <c r="AS690" s="90"/>
      <c r="AT690" s="90"/>
      <c r="AU690" s="90"/>
      <c r="AV690" s="90"/>
      <c r="AW690" s="90"/>
      <c r="AX690" s="117"/>
    </row>
    <row r="691" spans="2:50" ht="12.95" customHeight="1" x14ac:dyDescent="0.25">
      <c r="B691" s="102"/>
      <c r="C691" s="106"/>
      <c r="D691" s="110"/>
      <c r="E691" s="114"/>
      <c r="F691" s="27" t="s">
        <v>34</v>
      </c>
      <c r="G691" s="44"/>
      <c r="H691" s="44"/>
      <c r="I691" s="44"/>
      <c r="J691" s="44"/>
      <c r="K691" s="44"/>
      <c r="L691" s="42"/>
      <c r="M691" s="42"/>
      <c r="N691" s="43">
        <f>IF(SUM(G689:K691)-E689&lt;=0,0,IF(SUM(G689:K690)-E689&lt;0,SUM(G689:K691)-E689,SUM(G691:K691)))</f>
        <v>0</v>
      </c>
      <c r="O691" s="44"/>
      <c r="P691" s="44"/>
      <c r="Q691" s="44"/>
      <c r="R691" s="44"/>
      <c r="S691" s="44"/>
      <c r="T691" s="42"/>
      <c r="U691" s="42"/>
      <c r="V691" s="43">
        <f>IF(SUM(O689:S691)-E689&lt;=0,0,IF(SUM(O689:S690)-E689&lt;0,SUM(O689:S691)-E689,SUM(O691:S691)))</f>
        <v>0</v>
      </c>
      <c r="W691" s="44"/>
      <c r="X691" s="44"/>
      <c r="Y691" s="44"/>
      <c r="Z691" s="44"/>
      <c r="AA691" s="44"/>
      <c r="AB691" s="42"/>
      <c r="AC691" s="42"/>
      <c r="AD691" s="43">
        <f>IF(SUM(W689:AA691)-E689&lt;=0,0,IF(SUM(W689:AA690)-E689&lt;0,SUM(W689:AA691)-E689,SUM(W691:AA691)))</f>
        <v>0</v>
      </c>
      <c r="AE691" s="44"/>
      <c r="AF691" s="44"/>
      <c r="AG691" s="44"/>
      <c r="AH691" s="44"/>
      <c r="AI691" s="44"/>
      <c r="AJ691" s="42"/>
      <c r="AK691" s="42"/>
      <c r="AL691" s="43">
        <f>IF(SUM(AE689:AI691)-E689&lt;=0,0,IF(SUM(AE689:AI690)-E689&lt;0,SUM(AE689:AI691)-E689,SUM(AE691:AI691)))</f>
        <v>0</v>
      </c>
      <c r="AM691" s="150"/>
      <c r="AN691" s="90"/>
      <c r="AO691" s="90"/>
      <c r="AP691" s="90"/>
      <c r="AQ691" s="90"/>
      <c r="AR691" s="90"/>
      <c r="AS691" s="90"/>
      <c r="AT691" s="90"/>
      <c r="AU691" s="90"/>
      <c r="AV691" s="90"/>
      <c r="AW691" s="90"/>
      <c r="AX691" s="117"/>
    </row>
    <row r="692" spans="2:50" ht="12.95" customHeight="1" x14ac:dyDescent="0.25">
      <c r="B692" s="102"/>
      <c r="C692" s="106"/>
      <c r="D692" s="110"/>
      <c r="E692" s="114"/>
      <c r="F692" s="27" t="s">
        <v>32</v>
      </c>
      <c r="G692" s="44"/>
      <c r="H692" s="44"/>
      <c r="I692" s="44"/>
      <c r="J692" s="44"/>
      <c r="K692" s="44"/>
      <c r="L692" s="42"/>
      <c r="M692" s="42"/>
      <c r="N692" s="43">
        <f>IF(SUM(G689:K692)-E689&lt;=0,0,IF(SUM(G689:K691)-E689&lt;0,SUM(G689:K692)-E689,SUM(G692:K692)))+L692+M692</f>
        <v>0</v>
      </c>
      <c r="O692" s="44"/>
      <c r="P692" s="44"/>
      <c r="Q692" s="44"/>
      <c r="R692" s="44"/>
      <c r="S692" s="44"/>
      <c r="T692" s="42"/>
      <c r="U692" s="42"/>
      <c r="V692" s="43">
        <f>IF(SUM(O689:S692)-E689&lt;=0,0,IF(SUM(O689:S691)-E689&lt;0,SUM(O689:S692)-E689,SUM(O692:S692)))+T692+U692</f>
        <v>0</v>
      </c>
      <c r="W692" s="44"/>
      <c r="X692" s="44"/>
      <c r="Y692" s="44"/>
      <c r="Z692" s="44"/>
      <c r="AA692" s="44"/>
      <c r="AB692" s="42"/>
      <c r="AC692" s="42"/>
      <c r="AD692" s="43">
        <f>IF(SUM(W689:AA692)-E689&lt;=0,0,IF(SUM(W689:AA691)-E689&lt;0,SUM(W689:AA692)-E689,SUM(W692:AA692)))+AB692+AC692</f>
        <v>0</v>
      </c>
      <c r="AE692" s="44"/>
      <c r="AF692" s="44"/>
      <c r="AG692" s="44"/>
      <c r="AH692" s="44"/>
      <c r="AI692" s="44"/>
      <c r="AJ692" s="42"/>
      <c r="AK692" s="42"/>
      <c r="AL692" s="43">
        <f>IF(SUM(AE689:AI692)-E689&lt;=0,0,IF(SUM(AE689:AI691)-E689&lt;0,SUM(AE689:AI692)-E689,SUM(AE692:AI692)))+AJ692+AK692</f>
        <v>0</v>
      </c>
      <c r="AM692" s="150"/>
      <c r="AN692" s="90"/>
      <c r="AO692" s="90"/>
      <c r="AP692" s="90"/>
      <c r="AQ692" s="90"/>
      <c r="AR692" s="90"/>
      <c r="AS692" s="90"/>
      <c r="AT692" s="90"/>
      <c r="AU692" s="90"/>
      <c r="AV692" s="90"/>
      <c r="AW692" s="90"/>
      <c r="AX692" s="117"/>
    </row>
    <row r="693" spans="2:50" ht="12.95" customHeight="1" x14ac:dyDescent="0.25">
      <c r="B693" s="102"/>
      <c r="C693" s="106"/>
      <c r="D693" s="110"/>
      <c r="E693" s="114"/>
      <c r="F693" s="27" t="s">
        <v>38</v>
      </c>
      <c r="G693" s="44"/>
      <c r="H693" s="44"/>
      <c r="I693" s="44"/>
      <c r="J693" s="44"/>
      <c r="K693" s="44"/>
      <c r="L693" s="42"/>
      <c r="M693" s="42"/>
      <c r="N693" s="43">
        <f>IF(SUM(G689:K693)-E689&lt;=0,0,IF(SUM(G689:K692)-E689&lt;0,SUM(G689:K693)-E689,SUM(G693:K693)))</f>
        <v>0</v>
      </c>
      <c r="O693" s="44"/>
      <c r="P693" s="44"/>
      <c r="Q693" s="44"/>
      <c r="R693" s="44"/>
      <c r="S693" s="44"/>
      <c r="T693" s="42"/>
      <c r="U693" s="42"/>
      <c r="V693" s="43">
        <f>IF(SUM(O689:S693)-E689&lt;=0,0,IF(SUM(O689:S692)-E689&lt;0,SUM(O689:S693)-E689,SUM(O693:S693)))</f>
        <v>0</v>
      </c>
      <c r="W693" s="44"/>
      <c r="X693" s="44"/>
      <c r="Y693" s="44"/>
      <c r="Z693" s="44"/>
      <c r="AA693" s="44"/>
      <c r="AB693" s="42"/>
      <c r="AC693" s="42"/>
      <c r="AD693" s="43">
        <f>IF(SUM(W689:AA693)-E689&lt;=0,0,IF(SUM(W689:AA692)-E689&lt;0,SUM(W689:AA693)-E689,SUM(W693:AA693)))</f>
        <v>0</v>
      </c>
      <c r="AE693" s="44"/>
      <c r="AF693" s="44"/>
      <c r="AG693" s="44"/>
      <c r="AH693" s="44"/>
      <c r="AI693" s="44"/>
      <c r="AJ693" s="42"/>
      <c r="AK693" s="42"/>
      <c r="AL693" s="43">
        <f>IF(SUM(AE689:AI693)-E689&lt;=0,0,IF(SUM(AE689:AI692)-E689&lt;0,SUM(AE689:AI693)-E689,SUM(AE693:AI693)))</f>
        <v>0</v>
      </c>
      <c r="AM693" s="150"/>
      <c r="AN693" s="90"/>
      <c r="AO693" s="90"/>
      <c r="AP693" s="90"/>
      <c r="AQ693" s="90"/>
      <c r="AR693" s="90"/>
      <c r="AS693" s="90"/>
      <c r="AT693" s="90"/>
      <c r="AU693" s="90"/>
      <c r="AV693" s="90"/>
      <c r="AW693" s="90"/>
      <c r="AX693" s="117"/>
    </row>
    <row r="694" spans="2:50" ht="12.95" customHeight="1" x14ac:dyDescent="0.25">
      <c r="B694" s="102"/>
      <c r="C694" s="106"/>
      <c r="D694" s="110"/>
      <c r="E694" s="114"/>
      <c r="F694" s="27" t="s">
        <v>37</v>
      </c>
      <c r="G694" s="44"/>
      <c r="H694" s="44"/>
      <c r="I694" s="44"/>
      <c r="J694" s="44"/>
      <c r="K694" s="44"/>
      <c r="L694" s="42"/>
      <c r="M694" s="42"/>
      <c r="N694" s="43">
        <f>SUM(G694:M694)</f>
        <v>0</v>
      </c>
      <c r="O694" s="44"/>
      <c r="P694" s="44"/>
      <c r="Q694" s="44"/>
      <c r="R694" s="44"/>
      <c r="S694" s="44"/>
      <c r="T694" s="42"/>
      <c r="U694" s="42"/>
      <c r="V694" s="43">
        <f>SUM(O694:U694)</f>
        <v>0</v>
      </c>
      <c r="W694" s="44"/>
      <c r="X694" s="44"/>
      <c r="Y694" s="44"/>
      <c r="Z694" s="44"/>
      <c r="AA694" s="44"/>
      <c r="AB694" s="42"/>
      <c r="AC694" s="42"/>
      <c r="AD694" s="43">
        <f>SUM(W694:AC694)</f>
        <v>0</v>
      </c>
      <c r="AE694" s="44"/>
      <c r="AF694" s="44"/>
      <c r="AG694" s="44"/>
      <c r="AH694" s="44"/>
      <c r="AI694" s="44"/>
      <c r="AJ694" s="42"/>
      <c r="AK694" s="42"/>
      <c r="AL694" s="43">
        <f>SUM(AE694:AK694)</f>
        <v>0</v>
      </c>
      <c r="AM694" s="150"/>
      <c r="AN694" s="90"/>
      <c r="AO694" s="90"/>
      <c r="AP694" s="90"/>
      <c r="AQ694" s="90"/>
      <c r="AR694" s="90"/>
      <c r="AS694" s="90"/>
      <c r="AT694" s="90"/>
      <c r="AU694" s="90"/>
      <c r="AV694" s="90"/>
      <c r="AW694" s="90"/>
      <c r="AX694" s="117"/>
    </row>
    <row r="695" spans="2:50" ht="12.95" customHeight="1" x14ac:dyDescent="0.25">
      <c r="B695" s="102"/>
      <c r="C695" s="106"/>
      <c r="D695" s="110"/>
      <c r="E695" s="114"/>
      <c r="F695" s="28" t="s">
        <v>31</v>
      </c>
      <c r="G695" s="45"/>
      <c r="H695" s="45"/>
      <c r="I695" s="45"/>
      <c r="J695" s="45"/>
      <c r="K695" s="45">
        <f>IF((N689-E689)&lt;=0,0,IF((N689-E689)&gt;0,(N689-E689)))</f>
        <v>0</v>
      </c>
      <c r="L695" s="42"/>
      <c r="M695" s="42"/>
      <c r="N695" s="43">
        <f t="shared" ref="N695:N706" si="579">SUM(G695:M695)</f>
        <v>0</v>
      </c>
      <c r="O695" s="45"/>
      <c r="P695" s="45"/>
      <c r="Q695" s="45"/>
      <c r="R695" s="45"/>
      <c r="S695" s="45">
        <f>IF((V689-E689)&lt;=0,0,IF((V689-E689)&gt;0,(V689-E689)))</f>
        <v>0</v>
      </c>
      <c r="T695" s="42"/>
      <c r="U695" s="42"/>
      <c r="V695" s="43">
        <f t="shared" ref="V695:V706" si="580">SUM(O695:U695)</f>
        <v>0</v>
      </c>
      <c r="W695" s="45"/>
      <c r="X695" s="45"/>
      <c r="Y695" s="45"/>
      <c r="Z695" s="45"/>
      <c r="AA695" s="45">
        <f>IF((AD689-E689)&lt;=0,0,IF((AD689-E689)&gt;0,(AD689-E689)))</f>
        <v>0</v>
      </c>
      <c r="AB695" s="42"/>
      <c r="AC695" s="42"/>
      <c r="AD695" s="43">
        <f t="shared" ref="AD695:AD706" si="581">SUM(W695:AC695)</f>
        <v>0</v>
      </c>
      <c r="AE695" s="45"/>
      <c r="AF695" s="45"/>
      <c r="AG695" s="45"/>
      <c r="AH695" s="45"/>
      <c r="AI695" s="45">
        <f>IF((AL689-E689)&lt;=0,0,IF((AL689-E689)&gt;0,(AL689-E689)))</f>
        <v>0</v>
      </c>
      <c r="AJ695" s="42"/>
      <c r="AK695" s="42"/>
      <c r="AL695" s="43">
        <f t="shared" ref="AL695:AL706" si="582">SUM(AE695:AK695)</f>
        <v>0</v>
      </c>
      <c r="AM695" s="150"/>
      <c r="AN695" s="90"/>
      <c r="AO695" s="90"/>
      <c r="AP695" s="90"/>
      <c r="AQ695" s="90"/>
      <c r="AR695" s="90"/>
      <c r="AS695" s="90"/>
      <c r="AT695" s="90"/>
      <c r="AU695" s="90"/>
      <c r="AV695" s="90"/>
      <c r="AW695" s="90"/>
      <c r="AX695" s="117"/>
    </row>
    <row r="696" spans="2:50" ht="12.95" customHeight="1" x14ac:dyDescent="0.25">
      <c r="B696" s="102"/>
      <c r="C696" s="106"/>
      <c r="D696" s="110"/>
      <c r="E696" s="114"/>
      <c r="F696" s="28" t="s">
        <v>39</v>
      </c>
      <c r="G696" s="45"/>
      <c r="H696" s="45"/>
      <c r="I696" s="45"/>
      <c r="J696" s="45"/>
      <c r="K696" s="44">
        <f>IF(E689-15&lt;0,0,IF(SUM(G689:M694)&lt;10,0,IF(SUM(G689:M694)&lt;20,1,IF(SUM(G689:M694)&lt;30,2,IF(SUM(G689:M694)&gt;=30,3)))))</f>
        <v>0</v>
      </c>
      <c r="L696" s="42"/>
      <c r="M696" s="42"/>
      <c r="N696" s="43">
        <f t="shared" si="579"/>
        <v>0</v>
      </c>
      <c r="O696" s="45"/>
      <c r="P696" s="45"/>
      <c r="Q696" s="45"/>
      <c r="R696" s="45"/>
      <c r="S696" s="44">
        <f>IF(E689-15&lt;0,0,IF(SUM(O689:U694)&lt;10,0,IF(SUM(O689:U694)&lt;20,1,IF(SUM(O689:U694)&lt;30,2,IF(SUM(O689:U694)&gt;=30,3)))))</f>
        <v>0</v>
      </c>
      <c r="T696" s="42"/>
      <c r="U696" s="42"/>
      <c r="V696" s="43">
        <f t="shared" si="580"/>
        <v>0</v>
      </c>
      <c r="W696" s="45"/>
      <c r="X696" s="45"/>
      <c r="Y696" s="45"/>
      <c r="Z696" s="45"/>
      <c r="AA696" s="44">
        <f>IF(E689-15&lt;0,0,IF(SUM(W689:AC694)&lt;10,0,IF(SUM(W689:AC694)&lt;20,1,IF(SUM(W689:AC694)&lt;30,2,IF(SUM(W689:AC694)&gt;=30,3)))))</f>
        <v>0</v>
      </c>
      <c r="AB696" s="42"/>
      <c r="AC696" s="42"/>
      <c r="AD696" s="43">
        <f t="shared" si="581"/>
        <v>0</v>
      </c>
      <c r="AE696" s="45"/>
      <c r="AF696" s="45"/>
      <c r="AG696" s="45"/>
      <c r="AH696" s="45"/>
      <c r="AI696" s="44">
        <f>IF(E689-15&lt;0,0,IF(SUM(AE689:AK694)&lt;10,0,IF(SUM(AE689:AK694)&lt;20,1,IF(SUM(AE689:AK694)&lt;30,2,IF(SUM(AE689:AK694)&gt;=30,3)))))</f>
        <v>0</v>
      </c>
      <c r="AJ696" s="42"/>
      <c r="AK696" s="42"/>
      <c r="AL696" s="43">
        <f t="shared" si="582"/>
        <v>0</v>
      </c>
      <c r="AM696" s="150"/>
      <c r="AN696" s="90"/>
      <c r="AO696" s="90"/>
      <c r="AP696" s="90"/>
      <c r="AQ696" s="90"/>
      <c r="AR696" s="90"/>
      <c r="AS696" s="90"/>
      <c r="AT696" s="90"/>
      <c r="AU696" s="90"/>
      <c r="AV696" s="90"/>
      <c r="AW696" s="90"/>
      <c r="AX696" s="117"/>
    </row>
    <row r="697" spans="2:50" ht="12.95" customHeight="1" x14ac:dyDescent="0.25">
      <c r="B697" s="102"/>
      <c r="C697" s="106"/>
      <c r="D697" s="110"/>
      <c r="E697" s="114"/>
      <c r="F697" s="28" t="s">
        <v>41</v>
      </c>
      <c r="G697" s="44"/>
      <c r="H697" s="44"/>
      <c r="I697" s="44"/>
      <c r="J697" s="44"/>
      <c r="K697" s="45"/>
      <c r="L697" s="42"/>
      <c r="M697" s="42"/>
      <c r="N697" s="43">
        <f t="shared" si="579"/>
        <v>0</v>
      </c>
      <c r="O697" s="44"/>
      <c r="P697" s="44"/>
      <c r="Q697" s="44"/>
      <c r="R697" s="44"/>
      <c r="S697" s="45"/>
      <c r="T697" s="42"/>
      <c r="U697" s="42"/>
      <c r="V697" s="43">
        <f t="shared" si="580"/>
        <v>0</v>
      </c>
      <c r="W697" s="44"/>
      <c r="X697" s="44"/>
      <c r="Y697" s="44"/>
      <c r="Z697" s="44"/>
      <c r="AA697" s="45"/>
      <c r="AB697" s="42"/>
      <c r="AC697" s="42"/>
      <c r="AD697" s="43">
        <f t="shared" si="581"/>
        <v>0</v>
      </c>
      <c r="AE697" s="44"/>
      <c r="AF697" s="44"/>
      <c r="AG697" s="44"/>
      <c r="AH697" s="44"/>
      <c r="AI697" s="45"/>
      <c r="AJ697" s="42"/>
      <c r="AK697" s="42"/>
      <c r="AL697" s="43">
        <f t="shared" si="582"/>
        <v>0</v>
      </c>
      <c r="AM697" s="150"/>
      <c r="AN697" s="90"/>
      <c r="AO697" s="90"/>
      <c r="AP697" s="90"/>
      <c r="AQ697" s="90"/>
      <c r="AR697" s="90"/>
      <c r="AS697" s="90"/>
      <c r="AT697" s="90"/>
      <c r="AU697" s="90"/>
      <c r="AV697" s="90"/>
      <c r="AW697" s="90"/>
      <c r="AX697" s="117"/>
    </row>
    <row r="698" spans="2:50" ht="12.95" customHeight="1" x14ac:dyDescent="0.25">
      <c r="B698" s="102"/>
      <c r="C698" s="106"/>
      <c r="D698" s="110"/>
      <c r="E698" s="114"/>
      <c r="F698" s="28" t="s">
        <v>6</v>
      </c>
      <c r="G698" s="44"/>
      <c r="H698" s="44"/>
      <c r="I698" s="44"/>
      <c r="J698" s="44"/>
      <c r="K698" s="44"/>
      <c r="L698" s="42"/>
      <c r="M698" s="42"/>
      <c r="N698" s="43">
        <f t="shared" si="579"/>
        <v>0</v>
      </c>
      <c r="O698" s="44"/>
      <c r="P698" s="44"/>
      <c r="Q698" s="44"/>
      <c r="R698" s="44"/>
      <c r="S698" s="44"/>
      <c r="T698" s="42"/>
      <c r="U698" s="42"/>
      <c r="V698" s="43">
        <f t="shared" si="580"/>
        <v>0</v>
      </c>
      <c r="W698" s="44"/>
      <c r="X698" s="44"/>
      <c r="Y698" s="44"/>
      <c r="Z698" s="44"/>
      <c r="AA698" s="44"/>
      <c r="AB698" s="42"/>
      <c r="AC698" s="42"/>
      <c r="AD698" s="43">
        <f t="shared" si="581"/>
        <v>0</v>
      </c>
      <c r="AE698" s="44"/>
      <c r="AF698" s="44"/>
      <c r="AG698" s="44"/>
      <c r="AH698" s="44"/>
      <c r="AI698" s="44"/>
      <c r="AJ698" s="42"/>
      <c r="AK698" s="42"/>
      <c r="AL698" s="43">
        <f t="shared" si="582"/>
        <v>0</v>
      </c>
      <c r="AM698" s="150"/>
      <c r="AN698" s="90"/>
      <c r="AO698" s="90"/>
      <c r="AP698" s="90"/>
      <c r="AQ698" s="90"/>
      <c r="AR698" s="90"/>
      <c r="AS698" s="90"/>
      <c r="AT698" s="90"/>
      <c r="AU698" s="90"/>
      <c r="AV698" s="90"/>
      <c r="AW698" s="90"/>
      <c r="AX698" s="117"/>
    </row>
    <row r="699" spans="2:50" ht="12.95" customHeight="1" x14ac:dyDescent="0.25">
      <c r="B699" s="102"/>
      <c r="C699" s="106"/>
      <c r="D699" s="110"/>
      <c r="E699" s="114"/>
      <c r="F699" s="29" t="s">
        <v>35</v>
      </c>
      <c r="G699" s="44"/>
      <c r="H699" s="44"/>
      <c r="I699" s="44"/>
      <c r="J699" s="44"/>
      <c r="K699" s="44"/>
      <c r="L699" s="42"/>
      <c r="M699" s="42"/>
      <c r="N699" s="43">
        <f t="shared" si="579"/>
        <v>0</v>
      </c>
      <c r="O699" s="44"/>
      <c r="P699" s="44"/>
      <c r="Q699" s="44"/>
      <c r="R699" s="44"/>
      <c r="S699" s="44"/>
      <c r="T699" s="42"/>
      <c r="U699" s="42"/>
      <c r="V699" s="43">
        <f t="shared" si="580"/>
        <v>0</v>
      </c>
      <c r="W699" s="44"/>
      <c r="X699" s="44"/>
      <c r="Y699" s="44"/>
      <c r="Z699" s="44"/>
      <c r="AA699" s="44"/>
      <c r="AB699" s="42"/>
      <c r="AC699" s="42"/>
      <c r="AD699" s="43">
        <f t="shared" si="581"/>
        <v>0</v>
      </c>
      <c r="AE699" s="44"/>
      <c r="AF699" s="44"/>
      <c r="AG699" s="44"/>
      <c r="AH699" s="44"/>
      <c r="AI699" s="44"/>
      <c r="AJ699" s="42"/>
      <c r="AK699" s="42"/>
      <c r="AL699" s="43">
        <f t="shared" si="582"/>
        <v>0</v>
      </c>
      <c r="AM699" s="150"/>
      <c r="AN699" s="90"/>
      <c r="AO699" s="90"/>
      <c r="AP699" s="90"/>
      <c r="AQ699" s="90"/>
      <c r="AR699" s="90"/>
      <c r="AS699" s="90"/>
      <c r="AT699" s="90"/>
      <c r="AU699" s="90"/>
      <c r="AV699" s="90"/>
      <c r="AW699" s="90"/>
      <c r="AX699" s="117"/>
    </row>
    <row r="700" spans="2:50" ht="12.95" customHeight="1" x14ac:dyDescent="0.25">
      <c r="B700" s="102"/>
      <c r="C700" s="106"/>
      <c r="D700" s="110"/>
      <c r="E700" s="114"/>
      <c r="F700" s="27" t="s">
        <v>40</v>
      </c>
      <c r="G700" s="44"/>
      <c r="H700" s="44"/>
      <c r="I700" s="44"/>
      <c r="J700" s="44"/>
      <c r="K700" s="44"/>
      <c r="L700" s="42"/>
      <c r="M700" s="42"/>
      <c r="N700" s="43">
        <f t="shared" si="579"/>
        <v>0</v>
      </c>
      <c r="O700" s="44"/>
      <c r="P700" s="44"/>
      <c r="Q700" s="44"/>
      <c r="R700" s="44"/>
      <c r="S700" s="44"/>
      <c r="T700" s="42"/>
      <c r="U700" s="42"/>
      <c r="V700" s="43">
        <f t="shared" si="580"/>
        <v>0</v>
      </c>
      <c r="W700" s="44"/>
      <c r="X700" s="44"/>
      <c r="Y700" s="44"/>
      <c r="Z700" s="44"/>
      <c r="AA700" s="44"/>
      <c r="AB700" s="42"/>
      <c r="AC700" s="42"/>
      <c r="AD700" s="43">
        <f t="shared" si="581"/>
        <v>0</v>
      </c>
      <c r="AE700" s="44"/>
      <c r="AF700" s="44"/>
      <c r="AG700" s="44"/>
      <c r="AH700" s="44"/>
      <c r="AI700" s="44"/>
      <c r="AJ700" s="42"/>
      <c r="AK700" s="42"/>
      <c r="AL700" s="43">
        <f t="shared" si="582"/>
        <v>0</v>
      </c>
      <c r="AM700" s="150"/>
      <c r="AN700" s="90"/>
      <c r="AO700" s="90"/>
      <c r="AP700" s="90"/>
      <c r="AQ700" s="90"/>
      <c r="AR700" s="90"/>
      <c r="AS700" s="90"/>
      <c r="AT700" s="90"/>
      <c r="AU700" s="90"/>
      <c r="AV700" s="90"/>
      <c r="AW700" s="90"/>
      <c r="AX700" s="117"/>
    </row>
    <row r="701" spans="2:50" ht="12.95" customHeight="1" x14ac:dyDescent="0.25">
      <c r="B701" s="102"/>
      <c r="C701" s="106"/>
      <c r="D701" s="110"/>
      <c r="E701" s="114"/>
      <c r="F701" s="27" t="s">
        <v>7</v>
      </c>
      <c r="G701" s="44"/>
      <c r="H701" s="44"/>
      <c r="I701" s="44"/>
      <c r="J701" s="44"/>
      <c r="K701" s="44"/>
      <c r="L701" s="42"/>
      <c r="M701" s="42"/>
      <c r="N701" s="43">
        <f t="shared" si="579"/>
        <v>0</v>
      </c>
      <c r="O701" s="44"/>
      <c r="P701" s="44"/>
      <c r="Q701" s="44"/>
      <c r="R701" s="44"/>
      <c r="S701" s="44"/>
      <c r="T701" s="42"/>
      <c r="U701" s="42"/>
      <c r="V701" s="43">
        <f t="shared" si="580"/>
        <v>0</v>
      </c>
      <c r="W701" s="44"/>
      <c r="X701" s="44"/>
      <c r="Y701" s="44"/>
      <c r="Z701" s="44"/>
      <c r="AA701" s="44"/>
      <c r="AB701" s="42"/>
      <c r="AC701" s="42"/>
      <c r="AD701" s="43">
        <f t="shared" si="581"/>
        <v>0</v>
      </c>
      <c r="AE701" s="44"/>
      <c r="AF701" s="44"/>
      <c r="AG701" s="44"/>
      <c r="AH701" s="44"/>
      <c r="AI701" s="44"/>
      <c r="AJ701" s="42"/>
      <c r="AK701" s="42"/>
      <c r="AL701" s="43">
        <f t="shared" si="582"/>
        <v>0</v>
      </c>
      <c r="AM701" s="150"/>
      <c r="AN701" s="90"/>
      <c r="AO701" s="90"/>
      <c r="AP701" s="90"/>
      <c r="AQ701" s="90"/>
      <c r="AR701" s="90"/>
      <c r="AS701" s="90"/>
      <c r="AT701" s="90"/>
      <c r="AU701" s="90"/>
      <c r="AV701" s="90"/>
      <c r="AW701" s="90"/>
      <c r="AX701" s="117"/>
    </row>
    <row r="702" spans="2:50" ht="12.95" customHeight="1" x14ac:dyDescent="0.25">
      <c r="B702" s="102"/>
      <c r="C702" s="106"/>
      <c r="D702" s="110"/>
      <c r="E702" s="114"/>
      <c r="F702" s="27"/>
      <c r="G702" s="44"/>
      <c r="H702" s="44"/>
      <c r="I702" s="44"/>
      <c r="J702" s="44"/>
      <c r="K702" s="44"/>
      <c r="L702" s="42"/>
      <c r="M702" s="42"/>
      <c r="N702" s="43">
        <f t="shared" si="579"/>
        <v>0</v>
      </c>
      <c r="O702" s="44"/>
      <c r="P702" s="44"/>
      <c r="Q702" s="44"/>
      <c r="R702" s="44"/>
      <c r="S702" s="44"/>
      <c r="T702" s="42"/>
      <c r="U702" s="42"/>
      <c r="V702" s="43">
        <f t="shared" si="580"/>
        <v>0</v>
      </c>
      <c r="W702" s="44"/>
      <c r="X702" s="44"/>
      <c r="Y702" s="44"/>
      <c r="Z702" s="44"/>
      <c r="AA702" s="44"/>
      <c r="AB702" s="42"/>
      <c r="AC702" s="42"/>
      <c r="AD702" s="43">
        <f t="shared" si="581"/>
        <v>0</v>
      </c>
      <c r="AE702" s="44"/>
      <c r="AF702" s="44"/>
      <c r="AG702" s="44"/>
      <c r="AH702" s="44"/>
      <c r="AI702" s="44"/>
      <c r="AJ702" s="42"/>
      <c r="AK702" s="42"/>
      <c r="AL702" s="43">
        <f t="shared" si="582"/>
        <v>0</v>
      </c>
      <c r="AM702" s="150"/>
      <c r="AN702" s="90"/>
      <c r="AO702" s="90"/>
      <c r="AP702" s="90"/>
      <c r="AQ702" s="90"/>
      <c r="AR702" s="90"/>
      <c r="AS702" s="90"/>
      <c r="AT702" s="90"/>
      <c r="AU702" s="90"/>
      <c r="AV702" s="90"/>
      <c r="AW702" s="90"/>
      <c r="AX702" s="117"/>
    </row>
    <row r="703" spans="2:50" ht="12.95" customHeight="1" x14ac:dyDescent="0.25">
      <c r="B703" s="102"/>
      <c r="C703" s="106"/>
      <c r="D703" s="110"/>
      <c r="E703" s="114"/>
      <c r="F703" s="27"/>
      <c r="G703" s="44"/>
      <c r="H703" s="44"/>
      <c r="I703" s="44"/>
      <c r="J703" s="44"/>
      <c r="K703" s="44"/>
      <c r="L703" s="42"/>
      <c r="M703" s="42"/>
      <c r="N703" s="43">
        <f t="shared" si="579"/>
        <v>0</v>
      </c>
      <c r="O703" s="44"/>
      <c r="P703" s="44"/>
      <c r="Q703" s="44"/>
      <c r="R703" s="44"/>
      <c r="S703" s="44"/>
      <c r="T703" s="42"/>
      <c r="U703" s="42"/>
      <c r="V703" s="43">
        <f t="shared" si="580"/>
        <v>0</v>
      </c>
      <c r="W703" s="44"/>
      <c r="X703" s="44"/>
      <c r="Y703" s="44"/>
      <c r="Z703" s="44"/>
      <c r="AA703" s="44"/>
      <c r="AB703" s="42"/>
      <c r="AC703" s="42"/>
      <c r="AD703" s="43">
        <f t="shared" si="581"/>
        <v>0</v>
      </c>
      <c r="AE703" s="44"/>
      <c r="AF703" s="44"/>
      <c r="AG703" s="44"/>
      <c r="AH703" s="44"/>
      <c r="AI703" s="44"/>
      <c r="AJ703" s="42"/>
      <c r="AK703" s="42"/>
      <c r="AL703" s="43">
        <f t="shared" si="582"/>
        <v>0</v>
      </c>
      <c r="AM703" s="150"/>
      <c r="AN703" s="90"/>
      <c r="AO703" s="90"/>
      <c r="AP703" s="90"/>
      <c r="AQ703" s="90"/>
      <c r="AR703" s="90"/>
      <c r="AS703" s="90"/>
      <c r="AT703" s="90"/>
      <c r="AU703" s="90"/>
      <c r="AV703" s="90"/>
      <c r="AW703" s="90"/>
      <c r="AX703" s="117"/>
    </row>
    <row r="704" spans="2:50" ht="12.95" customHeight="1" x14ac:dyDescent="0.25">
      <c r="B704" s="102"/>
      <c r="C704" s="106"/>
      <c r="D704" s="110"/>
      <c r="E704" s="114"/>
      <c r="F704" s="27"/>
      <c r="G704" s="44"/>
      <c r="H704" s="44"/>
      <c r="I704" s="44"/>
      <c r="J704" s="44"/>
      <c r="K704" s="44"/>
      <c r="L704" s="42"/>
      <c r="M704" s="42"/>
      <c r="N704" s="43">
        <f t="shared" si="579"/>
        <v>0</v>
      </c>
      <c r="O704" s="44"/>
      <c r="P704" s="44"/>
      <c r="Q704" s="44"/>
      <c r="R704" s="44"/>
      <c r="S704" s="44"/>
      <c r="T704" s="42"/>
      <c r="U704" s="42"/>
      <c r="V704" s="43">
        <f t="shared" si="580"/>
        <v>0</v>
      </c>
      <c r="W704" s="44"/>
      <c r="X704" s="44"/>
      <c r="Y704" s="44"/>
      <c r="Z704" s="44"/>
      <c r="AA704" s="44"/>
      <c r="AB704" s="42"/>
      <c r="AC704" s="42"/>
      <c r="AD704" s="43">
        <f t="shared" si="581"/>
        <v>0</v>
      </c>
      <c r="AE704" s="44"/>
      <c r="AF704" s="44"/>
      <c r="AG704" s="44"/>
      <c r="AH704" s="44"/>
      <c r="AI704" s="44"/>
      <c r="AJ704" s="42"/>
      <c r="AK704" s="42"/>
      <c r="AL704" s="43">
        <f t="shared" si="582"/>
        <v>0</v>
      </c>
      <c r="AM704" s="150"/>
      <c r="AN704" s="90"/>
      <c r="AO704" s="90"/>
      <c r="AP704" s="90"/>
      <c r="AQ704" s="90"/>
      <c r="AR704" s="90"/>
      <c r="AS704" s="90"/>
      <c r="AT704" s="90"/>
      <c r="AU704" s="90"/>
      <c r="AV704" s="90"/>
      <c r="AW704" s="90"/>
      <c r="AX704" s="117"/>
    </row>
    <row r="705" spans="2:50" ht="12.95" customHeight="1" x14ac:dyDescent="0.25">
      <c r="B705" s="102"/>
      <c r="C705" s="106"/>
      <c r="D705" s="110"/>
      <c r="E705" s="114"/>
      <c r="F705" s="28"/>
      <c r="G705" s="44"/>
      <c r="H705" s="44"/>
      <c r="I705" s="44"/>
      <c r="J705" s="44"/>
      <c r="K705" s="44"/>
      <c r="L705" s="42"/>
      <c r="M705" s="42"/>
      <c r="N705" s="43">
        <f t="shared" si="579"/>
        <v>0</v>
      </c>
      <c r="O705" s="44"/>
      <c r="P705" s="44"/>
      <c r="Q705" s="44"/>
      <c r="R705" s="44"/>
      <c r="S705" s="44"/>
      <c r="T705" s="42"/>
      <c r="U705" s="42"/>
      <c r="V705" s="43">
        <f t="shared" si="580"/>
        <v>0</v>
      </c>
      <c r="W705" s="44"/>
      <c r="X705" s="44"/>
      <c r="Y705" s="44"/>
      <c r="Z705" s="44"/>
      <c r="AA705" s="44"/>
      <c r="AB705" s="42"/>
      <c r="AC705" s="42"/>
      <c r="AD705" s="43">
        <f t="shared" si="581"/>
        <v>0</v>
      </c>
      <c r="AE705" s="44"/>
      <c r="AF705" s="44"/>
      <c r="AG705" s="44"/>
      <c r="AH705" s="44"/>
      <c r="AI705" s="44"/>
      <c r="AJ705" s="42"/>
      <c r="AK705" s="42"/>
      <c r="AL705" s="43">
        <f t="shared" si="582"/>
        <v>0</v>
      </c>
      <c r="AM705" s="150"/>
      <c r="AN705" s="90"/>
      <c r="AO705" s="90"/>
      <c r="AP705" s="90"/>
      <c r="AQ705" s="90"/>
      <c r="AR705" s="90"/>
      <c r="AS705" s="90"/>
      <c r="AT705" s="90"/>
      <c r="AU705" s="90"/>
      <c r="AV705" s="90"/>
      <c r="AW705" s="90"/>
      <c r="AX705" s="117"/>
    </row>
    <row r="706" spans="2:50" ht="12.95" customHeight="1" thickBot="1" x14ac:dyDescent="0.3">
      <c r="B706" s="103"/>
      <c r="C706" s="107"/>
      <c r="D706" s="111"/>
      <c r="E706" s="114"/>
      <c r="F706" s="28"/>
      <c r="G706" s="44"/>
      <c r="H706" s="44"/>
      <c r="I706" s="44"/>
      <c r="J706" s="44"/>
      <c r="K706" s="44"/>
      <c r="L706" s="46"/>
      <c r="M706" s="46"/>
      <c r="N706" s="43">
        <f t="shared" si="579"/>
        <v>0</v>
      </c>
      <c r="O706" s="44"/>
      <c r="P706" s="44"/>
      <c r="Q706" s="44"/>
      <c r="R706" s="44"/>
      <c r="S706" s="44"/>
      <c r="T706" s="46"/>
      <c r="U706" s="46"/>
      <c r="V706" s="43">
        <f t="shared" si="580"/>
        <v>0</v>
      </c>
      <c r="W706" s="44"/>
      <c r="X706" s="44"/>
      <c r="Y706" s="44"/>
      <c r="Z706" s="44"/>
      <c r="AA706" s="44"/>
      <c r="AB706" s="46"/>
      <c r="AC706" s="46"/>
      <c r="AD706" s="43">
        <f t="shared" si="581"/>
        <v>0</v>
      </c>
      <c r="AE706" s="44"/>
      <c r="AF706" s="44"/>
      <c r="AG706" s="44"/>
      <c r="AH706" s="44"/>
      <c r="AI706" s="44"/>
      <c r="AJ706" s="46"/>
      <c r="AK706" s="46"/>
      <c r="AL706" s="43">
        <f t="shared" si="582"/>
        <v>0</v>
      </c>
      <c r="AM706" s="150"/>
      <c r="AN706" s="90"/>
      <c r="AO706" s="90"/>
      <c r="AP706" s="90"/>
      <c r="AQ706" s="90"/>
      <c r="AR706" s="90"/>
      <c r="AS706" s="90"/>
      <c r="AT706" s="90"/>
      <c r="AU706" s="90"/>
      <c r="AV706" s="90"/>
      <c r="AW706" s="90"/>
      <c r="AX706" s="117"/>
    </row>
    <row r="707" spans="2:50" ht="12.95" hidden="1" customHeight="1" thickBot="1" x14ac:dyDescent="0.3">
      <c r="B707" s="104"/>
      <c r="C707" s="108"/>
      <c r="D707" s="112"/>
      <c r="E707" s="115"/>
      <c r="F707" s="28" t="s">
        <v>36</v>
      </c>
      <c r="G707" s="48"/>
      <c r="H707" s="48"/>
      <c r="I707" s="48"/>
      <c r="J707" s="48"/>
      <c r="K707" s="48"/>
      <c r="L707" s="47"/>
      <c r="M707" s="47"/>
      <c r="N707" s="43">
        <f>N696+N697+N699+N704+N705+N706+N702+N703</f>
        <v>0</v>
      </c>
      <c r="O707" s="49"/>
      <c r="P707" s="49"/>
      <c r="Q707" s="49"/>
      <c r="R707" s="49"/>
      <c r="S707" s="49"/>
      <c r="T707" s="47"/>
      <c r="U707" s="47"/>
      <c r="V707" s="43">
        <f>V696+V697+V699+V704+V705+V706+V702+V703</f>
        <v>0</v>
      </c>
      <c r="W707" s="49"/>
      <c r="X707" s="49"/>
      <c r="Y707" s="49"/>
      <c r="Z707" s="49"/>
      <c r="AA707" s="49"/>
      <c r="AB707" s="47"/>
      <c r="AC707" s="47"/>
      <c r="AD707" s="43">
        <f>AD696+AD697+AD699+AD704+AD705+AD706+AD702+AD703</f>
        <v>0</v>
      </c>
      <c r="AE707" s="49"/>
      <c r="AF707" s="49"/>
      <c r="AG707" s="49"/>
      <c r="AH707" s="49"/>
      <c r="AI707" s="49"/>
      <c r="AJ707" s="47"/>
      <c r="AK707" s="47"/>
      <c r="AL707" s="43">
        <f>AL696+AL697+AL699+AL704+AL705+AL706+AL702+AL703</f>
        <v>0</v>
      </c>
      <c r="AM707" s="151"/>
      <c r="AN707" s="91"/>
      <c r="AO707" s="91"/>
      <c r="AP707" s="91"/>
      <c r="AQ707" s="91"/>
      <c r="AR707" s="91"/>
      <c r="AS707" s="91"/>
      <c r="AT707" s="91"/>
      <c r="AU707" s="91"/>
      <c r="AV707" s="91"/>
      <c r="AW707" s="91"/>
      <c r="AX707" s="118"/>
    </row>
    <row r="708" spans="2:50" ht="12.95" customHeight="1" thickTop="1" x14ac:dyDescent="0.25">
      <c r="B708" s="102">
        <v>38</v>
      </c>
      <c r="C708" s="105">
        <f>TEMMUZ!C708</f>
        <v>0</v>
      </c>
      <c r="D708" s="109">
        <f>TEMMUZ!D708</f>
        <v>0</v>
      </c>
      <c r="E708" s="113">
        <f>TEMMUZ!E708</f>
        <v>0</v>
      </c>
      <c r="F708" s="26" t="s">
        <v>21</v>
      </c>
      <c r="G708" s="41"/>
      <c r="H708" s="41"/>
      <c r="I708" s="41"/>
      <c r="J708" s="41"/>
      <c r="K708" s="41"/>
      <c r="L708" s="39"/>
      <c r="M708" s="39"/>
      <c r="N708" s="40">
        <f>SUM(G708:M708)</f>
        <v>0</v>
      </c>
      <c r="O708" s="41"/>
      <c r="P708" s="41"/>
      <c r="Q708" s="41"/>
      <c r="R708" s="41"/>
      <c r="S708" s="41"/>
      <c r="T708" s="39"/>
      <c r="U708" s="39"/>
      <c r="V708" s="40">
        <f>SUM(O708:U708)</f>
        <v>0</v>
      </c>
      <c r="W708" s="41"/>
      <c r="X708" s="41"/>
      <c r="Y708" s="41"/>
      <c r="Z708" s="41"/>
      <c r="AA708" s="41"/>
      <c r="AB708" s="39"/>
      <c r="AC708" s="39"/>
      <c r="AD708" s="40">
        <f>SUM(W708:AC708)</f>
        <v>0</v>
      </c>
      <c r="AE708" s="41"/>
      <c r="AF708" s="41"/>
      <c r="AG708" s="41"/>
      <c r="AH708" s="41"/>
      <c r="AI708" s="41"/>
      <c r="AJ708" s="39"/>
      <c r="AK708" s="39"/>
      <c r="AL708" s="40">
        <f>SUM(AE708:AK708)</f>
        <v>0</v>
      </c>
      <c r="AM708" s="149">
        <f t="shared" ref="AM708" si="583">N708+V708+AD708+AL708</f>
        <v>0</v>
      </c>
      <c r="AN708" s="89">
        <f t="shared" ref="AN708" si="584">N709+V709+AD709+AL709</f>
        <v>0</v>
      </c>
      <c r="AO708" s="89">
        <f t="shared" ref="AO708" si="585">N710+V710+AD710+AL710</f>
        <v>0</v>
      </c>
      <c r="AP708" s="89">
        <f t="shared" ref="AP708" si="586">N711+V711+AD711+AL711</f>
        <v>0</v>
      </c>
      <c r="AQ708" s="89">
        <f t="shared" ref="AQ708" si="587">N712+V712+AD712+AL712</f>
        <v>0</v>
      </c>
      <c r="AR708" s="89">
        <f t="shared" ref="AR708" si="588">N713+V713+AD713+AL713</f>
        <v>0</v>
      </c>
      <c r="AS708" s="89">
        <f t="shared" ref="AS708" si="589">N714+V714+AD714+AL714</f>
        <v>0</v>
      </c>
      <c r="AT708" s="89">
        <f t="shared" ref="AT708" si="590">N726+V726+AD726+AL726</f>
        <v>0</v>
      </c>
      <c r="AU708" s="89">
        <f t="shared" ref="AU708" si="591">N719+V719+AD719+AL719</f>
        <v>0</v>
      </c>
      <c r="AV708" s="89">
        <f t="shared" ref="AV708" si="592">N720+V720+AD720+AL720</f>
        <v>0</v>
      </c>
      <c r="AW708" s="89">
        <f t="shared" ref="AW708" si="593">N717+V717+AD717+AL717</f>
        <v>0</v>
      </c>
      <c r="AX708" s="116">
        <f t="shared" ref="AX708" si="594">SUM(AN708:AW726)</f>
        <v>0</v>
      </c>
    </row>
    <row r="709" spans="2:50" ht="12.95" customHeight="1" x14ac:dyDescent="0.25">
      <c r="B709" s="102"/>
      <c r="C709" s="106"/>
      <c r="D709" s="110"/>
      <c r="E709" s="114"/>
      <c r="F709" s="27" t="s">
        <v>33</v>
      </c>
      <c r="G709" s="44"/>
      <c r="H709" s="44"/>
      <c r="I709" s="44"/>
      <c r="J709" s="44"/>
      <c r="K709" s="44"/>
      <c r="L709" s="42"/>
      <c r="M709" s="42"/>
      <c r="N709" s="43">
        <f>IF(SUM(G708:K709)-E708&lt;=0,0,IF(SUM(G708:K708)-E708&lt;0,SUM(G708:K709)-E708,SUM(G709:K709)))</f>
        <v>0</v>
      </c>
      <c r="O709" s="44"/>
      <c r="P709" s="44"/>
      <c r="Q709" s="44"/>
      <c r="R709" s="44"/>
      <c r="S709" s="44"/>
      <c r="T709" s="42"/>
      <c r="U709" s="42"/>
      <c r="V709" s="43">
        <f>IF(SUM(O708:S709)-E708&lt;=0,0,IF(SUM(O708:S708)-E708&lt;0,SUM(O708:S709)-E708,SUM(O709:S709)))</f>
        <v>0</v>
      </c>
      <c r="W709" s="44"/>
      <c r="X709" s="44"/>
      <c r="Y709" s="44"/>
      <c r="Z709" s="44"/>
      <c r="AA709" s="44"/>
      <c r="AB709" s="42"/>
      <c r="AC709" s="42"/>
      <c r="AD709" s="43">
        <f>IF(SUM(W708:AA709)-E708&lt;=0,0,IF(SUM(W708:AA708)-E708&lt;0,SUM(W708:AA709)-E708,SUM(W709:AA709)))</f>
        <v>0</v>
      </c>
      <c r="AE709" s="44"/>
      <c r="AF709" s="44"/>
      <c r="AG709" s="44"/>
      <c r="AH709" s="44"/>
      <c r="AI709" s="44"/>
      <c r="AJ709" s="42"/>
      <c r="AK709" s="42"/>
      <c r="AL709" s="43">
        <f>IF(SUM(AE708:AI709)-E708&lt;=0,0,IF(SUM(AE708:AI708)-E708&lt;0,SUM(AE708:AI709)-E708,SUM(AE709:AI709)))</f>
        <v>0</v>
      </c>
      <c r="AM709" s="150"/>
      <c r="AN709" s="90"/>
      <c r="AO709" s="90"/>
      <c r="AP709" s="90"/>
      <c r="AQ709" s="90"/>
      <c r="AR709" s="90"/>
      <c r="AS709" s="90"/>
      <c r="AT709" s="90"/>
      <c r="AU709" s="90"/>
      <c r="AV709" s="90"/>
      <c r="AW709" s="90"/>
      <c r="AX709" s="117"/>
    </row>
    <row r="710" spans="2:50" ht="12.95" customHeight="1" x14ac:dyDescent="0.25">
      <c r="B710" s="102"/>
      <c r="C710" s="106"/>
      <c r="D710" s="110"/>
      <c r="E710" s="114"/>
      <c r="F710" s="27" t="s">
        <v>34</v>
      </c>
      <c r="G710" s="44"/>
      <c r="H710" s="44"/>
      <c r="I710" s="44"/>
      <c r="J710" s="44"/>
      <c r="K710" s="44"/>
      <c r="L710" s="42"/>
      <c r="M710" s="42"/>
      <c r="N710" s="43">
        <f>IF(SUM(G708:K710)-E708&lt;=0,0,IF(SUM(G708:K709)-E708&lt;0,SUM(G708:K710)-E708,SUM(G710:K710)))</f>
        <v>0</v>
      </c>
      <c r="O710" s="44"/>
      <c r="P710" s="44"/>
      <c r="Q710" s="44"/>
      <c r="R710" s="44"/>
      <c r="S710" s="44"/>
      <c r="T710" s="42"/>
      <c r="U710" s="42"/>
      <c r="V710" s="43">
        <f>IF(SUM(O708:S710)-E708&lt;=0,0,IF(SUM(O708:S709)-E708&lt;0,SUM(O708:S710)-E708,SUM(O710:S710)))</f>
        <v>0</v>
      </c>
      <c r="W710" s="44"/>
      <c r="X710" s="44"/>
      <c r="Y710" s="44"/>
      <c r="Z710" s="44"/>
      <c r="AA710" s="44"/>
      <c r="AB710" s="42"/>
      <c r="AC710" s="42"/>
      <c r="AD710" s="43">
        <f>IF(SUM(W708:AA710)-E708&lt;=0,0,IF(SUM(W708:AA709)-E708&lt;0,SUM(W708:AA710)-E708,SUM(W710:AA710)))</f>
        <v>0</v>
      </c>
      <c r="AE710" s="44"/>
      <c r="AF710" s="44"/>
      <c r="AG710" s="44"/>
      <c r="AH710" s="44"/>
      <c r="AI710" s="44"/>
      <c r="AJ710" s="42"/>
      <c r="AK710" s="42"/>
      <c r="AL710" s="43">
        <f>IF(SUM(AE708:AI710)-E708&lt;=0,0,IF(SUM(AE708:AI709)-E708&lt;0,SUM(AE708:AI710)-E708,SUM(AE710:AI710)))</f>
        <v>0</v>
      </c>
      <c r="AM710" s="150"/>
      <c r="AN710" s="90"/>
      <c r="AO710" s="90"/>
      <c r="AP710" s="90"/>
      <c r="AQ710" s="90"/>
      <c r="AR710" s="90"/>
      <c r="AS710" s="90"/>
      <c r="AT710" s="90"/>
      <c r="AU710" s="90"/>
      <c r="AV710" s="90"/>
      <c r="AW710" s="90"/>
      <c r="AX710" s="117"/>
    </row>
    <row r="711" spans="2:50" ht="12.95" customHeight="1" x14ac:dyDescent="0.25">
      <c r="B711" s="102"/>
      <c r="C711" s="106"/>
      <c r="D711" s="110"/>
      <c r="E711" s="114"/>
      <c r="F711" s="27" t="s">
        <v>32</v>
      </c>
      <c r="G711" s="44"/>
      <c r="H711" s="44"/>
      <c r="I711" s="44"/>
      <c r="J711" s="44"/>
      <c r="K711" s="44"/>
      <c r="L711" s="42"/>
      <c r="M711" s="42"/>
      <c r="N711" s="43">
        <f>IF(SUM(G708:K711)-E708&lt;=0,0,IF(SUM(G708:K710)-E708&lt;0,SUM(G708:K711)-E708,SUM(G711:K711)))+L711+M711</f>
        <v>0</v>
      </c>
      <c r="O711" s="44"/>
      <c r="P711" s="44"/>
      <c r="Q711" s="44"/>
      <c r="R711" s="44"/>
      <c r="S711" s="44"/>
      <c r="T711" s="42"/>
      <c r="U711" s="42"/>
      <c r="V711" s="43">
        <f>IF(SUM(O708:S711)-E708&lt;=0,0,IF(SUM(O708:S710)-E708&lt;0,SUM(O708:S711)-E708,SUM(O711:S711)))+T711+U711</f>
        <v>0</v>
      </c>
      <c r="W711" s="44"/>
      <c r="X711" s="44"/>
      <c r="Y711" s="44"/>
      <c r="Z711" s="44"/>
      <c r="AA711" s="44"/>
      <c r="AB711" s="42"/>
      <c r="AC711" s="42"/>
      <c r="AD711" s="43">
        <f>IF(SUM(W708:AA711)-E708&lt;=0,0,IF(SUM(W708:AA710)-E708&lt;0,SUM(W708:AA711)-E708,SUM(W711:AA711)))+AB711+AC711</f>
        <v>0</v>
      </c>
      <c r="AE711" s="44"/>
      <c r="AF711" s="44"/>
      <c r="AG711" s="44"/>
      <c r="AH711" s="44"/>
      <c r="AI711" s="44"/>
      <c r="AJ711" s="42"/>
      <c r="AK711" s="42"/>
      <c r="AL711" s="43">
        <f>IF(SUM(AE708:AI711)-E708&lt;=0,0,IF(SUM(AE708:AI710)-E708&lt;0,SUM(AE708:AI711)-E708,SUM(AE711:AI711)))+AJ711+AK711</f>
        <v>0</v>
      </c>
      <c r="AM711" s="150"/>
      <c r="AN711" s="90"/>
      <c r="AO711" s="90"/>
      <c r="AP711" s="90"/>
      <c r="AQ711" s="90"/>
      <c r="AR711" s="90"/>
      <c r="AS711" s="90"/>
      <c r="AT711" s="90"/>
      <c r="AU711" s="90"/>
      <c r="AV711" s="90"/>
      <c r="AW711" s="90"/>
      <c r="AX711" s="117"/>
    </row>
    <row r="712" spans="2:50" ht="12.95" customHeight="1" x14ac:dyDescent="0.25">
      <c r="B712" s="102"/>
      <c r="C712" s="106"/>
      <c r="D712" s="110"/>
      <c r="E712" s="114"/>
      <c r="F712" s="27" t="s">
        <v>38</v>
      </c>
      <c r="G712" s="44"/>
      <c r="H712" s="44"/>
      <c r="I712" s="44"/>
      <c r="J712" s="44"/>
      <c r="K712" s="44"/>
      <c r="L712" s="42"/>
      <c r="M712" s="42"/>
      <c r="N712" s="43">
        <f>IF(SUM(G708:K712)-E708&lt;=0,0,IF(SUM(G708:K711)-E708&lt;0,SUM(G708:K712)-E708,SUM(G712:K712)))</f>
        <v>0</v>
      </c>
      <c r="O712" s="44"/>
      <c r="P712" s="44"/>
      <c r="Q712" s="44"/>
      <c r="R712" s="44"/>
      <c r="S712" s="44"/>
      <c r="T712" s="42"/>
      <c r="U712" s="42"/>
      <c r="V712" s="43">
        <f>IF(SUM(O708:S712)-E708&lt;=0,0,IF(SUM(O708:S711)-E708&lt;0,SUM(O708:S712)-E708,SUM(O712:S712)))</f>
        <v>0</v>
      </c>
      <c r="W712" s="44"/>
      <c r="X712" s="44"/>
      <c r="Y712" s="44"/>
      <c r="Z712" s="44"/>
      <c r="AA712" s="44"/>
      <c r="AB712" s="42"/>
      <c r="AC712" s="42"/>
      <c r="AD712" s="43">
        <f>IF(SUM(W708:AA712)-E708&lt;=0,0,IF(SUM(W708:AA711)-E708&lt;0,SUM(W708:AA712)-E708,SUM(W712:AA712)))</f>
        <v>0</v>
      </c>
      <c r="AE712" s="44"/>
      <c r="AF712" s="44"/>
      <c r="AG712" s="44"/>
      <c r="AH712" s="44"/>
      <c r="AI712" s="44"/>
      <c r="AJ712" s="42"/>
      <c r="AK712" s="42"/>
      <c r="AL712" s="43">
        <f>IF(SUM(AE708:AI712)-E708&lt;=0,0,IF(SUM(AE708:AI711)-E708&lt;0,SUM(AE708:AI712)-E708,SUM(AE712:AI712)))</f>
        <v>0</v>
      </c>
      <c r="AM712" s="150"/>
      <c r="AN712" s="90"/>
      <c r="AO712" s="90"/>
      <c r="AP712" s="90"/>
      <c r="AQ712" s="90"/>
      <c r="AR712" s="90"/>
      <c r="AS712" s="90"/>
      <c r="AT712" s="90"/>
      <c r="AU712" s="90"/>
      <c r="AV712" s="90"/>
      <c r="AW712" s="90"/>
      <c r="AX712" s="117"/>
    </row>
    <row r="713" spans="2:50" ht="12.95" customHeight="1" x14ac:dyDescent="0.25">
      <c r="B713" s="102"/>
      <c r="C713" s="106"/>
      <c r="D713" s="110"/>
      <c r="E713" s="114"/>
      <c r="F713" s="27" t="s">
        <v>37</v>
      </c>
      <c r="G713" s="44"/>
      <c r="H713" s="44"/>
      <c r="I713" s="44"/>
      <c r="J713" s="44"/>
      <c r="K713" s="44"/>
      <c r="L713" s="42"/>
      <c r="M713" s="42"/>
      <c r="N713" s="43">
        <f>SUM(G713:M713)</f>
        <v>0</v>
      </c>
      <c r="O713" s="44"/>
      <c r="P713" s="44"/>
      <c r="Q713" s="44"/>
      <c r="R713" s="44"/>
      <c r="S713" s="44"/>
      <c r="T713" s="42"/>
      <c r="U713" s="42"/>
      <c r="V713" s="43">
        <f>SUM(O713:U713)</f>
        <v>0</v>
      </c>
      <c r="W713" s="44"/>
      <c r="X713" s="44"/>
      <c r="Y713" s="44"/>
      <c r="Z713" s="44"/>
      <c r="AA713" s="44"/>
      <c r="AB713" s="42"/>
      <c r="AC713" s="42"/>
      <c r="AD713" s="43">
        <f>SUM(W713:AC713)</f>
        <v>0</v>
      </c>
      <c r="AE713" s="44"/>
      <c r="AF713" s="44"/>
      <c r="AG713" s="44"/>
      <c r="AH713" s="44"/>
      <c r="AI713" s="44"/>
      <c r="AJ713" s="42"/>
      <c r="AK713" s="42"/>
      <c r="AL713" s="43">
        <f>SUM(AE713:AK713)</f>
        <v>0</v>
      </c>
      <c r="AM713" s="150"/>
      <c r="AN713" s="90"/>
      <c r="AO713" s="90"/>
      <c r="AP713" s="90"/>
      <c r="AQ713" s="90"/>
      <c r="AR713" s="90"/>
      <c r="AS713" s="90"/>
      <c r="AT713" s="90"/>
      <c r="AU713" s="90"/>
      <c r="AV713" s="90"/>
      <c r="AW713" s="90"/>
      <c r="AX713" s="117"/>
    </row>
    <row r="714" spans="2:50" ht="12.95" customHeight="1" x14ac:dyDescent="0.25">
      <c r="B714" s="102"/>
      <c r="C714" s="106"/>
      <c r="D714" s="110"/>
      <c r="E714" s="114"/>
      <c r="F714" s="28" t="s">
        <v>31</v>
      </c>
      <c r="G714" s="45"/>
      <c r="H714" s="45"/>
      <c r="I714" s="45"/>
      <c r="J714" s="45"/>
      <c r="K714" s="45">
        <f>IF((N708-E708)&lt;=0,0,IF((N708-E708)&gt;0,(N708-E708)))</f>
        <v>0</v>
      </c>
      <c r="L714" s="42"/>
      <c r="M714" s="42"/>
      <c r="N714" s="43">
        <f t="shared" ref="N714:N725" si="595">SUM(G714:M714)</f>
        <v>0</v>
      </c>
      <c r="O714" s="45"/>
      <c r="P714" s="45"/>
      <c r="Q714" s="45"/>
      <c r="R714" s="45"/>
      <c r="S714" s="45">
        <f>IF((V708-E708)&lt;=0,0,IF((V708-E708)&gt;0,(V708-E708)))</f>
        <v>0</v>
      </c>
      <c r="T714" s="42"/>
      <c r="U714" s="42"/>
      <c r="V714" s="43">
        <f t="shared" ref="V714:V725" si="596">SUM(O714:U714)</f>
        <v>0</v>
      </c>
      <c r="W714" s="45"/>
      <c r="X714" s="45"/>
      <c r="Y714" s="45"/>
      <c r="Z714" s="45"/>
      <c r="AA714" s="45">
        <f>IF((AD708-E708)&lt;=0,0,IF((AD708-E708)&gt;0,(AD708-E708)))</f>
        <v>0</v>
      </c>
      <c r="AB714" s="42"/>
      <c r="AC714" s="42"/>
      <c r="AD714" s="43">
        <f t="shared" ref="AD714:AD725" si="597">SUM(W714:AC714)</f>
        <v>0</v>
      </c>
      <c r="AE714" s="45"/>
      <c r="AF714" s="45"/>
      <c r="AG714" s="45"/>
      <c r="AH714" s="45"/>
      <c r="AI714" s="45">
        <f>IF((AL708-E708)&lt;=0,0,IF((AL708-E708)&gt;0,(AL708-E708)))</f>
        <v>0</v>
      </c>
      <c r="AJ714" s="42"/>
      <c r="AK714" s="42"/>
      <c r="AL714" s="43">
        <f t="shared" ref="AL714:AL725" si="598">SUM(AE714:AK714)</f>
        <v>0</v>
      </c>
      <c r="AM714" s="150"/>
      <c r="AN714" s="90"/>
      <c r="AO714" s="90"/>
      <c r="AP714" s="90"/>
      <c r="AQ714" s="90"/>
      <c r="AR714" s="90"/>
      <c r="AS714" s="90"/>
      <c r="AT714" s="90"/>
      <c r="AU714" s="90"/>
      <c r="AV714" s="90"/>
      <c r="AW714" s="90"/>
      <c r="AX714" s="117"/>
    </row>
    <row r="715" spans="2:50" ht="12.95" customHeight="1" x14ac:dyDescent="0.25">
      <c r="B715" s="102"/>
      <c r="C715" s="106"/>
      <c r="D715" s="110"/>
      <c r="E715" s="114"/>
      <c r="F715" s="28" t="s">
        <v>39</v>
      </c>
      <c r="G715" s="45"/>
      <c r="H715" s="45"/>
      <c r="I715" s="45"/>
      <c r="J715" s="45"/>
      <c r="K715" s="44">
        <f>IF(E708-15&lt;0,0,IF(SUM(G708:M713)&lt;10,0,IF(SUM(G708:M713)&lt;20,1,IF(SUM(G708:M713)&lt;30,2,IF(SUM(G708:M713)&gt;=30,3)))))</f>
        <v>0</v>
      </c>
      <c r="L715" s="42"/>
      <c r="M715" s="42"/>
      <c r="N715" s="43">
        <f t="shared" si="595"/>
        <v>0</v>
      </c>
      <c r="O715" s="45"/>
      <c r="P715" s="45"/>
      <c r="Q715" s="45"/>
      <c r="R715" s="45"/>
      <c r="S715" s="44">
        <f>IF(E708-15&lt;0,0,IF(SUM(O708:U713)&lt;10,0,IF(SUM(O708:U713)&lt;20,1,IF(SUM(O708:U713)&lt;30,2,IF(SUM(O708:U713)&gt;=30,3)))))</f>
        <v>0</v>
      </c>
      <c r="T715" s="42"/>
      <c r="U715" s="42"/>
      <c r="V715" s="43">
        <f t="shared" si="596"/>
        <v>0</v>
      </c>
      <c r="W715" s="45"/>
      <c r="X715" s="45"/>
      <c r="Y715" s="45"/>
      <c r="Z715" s="45"/>
      <c r="AA715" s="44">
        <f>IF(E708-15&lt;0,0,IF(SUM(W708:AC713)&lt;10,0,IF(SUM(W708:AC713)&lt;20,1,IF(SUM(W708:AC713)&lt;30,2,IF(SUM(W708:AC713)&gt;=30,3)))))</f>
        <v>0</v>
      </c>
      <c r="AB715" s="42"/>
      <c r="AC715" s="42"/>
      <c r="AD715" s="43">
        <f t="shared" si="597"/>
        <v>0</v>
      </c>
      <c r="AE715" s="45"/>
      <c r="AF715" s="45"/>
      <c r="AG715" s="45"/>
      <c r="AH715" s="45"/>
      <c r="AI715" s="44">
        <f>IF(E708-15&lt;0,0,IF(SUM(AE708:AK713)&lt;10,0,IF(SUM(AE708:AK713)&lt;20,1,IF(SUM(AE708:AK713)&lt;30,2,IF(SUM(AE708:AK713)&gt;=30,3)))))</f>
        <v>0</v>
      </c>
      <c r="AJ715" s="42"/>
      <c r="AK715" s="42"/>
      <c r="AL715" s="43">
        <f t="shared" si="598"/>
        <v>0</v>
      </c>
      <c r="AM715" s="150"/>
      <c r="AN715" s="90"/>
      <c r="AO715" s="90"/>
      <c r="AP715" s="90"/>
      <c r="AQ715" s="90"/>
      <c r="AR715" s="90"/>
      <c r="AS715" s="90"/>
      <c r="AT715" s="90"/>
      <c r="AU715" s="90"/>
      <c r="AV715" s="90"/>
      <c r="AW715" s="90"/>
      <c r="AX715" s="117"/>
    </row>
    <row r="716" spans="2:50" ht="12.95" customHeight="1" x14ac:dyDescent="0.25">
      <c r="B716" s="102"/>
      <c r="C716" s="106"/>
      <c r="D716" s="110"/>
      <c r="E716" s="114"/>
      <c r="F716" s="28" t="s">
        <v>41</v>
      </c>
      <c r="G716" s="44"/>
      <c r="H716" s="44"/>
      <c r="I716" s="44"/>
      <c r="J716" s="44"/>
      <c r="K716" s="45"/>
      <c r="L716" s="42"/>
      <c r="M716" s="42"/>
      <c r="N716" s="43">
        <f t="shared" si="595"/>
        <v>0</v>
      </c>
      <c r="O716" s="44"/>
      <c r="P716" s="44"/>
      <c r="Q716" s="44"/>
      <c r="R716" s="44"/>
      <c r="S716" s="45"/>
      <c r="T716" s="42"/>
      <c r="U716" s="42"/>
      <c r="V716" s="43">
        <f t="shared" si="596"/>
        <v>0</v>
      </c>
      <c r="W716" s="44"/>
      <c r="X716" s="44"/>
      <c r="Y716" s="44"/>
      <c r="Z716" s="44"/>
      <c r="AA716" s="45"/>
      <c r="AB716" s="42"/>
      <c r="AC716" s="42"/>
      <c r="AD716" s="43">
        <f t="shared" si="597"/>
        <v>0</v>
      </c>
      <c r="AE716" s="44"/>
      <c r="AF716" s="44"/>
      <c r="AG716" s="44"/>
      <c r="AH716" s="44"/>
      <c r="AI716" s="45"/>
      <c r="AJ716" s="42"/>
      <c r="AK716" s="42"/>
      <c r="AL716" s="43">
        <f t="shared" si="598"/>
        <v>0</v>
      </c>
      <c r="AM716" s="150"/>
      <c r="AN716" s="90"/>
      <c r="AO716" s="90"/>
      <c r="AP716" s="90"/>
      <c r="AQ716" s="90"/>
      <c r="AR716" s="90"/>
      <c r="AS716" s="90"/>
      <c r="AT716" s="90"/>
      <c r="AU716" s="90"/>
      <c r="AV716" s="90"/>
      <c r="AW716" s="90"/>
      <c r="AX716" s="117"/>
    </row>
    <row r="717" spans="2:50" ht="12.95" customHeight="1" x14ac:dyDescent="0.25">
      <c r="B717" s="102"/>
      <c r="C717" s="106"/>
      <c r="D717" s="110"/>
      <c r="E717" s="114"/>
      <c r="F717" s="28" t="s">
        <v>6</v>
      </c>
      <c r="G717" s="44"/>
      <c r="H717" s="44"/>
      <c r="I717" s="44"/>
      <c r="J717" s="44"/>
      <c r="K717" s="44"/>
      <c r="L717" s="42"/>
      <c r="M717" s="42"/>
      <c r="N717" s="43">
        <f t="shared" si="595"/>
        <v>0</v>
      </c>
      <c r="O717" s="44"/>
      <c r="P717" s="44"/>
      <c r="Q717" s="44"/>
      <c r="R717" s="44"/>
      <c r="S717" s="44"/>
      <c r="T717" s="42"/>
      <c r="U717" s="42"/>
      <c r="V717" s="43">
        <f t="shared" si="596"/>
        <v>0</v>
      </c>
      <c r="W717" s="44"/>
      <c r="X717" s="44"/>
      <c r="Y717" s="44"/>
      <c r="Z717" s="44"/>
      <c r="AA717" s="44"/>
      <c r="AB717" s="42"/>
      <c r="AC717" s="42"/>
      <c r="AD717" s="43">
        <f t="shared" si="597"/>
        <v>0</v>
      </c>
      <c r="AE717" s="44"/>
      <c r="AF717" s="44"/>
      <c r="AG717" s="44"/>
      <c r="AH717" s="44"/>
      <c r="AI717" s="44"/>
      <c r="AJ717" s="42"/>
      <c r="AK717" s="42"/>
      <c r="AL717" s="43">
        <f t="shared" si="598"/>
        <v>0</v>
      </c>
      <c r="AM717" s="150"/>
      <c r="AN717" s="90"/>
      <c r="AO717" s="90"/>
      <c r="AP717" s="90"/>
      <c r="AQ717" s="90"/>
      <c r="AR717" s="90"/>
      <c r="AS717" s="90"/>
      <c r="AT717" s="90"/>
      <c r="AU717" s="90"/>
      <c r="AV717" s="90"/>
      <c r="AW717" s="90"/>
      <c r="AX717" s="117"/>
    </row>
    <row r="718" spans="2:50" ht="12.95" customHeight="1" x14ac:dyDescent="0.25">
      <c r="B718" s="102"/>
      <c r="C718" s="106"/>
      <c r="D718" s="110"/>
      <c r="E718" s="114"/>
      <c r="F718" s="29" t="s">
        <v>35</v>
      </c>
      <c r="G718" s="44"/>
      <c r="H718" s="44"/>
      <c r="I718" s="44"/>
      <c r="J718" s="44"/>
      <c r="K718" s="44"/>
      <c r="L718" s="42"/>
      <c r="M718" s="42"/>
      <c r="N718" s="43">
        <f t="shared" si="595"/>
        <v>0</v>
      </c>
      <c r="O718" s="44"/>
      <c r="P718" s="44"/>
      <c r="Q718" s="44"/>
      <c r="R718" s="44"/>
      <c r="S718" s="44"/>
      <c r="T718" s="42"/>
      <c r="U718" s="42"/>
      <c r="V718" s="43">
        <f t="shared" si="596"/>
        <v>0</v>
      </c>
      <c r="W718" s="44"/>
      <c r="X718" s="44"/>
      <c r="Y718" s="44"/>
      <c r="Z718" s="44"/>
      <c r="AA718" s="44"/>
      <c r="AB718" s="42"/>
      <c r="AC718" s="42"/>
      <c r="AD718" s="43">
        <f t="shared" si="597"/>
        <v>0</v>
      </c>
      <c r="AE718" s="44"/>
      <c r="AF718" s="44"/>
      <c r="AG718" s="44"/>
      <c r="AH718" s="44"/>
      <c r="AI718" s="44"/>
      <c r="AJ718" s="42"/>
      <c r="AK718" s="42"/>
      <c r="AL718" s="43">
        <f t="shared" si="598"/>
        <v>0</v>
      </c>
      <c r="AM718" s="150"/>
      <c r="AN718" s="90"/>
      <c r="AO718" s="90"/>
      <c r="AP718" s="90"/>
      <c r="AQ718" s="90"/>
      <c r="AR718" s="90"/>
      <c r="AS718" s="90"/>
      <c r="AT718" s="90"/>
      <c r="AU718" s="90"/>
      <c r="AV718" s="90"/>
      <c r="AW718" s="90"/>
      <c r="AX718" s="117"/>
    </row>
    <row r="719" spans="2:50" ht="12.95" customHeight="1" x14ac:dyDescent="0.25">
      <c r="B719" s="102"/>
      <c r="C719" s="106"/>
      <c r="D719" s="110"/>
      <c r="E719" s="114"/>
      <c r="F719" s="27" t="s">
        <v>40</v>
      </c>
      <c r="G719" s="44"/>
      <c r="H719" s="44"/>
      <c r="I719" s="44"/>
      <c r="J719" s="44"/>
      <c r="K719" s="44"/>
      <c r="L719" s="42"/>
      <c r="M719" s="42"/>
      <c r="N719" s="43">
        <f t="shared" si="595"/>
        <v>0</v>
      </c>
      <c r="O719" s="44"/>
      <c r="P719" s="44"/>
      <c r="Q719" s="44"/>
      <c r="R719" s="44"/>
      <c r="S719" s="44"/>
      <c r="T719" s="42"/>
      <c r="U719" s="42"/>
      <c r="V719" s="43">
        <f t="shared" si="596"/>
        <v>0</v>
      </c>
      <c r="W719" s="44"/>
      <c r="X719" s="44"/>
      <c r="Y719" s="44"/>
      <c r="Z719" s="44"/>
      <c r="AA719" s="44"/>
      <c r="AB719" s="42"/>
      <c r="AC719" s="42"/>
      <c r="AD719" s="43">
        <f t="shared" si="597"/>
        <v>0</v>
      </c>
      <c r="AE719" s="44"/>
      <c r="AF719" s="44"/>
      <c r="AG719" s="44"/>
      <c r="AH719" s="44"/>
      <c r="AI719" s="44"/>
      <c r="AJ719" s="42"/>
      <c r="AK719" s="42"/>
      <c r="AL719" s="43">
        <f t="shared" si="598"/>
        <v>0</v>
      </c>
      <c r="AM719" s="150"/>
      <c r="AN719" s="90"/>
      <c r="AO719" s="90"/>
      <c r="AP719" s="90"/>
      <c r="AQ719" s="90"/>
      <c r="AR719" s="90"/>
      <c r="AS719" s="90"/>
      <c r="AT719" s="90"/>
      <c r="AU719" s="90"/>
      <c r="AV719" s="90"/>
      <c r="AW719" s="90"/>
      <c r="AX719" s="117"/>
    </row>
    <row r="720" spans="2:50" ht="12.95" customHeight="1" x14ac:dyDescent="0.25">
      <c r="B720" s="102"/>
      <c r="C720" s="106"/>
      <c r="D720" s="110"/>
      <c r="E720" s="114"/>
      <c r="F720" s="27" t="s">
        <v>7</v>
      </c>
      <c r="G720" s="44"/>
      <c r="H720" s="44"/>
      <c r="I720" s="44"/>
      <c r="J720" s="44"/>
      <c r="K720" s="44"/>
      <c r="L720" s="42"/>
      <c r="M720" s="42"/>
      <c r="N720" s="43">
        <f t="shared" si="595"/>
        <v>0</v>
      </c>
      <c r="O720" s="44"/>
      <c r="P720" s="44"/>
      <c r="Q720" s="44"/>
      <c r="R720" s="44"/>
      <c r="S720" s="44"/>
      <c r="T720" s="42"/>
      <c r="U720" s="42"/>
      <c r="V720" s="43">
        <f t="shared" si="596"/>
        <v>0</v>
      </c>
      <c r="W720" s="44"/>
      <c r="X720" s="44"/>
      <c r="Y720" s="44"/>
      <c r="Z720" s="44"/>
      <c r="AA720" s="44"/>
      <c r="AB720" s="42"/>
      <c r="AC720" s="42"/>
      <c r="AD720" s="43">
        <f t="shared" si="597"/>
        <v>0</v>
      </c>
      <c r="AE720" s="44"/>
      <c r="AF720" s="44"/>
      <c r="AG720" s="44"/>
      <c r="AH720" s="44"/>
      <c r="AI720" s="44"/>
      <c r="AJ720" s="42"/>
      <c r="AK720" s="42"/>
      <c r="AL720" s="43">
        <f t="shared" si="598"/>
        <v>0</v>
      </c>
      <c r="AM720" s="150"/>
      <c r="AN720" s="90"/>
      <c r="AO720" s="90"/>
      <c r="AP720" s="90"/>
      <c r="AQ720" s="90"/>
      <c r="AR720" s="90"/>
      <c r="AS720" s="90"/>
      <c r="AT720" s="90"/>
      <c r="AU720" s="90"/>
      <c r="AV720" s="90"/>
      <c r="AW720" s="90"/>
      <c r="AX720" s="117"/>
    </row>
    <row r="721" spans="2:50" ht="12.95" customHeight="1" x14ac:dyDescent="0.25">
      <c r="B721" s="102"/>
      <c r="C721" s="106"/>
      <c r="D721" s="110"/>
      <c r="E721" s="114"/>
      <c r="F721" s="27"/>
      <c r="G721" s="44"/>
      <c r="H721" s="44"/>
      <c r="I721" s="44"/>
      <c r="J721" s="44"/>
      <c r="K721" s="44"/>
      <c r="L721" s="42"/>
      <c r="M721" s="42"/>
      <c r="N721" s="43">
        <f t="shared" si="595"/>
        <v>0</v>
      </c>
      <c r="O721" s="44"/>
      <c r="P721" s="44"/>
      <c r="Q721" s="44"/>
      <c r="R721" s="44"/>
      <c r="S721" s="44"/>
      <c r="T721" s="42"/>
      <c r="U721" s="42"/>
      <c r="V721" s="43">
        <f t="shared" si="596"/>
        <v>0</v>
      </c>
      <c r="W721" s="44"/>
      <c r="X721" s="44"/>
      <c r="Y721" s="44"/>
      <c r="Z721" s="44"/>
      <c r="AA721" s="44"/>
      <c r="AB721" s="42"/>
      <c r="AC721" s="42"/>
      <c r="AD721" s="43">
        <f t="shared" si="597"/>
        <v>0</v>
      </c>
      <c r="AE721" s="44"/>
      <c r="AF721" s="44"/>
      <c r="AG721" s="44"/>
      <c r="AH721" s="44"/>
      <c r="AI721" s="44"/>
      <c r="AJ721" s="42"/>
      <c r="AK721" s="42"/>
      <c r="AL721" s="43">
        <f t="shared" si="598"/>
        <v>0</v>
      </c>
      <c r="AM721" s="150"/>
      <c r="AN721" s="90"/>
      <c r="AO721" s="90"/>
      <c r="AP721" s="90"/>
      <c r="AQ721" s="90"/>
      <c r="AR721" s="90"/>
      <c r="AS721" s="90"/>
      <c r="AT721" s="90"/>
      <c r="AU721" s="90"/>
      <c r="AV721" s="90"/>
      <c r="AW721" s="90"/>
      <c r="AX721" s="117"/>
    </row>
    <row r="722" spans="2:50" ht="12.95" customHeight="1" x14ac:dyDescent="0.25">
      <c r="B722" s="102"/>
      <c r="C722" s="106"/>
      <c r="D722" s="110"/>
      <c r="E722" s="114"/>
      <c r="F722" s="27"/>
      <c r="G722" s="44"/>
      <c r="H722" s="44"/>
      <c r="I722" s="44"/>
      <c r="J722" s="44"/>
      <c r="K722" s="44"/>
      <c r="L722" s="42"/>
      <c r="M722" s="42"/>
      <c r="N722" s="43">
        <f t="shared" si="595"/>
        <v>0</v>
      </c>
      <c r="O722" s="44"/>
      <c r="P722" s="44"/>
      <c r="Q722" s="44"/>
      <c r="R722" s="44"/>
      <c r="S722" s="44"/>
      <c r="T722" s="42"/>
      <c r="U722" s="42"/>
      <c r="V722" s="43">
        <f t="shared" si="596"/>
        <v>0</v>
      </c>
      <c r="W722" s="44"/>
      <c r="X722" s="44"/>
      <c r="Y722" s="44"/>
      <c r="Z722" s="44"/>
      <c r="AA722" s="44"/>
      <c r="AB722" s="42"/>
      <c r="AC722" s="42"/>
      <c r="AD722" s="43">
        <f t="shared" si="597"/>
        <v>0</v>
      </c>
      <c r="AE722" s="44"/>
      <c r="AF722" s="44"/>
      <c r="AG722" s="44"/>
      <c r="AH722" s="44"/>
      <c r="AI722" s="44"/>
      <c r="AJ722" s="42"/>
      <c r="AK722" s="42"/>
      <c r="AL722" s="43">
        <f t="shared" si="598"/>
        <v>0</v>
      </c>
      <c r="AM722" s="150"/>
      <c r="AN722" s="90"/>
      <c r="AO722" s="90"/>
      <c r="AP722" s="90"/>
      <c r="AQ722" s="90"/>
      <c r="AR722" s="90"/>
      <c r="AS722" s="90"/>
      <c r="AT722" s="90"/>
      <c r="AU722" s="90"/>
      <c r="AV722" s="90"/>
      <c r="AW722" s="90"/>
      <c r="AX722" s="117"/>
    </row>
    <row r="723" spans="2:50" ht="12.95" customHeight="1" x14ac:dyDescent="0.25">
      <c r="B723" s="102"/>
      <c r="C723" s="106"/>
      <c r="D723" s="110"/>
      <c r="E723" s="114"/>
      <c r="F723" s="27"/>
      <c r="G723" s="44"/>
      <c r="H723" s="44"/>
      <c r="I723" s="44"/>
      <c r="J723" s="44"/>
      <c r="K723" s="44"/>
      <c r="L723" s="42"/>
      <c r="M723" s="42"/>
      <c r="N723" s="43">
        <f t="shared" si="595"/>
        <v>0</v>
      </c>
      <c r="O723" s="44"/>
      <c r="P723" s="44"/>
      <c r="Q723" s="44"/>
      <c r="R723" s="44"/>
      <c r="S723" s="44"/>
      <c r="T723" s="42"/>
      <c r="U723" s="42"/>
      <c r="V723" s="43">
        <f t="shared" si="596"/>
        <v>0</v>
      </c>
      <c r="W723" s="44"/>
      <c r="X723" s="44"/>
      <c r="Y723" s="44"/>
      <c r="Z723" s="44"/>
      <c r="AA723" s="44"/>
      <c r="AB723" s="42"/>
      <c r="AC723" s="42"/>
      <c r="AD723" s="43">
        <f t="shared" si="597"/>
        <v>0</v>
      </c>
      <c r="AE723" s="44"/>
      <c r="AF723" s="44"/>
      <c r="AG723" s="44"/>
      <c r="AH723" s="44"/>
      <c r="AI723" s="44"/>
      <c r="AJ723" s="42"/>
      <c r="AK723" s="42"/>
      <c r="AL723" s="43">
        <f t="shared" si="598"/>
        <v>0</v>
      </c>
      <c r="AM723" s="150"/>
      <c r="AN723" s="90"/>
      <c r="AO723" s="90"/>
      <c r="AP723" s="90"/>
      <c r="AQ723" s="90"/>
      <c r="AR723" s="90"/>
      <c r="AS723" s="90"/>
      <c r="AT723" s="90"/>
      <c r="AU723" s="90"/>
      <c r="AV723" s="90"/>
      <c r="AW723" s="90"/>
      <c r="AX723" s="117"/>
    </row>
    <row r="724" spans="2:50" ht="12.95" customHeight="1" x14ac:dyDescent="0.25">
      <c r="B724" s="102"/>
      <c r="C724" s="106"/>
      <c r="D724" s="110"/>
      <c r="E724" s="114"/>
      <c r="F724" s="28"/>
      <c r="G724" s="44"/>
      <c r="H724" s="44"/>
      <c r="I724" s="44"/>
      <c r="J724" s="44"/>
      <c r="K724" s="44"/>
      <c r="L724" s="42"/>
      <c r="M724" s="42"/>
      <c r="N724" s="43">
        <f t="shared" si="595"/>
        <v>0</v>
      </c>
      <c r="O724" s="44"/>
      <c r="P724" s="44"/>
      <c r="Q724" s="44"/>
      <c r="R724" s="44"/>
      <c r="S724" s="44"/>
      <c r="T724" s="42"/>
      <c r="U724" s="42"/>
      <c r="V724" s="43">
        <f t="shared" si="596"/>
        <v>0</v>
      </c>
      <c r="W724" s="44"/>
      <c r="X724" s="44"/>
      <c r="Y724" s="44"/>
      <c r="Z724" s="44"/>
      <c r="AA724" s="44"/>
      <c r="AB724" s="42"/>
      <c r="AC724" s="42"/>
      <c r="AD724" s="43">
        <f t="shared" si="597"/>
        <v>0</v>
      </c>
      <c r="AE724" s="44"/>
      <c r="AF724" s="44"/>
      <c r="AG724" s="44"/>
      <c r="AH724" s="44"/>
      <c r="AI724" s="44"/>
      <c r="AJ724" s="42"/>
      <c r="AK724" s="42"/>
      <c r="AL724" s="43">
        <f t="shared" si="598"/>
        <v>0</v>
      </c>
      <c r="AM724" s="150"/>
      <c r="AN724" s="90"/>
      <c r="AO724" s="90"/>
      <c r="AP724" s="90"/>
      <c r="AQ724" s="90"/>
      <c r="AR724" s="90"/>
      <c r="AS724" s="90"/>
      <c r="AT724" s="90"/>
      <c r="AU724" s="90"/>
      <c r="AV724" s="90"/>
      <c r="AW724" s="90"/>
      <c r="AX724" s="117"/>
    </row>
    <row r="725" spans="2:50" ht="12.95" customHeight="1" thickBot="1" x14ac:dyDescent="0.3">
      <c r="B725" s="103"/>
      <c r="C725" s="107"/>
      <c r="D725" s="111"/>
      <c r="E725" s="114"/>
      <c r="F725" s="28"/>
      <c r="G725" s="44"/>
      <c r="H725" s="44"/>
      <c r="I725" s="44"/>
      <c r="J725" s="44"/>
      <c r="K725" s="44"/>
      <c r="L725" s="46"/>
      <c r="M725" s="46"/>
      <c r="N725" s="43">
        <f t="shared" si="595"/>
        <v>0</v>
      </c>
      <c r="O725" s="44"/>
      <c r="P725" s="44"/>
      <c r="Q725" s="44"/>
      <c r="R725" s="44"/>
      <c r="S725" s="44"/>
      <c r="T725" s="46"/>
      <c r="U725" s="46"/>
      <c r="V725" s="43">
        <f t="shared" si="596"/>
        <v>0</v>
      </c>
      <c r="W725" s="44"/>
      <c r="X725" s="44"/>
      <c r="Y725" s="44"/>
      <c r="Z725" s="44"/>
      <c r="AA725" s="44"/>
      <c r="AB725" s="46"/>
      <c r="AC725" s="46"/>
      <c r="AD725" s="43">
        <f t="shared" si="597"/>
        <v>0</v>
      </c>
      <c r="AE725" s="44"/>
      <c r="AF725" s="44"/>
      <c r="AG725" s="44"/>
      <c r="AH725" s="44"/>
      <c r="AI725" s="44"/>
      <c r="AJ725" s="46"/>
      <c r="AK725" s="46"/>
      <c r="AL725" s="43">
        <f t="shared" si="598"/>
        <v>0</v>
      </c>
      <c r="AM725" s="150"/>
      <c r="AN725" s="90"/>
      <c r="AO725" s="90"/>
      <c r="AP725" s="90"/>
      <c r="AQ725" s="90"/>
      <c r="AR725" s="90"/>
      <c r="AS725" s="90"/>
      <c r="AT725" s="90"/>
      <c r="AU725" s="90"/>
      <c r="AV725" s="90"/>
      <c r="AW725" s="90"/>
      <c r="AX725" s="117"/>
    </row>
    <row r="726" spans="2:50" ht="12.95" hidden="1" customHeight="1" thickBot="1" x14ac:dyDescent="0.3">
      <c r="B726" s="104"/>
      <c r="C726" s="108"/>
      <c r="D726" s="112"/>
      <c r="E726" s="115"/>
      <c r="F726" s="28" t="s">
        <v>36</v>
      </c>
      <c r="G726" s="48"/>
      <c r="H726" s="48"/>
      <c r="I726" s="48"/>
      <c r="J726" s="48"/>
      <c r="K726" s="48"/>
      <c r="L726" s="47"/>
      <c r="M726" s="47"/>
      <c r="N726" s="43">
        <f>N715+N716+N718+N723+N724+N725+N721+N722</f>
        <v>0</v>
      </c>
      <c r="O726" s="49"/>
      <c r="P726" s="49"/>
      <c r="Q726" s="49"/>
      <c r="R726" s="49"/>
      <c r="S726" s="49"/>
      <c r="T726" s="47"/>
      <c r="U726" s="47"/>
      <c r="V726" s="43">
        <f>V715+V716+V718+V723+V724+V725+V721+V722</f>
        <v>0</v>
      </c>
      <c r="W726" s="49"/>
      <c r="X726" s="49"/>
      <c r="Y726" s="49"/>
      <c r="Z726" s="49"/>
      <c r="AA726" s="49"/>
      <c r="AB726" s="47"/>
      <c r="AC726" s="47"/>
      <c r="AD726" s="43">
        <f>AD715+AD716+AD718+AD723+AD724+AD725+AD721+AD722</f>
        <v>0</v>
      </c>
      <c r="AE726" s="49"/>
      <c r="AF726" s="49"/>
      <c r="AG726" s="49"/>
      <c r="AH726" s="49"/>
      <c r="AI726" s="49"/>
      <c r="AJ726" s="47"/>
      <c r="AK726" s="47"/>
      <c r="AL726" s="43">
        <f>AL715+AL716+AL718+AL723+AL724+AL725+AL721+AL722</f>
        <v>0</v>
      </c>
      <c r="AM726" s="151"/>
      <c r="AN726" s="91"/>
      <c r="AO726" s="91"/>
      <c r="AP726" s="91"/>
      <c r="AQ726" s="91"/>
      <c r="AR726" s="91"/>
      <c r="AS726" s="91"/>
      <c r="AT726" s="91"/>
      <c r="AU726" s="91"/>
      <c r="AV726" s="91"/>
      <c r="AW726" s="91"/>
      <c r="AX726" s="118"/>
    </row>
    <row r="727" spans="2:50" ht="12.95" customHeight="1" thickTop="1" x14ac:dyDescent="0.25">
      <c r="B727" s="102">
        <v>39</v>
      </c>
      <c r="C727" s="105">
        <f>TEMMUZ!C727</f>
        <v>0</v>
      </c>
      <c r="D727" s="109">
        <f>TEMMUZ!D727</f>
        <v>0</v>
      </c>
      <c r="E727" s="113">
        <f>TEMMUZ!E727</f>
        <v>0</v>
      </c>
      <c r="F727" s="26" t="s">
        <v>21</v>
      </c>
      <c r="G727" s="41"/>
      <c r="H727" s="41"/>
      <c r="I727" s="41"/>
      <c r="J727" s="41"/>
      <c r="K727" s="41"/>
      <c r="L727" s="39"/>
      <c r="M727" s="39"/>
      <c r="N727" s="40">
        <f>SUM(G727:M727)</f>
        <v>0</v>
      </c>
      <c r="O727" s="41"/>
      <c r="P727" s="41"/>
      <c r="Q727" s="41"/>
      <c r="R727" s="41"/>
      <c r="S727" s="41"/>
      <c r="T727" s="39"/>
      <c r="U727" s="39"/>
      <c r="V727" s="40">
        <f>SUM(O727:U727)</f>
        <v>0</v>
      </c>
      <c r="W727" s="41"/>
      <c r="X727" s="41"/>
      <c r="Y727" s="41"/>
      <c r="Z727" s="41"/>
      <c r="AA727" s="41"/>
      <c r="AB727" s="39"/>
      <c r="AC727" s="39"/>
      <c r="AD727" s="40">
        <f>SUM(W727:AC727)</f>
        <v>0</v>
      </c>
      <c r="AE727" s="41"/>
      <c r="AF727" s="41"/>
      <c r="AG727" s="41"/>
      <c r="AH727" s="41"/>
      <c r="AI727" s="41"/>
      <c r="AJ727" s="39"/>
      <c r="AK727" s="39"/>
      <c r="AL727" s="40">
        <f>SUM(AE727:AK727)</f>
        <v>0</v>
      </c>
      <c r="AM727" s="149">
        <f t="shared" ref="AM727" si="599">N727+V727+AD727+AL727</f>
        <v>0</v>
      </c>
      <c r="AN727" s="89">
        <f t="shared" ref="AN727" si="600">N728+V728+AD728+AL728</f>
        <v>0</v>
      </c>
      <c r="AO727" s="89">
        <f t="shared" ref="AO727" si="601">N729+V729+AD729+AL729</f>
        <v>0</v>
      </c>
      <c r="AP727" s="89">
        <f t="shared" ref="AP727" si="602">N730+V730+AD730+AL730</f>
        <v>0</v>
      </c>
      <c r="AQ727" s="89">
        <f t="shared" ref="AQ727" si="603">N731+V731+AD731+AL731</f>
        <v>0</v>
      </c>
      <c r="AR727" s="89">
        <f t="shared" ref="AR727" si="604">N732+V732+AD732+AL732</f>
        <v>0</v>
      </c>
      <c r="AS727" s="89">
        <f t="shared" ref="AS727" si="605">N733+V733+AD733+AL733</f>
        <v>0</v>
      </c>
      <c r="AT727" s="89">
        <f t="shared" ref="AT727" si="606">N745+V745+AD745+AL745</f>
        <v>0</v>
      </c>
      <c r="AU727" s="89">
        <f t="shared" ref="AU727" si="607">N738+V738+AD738+AL738</f>
        <v>0</v>
      </c>
      <c r="AV727" s="89">
        <f t="shared" ref="AV727" si="608">N739+V739+AD739+AL739</f>
        <v>0</v>
      </c>
      <c r="AW727" s="89">
        <f t="shared" ref="AW727" si="609">N736+V736+AD736+AL736</f>
        <v>0</v>
      </c>
      <c r="AX727" s="116">
        <f t="shared" ref="AX727" si="610">SUM(AN727:AW745)</f>
        <v>0</v>
      </c>
    </row>
    <row r="728" spans="2:50" ht="12.95" customHeight="1" x14ac:dyDescent="0.25">
      <c r="B728" s="102"/>
      <c r="C728" s="106"/>
      <c r="D728" s="110"/>
      <c r="E728" s="114"/>
      <c r="F728" s="27" t="s">
        <v>33</v>
      </c>
      <c r="G728" s="44"/>
      <c r="H728" s="44"/>
      <c r="I728" s="44"/>
      <c r="J728" s="44"/>
      <c r="K728" s="44"/>
      <c r="L728" s="42"/>
      <c r="M728" s="42"/>
      <c r="N728" s="43">
        <f>IF(SUM(G727:K728)-E727&lt;=0,0,IF(SUM(G727:K727)-E727&lt;0,SUM(G727:K728)-E727,SUM(G728:K728)))</f>
        <v>0</v>
      </c>
      <c r="O728" s="44"/>
      <c r="P728" s="44"/>
      <c r="Q728" s="44"/>
      <c r="R728" s="44"/>
      <c r="S728" s="44"/>
      <c r="T728" s="42"/>
      <c r="U728" s="42"/>
      <c r="V728" s="43">
        <f>IF(SUM(O727:S728)-E727&lt;=0,0,IF(SUM(O727:S727)-E727&lt;0,SUM(O727:S728)-E727,SUM(O728:S728)))</f>
        <v>0</v>
      </c>
      <c r="W728" s="44"/>
      <c r="X728" s="44"/>
      <c r="Y728" s="44"/>
      <c r="Z728" s="44"/>
      <c r="AA728" s="44"/>
      <c r="AB728" s="42"/>
      <c r="AC728" s="42"/>
      <c r="AD728" s="43">
        <f>IF(SUM(W727:AA728)-E727&lt;=0,0,IF(SUM(W727:AA727)-E727&lt;0,SUM(W727:AA728)-E727,SUM(W728:AA728)))</f>
        <v>0</v>
      </c>
      <c r="AE728" s="44"/>
      <c r="AF728" s="44"/>
      <c r="AG728" s="44"/>
      <c r="AH728" s="44"/>
      <c r="AI728" s="44"/>
      <c r="AJ728" s="42"/>
      <c r="AK728" s="42"/>
      <c r="AL728" s="43">
        <f>IF(SUM(AE727:AI728)-E727&lt;=0,0,IF(SUM(AE727:AI727)-E727&lt;0,SUM(AE727:AI728)-E727,SUM(AE728:AI728)))</f>
        <v>0</v>
      </c>
      <c r="AM728" s="150"/>
      <c r="AN728" s="90"/>
      <c r="AO728" s="90"/>
      <c r="AP728" s="90"/>
      <c r="AQ728" s="90"/>
      <c r="AR728" s="90"/>
      <c r="AS728" s="90"/>
      <c r="AT728" s="90"/>
      <c r="AU728" s="90"/>
      <c r="AV728" s="90"/>
      <c r="AW728" s="90"/>
      <c r="AX728" s="117"/>
    </row>
    <row r="729" spans="2:50" ht="12.95" customHeight="1" x14ac:dyDescent="0.25">
      <c r="B729" s="102"/>
      <c r="C729" s="106"/>
      <c r="D729" s="110"/>
      <c r="E729" s="114"/>
      <c r="F729" s="27" t="s">
        <v>34</v>
      </c>
      <c r="G729" s="44"/>
      <c r="H729" s="44"/>
      <c r="I729" s="44"/>
      <c r="J729" s="44"/>
      <c r="K729" s="44"/>
      <c r="L729" s="42"/>
      <c r="M729" s="42"/>
      <c r="N729" s="43">
        <f>IF(SUM(G727:K729)-E727&lt;=0,0,IF(SUM(G727:K728)-E727&lt;0,SUM(G727:K729)-E727,SUM(G729:K729)))</f>
        <v>0</v>
      </c>
      <c r="O729" s="44"/>
      <c r="P729" s="44"/>
      <c r="Q729" s="44"/>
      <c r="R729" s="44"/>
      <c r="S729" s="44"/>
      <c r="T729" s="42"/>
      <c r="U729" s="42"/>
      <c r="V729" s="43">
        <f>IF(SUM(O727:S729)-E727&lt;=0,0,IF(SUM(O727:S728)-E727&lt;0,SUM(O727:S729)-E727,SUM(O729:S729)))</f>
        <v>0</v>
      </c>
      <c r="W729" s="44"/>
      <c r="X729" s="44"/>
      <c r="Y729" s="44"/>
      <c r="Z729" s="44"/>
      <c r="AA729" s="44"/>
      <c r="AB729" s="42"/>
      <c r="AC729" s="42"/>
      <c r="AD729" s="43">
        <f>IF(SUM(W727:AA729)-E727&lt;=0,0,IF(SUM(W727:AA728)-E727&lt;0,SUM(W727:AA729)-E727,SUM(W729:AA729)))</f>
        <v>0</v>
      </c>
      <c r="AE729" s="44"/>
      <c r="AF729" s="44"/>
      <c r="AG729" s="44"/>
      <c r="AH729" s="44"/>
      <c r="AI729" s="44"/>
      <c r="AJ729" s="42"/>
      <c r="AK729" s="42"/>
      <c r="AL729" s="43">
        <f>IF(SUM(AE727:AI729)-E727&lt;=0,0,IF(SUM(AE727:AI728)-E727&lt;0,SUM(AE727:AI729)-E727,SUM(AE729:AI729)))</f>
        <v>0</v>
      </c>
      <c r="AM729" s="150"/>
      <c r="AN729" s="90"/>
      <c r="AO729" s="90"/>
      <c r="AP729" s="90"/>
      <c r="AQ729" s="90"/>
      <c r="AR729" s="90"/>
      <c r="AS729" s="90"/>
      <c r="AT729" s="90"/>
      <c r="AU729" s="90"/>
      <c r="AV729" s="90"/>
      <c r="AW729" s="90"/>
      <c r="AX729" s="117"/>
    </row>
    <row r="730" spans="2:50" ht="12.95" customHeight="1" x14ac:dyDescent="0.25">
      <c r="B730" s="102"/>
      <c r="C730" s="106"/>
      <c r="D730" s="110"/>
      <c r="E730" s="114"/>
      <c r="F730" s="27" t="s">
        <v>32</v>
      </c>
      <c r="G730" s="44"/>
      <c r="H730" s="44"/>
      <c r="I730" s="44"/>
      <c r="J730" s="44"/>
      <c r="K730" s="44"/>
      <c r="L730" s="42"/>
      <c r="M730" s="42"/>
      <c r="N730" s="43">
        <f>IF(SUM(G727:K730)-E727&lt;=0,0,IF(SUM(G727:K729)-E727&lt;0,SUM(G727:K730)-E727,SUM(G730:K730)))+L730+M730</f>
        <v>0</v>
      </c>
      <c r="O730" s="44"/>
      <c r="P730" s="44"/>
      <c r="Q730" s="44"/>
      <c r="R730" s="44"/>
      <c r="S730" s="44"/>
      <c r="T730" s="42"/>
      <c r="U730" s="42"/>
      <c r="V730" s="43">
        <f>IF(SUM(O727:S730)-E727&lt;=0,0,IF(SUM(O727:S729)-E727&lt;0,SUM(O727:S730)-E727,SUM(O730:S730)))+T730+U730</f>
        <v>0</v>
      </c>
      <c r="W730" s="44"/>
      <c r="X730" s="44"/>
      <c r="Y730" s="44"/>
      <c r="Z730" s="44"/>
      <c r="AA730" s="44"/>
      <c r="AB730" s="42"/>
      <c r="AC730" s="42"/>
      <c r="AD730" s="43">
        <f>IF(SUM(W727:AA730)-E727&lt;=0,0,IF(SUM(W727:AA729)-E727&lt;0,SUM(W727:AA730)-E727,SUM(W730:AA730)))+AB730+AC730</f>
        <v>0</v>
      </c>
      <c r="AE730" s="44"/>
      <c r="AF730" s="44"/>
      <c r="AG730" s="44"/>
      <c r="AH730" s="44"/>
      <c r="AI730" s="44"/>
      <c r="AJ730" s="42"/>
      <c r="AK730" s="42"/>
      <c r="AL730" s="43">
        <f>IF(SUM(AE727:AI730)-E727&lt;=0,0,IF(SUM(AE727:AI729)-E727&lt;0,SUM(AE727:AI730)-E727,SUM(AE730:AI730)))+AJ730+AK730</f>
        <v>0</v>
      </c>
      <c r="AM730" s="150"/>
      <c r="AN730" s="90"/>
      <c r="AO730" s="90"/>
      <c r="AP730" s="90"/>
      <c r="AQ730" s="90"/>
      <c r="AR730" s="90"/>
      <c r="AS730" s="90"/>
      <c r="AT730" s="90"/>
      <c r="AU730" s="90"/>
      <c r="AV730" s="90"/>
      <c r="AW730" s="90"/>
      <c r="AX730" s="117"/>
    </row>
    <row r="731" spans="2:50" ht="12.95" customHeight="1" x14ac:dyDescent="0.25">
      <c r="B731" s="102"/>
      <c r="C731" s="106"/>
      <c r="D731" s="110"/>
      <c r="E731" s="114"/>
      <c r="F731" s="27" t="s">
        <v>38</v>
      </c>
      <c r="G731" s="44"/>
      <c r="H731" s="44"/>
      <c r="I731" s="44"/>
      <c r="J731" s="44"/>
      <c r="K731" s="44"/>
      <c r="L731" s="42"/>
      <c r="M731" s="42"/>
      <c r="N731" s="43">
        <f>IF(SUM(G727:K731)-E727&lt;=0,0,IF(SUM(G727:K730)-E727&lt;0,SUM(G727:K731)-E727,SUM(G731:K731)))</f>
        <v>0</v>
      </c>
      <c r="O731" s="44"/>
      <c r="P731" s="44"/>
      <c r="Q731" s="44"/>
      <c r="R731" s="44"/>
      <c r="S731" s="44"/>
      <c r="T731" s="42"/>
      <c r="U731" s="42"/>
      <c r="V731" s="43">
        <f>IF(SUM(O727:S731)-E727&lt;=0,0,IF(SUM(O727:S730)-E727&lt;0,SUM(O727:S731)-E727,SUM(O731:S731)))</f>
        <v>0</v>
      </c>
      <c r="W731" s="44"/>
      <c r="X731" s="44"/>
      <c r="Y731" s="44"/>
      <c r="Z731" s="44"/>
      <c r="AA731" s="44"/>
      <c r="AB731" s="42"/>
      <c r="AC731" s="42"/>
      <c r="AD731" s="43">
        <f>IF(SUM(W727:AA731)-E727&lt;=0,0,IF(SUM(W727:AA730)-E727&lt;0,SUM(W727:AA731)-E727,SUM(W731:AA731)))</f>
        <v>0</v>
      </c>
      <c r="AE731" s="44"/>
      <c r="AF731" s="44"/>
      <c r="AG731" s="44"/>
      <c r="AH731" s="44"/>
      <c r="AI731" s="44"/>
      <c r="AJ731" s="42"/>
      <c r="AK731" s="42"/>
      <c r="AL731" s="43">
        <f>IF(SUM(AE727:AI731)-E727&lt;=0,0,IF(SUM(AE727:AI730)-E727&lt;0,SUM(AE727:AI731)-E727,SUM(AE731:AI731)))</f>
        <v>0</v>
      </c>
      <c r="AM731" s="150"/>
      <c r="AN731" s="90"/>
      <c r="AO731" s="90"/>
      <c r="AP731" s="90"/>
      <c r="AQ731" s="90"/>
      <c r="AR731" s="90"/>
      <c r="AS731" s="90"/>
      <c r="AT731" s="90"/>
      <c r="AU731" s="90"/>
      <c r="AV731" s="90"/>
      <c r="AW731" s="90"/>
      <c r="AX731" s="117"/>
    </row>
    <row r="732" spans="2:50" ht="12.95" customHeight="1" x14ac:dyDescent="0.25">
      <c r="B732" s="102"/>
      <c r="C732" s="106"/>
      <c r="D732" s="110"/>
      <c r="E732" s="114"/>
      <c r="F732" s="27" t="s">
        <v>37</v>
      </c>
      <c r="G732" s="44"/>
      <c r="H732" s="44"/>
      <c r="I732" s="44"/>
      <c r="J732" s="44"/>
      <c r="K732" s="44"/>
      <c r="L732" s="42"/>
      <c r="M732" s="42"/>
      <c r="N732" s="43">
        <f>SUM(G732:M732)</f>
        <v>0</v>
      </c>
      <c r="O732" s="44"/>
      <c r="P732" s="44"/>
      <c r="Q732" s="44"/>
      <c r="R732" s="44"/>
      <c r="S732" s="44"/>
      <c r="T732" s="42"/>
      <c r="U732" s="42"/>
      <c r="V732" s="43">
        <f>SUM(O732:U732)</f>
        <v>0</v>
      </c>
      <c r="W732" s="44"/>
      <c r="X732" s="44"/>
      <c r="Y732" s="44"/>
      <c r="Z732" s="44"/>
      <c r="AA732" s="44"/>
      <c r="AB732" s="42"/>
      <c r="AC732" s="42"/>
      <c r="AD732" s="43">
        <f>SUM(W732:AC732)</f>
        <v>0</v>
      </c>
      <c r="AE732" s="44"/>
      <c r="AF732" s="44"/>
      <c r="AG732" s="44"/>
      <c r="AH732" s="44"/>
      <c r="AI732" s="44"/>
      <c r="AJ732" s="42"/>
      <c r="AK732" s="42"/>
      <c r="AL732" s="43">
        <f>SUM(AE732:AK732)</f>
        <v>0</v>
      </c>
      <c r="AM732" s="150"/>
      <c r="AN732" s="90"/>
      <c r="AO732" s="90"/>
      <c r="AP732" s="90"/>
      <c r="AQ732" s="90"/>
      <c r="AR732" s="90"/>
      <c r="AS732" s="90"/>
      <c r="AT732" s="90"/>
      <c r="AU732" s="90"/>
      <c r="AV732" s="90"/>
      <c r="AW732" s="90"/>
      <c r="AX732" s="117"/>
    </row>
    <row r="733" spans="2:50" ht="12.95" customHeight="1" x14ac:dyDescent="0.25">
      <c r="B733" s="102"/>
      <c r="C733" s="106"/>
      <c r="D733" s="110"/>
      <c r="E733" s="114"/>
      <c r="F733" s="28" t="s">
        <v>31</v>
      </c>
      <c r="G733" s="45"/>
      <c r="H733" s="45"/>
      <c r="I733" s="45"/>
      <c r="J733" s="45"/>
      <c r="K733" s="45">
        <f>IF((N727-E727)&lt;=0,0,IF((N727-E727)&gt;0,(N727-E727)))</f>
        <v>0</v>
      </c>
      <c r="L733" s="42"/>
      <c r="M733" s="42"/>
      <c r="N733" s="43">
        <f t="shared" ref="N733:N744" si="611">SUM(G733:M733)</f>
        <v>0</v>
      </c>
      <c r="O733" s="45"/>
      <c r="P733" s="45"/>
      <c r="Q733" s="45"/>
      <c r="R733" s="45"/>
      <c r="S733" s="45">
        <f>IF((V727-E727)&lt;=0,0,IF((V727-E727)&gt;0,(V727-E727)))</f>
        <v>0</v>
      </c>
      <c r="T733" s="42"/>
      <c r="U733" s="42"/>
      <c r="V733" s="43">
        <f t="shared" ref="V733:V744" si="612">SUM(O733:U733)</f>
        <v>0</v>
      </c>
      <c r="W733" s="45"/>
      <c r="X733" s="45"/>
      <c r="Y733" s="45"/>
      <c r="Z733" s="45"/>
      <c r="AA733" s="45">
        <f>IF((AD727-E727)&lt;=0,0,IF((AD727-E727)&gt;0,(AD727-E727)))</f>
        <v>0</v>
      </c>
      <c r="AB733" s="42"/>
      <c r="AC733" s="42"/>
      <c r="AD733" s="43">
        <f t="shared" ref="AD733:AD744" si="613">SUM(W733:AC733)</f>
        <v>0</v>
      </c>
      <c r="AE733" s="45"/>
      <c r="AF733" s="45"/>
      <c r="AG733" s="45"/>
      <c r="AH733" s="45"/>
      <c r="AI733" s="45">
        <f>IF((AL727-E727)&lt;=0,0,IF((AL727-E727)&gt;0,(AL727-E727)))</f>
        <v>0</v>
      </c>
      <c r="AJ733" s="42"/>
      <c r="AK733" s="42"/>
      <c r="AL733" s="43">
        <f t="shared" ref="AL733:AL744" si="614">SUM(AE733:AK733)</f>
        <v>0</v>
      </c>
      <c r="AM733" s="150"/>
      <c r="AN733" s="90"/>
      <c r="AO733" s="90"/>
      <c r="AP733" s="90"/>
      <c r="AQ733" s="90"/>
      <c r="AR733" s="90"/>
      <c r="AS733" s="90"/>
      <c r="AT733" s="90"/>
      <c r="AU733" s="90"/>
      <c r="AV733" s="90"/>
      <c r="AW733" s="90"/>
      <c r="AX733" s="117"/>
    </row>
    <row r="734" spans="2:50" ht="12.95" customHeight="1" x14ac:dyDescent="0.25">
      <c r="B734" s="102"/>
      <c r="C734" s="106"/>
      <c r="D734" s="110"/>
      <c r="E734" s="114"/>
      <c r="F734" s="28" t="s">
        <v>39</v>
      </c>
      <c r="G734" s="45"/>
      <c r="H734" s="45"/>
      <c r="I734" s="45"/>
      <c r="J734" s="45"/>
      <c r="K734" s="44">
        <f>IF(E727-15&lt;0,0,IF(SUM(G727:M732)&lt;10,0,IF(SUM(G727:M732)&lt;20,1,IF(SUM(G727:M732)&lt;30,2,IF(SUM(G727:M732)&gt;=30,3)))))</f>
        <v>0</v>
      </c>
      <c r="L734" s="42"/>
      <c r="M734" s="42"/>
      <c r="N734" s="43">
        <f t="shared" si="611"/>
        <v>0</v>
      </c>
      <c r="O734" s="45"/>
      <c r="P734" s="45"/>
      <c r="Q734" s="45"/>
      <c r="R734" s="45"/>
      <c r="S734" s="44">
        <f>IF(E727-15&lt;0,0,IF(SUM(O727:U732)&lt;10,0,IF(SUM(O727:U732)&lt;20,1,IF(SUM(O727:U732)&lt;30,2,IF(SUM(O727:U732)&gt;=30,3)))))</f>
        <v>0</v>
      </c>
      <c r="T734" s="42"/>
      <c r="U734" s="42"/>
      <c r="V734" s="43">
        <f t="shared" si="612"/>
        <v>0</v>
      </c>
      <c r="W734" s="45"/>
      <c r="X734" s="45"/>
      <c r="Y734" s="45"/>
      <c r="Z734" s="45"/>
      <c r="AA734" s="44">
        <f>IF(E727-15&lt;0,0,IF(SUM(W727:AC732)&lt;10,0,IF(SUM(W727:AC732)&lt;20,1,IF(SUM(W727:AC732)&lt;30,2,IF(SUM(W727:AC732)&gt;=30,3)))))</f>
        <v>0</v>
      </c>
      <c r="AB734" s="42"/>
      <c r="AC734" s="42"/>
      <c r="AD734" s="43">
        <f t="shared" si="613"/>
        <v>0</v>
      </c>
      <c r="AE734" s="45"/>
      <c r="AF734" s="45"/>
      <c r="AG734" s="45"/>
      <c r="AH734" s="45"/>
      <c r="AI734" s="44">
        <f>IF(E727-15&lt;0,0,IF(SUM(AE727:AK732)&lt;10,0,IF(SUM(AE727:AK732)&lt;20,1,IF(SUM(AE727:AK732)&lt;30,2,IF(SUM(AE727:AK732)&gt;=30,3)))))</f>
        <v>0</v>
      </c>
      <c r="AJ734" s="42"/>
      <c r="AK734" s="42"/>
      <c r="AL734" s="43">
        <f t="shared" si="614"/>
        <v>0</v>
      </c>
      <c r="AM734" s="150"/>
      <c r="AN734" s="90"/>
      <c r="AO734" s="90"/>
      <c r="AP734" s="90"/>
      <c r="AQ734" s="90"/>
      <c r="AR734" s="90"/>
      <c r="AS734" s="90"/>
      <c r="AT734" s="90"/>
      <c r="AU734" s="90"/>
      <c r="AV734" s="90"/>
      <c r="AW734" s="90"/>
      <c r="AX734" s="117"/>
    </row>
    <row r="735" spans="2:50" ht="12.95" customHeight="1" x14ac:dyDescent="0.25">
      <c r="B735" s="102"/>
      <c r="C735" s="106"/>
      <c r="D735" s="110"/>
      <c r="E735" s="114"/>
      <c r="F735" s="28" t="s">
        <v>41</v>
      </c>
      <c r="G735" s="44"/>
      <c r="H735" s="44"/>
      <c r="I735" s="44"/>
      <c r="J735" s="44"/>
      <c r="K735" s="45"/>
      <c r="L735" s="42"/>
      <c r="M735" s="42"/>
      <c r="N735" s="43">
        <f t="shared" si="611"/>
        <v>0</v>
      </c>
      <c r="O735" s="44"/>
      <c r="P735" s="44"/>
      <c r="Q735" s="44"/>
      <c r="R735" s="44"/>
      <c r="S735" s="45"/>
      <c r="T735" s="42"/>
      <c r="U735" s="42"/>
      <c r="V735" s="43">
        <f t="shared" si="612"/>
        <v>0</v>
      </c>
      <c r="W735" s="44"/>
      <c r="X735" s="44"/>
      <c r="Y735" s="44"/>
      <c r="Z735" s="44"/>
      <c r="AA735" s="45"/>
      <c r="AB735" s="42"/>
      <c r="AC735" s="42"/>
      <c r="AD735" s="43">
        <f t="shared" si="613"/>
        <v>0</v>
      </c>
      <c r="AE735" s="44"/>
      <c r="AF735" s="44"/>
      <c r="AG735" s="44"/>
      <c r="AH735" s="44"/>
      <c r="AI735" s="45"/>
      <c r="AJ735" s="42"/>
      <c r="AK735" s="42"/>
      <c r="AL735" s="43">
        <f t="shared" si="614"/>
        <v>0</v>
      </c>
      <c r="AM735" s="150"/>
      <c r="AN735" s="90"/>
      <c r="AO735" s="90"/>
      <c r="AP735" s="90"/>
      <c r="AQ735" s="90"/>
      <c r="AR735" s="90"/>
      <c r="AS735" s="90"/>
      <c r="AT735" s="90"/>
      <c r="AU735" s="90"/>
      <c r="AV735" s="90"/>
      <c r="AW735" s="90"/>
      <c r="AX735" s="117"/>
    </row>
    <row r="736" spans="2:50" ht="12.95" customHeight="1" x14ac:dyDescent="0.25">
      <c r="B736" s="102"/>
      <c r="C736" s="106"/>
      <c r="D736" s="110"/>
      <c r="E736" s="114"/>
      <c r="F736" s="28" t="s">
        <v>6</v>
      </c>
      <c r="G736" s="44"/>
      <c r="H736" s="44"/>
      <c r="I736" s="44"/>
      <c r="J736" s="44"/>
      <c r="K736" s="44"/>
      <c r="L736" s="42"/>
      <c r="M736" s="42"/>
      <c r="N736" s="43">
        <f t="shared" si="611"/>
        <v>0</v>
      </c>
      <c r="O736" s="44"/>
      <c r="P736" s="44"/>
      <c r="Q736" s="44"/>
      <c r="R736" s="44"/>
      <c r="S736" s="44"/>
      <c r="T736" s="42"/>
      <c r="U736" s="42"/>
      <c r="V736" s="43">
        <f t="shared" si="612"/>
        <v>0</v>
      </c>
      <c r="W736" s="44"/>
      <c r="X736" s="44"/>
      <c r="Y736" s="44"/>
      <c r="Z736" s="44"/>
      <c r="AA736" s="44"/>
      <c r="AB736" s="42"/>
      <c r="AC736" s="42"/>
      <c r="AD736" s="43">
        <f t="shared" si="613"/>
        <v>0</v>
      </c>
      <c r="AE736" s="44"/>
      <c r="AF736" s="44"/>
      <c r="AG736" s="44"/>
      <c r="AH736" s="44"/>
      <c r="AI736" s="44"/>
      <c r="AJ736" s="42"/>
      <c r="AK736" s="42"/>
      <c r="AL736" s="43">
        <f t="shared" si="614"/>
        <v>0</v>
      </c>
      <c r="AM736" s="150"/>
      <c r="AN736" s="90"/>
      <c r="AO736" s="90"/>
      <c r="AP736" s="90"/>
      <c r="AQ736" s="90"/>
      <c r="AR736" s="90"/>
      <c r="AS736" s="90"/>
      <c r="AT736" s="90"/>
      <c r="AU736" s="90"/>
      <c r="AV736" s="90"/>
      <c r="AW736" s="90"/>
      <c r="AX736" s="117"/>
    </row>
    <row r="737" spans="2:50" ht="12.95" customHeight="1" x14ac:dyDescent="0.25">
      <c r="B737" s="102"/>
      <c r="C737" s="106"/>
      <c r="D737" s="110"/>
      <c r="E737" s="114"/>
      <c r="F737" s="29" t="s">
        <v>35</v>
      </c>
      <c r="G737" s="44"/>
      <c r="H737" s="44"/>
      <c r="I737" s="44"/>
      <c r="J737" s="44"/>
      <c r="K737" s="44"/>
      <c r="L737" s="42"/>
      <c r="M737" s="42"/>
      <c r="N737" s="43">
        <f t="shared" si="611"/>
        <v>0</v>
      </c>
      <c r="O737" s="44"/>
      <c r="P737" s="44"/>
      <c r="Q737" s="44"/>
      <c r="R737" s="44"/>
      <c r="S737" s="44"/>
      <c r="T737" s="42"/>
      <c r="U737" s="42"/>
      <c r="V737" s="43">
        <f t="shared" si="612"/>
        <v>0</v>
      </c>
      <c r="W737" s="44"/>
      <c r="X737" s="44"/>
      <c r="Y737" s="44"/>
      <c r="Z737" s="44"/>
      <c r="AA737" s="44"/>
      <c r="AB737" s="42"/>
      <c r="AC737" s="42"/>
      <c r="AD737" s="43">
        <f t="shared" si="613"/>
        <v>0</v>
      </c>
      <c r="AE737" s="44"/>
      <c r="AF737" s="44"/>
      <c r="AG737" s="44"/>
      <c r="AH737" s="44"/>
      <c r="AI737" s="44"/>
      <c r="AJ737" s="42"/>
      <c r="AK737" s="42"/>
      <c r="AL737" s="43">
        <f t="shared" si="614"/>
        <v>0</v>
      </c>
      <c r="AM737" s="150"/>
      <c r="AN737" s="90"/>
      <c r="AO737" s="90"/>
      <c r="AP737" s="90"/>
      <c r="AQ737" s="90"/>
      <c r="AR737" s="90"/>
      <c r="AS737" s="90"/>
      <c r="AT737" s="90"/>
      <c r="AU737" s="90"/>
      <c r="AV737" s="90"/>
      <c r="AW737" s="90"/>
      <c r="AX737" s="117"/>
    </row>
    <row r="738" spans="2:50" ht="12.95" customHeight="1" x14ac:dyDescent="0.25">
      <c r="B738" s="102"/>
      <c r="C738" s="106"/>
      <c r="D738" s="110"/>
      <c r="E738" s="114"/>
      <c r="F738" s="27" t="s">
        <v>40</v>
      </c>
      <c r="G738" s="44"/>
      <c r="H738" s="44"/>
      <c r="I738" s="44"/>
      <c r="J738" s="44"/>
      <c r="K738" s="44"/>
      <c r="L738" s="42"/>
      <c r="M738" s="42"/>
      <c r="N738" s="43">
        <f t="shared" si="611"/>
        <v>0</v>
      </c>
      <c r="O738" s="44"/>
      <c r="P738" s="44"/>
      <c r="Q738" s="44"/>
      <c r="R738" s="44"/>
      <c r="S738" s="44"/>
      <c r="T738" s="42"/>
      <c r="U738" s="42"/>
      <c r="V738" s="43">
        <f t="shared" si="612"/>
        <v>0</v>
      </c>
      <c r="W738" s="44"/>
      <c r="X738" s="44"/>
      <c r="Y738" s="44"/>
      <c r="Z738" s="44"/>
      <c r="AA738" s="44"/>
      <c r="AB738" s="42"/>
      <c r="AC738" s="42"/>
      <c r="AD738" s="43">
        <f t="shared" si="613"/>
        <v>0</v>
      </c>
      <c r="AE738" s="44"/>
      <c r="AF738" s="44"/>
      <c r="AG738" s="44"/>
      <c r="AH738" s="44"/>
      <c r="AI738" s="44"/>
      <c r="AJ738" s="42"/>
      <c r="AK738" s="42"/>
      <c r="AL738" s="43">
        <f t="shared" si="614"/>
        <v>0</v>
      </c>
      <c r="AM738" s="150"/>
      <c r="AN738" s="90"/>
      <c r="AO738" s="90"/>
      <c r="AP738" s="90"/>
      <c r="AQ738" s="90"/>
      <c r="AR738" s="90"/>
      <c r="AS738" s="90"/>
      <c r="AT738" s="90"/>
      <c r="AU738" s="90"/>
      <c r="AV738" s="90"/>
      <c r="AW738" s="90"/>
      <c r="AX738" s="117"/>
    </row>
    <row r="739" spans="2:50" ht="12.95" customHeight="1" x14ac:dyDescent="0.25">
      <c r="B739" s="102"/>
      <c r="C739" s="106"/>
      <c r="D739" s="110"/>
      <c r="E739" s="114"/>
      <c r="F739" s="27" t="s">
        <v>7</v>
      </c>
      <c r="G739" s="44"/>
      <c r="H739" s="44"/>
      <c r="I739" s="44"/>
      <c r="J739" s="44"/>
      <c r="K739" s="44"/>
      <c r="L739" s="42"/>
      <c r="M739" s="42"/>
      <c r="N739" s="43">
        <f t="shared" si="611"/>
        <v>0</v>
      </c>
      <c r="O739" s="44"/>
      <c r="P739" s="44"/>
      <c r="Q739" s="44"/>
      <c r="R739" s="44"/>
      <c r="S739" s="44"/>
      <c r="T739" s="42"/>
      <c r="U739" s="42"/>
      <c r="V739" s="43">
        <f t="shared" si="612"/>
        <v>0</v>
      </c>
      <c r="W739" s="44"/>
      <c r="X739" s="44"/>
      <c r="Y739" s="44"/>
      <c r="Z739" s="44"/>
      <c r="AA739" s="44"/>
      <c r="AB739" s="42"/>
      <c r="AC739" s="42"/>
      <c r="AD739" s="43">
        <f t="shared" si="613"/>
        <v>0</v>
      </c>
      <c r="AE739" s="44"/>
      <c r="AF739" s="44"/>
      <c r="AG739" s="44"/>
      <c r="AH739" s="44"/>
      <c r="AI739" s="44"/>
      <c r="AJ739" s="42"/>
      <c r="AK739" s="42"/>
      <c r="AL739" s="43">
        <f t="shared" si="614"/>
        <v>0</v>
      </c>
      <c r="AM739" s="150"/>
      <c r="AN739" s="90"/>
      <c r="AO739" s="90"/>
      <c r="AP739" s="90"/>
      <c r="AQ739" s="90"/>
      <c r="AR739" s="90"/>
      <c r="AS739" s="90"/>
      <c r="AT739" s="90"/>
      <c r="AU739" s="90"/>
      <c r="AV739" s="90"/>
      <c r="AW739" s="90"/>
      <c r="AX739" s="117"/>
    </row>
    <row r="740" spans="2:50" ht="12.95" customHeight="1" x14ac:dyDescent="0.25">
      <c r="B740" s="102"/>
      <c r="C740" s="106"/>
      <c r="D740" s="110"/>
      <c r="E740" s="114"/>
      <c r="F740" s="27"/>
      <c r="G740" s="44"/>
      <c r="H740" s="44"/>
      <c r="I740" s="44"/>
      <c r="J740" s="44"/>
      <c r="K740" s="44"/>
      <c r="L740" s="42"/>
      <c r="M740" s="42"/>
      <c r="N740" s="43">
        <f t="shared" si="611"/>
        <v>0</v>
      </c>
      <c r="O740" s="44"/>
      <c r="P740" s="44"/>
      <c r="Q740" s="44"/>
      <c r="R740" s="44"/>
      <c r="S740" s="44"/>
      <c r="T740" s="42"/>
      <c r="U740" s="42"/>
      <c r="V740" s="43">
        <f t="shared" si="612"/>
        <v>0</v>
      </c>
      <c r="W740" s="44"/>
      <c r="X740" s="44"/>
      <c r="Y740" s="44"/>
      <c r="Z740" s="44"/>
      <c r="AA740" s="44"/>
      <c r="AB740" s="42"/>
      <c r="AC740" s="42"/>
      <c r="AD740" s="43">
        <f t="shared" si="613"/>
        <v>0</v>
      </c>
      <c r="AE740" s="44"/>
      <c r="AF740" s="44"/>
      <c r="AG740" s="44"/>
      <c r="AH740" s="44"/>
      <c r="AI740" s="44"/>
      <c r="AJ740" s="42"/>
      <c r="AK740" s="42"/>
      <c r="AL740" s="43">
        <f t="shared" si="614"/>
        <v>0</v>
      </c>
      <c r="AM740" s="150"/>
      <c r="AN740" s="90"/>
      <c r="AO740" s="90"/>
      <c r="AP740" s="90"/>
      <c r="AQ740" s="90"/>
      <c r="AR740" s="90"/>
      <c r="AS740" s="90"/>
      <c r="AT740" s="90"/>
      <c r="AU740" s="90"/>
      <c r="AV740" s="90"/>
      <c r="AW740" s="90"/>
      <c r="AX740" s="117"/>
    </row>
    <row r="741" spans="2:50" ht="12.95" customHeight="1" x14ac:dyDescent="0.25">
      <c r="B741" s="102"/>
      <c r="C741" s="106"/>
      <c r="D741" s="110"/>
      <c r="E741" s="114"/>
      <c r="F741" s="27"/>
      <c r="G741" s="44"/>
      <c r="H741" s="44"/>
      <c r="I741" s="44"/>
      <c r="J741" s="44"/>
      <c r="K741" s="44"/>
      <c r="L741" s="42"/>
      <c r="M741" s="42"/>
      <c r="N741" s="43">
        <f t="shared" si="611"/>
        <v>0</v>
      </c>
      <c r="O741" s="44"/>
      <c r="P741" s="44"/>
      <c r="Q741" s="44"/>
      <c r="R741" s="44"/>
      <c r="S741" s="44"/>
      <c r="T741" s="42"/>
      <c r="U741" s="42"/>
      <c r="V741" s="43">
        <f t="shared" si="612"/>
        <v>0</v>
      </c>
      <c r="W741" s="44"/>
      <c r="X741" s="44"/>
      <c r="Y741" s="44"/>
      <c r="Z741" s="44"/>
      <c r="AA741" s="44"/>
      <c r="AB741" s="42"/>
      <c r="AC741" s="42"/>
      <c r="AD741" s="43">
        <f t="shared" si="613"/>
        <v>0</v>
      </c>
      <c r="AE741" s="44"/>
      <c r="AF741" s="44"/>
      <c r="AG741" s="44"/>
      <c r="AH741" s="44"/>
      <c r="AI741" s="44"/>
      <c r="AJ741" s="42"/>
      <c r="AK741" s="42"/>
      <c r="AL741" s="43">
        <f t="shared" si="614"/>
        <v>0</v>
      </c>
      <c r="AM741" s="150"/>
      <c r="AN741" s="90"/>
      <c r="AO741" s="90"/>
      <c r="AP741" s="90"/>
      <c r="AQ741" s="90"/>
      <c r="AR741" s="90"/>
      <c r="AS741" s="90"/>
      <c r="AT741" s="90"/>
      <c r="AU741" s="90"/>
      <c r="AV741" s="90"/>
      <c r="AW741" s="90"/>
      <c r="AX741" s="117"/>
    </row>
    <row r="742" spans="2:50" ht="12.95" customHeight="1" x14ac:dyDescent="0.25">
      <c r="B742" s="102"/>
      <c r="C742" s="106"/>
      <c r="D742" s="110"/>
      <c r="E742" s="114"/>
      <c r="F742" s="27"/>
      <c r="G742" s="44"/>
      <c r="H742" s="44"/>
      <c r="I742" s="44"/>
      <c r="J742" s="44"/>
      <c r="K742" s="44"/>
      <c r="L742" s="42"/>
      <c r="M742" s="42"/>
      <c r="N742" s="43">
        <f t="shared" si="611"/>
        <v>0</v>
      </c>
      <c r="O742" s="44"/>
      <c r="P742" s="44"/>
      <c r="Q742" s="44"/>
      <c r="R742" s="44"/>
      <c r="S742" s="44"/>
      <c r="T742" s="42"/>
      <c r="U742" s="42"/>
      <c r="V742" s="43">
        <f t="shared" si="612"/>
        <v>0</v>
      </c>
      <c r="W742" s="44"/>
      <c r="X742" s="44"/>
      <c r="Y742" s="44"/>
      <c r="Z742" s="44"/>
      <c r="AA742" s="44"/>
      <c r="AB742" s="42"/>
      <c r="AC742" s="42"/>
      <c r="AD742" s="43">
        <f t="shared" si="613"/>
        <v>0</v>
      </c>
      <c r="AE742" s="44"/>
      <c r="AF742" s="44"/>
      <c r="AG742" s="44"/>
      <c r="AH742" s="44"/>
      <c r="AI742" s="44"/>
      <c r="AJ742" s="42"/>
      <c r="AK742" s="42"/>
      <c r="AL742" s="43">
        <f t="shared" si="614"/>
        <v>0</v>
      </c>
      <c r="AM742" s="150"/>
      <c r="AN742" s="90"/>
      <c r="AO742" s="90"/>
      <c r="AP742" s="90"/>
      <c r="AQ742" s="90"/>
      <c r="AR742" s="90"/>
      <c r="AS742" s="90"/>
      <c r="AT742" s="90"/>
      <c r="AU742" s="90"/>
      <c r="AV742" s="90"/>
      <c r="AW742" s="90"/>
      <c r="AX742" s="117"/>
    </row>
    <row r="743" spans="2:50" ht="12.95" customHeight="1" x14ac:dyDescent="0.25">
      <c r="B743" s="102"/>
      <c r="C743" s="106"/>
      <c r="D743" s="110"/>
      <c r="E743" s="114"/>
      <c r="F743" s="28"/>
      <c r="G743" s="44"/>
      <c r="H743" s="44"/>
      <c r="I743" s="44"/>
      <c r="J743" s="44"/>
      <c r="K743" s="44"/>
      <c r="L743" s="42"/>
      <c r="M743" s="42"/>
      <c r="N743" s="43">
        <f t="shared" si="611"/>
        <v>0</v>
      </c>
      <c r="O743" s="44"/>
      <c r="P743" s="44"/>
      <c r="Q743" s="44"/>
      <c r="R743" s="44"/>
      <c r="S743" s="44"/>
      <c r="T743" s="42"/>
      <c r="U743" s="42"/>
      <c r="V743" s="43">
        <f t="shared" si="612"/>
        <v>0</v>
      </c>
      <c r="W743" s="44"/>
      <c r="X743" s="44"/>
      <c r="Y743" s="44"/>
      <c r="Z743" s="44"/>
      <c r="AA743" s="44"/>
      <c r="AB743" s="42"/>
      <c r="AC743" s="42"/>
      <c r="AD743" s="43">
        <f t="shared" si="613"/>
        <v>0</v>
      </c>
      <c r="AE743" s="44"/>
      <c r="AF743" s="44"/>
      <c r="AG743" s="44"/>
      <c r="AH743" s="44"/>
      <c r="AI743" s="44"/>
      <c r="AJ743" s="42"/>
      <c r="AK743" s="42"/>
      <c r="AL743" s="43">
        <f t="shared" si="614"/>
        <v>0</v>
      </c>
      <c r="AM743" s="150"/>
      <c r="AN743" s="90"/>
      <c r="AO743" s="90"/>
      <c r="AP743" s="90"/>
      <c r="AQ743" s="90"/>
      <c r="AR743" s="90"/>
      <c r="AS743" s="90"/>
      <c r="AT743" s="90"/>
      <c r="AU743" s="90"/>
      <c r="AV743" s="90"/>
      <c r="AW743" s="90"/>
      <c r="AX743" s="117"/>
    </row>
    <row r="744" spans="2:50" ht="12.95" customHeight="1" thickBot="1" x14ac:dyDescent="0.3">
      <c r="B744" s="103"/>
      <c r="C744" s="107"/>
      <c r="D744" s="111"/>
      <c r="E744" s="114"/>
      <c r="F744" s="28"/>
      <c r="G744" s="44"/>
      <c r="H744" s="44"/>
      <c r="I744" s="44"/>
      <c r="J744" s="44"/>
      <c r="K744" s="44"/>
      <c r="L744" s="46"/>
      <c r="M744" s="46"/>
      <c r="N744" s="43">
        <f t="shared" si="611"/>
        <v>0</v>
      </c>
      <c r="O744" s="44"/>
      <c r="P744" s="44"/>
      <c r="Q744" s="44"/>
      <c r="R744" s="44"/>
      <c r="S744" s="44"/>
      <c r="T744" s="46"/>
      <c r="U744" s="46"/>
      <c r="V744" s="43">
        <f t="shared" si="612"/>
        <v>0</v>
      </c>
      <c r="W744" s="44"/>
      <c r="X744" s="44"/>
      <c r="Y744" s="44"/>
      <c r="Z744" s="44"/>
      <c r="AA744" s="44"/>
      <c r="AB744" s="46"/>
      <c r="AC744" s="46"/>
      <c r="AD744" s="43">
        <f t="shared" si="613"/>
        <v>0</v>
      </c>
      <c r="AE744" s="44"/>
      <c r="AF744" s="44"/>
      <c r="AG744" s="44"/>
      <c r="AH744" s="44"/>
      <c r="AI744" s="44"/>
      <c r="AJ744" s="46"/>
      <c r="AK744" s="46"/>
      <c r="AL744" s="43">
        <f t="shared" si="614"/>
        <v>0</v>
      </c>
      <c r="AM744" s="150"/>
      <c r="AN744" s="90"/>
      <c r="AO744" s="90"/>
      <c r="AP744" s="90"/>
      <c r="AQ744" s="90"/>
      <c r="AR744" s="90"/>
      <c r="AS744" s="90"/>
      <c r="AT744" s="90"/>
      <c r="AU744" s="90"/>
      <c r="AV744" s="90"/>
      <c r="AW744" s="90"/>
      <c r="AX744" s="117"/>
    </row>
    <row r="745" spans="2:50" ht="12.95" hidden="1" customHeight="1" thickBot="1" x14ac:dyDescent="0.3">
      <c r="B745" s="104"/>
      <c r="C745" s="108"/>
      <c r="D745" s="112"/>
      <c r="E745" s="115"/>
      <c r="F745" s="28" t="s">
        <v>36</v>
      </c>
      <c r="G745" s="48"/>
      <c r="H745" s="48"/>
      <c r="I745" s="48"/>
      <c r="J745" s="48"/>
      <c r="K745" s="48"/>
      <c r="L745" s="47"/>
      <c r="M745" s="47"/>
      <c r="N745" s="43">
        <f>N734+N735+N737+N742+N743+N744+N740+N741</f>
        <v>0</v>
      </c>
      <c r="O745" s="49"/>
      <c r="P745" s="49"/>
      <c r="Q745" s="49"/>
      <c r="R745" s="49"/>
      <c r="S745" s="49"/>
      <c r="T745" s="47"/>
      <c r="U745" s="47"/>
      <c r="V745" s="43">
        <f>V734+V735+V737+V742+V743+V744+V740+V741</f>
        <v>0</v>
      </c>
      <c r="W745" s="49"/>
      <c r="X745" s="49"/>
      <c r="Y745" s="49"/>
      <c r="Z745" s="49"/>
      <c r="AA745" s="49"/>
      <c r="AB745" s="47"/>
      <c r="AC745" s="47"/>
      <c r="AD745" s="43">
        <f>AD734+AD735+AD737+AD742+AD743+AD744+AD740+AD741</f>
        <v>0</v>
      </c>
      <c r="AE745" s="49"/>
      <c r="AF745" s="49"/>
      <c r="AG745" s="49"/>
      <c r="AH745" s="49"/>
      <c r="AI745" s="49"/>
      <c r="AJ745" s="47"/>
      <c r="AK745" s="47"/>
      <c r="AL745" s="43">
        <f>AL734+AL735+AL737+AL742+AL743+AL744+AL740+AL741</f>
        <v>0</v>
      </c>
      <c r="AM745" s="151"/>
      <c r="AN745" s="91"/>
      <c r="AO745" s="91"/>
      <c r="AP745" s="91"/>
      <c r="AQ745" s="91"/>
      <c r="AR745" s="91"/>
      <c r="AS745" s="91"/>
      <c r="AT745" s="91"/>
      <c r="AU745" s="91"/>
      <c r="AV745" s="91"/>
      <c r="AW745" s="91"/>
      <c r="AX745" s="118"/>
    </row>
    <row r="746" spans="2:50" ht="12.95" customHeight="1" thickTop="1" x14ac:dyDescent="0.25">
      <c r="B746" s="102">
        <v>40</v>
      </c>
      <c r="C746" s="105">
        <f>TEMMUZ!C746</f>
        <v>0</v>
      </c>
      <c r="D746" s="109">
        <f>TEMMUZ!D746</f>
        <v>0</v>
      </c>
      <c r="E746" s="113">
        <f>TEMMUZ!E746</f>
        <v>0</v>
      </c>
      <c r="F746" s="26" t="s">
        <v>21</v>
      </c>
      <c r="G746" s="41"/>
      <c r="H746" s="41"/>
      <c r="I746" s="41"/>
      <c r="J746" s="41"/>
      <c r="K746" s="41"/>
      <c r="L746" s="39"/>
      <c r="M746" s="39"/>
      <c r="N746" s="40">
        <f>SUM(G746:M746)</f>
        <v>0</v>
      </c>
      <c r="O746" s="41"/>
      <c r="P746" s="41"/>
      <c r="Q746" s="41"/>
      <c r="R746" s="41"/>
      <c r="S746" s="41"/>
      <c r="T746" s="39"/>
      <c r="U746" s="39"/>
      <c r="V746" s="40">
        <f>SUM(O746:U746)</f>
        <v>0</v>
      </c>
      <c r="W746" s="41"/>
      <c r="X746" s="41"/>
      <c r="Y746" s="41"/>
      <c r="Z746" s="41"/>
      <c r="AA746" s="41"/>
      <c r="AB746" s="39"/>
      <c r="AC746" s="39"/>
      <c r="AD746" s="40">
        <f>SUM(W746:AC746)</f>
        <v>0</v>
      </c>
      <c r="AE746" s="41"/>
      <c r="AF746" s="41"/>
      <c r="AG746" s="41"/>
      <c r="AH746" s="41"/>
      <c r="AI746" s="41"/>
      <c r="AJ746" s="39"/>
      <c r="AK746" s="39"/>
      <c r="AL746" s="40">
        <f>SUM(AE746:AK746)</f>
        <v>0</v>
      </c>
      <c r="AM746" s="149">
        <f t="shared" ref="AM746" si="615">N746+V746+AD746+AL746</f>
        <v>0</v>
      </c>
      <c r="AN746" s="89">
        <f t="shared" ref="AN746" si="616">N747+V747+AD747+AL747</f>
        <v>0</v>
      </c>
      <c r="AO746" s="89">
        <f t="shared" ref="AO746" si="617">N748+V748+AD748+AL748</f>
        <v>0</v>
      </c>
      <c r="AP746" s="89">
        <f t="shared" ref="AP746" si="618">N749+V749+AD749+AL749</f>
        <v>0</v>
      </c>
      <c r="AQ746" s="89">
        <f t="shared" ref="AQ746" si="619">N750+V750+AD750+AL750</f>
        <v>0</v>
      </c>
      <c r="AR746" s="89">
        <f t="shared" ref="AR746" si="620">N751+V751+AD751+AL751</f>
        <v>0</v>
      </c>
      <c r="AS746" s="89">
        <f t="shared" ref="AS746" si="621">N752+V752+AD752+AL752</f>
        <v>0</v>
      </c>
      <c r="AT746" s="89">
        <f t="shared" ref="AT746" si="622">N764+V764+AD764+AL764</f>
        <v>0</v>
      </c>
      <c r="AU746" s="89">
        <f t="shared" ref="AU746" si="623">N757+V757+AD757+AL757</f>
        <v>0</v>
      </c>
      <c r="AV746" s="89">
        <f t="shared" ref="AV746" si="624">N758+V758+AD758+AL758</f>
        <v>0</v>
      </c>
      <c r="AW746" s="89">
        <f t="shared" ref="AW746" si="625">N755+V755+AD755+AL755</f>
        <v>0</v>
      </c>
      <c r="AX746" s="116">
        <f t="shared" ref="AX746" si="626">SUM(AN746:AW764)</f>
        <v>0</v>
      </c>
    </row>
    <row r="747" spans="2:50" ht="12.95" customHeight="1" x14ac:dyDescent="0.25">
      <c r="B747" s="102"/>
      <c r="C747" s="106"/>
      <c r="D747" s="110"/>
      <c r="E747" s="114"/>
      <c r="F747" s="27" t="s">
        <v>33</v>
      </c>
      <c r="G747" s="44"/>
      <c r="H747" s="44"/>
      <c r="I747" s="44"/>
      <c r="J747" s="44"/>
      <c r="K747" s="44"/>
      <c r="L747" s="42"/>
      <c r="M747" s="42"/>
      <c r="N747" s="43">
        <f>IF(SUM(G746:K747)-E746&lt;=0,0,IF(SUM(G746:K746)-E746&lt;0,SUM(G746:K747)-E746,SUM(G747:K747)))</f>
        <v>0</v>
      </c>
      <c r="O747" s="44"/>
      <c r="P747" s="44"/>
      <c r="Q747" s="44"/>
      <c r="R747" s="44"/>
      <c r="S747" s="44"/>
      <c r="T747" s="42"/>
      <c r="U747" s="42"/>
      <c r="V747" s="43">
        <f>IF(SUM(O746:S747)-E746&lt;=0,0,IF(SUM(O746:S746)-E746&lt;0,SUM(O746:S747)-E746,SUM(O747:S747)))</f>
        <v>0</v>
      </c>
      <c r="W747" s="44"/>
      <c r="X747" s="44"/>
      <c r="Y747" s="44"/>
      <c r="Z747" s="44"/>
      <c r="AA747" s="44"/>
      <c r="AB747" s="42"/>
      <c r="AC747" s="42"/>
      <c r="AD747" s="43">
        <f>IF(SUM(W746:AA747)-E746&lt;=0,0,IF(SUM(W746:AA746)-E746&lt;0,SUM(W746:AA747)-E746,SUM(W747:AA747)))</f>
        <v>0</v>
      </c>
      <c r="AE747" s="44"/>
      <c r="AF747" s="44"/>
      <c r="AG747" s="44"/>
      <c r="AH747" s="44"/>
      <c r="AI747" s="44"/>
      <c r="AJ747" s="42"/>
      <c r="AK747" s="42"/>
      <c r="AL747" s="43">
        <f>IF(SUM(AE746:AI747)-E746&lt;=0,0,IF(SUM(AE746:AI746)-E746&lt;0,SUM(AE746:AI747)-E746,SUM(AE747:AI747)))</f>
        <v>0</v>
      </c>
      <c r="AM747" s="150"/>
      <c r="AN747" s="90"/>
      <c r="AO747" s="90"/>
      <c r="AP747" s="90"/>
      <c r="AQ747" s="90"/>
      <c r="AR747" s="90"/>
      <c r="AS747" s="90"/>
      <c r="AT747" s="90"/>
      <c r="AU747" s="90"/>
      <c r="AV747" s="90"/>
      <c r="AW747" s="90"/>
      <c r="AX747" s="117"/>
    </row>
    <row r="748" spans="2:50" ht="12.95" customHeight="1" x14ac:dyDescent="0.25">
      <c r="B748" s="102"/>
      <c r="C748" s="106"/>
      <c r="D748" s="110"/>
      <c r="E748" s="114"/>
      <c r="F748" s="27" t="s">
        <v>34</v>
      </c>
      <c r="G748" s="44"/>
      <c r="H748" s="44"/>
      <c r="I748" s="44"/>
      <c r="J748" s="44"/>
      <c r="K748" s="44"/>
      <c r="L748" s="42"/>
      <c r="M748" s="42"/>
      <c r="N748" s="43">
        <f>IF(SUM(G746:K748)-E746&lt;=0,0,IF(SUM(G746:K747)-E746&lt;0,SUM(G746:K748)-E746,SUM(G748:K748)))</f>
        <v>0</v>
      </c>
      <c r="O748" s="44"/>
      <c r="P748" s="44"/>
      <c r="Q748" s="44"/>
      <c r="R748" s="44"/>
      <c r="S748" s="44"/>
      <c r="T748" s="42"/>
      <c r="U748" s="42"/>
      <c r="V748" s="43">
        <f>IF(SUM(O746:S748)-E746&lt;=0,0,IF(SUM(O746:S747)-E746&lt;0,SUM(O746:S748)-E746,SUM(O748:S748)))</f>
        <v>0</v>
      </c>
      <c r="W748" s="44"/>
      <c r="X748" s="44"/>
      <c r="Y748" s="44"/>
      <c r="Z748" s="44"/>
      <c r="AA748" s="44"/>
      <c r="AB748" s="42"/>
      <c r="AC748" s="42"/>
      <c r="AD748" s="43">
        <f>IF(SUM(W746:AA748)-E746&lt;=0,0,IF(SUM(W746:AA747)-E746&lt;0,SUM(W746:AA748)-E746,SUM(W748:AA748)))</f>
        <v>0</v>
      </c>
      <c r="AE748" s="44"/>
      <c r="AF748" s="44"/>
      <c r="AG748" s="44"/>
      <c r="AH748" s="44"/>
      <c r="AI748" s="44"/>
      <c r="AJ748" s="42"/>
      <c r="AK748" s="42"/>
      <c r="AL748" s="43">
        <f>IF(SUM(AE746:AI748)-E746&lt;=0,0,IF(SUM(AE746:AI747)-E746&lt;0,SUM(AE746:AI748)-E746,SUM(AE748:AI748)))</f>
        <v>0</v>
      </c>
      <c r="AM748" s="150"/>
      <c r="AN748" s="90"/>
      <c r="AO748" s="90"/>
      <c r="AP748" s="90"/>
      <c r="AQ748" s="90"/>
      <c r="AR748" s="90"/>
      <c r="AS748" s="90"/>
      <c r="AT748" s="90"/>
      <c r="AU748" s="90"/>
      <c r="AV748" s="90"/>
      <c r="AW748" s="90"/>
      <c r="AX748" s="117"/>
    </row>
    <row r="749" spans="2:50" ht="12.95" customHeight="1" x14ac:dyDescent="0.25">
      <c r="B749" s="102"/>
      <c r="C749" s="106"/>
      <c r="D749" s="110"/>
      <c r="E749" s="114"/>
      <c r="F749" s="27" t="s">
        <v>32</v>
      </c>
      <c r="G749" s="44"/>
      <c r="H749" s="44"/>
      <c r="I749" s="44"/>
      <c r="J749" s="44"/>
      <c r="K749" s="44"/>
      <c r="L749" s="42"/>
      <c r="M749" s="42"/>
      <c r="N749" s="43">
        <f>IF(SUM(G746:K749)-E746&lt;=0,0,IF(SUM(G746:K748)-E746&lt;0,SUM(G746:K749)-E746,SUM(G749:K749)))+L749+M749</f>
        <v>0</v>
      </c>
      <c r="O749" s="44"/>
      <c r="P749" s="44"/>
      <c r="Q749" s="44"/>
      <c r="R749" s="44"/>
      <c r="S749" s="44"/>
      <c r="T749" s="42"/>
      <c r="U749" s="42"/>
      <c r="V749" s="43">
        <f>IF(SUM(O746:S749)-E746&lt;=0,0,IF(SUM(O746:S748)-E746&lt;0,SUM(O746:S749)-E746,SUM(O749:S749)))+T749+U749</f>
        <v>0</v>
      </c>
      <c r="W749" s="44"/>
      <c r="X749" s="44"/>
      <c r="Y749" s="44"/>
      <c r="Z749" s="44"/>
      <c r="AA749" s="44"/>
      <c r="AB749" s="42"/>
      <c r="AC749" s="42"/>
      <c r="AD749" s="43">
        <f>IF(SUM(W746:AA749)-E746&lt;=0,0,IF(SUM(W746:AA748)-E746&lt;0,SUM(W746:AA749)-E746,SUM(W749:AA749)))+AB749+AC749</f>
        <v>0</v>
      </c>
      <c r="AE749" s="44"/>
      <c r="AF749" s="44"/>
      <c r="AG749" s="44"/>
      <c r="AH749" s="44"/>
      <c r="AI749" s="44"/>
      <c r="AJ749" s="42"/>
      <c r="AK749" s="42"/>
      <c r="AL749" s="43">
        <f>IF(SUM(AE746:AI749)-E746&lt;=0,0,IF(SUM(AE746:AI748)-E746&lt;0,SUM(AE746:AI749)-E746,SUM(AE749:AI749)))+AJ749+AK749</f>
        <v>0</v>
      </c>
      <c r="AM749" s="150"/>
      <c r="AN749" s="90"/>
      <c r="AO749" s="90"/>
      <c r="AP749" s="90"/>
      <c r="AQ749" s="90"/>
      <c r="AR749" s="90"/>
      <c r="AS749" s="90"/>
      <c r="AT749" s="90"/>
      <c r="AU749" s="90"/>
      <c r="AV749" s="90"/>
      <c r="AW749" s="90"/>
      <c r="AX749" s="117"/>
    </row>
    <row r="750" spans="2:50" ht="12.95" customHeight="1" x14ac:dyDescent="0.25">
      <c r="B750" s="102"/>
      <c r="C750" s="106"/>
      <c r="D750" s="110"/>
      <c r="E750" s="114"/>
      <c r="F750" s="27" t="s">
        <v>38</v>
      </c>
      <c r="G750" s="44"/>
      <c r="H750" s="44"/>
      <c r="I750" s="44"/>
      <c r="J750" s="44"/>
      <c r="K750" s="44"/>
      <c r="L750" s="42"/>
      <c r="M750" s="42"/>
      <c r="N750" s="43">
        <f>IF(SUM(G746:K750)-E746&lt;=0,0,IF(SUM(G746:K749)-E746&lt;0,SUM(G746:K750)-E746,SUM(G750:K750)))</f>
        <v>0</v>
      </c>
      <c r="O750" s="44"/>
      <c r="P750" s="44"/>
      <c r="Q750" s="44"/>
      <c r="R750" s="44"/>
      <c r="S750" s="44"/>
      <c r="T750" s="42"/>
      <c r="U750" s="42"/>
      <c r="V750" s="43">
        <f>IF(SUM(O746:S750)-E746&lt;=0,0,IF(SUM(O746:S749)-E746&lt;0,SUM(O746:S750)-E746,SUM(O750:S750)))</f>
        <v>0</v>
      </c>
      <c r="W750" s="44"/>
      <c r="X750" s="44"/>
      <c r="Y750" s="44"/>
      <c r="Z750" s="44"/>
      <c r="AA750" s="44"/>
      <c r="AB750" s="42"/>
      <c r="AC750" s="42"/>
      <c r="AD750" s="43">
        <f>IF(SUM(W746:AA750)-E746&lt;=0,0,IF(SUM(W746:AA749)-E746&lt;0,SUM(W746:AA750)-E746,SUM(W750:AA750)))</f>
        <v>0</v>
      </c>
      <c r="AE750" s="44"/>
      <c r="AF750" s="44"/>
      <c r="AG750" s="44"/>
      <c r="AH750" s="44"/>
      <c r="AI750" s="44"/>
      <c r="AJ750" s="42"/>
      <c r="AK750" s="42"/>
      <c r="AL750" s="43">
        <f>IF(SUM(AE746:AI750)-E746&lt;=0,0,IF(SUM(AE746:AI749)-E746&lt;0,SUM(AE746:AI750)-E746,SUM(AE750:AI750)))</f>
        <v>0</v>
      </c>
      <c r="AM750" s="150"/>
      <c r="AN750" s="90"/>
      <c r="AO750" s="90"/>
      <c r="AP750" s="90"/>
      <c r="AQ750" s="90"/>
      <c r="AR750" s="90"/>
      <c r="AS750" s="90"/>
      <c r="AT750" s="90"/>
      <c r="AU750" s="90"/>
      <c r="AV750" s="90"/>
      <c r="AW750" s="90"/>
      <c r="AX750" s="117"/>
    </row>
    <row r="751" spans="2:50" ht="12.95" customHeight="1" x14ac:dyDescent="0.25">
      <c r="B751" s="102"/>
      <c r="C751" s="106"/>
      <c r="D751" s="110"/>
      <c r="E751" s="114"/>
      <c r="F751" s="27" t="s">
        <v>37</v>
      </c>
      <c r="G751" s="44"/>
      <c r="H751" s="44"/>
      <c r="I751" s="44"/>
      <c r="J751" s="44"/>
      <c r="K751" s="44"/>
      <c r="L751" s="42"/>
      <c r="M751" s="42"/>
      <c r="N751" s="43">
        <f>SUM(G751:M751)</f>
        <v>0</v>
      </c>
      <c r="O751" s="44"/>
      <c r="P751" s="44"/>
      <c r="Q751" s="44"/>
      <c r="R751" s="44"/>
      <c r="S751" s="44"/>
      <c r="T751" s="42"/>
      <c r="U751" s="42"/>
      <c r="V751" s="43">
        <f>SUM(O751:U751)</f>
        <v>0</v>
      </c>
      <c r="W751" s="44"/>
      <c r="X751" s="44"/>
      <c r="Y751" s="44"/>
      <c r="Z751" s="44"/>
      <c r="AA751" s="44"/>
      <c r="AB751" s="42"/>
      <c r="AC751" s="42"/>
      <c r="AD751" s="43">
        <f>SUM(W751:AC751)</f>
        <v>0</v>
      </c>
      <c r="AE751" s="44"/>
      <c r="AF751" s="44"/>
      <c r="AG751" s="44"/>
      <c r="AH751" s="44"/>
      <c r="AI751" s="44"/>
      <c r="AJ751" s="42"/>
      <c r="AK751" s="42"/>
      <c r="AL751" s="43">
        <f>SUM(AE751:AK751)</f>
        <v>0</v>
      </c>
      <c r="AM751" s="150"/>
      <c r="AN751" s="90"/>
      <c r="AO751" s="90"/>
      <c r="AP751" s="90"/>
      <c r="AQ751" s="90"/>
      <c r="AR751" s="90"/>
      <c r="AS751" s="90"/>
      <c r="AT751" s="90"/>
      <c r="AU751" s="90"/>
      <c r="AV751" s="90"/>
      <c r="AW751" s="90"/>
      <c r="AX751" s="117"/>
    </row>
    <row r="752" spans="2:50" ht="12.95" customHeight="1" x14ac:dyDescent="0.25">
      <c r="B752" s="102"/>
      <c r="C752" s="106"/>
      <c r="D752" s="110"/>
      <c r="E752" s="114"/>
      <c r="F752" s="28" t="s">
        <v>31</v>
      </c>
      <c r="G752" s="45"/>
      <c r="H752" s="45"/>
      <c r="I752" s="45"/>
      <c r="J752" s="45"/>
      <c r="K752" s="45">
        <f>IF((N746-E746)&lt;=0,0,IF((N746-E746)&gt;0,(N746-E746)))</f>
        <v>0</v>
      </c>
      <c r="L752" s="42"/>
      <c r="M752" s="42"/>
      <c r="N752" s="43">
        <f t="shared" ref="N752:N763" si="627">SUM(G752:M752)</f>
        <v>0</v>
      </c>
      <c r="O752" s="45"/>
      <c r="P752" s="45"/>
      <c r="Q752" s="45"/>
      <c r="R752" s="45"/>
      <c r="S752" s="45">
        <f>IF((V746-E746)&lt;=0,0,IF((V746-E746)&gt;0,(V746-E746)))</f>
        <v>0</v>
      </c>
      <c r="T752" s="42"/>
      <c r="U752" s="42"/>
      <c r="V752" s="43">
        <f t="shared" ref="V752:V763" si="628">SUM(O752:U752)</f>
        <v>0</v>
      </c>
      <c r="W752" s="45"/>
      <c r="X752" s="45"/>
      <c r="Y752" s="45"/>
      <c r="Z752" s="45"/>
      <c r="AA752" s="45">
        <f>IF((AD746-E746)&lt;=0,0,IF((AD746-E746)&gt;0,(AD746-E746)))</f>
        <v>0</v>
      </c>
      <c r="AB752" s="42"/>
      <c r="AC752" s="42"/>
      <c r="AD752" s="43">
        <f t="shared" ref="AD752:AD763" si="629">SUM(W752:AC752)</f>
        <v>0</v>
      </c>
      <c r="AE752" s="45"/>
      <c r="AF752" s="45"/>
      <c r="AG752" s="45"/>
      <c r="AH752" s="45"/>
      <c r="AI752" s="45">
        <f>IF((AL746-E746)&lt;=0,0,IF((AL746-E746)&gt;0,(AL746-E746)))</f>
        <v>0</v>
      </c>
      <c r="AJ752" s="42"/>
      <c r="AK752" s="42"/>
      <c r="AL752" s="43">
        <f t="shared" ref="AL752:AL763" si="630">SUM(AE752:AK752)</f>
        <v>0</v>
      </c>
      <c r="AM752" s="150"/>
      <c r="AN752" s="90"/>
      <c r="AO752" s="90"/>
      <c r="AP752" s="90"/>
      <c r="AQ752" s="90"/>
      <c r="AR752" s="90"/>
      <c r="AS752" s="90"/>
      <c r="AT752" s="90"/>
      <c r="AU752" s="90"/>
      <c r="AV752" s="90"/>
      <c r="AW752" s="90"/>
      <c r="AX752" s="117"/>
    </row>
    <row r="753" spans="2:50" ht="12.95" customHeight="1" x14ac:dyDescent="0.25">
      <c r="B753" s="102"/>
      <c r="C753" s="106"/>
      <c r="D753" s="110"/>
      <c r="E753" s="114"/>
      <c r="F753" s="28" t="s">
        <v>39</v>
      </c>
      <c r="G753" s="45"/>
      <c r="H753" s="45"/>
      <c r="I753" s="45"/>
      <c r="J753" s="45"/>
      <c r="K753" s="44">
        <f>IF(E746-15&lt;0,0,IF(SUM(G746:M751)&lt;10,0,IF(SUM(G746:M751)&lt;20,1,IF(SUM(G746:M751)&lt;30,2,IF(SUM(G746:M751)&gt;=30,3)))))</f>
        <v>0</v>
      </c>
      <c r="L753" s="42"/>
      <c r="M753" s="42"/>
      <c r="N753" s="43">
        <f t="shared" si="627"/>
        <v>0</v>
      </c>
      <c r="O753" s="45"/>
      <c r="P753" s="45"/>
      <c r="Q753" s="45"/>
      <c r="R753" s="45"/>
      <c r="S753" s="44">
        <f>IF(E746-15&lt;0,0,IF(SUM(O746:U751)&lt;10,0,IF(SUM(O746:U751)&lt;20,1,IF(SUM(O746:U751)&lt;30,2,IF(SUM(O746:U751)&gt;=30,3)))))</f>
        <v>0</v>
      </c>
      <c r="T753" s="42"/>
      <c r="U753" s="42"/>
      <c r="V753" s="43">
        <f t="shared" si="628"/>
        <v>0</v>
      </c>
      <c r="W753" s="45"/>
      <c r="X753" s="45"/>
      <c r="Y753" s="45"/>
      <c r="Z753" s="45"/>
      <c r="AA753" s="44">
        <f>IF(E746-15&lt;0,0,IF(SUM(W746:AC751)&lt;10,0,IF(SUM(W746:AC751)&lt;20,1,IF(SUM(W746:AC751)&lt;30,2,IF(SUM(W746:AC751)&gt;=30,3)))))</f>
        <v>0</v>
      </c>
      <c r="AB753" s="42"/>
      <c r="AC753" s="42"/>
      <c r="AD753" s="43">
        <f t="shared" si="629"/>
        <v>0</v>
      </c>
      <c r="AE753" s="45"/>
      <c r="AF753" s="45"/>
      <c r="AG753" s="45"/>
      <c r="AH753" s="45"/>
      <c r="AI753" s="44">
        <f>IF(E746-15&lt;0,0,IF(SUM(AE746:AK751)&lt;10,0,IF(SUM(AE746:AK751)&lt;20,1,IF(SUM(AE746:AK751)&lt;30,2,IF(SUM(AE746:AK751)&gt;=30,3)))))</f>
        <v>0</v>
      </c>
      <c r="AJ753" s="42"/>
      <c r="AK753" s="42"/>
      <c r="AL753" s="43">
        <f t="shared" si="630"/>
        <v>0</v>
      </c>
      <c r="AM753" s="150"/>
      <c r="AN753" s="90"/>
      <c r="AO753" s="90"/>
      <c r="AP753" s="90"/>
      <c r="AQ753" s="90"/>
      <c r="AR753" s="90"/>
      <c r="AS753" s="90"/>
      <c r="AT753" s="90"/>
      <c r="AU753" s="90"/>
      <c r="AV753" s="90"/>
      <c r="AW753" s="90"/>
      <c r="AX753" s="117"/>
    </row>
    <row r="754" spans="2:50" ht="12.95" customHeight="1" x14ac:dyDescent="0.25">
      <c r="B754" s="102"/>
      <c r="C754" s="106"/>
      <c r="D754" s="110"/>
      <c r="E754" s="114"/>
      <c r="F754" s="28" t="s">
        <v>41</v>
      </c>
      <c r="G754" s="44"/>
      <c r="H754" s="44"/>
      <c r="I754" s="44"/>
      <c r="J754" s="44"/>
      <c r="K754" s="45"/>
      <c r="L754" s="42"/>
      <c r="M754" s="42"/>
      <c r="N754" s="43">
        <f t="shared" si="627"/>
        <v>0</v>
      </c>
      <c r="O754" s="44"/>
      <c r="P754" s="44"/>
      <c r="Q754" s="44"/>
      <c r="R754" s="44"/>
      <c r="S754" s="45"/>
      <c r="T754" s="42"/>
      <c r="U754" s="42"/>
      <c r="V754" s="43">
        <f t="shared" si="628"/>
        <v>0</v>
      </c>
      <c r="W754" s="44"/>
      <c r="X754" s="44"/>
      <c r="Y754" s="44"/>
      <c r="Z754" s="44"/>
      <c r="AA754" s="45"/>
      <c r="AB754" s="42"/>
      <c r="AC754" s="42"/>
      <c r="AD754" s="43">
        <f t="shared" si="629"/>
        <v>0</v>
      </c>
      <c r="AE754" s="44"/>
      <c r="AF754" s="44"/>
      <c r="AG754" s="44"/>
      <c r="AH754" s="44"/>
      <c r="AI754" s="45"/>
      <c r="AJ754" s="42"/>
      <c r="AK754" s="42"/>
      <c r="AL754" s="43">
        <f t="shared" si="630"/>
        <v>0</v>
      </c>
      <c r="AM754" s="150"/>
      <c r="AN754" s="90"/>
      <c r="AO754" s="90"/>
      <c r="AP754" s="90"/>
      <c r="AQ754" s="90"/>
      <c r="AR754" s="90"/>
      <c r="AS754" s="90"/>
      <c r="AT754" s="90"/>
      <c r="AU754" s="90"/>
      <c r="AV754" s="90"/>
      <c r="AW754" s="90"/>
      <c r="AX754" s="117"/>
    </row>
    <row r="755" spans="2:50" ht="12.95" customHeight="1" x14ac:dyDescent="0.25">
      <c r="B755" s="102"/>
      <c r="C755" s="106"/>
      <c r="D755" s="110"/>
      <c r="E755" s="114"/>
      <c r="F755" s="28" t="s">
        <v>6</v>
      </c>
      <c r="G755" s="44"/>
      <c r="H755" s="44"/>
      <c r="I755" s="44"/>
      <c r="J755" s="44"/>
      <c r="K755" s="44"/>
      <c r="L755" s="42"/>
      <c r="M755" s="42"/>
      <c r="N755" s="43">
        <f t="shared" si="627"/>
        <v>0</v>
      </c>
      <c r="O755" s="44"/>
      <c r="P755" s="44"/>
      <c r="Q755" s="44"/>
      <c r="R755" s="44"/>
      <c r="S755" s="44"/>
      <c r="T755" s="42"/>
      <c r="U755" s="42"/>
      <c r="V755" s="43">
        <f t="shared" si="628"/>
        <v>0</v>
      </c>
      <c r="W755" s="44"/>
      <c r="X755" s="44"/>
      <c r="Y755" s="44"/>
      <c r="Z755" s="44"/>
      <c r="AA755" s="44"/>
      <c r="AB755" s="42"/>
      <c r="AC755" s="42"/>
      <c r="AD755" s="43">
        <f t="shared" si="629"/>
        <v>0</v>
      </c>
      <c r="AE755" s="44"/>
      <c r="AF755" s="44"/>
      <c r="AG755" s="44"/>
      <c r="AH755" s="44"/>
      <c r="AI755" s="44"/>
      <c r="AJ755" s="42"/>
      <c r="AK755" s="42"/>
      <c r="AL755" s="43">
        <f t="shared" si="630"/>
        <v>0</v>
      </c>
      <c r="AM755" s="150"/>
      <c r="AN755" s="90"/>
      <c r="AO755" s="90"/>
      <c r="AP755" s="90"/>
      <c r="AQ755" s="90"/>
      <c r="AR755" s="90"/>
      <c r="AS755" s="90"/>
      <c r="AT755" s="90"/>
      <c r="AU755" s="90"/>
      <c r="AV755" s="90"/>
      <c r="AW755" s="90"/>
      <c r="AX755" s="117"/>
    </row>
    <row r="756" spans="2:50" ht="12.95" customHeight="1" x14ac:dyDescent="0.25">
      <c r="B756" s="102"/>
      <c r="C756" s="106"/>
      <c r="D756" s="110"/>
      <c r="E756" s="114"/>
      <c r="F756" s="29" t="s">
        <v>35</v>
      </c>
      <c r="G756" s="44"/>
      <c r="H756" s="44"/>
      <c r="I756" s="44"/>
      <c r="J756" s="44"/>
      <c r="K756" s="44"/>
      <c r="L756" s="42"/>
      <c r="M756" s="42"/>
      <c r="N756" s="43">
        <f t="shared" si="627"/>
        <v>0</v>
      </c>
      <c r="O756" s="44"/>
      <c r="P756" s="44"/>
      <c r="Q756" s="44"/>
      <c r="R756" s="44"/>
      <c r="S756" s="44"/>
      <c r="T756" s="42"/>
      <c r="U756" s="42"/>
      <c r="V756" s="43">
        <f t="shared" si="628"/>
        <v>0</v>
      </c>
      <c r="W756" s="44"/>
      <c r="X756" s="44"/>
      <c r="Y756" s="44"/>
      <c r="Z756" s="44"/>
      <c r="AA756" s="44"/>
      <c r="AB756" s="42"/>
      <c r="AC756" s="42"/>
      <c r="AD756" s="43">
        <f t="shared" si="629"/>
        <v>0</v>
      </c>
      <c r="AE756" s="44"/>
      <c r="AF756" s="44"/>
      <c r="AG756" s="44"/>
      <c r="AH756" s="44"/>
      <c r="AI756" s="44"/>
      <c r="AJ756" s="42"/>
      <c r="AK756" s="42"/>
      <c r="AL756" s="43">
        <f t="shared" si="630"/>
        <v>0</v>
      </c>
      <c r="AM756" s="150"/>
      <c r="AN756" s="90"/>
      <c r="AO756" s="90"/>
      <c r="AP756" s="90"/>
      <c r="AQ756" s="90"/>
      <c r="AR756" s="90"/>
      <c r="AS756" s="90"/>
      <c r="AT756" s="90"/>
      <c r="AU756" s="90"/>
      <c r="AV756" s="90"/>
      <c r="AW756" s="90"/>
      <c r="AX756" s="117"/>
    </row>
    <row r="757" spans="2:50" ht="12.95" customHeight="1" x14ac:dyDescent="0.25">
      <c r="B757" s="102"/>
      <c r="C757" s="106"/>
      <c r="D757" s="110"/>
      <c r="E757" s="114"/>
      <c r="F757" s="27" t="s">
        <v>40</v>
      </c>
      <c r="G757" s="44"/>
      <c r="H757" s="44"/>
      <c r="I757" s="44"/>
      <c r="J757" s="44"/>
      <c r="K757" s="44"/>
      <c r="L757" s="42"/>
      <c r="M757" s="42"/>
      <c r="N757" s="43">
        <f t="shared" si="627"/>
        <v>0</v>
      </c>
      <c r="O757" s="44"/>
      <c r="P757" s="44"/>
      <c r="Q757" s="44"/>
      <c r="R757" s="44"/>
      <c r="S757" s="44"/>
      <c r="T757" s="42"/>
      <c r="U757" s="42"/>
      <c r="V757" s="43">
        <f t="shared" si="628"/>
        <v>0</v>
      </c>
      <c r="W757" s="44"/>
      <c r="X757" s="44"/>
      <c r="Y757" s="44"/>
      <c r="Z757" s="44"/>
      <c r="AA757" s="44"/>
      <c r="AB757" s="42"/>
      <c r="AC757" s="42"/>
      <c r="AD757" s="43">
        <f t="shared" si="629"/>
        <v>0</v>
      </c>
      <c r="AE757" s="44"/>
      <c r="AF757" s="44"/>
      <c r="AG757" s="44"/>
      <c r="AH757" s="44"/>
      <c r="AI757" s="44"/>
      <c r="AJ757" s="42"/>
      <c r="AK757" s="42"/>
      <c r="AL757" s="43">
        <f t="shared" si="630"/>
        <v>0</v>
      </c>
      <c r="AM757" s="150"/>
      <c r="AN757" s="90"/>
      <c r="AO757" s="90"/>
      <c r="AP757" s="90"/>
      <c r="AQ757" s="90"/>
      <c r="AR757" s="90"/>
      <c r="AS757" s="90"/>
      <c r="AT757" s="90"/>
      <c r="AU757" s="90"/>
      <c r="AV757" s="90"/>
      <c r="AW757" s="90"/>
      <c r="AX757" s="117"/>
    </row>
    <row r="758" spans="2:50" ht="12.95" customHeight="1" x14ac:dyDescent="0.25">
      <c r="B758" s="102"/>
      <c r="C758" s="106"/>
      <c r="D758" s="110"/>
      <c r="E758" s="114"/>
      <c r="F758" s="27" t="s">
        <v>7</v>
      </c>
      <c r="G758" s="44"/>
      <c r="H758" s="44"/>
      <c r="I758" s="44"/>
      <c r="J758" s="44"/>
      <c r="K758" s="44"/>
      <c r="L758" s="42"/>
      <c r="M758" s="42"/>
      <c r="N758" s="43">
        <f t="shared" si="627"/>
        <v>0</v>
      </c>
      <c r="O758" s="44"/>
      <c r="P758" s="44"/>
      <c r="Q758" s="44"/>
      <c r="R758" s="44"/>
      <c r="S758" s="44"/>
      <c r="T758" s="42"/>
      <c r="U758" s="42"/>
      <c r="V758" s="43">
        <f t="shared" si="628"/>
        <v>0</v>
      </c>
      <c r="W758" s="44"/>
      <c r="X758" s="44"/>
      <c r="Y758" s="44"/>
      <c r="Z758" s="44"/>
      <c r="AA758" s="44"/>
      <c r="AB758" s="42"/>
      <c r="AC758" s="42"/>
      <c r="AD758" s="43">
        <f t="shared" si="629"/>
        <v>0</v>
      </c>
      <c r="AE758" s="44"/>
      <c r="AF758" s="44"/>
      <c r="AG758" s="44"/>
      <c r="AH758" s="44"/>
      <c r="AI758" s="44"/>
      <c r="AJ758" s="42"/>
      <c r="AK758" s="42"/>
      <c r="AL758" s="43">
        <f t="shared" si="630"/>
        <v>0</v>
      </c>
      <c r="AM758" s="150"/>
      <c r="AN758" s="90"/>
      <c r="AO758" s="90"/>
      <c r="AP758" s="90"/>
      <c r="AQ758" s="90"/>
      <c r="AR758" s="90"/>
      <c r="AS758" s="90"/>
      <c r="AT758" s="90"/>
      <c r="AU758" s="90"/>
      <c r="AV758" s="90"/>
      <c r="AW758" s="90"/>
      <c r="AX758" s="117"/>
    </row>
    <row r="759" spans="2:50" ht="12.95" customHeight="1" x14ac:dyDescent="0.25">
      <c r="B759" s="102"/>
      <c r="C759" s="106"/>
      <c r="D759" s="110"/>
      <c r="E759" s="114"/>
      <c r="F759" s="27"/>
      <c r="G759" s="44"/>
      <c r="H759" s="44"/>
      <c r="I759" s="44"/>
      <c r="J759" s="44"/>
      <c r="K759" s="44"/>
      <c r="L759" s="42"/>
      <c r="M759" s="42"/>
      <c r="N759" s="43">
        <f t="shared" si="627"/>
        <v>0</v>
      </c>
      <c r="O759" s="44"/>
      <c r="P759" s="44"/>
      <c r="Q759" s="44"/>
      <c r="R759" s="44"/>
      <c r="S759" s="44"/>
      <c r="T759" s="42"/>
      <c r="U759" s="42"/>
      <c r="V759" s="43">
        <f t="shared" si="628"/>
        <v>0</v>
      </c>
      <c r="W759" s="44"/>
      <c r="X759" s="44"/>
      <c r="Y759" s="44"/>
      <c r="Z759" s="44"/>
      <c r="AA759" s="44"/>
      <c r="AB759" s="42"/>
      <c r="AC759" s="42"/>
      <c r="AD759" s="43">
        <f t="shared" si="629"/>
        <v>0</v>
      </c>
      <c r="AE759" s="44"/>
      <c r="AF759" s="44"/>
      <c r="AG759" s="44"/>
      <c r="AH759" s="44"/>
      <c r="AI759" s="44"/>
      <c r="AJ759" s="42"/>
      <c r="AK759" s="42"/>
      <c r="AL759" s="43">
        <f t="shared" si="630"/>
        <v>0</v>
      </c>
      <c r="AM759" s="150"/>
      <c r="AN759" s="90"/>
      <c r="AO759" s="90"/>
      <c r="AP759" s="90"/>
      <c r="AQ759" s="90"/>
      <c r="AR759" s="90"/>
      <c r="AS759" s="90"/>
      <c r="AT759" s="90"/>
      <c r="AU759" s="90"/>
      <c r="AV759" s="90"/>
      <c r="AW759" s="90"/>
      <c r="AX759" s="117"/>
    </row>
    <row r="760" spans="2:50" ht="12.95" customHeight="1" x14ac:dyDescent="0.25">
      <c r="B760" s="102"/>
      <c r="C760" s="106"/>
      <c r="D760" s="110"/>
      <c r="E760" s="114"/>
      <c r="F760" s="27"/>
      <c r="G760" s="44"/>
      <c r="H760" s="44"/>
      <c r="I760" s="44"/>
      <c r="J760" s="44"/>
      <c r="K760" s="44"/>
      <c r="L760" s="42"/>
      <c r="M760" s="42"/>
      <c r="N760" s="43">
        <f t="shared" si="627"/>
        <v>0</v>
      </c>
      <c r="O760" s="44"/>
      <c r="P760" s="44"/>
      <c r="Q760" s="44"/>
      <c r="R760" s="44"/>
      <c r="S760" s="44"/>
      <c r="T760" s="42"/>
      <c r="U760" s="42"/>
      <c r="V760" s="43">
        <f t="shared" si="628"/>
        <v>0</v>
      </c>
      <c r="W760" s="44"/>
      <c r="X760" s="44"/>
      <c r="Y760" s="44"/>
      <c r="Z760" s="44"/>
      <c r="AA760" s="44"/>
      <c r="AB760" s="42"/>
      <c r="AC760" s="42"/>
      <c r="AD760" s="43">
        <f t="shared" si="629"/>
        <v>0</v>
      </c>
      <c r="AE760" s="44"/>
      <c r="AF760" s="44"/>
      <c r="AG760" s="44"/>
      <c r="AH760" s="44"/>
      <c r="AI760" s="44"/>
      <c r="AJ760" s="42"/>
      <c r="AK760" s="42"/>
      <c r="AL760" s="43">
        <f t="shared" si="630"/>
        <v>0</v>
      </c>
      <c r="AM760" s="150"/>
      <c r="AN760" s="90"/>
      <c r="AO760" s="90"/>
      <c r="AP760" s="90"/>
      <c r="AQ760" s="90"/>
      <c r="AR760" s="90"/>
      <c r="AS760" s="90"/>
      <c r="AT760" s="90"/>
      <c r="AU760" s="90"/>
      <c r="AV760" s="90"/>
      <c r="AW760" s="90"/>
      <c r="AX760" s="117"/>
    </row>
    <row r="761" spans="2:50" ht="12.95" customHeight="1" x14ac:dyDescent="0.25">
      <c r="B761" s="102"/>
      <c r="C761" s="106"/>
      <c r="D761" s="110"/>
      <c r="E761" s="114"/>
      <c r="F761" s="27"/>
      <c r="G761" s="44"/>
      <c r="H761" s="44"/>
      <c r="I761" s="44"/>
      <c r="J761" s="44"/>
      <c r="K761" s="44"/>
      <c r="L761" s="42"/>
      <c r="M761" s="42"/>
      <c r="N761" s="43">
        <f t="shared" si="627"/>
        <v>0</v>
      </c>
      <c r="O761" s="44"/>
      <c r="P761" s="44"/>
      <c r="Q761" s="44"/>
      <c r="R761" s="44"/>
      <c r="S761" s="44"/>
      <c r="T761" s="42"/>
      <c r="U761" s="42"/>
      <c r="V761" s="43">
        <f t="shared" si="628"/>
        <v>0</v>
      </c>
      <c r="W761" s="44"/>
      <c r="X761" s="44"/>
      <c r="Y761" s="44"/>
      <c r="Z761" s="44"/>
      <c r="AA761" s="44"/>
      <c r="AB761" s="42"/>
      <c r="AC761" s="42"/>
      <c r="AD761" s="43">
        <f t="shared" si="629"/>
        <v>0</v>
      </c>
      <c r="AE761" s="44"/>
      <c r="AF761" s="44"/>
      <c r="AG761" s="44"/>
      <c r="AH761" s="44"/>
      <c r="AI761" s="44"/>
      <c r="AJ761" s="42"/>
      <c r="AK761" s="42"/>
      <c r="AL761" s="43">
        <f t="shared" si="630"/>
        <v>0</v>
      </c>
      <c r="AM761" s="150"/>
      <c r="AN761" s="90"/>
      <c r="AO761" s="90"/>
      <c r="AP761" s="90"/>
      <c r="AQ761" s="90"/>
      <c r="AR761" s="90"/>
      <c r="AS761" s="90"/>
      <c r="AT761" s="90"/>
      <c r="AU761" s="90"/>
      <c r="AV761" s="90"/>
      <c r="AW761" s="90"/>
      <c r="AX761" s="117"/>
    </row>
    <row r="762" spans="2:50" ht="12.95" customHeight="1" x14ac:dyDescent="0.25">
      <c r="B762" s="102"/>
      <c r="C762" s="106"/>
      <c r="D762" s="110"/>
      <c r="E762" s="114"/>
      <c r="F762" s="28"/>
      <c r="G762" s="44"/>
      <c r="H762" s="44"/>
      <c r="I762" s="44"/>
      <c r="J762" s="44"/>
      <c r="K762" s="44"/>
      <c r="L762" s="42"/>
      <c r="M762" s="42"/>
      <c r="N762" s="43">
        <f t="shared" si="627"/>
        <v>0</v>
      </c>
      <c r="O762" s="44"/>
      <c r="P762" s="44"/>
      <c r="Q762" s="44"/>
      <c r="R762" s="44"/>
      <c r="S762" s="44"/>
      <c r="T762" s="42"/>
      <c r="U762" s="42"/>
      <c r="V762" s="43">
        <f t="shared" si="628"/>
        <v>0</v>
      </c>
      <c r="W762" s="44"/>
      <c r="X762" s="44"/>
      <c r="Y762" s="44"/>
      <c r="Z762" s="44"/>
      <c r="AA762" s="44"/>
      <c r="AB762" s="42"/>
      <c r="AC762" s="42"/>
      <c r="AD762" s="43">
        <f t="shared" si="629"/>
        <v>0</v>
      </c>
      <c r="AE762" s="44"/>
      <c r="AF762" s="44"/>
      <c r="AG762" s="44"/>
      <c r="AH762" s="44"/>
      <c r="AI762" s="44"/>
      <c r="AJ762" s="42"/>
      <c r="AK762" s="42"/>
      <c r="AL762" s="43">
        <f t="shared" si="630"/>
        <v>0</v>
      </c>
      <c r="AM762" s="150"/>
      <c r="AN762" s="90"/>
      <c r="AO762" s="90"/>
      <c r="AP762" s="90"/>
      <c r="AQ762" s="90"/>
      <c r="AR762" s="90"/>
      <c r="AS762" s="90"/>
      <c r="AT762" s="90"/>
      <c r="AU762" s="90"/>
      <c r="AV762" s="90"/>
      <c r="AW762" s="90"/>
      <c r="AX762" s="117"/>
    </row>
    <row r="763" spans="2:50" ht="12.95" customHeight="1" thickBot="1" x14ac:dyDescent="0.3">
      <c r="B763" s="103"/>
      <c r="C763" s="107"/>
      <c r="D763" s="111"/>
      <c r="E763" s="114"/>
      <c r="F763" s="28"/>
      <c r="G763" s="44"/>
      <c r="H763" s="44"/>
      <c r="I763" s="44"/>
      <c r="J763" s="44"/>
      <c r="K763" s="44"/>
      <c r="L763" s="46"/>
      <c r="M763" s="46"/>
      <c r="N763" s="43">
        <f t="shared" si="627"/>
        <v>0</v>
      </c>
      <c r="O763" s="44"/>
      <c r="P763" s="44"/>
      <c r="Q763" s="44"/>
      <c r="R763" s="44"/>
      <c r="S763" s="44"/>
      <c r="T763" s="46"/>
      <c r="U763" s="46"/>
      <c r="V763" s="43">
        <f t="shared" si="628"/>
        <v>0</v>
      </c>
      <c r="W763" s="44"/>
      <c r="X763" s="44"/>
      <c r="Y763" s="44"/>
      <c r="Z763" s="44"/>
      <c r="AA763" s="44"/>
      <c r="AB763" s="46"/>
      <c r="AC763" s="46"/>
      <c r="AD763" s="43">
        <f t="shared" si="629"/>
        <v>0</v>
      </c>
      <c r="AE763" s="44"/>
      <c r="AF763" s="44"/>
      <c r="AG763" s="44"/>
      <c r="AH763" s="44"/>
      <c r="AI763" s="44"/>
      <c r="AJ763" s="46"/>
      <c r="AK763" s="46"/>
      <c r="AL763" s="43">
        <f t="shared" si="630"/>
        <v>0</v>
      </c>
      <c r="AM763" s="150"/>
      <c r="AN763" s="90"/>
      <c r="AO763" s="90"/>
      <c r="AP763" s="90"/>
      <c r="AQ763" s="90"/>
      <c r="AR763" s="90"/>
      <c r="AS763" s="90"/>
      <c r="AT763" s="90"/>
      <c r="AU763" s="90"/>
      <c r="AV763" s="90"/>
      <c r="AW763" s="90"/>
      <c r="AX763" s="117"/>
    </row>
    <row r="764" spans="2:50" ht="12.95" hidden="1" customHeight="1" thickBot="1" x14ac:dyDescent="0.3">
      <c r="B764" s="104"/>
      <c r="C764" s="108"/>
      <c r="D764" s="112"/>
      <c r="E764" s="115"/>
      <c r="F764" s="28" t="s">
        <v>36</v>
      </c>
      <c r="G764" s="48"/>
      <c r="H764" s="48"/>
      <c r="I764" s="48"/>
      <c r="J764" s="48"/>
      <c r="K764" s="48"/>
      <c r="L764" s="47"/>
      <c r="M764" s="47"/>
      <c r="N764" s="43">
        <f>N753+N754+N756+N761+N762+N763+N759+N760</f>
        <v>0</v>
      </c>
      <c r="O764" s="49"/>
      <c r="P764" s="49"/>
      <c r="Q764" s="49"/>
      <c r="R764" s="49"/>
      <c r="S764" s="49"/>
      <c r="T764" s="47"/>
      <c r="U764" s="47"/>
      <c r="V764" s="43">
        <f>V753+V754+V756+V761+V762+V763+V759+V760</f>
        <v>0</v>
      </c>
      <c r="W764" s="49"/>
      <c r="X764" s="49"/>
      <c r="Y764" s="49"/>
      <c r="Z764" s="49"/>
      <c r="AA764" s="49"/>
      <c r="AB764" s="47"/>
      <c r="AC764" s="47"/>
      <c r="AD764" s="43">
        <f>AD753+AD754+AD756+AD761+AD762+AD763+AD759+AD760</f>
        <v>0</v>
      </c>
      <c r="AE764" s="49"/>
      <c r="AF764" s="49"/>
      <c r="AG764" s="49"/>
      <c r="AH764" s="49"/>
      <c r="AI764" s="49"/>
      <c r="AJ764" s="47"/>
      <c r="AK764" s="47"/>
      <c r="AL764" s="43">
        <f>AL753+AL754+AL756+AL761+AL762+AL763+AL759+AL760</f>
        <v>0</v>
      </c>
      <c r="AM764" s="151"/>
      <c r="AN764" s="91"/>
      <c r="AO764" s="91"/>
      <c r="AP764" s="91"/>
      <c r="AQ764" s="91"/>
      <c r="AR764" s="91"/>
      <c r="AS764" s="91"/>
      <c r="AT764" s="91"/>
      <c r="AU764" s="91"/>
      <c r="AV764" s="91"/>
      <c r="AW764" s="91"/>
      <c r="AX764" s="118"/>
    </row>
    <row r="765" spans="2:50" ht="12.95" customHeight="1" thickTop="1" x14ac:dyDescent="0.25">
      <c r="B765" s="102">
        <v>41</v>
      </c>
      <c r="C765" s="105">
        <f>TEMMUZ!C765</f>
        <v>0</v>
      </c>
      <c r="D765" s="109">
        <f>TEMMUZ!D765</f>
        <v>0</v>
      </c>
      <c r="E765" s="113">
        <f>TEMMUZ!E765</f>
        <v>0</v>
      </c>
      <c r="F765" s="26" t="s">
        <v>21</v>
      </c>
      <c r="G765" s="41"/>
      <c r="H765" s="41"/>
      <c r="I765" s="41"/>
      <c r="J765" s="41"/>
      <c r="K765" s="41"/>
      <c r="L765" s="39"/>
      <c r="M765" s="39"/>
      <c r="N765" s="40">
        <f>SUM(G765:M765)</f>
        <v>0</v>
      </c>
      <c r="O765" s="41"/>
      <c r="P765" s="41"/>
      <c r="Q765" s="41"/>
      <c r="R765" s="41"/>
      <c r="S765" s="41"/>
      <c r="T765" s="39"/>
      <c r="U765" s="39"/>
      <c r="V765" s="40">
        <f>SUM(O765:U765)</f>
        <v>0</v>
      </c>
      <c r="W765" s="41"/>
      <c r="X765" s="41"/>
      <c r="Y765" s="41"/>
      <c r="Z765" s="41"/>
      <c r="AA765" s="41"/>
      <c r="AB765" s="39"/>
      <c r="AC765" s="39"/>
      <c r="AD765" s="40">
        <f>SUM(W765:AC765)</f>
        <v>0</v>
      </c>
      <c r="AE765" s="41"/>
      <c r="AF765" s="41"/>
      <c r="AG765" s="41"/>
      <c r="AH765" s="41"/>
      <c r="AI765" s="41"/>
      <c r="AJ765" s="39"/>
      <c r="AK765" s="39"/>
      <c r="AL765" s="40">
        <f>SUM(AE765:AK765)</f>
        <v>0</v>
      </c>
      <c r="AM765" s="149">
        <f t="shared" ref="AM765" si="631">N765+V765+AD765+AL765</f>
        <v>0</v>
      </c>
      <c r="AN765" s="89">
        <f t="shared" ref="AN765" si="632">N766+V766+AD766+AL766</f>
        <v>0</v>
      </c>
      <c r="AO765" s="89">
        <f t="shared" ref="AO765" si="633">N767+V767+AD767+AL767</f>
        <v>0</v>
      </c>
      <c r="AP765" s="89">
        <f t="shared" ref="AP765" si="634">N768+V768+AD768+AL768</f>
        <v>0</v>
      </c>
      <c r="AQ765" s="89">
        <f t="shared" ref="AQ765" si="635">N769+V769+AD769+AL769</f>
        <v>0</v>
      </c>
      <c r="AR765" s="89">
        <f t="shared" ref="AR765" si="636">N770+V770+AD770+AL770</f>
        <v>0</v>
      </c>
      <c r="AS765" s="89">
        <f t="shared" ref="AS765" si="637">N771+V771+AD771+AL771</f>
        <v>0</v>
      </c>
      <c r="AT765" s="89">
        <f t="shared" ref="AT765" si="638">N783+V783+AD783+AL783</f>
        <v>0</v>
      </c>
      <c r="AU765" s="89">
        <f t="shared" ref="AU765" si="639">N776+V776+AD776+AL776</f>
        <v>0</v>
      </c>
      <c r="AV765" s="89">
        <f t="shared" ref="AV765" si="640">N777+V777+AD777+AL777</f>
        <v>0</v>
      </c>
      <c r="AW765" s="89">
        <f t="shared" ref="AW765" si="641">N774+V774+AD774+AL774</f>
        <v>0</v>
      </c>
      <c r="AX765" s="116">
        <f t="shared" ref="AX765" si="642">SUM(AN765:AW783)</f>
        <v>0</v>
      </c>
    </row>
    <row r="766" spans="2:50" ht="12.95" customHeight="1" x14ac:dyDescent="0.25">
      <c r="B766" s="102"/>
      <c r="C766" s="106"/>
      <c r="D766" s="110"/>
      <c r="E766" s="114"/>
      <c r="F766" s="27" t="s">
        <v>33</v>
      </c>
      <c r="G766" s="44"/>
      <c r="H766" s="44"/>
      <c r="I766" s="44"/>
      <c r="J766" s="44"/>
      <c r="K766" s="44"/>
      <c r="L766" s="42"/>
      <c r="M766" s="42"/>
      <c r="N766" s="43">
        <f>IF(SUM(G765:K766)-E765&lt;=0,0,IF(SUM(G765:K765)-E765&lt;0,SUM(G765:K766)-E765,SUM(G766:K766)))</f>
        <v>0</v>
      </c>
      <c r="O766" s="44"/>
      <c r="P766" s="44"/>
      <c r="Q766" s="44"/>
      <c r="R766" s="44"/>
      <c r="S766" s="44"/>
      <c r="T766" s="42"/>
      <c r="U766" s="42"/>
      <c r="V766" s="43">
        <f>IF(SUM(O765:S766)-E765&lt;=0,0,IF(SUM(O765:S765)-E765&lt;0,SUM(O765:S766)-E765,SUM(O766:S766)))</f>
        <v>0</v>
      </c>
      <c r="W766" s="44"/>
      <c r="X766" s="44"/>
      <c r="Y766" s="44"/>
      <c r="Z766" s="44"/>
      <c r="AA766" s="44"/>
      <c r="AB766" s="42"/>
      <c r="AC766" s="42"/>
      <c r="AD766" s="43">
        <f>IF(SUM(W765:AA766)-E765&lt;=0,0,IF(SUM(W765:AA765)-E765&lt;0,SUM(W765:AA766)-E765,SUM(W766:AA766)))</f>
        <v>0</v>
      </c>
      <c r="AE766" s="44"/>
      <c r="AF766" s="44"/>
      <c r="AG766" s="44"/>
      <c r="AH766" s="44"/>
      <c r="AI766" s="44"/>
      <c r="AJ766" s="42"/>
      <c r="AK766" s="42"/>
      <c r="AL766" s="43">
        <f>IF(SUM(AE765:AI766)-E765&lt;=0,0,IF(SUM(AE765:AI765)-E765&lt;0,SUM(AE765:AI766)-E765,SUM(AE766:AI766)))</f>
        <v>0</v>
      </c>
      <c r="AM766" s="150"/>
      <c r="AN766" s="90"/>
      <c r="AO766" s="90"/>
      <c r="AP766" s="90"/>
      <c r="AQ766" s="90"/>
      <c r="AR766" s="90"/>
      <c r="AS766" s="90"/>
      <c r="AT766" s="90"/>
      <c r="AU766" s="90"/>
      <c r="AV766" s="90"/>
      <c r="AW766" s="90"/>
      <c r="AX766" s="117"/>
    </row>
    <row r="767" spans="2:50" ht="12.95" customHeight="1" x14ac:dyDescent="0.25">
      <c r="B767" s="102"/>
      <c r="C767" s="106"/>
      <c r="D767" s="110"/>
      <c r="E767" s="114"/>
      <c r="F767" s="27" t="s">
        <v>34</v>
      </c>
      <c r="G767" s="44"/>
      <c r="H767" s="44"/>
      <c r="I767" s="44"/>
      <c r="J767" s="44"/>
      <c r="K767" s="44"/>
      <c r="L767" s="42"/>
      <c r="M767" s="42"/>
      <c r="N767" s="43">
        <f>IF(SUM(G765:K767)-E765&lt;=0,0,IF(SUM(G765:K766)-E765&lt;0,SUM(G765:K767)-E765,SUM(G767:K767)))</f>
        <v>0</v>
      </c>
      <c r="O767" s="44"/>
      <c r="P767" s="44"/>
      <c r="Q767" s="44"/>
      <c r="R767" s="44"/>
      <c r="S767" s="44"/>
      <c r="T767" s="42"/>
      <c r="U767" s="42"/>
      <c r="V767" s="43">
        <f>IF(SUM(O765:S767)-E765&lt;=0,0,IF(SUM(O765:S766)-E765&lt;0,SUM(O765:S767)-E765,SUM(O767:S767)))</f>
        <v>0</v>
      </c>
      <c r="W767" s="44"/>
      <c r="X767" s="44"/>
      <c r="Y767" s="44"/>
      <c r="Z767" s="44"/>
      <c r="AA767" s="44"/>
      <c r="AB767" s="42"/>
      <c r="AC767" s="42"/>
      <c r="AD767" s="43">
        <f>IF(SUM(W765:AA767)-E765&lt;=0,0,IF(SUM(W765:AA766)-E765&lt;0,SUM(W765:AA767)-E765,SUM(W767:AA767)))</f>
        <v>0</v>
      </c>
      <c r="AE767" s="44"/>
      <c r="AF767" s="44"/>
      <c r="AG767" s="44"/>
      <c r="AH767" s="44"/>
      <c r="AI767" s="44"/>
      <c r="AJ767" s="42"/>
      <c r="AK767" s="42"/>
      <c r="AL767" s="43">
        <f>IF(SUM(AE765:AI767)-E765&lt;=0,0,IF(SUM(AE765:AI766)-E765&lt;0,SUM(AE765:AI767)-E765,SUM(AE767:AI767)))</f>
        <v>0</v>
      </c>
      <c r="AM767" s="150"/>
      <c r="AN767" s="90"/>
      <c r="AO767" s="90"/>
      <c r="AP767" s="90"/>
      <c r="AQ767" s="90"/>
      <c r="AR767" s="90"/>
      <c r="AS767" s="90"/>
      <c r="AT767" s="90"/>
      <c r="AU767" s="90"/>
      <c r="AV767" s="90"/>
      <c r="AW767" s="90"/>
      <c r="AX767" s="117"/>
    </row>
    <row r="768" spans="2:50" ht="12.95" customHeight="1" x14ac:dyDescent="0.25">
      <c r="B768" s="102"/>
      <c r="C768" s="106"/>
      <c r="D768" s="110"/>
      <c r="E768" s="114"/>
      <c r="F768" s="27" t="s">
        <v>32</v>
      </c>
      <c r="G768" s="44"/>
      <c r="H768" s="44"/>
      <c r="I768" s="44"/>
      <c r="J768" s="44"/>
      <c r="K768" s="44"/>
      <c r="L768" s="42"/>
      <c r="M768" s="42"/>
      <c r="N768" s="43">
        <f>IF(SUM(G765:K768)-E765&lt;=0,0,IF(SUM(G765:K767)-E765&lt;0,SUM(G765:K768)-E765,SUM(G768:K768)))+L768+M768</f>
        <v>0</v>
      </c>
      <c r="O768" s="44"/>
      <c r="P768" s="44"/>
      <c r="Q768" s="44"/>
      <c r="R768" s="44"/>
      <c r="S768" s="44"/>
      <c r="T768" s="42"/>
      <c r="U768" s="42"/>
      <c r="V768" s="43">
        <f>IF(SUM(O765:S768)-E765&lt;=0,0,IF(SUM(O765:S767)-E765&lt;0,SUM(O765:S768)-E765,SUM(O768:S768)))+T768+U768</f>
        <v>0</v>
      </c>
      <c r="W768" s="44"/>
      <c r="X768" s="44"/>
      <c r="Y768" s="44"/>
      <c r="Z768" s="44"/>
      <c r="AA768" s="44"/>
      <c r="AB768" s="42"/>
      <c r="AC768" s="42"/>
      <c r="AD768" s="43">
        <f>IF(SUM(W765:AA768)-E765&lt;=0,0,IF(SUM(W765:AA767)-E765&lt;0,SUM(W765:AA768)-E765,SUM(W768:AA768)))+AB768+AC768</f>
        <v>0</v>
      </c>
      <c r="AE768" s="44"/>
      <c r="AF768" s="44"/>
      <c r="AG768" s="44"/>
      <c r="AH768" s="44"/>
      <c r="AI768" s="44"/>
      <c r="AJ768" s="42"/>
      <c r="AK768" s="42"/>
      <c r="AL768" s="43">
        <f>IF(SUM(AE765:AI768)-E765&lt;=0,0,IF(SUM(AE765:AI767)-E765&lt;0,SUM(AE765:AI768)-E765,SUM(AE768:AI768)))+AJ768+AK768</f>
        <v>0</v>
      </c>
      <c r="AM768" s="150"/>
      <c r="AN768" s="90"/>
      <c r="AO768" s="90"/>
      <c r="AP768" s="90"/>
      <c r="AQ768" s="90"/>
      <c r="AR768" s="90"/>
      <c r="AS768" s="90"/>
      <c r="AT768" s="90"/>
      <c r="AU768" s="90"/>
      <c r="AV768" s="90"/>
      <c r="AW768" s="90"/>
      <c r="AX768" s="117"/>
    </row>
    <row r="769" spans="2:50" ht="12.95" customHeight="1" x14ac:dyDescent="0.25">
      <c r="B769" s="102"/>
      <c r="C769" s="106"/>
      <c r="D769" s="110"/>
      <c r="E769" s="114"/>
      <c r="F769" s="27" t="s">
        <v>38</v>
      </c>
      <c r="G769" s="44"/>
      <c r="H769" s="44"/>
      <c r="I769" s="44"/>
      <c r="J769" s="44"/>
      <c r="K769" s="44"/>
      <c r="L769" s="42"/>
      <c r="M769" s="42"/>
      <c r="N769" s="43">
        <f>IF(SUM(G765:K769)-E765&lt;=0,0,IF(SUM(G765:K768)-E765&lt;0,SUM(G765:K769)-E765,SUM(G769:K769)))</f>
        <v>0</v>
      </c>
      <c r="O769" s="44"/>
      <c r="P769" s="44"/>
      <c r="Q769" s="44"/>
      <c r="R769" s="44"/>
      <c r="S769" s="44"/>
      <c r="T769" s="42"/>
      <c r="U769" s="42"/>
      <c r="V769" s="43">
        <f>IF(SUM(O765:S769)-E765&lt;=0,0,IF(SUM(O765:S768)-E765&lt;0,SUM(O765:S769)-E765,SUM(O769:S769)))</f>
        <v>0</v>
      </c>
      <c r="W769" s="44"/>
      <c r="X769" s="44"/>
      <c r="Y769" s="44"/>
      <c r="Z769" s="44"/>
      <c r="AA769" s="44"/>
      <c r="AB769" s="42"/>
      <c r="AC769" s="42"/>
      <c r="AD769" s="43">
        <f>IF(SUM(W765:AA769)-E765&lt;=0,0,IF(SUM(W765:AA768)-E765&lt;0,SUM(W765:AA769)-E765,SUM(W769:AA769)))</f>
        <v>0</v>
      </c>
      <c r="AE769" s="44"/>
      <c r="AF769" s="44"/>
      <c r="AG769" s="44"/>
      <c r="AH769" s="44"/>
      <c r="AI769" s="44"/>
      <c r="AJ769" s="42"/>
      <c r="AK769" s="42"/>
      <c r="AL769" s="43">
        <f>IF(SUM(AE765:AI769)-E765&lt;=0,0,IF(SUM(AE765:AI768)-E765&lt;0,SUM(AE765:AI769)-E765,SUM(AE769:AI769)))</f>
        <v>0</v>
      </c>
      <c r="AM769" s="150"/>
      <c r="AN769" s="90"/>
      <c r="AO769" s="90"/>
      <c r="AP769" s="90"/>
      <c r="AQ769" s="90"/>
      <c r="AR769" s="90"/>
      <c r="AS769" s="90"/>
      <c r="AT769" s="90"/>
      <c r="AU769" s="90"/>
      <c r="AV769" s="90"/>
      <c r="AW769" s="90"/>
      <c r="AX769" s="117"/>
    </row>
    <row r="770" spans="2:50" ht="12.95" customHeight="1" x14ac:dyDescent="0.25">
      <c r="B770" s="102"/>
      <c r="C770" s="106"/>
      <c r="D770" s="110"/>
      <c r="E770" s="114"/>
      <c r="F770" s="27" t="s">
        <v>37</v>
      </c>
      <c r="G770" s="44"/>
      <c r="H770" s="44"/>
      <c r="I770" s="44"/>
      <c r="J770" s="44"/>
      <c r="K770" s="44"/>
      <c r="L770" s="42"/>
      <c r="M770" s="42"/>
      <c r="N770" s="43">
        <f>SUM(G770:M770)</f>
        <v>0</v>
      </c>
      <c r="O770" s="44"/>
      <c r="P770" s="44"/>
      <c r="Q770" s="44"/>
      <c r="R770" s="44"/>
      <c r="S770" s="44"/>
      <c r="T770" s="42"/>
      <c r="U770" s="42"/>
      <c r="V770" s="43">
        <f>SUM(O770:U770)</f>
        <v>0</v>
      </c>
      <c r="W770" s="44"/>
      <c r="X770" s="44"/>
      <c r="Y770" s="44"/>
      <c r="Z770" s="44"/>
      <c r="AA770" s="44"/>
      <c r="AB770" s="42"/>
      <c r="AC770" s="42"/>
      <c r="AD770" s="43">
        <f>SUM(W770:AC770)</f>
        <v>0</v>
      </c>
      <c r="AE770" s="44"/>
      <c r="AF770" s="44"/>
      <c r="AG770" s="44"/>
      <c r="AH770" s="44"/>
      <c r="AI770" s="44"/>
      <c r="AJ770" s="42"/>
      <c r="AK770" s="42"/>
      <c r="AL770" s="43">
        <f>SUM(AE770:AK770)</f>
        <v>0</v>
      </c>
      <c r="AM770" s="150"/>
      <c r="AN770" s="90"/>
      <c r="AO770" s="90"/>
      <c r="AP770" s="90"/>
      <c r="AQ770" s="90"/>
      <c r="AR770" s="90"/>
      <c r="AS770" s="90"/>
      <c r="AT770" s="90"/>
      <c r="AU770" s="90"/>
      <c r="AV770" s="90"/>
      <c r="AW770" s="90"/>
      <c r="AX770" s="117"/>
    </row>
    <row r="771" spans="2:50" ht="12.95" customHeight="1" x14ac:dyDescent="0.25">
      <c r="B771" s="102"/>
      <c r="C771" s="106"/>
      <c r="D771" s="110"/>
      <c r="E771" s="114"/>
      <c r="F771" s="28" t="s">
        <v>31</v>
      </c>
      <c r="G771" s="45"/>
      <c r="H771" s="45"/>
      <c r="I771" s="45"/>
      <c r="J771" s="45"/>
      <c r="K771" s="45">
        <f>IF((N765-E765)&lt;=0,0,IF((N765-E765)&gt;0,(N765-E765)))</f>
        <v>0</v>
      </c>
      <c r="L771" s="42"/>
      <c r="M771" s="42"/>
      <c r="N771" s="43">
        <f t="shared" ref="N771:N782" si="643">SUM(G771:M771)</f>
        <v>0</v>
      </c>
      <c r="O771" s="45"/>
      <c r="P771" s="45"/>
      <c r="Q771" s="45"/>
      <c r="R771" s="45"/>
      <c r="S771" s="45">
        <f>IF((V765-E765)&lt;=0,0,IF((V765-E765)&gt;0,(V765-E765)))</f>
        <v>0</v>
      </c>
      <c r="T771" s="42"/>
      <c r="U771" s="42"/>
      <c r="V771" s="43">
        <f t="shared" ref="V771:V782" si="644">SUM(O771:U771)</f>
        <v>0</v>
      </c>
      <c r="W771" s="45"/>
      <c r="X771" s="45"/>
      <c r="Y771" s="45"/>
      <c r="Z771" s="45"/>
      <c r="AA771" s="45">
        <f>IF((AD765-E765)&lt;=0,0,IF((AD765-E765)&gt;0,(AD765-E765)))</f>
        <v>0</v>
      </c>
      <c r="AB771" s="42"/>
      <c r="AC771" s="42"/>
      <c r="AD771" s="43">
        <f t="shared" ref="AD771:AD782" si="645">SUM(W771:AC771)</f>
        <v>0</v>
      </c>
      <c r="AE771" s="45"/>
      <c r="AF771" s="45"/>
      <c r="AG771" s="45"/>
      <c r="AH771" s="45"/>
      <c r="AI771" s="45">
        <f>IF((AL765-E765)&lt;=0,0,IF((AL765-E765)&gt;0,(AL765-E765)))</f>
        <v>0</v>
      </c>
      <c r="AJ771" s="42"/>
      <c r="AK771" s="42"/>
      <c r="AL771" s="43">
        <f t="shared" ref="AL771:AL782" si="646">SUM(AE771:AK771)</f>
        <v>0</v>
      </c>
      <c r="AM771" s="150"/>
      <c r="AN771" s="90"/>
      <c r="AO771" s="90"/>
      <c r="AP771" s="90"/>
      <c r="AQ771" s="90"/>
      <c r="AR771" s="90"/>
      <c r="AS771" s="90"/>
      <c r="AT771" s="90"/>
      <c r="AU771" s="90"/>
      <c r="AV771" s="90"/>
      <c r="AW771" s="90"/>
      <c r="AX771" s="117"/>
    </row>
    <row r="772" spans="2:50" ht="12.95" customHeight="1" x14ac:dyDescent="0.25">
      <c r="B772" s="102"/>
      <c r="C772" s="106"/>
      <c r="D772" s="110"/>
      <c r="E772" s="114"/>
      <c r="F772" s="28" t="s">
        <v>39</v>
      </c>
      <c r="G772" s="45"/>
      <c r="H772" s="45"/>
      <c r="I772" s="45"/>
      <c r="J772" s="45"/>
      <c r="K772" s="44">
        <f>IF(E765-15&lt;0,0,IF(SUM(G765:M770)&lt;10,0,IF(SUM(G765:M770)&lt;20,1,IF(SUM(G765:M770)&lt;30,2,IF(SUM(G765:M770)&gt;=30,3)))))</f>
        <v>0</v>
      </c>
      <c r="L772" s="42"/>
      <c r="M772" s="42"/>
      <c r="N772" s="43">
        <f t="shared" si="643"/>
        <v>0</v>
      </c>
      <c r="O772" s="45"/>
      <c r="P772" s="45"/>
      <c r="Q772" s="45"/>
      <c r="R772" s="45"/>
      <c r="S772" s="44">
        <f>IF(E765-15&lt;0,0,IF(SUM(O765:U770)&lt;10,0,IF(SUM(O765:U770)&lt;20,1,IF(SUM(O765:U770)&lt;30,2,IF(SUM(O765:U770)&gt;=30,3)))))</f>
        <v>0</v>
      </c>
      <c r="T772" s="42"/>
      <c r="U772" s="42"/>
      <c r="V772" s="43">
        <f t="shared" si="644"/>
        <v>0</v>
      </c>
      <c r="W772" s="45"/>
      <c r="X772" s="45"/>
      <c r="Y772" s="45"/>
      <c r="Z772" s="45"/>
      <c r="AA772" s="44">
        <f>IF(E765-15&lt;0,0,IF(SUM(W765:AC770)&lt;10,0,IF(SUM(W765:AC770)&lt;20,1,IF(SUM(W765:AC770)&lt;30,2,IF(SUM(W765:AC770)&gt;=30,3)))))</f>
        <v>0</v>
      </c>
      <c r="AB772" s="42"/>
      <c r="AC772" s="42"/>
      <c r="AD772" s="43">
        <f t="shared" si="645"/>
        <v>0</v>
      </c>
      <c r="AE772" s="45"/>
      <c r="AF772" s="45"/>
      <c r="AG772" s="45"/>
      <c r="AH772" s="45"/>
      <c r="AI772" s="44">
        <f>IF(E765-15&lt;0,0,IF(SUM(AE765:AK770)&lt;10,0,IF(SUM(AE765:AK770)&lt;20,1,IF(SUM(AE765:AK770)&lt;30,2,IF(SUM(AE765:AK770)&gt;=30,3)))))</f>
        <v>0</v>
      </c>
      <c r="AJ772" s="42"/>
      <c r="AK772" s="42"/>
      <c r="AL772" s="43">
        <f t="shared" si="646"/>
        <v>0</v>
      </c>
      <c r="AM772" s="150"/>
      <c r="AN772" s="90"/>
      <c r="AO772" s="90"/>
      <c r="AP772" s="90"/>
      <c r="AQ772" s="90"/>
      <c r="AR772" s="90"/>
      <c r="AS772" s="90"/>
      <c r="AT772" s="90"/>
      <c r="AU772" s="90"/>
      <c r="AV772" s="90"/>
      <c r="AW772" s="90"/>
      <c r="AX772" s="117"/>
    </row>
    <row r="773" spans="2:50" ht="12.95" customHeight="1" x14ac:dyDescent="0.25">
      <c r="B773" s="102"/>
      <c r="C773" s="106"/>
      <c r="D773" s="110"/>
      <c r="E773" s="114"/>
      <c r="F773" s="28" t="s">
        <v>41</v>
      </c>
      <c r="G773" s="44"/>
      <c r="H773" s="44"/>
      <c r="I773" s="44"/>
      <c r="J773" s="44"/>
      <c r="K773" s="45"/>
      <c r="L773" s="42"/>
      <c r="M773" s="42"/>
      <c r="N773" s="43">
        <f t="shared" si="643"/>
        <v>0</v>
      </c>
      <c r="O773" s="44"/>
      <c r="P773" s="44"/>
      <c r="Q773" s="44"/>
      <c r="R773" s="44"/>
      <c r="S773" s="45"/>
      <c r="T773" s="42"/>
      <c r="U773" s="42"/>
      <c r="V773" s="43">
        <f t="shared" si="644"/>
        <v>0</v>
      </c>
      <c r="W773" s="44"/>
      <c r="X773" s="44"/>
      <c r="Y773" s="44"/>
      <c r="Z773" s="44"/>
      <c r="AA773" s="45"/>
      <c r="AB773" s="42"/>
      <c r="AC773" s="42"/>
      <c r="AD773" s="43">
        <f t="shared" si="645"/>
        <v>0</v>
      </c>
      <c r="AE773" s="44"/>
      <c r="AF773" s="44"/>
      <c r="AG773" s="44"/>
      <c r="AH773" s="44"/>
      <c r="AI773" s="45"/>
      <c r="AJ773" s="42"/>
      <c r="AK773" s="42"/>
      <c r="AL773" s="43">
        <f t="shared" si="646"/>
        <v>0</v>
      </c>
      <c r="AM773" s="150"/>
      <c r="AN773" s="90"/>
      <c r="AO773" s="90"/>
      <c r="AP773" s="90"/>
      <c r="AQ773" s="90"/>
      <c r="AR773" s="90"/>
      <c r="AS773" s="90"/>
      <c r="AT773" s="90"/>
      <c r="AU773" s="90"/>
      <c r="AV773" s="90"/>
      <c r="AW773" s="90"/>
      <c r="AX773" s="117"/>
    </row>
    <row r="774" spans="2:50" ht="12.95" customHeight="1" x14ac:dyDescent="0.25">
      <c r="B774" s="102"/>
      <c r="C774" s="106"/>
      <c r="D774" s="110"/>
      <c r="E774" s="114"/>
      <c r="F774" s="28" t="s">
        <v>6</v>
      </c>
      <c r="G774" s="44"/>
      <c r="H774" s="44"/>
      <c r="I774" s="44"/>
      <c r="J774" s="44"/>
      <c r="K774" s="44"/>
      <c r="L774" s="42"/>
      <c r="M774" s="42"/>
      <c r="N774" s="43">
        <f t="shared" si="643"/>
        <v>0</v>
      </c>
      <c r="O774" s="44"/>
      <c r="P774" s="44"/>
      <c r="Q774" s="44"/>
      <c r="R774" s="44"/>
      <c r="S774" s="44"/>
      <c r="T774" s="42"/>
      <c r="U774" s="42"/>
      <c r="V774" s="43">
        <f t="shared" si="644"/>
        <v>0</v>
      </c>
      <c r="W774" s="44"/>
      <c r="X774" s="44"/>
      <c r="Y774" s="44"/>
      <c r="Z774" s="44"/>
      <c r="AA774" s="44"/>
      <c r="AB774" s="42"/>
      <c r="AC774" s="42"/>
      <c r="AD774" s="43">
        <f t="shared" si="645"/>
        <v>0</v>
      </c>
      <c r="AE774" s="44"/>
      <c r="AF774" s="44"/>
      <c r="AG774" s="44"/>
      <c r="AH774" s="44"/>
      <c r="AI774" s="44"/>
      <c r="AJ774" s="42"/>
      <c r="AK774" s="42"/>
      <c r="AL774" s="43">
        <f t="shared" si="646"/>
        <v>0</v>
      </c>
      <c r="AM774" s="150"/>
      <c r="AN774" s="90"/>
      <c r="AO774" s="90"/>
      <c r="AP774" s="90"/>
      <c r="AQ774" s="90"/>
      <c r="AR774" s="90"/>
      <c r="AS774" s="90"/>
      <c r="AT774" s="90"/>
      <c r="AU774" s="90"/>
      <c r="AV774" s="90"/>
      <c r="AW774" s="90"/>
      <c r="AX774" s="117"/>
    </row>
    <row r="775" spans="2:50" ht="12.95" customHeight="1" x14ac:dyDescent="0.25">
      <c r="B775" s="102"/>
      <c r="C775" s="106"/>
      <c r="D775" s="110"/>
      <c r="E775" s="114"/>
      <c r="F775" s="29" t="s">
        <v>35</v>
      </c>
      <c r="G775" s="44"/>
      <c r="H775" s="44"/>
      <c r="I775" s="44"/>
      <c r="J775" s="44"/>
      <c r="K775" s="44"/>
      <c r="L775" s="42"/>
      <c r="M775" s="42"/>
      <c r="N775" s="43">
        <f t="shared" si="643"/>
        <v>0</v>
      </c>
      <c r="O775" s="44"/>
      <c r="P775" s="44"/>
      <c r="Q775" s="44"/>
      <c r="R775" s="44"/>
      <c r="S775" s="44"/>
      <c r="T775" s="42"/>
      <c r="U775" s="42"/>
      <c r="V775" s="43">
        <f t="shared" si="644"/>
        <v>0</v>
      </c>
      <c r="W775" s="44"/>
      <c r="X775" s="44"/>
      <c r="Y775" s="44"/>
      <c r="Z775" s="44"/>
      <c r="AA775" s="44"/>
      <c r="AB775" s="42"/>
      <c r="AC775" s="42"/>
      <c r="AD775" s="43">
        <f t="shared" si="645"/>
        <v>0</v>
      </c>
      <c r="AE775" s="44"/>
      <c r="AF775" s="44"/>
      <c r="AG775" s="44"/>
      <c r="AH775" s="44"/>
      <c r="AI775" s="44"/>
      <c r="AJ775" s="42"/>
      <c r="AK775" s="42"/>
      <c r="AL775" s="43">
        <f t="shared" si="646"/>
        <v>0</v>
      </c>
      <c r="AM775" s="150"/>
      <c r="AN775" s="90"/>
      <c r="AO775" s="90"/>
      <c r="AP775" s="90"/>
      <c r="AQ775" s="90"/>
      <c r="AR775" s="90"/>
      <c r="AS775" s="90"/>
      <c r="AT775" s="90"/>
      <c r="AU775" s="90"/>
      <c r="AV775" s="90"/>
      <c r="AW775" s="90"/>
      <c r="AX775" s="117"/>
    </row>
    <row r="776" spans="2:50" ht="12.95" customHeight="1" x14ac:dyDescent="0.25">
      <c r="B776" s="102"/>
      <c r="C776" s="106"/>
      <c r="D776" s="110"/>
      <c r="E776" s="114"/>
      <c r="F776" s="27" t="s">
        <v>40</v>
      </c>
      <c r="G776" s="44"/>
      <c r="H776" s="44"/>
      <c r="I776" s="44"/>
      <c r="J776" s="44"/>
      <c r="K776" s="44"/>
      <c r="L776" s="42"/>
      <c r="M776" s="42"/>
      <c r="N776" s="43">
        <f t="shared" si="643"/>
        <v>0</v>
      </c>
      <c r="O776" s="44"/>
      <c r="P776" s="44"/>
      <c r="Q776" s="44"/>
      <c r="R776" s="44"/>
      <c r="S776" s="44"/>
      <c r="T776" s="42"/>
      <c r="U776" s="42"/>
      <c r="V776" s="43">
        <f t="shared" si="644"/>
        <v>0</v>
      </c>
      <c r="W776" s="44"/>
      <c r="X776" s="44"/>
      <c r="Y776" s="44"/>
      <c r="Z776" s="44"/>
      <c r="AA776" s="44"/>
      <c r="AB776" s="42"/>
      <c r="AC776" s="42"/>
      <c r="AD776" s="43">
        <f t="shared" si="645"/>
        <v>0</v>
      </c>
      <c r="AE776" s="44"/>
      <c r="AF776" s="44"/>
      <c r="AG776" s="44"/>
      <c r="AH776" s="44"/>
      <c r="AI776" s="44"/>
      <c r="AJ776" s="42"/>
      <c r="AK776" s="42"/>
      <c r="AL776" s="43">
        <f t="shared" si="646"/>
        <v>0</v>
      </c>
      <c r="AM776" s="150"/>
      <c r="AN776" s="90"/>
      <c r="AO776" s="90"/>
      <c r="AP776" s="90"/>
      <c r="AQ776" s="90"/>
      <c r="AR776" s="90"/>
      <c r="AS776" s="90"/>
      <c r="AT776" s="90"/>
      <c r="AU776" s="90"/>
      <c r="AV776" s="90"/>
      <c r="AW776" s="90"/>
      <c r="AX776" s="117"/>
    </row>
    <row r="777" spans="2:50" ht="12.95" customHeight="1" x14ac:dyDescent="0.25">
      <c r="B777" s="102"/>
      <c r="C777" s="106"/>
      <c r="D777" s="110"/>
      <c r="E777" s="114"/>
      <c r="F777" s="27" t="s">
        <v>7</v>
      </c>
      <c r="G777" s="44"/>
      <c r="H777" s="44"/>
      <c r="I777" s="44"/>
      <c r="J777" s="44"/>
      <c r="K777" s="44"/>
      <c r="L777" s="42"/>
      <c r="M777" s="42"/>
      <c r="N777" s="43">
        <f t="shared" si="643"/>
        <v>0</v>
      </c>
      <c r="O777" s="44"/>
      <c r="P777" s="44"/>
      <c r="Q777" s="44"/>
      <c r="R777" s="44"/>
      <c r="S777" s="44"/>
      <c r="T777" s="42"/>
      <c r="U777" s="42"/>
      <c r="V777" s="43">
        <f t="shared" si="644"/>
        <v>0</v>
      </c>
      <c r="W777" s="44"/>
      <c r="X777" s="44"/>
      <c r="Y777" s="44"/>
      <c r="Z777" s="44"/>
      <c r="AA777" s="44"/>
      <c r="AB777" s="42"/>
      <c r="AC777" s="42"/>
      <c r="AD777" s="43">
        <f t="shared" si="645"/>
        <v>0</v>
      </c>
      <c r="AE777" s="44"/>
      <c r="AF777" s="44"/>
      <c r="AG777" s="44"/>
      <c r="AH777" s="44"/>
      <c r="AI777" s="44"/>
      <c r="AJ777" s="42"/>
      <c r="AK777" s="42"/>
      <c r="AL777" s="43">
        <f t="shared" si="646"/>
        <v>0</v>
      </c>
      <c r="AM777" s="150"/>
      <c r="AN777" s="90"/>
      <c r="AO777" s="90"/>
      <c r="AP777" s="90"/>
      <c r="AQ777" s="90"/>
      <c r="AR777" s="90"/>
      <c r="AS777" s="90"/>
      <c r="AT777" s="90"/>
      <c r="AU777" s="90"/>
      <c r="AV777" s="90"/>
      <c r="AW777" s="90"/>
      <c r="AX777" s="117"/>
    </row>
    <row r="778" spans="2:50" ht="12.95" customHeight="1" x14ac:dyDescent="0.25">
      <c r="B778" s="102"/>
      <c r="C778" s="106"/>
      <c r="D778" s="110"/>
      <c r="E778" s="114"/>
      <c r="F778" s="27"/>
      <c r="G778" s="44"/>
      <c r="H778" s="44"/>
      <c r="I778" s="44"/>
      <c r="J778" s="44"/>
      <c r="K778" s="44"/>
      <c r="L778" s="42"/>
      <c r="M778" s="42"/>
      <c r="N778" s="43">
        <f t="shared" si="643"/>
        <v>0</v>
      </c>
      <c r="O778" s="44"/>
      <c r="P778" s="44"/>
      <c r="Q778" s="44"/>
      <c r="R778" s="44"/>
      <c r="S778" s="44"/>
      <c r="T778" s="42"/>
      <c r="U778" s="42"/>
      <c r="V778" s="43">
        <f t="shared" si="644"/>
        <v>0</v>
      </c>
      <c r="W778" s="44"/>
      <c r="X778" s="44"/>
      <c r="Y778" s="44"/>
      <c r="Z778" s="44"/>
      <c r="AA778" s="44"/>
      <c r="AB778" s="42"/>
      <c r="AC778" s="42"/>
      <c r="AD778" s="43">
        <f t="shared" si="645"/>
        <v>0</v>
      </c>
      <c r="AE778" s="44"/>
      <c r="AF778" s="44"/>
      <c r="AG778" s="44"/>
      <c r="AH778" s="44"/>
      <c r="AI778" s="44"/>
      <c r="AJ778" s="42"/>
      <c r="AK778" s="42"/>
      <c r="AL778" s="43">
        <f t="shared" si="646"/>
        <v>0</v>
      </c>
      <c r="AM778" s="150"/>
      <c r="AN778" s="90"/>
      <c r="AO778" s="90"/>
      <c r="AP778" s="90"/>
      <c r="AQ778" s="90"/>
      <c r="AR778" s="90"/>
      <c r="AS778" s="90"/>
      <c r="AT778" s="90"/>
      <c r="AU778" s="90"/>
      <c r="AV778" s="90"/>
      <c r="AW778" s="90"/>
      <c r="AX778" s="117"/>
    </row>
    <row r="779" spans="2:50" ht="12.95" customHeight="1" x14ac:dyDescent="0.25">
      <c r="B779" s="102"/>
      <c r="C779" s="106"/>
      <c r="D779" s="110"/>
      <c r="E779" s="114"/>
      <c r="F779" s="27"/>
      <c r="G779" s="44"/>
      <c r="H779" s="44"/>
      <c r="I779" s="44"/>
      <c r="J779" s="44"/>
      <c r="K779" s="44"/>
      <c r="L779" s="42"/>
      <c r="M779" s="42"/>
      <c r="N779" s="43">
        <f t="shared" si="643"/>
        <v>0</v>
      </c>
      <c r="O779" s="44"/>
      <c r="P779" s="44"/>
      <c r="Q779" s="44"/>
      <c r="R779" s="44"/>
      <c r="S779" s="44"/>
      <c r="T779" s="42"/>
      <c r="U779" s="42"/>
      <c r="V779" s="43">
        <f t="shared" si="644"/>
        <v>0</v>
      </c>
      <c r="W779" s="44"/>
      <c r="X779" s="44"/>
      <c r="Y779" s="44"/>
      <c r="Z779" s="44"/>
      <c r="AA779" s="44"/>
      <c r="AB779" s="42"/>
      <c r="AC779" s="42"/>
      <c r="AD779" s="43">
        <f t="shared" si="645"/>
        <v>0</v>
      </c>
      <c r="AE779" s="44"/>
      <c r="AF779" s="44"/>
      <c r="AG779" s="44"/>
      <c r="AH779" s="44"/>
      <c r="AI779" s="44"/>
      <c r="AJ779" s="42"/>
      <c r="AK779" s="42"/>
      <c r="AL779" s="43">
        <f t="shared" si="646"/>
        <v>0</v>
      </c>
      <c r="AM779" s="150"/>
      <c r="AN779" s="90"/>
      <c r="AO779" s="90"/>
      <c r="AP779" s="90"/>
      <c r="AQ779" s="90"/>
      <c r="AR779" s="90"/>
      <c r="AS779" s="90"/>
      <c r="AT779" s="90"/>
      <c r="AU779" s="90"/>
      <c r="AV779" s="90"/>
      <c r="AW779" s="90"/>
      <c r="AX779" s="117"/>
    </row>
    <row r="780" spans="2:50" ht="12.95" customHeight="1" x14ac:dyDescent="0.25">
      <c r="B780" s="102"/>
      <c r="C780" s="106"/>
      <c r="D780" s="110"/>
      <c r="E780" s="114"/>
      <c r="F780" s="27"/>
      <c r="G780" s="44"/>
      <c r="H780" s="44"/>
      <c r="I780" s="44"/>
      <c r="J780" s="44"/>
      <c r="K780" s="44"/>
      <c r="L780" s="42"/>
      <c r="M780" s="42"/>
      <c r="N780" s="43">
        <f t="shared" si="643"/>
        <v>0</v>
      </c>
      <c r="O780" s="44"/>
      <c r="P780" s="44"/>
      <c r="Q780" s="44"/>
      <c r="R780" s="44"/>
      <c r="S780" s="44"/>
      <c r="T780" s="42"/>
      <c r="U780" s="42"/>
      <c r="V780" s="43">
        <f t="shared" si="644"/>
        <v>0</v>
      </c>
      <c r="W780" s="44"/>
      <c r="X780" s="44"/>
      <c r="Y780" s="44"/>
      <c r="Z780" s="44"/>
      <c r="AA780" s="44"/>
      <c r="AB780" s="42"/>
      <c r="AC780" s="42"/>
      <c r="AD780" s="43">
        <f t="shared" si="645"/>
        <v>0</v>
      </c>
      <c r="AE780" s="44"/>
      <c r="AF780" s="44"/>
      <c r="AG780" s="44"/>
      <c r="AH780" s="44"/>
      <c r="AI780" s="44"/>
      <c r="AJ780" s="42"/>
      <c r="AK780" s="42"/>
      <c r="AL780" s="43">
        <f t="shared" si="646"/>
        <v>0</v>
      </c>
      <c r="AM780" s="150"/>
      <c r="AN780" s="90"/>
      <c r="AO780" s="90"/>
      <c r="AP780" s="90"/>
      <c r="AQ780" s="90"/>
      <c r="AR780" s="90"/>
      <c r="AS780" s="90"/>
      <c r="AT780" s="90"/>
      <c r="AU780" s="90"/>
      <c r="AV780" s="90"/>
      <c r="AW780" s="90"/>
      <c r="AX780" s="117"/>
    </row>
    <row r="781" spans="2:50" ht="12.95" customHeight="1" x14ac:dyDescent="0.25">
      <c r="B781" s="102"/>
      <c r="C781" s="106"/>
      <c r="D781" s="110"/>
      <c r="E781" s="114"/>
      <c r="F781" s="28"/>
      <c r="G781" s="44"/>
      <c r="H781" s="44"/>
      <c r="I781" s="44"/>
      <c r="J781" s="44"/>
      <c r="K781" s="44"/>
      <c r="L781" s="42"/>
      <c r="M781" s="42"/>
      <c r="N781" s="43">
        <f t="shared" si="643"/>
        <v>0</v>
      </c>
      <c r="O781" s="44"/>
      <c r="P781" s="44"/>
      <c r="Q781" s="44"/>
      <c r="R781" s="44"/>
      <c r="S781" s="44"/>
      <c r="T781" s="42"/>
      <c r="U781" s="42"/>
      <c r="V781" s="43">
        <f t="shared" si="644"/>
        <v>0</v>
      </c>
      <c r="W781" s="44"/>
      <c r="X781" s="44"/>
      <c r="Y781" s="44"/>
      <c r="Z781" s="44"/>
      <c r="AA781" s="44"/>
      <c r="AB781" s="42"/>
      <c r="AC781" s="42"/>
      <c r="AD781" s="43">
        <f t="shared" si="645"/>
        <v>0</v>
      </c>
      <c r="AE781" s="44"/>
      <c r="AF781" s="44"/>
      <c r="AG781" s="44"/>
      <c r="AH781" s="44"/>
      <c r="AI781" s="44"/>
      <c r="AJ781" s="42"/>
      <c r="AK781" s="42"/>
      <c r="AL781" s="43">
        <f t="shared" si="646"/>
        <v>0</v>
      </c>
      <c r="AM781" s="150"/>
      <c r="AN781" s="90"/>
      <c r="AO781" s="90"/>
      <c r="AP781" s="90"/>
      <c r="AQ781" s="90"/>
      <c r="AR781" s="90"/>
      <c r="AS781" s="90"/>
      <c r="AT781" s="90"/>
      <c r="AU781" s="90"/>
      <c r="AV781" s="90"/>
      <c r="AW781" s="90"/>
      <c r="AX781" s="117"/>
    </row>
    <row r="782" spans="2:50" ht="12.95" customHeight="1" thickBot="1" x14ac:dyDescent="0.3">
      <c r="B782" s="103"/>
      <c r="C782" s="107"/>
      <c r="D782" s="111"/>
      <c r="E782" s="114"/>
      <c r="F782" s="28"/>
      <c r="G782" s="44"/>
      <c r="H782" s="44"/>
      <c r="I782" s="44"/>
      <c r="J782" s="44"/>
      <c r="K782" s="44"/>
      <c r="L782" s="46"/>
      <c r="M782" s="46"/>
      <c r="N782" s="43">
        <f t="shared" si="643"/>
        <v>0</v>
      </c>
      <c r="O782" s="44"/>
      <c r="P782" s="44"/>
      <c r="Q782" s="44"/>
      <c r="R782" s="44"/>
      <c r="S782" s="44"/>
      <c r="T782" s="46"/>
      <c r="U782" s="46"/>
      <c r="V782" s="43">
        <f t="shared" si="644"/>
        <v>0</v>
      </c>
      <c r="W782" s="44"/>
      <c r="X782" s="44"/>
      <c r="Y782" s="44"/>
      <c r="Z782" s="44"/>
      <c r="AA782" s="44"/>
      <c r="AB782" s="46"/>
      <c r="AC782" s="46"/>
      <c r="AD782" s="43">
        <f t="shared" si="645"/>
        <v>0</v>
      </c>
      <c r="AE782" s="44"/>
      <c r="AF782" s="44"/>
      <c r="AG782" s="44"/>
      <c r="AH782" s="44"/>
      <c r="AI782" s="44"/>
      <c r="AJ782" s="46"/>
      <c r="AK782" s="46"/>
      <c r="AL782" s="43">
        <f t="shared" si="646"/>
        <v>0</v>
      </c>
      <c r="AM782" s="150"/>
      <c r="AN782" s="90"/>
      <c r="AO782" s="90"/>
      <c r="AP782" s="90"/>
      <c r="AQ782" s="90"/>
      <c r="AR782" s="90"/>
      <c r="AS782" s="90"/>
      <c r="AT782" s="90"/>
      <c r="AU782" s="90"/>
      <c r="AV782" s="90"/>
      <c r="AW782" s="90"/>
      <c r="AX782" s="117"/>
    </row>
    <row r="783" spans="2:50" ht="12.95" hidden="1" customHeight="1" thickBot="1" x14ac:dyDescent="0.3">
      <c r="B783" s="104"/>
      <c r="C783" s="108"/>
      <c r="D783" s="112"/>
      <c r="E783" s="115"/>
      <c r="F783" s="28" t="s">
        <v>36</v>
      </c>
      <c r="G783" s="48"/>
      <c r="H783" s="48"/>
      <c r="I783" s="48"/>
      <c r="J783" s="48"/>
      <c r="K783" s="48"/>
      <c r="L783" s="47"/>
      <c r="M783" s="47"/>
      <c r="N783" s="43">
        <f>N772+N773+N775+N780+N781+N782+N778+N779</f>
        <v>0</v>
      </c>
      <c r="O783" s="49"/>
      <c r="P783" s="49"/>
      <c r="Q783" s="49"/>
      <c r="R783" s="49"/>
      <c r="S783" s="49"/>
      <c r="T783" s="47"/>
      <c r="U783" s="47"/>
      <c r="V783" s="43">
        <f>V772+V773+V775+V780+V781+V782+V778+V779</f>
        <v>0</v>
      </c>
      <c r="W783" s="49"/>
      <c r="X783" s="49"/>
      <c r="Y783" s="49"/>
      <c r="Z783" s="49"/>
      <c r="AA783" s="49"/>
      <c r="AB783" s="47"/>
      <c r="AC783" s="47"/>
      <c r="AD783" s="43">
        <f>AD772+AD773+AD775+AD780+AD781+AD782+AD778+AD779</f>
        <v>0</v>
      </c>
      <c r="AE783" s="49"/>
      <c r="AF783" s="49"/>
      <c r="AG783" s="49"/>
      <c r="AH783" s="49"/>
      <c r="AI783" s="49"/>
      <c r="AJ783" s="47"/>
      <c r="AK783" s="47"/>
      <c r="AL783" s="43">
        <f>AL772+AL773+AL775+AL780+AL781+AL782+AL778+AL779</f>
        <v>0</v>
      </c>
      <c r="AM783" s="151"/>
      <c r="AN783" s="91"/>
      <c r="AO783" s="91"/>
      <c r="AP783" s="91"/>
      <c r="AQ783" s="91"/>
      <c r="AR783" s="91"/>
      <c r="AS783" s="91"/>
      <c r="AT783" s="91"/>
      <c r="AU783" s="91"/>
      <c r="AV783" s="91"/>
      <c r="AW783" s="91"/>
      <c r="AX783" s="118"/>
    </row>
    <row r="784" spans="2:50" ht="12.95" customHeight="1" thickTop="1" x14ac:dyDescent="0.25">
      <c r="B784" s="102">
        <v>42</v>
      </c>
      <c r="C784" s="105">
        <f>TEMMUZ!C784</f>
        <v>0</v>
      </c>
      <c r="D784" s="109">
        <f>TEMMUZ!D784</f>
        <v>0</v>
      </c>
      <c r="E784" s="113">
        <f>TEMMUZ!E784</f>
        <v>0</v>
      </c>
      <c r="F784" s="26" t="s">
        <v>21</v>
      </c>
      <c r="G784" s="41"/>
      <c r="H784" s="41"/>
      <c r="I784" s="41"/>
      <c r="J784" s="41"/>
      <c r="K784" s="41"/>
      <c r="L784" s="39"/>
      <c r="M784" s="39"/>
      <c r="N784" s="40">
        <f>SUM(G784:M784)</f>
        <v>0</v>
      </c>
      <c r="O784" s="41"/>
      <c r="P784" s="41"/>
      <c r="Q784" s="41"/>
      <c r="R784" s="41"/>
      <c r="S784" s="41"/>
      <c r="T784" s="39"/>
      <c r="U784" s="39"/>
      <c r="V784" s="40">
        <f>SUM(O784:U784)</f>
        <v>0</v>
      </c>
      <c r="W784" s="41"/>
      <c r="X784" s="41"/>
      <c r="Y784" s="41"/>
      <c r="Z784" s="41"/>
      <c r="AA784" s="41"/>
      <c r="AB784" s="39"/>
      <c r="AC784" s="39"/>
      <c r="AD784" s="40">
        <f>SUM(W784:AC784)</f>
        <v>0</v>
      </c>
      <c r="AE784" s="41"/>
      <c r="AF784" s="41"/>
      <c r="AG784" s="41"/>
      <c r="AH784" s="41"/>
      <c r="AI784" s="41"/>
      <c r="AJ784" s="39"/>
      <c r="AK784" s="39"/>
      <c r="AL784" s="40">
        <f>SUM(AE784:AK784)</f>
        <v>0</v>
      </c>
      <c r="AM784" s="149">
        <f t="shared" ref="AM784" si="647">N784+V784+AD784+AL784</f>
        <v>0</v>
      </c>
      <c r="AN784" s="89">
        <f t="shared" ref="AN784" si="648">N785+V785+AD785+AL785</f>
        <v>0</v>
      </c>
      <c r="AO784" s="89">
        <f t="shared" ref="AO784" si="649">N786+V786+AD786+AL786</f>
        <v>0</v>
      </c>
      <c r="AP784" s="89">
        <f t="shared" ref="AP784" si="650">N787+V787+AD787+AL787</f>
        <v>0</v>
      </c>
      <c r="AQ784" s="89">
        <f t="shared" ref="AQ784" si="651">N788+V788+AD788+AL788</f>
        <v>0</v>
      </c>
      <c r="AR784" s="89">
        <f t="shared" ref="AR784" si="652">N789+V789+AD789+AL789</f>
        <v>0</v>
      </c>
      <c r="AS784" s="89">
        <f t="shared" ref="AS784" si="653">N790+V790+AD790+AL790</f>
        <v>0</v>
      </c>
      <c r="AT784" s="89">
        <f t="shared" ref="AT784" si="654">N802+V802+AD802+AL802</f>
        <v>0</v>
      </c>
      <c r="AU784" s="89">
        <f t="shared" ref="AU784" si="655">N795+V795+AD795+AL795</f>
        <v>0</v>
      </c>
      <c r="AV784" s="89">
        <f t="shared" ref="AV784" si="656">N796+V796+AD796+AL796</f>
        <v>0</v>
      </c>
      <c r="AW784" s="89">
        <f t="shared" ref="AW784" si="657">N793+V793+AD793+AL793</f>
        <v>0</v>
      </c>
      <c r="AX784" s="116">
        <f t="shared" ref="AX784" si="658">SUM(AN784:AW802)</f>
        <v>0</v>
      </c>
    </row>
    <row r="785" spans="2:50" ht="12.95" customHeight="1" x14ac:dyDescent="0.25">
      <c r="B785" s="102"/>
      <c r="C785" s="106"/>
      <c r="D785" s="110"/>
      <c r="E785" s="114"/>
      <c r="F785" s="27" t="s">
        <v>33</v>
      </c>
      <c r="G785" s="44"/>
      <c r="H785" s="44"/>
      <c r="I785" s="44"/>
      <c r="J785" s="44"/>
      <c r="K785" s="44"/>
      <c r="L785" s="42"/>
      <c r="M785" s="42"/>
      <c r="N785" s="43">
        <f>IF(SUM(G784:K785)-E784&lt;=0,0,IF(SUM(G784:K784)-E784&lt;0,SUM(G784:K785)-E784,SUM(G785:K785)))</f>
        <v>0</v>
      </c>
      <c r="O785" s="44"/>
      <c r="P785" s="44"/>
      <c r="Q785" s="44"/>
      <c r="R785" s="44"/>
      <c r="S785" s="44"/>
      <c r="T785" s="42"/>
      <c r="U785" s="42"/>
      <c r="V785" s="43">
        <f>IF(SUM(O784:S785)-E784&lt;=0,0,IF(SUM(O784:S784)-E784&lt;0,SUM(O784:S785)-E784,SUM(O785:S785)))</f>
        <v>0</v>
      </c>
      <c r="W785" s="44"/>
      <c r="X785" s="44"/>
      <c r="Y785" s="44"/>
      <c r="Z785" s="44"/>
      <c r="AA785" s="44"/>
      <c r="AB785" s="42"/>
      <c r="AC785" s="42"/>
      <c r="AD785" s="43">
        <f>IF(SUM(W784:AA785)-E784&lt;=0,0,IF(SUM(W784:AA784)-E784&lt;0,SUM(W784:AA785)-E784,SUM(W785:AA785)))</f>
        <v>0</v>
      </c>
      <c r="AE785" s="44"/>
      <c r="AF785" s="44"/>
      <c r="AG785" s="44"/>
      <c r="AH785" s="44"/>
      <c r="AI785" s="44"/>
      <c r="AJ785" s="42"/>
      <c r="AK785" s="42"/>
      <c r="AL785" s="43">
        <f>IF(SUM(AE784:AI785)-E784&lt;=0,0,IF(SUM(AE784:AI784)-E784&lt;0,SUM(AE784:AI785)-E784,SUM(AE785:AI785)))</f>
        <v>0</v>
      </c>
      <c r="AM785" s="150"/>
      <c r="AN785" s="90"/>
      <c r="AO785" s="90"/>
      <c r="AP785" s="90"/>
      <c r="AQ785" s="90"/>
      <c r="AR785" s="90"/>
      <c r="AS785" s="90"/>
      <c r="AT785" s="90"/>
      <c r="AU785" s="90"/>
      <c r="AV785" s="90"/>
      <c r="AW785" s="90"/>
      <c r="AX785" s="117"/>
    </row>
    <row r="786" spans="2:50" ht="12.95" customHeight="1" x14ac:dyDescent="0.25">
      <c r="B786" s="102"/>
      <c r="C786" s="106"/>
      <c r="D786" s="110"/>
      <c r="E786" s="114"/>
      <c r="F786" s="27" t="s">
        <v>34</v>
      </c>
      <c r="G786" s="44"/>
      <c r="H786" s="44"/>
      <c r="I786" s="44"/>
      <c r="J786" s="44"/>
      <c r="K786" s="44"/>
      <c r="L786" s="42"/>
      <c r="M786" s="42"/>
      <c r="N786" s="43">
        <f>IF(SUM(G784:K786)-E784&lt;=0,0,IF(SUM(G784:K785)-E784&lt;0,SUM(G784:K786)-E784,SUM(G786:K786)))</f>
        <v>0</v>
      </c>
      <c r="O786" s="44"/>
      <c r="P786" s="44"/>
      <c r="Q786" s="44"/>
      <c r="R786" s="44"/>
      <c r="S786" s="44"/>
      <c r="T786" s="42"/>
      <c r="U786" s="42"/>
      <c r="V786" s="43">
        <f>IF(SUM(O784:S786)-E784&lt;=0,0,IF(SUM(O784:S785)-E784&lt;0,SUM(O784:S786)-E784,SUM(O786:S786)))</f>
        <v>0</v>
      </c>
      <c r="W786" s="44"/>
      <c r="X786" s="44"/>
      <c r="Y786" s="44"/>
      <c r="Z786" s="44"/>
      <c r="AA786" s="44"/>
      <c r="AB786" s="42"/>
      <c r="AC786" s="42"/>
      <c r="AD786" s="43">
        <f>IF(SUM(W784:AA786)-E784&lt;=0,0,IF(SUM(W784:AA785)-E784&lt;0,SUM(W784:AA786)-E784,SUM(W786:AA786)))</f>
        <v>0</v>
      </c>
      <c r="AE786" s="44"/>
      <c r="AF786" s="44"/>
      <c r="AG786" s="44"/>
      <c r="AH786" s="44"/>
      <c r="AI786" s="44"/>
      <c r="AJ786" s="42"/>
      <c r="AK786" s="42"/>
      <c r="AL786" s="43">
        <f>IF(SUM(AE784:AI786)-E784&lt;=0,0,IF(SUM(AE784:AI785)-E784&lt;0,SUM(AE784:AI786)-E784,SUM(AE786:AI786)))</f>
        <v>0</v>
      </c>
      <c r="AM786" s="150"/>
      <c r="AN786" s="90"/>
      <c r="AO786" s="90"/>
      <c r="AP786" s="90"/>
      <c r="AQ786" s="90"/>
      <c r="AR786" s="90"/>
      <c r="AS786" s="90"/>
      <c r="AT786" s="90"/>
      <c r="AU786" s="90"/>
      <c r="AV786" s="90"/>
      <c r="AW786" s="90"/>
      <c r="AX786" s="117"/>
    </row>
    <row r="787" spans="2:50" ht="12.95" customHeight="1" x14ac:dyDescent="0.25">
      <c r="B787" s="102"/>
      <c r="C787" s="106"/>
      <c r="D787" s="110"/>
      <c r="E787" s="114"/>
      <c r="F787" s="27" t="s">
        <v>32</v>
      </c>
      <c r="G787" s="44"/>
      <c r="H787" s="44"/>
      <c r="I787" s="44"/>
      <c r="J787" s="44"/>
      <c r="K787" s="44"/>
      <c r="L787" s="42"/>
      <c r="M787" s="42"/>
      <c r="N787" s="43">
        <f>IF(SUM(G784:K787)-E784&lt;=0,0,IF(SUM(G784:K786)-E784&lt;0,SUM(G784:K787)-E784,SUM(G787:K787)))+L787+M787</f>
        <v>0</v>
      </c>
      <c r="O787" s="44"/>
      <c r="P787" s="44"/>
      <c r="Q787" s="44"/>
      <c r="R787" s="44"/>
      <c r="S787" s="44"/>
      <c r="T787" s="42"/>
      <c r="U787" s="42"/>
      <c r="V787" s="43">
        <f>IF(SUM(O784:S787)-E784&lt;=0,0,IF(SUM(O784:S786)-E784&lt;0,SUM(O784:S787)-E784,SUM(O787:S787)))+T787+U787</f>
        <v>0</v>
      </c>
      <c r="W787" s="44"/>
      <c r="X787" s="44"/>
      <c r="Y787" s="44"/>
      <c r="Z787" s="44"/>
      <c r="AA787" s="44"/>
      <c r="AB787" s="42"/>
      <c r="AC787" s="42"/>
      <c r="AD787" s="43">
        <f>IF(SUM(W784:AA787)-E784&lt;=0,0,IF(SUM(W784:AA786)-E784&lt;0,SUM(W784:AA787)-E784,SUM(W787:AA787)))+AB787+AC787</f>
        <v>0</v>
      </c>
      <c r="AE787" s="44"/>
      <c r="AF787" s="44"/>
      <c r="AG787" s="44"/>
      <c r="AH787" s="44"/>
      <c r="AI787" s="44"/>
      <c r="AJ787" s="42"/>
      <c r="AK787" s="42"/>
      <c r="AL787" s="43">
        <f>IF(SUM(AE784:AI787)-E784&lt;=0,0,IF(SUM(AE784:AI786)-E784&lt;0,SUM(AE784:AI787)-E784,SUM(AE787:AI787)))+AJ787+AK787</f>
        <v>0</v>
      </c>
      <c r="AM787" s="150"/>
      <c r="AN787" s="90"/>
      <c r="AO787" s="90"/>
      <c r="AP787" s="90"/>
      <c r="AQ787" s="90"/>
      <c r="AR787" s="90"/>
      <c r="AS787" s="90"/>
      <c r="AT787" s="90"/>
      <c r="AU787" s="90"/>
      <c r="AV787" s="90"/>
      <c r="AW787" s="90"/>
      <c r="AX787" s="117"/>
    </row>
    <row r="788" spans="2:50" ht="12.95" customHeight="1" x14ac:dyDescent="0.25">
      <c r="B788" s="102"/>
      <c r="C788" s="106"/>
      <c r="D788" s="110"/>
      <c r="E788" s="114"/>
      <c r="F788" s="27" t="s">
        <v>38</v>
      </c>
      <c r="G788" s="44"/>
      <c r="H788" s="44"/>
      <c r="I788" s="44"/>
      <c r="J788" s="44"/>
      <c r="K788" s="44"/>
      <c r="L788" s="42"/>
      <c r="M788" s="42"/>
      <c r="N788" s="43">
        <f>IF(SUM(G784:K788)-E784&lt;=0,0,IF(SUM(G784:K787)-E784&lt;0,SUM(G784:K788)-E784,SUM(G788:K788)))</f>
        <v>0</v>
      </c>
      <c r="O788" s="44"/>
      <c r="P788" s="44"/>
      <c r="Q788" s="44"/>
      <c r="R788" s="44"/>
      <c r="S788" s="44"/>
      <c r="T788" s="42"/>
      <c r="U788" s="42"/>
      <c r="V788" s="43">
        <f>IF(SUM(O784:S788)-E784&lt;=0,0,IF(SUM(O784:S787)-E784&lt;0,SUM(O784:S788)-E784,SUM(O788:S788)))</f>
        <v>0</v>
      </c>
      <c r="W788" s="44"/>
      <c r="X788" s="44"/>
      <c r="Y788" s="44"/>
      <c r="Z788" s="44"/>
      <c r="AA788" s="44"/>
      <c r="AB788" s="42"/>
      <c r="AC788" s="42"/>
      <c r="AD788" s="43">
        <f>IF(SUM(W784:AA788)-E784&lt;=0,0,IF(SUM(W784:AA787)-E784&lt;0,SUM(W784:AA788)-E784,SUM(W788:AA788)))</f>
        <v>0</v>
      </c>
      <c r="AE788" s="44"/>
      <c r="AF788" s="44"/>
      <c r="AG788" s="44"/>
      <c r="AH788" s="44"/>
      <c r="AI788" s="44"/>
      <c r="AJ788" s="42"/>
      <c r="AK788" s="42"/>
      <c r="AL788" s="43">
        <f>IF(SUM(AE784:AI788)-E784&lt;=0,0,IF(SUM(AE784:AI787)-E784&lt;0,SUM(AE784:AI788)-E784,SUM(AE788:AI788)))</f>
        <v>0</v>
      </c>
      <c r="AM788" s="150"/>
      <c r="AN788" s="90"/>
      <c r="AO788" s="90"/>
      <c r="AP788" s="90"/>
      <c r="AQ788" s="90"/>
      <c r="AR788" s="90"/>
      <c r="AS788" s="90"/>
      <c r="AT788" s="90"/>
      <c r="AU788" s="90"/>
      <c r="AV788" s="90"/>
      <c r="AW788" s="90"/>
      <c r="AX788" s="117"/>
    </row>
    <row r="789" spans="2:50" ht="12.95" customHeight="1" x14ac:dyDescent="0.25">
      <c r="B789" s="102"/>
      <c r="C789" s="106"/>
      <c r="D789" s="110"/>
      <c r="E789" s="114"/>
      <c r="F789" s="27" t="s">
        <v>37</v>
      </c>
      <c r="G789" s="44"/>
      <c r="H789" s="44"/>
      <c r="I789" s="44"/>
      <c r="J789" s="44"/>
      <c r="K789" s="44"/>
      <c r="L789" s="42"/>
      <c r="M789" s="42"/>
      <c r="N789" s="43">
        <f>SUM(G789:M789)</f>
        <v>0</v>
      </c>
      <c r="O789" s="44"/>
      <c r="P789" s="44"/>
      <c r="Q789" s="44"/>
      <c r="R789" s="44"/>
      <c r="S789" s="44"/>
      <c r="T789" s="42"/>
      <c r="U789" s="42"/>
      <c r="V789" s="43">
        <f>SUM(O789:U789)</f>
        <v>0</v>
      </c>
      <c r="W789" s="44"/>
      <c r="X789" s="44"/>
      <c r="Y789" s="44"/>
      <c r="Z789" s="44"/>
      <c r="AA789" s="44"/>
      <c r="AB789" s="42"/>
      <c r="AC789" s="42"/>
      <c r="AD789" s="43">
        <f>SUM(W789:AC789)</f>
        <v>0</v>
      </c>
      <c r="AE789" s="44"/>
      <c r="AF789" s="44"/>
      <c r="AG789" s="44"/>
      <c r="AH789" s="44"/>
      <c r="AI789" s="44"/>
      <c r="AJ789" s="42"/>
      <c r="AK789" s="42"/>
      <c r="AL789" s="43">
        <f>SUM(AE789:AK789)</f>
        <v>0</v>
      </c>
      <c r="AM789" s="150"/>
      <c r="AN789" s="90"/>
      <c r="AO789" s="90"/>
      <c r="AP789" s="90"/>
      <c r="AQ789" s="90"/>
      <c r="AR789" s="90"/>
      <c r="AS789" s="90"/>
      <c r="AT789" s="90"/>
      <c r="AU789" s="90"/>
      <c r="AV789" s="90"/>
      <c r="AW789" s="90"/>
      <c r="AX789" s="117"/>
    </row>
    <row r="790" spans="2:50" ht="12.95" customHeight="1" x14ac:dyDescent="0.25">
      <c r="B790" s="102"/>
      <c r="C790" s="106"/>
      <c r="D790" s="110"/>
      <c r="E790" s="114"/>
      <c r="F790" s="28" t="s">
        <v>31</v>
      </c>
      <c r="G790" s="45"/>
      <c r="H790" s="45"/>
      <c r="I790" s="45"/>
      <c r="J790" s="45"/>
      <c r="K790" s="45">
        <f>IF((N784-E784)&lt;=0,0,IF((N784-E784)&gt;0,(N784-E784)))</f>
        <v>0</v>
      </c>
      <c r="L790" s="42"/>
      <c r="M790" s="42"/>
      <c r="N790" s="43">
        <f t="shared" ref="N790:N801" si="659">SUM(G790:M790)</f>
        <v>0</v>
      </c>
      <c r="O790" s="45"/>
      <c r="P790" s="45"/>
      <c r="Q790" s="45"/>
      <c r="R790" s="45"/>
      <c r="S790" s="45">
        <f>IF((V784-E784)&lt;=0,0,IF((V784-E784)&gt;0,(V784-E784)))</f>
        <v>0</v>
      </c>
      <c r="T790" s="42"/>
      <c r="U790" s="42"/>
      <c r="V790" s="43">
        <f t="shared" ref="V790:V801" si="660">SUM(O790:U790)</f>
        <v>0</v>
      </c>
      <c r="W790" s="45"/>
      <c r="X790" s="45"/>
      <c r="Y790" s="45"/>
      <c r="Z790" s="45"/>
      <c r="AA790" s="45">
        <f>IF((AD784-E784)&lt;=0,0,IF((AD784-E784)&gt;0,(AD784-E784)))</f>
        <v>0</v>
      </c>
      <c r="AB790" s="42"/>
      <c r="AC790" s="42"/>
      <c r="AD790" s="43">
        <f t="shared" ref="AD790:AD801" si="661">SUM(W790:AC790)</f>
        <v>0</v>
      </c>
      <c r="AE790" s="45"/>
      <c r="AF790" s="45"/>
      <c r="AG790" s="45"/>
      <c r="AH790" s="45"/>
      <c r="AI790" s="45">
        <f>IF((AL784-E784)&lt;=0,0,IF((AL784-E784)&gt;0,(AL784-E784)))</f>
        <v>0</v>
      </c>
      <c r="AJ790" s="42"/>
      <c r="AK790" s="42"/>
      <c r="AL790" s="43">
        <f t="shared" ref="AL790:AL801" si="662">SUM(AE790:AK790)</f>
        <v>0</v>
      </c>
      <c r="AM790" s="150"/>
      <c r="AN790" s="90"/>
      <c r="AO790" s="90"/>
      <c r="AP790" s="90"/>
      <c r="AQ790" s="90"/>
      <c r="AR790" s="90"/>
      <c r="AS790" s="90"/>
      <c r="AT790" s="90"/>
      <c r="AU790" s="90"/>
      <c r="AV790" s="90"/>
      <c r="AW790" s="90"/>
      <c r="AX790" s="117"/>
    </row>
    <row r="791" spans="2:50" ht="12.95" customHeight="1" x14ac:dyDescent="0.25">
      <c r="B791" s="102"/>
      <c r="C791" s="106"/>
      <c r="D791" s="110"/>
      <c r="E791" s="114"/>
      <c r="F791" s="28" t="s">
        <v>39</v>
      </c>
      <c r="G791" s="45"/>
      <c r="H791" s="45"/>
      <c r="I791" s="45"/>
      <c r="J791" s="45"/>
      <c r="K791" s="44">
        <f>IF(E784-15&lt;0,0,IF(SUM(G784:M789)&lt;10,0,IF(SUM(G784:M789)&lt;20,1,IF(SUM(G784:M789)&lt;30,2,IF(SUM(G784:M789)&gt;=30,3)))))</f>
        <v>0</v>
      </c>
      <c r="L791" s="42"/>
      <c r="M791" s="42"/>
      <c r="N791" s="43">
        <f t="shared" si="659"/>
        <v>0</v>
      </c>
      <c r="O791" s="45"/>
      <c r="P791" s="45"/>
      <c r="Q791" s="45"/>
      <c r="R791" s="45"/>
      <c r="S791" s="44">
        <f>IF(E784-15&lt;0,0,IF(SUM(O784:U789)&lt;10,0,IF(SUM(O784:U789)&lt;20,1,IF(SUM(O784:U789)&lt;30,2,IF(SUM(O784:U789)&gt;=30,3)))))</f>
        <v>0</v>
      </c>
      <c r="T791" s="42"/>
      <c r="U791" s="42"/>
      <c r="V791" s="43">
        <f t="shared" si="660"/>
        <v>0</v>
      </c>
      <c r="W791" s="45"/>
      <c r="X791" s="45"/>
      <c r="Y791" s="45"/>
      <c r="Z791" s="45"/>
      <c r="AA791" s="44">
        <f>IF(E784-15&lt;0,0,IF(SUM(W784:AC789)&lt;10,0,IF(SUM(W784:AC789)&lt;20,1,IF(SUM(W784:AC789)&lt;30,2,IF(SUM(W784:AC789)&gt;=30,3)))))</f>
        <v>0</v>
      </c>
      <c r="AB791" s="42"/>
      <c r="AC791" s="42"/>
      <c r="AD791" s="43">
        <f t="shared" si="661"/>
        <v>0</v>
      </c>
      <c r="AE791" s="45"/>
      <c r="AF791" s="45"/>
      <c r="AG791" s="45"/>
      <c r="AH791" s="45"/>
      <c r="AI791" s="44">
        <f>IF(E784-15&lt;0,0,IF(SUM(AE784:AK789)&lt;10,0,IF(SUM(AE784:AK789)&lt;20,1,IF(SUM(AE784:AK789)&lt;30,2,IF(SUM(AE784:AK789)&gt;=30,3)))))</f>
        <v>0</v>
      </c>
      <c r="AJ791" s="42"/>
      <c r="AK791" s="42"/>
      <c r="AL791" s="43">
        <f t="shared" si="662"/>
        <v>0</v>
      </c>
      <c r="AM791" s="150"/>
      <c r="AN791" s="90"/>
      <c r="AO791" s="90"/>
      <c r="AP791" s="90"/>
      <c r="AQ791" s="90"/>
      <c r="AR791" s="90"/>
      <c r="AS791" s="90"/>
      <c r="AT791" s="90"/>
      <c r="AU791" s="90"/>
      <c r="AV791" s="90"/>
      <c r="AW791" s="90"/>
      <c r="AX791" s="117"/>
    </row>
    <row r="792" spans="2:50" ht="12.95" customHeight="1" x14ac:dyDescent="0.25">
      <c r="B792" s="102"/>
      <c r="C792" s="106"/>
      <c r="D792" s="110"/>
      <c r="E792" s="114"/>
      <c r="F792" s="28" t="s">
        <v>41</v>
      </c>
      <c r="G792" s="44"/>
      <c r="H792" s="44"/>
      <c r="I792" s="44"/>
      <c r="J792" s="44"/>
      <c r="K792" s="45"/>
      <c r="L792" s="42"/>
      <c r="M792" s="42"/>
      <c r="N792" s="43">
        <f t="shared" si="659"/>
        <v>0</v>
      </c>
      <c r="O792" s="44"/>
      <c r="P792" s="44"/>
      <c r="Q792" s="44"/>
      <c r="R792" s="44"/>
      <c r="S792" s="45"/>
      <c r="T792" s="42"/>
      <c r="U792" s="42"/>
      <c r="V792" s="43">
        <f t="shared" si="660"/>
        <v>0</v>
      </c>
      <c r="W792" s="44"/>
      <c r="X792" s="44"/>
      <c r="Y792" s="44"/>
      <c r="Z792" s="44"/>
      <c r="AA792" s="45"/>
      <c r="AB792" s="42"/>
      <c r="AC792" s="42"/>
      <c r="AD792" s="43">
        <f t="shared" si="661"/>
        <v>0</v>
      </c>
      <c r="AE792" s="44"/>
      <c r="AF792" s="44"/>
      <c r="AG792" s="44"/>
      <c r="AH792" s="44"/>
      <c r="AI792" s="45"/>
      <c r="AJ792" s="42"/>
      <c r="AK792" s="42"/>
      <c r="AL792" s="43">
        <f t="shared" si="662"/>
        <v>0</v>
      </c>
      <c r="AM792" s="150"/>
      <c r="AN792" s="90"/>
      <c r="AO792" s="90"/>
      <c r="AP792" s="90"/>
      <c r="AQ792" s="90"/>
      <c r="AR792" s="90"/>
      <c r="AS792" s="90"/>
      <c r="AT792" s="90"/>
      <c r="AU792" s="90"/>
      <c r="AV792" s="90"/>
      <c r="AW792" s="90"/>
      <c r="AX792" s="117"/>
    </row>
    <row r="793" spans="2:50" ht="12.95" customHeight="1" x14ac:dyDescent="0.25">
      <c r="B793" s="102"/>
      <c r="C793" s="106"/>
      <c r="D793" s="110"/>
      <c r="E793" s="114"/>
      <c r="F793" s="28" t="s">
        <v>6</v>
      </c>
      <c r="G793" s="44"/>
      <c r="H793" s="44"/>
      <c r="I793" s="44"/>
      <c r="J793" s="44"/>
      <c r="K793" s="44"/>
      <c r="L793" s="42"/>
      <c r="M793" s="42"/>
      <c r="N793" s="43">
        <f t="shared" si="659"/>
        <v>0</v>
      </c>
      <c r="O793" s="44"/>
      <c r="P793" s="44"/>
      <c r="Q793" s="44"/>
      <c r="R793" s="44"/>
      <c r="S793" s="44"/>
      <c r="T793" s="42"/>
      <c r="U793" s="42"/>
      <c r="V793" s="43">
        <f t="shared" si="660"/>
        <v>0</v>
      </c>
      <c r="W793" s="44"/>
      <c r="X793" s="44"/>
      <c r="Y793" s="44"/>
      <c r="Z793" s="44"/>
      <c r="AA793" s="44"/>
      <c r="AB793" s="42"/>
      <c r="AC793" s="42"/>
      <c r="AD793" s="43">
        <f t="shared" si="661"/>
        <v>0</v>
      </c>
      <c r="AE793" s="44"/>
      <c r="AF793" s="44"/>
      <c r="AG793" s="44"/>
      <c r="AH793" s="44"/>
      <c r="AI793" s="44"/>
      <c r="AJ793" s="42"/>
      <c r="AK793" s="42"/>
      <c r="AL793" s="43">
        <f t="shared" si="662"/>
        <v>0</v>
      </c>
      <c r="AM793" s="150"/>
      <c r="AN793" s="90"/>
      <c r="AO793" s="90"/>
      <c r="AP793" s="90"/>
      <c r="AQ793" s="90"/>
      <c r="AR793" s="90"/>
      <c r="AS793" s="90"/>
      <c r="AT793" s="90"/>
      <c r="AU793" s="90"/>
      <c r="AV793" s="90"/>
      <c r="AW793" s="90"/>
      <c r="AX793" s="117"/>
    </row>
    <row r="794" spans="2:50" ht="12.95" customHeight="1" x14ac:dyDescent="0.25">
      <c r="B794" s="102"/>
      <c r="C794" s="106"/>
      <c r="D794" s="110"/>
      <c r="E794" s="114"/>
      <c r="F794" s="29" t="s">
        <v>35</v>
      </c>
      <c r="G794" s="44"/>
      <c r="H794" s="44"/>
      <c r="I794" s="44"/>
      <c r="J794" s="44"/>
      <c r="K794" s="44"/>
      <c r="L794" s="42"/>
      <c r="M794" s="42"/>
      <c r="N794" s="43">
        <f t="shared" si="659"/>
        <v>0</v>
      </c>
      <c r="O794" s="44"/>
      <c r="P794" s="44"/>
      <c r="Q794" s="44"/>
      <c r="R794" s="44"/>
      <c r="S794" s="44"/>
      <c r="T794" s="42"/>
      <c r="U794" s="42"/>
      <c r="V794" s="43">
        <f t="shared" si="660"/>
        <v>0</v>
      </c>
      <c r="W794" s="44"/>
      <c r="X794" s="44"/>
      <c r="Y794" s="44"/>
      <c r="Z794" s="44"/>
      <c r="AA794" s="44"/>
      <c r="AB794" s="42"/>
      <c r="AC794" s="42"/>
      <c r="AD794" s="43">
        <f t="shared" si="661"/>
        <v>0</v>
      </c>
      <c r="AE794" s="44"/>
      <c r="AF794" s="44"/>
      <c r="AG794" s="44"/>
      <c r="AH794" s="44"/>
      <c r="AI794" s="44"/>
      <c r="AJ794" s="42"/>
      <c r="AK794" s="42"/>
      <c r="AL794" s="43">
        <f t="shared" si="662"/>
        <v>0</v>
      </c>
      <c r="AM794" s="150"/>
      <c r="AN794" s="90"/>
      <c r="AO794" s="90"/>
      <c r="AP794" s="90"/>
      <c r="AQ794" s="90"/>
      <c r="AR794" s="90"/>
      <c r="AS794" s="90"/>
      <c r="AT794" s="90"/>
      <c r="AU794" s="90"/>
      <c r="AV794" s="90"/>
      <c r="AW794" s="90"/>
      <c r="AX794" s="117"/>
    </row>
    <row r="795" spans="2:50" ht="12.95" customHeight="1" x14ac:dyDescent="0.25">
      <c r="B795" s="102"/>
      <c r="C795" s="106"/>
      <c r="D795" s="110"/>
      <c r="E795" s="114"/>
      <c r="F795" s="27" t="s">
        <v>40</v>
      </c>
      <c r="G795" s="44"/>
      <c r="H795" s="44"/>
      <c r="I795" s="44"/>
      <c r="J795" s="44"/>
      <c r="K795" s="44"/>
      <c r="L795" s="42"/>
      <c r="M795" s="42"/>
      <c r="N795" s="43">
        <f t="shared" si="659"/>
        <v>0</v>
      </c>
      <c r="O795" s="44"/>
      <c r="P795" s="44"/>
      <c r="Q795" s="44"/>
      <c r="R795" s="44"/>
      <c r="S795" s="44"/>
      <c r="T795" s="42"/>
      <c r="U795" s="42"/>
      <c r="V795" s="43">
        <f t="shared" si="660"/>
        <v>0</v>
      </c>
      <c r="W795" s="44"/>
      <c r="X795" s="44"/>
      <c r="Y795" s="44"/>
      <c r="Z795" s="44"/>
      <c r="AA795" s="44"/>
      <c r="AB795" s="42"/>
      <c r="AC795" s="42"/>
      <c r="AD795" s="43">
        <f t="shared" si="661"/>
        <v>0</v>
      </c>
      <c r="AE795" s="44"/>
      <c r="AF795" s="44"/>
      <c r="AG795" s="44"/>
      <c r="AH795" s="44"/>
      <c r="AI795" s="44"/>
      <c r="AJ795" s="42"/>
      <c r="AK795" s="42"/>
      <c r="AL795" s="43">
        <f t="shared" si="662"/>
        <v>0</v>
      </c>
      <c r="AM795" s="150"/>
      <c r="AN795" s="90"/>
      <c r="AO795" s="90"/>
      <c r="AP795" s="90"/>
      <c r="AQ795" s="90"/>
      <c r="AR795" s="90"/>
      <c r="AS795" s="90"/>
      <c r="AT795" s="90"/>
      <c r="AU795" s="90"/>
      <c r="AV795" s="90"/>
      <c r="AW795" s="90"/>
      <c r="AX795" s="117"/>
    </row>
    <row r="796" spans="2:50" ht="12.95" customHeight="1" x14ac:dyDescent="0.25">
      <c r="B796" s="102"/>
      <c r="C796" s="106"/>
      <c r="D796" s="110"/>
      <c r="E796" s="114"/>
      <c r="F796" s="27" t="s">
        <v>7</v>
      </c>
      <c r="G796" s="44"/>
      <c r="H796" s="44"/>
      <c r="I796" s="44"/>
      <c r="J796" s="44"/>
      <c r="K796" s="44"/>
      <c r="L796" s="42"/>
      <c r="M796" s="42"/>
      <c r="N796" s="43">
        <f t="shared" si="659"/>
        <v>0</v>
      </c>
      <c r="O796" s="44"/>
      <c r="P796" s="44"/>
      <c r="Q796" s="44"/>
      <c r="R796" s="44"/>
      <c r="S796" s="44"/>
      <c r="T796" s="42"/>
      <c r="U796" s="42"/>
      <c r="V796" s="43">
        <f t="shared" si="660"/>
        <v>0</v>
      </c>
      <c r="W796" s="44"/>
      <c r="X796" s="44"/>
      <c r="Y796" s="44"/>
      <c r="Z796" s="44"/>
      <c r="AA796" s="44"/>
      <c r="AB796" s="42"/>
      <c r="AC796" s="42"/>
      <c r="AD796" s="43">
        <f t="shared" si="661"/>
        <v>0</v>
      </c>
      <c r="AE796" s="44"/>
      <c r="AF796" s="44"/>
      <c r="AG796" s="44"/>
      <c r="AH796" s="44"/>
      <c r="AI796" s="44"/>
      <c r="AJ796" s="42"/>
      <c r="AK796" s="42"/>
      <c r="AL796" s="43">
        <f t="shared" si="662"/>
        <v>0</v>
      </c>
      <c r="AM796" s="150"/>
      <c r="AN796" s="90"/>
      <c r="AO796" s="90"/>
      <c r="AP796" s="90"/>
      <c r="AQ796" s="90"/>
      <c r="AR796" s="90"/>
      <c r="AS796" s="90"/>
      <c r="AT796" s="90"/>
      <c r="AU796" s="90"/>
      <c r="AV796" s="90"/>
      <c r="AW796" s="90"/>
      <c r="AX796" s="117"/>
    </row>
    <row r="797" spans="2:50" ht="12.95" customHeight="1" x14ac:dyDescent="0.25">
      <c r="B797" s="102"/>
      <c r="C797" s="106"/>
      <c r="D797" s="110"/>
      <c r="E797" s="114"/>
      <c r="F797" s="27"/>
      <c r="G797" s="44"/>
      <c r="H797" s="44"/>
      <c r="I797" s="44"/>
      <c r="J797" s="44"/>
      <c r="K797" s="44"/>
      <c r="L797" s="42"/>
      <c r="M797" s="42"/>
      <c r="N797" s="43">
        <f t="shared" si="659"/>
        <v>0</v>
      </c>
      <c r="O797" s="44"/>
      <c r="P797" s="44"/>
      <c r="Q797" s="44"/>
      <c r="R797" s="44"/>
      <c r="S797" s="44"/>
      <c r="T797" s="42"/>
      <c r="U797" s="42"/>
      <c r="V797" s="43">
        <f t="shared" si="660"/>
        <v>0</v>
      </c>
      <c r="W797" s="44"/>
      <c r="X797" s="44"/>
      <c r="Y797" s="44"/>
      <c r="Z797" s="44"/>
      <c r="AA797" s="44"/>
      <c r="AB797" s="42"/>
      <c r="AC797" s="42"/>
      <c r="AD797" s="43">
        <f t="shared" si="661"/>
        <v>0</v>
      </c>
      <c r="AE797" s="44"/>
      <c r="AF797" s="44"/>
      <c r="AG797" s="44"/>
      <c r="AH797" s="44"/>
      <c r="AI797" s="44"/>
      <c r="AJ797" s="42"/>
      <c r="AK797" s="42"/>
      <c r="AL797" s="43">
        <f t="shared" si="662"/>
        <v>0</v>
      </c>
      <c r="AM797" s="150"/>
      <c r="AN797" s="90"/>
      <c r="AO797" s="90"/>
      <c r="AP797" s="90"/>
      <c r="AQ797" s="90"/>
      <c r="AR797" s="90"/>
      <c r="AS797" s="90"/>
      <c r="AT797" s="90"/>
      <c r="AU797" s="90"/>
      <c r="AV797" s="90"/>
      <c r="AW797" s="90"/>
      <c r="AX797" s="117"/>
    </row>
    <row r="798" spans="2:50" ht="12.95" customHeight="1" x14ac:dyDescent="0.25">
      <c r="B798" s="102"/>
      <c r="C798" s="106"/>
      <c r="D798" s="110"/>
      <c r="E798" s="114"/>
      <c r="F798" s="27"/>
      <c r="G798" s="44"/>
      <c r="H798" s="44"/>
      <c r="I798" s="44"/>
      <c r="J798" s="44"/>
      <c r="K798" s="44"/>
      <c r="L798" s="42"/>
      <c r="M798" s="42"/>
      <c r="N798" s="43">
        <f t="shared" si="659"/>
        <v>0</v>
      </c>
      <c r="O798" s="44"/>
      <c r="P798" s="44"/>
      <c r="Q798" s="44"/>
      <c r="R798" s="44"/>
      <c r="S798" s="44"/>
      <c r="T798" s="42"/>
      <c r="U798" s="42"/>
      <c r="V798" s="43">
        <f t="shared" si="660"/>
        <v>0</v>
      </c>
      <c r="W798" s="44"/>
      <c r="X798" s="44"/>
      <c r="Y798" s="44"/>
      <c r="Z798" s="44"/>
      <c r="AA798" s="44"/>
      <c r="AB798" s="42"/>
      <c r="AC798" s="42"/>
      <c r="AD798" s="43">
        <f t="shared" si="661"/>
        <v>0</v>
      </c>
      <c r="AE798" s="44"/>
      <c r="AF798" s="44"/>
      <c r="AG798" s="44"/>
      <c r="AH798" s="44"/>
      <c r="AI798" s="44"/>
      <c r="AJ798" s="42"/>
      <c r="AK798" s="42"/>
      <c r="AL798" s="43">
        <f t="shared" si="662"/>
        <v>0</v>
      </c>
      <c r="AM798" s="150"/>
      <c r="AN798" s="90"/>
      <c r="AO798" s="90"/>
      <c r="AP798" s="90"/>
      <c r="AQ798" s="90"/>
      <c r="AR798" s="90"/>
      <c r="AS798" s="90"/>
      <c r="AT798" s="90"/>
      <c r="AU798" s="90"/>
      <c r="AV798" s="90"/>
      <c r="AW798" s="90"/>
      <c r="AX798" s="117"/>
    </row>
    <row r="799" spans="2:50" ht="12.95" customHeight="1" x14ac:dyDescent="0.25">
      <c r="B799" s="102"/>
      <c r="C799" s="106"/>
      <c r="D799" s="110"/>
      <c r="E799" s="114"/>
      <c r="F799" s="27"/>
      <c r="G799" s="44"/>
      <c r="H799" s="44"/>
      <c r="I799" s="44"/>
      <c r="J799" s="44"/>
      <c r="K799" s="44"/>
      <c r="L799" s="42"/>
      <c r="M799" s="42"/>
      <c r="N799" s="43">
        <f t="shared" si="659"/>
        <v>0</v>
      </c>
      <c r="O799" s="44"/>
      <c r="P799" s="44"/>
      <c r="Q799" s="44"/>
      <c r="R799" s="44"/>
      <c r="S799" s="44"/>
      <c r="T799" s="42"/>
      <c r="U799" s="42"/>
      <c r="V799" s="43">
        <f t="shared" si="660"/>
        <v>0</v>
      </c>
      <c r="W799" s="44"/>
      <c r="X799" s="44"/>
      <c r="Y799" s="44"/>
      <c r="Z799" s="44"/>
      <c r="AA799" s="44"/>
      <c r="AB799" s="42"/>
      <c r="AC799" s="42"/>
      <c r="AD799" s="43">
        <f t="shared" si="661"/>
        <v>0</v>
      </c>
      <c r="AE799" s="44"/>
      <c r="AF799" s="44"/>
      <c r="AG799" s="44"/>
      <c r="AH799" s="44"/>
      <c r="AI799" s="44"/>
      <c r="AJ799" s="42"/>
      <c r="AK799" s="42"/>
      <c r="AL799" s="43">
        <f t="shared" si="662"/>
        <v>0</v>
      </c>
      <c r="AM799" s="150"/>
      <c r="AN799" s="90"/>
      <c r="AO799" s="90"/>
      <c r="AP799" s="90"/>
      <c r="AQ799" s="90"/>
      <c r="AR799" s="90"/>
      <c r="AS799" s="90"/>
      <c r="AT799" s="90"/>
      <c r="AU799" s="90"/>
      <c r="AV799" s="90"/>
      <c r="AW799" s="90"/>
      <c r="AX799" s="117"/>
    </row>
    <row r="800" spans="2:50" ht="12.95" customHeight="1" x14ac:dyDescent="0.25">
      <c r="B800" s="102"/>
      <c r="C800" s="106"/>
      <c r="D800" s="110"/>
      <c r="E800" s="114"/>
      <c r="F800" s="28"/>
      <c r="G800" s="44"/>
      <c r="H800" s="44"/>
      <c r="I800" s="44"/>
      <c r="J800" s="44"/>
      <c r="K800" s="44"/>
      <c r="L800" s="42"/>
      <c r="M800" s="42"/>
      <c r="N800" s="43">
        <f t="shared" si="659"/>
        <v>0</v>
      </c>
      <c r="O800" s="44"/>
      <c r="P800" s="44"/>
      <c r="Q800" s="44"/>
      <c r="R800" s="44"/>
      <c r="S800" s="44"/>
      <c r="T800" s="42"/>
      <c r="U800" s="42"/>
      <c r="V800" s="43">
        <f t="shared" si="660"/>
        <v>0</v>
      </c>
      <c r="W800" s="44"/>
      <c r="X800" s="44"/>
      <c r="Y800" s="44"/>
      <c r="Z800" s="44"/>
      <c r="AA800" s="44"/>
      <c r="AB800" s="42"/>
      <c r="AC800" s="42"/>
      <c r="AD800" s="43">
        <f t="shared" si="661"/>
        <v>0</v>
      </c>
      <c r="AE800" s="44"/>
      <c r="AF800" s="44"/>
      <c r="AG800" s="44"/>
      <c r="AH800" s="44"/>
      <c r="AI800" s="44"/>
      <c r="AJ800" s="42"/>
      <c r="AK800" s="42"/>
      <c r="AL800" s="43">
        <f t="shared" si="662"/>
        <v>0</v>
      </c>
      <c r="AM800" s="150"/>
      <c r="AN800" s="90"/>
      <c r="AO800" s="90"/>
      <c r="AP800" s="90"/>
      <c r="AQ800" s="90"/>
      <c r="AR800" s="90"/>
      <c r="AS800" s="90"/>
      <c r="AT800" s="90"/>
      <c r="AU800" s="90"/>
      <c r="AV800" s="90"/>
      <c r="AW800" s="90"/>
      <c r="AX800" s="117"/>
    </row>
    <row r="801" spans="2:50" ht="12.95" customHeight="1" thickBot="1" x14ac:dyDescent="0.3">
      <c r="B801" s="103"/>
      <c r="C801" s="107"/>
      <c r="D801" s="111"/>
      <c r="E801" s="114"/>
      <c r="F801" s="28"/>
      <c r="G801" s="44"/>
      <c r="H801" s="44"/>
      <c r="I801" s="44"/>
      <c r="J801" s="44"/>
      <c r="K801" s="44"/>
      <c r="L801" s="46"/>
      <c r="M801" s="46"/>
      <c r="N801" s="43">
        <f t="shared" si="659"/>
        <v>0</v>
      </c>
      <c r="O801" s="44"/>
      <c r="P801" s="44"/>
      <c r="Q801" s="44"/>
      <c r="R801" s="44"/>
      <c r="S801" s="44"/>
      <c r="T801" s="46"/>
      <c r="U801" s="46"/>
      <c r="V801" s="43">
        <f t="shared" si="660"/>
        <v>0</v>
      </c>
      <c r="W801" s="44"/>
      <c r="X801" s="44"/>
      <c r="Y801" s="44"/>
      <c r="Z801" s="44"/>
      <c r="AA801" s="44"/>
      <c r="AB801" s="46"/>
      <c r="AC801" s="46"/>
      <c r="AD801" s="43">
        <f t="shared" si="661"/>
        <v>0</v>
      </c>
      <c r="AE801" s="44"/>
      <c r="AF801" s="44"/>
      <c r="AG801" s="44"/>
      <c r="AH801" s="44"/>
      <c r="AI801" s="44"/>
      <c r="AJ801" s="46"/>
      <c r="AK801" s="46"/>
      <c r="AL801" s="43">
        <f t="shared" si="662"/>
        <v>0</v>
      </c>
      <c r="AM801" s="150"/>
      <c r="AN801" s="90"/>
      <c r="AO801" s="90"/>
      <c r="AP801" s="90"/>
      <c r="AQ801" s="90"/>
      <c r="AR801" s="90"/>
      <c r="AS801" s="90"/>
      <c r="AT801" s="90"/>
      <c r="AU801" s="90"/>
      <c r="AV801" s="90"/>
      <c r="AW801" s="90"/>
      <c r="AX801" s="117"/>
    </row>
    <row r="802" spans="2:50" ht="12.95" hidden="1" customHeight="1" thickBot="1" x14ac:dyDescent="0.3">
      <c r="B802" s="104"/>
      <c r="C802" s="108"/>
      <c r="D802" s="112"/>
      <c r="E802" s="115"/>
      <c r="F802" s="28" t="s">
        <v>36</v>
      </c>
      <c r="G802" s="48"/>
      <c r="H802" s="48"/>
      <c r="I802" s="48"/>
      <c r="J802" s="48"/>
      <c r="K802" s="48"/>
      <c r="L802" s="47"/>
      <c r="M802" s="47"/>
      <c r="N802" s="43">
        <f>N791+N792+N794+N799+N800+N801+N797+N798</f>
        <v>0</v>
      </c>
      <c r="O802" s="49"/>
      <c r="P802" s="49"/>
      <c r="Q802" s="49"/>
      <c r="R802" s="49"/>
      <c r="S802" s="49"/>
      <c r="T802" s="47"/>
      <c r="U802" s="47"/>
      <c r="V802" s="43">
        <f>V791+V792+V794+V799+V800+V801+V797+V798</f>
        <v>0</v>
      </c>
      <c r="W802" s="49"/>
      <c r="X802" s="49"/>
      <c r="Y802" s="49"/>
      <c r="Z802" s="49"/>
      <c r="AA802" s="49"/>
      <c r="AB802" s="47"/>
      <c r="AC802" s="47"/>
      <c r="AD802" s="43">
        <f>AD791+AD792+AD794+AD799+AD800+AD801+AD797+AD798</f>
        <v>0</v>
      </c>
      <c r="AE802" s="49"/>
      <c r="AF802" s="49"/>
      <c r="AG802" s="49"/>
      <c r="AH802" s="49"/>
      <c r="AI802" s="49"/>
      <c r="AJ802" s="47"/>
      <c r="AK802" s="47"/>
      <c r="AL802" s="43">
        <f>AL791+AL792+AL794+AL799+AL800+AL801+AL797+AL798</f>
        <v>0</v>
      </c>
      <c r="AM802" s="151"/>
      <c r="AN802" s="91"/>
      <c r="AO802" s="91"/>
      <c r="AP802" s="91"/>
      <c r="AQ802" s="91"/>
      <c r="AR802" s="91"/>
      <c r="AS802" s="91"/>
      <c r="AT802" s="91"/>
      <c r="AU802" s="91"/>
      <c r="AV802" s="91"/>
      <c r="AW802" s="91"/>
      <c r="AX802" s="118"/>
    </row>
    <row r="803" spans="2:50" ht="12.95" customHeight="1" thickTop="1" x14ac:dyDescent="0.25">
      <c r="B803" s="102">
        <v>43</v>
      </c>
      <c r="C803" s="105">
        <f>TEMMUZ!C803</f>
        <v>0</v>
      </c>
      <c r="D803" s="109">
        <f>TEMMUZ!D803</f>
        <v>0</v>
      </c>
      <c r="E803" s="113">
        <f>TEMMUZ!E803</f>
        <v>0</v>
      </c>
      <c r="F803" s="26" t="s">
        <v>21</v>
      </c>
      <c r="G803" s="41"/>
      <c r="H803" s="41"/>
      <c r="I803" s="41"/>
      <c r="J803" s="41"/>
      <c r="K803" s="41"/>
      <c r="L803" s="39"/>
      <c r="M803" s="39"/>
      <c r="N803" s="40">
        <f>SUM(G803:M803)</f>
        <v>0</v>
      </c>
      <c r="O803" s="41"/>
      <c r="P803" s="41"/>
      <c r="Q803" s="41"/>
      <c r="R803" s="41"/>
      <c r="S803" s="41"/>
      <c r="T803" s="39"/>
      <c r="U803" s="39"/>
      <c r="V803" s="40">
        <f>SUM(O803:U803)</f>
        <v>0</v>
      </c>
      <c r="W803" s="41"/>
      <c r="X803" s="41"/>
      <c r="Y803" s="41"/>
      <c r="Z803" s="41"/>
      <c r="AA803" s="41"/>
      <c r="AB803" s="39"/>
      <c r="AC803" s="39"/>
      <c r="AD803" s="40">
        <f>SUM(W803:AC803)</f>
        <v>0</v>
      </c>
      <c r="AE803" s="41"/>
      <c r="AF803" s="41"/>
      <c r="AG803" s="41"/>
      <c r="AH803" s="41"/>
      <c r="AI803" s="41"/>
      <c r="AJ803" s="39"/>
      <c r="AK803" s="39"/>
      <c r="AL803" s="40">
        <f>SUM(AE803:AK803)</f>
        <v>0</v>
      </c>
      <c r="AM803" s="149">
        <f t="shared" ref="AM803" si="663">N803+V803+AD803+AL803</f>
        <v>0</v>
      </c>
      <c r="AN803" s="89">
        <f t="shared" ref="AN803" si="664">N804+V804+AD804+AL804</f>
        <v>0</v>
      </c>
      <c r="AO803" s="89">
        <f t="shared" ref="AO803" si="665">N805+V805+AD805+AL805</f>
        <v>0</v>
      </c>
      <c r="AP803" s="89">
        <f t="shared" ref="AP803" si="666">N806+V806+AD806+AL806</f>
        <v>0</v>
      </c>
      <c r="AQ803" s="89">
        <f t="shared" ref="AQ803" si="667">N807+V807+AD807+AL807</f>
        <v>0</v>
      </c>
      <c r="AR803" s="89">
        <f t="shared" ref="AR803" si="668">N808+V808+AD808+AL808</f>
        <v>0</v>
      </c>
      <c r="AS803" s="89">
        <f t="shared" ref="AS803" si="669">N809+V809+AD809+AL809</f>
        <v>0</v>
      </c>
      <c r="AT803" s="89">
        <f t="shared" ref="AT803" si="670">N821+V821+AD821+AL821</f>
        <v>0</v>
      </c>
      <c r="AU803" s="89">
        <f t="shared" ref="AU803" si="671">N814+V814+AD814+AL814</f>
        <v>0</v>
      </c>
      <c r="AV803" s="89">
        <f t="shared" ref="AV803" si="672">N815+V815+AD815+AL815</f>
        <v>0</v>
      </c>
      <c r="AW803" s="89">
        <f t="shared" ref="AW803" si="673">N812+V812+AD812+AL812</f>
        <v>0</v>
      </c>
      <c r="AX803" s="116">
        <f t="shared" ref="AX803" si="674">SUM(AN803:AW821)</f>
        <v>0</v>
      </c>
    </row>
    <row r="804" spans="2:50" ht="12.95" customHeight="1" x14ac:dyDescent="0.25">
      <c r="B804" s="102"/>
      <c r="C804" s="106"/>
      <c r="D804" s="110"/>
      <c r="E804" s="114"/>
      <c r="F804" s="27" t="s">
        <v>33</v>
      </c>
      <c r="G804" s="44"/>
      <c r="H804" s="44"/>
      <c r="I804" s="44"/>
      <c r="J804" s="44"/>
      <c r="K804" s="44"/>
      <c r="L804" s="42"/>
      <c r="M804" s="42"/>
      <c r="N804" s="43">
        <f>IF(SUM(G803:K804)-E803&lt;=0,0,IF(SUM(G803:K803)-E803&lt;0,SUM(G803:K804)-E803,SUM(G804:K804)))</f>
        <v>0</v>
      </c>
      <c r="O804" s="44"/>
      <c r="P804" s="44"/>
      <c r="Q804" s="44"/>
      <c r="R804" s="44"/>
      <c r="S804" s="44"/>
      <c r="T804" s="42"/>
      <c r="U804" s="42"/>
      <c r="V804" s="43">
        <f>IF(SUM(O803:S804)-E803&lt;=0,0,IF(SUM(O803:S803)-E803&lt;0,SUM(O803:S804)-E803,SUM(O804:S804)))</f>
        <v>0</v>
      </c>
      <c r="W804" s="44"/>
      <c r="X804" s="44"/>
      <c r="Y804" s="44"/>
      <c r="Z804" s="44"/>
      <c r="AA804" s="44"/>
      <c r="AB804" s="42"/>
      <c r="AC804" s="42"/>
      <c r="AD804" s="43">
        <f>IF(SUM(W803:AA804)-E803&lt;=0,0,IF(SUM(W803:AA803)-E803&lt;0,SUM(W803:AA804)-E803,SUM(W804:AA804)))</f>
        <v>0</v>
      </c>
      <c r="AE804" s="44"/>
      <c r="AF804" s="44"/>
      <c r="AG804" s="44"/>
      <c r="AH804" s="44"/>
      <c r="AI804" s="44"/>
      <c r="AJ804" s="42"/>
      <c r="AK804" s="42"/>
      <c r="AL804" s="43">
        <f>IF(SUM(AE803:AI804)-E803&lt;=0,0,IF(SUM(AE803:AI803)-E803&lt;0,SUM(AE803:AI804)-E803,SUM(AE804:AI804)))</f>
        <v>0</v>
      </c>
      <c r="AM804" s="150"/>
      <c r="AN804" s="90"/>
      <c r="AO804" s="90"/>
      <c r="AP804" s="90"/>
      <c r="AQ804" s="90"/>
      <c r="AR804" s="90"/>
      <c r="AS804" s="90"/>
      <c r="AT804" s="90"/>
      <c r="AU804" s="90"/>
      <c r="AV804" s="90"/>
      <c r="AW804" s="90"/>
      <c r="AX804" s="117"/>
    </row>
    <row r="805" spans="2:50" ht="12.95" customHeight="1" x14ac:dyDescent="0.25">
      <c r="B805" s="102"/>
      <c r="C805" s="106"/>
      <c r="D805" s="110"/>
      <c r="E805" s="114"/>
      <c r="F805" s="27" t="s">
        <v>34</v>
      </c>
      <c r="G805" s="44"/>
      <c r="H805" s="44"/>
      <c r="I805" s="44"/>
      <c r="J805" s="44"/>
      <c r="K805" s="44"/>
      <c r="L805" s="42"/>
      <c r="M805" s="42"/>
      <c r="N805" s="43">
        <f>IF(SUM(G803:K805)-E803&lt;=0,0,IF(SUM(G803:K804)-E803&lt;0,SUM(G803:K805)-E803,SUM(G805:K805)))</f>
        <v>0</v>
      </c>
      <c r="O805" s="44"/>
      <c r="P805" s="44"/>
      <c r="Q805" s="44"/>
      <c r="R805" s="44"/>
      <c r="S805" s="44"/>
      <c r="T805" s="42"/>
      <c r="U805" s="42"/>
      <c r="V805" s="43">
        <f>IF(SUM(O803:S805)-E803&lt;=0,0,IF(SUM(O803:S804)-E803&lt;0,SUM(O803:S805)-E803,SUM(O805:S805)))</f>
        <v>0</v>
      </c>
      <c r="W805" s="44"/>
      <c r="X805" s="44"/>
      <c r="Y805" s="44"/>
      <c r="Z805" s="44"/>
      <c r="AA805" s="44"/>
      <c r="AB805" s="42"/>
      <c r="AC805" s="42"/>
      <c r="AD805" s="43">
        <f>IF(SUM(W803:AA805)-E803&lt;=0,0,IF(SUM(W803:AA804)-E803&lt;0,SUM(W803:AA805)-E803,SUM(W805:AA805)))</f>
        <v>0</v>
      </c>
      <c r="AE805" s="44"/>
      <c r="AF805" s="44"/>
      <c r="AG805" s="44"/>
      <c r="AH805" s="44"/>
      <c r="AI805" s="44"/>
      <c r="AJ805" s="42"/>
      <c r="AK805" s="42"/>
      <c r="AL805" s="43">
        <f>IF(SUM(AE803:AI805)-E803&lt;=0,0,IF(SUM(AE803:AI804)-E803&lt;0,SUM(AE803:AI805)-E803,SUM(AE805:AI805)))</f>
        <v>0</v>
      </c>
      <c r="AM805" s="150"/>
      <c r="AN805" s="90"/>
      <c r="AO805" s="90"/>
      <c r="AP805" s="90"/>
      <c r="AQ805" s="90"/>
      <c r="AR805" s="90"/>
      <c r="AS805" s="90"/>
      <c r="AT805" s="90"/>
      <c r="AU805" s="90"/>
      <c r="AV805" s="90"/>
      <c r="AW805" s="90"/>
      <c r="AX805" s="117"/>
    </row>
    <row r="806" spans="2:50" ht="12.95" customHeight="1" x14ac:dyDescent="0.25">
      <c r="B806" s="102"/>
      <c r="C806" s="106"/>
      <c r="D806" s="110"/>
      <c r="E806" s="114"/>
      <c r="F806" s="27" t="s">
        <v>32</v>
      </c>
      <c r="G806" s="44"/>
      <c r="H806" s="44"/>
      <c r="I806" s="44"/>
      <c r="J806" s="44"/>
      <c r="K806" s="44"/>
      <c r="L806" s="42"/>
      <c r="M806" s="42"/>
      <c r="N806" s="43">
        <f>IF(SUM(G803:K806)-E803&lt;=0,0,IF(SUM(G803:K805)-E803&lt;0,SUM(G803:K806)-E803,SUM(G806:K806)))+L806+M806</f>
        <v>0</v>
      </c>
      <c r="O806" s="44"/>
      <c r="P806" s="44"/>
      <c r="Q806" s="44"/>
      <c r="R806" s="44"/>
      <c r="S806" s="44"/>
      <c r="T806" s="42"/>
      <c r="U806" s="42"/>
      <c r="V806" s="43">
        <f>IF(SUM(O803:S806)-E803&lt;=0,0,IF(SUM(O803:S805)-E803&lt;0,SUM(O803:S806)-E803,SUM(O806:S806)))+T806+U806</f>
        <v>0</v>
      </c>
      <c r="W806" s="44"/>
      <c r="X806" s="44"/>
      <c r="Y806" s="44"/>
      <c r="Z806" s="44"/>
      <c r="AA806" s="44"/>
      <c r="AB806" s="42"/>
      <c r="AC806" s="42"/>
      <c r="AD806" s="43">
        <f>IF(SUM(W803:AA806)-E803&lt;=0,0,IF(SUM(W803:AA805)-E803&lt;0,SUM(W803:AA806)-E803,SUM(W806:AA806)))+AB806+AC806</f>
        <v>0</v>
      </c>
      <c r="AE806" s="44"/>
      <c r="AF806" s="44"/>
      <c r="AG806" s="44"/>
      <c r="AH806" s="44"/>
      <c r="AI806" s="44"/>
      <c r="AJ806" s="42"/>
      <c r="AK806" s="42"/>
      <c r="AL806" s="43">
        <f>IF(SUM(AE803:AI806)-E803&lt;=0,0,IF(SUM(AE803:AI805)-E803&lt;0,SUM(AE803:AI806)-E803,SUM(AE806:AI806)))+AJ806+AK806</f>
        <v>0</v>
      </c>
      <c r="AM806" s="150"/>
      <c r="AN806" s="90"/>
      <c r="AO806" s="90"/>
      <c r="AP806" s="90"/>
      <c r="AQ806" s="90"/>
      <c r="AR806" s="90"/>
      <c r="AS806" s="90"/>
      <c r="AT806" s="90"/>
      <c r="AU806" s="90"/>
      <c r="AV806" s="90"/>
      <c r="AW806" s="90"/>
      <c r="AX806" s="117"/>
    </row>
    <row r="807" spans="2:50" ht="12.95" customHeight="1" x14ac:dyDescent="0.25">
      <c r="B807" s="102"/>
      <c r="C807" s="106"/>
      <c r="D807" s="110"/>
      <c r="E807" s="114"/>
      <c r="F807" s="27" t="s">
        <v>38</v>
      </c>
      <c r="G807" s="44"/>
      <c r="H807" s="44"/>
      <c r="I807" s="44"/>
      <c r="J807" s="44"/>
      <c r="K807" s="44"/>
      <c r="L807" s="42"/>
      <c r="M807" s="42"/>
      <c r="N807" s="43">
        <f>IF(SUM(G803:K807)-E803&lt;=0,0,IF(SUM(G803:K806)-E803&lt;0,SUM(G803:K807)-E803,SUM(G807:K807)))</f>
        <v>0</v>
      </c>
      <c r="O807" s="44"/>
      <c r="P807" s="44"/>
      <c r="Q807" s="44"/>
      <c r="R807" s="44"/>
      <c r="S807" s="44"/>
      <c r="T807" s="42"/>
      <c r="U807" s="42"/>
      <c r="V807" s="43">
        <f>IF(SUM(O803:S807)-E803&lt;=0,0,IF(SUM(O803:S806)-E803&lt;0,SUM(O803:S807)-E803,SUM(O807:S807)))</f>
        <v>0</v>
      </c>
      <c r="W807" s="44"/>
      <c r="X807" s="44"/>
      <c r="Y807" s="44"/>
      <c r="Z807" s="44"/>
      <c r="AA807" s="44"/>
      <c r="AB807" s="42"/>
      <c r="AC807" s="42"/>
      <c r="AD807" s="43">
        <f>IF(SUM(W803:AA807)-E803&lt;=0,0,IF(SUM(W803:AA806)-E803&lt;0,SUM(W803:AA807)-E803,SUM(W807:AA807)))</f>
        <v>0</v>
      </c>
      <c r="AE807" s="44"/>
      <c r="AF807" s="44"/>
      <c r="AG807" s="44"/>
      <c r="AH807" s="44"/>
      <c r="AI807" s="44"/>
      <c r="AJ807" s="42"/>
      <c r="AK807" s="42"/>
      <c r="AL807" s="43">
        <f>IF(SUM(AE803:AI807)-E803&lt;=0,0,IF(SUM(AE803:AI806)-E803&lt;0,SUM(AE803:AI807)-E803,SUM(AE807:AI807)))</f>
        <v>0</v>
      </c>
      <c r="AM807" s="150"/>
      <c r="AN807" s="90"/>
      <c r="AO807" s="90"/>
      <c r="AP807" s="90"/>
      <c r="AQ807" s="90"/>
      <c r="AR807" s="90"/>
      <c r="AS807" s="90"/>
      <c r="AT807" s="90"/>
      <c r="AU807" s="90"/>
      <c r="AV807" s="90"/>
      <c r="AW807" s="90"/>
      <c r="AX807" s="117"/>
    </row>
    <row r="808" spans="2:50" ht="12.95" customHeight="1" x14ac:dyDescent="0.25">
      <c r="B808" s="102"/>
      <c r="C808" s="106"/>
      <c r="D808" s="110"/>
      <c r="E808" s="114"/>
      <c r="F808" s="27" t="s">
        <v>37</v>
      </c>
      <c r="G808" s="44"/>
      <c r="H808" s="44"/>
      <c r="I808" s="44"/>
      <c r="J808" s="44"/>
      <c r="K808" s="44"/>
      <c r="L808" s="42"/>
      <c r="M808" s="42"/>
      <c r="N808" s="43">
        <f>SUM(G808:M808)</f>
        <v>0</v>
      </c>
      <c r="O808" s="44"/>
      <c r="P808" s="44"/>
      <c r="Q808" s="44"/>
      <c r="R808" s="44"/>
      <c r="S808" s="44"/>
      <c r="T808" s="42"/>
      <c r="U808" s="42"/>
      <c r="V808" s="43">
        <f>SUM(O808:U808)</f>
        <v>0</v>
      </c>
      <c r="W808" s="44"/>
      <c r="X808" s="44"/>
      <c r="Y808" s="44"/>
      <c r="Z808" s="44"/>
      <c r="AA808" s="44"/>
      <c r="AB808" s="42"/>
      <c r="AC808" s="42"/>
      <c r="AD808" s="43">
        <f>SUM(W808:AC808)</f>
        <v>0</v>
      </c>
      <c r="AE808" s="44"/>
      <c r="AF808" s="44"/>
      <c r="AG808" s="44"/>
      <c r="AH808" s="44"/>
      <c r="AI808" s="44"/>
      <c r="AJ808" s="42"/>
      <c r="AK808" s="42"/>
      <c r="AL808" s="43">
        <f>SUM(AE808:AK808)</f>
        <v>0</v>
      </c>
      <c r="AM808" s="150"/>
      <c r="AN808" s="90"/>
      <c r="AO808" s="90"/>
      <c r="AP808" s="90"/>
      <c r="AQ808" s="90"/>
      <c r="AR808" s="90"/>
      <c r="AS808" s="90"/>
      <c r="AT808" s="90"/>
      <c r="AU808" s="90"/>
      <c r="AV808" s="90"/>
      <c r="AW808" s="90"/>
      <c r="AX808" s="117"/>
    </row>
    <row r="809" spans="2:50" ht="12.95" customHeight="1" x14ac:dyDescent="0.25">
      <c r="B809" s="102"/>
      <c r="C809" s="106"/>
      <c r="D809" s="110"/>
      <c r="E809" s="114"/>
      <c r="F809" s="28" t="s">
        <v>31</v>
      </c>
      <c r="G809" s="45"/>
      <c r="H809" s="45"/>
      <c r="I809" s="45"/>
      <c r="J809" s="45"/>
      <c r="K809" s="45">
        <f>IF((N803-E803)&lt;=0,0,IF((N803-E803)&gt;0,(N803-E803)))</f>
        <v>0</v>
      </c>
      <c r="L809" s="42"/>
      <c r="M809" s="42"/>
      <c r="N809" s="43">
        <f t="shared" ref="N809:N820" si="675">SUM(G809:M809)</f>
        <v>0</v>
      </c>
      <c r="O809" s="45"/>
      <c r="P809" s="45"/>
      <c r="Q809" s="45"/>
      <c r="R809" s="45"/>
      <c r="S809" s="45">
        <f>IF((V803-E803)&lt;=0,0,IF((V803-E803)&gt;0,(V803-E803)))</f>
        <v>0</v>
      </c>
      <c r="T809" s="42"/>
      <c r="U809" s="42"/>
      <c r="V809" s="43">
        <f t="shared" ref="V809:V820" si="676">SUM(O809:U809)</f>
        <v>0</v>
      </c>
      <c r="W809" s="45"/>
      <c r="X809" s="45"/>
      <c r="Y809" s="45"/>
      <c r="Z809" s="45"/>
      <c r="AA809" s="45">
        <f>IF((AD803-E803)&lt;=0,0,IF((AD803-E803)&gt;0,(AD803-E803)))</f>
        <v>0</v>
      </c>
      <c r="AB809" s="42"/>
      <c r="AC809" s="42"/>
      <c r="AD809" s="43">
        <f t="shared" ref="AD809:AD820" si="677">SUM(W809:AC809)</f>
        <v>0</v>
      </c>
      <c r="AE809" s="45"/>
      <c r="AF809" s="45"/>
      <c r="AG809" s="45"/>
      <c r="AH809" s="45"/>
      <c r="AI809" s="45">
        <f>IF((AL803-E803)&lt;=0,0,IF((AL803-E803)&gt;0,(AL803-E803)))</f>
        <v>0</v>
      </c>
      <c r="AJ809" s="42"/>
      <c r="AK809" s="42"/>
      <c r="AL809" s="43">
        <f t="shared" ref="AL809:AL820" si="678">SUM(AE809:AK809)</f>
        <v>0</v>
      </c>
      <c r="AM809" s="150"/>
      <c r="AN809" s="90"/>
      <c r="AO809" s="90"/>
      <c r="AP809" s="90"/>
      <c r="AQ809" s="90"/>
      <c r="AR809" s="90"/>
      <c r="AS809" s="90"/>
      <c r="AT809" s="90"/>
      <c r="AU809" s="90"/>
      <c r="AV809" s="90"/>
      <c r="AW809" s="90"/>
      <c r="AX809" s="117"/>
    </row>
    <row r="810" spans="2:50" ht="12.95" customHeight="1" x14ac:dyDescent="0.25">
      <c r="B810" s="102"/>
      <c r="C810" s="106"/>
      <c r="D810" s="110"/>
      <c r="E810" s="114"/>
      <c r="F810" s="28" t="s">
        <v>39</v>
      </c>
      <c r="G810" s="45"/>
      <c r="H810" s="45"/>
      <c r="I810" s="45"/>
      <c r="J810" s="45"/>
      <c r="K810" s="44">
        <f>IF(E803-15&lt;0,0,IF(SUM(G803:M808)&lt;10,0,IF(SUM(G803:M808)&lt;20,1,IF(SUM(G803:M808)&lt;30,2,IF(SUM(G803:M808)&gt;=30,3)))))</f>
        <v>0</v>
      </c>
      <c r="L810" s="42"/>
      <c r="M810" s="42"/>
      <c r="N810" s="43">
        <f t="shared" si="675"/>
        <v>0</v>
      </c>
      <c r="O810" s="45"/>
      <c r="P810" s="45"/>
      <c r="Q810" s="45"/>
      <c r="R810" s="45"/>
      <c r="S810" s="44">
        <f>IF(E803-15&lt;0,0,IF(SUM(O803:U808)&lt;10,0,IF(SUM(O803:U808)&lt;20,1,IF(SUM(O803:U808)&lt;30,2,IF(SUM(O803:U808)&gt;=30,3)))))</f>
        <v>0</v>
      </c>
      <c r="T810" s="42"/>
      <c r="U810" s="42"/>
      <c r="V810" s="43">
        <f t="shared" si="676"/>
        <v>0</v>
      </c>
      <c r="W810" s="45"/>
      <c r="X810" s="45"/>
      <c r="Y810" s="45"/>
      <c r="Z810" s="45"/>
      <c r="AA810" s="44">
        <f>IF(E803-15&lt;0,0,IF(SUM(W803:AC808)&lt;10,0,IF(SUM(W803:AC808)&lt;20,1,IF(SUM(W803:AC808)&lt;30,2,IF(SUM(W803:AC808)&gt;=30,3)))))</f>
        <v>0</v>
      </c>
      <c r="AB810" s="42"/>
      <c r="AC810" s="42"/>
      <c r="AD810" s="43">
        <f t="shared" si="677"/>
        <v>0</v>
      </c>
      <c r="AE810" s="45"/>
      <c r="AF810" s="45"/>
      <c r="AG810" s="45"/>
      <c r="AH810" s="45"/>
      <c r="AI810" s="44">
        <f>IF(E803-15&lt;0,0,IF(SUM(AE803:AK808)&lt;10,0,IF(SUM(AE803:AK808)&lt;20,1,IF(SUM(AE803:AK808)&lt;30,2,IF(SUM(AE803:AK808)&gt;=30,3)))))</f>
        <v>0</v>
      </c>
      <c r="AJ810" s="42"/>
      <c r="AK810" s="42"/>
      <c r="AL810" s="43">
        <f t="shared" si="678"/>
        <v>0</v>
      </c>
      <c r="AM810" s="150"/>
      <c r="AN810" s="90"/>
      <c r="AO810" s="90"/>
      <c r="AP810" s="90"/>
      <c r="AQ810" s="90"/>
      <c r="AR810" s="90"/>
      <c r="AS810" s="90"/>
      <c r="AT810" s="90"/>
      <c r="AU810" s="90"/>
      <c r="AV810" s="90"/>
      <c r="AW810" s="90"/>
      <c r="AX810" s="117"/>
    </row>
    <row r="811" spans="2:50" ht="12.95" customHeight="1" x14ac:dyDescent="0.25">
      <c r="B811" s="102"/>
      <c r="C811" s="106"/>
      <c r="D811" s="110"/>
      <c r="E811" s="114"/>
      <c r="F811" s="28" t="s">
        <v>41</v>
      </c>
      <c r="G811" s="44"/>
      <c r="H811" s="44"/>
      <c r="I811" s="44"/>
      <c r="J811" s="44"/>
      <c r="K811" s="45"/>
      <c r="L811" s="42"/>
      <c r="M811" s="42"/>
      <c r="N811" s="43">
        <f t="shared" si="675"/>
        <v>0</v>
      </c>
      <c r="O811" s="44"/>
      <c r="P811" s="44"/>
      <c r="Q811" s="44"/>
      <c r="R811" s="44"/>
      <c r="S811" s="45"/>
      <c r="T811" s="42"/>
      <c r="U811" s="42"/>
      <c r="V811" s="43">
        <f t="shared" si="676"/>
        <v>0</v>
      </c>
      <c r="W811" s="44"/>
      <c r="X811" s="44"/>
      <c r="Y811" s="44"/>
      <c r="Z811" s="44"/>
      <c r="AA811" s="45"/>
      <c r="AB811" s="42"/>
      <c r="AC811" s="42"/>
      <c r="AD811" s="43">
        <f t="shared" si="677"/>
        <v>0</v>
      </c>
      <c r="AE811" s="44"/>
      <c r="AF811" s="44"/>
      <c r="AG811" s="44"/>
      <c r="AH811" s="44"/>
      <c r="AI811" s="45"/>
      <c r="AJ811" s="42"/>
      <c r="AK811" s="42"/>
      <c r="AL811" s="43">
        <f t="shared" si="678"/>
        <v>0</v>
      </c>
      <c r="AM811" s="150"/>
      <c r="AN811" s="90"/>
      <c r="AO811" s="90"/>
      <c r="AP811" s="90"/>
      <c r="AQ811" s="90"/>
      <c r="AR811" s="90"/>
      <c r="AS811" s="90"/>
      <c r="AT811" s="90"/>
      <c r="AU811" s="90"/>
      <c r="AV811" s="90"/>
      <c r="AW811" s="90"/>
      <c r="AX811" s="117"/>
    </row>
    <row r="812" spans="2:50" ht="12.95" customHeight="1" x14ac:dyDescent="0.25">
      <c r="B812" s="102"/>
      <c r="C812" s="106"/>
      <c r="D812" s="110"/>
      <c r="E812" s="114"/>
      <c r="F812" s="28" t="s">
        <v>6</v>
      </c>
      <c r="G812" s="44"/>
      <c r="H812" s="44"/>
      <c r="I812" s="44"/>
      <c r="J812" s="44"/>
      <c r="K812" s="44"/>
      <c r="L812" s="42"/>
      <c r="M812" s="42"/>
      <c r="N812" s="43">
        <f t="shared" si="675"/>
        <v>0</v>
      </c>
      <c r="O812" s="44"/>
      <c r="P812" s="44"/>
      <c r="Q812" s="44"/>
      <c r="R812" s="44"/>
      <c r="S812" s="44"/>
      <c r="T812" s="42"/>
      <c r="U812" s="42"/>
      <c r="V812" s="43">
        <f t="shared" si="676"/>
        <v>0</v>
      </c>
      <c r="W812" s="44"/>
      <c r="X812" s="44"/>
      <c r="Y812" s="44"/>
      <c r="Z812" s="44"/>
      <c r="AA812" s="44"/>
      <c r="AB812" s="42"/>
      <c r="AC812" s="42"/>
      <c r="AD812" s="43">
        <f t="shared" si="677"/>
        <v>0</v>
      </c>
      <c r="AE812" s="44"/>
      <c r="AF812" s="44"/>
      <c r="AG812" s="44"/>
      <c r="AH812" s="44"/>
      <c r="AI812" s="44"/>
      <c r="AJ812" s="42"/>
      <c r="AK812" s="42"/>
      <c r="AL812" s="43">
        <f t="shared" si="678"/>
        <v>0</v>
      </c>
      <c r="AM812" s="150"/>
      <c r="AN812" s="90"/>
      <c r="AO812" s="90"/>
      <c r="AP812" s="90"/>
      <c r="AQ812" s="90"/>
      <c r="AR812" s="90"/>
      <c r="AS812" s="90"/>
      <c r="AT812" s="90"/>
      <c r="AU812" s="90"/>
      <c r="AV812" s="90"/>
      <c r="AW812" s="90"/>
      <c r="AX812" s="117"/>
    </row>
    <row r="813" spans="2:50" ht="12.95" customHeight="1" x14ac:dyDescent="0.25">
      <c r="B813" s="102"/>
      <c r="C813" s="106"/>
      <c r="D813" s="110"/>
      <c r="E813" s="114"/>
      <c r="F813" s="29" t="s">
        <v>35</v>
      </c>
      <c r="G813" s="44"/>
      <c r="H813" s="44"/>
      <c r="I813" s="44"/>
      <c r="J813" s="44"/>
      <c r="K813" s="44"/>
      <c r="L813" s="42"/>
      <c r="M813" s="42"/>
      <c r="N813" s="43">
        <f t="shared" si="675"/>
        <v>0</v>
      </c>
      <c r="O813" s="44"/>
      <c r="P813" s="44"/>
      <c r="Q813" s="44"/>
      <c r="R813" s="44"/>
      <c r="S813" s="44"/>
      <c r="T813" s="42"/>
      <c r="U813" s="42"/>
      <c r="V813" s="43">
        <f t="shared" si="676"/>
        <v>0</v>
      </c>
      <c r="W813" s="44"/>
      <c r="X813" s="44"/>
      <c r="Y813" s="44"/>
      <c r="Z813" s="44"/>
      <c r="AA813" s="44"/>
      <c r="AB813" s="42"/>
      <c r="AC813" s="42"/>
      <c r="AD813" s="43">
        <f t="shared" si="677"/>
        <v>0</v>
      </c>
      <c r="AE813" s="44"/>
      <c r="AF813" s="44"/>
      <c r="AG813" s="44"/>
      <c r="AH813" s="44"/>
      <c r="AI813" s="44"/>
      <c r="AJ813" s="42"/>
      <c r="AK813" s="42"/>
      <c r="AL813" s="43">
        <f t="shared" si="678"/>
        <v>0</v>
      </c>
      <c r="AM813" s="150"/>
      <c r="AN813" s="90"/>
      <c r="AO813" s="90"/>
      <c r="AP813" s="90"/>
      <c r="AQ813" s="90"/>
      <c r="AR813" s="90"/>
      <c r="AS813" s="90"/>
      <c r="AT813" s="90"/>
      <c r="AU813" s="90"/>
      <c r="AV813" s="90"/>
      <c r="AW813" s="90"/>
      <c r="AX813" s="117"/>
    </row>
    <row r="814" spans="2:50" ht="12.95" customHeight="1" x14ac:dyDescent="0.25">
      <c r="B814" s="102"/>
      <c r="C814" s="106"/>
      <c r="D814" s="110"/>
      <c r="E814" s="114"/>
      <c r="F814" s="27" t="s">
        <v>40</v>
      </c>
      <c r="G814" s="44"/>
      <c r="H814" s="44"/>
      <c r="I814" s="44"/>
      <c r="J814" s="44"/>
      <c r="K814" s="44"/>
      <c r="L814" s="42"/>
      <c r="M814" s="42"/>
      <c r="N814" s="43">
        <f t="shared" si="675"/>
        <v>0</v>
      </c>
      <c r="O814" s="44"/>
      <c r="P814" s="44"/>
      <c r="Q814" s="44"/>
      <c r="R814" s="44"/>
      <c r="S814" s="44"/>
      <c r="T814" s="42"/>
      <c r="U814" s="42"/>
      <c r="V814" s="43">
        <f t="shared" si="676"/>
        <v>0</v>
      </c>
      <c r="W814" s="44"/>
      <c r="X814" s="44"/>
      <c r="Y814" s="44"/>
      <c r="Z814" s="44"/>
      <c r="AA814" s="44"/>
      <c r="AB814" s="42"/>
      <c r="AC814" s="42"/>
      <c r="AD814" s="43">
        <f t="shared" si="677"/>
        <v>0</v>
      </c>
      <c r="AE814" s="44"/>
      <c r="AF814" s="44"/>
      <c r="AG814" s="44"/>
      <c r="AH814" s="44"/>
      <c r="AI814" s="44"/>
      <c r="AJ814" s="42"/>
      <c r="AK814" s="42"/>
      <c r="AL814" s="43">
        <f t="shared" si="678"/>
        <v>0</v>
      </c>
      <c r="AM814" s="150"/>
      <c r="AN814" s="90"/>
      <c r="AO814" s="90"/>
      <c r="AP814" s="90"/>
      <c r="AQ814" s="90"/>
      <c r="AR814" s="90"/>
      <c r="AS814" s="90"/>
      <c r="AT814" s="90"/>
      <c r="AU814" s="90"/>
      <c r="AV814" s="90"/>
      <c r="AW814" s="90"/>
      <c r="AX814" s="117"/>
    </row>
    <row r="815" spans="2:50" ht="12.95" customHeight="1" x14ac:dyDescent="0.25">
      <c r="B815" s="102"/>
      <c r="C815" s="106"/>
      <c r="D815" s="110"/>
      <c r="E815" s="114"/>
      <c r="F815" s="27" t="s">
        <v>7</v>
      </c>
      <c r="G815" s="44"/>
      <c r="H815" s="44"/>
      <c r="I815" s="44"/>
      <c r="J815" s="44"/>
      <c r="K815" s="44"/>
      <c r="L815" s="42"/>
      <c r="M815" s="42"/>
      <c r="N815" s="43">
        <f t="shared" si="675"/>
        <v>0</v>
      </c>
      <c r="O815" s="44"/>
      <c r="P815" s="44"/>
      <c r="Q815" s="44"/>
      <c r="R815" s="44"/>
      <c r="S815" s="44"/>
      <c r="T815" s="42"/>
      <c r="U815" s="42"/>
      <c r="V815" s="43">
        <f t="shared" si="676"/>
        <v>0</v>
      </c>
      <c r="W815" s="44"/>
      <c r="X815" s="44"/>
      <c r="Y815" s="44"/>
      <c r="Z815" s="44"/>
      <c r="AA815" s="44"/>
      <c r="AB815" s="42"/>
      <c r="AC815" s="42"/>
      <c r="AD815" s="43">
        <f t="shared" si="677"/>
        <v>0</v>
      </c>
      <c r="AE815" s="44"/>
      <c r="AF815" s="44"/>
      <c r="AG815" s="44"/>
      <c r="AH815" s="44"/>
      <c r="AI815" s="44"/>
      <c r="AJ815" s="42"/>
      <c r="AK815" s="42"/>
      <c r="AL815" s="43">
        <f t="shared" si="678"/>
        <v>0</v>
      </c>
      <c r="AM815" s="150"/>
      <c r="AN815" s="90"/>
      <c r="AO815" s="90"/>
      <c r="AP815" s="90"/>
      <c r="AQ815" s="90"/>
      <c r="AR815" s="90"/>
      <c r="AS815" s="90"/>
      <c r="AT815" s="90"/>
      <c r="AU815" s="90"/>
      <c r="AV815" s="90"/>
      <c r="AW815" s="90"/>
      <c r="AX815" s="117"/>
    </row>
    <row r="816" spans="2:50" ht="12.95" customHeight="1" x14ac:dyDescent="0.25">
      <c r="B816" s="102"/>
      <c r="C816" s="106"/>
      <c r="D816" s="110"/>
      <c r="E816" s="114"/>
      <c r="F816" s="27"/>
      <c r="G816" s="44"/>
      <c r="H816" s="44"/>
      <c r="I816" s="44"/>
      <c r="J816" s="44"/>
      <c r="K816" s="44"/>
      <c r="L816" s="42"/>
      <c r="M816" s="42"/>
      <c r="N816" s="43">
        <f t="shared" si="675"/>
        <v>0</v>
      </c>
      <c r="O816" s="44"/>
      <c r="P816" s="44"/>
      <c r="Q816" s="44"/>
      <c r="R816" s="44"/>
      <c r="S816" s="44"/>
      <c r="T816" s="42"/>
      <c r="U816" s="42"/>
      <c r="V816" s="43">
        <f t="shared" si="676"/>
        <v>0</v>
      </c>
      <c r="W816" s="44"/>
      <c r="X816" s="44"/>
      <c r="Y816" s="44"/>
      <c r="Z816" s="44"/>
      <c r="AA816" s="44"/>
      <c r="AB816" s="42"/>
      <c r="AC816" s="42"/>
      <c r="AD816" s="43">
        <f t="shared" si="677"/>
        <v>0</v>
      </c>
      <c r="AE816" s="44"/>
      <c r="AF816" s="44"/>
      <c r="AG816" s="44"/>
      <c r="AH816" s="44"/>
      <c r="AI816" s="44"/>
      <c r="AJ816" s="42"/>
      <c r="AK816" s="42"/>
      <c r="AL816" s="43">
        <f t="shared" si="678"/>
        <v>0</v>
      </c>
      <c r="AM816" s="150"/>
      <c r="AN816" s="90"/>
      <c r="AO816" s="90"/>
      <c r="AP816" s="90"/>
      <c r="AQ816" s="90"/>
      <c r="AR816" s="90"/>
      <c r="AS816" s="90"/>
      <c r="AT816" s="90"/>
      <c r="AU816" s="90"/>
      <c r="AV816" s="90"/>
      <c r="AW816" s="90"/>
      <c r="AX816" s="117"/>
    </row>
    <row r="817" spans="2:50" ht="12.95" customHeight="1" x14ac:dyDescent="0.25">
      <c r="B817" s="102"/>
      <c r="C817" s="106"/>
      <c r="D817" s="110"/>
      <c r="E817" s="114"/>
      <c r="F817" s="27"/>
      <c r="G817" s="44"/>
      <c r="H817" s="44"/>
      <c r="I817" s="44"/>
      <c r="J817" s="44"/>
      <c r="K817" s="44"/>
      <c r="L817" s="42"/>
      <c r="M817" s="42"/>
      <c r="N817" s="43">
        <f t="shared" si="675"/>
        <v>0</v>
      </c>
      <c r="O817" s="44"/>
      <c r="P817" s="44"/>
      <c r="Q817" s="44"/>
      <c r="R817" s="44"/>
      <c r="S817" s="44"/>
      <c r="T817" s="42"/>
      <c r="U817" s="42"/>
      <c r="V817" s="43">
        <f t="shared" si="676"/>
        <v>0</v>
      </c>
      <c r="W817" s="44"/>
      <c r="X817" s="44"/>
      <c r="Y817" s="44"/>
      <c r="Z817" s="44"/>
      <c r="AA817" s="44"/>
      <c r="AB817" s="42"/>
      <c r="AC817" s="42"/>
      <c r="AD817" s="43">
        <f t="shared" si="677"/>
        <v>0</v>
      </c>
      <c r="AE817" s="44"/>
      <c r="AF817" s="44"/>
      <c r="AG817" s="44"/>
      <c r="AH817" s="44"/>
      <c r="AI817" s="44"/>
      <c r="AJ817" s="42"/>
      <c r="AK817" s="42"/>
      <c r="AL817" s="43">
        <f t="shared" si="678"/>
        <v>0</v>
      </c>
      <c r="AM817" s="150"/>
      <c r="AN817" s="90"/>
      <c r="AO817" s="90"/>
      <c r="AP817" s="90"/>
      <c r="AQ817" s="90"/>
      <c r="AR817" s="90"/>
      <c r="AS817" s="90"/>
      <c r="AT817" s="90"/>
      <c r="AU817" s="90"/>
      <c r="AV817" s="90"/>
      <c r="AW817" s="90"/>
      <c r="AX817" s="117"/>
    </row>
    <row r="818" spans="2:50" ht="12.95" customHeight="1" x14ac:dyDescent="0.25">
      <c r="B818" s="102"/>
      <c r="C818" s="106"/>
      <c r="D818" s="110"/>
      <c r="E818" s="114"/>
      <c r="F818" s="27"/>
      <c r="G818" s="44"/>
      <c r="H818" s="44"/>
      <c r="I818" s="44"/>
      <c r="J818" s="44"/>
      <c r="K818" s="44"/>
      <c r="L818" s="42"/>
      <c r="M818" s="42"/>
      <c r="N818" s="43">
        <f t="shared" si="675"/>
        <v>0</v>
      </c>
      <c r="O818" s="44"/>
      <c r="P818" s="44"/>
      <c r="Q818" s="44"/>
      <c r="R818" s="44"/>
      <c r="S818" s="44"/>
      <c r="T818" s="42"/>
      <c r="U818" s="42"/>
      <c r="V818" s="43">
        <f t="shared" si="676"/>
        <v>0</v>
      </c>
      <c r="W818" s="44"/>
      <c r="X818" s="44"/>
      <c r="Y818" s="44"/>
      <c r="Z818" s="44"/>
      <c r="AA818" s="44"/>
      <c r="AB818" s="42"/>
      <c r="AC818" s="42"/>
      <c r="AD818" s="43">
        <f t="shared" si="677"/>
        <v>0</v>
      </c>
      <c r="AE818" s="44"/>
      <c r="AF818" s="44"/>
      <c r="AG818" s="44"/>
      <c r="AH818" s="44"/>
      <c r="AI818" s="44"/>
      <c r="AJ818" s="42"/>
      <c r="AK818" s="42"/>
      <c r="AL818" s="43">
        <f t="shared" si="678"/>
        <v>0</v>
      </c>
      <c r="AM818" s="150"/>
      <c r="AN818" s="90"/>
      <c r="AO818" s="90"/>
      <c r="AP818" s="90"/>
      <c r="AQ818" s="90"/>
      <c r="AR818" s="90"/>
      <c r="AS818" s="90"/>
      <c r="AT818" s="90"/>
      <c r="AU818" s="90"/>
      <c r="AV818" s="90"/>
      <c r="AW818" s="90"/>
      <c r="AX818" s="117"/>
    </row>
    <row r="819" spans="2:50" ht="12.95" customHeight="1" x14ac:dyDescent="0.25">
      <c r="B819" s="102"/>
      <c r="C819" s="106"/>
      <c r="D819" s="110"/>
      <c r="E819" s="114"/>
      <c r="F819" s="28"/>
      <c r="G819" s="44"/>
      <c r="H819" s="44"/>
      <c r="I819" s="44"/>
      <c r="J819" s="44"/>
      <c r="K819" s="44"/>
      <c r="L819" s="42"/>
      <c r="M819" s="42"/>
      <c r="N819" s="43">
        <f t="shared" si="675"/>
        <v>0</v>
      </c>
      <c r="O819" s="44"/>
      <c r="P819" s="44"/>
      <c r="Q819" s="44"/>
      <c r="R819" s="44"/>
      <c r="S819" s="44"/>
      <c r="T819" s="42"/>
      <c r="U819" s="42"/>
      <c r="V819" s="43">
        <f t="shared" si="676"/>
        <v>0</v>
      </c>
      <c r="W819" s="44"/>
      <c r="X819" s="44"/>
      <c r="Y819" s="44"/>
      <c r="Z819" s="44"/>
      <c r="AA819" s="44"/>
      <c r="AB819" s="42"/>
      <c r="AC819" s="42"/>
      <c r="AD819" s="43">
        <f t="shared" si="677"/>
        <v>0</v>
      </c>
      <c r="AE819" s="44"/>
      <c r="AF819" s="44"/>
      <c r="AG819" s="44"/>
      <c r="AH819" s="44"/>
      <c r="AI819" s="44"/>
      <c r="AJ819" s="42"/>
      <c r="AK819" s="42"/>
      <c r="AL819" s="43">
        <f t="shared" si="678"/>
        <v>0</v>
      </c>
      <c r="AM819" s="150"/>
      <c r="AN819" s="90"/>
      <c r="AO819" s="90"/>
      <c r="AP819" s="90"/>
      <c r="AQ819" s="90"/>
      <c r="AR819" s="90"/>
      <c r="AS819" s="90"/>
      <c r="AT819" s="90"/>
      <c r="AU819" s="90"/>
      <c r="AV819" s="90"/>
      <c r="AW819" s="90"/>
      <c r="AX819" s="117"/>
    </row>
    <row r="820" spans="2:50" ht="12.95" customHeight="1" thickBot="1" x14ac:dyDescent="0.3">
      <c r="B820" s="103"/>
      <c r="C820" s="107"/>
      <c r="D820" s="111"/>
      <c r="E820" s="114"/>
      <c r="F820" s="28"/>
      <c r="G820" s="44"/>
      <c r="H820" s="44"/>
      <c r="I820" s="44"/>
      <c r="J820" s="44"/>
      <c r="K820" s="44"/>
      <c r="L820" s="46"/>
      <c r="M820" s="46"/>
      <c r="N820" s="43">
        <f t="shared" si="675"/>
        <v>0</v>
      </c>
      <c r="O820" s="44"/>
      <c r="P820" s="44"/>
      <c r="Q820" s="44"/>
      <c r="R820" s="44"/>
      <c r="S820" s="44"/>
      <c r="T820" s="46"/>
      <c r="U820" s="46"/>
      <c r="V820" s="43">
        <f t="shared" si="676"/>
        <v>0</v>
      </c>
      <c r="W820" s="44"/>
      <c r="X820" s="44"/>
      <c r="Y820" s="44"/>
      <c r="Z820" s="44"/>
      <c r="AA820" s="44"/>
      <c r="AB820" s="46"/>
      <c r="AC820" s="46"/>
      <c r="AD820" s="43">
        <f t="shared" si="677"/>
        <v>0</v>
      </c>
      <c r="AE820" s="44"/>
      <c r="AF820" s="44"/>
      <c r="AG820" s="44"/>
      <c r="AH820" s="44"/>
      <c r="AI820" s="44"/>
      <c r="AJ820" s="46"/>
      <c r="AK820" s="46"/>
      <c r="AL820" s="43">
        <f t="shared" si="678"/>
        <v>0</v>
      </c>
      <c r="AM820" s="150"/>
      <c r="AN820" s="90"/>
      <c r="AO820" s="90"/>
      <c r="AP820" s="90"/>
      <c r="AQ820" s="90"/>
      <c r="AR820" s="90"/>
      <c r="AS820" s="90"/>
      <c r="AT820" s="90"/>
      <c r="AU820" s="90"/>
      <c r="AV820" s="90"/>
      <c r="AW820" s="90"/>
      <c r="AX820" s="117"/>
    </row>
    <row r="821" spans="2:50" ht="12.95" hidden="1" customHeight="1" thickBot="1" x14ac:dyDescent="0.3">
      <c r="B821" s="104"/>
      <c r="C821" s="108"/>
      <c r="D821" s="112"/>
      <c r="E821" s="115"/>
      <c r="F821" s="28" t="s">
        <v>36</v>
      </c>
      <c r="G821" s="48"/>
      <c r="H821" s="48"/>
      <c r="I821" s="48"/>
      <c r="J821" s="48"/>
      <c r="K821" s="48"/>
      <c r="L821" s="47"/>
      <c r="M821" s="47"/>
      <c r="N821" s="43">
        <f>N810+N811+N813+N818+N819+N820+N816+N817</f>
        <v>0</v>
      </c>
      <c r="O821" s="49"/>
      <c r="P821" s="49"/>
      <c r="Q821" s="49"/>
      <c r="R821" s="49"/>
      <c r="S821" s="49"/>
      <c r="T821" s="47"/>
      <c r="U821" s="47"/>
      <c r="V821" s="43">
        <f>V810+V811+V813+V818+V819+V820+V816+V817</f>
        <v>0</v>
      </c>
      <c r="W821" s="49"/>
      <c r="X821" s="49"/>
      <c r="Y821" s="49"/>
      <c r="Z821" s="49"/>
      <c r="AA821" s="49"/>
      <c r="AB821" s="47"/>
      <c r="AC821" s="47"/>
      <c r="AD821" s="43">
        <f>AD810+AD811+AD813+AD818+AD819+AD820+AD816+AD817</f>
        <v>0</v>
      </c>
      <c r="AE821" s="49"/>
      <c r="AF821" s="49"/>
      <c r="AG821" s="49"/>
      <c r="AH821" s="49"/>
      <c r="AI821" s="49"/>
      <c r="AJ821" s="47"/>
      <c r="AK821" s="47"/>
      <c r="AL821" s="43">
        <f>AL810+AL811+AL813+AL818+AL819+AL820+AL816+AL817</f>
        <v>0</v>
      </c>
      <c r="AM821" s="151"/>
      <c r="AN821" s="91"/>
      <c r="AO821" s="91"/>
      <c r="AP821" s="91"/>
      <c r="AQ821" s="91"/>
      <c r="AR821" s="91"/>
      <c r="AS821" s="91"/>
      <c r="AT821" s="91"/>
      <c r="AU821" s="91"/>
      <c r="AV821" s="91"/>
      <c r="AW821" s="91"/>
      <c r="AX821" s="118"/>
    </row>
    <row r="822" spans="2:50" ht="12.95" customHeight="1" thickTop="1" x14ac:dyDescent="0.25">
      <c r="B822" s="102">
        <v>44</v>
      </c>
      <c r="C822" s="105">
        <f>TEMMUZ!C822</f>
        <v>0</v>
      </c>
      <c r="D822" s="109">
        <f>TEMMUZ!D822</f>
        <v>0</v>
      </c>
      <c r="E822" s="113">
        <f>TEMMUZ!E822</f>
        <v>0</v>
      </c>
      <c r="F822" s="26" t="s">
        <v>21</v>
      </c>
      <c r="G822" s="41"/>
      <c r="H822" s="41"/>
      <c r="I822" s="41"/>
      <c r="J822" s="41"/>
      <c r="K822" s="41"/>
      <c r="L822" s="39"/>
      <c r="M822" s="39"/>
      <c r="N822" s="40">
        <f>SUM(G822:M822)</f>
        <v>0</v>
      </c>
      <c r="O822" s="41"/>
      <c r="P822" s="41"/>
      <c r="Q822" s="41"/>
      <c r="R822" s="41"/>
      <c r="S822" s="41"/>
      <c r="T822" s="39"/>
      <c r="U822" s="39"/>
      <c r="V822" s="40">
        <f>SUM(O822:U822)</f>
        <v>0</v>
      </c>
      <c r="W822" s="41"/>
      <c r="X822" s="41"/>
      <c r="Y822" s="41"/>
      <c r="Z822" s="41"/>
      <c r="AA822" s="41"/>
      <c r="AB822" s="39"/>
      <c r="AC822" s="39"/>
      <c r="AD822" s="40">
        <f>SUM(W822:AC822)</f>
        <v>0</v>
      </c>
      <c r="AE822" s="41"/>
      <c r="AF822" s="41"/>
      <c r="AG822" s="41"/>
      <c r="AH822" s="41"/>
      <c r="AI822" s="41"/>
      <c r="AJ822" s="39"/>
      <c r="AK822" s="39"/>
      <c r="AL822" s="40">
        <f>SUM(AE822:AK822)</f>
        <v>0</v>
      </c>
      <c r="AM822" s="149">
        <f t="shared" ref="AM822" si="679">N822+V822+AD822+AL822</f>
        <v>0</v>
      </c>
      <c r="AN822" s="89">
        <f t="shared" ref="AN822" si="680">N823+V823+AD823+AL823</f>
        <v>0</v>
      </c>
      <c r="AO822" s="89">
        <f t="shared" ref="AO822" si="681">N824+V824+AD824+AL824</f>
        <v>0</v>
      </c>
      <c r="AP822" s="89">
        <f t="shared" ref="AP822" si="682">N825+V825+AD825+AL825</f>
        <v>0</v>
      </c>
      <c r="AQ822" s="89">
        <f t="shared" ref="AQ822" si="683">N826+V826+AD826+AL826</f>
        <v>0</v>
      </c>
      <c r="AR822" s="89">
        <f t="shared" ref="AR822" si="684">N827+V827+AD827+AL827</f>
        <v>0</v>
      </c>
      <c r="AS822" s="89">
        <f t="shared" ref="AS822" si="685">N828+V828+AD828+AL828</f>
        <v>0</v>
      </c>
      <c r="AT822" s="89">
        <f t="shared" ref="AT822" si="686">N840+V840+AD840+AL840</f>
        <v>0</v>
      </c>
      <c r="AU822" s="89">
        <f t="shared" ref="AU822" si="687">N833+V833+AD833+AL833</f>
        <v>0</v>
      </c>
      <c r="AV822" s="89">
        <f t="shared" ref="AV822" si="688">N834+V834+AD834+AL834</f>
        <v>0</v>
      </c>
      <c r="AW822" s="89">
        <f t="shared" ref="AW822" si="689">N831+V831+AD831+AL831</f>
        <v>0</v>
      </c>
      <c r="AX822" s="116">
        <f t="shared" ref="AX822" si="690">SUM(AN822:AW840)</f>
        <v>0</v>
      </c>
    </row>
    <row r="823" spans="2:50" ht="12.95" customHeight="1" x14ac:dyDescent="0.25">
      <c r="B823" s="102"/>
      <c r="C823" s="106"/>
      <c r="D823" s="110"/>
      <c r="E823" s="114"/>
      <c r="F823" s="27" t="s">
        <v>33</v>
      </c>
      <c r="G823" s="44"/>
      <c r="H823" s="44"/>
      <c r="I823" s="44"/>
      <c r="J823" s="44"/>
      <c r="K823" s="44"/>
      <c r="L823" s="42"/>
      <c r="M823" s="42"/>
      <c r="N823" s="43">
        <f>IF(SUM(G822:K823)-E822&lt;=0,0,IF(SUM(G822:K822)-E822&lt;0,SUM(G822:K823)-E822,SUM(G823:K823)))</f>
        <v>0</v>
      </c>
      <c r="O823" s="44"/>
      <c r="P823" s="44"/>
      <c r="Q823" s="44"/>
      <c r="R823" s="44"/>
      <c r="S823" s="44"/>
      <c r="T823" s="42"/>
      <c r="U823" s="42"/>
      <c r="V823" s="43">
        <f>IF(SUM(O822:S823)-E822&lt;=0,0,IF(SUM(O822:S822)-E822&lt;0,SUM(O822:S823)-E822,SUM(O823:S823)))</f>
        <v>0</v>
      </c>
      <c r="W823" s="44"/>
      <c r="X823" s="44"/>
      <c r="Y823" s="44"/>
      <c r="Z823" s="44"/>
      <c r="AA823" s="44"/>
      <c r="AB823" s="42"/>
      <c r="AC823" s="42"/>
      <c r="AD823" s="43">
        <f>IF(SUM(W822:AA823)-E822&lt;=0,0,IF(SUM(W822:AA822)-E822&lt;0,SUM(W822:AA823)-E822,SUM(W823:AA823)))</f>
        <v>0</v>
      </c>
      <c r="AE823" s="44"/>
      <c r="AF823" s="44"/>
      <c r="AG823" s="44"/>
      <c r="AH823" s="44"/>
      <c r="AI823" s="44"/>
      <c r="AJ823" s="42"/>
      <c r="AK823" s="42"/>
      <c r="AL823" s="43">
        <f>IF(SUM(AE822:AI823)-E822&lt;=0,0,IF(SUM(AE822:AI822)-E822&lt;0,SUM(AE822:AI823)-E822,SUM(AE823:AI823)))</f>
        <v>0</v>
      </c>
      <c r="AM823" s="150"/>
      <c r="AN823" s="90"/>
      <c r="AO823" s="90"/>
      <c r="AP823" s="90"/>
      <c r="AQ823" s="90"/>
      <c r="AR823" s="90"/>
      <c r="AS823" s="90"/>
      <c r="AT823" s="90"/>
      <c r="AU823" s="90"/>
      <c r="AV823" s="90"/>
      <c r="AW823" s="90"/>
      <c r="AX823" s="117"/>
    </row>
    <row r="824" spans="2:50" ht="12.95" customHeight="1" x14ac:dyDescent="0.25">
      <c r="B824" s="102"/>
      <c r="C824" s="106"/>
      <c r="D824" s="110"/>
      <c r="E824" s="114"/>
      <c r="F824" s="27" t="s">
        <v>34</v>
      </c>
      <c r="G824" s="44"/>
      <c r="H824" s="44"/>
      <c r="I824" s="44"/>
      <c r="J824" s="44"/>
      <c r="K824" s="44"/>
      <c r="L824" s="42"/>
      <c r="M824" s="42"/>
      <c r="N824" s="43">
        <f>IF(SUM(G822:K824)-E822&lt;=0,0,IF(SUM(G822:K823)-E822&lt;0,SUM(G822:K824)-E822,SUM(G824:K824)))</f>
        <v>0</v>
      </c>
      <c r="O824" s="44"/>
      <c r="P824" s="44"/>
      <c r="Q824" s="44"/>
      <c r="R824" s="44"/>
      <c r="S824" s="44"/>
      <c r="T824" s="42"/>
      <c r="U824" s="42"/>
      <c r="V824" s="43">
        <f>IF(SUM(O822:S824)-E822&lt;=0,0,IF(SUM(O822:S823)-E822&lt;0,SUM(O822:S824)-E822,SUM(O824:S824)))</f>
        <v>0</v>
      </c>
      <c r="W824" s="44"/>
      <c r="X824" s="44"/>
      <c r="Y824" s="44"/>
      <c r="Z824" s="44"/>
      <c r="AA824" s="44"/>
      <c r="AB824" s="42"/>
      <c r="AC824" s="42"/>
      <c r="AD824" s="43">
        <f>IF(SUM(W822:AA824)-E822&lt;=0,0,IF(SUM(W822:AA823)-E822&lt;0,SUM(W822:AA824)-E822,SUM(W824:AA824)))</f>
        <v>0</v>
      </c>
      <c r="AE824" s="44"/>
      <c r="AF824" s="44"/>
      <c r="AG824" s="44"/>
      <c r="AH824" s="44"/>
      <c r="AI824" s="44"/>
      <c r="AJ824" s="42"/>
      <c r="AK824" s="42"/>
      <c r="AL824" s="43">
        <f>IF(SUM(AE822:AI824)-E822&lt;=0,0,IF(SUM(AE822:AI823)-E822&lt;0,SUM(AE822:AI824)-E822,SUM(AE824:AI824)))</f>
        <v>0</v>
      </c>
      <c r="AM824" s="150"/>
      <c r="AN824" s="90"/>
      <c r="AO824" s="90"/>
      <c r="AP824" s="90"/>
      <c r="AQ824" s="90"/>
      <c r="AR824" s="90"/>
      <c r="AS824" s="90"/>
      <c r="AT824" s="90"/>
      <c r="AU824" s="90"/>
      <c r="AV824" s="90"/>
      <c r="AW824" s="90"/>
      <c r="AX824" s="117"/>
    </row>
    <row r="825" spans="2:50" ht="12.95" customHeight="1" x14ac:dyDescent="0.25">
      <c r="B825" s="102"/>
      <c r="C825" s="106"/>
      <c r="D825" s="110"/>
      <c r="E825" s="114"/>
      <c r="F825" s="27" t="s">
        <v>32</v>
      </c>
      <c r="G825" s="44"/>
      <c r="H825" s="44"/>
      <c r="I825" s="44"/>
      <c r="J825" s="44"/>
      <c r="K825" s="44"/>
      <c r="L825" s="42"/>
      <c r="M825" s="42"/>
      <c r="N825" s="43">
        <f>IF(SUM(G822:K825)-E822&lt;=0,0,IF(SUM(G822:K824)-E822&lt;0,SUM(G822:K825)-E822,SUM(G825:K825)))+L825+M825</f>
        <v>0</v>
      </c>
      <c r="O825" s="44"/>
      <c r="P825" s="44"/>
      <c r="Q825" s="44"/>
      <c r="R825" s="44"/>
      <c r="S825" s="44"/>
      <c r="T825" s="42"/>
      <c r="U825" s="42"/>
      <c r="V825" s="43">
        <f>IF(SUM(O822:S825)-E822&lt;=0,0,IF(SUM(O822:S824)-E822&lt;0,SUM(O822:S825)-E822,SUM(O825:S825)))+T825+U825</f>
        <v>0</v>
      </c>
      <c r="W825" s="44"/>
      <c r="X825" s="44"/>
      <c r="Y825" s="44"/>
      <c r="Z825" s="44"/>
      <c r="AA825" s="44"/>
      <c r="AB825" s="42"/>
      <c r="AC825" s="42"/>
      <c r="AD825" s="43">
        <f>IF(SUM(W822:AA825)-E822&lt;=0,0,IF(SUM(W822:AA824)-E822&lt;0,SUM(W822:AA825)-E822,SUM(W825:AA825)))+AB825+AC825</f>
        <v>0</v>
      </c>
      <c r="AE825" s="44"/>
      <c r="AF825" s="44"/>
      <c r="AG825" s="44"/>
      <c r="AH825" s="44"/>
      <c r="AI825" s="44"/>
      <c r="AJ825" s="42"/>
      <c r="AK825" s="42"/>
      <c r="AL825" s="43">
        <f>IF(SUM(AE822:AI825)-E822&lt;=0,0,IF(SUM(AE822:AI824)-E822&lt;0,SUM(AE822:AI825)-E822,SUM(AE825:AI825)))+AJ825+AK825</f>
        <v>0</v>
      </c>
      <c r="AM825" s="150"/>
      <c r="AN825" s="90"/>
      <c r="AO825" s="90"/>
      <c r="AP825" s="90"/>
      <c r="AQ825" s="90"/>
      <c r="AR825" s="90"/>
      <c r="AS825" s="90"/>
      <c r="AT825" s="90"/>
      <c r="AU825" s="90"/>
      <c r="AV825" s="90"/>
      <c r="AW825" s="90"/>
      <c r="AX825" s="117"/>
    </row>
    <row r="826" spans="2:50" ht="12.95" customHeight="1" x14ac:dyDescent="0.25">
      <c r="B826" s="102"/>
      <c r="C826" s="106"/>
      <c r="D826" s="110"/>
      <c r="E826" s="114"/>
      <c r="F826" s="27" t="s">
        <v>38</v>
      </c>
      <c r="G826" s="44"/>
      <c r="H826" s="44"/>
      <c r="I826" s="44"/>
      <c r="J826" s="44"/>
      <c r="K826" s="44"/>
      <c r="L826" s="42"/>
      <c r="M826" s="42"/>
      <c r="N826" s="43">
        <f>IF(SUM(G822:K826)-E822&lt;=0,0,IF(SUM(G822:K825)-E822&lt;0,SUM(G822:K826)-E822,SUM(G826:K826)))</f>
        <v>0</v>
      </c>
      <c r="O826" s="44"/>
      <c r="P826" s="44"/>
      <c r="Q826" s="44"/>
      <c r="R826" s="44"/>
      <c r="S826" s="44"/>
      <c r="T826" s="42"/>
      <c r="U826" s="42"/>
      <c r="V826" s="43">
        <f>IF(SUM(O822:S826)-E822&lt;=0,0,IF(SUM(O822:S825)-E822&lt;0,SUM(O822:S826)-E822,SUM(O826:S826)))</f>
        <v>0</v>
      </c>
      <c r="W826" s="44"/>
      <c r="X826" s="44"/>
      <c r="Y826" s="44"/>
      <c r="Z826" s="44"/>
      <c r="AA826" s="44"/>
      <c r="AB826" s="42"/>
      <c r="AC826" s="42"/>
      <c r="AD826" s="43">
        <f>IF(SUM(W822:AA826)-E822&lt;=0,0,IF(SUM(W822:AA825)-E822&lt;0,SUM(W822:AA826)-E822,SUM(W826:AA826)))</f>
        <v>0</v>
      </c>
      <c r="AE826" s="44"/>
      <c r="AF826" s="44"/>
      <c r="AG826" s="44"/>
      <c r="AH826" s="44"/>
      <c r="AI826" s="44"/>
      <c r="AJ826" s="42"/>
      <c r="AK826" s="42"/>
      <c r="AL826" s="43">
        <f>IF(SUM(AE822:AI826)-E822&lt;=0,0,IF(SUM(AE822:AI825)-E822&lt;0,SUM(AE822:AI826)-E822,SUM(AE826:AI826)))</f>
        <v>0</v>
      </c>
      <c r="AM826" s="150"/>
      <c r="AN826" s="90"/>
      <c r="AO826" s="90"/>
      <c r="AP826" s="90"/>
      <c r="AQ826" s="90"/>
      <c r="AR826" s="90"/>
      <c r="AS826" s="90"/>
      <c r="AT826" s="90"/>
      <c r="AU826" s="90"/>
      <c r="AV826" s="90"/>
      <c r="AW826" s="90"/>
      <c r="AX826" s="117"/>
    </row>
    <row r="827" spans="2:50" ht="12.95" customHeight="1" x14ac:dyDescent="0.25">
      <c r="B827" s="102"/>
      <c r="C827" s="106"/>
      <c r="D827" s="110"/>
      <c r="E827" s="114"/>
      <c r="F827" s="27" t="s">
        <v>37</v>
      </c>
      <c r="G827" s="44"/>
      <c r="H827" s="44"/>
      <c r="I827" s="44"/>
      <c r="J827" s="44"/>
      <c r="K827" s="44"/>
      <c r="L827" s="42"/>
      <c r="M827" s="42"/>
      <c r="N827" s="43">
        <f>SUM(G827:M827)</f>
        <v>0</v>
      </c>
      <c r="O827" s="44"/>
      <c r="P827" s="44"/>
      <c r="Q827" s="44"/>
      <c r="R827" s="44"/>
      <c r="S827" s="44"/>
      <c r="T827" s="42"/>
      <c r="U827" s="42"/>
      <c r="V827" s="43">
        <f>SUM(O827:U827)</f>
        <v>0</v>
      </c>
      <c r="W827" s="44"/>
      <c r="X827" s="44"/>
      <c r="Y827" s="44"/>
      <c r="Z827" s="44"/>
      <c r="AA827" s="44"/>
      <c r="AB827" s="42"/>
      <c r="AC827" s="42"/>
      <c r="AD827" s="43">
        <f>SUM(W827:AC827)</f>
        <v>0</v>
      </c>
      <c r="AE827" s="44"/>
      <c r="AF827" s="44"/>
      <c r="AG827" s="44"/>
      <c r="AH827" s="44"/>
      <c r="AI827" s="44"/>
      <c r="AJ827" s="42"/>
      <c r="AK827" s="42"/>
      <c r="AL827" s="43">
        <f>SUM(AE827:AK827)</f>
        <v>0</v>
      </c>
      <c r="AM827" s="150"/>
      <c r="AN827" s="90"/>
      <c r="AO827" s="90"/>
      <c r="AP827" s="90"/>
      <c r="AQ827" s="90"/>
      <c r="AR827" s="90"/>
      <c r="AS827" s="90"/>
      <c r="AT827" s="90"/>
      <c r="AU827" s="90"/>
      <c r="AV827" s="90"/>
      <c r="AW827" s="90"/>
      <c r="AX827" s="117"/>
    </row>
    <row r="828" spans="2:50" ht="12.95" customHeight="1" x14ac:dyDescent="0.25">
      <c r="B828" s="102"/>
      <c r="C828" s="106"/>
      <c r="D828" s="110"/>
      <c r="E828" s="114"/>
      <c r="F828" s="28" t="s">
        <v>31</v>
      </c>
      <c r="G828" s="45"/>
      <c r="H828" s="45"/>
      <c r="I828" s="45"/>
      <c r="J828" s="45"/>
      <c r="K828" s="45">
        <f>IF((N822-E822)&lt;=0,0,IF((N822-E822)&gt;0,(N822-E822)))</f>
        <v>0</v>
      </c>
      <c r="L828" s="42"/>
      <c r="M828" s="42"/>
      <c r="N828" s="43">
        <f t="shared" ref="N828:N839" si="691">SUM(G828:M828)</f>
        <v>0</v>
      </c>
      <c r="O828" s="45"/>
      <c r="P828" s="45"/>
      <c r="Q828" s="45"/>
      <c r="R828" s="45"/>
      <c r="S828" s="45">
        <f>IF((V822-E822)&lt;=0,0,IF((V822-E822)&gt;0,(V822-E822)))</f>
        <v>0</v>
      </c>
      <c r="T828" s="42"/>
      <c r="U828" s="42"/>
      <c r="V828" s="43">
        <f t="shared" ref="V828:V839" si="692">SUM(O828:U828)</f>
        <v>0</v>
      </c>
      <c r="W828" s="45"/>
      <c r="X828" s="45"/>
      <c r="Y828" s="45"/>
      <c r="Z828" s="45"/>
      <c r="AA828" s="45">
        <f>IF((AD822-E822)&lt;=0,0,IF((AD822-E822)&gt;0,(AD822-E822)))</f>
        <v>0</v>
      </c>
      <c r="AB828" s="42"/>
      <c r="AC828" s="42"/>
      <c r="AD828" s="43">
        <f t="shared" ref="AD828:AD839" si="693">SUM(W828:AC828)</f>
        <v>0</v>
      </c>
      <c r="AE828" s="45"/>
      <c r="AF828" s="45"/>
      <c r="AG828" s="45"/>
      <c r="AH828" s="45"/>
      <c r="AI828" s="45">
        <f>IF((AL822-E822)&lt;=0,0,IF((AL822-E822)&gt;0,(AL822-E822)))</f>
        <v>0</v>
      </c>
      <c r="AJ828" s="42"/>
      <c r="AK828" s="42"/>
      <c r="AL828" s="43">
        <f t="shared" ref="AL828:AL839" si="694">SUM(AE828:AK828)</f>
        <v>0</v>
      </c>
      <c r="AM828" s="150"/>
      <c r="AN828" s="90"/>
      <c r="AO828" s="90"/>
      <c r="AP828" s="90"/>
      <c r="AQ828" s="90"/>
      <c r="AR828" s="90"/>
      <c r="AS828" s="90"/>
      <c r="AT828" s="90"/>
      <c r="AU828" s="90"/>
      <c r="AV828" s="90"/>
      <c r="AW828" s="90"/>
      <c r="AX828" s="117"/>
    </row>
    <row r="829" spans="2:50" ht="12.95" customHeight="1" x14ac:dyDescent="0.25">
      <c r="B829" s="102"/>
      <c r="C829" s="106"/>
      <c r="D829" s="110"/>
      <c r="E829" s="114"/>
      <c r="F829" s="28" t="s">
        <v>39</v>
      </c>
      <c r="G829" s="45"/>
      <c r="H829" s="45"/>
      <c r="I829" s="45"/>
      <c r="J829" s="45"/>
      <c r="K829" s="44">
        <f>IF(E822-15&lt;0,0,IF(SUM(G822:M827)&lt;10,0,IF(SUM(G822:M827)&lt;20,1,IF(SUM(G822:M827)&lt;30,2,IF(SUM(G822:M827)&gt;=30,3)))))</f>
        <v>0</v>
      </c>
      <c r="L829" s="42"/>
      <c r="M829" s="42"/>
      <c r="N829" s="43">
        <f t="shared" si="691"/>
        <v>0</v>
      </c>
      <c r="O829" s="45"/>
      <c r="P829" s="45"/>
      <c r="Q829" s="45"/>
      <c r="R829" s="45"/>
      <c r="S829" s="44">
        <f>IF(E822-15&lt;0,0,IF(SUM(O822:U827)&lt;10,0,IF(SUM(O822:U827)&lt;20,1,IF(SUM(O822:U827)&lt;30,2,IF(SUM(O822:U827)&gt;=30,3)))))</f>
        <v>0</v>
      </c>
      <c r="T829" s="42"/>
      <c r="U829" s="42"/>
      <c r="V829" s="43">
        <f t="shared" si="692"/>
        <v>0</v>
      </c>
      <c r="W829" s="45"/>
      <c r="X829" s="45"/>
      <c r="Y829" s="45"/>
      <c r="Z829" s="45"/>
      <c r="AA829" s="44">
        <f>IF(E822-15&lt;0,0,IF(SUM(W822:AC827)&lt;10,0,IF(SUM(W822:AC827)&lt;20,1,IF(SUM(W822:AC827)&lt;30,2,IF(SUM(W822:AC827)&gt;=30,3)))))</f>
        <v>0</v>
      </c>
      <c r="AB829" s="42"/>
      <c r="AC829" s="42"/>
      <c r="AD829" s="43">
        <f t="shared" si="693"/>
        <v>0</v>
      </c>
      <c r="AE829" s="45"/>
      <c r="AF829" s="45"/>
      <c r="AG829" s="45"/>
      <c r="AH829" s="45"/>
      <c r="AI829" s="44">
        <f>IF(E822-15&lt;0,0,IF(SUM(AE822:AK827)&lt;10,0,IF(SUM(AE822:AK827)&lt;20,1,IF(SUM(AE822:AK827)&lt;30,2,IF(SUM(AE822:AK827)&gt;=30,3)))))</f>
        <v>0</v>
      </c>
      <c r="AJ829" s="42"/>
      <c r="AK829" s="42"/>
      <c r="AL829" s="43">
        <f t="shared" si="694"/>
        <v>0</v>
      </c>
      <c r="AM829" s="150"/>
      <c r="AN829" s="90"/>
      <c r="AO829" s="90"/>
      <c r="AP829" s="90"/>
      <c r="AQ829" s="90"/>
      <c r="AR829" s="90"/>
      <c r="AS829" s="90"/>
      <c r="AT829" s="90"/>
      <c r="AU829" s="90"/>
      <c r="AV829" s="90"/>
      <c r="AW829" s="90"/>
      <c r="AX829" s="117"/>
    </row>
    <row r="830" spans="2:50" ht="12.95" customHeight="1" x14ac:dyDescent="0.25">
      <c r="B830" s="102"/>
      <c r="C830" s="106"/>
      <c r="D830" s="110"/>
      <c r="E830" s="114"/>
      <c r="F830" s="28" t="s">
        <v>41</v>
      </c>
      <c r="G830" s="44"/>
      <c r="H830" s="44"/>
      <c r="I830" s="44"/>
      <c r="J830" s="44"/>
      <c r="K830" s="45"/>
      <c r="L830" s="42"/>
      <c r="M830" s="42"/>
      <c r="N830" s="43">
        <f t="shared" si="691"/>
        <v>0</v>
      </c>
      <c r="O830" s="44"/>
      <c r="P830" s="44"/>
      <c r="Q830" s="44"/>
      <c r="R830" s="44"/>
      <c r="S830" s="45"/>
      <c r="T830" s="42"/>
      <c r="U830" s="42"/>
      <c r="V830" s="43">
        <f t="shared" si="692"/>
        <v>0</v>
      </c>
      <c r="W830" s="44"/>
      <c r="X830" s="44"/>
      <c r="Y830" s="44"/>
      <c r="Z830" s="44"/>
      <c r="AA830" s="45"/>
      <c r="AB830" s="42"/>
      <c r="AC830" s="42"/>
      <c r="AD830" s="43">
        <f t="shared" si="693"/>
        <v>0</v>
      </c>
      <c r="AE830" s="44"/>
      <c r="AF830" s="44"/>
      <c r="AG830" s="44"/>
      <c r="AH830" s="44"/>
      <c r="AI830" s="45"/>
      <c r="AJ830" s="42"/>
      <c r="AK830" s="42"/>
      <c r="AL830" s="43">
        <f t="shared" si="694"/>
        <v>0</v>
      </c>
      <c r="AM830" s="150"/>
      <c r="AN830" s="90"/>
      <c r="AO830" s="90"/>
      <c r="AP830" s="90"/>
      <c r="AQ830" s="90"/>
      <c r="AR830" s="90"/>
      <c r="AS830" s="90"/>
      <c r="AT830" s="90"/>
      <c r="AU830" s="90"/>
      <c r="AV830" s="90"/>
      <c r="AW830" s="90"/>
      <c r="AX830" s="117"/>
    </row>
    <row r="831" spans="2:50" ht="12.95" customHeight="1" x14ac:dyDescent="0.25">
      <c r="B831" s="102"/>
      <c r="C831" s="106"/>
      <c r="D831" s="110"/>
      <c r="E831" s="114"/>
      <c r="F831" s="28" t="s">
        <v>6</v>
      </c>
      <c r="G831" s="44"/>
      <c r="H831" s="44"/>
      <c r="I831" s="44"/>
      <c r="J831" s="44"/>
      <c r="K831" s="44"/>
      <c r="L831" s="42"/>
      <c r="M831" s="42"/>
      <c r="N831" s="43">
        <f t="shared" si="691"/>
        <v>0</v>
      </c>
      <c r="O831" s="44"/>
      <c r="P831" s="44"/>
      <c r="Q831" s="44"/>
      <c r="R831" s="44"/>
      <c r="S831" s="44"/>
      <c r="T831" s="42"/>
      <c r="U831" s="42"/>
      <c r="V831" s="43">
        <f t="shared" si="692"/>
        <v>0</v>
      </c>
      <c r="W831" s="44"/>
      <c r="X831" s="44"/>
      <c r="Y831" s="44"/>
      <c r="Z831" s="44"/>
      <c r="AA831" s="44"/>
      <c r="AB831" s="42"/>
      <c r="AC831" s="42"/>
      <c r="AD831" s="43">
        <f t="shared" si="693"/>
        <v>0</v>
      </c>
      <c r="AE831" s="44"/>
      <c r="AF831" s="44"/>
      <c r="AG831" s="44"/>
      <c r="AH831" s="44"/>
      <c r="AI831" s="44"/>
      <c r="AJ831" s="42"/>
      <c r="AK831" s="42"/>
      <c r="AL831" s="43">
        <f t="shared" si="694"/>
        <v>0</v>
      </c>
      <c r="AM831" s="150"/>
      <c r="AN831" s="90"/>
      <c r="AO831" s="90"/>
      <c r="AP831" s="90"/>
      <c r="AQ831" s="90"/>
      <c r="AR831" s="90"/>
      <c r="AS831" s="90"/>
      <c r="AT831" s="90"/>
      <c r="AU831" s="90"/>
      <c r="AV831" s="90"/>
      <c r="AW831" s="90"/>
      <c r="AX831" s="117"/>
    </row>
    <row r="832" spans="2:50" ht="12.95" customHeight="1" x14ac:dyDescent="0.25">
      <c r="B832" s="102"/>
      <c r="C832" s="106"/>
      <c r="D832" s="110"/>
      <c r="E832" s="114"/>
      <c r="F832" s="29" t="s">
        <v>35</v>
      </c>
      <c r="G832" s="44"/>
      <c r="H832" s="44"/>
      <c r="I832" s="44"/>
      <c r="J832" s="44"/>
      <c r="K832" s="44"/>
      <c r="L832" s="42"/>
      <c r="M832" s="42"/>
      <c r="N832" s="43">
        <f t="shared" si="691"/>
        <v>0</v>
      </c>
      <c r="O832" s="44"/>
      <c r="P832" s="44"/>
      <c r="Q832" s="44"/>
      <c r="R832" s="44"/>
      <c r="S832" s="44"/>
      <c r="T832" s="42"/>
      <c r="U832" s="42"/>
      <c r="V832" s="43">
        <f t="shared" si="692"/>
        <v>0</v>
      </c>
      <c r="W832" s="44"/>
      <c r="X832" s="44"/>
      <c r="Y832" s="44"/>
      <c r="Z832" s="44"/>
      <c r="AA832" s="44"/>
      <c r="AB832" s="42"/>
      <c r="AC832" s="42"/>
      <c r="AD832" s="43">
        <f t="shared" si="693"/>
        <v>0</v>
      </c>
      <c r="AE832" s="44"/>
      <c r="AF832" s="44"/>
      <c r="AG832" s="44"/>
      <c r="AH832" s="44"/>
      <c r="AI832" s="44"/>
      <c r="AJ832" s="42"/>
      <c r="AK832" s="42"/>
      <c r="AL832" s="43">
        <f t="shared" si="694"/>
        <v>0</v>
      </c>
      <c r="AM832" s="150"/>
      <c r="AN832" s="90"/>
      <c r="AO832" s="90"/>
      <c r="AP832" s="90"/>
      <c r="AQ832" s="90"/>
      <c r="AR832" s="90"/>
      <c r="AS832" s="90"/>
      <c r="AT832" s="90"/>
      <c r="AU832" s="90"/>
      <c r="AV832" s="90"/>
      <c r="AW832" s="90"/>
      <c r="AX832" s="117"/>
    </row>
    <row r="833" spans="2:50" ht="12.95" customHeight="1" x14ac:dyDescent="0.25">
      <c r="B833" s="102"/>
      <c r="C833" s="106"/>
      <c r="D833" s="110"/>
      <c r="E833" s="114"/>
      <c r="F833" s="27" t="s">
        <v>40</v>
      </c>
      <c r="G833" s="44"/>
      <c r="H833" s="44"/>
      <c r="I833" s="44"/>
      <c r="J833" s="44"/>
      <c r="K833" s="44"/>
      <c r="L833" s="42"/>
      <c r="M833" s="42"/>
      <c r="N833" s="43">
        <f t="shared" si="691"/>
        <v>0</v>
      </c>
      <c r="O833" s="44"/>
      <c r="P833" s="44"/>
      <c r="Q833" s="44"/>
      <c r="R833" s="44"/>
      <c r="S833" s="44"/>
      <c r="T833" s="42"/>
      <c r="U833" s="42"/>
      <c r="V833" s="43">
        <f t="shared" si="692"/>
        <v>0</v>
      </c>
      <c r="W833" s="44"/>
      <c r="X833" s="44"/>
      <c r="Y833" s="44"/>
      <c r="Z833" s="44"/>
      <c r="AA833" s="44"/>
      <c r="AB833" s="42"/>
      <c r="AC833" s="42"/>
      <c r="AD833" s="43">
        <f t="shared" si="693"/>
        <v>0</v>
      </c>
      <c r="AE833" s="44"/>
      <c r="AF833" s="44"/>
      <c r="AG833" s="44"/>
      <c r="AH833" s="44"/>
      <c r="AI833" s="44"/>
      <c r="AJ833" s="42"/>
      <c r="AK833" s="42"/>
      <c r="AL833" s="43">
        <f t="shared" si="694"/>
        <v>0</v>
      </c>
      <c r="AM833" s="150"/>
      <c r="AN833" s="90"/>
      <c r="AO833" s="90"/>
      <c r="AP833" s="90"/>
      <c r="AQ833" s="90"/>
      <c r="AR833" s="90"/>
      <c r="AS833" s="90"/>
      <c r="AT833" s="90"/>
      <c r="AU833" s="90"/>
      <c r="AV833" s="90"/>
      <c r="AW833" s="90"/>
      <c r="AX833" s="117"/>
    </row>
    <row r="834" spans="2:50" ht="12.95" customHeight="1" x14ac:dyDescent="0.25">
      <c r="B834" s="102"/>
      <c r="C834" s="106"/>
      <c r="D834" s="110"/>
      <c r="E834" s="114"/>
      <c r="F834" s="27" t="s">
        <v>7</v>
      </c>
      <c r="G834" s="44"/>
      <c r="H834" s="44"/>
      <c r="I834" s="44"/>
      <c r="J834" s="44"/>
      <c r="K834" s="44"/>
      <c r="L834" s="42"/>
      <c r="M834" s="42"/>
      <c r="N834" s="43">
        <f t="shared" si="691"/>
        <v>0</v>
      </c>
      <c r="O834" s="44"/>
      <c r="P834" s="44"/>
      <c r="Q834" s="44"/>
      <c r="R834" s="44"/>
      <c r="S834" s="44"/>
      <c r="T834" s="42"/>
      <c r="U834" s="42"/>
      <c r="V834" s="43">
        <f t="shared" si="692"/>
        <v>0</v>
      </c>
      <c r="W834" s="44"/>
      <c r="X834" s="44"/>
      <c r="Y834" s="44"/>
      <c r="Z834" s="44"/>
      <c r="AA834" s="44"/>
      <c r="AB834" s="42"/>
      <c r="AC834" s="42"/>
      <c r="AD834" s="43">
        <f t="shared" si="693"/>
        <v>0</v>
      </c>
      <c r="AE834" s="44"/>
      <c r="AF834" s="44"/>
      <c r="AG834" s="44"/>
      <c r="AH834" s="44"/>
      <c r="AI834" s="44"/>
      <c r="AJ834" s="42"/>
      <c r="AK834" s="42"/>
      <c r="AL834" s="43">
        <f t="shared" si="694"/>
        <v>0</v>
      </c>
      <c r="AM834" s="150"/>
      <c r="AN834" s="90"/>
      <c r="AO834" s="90"/>
      <c r="AP834" s="90"/>
      <c r="AQ834" s="90"/>
      <c r="AR834" s="90"/>
      <c r="AS834" s="90"/>
      <c r="AT834" s="90"/>
      <c r="AU834" s="90"/>
      <c r="AV834" s="90"/>
      <c r="AW834" s="90"/>
      <c r="AX834" s="117"/>
    </row>
    <row r="835" spans="2:50" ht="12.95" customHeight="1" x14ac:dyDescent="0.25">
      <c r="B835" s="102"/>
      <c r="C835" s="106"/>
      <c r="D835" s="110"/>
      <c r="E835" s="114"/>
      <c r="F835" s="27"/>
      <c r="G835" s="44"/>
      <c r="H835" s="44"/>
      <c r="I835" s="44"/>
      <c r="J835" s="44"/>
      <c r="K835" s="44"/>
      <c r="L835" s="42"/>
      <c r="M835" s="42"/>
      <c r="N835" s="43">
        <f t="shared" si="691"/>
        <v>0</v>
      </c>
      <c r="O835" s="44"/>
      <c r="P835" s="44"/>
      <c r="Q835" s="44"/>
      <c r="R835" s="44"/>
      <c r="S835" s="44"/>
      <c r="T835" s="42"/>
      <c r="U835" s="42"/>
      <c r="V835" s="43">
        <f t="shared" si="692"/>
        <v>0</v>
      </c>
      <c r="W835" s="44"/>
      <c r="X835" s="44"/>
      <c r="Y835" s="44"/>
      <c r="Z835" s="44"/>
      <c r="AA835" s="44"/>
      <c r="AB835" s="42"/>
      <c r="AC835" s="42"/>
      <c r="AD835" s="43">
        <f t="shared" si="693"/>
        <v>0</v>
      </c>
      <c r="AE835" s="44"/>
      <c r="AF835" s="44"/>
      <c r="AG835" s="44"/>
      <c r="AH835" s="44"/>
      <c r="AI835" s="44"/>
      <c r="AJ835" s="42"/>
      <c r="AK835" s="42"/>
      <c r="AL835" s="43">
        <f t="shared" si="694"/>
        <v>0</v>
      </c>
      <c r="AM835" s="150"/>
      <c r="AN835" s="90"/>
      <c r="AO835" s="90"/>
      <c r="AP835" s="90"/>
      <c r="AQ835" s="90"/>
      <c r="AR835" s="90"/>
      <c r="AS835" s="90"/>
      <c r="AT835" s="90"/>
      <c r="AU835" s="90"/>
      <c r="AV835" s="90"/>
      <c r="AW835" s="90"/>
      <c r="AX835" s="117"/>
    </row>
    <row r="836" spans="2:50" ht="12.95" customHeight="1" x14ac:dyDescent="0.25">
      <c r="B836" s="102"/>
      <c r="C836" s="106"/>
      <c r="D836" s="110"/>
      <c r="E836" s="114"/>
      <c r="F836" s="27"/>
      <c r="G836" s="44"/>
      <c r="H836" s="44"/>
      <c r="I836" s="44"/>
      <c r="J836" s="44"/>
      <c r="K836" s="44"/>
      <c r="L836" s="42"/>
      <c r="M836" s="42"/>
      <c r="N836" s="43">
        <f t="shared" si="691"/>
        <v>0</v>
      </c>
      <c r="O836" s="44"/>
      <c r="P836" s="44"/>
      <c r="Q836" s="44"/>
      <c r="R836" s="44"/>
      <c r="S836" s="44"/>
      <c r="T836" s="42"/>
      <c r="U836" s="42"/>
      <c r="V836" s="43">
        <f t="shared" si="692"/>
        <v>0</v>
      </c>
      <c r="W836" s="44"/>
      <c r="X836" s="44"/>
      <c r="Y836" s="44"/>
      <c r="Z836" s="44"/>
      <c r="AA836" s="44"/>
      <c r="AB836" s="42"/>
      <c r="AC836" s="42"/>
      <c r="AD836" s="43">
        <f t="shared" si="693"/>
        <v>0</v>
      </c>
      <c r="AE836" s="44"/>
      <c r="AF836" s="44"/>
      <c r="AG836" s="44"/>
      <c r="AH836" s="44"/>
      <c r="AI836" s="44"/>
      <c r="AJ836" s="42"/>
      <c r="AK836" s="42"/>
      <c r="AL836" s="43">
        <f t="shared" si="694"/>
        <v>0</v>
      </c>
      <c r="AM836" s="150"/>
      <c r="AN836" s="90"/>
      <c r="AO836" s="90"/>
      <c r="AP836" s="90"/>
      <c r="AQ836" s="90"/>
      <c r="AR836" s="90"/>
      <c r="AS836" s="90"/>
      <c r="AT836" s="90"/>
      <c r="AU836" s="90"/>
      <c r="AV836" s="90"/>
      <c r="AW836" s="90"/>
      <c r="AX836" s="117"/>
    </row>
    <row r="837" spans="2:50" ht="12.95" customHeight="1" x14ac:dyDescent="0.25">
      <c r="B837" s="102"/>
      <c r="C837" s="106"/>
      <c r="D837" s="110"/>
      <c r="E837" s="114"/>
      <c r="F837" s="27"/>
      <c r="G837" s="44"/>
      <c r="H837" s="44"/>
      <c r="I837" s="44"/>
      <c r="J837" s="44"/>
      <c r="K837" s="44"/>
      <c r="L837" s="42"/>
      <c r="M837" s="42"/>
      <c r="N837" s="43">
        <f t="shared" si="691"/>
        <v>0</v>
      </c>
      <c r="O837" s="44"/>
      <c r="P837" s="44"/>
      <c r="Q837" s="44"/>
      <c r="R837" s="44"/>
      <c r="S837" s="44"/>
      <c r="T837" s="42"/>
      <c r="U837" s="42"/>
      <c r="V837" s="43">
        <f t="shared" si="692"/>
        <v>0</v>
      </c>
      <c r="W837" s="44"/>
      <c r="X837" s="44"/>
      <c r="Y837" s="44"/>
      <c r="Z837" s="44"/>
      <c r="AA837" s="44"/>
      <c r="AB837" s="42"/>
      <c r="AC837" s="42"/>
      <c r="AD837" s="43">
        <f t="shared" si="693"/>
        <v>0</v>
      </c>
      <c r="AE837" s="44"/>
      <c r="AF837" s="44"/>
      <c r="AG837" s="44"/>
      <c r="AH837" s="44"/>
      <c r="AI837" s="44"/>
      <c r="AJ837" s="42"/>
      <c r="AK837" s="42"/>
      <c r="AL837" s="43">
        <f t="shared" si="694"/>
        <v>0</v>
      </c>
      <c r="AM837" s="150"/>
      <c r="AN837" s="90"/>
      <c r="AO837" s="90"/>
      <c r="AP837" s="90"/>
      <c r="AQ837" s="90"/>
      <c r="AR837" s="90"/>
      <c r="AS837" s="90"/>
      <c r="AT837" s="90"/>
      <c r="AU837" s="90"/>
      <c r="AV837" s="90"/>
      <c r="AW837" s="90"/>
      <c r="AX837" s="117"/>
    </row>
    <row r="838" spans="2:50" ht="12.95" customHeight="1" x14ac:dyDescent="0.25">
      <c r="B838" s="102"/>
      <c r="C838" s="106"/>
      <c r="D838" s="110"/>
      <c r="E838" s="114"/>
      <c r="F838" s="28"/>
      <c r="G838" s="44"/>
      <c r="H838" s="44"/>
      <c r="I838" s="44"/>
      <c r="J838" s="44"/>
      <c r="K838" s="44"/>
      <c r="L838" s="42"/>
      <c r="M838" s="42"/>
      <c r="N838" s="43">
        <f t="shared" si="691"/>
        <v>0</v>
      </c>
      <c r="O838" s="44"/>
      <c r="P838" s="44"/>
      <c r="Q838" s="44"/>
      <c r="R838" s="44"/>
      <c r="S838" s="44"/>
      <c r="T838" s="42"/>
      <c r="U838" s="42"/>
      <c r="V838" s="43">
        <f t="shared" si="692"/>
        <v>0</v>
      </c>
      <c r="W838" s="44"/>
      <c r="X838" s="44"/>
      <c r="Y838" s="44"/>
      <c r="Z838" s="44"/>
      <c r="AA838" s="44"/>
      <c r="AB838" s="42"/>
      <c r="AC838" s="42"/>
      <c r="AD838" s="43">
        <f t="shared" si="693"/>
        <v>0</v>
      </c>
      <c r="AE838" s="44"/>
      <c r="AF838" s="44"/>
      <c r="AG838" s="44"/>
      <c r="AH838" s="44"/>
      <c r="AI838" s="44"/>
      <c r="AJ838" s="42"/>
      <c r="AK838" s="42"/>
      <c r="AL838" s="43">
        <f t="shared" si="694"/>
        <v>0</v>
      </c>
      <c r="AM838" s="150"/>
      <c r="AN838" s="90"/>
      <c r="AO838" s="90"/>
      <c r="AP838" s="90"/>
      <c r="AQ838" s="90"/>
      <c r="AR838" s="90"/>
      <c r="AS838" s="90"/>
      <c r="AT838" s="90"/>
      <c r="AU838" s="90"/>
      <c r="AV838" s="90"/>
      <c r="AW838" s="90"/>
      <c r="AX838" s="117"/>
    </row>
    <row r="839" spans="2:50" ht="12.95" customHeight="1" thickBot="1" x14ac:dyDescent="0.3">
      <c r="B839" s="103"/>
      <c r="C839" s="107"/>
      <c r="D839" s="111"/>
      <c r="E839" s="114"/>
      <c r="F839" s="28"/>
      <c r="G839" s="44"/>
      <c r="H839" s="44"/>
      <c r="I839" s="44"/>
      <c r="J839" s="44"/>
      <c r="K839" s="44"/>
      <c r="L839" s="46"/>
      <c r="M839" s="46"/>
      <c r="N839" s="43">
        <f t="shared" si="691"/>
        <v>0</v>
      </c>
      <c r="O839" s="44"/>
      <c r="P839" s="44"/>
      <c r="Q839" s="44"/>
      <c r="R839" s="44"/>
      <c r="S839" s="44"/>
      <c r="T839" s="46"/>
      <c r="U839" s="46"/>
      <c r="V839" s="43">
        <f t="shared" si="692"/>
        <v>0</v>
      </c>
      <c r="W839" s="44"/>
      <c r="X839" s="44"/>
      <c r="Y839" s="44"/>
      <c r="Z839" s="44"/>
      <c r="AA839" s="44"/>
      <c r="AB839" s="46"/>
      <c r="AC839" s="46"/>
      <c r="AD839" s="43">
        <f t="shared" si="693"/>
        <v>0</v>
      </c>
      <c r="AE839" s="44"/>
      <c r="AF839" s="44"/>
      <c r="AG839" s="44"/>
      <c r="AH839" s="44"/>
      <c r="AI839" s="44"/>
      <c r="AJ839" s="46"/>
      <c r="AK839" s="46"/>
      <c r="AL839" s="43">
        <f t="shared" si="694"/>
        <v>0</v>
      </c>
      <c r="AM839" s="150"/>
      <c r="AN839" s="90"/>
      <c r="AO839" s="90"/>
      <c r="AP839" s="90"/>
      <c r="AQ839" s="90"/>
      <c r="AR839" s="90"/>
      <c r="AS839" s="90"/>
      <c r="AT839" s="90"/>
      <c r="AU839" s="90"/>
      <c r="AV839" s="90"/>
      <c r="AW839" s="90"/>
      <c r="AX839" s="117"/>
    </row>
    <row r="840" spans="2:50" ht="12.95" hidden="1" customHeight="1" thickBot="1" x14ac:dyDescent="0.3">
      <c r="B840" s="104"/>
      <c r="C840" s="108"/>
      <c r="D840" s="112"/>
      <c r="E840" s="115"/>
      <c r="F840" s="28" t="s">
        <v>36</v>
      </c>
      <c r="G840" s="48"/>
      <c r="H840" s="48"/>
      <c r="I840" s="48"/>
      <c r="J840" s="48"/>
      <c r="K840" s="48"/>
      <c r="L840" s="47"/>
      <c r="M840" s="47"/>
      <c r="N840" s="43">
        <f>N829+N830+N832+N837+N838+N839+N835+N836</f>
        <v>0</v>
      </c>
      <c r="O840" s="49"/>
      <c r="P840" s="49"/>
      <c r="Q840" s="49"/>
      <c r="R840" s="49"/>
      <c r="S840" s="49"/>
      <c r="T840" s="47"/>
      <c r="U840" s="47"/>
      <c r="V840" s="43">
        <f>V829+V830+V832+V837+V838+V839+V835+V836</f>
        <v>0</v>
      </c>
      <c r="W840" s="49"/>
      <c r="X840" s="49"/>
      <c r="Y840" s="49"/>
      <c r="Z840" s="49"/>
      <c r="AA840" s="49"/>
      <c r="AB840" s="47"/>
      <c r="AC840" s="47"/>
      <c r="AD840" s="43">
        <f>AD829+AD830+AD832+AD837+AD838+AD839+AD835+AD836</f>
        <v>0</v>
      </c>
      <c r="AE840" s="49"/>
      <c r="AF840" s="49"/>
      <c r="AG840" s="49"/>
      <c r="AH840" s="49"/>
      <c r="AI840" s="49"/>
      <c r="AJ840" s="47"/>
      <c r="AK840" s="47"/>
      <c r="AL840" s="43">
        <f>AL829+AL830+AL832+AL837+AL838+AL839+AL835+AL836</f>
        <v>0</v>
      </c>
      <c r="AM840" s="151"/>
      <c r="AN840" s="91"/>
      <c r="AO840" s="91"/>
      <c r="AP840" s="91"/>
      <c r="AQ840" s="91"/>
      <c r="AR840" s="91"/>
      <c r="AS840" s="91"/>
      <c r="AT840" s="91"/>
      <c r="AU840" s="91"/>
      <c r="AV840" s="91"/>
      <c r="AW840" s="91"/>
      <c r="AX840" s="118"/>
    </row>
    <row r="841" spans="2:50" ht="12.95" customHeight="1" thickTop="1" x14ac:dyDescent="0.25">
      <c r="B841" s="102">
        <v>45</v>
      </c>
      <c r="C841" s="105">
        <f>TEMMUZ!C841</f>
        <v>0</v>
      </c>
      <c r="D841" s="109">
        <f>TEMMUZ!D841</f>
        <v>0</v>
      </c>
      <c r="E841" s="113">
        <f>TEMMUZ!E841</f>
        <v>0</v>
      </c>
      <c r="F841" s="26" t="s">
        <v>21</v>
      </c>
      <c r="G841" s="41"/>
      <c r="H841" s="41"/>
      <c r="I841" s="41"/>
      <c r="J841" s="41"/>
      <c r="K841" s="41"/>
      <c r="L841" s="39"/>
      <c r="M841" s="39"/>
      <c r="N841" s="40">
        <f>SUM(G841:M841)</f>
        <v>0</v>
      </c>
      <c r="O841" s="41"/>
      <c r="P841" s="41"/>
      <c r="Q841" s="41"/>
      <c r="R841" s="41"/>
      <c r="S841" s="41"/>
      <c r="T841" s="39"/>
      <c r="U841" s="39"/>
      <c r="V841" s="40">
        <f>SUM(O841:U841)</f>
        <v>0</v>
      </c>
      <c r="W841" s="41"/>
      <c r="X841" s="41"/>
      <c r="Y841" s="41"/>
      <c r="Z841" s="41"/>
      <c r="AA841" s="41"/>
      <c r="AB841" s="39"/>
      <c r="AC841" s="39"/>
      <c r="AD841" s="40">
        <f>SUM(W841:AC841)</f>
        <v>0</v>
      </c>
      <c r="AE841" s="41"/>
      <c r="AF841" s="41"/>
      <c r="AG841" s="41"/>
      <c r="AH841" s="41"/>
      <c r="AI841" s="41"/>
      <c r="AJ841" s="39"/>
      <c r="AK841" s="39"/>
      <c r="AL841" s="40">
        <f>SUM(AE841:AK841)</f>
        <v>0</v>
      </c>
      <c r="AM841" s="149">
        <f t="shared" ref="AM841" si="695">N841+V841+AD841+AL841</f>
        <v>0</v>
      </c>
      <c r="AN841" s="89">
        <f t="shared" ref="AN841" si="696">N842+V842+AD842+AL842</f>
        <v>0</v>
      </c>
      <c r="AO841" s="89">
        <f t="shared" ref="AO841" si="697">N843+V843+AD843+AL843</f>
        <v>0</v>
      </c>
      <c r="AP841" s="89">
        <f t="shared" ref="AP841" si="698">N844+V844+AD844+AL844</f>
        <v>0</v>
      </c>
      <c r="AQ841" s="89">
        <f t="shared" ref="AQ841" si="699">N845+V845+AD845+AL845</f>
        <v>0</v>
      </c>
      <c r="AR841" s="89">
        <f t="shared" ref="AR841" si="700">N846+V846+AD846+AL846</f>
        <v>0</v>
      </c>
      <c r="AS841" s="89">
        <f t="shared" ref="AS841" si="701">N847+V847+AD847+AL847</f>
        <v>0</v>
      </c>
      <c r="AT841" s="89">
        <f t="shared" ref="AT841" si="702">N859+V859+AD859+AL859</f>
        <v>0</v>
      </c>
      <c r="AU841" s="89">
        <f t="shared" ref="AU841" si="703">N852+V852+AD852+AL852</f>
        <v>0</v>
      </c>
      <c r="AV841" s="89">
        <f t="shared" ref="AV841" si="704">N853+V853+AD853+AL853</f>
        <v>0</v>
      </c>
      <c r="AW841" s="89">
        <f t="shared" ref="AW841" si="705">N850+V850+AD850+AL850</f>
        <v>0</v>
      </c>
      <c r="AX841" s="116">
        <f t="shared" ref="AX841" si="706">SUM(AN841:AW859)</f>
        <v>0</v>
      </c>
    </row>
    <row r="842" spans="2:50" ht="12.95" customHeight="1" x14ac:dyDescent="0.25">
      <c r="B842" s="102"/>
      <c r="C842" s="106"/>
      <c r="D842" s="110"/>
      <c r="E842" s="114"/>
      <c r="F842" s="27" t="s">
        <v>33</v>
      </c>
      <c r="G842" s="44"/>
      <c r="H842" s="44"/>
      <c r="I842" s="44"/>
      <c r="J842" s="44"/>
      <c r="K842" s="44"/>
      <c r="L842" s="42"/>
      <c r="M842" s="42"/>
      <c r="N842" s="43">
        <f>IF(SUM(G841:K842)-E841&lt;=0,0,IF(SUM(G841:K841)-E841&lt;0,SUM(G841:K842)-E841,SUM(G842:K842)))</f>
        <v>0</v>
      </c>
      <c r="O842" s="44"/>
      <c r="P842" s="44"/>
      <c r="Q842" s="44"/>
      <c r="R842" s="44"/>
      <c r="S842" s="44"/>
      <c r="T842" s="42"/>
      <c r="U842" s="42"/>
      <c r="V842" s="43">
        <f>IF(SUM(O841:S842)-E841&lt;=0,0,IF(SUM(O841:S841)-E841&lt;0,SUM(O841:S842)-E841,SUM(O842:S842)))</f>
        <v>0</v>
      </c>
      <c r="W842" s="44"/>
      <c r="X842" s="44"/>
      <c r="Y842" s="44"/>
      <c r="Z842" s="44"/>
      <c r="AA842" s="44"/>
      <c r="AB842" s="42"/>
      <c r="AC842" s="42"/>
      <c r="AD842" s="43">
        <f>IF(SUM(W841:AA842)-E841&lt;=0,0,IF(SUM(W841:AA841)-E841&lt;0,SUM(W841:AA842)-E841,SUM(W842:AA842)))</f>
        <v>0</v>
      </c>
      <c r="AE842" s="44"/>
      <c r="AF842" s="44"/>
      <c r="AG842" s="44"/>
      <c r="AH842" s="44"/>
      <c r="AI842" s="44"/>
      <c r="AJ842" s="42"/>
      <c r="AK842" s="42"/>
      <c r="AL842" s="43">
        <f>IF(SUM(AE841:AI842)-E841&lt;=0,0,IF(SUM(AE841:AI841)-E841&lt;0,SUM(AE841:AI842)-E841,SUM(AE842:AI842)))</f>
        <v>0</v>
      </c>
      <c r="AM842" s="150"/>
      <c r="AN842" s="90"/>
      <c r="AO842" s="90"/>
      <c r="AP842" s="90"/>
      <c r="AQ842" s="90"/>
      <c r="AR842" s="90"/>
      <c r="AS842" s="90"/>
      <c r="AT842" s="90"/>
      <c r="AU842" s="90"/>
      <c r="AV842" s="90"/>
      <c r="AW842" s="90"/>
      <c r="AX842" s="117"/>
    </row>
    <row r="843" spans="2:50" ht="12.95" customHeight="1" x14ac:dyDescent="0.25">
      <c r="B843" s="102"/>
      <c r="C843" s="106"/>
      <c r="D843" s="110"/>
      <c r="E843" s="114"/>
      <c r="F843" s="27" t="s">
        <v>34</v>
      </c>
      <c r="G843" s="44"/>
      <c r="H843" s="44"/>
      <c r="I843" s="44"/>
      <c r="J843" s="44"/>
      <c r="K843" s="44"/>
      <c r="L843" s="42"/>
      <c r="M843" s="42"/>
      <c r="N843" s="43">
        <f>IF(SUM(G841:K843)-E841&lt;=0,0,IF(SUM(G841:K842)-E841&lt;0,SUM(G841:K843)-E841,SUM(G843:K843)))</f>
        <v>0</v>
      </c>
      <c r="O843" s="44"/>
      <c r="P843" s="44"/>
      <c r="Q843" s="44"/>
      <c r="R843" s="44"/>
      <c r="S843" s="44"/>
      <c r="T843" s="42"/>
      <c r="U843" s="42"/>
      <c r="V843" s="43">
        <f>IF(SUM(O841:S843)-E841&lt;=0,0,IF(SUM(O841:S842)-E841&lt;0,SUM(O841:S843)-E841,SUM(O843:S843)))</f>
        <v>0</v>
      </c>
      <c r="W843" s="44"/>
      <c r="X843" s="44"/>
      <c r="Y843" s="44"/>
      <c r="Z843" s="44"/>
      <c r="AA843" s="44"/>
      <c r="AB843" s="42"/>
      <c r="AC843" s="42"/>
      <c r="AD843" s="43">
        <f>IF(SUM(W841:AA843)-E841&lt;=0,0,IF(SUM(W841:AA842)-E841&lt;0,SUM(W841:AA843)-E841,SUM(W843:AA843)))</f>
        <v>0</v>
      </c>
      <c r="AE843" s="44"/>
      <c r="AF843" s="44"/>
      <c r="AG843" s="44"/>
      <c r="AH843" s="44"/>
      <c r="AI843" s="44"/>
      <c r="AJ843" s="42"/>
      <c r="AK843" s="42"/>
      <c r="AL843" s="43">
        <f>IF(SUM(AE841:AI843)-E841&lt;=0,0,IF(SUM(AE841:AI842)-E841&lt;0,SUM(AE841:AI843)-E841,SUM(AE843:AI843)))</f>
        <v>0</v>
      </c>
      <c r="AM843" s="150"/>
      <c r="AN843" s="90"/>
      <c r="AO843" s="90"/>
      <c r="AP843" s="90"/>
      <c r="AQ843" s="90"/>
      <c r="AR843" s="90"/>
      <c r="AS843" s="90"/>
      <c r="AT843" s="90"/>
      <c r="AU843" s="90"/>
      <c r="AV843" s="90"/>
      <c r="AW843" s="90"/>
      <c r="AX843" s="117"/>
    </row>
    <row r="844" spans="2:50" ht="12.95" customHeight="1" x14ac:dyDescent="0.25">
      <c r="B844" s="102"/>
      <c r="C844" s="106"/>
      <c r="D844" s="110"/>
      <c r="E844" s="114"/>
      <c r="F844" s="27" t="s">
        <v>32</v>
      </c>
      <c r="G844" s="44"/>
      <c r="H844" s="44"/>
      <c r="I844" s="44"/>
      <c r="J844" s="44"/>
      <c r="K844" s="44"/>
      <c r="L844" s="42"/>
      <c r="M844" s="42"/>
      <c r="N844" s="43">
        <f>IF(SUM(G841:K844)-E841&lt;=0,0,IF(SUM(G841:K843)-E841&lt;0,SUM(G841:K844)-E841,SUM(G844:K844)))+L844+M844</f>
        <v>0</v>
      </c>
      <c r="O844" s="44"/>
      <c r="P844" s="44"/>
      <c r="Q844" s="44"/>
      <c r="R844" s="44"/>
      <c r="S844" s="44"/>
      <c r="T844" s="42"/>
      <c r="U844" s="42"/>
      <c r="V844" s="43">
        <f>IF(SUM(O841:S844)-E841&lt;=0,0,IF(SUM(O841:S843)-E841&lt;0,SUM(O841:S844)-E841,SUM(O844:S844)))+T844+U844</f>
        <v>0</v>
      </c>
      <c r="W844" s="44"/>
      <c r="X844" s="44"/>
      <c r="Y844" s="44"/>
      <c r="Z844" s="44"/>
      <c r="AA844" s="44"/>
      <c r="AB844" s="42"/>
      <c r="AC844" s="42"/>
      <c r="AD844" s="43">
        <f>IF(SUM(W841:AA844)-E841&lt;=0,0,IF(SUM(W841:AA843)-E841&lt;0,SUM(W841:AA844)-E841,SUM(W844:AA844)))+AB844+AC844</f>
        <v>0</v>
      </c>
      <c r="AE844" s="44"/>
      <c r="AF844" s="44"/>
      <c r="AG844" s="44"/>
      <c r="AH844" s="44"/>
      <c r="AI844" s="44"/>
      <c r="AJ844" s="42"/>
      <c r="AK844" s="42"/>
      <c r="AL844" s="43">
        <f>IF(SUM(AE841:AI844)-E841&lt;=0,0,IF(SUM(AE841:AI843)-E841&lt;0,SUM(AE841:AI844)-E841,SUM(AE844:AI844)))+AJ844+AK844</f>
        <v>0</v>
      </c>
      <c r="AM844" s="150"/>
      <c r="AN844" s="90"/>
      <c r="AO844" s="90"/>
      <c r="AP844" s="90"/>
      <c r="AQ844" s="90"/>
      <c r="AR844" s="90"/>
      <c r="AS844" s="90"/>
      <c r="AT844" s="90"/>
      <c r="AU844" s="90"/>
      <c r="AV844" s="90"/>
      <c r="AW844" s="90"/>
      <c r="AX844" s="117"/>
    </row>
    <row r="845" spans="2:50" ht="12.95" customHeight="1" x14ac:dyDescent="0.25">
      <c r="B845" s="102"/>
      <c r="C845" s="106"/>
      <c r="D845" s="110"/>
      <c r="E845" s="114"/>
      <c r="F845" s="27" t="s">
        <v>38</v>
      </c>
      <c r="G845" s="44"/>
      <c r="H845" s="44"/>
      <c r="I845" s="44"/>
      <c r="J845" s="44"/>
      <c r="K845" s="44"/>
      <c r="L845" s="42"/>
      <c r="M845" s="42"/>
      <c r="N845" s="43">
        <f>IF(SUM(G841:K845)-E841&lt;=0,0,IF(SUM(G841:K844)-E841&lt;0,SUM(G841:K845)-E841,SUM(G845:K845)))</f>
        <v>0</v>
      </c>
      <c r="O845" s="44"/>
      <c r="P845" s="44"/>
      <c r="Q845" s="44"/>
      <c r="R845" s="44"/>
      <c r="S845" s="44"/>
      <c r="T845" s="42"/>
      <c r="U845" s="42"/>
      <c r="V845" s="43">
        <f>IF(SUM(O841:S845)-E841&lt;=0,0,IF(SUM(O841:S844)-E841&lt;0,SUM(O841:S845)-E841,SUM(O845:S845)))</f>
        <v>0</v>
      </c>
      <c r="W845" s="44"/>
      <c r="X845" s="44"/>
      <c r="Y845" s="44"/>
      <c r="Z845" s="44"/>
      <c r="AA845" s="44"/>
      <c r="AB845" s="42"/>
      <c r="AC845" s="42"/>
      <c r="AD845" s="43">
        <f>IF(SUM(W841:AA845)-E841&lt;=0,0,IF(SUM(W841:AA844)-E841&lt;0,SUM(W841:AA845)-E841,SUM(W845:AA845)))</f>
        <v>0</v>
      </c>
      <c r="AE845" s="44"/>
      <c r="AF845" s="44"/>
      <c r="AG845" s="44"/>
      <c r="AH845" s="44"/>
      <c r="AI845" s="44"/>
      <c r="AJ845" s="42"/>
      <c r="AK845" s="42"/>
      <c r="AL845" s="43">
        <f>IF(SUM(AE841:AI845)-E841&lt;=0,0,IF(SUM(AE841:AI844)-E841&lt;0,SUM(AE841:AI845)-E841,SUM(AE845:AI845)))</f>
        <v>0</v>
      </c>
      <c r="AM845" s="150"/>
      <c r="AN845" s="90"/>
      <c r="AO845" s="90"/>
      <c r="AP845" s="90"/>
      <c r="AQ845" s="90"/>
      <c r="AR845" s="90"/>
      <c r="AS845" s="90"/>
      <c r="AT845" s="90"/>
      <c r="AU845" s="90"/>
      <c r="AV845" s="90"/>
      <c r="AW845" s="90"/>
      <c r="AX845" s="117"/>
    </row>
    <row r="846" spans="2:50" ht="12.95" customHeight="1" x14ac:dyDescent="0.25">
      <c r="B846" s="102"/>
      <c r="C846" s="106"/>
      <c r="D846" s="110"/>
      <c r="E846" s="114"/>
      <c r="F846" s="27" t="s">
        <v>37</v>
      </c>
      <c r="G846" s="44"/>
      <c r="H846" s="44"/>
      <c r="I846" s="44"/>
      <c r="J846" s="44"/>
      <c r="K846" s="44"/>
      <c r="L846" s="42"/>
      <c r="M846" s="42"/>
      <c r="N846" s="43">
        <f>SUM(G846:M846)</f>
        <v>0</v>
      </c>
      <c r="O846" s="44"/>
      <c r="P846" s="44"/>
      <c r="Q846" s="44"/>
      <c r="R846" s="44"/>
      <c r="S846" s="44"/>
      <c r="T846" s="42"/>
      <c r="U846" s="42"/>
      <c r="V846" s="43">
        <f>SUM(O846:U846)</f>
        <v>0</v>
      </c>
      <c r="W846" s="44"/>
      <c r="X846" s="44"/>
      <c r="Y846" s="44"/>
      <c r="Z846" s="44"/>
      <c r="AA846" s="44"/>
      <c r="AB846" s="42"/>
      <c r="AC846" s="42"/>
      <c r="AD846" s="43">
        <f>SUM(W846:AC846)</f>
        <v>0</v>
      </c>
      <c r="AE846" s="44"/>
      <c r="AF846" s="44"/>
      <c r="AG846" s="44"/>
      <c r="AH846" s="44"/>
      <c r="AI846" s="44"/>
      <c r="AJ846" s="42"/>
      <c r="AK846" s="42"/>
      <c r="AL846" s="43">
        <f>SUM(AE846:AK846)</f>
        <v>0</v>
      </c>
      <c r="AM846" s="150"/>
      <c r="AN846" s="90"/>
      <c r="AO846" s="90"/>
      <c r="AP846" s="90"/>
      <c r="AQ846" s="90"/>
      <c r="AR846" s="90"/>
      <c r="AS846" s="90"/>
      <c r="AT846" s="90"/>
      <c r="AU846" s="90"/>
      <c r="AV846" s="90"/>
      <c r="AW846" s="90"/>
      <c r="AX846" s="117"/>
    </row>
    <row r="847" spans="2:50" ht="12.95" customHeight="1" x14ac:dyDescent="0.25">
      <c r="B847" s="102"/>
      <c r="C847" s="106"/>
      <c r="D847" s="110"/>
      <c r="E847" s="114"/>
      <c r="F847" s="28" t="s">
        <v>31</v>
      </c>
      <c r="G847" s="45"/>
      <c r="H847" s="45"/>
      <c r="I847" s="45"/>
      <c r="J847" s="45"/>
      <c r="K847" s="45">
        <f>IF((N841-E841)&lt;=0,0,IF((N841-E841)&gt;0,(N841-E841)))</f>
        <v>0</v>
      </c>
      <c r="L847" s="42"/>
      <c r="M847" s="42"/>
      <c r="N847" s="43">
        <f t="shared" ref="N847:N858" si="707">SUM(G847:M847)</f>
        <v>0</v>
      </c>
      <c r="O847" s="45"/>
      <c r="P847" s="45"/>
      <c r="Q847" s="45"/>
      <c r="R847" s="45"/>
      <c r="S847" s="45">
        <f>IF((V841-E841)&lt;=0,0,IF((V841-E841)&gt;0,(V841-E841)))</f>
        <v>0</v>
      </c>
      <c r="T847" s="42"/>
      <c r="U847" s="42"/>
      <c r="V847" s="43">
        <f t="shared" ref="V847:V858" si="708">SUM(O847:U847)</f>
        <v>0</v>
      </c>
      <c r="W847" s="45"/>
      <c r="X847" s="45"/>
      <c r="Y847" s="45"/>
      <c r="Z847" s="45"/>
      <c r="AA847" s="45">
        <f>IF((AD841-E841)&lt;=0,0,IF((AD841-E841)&gt;0,(AD841-E841)))</f>
        <v>0</v>
      </c>
      <c r="AB847" s="42"/>
      <c r="AC847" s="42"/>
      <c r="AD847" s="43">
        <f t="shared" ref="AD847:AD858" si="709">SUM(W847:AC847)</f>
        <v>0</v>
      </c>
      <c r="AE847" s="45"/>
      <c r="AF847" s="45"/>
      <c r="AG847" s="45"/>
      <c r="AH847" s="45"/>
      <c r="AI847" s="45">
        <f>IF((AL841-E841)&lt;=0,0,IF((AL841-E841)&gt;0,(AL841-E841)))</f>
        <v>0</v>
      </c>
      <c r="AJ847" s="42"/>
      <c r="AK847" s="42"/>
      <c r="AL847" s="43">
        <f t="shared" ref="AL847:AL858" si="710">SUM(AE847:AK847)</f>
        <v>0</v>
      </c>
      <c r="AM847" s="150"/>
      <c r="AN847" s="90"/>
      <c r="AO847" s="90"/>
      <c r="AP847" s="90"/>
      <c r="AQ847" s="90"/>
      <c r="AR847" s="90"/>
      <c r="AS847" s="90"/>
      <c r="AT847" s="90"/>
      <c r="AU847" s="90"/>
      <c r="AV847" s="90"/>
      <c r="AW847" s="90"/>
      <c r="AX847" s="117"/>
    </row>
    <row r="848" spans="2:50" ht="12.95" customHeight="1" x14ac:dyDescent="0.25">
      <c r="B848" s="102"/>
      <c r="C848" s="106"/>
      <c r="D848" s="110"/>
      <c r="E848" s="114"/>
      <c r="F848" s="28" t="s">
        <v>39</v>
      </c>
      <c r="G848" s="45"/>
      <c r="H848" s="45"/>
      <c r="I848" s="45"/>
      <c r="J848" s="45"/>
      <c r="K848" s="44">
        <f>IF(E841-15&lt;0,0,IF(SUM(G841:M846)&lt;10,0,IF(SUM(G841:M846)&lt;20,1,IF(SUM(G841:M846)&lt;30,2,IF(SUM(G841:M846)&gt;=30,3)))))</f>
        <v>0</v>
      </c>
      <c r="L848" s="42"/>
      <c r="M848" s="42"/>
      <c r="N848" s="43">
        <f t="shared" si="707"/>
        <v>0</v>
      </c>
      <c r="O848" s="45"/>
      <c r="P848" s="45"/>
      <c r="Q848" s="45"/>
      <c r="R848" s="45"/>
      <c r="S848" s="44">
        <f>IF(E841-15&lt;0,0,IF(SUM(O841:U846)&lt;10,0,IF(SUM(O841:U846)&lt;20,1,IF(SUM(O841:U846)&lt;30,2,IF(SUM(O841:U846)&gt;=30,3)))))</f>
        <v>0</v>
      </c>
      <c r="T848" s="42"/>
      <c r="U848" s="42"/>
      <c r="V848" s="43">
        <f t="shared" si="708"/>
        <v>0</v>
      </c>
      <c r="W848" s="45"/>
      <c r="X848" s="45"/>
      <c r="Y848" s="45"/>
      <c r="Z848" s="45"/>
      <c r="AA848" s="44">
        <f>IF(E841-15&lt;0,0,IF(SUM(W841:AC846)&lt;10,0,IF(SUM(W841:AC846)&lt;20,1,IF(SUM(W841:AC846)&lt;30,2,IF(SUM(W841:AC846)&gt;=30,3)))))</f>
        <v>0</v>
      </c>
      <c r="AB848" s="42"/>
      <c r="AC848" s="42"/>
      <c r="AD848" s="43">
        <f t="shared" si="709"/>
        <v>0</v>
      </c>
      <c r="AE848" s="45"/>
      <c r="AF848" s="45"/>
      <c r="AG848" s="45"/>
      <c r="AH848" s="45"/>
      <c r="AI848" s="44">
        <f>IF(E841-15&lt;0,0,IF(SUM(AE841:AK846)&lt;10,0,IF(SUM(AE841:AK846)&lt;20,1,IF(SUM(AE841:AK846)&lt;30,2,IF(SUM(AE841:AK846)&gt;=30,3)))))</f>
        <v>0</v>
      </c>
      <c r="AJ848" s="42"/>
      <c r="AK848" s="42"/>
      <c r="AL848" s="43">
        <f t="shared" si="710"/>
        <v>0</v>
      </c>
      <c r="AM848" s="150"/>
      <c r="AN848" s="90"/>
      <c r="AO848" s="90"/>
      <c r="AP848" s="90"/>
      <c r="AQ848" s="90"/>
      <c r="AR848" s="90"/>
      <c r="AS848" s="90"/>
      <c r="AT848" s="90"/>
      <c r="AU848" s="90"/>
      <c r="AV848" s="90"/>
      <c r="AW848" s="90"/>
      <c r="AX848" s="117"/>
    </row>
    <row r="849" spans="2:50" ht="12.95" customHeight="1" x14ac:dyDescent="0.25">
      <c r="B849" s="102"/>
      <c r="C849" s="106"/>
      <c r="D849" s="110"/>
      <c r="E849" s="114"/>
      <c r="F849" s="28" t="s">
        <v>41</v>
      </c>
      <c r="G849" s="44"/>
      <c r="H849" s="44"/>
      <c r="I849" s="44"/>
      <c r="J849" s="44"/>
      <c r="K849" s="45"/>
      <c r="L849" s="42"/>
      <c r="M849" s="42"/>
      <c r="N849" s="43">
        <f t="shared" si="707"/>
        <v>0</v>
      </c>
      <c r="O849" s="44"/>
      <c r="P849" s="44"/>
      <c r="Q849" s="44"/>
      <c r="R849" s="44"/>
      <c r="S849" s="45"/>
      <c r="T849" s="42"/>
      <c r="U849" s="42"/>
      <c r="V849" s="43">
        <f t="shared" si="708"/>
        <v>0</v>
      </c>
      <c r="W849" s="44"/>
      <c r="X849" s="44"/>
      <c r="Y849" s="44"/>
      <c r="Z849" s="44"/>
      <c r="AA849" s="45"/>
      <c r="AB849" s="42"/>
      <c r="AC849" s="42"/>
      <c r="AD849" s="43">
        <f t="shared" si="709"/>
        <v>0</v>
      </c>
      <c r="AE849" s="44"/>
      <c r="AF849" s="44"/>
      <c r="AG849" s="44"/>
      <c r="AH849" s="44"/>
      <c r="AI849" s="45"/>
      <c r="AJ849" s="42"/>
      <c r="AK849" s="42"/>
      <c r="AL849" s="43">
        <f t="shared" si="710"/>
        <v>0</v>
      </c>
      <c r="AM849" s="150"/>
      <c r="AN849" s="90"/>
      <c r="AO849" s="90"/>
      <c r="AP849" s="90"/>
      <c r="AQ849" s="90"/>
      <c r="AR849" s="90"/>
      <c r="AS849" s="90"/>
      <c r="AT849" s="90"/>
      <c r="AU849" s="90"/>
      <c r="AV849" s="90"/>
      <c r="AW849" s="90"/>
      <c r="AX849" s="117"/>
    </row>
    <row r="850" spans="2:50" ht="12.95" customHeight="1" x14ac:dyDescent="0.25">
      <c r="B850" s="102"/>
      <c r="C850" s="106"/>
      <c r="D850" s="110"/>
      <c r="E850" s="114"/>
      <c r="F850" s="28" t="s">
        <v>6</v>
      </c>
      <c r="G850" s="44"/>
      <c r="H850" s="44"/>
      <c r="I850" s="44"/>
      <c r="J850" s="44"/>
      <c r="K850" s="44"/>
      <c r="L850" s="42"/>
      <c r="M850" s="42"/>
      <c r="N850" s="43">
        <f t="shared" si="707"/>
        <v>0</v>
      </c>
      <c r="O850" s="44"/>
      <c r="P850" s="44"/>
      <c r="Q850" s="44"/>
      <c r="R850" s="44"/>
      <c r="S850" s="44"/>
      <c r="T850" s="42"/>
      <c r="U850" s="42"/>
      <c r="V850" s="43">
        <f t="shared" si="708"/>
        <v>0</v>
      </c>
      <c r="W850" s="44"/>
      <c r="X850" s="44"/>
      <c r="Y850" s="44"/>
      <c r="Z850" s="44"/>
      <c r="AA850" s="44"/>
      <c r="AB850" s="42"/>
      <c r="AC850" s="42"/>
      <c r="AD850" s="43">
        <f t="shared" si="709"/>
        <v>0</v>
      </c>
      <c r="AE850" s="44"/>
      <c r="AF850" s="44"/>
      <c r="AG850" s="44"/>
      <c r="AH850" s="44"/>
      <c r="AI850" s="44"/>
      <c r="AJ850" s="42"/>
      <c r="AK850" s="42"/>
      <c r="AL850" s="43">
        <f t="shared" si="710"/>
        <v>0</v>
      </c>
      <c r="AM850" s="150"/>
      <c r="AN850" s="90"/>
      <c r="AO850" s="90"/>
      <c r="AP850" s="90"/>
      <c r="AQ850" s="90"/>
      <c r="AR850" s="90"/>
      <c r="AS850" s="90"/>
      <c r="AT850" s="90"/>
      <c r="AU850" s="90"/>
      <c r="AV850" s="90"/>
      <c r="AW850" s="90"/>
      <c r="AX850" s="117"/>
    </row>
    <row r="851" spans="2:50" ht="12.95" customHeight="1" x14ac:dyDescent="0.25">
      <c r="B851" s="102"/>
      <c r="C851" s="106"/>
      <c r="D851" s="110"/>
      <c r="E851" s="114"/>
      <c r="F851" s="29" t="s">
        <v>35</v>
      </c>
      <c r="G851" s="44"/>
      <c r="H851" s="44"/>
      <c r="I851" s="44"/>
      <c r="J851" s="44"/>
      <c r="K851" s="44"/>
      <c r="L851" s="42"/>
      <c r="M851" s="42"/>
      <c r="N851" s="43">
        <f t="shared" si="707"/>
        <v>0</v>
      </c>
      <c r="O851" s="44"/>
      <c r="P851" s="44"/>
      <c r="Q851" s="44"/>
      <c r="R851" s="44"/>
      <c r="S851" s="44"/>
      <c r="T851" s="42"/>
      <c r="U851" s="42"/>
      <c r="V851" s="43">
        <f t="shared" si="708"/>
        <v>0</v>
      </c>
      <c r="W851" s="44"/>
      <c r="X851" s="44"/>
      <c r="Y851" s="44"/>
      <c r="Z851" s="44"/>
      <c r="AA851" s="44"/>
      <c r="AB851" s="42"/>
      <c r="AC851" s="42"/>
      <c r="AD851" s="43">
        <f t="shared" si="709"/>
        <v>0</v>
      </c>
      <c r="AE851" s="44"/>
      <c r="AF851" s="44"/>
      <c r="AG851" s="44"/>
      <c r="AH851" s="44"/>
      <c r="AI851" s="44"/>
      <c r="AJ851" s="42"/>
      <c r="AK851" s="42"/>
      <c r="AL851" s="43">
        <f t="shared" si="710"/>
        <v>0</v>
      </c>
      <c r="AM851" s="150"/>
      <c r="AN851" s="90"/>
      <c r="AO851" s="90"/>
      <c r="AP851" s="90"/>
      <c r="AQ851" s="90"/>
      <c r="AR851" s="90"/>
      <c r="AS851" s="90"/>
      <c r="AT851" s="90"/>
      <c r="AU851" s="90"/>
      <c r="AV851" s="90"/>
      <c r="AW851" s="90"/>
      <c r="AX851" s="117"/>
    </row>
    <row r="852" spans="2:50" ht="12.95" customHeight="1" x14ac:dyDescent="0.25">
      <c r="B852" s="102"/>
      <c r="C852" s="106"/>
      <c r="D852" s="110"/>
      <c r="E852" s="114"/>
      <c r="F852" s="27" t="s">
        <v>40</v>
      </c>
      <c r="G852" s="44"/>
      <c r="H852" s="44"/>
      <c r="I852" s="44"/>
      <c r="J852" s="44"/>
      <c r="K852" s="44"/>
      <c r="L852" s="42"/>
      <c r="M852" s="42"/>
      <c r="N852" s="43">
        <f t="shared" si="707"/>
        <v>0</v>
      </c>
      <c r="O852" s="44"/>
      <c r="P852" s="44"/>
      <c r="Q852" s="44"/>
      <c r="R852" s="44"/>
      <c r="S852" s="44"/>
      <c r="T852" s="42"/>
      <c r="U852" s="42"/>
      <c r="V852" s="43">
        <f t="shared" si="708"/>
        <v>0</v>
      </c>
      <c r="W852" s="44"/>
      <c r="X852" s="44"/>
      <c r="Y852" s="44"/>
      <c r="Z852" s="44"/>
      <c r="AA852" s="44"/>
      <c r="AB852" s="42"/>
      <c r="AC852" s="42"/>
      <c r="AD852" s="43">
        <f t="shared" si="709"/>
        <v>0</v>
      </c>
      <c r="AE852" s="44"/>
      <c r="AF852" s="44"/>
      <c r="AG852" s="44"/>
      <c r="AH852" s="44"/>
      <c r="AI852" s="44"/>
      <c r="AJ852" s="42"/>
      <c r="AK852" s="42"/>
      <c r="AL852" s="43">
        <f t="shared" si="710"/>
        <v>0</v>
      </c>
      <c r="AM852" s="150"/>
      <c r="AN852" s="90"/>
      <c r="AO852" s="90"/>
      <c r="AP852" s="90"/>
      <c r="AQ852" s="90"/>
      <c r="AR852" s="90"/>
      <c r="AS852" s="90"/>
      <c r="AT852" s="90"/>
      <c r="AU852" s="90"/>
      <c r="AV852" s="90"/>
      <c r="AW852" s="90"/>
      <c r="AX852" s="117"/>
    </row>
    <row r="853" spans="2:50" ht="12.95" customHeight="1" x14ac:dyDescent="0.25">
      <c r="B853" s="102"/>
      <c r="C853" s="106"/>
      <c r="D853" s="110"/>
      <c r="E853" s="114"/>
      <c r="F853" s="27" t="s">
        <v>7</v>
      </c>
      <c r="G853" s="44"/>
      <c r="H853" s="44"/>
      <c r="I853" s="44"/>
      <c r="J853" s="44"/>
      <c r="K853" s="44"/>
      <c r="L853" s="42"/>
      <c r="M853" s="42"/>
      <c r="N853" s="43">
        <f t="shared" si="707"/>
        <v>0</v>
      </c>
      <c r="O853" s="44"/>
      <c r="P853" s="44"/>
      <c r="Q853" s="44"/>
      <c r="R853" s="44"/>
      <c r="S853" s="44"/>
      <c r="T853" s="42"/>
      <c r="U853" s="42"/>
      <c r="V853" s="43">
        <f t="shared" si="708"/>
        <v>0</v>
      </c>
      <c r="W853" s="44"/>
      <c r="X853" s="44"/>
      <c r="Y853" s="44"/>
      <c r="Z853" s="44"/>
      <c r="AA853" s="44"/>
      <c r="AB853" s="42"/>
      <c r="AC853" s="42"/>
      <c r="AD853" s="43">
        <f t="shared" si="709"/>
        <v>0</v>
      </c>
      <c r="AE853" s="44"/>
      <c r="AF853" s="44"/>
      <c r="AG853" s="44"/>
      <c r="AH853" s="44"/>
      <c r="AI853" s="44"/>
      <c r="AJ853" s="42"/>
      <c r="AK853" s="42"/>
      <c r="AL853" s="43">
        <f t="shared" si="710"/>
        <v>0</v>
      </c>
      <c r="AM853" s="150"/>
      <c r="AN853" s="90"/>
      <c r="AO853" s="90"/>
      <c r="AP853" s="90"/>
      <c r="AQ853" s="90"/>
      <c r="AR853" s="90"/>
      <c r="AS853" s="90"/>
      <c r="AT853" s="90"/>
      <c r="AU853" s="90"/>
      <c r="AV853" s="90"/>
      <c r="AW853" s="90"/>
      <c r="AX853" s="117"/>
    </row>
    <row r="854" spans="2:50" ht="12.95" customHeight="1" x14ac:dyDescent="0.25">
      <c r="B854" s="102"/>
      <c r="C854" s="106"/>
      <c r="D854" s="110"/>
      <c r="E854" s="114"/>
      <c r="F854" s="27"/>
      <c r="G854" s="44"/>
      <c r="H854" s="44"/>
      <c r="I854" s="44"/>
      <c r="J854" s="44"/>
      <c r="K854" s="44"/>
      <c r="L854" s="42"/>
      <c r="M854" s="42"/>
      <c r="N854" s="43">
        <f t="shared" si="707"/>
        <v>0</v>
      </c>
      <c r="O854" s="44"/>
      <c r="P854" s="44"/>
      <c r="Q854" s="44"/>
      <c r="R854" s="44"/>
      <c r="S854" s="44"/>
      <c r="T854" s="42"/>
      <c r="U854" s="42"/>
      <c r="V854" s="43">
        <f t="shared" si="708"/>
        <v>0</v>
      </c>
      <c r="W854" s="44"/>
      <c r="X854" s="44"/>
      <c r="Y854" s="44"/>
      <c r="Z854" s="44"/>
      <c r="AA854" s="44"/>
      <c r="AB854" s="42"/>
      <c r="AC854" s="42"/>
      <c r="AD854" s="43">
        <f t="shared" si="709"/>
        <v>0</v>
      </c>
      <c r="AE854" s="44"/>
      <c r="AF854" s="44"/>
      <c r="AG854" s="44"/>
      <c r="AH854" s="44"/>
      <c r="AI854" s="44"/>
      <c r="AJ854" s="42"/>
      <c r="AK854" s="42"/>
      <c r="AL854" s="43">
        <f t="shared" si="710"/>
        <v>0</v>
      </c>
      <c r="AM854" s="150"/>
      <c r="AN854" s="90"/>
      <c r="AO854" s="90"/>
      <c r="AP854" s="90"/>
      <c r="AQ854" s="90"/>
      <c r="AR854" s="90"/>
      <c r="AS854" s="90"/>
      <c r="AT854" s="90"/>
      <c r="AU854" s="90"/>
      <c r="AV854" s="90"/>
      <c r="AW854" s="90"/>
      <c r="AX854" s="117"/>
    </row>
    <row r="855" spans="2:50" ht="12.95" customHeight="1" x14ac:dyDescent="0.25">
      <c r="B855" s="102"/>
      <c r="C855" s="106"/>
      <c r="D855" s="110"/>
      <c r="E855" s="114"/>
      <c r="F855" s="27"/>
      <c r="G855" s="44"/>
      <c r="H855" s="44"/>
      <c r="I855" s="44"/>
      <c r="J855" s="44"/>
      <c r="K855" s="44"/>
      <c r="L855" s="42"/>
      <c r="M855" s="42"/>
      <c r="N855" s="43">
        <f t="shared" si="707"/>
        <v>0</v>
      </c>
      <c r="O855" s="44"/>
      <c r="P855" s="44"/>
      <c r="Q855" s="44"/>
      <c r="R855" s="44"/>
      <c r="S855" s="44"/>
      <c r="T855" s="42"/>
      <c r="U855" s="42"/>
      <c r="V855" s="43">
        <f t="shared" si="708"/>
        <v>0</v>
      </c>
      <c r="W855" s="44"/>
      <c r="X855" s="44"/>
      <c r="Y855" s="44"/>
      <c r="Z855" s="44"/>
      <c r="AA855" s="44"/>
      <c r="AB855" s="42"/>
      <c r="AC855" s="42"/>
      <c r="AD855" s="43">
        <f t="shared" si="709"/>
        <v>0</v>
      </c>
      <c r="AE855" s="44"/>
      <c r="AF855" s="44"/>
      <c r="AG855" s="44"/>
      <c r="AH855" s="44"/>
      <c r="AI855" s="44"/>
      <c r="AJ855" s="42"/>
      <c r="AK855" s="42"/>
      <c r="AL855" s="43">
        <f t="shared" si="710"/>
        <v>0</v>
      </c>
      <c r="AM855" s="150"/>
      <c r="AN855" s="90"/>
      <c r="AO855" s="90"/>
      <c r="AP855" s="90"/>
      <c r="AQ855" s="90"/>
      <c r="AR855" s="90"/>
      <c r="AS855" s="90"/>
      <c r="AT855" s="90"/>
      <c r="AU855" s="90"/>
      <c r="AV855" s="90"/>
      <c r="AW855" s="90"/>
      <c r="AX855" s="117"/>
    </row>
    <row r="856" spans="2:50" ht="12.95" customHeight="1" x14ac:dyDescent="0.25">
      <c r="B856" s="102"/>
      <c r="C856" s="106"/>
      <c r="D856" s="110"/>
      <c r="E856" s="114"/>
      <c r="F856" s="27"/>
      <c r="G856" s="44"/>
      <c r="H856" s="44"/>
      <c r="I856" s="44"/>
      <c r="J856" s="44"/>
      <c r="K856" s="44"/>
      <c r="L856" s="42"/>
      <c r="M856" s="42"/>
      <c r="N856" s="43">
        <f t="shared" si="707"/>
        <v>0</v>
      </c>
      <c r="O856" s="44"/>
      <c r="P856" s="44"/>
      <c r="Q856" s="44"/>
      <c r="R856" s="44"/>
      <c r="S856" s="44"/>
      <c r="T856" s="42"/>
      <c r="U856" s="42"/>
      <c r="V856" s="43">
        <f t="shared" si="708"/>
        <v>0</v>
      </c>
      <c r="W856" s="44"/>
      <c r="X856" s="44"/>
      <c r="Y856" s="44"/>
      <c r="Z856" s="44"/>
      <c r="AA856" s="44"/>
      <c r="AB856" s="42"/>
      <c r="AC856" s="42"/>
      <c r="AD856" s="43">
        <f t="shared" si="709"/>
        <v>0</v>
      </c>
      <c r="AE856" s="44"/>
      <c r="AF856" s="44"/>
      <c r="AG856" s="44"/>
      <c r="AH856" s="44"/>
      <c r="AI856" s="44"/>
      <c r="AJ856" s="42"/>
      <c r="AK856" s="42"/>
      <c r="AL856" s="43">
        <f t="shared" si="710"/>
        <v>0</v>
      </c>
      <c r="AM856" s="150"/>
      <c r="AN856" s="90"/>
      <c r="AO856" s="90"/>
      <c r="AP856" s="90"/>
      <c r="AQ856" s="90"/>
      <c r="AR856" s="90"/>
      <c r="AS856" s="90"/>
      <c r="AT856" s="90"/>
      <c r="AU856" s="90"/>
      <c r="AV856" s="90"/>
      <c r="AW856" s="90"/>
      <c r="AX856" s="117"/>
    </row>
    <row r="857" spans="2:50" ht="12.95" customHeight="1" x14ac:dyDescent="0.25">
      <c r="B857" s="102"/>
      <c r="C857" s="106"/>
      <c r="D857" s="110"/>
      <c r="E857" s="114"/>
      <c r="F857" s="28"/>
      <c r="G857" s="44"/>
      <c r="H857" s="44"/>
      <c r="I857" s="44"/>
      <c r="J857" s="44"/>
      <c r="K857" s="44"/>
      <c r="L857" s="42"/>
      <c r="M857" s="42"/>
      <c r="N857" s="43">
        <f t="shared" si="707"/>
        <v>0</v>
      </c>
      <c r="O857" s="44"/>
      <c r="P857" s="44"/>
      <c r="Q857" s="44"/>
      <c r="R857" s="44"/>
      <c r="S857" s="44"/>
      <c r="T857" s="42"/>
      <c r="U857" s="42"/>
      <c r="V857" s="43">
        <f t="shared" si="708"/>
        <v>0</v>
      </c>
      <c r="W857" s="44"/>
      <c r="X857" s="44"/>
      <c r="Y857" s="44"/>
      <c r="Z857" s="44"/>
      <c r="AA857" s="44"/>
      <c r="AB857" s="42"/>
      <c r="AC857" s="42"/>
      <c r="AD857" s="43">
        <f t="shared" si="709"/>
        <v>0</v>
      </c>
      <c r="AE857" s="44"/>
      <c r="AF857" s="44"/>
      <c r="AG857" s="44"/>
      <c r="AH857" s="44"/>
      <c r="AI857" s="44"/>
      <c r="AJ857" s="42"/>
      <c r="AK857" s="42"/>
      <c r="AL857" s="43">
        <f t="shared" si="710"/>
        <v>0</v>
      </c>
      <c r="AM857" s="150"/>
      <c r="AN857" s="90"/>
      <c r="AO857" s="90"/>
      <c r="AP857" s="90"/>
      <c r="AQ857" s="90"/>
      <c r="AR857" s="90"/>
      <c r="AS857" s="90"/>
      <c r="AT857" s="90"/>
      <c r="AU857" s="90"/>
      <c r="AV857" s="90"/>
      <c r="AW857" s="90"/>
      <c r="AX857" s="117"/>
    </row>
    <row r="858" spans="2:50" ht="12.95" customHeight="1" thickBot="1" x14ac:dyDescent="0.3">
      <c r="B858" s="103"/>
      <c r="C858" s="107"/>
      <c r="D858" s="111"/>
      <c r="E858" s="114"/>
      <c r="F858" s="28"/>
      <c r="G858" s="44"/>
      <c r="H858" s="44"/>
      <c r="I858" s="44"/>
      <c r="J858" s="44"/>
      <c r="K858" s="44"/>
      <c r="L858" s="46"/>
      <c r="M858" s="46"/>
      <c r="N858" s="43">
        <f t="shared" si="707"/>
        <v>0</v>
      </c>
      <c r="O858" s="44"/>
      <c r="P858" s="44"/>
      <c r="Q858" s="44"/>
      <c r="R858" s="44"/>
      <c r="S858" s="44"/>
      <c r="T858" s="46"/>
      <c r="U858" s="46"/>
      <c r="V858" s="43">
        <f t="shared" si="708"/>
        <v>0</v>
      </c>
      <c r="W858" s="44"/>
      <c r="X858" s="44"/>
      <c r="Y858" s="44"/>
      <c r="Z858" s="44"/>
      <c r="AA858" s="44"/>
      <c r="AB858" s="46"/>
      <c r="AC858" s="46"/>
      <c r="AD858" s="43">
        <f t="shared" si="709"/>
        <v>0</v>
      </c>
      <c r="AE858" s="44"/>
      <c r="AF858" s="44"/>
      <c r="AG858" s="44"/>
      <c r="AH858" s="44"/>
      <c r="AI858" s="44"/>
      <c r="AJ858" s="46"/>
      <c r="AK858" s="46"/>
      <c r="AL858" s="43">
        <f t="shared" si="710"/>
        <v>0</v>
      </c>
      <c r="AM858" s="150"/>
      <c r="AN858" s="90"/>
      <c r="AO858" s="90"/>
      <c r="AP858" s="90"/>
      <c r="AQ858" s="90"/>
      <c r="AR858" s="90"/>
      <c r="AS858" s="90"/>
      <c r="AT858" s="90"/>
      <c r="AU858" s="90"/>
      <c r="AV858" s="90"/>
      <c r="AW858" s="90"/>
      <c r="AX858" s="117"/>
    </row>
    <row r="859" spans="2:50" ht="12.95" hidden="1" customHeight="1" thickBot="1" x14ac:dyDescent="0.3">
      <c r="B859" s="104"/>
      <c r="C859" s="108"/>
      <c r="D859" s="112"/>
      <c r="E859" s="115"/>
      <c r="F859" s="28" t="s">
        <v>36</v>
      </c>
      <c r="G859" s="48"/>
      <c r="H859" s="48"/>
      <c r="I859" s="48"/>
      <c r="J859" s="48"/>
      <c r="K859" s="48"/>
      <c r="L859" s="47"/>
      <c r="M859" s="47"/>
      <c r="N859" s="43">
        <f>N848+N849+N851+N856+N857+N858+N854+N855</f>
        <v>0</v>
      </c>
      <c r="O859" s="49"/>
      <c r="P859" s="49"/>
      <c r="Q859" s="49"/>
      <c r="R859" s="49"/>
      <c r="S859" s="49"/>
      <c r="T859" s="47"/>
      <c r="U859" s="47"/>
      <c r="V859" s="43">
        <f>V848+V849+V851+V856+V857+V858+V854+V855</f>
        <v>0</v>
      </c>
      <c r="W859" s="49"/>
      <c r="X859" s="49"/>
      <c r="Y859" s="49"/>
      <c r="Z859" s="49"/>
      <c r="AA859" s="49"/>
      <c r="AB859" s="47"/>
      <c r="AC859" s="47"/>
      <c r="AD859" s="43">
        <f>AD848+AD849+AD851+AD856+AD857+AD858+AD854+AD855</f>
        <v>0</v>
      </c>
      <c r="AE859" s="49"/>
      <c r="AF859" s="49"/>
      <c r="AG859" s="49"/>
      <c r="AH859" s="49"/>
      <c r="AI859" s="49"/>
      <c r="AJ859" s="47"/>
      <c r="AK859" s="47"/>
      <c r="AL859" s="43">
        <f>AL848+AL849+AL851+AL856+AL857+AL858+AL854+AL855</f>
        <v>0</v>
      </c>
      <c r="AM859" s="151"/>
      <c r="AN859" s="91"/>
      <c r="AO859" s="91"/>
      <c r="AP859" s="91"/>
      <c r="AQ859" s="91"/>
      <c r="AR859" s="91"/>
      <c r="AS859" s="91"/>
      <c r="AT859" s="91"/>
      <c r="AU859" s="91"/>
      <c r="AV859" s="91"/>
      <c r="AW859" s="91"/>
      <c r="AX859" s="118"/>
    </row>
    <row r="860" spans="2:50" ht="12.95" customHeight="1" thickTop="1" x14ac:dyDescent="0.25">
      <c r="B860" s="102">
        <v>46</v>
      </c>
      <c r="C860" s="105">
        <f>TEMMUZ!C860</f>
        <v>0</v>
      </c>
      <c r="D860" s="109">
        <f>TEMMUZ!D860</f>
        <v>0</v>
      </c>
      <c r="E860" s="113">
        <f>TEMMUZ!E860</f>
        <v>0</v>
      </c>
      <c r="F860" s="26" t="s">
        <v>21</v>
      </c>
      <c r="G860" s="41"/>
      <c r="H860" s="41"/>
      <c r="I860" s="41"/>
      <c r="J860" s="41"/>
      <c r="K860" s="41"/>
      <c r="L860" s="39"/>
      <c r="M860" s="39"/>
      <c r="N860" s="40">
        <f>SUM(G860:M860)</f>
        <v>0</v>
      </c>
      <c r="O860" s="41"/>
      <c r="P860" s="41"/>
      <c r="Q860" s="41"/>
      <c r="R860" s="41"/>
      <c r="S860" s="41"/>
      <c r="T860" s="39"/>
      <c r="U860" s="39"/>
      <c r="V860" s="40">
        <f>SUM(O860:U860)</f>
        <v>0</v>
      </c>
      <c r="W860" s="41"/>
      <c r="X860" s="41"/>
      <c r="Y860" s="41"/>
      <c r="Z860" s="41"/>
      <c r="AA860" s="41"/>
      <c r="AB860" s="39"/>
      <c r="AC860" s="39"/>
      <c r="AD860" s="40">
        <f>SUM(W860:AC860)</f>
        <v>0</v>
      </c>
      <c r="AE860" s="41"/>
      <c r="AF860" s="41"/>
      <c r="AG860" s="41"/>
      <c r="AH860" s="41"/>
      <c r="AI860" s="41"/>
      <c r="AJ860" s="39"/>
      <c r="AK860" s="39"/>
      <c r="AL860" s="40">
        <f>SUM(AE860:AK860)</f>
        <v>0</v>
      </c>
      <c r="AM860" s="149">
        <f t="shared" ref="AM860" si="711">N860+V860+AD860+AL860</f>
        <v>0</v>
      </c>
      <c r="AN860" s="89">
        <f t="shared" ref="AN860" si="712">N861+V861+AD861+AL861</f>
        <v>0</v>
      </c>
      <c r="AO860" s="89">
        <f t="shared" ref="AO860" si="713">N862+V862+AD862+AL862</f>
        <v>0</v>
      </c>
      <c r="AP860" s="89">
        <f t="shared" ref="AP860" si="714">N863+V863+AD863+AL863</f>
        <v>0</v>
      </c>
      <c r="AQ860" s="89">
        <f t="shared" ref="AQ860" si="715">N864+V864+AD864+AL864</f>
        <v>0</v>
      </c>
      <c r="AR860" s="89">
        <f t="shared" ref="AR860" si="716">N865+V865+AD865+AL865</f>
        <v>0</v>
      </c>
      <c r="AS860" s="89">
        <f t="shared" ref="AS860" si="717">N866+V866+AD866+AL866</f>
        <v>0</v>
      </c>
      <c r="AT860" s="89">
        <f t="shared" ref="AT860" si="718">N878+V878+AD878+AL878</f>
        <v>0</v>
      </c>
      <c r="AU860" s="89">
        <f t="shared" ref="AU860" si="719">N871+V871+AD871+AL871</f>
        <v>0</v>
      </c>
      <c r="AV860" s="89">
        <f t="shared" ref="AV860" si="720">N872+V872+AD872+AL872</f>
        <v>0</v>
      </c>
      <c r="AW860" s="89">
        <f t="shared" ref="AW860" si="721">N869+V869+AD869+AL869</f>
        <v>0</v>
      </c>
      <c r="AX860" s="116">
        <f t="shared" ref="AX860" si="722">SUM(AN860:AW878)</f>
        <v>0</v>
      </c>
    </row>
    <row r="861" spans="2:50" ht="12.95" customHeight="1" x14ac:dyDescent="0.25">
      <c r="B861" s="102"/>
      <c r="C861" s="106"/>
      <c r="D861" s="110"/>
      <c r="E861" s="114"/>
      <c r="F861" s="27" t="s">
        <v>33</v>
      </c>
      <c r="G861" s="44"/>
      <c r="H861" s="44"/>
      <c r="I861" s="44"/>
      <c r="J861" s="44"/>
      <c r="K861" s="44"/>
      <c r="L861" s="42"/>
      <c r="M861" s="42"/>
      <c r="N861" s="43">
        <f>IF(SUM(G860:K861)-E860&lt;=0,0,IF(SUM(G860:K860)-E860&lt;0,SUM(G860:K861)-E860,SUM(G861:K861)))</f>
        <v>0</v>
      </c>
      <c r="O861" s="44"/>
      <c r="P861" s="44"/>
      <c r="Q861" s="44"/>
      <c r="R861" s="44"/>
      <c r="S861" s="44"/>
      <c r="T861" s="42"/>
      <c r="U861" s="42"/>
      <c r="V861" s="43">
        <f>IF(SUM(O860:S861)-E860&lt;=0,0,IF(SUM(O860:S860)-E860&lt;0,SUM(O860:S861)-E860,SUM(O861:S861)))</f>
        <v>0</v>
      </c>
      <c r="W861" s="44"/>
      <c r="X861" s="44"/>
      <c r="Y861" s="44"/>
      <c r="Z861" s="44"/>
      <c r="AA861" s="44"/>
      <c r="AB861" s="42"/>
      <c r="AC861" s="42"/>
      <c r="AD861" s="43">
        <f>IF(SUM(W860:AA861)-E860&lt;=0,0,IF(SUM(W860:AA860)-E860&lt;0,SUM(W860:AA861)-E860,SUM(W861:AA861)))</f>
        <v>0</v>
      </c>
      <c r="AE861" s="44"/>
      <c r="AF861" s="44"/>
      <c r="AG861" s="44"/>
      <c r="AH861" s="44"/>
      <c r="AI861" s="44"/>
      <c r="AJ861" s="42"/>
      <c r="AK861" s="42"/>
      <c r="AL861" s="43">
        <f>IF(SUM(AE860:AI861)-E860&lt;=0,0,IF(SUM(AE860:AI860)-E860&lt;0,SUM(AE860:AI861)-E860,SUM(AE861:AI861)))</f>
        <v>0</v>
      </c>
      <c r="AM861" s="150"/>
      <c r="AN861" s="90"/>
      <c r="AO861" s="90"/>
      <c r="AP861" s="90"/>
      <c r="AQ861" s="90"/>
      <c r="AR861" s="90"/>
      <c r="AS861" s="90"/>
      <c r="AT861" s="90"/>
      <c r="AU861" s="90"/>
      <c r="AV861" s="90"/>
      <c r="AW861" s="90"/>
      <c r="AX861" s="117"/>
    </row>
    <row r="862" spans="2:50" ht="12.95" customHeight="1" x14ac:dyDescent="0.25">
      <c r="B862" s="102"/>
      <c r="C862" s="106"/>
      <c r="D862" s="110"/>
      <c r="E862" s="114"/>
      <c r="F862" s="27" t="s">
        <v>34</v>
      </c>
      <c r="G862" s="44"/>
      <c r="H862" s="44"/>
      <c r="I862" s="44"/>
      <c r="J862" s="44"/>
      <c r="K862" s="44"/>
      <c r="L862" s="42"/>
      <c r="M862" s="42"/>
      <c r="N862" s="43">
        <f>IF(SUM(G860:K862)-E860&lt;=0,0,IF(SUM(G860:K861)-E860&lt;0,SUM(G860:K862)-E860,SUM(G862:K862)))</f>
        <v>0</v>
      </c>
      <c r="O862" s="44"/>
      <c r="P862" s="44"/>
      <c r="Q862" s="44"/>
      <c r="R862" s="44"/>
      <c r="S862" s="44"/>
      <c r="T862" s="42"/>
      <c r="U862" s="42"/>
      <c r="V862" s="43">
        <f>IF(SUM(O860:S862)-E860&lt;=0,0,IF(SUM(O860:S861)-E860&lt;0,SUM(O860:S862)-E860,SUM(O862:S862)))</f>
        <v>0</v>
      </c>
      <c r="W862" s="44"/>
      <c r="X862" s="44"/>
      <c r="Y862" s="44"/>
      <c r="Z862" s="44"/>
      <c r="AA862" s="44"/>
      <c r="AB862" s="42"/>
      <c r="AC862" s="42"/>
      <c r="AD862" s="43">
        <f>IF(SUM(W860:AA862)-E860&lt;=0,0,IF(SUM(W860:AA861)-E860&lt;0,SUM(W860:AA862)-E860,SUM(W862:AA862)))</f>
        <v>0</v>
      </c>
      <c r="AE862" s="44"/>
      <c r="AF862" s="44"/>
      <c r="AG862" s="44"/>
      <c r="AH862" s="44"/>
      <c r="AI862" s="44"/>
      <c r="AJ862" s="42"/>
      <c r="AK862" s="42"/>
      <c r="AL862" s="43">
        <f>IF(SUM(AE860:AI862)-E860&lt;=0,0,IF(SUM(AE860:AI861)-E860&lt;0,SUM(AE860:AI862)-E860,SUM(AE862:AI862)))</f>
        <v>0</v>
      </c>
      <c r="AM862" s="150"/>
      <c r="AN862" s="90"/>
      <c r="AO862" s="90"/>
      <c r="AP862" s="90"/>
      <c r="AQ862" s="90"/>
      <c r="AR862" s="90"/>
      <c r="AS862" s="90"/>
      <c r="AT862" s="90"/>
      <c r="AU862" s="90"/>
      <c r="AV862" s="90"/>
      <c r="AW862" s="90"/>
      <c r="AX862" s="117"/>
    </row>
    <row r="863" spans="2:50" ht="12.95" customHeight="1" x14ac:dyDescent="0.25">
      <c r="B863" s="102"/>
      <c r="C863" s="106"/>
      <c r="D863" s="110"/>
      <c r="E863" s="114"/>
      <c r="F863" s="27" t="s">
        <v>32</v>
      </c>
      <c r="G863" s="44"/>
      <c r="H863" s="44"/>
      <c r="I863" s="44"/>
      <c r="J863" s="44"/>
      <c r="K863" s="44"/>
      <c r="L863" s="42"/>
      <c r="M863" s="42"/>
      <c r="N863" s="43">
        <f>IF(SUM(G860:K863)-E860&lt;=0,0,IF(SUM(G860:K862)-E860&lt;0,SUM(G860:K863)-E860,SUM(G863:K863)))+L863+M863</f>
        <v>0</v>
      </c>
      <c r="O863" s="44"/>
      <c r="P863" s="44"/>
      <c r="Q863" s="44"/>
      <c r="R863" s="44"/>
      <c r="S863" s="44"/>
      <c r="T863" s="42"/>
      <c r="U863" s="42"/>
      <c r="V863" s="43">
        <f>IF(SUM(O860:S863)-E860&lt;=0,0,IF(SUM(O860:S862)-E860&lt;0,SUM(O860:S863)-E860,SUM(O863:S863)))+T863+U863</f>
        <v>0</v>
      </c>
      <c r="W863" s="44"/>
      <c r="X863" s="44"/>
      <c r="Y863" s="44"/>
      <c r="Z863" s="44"/>
      <c r="AA863" s="44"/>
      <c r="AB863" s="42"/>
      <c r="AC863" s="42"/>
      <c r="AD863" s="43">
        <f>IF(SUM(W860:AA863)-E860&lt;=0,0,IF(SUM(W860:AA862)-E860&lt;0,SUM(W860:AA863)-E860,SUM(W863:AA863)))+AB863+AC863</f>
        <v>0</v>
      </c>
      <c r="AE863" s="44"/>
      <c r="AF863" s="44"/>
      <c r="AG863" s="44"/>
      <c r="AH863" s="44"/>
      <c r="AI863" s="44"/>
      <c r="AJ863" s="42"/>
      <c r="AK863" s="42"/>
      <c r="AL863" s="43">
        <f>IF(SUM(AE860:AI863)-E860&lt;=0,0,IF(SUM(AE860:AI862)-E860&lt;0,SUM(AE860:AI863)-E860,SUM(AE863:AI863)))+AJ863+AK863</f>
        <v>0</v>
      </c>
      <c r="AM863" s="150"/>
      <c r="AN863" s="90"/>
      <c r="AO863" s="90"/>
      <c r="AP863" s="90"/>
      <c r="AQ863" s="90"/>
      <c r="AR863" s="90"/>
      <c r="AS863" s="90"/>
      <c r="AT863" s="90"/>
      <c r="AU863" s="90"/>
      <c r="AV863" s="90"/>
      <c r="AW863" s="90"/>
      <c r="AX863" s="117"/>
    </row>
    <row r="864" spans="2:50" ht="12.95" customHeight="1" x14ac:dyDescent="0.25">
      <c r="B864" s="102"/>
      <c r="C864" s="106"/>
      <c r="D864" s="110"/>
      <c r="E864" s="114"/>
      <c r="F864" s="27" t="s">
        <v>38</v>
      </c>
      <c r="G864" s="44"/>
      <c r="H864" s="44"/>
      <c r="I864" s="44"/>
      <c r="J864" s="44"/>
      <c r="K864" s="44"/>
      <c r="L864" s="42"/>
      <c r="M864" s="42"/>
      <c r="N864" s="43">
        <f>IF(SUM(G860:K864)-E860&lt;=0,0,IF(SUM(G860:K863)-E860&lt;0,SUM(G860:K864)-E860,SUM(G864:K864)))</f>
        <v>0</v>
      </c>
      <c r="O864" s="44"/>
      <c r="P864" s="44"/>
      <c r="Q864" s="44"/>
      <c r="R864" s="44"/>
      <c r="S864" s="44"/>
      <c r="T864" s="42"/>
      <c r="U864" s="42"/>
      <c r="V864" s="43">
        <f>IF(SUM(O860:S864)-E860&lt;=0,0,IF(SUM(O860:S863)-E860&lt;0,SUM(O860:S864)-E860,SUM(O864:S864)))</f>
        <v>0</v>
      </c>
      <c r="W864" s="44"/>
      <c r="X864" s="44"/>
      <c r="Y864" s="44"/>
      <c r="Z864" s="44"/>
      <c r="AA864" s="44"/>
      <c r="AB864" s="42"/>
      <c r="AC864" s="42"/>
      <c r="AD864" s="43">
        <f>IF(SUM(W860:AA864)-E860&lt;=0,0,IF(SUM(W860:AA863)-E860&lt;0,SUM(W860:AA864)-E860,SUM(W864:AA864)))</f>
        <v>0</v>
      </c>
      <c r="AE864" s="44"/>
      <c r="AF864" s="44"/>
      <c r="AG864" s="44"/>
      <c r="AH864" s="44"/>
      <c r="AI864" s="44"/>
      <c r="AJ864" s="42"/>
      <c r="AK864" s="42"/>
      <c r="AL864" s="43">
        <f>IF(SUM(AE860:AI864)-E860&lt;=0,0,IF(SUM(AE860:AI863)-E860&lt;0,SUM(AE860:AI864)-E860,SUM(AE864:AI864)))</f>
        <v>0</v>
      </c>
      <c r="AM864" s="150"/>
      <c r="AN864" s="90"/>
      <c r="AO864" s="90"/>
      <c r="AP864" s="90"/>
      <c r="AQ864" s="90"/>
      <c r="AR864" s="90"/>
      <c r="AS864" s="90"/>
      <c r="AT864" s="90"/>
      <c r="AU864" s="90"/>
      <c r="AV864" s="90"/>
      <c r="AW864" s="90"/>
      <c r="AX864" s="117"/>
    </row>
    <row r="865" spans="2:50" ht="12.95" customHeight="1" x14ac:dyDescent="0.25">
      <c r="B865" s="102"/>
      <c r="C865" s="106"/>
      <c r="D865" s="110"/>
      <c r="E865" s="114"/>
      <c r="F865" s="27" t="s">
        <v>37</v>
      </c>
      <c r="G865" s="44"/>
      <c r="H865" s="44"/>
      <c r="I865" s="44"/>
      <c r="J865" s="44"/>
      <c r="K865" s="44"/>
      <c r="L865" s="42"/>
      <c r="M865" s="42"/>
      <c r="N865" s="43">
        <f>SUM(G865:M865)</f>
        <v>0</v>
      </c>
      <c r="O865" s="44"/>
      <c r="P865" s="44"/>
      <c r="Q865" s="44"/>
      <c r="R865" s="44"/>
      <c r="S865" s="44"/>
      <c r="T865" s="42"/>
      <c r="U865" s="42"/>
      <c r="V865" s="43">
        <f>SUM(O865:U865)</f>
        <v>0</v>
      </c>
      <c r="W865" s="44"/>
      <c r="X865" s="44"/>
      <c r="Y865" s="44"/>
      <c r="Z865" s="44"/>
      <c r="AA865" s="44"/>
      <c r="AB865" s="42"/>
      <c r="AC865" s="42"/>
      <c r="AD865" s="43">
        <f>SUM(W865:AC865)</f>
        <v>0</v>
      </c>
      <c r="AE865" s="44"/>
      <c r="AF865" s="44"/>
      <c r="AG865" s="44"/>
      <c r="AH865" s="44"/>
      <c r="AI865" s="44"/>
      <c r="AJ865" s="42"/>
      <c r="AK865" s="42"/>
      <c r="AL865" s="43">
        <f>SUM(AE865:AK865)</f>
        <v>0</v>
      </c>
      <c r="AM865" s="150"/>
      <c r="AN865" s="90"/>
      <c r="AO865" s="90"/>
      <c r="AP865" s="90"/>
      <c r="AQ865" s="90"/>
      <c r="AR865" s="90"/>
      <c r="AS865" s="90"/>
      <c r="AT865" s="90"/>
      <c r="AU865" s="90"/>
      <c r="AV865" s="90"/>
      <c r="AW865" s="90"/>
      <c r="AX865" s="117"/>
    </row>
    <row r="866" spans="2:50" ht="12.95" customHeight="1" x14ac:dyDescent="0.25">
      <c r="B866" s="102"/>
      <c r="C866" s="106"/>
      <c r="D866" s="110"/>
      <c r="E866" s="114"/>
      <c r="F866" s="28" t="s">
        <v>31</v>
      </c>
      <c r="G866" s="45"/>
      <c r="H866" s="45"/>
      <c r="I866" s="45"/>
      <c r="J866" s="45"/>
      <c r="K866" s="45">
        <f>IF((N860-E860)&lt;=0,0,IF((N860-E860)&gt;0,(N860-E860)))</f>
        <v>0</v>
      </c>
      <c r="L866" s="42"/>
      <c r="M866" s="42"/>
      <c r="N866" s="43">
        <f t="shared" ref="N866:N877" si="723">SUM(G866:M866)</f>
        <v>0</v>
      </c>
      <c r="O866" s="45"/>
      <c r="P866" s="45"/>
      <c r="Q866" s="45"/>
      <c r="R866" s="45"/>
      <c r="S866" s="45">
        <f>IF((V860-E860)&lt;=0,0,IF((V860-E860)&gt;0,(V860-E860)))</f>
        <v>0</v>
      </c>
      <c r="T866" s="42"/>
      <c r="U866" s="42"/>
      <c r="V866" s="43">
        <f t="shared" ref="V866:V877" si="724">SUM(O866:U866)</f>
        <v>0</v>
      </c>
      <c r="W866" s="45"/>
      <c r="X866" s="45"/>
      <c r="Y866" s="45"/>
      <c r="Z866" s="45"/>
      <c r="AA866" s="45">
        <f>IF((AD860-E860)&lt;=0,0,IF((AD860-E860)&gt;0,(AD860-E860)))</f>
        <v>0</v>
      </c>
      <c r="AB866" s="42"/>
      <c r="AC866" s="42"/>
      <c r="AD866" s="43">
        <f t="shared" ref="AD866:AD877" si="725">SUM(W866:AC866)</f>
        <v>0</v>
      </c>
      <c r="AE866" s="45"/>
      <c r="AF866" s="45"/>
      <c r="AG866" s="45"/>
      <c r="AH866" s="45"/>
      <c r="AI866" s="45">
        <f>IF((AL860-E860)&lt;=0,0,IF((AL860-E860)&gt;0,(AL860-E860)))</f>
        <v>0</v>
      </c>
      <c r="AJ866" s="42"/>
      <c r="AK866" s="42"/>
      <c r="AL866" s="43">
        <f t="shared" ref="AL866:AL877" si="726">SUM(AE866:AK866)</f>
        <v>0</v>
      </c>
      <c r="AM866" s="150"/>
      <c r="AN866" s="90"/>
      <c r="AO866" s="90"/>
      <c r="AP866" s="90"/>
      <c r="AQ866" s="90"/>
      <c r="AR866" s="90"/>
      <c r="AS866" s="90"/>
      <c r="AT866" s="90"/>
      <c r="AU866" s="90"/>
      <c r="AV866" s="90"/>
      <c r="AW866" s="90"/>
      <c r="AX866" s="117"/>
    </row>
    <row r="867" spans="2:50" ht="12.95" customHeight="1" x14ac:dyDescent="0.25">
      <c r="B867" s="102"/>
      <c r="C867" s="106"/>
      <c r="D867" s="110"/>
      <c r="E867" s="114"/>
      <c r="F867" s="28" t="s">
        <v>39</v>
      </c>
      <c r="G867" s="45"/>
      <c r="H867" s="45"/>
      <c r="I867" s="45"/>
      <c r="J867" s="45"/>
      <c r="K867" s="44">
        <f>IF(E860-15&lt;0,0,IF(SUM(G860:M865)&lt;10,0,IF(SUM(G860:M865)&lt;20,1,IF(SUM(G860:M865)&lt;30,2,IF(SUM(G860:M865)&gt;=30,3)))))</f>
        <v>0</v>
      </c>
      <c r="L867" s="42"/>
      <c r="M867" s="42"/>
      <c r="N867" s="43">
        <f t="shared" si="723"/>
        <v>0</v>
      </c>
      <c r="O867" s="45"/>
      <c r="P867" s="45"/>
      <c r="Q867" s="45"/>
      <c r="R867" s="45"/>
      <c r="S867" s="44">
        <f>IF(E860-15&lt;0,0,IF(SUM(O860:U865)&lt;10,0,IF(SUM(O860:U865)&lt;20,1,IF(SUM(O860:U865)&lt;30,2,IF(SUM(O860:U865)&gt;=30,3)))))</f>
        <v>0</v>
      </c>
      <c r="T867" s="42"/>
      <c r="U867" s="42"/>
      <c r="V867" s="43">
        <f t="shared" si="724"/>
        <v>0</v>
      </c>
      <c r="W867" s="45"/>
      <c r="X867" s="45"/>
      <c r="Y867" s="45"/>
      <c r="Z867" s="45"/>
      <c r="AA867" s="44">
        <f>IF(E860-15&lt;0,0,IF(SUM(W860:AC865)&lt;10,0,IF(SUM(W860:AC865)&lt;20,1,IF(SUM(W860:AC865)&lt;30,2,IF(SUM(W860:AC865)&gt;=30,3)))))</f>
        <v>0</v>
      </c>
      <c r="AB867" s="42"/>
      <c r="AC867" s="42"/>
      <c r="AD867" s="43">
        <f t="shared" si="725"/>
        <v>0</v>
      </c>
      <c r="AE867" s="45"/>
      <c r="AF867" s="45"/>
      <c r="AG867" s="45"/>
      <c r="AH867" s="45"/>
      <c r="AI867" s="44">
        <f>IF(E860-15&lt;0,0,IF(SUM(AE860:AK865)&lt;10,0,IF(SUM(AE860:AK865)&lt;20,1,IF(SUM(AE860:AK865)&lt;30,2,IF(SUM(AE860:AK865)&gt;=30,3)))))</f>
        <v>0</v>
      </c>
      <c r="AJ867" s="42"/>
      <c r="AK867" s="42"/>
      <c r="AL867" s="43">
        <f t="shared" si="726"/>
        <v>0</v>
      </c>
      <c r="AM867" s="150"/>
      <c r="AN867" s="90"/>
      <c r="AO867" s="90"/>
      <c r="AP867" s="90"/>
      <c r="AQ867" s="90"/>
      <c r="AR867" s="90"/>
      <c r="AS867" s="90"/>
      <c r="AT867" s="90"/>
      <c r="AU867" s="90"/>
      <c r="AV867" s="90"/>
      <c r="AW867" s="90"/>
      <c r="AX867" s="117"/>
    </row>
    <row r="868" spans="2:50" ht="12.95" customHeight="1" x14ac:dyDescent="0.25">
      <c r="B868" s="102"/>
      <c r="C868" s="106"/>
      <c r="D868" s="110"/>
      <c r="E868" s="114"/>
      <c r="F868" s="28" t="s">
        <v>41</v>
      </c>
      <c r="G868" s="44"/>
      <c r="H868" s="44"/>
      <c r="I868" s="44"/>
      <c r="J868" s="44"/>
      <c r="K868" s="45"/>
      <c r="L868" s="42"/>
      <c r="M868" s="42"/>
      <c r="N868" s="43">
        <f t="shared" si="723"/>
        <v>0</v>
      </c>
      <c r="O868" s="44"/>
      <c r="P868" s="44"/>
      <c r="Q868" s="44"/>
      <c r="R868" s="44"/>
      <c r="S868" s="45"/>
      <c r="T868" s="42"/>
      <c r="U868" s="42"/>
      <c r="V868" s="43">
        <f t="shared" si="724"/>
        <v>0</v>
      </c>
      <c r="W868" s="44"/>
      <c r="X868" s="44"/>
      <c r="Y868" s="44"/>
      <c r="Z868" s="44"/>
      <c r="AA868" s="45"/>
      <c r="AB868" s="42"/>
      <c r="AC868" s="42"/>
      <c r="AD868" s="43">
        <f t="shared" si="725"/>
        <v>0</v>
      </c>
      <c r="AE868" s="44"/>
      <c r="AF868" s="44"/>
      <c r="AG868" s="44"/>
      <c r="AH868" s="44"/>
      <c r="AI868" s="45"/>
      <c r="AJ868" s="42"/>
      <c r="AK868" s="42"/>
      <c r="AL868" s="43">
        <f t="shared" si="726"/>
        <v>0</v>
      </c>
      <c r="AM868" s="150"/>
      <c r="AN868" s="90"/>
      <c r="AO868" s="90"/>
      <c r="AP868" s="90"/>
      <c r="AQ868" s="90"/>
      <c r="AR868" s="90"/>
      <c r="AS868" s="90"/>
      <c r="AT868" s="90"/>
      <c r="AU868" s="90"/>
      <c r="AV868" s="90"/>
      <c r="AW868" s="90"/>
      <c r="AX868" s="117"/>
    </row>
    <row r="869" spans="2:50" ht="12.95" customHeight="1" x14ac:dyDescent="0.25">
      <c r="B869" s="102"/>
      <c r="C869" s="106"/>
      <c r="D869" s="110"/>
      <c r="E869" s="114"/>
      <c r="F869" s="28" t="s">
        <v>6</v>
      </c>
      <c r="G869" s="44"/>
      <c r="H869" s="44"/>
      <c r="I869" s="44"/>
      <c r="J869" s="44"/>
      <c r="K869" s="44"/>
      <c r="L869" s="42"/>
      <c r="M869" s="42"/>
      <c r="N869" s="43">
        <f t="shared" si="723"/>
        <v>0</v>
      </c>
      <c r="O869" s="44"/>
      <c r="P869" s="44"/>
      <c r="Q869" s="44"/>
      <c r="R869" s="44"/>
      <c r="S869" s="44"/>
      <c r="T869" s="42"/>
      <c r="U869" s="42"/>
      <c r="V869" s="43">
        <f t="shared" si="724"/>
        <v>0</v>
      </c>
      <c r="W869" s="44"/>
      <c r="X869" s="44"/>
      <c r="Y869" s="44"/>
      <c r="Z869" s="44"/>
      <c r="AA869" s="44"/>
      <c r="AB869" s="42"/>
      <c r="AC869" s="42"/>
      <c r="AD869" s="43">
        <f t="shared" si="725"/>
        <v>0</v>
      </c>
      <c r="AE869" s="44"/>
      <c r="AF869" s="44"/>
      <c r="AG869" s="44"/>
      <c r="AH869" s="44"/>
      <c r="AI869" s="44"/>
      <c r="AJ869" s="42"/>
      <c r="AK869" s="42"/>
      <c r="AL869" s="43">
        <f t="shared" si="726"/>
        <v>0</v>
      </c>
      <c r="AM869" s="150"/>
      <c r="AN869" s="90"/>
      <c r="AO869" s="90"/>
      <c r="AP869" s="90"/>
      <c r="AQ869" s="90"/>
      <c r="AR869" s="90"/>
      <c r="AS869" s="90"/>
      <c r="AT869" s="90"/>
      <c r="AU869" s="90"/>
      <c r="AV869" s="90"/>
      <c r="AW869" s="90"/>
      <c r="AX869" s="117"/>
    </row>
    <row r="870" spans="2:50" ht="12.95" customHeight="1" x14ac:dyDescent="0.25">
      <c r="B870" s="102"/>
      <c r="C870" s="106"/>
      <c r="D870" s="110"/>
      <c r="E870" s="114"/>
      <c r="F870" s="29" t="s">
        <v>35</v>
      </c>
      <c r="G870" s="44"/>
      <c r="H870" s="44"/>
      <c r="I870" s="44"/>
      <c r="J870" s="44"/>
      <c r="K870" s="44"/>
      <c r="L870" s="42"/>
      <c r="M870" s="42"/>
      <c r="N870" s="43">
        <f t="shared" si="723"/>
        <v>0</v>
      </c>
      <c r="O870" s="44"/>
      <c r="P870" s="44"/>
      <c r="Q870" s="44"/>
      <c r="R870" s="44"/>
      <c r="S870" s="44"/>
      <c r="T870" s="42"/>
      <c r="U870" s="42"/>
      <c r="V870" s="43">
        <f t="shared" si="724"/>
        <v>0</v>
      </c>
      <c r="W870" s="44"/>
      <c r="X870" s="44"/>
      <c r="Y870" s="44"/>
      <c r="Z870" s="44"/>
      <c r="AA870" s="44"/>
      <c r="AB870" s="42"/>
      <c r="AC870" s="42"/>
      <c r="AD870" s="43">
        <f t="shared" si="725"/>
        <v>0</v>
      </c>
      <c r="AE870" s="44"/>
      <c r="AF870" s="44"/>
      <c r="AG870" s="44"/>
      <c r="AH870" s="44"/>
      <c r="AI870" s="44"/>
      <c r="AJ870" s="42"/>
      <c r="AK870" s="42"/>
      <c r="AL870" s="43">
        <f t="shared" si="726"/>
        <v>0</v>
      </c>
      <c r="AM870" s="150"/>
      <c r="AN870" s="90"/>
      <c r="AO870" s="90"/>
      <c r="AP870" s="90"/>
      <c r="AQ870" s="90"/>
      <c r="AR870" s="90"/>
      <c r="AS870" s="90"/>
      <c r="AT870" s="90"/>
      <c r="AU870" s="90"/>
      <c r="AV870" s="90"/>
      <c r="AW870" s="90"/>
      <c r="AX870" s="117"/>
    </row>
    <row r="871" spans="2:50" ht="12.95" customHeight="1" x14ac:dyDescent="0.25">
      <c r="B871" s="102"/>
      <c r="C871" s="106"/>
      <c r="D871" s="110"/>
      <c r="E871" s="114"/>
      <c r="F871" s="27" t="s">
        <v>40</v>
      </c>
      <c r="G871" s="44"/>
      <c r="H871" s="44"/>
      <c r="I871" s="44"/>
      <c r="J871" s="44"/>
      <c r="K871" s="44"/>
      <c r="L871" s="42"/>
      <c r="M871" s="42"/>
      <c r="N871" s="43">
        <f t="shared" si="723"/>
        <v>0</v>
      </c>
      <c r="O871" s="44"/>
      <c r="P871" s="44"/>
      <c r="Q871" s="44"/>
      <c r="R871" s="44"/>
      <c r="S871" s="44"/>
      <c r="T871" s="42"/>
      <c r="U871" s="42"/>
      <c r="V871" s="43">
        <f t="shared" si="724"/>
        <v>0</v>
      </c>
      <c r="W871" s="44"/>
      <c r="X871" s="44"/>
      <c r="Y871" s="44"/>
      <c r="Z871" s="44"/>
      <c r="AA871" s="44"/>
      <c r="AB871" s="42"/>
      <c r="AC871" s="42"/>
      <c r="AD871" s="43">
        <f t="shared" si="725"/>
        <v>0</v>
      </c>
      <c r="AE871" s="44"/>
      <c r="AF871" s="44"/>
      <c r="AG871" s="44"/>
      <c r="AH871" s="44"/>
      <c r="AI871" s="44"/>
      <c r="AJ871" s="42"/>
      <c r="AK871" s="42"/>
      <c r="AL871" s="43">
        <f t="shared" si="726"/>
        <v>0</v>
      </c>
      <c r="AM871" s="150"/>
      <c r="AN871" s="90"/>
      <c r="AO871" s="90"/>
      <c r="AP871" s="90"/>
      <c r="AQ871" s="90"/>
      <c r="AR871" s="90"/>
      <c r="AS871" s="90"/>
      <c r="AT871" s="90"/>
      <c r="AU871" s="90"/>
      <c r="AV871" s="90"/>
      <c r="AW871" s="90"/>
      <c r="AX871" s="117"/>
    </row>
    <row r="872" spans="2:50" ht="12.95" customHeight="1" x14ac:dyDescent="0.25">
      <c r="B872" s="102"/>
      <c r="C872" s="106"/>
      <c r="D872" s="110"/>
      <c r="E872" s="114"/>
      <c r="F872" s="27" t="s">
        <v>7</v>
      </c>
      <c r="G872" s="44"/>
      <c r="H872" s="44"/>
      <c r="I872" s="44"/>
      <c r="J872" s="44"/>
      <c r="K872" s="44"/>
      <c r="L872" s="42"/>
      <c r="M872" s="42"/>
      <c r="N872" s="43">
        <f t="shared" si="723"/>
        <v>0</v>
      </c>
      <c r="O872" s="44"/>
      <c r="P872" s="44"/>
      <c r="Q872" s="44"/>
      <c r="R872" s="44"/>
      <c r="S872" s="44"/>
      <c r="T872" s="42"/>
      <c r="U872" s="42"/>
      <c r="V872" s="43">
        <f t="shared" si="724"/>
        <v>0</v>
      </c>
      <c r="W872" s="44"/>
      <c r="X872" s="44"/>
      <c r="Y872" s="44"/>
      <c r="Z872" s="44"/>
      <c r="AA872" s="44"/>
      <c r="AB872" s="42"/>
      <c r="AC872" s="42"/>
      <c r="AD872" s="43">
        <f t="shared" si="725"/>
        <v>0</v>
      </c>
      <c r="AE872" s="44"/>
      <c r="AF872" s="44"/>
      <c r="AG872" s="44"/>
      <c r="AH872" s="44"/>
      <c r="AI872" s="44"/>
      <c r="AJ872" s="42"/>
      <c r="AK872" s="42"/>
      <c r="AL872" s="43">
        <f t="shared" si="726"/>
        <v>0</v>
      </c>
      <c r="AM872" s="150"/>
      <c r="AN872" s="90"/>
      <c r="AO872" s="90"/>
      <c r="AP872" s="90"/>
      <c r="AQ872" s="90"/>
      <c r="AR872" s="90"/>
      <c r="AS872" s="90"/>
      <c r="AT872" s="90"/>
      <c r="AU872" s="90"/>
      <c r="AV872" s="90"/>
      <c r="AW872" s="90"/>
      <c r="AX872" s="117"/>
    </row>
    <row r="873" spans="2:50" ht="12.95" customHeight="1" x14ac:dyDescent="0.25">
      <c r="B873" s="102"/>
      <c r="C873" s="106"/>
      <c r="D873" s="110"/>
      <c r="E873" s="114"/>
      <c r="F873" s="27"/>
      <c r="G873" s="44"/>
      <c r="H873" s="44"/>
      <c r="I873" s="44"/>
      <c r="J873" s="44"/>
      <c r="K873" s="44"/>
      <c r="L873" s="42"/>
      <c r="M873" s="42"/>
      <c r="N873" s="43">
        <f t="shared" si="723"/>
        <v>0</v>
      </c>
      <c r="O873" s="44"/>
      <c r="P873" s="44"/>
      <c r="Q873" s="44"/>
      <c r="R873" s="44"/>
      <c r="S873" s="44"/>
      <c r="T873" s="42"/>
      <c r="U873" s="42"/>
      <c r="V873" s="43">
        <f t="shared" si="724"/>
        <v>0</v>
      </c>
      <c r="W873" s="44"/>
      <c r="X873" s="44"/>
      <c r="Y873" s="44"/>
      <c r="Z873" s="44"/>
      <c r="AA873" s="44"/>
      <c r="AB873" s="42"/>
      <c r="AC873" s="42"/>
      <c r="AD873" s="43">
        <f t="shared" si="725"/>
        <v>0</v>
      </c>
      <c r="AE873" s="44"/>
      <c r="AF873" s="44"/>
      <c r="AG873" s="44"/>
      <c r="AH873" s="44"/>
      <c r="AI873" s="44"/>
      <c r="AJ873" s="42"/>
      <c r="AK873" s="42"/>
      <c r="AL873" s="43">
        <f t="shared" si="726"/>
        <v>0</v>
      </c>
      <c r="AM873" s="150"/>
      <c r="AN873" s="90"/>
      <c r="AO873" s="90"/>
      <c r="AP873" s="90"/>
      <c r="AQ873" s="90"/>
      <c r="AR873" s="90"/>
      <c r="AS873" s="90"/>
      <c r="AT873" s="90"/>
      <c r="AU873" s="90"/>
      <c r="AV873" s="90"/>
      <c r="AW873" s="90"/>
      <c r="AX873" s="117"/>
    </row>
    <row r="874" spans="2:50" ht="12.95" customHeight="1" x14ac:dyDescent="0.25">
      <c r="B874" s="102"/>
      <c r="C874" s="106"/>
      <c r="D874" s="110"/>
      <c r="E874" s="114"/>
      <c r="F874" s="27"/>
      <c r="G874" s="44"/>
      <c r="H874" s="44"/>
      <c r="I874" s="44"/>
      <c r="J874" s="44"/>
      <c r="K874" s="44"/>
      <c r="L874" s="42"/>
      <c r="M874" s="42"/>
      <c r="N874" s="43">
        <f t="shared" si="723"/>
        <v>0</v>
      </c>
      <c r="O874" s="44"/>
      <c r="P874" s="44"/>
      <c r="Q874" s="44"/>
      <c r="R874" s="44"/>
      <c r="S874" s="44"/>
      <c r="T874" s="42"/>
      <c r="U874" s="42"/>
      <c r="V874" s="43">
        <f t="shared" si="724"/>
        <v>0</v>
      </c>
      <c r="W874" s="44"/>
      <c r="X874" s="44"/>
      <c r="Y874" s="44"/>
      <c r="Z874" s="44"/>
      <c r="AA874" s="44"/>
      <c r="AB874" s="42"/>
      <c r="AC874" s="42"/>
      <c r="AD874" s="43">
        <f t="shared" si="725"/>
        <v>0</v>
      </c>
      <c r="AE874" s="44"/>
      <c r="AF874" s="44"/>
      <c r="AG874" s="44"/>
      <c r="AH874" s="44"/>
      <c r="AI874" s="44"/>
      <c r="AJ874" s="42"/>
      <c r="AK874" s="42"/>
      <c r="AL874" s="43">
        <f t="shared" si="726"/>
        <v>0</v>
      </c>
      <c r="AM874" s="150"/>
      <c r="AN874" s="90"/>
      <c r="AO874" s="90"/>
      <c r="AP874" s="90"/>
      <c r="AQ874" s="90"/>
      <c r="AR874" s="90"/>
      <c r="AS874" s="90"/>
      <c r="AT874" s="90"/>
      <c r="AU874" s="90"/>
      <c r="AV874" s="90"/>
      <c r="AW874" s="90"/>
      <c r="AX874" s="117"/>
    </row>
    <row r="875" spans="2:50" ht="12.95" customHeight="1" x14ac:dyDescent="0.25">
      <c r="B875" s="102"/>
      <c r="C875" s="106"/>
      <c r="D875" s="110"/>
      <c r="E875" s="114"/>
      <c r="F875" s="27"/>
      <c r="G875" s="44"/>
      <c r="H875" s="44"/>
      <c r="I875" s="44"/>
      <c r="J875" s="44"/>
      <c r="K875" s="44"/>
      <c r="L875" s="42"/>
      <c r="M875" s="42"/>
      <c r="N875" s="43">
        <f t="shared" si="723"/>
        <v>0</v>
      </c>
      <c r="O875" s="44"/>
      <c r="P875" s="44"/>
      <c r="Q875" s="44"/>
      <c r="R875" s="44"/>
      <c r="S875" s="44"/>
      <c r="T875" s="42"/>
      <c r="U875" s="42"/>
      <c r="V875" s="43">
        <f t="shared" si="724"/>
        <v>0</v>
      </c>
      <c r="W875" s="44"/>
      <c r="X875" s="44"/>
      <c r="Y875" s="44"/>
      <c r="Z875" s="44"/>
      <c r="AA875" s="44"/>
      <c r="AB875" s="42"/>
      <c r="AC875" s="42"/>
      <c r="AD875" s="43">
        <f t="shared" si="725"/>
        <v>0</v>
      </c>
      <c r="AE875" s="44"/>
      <c r="AF875" s="44"/>
      <c r="AG875" s="44"/>
      <c r="AH875" s="44"/>
      <c r="AI875" s="44"/>
      <c r="AJ875" s="42"/>
      <c r="AK875" s="42"/>
      <c r="AL875" s="43">
        <f t="shared" si="726"/>
        <v>0</v>
      </c>
      <c r="AM875" s="150"/>
      <c r="AN875" s="90"/>
      <c r="AO875" s="90"/>
      <c r="AP875" s="90"/>
      <c r="AQ875" s="90"/>
      <c r="AR875" s="90"/>
      <c r="AS875" s="90"/>
      <c r="AT875" s="90"/>
      <c r="AU875" s="90"/>
      <c r="AV875" s="90"/>
      <c r="AW875" s="90"/>
      <c r="AX875" s="117"/>
    </row>
    <row r="876" spans="2:50" ht="12.95" customHeight="1" x14ac:dyDescent="0.25">
      <c r="B876" s="102"/>
      <c r="C876" s="106"/>
      <c r="D876" s="110"/>
      <c r="E876" s="114"/>
      <c r="F876" s="28"/>
      <c r="G876" s="44"/>
      <c r="H876" s="44"/>
      <c r="I876" s="44"/>
      <c r="J876" s="44"/>
      <c r="K876" s="44"/>
      <c r="L876" s="42"/>
      <c r="M876" s="42"/>
      <c r="N876" s="43">
        <f t="shared" si="723"/>
        <v>0</v>
      </c>
      <c r="O876" s="44"/>
      <c r="P876" s="44"/>
      <c r="Q876" s="44"/>
      <c r="R876" s="44"/>
      <c r="S876" s="44"/>
      <c r="T876" s="42"/>
      <c r="U876" s="42"/>
      <c r="V876" s="43">
        <f t="shared" si="724"/>
        <v>0</v>
      </c>
      <c r="W876" s="44"/>
      <c r="X876" s="44"/>
      <c r="Y876" s="44"/>
      <c r="Z876" s="44"/>
      <c r="AA876" s="44"/>
      <c r="AB876" s="42"/>
      <c r="AC876" s="42"/>
      <c r="AD876" s="43">
        <f t="shared" si="725"/>
        <v>0</v>
      </c>
      <c r="AE876" s="44"/>
      <c r="AF876" s="44"/>
      <c r="AG876" s="44"/>
      <c r="AH876" s="44"/>
      <c r="AI876" s="44"/>
      <c r="AJ876" s="42"/>
      <c r="AK876" s="42"/>
      <c r="AL876" s="43">
        <f t="shared" si="726"/>
        <v>0</v>
      </c>
      <c r="AM876" s="150"/>
      <c r="AN876" s="90"/>
      <c r="AO876" s="90"/>
      <c r="AP876" s="90"/>
      <c r="AQ876" s="90"/>
      <c r="AR876" s="90"/>
      <c r="AS876" s="90"/>
      <c r="AT876" s="90"/>
      <c r="AU876" s="90"/>
      <c r="AV876" s="90"/>
      <c r="AW876" s="90"/>
      <c r="AX876" s="117"/>
    </row>
    <row r="877" spans="2:50" ht="12.95" customHeight="1" thickBot="1" x14ac:dyDescent="0.3">
      <c r="B877" s="103"/>
      <c r="C877" s="107"/>
      <c r="D877" s="111"/>
      <c r="E877" s="114"/>
      <c r="F877" s="28"/>
      <c r="G877" s="44"/>
      <c r="H877" s="44"/>
      <c r="I877" s="44"/>
      <c r="J877" s="44"/>
      <c r="K877" s="44"/>
      <c r="L877" s="46"/>
      <c r="M877" s="46"/>
      <c r="N877" s="43">
        <f t="shared" si="723"/>
        <v>0</v>
      </c>
      <c r="O877" s="44"/>
      <c r="P877" s="44"/>
      <c r="Q877" s="44"/>
      <c r="R877" s="44"/>
      <c r="S877" s="44"/>
      <c r="T877" s="46"/>
      <c r="U877" s="46"/>
      <c r="V877" s="43">
        <f t="shared" si="724"/>
        <v>0</v>
      </c>
      <c r="W877" s="44"/>
      <c r="X877" s="44"/>
      <c r="Y877" s="44"/>
      <c r="Z877" s="44"/>
      <c r="AA877" s="44"/>
      <c r="AB877" s="46"/>
      <c r="AC877" s="46"/>
      <c r="AD877" s="43">
        <f t="shared" si="725"/>
        <v>0</v>
      </c>
      <c r="AE877" s="44"/>
      <c r="AF877" s="44"/>
      <c r="AG877" s="44"/>
      <c r="AH877" s="44"/>
      <c r="AI877" s="44"/>
      <c r="AJ877" s="46"/>
      <c r="AK877" s="46"/>
      <c r="AL877" s="43">
        <f t="shared" si="726"/>
        <v>0</v>
      </c>
      <c r="AM877" s="150"/>
      <c r="AN877" s="90"/>
      <c r="AO877" s="90"/>
      <c r="AP877" s="90"/>
      <c r="AQ877" s="90"/>
      <c r="AR877" s="90"/>
      <c r="AS877" s="90"/>
      <c r="AT877" s="90"/>
      <c r="AU877" s="90"/>
      <c r="AV877" s="90"/>
      <c r="AW877" s="90"/>
      <c r="AX877" s="117"/>
    </row>
    <row r="878" spans="2:50" ht="12.95" hidden="1" customHeight="1" thickBot="1" x14ac:dyDescent="0.3">
      <c r="B878" s="104"/>
      <c r="C878" s="108"/>
      <c r="D878" s="112"/>
      <c r="E878" s="115"/>
      <c r="F878" s="28" t="s">
        <v>36</v>
      </c>
      <c r="G878" s="48"/>
      <c r="H878" s="48"/>
      <c r="I878" s="48"/>
      <c r="J878" s="48"/>
      <c r="K878" s="48"/>
      <c r="L878" s="47"/>
      <c r="M878" s="47"/>
      <c r="N878" s="43">
        <f>N867+N868+N870+N875+N876+N877+N873+N874</f>
        <v>0</v>
      </c>
      <c r="O878" s="49"/>
      <c r="P878" s="49"/>
      <c r="Q878" s="49"/>
      <c r="R878" s="49"/>
      <c r="S878" s="49"/>
      <c r="T878" s="47"/>
      <c r="U878" s="47"/>
      <c r="V878" s="43">
        <f>V867+V868+V870+V875+V876+V877+V873+V874</f>
        <v>0</v>
      </c>
      <c r="W878" s="49"/>
      <c r="X878" s="49"/>
      <c r="Y878" s="49"/>
      <c r="Z878" s="49"/>
      <c r="AA878" s="49"/>
      <c r="AB878" s="47"/>
      <c r="AC878" s="47"/>
      <c r="AD878" s="43">
        <f>AD867+AD868+AD870+AD875+AD876+AD877+AD873+AD874</f>
        <v>0</v>
      </c>
      <c r="AE878" s="49"/>
      <c r="AF878" s="49"/>
      <c r="AG878" s="49"/>
      <c r="AH878" s="49"/>
      <c r="AI878" s="49"/>
      <c r="AJ878" s="47"/>
      <c r="AK878" s="47"/>
      <c r="AL878" s="43">
        <f>AL867+AL868+AL870+AL875+AL876+AL877+AL873+AL874</f>
        <v>0</v>
      </c>
      <c r="AM878" s="151"/>
      <c r="AN878" s="91"/>
      <c r="AO878" s="91"/>
      <c r="AP878" s="91"/>
      <c r="AQ878" s="91"/>
      <c r="AR878" s="91"/>
      <c r="AS878" s="91"/>
      <c r="AT878" s="91"/>
      <c r="AU878" s="91"/>
      <c r="AV878" s="91"/>
      <c r="AW878" s="91"/>
      <c r="AX878" s="118"/>
    </row>
    <row r="879" spans="2:50" ht="12.95" customHeight="1" thickTop="1" x14ac:dyDescent="0.25">
      <c r="B879" s="102">
        <v>47</v>
      </c>
      <c r="C879" s="105">
        <f>TEMMUZ!C879</f>
        <v>0</v>
      </c>
      <c r="D879" s="109">
        <f>TEMMUZ!D879</f>
        <v>0</v>
      </c>
      <c r="E879" s="113">
        <f>TEMMUZ!E879</f>
        <v>0</v>
      </c>
      <c r="F879" s="26" t="s">
        <v>21</v>
      </c>
      <c r="G879" s="41"/>
      <c r="H879" s="41"/>
      <c r="I879" s="41"/>
      <c r="J879" s="41"/>
      <c r="K879" s="41"/>
      <c r="L879" s="39"/>
      <c r="M879" s="39"/>
      <c r="N879" s="40">
        <f>SUM(G879:M879)</f>
        <v>0</v>
      </c>
      <c r="O879" s="41"/>
      <c r="P879" s="41"/>
      <c r="Q879" s="41"/>
      <c r="R879" s="41"/>
      <c r="S879" s="41"/>
      <c r="T879" s="39"/>
      <c r="U879" s="39"/>
      <c r="V879" s="40">
        <f>SUM(O879:U879)</f>
        <v>0</v>
      </c>
      <c r="W879" s="41"/>
      <c r="X879" s="41"/>
      <c r="Y879" s="41"/>
      <c r="Z879" s="41"/>
      <c r="AA879" s="41"/>
      <c r="AB879" s="39"/>
      <c r="AC879" s="39"/>
      <c r="AD879" s="40">
        <f>SUM(W879:AC879)</f>
        <v>0</v>
      </c>
      <c r="AE879" s="41"/>
      <c r="AF879" s="41"/>
      <c r="AG879" s="41"/>
      <c r="AH879" s="41"/>
      <c r="AI879" s="41"/>
      <c r="AJ879" s="39"/>
      <c r="AK879" s="39"/>
      <c r="AL879" s="40">
        <f>SUM(AE879:AK879)</f>
        <v>0</v>
      </c>
      <c r="AM879" s="149">
        <f t="shared" ref="AM879" si="727">N879+V879+AD879+AL879</f>
        <v>0</v>
      </c>
      <c r="AN879" s="89">
        <f t="shared" ref="AN879" si="728">N880+V880+AD880+AL880</f>
        <v>0</v>
      </c>
      <c r="AO879" s="89">
        <f t="shared" ref="AO879" si="729">N881+V881+AD881+AL881</f>
        <v>0</v>
      </c>
      <c r="AP879" s="89">
        <f t="shared" ref="AP879" si="730">N882+V882+AD882+AL882</f>
        <v>0</v>
      </c>
      <c r="AQ879" s="89">
        <f t="shared" ref="AQ879" si="731">N883+V883+AD883+AL883</f>
        <v>0</v>
      </c>
      <c r="AR879" s="89">
        <f t="shared" ref="AR879" si="732">N884+V884+AD884+AL884</f>
        <v>0</v>
      </c>
      <c r="AS879" s="89">
        <f t="shared" ref="AS879" si="733">N885+V885+AD885+AL885</f>
        <v>0</v>
      </c>
      <c r="AT879" s="89">
        <f t="shared" ref="AT879" si="734">N897+V897+AD897+AL897</f>
        <v>0</v>
      </c>
      <c r="AU879" s="89">
        <f t="shared" ref="AU879" si="735">N890+V890+AD890+AL890</f>
        <v>0</v>
      </c>
      <c r="AV879" s="89">
        <f t="shared" ref="AV879" si="736">N891+V891+AD891+AL891</f>
        <v>0</v>
      </c>
      <c r="AW879" s="89">
        <f t="shared" ref="AW879" si="737">N888+V888+AD888+AL888</f>
        <v>0</v>
      </c>
      <c r="AX879" s="116">
        <f t="shared" ref="AX879" si="738">SUM(AN879:AW897)</f>
        <v>0</v>
      </c>
    </row>
    <row r="880" spans="2:50" ht="12.95" customHeight="1" x14ac:dyDescent="0.25">
      <c r="B880" s="102"/>
      <c r="C880" s="106"/>
      <c r="D880" s="110"/>
      <c r="E880" s="114"/>
      <c r="F880" s="27" t="s">
        <v>33</v>
      </c>
      <c r="G880" s="44"/>
      <c r="H880" s="44"/>
      <c r="I880" s="44"/>
      <c r="J880" s="44"/>
      <c r="K880" s="44"/>
      <c r="L880" s="42"/>
      <c r="M880" s="42"/>
      <c r="N880" s="43">
        <f>IF(SUM(G879:K880)-E879&lt;=0,0,IF(SUM(G879:K879)-E879&lt;0,SUM(G879:K880)-E879,SUM(G880:K880)))</f>
        <v>0</v>
      </c>
      <c r="O880" s="44"/>
      <c r="P880" s="44"/>
      <c r="Q880" s="44"/>
      <c r="R880" s="44"/>
      <c r="S880" s="44"/>
      <c r="T880" s="42"/>
      <c r="U880" s="42"/>
      <c r="V880" s="43">
        <f>IF(SUM(O879:S880)-E879&lt;=0,0,IF(SUM(O879:S879)-E879&lt;0,SUM(O879:S880)-E879,SUM(O880:S880)))</f>
        <v>0</v>
      </c>
      <c r="W880" s="44"/>
      <c r="X880" s="44"/>
      <c r="Y880" s="44"/>
      <c r="Z880" s="44"/>
      <c r="AA880" s="44"/>
      <c r="AB880" s="42"/>
      <c r="AC880" s="42"/>
      <c r="AD880" s="43">
        <f>IF(SUM(W879:AA880)-E879&lt;=0,0,IF(SUM(W879:AA879)-E879&lt;0,SUM(W879:AA880)-E879,SUM(W880:AA880)))</f>
        <v>0</v>
      </c>
      <c r="AE880" s="44"/>
      <c r="AF880" s="44"/>
      <c r="AG880" s="44"/>
      <c r="AH880" s="44"/>
      <c r="AI880" s="44"/>
      <c r="AJ880" s="42"/>
      <c r="AK880" s="42"/>
      <c r="AL880" s="43">
        <f>IF(SUM(AE879:AI880)-E879&lt;=0,0,IF(SUM(AE879:AI879)-E879&lt;0,SUM(AE879:AI880)-E879,SUM(AE880:AI880)))</f>
        <v>0</v>
      </c>
      <c r="AM880" s="150"/>
      <c r="AN880" s="90"/>
      <c r="AO880" s="90"/>
      <c r="AP880" s="90"/>
      <c r="AQ880" s="90"/>
      <c r="AR880" s="90"/>
      <c r="AS880" s="90"/>
      <c r="AT880" s="90"/>
      <c r="AU880" s="90"/>
      <c r="AV880" s="90"/>
      <c r="AW880" s="90"/>
      <c r="AX880" s="117"/>
    </row>
    <row r="881" spans="2:50" ht="12.95" customHeight="1" x14ac:dyDescent="0.25">
      <c r="B881" s="102"/>
      <c r="C881" s="106"/>
      <c r="D881" s="110"/>
      <c r="E881" s="114"/>
      <c r="F881" s="27" t="s">
        <v>34</v>
      </c>
      <c r="G881" s="44"/>
      <c r="H881" s="44"/>
      <c r="I881" s="44"/>
      <c r="J881" s="44"/>
      <c r="K881" s="44"/>
      <c r="L881" s="42"/>
      <c r="M881" s="42"/>
      <c r="N881" s="43">
        <f>IF(SUM(G879:K881)-E879&lt;=0,0,IF(SUM(G879:K880)-E879&lt;0,SUM(G879:K881)-E879,SUM(G881:K881)))</f>
        <v>0</v>
      </c>
      <c r="O881" s="44"/>
      <c r="P881" s="44"/>
      <c r="Q881" s="44"/>
      <c r="R881" s="44"/>
      <c r="S881" s="44"/>
      <c r="T881" s="42"/>
      <c r="U881" s="42"/>
      <c r="V881" s="43">
        <f>IF(SUM(O879:S881)-E879&lt;=0,0,IF(SUM(O879:S880)-E879&lt;0,SUM(O879:S881)-E879,SUM(O881:S881)))</f>
        <v>0</v>
      </c>
      <c r="W881" s="44"/>
      <c r="X881" s="44"/>
      <c r="Y881" s="44"/>
      <c r="Z881" s="44"/>
      <c r="AA881" s="44"/>
      <c r="AB881" s="42"/>
      <c r="AC881" s="42"/>
      <c r="AD881" s="43">
        <f>IF(SUM(W879:AA881)-E879&lt;=0,0,IF(SUM(W879:AA880)-E879&lt;0,SUM(W879:AA881)-E879,SUM(W881:AA881)))</f>
        <v>0</v>
      </c>
      <c r="AE881" s="44"/>
      <c r="AF881" s="44"/>
      <c r="AG881" s="44"/>
      <c r="AH881" s="44"/>
      <c r="AI881" s="44"/>
      <c r="AJ881" s="42"/>
      <c r="AK881" s="42"/>
      <c r="AL881" s="43">
        <f>IF(SUM(AE879:AI881)-E879&lt;=0,0,IF(SUM(AE879:AI880)-E879&lt;0,SUM(AE879:AI881)-E879,SUM(AE881:AI881)))</f>
        <v>0</v>
      </c>
      <c r="AM881" s="150"/>
      <c r="AN881" s="90"/>
      <c r="AO881" s="90"/>
      <c r="AP881" s="90"/>
      <c r="AQ881" s="90"/>
      <c r="AR881" s="90"/>
      <c r="AS881" s="90"/>
      <c r="AT881" s="90"/>
      <c r="AU881" s="90"/>
      <c r="AV881" s="90"/>
      <c r="AW881" s="90"/>
      <c r="AX881" s="117"/>
    </row>
    <row r="882" spans="2:50" ht="12.95" customHeight="1" x14ac:dyDescent="0.25">
      <c r="B882" s="102"/>
      <c r="C882" s="106"/>
      <c r="D882" s="110"/>
      <c r="E882" s="114"/>
      <c r="F882" s="27" t="s">
        <v>32</v>
      </c>
      <c r="G882" s="44"/>
      <c r="H882" s="44"/>
      <c r="I882" s="44"/>
      <c r="J882" s="44"/>
      <c r="K882" s="44"/>
      <c r="L882" s="42"/>
      <c r="M882" s="42"/>
      <c r="N882" s="43">
        <f>IF(SUM(G879:K882)-E879&lt;=0,0,IF(SUM(G879:K881)-E879&lt;0,SUM(G879:K882)-E879,SUM(G882:K882)))+L882+M882</f>
        <v>0</v>
      </c>
      <c r="O882" s="44"/>
      <c r="P882" s="44"/>
      <c r="Q882" s="44"/>
      <c r="R882" s="44"/>
      <c r="S882" s="44"/>
      <c r="T882" s="42"/>
      <c r="U882" s="42"/>
      <c r="V882" s="43">
        <f>IF(SUM(O879:S882)-E879&lt;=0,0,IF(SUM(O879:S881)-E879&lt;0,SUM(O879:S882)-E879,SUM(O882:S882)))+T882+U882</f>
        <v>0</v>
      </c>
      <c r="W882" s="44"/>
      <c r="X882" s="44"/>
      <c r="Y882" s="44"/>
      <c r="Z882" s="44"/>
      <c r="AA882" s="44"/>
      <c r="AB882" s="42"/>
      <c r="AC882" s="42"/>
      <c r="AD882" s="43">
        <f>IF(SUM(W879:AA882)-E879&lt;=0,0,IF(SUM(W879:AA881)-E879&lt;0,SUM(W879:AA882)-E879,SUM(W882:AA882)))+AB882+AC882</f>
        <v>0</v>
      </c>
      <c r="AE882" s="44"/>
      <c r="AF882" s="44"/>
      <c r="AG882" s="44"/>
      <c r="AH882" s="44"/>
      <c r="AI882" s="44"/>
      <c r="AJ882" s="42"/>
      <c r="AK882" s="42"/>
      <c r="AL882" s="43">
        <f>IF(SUM(AE879:AI882)-E879&lt;=0,0,IF(SUM(AE879:AI881)-E879&lt;0,SUM(AE879:AI882)-E879,SUM(AE882:AI882)))+AJ882+AK882</f>
        <v>0</v>
      </c>
      <c r="AM882" s="150"/>
      <c r="AN882" s="90"/>
      <c r="AO882" s="90"/>
      <c r="AP882" s="90"/>
      <c r="AQ882" s="90"/>
      <c r="AR882" s="90"/>
      <c r="AS882" s="90"/>
      <c r="AT882" s="90"/>
      <c r="AU882" s="90"/>
      <c r="AV882" s="90"/>
      <c r="AW882" s="90"/>
      <c r="AX882" s="117"/>
    </row>
    <row r="883" spans="2:50" ht="12.95" customHeight="1" x14ac:dyDescent="0.25">
      <c r="B883" s="102"/>
      <c r="C883" s="106"/>
      <c r="D883" s="110"/>
      <c r="E883" s="114"/>
      <c r="F883" s="27" t="s">
        <v>38</v>
      </c>
      <c r="G883" s="44"/>
      <c r="H883" s="44"/>
      <c r="I883" s="44"/>
      <c r="J883" s="44"/>
      <c r="K883" s="44"/>
      <c r="L883" s="42"/>
      <c r="M883" s="42"/>
      <c r="N883" s="43">
        <f>IF(SUM(G879:K883)-E879&lt;=0,0,IF(SUM(G879:K882)-E879&lt;0,SUM(G879:K883)-E879,SUM(G883:K883)))</f>
        <v>0</v>
      </c>
      <c r="O883" s="44"/>
      <c r="P883" s="44"/>
      <c r="Q883" s="44"/>
      <c r="R883" s="44"/>
      <c r="S883" s="44"/>
      <c r="T883" s="42"/>
      <c r="U883" s="42"/>
      <c r="V883" s="43">
        <f>IF(SUM(O879:S883)-E879&lt;=0,0,IF(SUM(O879:S882)-E879&lt;0,SUM(O879:S883)-E879,SUM(O883:S883)))</f>
        <v>0</v>
      </c>
      <c r="W883" s="44"/>
      <c r="X883" s="44"/>
      <c r="Y883" s="44"/>
      <c r="Z883" s="44"/>
      <c r="AA883" s="44"/>
      <c r="AB883" s="42"/>
      <c r="AC883" s="42"/>
      <c r="AD883" s="43">
        <f>IF(SUM(W879:AA883)-E879&lt;=0,0,IF(SUM(W879:AA882)-E879&lt;0,SUM(W879:AA883)-E879,SUM(W883:AA883)))</f>
        <v>0</v>
      </c>
      <c r="AE883" s="44"/>
      <c r="AF883" s="44"/>
      <c r="AG883" s="44"/>
      <c r="AH883" s="44"/>
      <c r="AI883" s="44"/>
      <c r="AJ883" s="42"/>
      <c r="AK883" s="42"/>
      <c r="AL883" s="43">
        <f>IF(SUM(AE879:AI883)-E879&lt;=0,0,IF(SUM(AE879:AI882)-E879&lt;0,SUM(AE879:AI883)-E879,SUM(AE883:AI883)))</f>
        <v>0</v>
      </c>
      <c r="AM883" s="150"/>
      <c r="AN883" s="90"/>
      <c r="AO883" s="90"/>
      <c r="AP883" s="90"/>
      <c r="AQ883" s="90"/>
      <c r="AR883" s="90"/>
      <c r="AS883" s="90"/>
      <c r="AT883" s="90"/>
      <c r="AU883" s="90"/>
      <c r="AV883" s="90"/>
      <c r="AW883" s="90"/>
      <c r="AX883" s="117"/>
    </row>
    <row r="884" spans="2:50" ht="12.95" customHeight="1" x14ac:dyDescent="0.25">
      <c r="B884" s="102"/>
      <c r="C884" s="106"/>
      <c r="D884" s="110"/>
      <c r="E884" s="114"/>
      <c r="F884" s="27" t="s">
        <v>37</v>
      </c>
      <c r="G884" s="44"/>
      <c r="H884" s="44"/>
      <c r="I884" s="44"/>
      <c r="J884" s="44"/>
      <c r="K884" s="44"/>
      <c r="L884" s="42"/>
      <c r="M884" s="42"/>
      <c r="N884" s="43">
        <f>SUM(G884:M884)</f>
        <v>0</v>
      </c>
      <c r="O884" s="44"/>
      <c r="P884" s="44"/>
      <c r="Q884" s="44"/>
      <c r="R884" s="44"/>
      <c r="S884" s="44"/>
      <c r="T884" s="42"/>
      <c r="U884" s="42"/>
      <c r="V884" s="43">
        <f>SUM(O884:U884)</f>
        <v>0</v>
      </c>
      <c r="W884" s="44"/>
      <c r="X884" s="44"/>
      <c r="Y884" s="44"/>
      <c r="Z884" s="44"/>
      <c r="AA884" s="44"/>
      <c r="AB884" s="42"/>
      <c r="AC884" s="42"/>
      <c r="AD884" s="43">
        <f>SUM(W884:AC884)</f>
        <v>0</v>
      </c>
      <c r="AE884" s="44"/>
      <c r="AF884" s="44"/>
      <c r="AG884" s="44"/>
      <c r="AH884" s="44"/>
      <c r="AI884" s="44"/>
      <c r="AJ884" s="42"/>
      <c r="AK884" s="42"/>
      <c r="AL884" s="43">
        <f>SUM(AE884:AK884)</f>
        <v>0</v>
      </c>
      <c r="AM884" s="150"/>
      <c r="AN884" s="90"/>
      <c r="AO884" s="90"/>
      <c r="AP884" s="90"/>
      <c r="AQ884" s="90"/>
      <c r="AR884" s="90"/>
      <c r="AS884" s="90"/>
      <c r="AT884" s="90"/>
      <c r="AU884" s="90"/>
      <c r="AV884" s="90"/>
      <c r="AW884" s="90"/>
      <c r="AX884" s="117"/>
    </row>
    <row r="885" spans="2:50" ht="12.95" customHeight="1" x14ac:dyDescent="0.25">
      <c r="B885" s="102"/>
      <c r="C885" s="106"/>
      <c r="D885" s="110"/>
      <c r="E885" s="114"/>
      <c r="F885" s="28" t="s">
        <v>31</v>
      </c>
      <c r="G885" s="45"/>
      <c r="H885" s="45"/>
      <c r="I885" s="45"/>
      <c r="J885" s="45"/>
      <c r="K885" s="45">
        <f>IF((N879-E879)&lt;=0,0,IF((N879-E879)&gt;0,(N879-E879)))</f>
        <v>0</v>
      </c>
      <c r="L885" s="42"/>
      <c r="M885" s="42"/>
      <c r="N885" s="43">
        <f t="shared" ref="N885:N896" si="739">SUM(G885:M885)</f>
        <v>0</v>
      </c>
      <c r="O885" s="45"/>
      <c r="P885" s="45"/>
      <c r="Q885" s="45"/>
      <c r="R885" s="45"/>
      <c r="S885" s="45">
        <f>IF((V879-E879)&lt;=0,0,IF((V879-E879)&gt;0,(V879-E879)))</f>
        <v>0</v>
      </c>
      <c r="T885" s="42"/>
      <c r="U885" s="42"/>
      <c r="V885" s="43">
        <f t="shared" ref="V885:V896" si="740">SUM(O885:U885)</f>
        <v>0</v>
      </c>
      <c r="W885" s="45"/>
      <c r="X885" s="45"/>
      <c r="Y885" s="45"/>
      <c r="Z885" s="45"/>
      <c r="AA885" s="45">
        <f>IF((AD879-E879)&lt;=0,0,IF((AD879-E879)&gt;0,(AD879-E879)))</f>
        <v>0</v>
      </c>
      <c r="AB885" s="42"/>
      <c r="AC885" s="42"/>
      <c r="AD885" s="43">
        <f t="shared" ref="AD885:AD896" si="741">SUM(W885:AC885)</f>
        <v>0</v>
      </c>
      <c r="AE885" s="45"/>
      <c r="AF885" s="45"/>
      <c r="AG885" s="45"/>
      <c r="AH885" s="45"/>
      <c r="AI885" s="45">
        <f>IF((AL879-E879)&lt;=0,0,IF((AL879-E879)&gt;0,(AL879-E879)))</f>
        <v>0</v>
      </c>
      <c r="AJ885" s="42"/>
      <c r="AK885" s="42"/>
      <c r="AL885" s="43">
        <f t="shared" ref="AL885:AL896" si="742">SUM(AE885:AK885)</f>
        <v>0</v>
      </c>
      <c r="AM885" s="150"/>
      <c r="AN885" s="90"/>
      <c r="AO885" s="90"/>
      <c r="AP885" s="90"/>
      <c r="AQ885" s="90"/>
      <c r="AR885" s="90"/>
      <c r="AS885" s="90"/>
      <c r="AT885" s="90"/>
      <c r="AU885" s="90"/>
      <c r="AV885" s="90"/>
      <c r="AW885" s="90"/>
      <c r="AX885" s="117"/>
    </row>
    <row r="886" spans="2:50" ht="12.95" customHeight="1" x14ac:dyDescent="0.25">
      <c r="B886" s="102"/>
      <c r="C886" s="106"/>
      <c r="D886" s="110"/>
      <c r="E886" s="114"/>
      <c r="F886" s="28" t="s">
        <v>39</v>
      </c>
      <c r="G886" s="45"/>
      <c r="H886" s="45"/>
      <c r="I886" s="45"/>
      <c r="J886" s="45"/>
      <c r="K886" s="44">
        <f>IF(E879-15&lt;0,0,IF(SUM(G879:M884)&lt;10,0,IF(SUM(G879:M884)&lt;20,1,IF(SUM(G879:M884)&lt;30,2,IF(SUM(G879:M884)&gt;=30,3)))))</f>
        <v>0</v>
      </c>
      <c r="L886" s="42"/>
      <c r="M886" s="42"/>
      <c r="N886" s="43">
        <f t="shared" si="739"/>
        <v>0</v>
      </c>
      <c r="O886" s="45"/>
      <c r="P886" s="45"/>
      <c r="Q886" s="45"/>
      <c r="R886" s="45"/>
      <c r="S886" s="44">
        <f>IF(E879-15&lt;0,0,IF(SUM(O879:U884)&lt;10,0,IF(SUM(O879:U884)&lt;20,1,IF(SUM(O879:U884)&lt;30,2,IF(SUM(O879:U884)&gt;=30,3)))))</f>
        <v>0</v>
      </c>
      <c r="T886" s="42"/>
      <c r="U886" s="42"/>
      <c r="V886" s="43">
        <f t="shared" si="740"/>
        <v>0</v>
      </c>
      <c r="W886" s="45"/>
      <c r="X886" s="45"/>
      <c r="Y886" s="45"/>
      <c r="Z886" s="45"/>
      <c r="AA886" s="44">
        <f>IF(E879-15&lt;0,0,IF(SUM(W879:AC884)&lt;10,0,IF(SUM(W879:AC884)&lt;20,1,IF(SUM(W879:AC884)&lt;30,2,IF(SUM(W879:AC884)&gt;=30,3)))))</f>
        <v>0</v>
      </c>
      <c r="AB886" s="42"/>
      <c r="AC886" s="42"/>
      <c r="AD886" s="43">
        <f t="shared" si="741"/>
        <v>0</v>
      </c>
      <c r="AE886" s="45"/>
      <c r="AF886" s="45"/>
      <c r="AG886" s="45"/>
      <c r="AH886" s="45"/>
      <c r="AI886" s="44">
        <f>IF(E879-15&lt;0,0,IF(SUM(AE879:AK884)&lt;10,0,IF(SUM(AE879:AK884)&lt;20,1,IF(SUM(AE879:AK884)&lt;30,2,IF(SUM(AE879:AK884)&gt;=30,3)))))</f>
        <v>0</v>
      </c>
      <c r="AJ886" s="42"/>
      <c r="AK886" s="42"/>
      <c r="AL886" s="43">
        <f t="shared" si="742"/>
        <v>0</v>
      </c>
      <c r="AM886" s="150"/>
      <c r="AN886" s="90"/>
      <c r="AO886" s="90"/>
      <c r="AP886" s="90"/>
      <c r="AQ886" s="90"/>
      <c r="AR886" s="90"/>
      <c r="AS886" s="90"/>
      <c r="AT886" s="90"/>
      <c r="AU886" s="90"/>
      <c r="AV886" s="90"/>
      <c r="AW886" s="90"/>
      <c r="AX886" s="117"/>
    </row>
    <row r="887" spans="2:50" ht="12.95" customHeight="1" x14ac:dyDescent="0.25">
      <c r="B887" s="102"/>
      <c r="C887" s="106"/>
      <c r="D887" s="110"/>
      <c r="E887" s="114"/>
      <c r="F887" s="28" t="s">
        <v>41</v>
      </c>
      <c r="G887" s="44"/>
      <c r="H887" s="44"/>
      <c r="I887" s="44"/>
      <c r="J887" s="44"/>
      <c r="K887" s="45"/>
      <c r="L887" s="42"/>
      <c r="M887" s="42"/>
      <c r="N887" s="43">
        <f t="shared" si="739"/>
        <v>0</v>
      </c>
      <c r="O887" s="44"/>
      <c r="P887" s="44"/>
      <c r="Q887" s="44"/>
      <c r="R887" s="44"/>
      <c r="S887" s="45"/>
      <c r="T887" s="42"/>
      <c r="U887" s="42"/>
      <c r="V887" s="43">
        <f t="shared" si="740"/>
        <v>0</v>
      </c>
      <c r="W887" s="44"/>
      <c r="X887" s="44"/>
      <c r="Y887" s="44"/>
      <c r="Z887" s="44"/>
      <c r="AA887" s="45"/>
      <c r="AB887" s="42"/>
      <c r="AC887" s="42"/>
      <c r="AD887" s="43">
        <f t="shared" si="741"/>
        <v>0</v>
      </c>
      <c r="AE887" s="44"/>
      <c r="AF887" s="44"/>
      <c r="AG887" s="44"/>
      <c r="AH887" s="44"/>
      <c r="AI887" s="45"/>
      <c r="AJ887" s="42"/>
      <c r="AK887" s="42"/>
      <c r="AL887" s="43">
        <f t="shared" si="742"/>
        <v>0</v>
      </c>
      <c r="AM887" s="150"/>
      <c r="AN887" s="90"/>
      <c r="AO887" s="90"/>
      <c r="AP887" s="90"/>
      <c r="AQ887" s="90"/>
      <c r="AR887" s="90"/>
      <c r="AS887" s="90"/>
      <c r="AT887" s="90"/>
      <c r="AU887" s="90"/>
      <c r="AV887" s="90"/>
      <c r="AW887" s="90"/>
      <c r="AX887" s="117"/>
    </row>
    <row r="888" spans="2:50" ht="12.95" customHeight="1" x14ac:dyDescent="0.25">
      <c r="B888" s="102"/>
      <c r="C888" s="106"/>
      <c r="D888" s="110"/>
      <c r="E888" s="114"/>
      <c r="F888" s="28" t="s">
        <v>6</v>
      </c>
      <c r="G888" s="44"/>
      <c r="H888" s="44"/>
      <c r="I888" s="44"/>
      <c r="J888" s="44"/>
      <c r="K888" s="44"/>
      <c r="L888" s="42"/>
      <c r="M888" s="42"/>
      <c r="N888" s="43">
        <f t="shared" si="739"/>
        <v>0</v>
      </c>
      <c r="O888" s="44"/>
      <c r="P888" s="44"/>
      <c r="Q888" s="44"/>
      <c r="R888" s="44"/>
      <c r="S888" s="44"/>
      <c r="T888" s="42"/>
      <c r="U888" s="42"/>
      <c r="V888" s="43">
        <f t="shared" si="740"/>
        <v>0</v>
      </c>
      <c r="W888" s="44"/>
      <c r="X888" s="44"/>
      <c r="Y888" s="44"/>
      <c r="Z888" s="44"/>
      <c r="AA888" s="44"/>
      <c r="AB888" s="42"/>
      <c r="AC888" s="42"/>
      <c r="AD888" s="43">
        <f t="shared" si="741"/>
        <v>0</v>
      </c>
      <c r="AE888" s="44"/>
      <c r="AF888" s="44"/>
      <c r="AG888" s="44"/>
      <c r="AH888" s="44"/>
      <c r="AI888" s="44"/>
      <c r="AJ888" s="42"/>
      <c r="AK888" s="42"/>
      <c r="AL888" s="43">
        <f t="shared" si="742"/>
        <v>0</v>
      </c>
      <c r="AM888" s="150"/>
      <c r="AN888" s="90"/>
      <c r="AO888" s="90"/>
      <c r="AP888" s="90"/>
      <c r="AQ888" s="90"/>
      <c r="AR888" s="90"/>
      <c r="AS888" s="90"/>
      <c r="AT888" s="90"/>
      <c r="AU888" s="90"/>
      <c r="AV888" s="90"/>
      <c r="AW888" s="90"/>
      <c r="AX888" s="117"/>
    </row>
    <row r="889" spans="2:50" ht="12.95" customHeight="1" x14ac:dyDescent="0.25">
      <c r="B889" s="102"/>
      <c r="C889" s="106"/>
      <c r="D889" s="110"/>
      <c r="E889" s="114"/>
      <c r="F889" s="29" t="s">
        <v>35</v>
      </c>
      <c r="G889" s="44"/>
      <c r="H889" s="44"/>
      <c r="I889" s="44"/>
      <c r="J889" s="44"/>
      <c r="K889" s="44"/>
      <c r="L889" s="42"/>
      <c r="M889" s="42"/>
      <c r="N889" s="43">
        <f t="shared" si="739"/>
        <v>0</v>
      </c>
      <c r="O889" s="44"/>
      <c r="P889" s="44"/>
      <c r="Q889" s="44"/>
      <c r="R889" s="44"/>
      <c r="S889" s="44"/>
      <c r="T889" s="42"/>
      <c r="U889" s="42"/>
      <c r="V889" s="43">
        <f t="shared" si="740"/>
        <v>0</v>
      </c>
      <c r="W889" s="44"/>
      <c r="X889" s="44"/>
      <c r="Y889" s="44"/>
      <c r="Z889" s="44"/>
      <c r="AA889" s="44"/>
      <c r="AB889" s="42"/>
      <c r="AC889" s="42"/>
      <c r="AD889" s="43">
        <f t="shared" si="741"/>
        <v>0</v>
      </c>
      <c r="AE889" s="44"/>
      <c r="AF889" s="44"/>
      <c r="AG889" s="44"/>
      <c r="AH889" s="44"/>
      <c r="AI889" s="44"/>
      <c r="AJ889" s="42"/>
      <c r="AK889" s="42"/>
      <c r="AL889" s="43">
        <f t="shared" si="742"/>
        <v>0</v>
      </c>
      <c r="AM889" s="150"/>
      <c r="AN889" s="90"/>
      <c r="AO889" s="90"/>
      <c r="AP889" s="90"/>
      <c r="AQ889" s="90"/>
      <c r="AR889" s="90"/>
      <c r="AS889" s="90"/>
      <c r="AT889" s="90"/>
      <c r="AU889" s="90"/>
      <c r="AV889" s="90"/>
      <c r="AW889" s="90"/>
      <c r="AX889" s="117"/>
    </row>
    <row r="890" spans="2:50" ht="12.95" customHeight="1" x14ac:dyDescent="0.25">
      <c r="B890" s="102"/>
      <c r="C890" s="106"/>
      <c r="D890" s="110"/>
      <c r="E890" s="114"/>
      <c r="F890" s="27" t="s">
        <v>40</v>
      </c>
      <c r="G890" s="44"/>
      <c r="H890" s="44"/>
      <c r="I890" s="44"/>
      <c r="J890" s="44"/>
      <c r="K890" s="44"/>
      <c r="L890" s="42"/>
      <c r="M890" s="42"/>
      <c r="N890" s="43">
        <f t="shared" si="739"/>
        <v>0</v>
      </c>
      <c r="O890" s="44"/>
      <c r="P890" s="44"/>
      <c r="Q890" s="44"/>
      <c r="R890" s="44"/>
      <c r="S890" s="44"/>
      <c r="T890" s="42"/>
      <c r="U890" s="42"/>
      <c r="V890" s="43">
        <f t="shared" si="740"/>
        <v>0</v>
      </c>
      <c r="W890" s="44"/>
      <c r="X890" s="44"/>
      <c r="Y890" s="44"/>
      <c r="Z890" s="44"/>
      <c r="AA890" s="44"/>
      <c r="AB890" s="42"/>
      <c r="AC890" s="42"/>
      <c r="AD890" s="43">
        <f t="shared" si="741"/>
        <v>0</v>
      </c>
      <c r="AE890" s="44"/>
      <c r="AF890" s="44"/>
      <c r="AG890" s="44"/>
      <c r="AH890" s="44"/>
      <c r="AI890" s="44"/>
      <c r="AJ890" s="42"/>
      <c r="AK890" s="42"/>
      <c r="AL890" s="43">
        <f t="shared" si="742"/>
        <v>0</v>
      </c>
      <c r="AM890" s="150"/>
      <c r="AN890" s="90"/>
      <c r="AO890" s="90"/>
      <c r="AP890" s="90"/>
      <c r="AQ890" s="90"/>
      <c r="AR890" s="90"/>
      <c r="AS890" s="90"/>
      <c r="AT890" s="90"/>
      <c r="AU890" s="90"/>
      <c r="AV890" s="90"/>
      <c r="AW890" s="90"/>
      <c r="AX890" s="117"/>
    </row>
    <row r="891" spans="2:50" ht="12.95" customHeight="1" x14ac:dyDescent="0.25">
      <c r="B891" s="102"/>
      <c r="C891" s="106"/>
      <c r="D891" s="110"/>
      <c r="E891" s="114"/>
      <c r="F891" s="27" t="s">
        <v>7</v>
      </c>
      <c r="G891" s="44"/>
      <c r="H891" s="44"/>
      <c r="I891" s="44"/>
      <c r="J891" s="44"/>
      <c r="K891" s="44"/>
      <c r="L891" s="42"/>
      <c r="M891" s="42"/>
      <c r="N891" s="43">
        <f t="shared" si="739"/>
        <v>0</v>
      </c>
      <c r="O891" s="44"/>
      <c r="P891" s="44"/>
      <c r="Q891" s="44"/>
      <c r="R891" s="44"/>
      <c r="S891" s="44"/>
      <c r="T891" s="42"/>
      <c r="U891" s="42"/>
      <c r="V891" s="43">
        <f t="shared" si="740"/>
        <v>0</v>
      </c>
      <c r="W891" s="44"/>
      <c r="X891" s="44"/>
      <c r="Y891" s="44"/>
      <c r="Z891" s="44"/>
      <c r="AA891" s="44"/>
      <c r="AB891" s="42"/>
      <c r="AC891" s="42"/>
      <c r="AD891" s="43">
        <f t="shared" si="741"/>
        <v>0</v>
      </c>
      <c r="AE891" s="44"/>
      <c r="AF891" s="44"/>
      <c r="AG891" s="44"/>
      <c r="AH891" s="44"/>
      <c r="AI891" s="44"/>
      <c r="AJ891" s="42"/>
      <c r="AK891" s="42"/>
      <c r="AL891" s="43">
        <f t="shared" si="742"/>
        <v>0</v>
      </c>
      <c r="AM891" s="150"/>
      <c r="AN891" s="90"/>
      <c r="AO891" s="90"/>
      <c r="AP891" s="90"/>
      <c r="AQ891" s="90"/>
      <c r="AR891" s="90"/>
      <c r="AS891" s="90"/>
      <c r="AT891" s="90"/>
      <c r="AU891" s="90"/>
      <c r="AV891" s="90"/>
      <c r="AW891" s="90"/>
      <c r="AX891" s="117"/>
    </row>
    <row r="892" spans="2:50" ht="12.95" customHeight="1" x14ac:dyDescent="0.25">
      <c r="B892" s="102"/>
      <c r="C892" s="106"/>
      <c r="D892" s="110"/>
      <c r="E892" s="114"/>
      <c r="F892" s="27"/>
      <c r="G892" s="44"/>
      <c r="H892" s="44"/>
      <c r="I892" s="44"/>
      <c r="J892" s="44"/>
      <c r="K892" s="44"/>
      <c r="L892" s="42"/>
      <c r="M892" s="42"/>
      <c r="N892" s="43">
        <f t="shared" si="739"/>
        <v>0</v>
      </c>
      <c r="O892" s="44"/>
      <c r="P892" s="44"/>
      <c r="Q892" s="44"/>
      <c r="R892" s="44"/>
      <c r="S892" s="44"/>
      <c r="T892" s="42"/>
      <c r="U892" s="42"/>
      <c r="V892" s="43">
        <f t="shared" si="740"/>
        <v>0</v>
      </c>
      <c r="W892" s="44"/>
      <c r="X892" s="44"/>
      <c r="Y892" s="44"/>
      <c r="Z892" s="44"/>
      <c r="AA892" s="44"/>
      <c r="AB892" s="42"/>
      <c r="AC892" s="42"/>
      <c r="AD892" s="43">
        <f t="shared" si="741"/>
        <v>0</v>
      </c>
      <c r="AE892" s="44"/>
      <c r="AF892" s="44"/>
      <c r="AG892" s="44"/>
      <c r="AH892" s="44"/>
      <c r="AI892" s="44"/>
      <c r="AJ892" s="42"/>
      <c r="AK892" s="42"/>
      <c r="AL892" s="43">
        <f t="shared" si="742"/>
        <v>0</v>
      </c>
      <c r="AM892" s="150"/>
      <c r="AN892" s="90"/>
      <c r="AO892" s="90"/>
      <c r="AP892" s="90"/>
      <c r="AQ892" s="90"/>
      <c r="AR892" s="90"/>
      <c r="AS892" s="90"/>
      <c r="AT892" s="90"/>
      <c r="AU892" s="90"/>
      <c r="AV892" s="90"/>
      <c r="AW892" s="90"/>
      <c r="AX892" s="117"/>
    </row>
    <row r="893" spans="2:50" ht="12.95" customHeight="1" x14ac:dyDescent="0.25">
      <c r="B893" s="102"/>
      <c r="C893" s="106"/>
      <c r="D893" s="110"/>
      <c r="E893" s="114"/>
      <c r="F893" s="27"/>
      <c r="G893" s="44"/>
      <c r="H893" s="44"/>
      <c r="I893" s="44"/>
      <c r="J893" s="44"/>
      <c r="K893" s="44"/>
      <c r="L893" s="42"/>
      <c r="M893" s="42"/>
      <c r="N893" s="43">
        <f t="shared" si="739"/>
        <v>0</v>
      </c>
      <c r="O893" s="44"/>
      <c r="P893" s="44"/>
      <c r="Q893" s="44"/>
      <c r="R893" s="44"/>
      <c r="S893" s="44"/>
      <c r="T893" s="42"/>
      <c r="U893" s="42"/>
      <c r="V893" s="43">
        <f t="shared" si="740"/>
        <v>0</v>
      </c>
      <c r="W893" s="44"/>
      <c r="X893" s="44"/>
      <c r="Y893" s="44"/>
      <c r="Z893" s="44"/>
      <c r="AA893" s="44"/>
      <c r="AB893" s="42"/>
      <c r="AC893" s="42"/>
      <c r="AD893" s="43">
        <f t="shared" si="741"/>
        <v>0</v>
      </c>
      <c r="AE893" s="44"/>
      <c r="AF893" s="44"/>
      <c r="AG893" s="44"/>
      <c r="AH893" s="44"/>
      <c r="AI893" s="44"/>
      <c r="AJ893" s="42"/>
      <c r="AK893" s="42"/>
      <c r="AL893" s="43">
        <f t="shared" si="742"/>
        <v>0</v>
      </c>
      <c r="AM893" s="150"/>
      <c r="AN893" s="90"/>
      <c r="AO893" s="90"/>
      <c r="AP893" s="90"/>
      <c r="AQ893" s="90"/>
      <c r="AR893" s="90"/>
      <c r="AS893" s="90"/>
      <c r="AT893" s="90"/>
      <c r="AU893" s="90"/>
      <c r="AV893" s="90"/>
      <c r="AW893" s="90"/>
      <c r="AX893" s="117"/>
    </row>
    <row r="894" spans="2:50" ht="12.95" customHeight="1" x14ac:dyDescent="0.25">
      <c r="B894" s="102"/>
      <c r="C894" s="106"/>
      <c r="D894" s="110"/>
      <c r="E894" s="114"/>
      <c r="F894" s="27"/>
      <c r="G894" s="44"/>
      <c r="H894" s="44"/>
      <c r="I894" s="44"/>
      <c r="J894" s="44"/>
      <c r="K894" s="44"/>
      <c r="L894" s="42"/>
      <c r="M894" s="42"/>
      <c r="N894" s="43">
        <f t="shared" si="739"/>
        <v>0</v>
      </c>
      <c r="O894" s="44"/>
      <c r="P894" s="44"/>
      <c r="Q894" s="44"/>
      <c r="R894" s="44"/>
      <c r="S894" s="44"/>
      <c r="T894" s="42"/>
      <c r="U894" s="42"/>
      <c r="V894" s="43">
        <f t="shared" si="740"/>
        <v>0</v>
      </c>
      <c r="W894" s="44"/>
      <c r="X894" s="44"/>
      <c r="Y894" s="44"/>
      <c r="Z894" s="44"/>
      <c r="AA894" s="44"/>
      <c r="AB894" s="42"/>
      <c r="AC894" s="42"/>
      <c r="AD894" s="43">
        <f t="shared" si="741"/>
        <v>0</v>
      </c>
      <c r="AE894" s="44"/>
      <c r="AF894" s="44"/>
      <c r="AG894" s="44"/>
      <c r="AH894" s="44"/>
      <c r="AI894" s="44"/>
      <c r="AJ894" s="42"/>
      <c r="AK894" s="42"/>
      <c r="AL894" s="43">
        <f t="shared" si="742"/>
        <v>0</v>
      </c>
      <c r="AM894" s="150"/>
      <c r="AN894" s="90"/>
      <c r="AO894" s="90"/>
      <c r="AP894" s="90"/>
      <c r="AQ894" s="90"/>
      <c r="AR894" s="90"/>
      <c r="AS894" s="90"/>
      <c r="AT894" s="90"/>
      <c r="AU894" s="90"/>
      <c r="AV894" s="90"/>
      <c r="AW894" s="90"/>
      <c r="AX894" s="117"/>
    </row>
    <row r="895" spans="2:50" ht="12.95" customHeight="1" x14ac:dyDescent="0.25">
      <c r="B895" s="102"/>
      <c r="C895" s="106"/>
      <c r="D895" s="110"/>
      <c r="E895" s="114"/>
      <c r="F895" s="28"/>
      <c r="G895" s="44"/>
      <c r="H895" s="44"/>
      <c r="I895" s="44"/>
      <c r="J895" s="44"/>
      <c r="K895" s="44"/>
      <c r="L895" s="42"/>
      <c r="M895" s="42"/>
      <c r="N895" s="43">
        <f t="shared" si="739"/>
        <v>0</v>
      </c>
      <c r="O895" s="44"/>
      <c r="P895" s="44"/>
      <c r="Q895" s="44"/>
      <c r="R895" s="44"/>
      <c r="S895" s="44"/>
      <c r="T895" s="42"/>
      <c r="U895" s="42"/>
      <c r="V895" s="43">
        <f t="shared" si="740"/>
        <v>0</v>
      </c>
      <c r="W895" s="44"/>
      <c r="X895" s="44"/>
      <c r="Y895" s="44"/>
      <c r="Z895" s="44"/>
      <c r="AA895" s="44"/>
      <c r="AB895" s="42"/>
      <c r="AC895" s="42"/>
      <c r="AD895" s="43">
        <f t="shared" si="741"/>
        <v>0</v>
      </c>
      <c r="AE895" s="44"/>
      <c r="AF895" s="44"/>
      <c r="AG895" s="44"/>
      <c r="AH895" s="44"/>
      <c r="AI895" s="44"/>
      <c r="AJ895" s="42"/>
      <c r="AK895" s="42"/>
      <c r="AL895" s="43">
        <f t="shared" si="742"/>
        <v>0</v>
      </c>
      <c r="AM895" s="150"/>
      <c r="AN895" s="90"/>
      <c r="AO895" s="90"/>
      <c r="AP895" s="90"/>
      <c r="AQ895" s="90"/>
      <c r="AR895" s="90"/>
      <c r="AS895" s="90"/>
      <c r="AT895" s="90"/>
      <c r="AU895" s="90"/>
      <c r="AV895" s="90"/>
      <c r="AW895" s="90"/>
      <c r="AX895" s="117"/>
    </row>
    <row r="896" spans="2:50" ht="12.95" customHeight="1" thickBot="1" x14ac:dyDescent="0.3">
      <c r="B896" s="103"/>
      <c r="C896" s="107"/>
      <c r="D896" s="111"/>
      <c r="E896" s="114"/>
      <c r="F896" s="28"/>
      <c r="G896" s="44"/>
      <c r="H896" s="44"/>
      <c r="I896" s="44"/>
      <c r="J896" s="44"/>
      <c r="K896" s="44"/>
      <c r="L896" s="46"/>
      <c r="M896" s="46"/>
      <c r="N896" s="43">
        <f t="shared" si="739"/>
        <v>0</v>
      </c>
      <c r="O896" s="44"/>
      <c r="P896" s="44"/>
      <c r="Q896" s="44"/>
      <c r="R896" s="44"/>
      <c r="S896" s="44"/>
      <c r="T896" s="46"/>
      <c r="U896" s="46"/>
      <c r="V896" s="43">
        <f t="shared" si="740"/>
        <v>0</v>
      </c>
      <c r="W896" s="44"/>
      <c r="X896" s="44"/>
      <c r="Y896" s="44"/>
      <c r="Z896" s="44"/>
      <c r="AA896" s="44"/>
      <c r="AB896" s="46"/>
      <c r="AC896" s="46"/>
      <c r="AD896" s="43">
        <f t="shared" si="741"/>
        <v>0</v>
      </c>
      <c r="AE896" s="44"/>
      <c r="AF896" s="44"/>
      <c r="AG896" s="44"/>
      <c r="AH896" s="44"/>
      <c r="AI896" s="44"/>
      <c r="AJ896" s="46"/>
      <c r="AK896" s="46"/>
      <c r="AL896" s="43">
        <f t="shared" si="742"/>
        <v>0</v>
      </c>
      <c r="AM896" s="150"/>
      <c r="AN896" s="90"/>
      <c r="AO896" s="90"/>
      <c r="AP896" s="90"/>
      <c r="AQ896" s="90"/>
      <c r="AR896" s="90"/>
      <c r="AS896" s="90"/>
      <c r="AT896" s="90"/>
      <c r="AU896" s="90"/>
      <c r="AV896" s="90"/>
      <c r="AW896" s="90"/>
      <c r="AX896" s="117"/>
    </row>
    <row r="897" spans="2:50" ht="12.95" hidden="1" customHeight="1" thickBot="1" x14ac:dyDescent="0.3">
      <c r="B897" s="104"/>
      <c r="C897" s="108"/>
      <c r="D897" s="112"/>
      <c r="E897" s="115"/>
      <c r="F897" s="28" t="s">
        <v>36</v>
      </c>
      <c r="G897" s="48"/>
      <c r="H897" s="48"/>
      <c r="I897" s="48"/>
      <c r="J897" s="48"/>
      <c r="K897" s="48"/>
      <c r="L897" s="47"/>
      <c r="M897" s="47"/>
      <c r="N897" s="43">
        <f>N886+N887+N889+N894+N895+N896+N892+N893</f>
        <v>0</v>
      </c>
      <c r="O897" s="49"/>
      <c r="P897" s="49"/>
      <c r="Q897" s="49"/>
      <c r="R897" s="49"/>
      <c r="S897" s="49"/>
      <c r="T897" s="47"/>
      <c r="U897" s="47"/>
      <c r="V897" s="43">
        <f>V886+V887+V889+V894+V895+V896+V892+V893</f>
        <v>0</v>
      </c>
      <c r="W897" s="49"/>
      <c r="X897" s="49"/>
      <c r="Y897" s="49"/>
      <c r="Z897" s="49"/>
      <c r="AA897" s="49"/>
      <c r="AB897" s="47"/>
      <c r="AC897" s="47"/>
      <c r="AD897" s="43">
        <f>AD886+AD887+AD889+AD894+AD895+AD896+AD892+AD893</f>
        <v>0</v>
      </c>
      <c r="AE897" s="49"/>
      <c r="AF897" s="49"/>
      <c r="AG897" s="49"/>
      <c r="AH897" s="49"/>
      <c r="AI897" s="49"/>
      <c r="AJ897" s="47"/>
      <c r="AK897" s="47"/>
      <c r="AL897" s="43">
        <f>AL886+AL887+AL889+AL894+AL895+AL896+AL892+AL893</f>
        <v>0</v>
      </c>
      <c r="AM897" s="151"/>
      <c r="AN897" s="91"/>
      <c r="AO897" s="91"/>
      <c r="AP897" s="91"/>
      <c r="AQ897" s="91"/>
      <c r="AR897" s="91"/>
      <c r="AS897" s="91"/>
      <c r="AT897" s="91"/>
      <c r="AU897" s="91"/>
      <c r="AV897" s="91"/>
      <c r="AW897" s="91"/>
      <c r="AX897" s="118"/>
    </row>
    <row r="898" spans="2:50" ht="12.95" customHeight="1" thickTop="1" x14ac:dyDescent="0.25">
      <c r="B898" s="102">
        <v>48</v>
      </c>
      <c r="C898" s="105">
        <f>TEMMUZ!C898</f>
        <v>0</v>
      </c>
      <c r="D898" s="109">
        <f>TEMMUZ!D898</f>
        <v>0</v>
      </c>
      <c r="E898" s="113">
        <f>TEMMUZ!E898</f>
        <v>0</v>
      </c>
      <c r="F898" s="26" t="s">
        <v>21</v>
      </c>
      <c r="G898" s="41"/>
      <c r="H898" s="41"/>
      <c r="I898" s="41"/>
      <c r="J898" s="41"/>
      <c r="K898" s="41"/>
      <c r="L898" s="39"/>
      <c r="M898" s="39"/>
      <c r="N898" s="40">
        <f>SUM(G898:M898)</f>
        <v>0</v>
      </c>
      <c r="O898" s="41"/>
      <c r="P898" s="41"/>
      <c r="Q898" s="41"/>
      <c r="R898" s="41"/>
      <c r="S898" s="41"/>
      <c r="T898" s="39"/>
      <c r="U898" s="39"/>
      <c r="V898" s="40">
        <f>SUM(O898:U898)</f>
        <v>0</v>
      </c>
      <c r="W898" s="41"/>
      <c r="X898" s="41"/>
      <c r="Y898" s="41"/>
      <c r="Z898" s="41"/>
      <c r="AA898" s="41"/>
      <c r="AB898" s="39"/>
      <c r="AC898" s="39"/>
      <c r="AD898" s="40">
        <f>SUM(W898:AC898)</f>
        <v>0</v>
      </c>
      <c r="AE898" s="41"/>
      <c r="AF898" s="41"/>
      <c r="AG898" s="41"/>
      <c r="AH898" s="41"/>
      <c r="AI898" s="41"/>
      <c r="AJ898" s="39"/>
      <c r="AK898" s="39"/>
      <c r="AL898" s="40">
        <f>SUM(AE898:AK898)</f>
        <v>0</v>
      </c>
      <c r="AM898" s="149">
        <f t="shared" ref="AM898" si="743">N898+V898+AD898+AL898</f>
        <v>0</v>
      </c>
      <c r="AN898" s="89">
        <f t="shared" ref="AN898" si="744">N899+V899+AD899+AL899</f>
        <v>0</v>
      </c>
      <c r="AO898" s="89">
        <f t="shared" ref="AO898" si="745">N900+V900+AD900+AL900</f>
        <v>0</v>
      </c>
      <c r="AP898" s="89">
        <f t="shared" ref="AP898" si="746">N901+V901+AD901+AL901</f>
        <v>0</v>
      </c>
      <c r="AQ898" s="89">
        <f t="shared" ref="AQ898" si="747">N902+V902+AD902+AL902</f>
        <v>0</v>
      </c>
      <c r="AR898" s="89">
        <f t="shared" ref="AR898" si="748">N903+V903+AD903+AL903</f>
        <v>0</v>
      </c>
      <c r="AS898" s="89">
        <f t="shared" ref="AS898" si="749">N904+V904+AD904+AL904</f>
        <v>0</v>
      </c>
      <c r="AT898" s="89">
        <f t="shared" ref="AT898" si="750">N916+V916+AD916+AL916</f>
        <v>0</v>
      </c>
      <c r="AU898" s="89">
        <f t="shared" ref="AU898" si="751">N909+V909+AD909+AL909</f>
        <v>0</v>
      </c>
      <c r="AV898" s="89">
        <f t="shared" ref="AV898" si="752">N910+V910+AD910+AL910</f>
        <v>0</v>
      </c>
      <c r="AW898" s="89">
        <f t="shared" ref="AW898" si="753">N907+V907+AD907+AL907</f>
        <v>0</v>
      </c>
      <c r="AX898" s="116">
        <f t="shared" ref="AX898" si="754">SUM(AN898:AW916)</f>
        <v>0</v>
      </c>
    </row>
    <row r="899" spans="2:50" ht="12.95" customHeight="1" x14ac:dyDescent="0.25">
      <c r="B899" s="102"/>
      <c r="C899" s="106"/>
      <c r="D899" s="110"/>
      <c r="E899" s="114"/>
      <c r="F899" s="27" t="s">
        <v>33</v>
      </c>
      <c r="G899" s="44"/>
      <c r="H899" s="44"/>
      <c r="I899" s="44"/>
      <c r="J899" s="44"/>
      <c r="K899" s="44"/>
      <c r="L899" s="42"/>
      <c r="M899" s="42"/>
      <c r="N899" s="43">
        <f>IF(SUM(G898:K899)-E898&lt;=0,0,IF(SUM(G898:K898)-E898&lt;0,SUM(G898:K899)-E898,SUM(G899:K899)))</f>
        <v>0</v>
      </c>
      <c r="O899" s="44"/>
      <c r="P899" s="44"/>
      <c r="Q899" s="44"/>
      <c r="R899" s="44"/>
      <c r="S899" s="44"/>
      <c r="T899" s="42"/>
      <c r="U899" s="42"/>
      <c r="V899" s="43">
        <f>IF(SUM(O898:S899)-E898&lt;=0,0,IF(SUM(O898:S898)-E898&lt;0,SUM(O898:S899)-E898,SUM(O899:S899)))</f>
        <v>0</v>
      </c>
      <c r="W899" s="44"/>
      <c r="X899" s="44"/>
      <c r="Y899" s="44"/>
      <c r="Z899" s="44"/>
      <c r="AA899" s="44"/>
      <c r="AB899" s="42"/>
      <c r="AC899" s="42"/>
      <c r="AD899" s="43">
        <f>IF(SUM(W898:AA899)-E898&lt;=0,0,IF(SUM(W898:AA898)-E898&lt;0,SUM(W898:AA899)-E898,SUM(W899:AA899)))</f>
        <v>0</v>
      </c>
      <c r="AE899" s="44"/>
      <c r="AF899" s="44"/>
      <c r="AG899" s="44"/>
      <c r="AH899" s="44"/>
      <c r="AI899" s="44"/>
      <c r="AJ899" s="42"/>
      <c r="AK899" s="42"/>
      <c r="AL899" s="43">
        <f>IF(SUM(AE898:AI899)-E898&lt;=0,0,IF(SUM(AE898:AI898)-E898&lt;0,SUM(AE898:AI899)-E898,SUM(AE899:AI899)))</f>
        <v>0</v>
      </c>
      <c r="AM899" s="150"/>
      <c r="AN899" s="90"/>
      <c r="AO899" s="90"/>
      <c r="AP899" s="90"/>
      <c r="AQ899" s="90"/>
      <c r="AR899" s="90"/>
      <c r="AS899" s="90"/>
      <c r="AT899" s="90"/>
      <c r="AU899" s="90"/>
      <c r="AV899" s="90"/>
      <c r="AW899" s="90"/>
      <c r="AX899" s="117"/>
    </row>
    <row r="900" spans="2:50" ht="12.95" customHeight="1" x14ac:dyDescent="0.25">
      <c r="B900" s="102"/>
      <c r="C900" s="106"/>
      <c r="D900" s="110"/>
      <c r="E900" s="114"/>
      <c r="F900" s="27" t="s">
        <v>34</v>
      </c>
      <c r="G900" s="44"/>
      <c r="H900" s="44"/>
      <c r="I900" s="44"/>
      <c r="J900" s="44"/>
      <c r="K900" s="44"/>
      <c r="L900" s="42"/>
      <c r="M900" s="42"/>
      <c r="N900" s="43">
        <f>IF(SUM(G898:K900)-E898&lt;=0,0,IF(SUM(G898:K899)-E898&lt;0,SUM(G898:K900)-E898,SUM(G900:K900)))</f>
        <v>0</v>
      </c>
      <c r="O900" s="44"/>
      <c r="P900" s="44"/>
      <c r="Q900" s="44"/>
      <c r="R900" s="44"/>
      <c r="S900" s="44"/>
      <c r="T900" s="42"/>
      <c r="U900" s="42"/>
      <c r="V900" s="43">
        <f>IF(SUM(O898:S900)-E898&lt;=0,0,IF(SUM(O898:S899)-E898&lt;0,SUM(O898:S900)-E898,SUM(O900:S900)))</f>
        <v>0</v>
      </c>
      <c r="W900" s="44"/>
      <c r="X900" s="44"/>
      <c r="Y900" s="44"/>
      <c r="Z900" s="44"/>
      <c r="AA900" s="44"/>
      <c r="AB900" s="42"/>
      <c r="AC900" s="42"/>
      <c r="AD900" s="43">
        <f>IF(SUM(W898:AA900)-E898&lt;=0,0,IF(SUM(W898:AA899)-E898&lt;0,SUM(W898:AA900)-E898,SUM(W900:AA900)))</f>
        <v>0</v>
      </c>
      <c r="AE900" s="44"/>
      <c r="AF900" s="44"/>
      <c r="AG900" s="44"/>
      <c r="AH900" s="44"/>
      <c r="AI900" s="44"/>
      <c r="AJ900" s="42"/>
      <c r="AK900" s="42"/>
      <c r="AL900" s="43">
        <f>IF(SUM(AE898:AI900)-E898&lt;=0,0,IF(SUM(AE898:AI899)-E898&lt;0,SUM(AE898:AI900)-E898,SUM(AE900:AI900)))</f>
        <v>0</v>
      </c>
      <c r="AM900" s="150"/>
      <c r="AN900" s="90"/>
      <c r="AO900" s="90"/>
      <c r="AP900" s="90"/>
      <c r="AQ900" s="90"/>
      <c r="AR900" s="90"/>
      <c r="AS900" s="90"/>
      <c r="AT900" s="90"/>
      <c r="AU900" s="90"/>
      <c r="AV900" s="90"/>
      <c r="AW900" s="90"/>
      <c r="AX900" s="117"/>
    </row>
    <row r="901" spans="2:50" ht="12.95" customHeight="1" x14ac:dyDescent="0.25">
      <c r="B901" s="102"/>
      <c r="C901" s="106"/>
      <c r="D901" s="110"/>
      <c r="E901" s="114"/>
      <c r="F901" s="27" t="s">
        <v>32</v>
      </c>
      <c r="G901" s="44"/>
      <c r="H901" s="44"/>
      <c r="I901" s="44"/>
      <c r="J901" s="44"/>
      <c r="K901" s="44"/>
      <c r="L901" s="42"/>
      <c r="M901" s="42"/>
      <c r="N901" s="43">
        <f>IF(SUM(G898:K901)-E898&lt;=0,0,IF(SUM(G898:K900)-E898&lt;0,SUM(G898:K901)-E898,SUM(G901:K901)))+L901+M901</f>
        <v>0</v>
      </c>
      <c r="O901" s="44"/>
      <c r="P901" s="44"/>
      <c r="Q901" s="44"/>
      <c r="R901" s="44"/>
      <c r="S901" s="44"/>
      <c r="T901" s="42"/>
      <c r="U901" s="42"/>
      <c r="V901" s="43">
        <f>IF(SUM(O898:S901)-E898&lt;=0,0,IF(SUM(O898:S900)-E898&lt;0,SUM(O898:S901)-E898,SUM(O901:S901)))+T901+U901</f>
        <v>0</v>
      </c>
      <c r="W901" s="44"/>
      <c r="X901" s="44"/>
      <c r="Y901" s="44"/>
      <c r="Z901" s="44"/>
      <c r="AA901" s="44"/>
      <c r="AB901" s="42"/>
      <c r="AC901" s="42"/>
      <c r="AD901" s="43">
        <f>IF(SUM(W898:AA901)-E898&lt;=0,0,IF(SUM(W898:AA900)-E898&lt;0,SUM(W898:AA901)-E898,SUM(W901:AA901)))+AB901+AC901</f>
        <v>0</v>
      </c>
      <c r="AE901" s="44"/>
      <c r="AF901" s="44"/>
      <c r="AG901" s="44"/>
      <c r="AH901" s="44"/>
      <c r="AI901" s="44"/>
      <c r="AJ901" s="42"/>
      <c r="AK901" s="42"/>
      <c r="AL901" s="43">
        <f>IF(SUM(AE898:AI901)-E898&lt;=0,0,IF(SUM(AE898:AI900)-E898&lt;0,SUM(AE898:AI901)-E898,SUM(AE901:AI901)))+AJ901+AK901</f>
        <v>0</v>
      </c>
      <c r="AM901" s="150"/>
      <c r="AN901" s="90"/>
      <c r="AO901" s="90"/>
      <c r="AP901" s="90"/>
      <c r="AQ901" s="90"/>
      <c r="AR901" s="90"/>
      <c r="AS901" s="90"/>
      <c r="AT901" s="90"/>
      <c r="AU901" s="90"/>
      <c r="AV901" s="90"/>
      <c r="AW901" s="90"/>
      <c r="AX901" s="117"/>
    </row>
    <row r="902" spans="2:50" ht="12.95" customHeight="1" x14ac:dyDescent="0.25">
      <c r="B902" s="102"/>
      <c r="C902" s="106"/>
      <c r="D902" s="110"/>
      <c r="E902" s="114"/>
      <c r="F902" s="27" t="s">
        <v>38</v>
      </c>
      <c r="G902" s="44"/>
      <c r="H902" s="44"/>
      <c r="I902" s="44"/>
      <c r="J902" s="44"/>
      <c r="K902" s="44"/>
      <c r="L902" s="42"/>
      <c r="M902" s="42"/>
      <c r="N902" s="43">
        <f>IF(SUM(G898:K902)-E898&lt;=0,0,IF(SUM(G898:K901)-E898&lt;0,SUM(G898:K902)-E898,SUM(G902:K902)))</f>
        <v>0</v>
      </c>
      <c r="O902" s="44"/>
      <c r="P902" s="44"/>
      <c r="Q902" s="44"/>
      <c r="R902" s="44"/>
      <c r="S902" s="44"/>
      <c r="T902" s="42"/>
      <c r="U902" s="42"/>
      <c r="V902" s="43">
        <f>IF(SUM(O898:S902)-E898&lt;=0,0,IF(SUM(O898:S901)-E898&lt;0,SUM(O898:S902)-E898,SUM(O902:S902)))</f>
        <v>0</v>
      </c>
      <c r="W902" s="44"/>
      <c r="X902" s="44"/>
      <c r="Y902" s="44"/>
      <c r="Z902" s="44"/>
      <c r="AA902" s="44"/>
      <c r="AB902" s="42"/>
      <c r="AC902" s="42"/>
      <c r="AD902" s="43">
        <f>IF(SUM(W898:AA902)-E898&lt;=0,0,IF(SUM(W898:AA901)-E898&lt;0,SUM(W898:AA902)-E898,SUM(W902:AA902)))</f>
        <v>0</v>
      </c>
      <c r="AE902" s="44"/>
      <c r="AF902" s="44"/>
      <c r="AG902" s="44"/>
      <c r="AH902" s="44"/>
      <c r="AI902" s="44"/>
      <c r="AJ902" s="42"/>
      <c r="AK902" s="42"/>
      <c r="AL902" s="43">
        <f>IF(SUM(AE898:AI902)-E898&lt;=0,0,IF(SUM(AE898:AI901)-E898&lt;0,SUM(AE898:AI902)-E898,SUM(AE902:AI902)))</f>
        <v>0</v>
      </c>
      <c r="AM902" s="150"/>
      <c r="AN902" s="90"/>
      <c r="AO902" s="90"/>
      <c r="AP902" s="90"/>
      <c r="AQ902" s="90"/>
      <c r="AR902" s="90"/>
      <c r="AS902" s="90"/>
      <c r="AT902" s="90"/>
      <c r="AU902" s="90"/>
      <c r="AV902" s="90"/>
      <c r="AW902" s="90"/>
      <c r="AX902" s="117"/>
    </row>
    <row r="903" spans="2:50" ht="12.95" customHeight="1" x14ac:dyDescent="0.25">
      <c r="B903" s="102"/>
      <c r="C903" s="106"/>
      <c r="D903" s="110"/>
      <c r="E903" s="114"/>
      <c r="F903" s="27" t="s">
        <v>37</v>
      </c>
      <c r="G903" s="44"/>
      <c r="H903" s="44"/>
      <c r="I903" s="44"/>
      <c r="J903" s="44"/>
      <c r="K903" s="44"/>
      <c r="L903" s="42"/>
      <c r="M903" s="42"/>
      <c r="N903" s="43">
        <f>SUM(G903:M903)</f>
        <v>0</v>
      </c>
      <c r="O903" s="44"/>
      <c r="P903" s="44"/>
      <c r="Q903" s="44"/>
      <c r="R903" s="44"/>
      <c r="S903" s="44"/>
      <c r="T903" s="42"/>
      <c r="U903" s="42"/>
      <c r="V903" s="43">
        <f>SUM(O903:U903)</f>
        <v>0</v>
      </c>
      <c r="W903" s="44"/>
      <c r="X903" s="44"/>
      <c r="Y903" s="44"/>
      <c r="Z903" s="44"/>
      <c r="AA903" s="44"/>
      <c r="AB903" s="42"/>
      <c r="AC903" s="42"/>
      <c r="AD903" s="43">
        <f>SUM(W903:AC903)</f>
        <v>0</v>
      </c>
      <c r="AE903" s="44"/>
      <c r="AF903" s="44"/>
      <c r="AG903" s="44"/>
      <c r="AH903" s="44"/>
      <c r="AI903" s="44"/>
      <c r="AJ903" s="42"/>
      <c r="AK903" s="42"/>
      <c r="AL903" s="43">
        <f>SUM(AE903:AK903)</f>
        <v>0</v>
      </c>
      <c r="AM903" s="150"/>
      <c r="AN903" s="90"/>
      <c r="AO903" s="90"/>
      <c r="AP903" s="90"/>
      <c r="AQ903" s="90"/>
      <c r="AR903" s="90"/>
      <c r="AS903" s="90"/>
      <c r="AT903" s="90"/>
      <c r="AU903" s="90"/>
      <c r="AV903" s="90"/>
      <c r="AW903" s="90"/>
      <c r="AX903" s="117"/>
    </row>
    <row r="904" spans="2:50" ht="12.95" customHeight="1" x14ac:dyDescent="0.25">
      <c r="B904" s="102"/>
      <c r="C904" s="106"/>
      <c r="D904" s="110"/>
      <c r="E904" s="114"/>
      <c r="F904" s="28" t="s">
        <v>31</v>
      </c>
      <c r="G904" s="45"/>
      <c r="H904" s="45"/>
      <c r="I904" s="45"/>
      <c r="J904" s="45"/>
      <c r="K904" s="45">
        <f>IF((N898-E898)&lt;=0,0,IF((N898-E898)&gt;0,(N898-E898)))</f>
        <v>0</v>
      </c>
      <c r="L904" s="42"/>
      <c r="M904" s="42"/>
      <c r="N904" s="43">
        <f t="shared" ref="N904:N915" si="755">SUM(G904:M904)</f>
        <v>0</v>
      </c>
      <c r="O904" s="45"/>
      <c r="P904" s="45"/>
      <c r="Q904" s="45"/>
      <c r="R904" s="45"/>
      <c r="S904" s="45">
        <f>IF((V898-E898)&lt;=0,0,IF((V898-E898)&gt;0,(V898-E898)))</f>
        <v>0</v>
      </c>
      <c r="T904" s="42"/>
      <c r="U904" s="42"/>
      <c r="V904" s="43">
        <f t="shared" ref="V904:V915" si="756">SUM(O904:U904)</f>
        <v>0</v>
      </c>
      <c r="W904" s="45"/>
      <c r="X904" s="45"/>
      <c r="Y904" s="45"/>
      <c r="Z904" s="45"/>
      <c r="AA904" s="45">
        <f>IF((AD898-E898)&lt;=0,0,IF((AD898-E898)&gt;0,(AD898-E898)))</f>
        <v>0</v>
      </c>
      <c r="AB904" s="42"/>
      <c r="AC904" s="42"/>
      <c r="AD904" s="43">
        <f t="shared" ref="AD904:AD915" si="757">SUM(W904:AC904)</f>
        <v>0</v>
      </c>
      <c r="AE904" s="45"/>
      <c r="AF904" s="45"/>
      <c r="AG904" s="45"/>
      <c r="AH904" s="45"/>
      <c r="AI904" s="45">
        <f>IF((AL898-E898)&lt;=0,0,IF((AL898-E898)&gt;0,(AL898-E898)))</f>
        <v>0</v>
      </c>
      <c r="AJ904" s="42"/>
      <c r="AK904" s="42"/>
      <c r="AL904" s="43">
        <f t="shared" ref="AL904:AL915" si="758">SUM(AE904:AK904)</f>
        <v>0</v>
      </c>
      <c r="AM904" s="150"/>
      <c r="AN904" s="90"/>
      <c r="AO904" s="90"/>
      <c r="AP904" s="90"/>
      <c r="AQ904" s="90"/>
      <c r="AR904" s="90"/>
      <c r="AS904" s="90"/>
      <c r="AT904" s="90"/>
      <c r="AU904" s="90"/>
      <c r="AV904" s="90"/>
      <c r="AW904" s="90"/>
      <c r="AX904" s="117"/>
    </row>
    <row r="905" spans="2:50" ht="12.95" customHeight="1" x14ac:dyDescent="0.25">
      <c r="B905" s="102"/>
      <c r="C905" s="106"/>
      <c r="D905" s="110"/>
      <c r="E905" s="114"/>
      <c r="F905" s="28" t="s">
        <v>39</v>
      </c>
      <c r="G905" s="45"/>
      <c r="H905" s="45"/>
      <c r="I905" s="45"/>
      <c r="J905" s="45"/>
      <c r="K905" s="44">
        <f>IF(E898-15&lt;0,0,IF(SUM(G898:M903)&lt;10,0,IF(SUM(G898:M903)&lt;20,1,IF(SUM(G898:M903)&lt;30,2,IF(SUM(G898:M903)&gt;=30,3)))))</f>
        <v>0</v>
      </c>
      <c r="L905" s="42"/>
      <c r="M905" s="42"/>
      <c r="N905" s="43">
        <f t="shared" si="755"/>
        <v>0</v>
      </c>
      <c r="O905" s="45"/>
      <c r="P905" s="45"/>
      <c r="Q905" s="45"/>
      <c r="R905" s="45"/>
      <c r="S905" s="44">
        <f>IF(E898-15&lt;0,0,IF(SUM(O898:U903)&lt;10,0,IF(SUM(O898:U903)&lt;20,1,IF(SUM(O898:U903)&lt;30,2,IF(SUM(O898:U903)&gt;=30,3)))))</f>
        <v>0</v>
      </c>
      <c r="T905" s="42"/>
      <c r="U905" s="42"/>
      <c r="V905" s="43">
        <f t="shared" si="756"/>
        <v>0</v>
      </c>
      <c r="W905" s="45"/>
      <c r="X905" s="45"/>
      <c r="Y905" s="45"/>
      <c r="Z905" s="45"/>
      <c r="AA905" s="44">
        <f>IF(E898-15&lt;0,0,IF(SUM(W898:AC903)&lt;10,0,IF(SUM(W898:AC903)&lt;20,1,IF(SUM(W898:AC903)&lt;30,2,IF(SUM(W898:AC903)&gt;=30,3)))))</f>
        <v>0</v>
      </c>
      <c r="AB905" s="42"/>
      <c r="AC905" s="42"/>
      <c r="AD905" s="43">
        <f t="shared" si="757"/>
        <v>0</v>
      </c>
      <c r="AE905" s="45"/>
      <c r="AF905" s="45"/>
      <c r="AG905" s="45"/>
      <c r="AH905" s="45"/>
      <c r="AI905" s="44">
        <f>IF(E898-15&lt;0,0,IF(SUM(AE898:AK903)&lt;10,0,IF(SUM(AE898:AK903)&lt;20,1,IF(SUM(AE898:AK903)&lt;30,2,IF(SUM(AE898:AK903)&gt;=30,3)))))</f>
        <v>0</v>
      </c>
      <c r="AJ905" s="42"/>
      <c r="AK905" s="42"/>
      <c r="AL905" s="43">
        <f t="shared" si="758"/>
        <v>0</v>
      </c>
      <c r="AM905" s="150"/>
      <c r="AN905" s="90"/>
      <c r="AO905" s="90"/>
      <c r="AP905" s="90"/>
      <c r="AQ905" s="90"/>
      <c r="AR905" s="90"/>
      <c r="AS905" s="90"/>
      <c r="AT905" s="90"/>
      <c r="AU905" s="90"/>
      <c r="AV905" s="90"/>
      <c r="AW905" s="90"/>
      <c r="AX905" s="117"/>
    </row>
    <row r="906" spans="2:50" ht="12.95" customHeight="1" x14ac:dyDescent="0.25">
      <c r="B906" s="102"/>
      <c r="C906" s="106"/>
      <c r="D906" s="110"/>
      <c r="E906" s="114"/>
      <c r="F906" s="28" t="s">
        <v>41</v>
      </c>
      <c r="G906" s="44"/>
      <c r="H906" s="44"/>
      <c r="I906" s="44"/>
      <c r="J906" s="44"/>
      <c r="K906" s="45"/>
      <c r="L906" s="42"/>
      <c r="M906" s="42"/>
      <c r="N906" s="43">
        <f t="shared" si="755"/>
        <v>0</v>
      </c>
      <c r="O906" s="44"/>
      <c r="P906" s="44"/>
      <c r="Q906" s="44"/>
      <c r="R906" s="44"/>
      <c r="S906" s="45"/>
      <c r="T906" s="42"/>
      <c r="U906" s="42"/>
      <c r="V906" s="43">
        <f t="shared" si="756"/>
        <v>0</v>
      </c>
      <c r="W906" s="44"/>
      <c r="X906" s="44"/>
      <c r="Y906" s="44"/>
      <c r="Z906" s="44"/>
      <c r="AA906" s="45"/>
      <c r="AB906" s="42"/>
      <c r="AC906" s="42"/>
      <c r="AD906" s="43">
        <f t="shared" si="757"/>
        <v>0</v>
      </c>
      <c r="AE906" s="44"/>
      <c r="AF906" s="44"/>
      <c r="AG906" s="44"/>
      <c r="AH906" s="44"/>
      <c r="AI906" s="45"/>
      <c r="AJ906" s="42"/>
      <c r="AK906" s="42"/>
      <c r="AL906" s="43">
        <f t="shared" si="758"/>
        <v>0</v>
      </c>
      <c r="AM906" s="150"/>
      <c r="AN906" s="90"/>
      <c r="AO906" s="90"/>
      <c r="AP906" s="90"/>
      <c r="AQ906" s="90"/>
      <c r="AR906" s="90"/>
      <c r="AS906" s="90"/>
      <c r="AT906" s="90"/>
      <c r="AU906" s="90"/>
      <c r="AV906" s="90"/>
      <c r="AW906" s="90"/>
      <c r="AX906" s="117"/>
    </row>
    <row r="907" spans="2:50" ht="12.95" customHeight="1" x14ac:dyDescent="0.25">
      <c r="B907" s="102"/>
      <c r="C907" s="106"/>
      <c r="D907" s="110"/>
      <c r="E907" s="114"/>
      <c r="F907" s="28" t="s">
        <v>6</v>
      </c>
      <c r="G907" s="44"/>
      <c r="H907" s="44"/>
      <c r="I907" s="44"/>
      <c r="J907" s="44"/>
      <c r="K907" s="44"/>
      <c r="L907" s="42"/>
      <c r="M907" s="42"/>
      <c r="N907" s="43">
        <f t="shared" si="755"/>
        <v>0</v>
      </c>
      <c r="O907" s="44"/>
      <c r="P907" s="44"/>
      <c r="Q907" s="44"/>
      <c r="R907" s="44"/>
      <c r="S907" s="44"/>
      <c r="T907" s="42"/>
      <c r="U907" s="42"/>
      <c r="V907" s="43">
        <f t="shared" si="756"/>
        <v>0</v>
      </c>
      <c r="W907" s="44"/>
      <c r="X907" s="44"/>
      <c r="Y907" s="44"/>
      <c r="Z907" s="44"/>
      <c r="AA907" s="44"/>
      <c r="AB907" s="42"/>
      <c r="AC907" s="42"/>
      <c r="AD907" s="43">
        <f t="shared" si="757"/>
        <v>0</v>
      </c>
      <c r="AE907" s="44"/>
      <c r="AF907" s="44"/>
      <c r="AG907" s="44"/>
      <c r="AH907" s="44"/>
      <c r="AI907" s="44"/>
      <c r="AJ907" s="42"/>
      <c r="AK907" s="42"/>
      <c r="AL907" s="43">
        <f t="shared" si="758"/>
        <v>0</v>
      </c>
      <c r="AM907" s="150"/>
      <c r="AN907" s="90"/>
      <c r="AO907" s="90"/>
      <c r="AP907" s="90"/>
      <c r="AQ907" s="90"/>
      <c r="AR907" s="90"/>
      <c r="AS907" s="90"/>
      <c r="AT907" s="90"/>
      <c r="AU907" s="90"/>
      <c r="AV907" s="90"/>
      <c r="AW907" s="90"/>
      <c r="AX907" s="117"/>
    </row>
    <row r="908" spans="2:50" ht="12.95" customHeight="1" x14ac:dyDescent="0.25">
      <c r="B908" s="102"/>
      <c r="C908" s="106"/>
      <c r="D908" s="110"/>
      <c r="E908" s="114"/>
      <c r="F908" s="29" t="s">
        <v>35</v>
      </c>
      <c r="G908" s="44"/>
      <c r="H908" s="44"/>
      <c r="I908" s="44"/>
      <c r="J908" s="44"/>
      <c r="K908" s="44"/>
      <c r="L908" s="42"/>
      <c r="M908" s="42"/>
      <c r="N908" s="43">
        <f t="shared" si="755"/>
        <v>0</v>
      </c>
      <c r="O908" s="44"/>
      <c r="P908" s="44"/>
      <c r="Q908" s="44"/>
      <c r="R908" s="44"/>
      <c r="S908" s="44"/>
      <c r="T908" s="42"/>
      <c r="U908" s="42"/>
      <c r="V908" s="43">
        <f t="shared" si="756"/>
        <v>0</v>
      </c>
      <c r="W908" s="44"/>
      <c r="X908" s="44"/>
      <c r="Y908" s="44"/>
      <c r="Z908" s="44"/>
      <c r="AA908" s="44"/>
      <c r="AB908" s="42"/>
      <c r="AC908" s="42"/>
      <c r="AD908" s="43">
        <f t="shared" si="757"/>
        <v>0</v>
      </c>
      <c r="AE908" s="44"/>
      <c r="AF908" s="44"/>
      <c r="AG908" s="44"/>
      <c r="AH908" s="44"/>
      <c r="AI908" s="44"/>
      <c r="AJ908" s="42"/>
      <c r="AK908" s="42"/>
      <c r="AL908" s="43">
        <f t="shared" si="758"/>
        <v>0</v>
      </c>
      <c r="AM908" s="150"/>
      <c r="AN908" s="90"/>
      <c r="AO908" s="90"/>
      <c r="AP908" s="90"/>
      <c r="AQ908" s="90"/>
      <c r="AR908" s="90"/>
      <c r="AS908" s="90"/>
      <c r="AT908" s="90"/>
      <c r="AU908" s="90"/>
      <c r="AV908" s="90"/>
      <c r="AW908" s="90"/>
      <c r="AX908" s="117"/>
    </row>
    <row r="909" spans="2:50" ht="12.95" customHeight="1" x14ac:dyDescent="0.25">
      <c r="B909" s="102"/>
      <c r="C909" s="106"/>
      <c r="D909" s="110"/>
      <c r="E909" s="114"/>
      <c r="F909" s="27" t="s">
        <v>40</v>
      </c>
      <c r="G909" s="44"/>
      <c r="H909" s="44"/>
      <c r="I909" s="44"/>
      <c r="J909" s="44"/>
      <c r="K909" s="44"/>
      <c r="L909" s="42"/>
      <c r="M909" s="42"/>
      <c r="N909" s="43">
        <f t="shared" si="755"/>
        <v>0</v>
      </c>
      <c r="O909" s="44"/>
      <c r="P909" s="44"/>
      <c r="Q909" s="44"/>
      <c r="R909" s="44"/>
      <c r="S909" s="44"/>
      <c r="T909" s="42"/>
      <c r="U909" s="42"/>
      <c r="V909" s="43">
        <f t="shared" si="756"/>
        <v>0</v>
      </c>
      <c r="W909" s="44"/>
      <c r="X909" s="44"/>
      <c r="Y909" s="44"/>
      <c r="Z909" s="44"/>
      <c r="AA909" s="44"/>
      <c r="AB909" s="42"/>
      <c r="AC909" s="42"/>
      <c r="AD909" s="43">
        <f t="shared" si="757"/>
        <v>0</v>
      </c>
      <c r="AE909" s="44"/>
      <c r="AF909" s="44"/>
      <c r="AG909" s="44"/>
      <c r="AH909" s="44"/>
      <c r="AI909" s="44"/>
      <c r="AJ909" s="42"/>
      <c r="AK909" s="42"/>
      <c r="AL909" s="43">
        <f t="shared" si="758"/>
        <v>0</v>
      </c>
      <c r="AM909" s="150"/>
      <c r="AN909" s="90"/>
      <c r="AO909" s="90"/>
      <c r="AP909" s="90"/>
      <c r="AQ909" s="90"/>
      <c r="AR909" s="90"/>
      <c r="AS909" s="90"/>
      <c r="AT909" s="90"/>
      <c r="AU909" s="90"/>
      <c r="AV909" s="90"/>
      <c r="AW909" s="90"/>
      <c r="AX909" s="117"/>
    </row>
    <row r="910" spans="2:50" ht="12.95" customHeight="1" x14ac:dyDescent="0.25">
      <c r="B910" s="102"/>
      <c r="C910" s="106"/>
      <c r="D910" s="110"/>
      <c r="E910" s="114"/>
      <c r="F910" s="27" t="s">
        <v>7</v>
      </c>
      <c r="G910" s="44"/>
      <c r="H910" s="44"/>
      <c r="I910" s="44"/>
      <c r="J910" s="44"/>
      <c r="K910" s="44"/>
      <c r="L910" s="42"/>
      <c r="M910" s="42"/>
      <c r="N910" s="43">
        <f t="shared" si="755"/>
        <v>0</v>
      </c>
      <c r="O910" s="44"/>
      <c r="P910" s="44"/>
      <c r="Q910" s="44"/>
      <c r="R910" s="44"/>
      <c r="S910" s="44"/>
      <c r="T910" s="42"/>
      <c r="U910" s="42"/>
      <c r="V910" s="43">
        <f t="shared" si="756"/>
        <v>0</v>
      </c>
      <c r="W910" s="44"/>
      <c r="X910" s="44"/>
      <c r="Y910" s="44"/>
      <c r="Z910" s="44"/>
      <c r="AA910" s="44"/>
      <c r="AB910" s="42"/>
      <c r="AC910" s="42"/>
      <c r="AD910" s="43">
        <f t="shared" si="757"/>
        <v>0</v>
      </c>
      <c r="AE910" s="44"/>
      <c r="AF910" s="44"/>
      <c r="AG910" s="44"/>
      <c r="AH910" s="44"/>
      <c r="AI910" s="44"/>
      <c r="AJ910" s="42"/>
      <c r="AK910" s="42"/>
      <c r="AL910" s="43">
        <f t="shared" si="758"/>
        <v>0</v>
      </c>
      <c r="AM910" s="150"/>
      <c r="AN910" s="90"/>
      <c r="AO910" s="90"/>
      <c r="AP910" s="90"/>
      <c r="AQ910" s="90"/>
      <c r="AR910" s="90"/>
      <c r="AS910" s="90"/>
      <c r="AT910" s="90"/>
      <c r="AU910" s="90"/>
      <c r="AV910" s="90"/>
      <c r="AW910" s="90"/>
      <c r="AX910" s="117"/>
    </row>
    <row r="911" spans="2:50" ht="12.95" customHeight="1" x14ac:dyDescent="0.25">
      <c r="B911" s="102"/>
      <c r="C911" s="106"/>
      <c r="D911" s="110"/>
      <c r="E911" s="114"/>
      <c r="F911" s="27"/>
      <c r="G911" s="44"/>
      <c r="H911" s="44"/>
      <c r="I911" s="44"/>
      <c r="J911" s="44"/>
      <c r="K911" s="44"/>
      <c r="L911" s="42"/>
      <c r="M911" s="42"/>
      <c r="N911" s="43">
        <f t="shared" si="755"/>
        <v>0</v>
      </c>
      <c r="O911" s="44"/>
      <c r="P911" s="44"/>
      <c r="Q911" s="44"/>
      <c r="R911" s="44"/>
      <c r="S911" s="44"/>
      <c r="T911" s="42"/>
      <c r="U911" s="42"/>
      <c r="V911" s="43">
        <f t="shared" si="756"/>
        <v>0</v>
      </c>
      <c r="W911" s="44"/>
      <c r="X911" s="44"/>
      <c r="Y911" s="44"/>
      <c r="Z911" s="44"/>
      <c r="AA911" s="44"/>
      <c r="AB911" s="42"/>
      <c r="AC911" s="42"/>
      <c r="AD911" s="43">
        <f t="shared" si="757"/>
        <v>0</v>
      </c>
      <c r="AE911" s="44"/>
      <c r="AF911" s="44"/>
      <c r="AG911" s="44"/>
      <c r="AH911" s="44"/>
      <c r="AI911" s="44"/>
      <c r="AJ911" s="42"/>
      <c r="AK911" s="42"/>
      <c r="AL911" s="43">
        <f t="shared" si="758"/>
        <v>0</v>
      </c>
      <c r="AM911" s="150"/>
      <c r="AN911" s="90"/>
      <c r="AO911" s="90"/>
      <c r="AP911" s="90"/>
      <c r="AQ911" s="90"/>
      <c r="AR911" s="90"/>
      <c r="AS911" s="90"/>
      <c r="AT911" s="90"/>
      <c r="AU911" s="90"/>
      <c r="AV911" s="90"/>
      <c r="AW911" s="90"/>
      <c r="AX911" s="117"/>
    </row>
    <row r="912" spans="2:50" ht="12.95" customHeight="1" x14ac:dyDescent="0.25">
      <c r="B912" s="102"/>
      <c r="C912" s="106"/>
      <c r="D912" s="110"/>
      <c r="E912" s="114"/>
      <c r="F912" s="27"/>
      <c r="G912" s="44"/>
      <c r="H912" s="44"/>
      <c r="I912" s="44"/>
      <c r="J912" s="44"/>
      <c r="K912" s="44"/>
      <c r="L912" s="42"/>
      <c r="M912" s="42"/>
      <c r="N912" s="43">
        <f t="shared" si="755"/>
        <v>0</v>
      </c>
      <c r="O912" s="44"/>
      <c r="P912" s="44"/>
      <c r="Q912" s="44"/>
      <c r="R912" s="44"/>
      <c r="S912" s="44"/>
      <c r="T912" s="42"/>
      <c r="U912" s="42"/>
      <c r="V912" s="43">
        <f t="shared" si="756"/>
        <v>0</v>
      </c>
      <c r="W912" s="44"/>
      <c r="X912" s="44"/>
      <c r="Y912" s="44"/>
      <c r="Z912" s="44"/>
      <c r="AA912" s="44"/>
      <c r="AB912" s="42"/>
      <c r="AC912" s="42"/>
      <c r="AD912" s="43">
        <f t="shared" si="757"/>
        <v>0</v>
      </c>
      <c r="AE912" s="44"/>
      <c r="AF912" s="44"/>
      <c r="AG912" s="44"/>
      <c r="AH912" s="44"/>
      <c r="AI912" s="44"/>
      <c r="AJ912" s="42"/>
      <c r="AK912" s="42"/>
      <c r="AL912" s="43">
        <f t="shared" si="758"/>
        <v>0</v>
      </c>
      <c r="AM912" s="150"/>
      <c r="AN912" s="90"/>
      <c r="AO912" s="90"/>
      <c r="AP912" s="90"/>
      <c r="AQ912" s="90"/>
      <c r="AR912" s="90"/>
      <c r="AS912" s="90"/>
      <c r="AT912" s="90"/>
      <c r="AU912" s="90"/>
      <c r="AV912" s="90"/>
      <c r="AW912" s="90"/>
      <c r="AX912" s="117"/>
    </row>
    <row r="913" spans="2:50" ht="12.95" customHeight="1" x14ac:dyDescent="0.25">
      <c r="B913" s="102"/>
      <c r="C913" s="106"/>
      <c r="D913" s="110"/>
      <c r="E913" s="114"/>
      <c r="F913" s="27"/>
      <c r="G913" s="44"/>
      <c r="H913" s="44"/>
      <c r="I913" s="44"/>
      <c r="J913" s="44"/>
      <c r="K913" s="44"/>
      <c r="L913" s="42"/>
      <c r="M913" s="42"/>
      <c r="N913" s="43">
        <f t="shared" si="755"/>
        <v>0</v>
      </c>
      <c r="O913" s="44"/>
      <c r="P913" s="44"/>
      <c r="Q913" s="44"/>
      <c r="R913" s="44"/>
      <c r="S913" s="44"/>
      <c r="T913" s="42"/>
      <c r="U913" s="42"/>
      <c r="V913" s="43">
        <f t="shared" si="756"/>
        <v>0</v>
      </c>
      <c r="W913" s="44"/>
      <c r="X913" s="44"/>
      <c r="Y913" s="44"/>
      <c r="Z913" s="44"/>
      <c r="AA913" s="44"/>
      <c r="AB913" s="42"/>
      <c r="AC913" s="42"/>
      <c r="AD913" s="43">
        <f t="shared" si="757"/>
        <v>0</v>
      </c>
      <c r="AE913" s="44"/>
      <c r="AF913" s="44"/>
      <c r="AG913" s="44"/>
      <c r="AH913" s="44"/>
      <c r="AI913" s="44"/>
      <c r="AJ913" s="42"/>
      <c r="AK913" s="42"/>
      <c r="AL913" s="43">
        <f t="shared" si="758"/>
        <v>0</v>
      </c>
      <c r="AM913" s="150"/>
      <c r="AN913" s="90"/>
      <c r="AO913" s="90"/>
      <c r="AP913" s="90"/>
      <c r="AQ913" s="90"/>
      <c r="AR913" s="90"/>
      <c r="AS913" s="90"/>
      <c r="AT913" s="90"/>
      <c r="AU913" s="90"/>
      <c r="AV913" s="90"/>
      <c r="AW913" s="90"/>
      <c r="AX913" s="117"/>
    </row>
    <row r="914" spans="2:50" ht="12.95" customHeight="1" x14ac:dyDescent="0.25">
      <c r="B914" s="102"/>
      <c r="C914" s="106"/>
      <c r="D914" s="110"/>
      <c r="E914" s="114"/>
      <c r="F914" s="28"/>
      <c r="G914" s="44"/>
      <c r="H914" s="44"/>
      <c r="I914" s="44"/>
      <c r="J914" s="44"/>
      <c r="K914" s="44"/>
      <c r="L914" s="42"/>
      <c r="M914" s="42"/>
      <c r="N914" s="43">
        <f t="shared" si="755"/>
        <v>0</v>
      </c>
      <c r="O914" s="44"/>
      <c r="P914" s="44"/>
      <c r="Q914" s="44"/>
      <c r="R914" s="44"/>
      <c r="S914" s="44"/>
      <c r="T914" s="42"/>
      <c r="U914" s="42"/>
      <c r="V914" s="43">
        <f t="shared" si="756"/>
        <v>0</v>
      </c>
      <c r="W914" s="44"/>
      <c r="X914" s="44"/>
      <c r="Y914" s="44"/>
      <c r="Z914" s="44"/>
      <c r="AA914" s="44"/>
      <c r="AB914" s="42"/>
      <c r="AC914" s="42"/>
      <c r="AD914" s="43">
        <f t="shared" si="757"/>
        <v>0</v>
      </c>
      <c r="AE914" s="44"/>
      <c r="AF914" s="44"/>
      <c r="AG914" s="44"/>
      <c r="AH914" s="44"/>
      <c r="AI914" s="44"/>
      <c r="AJ914" s="42"/>
      <c r="AK914" s="42"/>
      <c r="AL914" s="43">
        <f t="shared" si="758"/>
        <v>0</v>
      </c>
      <c r="AM914" s="150"/>
      <c r="AN914" s="90"/>
      <c r="AO914" s="90"/>
      <c r="AP914" s="90"/>
      <c r="AQ914" s="90"/>
      <c r="AR914" s="90"/>
      <c r="AS914" s="90"/>
      <c r="AT914" s="90"/>
      <c r="AU914" s="90"/>
      <c r="AV914" s="90"/>
      <c r="AW914" s="90"/>
      <c r="AX914" s="117"/>
    </row>
    <row r="915" spans="2:50" ht="12.95" customHeight="1" thickBot="1" x14ac:dyDescent="0.3">
      <c r="B915" s="103"/>
      <c r="C915" s="107"/>
      <c r="D915" s="111"/>
      <c r="E915" s="114"/>
      <c r="F915" s="28"/>
      <c r="G915" s="44"/>
      <c r="H915" s="44"/>
      <c r="I915" s="44"/>
      <c r="J915" s="44"/>
      <c r="K915" s="44"/>
      <c r="L915" s="46"/>
      <c r="M915" s="46"/>
      <c r="N915" s="43">
        <f t="shared" si="755"/>
        <v>0</v>
      </c>
      <c r="O915" s="44"/>
      <c r="P915" s="44"/>
      <c r="Q915" s="44"/>
      <c r="R915" s="44"/>
      <c r="S915" s="44"/>
      <c r="T915" s="46"/>
      <c r="U915" s="46"/>
      <c r="V915" s="43">
        <f t="shared" si="756"/>
        <v>0</v>
      </c>
      <c r="W915" s="44"/>
      <c r="X915" s="44"/>
      <c r="Y915" s="44"/>
      <c r="Z915" s="44"/>
      <c r="AA915" s="44"/>
      <c r="AB915" s="46"/>
      <c r="AC915" s="46"/>
      <c r="AD915" s="43">
        <f t="shared" si="757"/>
        <v>0</v>
      </c>
      <c r="AE915" s="44"/>
      <c r="AF915" s="44"/>
      <c r="AG915" s="44"/>
      <c r="AH915" s="44"/>
      <c r="AI915" s="44"/>
      <c r="AJ915" s="46"/>
      <c r="AK915" s="46"/>
      <c r="AL915" s="43">
        <f t="shared" si="758"/>
        <v>0</v>
      </c>
      <c r="AM915" s="150"/>
      <c r="AN915" s="90"/>
      <c r="AO915" s="90"/>
      <c r="AP915" s="90"/>
      <c r="AQ915" s="90"/>
      <c r="AR915" s="90"/>
      <c r="AS915" s="90"/>
      <c r="AT915" s="90"/>
      <c r="AU915" s="90"/>
      <c r="AV915" s="90"/>
      <c r="AW915" s="90"/>
      <c r="AX915" s="117"/>
    </row>
    <row r="916" spans="2:50" ht="12.95" hidden="1" customHeight="1" thickBot="1" x14ac:dyDescent="0.3">
      <c r="B916" s="104"/>
      <c r="C916" s="108"/>
      <c r="D916" s="112"/>
      <c r="E916" s="115"/>
      <c r="F916" s="28" t="s">
        <v>36</v>
      </c>
      <c r="G916" s="48"/>
      <c r="H916" s="48"/>
      <c r="I916" s="48"/>
      <c r="J916" s="48"/>
      <c r="K916" s="48"/>
      <c r="L916" s="47"/>
      <c r="M916" s="47"/>
      <c r="N916" s="43">
        <f>N905+N906+N908+N913+N914+N915+N911+N912</f>
        <v>0</v>
      </c>
      <c r="O916" s="49"/>
      <c r="P916" s="49"/>
      <c r="Q916" s="49"/>
      <c r="R916" s="49"/>
      <c r="S916" s="49"/>
      <c r="T916" s="47"/>
      <c r="U916" s="47"/>
      <c r="V916" s="43">
        <f>V905+V906+V908+V913+V914+V915+V911+V912</f>
        <v>0</v>
      </c>
      <c r="W916" s="49"/>
      <c r="X916" s="49"/>
      <c r="Y916" s="49"/>
      <c r="Z916" s="49"/>
      <c r="AA916" s="49"/>
      <c r="AB916" s="47"/>
      <c r="AC916" s="47"/>
      <c r="AD916" s="43">
        <f>AD905+AD906+AD908+AD913+AD914+AD915+AD911+AD912</f>
        <v>0</v>
      </c>
      <c r="AE916" s="49"/>
      <c r="AF916" s="49"/>
      <c r="AG916" s="49"/>
      <c r="AH916" s="49"/>
      <c r="AI916" s="49"/>
      <c r="AJ916" s="47"/>
      <c r="AK916" s="47"/>
      <c r="AL916" s="43">
        <f>AL905+AL906+AL908+AL913+AL914+AL915+AL911+AL912</f>
        <v>0</v>
      </c>
      <c r="AM916" s="151"/>
      <c r="AN916" s="91"/>
      <c r="AO916" s="91"/>
      <c r="AP916" s="91"/>
      <c r="AQ916" s="91"/>
      <c r="AR916" s="91"/>
      <c r="AS916" s="91"/>
      <c r="AT916" s="91"/>
      <c r="AU916" s="91"/>
      <c r="AV916" s="91"/>
      <c r="AW916" s="91"/>
      <c r="AX916" s="118"/>
    </row>
    <row r="917" spans="2:50" ht="12.95" customHeight="1" thickTop="1" x14ac:dyDescent="0.25">
      <c r="B917" s="102">
        <v>49</v>
      </c>
      <c r="C917" s="105">
        <f>TEMMUZ!C917</f>
        <v>0</v>
      </c>
      <c r="D917" s="109">
        <f>TEMMUZ!D917</f>
        <v>0</v>
      </c>
      <c r="E917" s="113">
        <f>TEMMUZ!E917</f>
        <v>0</v>
      </c>
      <c r="F917" s="26" t="s">
        <v>21</v>
      </c>
      <c r="G917" s="41"/>
      <c r="H917" s="41"/>
      <c r="I917" s="41"/>
      <c r="J917" s="41"/>
      <c r="K917" s="41"/>
      <c r="L917" s="39"/>
      <c r="M917" s="39"/>
      <c r="N917" s="40">
        <f>SUM(G917:M917)</f>
        <v>0</v>
      </c>
      <c r="O917" s="41"/>
      <c r="P917" s="41"/>
      <c r="Q917" s="41"/>
      <c r="R917" s="41"/>
      <c r="S917" s="41"/>
      <c r="T917" s="39"/>
      <c r="U917" s="39"/>
      <c r="V917" s="40">
        <f>SUM(O917:U917)</f>
        <v>0</v>
      </c>
      <c r="W917" s="41"/>
      <c r="X917" s="41"/>
      <c r="Y917" s="41"/>
      <c r="Z917" s="41"/>
      <c r="AA917" s="41"/>
      <c r="AB917" s="39"/>
      <c r="AC917" s="39"/>
      <c r="AD917" s="40">
        <f>SUM(W917:AC917)</f>
        <v>0</v>
      </c>
      <c r="AE917" s="41"/>
      <c r="AF917" s="41"/>
      <c r="AG917" s="41"/>
      <c r="AH917" s="41"/>
      <c r="AI917" s="41"/>
      <c r="AJ917" s="39"/>
      <c r="AK917" s="39"/>
      <c r="AL917" s="40">
        <f>SUM(AE917:AK917)</f>
        <v>0</v>
      </c>
      <c r="AM917" s="149">
        <f t="shared" ref="AM917" si="759">N917+V917+AD917+AL917</f>
        <v>0</v>
      </c>
      <c r="AN917" s="89">
        <f t="shared" ref="AN917" si="760">N918+V918+AD918+AL918</f>
        <v>0</v>
      </c>
      <c r="AO917" s="89">
        <f t="shared" ref="AO917" si="761">N919+V919+AD919+AL919</f>
        <v>0</v>
      </c>
      <c r="AP917" s="89">
        <f t="shared" ref="AP917" si="762">N920+V920+AD920+AL920</f>
        <v>0</v>
      </c>
      <c r="AQ917" s="89">
        <f t="shared" ref="AQ917" si="763">N921+V921+AD921+AL921</f>
        <v>0</v>
      </c>
      <c r="AR917" s="89">
        <f t="shared" ref="AR917" si="764">N922+V922+AD922+AL922</f>
        <v>0</v>
      </c>
      <c r="AS917" s="89">
        <f t="shared" ref="AS917" si="765">N923+V923+AD923+AL923</f>
        <v>0</v>
      </c>
      <c r="AT917" s="89">
        <f t="shared" ref="AT917" si="766">N935+V935+AD935+AL935</f>
        <v>0</v>
      </c>
      <c r="AU917" s="89">
        <f t="shared" ref="AU917" si="767">N928+V928+AD928+AL928</f>
        <v>0</v>
      </c>
      <c r="AV917" s="89">
        <f t="shared" ref="AV917" si="768">N929+V929+AD929+AL929</f>
        <v>0</v>
      </c>
      <c r="AW917" s="89">
        <f t="shared" ref="AW917" si="769">N926+V926+AD926+AL926</f>
        <v>0</v>
      </c>
      <c r="AX917" s="116">
        <f t="shared" ref="AX917" si="770">SUM(AN917:AW935)</f>
        <v>0</v>
      </c>
    </row>
    <row r="918" spans="2:50" ht="12.95" customHeight="1" x14ac:dyDescent="0.25">
      <c r="B918" s="102"/>
      <c r="C918" s="106"/>
      <c r="D918" s="110"/>
      <c r="E918" s="114"/>
      <c r="F918" s="27" t="s">
        <v>33</v>
      </c>
      <c r="G918" s="44"/>
      <c r="H918" s="44"/>
      <c r="I918" s="44"/>
      <c r="J918" s="44"/>
      <c r="K918" s="44"/>
      <c r="L918" s="42"/>
      <c r="M918" s="42"/>
      <c r="N918" s="43">
        <f>IF(SUM(G917:K918)-E917&lt;=0,0,IF(SUM(G917:K917)-E917&lt;0,SUM(G917:K918)-E917,SUM(G918:K918)))</f>
        <v>0</v>
      </c>
      <c r="O918" s="44"/>
      <c r="P918" s="44"/>
      <c r="Q918" s="44"/>
      <c r="R918" s="44"/>
      <c r="S918" s="44"/>
      <c r="T918" s="42"/>
      <c r="U918" s="42"/>
      <c r="V918" s="43">
        <f>IF(SUM(O917:S918)-E917&lt;=0,0,IF(SUM(O917:S917)-E917&lt;0,SUM(O917:S918)-E917,SUM(O918:S918)))</f>
        <v>0</v>
      </c>
      <c r="W918" s="44"/>
      <c r="X918" s="44"/>
      <c r="Y918" s="44"/>
      <c r="Z918" s="44"/>
      <c r="AA918" s="44"/>
      <c r="AB918" s="42"/>
      <c r="AC918" s="42"/>
      <c r="AD918" s="43">
        <f>IF(SUM(W917:AA918)-E917&lt;=0,0,IF(SUM(W917:AA917)-E917&lt;0,SUM(W917:AA918)-E917,SUM(W918:AA918)))</f>
        <v>0</v>
      </c>
      <c r="AE918" s="44"/>
      <c r="AF918" s="44"/>
      <c r="AG918" s="44"/>
      <c r="AH918" s="44"/>
      <c r="AI918" s="44"/>
      <c r="AJ918" s="42"/>
      <c r="AK918" s="42"/>
      <c r="AL918" s="43">
        <f>IF(SUM(AE917:AI918)-E917&lt;=0,0,IF(SUM(AE917:AI917)-E917&lt;0,SUM(AE917:AI918)-E917,SUM(AE918:AI918)))</f>
        <v>0</v>
      </c>
      <c r="AM918" s="150"/>
      <c r="AN918" s="90"/>
      <c r="AO918" s="90"/>
      <c r="AP918" s="90"/>
      <c r="AQ918" s="90"/>
      <c r="AR918" s="90"/>
      <c r="AS918" s="90"/>
      <c r="AT918" s="90"/>
      <c r="AU918" s="90"/>
      <c r="AV918" s="90"/>
      <c r="AW918" s="90"/>
      <c r="AX918" s="117"/>
    </row>
    <row r="919" spans="2:50" ht="12.95" customHeight="1" x14ac:dyDescent="0.25">
      <c r="B919" s="102"/>
      <c r="C919" s="106"/>
      <c r="D919" s="110"/>
      <c r="E919" s="114"/>
      <c r="F919" s="27" t="s">
        <v>34</v>
      </c>
      <c r="G919" s="44"/>
      <c r="H919" s="44"/>
      <c r="I919" s="44"/>
      <c r="J919" s="44"/>
      <c r="K919" s="44"/>
      <c r="L919" s="42"/>
      <c r="M919" s="42"/>
      <c r="N919" s="43">
        <f>IF(SUM(G917:K919)-E917&lt;=0,0,IF(SUM(G917:K918)-E917&lt;0,SUM(G917:K919)-E917,SUM(G919:K919)))</f>
        <v>0</v>
      </c>
      <c r="O919" s="44"/>
      <c r="P919" s="44"/>
      <c r="Q919" s="44"/>
      <c r="R919" s="44"/>
      <c r="S919" s="44"/>
      <c r="T919" s="42"/>
      <c r="U919" s="42"/>
      <c r="V919" s="43">
        <f>IF(SUM(O917:S919)-E917&lt;=0,0,IF(SUM(O917:S918)-E917&lt;0,SUM(O917:S919)-E917,SUM(O919:S919)))</f>
        <v>0</v>
      </c>
      <c r="W919" s="44"/>
      <c r="X919" s="44"/>
      <c r="Y919" s="44"/>
      <c r="Z919" s="44"/>
      <c r="AA919" s="44"/>
      <c r="AB919" s="42"/>
      <c r="AC919" s="42"/>
      <c r="AD919" s="43">
        <f>IF(SUM(W917:AA919)-E917&lt;=0,0,IF(SUM(W917:AA918)-E917&lt;0,SUM(W917:AA919)-E917,SUM(W919:AA919)))</f>
        <v>0</v>
      </c>
      <c r="AE919" s="44"/>
      <c r="AF919" s="44"/>
      <c r="AG919" s="44"/>
      <c r="AH919" s="44"/>
      <c r="AI919" s="44"/>
      <c r="AJ919" s="42"/>
      <c r="AK919" s="42"/>
      <c r="AL919" s="43">
        <f>IF(SUM(AE917:AI919)-E917&lt;=0,0,IF(SUM(AE917:AI918)-E917&lt;0,SUM(AE917:AI919)-E917,SUM(AE919:AI919)))</f>
        <v>0</v>
      </c>
      <c r="AM919" s="150"/>
      <c r="AN919" s="90"/>
      <c r="AO919" s="90"/>
      <c r="AP919" s="90"/>
      <c r="AQ919" s="90"/>
      <c r="AR919" s="90"/>
      <c r="AS919" s="90"/>
      <c r="AT919" s="90"/>
      <c r="AU919" s="90"/>
      <c r="AV919" s="90"/>
      <c r="AW919" s="90"/>
      <c r="AX919" s="117"/>
    </row>
    <row r="920" spans="2:50" ht="12.95" customHeight="1" x14ac:dyDescent="0.25">
      <c r="B920" s="102"/>
      <c r="C920" s="106"/>
      <c r="D920" s="110"/>
      <c r="E920" s="114"/>
      <c r="F920" s="27" t="s">
        <v>32</v>
      </c>
      <c r="G920" s="44"/>
      <c r="H920" s="44"/>
      <c r="I920" s="44"/>
      <c r="J920" s="44"/>
      <c r="K920" s="44"/>
      <c r="L920" s="42"/>
      <c r="M920" s="42"/>
      <c r="N920" s="43">
        <f>IF(SUM(G917:K920)-E917&lt;=0,0,IF(SUM(G917:K919)-E917&lt;0,SUM(G917:K920)-E917,SUM(G920:K920)))+L920+M920</f>
        <v>0</v>
      </c>
      <c r="O920" s="44"/>
      <c r="P920" s="44"/>
      <c r="Q920" s="44"/>
      <c r="R920" s="44"/>
      <c r="S920" s="44"/>
      <c r="T920" s="42"/>
      <c r="U920" s="42"/>
      <c r="V920" s="43">
        <f>IF(SUM(O917:S920)-E917&lt;=0,0,IF(SUM(O917:S919)-E917&lt;0,SUM(O917:S920)-E917,SUM(O920:S920)))+T920+U920</f>
        <v>0</v>
      </c>
      <c r="W920" s="44"/>
      <c r="X920" s="44"/>
      <c r="Y920" s="44"/>
      <c r="Z920" s="44"/>
      <c r="AA920" s="44"/>
      <c r="AB920" s="42"/>
      <c r="AC920" s="42"/>
      <c r="AD920" s="43">
        <f>IF(SUM(W917:AA920)-E917&lt;=0,0,IF(SUM(W917:AA919)-E917&lt;0,SUM(W917:AA920)-E917,SUM(W920:AA920)))+AB920+AC920</f>
        <v>0</v>
      </c>
      <c r="AE920" s="44"/>
      <c r="AF920" s="44"/>
      <c r="AG920" s="44"/>
      <c r="AH920" s="44"/>
      <c r="AI920" s="44"/>
      <c r="AJ920" s="42"/>
      <c r="AK920" s="42"/>
      <c r="AL920" s="43">
        <f>IF(SUM(AE917:AI920)-E917&lt;=0,0,IF(SUM(AE917:AI919)-E917&lt;0,SUM(AE917:AI920)-E917,SUM(AE920:AI920)))+AJ920+AK920</f>
        <v>0</v>
      </c>
      <c r="AM920" s="150"/>
      <c r="AN920" s="90"/>
      <c r="AO920" s="90"/>
      <c r="AP920" s="90"/>
      <c r="AQ920" s="90"/>
      <c r="AR920" s="90"/>
      <c r="AS920" s="90"/>
      <c r="AT920" s="90"/>
      <c r="AU920" s="90"/>
      <c r="AV920" s="90"/>
      <c r="AW920" s="90"/>
      <c r="AX920" s="117"/>
    </row>
    <row r="921" spans="2:50" ht="12.95" customHeight="1" x14ac:dyDescent="0.25">
      <c r="B921" s="102"/>
      <c r="C921" s="106"/>
      <c r="D921" s="110"/>
      <c r="E921" s="114"/>
      <c r="F921" s="27" t="s">
        <v>38</v>
      </c>
      <c r="G921" s="44"/>
      <c r="H921" s="44"/>
      <c r="I921" s="44"/>
      <c r="J921" s="44"/>
      <c r="K921" s="44"/>
      <c r="L921" s="42"/>
      <c r="M921" s="42"/>
      <c r="N921" s="43">
        <f>IF(SUM(G917:K921)-E917&lt;=0,0,IF(SUM(G917:K920)-E917&lt;0,SUM(G917:K921)-E917,SUM(G921:K921)))</f>
        <v>0</v>
      </c>
      <c r="O921" s="44"/>
      <c r="P921" s="44"/>
      <c r="Q921" s="44"/>
      <c r="R921" s="44"/>
      <c r="S921" s="44"/>
      <c r="T921" s="42"/>
      <c r="U921" s="42"/>
      <c r="V921" s="43">
        <f>IF(SUM(O917:S921)-E917&lt;=0,0,IF(SUM(O917:S920)-E917&lt;0,SUM(O917:S921)-E917,SUM(O921:S921)))</f>
        <v>0</v>
      </c>
      <c r="W921" s="44"/>
      <c r="X921" s="44"/>
      <c r="Y921" s="44"/>
      <c r="Z921" s="44"/>
      <c r="AA921" s="44"/>
      <c r="AB921" s="42"/>
      <c r="AC921" s="42"/>
      <c r="AD921" s="43">
        <f>IF(SUM(W917:AA921)-E917&lt;=0,0,IF(SUM(W917:AA920)-E917&lt;0,SUM(W917:AA921)-E917,SUM(W921:AA921)))</f>
        <v>0</v>
      </c>
      <c r="AE921" s="44"/>
      <c r="AF921" s="44"/>
      <c r="AG921" s="44"/>
      <c r="AH921" s="44"/>
      <c r="AI921" s="44"/>
      <c r="AJ921" s="42"/>
      <c r="AK921" s="42"/>
      <c r="AL921" s="43">
        <f>IF(SUM(AE917:AI921)-E917&lt;=0,0,IF(SUM(AE917:AI920)-E917&lt;0,SUM(AE917:AI921)-E917,SUM(AE921:AI921)))</f>
        <v>0</v>
      </c>
      <c r="AM921" s="150"/>
      <c r="AN921" s="90"/>
      <c r="AO921" s="90"/>
      <c r="AP921" s="90"/>
      <c r="AQ921" s="90"/>
      <c r="AR921" s="90"/>
      <c r="AS921" s="90"/>
      <c r="AT921" s="90"/>
      <c r="AU921" s="90"/>
      <c r="AV921" s="90"/>
      <c r="AW921" s="90"/>
      <c r="AX921" s="117"/>
    </row>
    <row r="922" spans="2:50" ht="12.95" customHeight="1" x14ac:dyDescent="0.25">
      <c r="B922" s="102"/>
      <c r="C922" s="106"/>
      <c r="D922" s="110"/>
      <c r="E922" s="114"/>
      <c r="F922" s="27" t="s">
        <v>37</v>
      </c>
      <c r="G922" s="44"/>
      <c r="H922" s="44"/>
      <c r="I922" s="44"/>
      <c r="J922" s="44"/>
      <c r="K922" s="44"/>
      <c r="L922" s="42"/>
      <c r="M922" s="42"/>
      <c r="N922" s="43">
        <f>SUM(G922:M922)</f>
        <v>0</v>
      </c>
      <c r="O922" s="44"/>
      <c r="P922" s="44"/>
      <c r="Q922" s="44"/>
      <c r="R922" s="44"/>
      <c r="S922" s="44"/>
      <c r="T922" s="42"/>
      <c r="U922" s="42"/>
      <c r="V922" s="43">
        <f>SUM(O922:U922)</f>
        <v>0</v>
      </c>
      <c r="W922" s="44"/>
      <c r="X922" s="44"/>
      <c r="Y922" s="44"/>
      <c r="Z922" s="44"/>
      <c r="AA922" s="44"/>
      <c r="AB922" s="42"/>
      <c r="AC922" s="42"/>
      <c r="AD922" s="43">
        <f>SUM(W922:AC922)</f>
        <v>0</v>
      </c>
      <c r="AE922" s="44"/>
      <c r="AF922" s="44"/>
      <c r="AG922" s="44"/>
      <c r="AH922" s="44"/>
      <c r="AI922" s="44"/>
      <c r="AJ922" s="42"/>
      <c r="AK922" s="42"/>
      <c r="AL922" s="43">
        <f>SUM(AE922:AK922)</f>
        <v>0</v>
      </c>
      <c r="AM922" s="150"/>
      <c r="AN922" s="90"/>
      <c r="AO922" s="90"/>
      <c r="AP922" s="90"/>
      <c r="AQ922" s="90"/>
      <c r="AR922" s="90"/>
      <c r="AS922" s="90"/>
      <c r="AT922" s="90"/>
      <c r="AU922" s="90"/>
      <c r="AV922" s="90"/>
      <c r="AW922" s="90"/>
      <c r="AX922" s="117"/>
    </row>
    <row r="923" spans="2:50" ht="12.95" customHeight="1" x14ac:dyDescent="0.25">
      <c r="B923" s="102"/>
      <c r="C923" s="106"/>
      <c r="D923" s="110"/>
      <c r="E923" s="114"/>
      <c r="F923" s="28" t="s">
        <v>31</v>
      </c>
      <c r="G923" s="45"/>
      <c r="H923" s="45"/>
      <c r="I923" s="45"/>
      <c r="J923" s="45"/>
      <c r="K923" s="45">
        <f>IF((N917-E917)&lt;=0,0,IF((N917-E917)&gt;0,(N917-E917)))</f>
        <v>0</v>
      </c>
      <c r="L923" s="42"/>
      <c r="M923" s="42"/>
      <c r="N923" s="43">
        <f t="shared" ref="N923:N934" si="771">SUM(G923:M923)</f>
        <v>0</v>
      </c>
      <c r="O923" s="45"/>
      <c r="P923" s="45"/>
      <c r="Q923" s="45"/>
      <c r="R923" s="45"/>
      <c r="S923" s="45">
        <f>IF((V917-E917)&lt;=0,0,IF((V917-E917)&gt;0,(V917-E917)))</f>
        <v>0</v>
      </c>
      <c r="T923" s="42"/>
      <c r="U923" s="42"/>
      <c r="V923" s="43">
        <f t="shared" ref="V923:V934" si="772">SUM(O923:U923)</f>
        <v>0</v>
      </c>
      <c r="W923" s="45"/>
      <c r="X923" s="45"/>
      <c r="Y923" s="45"/>
      <c r="Z923" s="45"/>
      <c r="AA923" s="45">
        <f>IF((AD917-E917)&lt;=0,0,IF((AD917-E917)&gt;0,(AD917-E917)))</f>
        <v>0</v>
      </c>
      <c r="AB923" s="42"/>
      <c r="AC923" s="42"/>
      <c r="AD923" s="43">
        <f t="shared" ref="AD923:AD934" si="773">SUM(W923:AC923)</f>
        <v>0</v>
      </c>
      <c r="AE923" s="45"/>
      <c r="AF923" s="45"/>
      <c r="AG923" s="45"/>
      <c r="AH923" s="45"/>
      <c r="AI923" s="45">
        <f>IF((AL917-E917)&lt;=0,0,IF((AL917-E917)&gt;0,(AL917-E917)))</f>
        <v>0</v>
      </c>
      <c r="AJ923" s="42"/>
      <c r="AK923" s="42"/>
      <c r="AL923" s="43">
        <f t="shared" ref="AL923:AL934" si="774">SUM(AE923:AK923)</f>
        <v>0</v>
      </c>
      <c r="AM923" s="150"/>
      <c r="AN923" s="90"/>
      <c r="AO923" s="90"/>
      <c r="AP923" s="90"/>
      <c r="AQ923" s="90"/>
      <c r="AR923" s="90"/>
      <c r="AS923" s="90"/>
      <c r="AT923" s="90"/>
      <c r="AU923" s="90"/>
      <c r="AV923" s="90"/>
      <c r="AW923" s="90"/>
      <c r="AX923" s="117"/>
    </row>
    <row r="924" spans="2:50" ht="12.95" customHeight="1" x14ac:dyDescent="0.25">
      <c r="B924" s="102"/>
      <c r="C924" s="106"/>
      <c r="D924" s="110"/>
      <c r="E924" s="114"/>
      <c r="F924" s="28" t="s">
        <v>39</v>
      </c>
      <c r="G924" s="45"/>
      <c r="H924" s="45"/>
      <c r="I924" s="45"/>
      <c r="J924" s="45"/>
      <c r="K924" s="44">
        <f>IF(E917-15&lt;0,0,IF(SUM(G917:M922)&lt;10,0,IF(SUM(G917:M922)&lt;20,1,IF(SUM(G917:M922)&lt;30,2,IF(SUM(G917:M922)&gt;=30,3)))))</f>
        <v>0</v>
      </c>
      <c r="L924" s="42"/>
      <c r="M924" s="42"/>
      <c r="N924" s="43">
        <f t="shared" si="771"/>
        <v>0</v>
      </c>
      <c r="O924" s="45"/>
      <c r="P924" s="45"/>
      <c r="Q924" s="45"/>
      <c r="R924" s="45"/>
      <c r="S924" s="44">
        <f>IF(E917-15&lt;0,0,IF(SUM(O917:U922)&lt;10,0,IF(SUM(O917:U922)&lt;20,1,IF(SUM(O917:U922)&lt;30,2,IF(SUM(O917:U922)&gt;=30,3)))))</f>
        <v>0</v>
      </c>
      <c r="T924" s="42"/>
      <c r="U924" s="42"/>
      <c r="V924" s="43">
        <f t="shared" si="772"/>
        <v>0</v>
      </c>
      <c r="W924" s="45"/>
      <c r="X924" s="45"/>
      <c r="Y924" s="45"/>
      <c r="Z924" s="45"/>
      <c r="AA924" s="44">
        <f>IF(E917-15&lt;0,0,IF(SUM(W917:AC922)&lt;10,0,IF(SUM(W917:AC922)&lt;20,1,IF(SUM(W917:AC922)&lt;30,2,IF(SUM(W917:AC922)&gt;=30,3)))))</f>
        <v>0</v>
      </c>
      <c r="AB924" s="42"/>
      <c r="AC924" s="42"/>
      <c r="AD924" s="43">
        <f t="shared" si="773"/>
        <v>0</v>
      </c>
      <c r="AE924" s="45"/>
      <c r="AF924" s="45"/>
      <c r="AG924" s="45"/>
      <c r="AH924" s="45"/>
      <c r="AI924" s="44">
        <f>IF(E917-15&lt;0,0,IF(SUM(AE917:AK922)&lt;10,0,IF(SUM(AE917:AK922)&lt;20,1,IF(SUM(AE917:AK922)&lt;30,2,IF(SUM(AE917:AK922)&gt;=30,3)))))</f>
        <v>0</v>
      </c>
      <c r="AJ924" s="42"/>
      <c r="AK924" s="42"/>
      <c r="AL924" s="43">
        <f t="shared" si="774"/>
        <v>0</v>
      </c>
      <c r="AM924" s="150"/>
      <c r="AN924" s="90"/>
      <c r="AO924" s="90"/>
      <c r="AP924" s="90"/>
      <c r="AQ924" s="90"/>
      <c r="AR924" s="90"/>
      <c r="AS924" s="90"/>
      <c r="AT924" s="90"/>
      <c r="AU924" s="90"/>
      <c r="AV924" s="90"/>
      <c r="AW924" s="90"/>
      <c r="AX924" s="117"/>
    </row>
    <row r="925" spans="2:50" ht="12.95" customHeight="1" x14ac:dyDescent="0.25">
      <c r="B925" s="102"/>
      <c r="C925" s="106"/>
      <c r="D925" s="110"/>
      <c r="E925" s="114"/>
      <c r="F925" s="28" t="s">
        <v>41</v>
      </c>
      <c r="G925" s="44"/>
      <c r="H925" s="44"/>
      <c r="I925" s="44"/>
      <c r="J925" s="44"/>
      <c r="K925" s="45"/>
      <c r="L925" s="42"/>
      <c r="M925" s="42"/>
      <c r="N925" s="43">
        <f t="shared" si="771"/>
        <v>0</v>
      </c>
      <c r="O925" s="44"/>
      <c r="P925" s="44"/>
      <c r="Q925" s="44"/>
      <c r="R925" s="44"/>
      <c r="S925" s="45"/>
      <c r="T925" s="42"/>
      <c r="U925" s="42"/>
      <c r="V925" s="43">
        <f t="shared" si="772"/>
        <v>0</v>
      </c>
      <c r="W925" s="44"/>
      <c r="X925" s="44"/>
      <c r="Y925" s="44"/>
      <c r="Z925" s="44"/>
      <c r="AA925" s="45"/>
      <c r="AB925" s="42"/>
      <c r="AC925" s="42"/>
      <c r="AD925" s="43">
        <f t="shared" si="773"/>
        <v>0</v>
      </c>
      <c r="AE925" s="44"/>
      <c r="AF925" s="44"/>
      <c r="AG925" s="44"/>
      <c r="AH925" s="44"/>
      <c r="AI925" s="45"/>
      <c r="AJ925" s="42"/>
      <c r="AK925" s="42"/>
      <c r="AL925" s="43">
        <f t="shared" si="774"/>
        <v>0</v>
      </c>
      <c r="AM925" s="150"/>
      <c r="AN925" s="90"/>
      <c r="AO925" s="90"/>
      <c r="AP925" s="90"/>
      <c r="AQ925" s="90"/>
      <c r="AR925" s="90"/>
      <c r="AS925" s="90"/>
      <c r="AT925" s="90"/>
      <c r="AU925" s="90"/>
      <c r="AV925" s="90"/>
      <c r="AW925" s="90"/>
      <c r="AX925" s="117"/>
    </row>
    <row r="926" spans="2:50" ht="12.95" customHeight="1" x14ac:dyDescent="0.25">
      <c r="B926" s="102"/>
      <c r="C926" s="106"/>
      <c r="D926" s="110"/>
      <c r="E926" s="114"/>
      <c r="F926" s="28" t="s">
        <v>6</v>
      </c>
      <c r="G926" s="44"/>
      <c r="H926" s="44"/>
      <c r="I926" s="44"/>
      <c r="J926" s="44"/>
      <c r="K926" s="44"/>
      <c r="L926" s="42"/>
      <c r="M926" s="42"/>
      <c r="N926" s="43">
        <f t="shared" si="771"/>
        <v>0</v>
      </c>
      <c r="O926" s="44"/>
      <c r="P926" s="44"/>
      <c r="Q926" s="44"/>
      <c r="R926" s="44"/>
      <c r="S926" s="44"/>
      <c r="T926" s="42"/>
      <c r="U926" s="42"/>
      <c r="V926" s="43">
        <f t="shared" si="772"/>
        <v>0</v>
      </c>
      <c r="W926" s="44"/>
      <c r="X926" s="44"/>
      <c r="Y926" s="44"/>
      <c r="Z926" s="44"/>
      <c r="AA926" s="44"/>
      <c r="AB926" s="42"/>
      <c r="AC926" s="42"/>
      <c r="AD926" s="43">
        <f t="shared" si="773"/>
        <v>0</v>
      </c>
      <c r="AE926" s="44"/>
      <c r="AF926" s="44"/>
      <c r="AG926" s="44"/>
      <c r="AH926" s="44"/>
      <c r="AI926" s="44"/>
      <c r="AJ926" s="42"/>
      <c r="AK926" s="42"/>
      <c r="AL926" s="43">
        <f t="shared" si="774"/>
        <v>0</v>
      </c>
      <c r="AM926" s="150"/>
      <c r="AN926" s="90"/>
      <c r="AO926" s="90"/>
      <c r="AP926" s="90"/>
      <c r="AQ926" s="90"/>
      <c r="AR926" s="90"/>
      <c r="AS926" s="90"/>
      <c r="AT926" s="90"/>
      <c r="AU926" s="90"/>
      <c r="AV926" s="90"/>
      <c r="AW926" s="90"/>
      <c r="AX926" s="117"/>
    </row>
    <row r="927" spans="2:50" ht="12.95" customHeight="1" x14ac:dyDescent="0.25">
      <c r="B927" s="102"/>
      <c r="C927" s="106"/>
      <c r="D927" s="110"/>
      <c r="E927" s="114"/>
      <c r="F927" s="29" t="s">
        <v>35</v>
      </c>
      <c r="G927" s="44"/>
      <c r="H927" s="44"/>
      <c r="I927" s="44"/>
      <c r="J927" s="44"/>
      <c r="K927" s="44"/>
      <c r="L927" s="42"/>
      <c r="M927" s="42"/>
      <c r="N927" s="43">
        <f t="shared" si="771"/>
        <v>0</v>
      </c>
      <c r="O927" s="44"/>
      <c r="P927" s="44"/>
      <c r="Q927" s="44"/>
      <c r="R927" s="44"/>
      <c r="S927" s="44"/>
      <c r="T927" s="42"/>
      <c r="U927" s="42"/>
      <c r="V927" s="43">
        <f t="shared" si="772"/>
        <v>0</v>
      </c>
      <c r="W927" s="44"/>
      <c r="X927" s="44"/>
      <c r="Y927" s="44"/>
      <c r="Z927" s="44"/>
      <c r="AA927" s="44"/>
      <c r="AB927" s="42"/>
      <c r="AC927" s="42"/>
      <c r="AD927" s="43">
        <f t="shared" si="773"/>
        <v>0</v>
      </c>
      <c r="AE927" s="44"/>
      <c r="AF927" s="44"/>
      <c r="AG927" s="44"/>
      <c r="AH927" s="44"/>
      <c r="AI927" s="44"/>
      <c r="AJ927" s="42"/>
      <c r="AK927" s="42"/>
      <c r="AL927" s="43">
        <f t="shared" si="774"/>
        <v>0</v>
      </c>
      <c r="AM927" s="150"/>
      <c r="AN927" s="90"/>
      <c r="AO927" s="90"/>
      <c r="AP927" s="90"/>
      <c r="AQ927" s="90"/>
      <c r="AR927" s="90"/>
      <c r="AS927" s="90"/>
      <c r="AT927" s="90"/>
      <c r="AU927" s="90"/>
      <c r="AV927" s="90"/>
      <c r="AW927" s="90"/>
      <c r="AX927" s="117"/>
    </row>
    <row r="928" spans="2:50" ht="12.95" customHeight="1" x14ac:dyDescent="0.25">
      <c r="B928" s="102"/>
      <c r="C928" s="106"/>
      <c r="D928" s="110"/>
      <c r="E928" s="114"/>
      <c r="F928" s="27" t="s">
        <v>40</v>
      </c>
      <c r="G928" s="44"/>
      <c r="H928" s="44"/>
      <c r="I928" s="44"/>
      <c r="J928" s="44"/>
      <c r="K928" s="44"/>
      <c r="L928" s="42"/>
      <c r="M928" s="42"/>
      <c r="N928" s="43">
        <f t="shared" si="771"/>
        <v>0</v>
      </c>
      <c r="O928" s="44"/>
      <c r="P928" s="44"/>
      <c r="Q928" s="44"/>
      <c r="R928" s="44"/>
      <c r="S928" s="44"/>
      <c r="T928" s="42"/>
      <c r="U928" s="42"/>
      <c r="V928" s="43">
        <f t="shared" si="772"/>
        <v>0</v>
      </c>
      <c r="W928" s="44"/>
      <c r="X928" s="44"/>
      <c r="Y928" s="44"/>
      <c r="Z928" s="44"/>
      <c r="AA928" s="44"/>
      <c r="AB928" s="42"/>
      <c r="AC928" s="42"/>
      <c r="AD928" s="43">
        <f t="shared" si="773"/>
        <v>0</v>
      </c>
      <c r="AE928" s="44"/>
      <c r="AF928" s="44"/>
      <c r="AG928" s="44"/>
      <c r="AH928" s="44"/>
      <c r="AI928" s="44"/>
      <c r="AJ928" s="42"/>
      <c r="AK928" s="42"/>
      <c r="AL928" s="43">
        <f t="shared" si="774"/>
        <v>0</v>
      </c>
      <c r="AM928" s="150"/>
      <c r="AN928" s="90"/>
      <c r="AO928" s="90"/>
      <c r="AP928" s="90"/>
      <c r="AQ928" s="90"/>
      <c r="AR928" s="90"/>
      <c r="AS928" s="90"/>
      <c r="AT928" s="90"/>
      <c r="AU928" s="90"/>
      <c r="AV928" s="90"/>
      <c r="AW928" s="90"/>
      <c r="AX928" s="117"/>
    </row>
    <row r="929" spans="2:50" ht="12.95" customHeight="1" x14ac:dyDescent="0.25">
      <c r="B929" s="102"/>
      <c r="C929" s="106"/>
      <c r="D929" s="110"/>
      <c r="E929" s="114"/>
      <c r="F929" s="27" t="s">
        <v>7</v>
      </c>
      <c r="G929" s="44"/>
      <c r="H929" s="44"/>
      <c r="I929" s="44"/>
      <c r="J929" s="44"/>
      <c r="K929" s="44"/>
      <c r="L929" s="42"/>
      <c r="M929" s="42"/>
      <c r="N929" s="43">
        <f t="shared" si="771"/>
        <v>0</v>
      </c>
      <c r="O929" s="44"/>
      <c r="P929" s="44"/>
      <c r="Q929" s="44"/>
      <c r="R929" s="44"/>
      <c r="S929" s="44"/>
      <c r="T929" s="42"/>
      <c r="U929" s="42"/>
      <c r="V929" s="43">
        <f t="shared" si="772"/>
        <v>0</v>
      </c>
      <c r="W929" s="44"/>
      <c r="X929" s="44"/>
      <c r="Y929" s="44"/>
      <c r="Z929" s="44"/>
      <c r="AA929" s="44"/>
      <c r="AB929" s="42"/>
      <c r="AC929" s="42"/>
      <c r="AD929" s="43">
        <f t="shared" si="773"/>
        <v>0</v>
      </c>
      <c r="AE929" s="44"/>
      <c r="AF929" s="44"/>
      <c r="AG929" s="44"/>
      <c r="AH929" s="44"/>
      <c r="AI929" s="44"/>
      <c r="AJ929" s="42"/>
      <c r="AK929" s="42"/>
      <c r="AL929" s="43">
        <f t="shared" si="774"/>
        <v>0</v>
      </c>
      <c r="AM929" s="150"/>
      <c r="AN929" s="90"/>
      <c r="AO929" s="90"/>
      <c r="AP929" s="90"/>
      <c r="AQ929" s="90"/>
      <c r="AR929" s="90"/>
      <c r="AS929" s="90"/>
      <c r="AT929" s="90"/>
      <c r="AU929" s="90"/>
      <c r="AV929" s="90"/>
      <c r="AW929" s="90"/>
      <c r="AX929" s="117"/>
    </row>
    <row r="930" spans="2:50" ht="12.95" customHeight="1" x14ac:dyDescent="0.25">
      <c r="B930" s="102"/>
      <c r="C930" s="106"/>
      <c r="D930" s="110"/>
      <c r="E930" s="114"/>
      <c r="F930" s="27"/>
      <c r="G930" s="44"/>
      <c r="H930" s="44"/>
      <c r="I930" s="44"/>
      <c r="J930" s="44"/>
      <c r="K930" s="44"/>
      <c r="L930" s="42"/>
      <c r="M930" s="42"/>
      <c r="N930" s="43">
        <f t="shared" si="771"/>
        <v>0</v>
      </c>
      <c r="O930" s="44"/>
      <c r="P930" s="44"/>
      <c r="Q930" s="44"/>
      <c r="R930" s="44"/>
      <c r="S930" s="44"/>
      <c r="T930" s="42"/>
      <c r="U930" s="42"/>
      <c r="V930" s="43">
        <f t="shared" si="772"/>
        <v>0</v>
      </c>
      <c r="W930" s="44"/>
      <c r="X930" s="44"/>
      <c r="Y930" s="44"/>
      <c r="Z930" s="44"/>
      <c r="AA930" s="44"/>
      <c r="AB930" s="42"/>
      <c r="AC930" s="42"/>
      <c r="AD930" s="43">
        <f t="shared" si="773"/>
        <v>0</v>
      </c>
      <c r="AE930" s="44"/>
      <c r="AF930" s="44"/>
      <c r="AG930" s="44"/>
      <c r="AH930" s="44"/>
      <c r="AI930" s="44"/>
      <c r="AJ930" s="42"/>
      <c r="AK930" s="42"/>
      <c r="AL930" s="43">
        <f t="shared" si="774"/>
        <v>0</v>
      </c>
      <c r="AM930" s="150"/>
      <c r="AN930" s="90"/>
      <c r="AO930" s="90"/>
      <c r="AP930" s="90"/>
      <c r="AQ930" s="90"/>
      <c r="AR930" s="90"/>
      <c r="AS930" s="90"/>
      <c r="AT930" s="90"/>
      <c r="AU930" s="90"/>
      <c r="AV930" s="90"/>
      <c r="AW930" s="90"/>
      <c r="AX930" s="117"/>
    </row>
    <row r="931" spans="2:50" ht="12.95" customHeight="1" x14ac:dyDescent="0.25">
      <c r="B931" s="102"/>
      <c r="C931" s="106"/>
      <c r="D931" s="110"/>
      <c r="E931" s="114"/>
      <c r="F931" s="27"/>
      <c r="G931" s="44"/>
      <c r="H931" s="44"/>
      <c r="I931" s="44"/>
      <c r="J931" s="44"/>
      <c r="K931" s="44"/>
      <c r="L931" s="42"/>
      <c r="M931" s="42"/>
      <c r="N931" s="43">
        <f t="shared" si="771"/>
        <v>0</v>
      </c>
      <c r="O931" s="44"/>
      <c r="P931" s="44"/>
      <c r="Q931" s="44"/>
      <c r="R931" s="44"/>
      <c r="S931" s="44"/>
      <c r="T931" s="42"/>
      <c r="U931" s="42"/>
      <c r="V931" s="43">
        <f t="shared" si="772"/>
        <v>0</v>
      </c>
      <c r="W931" s="44"/>
      <c r="X931" s="44"/>
      <c r="Y931" s="44"/>
      <c r="Z931" s="44"/>
      <c r="AA931" s="44"/>
      <c r="AB931" s="42"/>
      <c r="AC931" s="42"/>
      <c r="AD931" s="43">
        <f t="shared" si="773"/>
        <v>0</v>
      </c>
      <c r="AE931" s="44"/>
      <c r="AF931" s="44"/>
      <c r="AG931" s="44"/>
      <c r="AH931" s="44"/>
      <c r="AI931" s="44"/>
      <c r="AJ931" s="42"/>
      <c r="AK931" s="42"/>
      <c r="AL931" s="43">
        <f t="shared" si="774"/>
        <v>0</v>
      </c>
      <c r="AM931" s="150"/>
      <c r="AN931" s="90"/>
      <c r="AO931" s="90"/>
      <c r="AP931" s="90"/>
      <c r="AQ931" s="90"/>
      <c r="AR931" s="90"/>
      <c r="AS931" s="90"/>
      <c r="AT931" s="90"/>
      <c r="AU931" s="90"/>
      <c r="AV931" s="90"/>
      <c r="AW931" s="90"/>
      <c r="AX931" s="117"/>
    </row>
    <row r="932" spans="2:50" ht="12.95" customHeight="1" x14ac:dyDescent="0.25">
      <c r="B932" s="102"/>
      <c r="C932" s="106"/>
      <c r="D932" s="110"/>
      <c r="E932" s="114"/>
      <c r="F932" s="27"/>
      <c r="G932" s="44"/>
      <c r="H932" s="44"/>
      <c r="I932" s="44"/>
      <c r="J932" s="44"/>
      <c r="K932" s="44"/>
      <c r="L932" s="42"/>
      <c r="M932" s="42"/>
      <c r="N932" s="43">
        <f t="shared" si="771"/>
        <v>0</v>
      </c>
      <c r="O932" s="44"/>
      <c r="P932" s="44"/>
      <c r="Q932" s="44"/>
      <c r="R932" s="44"/>
      <c r="S932" s="44"/>
      <c r="T932" s="42"/>
      <c r="U932" s="42"/>
      <c r="V932" s="43">
        <f t="shared" si="772"/>
        <v>0</v>
      </c>
      <c r="W932" s="44"/>
      <c r="X932" s="44"/>
      <c r="Y932" s="44"/>
      <c r="Z932" s="44"/>
      <c r="AA932" s="44"/>
      <c r="AB932" s="42"/>
      <c r="AC932" s="42"/>
      <c r="AD932" s="43">
        <f t="shared" si="773"/>
        <v>0</v>
      </c>
      <c r="AE932" s="44"/>
      <c r="AF932" s="44"/>
      <c r="AG932" s="44"/>
      <c r="AH932" s="44"/>
      <c r="AI932" s="44"/>
      <c r="AJ932" s="42"/>
      <c r="AK932" s="42"/>
      <c r="AL932" s="43">
        <f t="shared" si="774"/>
        <v>0</v>
      </c>
      <c r="AM932" s="150"/>
      <c r="AN932" s="90"/>
      <c r="AO932" s="90"/>
      <c r="AP932" s="90"/>
      <c r="AQ932" s="90"/>
      <c r="AR932" s="90"/>
      <c r="AS932" s="90"/>
      <c r="AT932" s="90"/>
      <c r="AU932" s="90"/>
      <c r="AV932" s="90"/>
      <c r="AW932" s="90"/>
      <c r="AX932" s="117"/>
    </row>
    <row r="933" spans="2:50" ht="12.95" customHeight="1" x14ac:dyDescent="0.25">
      <c r="B933" s="102"/>
      <c r="C933" s="106"/>
      <c r="D933" s="110"/>
      <c r="E933" s="114"/>
      <c r="F933" s="28"/>
      <c r="G933" s="44"/>
      <c r="H933" s="44"/>
      <c r="I933" s="44"/>
      <c r="J933" s="44"/>
      <c r="K933" s="44"/>
      <c r="L933" s="42"/>
      <c r="M933" s="42"/>
      <c r="N933" s="43">
        <f t="shared" si="771"/>
        <v>0</v>
      </c>
      <c r="O933" s="44"/>
      <c r="P933" s="44"/>
      <c r="Q933" s="44"/>
      <c r="R933" s="44"/>
      <c r="S933" s="44"/>
      <c r="T933" s="42"/>
      <c r="U933" s="42"/>
      <c r="V933" s="43">
        <f t="shared" si="772"/>
        <v>0</v>
      </c>
      <c r="W933" s="44"/>
      <c r="X933" s="44"/>
      <c r="Y933" s="44"/>
      <c r="Z933" s="44"/>
      <c r="AA933" s="44"/>
      <c r="AB933" s="42"/>
      <c r="AC933" s="42"/>
      <c r="AD933" s="43">
        <f t="shared" si="773"/>
        <v>0</v>
      </c>
      <c r="AE933" s="44"/>
      <c r="AF933" s="44"/>
      <c r="AG933" s="44"/>
      <c r="AH933" s="44"/>
      <c r="AI933" s="44"/>
      <c r="AJ933" s="42"/>
      <c r="AK933" s="42"/>
      <c r="AL933" s="43">
        <f t="shared" si="774"/>
        <v>0</v>
      </c>
      <c r="AM933" s="150"/>
      <c r="AN933" s="90"/>
      <c r="AO933" s="90"/>
      <c r="AP933" s="90"/>
      <c r="AQ933" s="90"/>
      <c r="AR933" s="90"/>
      <c r="AS933" s="90"/>
      <c r="AT933" s="90"/>
      <c r="AU933" s="90"/>
      <c r="AV933" s="90"/>
      <c r="AW933" s="90"/>
      <c r="AX933" s="117"/>
    </row>
    <row r="934" spans="2:50" ht="12.95" customHeight="1" thickBot="1" x14ac:dyDescent="0.3">
      <c r="B934" s="103"/>
      <c r="C934" s="107"/>
      <c r="D934" s="111"/>
      <c r="E934" s="114"/>
      <c r="F934" s="28"/>
      <c r="G934" s="44"/>
      <c r="H934" s="44"/>
      <c r="I934" s="44"/>
      <c r="J934" s="44"/>
      <c r="K934" s="44"/>
      <c r="L934" s="46"/>
      <c r="M934" s="46"/>
      <c r="N934" s="43">
        <f t="shared" si="771"/>
        <v>0</v>
      </c>
      <c r="O934" s="44"/>
      <c r="P934" s="44"/>
      <c r="Q934" s="44"/>
      <c r="R934" s="44"/>
      <c r="S934" s="44"/>
      <c r="T934" s="46"/>
      <c r="U934" s="46"/>
      <c r="V934" s="43">
        <f t="shared" si="772"/>
        <v>0</v>
      </c>
      <c r="W934" s="44"/>
      <c r="X934" s="44"/>
      <c r="Y934" s="44"/>
      <c r="Z934" s="44"/>
      <c r="AA934" s="44"/>
      <c r="AB934" s="46"/>
      <c r="AC934" s="46"/>
      <c r="AD934" s="43">
        <f t="shared" si="773"/>
        <v>0</v>
      </c>
      <c r="AE934" s="44"/>
      <c r="AF934" s="44"/>
      <c r="AG934" s="44"/>
      <c r="AH934" s="44"/>
      <c r="AI934" s="44"/>
      <c r="AJ934" s="46"/>
      <c r="AK934" s="46"/>
      <c r="AL934" s="43">
        <f t="shared" si="774"/>
        <v>0</v>
      </c>
      <c r="AM934" s="150"/>
      <c r="AN934" s="90"/>
      <c r="AO934" s="90"/>
      <c r="AP934" s="90"/>
      <c r="AQ934" s="90"/>
      <c r="AR934" s="90"/>
      <c r="AS934" s="90"/>
      <c r="AT934" s="90"/>
      <c r="AU934" s="90"/>
      <c r="AV934" s="90"/>
      <c r="AW934" s="90"/>
      <c r="AX934" s="117"/>
    </row>
    <row r="935" spans="2:50" ht="12.95" hidden="1" customHeight="1" thickBot="1" x14ac:dyDescent="0.3">
      <c r="B935" s="104"/>
      <c r="C935" s="108"/>
      <c r="D935" s="112"/>
      <c r="E935" s="115"/>
      <c r="F935" s="28" t="s">
        <v>36</v>
      </c>
      <c r="G935" s="48"/>
      <c r="H935" s="48"/>
      <c r="I935" s="48"/>
      <c r="J935" s="48"/>
      <c r="K935" s="48"/>
      <c r="L935" s="47"/>
      <c r="M935" s="47"/>
      <c r="N935" s="43">
        <f>N924+N925+N927+N932+N933+N934+N930+N931</f>
        <v>0</v>
      </c>
      <c r="O935" s="49"/>
      <c r="P935" s="49"/>
      <c r="Q935" s="49"/>
      <c r="R935" s="49"/>
      <c r="S935" s="49"/>
      <c r="T935" s="47"/>
      <c r="U935" s="47"/>
      <c r="V935" s="43">
        <f>V924+V925+V927+V932+V933+V934+V930+V931</f>
        <v>0</v>
      </c>
      <c r="W935" s="49"/>
      <c r="X935" s="49"/>
      <c r="Y935" s="49"/>
      <c r="Z935" s="49"/>
      <c r="AA935" s="49"/>
      <c r="AB935" s="47"/>
      <c r="AC935" s="47"/>
      <c r="AD935" s="43">
        <f>AD924+AD925+AD927+AD932+AD933+AD934+AD930+AD931</f>
        <v>0</v>
      </c>
      <c r="AE935" s="49"/>
      <c r="AF935" s="49"/>
      <c r="AG935" s="49"/>
      <c r="AH935" s="49"/>
      <c r="AI935" s="49"/>
      <c r="AJ935" s="47"/>
      <c r="AK935" s="47"/>
      <c r="AL935" s="43">
        <f>AL924+AL925+AL927+AL932+AL933+AL934+AL930+AL931</f>
        <v>0</v>
      </c>
      <c r="AM935" s="151"/>
      <c r="AN935" s="91"/>
      <c r="AO935" s="91"/>
      <c r="AP935" s="91"/>
      <c r="AQ935" s="91"/>
      <c r="AR935" s="91"/>
      <c r="AS935" s="91"/>
      <c r="AT935" s="91"/>
      <c r="AU935" s="91"/>
      <c r="AV935" s="91"/>
      <c r="AW935" s="91"/>
      <c r="AX935" s="118"/>
    </row>
    <row r="936" spans="2:50" ht="12.95" customHeight="1" thickTop="1" x14ac:dyDescent="0.25">
      <c r="B936" s="102">
        <v>50</v>
      </c>
      <c r="C936" s="105">
        <f>TEMMUZ!C936</f>
        <v>0</v>
      </c>
      <c r="D936" s="109">
        <f>TEMMUZ!D936</f>
        <v>0</v>
      </c>
      <c r="E936" s="113">
        <f>TEMMUZ!E936</f>
        <v>0</v>
      </c>
      <c r="F936" s="26" t="s">
        <v>21</v>
      </c>
      <c r="G936" s="41"/>
      <c r="H936" s="41"/>
      <c r="I936" s="41"/>
      <c r="J936" s="41"/>
      <c r="K936" s="41"/>
      <c r="L936" s="39"/>
      <c r="M936" s="39"/>
      <c r="N936" s="40">
        <f>SUM(G936:M936)</f>
        <v>0</v>
      </c>
      <c r="O936" s="41"/>
      <c r="P936" s="41"/>
      <c r="Q936" s="41"/>
      <c r="R936" s="41"/>
      <c r="S936" s="41"/>
      <c r="T936" s="39"/>
      <c r="U936" s="39"/>
      <c r="V936" s="40">
        <f>SUM(O936:U936)</f>
        <v>0</v>
      </c>
      <c r="W936" s="41"/>
      <c r="X936" s="41"/>
      <c r="Y936" s="41"/>
      <c r="Z936" s="41"/>
      <c r="AA936" s="41"/>
      <c r="AB936" s="39"/>
      <c r="AC936" s="39"/>
      <c r="AD936" s="40">
        <f>SUM(W936:AC936)</f>
        <v>0</v>
      </c>
      <c r="AE936" s="41"/>
      <c r="AF936" s="41"/>
      <c r="AG936" s="41"/>
      <c r="AH936" s="41"/>
      <c r="AI936" s="41"/>
      <c r="AJ936" s="39"/>
      <c r="AK936" s="39"/>
      <c r="AL936" s="40">
        <f>SUM(AE936:AK936)</f>
        <v>0</v>
      </c>
      <c r="AM936" s="149">
        <f t="shared" ref="AM936" si="775">N936+V936+AD936+AL936</f>
        <v>0</v>
      </c>
      <c r="AN936" s="89">
        <f t="shared" ref="AN936" si="776">N937+V937+AD937+AL937</f>
        <v>0</v>
      </c>
      <c r="AO936" s="89">
        <f t="shared" ref="AO936" si="777">N938+V938+AD938+AL938</f>
        <v>0</v>
      </c>
      <c r="AP936" s="89">
        <f t="shared" ref="AP936" si="778">N939+V939+AD939+AL939</f>
        <v>0</v>
      </c>
      <c r="AQ936" s="89">
        <f t="shared" ref="AQ936" si="779">N940+V940+AD940+AL940</f>
        <v>0</v>
      </c>
      <c r="AR936" s="89">
        <f t="shared" ref="AR936" si="780">N941+V941+AD941+AL941</f>
        <v>0</v>
      </c>
      <c r="AS936" s="89">
        <f t="shared" ref="AS936" si="781">N942+V942+AD942+AL942</f>
        <v>0</v>
      </c>
      <c r="AT936" s="89">
        <f t="shared" ref="AT936" si="782">N954+V954+AD954+AL954</f>
        <v>0</v>
      </c>
      <c r="AU936" s="89">
        <f t="shared" ref="AU936" si="783">N947+V947+AD947+AL947</f>
        <v>0</v>
      </c>
      <c r="AV936" s="89">
        <f t="shared" ref="AV936" si="784">N948+V948+AD948+AL948</f>
        <v>0</v>
      </c>
      <c r="AW936" s="89">
        <f t="shared" ref="AW936" si="785">N945+V945+AD945+AL945</f>
        <v>0</v>
      </c>
      <c r="AX936" s="116">
        <f t="shared" ref="AX936" si="786">SUM(AN936:AW954)</f>
        <v>0</v>
      </c>
    </row>
    <row r="937" spans="2:50" ht="12.95" customHeight="1" x14ac:dyDescent="0.25">
      <c r="B937" s="102"/>
      <c r="C937" s="106"/>
      <c r="D937" s="110"/>
      <c r="E937" s="114"/>
      <c r="F937" s="27" t="s">
        <v>33</v>
      </c>
      <c r="G937" s="44"/>
      <c r="H937" s="44"/>
      <c r="I937" s="44"/>
      <c r="J937" s="44"/>
      <c r="K937" s="44"/>
      <c r="L937" s="42"/>
      <c r="M937" s="42"/>
      <c r="N937" s="43">
        <f>IF(SUM(G936:K937)-E936&lt;=0,0,IF(SUM(G936:K936)-E936&lt;0,SUM(G936:K937)-E936,SUM(G937:K937)))</f>
        <v>0</v>
      </c>
      <c r="O937" s="44"/>
      <c r="P937" s="44"/>
      <c r="Q937" s="44"/>
      <c r="R937" s="44"/>
      <c r="S937" s="44"/>
      <c r="T937" s="42"/>
      <c r="U937" s="42"/>
      <c r="V937" s="43">
        <f>IF(SUM(O936:S937)-E936&lt;=0,0,IF(SUM(O936:S936)-E936&lt;0,SUM(O936:S937)-E936,SUM(O937:S937)))</f>
        <v>0</v>
      </c>
      <c r="W937" s="44"/>
      <c r="X937" s="44"/>
      <c r="Y937" s="44"/>
      <c r="Z937" s="44"/>
      <c r="AA937" s="44"/>
      <c r="AB937" s="42"/>
      <c r="AC937" s="42"/>
      <c r="AD937" s="43">
        <f>IF(SUM(W936:AA937)-E936&lt;=0,0,IF(SUM(W936:AA936)-E936&lt;0,SUM(W936:AA937)-E936,SUM(W937:AA937)))</f>
        <v>0</v>
      </c>
      <c r="AE937" s="44"/>
      <c r="AF937" s="44"/>
      <c r="AG937" s="44"/>
      <c r="AH937" s="44"/>
      <c r="AI937" s="44"/>
      <c r="AJ937" s="42"/>
      <c r="AK937" s="42"/>
      <c r="AL937" s="43">
        <f>IF(SUM(AE936:AI937)-E936&lt;=0,0,IF(SUM(AE936:AI936)-E936&lt;0,SUM(AE936:AI937)-E936,SUM(AE937:AI937)))</f>
        <v>0</v>
      </c>
      <c r="AM937" s="150"/>
      <c r="AN937" s="90"/>
      <c r="AO937" s="90"/>
      <c r="AP937" s="90"/>
      <c r="AQ937" s="90"/>
      <c r="AR937" s="90"/>
      <c r="AS937" s="90"/>
      <c r="AT937" s="90"/>
      <c r="AU937" s="90"/>
      <c r="AV937" s="90"/>
      <c r="AW937" s="90"/>
      <c r="AX937" s="117"/>
    </row>
    <row r="938" spans="2:50" ht="12.95" customHeight="1" x14ac:dyDescent="0.25">
      <c r="B938" s="102"/>
      <c r="C938" s="106"/>
      <c r="D938" s="110"/>
      <c r="E938" s="114"/>
      <c r="F938" s="27" t="s">
        <v>34</v>
      </c>
      <c r="G938" s="44"/>
      <c r="H938" s="44"/>
      <c r="I938" s="44"/>
      <c r="J938" s="44"/>
      <c r="K938" s="44"/>
      <c r="L938" s="42"/>
      <c r="M938" s="42"/>
      <c r="N938" s="43">
        <f>IF(SUM(G936:K938)-E936&lt;=0,0,IF(SUM(G936:K937)-E936&lt;0,SUM(G936:K938)-E936,SUM(G938:K938)))</f>
        <v>0</v>
      </c>
      <c r="O938" s="44"/>
      <c r="P938" s="44"/>
      <c r="Q938" s="44"/>
      <c r="R938" s="44"/>
      <c r="S938" s="44"/>
      <c r="T938" s="42"/>
      <c r="U938" s="42"/>
      <c r="V938" s="43">
        <f>IF(SUM(O936:S938)-E936&lt;=0,0,IF(SUM(O936:S937)-E936&lt;0,SUM(O936:S938)-E936,SUM(O938:S938)))</f>
        <v>0</v>
      </c>
      <c r="W938" s="44"/>
      <c r="X938" s="44"/>
      <c r="Y938" s="44"/>
      <c r="Z938" s="44"/>
      <c r="AA938" s="44"/>
      <c r="AB938" s="42"/>
      <c r="AC938" s="42"/>
      <c r="AD938" s="43">
        <f>IF(SUM(W936:AA938)-E936&lt;=0,0,IF(SUM(W936:AA937)-E936&lt;0,SUM(W936:AA938)-E936,SUM(W938:AA938)))</f>
        <v>0</v>
      </c>
      <c r="AE938" s="44"/>
      <c r="AF938" s="44"/>
      <c r="AG938" s="44"/>
      <c r="AH938" s="44"/>
      <c r="AI938" s="44"/>
      <c r="AJ938" s="42"/>
      <c r="AK938" s="42"/>
      <c r="AL938" s="43">
        <f>IF(SUM(AE936:AI938)-E936&lt;=0,0,IF(SUM(AE936:AI937)-E936&lt;0,SUM(AE936:AI938)-E936,SUM(AE938:AI938)))</f>
        <v>0</v>
      </c>
      <c r="AM938" s="150"/>
      <c r="AN938" s="90"/>
      <c r="AO938" s="90"/>
      <c r="AP938" s="90"/>
      <c r="AQ938" s="90"/>
      <c r="AR938" s="90"/>
      <c r="AS938" s="90"/>
      <c r="AT938" s="90"/>
      <c r="AU938" s="90"/>
      <c r="AV938" s="90"/>
      <c r="AW938" s="90"/>
      <c r="AX938" s="117"/>
    </row>
    <row r="939" spans="2:50" ht="12.95" customHeight="1" x14ac:dyDescent="0.25">
      <c r="B939" s="102"/>
      <c r="C939" s="106"/>
      <c r="D939" s="110"/>
      <c r="E939" s="114"/>
      <c r="F939" s="27" t="s">
        <v>32</v>
      </c>
      <c r="G939" s="44"/>
      <c r="H939" s="44"/>
      <c r="I939" s="44"/>
      <c r="J939" s="44"/>
      <c r="K939" s="44"/>
      <c r="L939" s="42"/>
      <c r="M939" s="42"/>
      <c r="N939" s="43">
        <f>IF(SUM(G936:K939)-E936&lt;=0,0,IF(SUM(G936:K938)-E936&lt;0,SUM(G936:K939)-E936,SUM(G939:K939)))+L939+M939</f>
        <v>0</v>
      </c>
      <c r="O939" s="44"/>
      <c r="P939" s="44"/>
      <c r="Q939" s="44"/>
      <c r="R939" s="44"/>
      <c r="S939" s="44"/>
      <c r="T939" s="42"/>
      <c r="U939" s="42"/>
      <c r="V939" s="43">
        <f>IF(SUM(O936:S939)-E936&lt;=0,0,IF(SUM(O936:S938)-E936&lt;0,SUM(O936:S939)-E936,SUM(O939:S939)))+T939+U939</f>
        <v>0</v>
      </c>
      <c r="W939" s="44"/>
      <c r="X939" s="44"/>
      <c r="Y939" s="44"/>
      <c r="Z939" s="44"/>
      <c r="AA939" s="44"/>
      <c r="AB939" s="42"/>
      <c r="AC939" s="42"/>
      <c r="AD939" s="43">
        <f>IF(SUM(W936:AA939)-E936&lt;=0,0,IF(SUM(W936:AA938)-E936&lt;0,SUM(W936:AA939)-E936,SUM(W939:AA939)))+AB939+AC939</f>
        <v>0</v>
      </c>
      <c r="AE939" s="44"/>
      <c r="AF939" s="44"/>
      <c r="AG939" s="44"/>
      <c r="AH939" s="44"/>
      <c r="AI939" s="44"/>
      <c r="AJ939" s="42"/>
      <c r="AK939" s="42"/>
      <c r="AL939" s="43">
        <f>IF(SUM(AE936:AI939)-E936&lt;=0,0,IF(SUM(AE936:AI938)-E936&lt;0,SUM(AE936:AI939)-E936,SUM(AE939:AI939)))+AJ939+AK939</f>
        <v>0</v>
      </c>
      <c r="AM939" s="150"/>
      <c r="AN939" s="90"/>
      <c r="AO939" s="90"/>
      <c r="AP939" s="90"/>
      <c r="AQ939" s="90"/>
      <c r="AR939" s="90"/>
      <c r="AS939" s="90"/>
      <c r="AT939" s="90"/>
      <c r="AU939" s="90"/>
      <c r="AV939" s="90"/>
      <c r="AW939" s="90"/>
      <c r="AX939" s="117"/>
    </row>
    <row r="940" spans="2:50" ht="12.95" customHeight="1" x14ac:dyDescent="0.25">
      <c r="B940" s="102"/>
      <c r="C940" s="106"/>
      <c r="D940" s="110"/>
      <c r="E940" s="114"/>
      <c r="F940" s="27" t="s">
        <v>38</v>
      </c>
      <c r="G940" s="44"/>
      <c r="H940" s="44"/>
      <c r="I940" s="44"/>
      <c r="J940" s="44"/>
      <c r="K940" s="44"/>
      <c r="L940" s="42"/>
      <c r="M940" s="42"/>
      <c r="N940" s="43">
        <f>IF(SUM(G936:K940)-E936&lt;=0,0,IF(SUM(G936:K939)-E936&lt;0,SUM(G936:K940)-E936,SUM(G940:K940)))</f>
        <v>0</v>
      </c>
      <c r="O940" s="44"/>
      <c r="P940" s="44"/>
      <c r="Q940" s="44"/>
      <c r="R940" s="44"/>
      <c r="S940" s="44"/>
      <c r="T940" s="42"/>
      <c r="U940" s="42"/>
      <c r="V940" s="43">
        <f>IF(SUM(O936:S940)-E936&lt;=0,0,IF(SUM(O936:S939)-E936&lt;0,SUM(O936:S940)-E936,SUM(O940:S940)))</f>
        <v>0</v>
      </c>
      <c r="W940" s="44"/>
      <c r="X940" s="44"/>
      <c r="Y940" s="44"/>
      <c r="Z940" s="44"/>
      <c r="AA940" s="44"/>
      <c r="AB940" s="42"/>
      <c r="AC940" s="42"/>
      <c r="AD940" s="43">
        <f>IF(SUM(W936:AA940)-E936&lt;=0,0,IF(SUM(W936:AA939)-E936&lt;0,SUM(W936:AA940)-E936,SUM(W940:AA940)))</f>
        <v>0</v>
      </c>
      <c r="AE940" s="44"/>
      <c r="AF940" s="44"/>
      <c r="AG940" s="44"/>
      <c r="AH940" s="44"/>
      <c r="AI940" s="44"/>
      <c r="AJ940" s="42"/>
      <c r="AK940" s="42"/>
      <c r="AL940" s="43">
        <f>IF(SUM(AE936:AI940)-E936&lt;=0,0,IF(SUM(AE936:AI939)-E936&lt;0,SUM(AE936:AI940)-E936,SUM(AE940:AI940)))</f>
        <v>0</v>
      </c>
      <c r="AM940" s="150"/>
      <c r="AN940" s="90"/>
      <c r="AO940" s="90"/>
      <c r="AP940" s="90"/>
      <c r="AQ940" s="90"/>
      <c r="AR940" s="90"/>
      <c r="AS940" s="90"/>
      <c r="AT940" s="90"/>
      <c r="AU940" s="90"/>
      <c r="AV940" s="90"/>
      <c r="AW940" s="90"/>
      <c r="AX940" s="117"/>
    </row>
    <row r="941" spans="2:50" ht="12.95" customHeight="1" x14ac:dyDescent="0.25">
      <c r="B941" s="102"/>
      <c r="C941" s="106"/>
      <c r="D941" s="110"/>
      <c r="E941" s="114"/>
      <c r="F941" s="27" t="s">
        <v>37</v>
      </c>
      <c r="G941" s="44"/>
      <c r="H941" s="44"/>
      <c r="I941" s="44"/>
      <c r="J941" s="44"/>
      <c r="K941" s="44"/>
      <c r="L941" s="42"/>
      <c r="M941" s="42"/>
      <c r="N941" s="43">
        <f>SUM(G941:M941)</f>
        <v>0</v>
      </c>
      <c r="O941" s="44"/>
      <c r="P941" s="44"/>
      <c r="Q941" s="44"/>
      <c r="R941" s="44"/>
      <c r="S941" s="44"/>
      <c r="T941" s="42"/>
      <c r="U941" s="42"/>
      <c r="V941" s="43">
        <f>SUM(O941:U941)</f>
        <v>0</v>
      </c>
      <c r="W941" s="44"/>
      <c r="X941" s="44"/>
      <c r="Y941" s="44"/>
      <c r="Z941" s="44"/>
      <c r="AA941" s="44"/>
      <c r="AB941" s="42"/>
      <c r="AC941" s="42"/>
      <c r="AD941" s="43">
        <f>SUM(W941:AC941)</f>
        <v>0</v>
      </c>
      <c r="AE941" s="44"/>
      <c r="AF941" s="44"/>
      <c r="AG941" s="44"/>
      <c r="AH941" s="44"/>
      <c r="AI941" s="44"/>
      <c r="AJ941" s="42"/>
      <c r="AK941" s="42"/>
      <c r="AL941" s="43">
        <f>SUM(AE941:AK941)</f>
        <v>0</v>
      </c>
      <c r="AM941" s="150"/>
      <c r="AN941" s="90"/>
      <c r="AO941" s="90"/>
      <c r="AP941" s="90"/>
      <c r="AQ941" s="90"/>
      <c r="AR941" s="90"/>
      <c r="AS941" s="90"/>
      <c r="AT941" s="90"/>
      <c r="AU941" s="90"/>
      <c r="AV941" s="90"/>
      <c r="AW941" s="90"/>
      <c r="AX941" s="117"/>
    </row>
    <row r="942" spans="2:50" ht="12.95" customHeight="1" x14ac:dyDescent="0.25">
      <c r="B942" s="102"/>
      <c r="C942" s="106"/>
      <c r="D942" s="110"/>
      <c r="E942" s="114"/>
      <c r="F942" s="28" t="s">
        <v>31</v>
      </c>
      <c r="G942" s="45"/>
      <c r="H942" s="45"/>
      <c r="I942" s="45"/>
      <c r="J942" s="45"/>
      <c r="K942" s="45">
        <f>IF((N936-E936)&lt;=0,0,IF((N936-E936)&gt;0,(N936-E936)))</f>
        <v>0</v>
      </c>
      <c r="L942" s="42"/>
      <c r="M942" s="42"/>
      <c r="N942" s="43">
        <f t="shared" ref="N942:N953" si="787">SUM(G942:M942)</f>
        <v>0</v>
      </c>
      <c r="O942" s="45"/>
      <c r="P942" s="45"/>
      <c r="Q942" s="45"/>
      <c r="R942" s="45"/>
      <c r="S942" s="45">
        <f>IF((V936-E936)&lt;=0,0,IF((V936-E936)&gt;0,(V936-E936)))</f>
        <v>0</v>
      </c>
      <c r="T942" s="42"/>
      <c r="U942" s="42"/>
      <c r="V942" s="43">
        <f t="shared" ref="V942:V953" si="788">SUM(O942:U942)</f>
        <v>0</v>
      </c>
      <c r="W942" s="45"/>
      <c r="X942" s="45"/>
      <c r="Y942" s="45"/>
      <c r="Z942" s="45"/>
      <c r="AA942" s="45">
        <f>IF((AD936-E936)&lt;=0,0,IF((AD936-E936)&gt;0,(AD936-E936)))</f>
        <v>0</v>
      </c>
      <c r="AB942" s="42"/>
      <c r="AC942" s="42"/>
      <c r="AD942" s="43">
        <f t="shared" ref="AD942:AD953" si="789">SUM(W942:AC942)</f>
        <v>0</v>
      </c>
      <c r="AE942" s="45"/>
      <c r="AF942" s="45"/>
      <c r="AG942" s="45"/>
      <c r="AH942" s="45"/>
      <c r="AI942" s="45">
        <f>IF((AL936-E936)&lt;=0,0,IF((AL936-E936)&gt;0,(AL936-E936)))</f>
        <v>0</v>
      </c>
      <c r="AJ942" s="42"/>
      <c r="AK942" s="42"/>
      <c r="AL942" s="43">
        <f t="shared" ref="AL942:AL953" si="790">SUM(AE942:AK942)</f>
        <v>0</v>
      </c>
      <c r="AM942" s="150"/>
      <c r="AN942" s="90"/>
      <c r="AO942" s="90"/>
      <c r="AP942" s="90"/>
      <c r="AQ942" s="90"/>
      <c r="AR942" s="90"/>
      <c r="AS942" s="90"/>
      <c r="AT942" s="90"/>
      <c r="AU942" s="90"/>
      <c r="AV942" s="90"/>
      <c r="AW942" s="90"/>
      <c r="AX942" s="117"/>
    </row>
    <row r="943" spans="2:50" ht="12.95" customHeight="1" x14ac:dyDescent="0.25">
      <c r="B943" s="102"/>
      <c r="C943" s="106"/>
      <c r="D943" s="110"/>
      <c r="E943" s="114"/>
      <c r="F943" s="28" t="s">
        <v>39</v>
      </c>
      <c r="G943" s="45"/>
      <c r="H943" s="45"/>
      <c r="I943" s="45"/>
      <c r="J943" s="45"/>
      <c r="K943" s="44">
        <f>IF(E936-15&lt;0,0,IF(SUM(G936:M941)&lt;10,0,IF(SUM(G936:M941)&lt;20,1,IF(SUM(G936:M941)&lt;30,2,IF(SUM(G936:M941)&gt;=30,3)))))</f>
        <v>0</v>
      </c>
      <c r="L943" s="42"/>
      <c r="M943" s="42"/>
      <c r="N943" s="43">
        <f t="shared" si="787"/>
        <v>0</v>
      </c>
      <c r="O943" s="45"/>
      <c r="P943" s="45"/>
      <c r="Q943" s="45"/>
      <c r="R943" s="45"/>
      <c r="S943" s="44">
        <f>IF(E936-15&lt;0,0,IF(SUM(O936:U941)&lt;10,0,IF(SUM(O936:U941)&lt;20,1,IF(SUM(O936:U941)&lt;30,2,IF(SUM(O936:U941)&gt;=30,3)))))</f>
        <v>0</v>
      </c>
      <c r="T943" s="42"/>
      <c r="U943" s="42"/>
      <c r="V943" s="43">
        <f t="shared" si="788"/>
        <v>0</v>
      </c>
      <c r="W943" s="45"/>
      <c r="X943" s="45"/>
      <c r="Y943" s="45"/>
      <c r="Z943" s="45"/>
      <c r="AA943" s="44">
        <f>IF(E936-15&lt;0,0,IF(SUM(W936:AC941)&lt;10,0,IF(SUM(W936:AC941)&lt;20,1,IF(SUM(W936:AC941)&lt;30,2,IF(SUM(W936:AC941)&gt;=30,3)))))</f>
        <v>0</v>
      </c>
      <c r="AB943" s="42"/>
      <c r="AC943" s="42"/>
      <c r="AD943" s="43">
        <f t="shared" si="789"/>
        <v>0</v>
      </c>
      <c r="AE943" s="45"/>
      <c r="AF943" s="45"/>
      <c r="AG943" s="45"/>
      <c r="AH943" s="45"/>
      <c r="AI943" s="44">
        <f>IF(E936-15&lt;0,0,IF(SUM(AE936:AK941)&lt;10,0,IF(SUM(AE936:AK941)&lt;20,1,IF(SUM(AE936:AK941)&lt;30,2,IF(SUM(AE936:AK941)&gt;=30,3)))))</f>
        <v>0</v>
      </c>
      <c r="AJ943" s="42"/>
      <c r="AK943" s="42"/>
      <c r="AL943" s="43">
        <f t="shared" si="790"/>
        <v>0</v>
      </c>
      <c r="AM943" s="150"/>
      <c r="AN943" s="90"/>
      <c r="AO943" s="90"/>
      <c r="AP943" s="90"/>
      <c r="AQ943" s="90"/>
      <c r="AR943" s="90"/>
      <c r="AS943" s="90"/>
      <c r="AT943" s="90"/>
      <c r="AU943" s="90"/>
      <c r="AV943" s="90"/>
      <c r="AW943" s="90"/>
      <c r="AX943" s="117"/>
    </row>
    <row r="944" spans="2:50" ht="12.95" customHeight="1" x14ac:dyDescent="0.25">
      <c r="B944" s="102"/>
      <c r="C944" s="106"/>
      <c r="D944" s="110"/>
      <c r="E944" s="114"/>
      <c r="F944" s="28" t="s">
        <v>41</v>
      </c>
      <c r="G944" s="44"/>
      <c r="H944" s="44"/>
      <c r="I944" s="44"/>
      <c r="J944" s="44"/>
      <c r="K944" s="45"/>
      <c r="L944" s="42"/>
      <c r="M944" s="42"/>
      <c r="N944" s="43">
        <f t="shared" si="787"/>
        <v>0</v>
      </c>
      <c r="O944" s="44"/>
      <c r="P944" s="44"/>
      <c r="Q944" s="44"/>
      <c r="R944" s="44"/>
      <c r="S944" s="45"/>
      <c r="T944" s="42"/>
      <c r="U944" s="42"/>
      <c r="V944" s="43">
        <f t="shared" si="788"/>
        <v>0</v>
      </c>
      <c r="W944" s="44"/>
      <c r="X944" s="44"/>
      <c r="Y944" s="44"/>
      <c r="Z944" s="44"/>
      <c r="AA944" s="45"/>
      <c r="AB944" s="42"/>
      <c r="AC944" s="42"/>
      <c r="AD944" s="43">
        <f t="shared" si="789"/>
        <v>0</v>
      </c>
      <c r="AE944" s="44"/>
      <c r="AF944" s="44"/>
      <c r="AG944" s="44"/>
      <c r="AH944" s="44"/>
      <c r="AI944" s="45"/>
      <c r="AJ944" s="42"/>
      <c r="AK944" s="42"/>
      <c r="AL944" s="43">
        <f t="shared" si="790"/>
        <v>0</v>
      </c>
      <c r="AM944" s="150"/>
      <c r="AN944" s="90"/>
      <c r="AO944" s="90"/>
      <c r="AP944" s="90"/>
      <c r="AQ944" s="90"/>
      <c r="AR944" s="90"/>
      <c r="AS944" s="90"/>
      <c r="AT944" s="90"/>
      <c r="AU944" s="90"/>
      <c r="AV944" s="90"/>
      <c r="AW944" s="90"/>
      <c r="AX944" s="117"/>
    </row>
    <row r="945" spans="2:50" ht="12.95" customHeight="1" x14ac:dyDescent="0.25">
      <c r="B945" s="102"/>
      <c r="C945" s="106"/>
      <c r="D945" s="110"/>
      <c r="E945" s="114"/>
      <c r="F945" s="28" t="s">
        <v>6</v>
      </c>
      <c r="G945" s="44"/>
      <c r="H945" s="44"/>
      <c r="I945" s="44"/>
      <c r="J945" s="44"/>
      <c r="K945" s="44"/>
      <c r="L945" s="42"/>
      <c r="M945" s="42"/>
      <c r="N945" s="43">
        <f t="shared" si="787"/>
        <v>0</v>
      </c>
      <c r="O945" s="44"/>
      <c r="P945" s="44"/>
      <c r="Q945" s="44"/>
      <c r="R945" s="44"/>
      <c r="S945" s="44"/>
      <c r="T945" s="42"/>
      <c r="U945" s="42"/>
      <c r="V945" s="43">
        <f t="shared" si="788"/>
        <v>0</v>
      </c>
      <c r="W945" s="44"/>
      <c r="X945" s="44"/>
      <c r="Y945" s="44"/>
      <c r="Z945" s="44"/>
      <c r="AA945" s="44"/>
      <c r="AB945" s="42"/>
      <c r="AC945" s="42"/>
      <c r="AD945" s="43">
        <f t="shared" si="789"/>
        <v>0</v>
      </c>
      <c r="AE945" s="44"/>
      <c r="AF945" s="44"/>
      <c r="AG945" s="44"/>
      <c r="AH945" s="44"/>
      <c r="AI945" s="44"/>
      <c r="AJ945" s="42"/>
      <c r="AK945" s="42"/>
      <c r="AL945" s="43">
        <f t="shared" si="790"/>
        <v>0</v>
      </c>
      <c r="AM945" s="150"/>
      <c r="AN945" s="90"/>
      <c r="AO945" s="90"/>
      <c r="AP945" s="90"/>
      <c r="AQ945" s="90"/>
      <c r="AR945" s="90"/>
      <c r="AS945" s="90"/>
      <c r="AT945" s="90"/>
      <c r="AU945" s="90"/>
      <c r="AV945" s="90"/>
      <c r="AW945" s="90"/>
      <c r="AX945" s="117"/>
    </row>
    <row r="946" spans="2:50" ht="12.95" customHeight="1" x14ac:dyDescent="0.25">
      <c r="B946" s="102"/>
      <c r="C946" s="106"/>
      <c r="D946" s="110"/>
      <c r="E946" s="114"/>
      <c r="F946" s="29" t="s">
        <v>35</v>
      </c>
      <c r="G946" s="44"/>
      <c r="H946" s="44"/>
      <c r="I946" s="44"/>
      <c r="J946" s="44"/>
      <c r="K946" s="44"/>
      <c r="L946" s="42"/>
      <c r="M946" s="42"/>
      <c r="N946" s="43">
        <f t="shared" si="787"/>
        <v>0</v>
      </c>
      <c r="O946" s="44"/>
      <c r="P946" s="44"/>
      <c r="Q946" s="44"/>
      <c r="R946" s="44"/>
      <c r="S946" s="44"/>
      <c r="T946" s="42"/>
      <c r="U946" s="42"/>
      <c r="V946" s="43">
        <f t="shared" si="788"/>
        <v>0</v>
      </c>
      <c r="W946" s="44"/>
      <c r="X946" s="44"/>
      <c r="Y946" s="44"/>
      <c r="Z946" s="44"/>
      <c r="AA946" s="44"/>
      <c r="AB946" s="42"/>
      <c r="AC946" s="42"/>
      <c r="AD946" s="43">
        <f t="shared" si="789"/>
        <v>0</v>
      </c>
      <c r="AE946" s="44"/>
      <c r="AF946" s="44"/>
      <c r="AG946" s="44"/>
      <c r="AH946" s="44"/>
      <c r="AI946" s="44"/>
      <c r="AJ946" s="42"/>
      <c r="AK946" s="42"/>
      <c r="AL946" s="43">
        <f t="shared" si="790"/>
        <v>0</v>
      </c>
      <c r="AM946" s="150"/>
      <c r="AN946" s="90"/>
      <c r="AO946" s="90"/>
      <c r="AP946" s="90"/>
      <c r="AQ946" s="90"/>
      <c r="AR946" s="90"/>
      <c r="AS946" s="90"/>
      <c r="AT946" s="90"/>
      <c r="AU946" s="90"/>
      <c r="AV946" s="90"/>
      <c r="AW946" s="90"/>
      <c r="AX946" s="117"/>
    </row>
    <row r="947" spans="2:50" ht="12.95" customHeight="1" x14ac:dyDescent="0.25">
      <c r="B947" s="102"/>
      <c r="C947" s="106"/>
      <c r="D947" s="110"/>
      <c r="E947" s="114"/>
      <c r="F947" s="27" t="s">
        <v>40</v>
      </c>
      <c r="G947" s="44"/>
      <c r="H947" s="44"/>
      <c r="I947" s="44"/>
      <c r="J947" s="44"/>
      <c r="K947" s="44"/>
      <c r="L947" s="42"/>
      <c r="M947" s="42"/>
      <c r="N947" s="43">
        <f t="shared" si="787"/>
        <v>0</v>
      </c>
      <c r="O947" s="44"/>
      <c r="P947" s="44"/>
      <c r="Q947" s="44"/>
      <c r="R947" s="44"/>
      <c r="S947" s="44"/>
      <c r="T947" s="42"/>
      <c r="U947" s="42"/>
      <c r="V947" s="43">
        <f t="shared" si="788"/>
        <v>0</v>
      </c>
      <c r="W947" s="44"/>
      <c r="X947" s="44"/>
      <c r="Y947" s="44"/>
      <c r="Z947" s="44"/>
      <c r="AA947" s="44"/>
      <c r="AB947" s="42"/>
      <c r="AC947" s="42"/>
      <c r="AD947" s="43">
        <f t="shared" si="789"/>
        <v>0</v>
      </c>
      <c r="AE947" s="44"/>
      <c r="AF947" s="44"/>
      <c r="AG947" s="44"/>
      <c r="AH947" s="44"/>
      <c r="AI947" s="44"/>
      <c r="AJ947" s="42"/>
      <c r="AK947" s="42"/>
      <c r="AL947" s="43">
        <f t="shared" si="790"/>
        <v>0</v>
      </c>
      <c r="AM947" s="150"/>
      <c r="AN947" s="90"/>
      <c r="AO947" s="90"/>
      <c r="AP947" s="90"/>
      <c r="AQ947" s="90"/>
      <c r="AR947" s="90"/>
      <c r="AS947" s="90"/>
      <c r="AT947" s="90"/>
      <c r="AU947" s="90"/>
      <c r="AV947" s="90"/>
      <c r="AW947" s="90"/>
      <c r="AX947" s="117"/>
    </row>
    <row r="948" spans="2:50" ht="12.95" customHeight="1" x14ac:dyDescent="0.25">
      <c r="B948" s="102"/>
      <c r="C948" s="106"/>
      <c r="D948" s="110"/>
      <c r="E948" s="114"/>
      <c r="F948" s="27" t="s">
        <v>7</v>
      </c>
      <c r="G948" s="44"/>
      <c r="H948" s="44"/>
      <c r="I948" s="44"/>
      <c r="J948" s="44"/>
      <c r="K948" s="44"/>
      <c r="L948" s="42"/>
      <c r="M948" s="42"/>
      <c r="N948" s="43">
        <f t="shared" si="787"/>
        <v>0</v>
      </c>
      <c r="O948" s="44"/>
      <c r="P948" s="44"/>
      <c r="Q948" s="44"/>
      <c r="R948" s="44"/>
      <c r="S948" s="44"/>
      <c r="T948" s="42"/>
      <c r="U948" s="42"/>
      <c r="V948" s="43">
        <f t="shared" si="788"/>
        <v>0</v>
      </c>
      <c r="W948" s="44"/>
      <c r="X948" s="44"/>
      <c r="Y948" s="44"/>
      <c r="Z948" s="44"/>
      <c r="AA948" s="44"/>
      <c r="AB948" s="42"/>
      <c r="AC948" s="42"/>
      <c r="AD948" s="43">
        <f t="shared" si="789"/>
        <v>0</v>
      </c>
      <c r="AE948" s="44"/>
      <c r="AF948" s="44"/>
      <c r="AG948" s="44"/>
      <c r="AH948" s="44"/>
      <c r="AI948" s="44"/>
      <c r="AJ948" s="42"/>
      <c r="AK948" s="42"/>
      <c r="AL948" s="43">
        <f t="shared" si="790"/>
        <v>0</v>
      </c>
      <c r="AM948" s="150"/>
      <c r="AN948" s="90"/>
      <c r="AO948" s="90"/>
      <c r="AP948" s="90"/>
      <c r="AQ948" s="90"/>
      <c r="AR948" s="90"/>
      <c r="AS948" s="90"/>
      <c r="AT948" s="90"/>
      <c r="AU948" s="90"/>
      <c r="AV948" s="90"/>
      <c r="AW948" s="90"/>
      <c r="AX948" s="117"/>
    </row>
    <row r="949" spans="2:50" ht="12.95" customHeight="1" x14ac:dyDescent="0.25">
      <c r="B949" s="102"/>
      <c r="C949" s="106"/>
      <c r="D949" s="110"/>
      <c r="E949" s="114"/>
      <c r="F949" s="27"/>
      <c r="G949" s="44"/>
      <c r="H949" s="44"/>
      <c r="I949" s="44"/>
      <c r="J949" s="44"/>
      <c r="K949" s="44"/>
      <c r="L949" s="42"/>
      <c r="M949" s="42"/>
      <c r="N949" s="43">
        <f t="shared" si="787"/>
        <v>0</v>
      </c>
      <c r="O949" s="44"/>
      <c r="P949" s="44"/>
      <c r="Q949" s="44"/>
      <c r="R949" s="44"/>
      <c r="S949" s="44"/>
      <c r="T949" s="42"/>
      <c r="U949" s="42"/>
      <c r="V949" s="43">
        <f t="shared" si="788"/>
        <v>0</v>
      </c>
      <c r="W949" s="44"/>
      <c r="X949" s="44"/>
      <c r="Y949" s="44"/>
      <c r="Z949" s="44"/>
      <c r="AA949" s="44"/>
      <c r="AB949" s="42"/>
      <c r="AC949" s="42"/>
      <c r="AD949" s="43">
        <f t="shared" si="789"/>
        <v>0</v>
      </c>
      <c r="AE949" s="44"/>
      <c r="AF949" s="44"/>
      <c r="AG949" s="44"/>
      <c r="AH949" s="44"/>
      <c r="AI949" s="44"/>
      <c r="AJ949" s="42"/>
      <c r="AK949" s="42"/>
      <c r="AL949" s="43">
        <f t="shared" si="790"/>
        <v>0</v>
      </c>
      <c r="AM949" s="150"/>
      <c r="AN949" s="90"/>
      <c r="AO949" s="90"/>
      <c r="AP949" s="90"/>
      <c r="AQ949" s="90"/>
      <c r="AR949" s="90"/>
      <c r="AS949" s="90"/>
      <c r="AT949" s="90"/>
      <c r="AU949" s="90"/>
      <c r="AV949" s="90"/>
      <c r="AW949" s="90"/>
      <c r="AX949" s="117"/>
    </row>
    <row r="950" spans="2:50" ht="12.95" customHeight="1" x14ac:dyDescent="0.25">
      <c r="B950" s="102"/>
      <c r="C950" s="106"/>
      <c r="D950" s="110"/>
      <c r="E950" s="114"/>
      <c r="F950" s="27"/>
      <c r="G950" s="44"/>
      <c r="H950" s="44"/>
      <c r="I950" s="44"/>
      <c r="J950" s="44"/>
      <c r="K950" s="44"/>
      <c r="L950" s="42"/>
      <c r="M950" s="42"/>
      <c r="N950" s="43">
        <f t="shared" si="787"/>
        <v>0</v>
      </c>
      <c r="O950" s="44"/>
      <c r="P950" s="44"/>
      <c r="Q950" s="44"/>
      <c r="R950" s="44"/>
      <c r="S950" s="44"/>
      <c r="T950" s="42"/>
      <c r="U950" s="42"/>
      <c r="V950" s="43">
        <f t="shared" si="788"/>
        <v>0</v>
      </c>
      <c r="W950" s="44"/>
      <c r="X950" s="44"/>
      <c r="Y950" s="44"/>
      <c r="Z950" s="44"/>
      <c r="AA950" s="44"/>
      <c r="AB950" s="42"/>
      <c r="AC950" s="42"/>
      <c r="AD950" s="43">
        <f t="shared" si="789"/>
        <v>0</v>
      </c>
      <c r="AE950" s="44"/>
      <c r="AF950" s="44"/>
      <c r="AG950" s="44"/>
      <c r="AH950" s="44"/>
      <c r="AI950" s="44"/>
      <c r="AJ950" s="42"/>
      <c r="AK950" s="42"/>
      <c r="AL950" s="43">
        <f t="shared" si="790"/>
        <v>0</v>
      </c>
      <c r="AM950" s="150"/>
      <c r="AN950" s="90"/>
      <c r="AO950" s="90"/>
      <c r="AP950" s="90"/>
      <c r="AQ950" s="90"/>
      <c r="AR950" s="90"/>
      <c r="AS950" s="90"/>
      <c r="AT950" s="90"/>
      <c r="AU950" s="90"/>
      <c r="AV950" s="90"/>
      <c r="AW950" s="90"/>
      <c r="AX950" s="117"/>
    </row>
    <row r="951" spans="2:50" ht="12.95" customHeight="1" x14ac:dyDescent="0.25">
      <c r="B951" s="102"/>
      <c r="C951" s="106"/>
      <c r="D951" s="110"/>
      <c r="E951" s="114"/>
      <c r="F951" s="27"/>
      <c r="G951" s="44"/>
      <c r="H951" s="44"/>
      <c r="I951" s="44"/>
      <c r="J951" s="44"/>
      <c r="K951" s="44"/>
      <c r="L951" s="42"/>
      <c r="M951" s="42"/>
      <c r="N951" s="43">
        <f t="shared" si="787"/>
        <v>0</v>
      </c>
      <c r="O951" s="44"/>
      <c r="P951" s="44"/>
      <c r="Q951" s="44"/>
      <c r="R951" s="44"/>
      <c r="S951" s="44"/>
      <c r="T951" s="42"/>
      <c r="U951" s="42"/>
      <c r="V951" s="43">
        <f t="shared" si="788"/>
        <v>0</v>
      </c>
      <c r="W951" s="44"/>
      <c r="X951" s="44"/>
      <c r="Y951" s="44"/>
      <c r="Z951" s="44"/>
      <c r="AA951" s="44"/>
      <c r="AB951" s="42"/>
      <c r="AC951" s="42"/>
      <c r="AD951" s="43">
        <f t="shared" si="789"/>
        <v>0</v>
      </c>
      <c r="AE951" s="44"/>
      <c r="AF951" s="44"/>
      <c r="AG951" s="44"/>
      <c r="AH951" s="44"/>
      <c r="AI951" s="44"/>
      <c r="AJ951" s="42"/>
      <c r="AK951" s="42"/>
      <c r="AL951" s="43">
        <f t="shared" si="790"/>
        <v>0</v>
      </c>
      <c r="AM951" s="150"/>
      <c r="AN951" s="90"/>
      <c r="AO951" s="90"/>
      <c r="AP951" s="90"/>
      <c r="AQ951" s="90"/>
      <c r="AR951" s="90"/>
      <c r="AS951" s="90"/>
      <c r="AT951" s="90"/>
      <c r="AU951" s="90"/>
      <c r="AV951" s="90"/>
      <c r="AW951" s="90"/>
      <c r="AX951" s="117"/>
    </row>
    <row r="952" spans="2:50" ht="12.95" customHeight="1" x14ac:dyDescent="0.25">
      <c r="B952" s="102"/>
      <c r="C952" s="106"/>
      <c r="D952" s="110"/>
      <c r="E952" s="114"/>
      <c r="F952" s="28"/>
      <c r="G952" s="44"/>
      <c r="H952" s="44"/>
      <c r="I952" s="44"/>
      <c r="J952" s="44"/>
      <c r="K952" s="44"/>
      <c r="L952" s="42"/>
      <c r="M952" s="42"/>
      <c r="N952" s="43">
        <f t="shared" si="787"/>
        <v>0</v>
      </c>
      <c r="O952" s="44"/>
      <c r="P952" s="44"/>
      <c r="Q952" s="44"/>
      <c r="R952" s="44"/>
      <c r="S952" s="44"/>
      <c r="T952" s="42"/>
      <c r="U952" s="42"/>
      <c r="V952" s="43">
        <f t="shared" si="788"/>
        <v>0</v>
      </c>
      <c r="W952" s="44"/>
      <c r="X952" s="44"/>
      <c r="Y952" s="44"/>
      <c r="Z952" s="44"/>
      <c r="AA952" s="44"/>
      <c r="AB952" s="42"/>
      <c r="AC952" s="42"/>
      <c r="AD952" s="43">
        <f t="shared" si="789"/>
        <v>0</v>
      </c>
      <c r="AE952" s="44"/>
      <c r="AF952" s="44"/>
      <c r="AG952" s="44"/>
      <c r="AH952" s="44"/>
      <c r="AI952" s="44"/>
      <c r="AJ952" s="42"/>
      <c r="AK952" s="42"/>
      <c r="AL952" s="43">
        <f t="shared" si="790"/>
        <v>0</v>
      </c>
      <c r="AM952" s="150"/>
      <c r="AN952" s="90"/>
      <c r="AO952" s="90"/>
      <c r="AP952" s="90"/>
      <c r="AQ952" s="90"/>
      <c r="AR952" s="90"/>
      <c r="AS952" s="90"/>
      <c r="AT952" s="90"/>
      <c r="AU952" s="90"/>
      <c r="AV952" s="90"/>
      <c r="AW952" s="90"/>
      <c r="AX952" s="117"/>
    </row>
    <row r="953" spans="2:50" ht="12.95" customHeight="1" thickBot="1" x14ac:dyDescent="0.3">
      <c r="B953" s="103"/>
      <c r="C953" s="107"/>
      <c r="D953" s="111"/>
      <c r="E953" s="114"/>
      <c r="F953" s="28"/>
      <c r="G953" s="44"/>
      <c r="H953" s="44"/>
      <c r="I953" s="44"/>
      <c r="J953" s="44"/>
      <c r="K953" s="44"/>
      <c r="L953" s="46"/>
      <c r="M953" s="46"/>
      <c r="N953" s="43">
        <f t="shared" si="787"/>
        <v>0</v>
      </c>
      <c r="O953" s="44"/>
      <c r="P953" s="44"/>
      <c r="Q953" s="44"/>
      <c r="R953" s="44"/>
      <c r="S953" s="44"/>
      <c r="T953" s="46"/>
      <c r="U953" s="46"/>
      <c r="V953" s="43">
        <f t="shared" si="788"/>
        <v>0</v>
      </c>
      <c r="W953" s="44"/>
      <c r="X953" s="44"/>
      <c r="Y953" s="44"/>
      <c r="Z953" s="44"/>
      <c r="AA953" s="44"/>
      <c r="AB953" s="46"/>
      <c r="AC953" s="46"/>
      <c r="AD953" s="43">
        <f t="shared" si="789"/>
        <v>0</v>
      </c>
      <c r="AE953" s="44"/>
      <c r="AF953" s="44"/>
      <c r="AG953" s="44"/>
      <c r="AH953" s="44"/>
      <c r="AI953" s="44"/>
      <c r="AJ953" s="46"/>
      <c r="AK953" s="46"/>
      <c r="AL953" s="43">
        <f t="shared" si="790"/>
        <v>0</v>
      </c>
      <c r="AM953" s="150"/>
      <c r="AN953" s="90"/>
      <c r="AO953" s="90"/>
      <c r="AP953" s="90"/>
      <c r="AQ953" s="90"/>
      <c r="AR953" s="90"/>
      <c r="AS953" s="90"/>
      <c r="AT953" s="90"/>
      <c r="AU953" s="90"/>
      <c r="AV953" s="90"/>
      <c r="AW953" s="90"/>
      <c r="AX953" s="117"/>
    </row>
    <row r="954" spans="2:50" ht="12.95" hidden="1" customHeight="1" thickBot="1" x14ac:dyDescent="0.3">
      <c r="B954" s="104"/>
      <c r="C954" s="108"/>
      <c r="D954" s="112"/>
      <c r="E954" s="115"/>
      <c r="F954" s="28" t="s">
        <v>36</v>
      </c>
      <c r="G954" s="48"/>
      <c r="H954" s="48"/>
      <c r="I954" s="48"/>
      <c r="J954" s="48"/>
      <c r="K954" s="48"/>
      <c r="L954" s="47"/>
      <c r="M954" s="47"/>
      <c r="N954" s="43">
        <f>N943+N944+N946+N951+N952+N953+N949+N950</f>
        <v>0</v>
      </c>
      <c r="O954" s="49"/>
      <c r="P954" s="49"/>
      <c r="Q954" s="49"/>
      <c r="R954" s="49"/>
      <c r="S954" s="49"/>
      <c r="T954" s="47"/>
      <c r="U954" s="47"/>
      <c r="V954" s="43">
        <f>V943+V944+V946+V951+V952+V953+V949+V950</f>
        <v>0</v>
      </c>
      <c r="W954" s="49"/>
      <c r="X954" s="49"/>
      <c r="Y954" s="49"/>
      <c r="Z954" s="49"/>
      <c r="AA954" s="49"/>
      <c r="AB954" s="47"/>
      <c r="AC954" s="47"/>
      <c r="AD954" s="43">
        <f>AD943+AD944+AD946+AD951+AD952+AD953+AD949+AD950</f>
        <v>0</v>
      </c>
      <c r="AE954" s="49"/>
      <c r="AF954" s="49"/>
      <c r="AG954" s="49"/>
      <c r="AH954" s="49"/>
      <c r="AI954" s="49"/>
      <c r="AJ954" s="47"/>
      <c r="AK954" s="47"/>
      <c r="AL954" s="43">
        <f>AL943+AL944+AL946+AL951+AL952+AL953+AL949+AL950</f>
        <v>0</v>
      </c>
      <c r="AM954" s="151"/>
      <c r="AN954" s="91"/>
      <c r="AO954" s="91"/>
      <c r="AP954" s="91"/>
      <c r="AQ954" s="91"/>
      <c r="AR954" s="91"/>
      <c r="AS954" s="91"/>
      <c r="AT954" s="91"/>
      <c r="AU954" s="91"/>
      <c r="AV954" s="91"/>
      <c r="AW954" s="91"/>
      <c r="AX954" s="118"/>
    </row>
    <row r="955" spans="2:50" ht="12.95" customHeight="1" thickTop="1" x14ac:dyDescent="0.25">
      <c r="B955" s="102">
        <v>51</v>
      </c>
      <c r="C955" s="105">
        <f>TEMMUZ!C955</f>
        <v>0</v>
      </c>
      <c r="D955" s="109">
        <f>TEMMUZ!D955</f>
        <v>0</v>
      </c>
      <c r="E955" s="113">
        <f>TEMMUZ!E955</f>
        <v>0</v>
      </c>
      <c r="F955" s="26" t="s">
        <v>21</v>
      </c>
      <c r="G955" s="41"/>
      <c r="H955" s="41"/>
      <c r="I955" s="41"/>
      <c r="J955" s="41"/>
      <c r="K955" s="41"/>
      <c r="L955" s="39"/>
      <c r="M955" s="39"/>
      <c r="N955" s="40">
        <f>SUM(G955:M955)</f>
        <v>0</v>
      </c>
      <c r="O955" s="41"/>
      <c r="P955" s="41"/>
      <c r="Q955" s="41"/>
      <c r="R955" s="41"/>
      <c r="S955" s="41"/>
      <c r="T955" s="39"/>
      <c r="U955" s="39"/>
      <c r="V955" s="40">
        <f>SUM(O955:U955)</f>
        <v>0</v>
      </c>
      <c r="W955" s="41"/>
      <c r="X955" s="41"/>
      <c r="Y955" s="41"/>
      <c r="Z955" s="41"/>
      <c r="AA955" s="41"/>
      <c r="AB955" s="39"/>
      <c r="AC955" s="39"/>
      <c r="AD955" s="40">
        <f>SUM(W955:AC955)</f>
        <v>0</v>
      </c>
      <c r="AE955" s="41"/>
      <c r="AF955" s="41"/>
      <c r="AG955" s="41"/>
      <c r="AH955" s="41"/>
      <c r="AI955" s="41"/>
      <c r="AJ955" s="39"/>
      <c r="AK955" s="39"/>
      <c r="AL955" s="40">
        <f>SUM(AE955:AK955)</f>
        <v>0</v>
      </c>
      <c r="AM955" s="149">
        <f t="shared" ref="AM955" si="791">N955+V955+AD955+AL955</f>
        <v>0</v>
      </c>
      <c r="AN955" s="89">
        <f t="shared" ref="AN955" si="792">N956+V956+AD956+AL956</f>
        <v>0</v>
      </c>
      <c r="AO955" s="89">
        <f t="shared" ref="AO955" si="793">N957+V957+AD957+AL957</f>
        <v>0</v>
      </c>
      <c r="AP955" s="89">
        <f t="shared" ref="AP955" si="794">N958+V958+AD958+AL958</f>
        <v>0</v>
      </c>
      <c r="AQ955" s="89">
        <f t="shared" ref="AQ955" si="795">N959+V959+AD959+AL959</f>
        <v>0</v>
      </c>
      <c r="AR955" s="89">
        <f t="shared" ref="AR955" si="796">N960+V960+AD960+AL960</f>
        <v>0</v>
      </c>
      <c r="AS955" s="89">
        <f t="shared" ref="AS955" si="797">N961+V961+AD961+AL961</f>
        <v>0</v>
      </c>
      <c r="AT955" s="89">
        <f t="shared" ref="AT955" si="798">N973+V973+AD973+AL973</f>
        <v>0</v>
      </c>
      <c r="AU955" s="89">
        <f t="shared" ref="AU955" si="799">N966+V966+AD966+AL966</f>
        <v>0</v>
      </c>
      <c r="AV955" s="89">
        <f t="shared" ref="AV955" si="800">N967+V967+AD967+AL967</f>
        <v>0</v>
      </c>
      <c r="AW955" s="89">
        <f t="shared" ref="AW955" si="801">N964+V964+AD964+AL964</f>
        <v>0</v>
      </c>
      <c r="AX955" s="116">
        <f t="shared" ref="AX955" si="802">SUM(AN955:AW973)</f>
        <v>0</v>
      </c>
    </row>
    <row r="956" spans="2:50" ht="12.95" customHeight="1" x14ac:dyDescent="0.25">
      <c r="B956" s="102"/>
      <c r="C956" s="106"/>
      <c r="D956" s="110"/>
      <c r="E956" s="114"/>
      <c r="F956" s="27" t="s">
        <v>33</v>
      </c>
      <c r="G956" s="44"/>
      <c r="H956" s="44"/>
      <c r="I956" s="44"/>
      <c r="J956" s="44"/>
      <c r="K956" s="44"/>
      <c r="L956" s="42"/>
      <c r="M956" s="42"/>
      <c r="N956" s="43">
        <f>IF(SUM(G955:K956)-E955&lt;=0,0,IF(SUM(G955:K955)-E955&lt;0,SUM(G955:K956)-E955,SUM(G956:K956)))</f>
        <v>0</v>
      </c>
      <c r="O956" s="44"/>
      <c r="P956" s="44"/>
      <c r="Q956" s="44"/>
      <c r="R956" s="44"/>
      <c r="S956" s="44"/>
      <c r="T956" s="42"/>
      <c r="U956" s="42"/>
      <c r="V956" s="43">
        <f>IF(SUM(O955:S956)-E955&lt;=0,0,IF(SUM(O955:S955)-E955&lt;0,SUM(O955:S956)-E955,SUM(O956:S956)))</f>
        <v>0</v>
      </c>
      <c r="W956" s="44"/>
      <c r="X956" s="44"/>
      <c r="Y956" s="44"/>
      <c r="Z956" s="44"/>
      <c r="AA956" s="44"/>
      <c r="AB956" s="42"/>
      <c r="AC956" s="42"/>
      <c r="AD956" s="43">
        <f>IF(SUM(W955:AA956)-E955&lt;=0,0,IF(SUM(W955:AA955)-E955&lt;0,SUM(W955:AA956)-E955,SUM(W956:AA956)))</f>
        <v>0</v>
      </c>
      <c r="AE956" s="44"/>
      <c r="AF956" s="44"/>
      <c r="AG956" s="44"/>
      <c r="AH956" s="44"/>
      <c r="AI956" s="44"/>
      <c r="AJ956" s="42"/>
      <c r="AK956" s="42"/>
      <c r="AL956" s="43">
        <f>IF(SUM(AE955:AI956)-E955&lt;=0,0,IF(SUM(AE955:AI955)-E955&lt;0,SUM(AE955:AI956)-E955,SUM(AE956:AI956)))</f>
        <v>0</v>
      </c>
      <c r="AM956" s="150"/>
      <c r="AN956" s="90"/>
      <c r="AO956" s="90"/>
      <c r="AP956" s="90"/>
      <c r="AQ956" s="90"/>
      <c r="AR956" s="90"/>
      <c r="AS956" s="90"/>
      <c r="AT956" s="90"/>
      <c r="AU956" s="90"/>
      <c r="AV956" s="90"/>
      <c r="AW956" s="90"/>
      <c r="AX956" s="117"/>
    </row>
    <row r="957" spans="2:50" ht="12.95" customHeight="1" x14ac:dyDescent="0.25">
      <c r="B957" s="102"/>
      <c r="C957" s="106"/>
      <c r="D957" s="110"/>
      <c r="E957" s="114"/>
      <c r="F957" s="27" t="s">
        <v>34</v>
      </c>
      <c r="G957" s="44"/>
      <c r="H957" s="44"/>
      <c r="I957" s="44"/>
      <c r="J957" s="44"/>
      <c r="K957" s="44"/>
      <c r="L957" s="42"/>
      <c r="M957" s="42"/>
      <c r="N957" s="43">
        <f>IF(SUM(G955:K957)-E955&lt;=0,0,IF(SUM(G955:K956)-E955&lt;0,SUM(G955:K957)-E955,SUM(G957:K957)))</f>
        <v>0</v>
      </c>
      <c r="O957" s="44"/>
      <c r="P957" s="44"/>
      <c r="Q957" s="44"/>
      <c r="R957" s="44"/>
      <c r="S957" s="44"/>
      <c r="T957" s="42"/>
      <c r="U957" s="42"/>
      <c r="V957" s="43">
        <f>IF(SUM(O955:S957)-E955&lt;=0,0,IF(SUM(O955:S956)-E955&lt;0,SUM(O955:S957)-E955,SUM(O957:S957)))</f>
        <v>0</v>
      </c>
      <c r="W957" s="44"/>
      <c r="X957" s="44"/>
      <c r="Y957" s="44"/>
      <c r="Z957" s="44"/>
      <c r="AA957" s="44"/>
      <c r="AB957" s="42"/>
      <c r="AC957" s="42"/>
      <c r="AD957" s="43">
        <f>IF(SUM(W955:AA957)-E955&lt;=0,0,IF(SUM(W955:AA956)-E955&lt;0,SUM(W955:AA957)-E955,SUM(W957:AA957)))</f>
        <v>0</v>
      </c>
      <c r="AE957" s="44"/>
      <c r="AF957" s="44"/>
      <c r="AG957" s="44"/>
      <c r="AH957" s="44"/>
      <c r="AI957" s="44"/>
      <c r="AJ957" s="42"/>
      <c r="AK957" s="42"/>
      <c r="AL957" s="43">
        <f>IF(SUM(AE955:AI957)-E955&lt;=0,0,IF(SUM(AE955:AI956)-E955&lt;0,SUM(AE955:AI957)-E955,SUM(AE957:AI957)))</f>
        <v>0</v>
      </c>
      <c r="AM957" s="150"/>
      <c r="AN957" s="90"/>
      <c r="AO957" s="90"/>
      <c r="AP957" s="90"/>
      <c r="AQ957" s="90"/>
      <c r="AR957" s="90"/>
      <c r="AS957" s="90"/>
      <c r="AT957" s="90"/>
      <c r="AU957" s="90"/>
      <c r="AV957" s="90"/>
      <c r="AW957" s="90"/>
      <c r="AX957" s="117"/>
    </row>
    <row r="958" spans="2:50" ht="12.95" customHeight="1" x14ac:dyDescent="0.25">
      <c r="B958" s="102"/>
      <c r="C958" s="106"/>
      <c r="D958" s="110"/>
      <c r="E958" s="114"/>
      <c r="F958" s="27" t="s">
        <v>32</v>
      </c>
      <c r="G958" s="44"/>
      <c r="H958" s="44"/>
      <c r="I958" s="44"/>
      <c r="J958" s="44"/>
      <c r="K958" s="44"/>
      <c r="L958" s="42"/>
      <c r="M958" s="42"/>
      <c r="N958" s="43">
        <f>IF(SUM(G955:K958)-E955&lt;=0,0,IF(SUM(G955:K957)-E955&lt;0,SUM(G955:K958)-E955,SUM(G958:K958)))+L958+M958</f>
        <v>0</v>
      </c>
      <c r="O958" s="44"/>
      <c r="P958" s="44"/>
      <c r="Q958" s="44"/>
      <c r="R958" s="44"/>
      <c r="S958" s="44"/>
      <c r="T958" s="42"/>
      <c r="U958" s="42"/>
      <c r="V958" s="43">
        <f>IF(SUM(O955:S958)-E955&lt;=0,0,IF(SUM(O955:S957)-E955&lt;0,SUM(O955:S958)-E955,SUM(O958:S958)))+T958+U958</f>
        <v>0</v>
      </c>
      <c r="W958" s="44"/>
      <c r="X958" s="44"/>
      <c r="Y958" s="44"/>
      <c r="Z958" s="44"/>
      <c r="AA958" s="44"/>
      <c r="AB958" s="42"/>
      <c r="AC958" s="42"/>
      <c r="AD958" s="43">
        <f>IF(SUM(W955:AA958)-E955&lt;=0,0,IF(SUM(W955:AA957)-E955&lt;0,SUM(W955:AA958)-E955,SUM(W958:AA958)))+AB958+AC958</f>
        <v>0</v>
      </c>
      <c r="AE958" s="44"/>
      <c r="AF958" s="44"/>
      <c r="AG958" s="44"/>
      <c r="AH958" s="44"/>
      <c r="AI958" s="44"/>
      <c r="AJ958" s="42"/>
      <c r="AK958" s="42"/>
      <c r="AL958" s="43">
        <f>IF(SUM(AE955:AI958)-E955&lt;=0,0,IF(SUM(AE955:AI957)-E955&lt;0,SUM(AE955:AI958)-E955,SUM(AE958:AI958)))+AJ958+AK958</f>
        <v>0</v>
      </c>
      <c r="AM958" s="150"/>
      <c r="AN958" s="90"/>
      <c r="AO958" s="90"/>
      <c r="AP958" s="90"/>
      <c r="AQ958" s="90"/>
      <c r="AR958" s="90"/>
      <c r="AS958" s="90"/>
      <c r="AT958" s="90"/>
      <c r="AU958" s="90"/>
      <c r="AV958" s="90"/>
      <c r="AW958" s="90"/>
      <c r="AX958" s="117"/>
    </row>
    <row r="959" spans="2:50" ht="12.95" customHeight="1" x14ac:dyDescent="0.25">
      <c r="B959" s="102"/>
      <c r="C959" s="106"/>
      <c r="D959" s="110"/>
      <c r="E959" s="114"/>
      <c r="F959" s="27" t="s">
        <v>38</v>
      </c>
      <c r="G959" s="44"/>
      <c r="H959" s="44"/>
      <c r="I959" s="44"/>
      <c r="J959" s="44"/>
      <c r="K959" s="44"/>
      <c r="L959" s="42"/>
      <c r="M959" s="42"/>
      <c r="N959" s="43">
        <f>IF(SUM(G955:K959)-E955&lt;=0,0,IF(SUM(G955:K958)-E955&lt;0,SUM(G955:K959)-E955,SUM(G959:K959)))</f>
        <v>0</v>
      </c>
      <c r="O959" s="44"/>
      <c r="P959" s="44"/>
      <c r="Q959" s="44"/>
      <c r="R959" s="44"/>
      <c r="S959" s="44"/>
      <c r="T959" s="42"/>
      <c r="U959" s="42"/>
      <c r="V959" s="43">
        <f>IF(SUM(O955:S959)-E955&lt;=0,0,IF(SUM(O955:S958)-E955&lt;0,SUM(O955:S959)-E955,SUM(O959:S959)))</f>
        <v>0</v>
      </c>
      <c r="W959" s="44"/>
      <c r="X959" s="44"/>
      <c r="Y959" s="44"/>
      <c r="Z959" s="44"/>
      <c r="AA959" s="44"/>
      <c r="AB959" s="42"/>
      <c r="AC959" s="42"/>
      <c r="AD959" s="43">
        <f>IF(SUM(W955:AA959)-E955&lt;=0,0,IF(SUM(W955:AA958)-E955&lt;0,SUM(W955:AA959)-E955,SUM(W959:AA959)))</f>
        <v>0</v>
      </c>
      <c r="AE959" s="44"/>
      <c r="AF959" s="44"/>
      <c r="AG959" s="44"/>
      <c r="AH959" s="44"/>
      <c r="AI959" s="44"/>
      <c r="AJ959" s="42"/>
      <c r="AK959" s="42"/>
      <c r="AL959" s="43">
        <f>IF(SUM(AE955:AI959)-E955&lt;=0,0,IF(SUM(AE955:AI958)-E955&lt;0,SUM(AE955:AI959)-E955,SUM(AE959:AI959)))</f>
        <v>0</v>
      </c>
      <c r="AM959" s="150"/>
      <c r="AN959" s="90"/>
      <c r="AO959" s="90"/>
      <c r="AP959" s="90"/>
      <c r="AQ959" s="90"/>
      <c r="AR959" s="90"/>
      <c r="AS959" s="90"/>
      <c r="AT959" s="90"/>
      <c r="AU959" s="90"/>
      <c r="AV959" s="90"/>
      <c r="AW959" s="90"/>
      <c r="AX959" s="117"/>
    </row>
    <row r="960" spans="2:50" ht="12.95" customHeight="1" x14ac:dyDescent="0.25">
      <c r="B960" s="102"/>
      <c r="C960" s="106"/>
      <c r="D960" s="110"/>
      <c r="E960" s="114"/>
      <c r="F960" s="27" t="s">
        <v>37</v>
      </c>
      <c r="G960" s="44"/>
      <c r="H960" s="44"/>
      <c r="I960" s="44"/>
      <c r="J960" s="44"/>
      <c r="K960" s="44"/>
      <c r="L960" s="42"/>
      <c r="M960" s="42"/>
      <c r="N960" s="43">
        <f>SUM(G960:M960)</f>
        <v>0</v>
      </c>
      <c r="O960" s="44"/>
      <c r="P960" s="44"/>
      <c r="Q960" s="44"/>
      <c r="R960" s="44"/>
      <c r="S960" s="44"/>
      <c r="T960" s="42"/>
      <c r="U960" s="42"/>
      <c r="V960" s="43">
        <f>SUM(O960:U960)</f>
        <v>0</v>
      </c>
      <c r="W960" s="44"/>
      <c r="X960" s="44"/>
      <c r="Y960" s="44"/>
      <c r="Z960" s="44"/>
      <c r="AA960" s="44"/>
      <c r="AB960" s="42"/>
      <c r="AC960" s="42"/>
      <c r="AD960" s="43">
        <f>SUM(W960:AC960)</f>
        <v>0</v>
      </c>
      <c r="AE960" s="44"/>
      <c r="AF960" s="44"/>
      <c r="AG960" s="44"/>
      <c r="AH960" s="44"/>
      <c r="AI960" s="44"/>
      <c r="AJ960" s="42"/>
      <c r="AK960" s="42"/>
      <c r="AL960" s="43">
        <f>SUM(AE960:AK960)</f>
        <v>0</v>
      </c>
      <c r="AM960" s="150"/>
      <c r="AN960" s="90"/>
      <c r="AO960" s="90"/>
      <c r="AP960" s="90"/>
      <c r="AQ960" s="90"/>
      <c r="AR960" s="90"/>
      <c r="AS960" s="90"/>
      <c r="AT960" s="90"/>
      <c r="AU960" s="90"/>
      <c r="AV960" s="90"/>
      <c r="AW960" s="90"/>
      <c r="AX960" s="117"/>
    </row>
    <row r="961" spans="2:50" ht="12.95" customHeight="1" x14ac:dyDescent="0.25">
      <c r="B961" s="102"/>
      <c r="C961" s="106"/>
      <c r="D961" s="110"/>
      <c r="E961" s="114"/>
      <c r="F961" s="28" t="s">
        <v>31</v>
      </c>
      <c r="G961" s="45"/>
      <c r="H961" s="45"/>
      <c r="I961" s="45"/>
      <c r="J961" s="45"/>
      <c r="K961" s="45">
        <f>IF((N955-E955)&lt;=0,0,IF((N955-E955)&gt;0,(N955-E955)))</f>
        <v>0</v>
      </c>
      <c r="L961" s="42"/>
      <c r="M961" s="42"/>
      <c r="N961" s="43">
        <f t="shared" ref="N961:N972" si="803">SUM(G961:M961)</f>
        <v>0</v>
      </c>
      <c r="O961" s="45"/>
      <c r="P961" s="45"/>
      <c r="Q961" s="45"/>
      <c r="R961" s="45"/>
      <c r="S961" s="45">
        <f>IF((V955-E955)&lt;=0,0,IF((V955-E955)&gt;0,(V955-E955)))</f>
        <v>0</v>
      </c>
      <c r="T961" s="42"/>
      <c r="U961" s="42"/>
      <c r="V961" s="43">
        <f t="shared" ref="V961:V972" si="804">SUM(O961:U961)</f>
        <v>0</v>
      </c>
      <c r="W961" s="45"/>
      <c r="X961" s="45"/>
      <c r="Y961" s="45"/>
      <c r="Z961" s="45"/>
      <c r="AA961" s="45">
        <f>IF((AD955-E955)&lt;=0,0,IF((AD955-E955)&gt;0,(AD955-E955)))</f>
        <v>0</v>
      </c>
      <c r="AB961" s="42"/>
      <c r="AC961" s="42"/>
      <c r="AD961" s="43">
        <f t="shared" ref="AD961:AD972" si="805">SUM(W961:AC961)</f>
        <v>0</v>
      </c>
      <c r="AE961" s="45"/>
      <c r="AF961" s="45"/>
      <c r="AG961" s="45"/>
      <c r="AH961" s="45"/>
      <c r="AI961" s="45">
        <f>IF((AL955-E955)&lt;=0,0,IF((AL955-E955)&gt;0,(AL955-E955)))</f>
        <v>0</v>
      </c>
      <c r="AJ961" s="42"/>
      <c r="AK961" s="42"/>
      <c r="AL961" s="43">
        <f t="shared" ref="AL961:AL972" si="806">SUM(AE961:AK961)</f>
        <v>0</v>
      </c>
      <c r="AM961" s="150"/>
      <c r="AN961" s="90"/>
      <c r="AO961" s="90"/>
      <c r="AP961" s="90"/>
      <c r="AQ961" s="90"/>
      <c r="AR961" s="90"/>
      <c r="AS961" s="90"/>
      <c r="AT961" s="90"/>
      <c r="AU961" s="90"/>
      <c r="AV961" s="90"/>
      <c r="AW961" s="90"/>
      <c r="AX961" s="117"/>
    </row>
    <row r="962" spans="2:50" ht="12.95" customHeight="1" x14ac:dyDescent="0.25">
      <c r="B962" s="102"/>
      <c r="C962" s="106"/>
      <c r="D962" s="110"/>
      <c r="E962" s="114"/>
      <c r="F962" s="28" t="s">
        <v>39</v>
      </c>
      <c r="G962" s="45"/>
      <c r="H962" s="45"/>
      <c r="I962" s="45"/>
      <c r="J962" s="45"/>
      <c r="K962" s="44">
        <f>IF(E955-15&lt;0,0,IF(SUM(G955:M960)&lt;10,0,IF(SUM(G955:M960)&lt;20,1,IF(SUM(G955:M960)&lt;30,2,IF(SUM(G955:M960)&gt;=30,3)))))</f>
        <v>0</v>
      </c>
      <c r="L962" s="42"/>
      <c r="M962" s="42"/>
      <c r="N962" s="43">
        <f t="shared" si="803"/>
        <v>0</v>
      </c>
      <c r="O962" s="45"/>
      <c r="P962" s="45"/>
      <c r="Q962" s="45"/>
      <c r="R962" s="45"/>
      <c r="S962" s="44">
        <f>IF(E955-15&lt;0,0,IF(SUM(O955:U960)&lt;10,0,IF(SUM(O955:U960)&lt;20,1,IF(SUM(O955:U960)&lt;30,2,IF(SUM(O955:U960)&gt;=30,3)))))</f>
        <v>0</v>
      </c>
      <c r="T962" s="42"/>
      <c r="U962" s="42"/>
      <c r="V962" s="43">
        <f t="shared" si="804"/>
        <v>0</v>
      </c>
      <c r="W962" s="45"/>
      <c r="X962" s="45"/>
      <c r="Y962" s="45"/>
      <c r="Z962" s="45"/>
      <c r="AA962" s="44">
        <f>IF(E955-15&lt;0,0,IF(SUM(W955:AC960)&lt;10,0,IF(SUM(W955:AC960)&lt;20,1,IF(SUM(W955:AC960)&lt;30,2,IF(SUM(W955:AC960)&gt;=30,3)))))</f>
        <v>0</v>
      </c>
      <c r="AB962" s="42"/>
      <c r="AC962" s="42"/>
      <c r="AD962" s="43">
        <f t="shared" si="805"/>
        <v>0</v>
      </c>
      <c r="AE962" s="45"/>
      <c r="AF962" s="45"/>
      <c r="AG962" s="45"/>
      <c r="AH962" s="45"/>
      <c r="AI962" s="44">
        <f>IF(E955-15&lt;0,0,IF(SUM(AE955:AK960)&lt;10,0,IF(SUM(AE955:AK960)&lt;20,1,IF(SUM(AE955:AK960)&lt;30,2,IF(SUM(AE955:AK960)&gt;=30,3)))))</f>
        <v>0</v>
      </c>
      <c r="AJ962" s="42"/>
      <c r="AK962" s="42"/>
      <c r="AL962" s="43">
        <f t="shared" si="806"/>
        <v>0</v>
      </c>
      <c r="AM962" s="150"/>
      <c r="AN962" s="90"/>
      <c r="AO962" s="90"/>
      <c r="AP962" s="90"/>
      <c r="AQ962" s="90"/>
      <c r="AR962" s="90"/>
      <c r="AS962" s="90"/>
      <c r="AT962" s="90"/>
      <c r="AU962" s="90"/>
      <c r="AV962" s="90"/>
      <c r="AW962" s="90"/>
      <c r="AX962" s="117"/>
    </row>
    <row r="963" spans="2:50" ht="12.95" customHeight="1" x14ac:dyDescent="0.25">
      <c r="B963" s="102"/>
      <c r="C963" s="106"/>
      <c r="D963" s="110"/>
      <c r="E963" s="114"/>
      <c r="F963" s="28" t="s">
        <v>41</v>
      </c>
      <c r="G963" s="44"/>
      <c r="H963" s="44"/>
      <c r="I963" s="44"/>
      <c r="J963" s="44"/>
      <c r="K963" s="45"/>
      <c r="L963" s="42"/>
      <c r="M963" s="42"/>
      <c r="N963" s="43">
        <f t="shared" si="803"/>
        <v>0</v>
      </c>
      <c r="O963" s="44"/>
      <c r="P963" s="44"/>
      <c r="Q963" s="44"/>
      <c r="R963" s="44"/>
      <c r="S963" s="45"/>
      <c r="T963" s="42"/>
      <c r="U963" s="42"/>
      <c r="V963" s="43">
        <f t="shared" si="804"/>
        <v>0</v>
      </c>
      <c r="W963" s="44"/>
      <c r="X963" s="44"/>
      <c r="Y963" s="44"/>
      <c r="Z963" s="44"/>
      <c r="AA963" s="45"/>
      <c r="AB963" s="42"/>
      <c r="AC963" s="42"/>
      <c r="AD963" s="43">
        <f t="shared" si="805"/>
        <v>0</v>
      </c>
      <c r="AE963" s="44"/>
      <c r="AF963" s="44"/>
      <c r="AG963" s="44"/>
      <c r="AH963" s="44"/>
      <c r="AI963" s="45"/>
      <c r="AJ963" s="42"/>
      <c r="AK963" s="42"/>
      <c r="AL963" s="43">
        <f t="shared" si="806"/>
        <v>0</v>
      </c>
      <c r="AM963" s="150"/>
      <c r="AN963" s="90"/>
      <c r="AO963" s="90"/>
      <c r="AP963" s="90"/>
      <c r="AQ963" s="90"/>
      <c r="AR963" s="90"/>
      <c r="AS963" s="90"/>
      <c r="AT963" s="90"/>
      <c r="AU963" s="90"/>
      <c r="AV963" s="90"/>
      <c r="AW963" s="90"/>
      <c r="AX963" s="117"/>
    </row>
    <row r="964" spans="2:50" ht="12.95" customHeight="1" x14ac:dyDescent="0.25">
      <c r="B964" s="102"/>
      <c r="C964" s="106"/>
      <c r="D964" s="110"/>
      <c r="E964" s="114"/>
      <c r="F964" s="28" t="s">
        <v>6</v>
      </c>
      <c r="G964" s="44"/>
      <c r="H964" s="44"/>
      <c r="I964" s="44"/>
      <c r="J964" s="44"/>
      <c r="K964" s="44"/>
      <c r="L964" s="42"/>
      <c r="M964" s="42"/>
      <c r="N964" s="43">
        <f t="shared" si="803"/>
        <v>0</v>
      </c>
      <c r="O964" s="44"/>
      <c r="P964" s="44"/>
      <c r="Q964" s="44"/>
      <c r="R964" s="44"/>
      <c r="S964" s="44"/>
      <c r="T964" s="42"/>
      <c r="U964" s="42"/>
      <c r="V964" s="43">
        <f t="shared" si="804"/>
        <v>0</v>
      </c>
      <c r="W964" s="44"/>
      <c r="X964" s="44"/>
      <c r="Y964" s="44"/>
      <c r="Z964" s="44"/>
      <c r="AA964" s="44"/>
      <c r="AB964" s="42"/>
      <c r="AC964" s="42"/>
      <c r="AD964" s="43">
        <f t="shared" si="805"/>
        <v>0</v>
      </c>
      <c r="AE964" s="44"/>
      <c r="AF964" s="44"/>
      <c r="AG964" s="44"/>
      <c r="AH964" s="44"/>
      <c r="AI964" s="44"/>
      <c r="AJ964" s="42"/>
      <c r="AK964" s="42"/>
      <c r="AL964" s="43">
        <f t="shared" si="806"/>
        <v>0</v>
      </c>
      <c r="AM964" s="150"/>
      <c r="AN964" s="90"/>
      <c r="AO964" s="90"/>
      <c r="AP964" s="90"/>
      <c r="AQ964" s="90"/>
      <c r="AR964" s="90"/>
      <c r="AS964" s="90"/>
      <c r="AT964" s="90"/>
      <c r="AU964" s="90"/>
      <c r="AV964" s="90"/>
      <c r="AW964" s="90"/>
      <c r="AX964" s="117"/>
    </row>
    <row r="965" spans="2:50" ht="12.95" customHeight="1" x14ac:dyDescent="0.25">
      <c r="B965" s="102"/>
      <c r="C965" s="106"/>
      <c r="D965" s="110"/>
      <c r="E965" s="114"/>
      <c r="F965" s="29" t="s">
        <v>35</v>
      </c>
      <c r="G965" s="44"/>
      <c r="H965" s="44"/>
      <c r="I965" s="44"/>
      <c r="J965" s="44"/>
      <c r="K965" s="44"/>
      <c r="L965" s="42"/>
      <c r="M965" s="42"/>
      <c r="N965" s="43">
        <f t="shared" si="803"/>
        <v>0</v>
      </c>
      <c r="O965" s="44"/>
      <c r="P965" s="44"/>
      <c r="Q965" s="44"/>
      <c r="R965" s="44"/>
      <c r="S965" s="44"/>
      <c r="T965" s="42"/>
      <c r="U965" s="42"/>
      <c r="V965" s="43">
        <f t="shared" si="804"/>
        <v>0</v>
      </c>
      <c r="W965" s="44"/>
      <c r="X965" s="44"/>
      <c r="Y965" s="44"/>
      <c r="Z965" s="44"/>
      <c r="AA965" s="44"/>
      <c r="AB965" s="42"/>
      <c r="AC965" s="42"/>
      <c r="AD965" s="43">
        <f t="shared" si="805"/>
        <v>0</v>
      </c>
      <c r="AE965" s="44"/>
      <c r="AF965" s="44"/>
      <c r="AG965" s="44"/>
      <c r="AH965" s="44"/>
      <c r="AI965" s="44"/>
      <c r="AJ965" s="42"/>
      <c r="AK965" s="42"/>
      <c r="AL965" s="43">
        <f t="shared" si="806"/>
        <v>0</v>
      </c>
      <c r="AM965" s="150"/>
      <c r="AN965" s="90"/>
      <c r="AO965" s="90"/>
      <c r="AP965" s="90"/>
      <c r="AQ965" s="90"/>
      <c r="AR965" s="90"/>
      <c r="AS965" s="90"/>
      <c r="AT965" s="90"/>
      <c r="AU965" s="90"/>
      <c r="AV965" s="90"/>
      <c r="AW965" s="90"/>
      <c r="AX965" s="117"/>
    </row>
    <row r="966" spans="2:50" ht="12.95" customHeight="1" x14ac:dyDescent="0.25">
      <c r="B966" s="102"/>
      <c r="C966" s="106"/>
      <c r="D966" s="110"/>
      <c r="E966" s="114"/>
      <c r="F966" s="27" t="s">
        <v>40</v>
      </c>
      <c r="G966" s="44"/>
      <c r="H966" s="44"/>
      <c r="I966" s="44"/>
      <c r="J966" s="44"/>
      <c r="K966" s="44"/>
      <c r="L966" s="42"/>
      <c r="M966" s="42"/>
      <c r="N966" s="43">
        <f t="shared" si="803"/>
        <v>0</v>
      </c>
      <c r="O966" s="44"/>
      <c r="P966" s="44"/>
      <c r="Q966" s="44"/>
      <c r="R966" s="44"/>
      <c r="S966" s="44"/>
      <c r="T966" s="42"/>
      <c r="U966" s="42"/>
      <c r="V966" s="43">
        <f t="shared" si="804"/>
        <v>0</v>
      </c>
      <c r="W966" s="44"/>
      <c r="X966" s="44"/>
      <c r="Y966" s="44"/>
      <c r="Z966" s="44"/>
      <c r="AA966" s="44"/>
      <c r="AB966" s="42"/>
      <c r="AC966" s="42"/>
      <c r="AD966" s="43">
        <f t="shared" si="805"/>
        <v>0</v>
      </c>
      <c r="AE966" s="44"/>
      <c r="AF966" s="44"/>
      <c r="AG966" s="44"/>
      <c r="AH966" s="44"/>
      <c r="AI966" s="44"/>
      <c r="AJ966" s="42"/>
      <c r="AK966" s="42"/>
      <c r="AL966" s="43">
        <f t="shared" si="806"/>
        <v>0</v>
      </c>
      <c r="AM966" s="150"/>
      <c r="AN966" s="90"/>
      <c r="AO966" s="90"/>
      <c r="AP966" s="90"/>
      <c r="AQ966" s="90"/>
      <c r="AR966" s="90"/>
      <c r="AS966" s="90"/>
      <c r="AT966" s="90"/>
      <c r="AU966" s="90"/>
      <c r="AV966" s="90"/>
      <c r="AW966" s="90"/>
      <c r="AX966" s="117"/>
    </row>
    <row r="967" spans="2:50" ht="12.95" customHeight="1" x14ac:dyDescent="0.25">
      <c r="B967" s="102"/>
      <c r="C967" s="106"/>
      <c r="D967" s="110"/>
      <c r="E967" s="114"/>
      <c r="F967" s="27" t="s">
        <v>7</v>
      </c>
      <c r="G967" s="44"/>
      <c r="H967" s="44"/>
      <c r="I967" s="44"/>
      <c r="J967" s="44"/>
      <c r="K967" s="44"/>
      <c r="L967" s="42"/>
      <c r="M967" s="42"/>
      <c r="N967" s="43">
        <f t="shared" si="803"/>
        <v>0</v>
      </c>
      <c r="O967" s="44"/>
      <c r="P967" s="44"/>
      <c r="Q967" s="44"/>
      <c r="R967" s="44"/>
      <c r="S967" s="44"/>
      <c r="T967" s="42"/>
      <c r="U967" s="42"/>
      <c r="V967" s="43">
        <f t="shared" si="804"/>
        <v>0</v>
      </c>
      <c r="W967" s="44"/>
      <c r="X967" s="44"/>
      <c r="Y967" s="44"/>
      <c r="Z967" s="44"/>
      <c r="AA967" s="44"/>
      <c r="AB967" s="42"/>
      <c r="AC967" s="42"/>
      <c r="AD967" s="43">
        <f t="shared" si="805"/>
        <v>0</v>
      </c>
      <c r="AE967" s="44"/>
      <c r="AF967" s="44"/>
      <c r="AG967" s="44"/>
      <c r="AH967" s="44"/>
      <c r="AI967" s="44"/>
      <c r="AJ967" s="42"/>
      <c r="AK967" s="42"/>
      <c r="AL967" s="43">
        <f t="shared" si="806"/>
        <v>0</v>
      </c>
      <c r="AM967" s="150"/>
      <c r="AN967" s="90"/>
      <c r="AO967" s="90"/>
      <c r="AP967" s="90"/>
      <c r="AQ967" s="90"/>
      <c r="AR967" s="90"/>
      <c r="AS967" s="90"/>
      <c r="AT967" s="90"/>
      <c r="AU967" s="90"/>
      <c r="AV967" s="90"/>
      <c r="AW967" s="90"/>
      <c r="AX967" s="117"/>
    </row>
    <row r="968" spans="2:50" ht="12.95" customHeight="1" x14ac:dyDescent="0.25">
      <c r="B968" s="102"/>
      <c r="C968" s="106"/>
      <c r="D968" s="110"/>
      <c r="E968" s="114"/>
      <c r="F968" s="27"/>
      <c r="G968" s="44"/>
      <c r="H968" s="44"/>
      <c r="I968" s="44"/>
      <c r="J968" s="44"/>
      <c r="K968" s="44"/>
      <c r="L968" s="42"/>
      <c r="M968" s="42"/>
      <c r="N968" s="43">
        <f t="shared" si="803"/>
        <v>0</v>
      </c>
      <c r="O968" s="44"/>
      <c r="P968" s="44"/>
      <c r="Q968" s="44"/>
      <c r="R968" s="44"/>
      <c r="S968" s="44"/>
      <c r="T968" s="42"/>
      <c r="U968" s="42"/>
      <c r="V968" s="43">
        <f t="shared" si="804"/>
        <v>0</v>
      </c>
      <c r="W968" s="44"/>
      <c r="X968" s="44"/>
      <c r="Y968" s="44"/>
      <c r="Z968" s="44"/>
      <c r="AA968" s="44"/>
      <c r="AB968" s="42"/>
      <c r="AC968" s="42"/>
      <c r="AD968" s="43">
        <f t="shared" si="805"/>
        <v>0</v>
      </c>
      <c r="AE968" s="44"/>
      <c r="AF968" s="44"/>
      <c r="AG968" s="44"/>
      <c r="AH968" s="44"/>
      <c r="AI968" s="44"/>
      <c r="AJ968" s="42"/>
      <c r="AK968" s="42"/>
      <c r="AL968" s="43">
        <f t="shared" si="806"/>
        <v>0</v>
      </c>
      <c r="AM968" s="150"/>
      <c r="AN968" s="90"/>
      <c r="AO968" s="90"/>
      <c r="AP968" s="90"/>
      <c r="AQ968" s="90"/>
      <c r="AR968" s="90"/>
      <c r="AS968" s="90"/>
      <c r="AT968" s="90"/>
      <c r="AU968" s="90"/>
      <c r="AV968" s="90"/>
      <c r="AW968" s="90"/>
      <c r="AX968" s="117"/>
    </row>
    <row r="969" spans="2:50" ht="12.95" customHeight="1" x14ac:dyDescent="0.25">
      <c r="B969" s="102"/>
      <c r="C969" s="106"/>
      <c r="D969" s="110"/>
      <c r="E969" s="114"/>
      <c r="F969" s="27"/>
      <c r="G969" s="44"/>
      <c r="H969" s="44"/>
      <c r="I969" s="44"/>
      <c r="J969" s="44"/>
      <c r="K969" s="44"/>
      <c r="L969" s="42"/>
      <c r="M969" s="42"/>
      <c r="N969" s="43">
        <f t="shared" si="803"/>
        <v>0</v>
      </c>
      <c r="O969" s="44"/>
      <c r="P969" s="44"/>
      <c r="Q969" s="44"/>
      <c r="R969" s="44"/>
      <c r="S969" s="44"/>
      <c r="T969" s="42"/>
      <c r="U969" s="42"/>
      <c r="V969" s="43">
        <f t="shared" si="804"/>
        <v>0</v>
      </c>
      <c r="W969" s="44"/>
      <c r="X969" s="44"/>
      <c r="Y969" s="44"/>
      <c r="Z969" s="44"/>
      <c r="AA969" s="44"/>
      <c r="AB969" s="42"/>
      <c r="AC969" s="42"/>
      <c r="AD969" s="43">
        <f t="shared" si="805"/>
        <v>0</v>
      </c>
      <c r="AE969" s="44"/>
      <c r="AF969" s="44"/>
      <c r="AG969" s="44"/>
      <c r="AH969" s="44"/>
      <c r="AI969" s="44"/>
      <c r="AJ969" s="42"/>
      <c r="AK969" s="42"/>
      <c r="AL969" s="43">
        <f t="shared" si="806"/>
        <v>0</v>
      </c>
      <c r="AM969" s="150"/>
      <c r="AN969" s="90"/>
      <c r="AO969" s="90"/>
      <c r="AP969" s="90"/>
      <c r="AQ969" s="90"/>
      <c r="AR969" s="90"/>
      <c r="AS969" s="90"/>
      <c r="AT969" s="90"/>
      <c r="AU969" s="90"/>
      <c r="AV969" s="90"/>
      <c r="AW969" s="90"/>
      <c r="AX969" s="117"/>
    </row>
    <row r="970" spans="2:50" ht="12.95" customHeight="1" x14ac:dyDescent="0.25">
      <c r="B970" s="102"/>
      <c r="C970" s="106"/>
      <c r="D970" s="110"/>
      <c r="E970" s="114"/>
      <c r="F970" s="27"/>
      <c r="G970" s="44"/>
      <c r="H970" s="44"/>
      <c r="I970" s="44"/>
      <c r="J970" s="44"/>
      <c r="K970" s="44"/>
      <c r="L970" s="42"/>
      <c r="M970" s="42"/>
      <c r="N970" s="43">
        <f t="shared" si="803"/>
        <v>0</v>
      </c>
      <c r="O970" s="44"/>
      <c r="P970" s="44"/>
      <c r="Q970" s="44"/>
      <c r="R970" s="44"/>
      <c r="S970" s="44"/>
      <c r="T970" s="42"/>
      <c r="U970" s="42"/>
      <c r="V970" s="43">
        <f t="shared" si="804"/>
        <v>0</v>
      </c>
      <c r="W970" s="44"/>
      <c r="X970" s="44"/>
      <c r="Y970" s="44"/>
      <c r="Z970" s="44"/>
      <c r="AA970" s="44"/>
      <c r="AB970" s="42"/>
      <c r="AC970" s="42"/>
      <c r="AD970" s="43">
        <f t="shared" si="805"/>
        <v>0</v>
      </c>
      <c r="AE970" s="44"/>
      <c r="AF970" s="44"/>
      <c r="AG970" s="44"/>
      <c r="AH970" s="44"/>
      <c r="AI970" s="44"/>
      <c r="AJ970" s="42"/>
      <c r="AK970" s="42"/>
      <c r="AL970" s="43">
        <f t="shared" si="806"/>
        <v>0</v>
      </c>
      <c r="AM970" s="150"/>
      <c r="AN970" s="90"/>
      <c r="AO970" s="90"/>
      <c r="AP970" s="90"/>
      <c r="AQ970" s="90"/>
      <c r="AR970" s="90"/>
      <c r="AS970" s="90"/>
      <c r="AT970" s="90"/>
      <c r="AU970" s="90"/>
      <c r="AV970" s="90"/>
      <c r="AW970" s="90"/>
      <c r="AX970" s="117"/>
    </row>
    <row r="971" spans="2:50" ht="12.95" customHeight="1" x14ac:dyDescent="0.25">
      <c r="B971" s="102"/>
      <c r="C971" s="106"/>
      <c r="D971" s="110"/>
      <c r="E971" s="114"/>
      <c r="F971" s="28"/>
      <c r="G971" s="44"/>
      <c r="H971" s="44"/>
      <c r="I971" s="44"/>
      <c r="J971" s="44"/>
      <c r="K971" s="44"/>
      <c r="L971" s="42"/>
      <c r="M971" s="42"/>
      <c r="N971" s="43">
        <f t="shared" si="803"/>
        <v>0</v>
      </c>
      <c r="O971" s="44"/>
      <c r="P971" s="44"/>
      <c r="Q971" s="44"/>
      <c r="R971" s="44"/>
      <c r="S971" s="44"/>
      <c r="T971" s="42"/>
      <c r="U971" s="42"/>
      <c r="V971" s="43">
        <f t="shared" si="804"/>
        <v>0</v>
      </c>
      <c r="W971" s="44"/>
      <c r="X971" s="44"/>
      <c r="Y971" s="44"/>
      <c r="Z971" s="44"/>
      <c r="AA971" s="44"/>
      <c r="AB971" s="42"/>
      <c r="AC971" s="42"/>
      <c r="AD971" s="43">
        <f t="shared" si="805"/>
        <v>0</v>
      </c>
      <c r="AE971" s="44"/>
      <c r="AF971" s="44"/>
      <c r="AG971" s="44"/>
      <c r="AH971" s="44"/>
      <c r="AI971" s="44"/>
      <c r="AJ971" s="42"/>
      <c r="AK971" s="42"/>
      <c r="AL971" s="43">
        <f t="shared" si="806"/>
        <v>0</v>
      </c>
      <c r="AM971" s="150"/>
      <c r="AN971" s="90"/>
      <c r="AO971" s="90"/>
      <c r="AP971" s="90"/>
      <c r="AQ971" s="90"/>
      <c r="AR971" s="90"/>
      <c r="AS971" s="90"/>
      <c r="AT971" s="90"/>
      <c r="AU971" s="90"/>
      <c r="AV971" s="90"/>
      <c r="AW971" s="90"/>
      <c r="AX971" s="117"/>
    </row>
    <row r="972" spans="2:50" ht="12.95" customHeight="1" thickBot="1" x14ac:dyDescent="0.3">
      <c r="B972" s="103"/>
      <c r="C972" s="107"/>
      <c r="D972" s="111"/>
      <c r="E972" s="114"/>
      <c r="F972" s="28"/>
      <c r="G972" s="44"/>
      <c r="H972" s="44"/>
      <c r="I972" s="44"/>
      <c r="J972" s="44"/>
      <c r="K972" s="44"/>
      <c r="L972" s="46"/>
      <c r="M972" s="46"/>
      <c r="N972" s="43">
        <f t="shared" si="803"/>
        <v>0</v>
      </c>
      <c r="O972" s="44"/>
      <c r="P972" s="44"/>
      <c r="Q972" s="44"/>
      <c r="R972" s="44"/>
      <c r="S972" s="44"/>
      <c r="T972" s="46"/>
      <c r="U972" s="46"/>
      <c r="V972" s="43">
        <f t="shared" si="804"/>
        <v>0</v>
      </c>
      <c r="W972" s="44"/>
      <c r="X972" s="44"/>
      <c r="Y972" s="44"/>
      <c r="Z972" s="44"/>
      <c r="AA972" s="44"/>
      <c r="AB972" s="46"/>
      <c r="AC972" s="46"/>
      <c r="AD972" s="43">
        <f t="shared" si="805"/>
        <v>0</v>
      </c>
      <c r="AE972" s="44"/>
      <c r="AF972" s="44"/>
      <c r="AG972" s="44"/>
      <c r="AH972" s="44"/>
      <c r="AI972" s="44"/>
      <c r="AJ972" s="46"/>
      <c r="AK972" s="46"/>
      <c r="AL972" s="43">
        <f t="shared" si="806"/>
        <v>0</v>
      </c>
      <c r="AM972" s="150"/>
      <c r="AN972" s="90"/>
      <c r="AO972" s="90"/>
      <c r="AP972" s="90"/>
      <c r="AQ972" s="90"/>
      <c r="AR972" s="90"/>
      <c r="AS972" s="90"/>
      <c r="AT972" s="90"/>
      <c r="AU972" s="90"/>
      <c r="AV972" s="90"/>
      <c r="AW972" s="90"/>
      <c r="AX972" s="117"/>
    </row>
    <row r="973" spans="2:50" ht="12.95" hidden="1" customHeight="1" thickBot="1" x14ac:dyDescent="0.3">
      <c r="B973" s="104"/>
      <c r="C973" s="108"/>
      <c r="D973" s="112"/>
      <c r="E973" s="115"/>
      <c r="F973" s="28" t="s">
        <v>36</v>
      </c>
      <c r="G973" s="48"/>
      <c r="H973" s="48"/>
      <c r="I973" s="48"/>
      <c r="J973" s="48"/>
      <c r="K973" s="48"/>
      <c r="L973" s="47"/>
      <c r="M973" s="47"/>
      <c r="N973" s="43">
        <f>N962+N963+N965+N970+N971+N972+N968+N969</f>
        <v>0</v>
      </c>
      <c r="O973" s="49"/>
      <c r="P973" s="49"/>
      <c r="Q973" s="49"/>
      <c r="R973" s="49"/>
      <c r="S973" s="49"/>
      <c r="T973" s="47"/>
      <c r="U973" s="47"/>
      <c r="V973" s="43">
        <f>V962+V963+V965+V970+V971+V972+V968+V969</f>
        <v>0</v>
      </c>
      <c r="W973" s="49"/>
      <c r="X973" s="49"/>
      <c r="Y973" s="49"/>
      <c r="Z973" s="49"/>
      <c r="AA973" s="49"/>
      <c r="AB973" s="47"/>
      <c r="AC973" s="47"/>
      <c r="AD973" s="43">
        <f>AD962+AD963+AD965+AD970+AD971+AD972+AD968+AD969</f>
        <v>0</v>
      </c>
      <c r="AE973" s="49"/>
      <c r="AF973" s="49"/>
      <c r="AG973" s="49"/>
      <c r="AH973" s="49"/>
      <c r="AI973" s="49"/>
      <c r="AJ973" s="47"/>
      <c r="AK973" s="47"/>
      <c r="AL973" s="43">
        <f>AL962+AL963+AL965+AL970+AL971+AL972+AL968+AL969</f>
        <v>0</v>
      </c>
      <c r="AM973" s="151"/>
      <c r="AN973" s="91"/>
      <c r="AO973" s="91"/>
      <c r="AP973" s="91"/>
      <c r="AQ973" s="91"/>
      <c r="AR973" s="91"/>
      <c r="AS973" s="91"/>
      <c r="AT973" s="91"/>
      <c r="AU973" s="91"/>
      <c r="AV973" s="91"/>
      <c r="AW973" s="91"/>
      <c r="AX973" s="118"/>
    </row>
    <row r="974" spans="2:50" ht="12.95" customHeight="1" thickTop="1" x14ac:dyDescent="0.25">
      <c r="B974" s="102">
        <v>52</v>
      </c>
      <c r="C974" s="105">
        <f>TEMMUZ!C974</f>
        <v>0</v>
      </c>
      <c r="D974" s="109">
        <f>TEMMUZ!D974</f>
        <v>0</v>
      </c>
      <c r="E974" s="113">
        <f>TEMMUZ!E974</f>
        <v>0</v>
      </c>
      <c r="F974" s="26" t="s">
        <v>21</v>
      </c>
      <c r="G974" s="41"/>
      <c r="H974" s="41"/>
      <c r="I974" s="41"/>
      <c r="J974" s="41"/>
      <c r="K974" s="41"/>
      <c r="L974" s="39"/>
      <c r="M974" s="39"/>
      <c r="N974" s="40">
        <f>SUM(G974:M974)</f>
        <v>0</v>
      </c>
      <c r="O974" s="41"/>
      <c r="P974" s="41"/>
      <c r="Q974" s="41"/>
      <c r="R974" s="41"/>
      <c r="S974" s="41"/>
      <c r="T974" s="39"/>
      <c r="U974" s="39"/>
      <c r="V974" s="40">
        <f>SUM(O974:U974)</f>
        <v>0</v>
      </c>
      <c r="W974" s="41"/>
      <c r="X974" s="41"/>
      <c r="Y974" s="41"/>
      <c r="Z974" s="41"/>
      <c r="AA974" s="41"/>
      <c r="AB974" s="39"/>
      <c r="AC974" s="39"/>
      <c r="AD974" s="40">
        <f>SUM(W974:AC974)</f>
        <v>0</v>
      </c>
      <c r="AE974" s="41"/>
      <c r="AF974" s="41"/>
      <c r="AG974" s="41"/>
      <c r="AH974" s="41"/>
      <c r="AI974" s="41"/>
      <c r="AJ974" s="39"/>
      <c r="AK974" s="39"/>
      <c r="AL974" s="40">
        <f>SUM(AE974:AK974)</f>
        <v>0</v>
      </c>
      <c r="AM974" s="149">
        <f t="shared" ref="AM974" si="807">N974+V974+AD974+AL974</f>
        <v>0</v>
      </c>
      <c r="AN974" s="89">
        <f t="shared" ref="AN974" si="808">N975+V975+AD975+AL975</f>
        <v>0</v>
      </c>
      <c r="AO974" s="89">
        <f t="shared" ref="AO974" si="809">N976+V976+AD976+AL976</f>
        <v>0</v>
      </c>
      <c r="AP974" s="89">
        <f t="shared" ref="AP974" si="810">N977+V977+AD977+AL977</f>
        <v>0</v>
      </c>
      <c r="AQ974" s="89">
        <f t="shared" ref="AQ974" si="811">N978+V978+AD978+AL978</f>
        <v>0</v>
      </c>
      <c r="AR974" s="89">
        <f t="shared" ref="AR974" si="812">N979+V979+AD979+AL979</f>
        <v>0</v>
      </c>
      <c r="AS974" s="89">
        <f t="shared" ref="AS974" si="813">N980+V980+AD980+AL980</f>
        <v>0</v>
      </c>
      <c r="AT974" s="89">
        <f t="shared" ref="AT974" si="814">N992+V992+AD992+AL992</f>
        <v>0</v>
      </c>
      <c r="AU974" s="89">
        <f t="shared" ref="AU974" si="815">N985+V985+AD985+AL985</f>
        <v>0</v>
      </c>
      <c r="AV974" s="89">
        <f t="shared" ref="AV974" si="816">N986+V986+AD986+AL986</f>
        <v>0</v>
      </c>
      <c r="AW974" s="89">
        <f t="shared" ref="AW974" si="817">N983+V983+AD983+AL983</f>
        <v>0</v>
      </c>
      <c r="AX974" s="116">
        <f t="shared" ref="AX974" si="818">SUM(AN974:AW992)</f>
        <v>0</v>
      </c>
    </row>
    <row r="975" spans="2:50" ht="12.95" customHeight="1" x14ac:dyDescent="0.25">
      <c r="B975" s="102"/>
      <c r="C975" s="106"/>
      <c r="D975" s="110"/>
      <c r="E975" s="114"/>
      <c r="F975" s="27" t="s">
        <v>33</v>
      </c>
      <c r="G975" s="44"/>
      <c r="H975" s="44"/>
      <c r="I975" s="44"/>
      <c r="J975" s="44"/>
      <c r="K975" s="44"/>
      <c r="L975" s="42"/>
      <c r="M975" s="42"/>
      <c r="N975" s="43">
        <f>IF(SUM(G974:K975)-E974&lt;=0,0,IF(SUM(G974:K974)-E974&lt;0,SUM(G974:K975)-E974,SUM(G975:K975)))</f>
        <v>0</v>
      </c>
      <c r="O975" s="44"/>
      <c r="P975" s="44"/>
      <c r="Q975" s="44"/>
      <c r="R975" s="44"/>
      <c r="S975" s="44"/>
      <c r="T975" s="42"/>
      <c r="U975" s="42"/>
      <c r="V975" s="43">
        <f>IF(SUM(O974:S975)-E974&lt;=0,0,IF(SUM(O974:S974)-E974&lt;0,SUM(O974:S975)-E974,SUM(O975:S975)))</f>
        <v>0</v>
      </c>
      <c r="W975" s="44"/>
      <c r="X975" s="44"/>
      <c r="Y975" s="44"/>
      <c r="Z975" s="44"/>
      <c r="AA975" s="44"/>
      <c r="AB975" s="42"/>
      <c r="AC975" s="42"/>
      <c r="AD975" s="43">
        <f>IF(SUM(W974:AA975)-E974&lt;=0,0,IF(SUM(W974:AA974)-E974&lt;0,SUM(W974:AA975)-E974,SUM(W975:AA975)))</f>
        <v>0</v>
      </c>
      <c r="AE975" s="44"/>
      <c r="AF975" s="44"/>
      <c r="AG975" s="44"/>
      <c r="AH975" s="44"/>
      <c r="AI975" s="44"/>
      <c r="AJ975" s="42"/>
      <c r="AK975" s="42"/>
      <c r="AL975" s="43">
        <f>IF(SUM(AE974:AI975)-E974&lt;=0,0,IF(SUM(AE974:AI974)-E974&lt;0,SUM(AE974:AI975)-E974,SUM(AE975:AI975)))</f>
        <v>0</v>
      </c>
      <c r="AM975" s="150"/>
      <c r="AN975" s="90"/>
      <c r="AO975" s="90"/>
      <c r="AP975" s="90"/>
      <c r="AQ975" s="90"/>
      <c r="AR975" s="90"/>
      <c r="AS975" s="90"/>
      <c r="AT975" s="90"/>
      <c r="AU975" s="90"/>
      <c r="AV975" s="90"/>
      <c r="AW975" s="90"/>
      <c r="AX975" s="117"/>
    </row>
    <row r="976" spans="2:50" ht="12.95" customHeight="1" x14ac:dyDescent="0.25">
      <c r="B976" s="102"/>
      <c r="C976" s="106"/>
      <c r="D976" s="110"/>
      <c r="E976" s="114"/>
      <c r="F976" s="27" t="s">
        <v>34</v>
      </c>
      <c r="G976" s="44"/>
      <c r="H976" s="44"/>
      <c r="I976" s="44"/>
      <c r="J976" s="44"/>
      <c r="K976" s="44"/>
      <c r="L976" s="42"/>
      <c r="M976" s="42"/>
      <c r="N976" s="43">
        <f>IF(SUM(G974:K976)-E974&lt;=0,0,IF(SUM(G974:K975)-E974&lt;0,SUM(G974:K976)-E974,SUM(G976:K976)))</f>
        <v>0</v>
      </c>
      <c r="O976" s="44"/>
      <c r="P976" s="44"/>
      <c r="Q976" s="44"/>
      <c r="R976" s="44"/>
      <c r="S976" s="44"/>
      <c r="T976" s="42"/>
      <c r="U976" s="42"/>
      <c r="V976" s="43">
        <f>IF(SUM(O974:S976)-E974&lt;=0,0,IF(SUM(O974:S975)-E974&lt;0,SUM(O974:S976)-E974,SUM(O976:S976)))</f>
        <v>0</v>
      </c>
      <c r="W976" s="44"/>
      <c r="X976" s="44"/>
      <c r="Y976" s="44"/>
      <c r="Z976" s="44"/>
      <c r="AA976" s="44"/>
      <c r="AB976" s="42"/>
      <c r="AC976" s="42"/>
      <c r="AD976" s="43">
        <f>IF(SUM(W974:AA976)-E974&lt;=0,0,IF(SUM(W974:AA975)-E974&lt;0,SUM(W974:AA976)-E974,SUM(W976:AA976)))</f>
        <v>0</v>
      </c>
      <c r="AE976" s="44"/>
      <c r="AF976" s="44"/>
      <c r="AG976" s="44"/>
      <c r="AH976" s="44"/>
      <c r="AI976" s="44"/>
      <c r="AJ976" s="42"/>
      <c r="AK976" s="42"/>
      <c r="AL976" s="43">
        <f>IF(SUM(AE974:AI976)-E974&lt;=0,0,IF(SUM(AE974:AI975)-E974&lt;0,SUM(AE974:AI976)-E974,SUM(AE976:AI976)))</f>
        <v>0</v>
      </c>
      <c r="AM976" s="150"/>
      <c r="AN976" s="90"/>
      <c r="AO976" s="90"/>
      <c r="AP976" s="90"/>
      <c r="AQ976" s="90"/>
      <c r="AR976" s="90"/>
      <c r="AS976" s="90"/>
      <c r="AT976" s="90"/>
      <c r="AU976" s="90"/>
      <c r="AV976" s="90"/>
      <c r="AW976" s="90"/>
      <c r="AX976" s="117"/>
    </row>
    <row r="977" spans="2:50" ht="12.95" customHeight="1" x14ac:dyDescent="0.25">
      <c r="B977" s="102"/>
      <c r="C977" s="106"/>
      <c r="D977" s="110"/>
      <c r="E977" s="114"/>
      <c r="F977" s="27" t="s">
        <v>32</v>
      </c>
      <c r="G977" s="44"/>
      <c r="H977" s="44"/>
      <c r="I977" s="44"/>
      <c r="J977" s="44"/>
      <c r="K977" s="44"/>
      <c r="L977" s="42"/>
      <c r="M977" s="42"/>
      <c r="N977" s="43">
        <f>IF(SUM(G974:K977)-E974&lt;=0,0,IF(SUM(G974:K976)-E974&lt;0,SUM(G974:K977)-E974,SUM(G977:K977)))+L977+M977</f>
        <v>0</v>
      </c>
      <c r="O977" s="44"/>
      <c r="P977" s="44"/>
      <c r="Q977" s="44"/>
      <c r="R977" s="44"/>
      <c r="S977" s="44"/>
      <c r="T977" s="42"/>
      <c r="U977" s="42"/>
      <c r="V977" s="43">
        <f>IF(SUM(O974:S977)-E974&lt;=0,0,IF(SUM(O974:S976)-E974&lt;0,SUM(O974:S977)-E974,SUM(O977:S977)))+T977+U977</f>
        <v>0</v>
      </c>
      <c r="W977" s="44"/>
      <c r="X977" s="44"/>
      <c r="Y977" s="44"/>
      <c r="Z977" s="44"/>
      <c r="AA977" s="44"/>
      <c r="AB977" s="42"/>
      <c r="AC977" s="42"/>
      <c r="AD977" s="43">
        <f>IF(SUM(W974:AA977)-E974&lt;=0,0,IF(SUM(W974:AA976)-E974&lt;0,SUM(W974:AA977)-E974,SUM(W977:AA977)))+AB977+AC977</f>
        <v>0</v>
      </c>
      <c r="AE977" s="44"/>
      <c r="AF977" s="44"/>
      <c r="AG977" s="44"/>
      <c r="AH977" s="44"/>
      <c r="AI977" s="44"/>
      <c r="AJ977" s="42"/>
      <c r="AK977" s="42"/>
      <c r="AL977" s="43">
        <f>IF(SUM(AE974:AI977)-E974&lt;=0,0,IF(SUM(AE974:AI976)-E974&lt;0,SUM(AE974:AI977)-E974,SUM(AE977:AI977)))+AJ977+AK977</f>
        <v>0</v>
      </c>
      <c r="AM977" s="150"/>
      <c r="AN977" s="90"/>
      <c r="AO977" s="90"/>
      <c r="AP977" s="90"/>
      <c r="AQ977" s="90"/>
      <c r="AR977" s="90"/>
      <c r="AS977" s="90"/>
      <c r="AT977" s="90"/>
      <c r="AU977" s="90"/>
      <c r="AV977" s="90"/>
      <c r="AW977" s="90"/>
      <c r="AX977" s="117"/>
    </row>
    <row r="978" spans="2:50" ht="12.95" customHeight="1" x14ac:dyDescent="0.25">
      <c r="B978" s="102"/>
      <c r="C978" s="106"/>
      <c r="D978" s="110"/>
      <c r="E978" s="114"/>
      <c r="F978" s="27" t="s">
        <v>38</v>
      </c>
      <c r="G978" s="44"/>
      <c r="H978" s="44"/>
      <c r="I978" s="44"/>
      <c r="J978" s="44"/>
      <c r="K978" s="44"/>
      <c r="L978" s="42"/>
      <c r="M978" s="42"/>
      <c r="N978" s="43">
        <f>IF(SUM(G974:K978)-E974&lt;=0,0,IF(SUM(G974:K977)-E974&lt;0,SUM(G974:K978)-E974,SUM(G978:K978)))</f>
        <v>0</v>
      </c>
      <c r="O978" s="44"/>
      <c r="P978" s="44"/>
      <c r="Q978" s="44"/>
      <c r="R978" s="44"/>
      <c r="S978" s="44"/>
      <c r="T978" s="42"/>
      <c r="U978" s="42"/>
      <c r="V978" s="43">
        <f>IF(SUM(O974:S978)-E974&lt;=0,0,IF(SUM(O974:S977)-E974&lt;0,SUM(O974:S978)-E974,SUM(O978:S978)))</f>
        <v>0</v>
      </c>
      <c r="W978" s="44"/>
      <c r="X978" s="44"/>
      <c r="Y978" s="44"/>
      <c r="Z978" s="44"/>
      <c r="AA978" s="44"/>
      <c r="AB978" s="42"/>
      <c r="AC978" s="42"/>
      <c r="AD978" s="43">
        <f>IF(SUM(W974:AA978)-E974&lt;=0,0,IF(SUM(W974:AA977)-E974&lt;0,SUM(W974:AA978)-E974,SUM(W978:AA978)))</f>
        <v>0</v>
      </c>
      <c r="AE978" s="44"/>
      <c r="AF978" s="44"/>
      <c r="AG978" s="44"/>
      <c r="AH978" s="44"/>
      <c r="AI978" s="44"/>
      <c r="AJ978" s="42"/>
      <c r="AK978" s="42"/>
      <c r="AL978" s="43">
        <f>IF(SUM(AE974:AI978)-E974&lt;=0,0,IF(SUM(AE974:AI977)-E974&lt;0,SUM(AE974:AI978)-E974,SUM(AE978:AI978)))</f>
        <v>0</v>
      </c>
      <c r="AM978" s="150"/>
      <c r="AN978" s="90"/>
      <c r="AO978" s="90"/>
      <c r="AP978" s="90"/>
      <c r="AQ978" s="90"/>
      <c r="AR978" s="90"/>
      <c r="AS978" s="90"/>
      <c r="AT978" s="90"/>
      <c r="AU978" s="90"/>
      <c r="AV978" s="90"/>
      <c r="AW978" s="90"/>
      <c r="AX978" s="117"/>
    </row>
    <row r="979" spans="2:50" ht="12.95" customHeight="1" x14ac:dyDescent="0.25">
      <c r="B979" s="102"/>
      <c r="C979" s="106"/>
      <c r="D979" s="110"/>
      <c r="E979" s="114"/>
      <c r="F979" s="27" t="s">
        <v>37</v>
      </c>
      <c r="G979" s="44"/>
      <c r="H979" s="44"/>
      <c r="I979" s="44"/>
      <c r="J979" s="44"/>
      <c r="K979" s="44"/>
      <c r="L979" s="42"/>
      <c r="M979" s="42"/>
      <c r="N979" s="43">
        <f>SUM(G979:M979)</f>
        <v>0</v>
      </c>
      <c r="O979" s="44"/>
      <c r="P979" s="44"/>
      <c r="Q979" s="44"/>
      <c r="R979" s="44"/>
      <c r="S979" s="44"/>
      <c r="T979" s="42"/>
      <c r="U979" s="42"/>
      <c r="V979" s="43">
        <f>SUM(O979:U979)</f>
        <v>0</v>
      </c>
      <c r="W979" s="44"/>
      <c r="X979" s="44"/>
      <c r="Y979" s="44"/>
      <c r="Z979" s="44"/>
      <c r="AA979" s="44"/>
      <c r="AB979" s="42"/>
      <c r="AC979" s="42"/>
      <c r="AD979" s="43">
        <f>SUM(W979:AC979)</f>
        <v>0</v>
      </c>
      <c r="AE979" s="44"/>
      <c r="AF979" s="44"/>
      <c r="AG979" s="44"/>
      <c r="AH979" s="44"/>
      <c r="AI979" s="44"/>
      <c r="AJ979" s="42"/>
      <c r="AK979" s="42"/>
      <c r="AL979" s="43">
        <f>SUM(AE979:AK979)</f>
        <v>0</v>
      </c>
      <c r="AM979" s="150"/>
      <c r="AN979" s="90"/>
      <c r="AO979" s="90"/>
      <c r="AP979" s="90"/>
      <c r="AQ979" s="90"/>
      <c r="AR979" s="90"/>
      <c r="AS979" s="90"/>
      <c r="AT979" s="90"/>
      <c r="AU979" s="90"/>
      <c r="AV979" s="90"/>
      <c r="AW979" s="90"/>
      <c r="AX979" s="117"/>
    </row>
    <row r="980" spans="2:50" ht="12.95" customHeight="1" x14ac:dyDescent="0.25">
      <c r="B980" s="102"/>
      <c r="C980" s="106"/>
      <c r="D980" s="110"/>
      <c r="E980" s="114"/>
      <c r="F980" s="28" t="s">
        <v>31</v>
      </c>
      <c r="G980" s="45"/>
      <c r="H980" s="45"/>
      <c r="I980" s="45"/>
      <c r="J980" s="45"/>
      <c r="K980" s="45">
        <f>IF((N974-E974)&lt;=0,0,IF((N974-E974)&gt;0,(N974-E974)))</f>
        <v>0</v>
      </c>
      <c r="L980" s="42"/>
      <c r="M980" s="42"/>
      <c r="N980" s="43">
        <f t="shared" ref="N980:N991" si="819">SUM(G980:M980)</f>
        <v>0</v>
      </c>
      <c r="O980" s="45"/>
      <c r="P980" s="45"/>
      <c r="Q980" s="45"/>
      <c r="R980" s="45"/>
      <c r="S980" s="45">
        <f>IF((V974-E974)&lt;=0,0,IF((V974-E974)&gt;0,(V974-E974)))</f>
        <v>0</v>
      </c>
      <c r="T980" s="42"/>
      <c r="U980" s="42"/>
      <c r="V980" s="43">
        <f t="shared" ref="V980:V991" si="820">SUM(O980:U980)</f>
        <v>0</v>
      </c>
      <c r="W980" s="45"/>
      <c r="X980" s="45"/>
      <c r="Y980" s="45"/>
      <c r="Z980" s="45"/>
      <c r="AA980" s="45">
        <f>IF((AD974-E974)&lt;=0,0,IF((AD974-E974)&gt;0,(AD974-E974)))</f>
        <v>0</v>
      </c>
      <c r="AB980" s="42"/>
      <c r="AC980" s="42"/>
      <c r="AD980" s="43">
        <f t="shared" ref="AD980:AD991" si="821">SUM(W980:AC980)</f>
        <v>0</v>
      </c>
      <c r="AE980" s="45"/>
      <c r="AF980" s="45"/>
      <c r="AG980" s="45"/>
      <c r="AH980" s="45"/>
      <c r="AI980" s="45">
        <f>IF((AL974-E974)&lt;=0,0,IF((AL974-E974)&gt;0,(AL974-E974)))</f>
        <v>0</v>
      </c>
      <c r="AJ980" s="42"/>
      <c r="AK980" s="42"/>
      <c r="AL980" s="43">
        <f t="shared" ref="AL980:AL991" si="822">SUM(AE980:AK980)</f>
        <v>0</v>
      </c>
      <c r="AM980" s="150"/>
      <c r="AN980" s="90"/>
      <c r="AO980" s="90"/>
      <c r="AP980" s="90"/>
      <c r="AQ980" s="90"/>
      <c r="AR980" s="90"/>
      <c r="AS980" s="90"/>
      <c r="AT980" s="90"/>
      <c r="AU980" s="90"/>
      <c r="AV980" s="90"/>
      <c r="AW980" s="90"/>
      <c r="AX980" s="117"/>
    </row>
    <row r="981" spans="2:50" ht="12.95" customHeight="1" x14ac:dyDescent="0.25">
      <c r="B981" s="102"/>
      <c r="C981" s="106"/>
      <c r="D981" s="110"/>
      <c r="E981" s="114"/>
      <c r="F981" s="28" t="s">
        <v>39</v>
      </c>
      <c r="G981" s="45"/>
      <c r="H981" s="45"/>
      <c r="I981" s="45"/>
      <c r="J981" s="45"/>
      <c r="K981" s="44">
        <f>IF(E974-15&lt;0,0,IF(SUM(G974:M979)&lt;10,0,IF(SUM(G974:M979)&lt;20,1,IF(SUM(G974:M979)&lt;30,2,IF(SUM(G974:M979)&gt;=30,3)))))</f>
        <v>0</v>
      </c>
      <c r="L981" s="42"/>
      <c r="M981" s="42"/>
      <c r="N981" s="43">
        <f t="shared" si="819"/>
        <v>0</v>
      </c>
      <c r="O981" s="45"/>
      <c r="P981" s="45"/>
      <c r="Q981" s="45"/>
      <c r="R981" s="45"/>
      <c r="S981" s="44">
        <f>IF(E974-15&lt;0,0,IF(SUM(O974:U979)&lt;10,0,IF(SUM(O974:U979)&lt;20,1,IF(SUM(O974:U979)&lt;30,2,IF(SUM(O974:U979)&gt;=30,3)))))</f>
        <v>0</v>
      </c>
      <c r="T981" s="42"/>
      <c r="U981" s="42"/>
      <c r="V981" s="43">
        <f t="shared" si="820"/>
        <v>0</v>
      </c>
      <c r="W981" s="45"/>
      <c r="X981" s="45"/>
      <c r="Y981" s="45"/>
      <c r="Z981" s="45"/>
      <c r="AA981" s="44">
        <f>IF(E974-15&lt;0,0,IF(SUM(W974:AC979)&lt;10,0,IF(SUM(W974:AC979)&lt;20,1,IF(SUM(W974:AC979)&lt;30,2,IF(SUM(W974:AC979)&gt;=30,3)))))</f>
        <v>0</v>
      </c>
      <c r="AB981" s="42"/>
      <c r="AC981" s="42"/>
      <c r="AD981" s="43">
        <f t="shared" si="821"/>
        <v>0</v>
      </c>
      <c r="AE981" s="45"/>
      <c r="AF981" s="45"/>
      <c r="AG981" s="45"/>
      <c r="AH981" s="45"/>
      <c r="AI981" s="44">
        <f>IF(E974-15&lt;0,0,IF(SUM(AE974:AK979)&lt;10,0,IF(SUM(AE974:AK979)&lt;20,1,IF(SUM(AE974:AK979)&lt;30,2,IF(SUM(AE974:AK979)&gt;=30,3)))))</f>
        <v>0</v>
      </c>
      <c r="AJ981" s="42"/>
      <c r="AK981" s="42"/>
      <c r="AL981" s="43">
        <f t="shared" si="822"/>
        <v>0</v>
      </c>
      <c r="AM981" s="150"/>
      <c r="AN981" s="90"/>
      <c r="AO981" s="90"/>
      <c r="AP981" s="90"/>
      <c r="AQ981" s="90"/>
      <c r="AR981" s="90"/>
      <c r="AS981" s="90"/>
      <c r="AT981" s="90"/>
      <c r="AU981" s="90"/>
      <c r="AV981" s="90"/>
      <c r="AW981" s="90"/>
      <c r="AX981" s="117"/>
    </row>
    <row r="982" spans="2:50" ht="12.95" customHeight="1" x14ac:dyDescent="0.25">
      <c r="B982" s="102"/>
      <c r="C982" s="106"/>
      <c r="D982" s="110"/>
      <c r="E982" s="114"/>
      <c r="F982" s="28" t="s">
        <v>41</v>
      </c>
      <c r="G982" s="44"/>
      <c r="H982" s="44"/>
      <c r="I982" s="44"/>
      <c r="J982" s="44"/>
      <c r="K982" s="45"/>
      <c r="L982" s="42"/>
      <c r="M982" s="42"/>
      <c r="N982" s="43">
        <f t="shared" si="819"/>
        <v>0</v>
      </c>
      <c r="O982" s="44"/>
      <c r="P982" s="44"/>
      <c r="Q982" s="44"/>
      <c r="R982" s="44"/>
      <c r="S982" s="45"/>
      <c r="T982" s="42"/>
      <c r="U982" s="42"/>
      <c r="V982" s="43">
        <f t="shared" si="820"/>
        <v>0</v>
      </c>
      <c r="W982" s="44"/>
      <c r="X982" s="44"/>
      <c r="Y982" s="44"/>
      <c r="Z982" s="44"/>
      <c r="AA982" s="45"/>
      <c r="AB982" s="42"/>
      <c r="AC982" s="42"/>
      <c r="AD982" s="43">
        <f t="shared" si="821"/>
        <v>0</v>
      </c>
      <c r="AE982" s="44"/>
      <c r="AF982" s="44"/>
      <c r="AG982" s="44"/>
      <c r="AH982" s="44"/>
      <c r="AI982" s="45"/>
      <c r="AJ982" s="42"/>
      <c r="AK982" s="42"/>
      <c r="AL982" s="43">
        <f t="shared" si="822"/>
        <v>0</v>
      </c>
      <c r="AM982" s="150"/>
      <c r="AN982" s="90"/>
      <c r="AO982" s="90"/>
      <c r="AP982" s="90"/>
      <c r="AQ982" s="90"/>
      <c r="AR982" s="90"/>
      <c r="AS982" s="90"/>
      <c r="AT982" s="90"/>
      <c r="AU982" s="90"/>
      <c r="AV982" s="90"/>
      <c r="AW982" s="90"/>
      <c r="AX982" s="117"/>
    </row>
    <row r="983" spans="2:50" ht="12.95" customHeight="1" x14ac:dyDescent="0.25">
      <c r="B983" s="102"/>
      <c r="C983" s="106"/>
      <c r="D983" s="110"/>
      <c r="E983" s="114"/>
      <c r="F983" s="28" t="s">
        <v>6</v>
      </c>
      <c r="G983" s="44"/>
      <c r="H983" s="44"/>
      <c r="I983" s="44"/>
      <c r="J983" s="44"/>
      <c r="K983" s="44"/>
      <c r="L983" s="42"/>
      <c r="M983" s="42"/>
      <c r="N983" s="43">
        <f t="shared" si="819"/>
        <v>0</v>
      </c>
      <c r="O983" s="44"/>
      <c r="P983" s="44"/>
      <c r="Q983" s="44"/>
      <c r="R983" s="44"/>
      <c r="S983" s="44"/>
      <c r="T983" s="42"/>
      <c r="U983" s="42"/>
      <c r="V983" s="43">
        <f t="shared" si="820"/>
        <v>0</v>
      </c>
      <c r="W983" s="44"/>
      <c r="X983" s="44"/>
      <c r="Y983" s="44"/>
      <c r="Z983" s="44"/>
      <c r="AA983" s="44"/>
      <c r="AB983" s="42"/>
      <c r="AC983" s="42"/>
      <c r="AD983" s="43">
        <f t="shared" si="821"/>
        <v>0</v>
      </c>
      <c r="AE983" s="44"/>
      <c r="AF983" s="44"/>
      <c r="AG983" s="44"/>
      <c r="AH983" s="44"/>
      <c r="AI983" s="44"/>
      <c r="AJ983" s="42"/>
      <c r="AK983" s="42"/>
      <c r="AL983" s="43">
        <f t="shared" si="822"/>
        <v>0</v>
      </c>
      <c r="AM983" s="150"/>
      <c r="AN983" s="90"/>
      <c r="AO983" s="90"/>
      <c r="AP983" s="90"/>
      <c r="AQ983" s="90"/>
      <c r="AR983" s="90"/>
      <c r="AS983" s="90"/>
      <c r="AT983" s="90"/>
      <c r="AU983" s="90"/>
      <c r="AV983" s="90"/>
      <c r="AW983" s="90"/>
      <c r="AX983" s="117"/>
    </row>
    <row r="984" spans="2:50" ht="12.95" customHeight="1" x14ac:dyDescent="0.25">
      <c r="B984" s="102"/>
      <c r="C984" s="106"/>
      <c r="D984" s="110"/>
      <c r="E984" s="114"/>
      <c r="F984" s="29" t="s">
        <v>35</v>
      </c>
      <c r="G984" s="44"/>
      <c r="H984" s="44"/>
      <c r="I984" s="44"/>
      <c r="J984" s="44"/>
      <c r="K984" s="44"/>
      <c r="L984" s="42"/>
      <c r="M984" s="42"/>
      <c r="N984" s="43">
        <f t="shared" si="819"/>
        <v>0</v>
      </c>
      <c r="O984" s="44"/>
      <c r="P984" s="44"/>
      <c r="Q984" s="44"/>
      <c r="R984" s="44"/>
      <c r="S984" s="44"/>
      <c r="T984" s="42"/>
      <c r="U984" s="42"/>
      <c r="V984" s="43">
        <f t="shared" si="820"/>
        <v>0</v>
      </c>
      <c r="W984" s="44"/>
      <c r="X984" s="44"/>
      <c r="Y984" s="44"/>
      <c r="Z984" s="44"/>
      <c r="AA984" s="44"/>
      <c r="AB984" s="42"/>
      <c r="AC984" s="42"/>
      <c r="AD984" s="43">
        <f t="shared" si="821"/>
        <v>0</v>
      </c>
      <c r="AE984" s="44"/>
      <c r="AF984" s="44"/>
      <c r="AG984" s="44"/>
      <c r="AH984" s="44"/>
      <c r="AI984" s="44"/>
      <c r="AJ984" s="42"/>
      <c r="AK984" s="42"/>
      <c r="AL984" s="43">
        <f t="shared" si="822"/>
        <v>0</v>
      </c>
      <c r="AM984" s="150"/>
      <c r="AN984" s="90"/>
      <c r="AO984" s="90"/>
      <c r="AP984" s="90"/>
      <c r="AQ984" s="90"/>
      <c r="AR984" s="90"/>
      <c r="AS984" s="90"/>
      <c r="AT984" s="90"/>
      <c r="AU984" s="90"/>
      <c r="AV984" s="90"/>
      <c r="AW984" s="90"/>
      <c r="AX984" s="117"/>
    </row>
    <row r="985" spans="2:50" ht="12.95" customHeight="1" x14ac:dyDescent="0.25">
      <c r="B985" s="102"/>
      <c r="C985" s="106"/>
      <c r="D985" s="110"/>
      <c r="E985" s="114"/>
      <c r="F985" s="27" t="s">
        <v>40</v>
      </c>
      <c r="G985" s="44"/>
      <c r="H985" s="44"/>
      <c r="I985" s="44"/>
      <c r="J985" s="44"/>
      <c r="K985" s="44"/>
      <c r="L985" s="42"/>
      <c r="M985" s="42"/>
      <c r="N985" s="43">
        <f t="shared" si="819"/>
        <v>0</v>
      </c>
      <c r="O985" s="44"/>
      <c r="P985" s="44"/>
      <c r="Q985" s="44"/>
      <c r="R985" s="44"/>
      <c r="S985" s="44"/>
      <c r="T985" s="42"/>
      <c r="U985" s="42"/>
      <c r="V985" s="43">
        <f t="shared" si="820"/>
        <v>0</v>
      </c>
      <c r="W985" s="44"/>
      <c r="X985" s="44"/>
      <c r="Y985" s="44"/>
      <c r="Z985" s="44"/>
      <c r="AA985" s="44"/>
      <c r="AB985" s="42"/>
      <c r="AC985" s="42"/>
      <c r="AD985" s="43">
        <f t="shared" si="821"/>
        <v>0</v>
      </c>
      <c r="AE985" s="44"/>
      <c r="AF985" s="44"/>
      <c r="AG985" s="44"/>
      <c r="AH985" s="44"/>
      <c r="AI985" s="44"/>
      <c r="AJ985" s="42"/>
      <c r="AK985" s="42"/>
      <c r="AL985" s="43">
        <f t="shared" si="822"/>
        <v>0</v>
      </c>
      <c r="AM985" s="150"/>
      <c r="AN985" s="90"/>
      <c r="AO985" s="90"/>
      <c r="AP985" s="90"/>
      <c r="AQ985" s="90"/>
      <c r="AR985" s="90"/>
      <c r="AS985" s="90"/>
      <c r="AT985" s="90"/>
      <c r="AU985" s="90"/>
      <c r="AV985" s="90"/>
      <c r="AW985" s="90"/>
      <c r="AX985" s="117"/>
    </row>
    <row r="986" spans="2:50" ht="12.95" customHeight="1" x14ac:dyDescent="0.25">
      <c r="B986" s="102"/>
      <c r="C986" s="106"/>
      <c r="D986" s="110"/>
      <c r="E986" s="114"/>
      <c r="F986" s="27" t="s">
        <v>7</v>
      </c>
      <c r="G986" s="44"/>
      <c r="H986" s="44"/>
      <c r="I986" s="44"/>
      <c r="J986" s="44"/>
      <c r="K986" s="44"/>
      <c r="L986" s="42"/>
      <c r="M986" s="42"/>
      <c r="N986" s="43">
        <f t="shared" si="819"/>
        <v>0</v>
      </c>
      <c r="O986" s="44"/>
      <c r="P986" s="44"/>
      <c r="Q986" s="44"/>
      <c r="R986" s="44"/>
      <c r="S986" s="44"/>
      <c r="T986" s="42"/>
      <c r="U986" s="42"/>
      <c r="V986" s="43">
        <f t="shared" si="820"/>
        <v>0</v>
      </c>
      <c r="W986" s="44"/>
      <c r="X986" s="44"/>
      <c r="Y986" s="44"/>
      <c r="Z986" s="44"/>
      <c r="AA986" s="44"/>
      <c r="AB986" s="42"/>
      <c r="AC986" s="42"/>
      <c r="AD986" s="43">
        <f t="shared" si="821"/>
        <v>0</v>
      </c>
      <c r="AE986" s="44"/>
      <c r="AF986" s="44"/>
      <c r="AG986" s="44"/>
      <c r="AH986" s="44"/>
      <c r="AI986" s="44"/>
      <c r="AJ986" s="42"/>
      <c r="AK986" s="42"/>
      <c r="AL986" s="43">
        <f t="shared" si="822"/>
        <v>0</v>
      </c>
      <c r="AM986" s="150"/>
      <c r="AN986" s="90"/>
      <c r="AO986" s="90"/>
      <c r="AP986" s="90"/>
      <c r="AQ986" s="90"/>
      <c r="AR986" s="90"/>
      <c r="AS986" s="90"/>
      <c r="AT986" s="90"/>
      <c r="AU986" s="90"/>
      <c r="AV986" s="90"/>
      <c r="AW986" s="90"/>
      <c r="AX986" s="117"/>
    </row>
    <row r="987" spans="2:50" ht="12.95" customHeight="1" x14ac:dyDescent="0.25">
      <c r="B987" s="102"/>
      <c r="C987" s="106"/>
      <c r="D987" s="110"/>
      <c r="E987" s="114"/>
      <c r="F987" s="27"/>
      <c r="G987" s="44"/>
      <c r="H987" s="44"/>
      <c r="I987" s="44"/>
      <c r="J987" s="44"/>
      <c r="K987" s="44"/>
      <c r="L987" s="42"/>
      <c r="M987" s="42"/>
      <c r="N987" s="43">
        <f t="shared" si="819"/>
        <v>0</v>
      </c>
      <c r="O987" s="44"/>
      <c r="P987" s="44"/>
      <c r="Q987" s="44"/>
      <c r="R987" s="44"/>
      <c r="S987" s="44"/>
      <c r="T987" s="42"/>
      <c r="U987" s="42"/>
      <c r="V987" s="43">
        <f t="shared" si="820"/>
        <v>0</v>
      </c>
      <c r="W987" s="44"/>
      <c r="X987" s="44"/>
      <c r="Y987" s="44"/>
      <c r="Z987" s="44"/>
      <c r="AA987" s="44"/>
      <c r="AB987" s="42"/>
      <c r="AC987" s="42"/>
      <c r="AD987" s="43">
        <f t="shared" si="821"/>
        <v>0</v>
      </c>
      <c r="AE987" s="44"/>
      <c r="AF987" s="44"/>
      <c r="AG987" s="44"/>
      <c r="AH987" s="44"/>
      <c r="AI987" s="44"/>
      <c r="AJ987" s="42"/>
      <c r="AK987" s="42"/>
      <c r="AL987" s="43">
        <f t="shared" si="822"/>
        <v>0</v>
      </c>
      <c r="AM987" s="150"/>
      <c r="AN987" s="90"/>
      <c r="AO987" s="90"/>
      <c r="AP987" s="90"/>
      <c r="AQ987" s="90"/>
      <c r="AR987" s="90"/>
      <c r="AS987" s="90"/>
      <c r="AT987" s="90"/>
      <c r="AU987" s="90"/>
      <c r="AV987" s="90"/>
      <c r="AW987" s="90"/>
      <c r="AX987" s="117"/>
    </row>
    <row r="988" spans="2:50" ht="12.95" customHeight="1" x14ac:dyDescent="0.25">
      <c r="B988" s="102"/>
      <c r="C988" s="106"/>
      <c r="D988" s="110"/>
      <c r="E988" s="114"/>
      <c r="F988" s="27"/>
      <c r="G988" s="44"/>
      <c r="H988" s="44"/>
      <c r="I988" s="44"/>
      <c r="J988" s="44"/>
      <c r="K988" s="44"/>
      <c r="L988" s="42"/>
      <c r="M988" s="42"/>
      <c r="N988" s="43">
        <f t="shared" si="819"/>
        <v>0</v>
      </c>
      <c r="O988" s="44"/>
      <c r="P988" s="44"/>
      <c r="Q988" s="44"/>
      <c r="R988" s="44"/>
      <c r="S988" s="44"/>
      <c r="T988" s="42"/>
      <c r="U988" s="42"/>
      <c r="V988" s="43">
        <f t="shared" si="820"/>
        <v>0</v>
      </c>
      <c r="W988" s="44"/>
      <c r="X988" s="44"/>
      <c r="Y988" s="44"/>
      <c r="Z988" s="44"/>
      <c r="AA988" s="44"/>
      <c r="AB988" s="42"/>
      <c r="AC988" s="42"/>
      <c r="AD988" s="43">
        <f t="shared" si="821"/>
        <v>0</v>
      </c>
      <c r="AE988" s="44"/>
      <c r="AF988" s="44"/>
      <c r="AG988" s="44"/>
      <c r="AH988" s="44"/>
      <c r="AI988" s="44"/>
      <c r="AJ988" s="42"/>
      <c r="AK988" s="42"/>
      <c r="AL988" s="43">
        <f t="shared" si="822"/>
        <v>0</v>
      </c>
      <c r="AM988" s="150"/>
      <c r="AN988" s="90"/>
      <c r="AO988" s="90"/>
      <c r="AP988" s="90"/>
      <c r="AQ988" s="90"/>
      <c r="AR988" s="90"/>
      <c r="AS988" s="90"/>
      <c r="AT988" s="90"/>
      <c r="AU988" s="90"/>
      <c r="AV988" s="90"/>
      <c r="AW988" s="90"/>
      <c r="AX988" s="117"/>
    </row>
    <row r="989" spans="2:50" ht="12.95" customHeight="1" x14ac:dyDescent="0.25">
      <c r="B989" s="102"/>
      <c r="C989" s="106"/>
      <c r="D989" s="110"/>
      <c r="E989" s="114"/>
      <c r="F989" s="27"/>
      <c r="G989" s="44"/>
      <c r="H989" s="44"/>
      <c r="I989" s="44"/>
      <c r="J989" s="44"/>
      <c r="K989" s="44"/>
      <c r="L989" s="42"/>
      <c r="M989" s="42"/>
      <c r="N989" s="43">
        <f t="shared" si="819"/>
        <v>0</v>
      </c>
      <c r="O989" s="44"/>
      <c r="P989" s="44"/>
      <c r="Q989" s="44"/>
      <c r="R989" s="44"/>
      <c r="S989" s="44"/>
      <c r="T989" s="42"/>
      <c r="U989" s="42"/>
      <c r="V989" s="43">
        <f t="shared" si="820"/>
        <v>0</v>
      </c>
      <c r="W989" s="44"/>
      <c r="X989" s="44"/>
      <c r="Y989" s="44"/>
      <c r="Z989" s="44"/>
      <c r="AA989" s="44"/>
      <c r="AB989" s="42"/>
      <c r="AC989" s="42"/>
      <c r="AD989" s="43">
        <f t="shared" si="821"/>
        <v>0</v>
      </c>
      <c r="AE989" s="44"/>
      <c r="AF989" s="44"/>
      <c r="AG989" s="44"/>
      <c r="AH989" s="44"/>
      <c r="AI989" s="44"/>
      <c r="AJ989" s="42"/>
      <c r="AK989" s="42"/>
      <c r="AL989" s="43">
        <f t="shared" si="822"/>
        <v>0</v>
      </c>
      <c r="AM989" s="150"/>
      <c r="AN989" s="90"/>
      <c r="AO989" s="90"/>
      <c r="AP989" s="90"/>
      <c r="AQ989" s="90"/>
      <c r="AR989" s="90"/>
      <c r="AS989" s="90"/>
      <c r="AT989" s="90"/>
      <c r="AU989" s="90"/>
      <c r="AV989" s="90"/>
      <c r="AW989" s="90"/>
      <c r="AX989" s="117"/>
    </row>
    <row r="990" spans="2:50" ht="12.95" customHeight="1" x14ac:dyDescent="0.25">
      <c r="B990" s="102"/>
      <c r="C990" s="106"/>
      <c r="D990" s="110"/>
      <c r="E990" s="114"/>
      <c r="F990" s="28"/>
      <c r="G990" s="44"/>
      <c r="H990" s="44"/>
      <c r="I990" s="44"/>
      <c r="J990" s="44"/>
      <c r="K990" s="44"/>
      <c r="L990" s="42"/>
      <c r="M990" s="42"/>
      <c r="N990" s="43">
        <f t="shared" si="819"/>
        <v>0</v>
      </c>
      <c r="O990" s="44"/>
      <c r="P990" s="44"/>
      <c r="Q990" s="44"/>
      <c r="R990" s="44"/>
      <c r="S990" s="44"/>
      <c r="T990" s="42"/>
      <c r="U990" s="42"/>
      <c r="V990" s="43">
        <f t="shared" si="820"/>
        <v>0</v>
      </c>
      <c r="W990" s="44"/>
      <c r="X990" s="44"/>
      <c r="Y990" s="44"/>
      <c r="Z990" s="44"/>
      <c r="AA990" s="44"/>
      <c r="AB990" s="42"/>
      <c r="AC990" s="42"/>
      <c r="AD990" s="43">
        <f t="shared" si="821"/>
        <v>0</v>
      </c>
      <c r="AE990" s="44"/>
      <c r="AF990" s="44"/>
      <c r="AG990" s="44"/>
      <c r="AH990" s="44"/>
      <c r="AI990" s="44"/>
      <c r="AJ990" s="42"/>
      <c r="AK990" s="42"/>
      <c r="AL990" s="43">
        <f t="shared" si="822"/>
        <v>0</v>
      </c>
      <c r="AM990" s="150"/>
      <c r="AN990" s="90"/>
      <c r="AO990" s="90"/>
      <c r="AP990" s="90"/>
      <c r="AQ990" s="90"/>
      <c r="AR990" s="90"/>
      <c r="AS990" s="90"/>
      <c r="AT990" s="90"/>
      <c r="AU990" s="90"/>
      <c r="AV990" s="90"/>
      <c r="AW990" s="90"/>
      <c r="AX990" s="117"/>
    </row>
    <row r="991" spans="2:50" ht="12.95" customHeight="1" thickBot="1" x14ac:dyDescent="0.3">
      <c r="B991" s="103"/>
      <c r="C991" s="107"/>
      <c r="D991" s="111"/>
      <c r="E991" s="114"/>
      <c r="F991" s="28"/>
      <c r="G991" s="44"/>
      <c r="H991" s="44"/>
      <c r="I991" s="44"/>
      <c r="J991" s="44"/>
      <c r="K991" s="44"/>
      <c r="L991" s="46"/>
      <c r="M991" s="46"/>
      <c r="N991" s="43">
        <f t="shared" si="819"/>
        <v>0</v>
      </c>
      <c r="O991" s="44"/>
      <c r="P991" s="44"/>
      <c r="Q991" s="44"/>
      <c r="R991" s="44"/>
      <c r="S991" s="44"/>
      <c r="T991" s="46"/>
      <c r="U991" s="46"/>
      <c r="V991" s="43">
        <f t="shared" si="820"/>
        <v>0</v>
      </c>
      <c r="W991" s="44"/>
      <c r="X991" s="44"/>
      <c r="Y991" s="44"/>
      <c r="Z991" s="44"/>
      <c r="AA991" s="44"/>
      <c r="AB991" s="46"/>
      <c r="AC991" s="46"/>
      <c r="AD991" s="43">
        <f t="shared" si="821"/>
        <v>0</v>
      </c>
      <c r="AE991" s="44"/>
      <c r="AF991" s="44"/>
      <c r="AG991" s="44"/>
      <c r="AH991" s="44"/>
      <c r="AI991" s="44"/>
      <c r="AJ991" s="46"/>
      <c r="AK991" s="46"/>
      <c r="AL991" s="43">
        <f t="shared" si="822"/>
        <v>0</v>
      </c>
      <c r="AM991" s="150"/>
      <c r="AN991" s="90"/>
      <c r="AO991" s="90"/>
      <c r="AP991" s="90"/>
      <c r="AQ991" s="90"/>
      <c r="AR991" s="90"/>
      <c r="AS991" s="90"/>
      <c r="AT991" s="90"/>
      <c r="AU991" s="90"/>
      <c r="AV991" s="90"/>
      <c r="AW991" s="90"/>
      <c r="AX991" s="117"/>
    </row>
    <row r="992" spans="2:50" ht="12.95" hidden="1" customHeight="1" thickBot="1" x14ac:dyDescent="0.3">
      <c r="B992" s="104"/>
      <c r="C992" s="108"/>
      <c r="D992" s="112"/>
      <c r="E992" s="115"/>
      <c r="F992" s="28" t="s">
        <v>36</v>
      </c>
      <c r="G992" s="48"/>
      <c r="H992" s="48"/>
      <c r="I992" s="48"/>
      <c r="J992" s="48"/>
      <c r="K992" s="48"/>
      <c r="L992" s="47"/>
      <c r="M992" s="47"/>
      <c r="N992" s="43">
        <f>N981+N982+N984+N989+N990+N991+N987+N988</f>
        <v>0</v>
      </c>
      <c r="O992" s="49"/>
      <c r="P992" s="49"/>
      <c r="Q992" s="49"/>
      <c r="R992" s="49"/>
      <c r="S992" s="49"/>
      <c r="T992" s="47"/>
      <c r="U992" s="47"/>
      <c r="V992" s="43">
        <f>V981+V982+V984+V989+V990+V991+V987+V988</f>
        <v>0</v>
      </c>
      <c r="W992" s="49"/>
      <c r="X992" s="49"/>
      <c r="Y992" s="49"/>
      <c r="Z992" s="49"/>
      <c r="AA992" s="49"/>
      <c r="AB992" s="47"/>
      <c r="AC992" s="47"/>
      <c r="AD992" s="43">
        <f>AD981+AD982+AD984+AD989+AD990+AD991+AD987+AD988</f>
        <v>0</v>
      </c>
      <c r="AE992" s="49"/>
      <c r="AF992" s="49"/>
      <c r="AG992" s="49"/>
      <c r="AH992" s="49"/>
      <c r="AI992" s="49"/>
      <c r="AJ992" s="47"/>
      <c r="AK992" s="47"/>
      <c r="AL992" s="43">
        <f>AL981+AL982+AL984+AL989+AL990+AL991+AL987+AL988</f>
        <v>0</v>
      </c>
      <c r="AM992" s="151"/>
      <c r="AN992" s="91"/>
      <c r="AO992" s="91"/>
      <c r="AP992" s="91"/>
      <c r="AQ992" s="91"/>
      <c r="AR992" s="91"/>
      <c r="AS992" s="91"/>
      <c r="AT992" s="91"/>
      <c r="AU992" s="91"/>
      <c r="AV992" s="91"/>
      <c r="AW992" s="91"/>
      <c r="AX992" s="118"/>
    </row>
    <row r="993" spans="2:50" ht="12.95" customHeight="1" thickTop="1" x14ac:dyDescent="0.25">
      <c r="B993" s="102">
        <v>53</v>
      </c>
      <c r="C993" s="105">
        <f>TEMMUZ!C993</f>
        <v>0</v>
      </c>
      <c r="D993" s="109">
        <f>TEMMUZ!D993</f>
        <v>0</v>
      </c>
      <c r="E993" s="113">
        <f>TEMMUZ!E993</f>
        <v>0</v>
      </c>
      <c r="F993" s="26" t="s">
        <v>21</v>
      </c>
      <c r="G993" s="41"/>
      <c r="H993" s="41"/>
      <c r="I993" s="41"/>
      <c r="J993" s="41"/>
      <c r="K993" s="41"/>
      <c r="L993" s="39"/>
      <c r="M993" s="39"/>
      <c r="N993" s="40">
        <f>SUM(G993:M993)</f>
        <v>0</v>
      </c>
      <c r="O993" s="41"/>
      <c r="P993" s="41"/>
      <c r="Q993" s="41"/>
      <c r="R993" s="41"/>
      <c r="S993" s="41"/>
      <c r="T993" s="39"/>
      <c r="U993" s="39"/>
      <c r="V993" s="40">
        <f>SUM(O993:U993)</f>
        <v>0</v>
      </c>
      <c r="W993" s="41"/>
      <c r="X993" s="41"/>
      <c r="Y993" s="41"/>
      <c r="Z993" s="41"/>
      <c r="AA993" s="41"/>
      <c r="AB993" s="39"/>
      <c r="AC993" s="39"/>
      <c r="AD993" s="40">
        <f>SUM(W993:AC993)</f>
        <v>0</v>
      </c>
      <c r="AE993" s="41"/>
      <c r="AF993" s="41"/>
      <c r="AG993" s="41"/>
      <c r="AH993" s="41"/>
      <c r="AI993" s="41"/>
      <c r="AJ993" s="39"/>
      <c r="AK993" s="39"/>
      <c r="AL993" s="40">
        <f>SUM(AE993:AK993)</f>
        <v>0</v>
      </c>
      <c r="AM993" s="149">
        <f t="shared" ref="AM993" si="823">N993+V993+AD993+AL993</f>
        <v>0</v>
      </c>
      <c r="AN993" s="89">
        <f t="shared" ref="AN993" si="824">N994+V994+AD994+AL994</f>
        <v>0</v>
      </c>
      <c r="AO993" s="89">
        <f t="shared" ref="AO993" si="825">N995+V995+AD995+AL995</f>
        <v>0</v>
      </c>
      <c r="AP993" s="89">
        <f t="shared" ref="AP993" si="826">N996+V996+AD996+AL996</f>
        <v>0</v>
      </c>
      <c r="AQ993" s="89">
        <f t="shared" ref="AQ993" si="827">N997+V997+AD997+AL997</f>
        <v>0</v>
      </c>
      <c r="AR993" s="89">
        <f t="shared" ref="AR993" si="828">N998+V998+AD998+AL998</f>
        <v>0</v>
      </c>
      <c r="AS993" s="89">
        <f t="shared" ref="AS993" si="829">N999+V999+AD999+AL999</f>
        <v>0</v>
      </c>
      <c r="AT993" s="89">
        <f t="shared" ref="AT993" si="830">N1011+V1011+AD1011+AL1011</f>
        <v>0</v>
      </c>
      <c r="AU993" s="89">
        <f t="shared" ref="AU993" si="831">N1004+V1004+AD1004+AL1004</f>
        <v>0</v>
      </c>
      <c r="AV993" s="89">
        <f t="shared" ref="AV993" si="832">N1005+V1005+AD1005+AL1005</f>
        <v>0</v>
      </c>
      <c r="AW993" s="89">
        <f t="shared" ref="AW993" si="833">N1002+V1002+AD1002+AL1002</f>
        <v>0</v>
      </c>
      <c r="AX993" s="116">
        <f t="shared" ref="AX993" si="834">SUM(AN993:AW1011)</f>
        <v>0</v>
      </c>
    </row>
    <row r="994" spans="2:50" ht="12.95" customHeight="1" x14ac:dyDescent="0.25">
      <c r="B994" s="102"/>
      <c r="C994" s="106"/>
      <c r="D994" s="110"/>
      <c r="E994" s="114"/>
      <c r="F994" s="27" t="s">
        <v>33</v>
      </c>
      <c r="G994" s="44"/>
      <c r="H994" s="44"/>
      <c r="I994" s="44"/>
      <c r="J994" s="44"/>
      <c r="K994" s="44"/>
      <c r="L994" s="42"/>
      <c r="M994" s="42"/>
      <c r="N994" s="43">
        <f>IF(SUM(G993:K994)-E993&lt;=0,0,IF(SUM(G993:K993)-E993&lt;0,SUM(G993:K994)-E993,SUM(G994:K994)))</f>
        <v>0</v>
      </c>
      <c r="O994" s="44"/>
      <c r="P994" s="44"/>
      <c r="Q994" s="44"/>
      <c r="R994" s="44"/>
      <c r="S994" s="44"/>
      <c r="T994" s="42"/>
      <c r="U994" s="42"/>
      <c r="V994" s="43">
        <f>IF(SUM(O993:S994)-E993&lt;=0,0,IF(SUM(O993:S993)-E993&lt;0,SUM(O993:S994)-E993,SUM(O994:S994)))</f>
        <v>0</v>
      </c>
      <c r="W994" s="44"/>
      <c r="X994" s="44"/>
      <c r="Y994" s="44"/>
      <c r="Z994" s="44"/>
      <c r="AA994" s="44"/>
      <c r="AB994" s="42"/>
      <c r="AC994" s="42"/>
      <c r="AD994" s="43">
        <f>IF(SUM(W993:AA994)-E993&lt;=0,0,IF(SUM(W993:AA993)-E993&lt;0,SUM(W993:AA994)-E993,SUM(W994:AA994)))</f>
        <v>0</v>
      </c>
      <c r="AE994" s="44"/>
      <c r="AF994" s="44"/>
      <c r="AG994" s="44"/>
      <c r="AH994" s="44"/>
      <c r="AI994" s="44"/>
      <c r="AJ994" s="42"/>
      <c r="AK994" s="42"/>
      <c r="AL994" s="43">
        <f>IF(SUM(AE993:AI994)-E993&lt;=0,0,IF(SUM(AE993:AI993)-E993&lt;0,SUM(AE993:AI994)-E993,SUM(AE994:AI994)))</f>
        <v>0</v>
      </c>
      <c r="AM994" s="150"/>
      <c r="AN994" s="90"/>
      <c r="AO994" s="90"/>
      <c r="AP994" s="90"/>
      <c r="AQ994" s="90"/>
      <c r="AR994" s="90"/>
      <c r="AS994" s="90"/>
      <c r="AT994" s="90"/>
      <c r="AU994" s="90"/>
      <c r="AV994" s="90"/>
      <c r="AW994" s="90"/>
      <c r="AX994" s="117"/>
    </row>
    <row r="995" spans="2:50" ht="12.95" customHeight="1" x14ac:dyDescent="0.25">
      <c r="B995" s="102"/>
      <c r="C995" s="106"/>
      <c r="D995" s="110"/>
      <c r="E995" s="114"/>
      <c r="F995" s="27" t="s">
        <v>34</v>
      </c>
      <c r="G995" s="44"/>
      <c r="H995" s="44"/>
      <c r="I995" s="44"/>
      <c r="J995" s="44"/>
      <c r="K995" s="44"/>
      <c r="L995" s="42"/>
      <c r="M995" s="42"/>
      <c r="N995" s="43">
        <f>IF(SUM(G993:K995)-E993&lt;=0,0,IF(SUM(G993:K994)-E993&lt;0,SUM(G993:K995)-E993,SUM(G995:K995)))</f>
        <v>0</v>
      </c>
      <c r="O995" s="44"/>
      <c r="P995" s="44"/>
      <c r="Q995" s="44"/>
      <c r="R995" s="44"/>
      <c r="S995" s="44"/>
      <c r="T995" s="42"/>
      <c r="U995" s="42"/>
      <c r="V995" s="43">
        <f>IF(SUM(O993:S995)-E993&lt;=0,0,IF(SUM(O993:S994)-E993&lt;0,SUM(O993:S995)-E993,SUM(O995:S995)))</f>
        <v>0</v>
      </c>
      <c r="W995" s="44"/>
      <c r="X995" s="44"/>
      <c r="Y995" s="44"/>
      <c r="Z995" s="44"/>
      <c r="AA995" s="44"/>
      <c r="AB995" s="42"/>
      <c r="AC995" s="42"/>
      <c r="AD995" s="43">
        <f>IF(SUM(W993:AA995)-E993&lt;=0,0,IF(SUM(W993:AA994)-E993&lt;0,SUM(W993:AA995)-E993,SUM(W995:AA995)))</f>
        <v>0</v>
      </c>
      <c r="AE995" s="44"/>
      <c r="AF995" s="44"/>
      <c r="AG995" s="44"/>
      <c r="AH995" s="44"/>
      <c r="AI995" s="44"/>
      <c r="AJ995" s="42"/>
      <c r="AK995" s="42"/>
      <c r="AL995" s="43">
        <f>IF(SUM(AE993:AI995)-E993&lt;=0,0,IF(SUM(AE993:AI994)-E993&lt;0,SUM(AE993:AI995)-E993,SUM(AE995:AI995)))</f>
        <v>0</v>
      </c>
      <c r="AM995" s="150"/>
      <c r="AN995" s="90"/>
      <c r="AO995" s="90"/>
      <c r="AP995" s="90"/>
      <c r="AQ995" s="90"/>
      <c r="AR995" s="90"/>
      <c r="AS995" s="90"/>
      <c r="AT995" s="90"/>
      <c r="AU995" s="90"/>
      <c r="AV995" s="90"/>
      <c r="AW995" s="90"/>
      <c r="AX995" s="117"/>
    </row>
    <row r="996" spans="2:50" ht="12.95" customHeight="1" x14ac:dyDescent="0.25">
      <c r="B996" s="102"/>
      <c r="C996" s="106"/>
      <c r="D996" s="110"/>
      <c r="E996" s="114"/>
      <c r="F996" s="27" t="s">
        <v>32</v>
      </c>
      <c r="G996" s="44"/>
      <c r="H996" s="44"/>
      <c r="I996" s="44"/>
      <c r="J996" s="44"/>
      <c r="K996" s="44"/>
      <c r="L996" s="42"/>
      <c r="M996" s="42"/>
      <c r="N996" s="43">
        <f>IF(SUM(G993:K996)-E993&lt;=0,0,IF(SUM(G993:K995)-E993&lt;0,SUM(G993:K996)-E993,SUM(G996:K996)))+L996+M996</f>
        <v>0</v>
      </c>
      <c r="O996" s="44"/>
      <c r="P996" s="44"/>
      <c r="Q996" s="44"/>
      <c r="R996" s="44"/>
      <c r="S996" s="44"/>
      <c r="T996" s="42"/>
      <c r="U996" s="42"/>
      <c r="V996" s="43">
        <f>IF(SUM(O993:S996)-E993&lt;=0,0,IF(SUM(O993:S995)-E993&lt;0,SUM(O993:S996)-E993,SUM(O996:S996)))+T996+U996</f>
        <v>0</v>
      </c>
      <c r="W996" s="44"/>
      <c r="X996" s="44"/>
      <c r="Y996" s="44"/>
      <c r="Z996" s="44"/>
      <c r="AA996" s="44"/>
      <c r="AB996" s="42"/>
      <c r="AC996" s="42"/>
      <c r="AD996" s="43">
        <f>IF(SUM(W993:AA996)-E993&lt;=0,0,IF(SUM(W993:AA995)-E993&lt;0,SUM(W993:AA996)-E993,SUM(W996:AA996)))+AB996+AC996</f>
        <v>0</v>
      </c>
      <c r="AE996" s="44"/>
      <c r="AF996" s="44"/>
      <c r="AG996" s="44"/>
      <c r="AH996" s="44"/>
      <c r="AI996" s="44"/>
      <c r="AJ996" s="42"/>
      <c r="AK996" s="42"/>
      <c r="AL996" s="43">
        <f>IF(SUM(AE993:AI996)-E993&lt;=0,0,IF(SUM(AE993:AI995)-E993&lt;0,SUM(AE993:AI996)-E993,SUM(AE996:AI996)))+AJ996+AK996</f>
        <v>0</v>
      </c>
      <c r="AM996" s="150"/>
      <c r="AN996" s="90"/>
      <c r="AO996" s="90"/>
      <c r="AP996" s="90"/>
      <c r="AQ996" s="90"/>
      <c r="AR996" s="90"/>
      <c r="AS996" s="90"/>
      <c r="AT996" s="90"/>
      <c r="AU996" s="90"/>
      <c r="AV996" s="90"/>
      <c r="AW996" s="90"/>
      <c r="AX996" s="117"/>
    </row>
    <row r="997" spans="2:50" ht="12.95" customHeight="1" x14ac:dyDescent="0.25">
      <c r="B997" s="102"/>
      <c r="C997" s="106"/>
      <c r="D997" s="110"/>
      <c r="E997" s="114"/>
      <c r="F997" s="27" t="s">
        <v>38</v>
      </c>
      <c r="G997" s="44"/>
      <c r="H997" s="44"/>
      <c r="I997" s="44"/>
      <c r="J997" s="44"/>
      <c r="K997" s="44"/>
      <c r="L997" s="42"/>
      <c r="M997" s="42"/>
      <c r="N997" s="43">
        <f>IF(SUM(G993:K997)-E993&lt;=0,0,IF(SUM(G993:K996)-E993&lt;0,SUM(G993:K997)-E993,SUM(G997:K997)))</f>
        <v>0</v>
      </c>
      <c r="O997" s="44"/>
      <c r="P997" s="44"/>
      <c r="Q997" s="44"/>
      <c r="R997" s="44"/>
      <c r="S997" s="44"/>
      <c r="T997" s="42"/>
      <c r="U997" s="42"/>
      <c r="V997" s="43">
        <f>IF(SUM(O993:S997)-E993&lt;=0,0,IF(SUM(O993:S996)-E993&lt;0,SUM(O993:S997)-E993,SUM(O997:S997)))</f>
        <v>0</v>
      </c>
      <c r="W997" s="44"/>
      <c r="X997" s="44"/>
      <c r="Y997" s="44"/>
      <c r="Z997" s="44"/>
      <c r="AA997" s="44"/>
      <c r="AB997" s="42"/>
      <c r="AC997" s="42"/>
      <c r="AD997" s="43">
        <f>IF(SUM(W993:AA997)-E993&lt;=0,0,IF(SUM(W993:AA996)-E993&lt;0,SUM(W993:AA997)-E993,SUM(W997:AA997)))</f>
        <v>0</v>
      </c>
      <c r="AE997" s="44"/>
      <c r="AF997" s="44"/>
      <c r="AG997" s="44"/>
      <c r="AH997" s="44"/>
      <c r="AI997" s="44"/>
      <c r="AJ997" s="42"/>
      <c r="AK997" s="42"/>
      <c r="AL997" s="43">
        <f>IF(SUM(AE993:AI997)-E993&lt;=0,0,IF(SUM(AE993:AI996)-E993&lt;0,SUM(AE993:AI997)-E993,SUM(AE997:AI997)))</f>
        <v>0</v>
      </c>
      <c r="AM997" s="150"/>
      <c r="AN997" s="90"/>
      <c r="AO997" s="90"/>
      <c r="AP997" s="90"/>
      <c r="AQ997" s="90"/>
      <c r="AR997" s="90"/>
      <c r="AS997" s="90"/>
      <c r="AT997" s="90"/>
      <c r="AU997" s="90"/>
      <c r="AV997" s="90"/>
      <c r="AW997" s="90"/>
      <c r="AX997" s="117"/>
    </row>
    <row r="998" spans="2:50" ht="12.95" customHeight="1" x14ac:dyDescent="0.25">
      <c r="B998" s="102"/>
      <c r="C998" s="106"/>
      <c r="D998" s="110"/>
      <c r="E998" s="114"/>
      <c r="F998" s="27" t="s">
        <v>37</v>
      </c>
      <c r="G998" s="44"/>
      <c r="H998" s="44"/>
      <c r="I998" s="44"/>
      <c r="J998" s="44"/>
      <c r="K998" s="44"/>
      <c r="L998" s="42"/>
      <c r="M998" s="42"/>
      <c r="N998" s="43">
        <f>SUM(G998:M998)</f>
        <v>0</v>
      </c>
      <c r="O998" s="44"/>
      <c r="P998" s="44"/>
      <c r="Q998" s="44"/>
      <c r="R998" s="44"/>
      <c r="S998" s="44"/>
      <c r="T998" s="42"/>
      <c r="U998" s="42"/>
      <c r="V998" s="43">
        <f>SUM(O998:U998)</f>
        <v>0</v>
      </c>
      <c r="W998" s="44"/>
      <c r="X998" s="44"/>
      <c r="Y998" s="44"/>
      <c r="Z998" s="44"/>
      <c r="AA998" s="44"/>
      <c r="AB998" s="42"/>
      <c r="AC998" s="42"/>
      <c r="AD998" s="43">
        <f>SUM(W998:AC998)</f>
        <v>0</v>
      </c>
      <c r="AE998" s="44"/>
      <c r="AF998" s="44"/>
      <c r="AG998" s="44"/>
      <c r="AH998" s="44"/>
      <c r="AI998" s="44"/>
      <c r="AJ998" s="42"/>
      <c r="AK998" s="42"/>
      <c r="AL998" s="43">
        <f>SUM(AE998:AK998)</f>
        <v>0</v>
      </c>
      <c r="AM998" s="150"/>
      <c r="AN998" s="90"/>
      <c r="AO998" s="90"/>
      <c r="AP998" s="90"/>
      <c r="AQ998" s="90"/>
      <c r="AR998" s="90"/>
      <c r="AS998" s="90"/>
      <c r="AT998" s="90"/>
      <c r="AU998" s="90"/>
      <c r="AV998" s="90"/>
      <c r="AW998" s="90"/>
      <c r="AX998" s="117"/>
    </row>
    <row r="999" spans="2:50" ht="12.95" customHeight="1" x14ac:dyDescent="0.25">
      <c r="B999" s="102"/>
      <c r="C999" s="106"/>
      <c r="D999" s="110"/>
      <c r="E999" s="114"/>
      <c r="F999" s="28" t="s">
        <v>31</v>
      </c>
      <c r="G999" s="45"/>
      <c r="H999" s="45"/>
      <c r="I999" s="45"/>
      <c r="J999" s="45"/>
      <c r="K999" s="45">
        <f>IF((N993-E993)&lt;=0,0,IF((N993-E993)&gt;0,(N993-E993)))</f>
        <v>0</v>
      </c>
      <c r="L999" s="42"/>
      <c r="M999" s="42"/>
      <c r="N999" s="43">
        <f t="shared" ref="N999:N1010" si="835">SUM(G999:M999)</f>
        <v>0</v>
      </c>
      <c r="O999" s="45"/>
      <c r="P999" s="45"/>
      <c r="Q999" s="45"/>
      <c r="R999" s="45"/>
      <c r="S999" s="45">
        <f>IF((V993-E993)&lt;=0,0,IF((V993-E993)&gt;0,(V993-E993)))</f>
        <v>0</v>
      </c>
      <c r="T999" s="42"/>
      <c r="U999" s="42"/>
      <c r="V999" s="43">
        <f t="shared" ref="V999:V1010" si="836">SUM(O999:U999)</f>
        <v>0</v>
      </c>
      <c r="W999" s="45"/>
      <c r="X999" s="45"/>
      <c r="Y999" s="45"/>
      <c r="Z999" s="45"/>
      <c r="AA999" s="45">
        <f>IF((AD993-E993)&lt;=0,0,IF((AD993-E993)&gt;0,(AD993-E993)))</f>
        <v>0</v>
      </c>
      <c r="AB999" s="42"/>
      <c r="AC999" s="42"/>
      <c r="AD999" s="43">
        <f t="shared" ref="AD999:AD1010" si="837">SUM(W999:AC999)</f>
        <v>0</v>
      </c>
      <c r="AE999" s="45"/>
      <c r="AF999" s="45"/>
      <c r="AG999" s="45"/>
      <c r="AH999" s="45"/>
      <c r="AI999" s="45">
        <f>IF((AL993-E993)&lt;=0,0,IF((AL993-E993)&gt;0,(AL993-E993)))</f>
        <v>0</v>
      </c>
      <c r="AJ999" s="42"/>
      <c r="AK999" s="42"/>
      <c r="AL999" s="43">
        <f t="shared" ref="AL999:AL1010" si="838">SUM(AE999:AK999)</f>
        <v>0</v>
      </c>
      <c r="AM999" s="150"/>
      <c r="AN999" s="90"/>
      <c r="AO999" s="90"/>
      <c r="AP999" s="90"/>
      <c r="AQ999" s="90"/>
      <c r="AR999" s="90"/>
      <c r="AS999" s="90"/>
      <c r="AT999" s="90"/>
      <c r="AU999" s="90"/>
      <c r="AV999" s="90"/>
      <c r="AW999" s="90"/>
      <c r="AX999" s="117"/>
    </row>
    <row r="1000" spans="2:50" ht="12.95" customHeight="1" x14ac:dyDescent="0.25">
      <c r="B1000" s="102"/>
      <c r="C1000" s="106"/>
      <c r="D1000" s="110"/>
      <c r="E1000" s="114"/>
      <c r="F1000" s="28" t="s">
        <v>39</v>
      </c>
      <c r="G1000" s="45"/>
      <c r="H1000" s="45"/>
      <c r="I1000" s="45"/>
      <c r="J1000" s="45"/>
      <c r="K1000" s="44">
        <f>IF(E993-15&lt;0,0,IF(SUM(G993:M998)&lt;10,0,IF(SUM(G993:M998)&lt;20,1,IF(SUM(G993:M998)&lt;30,2,IF(SUM(G993:M998)&gt;=30,3)))))</f>
        <v>0</v>
      </c>
      <c r="L1000" s="42"/>
      <c r="M1000" s="42"/>
      <c r="N1000" s="43">
        <f t="shared" si="835"/>
        <v>0</v>
      </c>
      <c r="O1000" s="45"/>
      <c r="P1000" s="45"/>
      <c r="Q1000" s="45"/>
      <c r="R1000" s="45"/>
      <c r="S1000" s="44">
        <f>IF(E993-15&lt;0,0,IF(SUM(O993:U998)&lt;10,0,IF(SUM(O993:U998)&lt;20,1,IF(SUM(O993:U998)&lt;30,2,IF(SUM(O993:U998)&gt;=30,3)))))</f>
        <v>0</v>
      </c>
      <c r="T1000" s="42"/>
      <c r="U1000" s="42"/>
      <c r="V1000" s="43">
        <f t="shared" si="836"/>
        <v>0</v>
      </c>
      <c r="W1000" s="45"/>
      <c r="X1000" s="45"/>
      <c r="Y1000" s="45"/>
      <c r="Z1000" s="45"/>
      <c r="AA1000" s="44">
        <f>IF(E993-15&lt;0,0,IF(SUM(W993:AC998)&lt;10,0,IF(SUM(W993:AC998)&lt;20,1,IF(SUM(W993:AC998)&lt;30,2,IF(SUM(W993:AC998)&gt;=30,3)))))</f>
        <v>0</v>
      </c>
      <c r="AB1000" s="42"/>
      <c r="AC1000" s="42"/>
      <c r="AD1000" s="43">
        <f t="shared" si="837"/>
        <v>0</v>
      </c>
      <c r="AE1000" s="45"/>
      <c r="AF1000" s="45"/>
      <c r="AG1000" s="45"/>
      <c r="AH1000" s="45"/>
      <c r="AI1000" s="44">
        <f>IF(E993-15&lt;0,0,IF(SUM(AE993:AK998)&lt;10,0,IF(SUM(AE993:AK998)&lt;20,1,IF(SUM(AE993:AK998)&lt;30,2,IF(SUM(AE993:AK998)&gt;=30,3)))))</f>
        <v>0</v>
      </c>
      <c r="AJ1000" s="42"/>
      <c r="AK1000" s="42"/>
      <c r="AL1000" s="43">
        <f t="shared" si="838"/>
        <v>0</v>
      </c>
      <c r="AM1000" s="150"/>
      <c r="AN1000" s="90"/>
      <c r="AO1000" s="90"/>
      <c r="AP1000" s="90"/>
      <c r="AQ1000" s="90"/>
      <c r="AR1000" s="90"/>
      <c r="AS1000" s="90"/>
      <c r="AT1000" s="90"/>
      <c r="AU1000" s="90"/>
      <c r="AV1000" s="90"/>
      <c r="AW1000" s="90"/>
      <c r="AX1000" s="117"/>
    </row>
    <row r="1001" spans="2:50" ht="12.95" customHeight="1" x14ac:dyDescent="0.25">
      <c r="B1001" s="102"/>
      <c r="C1001" s="106"/>
      <c r="D1001" s="110"/>
      <c r="E1001" s="114"/>
      <c r="F1001" s="28" t="s">
        <v>41</v>
      </c>
      <c r="G1001" s="44"/>
      <c r="H1001" s="44"/>
      <c r="I1001" s="44"/>
      <c r="J1001" s="44"/>
      <c r="K1001" s="45"/>
      <c r="L1001" s="42"/>
      <c r="M1001" s="42"/>
      <c r="N1001" s="43">
        <f t="shared" si="835"/>
        <v>0</v>
      </c>
      <c r="O1001" s="44"/>
      <c r="P1001" s="44"/>
      <c r="Q1001" s="44"/>
      <c r="R1001" s="44"/>
      <c r="S1001" s="45"/>
      <c r="T1001" s="42"/>
      <c r="U1001" s="42"/>
      <c r="V1001" s="43">
        <f t="shared" si="836"/>
        <v>0</v>
      </c>
      <c r="W1001" s="44"/>
      <c r="X1001" s="44"/>
      <c r="Y1001" s="44"/>
      <c r="Z1001" s="44"/>
      <c r="AA1001" s="45"/>
      <c r="AB1001" s="42"/>
      <c r="AC1001" s="42"/>
      <c r="AD1001" s="43">
        <f t="shared" si="837"/>
        <v>0</v>
      </c>
      <c r="AE1001" s="44"/>
      <c r="AF1001" s="44"/>
      <c r="AG1001" s="44"/>
      <c r="AH1001" s="44"/>
      <c r="AI1001" s="45"/>
      <c r="AJ1001" s="42"/>
      <c r="AK1001" s="42"/>
      <c r="AL1001" s="43">
        <f t="shared" si="838"/>
        <v>0</v>
      </c>
      <c r="AM1001" s="150"/>
      <c r="AN1001" s="90"/>
      <c r="AO1001" s="90"/>
      <c r="AP1001" s="90"/>
      <c r="AQ1001" s="90"/>
      <c r="AR1001" s="90"/>
      <c r="AS1001" s="90"/>
      <c r="AT1001" s="90"/>
      <c r="AU1001" s="90"/>
      <c r="AV1001" s="90"/>
      <c r="AW1001" s="90"/>
      <c r="AX1001" s="117"/>
    </row>
    <row r="1002" spans="2:50" ht="12.95" customHeight="1" x14ac:dyDescent="0.25">
      <c r="B1002" s="102"/>
      <c r="C1002" s="106"/>
      <c r="D1002" s="110"/>
      <c r="E1002" s="114"/>
      <c r="F1002" s="28" t="s">
        <v>6</v>
      </c>
      <c r="G1002" s="44"/>
      <c r="H1002" s="44"/>
      <c r="I1002" s="44"/>
      <c r="J1002" s="44"/>
      <c r="K1002" s="44"/>
      <c r="L1002" s="42"/>
      <c r="M1002" s="42"/>
      <c r="N1002" s="43">
        <f t="shared" si="835"/>
        <v>0</v>
      </c>
      <c r="O1002" s="44"/>
      <c r="P1002" s="44"/>
      <c r="Q1002" s="44"/>
      <c r="R1002" s="44"/>
      <c r="S1002" s="44"/>
      <c r="T1002" s="42"/>
      <c r="U1002" s="42"/>
      <c r="V1002" s="43">
        <f t="shared" si="836"/>
        <v>0</v>
      </c>
      <c r="W1002" s="44"/>
      <c r="X1002" s="44"/>
      <c r="Y1002" s="44"/>
      <c r="Z1002" s="44"/>
      <c r="AA1002" s="44"/>
      <c r="AB1002" s="42"/>
      <c r="AC1002" s="42"/>
      <c r="AD1002" s="43">
        <f t="shared" si="837"/>
        <v>0</v>
      </c>
      <c r="AE1002" s="44"/>
      <c r="AF1002" s="44"/>
      <c r="AG1002" s="44"/>
      <c r="AH1002" s="44"/>
      <c r="AI1002" s="44"/>
      <c r="AJ1002" s="42"/>
      <c r="AK1002" s="42"/>
      <c r="AL1002" s="43">
        <f t="shared" si="838"/>
        <v>0</v>
      </c>
      <c r="AM1002" s="150"/>
      <c r="AN1002" s="90"/>
      <c r="AO1002" s="90"/>
      <c r="AP1002" s="90"/>
      <c r="AQ1002" s="90"/>
      <c r="AR1002" s="90"/>
      <c r="AS1002" s="90"/>
      <c r="AT1002" s="90"/>
      <c r="AU1002" s="90"/>
      <c r="AV1002" s="90"/>
      <c r="AW1002" s="90"/>
      <c r="AX1002" s="117"/>
    </row>
    <row r="1003" spans="2:50" ht="12.95" customHeight="1" x14ac:dyDescent="0.25">
      <c r="B1003" s="102"/>
      <c r="C1003" s="106"/>
      <c r="D1003" s="110"/>
      <c r="E1003" s="114"/>
      <c r="F1003" s="29" t="s">
        <v>35</v>
      </c>
      <c r="G1003" s="44"/>
      <c r="H1003" s="44"/>
      <c r="I1003" s="44"/>
      <c r="J1003" s="44"/>
      <c r="K1003" s="44"/>
      <c r="L1003" s="42"/>
      <c r="M1003" s="42"/>
      <c r="N1003" s="43">
        <f t="shared" si="835"/>
        <v>0</v>
      </c>
      <c r="O1003" s="44"/>
      <c r="P1003" s="44"/>
      <c r="Q1003" s="44"/>
      <c r="R1003" s="44"/>
      <c r="S1003" s="44"/>
      <c r="T1003" s="42"/>
      <c r="U1003" s="42"/>
      <c r="V1003" s="43">
        <f t="shared" si="836"/>
        <v>0</v>
      </c>
      <c r="W1003" s="44"/>
      <c r="X1003" s="44"/>
      <c r="Y1003" s="44"/>
      <c r="Z1003" s="44"/>
      <c r="AA1003" s="44"/>
      <c r="AB1003" s="42"/>
      <c r="AC1003" s="42"/>
      <c r="AD1003" s="43">
        <f t="shared" si="837"/>
        <v>0</v>
      </c>
      <c r="AE1003" s="44"/>
      <c r="AF1003" s="44"/>
      <c r="AG1003" s="44"/>
      <c r="AH1003" s="44"/>
      <c r="AI1003" s="44"/>
      <c r="AJ1003" s="42"/>
      <c r="AK1003" s="42"/>
      <c r="AL1003" s="43">
        <f t="shared" si="838"/>
        <v>0</v>
      </c>
      <c r="AM1003" s="150"/>
      <c r="AN1003" s="90"/>
      <c r="AO1003" s="90"/>
      <c r="AP1003" s="90"/>
      <c r="AQ1003" s="90"/>
      <c r="AR1003" s="90"/>
      <c r="AS1003" s="90"/>
      <c r="AT1003" s="90"/>
      <c r="AU1003" s="90"/>
      <c r="AV1003" s="90"/>
      <c r="AW1003" s="90"/>
      <c r="AX1003" s="117"/>
    </row>
    <row r="1004" spans="2:50" ht="12.95" customHeight="1" x14ac:dyDescent="0.25">
      <c r="B1004" s="102"/>
      <c r="C1004" s="106"/>
      <c r="D1004" s="110"/>
      <c r="E1004" s="114"/>
      <c r="F1004" s="27" t="s">
        <v>40</v>
      </c>
      <c r="G1004" s="44"/>
      <c r="H1004" s="44"/>
      <c r="I1004" s="44"/>
      <c r="J1004" s="44"/>
      <c r="K1004" s="44"/>
      <c r="L1004" s="42"/>
      <c r="M1004" s="42"/>
      <c r="N1004" s="43">
        <f t="shared" si="835"/>
        <v>0</v>
      </c>
      <c r="O1004" s="44"/>
      <c r="P1004" s="44"/>
      <c r="Q1004" s="44"/>
      <c r="R1004" s="44"/>
      <c r="S1004" s="44"/>
      <c r="T1004" s="42"/>
      <c r="U1004" s="42"/>
      <c r="V1004" s="43">
        <f t="shared" si="836"/>
        <v>0</v>
      </c>
      <c r="W1004" s="44"/>
      <c r="X1004" s="44"/>
      <c r="Y1004" s="44"/>
      <c r="Z1004" s="44"/>
      <c r="AA1004" s="44"/>
      <c r="AB1004" s="42"/>
      <c r="AC1004" s="42"/>
      <c r="AD1004" s="43">
        <f t="shared" si="837"/>
        <v>0</v>
      </c>
      <c r="AE1004" s="44"/>
      <c r="AF1004" s="44"/>
      <c r="AG1004" s="44"/>
      <c r="AH1004" s="44"/>
      <c r="AI1004" s="44"/>
      <c r="AJ1004" s="42"/>
      <c r="AK1004" s="42"/>
      <c r="AL1004" s="43">
        <f t="shared" si="838"/>
        <v>0</v>
      </c>
      <c r="AM1004" s="150"/>
      <c r="AN1004" s="90"/>
      <c r="AO1004" s="90"/>
      <c r="AP1004" s="90"/>
      <c r="AQ1004" s="90"/>
      <c r="AR1004" s="90"/>
      <c r="AS1004" s="90"/>
      <c r="AT1004" s="90"/>
      <c r="AU1004" s="90"/>
      <c r="AV1004" s="90"/>
      <c r="AW1004" s="90"/>
      <c r="AX1004" s="117"/>
    </row>
    <row r="1005" spans="2:50" ht="12.95" customHeight="1" x14ac:dyDescent="0.25">
      <c r="B1005" s="102"/>
      <c r="C1005" s="106"/>
      <c r="D1005" s="110"/>
      <c r="E1005" s="114"/>
      <c r="F1005" s="27" t="s">
        <v>7</v>
      </c>
      <c r="G1005" s="44"/>
      <c r="H1005" s="44"/>
      <c r="I1005" s="44"/>
      <c r="J1005" s="44"/>
      <c r="K1005" s="44"/>
      <c r="L1005" s="42"/>
      <c r="M1005" s="42"/>
      <c r="N1005" s="43">
        <f t="shared" si="835"/>
        <v>0</v>
      </c>
      <c r="O1005" s="44"/>
      <c r="P1005" s="44"/>
      <c r="Q1005" s="44"/>
      <c r="R1005" s="44"/>
      <c r="S1005" s="44"/>
      <c r="T1005" s="42"/>
      <c r="U1005" s="42"/>
      <c r="V1005" s="43">
        <f t="shared" si="836"/>
        <v>0</v>
      </c>
      <c r="W1005" s="44"/>
      <c r="X1005" s="44"/>
      <c r="Y1005" s="44"/>
      <c r="Z1005" s="44"/>
      <c r="AA1005" s="44"/>
      <c r="AB1005" s="42"/>
      <c r="AC1005" s="42"/>
      <c r="AD1005" s="43">
        <f t="shared" si="837"/>
        <v>0</v>
      </c>
      <c r="AE1005" s="44"/>
      <c r="AF1005" s="44"/>
      <c r="AG1005" s="44"/>
      <c r="AH1005" s="44"/>
      <c r="AI1005" s="44"/>
      <c r="AJ1005" s="42"/>
      <c r="AK1005" s="42"/>
      <c r="AL1005" s="43">
        <f t="shared" si="838"/>
        <v>0</v>
      </c>
      <c r="AM1005" s="150"/>
      <c r="AN1005" s="90"/>
      <c r="AO1005" s="90"/>
      <c r="AP1005" s="90"/>
      <c r="AQ1005" s="90"/>
      <c r="AR1005" s="90"/>
      <c r="AS1005" s="90"/>
      <c r="AT1005" s="90"/>
      <c r="AU1005" s="90"/>
      <c r="AV1005" s="90"/>
      <c r="AW1005" s="90"/>
      <c r="AX1005" s="117"/>
    </row>
    <row r="1006" spans="2:50" ht="12.95" customHeight="1" x14ac:dyDescent="0.25">
      <c r="B1006" s="102"/>
      <c r="C1006" s="106"/>
      <c r="D1006" s="110"/>
      <c r="E1006" s="114"/>
      <c r="F1006" s="27"/>
      <c r="G1006" s="44"/>
      <c r="H1006" s="44"/>
      <c r="I1006" s="44"/>
      <c r="J1006" s="44"/>
      <c r="K1006" s="44"/>
      <c r="L1006" s="42"/>
      <c r="M1006" s="42"/>
      <c r="N1006" s="43">
        <f t="shared" si="835"/>
        <v>0</v>
      </c>
      <c r="O1006" s="44"/>
      <c r="P1006" s="44"/>
      <c r="Q1006" s="44"/>
      <c r="R1006" s="44"/>
      <c r="S1006" s="44"/>
      <c r="T1006" s="42"/>
      <c r="U1006" s="42"/>
      <c r="V1006" s="43">
        <f t="shared" si="836"/>
        <v>0</v>
      </c>
      <c r="W1006" s="44"/>
      <c r="X1006" s="44"/>
      <c r="Y1006" s="44"/>
      <c r="Z1006" s="44"/>
      <c r="AA1006" s="44"/>
      <c r="AB1006" s="42"/>
      <c r="AC1006" s="42"/>
      <c r="AD1006" s="43">
        <f t="shared" si="837"/>
        <v>0</v>
      </c>
      <c r="AE1006" s="44"/>
      <c r="AF1006" s="44"/>
      <c r="AG1006" s="44"/>
      <c r="AH1006" s="44"/>
      <c r="AI1006" s="44"/>
      <c r="AJ1006" s="42"/>
      <c r="AK1006" s="42"/>
      <c r="AL1006" s="43">
        <f t="shared" si="838"/>
        <v>0</v>
      </c>
      <c r="AM1006" s="150"/>
      <c r="AN1006" s="90"/>
      <c r="AO1006" s="90"/>
      <c r="AP1006" s="90"/>
      <c r="AQ1006" s="90"/>
      <c r="AR1006" s="90"/>
      <c r="AS1006" s="90"/>
      <c r="AT1006" s="90"/>
      <c r="AU1006" s="90"/>
      <c r="AV1006" s="90"/>
      <c r="AW1006" s="90"/>
      <c r="AX1006" s="117"/>
    </row>
    <row r="1007" spans="2:50" ht="12.95" customHeight="1" x14ac:dyDescent="0.25">
      <c r="B1007" s="102"/>
      <c r="C1007" s="106"/>
      <c r="D1007" s="110"/>
      <c r="E1007" s="114"/>
      <c r="F1007" s="27"/>
      <c r="G1007" s="44"/>
      <c r="H1007" s="44"/>
      <c r="I1007" s="44"/>
      <c r="J1007" s="44"/>
      <c r="K1007" s="44"/>
      <c r="L1007" s="42"/>
      <c r="M1007" s="42"/>
      <c r="N1007" s="43">
        <f t="shared" si="835"/>
        <v>0</v>
      </c>
      <c r="O1007" s="44"/>
      <c r="P1007" s="44"/>
      <c r="Q1007" s="44"/>
      <c r="R1007" s="44"/>
      <c r="S1007" s="44"/>
      <c r="T1007" s="42"/>
      <c r="U1007" s="42"/>
      <c r="V1007" s="43">
        <f t="shared" si="836"/>
        <v>0</v>
      </c>
      <c r="W1007" s="44"/>
      <c r="X1007" s="44"/>
      <c r="Y1007" s="44"/>
      <c r="Z1007" s="44"/>
      <c r="AA1007" s="44"/>
      <c r="AB1007" s="42"/>
      <c r="AC1007" s="42"/>
      <c r="AD1007" s="43">
        <f t="shared" si="837"/>
        <v>0</v>
      </c>
      <c r="AE1007" s="44"/>
      <c r="AF1007" s="44"/>
      <c r="AG1007" s="44"/>
      <c r="AH1007" s="44"/>
      <c r="AI1007" s="44"/>
      <c r="AJ1007" s="42"/>
      <c r="AK1007" s="42"/>
      <c r="AL1007" s="43">
        <f t="shared" si="838"/>
        <v>0</v>
      </c>
      <c r="AM1007" s="150"/>
      <c r="AN1007" s="90"/>
      <c r="AO1007" s="90"/>
      <c r="AP1007" s="90"/>
      <c r="AQ1007" s="90"/>
      <c r="AR1007" s="90"/>
      <c r="AS1007" s="90"/>
      <c r="AT1007" s="90"/>
      <c r="AU1007" s="90"/>
      <c r="AV1007" s="90"/>
      <c r="AW1007" s="90"/>
      <c r="AX1007" s="117"/>
    </row>
    <row r="1008" spans="2:50" ht="12.95" customHeight="1" x14ac:dyDescent="0.25">
      <c r="B1008" s="102"/>
      <c r="C1008" s="106"/>
      <c r="D1008" s="110"/>
      <c r="E1008" s="114"/>
      <c r="F1008" s="27"/>
      <c r="G1008" s="44"/>
      <c r="H1008" s="44"/>
      <c r="I1008" s="44"/>
      <c r="J1008" s="44"/>
      <c r="K1008" s="44"/>
      <c r="L1008" s="42"/>
      <c r="M1008" s="42"/>
      <c r="N1008" s="43">
        <f t="shared" si="835"/>
        <v>0</v>
      </c>
      <c r="O1008" s="44"/>
      <c r="P1008" s="44"/>
      <c r="Q1008" s="44"/>
      <c r="R1008" s="44"/>
      <c r="S1008" s="44"/>
      <c r="T1008" s="42"/>
      <c r="U1008" s="42"/>
      <c r="V1008" s="43">
        <f t="shared" si="836"/>
        <v>0</v>
      </c>
      <c r="W1008" s="44"/>
      <c r="X1008" s="44"/>
      <c r="Y1008" s="44"/>
      <c r="Z1008" s="44"/>
      <c r="AA1008" s="44"/>
      <c r="AB1008" s="42"/>
      <c r="AC1008" s="42"/>
      <c r="AD1008" s="43">
        <f t="shared" si="837"/>
        <v>0</v>
      </c>
      <c r="AE1008" s="44"/>
      <c r="AF1008" s="44"/>
      <c r="AG1008" s="44"/>
      <c r="AH1008" s="44"/>
      <c r="AI1008" s="44"/>
      <c r="AJ1008" s="42"/>
      <c r="AK1008" s="42"/>
      <c r="AL1008" s="43">
        <f t="shared" si="838"/>
        <v>0</v>
      </c>
      <c r="AM1008" s="150"/>
      <c r="AN1008" s="90"/>
      <c r="AO1008" s="90"/>
      <c r="AP1008" s="90"/>
      <c r="AQ1008" s="90"/>
      <c r="AR1008" s="90"/>
      <c r="AS1008" s="90"/>
      <c r="AT1008" s="90"/>
      <c r="AU1008" s="90"/>
      <c r="AV1008" s="90"/>
      <c r="AW1008" s="90"/>
      <c r="AX1008" s="117"/>
    </row>
    <row r="1009" spans="2:50" ht="12.95" customHeight="1" x14ac:dyDescent="0.25">
      <c r="B1009" s="102"/>
      <c r="C1009" s="106"/>
      <c r="D1009" s="110"/>
      <c r="E1009" s="114"/>
      <c r="F1009" s="28"/>
      <c r="G1009" s="44"/>
      <c r="H1009" s="44"/>
      <c r="I1009" s="44"/>
      <c r="J1009" s="44"/>
      <c r="K1009" s="44"/>
      <c r="L1009" s="42"/>
      <c r="M1009" s="42"/>
      <c r="N1009" s="43">
        <f t="shared" si="835"/>
        <v>0</v>
      </c>
      <c r="O1009" s="44"/>
      <c r="P1009" s="44"/>
      <c r="Q1009" s="44"/>
      <c r="R1009" s="44"/>
      <c r="S1009" s="44"/>
      <c r="T1009" s="42"/>
      <c r="U1009" s="42"/>
      <c r="V1009" s="43">
        <f t="shared" si="836"/>
        <v>0</v>
      </c>
      <c r="W1009" s="44"/>
      <c r="X1009" s="44"/>
      <c r="Y1009" s="44"/>
      <c r="Z1009" s="44"/>
      <c r="AA1009" s="44"/>
      <c r="AB1009" s="42"/>
      <c r="AC1009" s="42"/>
      <c r="AD1009" s="43">
        <f t="shared" si="837"/>
        <v>0</v>
      </c>
      <c r="AE1009" s="44"/>
      <c r="AF1009" s="44"/>
      <c r="AG1009" s="44"/>
      <c r="AH1009" s="44"/>
      <c r="AI1009" s="44"/>
      <c r="AJ1009" s="42"/>
      <c r="AK1009" s="42"/>
      <c r="AL1009" s="43">
        <f t="shared" si="838"/>
        <v>0</v>
      </c>
      <c r="AM1009" s="150"/>
      <c r="AN1009" s="90"/>
      <c r="AO1009" s="90"/>
      <c r="AP1009" s="90"/>
      <c r="AQ1009" s="90"/>
      <c r="AR1009" s="90"/>
      <c r="AS1009" s="90"/>
      <c r="AT1009" s="90"/>
      <c r="AU1009" s="90"/>
      <c r="AV1009" s="90"/>
      <c r="AW1009" s="90"/>
      <c r="AX1009" s="117"/>
    </row>
    <row r="1010" spans="2:50" ht="12.95" customHeight="1" thickBot="1" x14ac:dyDescent="0.3">
      <c r="B1010" s="103"/>
      <c r="C1010" s="107"/>
      <c r="D1010" s="111"/>
      <c r="E1010" s="114"/>
      <c r="F1010" s="28"/>
      <c r="G1010" s="44"/>
      <c r="H1010" s="44"/>
      <c r="I1010" s="44"/>
      <c r="J1010" s="44"/>
      <c r="K1010" s="44"/>
      <c r="L1010" s="46"/>
      <c r="M1010" s="46"/>
      <c r="N1010" s="43">
        <f t="shared" si="835"/>
        <v>0</v>
      </c>
      <c r="O1010" s="44"/>
      <c r="P1010" s="44"/>
      <c r="Q1010" s="44"/>
      <c r="R1010" s="44"/>
      <c r="S1010" s="44"/>
      <c r="T1010" s="46"/>
      <c r="U1010" s="46"/>
      <c r="V1010" s="43">
        <f t="shared" si="836"/>
        <v>0</v>
      </c>
      <c r="W1010" s="44"/>
      <c r="X1010" s="44"/>
      <c r="Y1010" s="44"/>
      <c r="Z1010" s="44"/>
      <c r="AA1010" s="44"/>
      <c r="AB1010" s="46"/>
      <c r="AC1010" s="46"/>
      <c r="AD1010" s="43">
        <f t="shared" si="837"/>
        <v>0</v>
      </c>
      <c r="AE1010" s="44"/>
      <c r="AF1010" s="44"/>
      <c r="AG1010" s="44"/>
      <c r="AH1010" s="44"/>
      <c r="AI1010" s="44"/>
      <c r="AJ1010" s="46"/>
      <c r="AK1010" s="46"/>
      <c r="AL1010" s="43">
        <f t="shared" si="838"/>
        <v>0</v>
      </c>
      <c r="AM1010" s="150"/>
      <c r="AN1010" s="90"/>
      <c r="AO1010" s="90"/>
      <c r="AP1010" s="90"/>
      <c r="AQ1010" s="90"/>
      <c r="AR1010" s="90"/>
      <c r="AS1010" s="90"/>
      <c r="AT1010" s="90"/>
      <c r="AU1010" s="90"/>
      <c r="AV1010" s="90"/>
      <c r="AW1010" s="90"/>
      <c r="AX1010" s="117"/>
    </row>
    <row r="1011" spans="2:50" ht="12.95" hidden="1" customHeight="1" thickBot="1" x14ac:dyDescent="0.3">
      <c r="B1011" s="104"/>
      <c r="C1011" s="108"/>
      <c r="D1011" s="112"/>
      <c r="E1011" s="115"/>
      <c r="F1011" s="28" t="s">
        <v>36</v>
      </c>
      <c r="G1011" s="48"/>
      <c r="H1011" s="48"/>
      <c r="I1011" s="48"/>
      <c r="J1011" s="48"/>
      <c r="K1011" s="48"/>
      <c r="L1011" s="47"/>
      <c r="M1011" s="47"/>
      <c r="N1011" s="43">
        <f>N1000+N1001+N1003+N1008+N1009+N1010+N1006+N1007</f>
        <v>0</v>
      </c>
      <c r="O1011" s="49"/>
      <c r="P1011" s="49"/>
      <c r="Q1011" s="49"/>
      <c r="R1011" s="49"/>
      <c r="S1011" s="49"/>
      <c r="T1011" s="47"/>
      <c r="U1011" s="47"/>
      <c r="V1011" s="43">
        <f>V1000+V1001+V1003+V1008+V1009+V1010+V1006+V1007</f>
        <v>0</v>
      </c>
      <c r="W1011" s="49"/>
      <c r="X1011" s="49"/>
      <c r="Y1011" s="49"/>
      <c r="Z1011" s="49"/>
      <c r="AA1011" s="49"/>
      <c r="AB1011" s="47"/>
      <c r="AC1011" s="47"/>
      <c r="AD1011" s="43">
        <f>AD1000+AD1001+AD1003+AD1008+AD1009+AD1010+AD1006+AD1007</f>
        <v>0</v>
      </c>
      <c r="AE1011" s="49"/>
      <c r="AF1011" s="49"/>
      <c r="AG1011" s="49"/>
      <c r="AH1011" s="49"/>
      <c r="AI1011" s="49"/>
      <c r="AJ1011" s="47"/>
      <c r="AK1011" s="47"/>
      <c r="AL1011" s="43">
        <f>AL1000+AL1001+AL1003+AL1008+AL1009+AL1010+AL1006+AL1007</f>
        <v>0</v>
      </c>
      <c r="AM1011" s="151"/>
      <c r="AN1011" s="91"/>
      <c r="AO1011" s="91"/>
      <c r="AP1011" s="91"/>
      <c r="AQ1011" s="91"/>
      <c r="AR1011" s="91"/>
      <c r="AS1011" s="91"/>
      <c r="AT1011" s="91"/>
      <c r="AU1011" s="91"/>
      <c r="AV1011" s="91"/>
      <c r="AW1011" s="91"/>
      <c r="AX1011" s="118"/>
    </row>
    <row r="1012" spans="2:50" ht="12.95" customHeight="1" thickTop="1" x14ac:dyDescent="0.25">
      <c r="B1012" s="102">
        <v>54</v>
      </c>
      <c r="C1012" s="105">
        <f>TEMMUZ!C1012</f>
        <v>0</v>
      </c>
      <c r="D1012" s="109">
        <f>TEMMUZ!D1012</f>
        <v>0</v>
      </c>
      <c r="E1012" s="113">
        <f>TEMMUZ!E1012</f>
        <v>0</v>
      </c>
      <c r="F1012" s="26" t="s">
        <v>21</v>
      </c>
      <c r="G1012" s="41"/>
      <c r="H1012" s="41"/>
      <c r="I1012" s="41"/>
      <c r="J1012" s="41"/>
      <c r="K1012" s="41"/>
      <c r="L1012" s="39"/>
      <c r="M1012" s="39"/>
      <c r="N1012" s="40">
        <f>SUM(G1012:M1012)</f>
        <v>0</v>
      </c>
      <c r="O1012" s="41"/>
      <c r="P1012" s="41"/>
      <c r="Q1012" s="41"/>
      <c r="R1012" s="41"/>
      <c r="S1012" s="41"/>
      <c r="T1012" s="39"/>
      <c r="U1012" s="39"/>
      <c r="V1012" s="40">
        <f>SUM(O1012:U1012)</f>
        <v>0</v>
      </c>
      <c r="W1012" s="41"/>
      <c r="X1012" s="41"/>
      <c r="Y1012" s="41"/>
      <c r="Z1012" s="41"/>
      <c r="AA1012" s="41"/>
      <c r="AB1012" s="39"/>
      <c r="AC1012" s="39"/>
      <c r="AD1012" s="40">
        <f>SUM(W1012:AC1012)</f>
        <v>0</v>
      </c>
      <c r="AE1012" s="41"/>
      <c r="AF1012" s="41"/>
      <c r="AG1012" s="41"/>
      <c r="AH1012" s="41"/>
      <c r="AI1012" s="41"/>
      <c r="AJ1012" s="39"/>
      <c r="AK1012" s="39"/>
      <c r="AL1012" s="40">
        <f>SUM(AE1012:AK1012)</f>
        <v>0</v>
      </c>
      <c r="AM1012" s="149">
        <f t="shared" ref="AM1012" si="839">N1012+V1012+AD1012+AL1012</f>
        <v>0</v>
      </c>
      <c r="AN1012" s="89">
        <f t="shared" ref="AN1012" si="840">N1013+V1013+AD1013+AL1013</f>
        <v>0</v>
      </c>
      <c r="AO1012" s="89">
        <f t="shared" ref="AO1012" si="841">N1014+V1014+AD1014+AL1014</f>
        <v>0</v>
      </c>
      <c r="AP1012" s="89">
        <f t="shared" ref="AP1012" si="842">N1015+V1015+AD1015+AL1015</f>
        <v>0</v>
      </c>
      <c r="AQ1012" s="89">
        <f t="shared" ref="AQ1012" si="843">N1016+V1016+AD1016+AL1016</f>
        <v>0</v>
      </c>
      <c r="AR1012" s="89">
        <f t="shared" ref="AR1012" si="844">N1017+V1017+AD1017+AL1017</f>
        <v>0</v>
      </c>
      <c r="AS1012" s="89">
        <f t="shared" ref="AS1012" si="845">N1018+V1018+AD1018+AL1018</f>
        <v>0</v>
      </c>
      <c r="AT1012" s="89">
        <f t="shared" ref="AT1012" si="846">N1030+V1030+AD1030+AL1030</f>
        <v>0</v>
      </c>
      <c r="AU1012" s="89">
        <f t="shared" ref="AU1012" si="847">N1023+V1023+AD1023+AL1023</f>
        <v>0</v>
      </c>
      <c r="AV1012" s="89">
        <f t="shared" ref="AV1012" si="848">N1024+V1024+AD1024+AL1024</f>
        <v>0</v>
      </c>
      <c r="AW1012" s="89">
        <f t="shared" ref="AW1012" si="849">N1021+V1021+AD1021+AL1021</f>
        <v>0</v>
      </c>
      <c r="AX1012" s="116">
        <f t="shared" ref="AX1012" si="850">SUM(AN1012:AW1030)</f>
        <v>0</v>
      </c>
    </row>
    <row r="1013" spans="2:50" ht="12.95" customHeight="1" x14ac:dyDescent="0.25">
      <c r="B1013" s="102"/>
      <c r="C1013" s="106"/>
      <c r="D1013" s="110"/>
      <c r="E1013" s="114"/>
      <c r="F1013" s="27" t="s">
        <v>33</v>
      </c>
      <c r="G1013" s="44"/>
      <c r="H1013" s="44"/>
      <c r="I1013" s="44"/>
      <c r="J1013" s="44"/>
      <c r="K1013" s="44"/>
      <c r="L1013" s="42"/>
      <c r="M1013" s="42"/>
      <c r="N1013" s="43">
        <f>IF(SUM(G1012:K1013)-E1012&lt;=0,0,IF(SUM(G1012:K1012)-E1012&lt;0,SUM(G1012:K1013)-E1012,SUM(G1013:K1013)))</f>
        <v>0</v>
      </c>
      <c r="O1013" s="44"/>
      <c r="P1013" s="44"/>
      <c r="Q1013" s="44"/>
      <c r="R1013" s="44"/>
      <c r="S1013" s="44"/>
      <c r="T1013" s="42"/>
      <c r="U1013" s="42"/>
      <c r="V1013" s="43">
        <f>IF(SUM(O1012:S1013)-E1012&lt;=0,0,IF(SUM(O1012:S1012)-E1012&lt;0,SUM(O1012:S1013)-E1012,SUM(O1013:S1013)))</f>
        <v>0</v>
      </c>
      <c r="W1013" s="44"/>
      <c r="X1013" s="44"/>
      <c r="Y1013" s="44"/>
      <c r="Z1013" s="44"/>
      <c r="AA1013" s="44"/>
      <c r="AB1013" s="42"/>
      <c r="AC1013" s="42"/>
      <c r="AD1013" s="43">
        <f>IF(SUM(W1012:AA1013)-E1012&lt;=0,0,IF(SUM(W1012:AA1012)-E1012&lt;0,SUM(W1012:AA1013)-E1012,SUM(W1013:AA1013)))</f>
        <v>0</v>
      </c>
      <c r="AE1013" s="44"/>
      <c r="AF1013" s="44"/>
      <c r="AG1013" s="44"/>
      <c r="AH1013" s="44"/>
      <c r="AI1013" s="44"/>
      <c r="AJ1013" s="42"/>
      <c r="AK1013" s="42"/>
      <c r="AL1013" s="43">
        <f>IF(SUM(AE1012:AI1013)-E1012&lt;=0,0,IF(SUM(AE1012:AI1012)-E1012&lt;0,SUM(AE1012:AI1013)-E1012,SUM(AE1013:AI1013)))</f>
        <v>0</v>
      </c>
      <c r="AM1013" s="150"/>
      <c r="AN1013" s="90"/>
      <c r="AO1013" s="90"/>
      <c r="AP1013" s="90"/>
      <c r="AQ1013" s="90"/>
      <c r="AR1013" s="90"/>
      <c r="AS1013" s="90"/>
      <c r="AT1013" s="90"/>
      <c r="AU1013" s="90"/>
      <c r="AV1013" s="90"/>
      <c r="AW1013" s="90"/>
      <c r="AX1013" s="117"/>
    </row>
    <row r="1014" spans="2:50" ht="12.95" customHeight="1" x14ac:dyDescent="0.25">
      <c r="B1014" s="102"/>
      <c r="C1014" s="106"/>
      <c r="D1014" s="110"/>
      <c r="E1014" s="114"/>
      <c r="F1014" s="27" t="s">
        <v>34</v>
      </c>
      <c r="G1014" s="44"/>
      <c r="H1014" s="44"/>
      <c r="I1014" s="44"/>
      <c r="J1014" s="44"/>
      <c r="K1014" s="44"/>
      <c r="L1014" s="42"/>
      <c r="M1014" s="42"/>
      <c r="N1014" s="43">
        <f>IF(SUM(G1012:K1014)-E1012&lt;=0,0,IF(SUM(G1012:K1013)-E1012&lt;0,SUM(G1012:K1014)-E1012,SUM(G1014:K1014)))</f>
        <v>0</v>
      </c>
      <c r="O1014" s="44"/>
      <c r="P1014" s="44"/>
      <c r="Q1014" s="44"/>
      <c r="R1014" s="44"/>
      <c r="S1014" s="44"/>
      <c r="T1014" s="42"/>
      <c r="U1014" s="42"/>
      <c r="V1014" s="43">
        <f>IF(SUM(O1012:S1014)-E1012&lt;=0,0,IF(SUM(O1012:S1013)-E1012&lt;0,SUM(O1012:S1014)-E1012,SUM(O1014:S1014)))</f>
        <v>0</v>
      </c>
      <c r="W1014" s="44"/>
      <c r="X1014" s="44"/>
      <c r="Y1014" s="44"/>
      <c r="Z1014" s="44"/>
      <c r="AA1014" s="44"/>
      <c r="AB1014" s="42"/>
      <c r="AC1014" s="42"/>
      <c r="AD1014" s="43">
        <f>IF(SUM(W1012:AA1014)-E1012&lt;=0,0,IF(SUM(W1012:AA1013)-E1012&lt;0,SUM(W1012:AA1014)-E1012,SUM(W1014:AA1014)))</f>
        <v>0</v>
      </c>
      <c r="AE1014" s="44"/>
      <c r="AF1014" s="44"/>
      <c r="AG1014" s="44"/>
      <c r="AH1014" s="44"/>
      <c r="AI1014" s="44"/>
      <c r="AJ1014" s="42"/>
      <c r="AK1014" s="42"/>
      <c r="AL1014" s="43">
        <f>IF(SUM(AE1012:AI1014)-E1012&lt;=0,0,IF(SUM(AE1012:AI1013)-E1012&lt;0,SUM(AE1012:AI1014)-E1012,SUM(AE1014:AI1014)))</f>
        <v>0</v>
      </c>
      <c r="AM1014" s="150"/>
      <c r="AN1014" s="90"/>
      <c r="AO1014" s="90"/>
      <c r="AP1014" s="90"/>
      <c r="AQ1014" s="90"/>
      <c r="AR1014" s="90"/>
      <c r="AS1014" s="90"/>
      <c r="AT1014" s="90"/>
      <c r="AU1014" s="90"/>
      <c r="AV1014" s="90"/>
      <c r="AW1014" s="90"/>
      <c r="AX1014" s="117"/>
    </row>
    <row r="1015" spans="2:50" ht="12.95" customHeight="1" x14ac:dyDescent="0.25">
      <c r="B1015" s="102"/>
      <c r="C1015" s="106"/>
      <c r="D1015" s="110"/>
      <c r="E1015" s="114"/>
      <c r="F1015" s="27" t="s">
        <v>32</v>
      </c>
      <c r="G1015" s="44"/>
      <c r="H1015" s="44"/>
      <c r="I1015" s="44"/>
      <c r="J1015" s="44"/>
      <c r="K1015" s="44"/>
      <c r="L1015" s="42"/>
      <c r="M1015" s="42"/>
      <c r="N1015" s="43">
        <f>IF(SUM(G1012:K1015)-E1012&lt;=0,0,IF(SUM(G1012:K1014)-E1012&lt;0,SUM(G1012:K1015)-E1012,SUM(G1015:K1015)))+L1015+M1015</f>
        <v>0</v>
      </c>
      <c r="O1015" s="44"/>
      <c r="P1015" s="44"/>
      <c r="Q1015" s="44"/>
      <c r="R1015" s="44"/>
      <c r="S1015" s="44"/>
      <c r="T1015" s="42"/>
      <c r="U1015" s="42"/>
      <c r="V1015" s="43">
        <f>IF(SUM(O1012:S1015)-E1012&lt;=0,0,IF(SUM(O1012:S1014)-E1012&lt;0,SUM(O1012:S1015)-E1012,SUM(O1015:S1015)))+T1015+U1015</f>
        <v>0</v>
      </c>
      <c r="W1015" s="44"/>
      <c r="X1015" s="44"/>
      <c r="Y1015" s="44"/>
      <c r="Z1015" s="44"/>
      <c r="AA1015" s="44"/>
      <c r="AB1015" s="42"/>
      <c r="AC1015" s="42"/>
      <c r="AD1015" s="43">
        <f>IF(SUM(W1012:AA1015)-E1012&lt;=0,0,IF(SUM(W1012:AA1014)-E1012&lt;0,SUM(W1012:AA1015)-E1012,SUM(W1015:AA1015)))+AB1015+AC1015</f>
        <v>0</v>
      </c>
      <c r="AE1015" s="44"/>
      <c r="AF1015" s="44"/>
      <c r="AG1015" s="44"/>
      <c r="AH1015" s="44"/>
      <c r="AI1015" s="44"/>
      <c r="AJ1015" s="42"/>
      <c r="AK1015" s="42"/>
      <c r="AL1015" s="43">
        <f>IF(SUM(AE1012:AI1015)-E1012&lt;=0,0,IF(SUM(AE1012:AI1014)-E1012&lt;0,SUM(AE1012:AI1015)-E1012,SUM(AE1015:AI1015)))+AJ1015+AK1015</f>
        <v>0</v>
      </c>
      <c r="AM1015" s="150"/>
      <c r="AN1015" s="90"/>
      <c r="AO1015" s="90"/>
      <c r="AP1015" s="90"/>
      <c r="AQ1015" s="90"/>
      <c r="AR1015" s="90"/>
      <c r="AS1015" s="90"/>
      <c r="AT1015" s="90"/>
      <c r="AU1015" s="90"/>
      <c r="AV1015" s="90"/>
      <c r="AW1015" s="90"/>
      <c r="AX1015" s="117"/>
    </row>
    <row r="1016" spans="2:50" ht="12.95" customHeight="1" x14ac:dyDescent="0.25">
      <c r="B1016" s="102"/>
      <c r="C1016" s="106"/>
      <c r="D1016" s="110"/>
      <c r="E1016" s="114"/>
      <c r="F1016" s="27" t="s">
        <v>38</v>
      </c>
      <c r="G1016" s="44"/>
      <c r="H1016" s="44"/>
      <c r="I1016" s="44"/>
      <c r="J1016" s="44"/>
      <c r="K1016" s="44"/>
      <c r="L1016" s="42"/>
      <c r="M1016" s="42"/>
      <c r="N1016" s="43">
        <f>IF(SUM(G1012:K1016)-E1012&lt;=0,0,IF(SUM(G1012:K1015)-E1012&lt;0,SUM(G1012:K1016)-E1012,SUM(G1016:K1016)))</f>
        <v>0</v>
      </c>
      <c r="O1016" s="44"/>
      <c r="P1016" s="44"/>
      <c r="Q1016" s="44"/>
      <c r="R1016" s="44"/>
      <c r="S1016" s="44"/>
      <c r="T1016" s="42"/>
      <c r="U1016" s="42"/>
      <c r="V1016" s="43">
        <f>IF(SUM(O1012:S1016)-E1012&lt;=0,0,IF(SUM(O1012:S1015)-E1012&lt;0,SUM(O1012:S1016)-E1012,SUM(O1016:S1016)))</f>
        <v>0</v>
      </c>
      <c r="W1016" s="44"/>
      <c r="X1016" s="44"/>
      <c r="Y1016" s="44"/>
      <c r="Z1016" s="44"/>
      <c r="AA1016" s="44"/>
      <c r="AB1016" s="42"/>
      <c r="AC1016" s="42"/>
      <c r="AD1016" s="43">
        <f>IF(SUM(W1012:AA1016)-E1012&lt;=0,0,IF(SUM(W1012:AA1015)-E1012&lt;0,SUM(W1012:AA1016)-E1012,SUM(W1016:AA1016)))</f>
        <v>0</v>
      </c>
      <c r="AE1016" s="44"/>
      <c r="AF1016" s="44"/>
      <c r="AG1016" s="44"/>
      <c r="AH1016" s="44"/>
      <c r="AI1016" s="44"/>
      <c r="AJ1016" s="42"/>
      <c r="AK1016" s="42"/>
      <c r="AL1016" s="43">
        <f>IF(SUM(AE1012:AI1016)-E1012&lt;=0,0,IF(SUM(AE1012:AI1015)-E1012&lt;0,SUM(AE1012:AI1016)-E1012,SUM(AE1016:AI1016)))</f>
        <v>0</v>
      </c>
      <c r="AM1016" s="150"/>
      <c r="AN1016" s="90"/>
      <c r="AO1016" s="90"/>
      <c r="AP1016" s="90"/>
      <c r="AQ1016" s="90"/>
      <c r="AR1016" s="90"/>
      <c r="AS1016" s="90"/>
      <c r="AT1016" s="90"/>
      <c r="AU1016" s="90"/>
      <c r="AV1016" s="90"/>
      <c r="AW1016" s="90"/>
      <c r="AX1016" s="117"/>
    </row>
    <row r="1017" spans="2:50" ht="12.95" customHeight="1" x14ac:dyDescent="0.25">
      <c r="B1017" s="102"/>
      <c r="C1017" s="106"/>
      <c r="D1017" s="110"/>
      <c r="E1017" s="114"/>
      <c r="F1017" s="27" t="s">
        <v>37</v>
      </c>
      <c r="G1017" s="44"/>
      <c r="H1017" s="44"/>
      <c r="I1017" s="44"/>
      <c r="J1017" s="44"/>
      <c r="K1017" s="44"/>
      <c r="L1017" s="42"/>
      <c r="M1017" s="42"/>
      <c r="N1017" s="43">
        <f>SUM(G1017:M1017)</f>
        <v>0</v>
      </c>
      <c r="O1017" s="44"/>
      <c r="P1017" s="44"/>
      <c r="Q1017" s="44"/>
      <c r="R1017" s="44"/>
      <c r="S1017" s="44"/>
      <c r="T1017" s="42"/>
      <c r="U1017" s="42"/>
      <c r="V1017" s="43">
        <f>SUM(O1017:U1017)</f>
        <v>0</v>
      </c>
      <c r="W1017" s="44"/>
      <c r="X1017" s="44"/>
      <c r="Y1017" s="44"/>
      <c r="Z1017" s="44"/>
      <c r="AA1017" s="44"/>
      <c r="AB1017" s="42"/>
      <c r="AC1017" s="42"/>
      <c r="AD1017" s="43">
        <f>SUM(W1017:AC1017)</f>
        <v>0</v>
      </c>
      <c r="AE1017" s="44"/>
      <c r="AF1017" s="44"/>
      <c r="AG1017" s="44"/>
      <c r="AH1017" s="44"/>
      <c r="AI1017" s="44"/>
      <c r="AJ1017" s="42"/>
      <c r="AK1017" s="42"/>
      <c r="AL1017" s="43">
        <f>SUM(AE1017:AK1017)</f>
        <v>0</v>
      </c>
      <c r="AM1017" s="150"/>
      <c r="AN1017" s="90"/>
      <c r="AO1017" s="90"/>
      <c r="AP1017" s="90"/>
      <c r="AQ1017" s="90"/>
      <c r="AR1017" s="90"/>
      <c r="AS1017" s="90"/>
      <c r="AT1017" s="90"/>
      <c r="AU1017" s="90"/>
      <c r="AV1017" s="90"/>
      <c r="AW1017" s="90"/>
      <c r="AX1017" s="117"/>
    </row>
    <row r="1018" spans="2:50" ht="12.95" customHeight="1" x14ac:dyDescent="0.25">
      <c r="B1018" s="102"/>
      <c r="C1018" s="106"/>
      <c r="D1018" s="110"/>
      <c r="E1018" s="114"/>
      <c r="F1018" s="28" t="s">
        <v>31</v>
      </c>
      <c r="G1018" s="45"/>
      <c r="H1018" s="45"/>
      <c r="I1018" s="45"/>
      <c r="J1018" s="45"/>
      <c r="K1018" s="45">
        <f>IF((N1012-E1012)&lt;=0,0,IF((N1012-E1012)&gt;0,(N1012-E1012)))</f>
        <v>0</v>
      </c>
      <c r="L1018" s="42"/>
      <c r="M1018" s="42"/>
      <c r="N1018" s="43">
        <f t="shared" ref="N1018:N1029" si="851">SUM(G1018:M1018)</f>
        <v>0</v>
      </c>
      <c r="O1018" s="45"/>
      <c r="P1018" s="45"/>
      <c r="Q1018" s="45"/>
      <c r="R1018" s="45"/>
      <c r="S1018" s="45">
        <f>IF((V1012-E1012)&lt;=0,0,IF((V1012-E1012)&gt;0,(V1012-E1012)))</f>
        <v>0</v>
      </c>
      <c r="T1018" s="42"/>
      <c r="U1018" s="42"/>
      <c r="V1018" s="43">
        <f t="shared" ref="V1018:V1029" si="852">SUM(O1018:U1018)</f>
        <v>0</v>
      </c>
      <c r="W1018" s="45"/>
      <c r="X1018" s="45"/>
      <c r="Y1018" s="45"/>
      <c r="Z1018" s="45"/>
      <c r="AA1018" s="45">
        <f>IF((AD1012-E1012)&lt;=0,0,IF((AD1012-E1012)&gt;0,(AD1012-E1012)))</f>
        <v>0</v>
      </c>
      <c r="AB1018" s="42"/>
      <c r="AC1018" s="42"/>
      <c r="AD1018" s="43">
        <f t="shared" ref="AD1018:AD1029" si="853">SUM(W1018:AC1018)</f>
        <v>0</v>
      </c>
      <c r="AE1018" s="45"/>
      <c r="AF1018" s="45"/>
      <c r="AG1018" s="45"/>
      <c r="AH1018" s="45"/>
      <c r="AI1018" s="45">
        <f>IF((AL1012-E1012)&lt;=0,0,IF((AL1012-E1012)&gt;0,(AL1012-E1012)))</f>
        <v>0</v>
      </c>
      <c r="AJ1018" s="42"/>
      <c r="AK1018" s="42"/>
      <c r="AL1018" s="43">
        <f t="shared" ref="AL1018:AL1029" si="854">SUM(AE1018:AK1018)</f>
        <v>0</v>
      </c>
      <c r="AM1018" s="150"/>
      <c r="AN1018" s="90"/>
      <c r="AO1018" s="90"/>
      <c r="AP1018" s="90"/>
      <c r="AQ1018" s="90"/>
      <c r="AR1018" s="90"/>
      <c r="AS1018" s="90"/>
      <c r="AT1018" s="90"/>
      <c r="AU1018" s="90"/>
      <c r="AV1018" s="90"/>
      <c r="AW1018" s="90"/>
      <c r="AX1018" s="117"/>
    </row>
    <row r="1019" spans="2:50" ht="12.95" customHeight="1" x14ac:dyDescent="0.25">
      <c r="B1019" s="102"/>
      <c r="C1019" s="106"/>
      <c r="D1019" s="110"/>
      <c r="E1019" s="114"/>
      <c r="F1019" s="28" t="s">
        <v>39</v>
      </c>
      <c r="G1019" s="45"/>
      <c r="H1019" s="45"/>
      <c r="I1019" s="45"/>
      <c r="J1019" s="45"/>
      <c r="K1019" s="44">
        <f>IF(E1012-15&lt;0,0,IF(SUM(G1012:M1017)&lt;10,0,IF(SUM(G1012:M1017)&lt;20,1,IF(SUM(G1012:M1017)&lt;30,2,IF(SUM(G1012:M1017)&gt;=30,3)))))</f>
        <v>0</v>
      </c>
      <c r="L1019" s="42"/>
      <c r="M1019" s="42"/>
      <c r="N1019" s="43">
        <f t="shared" si="851"/>
        <v>0</v>
      </c>
      <c r="O1019" s="45"/>
      <c r="P1019" s="45"/>
      <c r="Q1019" s="45"/>
      <c r="R1019" s="45"/>
      <c r="S1019" s="44">
        <f>IF(E1012-15&lt;0,0,IF(SUM(O1012:U1017)&lt;10,0,IF(SUM(O1012:U1017)&lt;20,1,IF(SUM(O1012:U1017)&lt;30,2,IF(SUM(O1012:U1017)&gt;=30,3)))))</f>
        <v>0</v>
      </c>
      <c r="T1019" s="42"/>
      <c r="U1019" s="42"/>
      <c r="V1019" s="43">
        <f t="shared" si="852"/>
        <v>0</v>
      </c>
      <c r="W1019" s="45"/>
      <c r="X1019" s="45"/>
      <c r="Y1019" s="45"/>
      <c r="Z1019" s="45"/>
      <c r="AA1019" s="44">
        <f>IF(E1012-15&lt;0,0,IF(SUM(W1012:AC1017)&lt;10,0,IF(SUM(W1012:AC1017)&lt;20,1,IF(SUM(W1012:AC1017)&lt;30,2,IF(SUM(W1012:AC1017)&gt;=30,3)))))</f>
        <v>0</v>
      </c>
      <c r="AB1019" s="42"/>
      <c r="AC1019" s="42"/>
      <c r="AD1019" s="43">
        <f t="shared" si="853"/>
        <v>0</v>
      </c>
      <c r="AE1019" s="45"/>
      <c r="AF1019" s="45"/>
      <c r="AG1019" s="45"/>
      <c r="AH1019" s="45"/>
      <c r="AI1019" s="44">
        <f>IF(E1012-15&lt;0,0,IF(SUM(AE1012:AK1017)&lt;10,0,IF(SUM(AE1012:AK1017)&lt;20,1,IF(SUM(AE1012:AK1017)&lt;30,2,IF(SUM(AE1012:AK1017)&gt;=30,3)))))</f>
        <v>0</v>
      </c>
      <c r="AJ1019" s="42"/>
      <c r="AK1019" s="42"/>
      <c r="AL1019" s="43">
        <f t="shared" si="854"/>
        <v>0</v>
      </c>
      <c r="AM1019" s="150"/>
      <c r="AN1019" s="90"/>
      <c r="AO1019" s="90"/>
      <c r="AP1019" s="90"/>
      <c r="AQ1019" s="90"/>
      <c r="AR1019" s="90"/>
      <c r="AS1019" s="90"/>
      <c r="AT1019" s="90"/>
      <c r="AU1019" s="90"/>
      <c r="AV1019" s="90"/>
      <c r="AW1019" s="90"/>
      <c r="AX1019" s="117"/>
    </row>
    <row r="1020" spans="2:50" ht="12.95" customHeight="1" x14ac:dyDescent="0.25">
      <c r="B1020" s="102"/>
      <c r="C1020" s="106"/>
      <c r="D1020" s="110"/>
      <c r="E1020" s="114"/>
      <c r="F1020" s="28" t="s">
        <v>41</v>
      </c>
      <c r="G1020" s="44"/>
      <c r="H1020" s="44"/>
      <c r="I1020" s="44"/>
      <c r="J1020" s="44"/>
      <c r="K1020" s="45"/>
      <c r="L1020" s="42"/>
      <c r="M1020" s="42"/>
      <c r="N1020" s="43">
        <f t="shared" si="851"/>
        <v>0</v>
      </c>
      <c r="O1020" s="44"/>
      <c r="P1020" s="44"/>
      <c r="Q1020" s="44"/>
      <c r="R1020" s="44"/>
      <c r="S1020" s="45"/>
      <c r="T1020" s="42"/>
      <c r="U1020" s="42"/>
      <c r="V1020" s="43">
        <f t="shared" si="852"/>
        <v>0</v>
      </c>
      <c r="W1020" s="44"/>
      <c r="X1020" s="44"/>
      <c r="Y1020" s="44"/>
      <c r="Z1020" s="44"/>
      <c r="AA1020" s="45"/>
      <c r="AB1020" s="42"/>
      <c r="AC1020" s="42"/>
      <c r="AD1020" s="43">
        <f t="shared" si="853"/>
        <v>0</v>
      </c>
      <c r="AE1020" s="44"/>
      <c r="AF1020" s="44"/>
      <c r="AG1020" s="44"/>
      <c r="AH1020" s="44"/>
      <c r="AI1020" s="45"/>
      <c r="AJ1020" s="42"/>
      <c r="AK1020" s="42"/>
      <c r="AL1020" s="43">
        <f t="shared" si="854"/>
        <v>0</v>
      </c>
      <c r="AM1020" s="150"/>
      <c r="AN1020" s="90"/>
      <c r="AO1020" s="90"/>
      <c r="AP1020" s="90"/>
      <c r="AQ1020" s="90"/>
      <c r="AR1020" s="90"/>
      <c r="AS1020" s="90"/>
      <c r="AT1020" s="90"/>
      <c r="AU1020" s="90"/>
      <c r="AV1020" s="90"/>
      <c r="AW1020" s="90"/>
      <c r="AX1020" s="117"/>
    </row>
    <row r="1021" spans="2:50" ht="12.95" customHeight="1" x14ac:dyDescent="0.25">
      <c r="B1021" s="102"/>
      <c r="C1021" s="106"/>
      <c r="D1021" s="110"/>
      <c r="E1021" s="114"/>
      <c r="F1021" s="28" t="s">
        <v>6</v>
      </c>
      <c r="G1021" s="44"/>
      <c r="H1021" s="44"/>
      <c r="I1021" s="44"/>
      <c r="J1021" s="44"/>
      <c r="K1021" s="44"/>
      <c r="L1021" s="42"/>
      <c r="M1021" s="42"/>
      <c r="N1021" s="43">
        <f t="shared" si="851"/>
        <v>0</v>
      </c>
      <c r="O1021" s="44"/>
      <c r="P1021" s="44"/>
      <c r="Q1021" s="44"/>
      <c r="R1021" s="44"/>
      <c r="S1021" s="44"/>
      <c r="T1021" s="42"/>
      <c r="U1021" s="42"/>
      <c r="V1021" s="43">
        <f t="shared" si="852"/>
        <v>0</v>
      </c>
      <c r="W1021" s="44"/>
      <c r="X1021" s="44"/>
      <c r="Y1021" s="44"/>
      <c r="Z1021" s="44"/>
      <c r="AA1021" s="44"/>
      <c r="AB1021" s="42"/>
      <c r="AC1021" s="42"/>
      <c r="AD1021" s="43">
        <f t="shared" si="853"/>
        <v>0</v>
      </c>
      <c r="AE1021" s="44"/>
      <c r="AF1021" s="44"/>
      <c r="AG1021" s="44"/>
      <c r="AH1021" s="44"/>
      <c r="AI1021" s="44"/>
      <c r="AJ1021" s="42"/>
      <c r="AK1021" s="42"/>
      <c r="AL1021" s="43">
        <f t="shared" si="854"/>
        <v>0</v>
      </c>
      <c r="AM1021" s="150"/>
      <c r="AN1021" s="90"/>
      <c r="AO1021" s="90"/>
      <c r="AP1021" s="90"/>
      <c r="AQ1021" s="90"/>
      <c r="AR1021" s="90"/>
      <c r="AS1021" s="90"/>
      <c r="AT1021" s="90"/>
      <c r="AU1021" s="90"/>
      <c r="AV1021" s="90"/>
      <c r="AW1021" s="90"/>
      <c r="AX1021" s="117"/>
    </row>
    <row r="1022" spans="2:50" ht="12.95" customHeight="1" x14ac:dyDescent="0.25">
      <c r="B1022" s="102"/>
      <c r="C1022" s="106"/>
      <c r="D1022" s="110"/>
      <c r="E1022" s="114"/>
      <c r="F1022" s="29" t="s">
        <v>35</v>
      </c>
      <c r="G1022" s="44"/>
      <c r="H1022" s="44"/>
      <c r="I1022" s="44"/>
      <c r="J1022" s="44"/>
      <c r="K1022" s="44"/>
      <c r="L1022" s="42"/>
      <c r="M1022" s="42"/>
      <c r="N1022" s="43">
        <f t="shared" si="851"/>
        <v>0</v>
      </c>
      <c r="O1022" s="44"/>
      <c r="P1022" s="44"/>
      <c r="Q1022" s="44"/>
      <c r="R1022" s="44"/>
      <c r="S1022" s="44"/>
      <c r="T1022" s="42"/>
      <c r="U1022" s="42"/>
      <c r="V1022" s="43">
        <f t="shared" si="852"/>
        <v>0</v>
      </c>
      <c r="W1022" s="44"/>
      <c r="X1022" s="44"/>
      <c r="Y1022" s="44"/>
      <c r="Z1022" s="44"/>
      <c r="AA1022" s="44"/>
      <c r="AB1022" s="42"/>
      <c r="AC1022" s="42"/>
      <c r="AD1022" s="43">
        <f t="shared" si="853"/>
        <v>0</v>
      </c>
      <c r="AE1022" s="44"/>
      <c r="AF1022" s="44"/>
      <c r="AG1022" s="44"/>
      <c r="AH1022" s="44"/>
      <c r="AI1022" s="44"/>
      <c r="AJ1022" s="42"/>
      <c r="AK1022" s="42"/>
      <c r="AL1022" s="43">
        <f t="shared" si="854"/>
        <v>0</v>
      </c>
      <c r="AM1022" s="150"/>
      <c r="AN1022" s="90"/>
      <c r="AO1022" s="90"/>
      <c r="AP1022" s="90"/>
      <c r="AQ1022" s="90"/>
      <c r="AR1022" s="90"/>
      <c r="AS1022" s="90"/>
      <c r="AT1022" s="90"/>
      <c r="AU1022" s="90"/>
      <c r="AV1022" s="90"/>
      <c r="AW1022" s="90"/>
      <c r="AX1022" s="117"/>
    </row>
    <row r="1023" spans="2:50" ht="12.95" customHeight="1" x14ac:dyDescent="0.25">
      <c r="B1023" s="102"/>
      <c r="C1023" s="106"/>
      <c r="D1023" s="110"/>
      <c r="E1023" s="114"/>
      <c r="F1023" s="27" t="s">
        <v>40</v>
      </c>
      <c r="G1023" s="44"/>
      <c r="H1023" s="44"/>
      <c r="I1023" s="44"/>
      <c r="J1023" s="44"/>
      <c r="K1023" s="44"/>
      <c r="L1023" s="42"/>
      <c r="M1023" s="42"/>
      <c r="N1023" s="43">
        <f t="shared" si="851"/>
        <v>0</v>
      </c>
      <c r="O1023" s="44"/>
      <c r="P1023" s="44"/>
      <c r="Q1023" s="44"/>
      <c r="R1023" s="44"/>
      <c r="S1023" s="44"/>
      <c r="T1023" s="42"/>
      <c r="U1023" s="42"/>
      <c r="V1023" s="43">
        <f t="shared" si="852"/>
        <v>0</v>
      </c>
      <c r="W1023" s="44"/>
      <c r="X1023" s="44"/>
      <c r="Y1023" s="44"/>
      <c r="Z1023" s="44"/>
      <c r="AA1023" s="44"/>
      <c r="AB1023" s="42"/>
      <c r="AC1023" s="42"/>
      <c r="AD1023" s="43">
        <f t="shared" si="853"/>
        <v>0</v>
      </c>
      <c r="AE1023" s="44"/>
      <c r="AF1023" s="44"/>
      <c r="AG1023" s="44"/>
      <c r="AH1023" s="44"/>
      <c r="AI1023" s="44"/>
      <c r="AJ1023" s="42"/>
      <c r="AK1023" s="42"/>
      <c r="AL1023" s="43">
        <f t="shared" si="854"/>
        <v>0</v>
      </c>
      <c r="AM1023" s="150"/>
      <c r="AN1023" s="90"/>
      <c r="AO1023" s="90"/>
      <c r="AP1023" s="90"/>
      <c r="AQ1023" s="90"/>
      <c r="AR1023" s="90"/>
      <c r="AS1023" s="90"/>
      <c r="AT1023" s="90"/>
      <c r="AU1023" s="90"/>
      <c r="AV1023" s="90"/>
      <c r="AW1023" s="90"/>
      <c r="AX1023" s="117"/>
    </row>
    <row r="1024" spans="2:50" ht="12.95" customHeight="1" x14ac:dyDescent="0.25">
      <c r="B1024" s="102"/>
      <c r="C1024" s="106"/>
      <c r="D1024" s="110"/>
      <c r="E1024" s="114"/>
      <c r="F1024" s="27" t="s">
        <v>7</v>
      </c>
      <c r="G1024" s="44"/>
      <c r="H1024" s="44"/>
      <c r="I1024" s="44"/>
      <c r="J1024" s="44"/>
      <c r="K1024" s="44"/>
      <c r="L1024" s="42"/>
      <c r="M1024" s="42"/>
      <c r="N1024" s="43">
        <f t="shared" si="851"/>
        <v>0</v>
      </c>
      <c r="O1024" s="44"/>
      <c r="P1024" s="44"/>
      <c r="Q1024" s="44"/>
      <c r="R1024" s="44"/>
      <c r="S1024" s="44"/>
      <c r="T1024" s="42"/>
      <c r="U1024" s="42"/>
      <c r="V1024" s="43">
        <f t="shared" si="852"/>
        <v>0</v>
      </c>
      <c r="W1024" s="44"/>
      <c r="X1024" s="44"/>
      <c r="Y1024" s="44"/>
      <c r="Z1024" s="44"/>
      <c r="AA1024" s="44"/>
      <c r="AB1024" s="42"/>
      <c r="AC1024" s="42"/>
      <c r="AD1024" s="43">
        <f t="shared" si="853"/>
        <v>0</v>
      </c>
      <c r="AE1024" s="44"/>
      <c r="AF1024" s="44"/>
      <c r="AG1024" s="44"/>
      <c r="AH1024" s="44"/>
      <c r="AI1024" s="44"/>
      <c r="AJ1024" s="42"/>
      <c r="AK1024" s="42"/>
      <c r="AL1024" s="43">
        <f t="shared" si="854"/>
        <v>0</v>
      </c>
      <c r="AM1024" s="150"/>
      <c r="AN1024" s="90"/>
      <c r="AO1024" s="90"/>
      <c r="AP1024" s="90"/>
      <c r="AQ1024" s="90"/>
      <c r="AR1024" s="90"/>
      <c r="AS1024" s="90"/>
      <c r="AT1024" s="90"/>
      <c r="AU1024" s="90"/>
      <c r="AV1024" s="90"/>
      <c r="AW1024" s="90"/>
      <c r="AX1024" s="117"/>
    </row>
    <row r="1025" spans="2:50" ht="12.95" customHeight="1" x14ac:dyDescent="0.25">
      <c r="B1025" s="102"/>
      <c r="C1025" s="106"/>
      <c r="D1025" s="110"/>
      <c r="E1025" s="114"/>
      <c r="F1025" s="27"/>
      <c r="G1025" s="44"/>
      <c r="H1025" s="44"/>
      <c r="I1025" s="44"/>
      <c r="J1025" s="44"/>
      <c r="K1025" s="44"/>
      <c r="L1025" s="42"/>
      <c r="M1025" s="42"/>
      <c r="N1025" s="43">
        <f t="shared" si="851"/>
        <v>0</v>
      </c>
      <c r="O1025" s="44"/>
      <c r="P1025" s="44"/>
      <c r="Q1025" s="44"/>
      <c r="R1025" s="44"/>
      <c r="S1025" s="44"/>
      <c r="T1025" s="42"/>
      <c r="U1025" s="42"/>
      <c r="V1025" s="43">
        <f t="shared" si="852"/>
        <v>0</v>
      </c>
      <c r="W1025" s="44"/>
      <c r="X1025" s="44"/>
      <c r="Y1025" s="44"/>
      <c r="Z1025" s="44"/>
      <c r="AA1025" s="44"/>
      <c r="AB1025" s="42"/>
      <c r="AC1025" s="42"/>
      <c r="AD1025" s="43">
        <f t="shared" si="853"/>
        <v>0</v>
      </c>
      <c r="AE1025" s="44"/>
      <c r="AF1025" s="44"/>
      <c r="AG1025" s="44"/>
      <c r="AH1025" s="44"/>
      <c r="AI1025" s="44"/>
      <c r="AJ1025" s="42"/>
      <c r="AK1025" s="42"/>
      <c r="AL1025" s="43">
        <f t="shared" si="854"/>
        <v>0</v>
      </c>
      <c r="AM1025" s="150"/>
      <c r="AN1025" s="90"/>
      <c r="AO1025" s="90"/>
      <c r="AP1025" s="90"/>
      <c r="AQ1025" s="90"/>
      <c r="AR1025" s="90"/>
      <c r="AS1025" s="90"/>
      <c r="AT1025" s="90"/>
      <c r="AU1025" s="90"/>
      <c r="AV1025" s="90"/>
      <c r="AW1025" s="90"/>
      <c r="AX1025" s="117"/>
    </row>
    <row r="1026" spans="2:50" ht="12.95" customHeight="1" x14ac:dyDescent="0.25">
      <c r="B1026" s="102"/>
      <c r="C1026" s="106"/>
      <c r="D1026" s="110"/>
      <c r="E1026" s="114"/>
      <c r="F1026" s="27"/>
      <c r="G1026" s="44"/>
      <c r="H1026" s="44"/>
      <c r="I1026" s="44"/>
      <c r="J1026" s="44"/>
      <c r="K1026" s="44"/>
      <c r="L1026" s="42"/>
      <c r="M1026" s="42"/>
      <c r="N1026" s="43">
        <f t="shared" si="851"/>
        <v>0</v>
      </c>
      <c r="O1026" s="44"/>
      <c r="P1026" s="44"/>
      <c r="Q1026" s="44"/>
      <c r="R1026" s="44"/>
      <c r="S1026" s="44"/>
      <c r="T1026" s="42"/>
      <c r="U1026" s="42"/>
      <c r="V1026" s="43">
        <f t="shared" si="852"/>
        <v>0</v>
      </c>
      <c r="W1026" s="44"/>
      <c r="X1026" s="44"/>
      <c r="Y1026" s="44"/>
      <c r="Z1026" s="44"/>
      <c r="AA1026" s="44"/>
      <c r="AB1026" s="42"/>
      <c r="AC1026" s="42"/>
      <c r="AD1026" s="43">
        <f t="shared" si="853"/>
        <v>0</v>
      </c>
      <c r="AE1026" s="44"/>
      <c r="AF1026" s="44"/>
      <c r="AG1026" s="44"/>
      <c r="AH1026" s="44"/>
      <c r="AI1026" s="44"/>
      <c r="AJ1026" s="42"/>
      <c r="AK1026" s="42"/>
      <c r="AL1026" s="43">
        <f t="shared" si="854"/>
        <v>0</v>
      </c>
      <c r="AM1026" s="150"/>
      <c r="AN1026" s="90"/>
      <c r="AO1026" s="90"/>
      <c r="AP1026" s="90"/>
      <c r="AQ1026" s="90"/>
      <c r="AR1026" s="90"/>
      <c r="AS1026" s="90"/>
      <c r="AT1026" s="90"/>
      <c r="AU1026" s="90"/>
      <c r="AV1026" s="90"/>
      <c r="AW1026" s="90"/>
      <c r="AX1026" s="117"/>
    </row>
    <row r="1027" spans="2:50" ht="12.95" customHeight="1" x14ac:dyDescent="0.25">
      <c r="B1027" s="102"/>
      <c r="C1027" s="106"/>
      <c r="D1027" s="110"/>
      <c r="E1027" s="114"/>
      <c r="F1027" s="27"/>
      <c r="G1027" s="44"/>
      <c r="H1027" s="44"/>
      <c r="I1027" s="44"/>
      <c r="J1027" s="44"/>
      <c r="K1027" s="44"/>
      <c r="L1027" s="42"/>
      <c r="M1027" s="42"/>
      <c r="N1027" s="43">
        <f t="shared" si="851"/>
        <v>0</v>
      </c>
      <c r="O1027" s="44"/>
      <c r="P1027" s="44"/>
      <c r="Q1027" s="44"/>
      <c r="R1027" s="44"/>
      <c r="S1027" s="44"/>
      <c r="T1027" s="42"/>
      <c r="U1027" s="42"/>
      <c r="V1027" s="43">
        <f t="shared" si="852"/>
        <v>0</v>
      </c>
      <c r="W1027" s="44"/>
      <c r="X1027" s="44"/>
      <c r="Y1027" s="44"/>
      <c r="Z1027" s="44"/>
      <c r="AA1027" s="44"/>
      <c r="AB1027" s="42"/>
      <c r="AC1027" s="42"/>
      <c r="AD1027" s="43">
        <f t="shared" si="853"/>
        <v>0</v>
      </c>
      <c r="AE1027" s="44"/>
      <c r="AF1027" s="44"/>
      <c r="AG1027" s="44"/>
      <c r="AH1027" s="44"/>
      <c r="AI1027" s="44"/>
      <c r="AJ1027" s="42"/>
      <c r="AK1027" s="42"/>
      <c r="AL1027" s="43">
        <f t="shared" si="854"/>
        <v>0</v>
      </c>
      <c r="AM1027" s="150"/>
      <c r="AN1027" s="90"/>
      <c r="AO1027" s="90"/>
      <c r="AP1027" s="90"/>
      <c r="AQ1027" s="90"/>
      <c r="AR1027" s="90"/>
      <c r="AS1027" s="90"/>
      <c r="AT1027" s="90"/>
      <c r="AU1027" s="90"/>
      <c r="AV1027" s="90"/>
      <c r="AW1027" s="90"/>
      <c r="AX1027" s="117"/>
    </row>
    <row r="1028" spans="2:50" ht="12.95" customHeight="1" x14ac:dyDescent="0.25">
      <c r="B1028" s="102"/>
      <c r="C1028" s="106"/>
      <c r="D1028" s="110"/>
      <c r="E1028" s="114"/>
      <c r="F1028" s="28"/>
      <c r="G1028" s="44"/>
      <c r="H1028" s="44"/>
      <c r="I1028" s="44"/>
      <c r="J1028" s="44"/>
      <c r="K1028" s="44"/>
      <c r="L1028" s="42"/>
      <c r="M1028" s="42"/>
      <c r="N1028" s="43">
        <f t="shared" si="851"/>
        <v>0</v>
      </c>
      <c r="O1028" s="44"/>
      <c r="P1028" s="44"/>
      <c r="Q1028" s="44"/>
      <c r="R1028" s="44"/>
      <c r="S1028" s="44"/>
      <c r="T1028" s="42"/>
      <c r="U1028" s="42"/>
      <c r="V1028" s="43">
        <f t="shared" si="852"/>
        <v>0</v>
      </c>
      <c r="W1028" s="44"/>
      <c r="X1028" s="44"/>
      <c r="Y1028" s="44"/>
      <c r="Z1028" s="44"/>
      <c r="AA1028" s="44"/>
      <c r="AB1028" s="42"/>
      <c r="AC1028" s="42"/>
      <c r="AD1028" s="43">
        <f t="shared" si="853"/>
        <v>0</v>
      </c>
      <c r="AE1028" s="44"/>
      <c r="AF1028" s="44"/>
      <c r="AG1028" s="44"/>
      <c r="AH1028" s="44"/>
      <c r="AI1028" s="44"/>
      <c r="AJ1028" s="42"/>
      <c r="AK1028" s="42"/>
      <c r="AL1028" s="43">
        <f t="shared" si="854"/>
        <v>0</v>
      </c>
      <c r="AM1028" s="150"/>
      <c r="AN1028" s="90"/>
      <c r="AO1028" s="90"/>
      <c r="AP1028" s="90"/>
      <c r="AQ1028" s="90"/>
      <c r="AR1028" s="90"/>
      <c r="AS1028" s="90"/>
      <c r="AT1028" s="90"/>
      <c r="AU1028" s="90"/>
      <c r="AV1028" s="90"/>
      <c r="AW1028" s="90"/>
      <c r="AX1028" s="117"/>
    </row>
    <row r="1029" spans="2:50" ht="12.95" customHeight="1" thickBot="1" x14ac:dyDescent="0.3">
      <c r="B1029" s="103"/>
      <c r="C1029" s="107"/>
      <c r="D1029" s="111"/>
      <c r="E1029" s="114"/>
      <c r="F1029" s="28"/>
      <c r="G1029" s="44"/>
      <c r="H1029" s="44"/>
      <c r="I1029" s="44"/>
      <c r="J1029" s="44"/>
      <c r="K1029" s="44"/>
      <c r="L1029" s="46"/>
      <c r="M1029" s="46"/>
      <c r="N1029" s="43">
        <f t="shared" si="851"/>
        <v>0</v>
      </c>
      <c r="O1029" s="44"/>
      <c r="P1029" s="44"/>
      <c r="Q1029" s="44"/>
      <c r="R1029" s="44"/>
      <c r="S1029" s="44"/>
      <c r="T1029" s="46"/>
      <c r="U1029" s="46"/>
      <c r="V1029" s="43">
        <f t="shared" si="852"/>
        <v>0</v>
      </c>
      <c r="W1029" s="44"/>
      <c r="X1029" s="44"/>
      <c r="Y1029" s="44"/>
      <c r="Z1029" s="44"/>
      <c r="AA1029" s="44"/>
      <c r="AB1029" s="46"/>
      <c r="AC1029" s="46"/>
      <c r="AD1029" s="43">
        <f t="shared" si="853"/>
        <v>0</v>
      </c>
      <c r="AE1029" s="44"/>
      <c r="AF1029" s="44"/>
      <c r="AG1029" s="44"/>
      <c r="AH1029" s="44"/>
      <c r="AI1029" s="44"/>
      <c r="AJ1029" s="46"/>
      <c r="AK1029" s="46"/>
      <c r="AL1029" s="43">
        <f t="shared" si="854"/>
        <v>0</v>
      </c>
      <c r="AM1029" s="150"/>
      <c r="AN1029" s="90"/>
      <c r="AO1029" s="90"/>
      <c r="AP1029" s="90"/>
      <c r="AQ1029" s="90"/>
      <c r="AR1029" s="90"/>
      <c r="AS1029" s="90"/>
      <c r="AT1029" s="90"/>
      <c r="AU1029" s="90"/>
      <c r="AV1029" s="90"/>
      <c r="AW1029" s="90"/>
      <c r="AX1029" s="117"/>
    </row>
    <row r="1030" spans="2:50" ht="12.95" hidden="1" customHeight="1" thickBot="1" x14ac:dyDescent="0.3">
      <c r="B1030" s="104"/>
      <c r="C1030" s="108"/>
      <c r="D1030" s="112"/>
      <c r="E1030" s="115"/>
      <c r="F1030" s="28" t="s">
        <v>36</v>
      </c>
      <c r="G1030" s="48"/>
      <c r="H1030" s="48"/>
      <c r="I1030" s="48"/>
      <c r="J1030" s="48"/>
      <c r="K1030" s="48"/>
      <c r="L1030" s="47"/>
      <c r="M1030" s="47"/>
      <c r="N1030" s="43">
        <f>N1019+N1020+N1022+N1027+N1028+N1029+N1025+N1026</f>
        <v>0</v>
      </c>
      <c r="O1030" s="49"/>
      <c r="P1030" s="49"/>
      <c r="Q1030" s="49"/>
      <c r="R1030" s="49"/>
      <c r="S1030" s="49"/>
      <c r="T1030" s="47"/>
      <c r="U1030" s="47"/>
      <c r="V1030" s="43">
        <f>V1019+V1020+V1022+V1027+V1028+V1029+V1025+V1026</f>
        <v>0</v>
      </c>
      <c r="W1030" s="49"/>
      <c r="X1030" s="49"/>
      <c r="Y1030" s="49"/>
      <c r="Z1030" s="49"/>
      <c r="AA1030" s="49"/>
      <c r="AB1030" s="47"/>
      <c r="AC1030" s="47"/>
      <c r="AD1030" s="43">
        <f>AD1019+AD1020+AD1022+AD1027+AD1028+AD1029+AD1025+AD1026</f>
        <v>0</v>
      </c>
      <c r="AE1030" s="49"/>
      <c r="AF1030" s="49"/>
      <c r="AG1030" s="49"/>
      <c r="AH1030" s="49"/>
      <c r="AI1030" s="49"/>
      <c r="AJ1030" s="47"/>
      <c r="AK1030" s="47"/>
      <c r="AL1030" s="43">
        <f>AL1019+AL1020+AL1022+AL1027+AL1028+AL1029+AL1025+AL1026</f>
        <v>0</v>
      </c>
      <c r="AM1030" s="151"/>
      <c r="AN1030" s="91"/>
      <c r="AO1030" s="91"/>
      <c r="AP1030" s="91"/>
      <c r="AQ1030" s="91"/>
      <c r="AR1030" s="91"/>
      <c r="AS1030" s="91"/>
      <c r="AT1030" s="91"/>
      <c r="AU1030" s="91"/>
      <c r="AV1030" s="91"/>
      <c r="AW1030" s="91"/>
      <c r="AX1030" s="118"/>
    </row>
    <row r="1031" spans="2:50" ht="12.95" customHeight="1" thickTop="1" x14ac:dyDescent="0.25">
      <c r="B1031" s="102">
        <v>55</v>
      </c>
      <c r="C1031" s="105">
        <f>TEMMUZ!C1031</f>
        <v>0</v>
      </c>
      <c r="D1031" s="109">
        <f>TEMMUZ!D1031</f>
        <v>0</v>
      </c>
      <c r="E1031" s="113">
        <f>TEMMUZ!E1031</f>
        <v>0</v>
      </c>
      <c r="F1031" s="26" t="s">
        <v>21</v>
      </c>
      <c r="G1031" s="41"/>
      <c r="H1031" s="41"/>
      <c r="I1031" s="41"/>
      <c r="J1031" s="41"/>
      <c r="K1031" s="41"/>
      <c r="L1031" s="39"/>
      <c r="M1031" s="39"/>
      <c r="N1031" s="40">
        <f>SUM(G1031:M1031)</f>
        <v>0</v>
      </c>
      <c r="O1031" s="41"/>
      <c r="P1031" s="41"/>
      <c r="Q1031" s="41"/>
      <c r="R1031" s="41"/>
      <c r="S1031" s="41"/>
      <c r="T1031" s="39"/>
      <c r="U1031" s="39"/>
      <c r="V1031" s="40">
        <f>SUM(O1031:U1031)</f>
        <v>0</v>
      </c>
      <c r="W1031" s="41"/>
      <c r="X1031" s="41"/>
      <c r="Y1031" s="41"/>
      <c r="Z1031" s="41"/>
      <c r="AA1031" s="41"/>
      <c r="AB1031" s="39"/>
      <c r="AC1031" s="39"/>
      <c r="AD1031" s="40">
        <f>SUM(W1031:AC1031)</f>
        <v>0</v>
      </c>
      <c r="AE1031" s="41"/>
      <c r="AF1031" s="41"/>
      <c r="AG1031" s="41"/>
      <c r="AH1031" s="41"/>
      <c r="AI1031" s="41"/>
      <c r="AJ1031" s="39"/>
      <c r="AK1031" s="39"/>
      <c r="AL1031" s="40">
        <f>SUM(AE1031:AK1031)</f>
        <v>0</v>
      </c>
      <c r="AM1031" s="149">
        <f t="shared" ref="AM1031" si="855">N1031+V1031+AD1031+AL1031</f>
        <v>0</v>
      </c>
      <c r="AN1031" s="89">
        <f t="shared" ref="AN1031" si="856">N1032+V1032+AD1032+AL1032</f>
        <v>0</v>
      </c>
      <c r="AO1031" s="89">
        <f t="shared" ref="AO1031" si="857">N1033+V1033+AD1033+AL1033</f>
        <v>0</v>
      </c>
      <c r="AP1031" s="89">
        <f t="shared" ref="AP1031" si="858">N1034+V1034+AD1034+AL1034</f>
        <v>0</v>
      </c>
      <c r="AQ1031" s="89">
        <f t="shared" ref="AQ1031" si="859">N1035+V1035+AD1035+AL1035</f>
        <v>0</v>
      </c>
      <c r="AR1031" s="89">
        <f t="shared" ref="AR1031" si="860">N1036+V1036+AD1036+AL1036</f>
        <v>0</v>
      </c>
      <c r="AS1031" s="89">
        <f t="shared" ref="AS1031" si="861">N1037+V1037+AD1037+AL1037</f>
        <v>0</v>
      </c>
      <c r="AT1031" s="89">
        <f t="shared" ref="AT1031" si="862">N1049+V1049+AD1049+AL1049</f>
        <v>0</v>
      </c>
      <c r="AU1031" s="89">
        <f t="shared" ref="AU1031" si="863">N1042+V1042+AD1042+AL1042</f>
        <v>0</v>
      </c>
      <c r="AV1031" s="89">
        <f t="shared" ref="AV1031" si="864">N1043+V1043+AD1043+AL1043</f>
        <v>0</v>
      </c>
      <c r="AW1031" s="89">
        <f t="shared" ref="AW1031" si="865">N1040+V1040+AD1040+AL1040</f>
        <v>0</v>
      </c>
      <c r="AX1031" s="116">
        <f t="shared" ref="AX1031" si="866">SUM(AN1031:AW1049)</f>
        <v>0</v>
      </c>
    </row>
    <row r="1032" spans="2:50" ht="12.95" customHeight="1" x14ac:dyDescent="0.25">
      <c r="B1032" s="102"/>
      <c r="C1032" s="106"/>
      <c r="D1032" s="110"/>
      <c r="E1032" s="114"/>
      <c r="F1032" s="27" t="s">
        <v>33</v>
      </c>
      <c r="G1032" s="44"/>
      <c r="H1032" s="44"/>
      <c r="I1032" s="44"/>
      <c r="J1032" s="44"/>
      <c r="K1032" s="44"/>
      <c r="L1032" s="42"/>
      <c r="M1032" s="42"/>
      <c r="N1032" s="43">
        <f>IF(SUM(G1031:K1032)-E1031&lt;=0,0,IF(SUM(G1031:K1031)-E1031&lt;0,SUM(G1031:K1032)-E1031,SUM(G1032:K1032)))</f>
        <v>0</v>
      </c>
      <c r="O1032" s="44"/>
      <c r="P1032" s="44"/>
      <c r="Q1032" s="44"/>
      <c r="R1032" s="44"/>
      <c r="S1032" s="44"/>
      <c r="T1032" s="42"/>
      <c r="U1032" s="42"/>
      <c r="V1032" s="43">
        <f>IF(SUM(O1031:S1032)-E1031&lt;=0,0,IF(SUM(O1031:S1031)-E1031&lt;0,SUM(O1031:S1032)-E1031,SUM(O1032:S1032)))</f>
        <v>0</v>
      </c>
      <c r="W1032" s="44"/>
      <c r="X1032" s="44"/>
      <c r="Y1032" s="44"/>
      <c r="Z1032" s="44"/>
      <c r="AA1032" s="44"/>
      <c r="AB1032" s="42"/>
      <c r="AC1032" s="42"/>
      <c r="AD1032" s="43">
        <f>IF(SUM(W1031:AA1032)-E1031&lt;=0,0,IF(SUM(W1031:AA1031)-E1031&lt;0,SUM(W1031:AA1032)-E1031,SUM(W1032:AA1032)))</f>
        <v>0</v>
      </c>
      <c r="AE1032" s="44"/>
      <c r="AF1032" s="44"/>
      <c r="AG1032" s="44"/>
      <c r="AH1032" s="44"/>
      <c r="AI1032" s="44"/>
      <c r="AJ1032" s="42"/>
      <c r="AK1032" s="42"/>
      <c r="AL1032" s="43">
        <f>IF(SUM(AE1031:AI1032)-E1031&lt;=0,0,IF(SUM(AE1031:AI1031)-E1031&lt;0,SUM(AE1031:AI1032)-E1031,SUM(AE1032:AI1032)))</f>
        <v>0</v>
      </c>
      <c r="AM1032" s="150"/>
      <c r="AN1032" s="90"/>
      <c r="AO1032" s="90"/>
      <c r="AP1032" s="90"/>
      <c r="AQ1032" s="90"/>
      <c r="AR1032" s="90"/>
      <c r="AS1032" s="90"/>
      <c r="AT1032" s="90"/>
      <c r="AU1032" s="90"/>
      <c r="AV1032" s="90"/>
      <c r="AW1032" s="90"/>
      <c r="AX1032" s="117"/>
    </row>
    <row r="1033" spans="2:50" ht="12.95" customHeight="1" x14ac:dyDescent="0.25">
      <c r="B1033" s="102"/>
      <c r="C1033" s="106"/>
      <c r="D1033" s="110"/>
      <c r="E1033" s="114"/>
      <c r="F1033" s="27" t="s">
        <v>34</v>
      </c>
      <c r="G1033" s="44"/>
      <c r="H1033" s="44"/>
      <c r="I1033" s="44"/>
      <c r="J1033" s="44"/>
      <c r="K1033" s="44"/>
      <c r="L1033" s="42"/>
      <c r="M1033" s="42"/>
      <c r="N1033" s="43">
        <f>IF(SUM(G1031:K1033)-E1031&lt;=0,0,IF(SUM(G1031:K1032)-E1031&lt;0,SUM(G1031:K1033)-E1031,SUM(G1033:K1033)))</f>
        <v>0</v>
      </c>
      <c r="O1033" s="44"/>
      <c r="P1033" s="44"/>
      <c r="Q1033" s="44"/>
      <c r="R1033" s="44"/>
      <c r="S1033" s="44"/>
      <c r="T1033" s="42"/>
      <c r="U1033" s="42"/>
      <c r="V1033" s="43">
        <f>IF(SUM(O1031:S1033)-E1031&lt;=0,0,IF(SUM(O1031:S1032)-E1031&lt;0,SUM(O1031:S1033)-E1031,SUM(O1033:S1033)))</f>
        <v>0</v>
      </c>
      <c r="W1033" s="44"/>
      <c r="X1033" s="44"/>
      <c r="Y1033" s="44"/>
      <c r="Z1033" s="44"/>
      <c r="AA1033" s="44"/>
      <c r="AB1033" s="42"/>
      <c r="AC1033" s="42"/>
      <c r="AD1033" s="43">
        <f>IF(SUM(W1031:AA1033)-E1031&lt;=0,0,IF(SUM(W1031:AA1032)-E1031&lt;0,SUM(W1031:AA1033)-E1031,SUM(W1033:AA1033)))</f>
        <v>0</v>
      </c>
      <c r="AE1033" s="44"/>
      <c r="AF1033" s="44"/>
      <c r="AG1033" s="44"/>
      <c r="AH1033" s="44"/>
      <c r="AI1033" s="44"/>
      <c r="AJ1033" s="42"/>
      <c r="AK1033" s="42"/>
      <c r="AL1033" s="43">
        <f>IF(SUM(AE1031:AI1033)-E1031&lt;=0,0,IF(SUM(AE1031:AI1032)-E1031&lt;0,SUM(AE1031:AI1033)-E1031,SUM(AE1033:AI1033)))</f>
        <v>0</v>
      </c>
      <c r="AM1033" s="150"/>
      <c r="AN1033" s="90"/>
      <c r="AO1033" s="90"/>
      <c r="AP1033" s="90"/>
      <c r="AQ1033" s="90"/>
      <c r="AR1033" s="90"/>
      <c r="AS1033" s="90"/>
      <c r="AT1033" s="90"/>
      <c r="AU1033" s="90"/>
      <c r="AV1033" s="90"/>
      <c r="AW1033" s="90"/>
      <c r="AX1033" s="117"/>
    </row>
    <row r="1034" spans="2:50" ht="12.95" customHeight="1" x14ac:dyDescent="0.25">
      <c r="B1034" s="102"/>
      <c r="C1034" s="106"/>
      <c r="D1034" s="110"/>
      <c r="E1034" s="114"/>
      <c r="F1034" s="27" t="s">
        <v>32</v>
      </c>
      <c r="G1034" s="44"/>
      <c r="H1034" s="44"/>
      <c r="I1034" s="44"/>
      <c r="J1034" s="44"/>
      <c r="K1034" s="44"/>
      <c r="L1034" s="42"/>
      <c r="M1034" s="42"/>
      <c r="N1034" s="43">
        <f>IF(SUM(G1031:K1034)-E1031&lt;=0,0,IF(SUM(G1031:K1033)-E1031&lt;0,SUM(G1031:K1034)-E1031,SUM(G1034:K1034)))+L1034+M1034</f>
        <v>0</v>
      </c>
      <c r="O1034" s="44"/>
      <c r="P1034" s="44"/>
      <c r="Q1034" s="44"/>
      <c r="R1034" s="44"/>
      <c r="S1034" s="44"/>
      <c r="T1034" s="42"/>
      <c r="U1034" s="42"/>
      <c r="V1034" s="43">
        <f>IF(SUM(O1031:S1034)-E1031&lt;=0,0,IF(SUM(O1031:S1033)-E1031&lt;0,SUM(O1031:S1034)-E1031,SUM(O1034:S1034)))+T1034+U1034</f>
        <v>0</v>
      </c>
      <c r="W1034" s="44"/>
      <c r="X1034" s="44"/>
      <c r="Y1034" s="44"/>
      <c r="Z1034" s="44"/>
      <c r="AA1034" s="44"/>
      <c r="AB1034" s="42"/>
      <c r="AC1034" s="42"/>
      <c r="AD1034" s="43">
        <f>IF(SUM(W1031:AA1034)-E1031&lt;=0,0,IF(SUM(W1031:AA1033)-E1031&lt;0,SUM(W1031:AA1034)-E1031,SUM(W1034:AA1034)))+AB1034+AC1034</f>
        <v>0</v>
      </c>
      <c r="AE1034" s="44"/>
      <c r="AF1034" s="44"/>
      <c r="AG1034" s="44"/>
      <c r="AH1034" s="44"/>
      <c r="AI1034" s="44"/>
      <c r="AJ1034" s="42"/>
      <c r="AK1034" s="42"/>
      <c r="AL1034" s="43">
        <f>IF(SUM(AE1031:AI1034)-E1031&lt;=0,0,IF(SUM(AE1031:AI1033)-E1031&lt;0,SUM(AE1031:AI1034)-E1031,SUM(AE1034:AI1034)))+AJ1034+AK1034</f>
        <v>0</v>
      </c>
      <c r="AM1034" s="150"/>
      <c r="AN1034" s="90"/>
      <c r="AO1034" s="90"/>
      <c r="AP1034" s="90"/>
      <c r="AQ1034" s="90"/>
      <c r="AR1034" s="90"/>
      <c r="AS1034" s="90"/>
      <c r="AT1034" s="90"/>
      <c r="AU1034" s="90"/>
      <c r="AV1034" s="90"/>
      <c r="AW1034" s="90"/>
      <c r="AX1034" s="117"/>
    </row>
    <row r="1035" spans="2:50" ht="12.95" customHeight="1" x14ac:dyDescent="0.25">
      <c r="B1035" s="102"/>
      <c r="C1035" s="106"/>
      <c r="D1035" s="110"/>
      <c r="E1035" s="114"/>
      <c r="F1035" s="27" t="s">
        <v>38</v>
      </c>
      <c r="G1035" s="44"/>
      <c r="H1035" s="44"/>
      <c r="I1035" s="44"/>
      <c r="J1035" s="44"/>
      <c r="K1035" s="44"/>
      <c r="L1035" s="42"/>
      <c r="M1035" s="42"/>
      <c r="N1035" s="43">
        <f>IF(SUM(G1031:K1035)-E1031&lt;=0,0,IF(SUM(G1031:K1034)-E1031&lt;0,SUM(G1031:K1035)-E1031,SUM(G1035:K1035)))</f>
        <v>0</v>
      </c>
      <c r="O1035" s="44"/>
      <c r="P1035" s="44"/>
      <c r="Q1035" s="44"/>
      <c r="R1035" s="44"/>
      <c r="S1035" s="44"/>
      <c r="T1035" s="42"/>
      <c r="U1035" s="42"/>
      <c r="V1035" s="43">
        <f>IF(SUM(O1031:S1035)-E1031&lt;=0,0,IF(SUM(O1031:S1034)-E1031&lt;0,SUM(O1031:S1035)-E1031,SUM(O1035:S1035)))</f>
        <v>0</v>
      </c>
      <c r="W1035" s="44"/>
      <c r="X1035" s="44"/>
      <c r="Y1035" s="44"/>
      <c r="Z1035" s="44"/>
      <c r="AA1035" s="44"/>
      <c r="AB1035" s="42"/>
      <c r="AC1035" s="42"/>
      <c r="AD1035" s="43">
        <f>IF(SUM(W1031:AA1035)-E1031&lt;=0,0,IF(SUM(W1031:AA1034)-E1031&lt;0,SUM(W1031:AA1035)-E1031,SUM(W1035:AA1035)))</f>
        <v>0</v>
      </c>
      <c r="AE1035" s="44"/>
      <c r="AF1035" s="44"/>
      <c r="AG1035" s="44"/>
      <c r="AH1035" s="44"/>
      <c r="AI1035" s="44"/>
      <c r="AJ1035" s="42"/>
      <c r="AK1035" s="42"/>
      <c r="AL1035" s="43">
        <f>IF(SUM(AE1031:AI1035)-E1031&lt;=0,0,IF(SUM(AE1031:AI1034)-E1031&lt;0,SUM(AE1031:AI1035)-E1031,SUM(AE1035:AI1035)))</f>
        <v>0</v>
      </c>
      <c r="AM1035" s="150"/>
      <c r="AN1035" s="90"/>
      <c r="AO1035" s="90"/>
      <c r="AP1035" s="90"/>
      <c r="AQ1035" s="90"/>
      <c r="AR1035" s="90"/>
      <c r="AS1035" s="90"/>
      <c r="AT1035" s="90"/>
      <c r="AU1035" s="90"/>
      <c r="AV1035" s="90"/>
      <c r="AW1035" s="90"/>
      <c r="AX1035" s="117"/>
    </row>
    <row r="1036" spans="2:50" ht="12.95" customHeight="1" x14ac:dyDescent="0.25">
      <c r="B1036" s="102"/>
      <c r="C1036" s="106"/>
      <c r="D1036" s="110"/>
      <c r="E1036" s="114"/>
      <c r="F1036" s="27" t="s">
        <v>37</v>
      </c>
      <c r="G1036" s="44"/>
      <c r="H1036" s="44"/>
      <c r="I1036" s="44"/>
      <c r="J1036" s="44"/>
      <c r="K1036" s="44"/>
      <c r="L1036" s="42"/>
      <c r="M1036" s="42"/>
      <c r="N1036" s="43">
        <f>SUM(G1036:M1036)</f>
        <v>0</v>
      </c>
      <c r="O1036" s="44"/>
      <c r="P1036" s="44"/>
      <c r="Q1036" s="44"/>
      <c r="R1036" s="44"/>
      <c r="S1036" s="44"/>
      <c r="T1036" s="42"/>
      <c r="U1036" s="42"/>
      <c r="V1036" s="43">
        <f>SUM(O1036:U1036)</f>
        <v>0</v>
      </c>
      <c r="W1036" s="44"/>
      <c r="X1036" s="44"/>
      <c r="Y1036" s="44"/>
      <c r="Z1036" s="44"/>
      <c r="AA1036" s="44"/>
      <c r="AB1036" s="42"/>
      <c r="AC1036" s="42"/>
      <c r="AD1036" s="43">
        <f>SUM(W1036:AC1036)</f>
        <v>0</v>
      </c>
      <c r="AE1036" s="44"/>
      <c r="AF1036" s="44"/>
      <c r="AG1036" s="44"/>
      <c r="AH1036" s="44"/>
      <c r="AI1036" s="44"/>
      <c r="AJ1036" s="42"/>
      <c r="AK1036" s="42"/>
      <c r="AL1036" s="43">
        <f>SUM(AE1036:AK1036)</f>
        <v>0</v>
      </c>
      <c r="AM1036" s="150"/>
      <c r="AN1036" s="90"/>
      <c r="AO1036" s="90"/>
      <c r="AP1036" s="90"/>
      <c r="AQ1036" s="90"/>
      <c r="AR1036" s="90"/>
      <c r="AS1036" s="90"/>
      <c r="AT1036" s="90"/>
      <c r="AU1036" s="90"/>
      <c r="AV1036" s="90"/>
      <c r="AW1036" s="90"/>
      <c r="AX1036" s="117"/>
    </row>
    <row r="1037" spans="2:50" ht="12.95" customHeight="1" x14ac:dyDescent="0.25">
      <c r="B1037" s="102"/>
      <c r="C1037" s="106"/>
      <c r="D1037" s="110"/>
      <c r="E1037" s="114"/>
      <c r="F1037" s="28" t="s">
        <v>31</v>
      </c>
      <c r="G1037" s="45"/>
      <c r="H1037" s="45"/>
      <c r="I1037" s="45"/>
      <c r="J1037" s="45"/>
      <c r="K1037" s="45">
        <f>IF((N1031-E1031)&lt;=0,0,IF((N1031-E1031)&gt;0,(N1031-E1031)))</f>
        <v>0</v>
      </c>
      <c r="L1037" s="42"/>
      <c r="M1037" s="42"/>
      <c r="N1037" s="43">
        <f t="shared" ref="N1037:N1048" si="867">SUM(G1037:M1037)</f>
        <v>0</v>
      </c>
      <c r="O1037" s="45"/>
      <c r="P1037" s="45"/>
      <c r="Q1037" s="45"/>
      <c r="R1037" s="45"/>
      <c r="S1037" s="45">
        <f>IF((V1031-E1031)&lt;=0,0,IF((V1031-E1031)&gt;0,(V1031-E1031)))</f>
        <v>0</v>
      </c>
      <c r="T1037" s="42"/>
      <c r="U1037" s="42"/>
      <c r="V1037" s="43">
        <f t="shared" ref="V1037:V1048" si="868">SUM(O1037:U1037)</f>
        <v>0</v>
      </c>
      <c r="W1037" s="45"/>
      <c r="X1037" s="45"/>
      <c r="Y1037" s="45"/>
      <c r="Z1037" s="45"/>
      <c r="AA1037" s="45">
        <f>IF((AD1031-E1031)&lt;=0,0,IF((AD1031-E1031)&gt;0,(AD1031-E1031)))</f>
        <v>0</v>
      </c>
      <c r="AB1037" s="42"/>
      <c r="AC1037" s="42"/>
      <c r="AD1037" s="43">
        <f t="shared" ref="AD1037:AD1048" si="869">SUM(W1037:AC1037)</f>
        <v>0</v>
      </c>
      <c r="AE1037" s="45"/>
      <c r="AF1037" s="45"/>
      <c r="AG1037" s="45"/>
      <c r="AH1037" s="45"/>
      <c r="AI1037" s="45">
        <f>IF((AL1031-E1031)&lt;=0,0,IF((AL1031-E1031)&gt;0,(AL1031-E1031)))</f>
        <v>0</v>
      </c>
      <c r="AJ1037" s="42"/>
      <c r="AK1037" s="42"/>
      <c r="AL1037" s="43">
        <f t="shared" ref="AL1037:AL1048" si="870">SUM(AE1037:AK1037)</f>
        <v>0</v>
      </c>
      <c r="AM1037" s="150"/>
      <c r="AN1037" s="90"/>
      <c r="AO1037" s="90"/>
      <c r="AP1037" s="90"/>
      <c r="AQ1037" s="90"/>
      <c r="AR1037" s="90"/>
      <c r="AS1037" s="90"/>
      <c r="AT1037" s="90"/>
      <c r="AU1037" s="90"/>
      <c r="AV1037" s="90"/>
      <c r="AW1037" s="90"/>
      <c r="AX1037" s="117"/>
    </row>
    <row r="1038" spans="2:50" ht="12.95" customHeight="1" x14ac:dyDescent="0.25">
      <c r="B1038" s="102"/>
      <c r="C1038" s="106"/>
      <c r="D1038" s="110"/>
      <c r="E1038" s="114"/>
      <c r="F1038" s="28" t="s">
        <v>39</v>
      </c>
      <c r="G1038" s="45"/>
      <c r="H1038" s="45"/>
      <c r="I1038" s="45"/>
      <c r="J1038" s="45"/>
      <c r="K1038" s="44">
        <f>IF(E1031-15&lt;0,0,IF(SUM(G1031:M1036)&lt;10,0,IF(SUM(G1031:M1036)&lt;20,1,IF(SUM(G1031:M1036)&lt;30,2,IF(SUM(G1031:M1036)&gt;=30,3)))))</f>
        <v>0</v>
      </c>
      <c r="L1038" s="42"/>
      <c r="M1038" s="42"/>
      <c r="N1038" s="43">
        <f t="shared" si="867"/>
        <v>0</v>
      </c>
      <c r="O1038" s="45"/>
      <c r="P1038" s="45"/>
      <c r="Q1038" s="45"/>
      <c r="R1038" s="45"/>
      <c r="S1038" s="44">
        <f>IF(E1031-15&lt;0,0,IF(SUM(O1031:U1036)&lt;10,0,IF(SUM(O1031:U1036)&lt;20,1,IF(SUM(O1031:U1036)&lt;30,2,IF(SUM(O1031:U1036)&gt;=30,3)))))</f>
        <v>0</v>
      </c>
      <c r="T1038" s="42"/>
      <c r="U1038" s="42"/>
      <c r="V1038" s="43">
        <f t="shared" si="868"/>
        <v>0</v>
      </c>
      <c r="W1038" s="45"/>
      <c r="X1038" s="45"/>
      <c r="Y1038" s="45"/>
      <c r="Z1038" s="45"/>
      <c r="AA1038" s="44">
        <f>IF(E1031-15&lt;0,0,IF(SUM(W1031:AC1036)&lt;10,0,IF(SUM(W1031:AC1036)&lt;20,1,IF(SUM(W1031:AC1036)&lt;30,2,IF(SUM(W1031:AC1036)&gt;=30,3)))))</f>
        <v>0</v>
      </c>
      <c r="AB1038" s="42"/>
      <c r="AC1038" s="42"/>
      <c r="AD1038" s="43">
        <f t="shared" si="869"/>
        <v>0</v>
      </c>
      <c r="AE1038" s="45"/>
      <c r="AF1038" s="45"/>
      <c r="AG1038" s="45"/>
      <c r="AH1038" s="45"/>
      <c r="AI1038" s="44">
        <f>IF(E1031-15&lt;0,0,IF(SUM(AE1031:AK1036)&lt;10,0,IF(SUM(AE1031:AK1036)&lt;20,1,IF(SUM(AE1031:AK1036)&lt;30,2,IF(SUM(AE1031:AK1036)&gt;=30,3)))))</f>
        <v>0</v>
      </c>
      <c r="AJ1038" s="42"/>
      <c r="AK1038" s="42"/>
      <c r="AL1038" s="43">
        <f t="shared" si="870"/>
        <v>0</v>
      </c>
      <c r="AM1038" s="150"/>
      <c r="AN1038" s="90"/>
      <c r="AO1038" s="90"/>
      <c r="AP1038" s="90"/>
      <c r="AQ1038" s="90"/>
      <c r="AR1038" s="90"/>
      <c r="AS1038" s="90"/>
      <c r="AT1038" s="90"/>
      <c r="AU1038" s="90"/>
      <c r="AV1038" s="90"/>
      <c r="AW1038" s="90"/>
      <c r="AX1038" s="117"/>
    </row>
    <row r="1039" spans="2:50" ht="12.95" customHeight="1" x14ac:dyDescent="0.25">
      <c r="B1039" s="102"/>
      <c r="C1039" s="106"/>
      <c r="D1039" s="110"/>
      <c r="E1039" s="114"/>
      <c r="F1039" s="28" t="s">
        <v>41</v>
      </c>
      <c r="G1039" s="44"/>
      <c r="H1039" s="44"/>
      <c r="I1039" s="44"/>
      <c r="J1039" s="44"/>
      <c r="K1039" s="45"/>
      <c r="L1039" s="42"/>
      <c r="M1039" s="42"/>
      <c r="N1039" s="43">
        <f t="shared" si="867"/>
        <v>0</v>
      </c>
      <c r="O1039" s="44"/>
      <c r="P1039" s="44"/>
      <c r="Q1039" s="44"/>
      <c r="R1039" s="44"/>
      <c r="S1039" s="45"/>
      <c r="T1039" s="42"/>
      <c r="U1039" s="42"/>
      <c r="V1039" s="43">
        <f t="shared" si="868"/>
        <v>0</v>
      </c>
      <c r="W1039" s="44"/>
      <c r="X1039" s="44"/>
      <c r="Y1039" s="44"/>
      <c r="Z1039" s="44"/>
      <c r="AA1039" s="45"/>
      <c r="AB1039" s="42"/>
      <c r="AC1039" s="42"/>
      <c r="AD1039" s="43">
        <f t="shared" si="869"/>
        <v>0</v>
      </c>
      <c r="AE1039" s="44"/>
      <c r="AF1039" s="44"/>
      <c r="AG1039" s="44"/>
      <c r="AH1039" s="44"/>
      <c r="AI1039" s="45"/>
      <c r="AJ1039" s="42"/>
      <c r="AK1039" s="42"/>
      <c r="AL1039" s="43">
        <f t="shared" si="870"/>
        <v>0</v>
      </c>
      <c r="AM1039" s="150"/>
      <c r="AN1039" s="90"/>
      <c r="AO1039" s="90"/>
      <c r="AP1039" s="90"/>
      <c r="AQ1039" s="90"/>
      <c r="AR1039" s="90"/>
      <c r="AS1039" s="90"/>
      <c r="AT1039" s="90"/>
      <c r="AU1039" s="90"/>
      <c r="AV1039" s="90"/>
      <c r="AW1039" s="90"/>
      <c r="AX1039" s="117"/>
    </row>
    <row r="1040" spans="2:50" ht="12.95" customHeight="1" x14ac:dyDescent="0.25">
      <c r="B1040" s="102"/>
      <c r="C1040" s="106"/>
      <c r="D1040" s="110"/>
      <c r="E1040" s="114"/>
      <c r="F1040" s="28" t="s">
        <v>6</v>
      </c>
      <c r="G1040" s="44"/>
      <c r="H1040" s="44"/>
      <c r="I1040" s="44"/>
      <c r="J1040" s="44"/>
      <c r="K1040" s="44"/>
      <c r="L1040" s="42"/>
      <c r="M1040" s="42"/>
      <c r="N1040" s="43">
        <f t="shared" si="867"/>
        <v>0</v>
      </c>
      <c r="O1040" s="44"/>
      <c r="P1040" s="44"/>
      <c r="Q1040" s="44"/>
      <c r="R1040" s="44"/>
      <c r="S1040" s="44"/>
      <c r="T1040" s="42"/>
      <c r="U1040" s="42"/>
      <c r="V1040" s="43">
        <f t="shared" si="868"/>
        <v>0</v>
      </c>
      <c r="W1040" s="44"/>
      <c r="X1040" s="44"/>
      <c r="Y1040" s="44"/>
      <c r="Z1040" s="44"/>
      <c r="AA1040" s="44"/>
      <c r="AB1040" s="42"/>
      <c r="AC1040" s="42"/>
      <c r="AD1040" s="43">
        <f t="shared" si="869"/>
        <v>0</v>
      </c>
      <c r="AE1040" s="44"/>
      <c r="AF1040" s="44"/>
      <c r="AG1040" s="44"/>
      <c r="AH1040" s="44"/>
      <c r="AI1040" s="44"/>
      <c r="AJ1040" s="42"/>
      <c r="AK1040" s="42"/>
      <c r="AL1040" s="43">
        <f t="shared" si="870"/>
        <v>0</v>
      </c>
      <c r="AM1040" s="150"/>
      <c r="AN1040" s="90"/>
      <c r="AO1040" s="90"/>
      <c r="AP1040" s="90"/>
      <c r="AQ1040" s="90"/>
      <c r="AR1040" s="90"/>
      <c r="AS1040" s="90"/>
      <c r="AT1040" s="90"/>
      <c r="AU1040" s="90"/>
      <c r="AV1040" s="90"/>
      <c r="AW1040" s="90"/>
      <c r="AX1040" s="117"/>
    </row>
    <row r="1041" spans="2:50" ht="12.95" customHeight="1" x14ac:dyDescent="0.25">
      <c r="B1041" s="102"/>
      <c r="C1041" s="106"/>
      <c r="D1041" s="110"/>
      <c r="E1041" s="114"/>
      <c r="F1041" s="29" t="s">
        <v>35</v>
      </c>
      <c r="G1041" s="44"/>
      <c r="H1041" s="44"/>
      <c r="I1041" s="44"/>
      <c r="J1041" s="44"/>
      <c r="K1041" s="44"/>
      <c r="L1041" s="42"/>
      <c r="M1041" s="42"/>
      <c r="N1041" s="43">
        <f t="shared" si="867"/>
        <v>0</v>
      </c>
      <c r="O1041" s="44"/>
      <c r="P1041" s="44"/>
      <c r="Q1041" s="44"/>
      <c r="R1041" s="44"/>
      <c r="S1041" s="44"/>
      <c r="T1041" s="42"/>
      <c r="U1041" s="42"/>
      <c r="V1041" s="43">
        <f t="shared" si="868"/>
        <v>0</v>
      </c>
      <c r="W1041" s="44"/>
      <c r="X1041" s="44"/>
      <c r="Y1041" s="44"/>
      <c r="Z1041" s="44"/>
      <c r="AA1041" s="44"/>
      <c r="AB1041" s="42"/>
      <c r="AC1041" s="42"/>
      <c r="AD1041" s="43">
        <f t="shared" si="869"/>
        <v>0</v>
      </c>
      <c r="AE1041" s="44"/>
      <c r="AF1041" s="44"/>
      <c r="AG1041" s="44"/>
      <c r="AH1041" s="44"/>
      <c r="AI1041" s="44"/>
      <c r="AJ1041" s="42"/>
      <c r="AK1041" s="42"/>
      <c r="AL1041" s="43">
        <f t="shared" si="870"/>
        <v>0</v>
      </c>
      <c r="AM1041" s="150"/>
      <c r="AN1041" s="90"/>
      <c r="AO1041" s="90"/>
      <c r="AP1041" s="90"/>
      <c r="AQ1041" s="90"/>
      <c r="AR1041" s="90"/>
      <c r="AS1041" s="90"/>
      <c r="AT1041" s="90"/>
      <c r="AU1041" s="90"/>
      <c r="AV1041" s="90"/>
      <c r="AW1041" s="90"/>
      <c r="AX1041" s="117"/>
    </row>
    <row r="1042" spans="2:50" ht="12.95" customHeight="1" x14ac:dyDescent="0.25">
      <c r="B1042" s="102"/>
      <c r="C1042" s="106"/>
      <c r="D1042" s="110"/>
      <c r="E1042" s="114"/>
      <c r="F1042" s="27" t="s">
        <v>40</v>
      </c>
      <c r="G1042" s="44"/>
      <c r="H1042" s="44"/>
      <c r="I1042" s="44"/>
      <c r="J1042" s="44"/>
      <c r="K1042" s="44"/>
      <c r="L1042" s="42"/>
      <c r="M1042" s="42"/>
      <c r="N1042" s="43">
        <f t="shared" si="867"/>
        <v>0</v>
      </c>
      <c r="O1042" s="44"/>
      <c r="P1042" s="44"/>
      <c r="Q1042" s="44"/>
      <c r="R1042" s="44"/>
      <c r="S1042" s="44"/>
      <c r="T1042" s="42"/>
      <c r="U1042" s="42"/>
      <c r="V1042" s="43">
        <f t="shared" si="868"/>
        <v>0</v>
      </c>
      <c r="W1042" s="44"/>
      <c r="X1042" s="44"/>
      <c r="Y1042" s="44"/>
      <c r="Z1042" s="44"/>
      <c r="AA1042" s="44"/>
      <c r="AB1042" s="42"/>
      <c r="AC1042" s="42"/>
      <c r="AD1042" s="43">
        <f t="shared" si="869"/>
        <v>0</v>
      </c>
      <c r="AE1042" s="44"/>
      <c r="AF1042" s="44"/>
      <c r="AG1042" s="44"/>
      <c r="AH1042" s="44"/>
      <c r="AI1042" s="44"/>
      <c r="AJ1042" s="42"/>
      <c r="AK1042" s="42"/>
      <c r="AL1042" s="43">
        <f t="shared" si="870"/>
        <v>0</v>
      </c>
      <c r="AM1042" s="150"/>
      <c r="AN1042" s="90"/>
      <c r="AO1042" s="90"/>
      <c r="AP1042" s="90"/>
      <c r="AQ1042" s="90"/>
      <c r="AR1042" s="90"/>
      <c r="AS1042" s="90"/>
      <c r="AT1042" s="90"/>
      <c r="AU1042" s="90"/>
      <c r="AV1042" s="90"/>
      <c r="AW1042" s="90"/>
      <c r="AX1042" s="117"/>
    </row>
    <row r="1043" spans="2:50" ht="12.95" customHeight="1" x14ac:dyDescent="0.25">
      <c r="B1043" s="102"/>
      <c r="C1043" s="106"/>
      <c r="D1043" s="110"/>
      <c r="E1043" s="114"/>
      <c r="F1043" s="27" t="s">
        <v>7</v>
      </c>
      <c r="G1043" s="44"/>
      <c r="H1043" s="44"/>
      <c r="I1043" s="44"/>
      <c r="J1043" s="44"/>
      <c r="K1043" s="44"/>
      <c r="L1043" s="42"/>
      <c r="M1043" s="42"/>
      <c r="N1043" s="43">
        <f t="shared" si="867"/>
        <v>0</v>
      </c>
      <c r="O1043" s="44"/>
      <c r="P1043" s="44"/>
      <c r="Q1043" s="44"/>
      <c r="R1043" s="44"/>
      <c r="S1043" s="44"/>
      <c r="T1043" s="42"/>
      <c r="U1043" s="42"/>
      <c r="V1043" s="43">
        <f t="shared" si="868"/>
        <v>0</v>
      </c>
      <c r="W1043" s="44"/>
      <c r="X1043" s="44"/>
      <c r="Y1043" s="44"/>
      <c r="Z1043" s="44"/>
      <c r="AA1043" s="44"/>
      <c r="AB1043" s="42"/>
      <c r="AC1043" s="42"/>
      <c r="AD1043" s="43">
        <f t="shared" si="869"/>
        <v>0</v>
      </c>
      <c r="AE1043" s="44"/>
      <c r="AF1043" s="44"/>
      <c r="AG1043" s="44"/>
      <c r="AH1043" s="44"/>
      <c r="AI1043" s="44"/>
      <c r="AJ1043" s="42"/>
      <c r="AK1043" s="42"/>
      <c r="AL1043" s="43">
        <f t="shared" si="870"/>
        <v>0</v>
      </c>
      <c r="AM1043" s="150"/>
      <c r="AN1043" s="90"/>
      <c r="AO1043" s="90"/>
      <c r="AP1043" s="90"/>
      <c r="AQ1043" s="90"/>
      <c r="AR1043" s="90"/>
      <c r="AS1043" s="90"/>
      <c r="AT1043" s="90"/>
      <c r="AU1043" s="90"/>
      <c r="AV1043" s="90"/>
      <c r="AW1043" s="90"/>
      <c r="AX1043" s="117"/>
    </row>
    <row r="1044" spans="2:50" ht="12.95" customHeight="1" x14ac:dyDescent="0.25">
      <c r="B1044" s="102"/>
      <c r="C1044" s="106"/>
      <c r="D1044" s="110"/>
      <c r="E1044" s="114"/>
      <c r="F1044" s="27"/>
      <c r="G1044" s="44"/>
      <c r="H1044" s="44"/>
      <c r="I1044" s="44"/>
      <c r="J1044" s="44"/>
      <c r="K1044" s="44"/>
      <c r="L1044" s="42"/>
      <c r="M1044" s="42"/>
      <c r="N1044" s="43">
        <f t="shared" si="867"/>
        <v>0</v>
      </c>
      <c r="O1044" s="44"/>
      <c r="P1044" s="44"/>
      <c r="Q1044" s="44"/>
      <c r="R1044" s="44"/>
      <c r="S1044" s="44"/>
      <c r="T1044" s="42"/>
      <c r="U1044" s="42"/>
      <c r="V1044" s="43">
        <f t="shared" si="868"/>
        <v>0</v>
      </c>
      <c r="W1044" s="44"/>
      <c r="X1044" s="44"/>
      <c r="Y1044" s="44"/>
      <c r="Z1044" s="44"/>
      <c r="AA1044" s="44"/>
      <c r="AB1044" s="42"/>
      <c r="AC1044" s="42"/>
      <c r="AD1044" s="43">
        <f t="shared" si="869"/>
        <v>0</v>
      </c>
      <c r="AE1044" s="44"/>
      <c r="AF1044" s="44"/>
      <c r="AG1044" s="44"/>
      <c r="AH1044" s="44"/>
      <c r="AI1044" s="44"/>
      <c r="AJ1044" s="42"/>
      <c r="AK1044" s="42"/>
      <c r="AL1044" s="43">
        <f t="shared" si="870"/>
        <v>0</v>
      </c>
      <c r="AM1044" s="150"/>
      <c r="AN1044" s="90"/>
      <c r="AO1044" s="90"/>
      <c r="AP1044" s="90"/>
      <c r="AQ1044" s="90"/>
      <c r="AR1044" s="90"/>
      <c r="AS1044" s="90"/>
      <c r="AT1044" s="90"/>
      <c r="AU1044" s="90"/>
      <c r="AV1044" s="90"/>
      <c r="AW1044" s="90"/>
      <c r="AX1044" s="117"/>
    </row>
    <row r="1045" spans="2:50" ht="12.95" customHeight="1" x14ac:dyDescent="0.25">
      <c r="B1045" s="102"/>
      <c r="C1045" s="106"/>
      <c r="D1045" s="110"/>
      <c r="E1045" s="114"/>
      <c r="F1045" s="27"/>
      <c r="G1045" s="44"/>
      <c r="H1045" s="44"/>
      <c r="I1045" s="44"/>
      <c r="J1045" s="44"/>
      <c r="K1045" s="44"/>
      <c r="L1045" s="42"/>
      <c r="M1045" s="42"/>
      <c r="N1045" s="43">
        <f t="shared" si="867"/>
        <v>0</v>
      </c>
      <c r="O1045" s="44"/>
      <c r="P1045" s="44"/>
      <c r="Q1045" s="44"/>
      <c r="R1045" s="44"/>
      <c r="S1045" s="44"/>
      <c r="T1045" s="42"/>
      <c r="U1045" s="42"/>
      <c r="V1045" s="43">
        <f t="shared" si="868"/>
        <v>0</v>
      </c>
      <c r="W1045" s="44"/>
      <c r="X1045" s="44"/>
      <c r="Y1045" s="44"/>
      <c r="Z1045" s="44"/>
      <c r="AA1045" s="44"/>
      <c r="AB1045" s="42"/>
      <c r="AC1045" s="42"/>
      <c r="AD1045" s="43">
        <f t="shared" si="869"/>
        <v>0</v>
      </c>
      <c r="AE1045" s="44"/>
      <c r="AF1045" s="44"/>
      <c r="AG1045" s="44"/>
      <c r="AH1045" s="44"/>
      <c r="AI1045" s="44"/>
      <c r="AJ1045" s="42"/>
      <c r="AK1045" s="42"/>
      <c r="AL1045" s="43">
        <f t="shared" si="870"/>
        <v>0</v>
      </c>
      <c r="AM1045" s="150"/>
      <c r="AN1045" s="90"/>
      <c r="AO1045" s="90"/>
      <c r="AP1045" s="90"/>
      <c r="AQ1045" s="90"/>
      <c r="AR1045" s="90"/>
      <c r="AS1045" s="90"/>
      <c r="AT1045" s="90"/>
      <c r="AU1045" s="90"/>
      <c r="AV1045" s="90"/>
      <c r="AW1045" s="90"/>
      <c r="AX1045" s="117"/>
    </row>
    <row r="1046" spans="2:50" ht="12.95" customHeight="1" x14ac:dyDescent="0.25">
      <c r="B1046" s="102"/>
      <c r="C1046" s="106"/>
      <c r="D1046" s="110"/>
      <c r="E1046" s="114"/>
      <c r="F1046" s="27"/>
      <c r="G1046" s="44"/>
      <c r="H1046" s="44"/>
      <c r="I1046" s="44"/>
      <c r="J1046" s="44"/>
      <c r="K1046" s="44"/>
      <c r="L1046" s="42"/>
      <c r="M1046" s="42"/>
      <c r="N1046" s="43">
        <f t="shared" si="867"/>
        <v>0</v>
      </c>
      <c r="O1046" s="44"/>
      <c r="P1046" s="44"/>
      <c r="Q1046" s="44"/>
      <c r="R1046" s="44"/>
      <c r="S1046" s="44"/>
      <c r="T1046" s="42"/>
      <c r="U1046" s="42"/>
      <c r="V1046" s="43">
        <f t="shared" si="868"/>
        <v>0</v>
      </c>
      <c r="W1046" s="44"/>
      <c r="X1046" s="44"/>
      <c r="Y1046" s="44"/>
      <c r="Z1046" s="44"/>
      <c r="AA1046" s="44"/>
      <c r="AB1046" s="42"/>
      <c r="AC1046" s="42"/>
      <c r="AD1046" s="43">
        <f t="shared" si="869"/>
        <v>0</v>
      </c>
      <c r="AE1046" s="44"/>
      <c r="AF1046" s="44"/>
      <c r="AG1046" s="44"/>
      <c r="AH1046" s="44"/>
      <c r="AI1046" s="44"/>
      <c r="AJ1046" s="42"/>
      <c r="AK1046" s="42"/>
      <c r="AL1046" s="43">
        <f t="shared" si="870"/>
        <v>0</v>
      </c>
      <c r="AM1046" s="150"/>
      <c r="AN1046" s="90"/>
      <c r="AO1046" s="90"/>
      <c r="AP1046" s="90"/>
      <c r="AQ1046" s="90"/>
      <c r="AR1046" s="90"/>
      <c r="AS1046" s="90"/>
      <c r="AT1046" s="90"/>
      <c r="AU1046" s="90"/>
      <c r="AV1046" s="90"/>
      <c r="AW1046" s="90"/>
      <c r="AX1046" s="117"/>
    </row>
    <row r="1047" spans="2:50" ht="12.95" customHeight="1" x14ac:dyDescent="0.25">
      <c r="B1047" s="102"/>
      <c r="C1047" s="106"/>
      <c r="D1047" s="110"/>
      <c r="E1047" s="114"/>
      <c r="F1047" s="28"/>
      <c r="G1047" s="44"/>
      <c r="H1047" s="44"/>
      <c r="I1047" s="44"/>
      <c r="J1047" s="44"/>
      <c r="K1047" s="44"/>
      <c r="L1047" s="42"/>
      <c r="M1047" s="42"/>
      <c r="N1047" s="43">
        <f t="shared" si="867"/>
        <v>0</v>
      </c>
      <c r="O1047" s="44"/>
      <c r="P1047" s="44"/>
      <c r="Q1047" s="44"/>
      <c r="R1047" s="44"/>
      <c r="S1047" s="44"/>
      <c r="T1047" s="42"/>
      <c r="U1047" s="42"/>
      <c r="V1047" s="43">
        <f t="shared" si="868"/>
        <v>0</v>
      </c>
      <c r="W1047" s="44"/>
      <c r="X1047" s="44"/>
      <c r="Y1047" s="44"/>
      <c r="Z1047" s="44"/>
      <c r="AA1047" s="44"/>
      <c r="AB1047" s="42"/>
      <c r="AC1047" s="42"/>
      <c r="AD1047" s="43">
        <f t="shared" si="869"/>
        <v>0</v>
      </c>
      <c r="AE1047" s="44"/>
      <c r="AF1047" s="44"/>
      <c r="AG1047" s="44"/>
      <c r="AH1047" s="44"/>
      <c r="AI1047" s="44"/>
      <c r="AJ1047" s="42"/>
      <c r="AK1047" s="42"/>
      <c r="AL1047" s="43">
        <f t="shared" si="870"/>
        <v>0</v>
      </c>
      <c r="AM1047" s="150"/>
      <c r="AN1047" s="90"/>
      <c r="AO1047" s="90"/>
      <c r="AP1047" s="90"/>
      <c r="AQ1047" s="90"/>
      <c r="AR1047" s="90"/>
      <c r="AS1047" s="90"/>
      <c r="AT1047" s="90"/>
      <c r="AU1047" s="90"/>
      <c r="AV1047" s="90"/>
      <c r="AW1047" s="90"/>
      <c r="AX1047" s="117"/>
    </row>
    <row r="1048" spans="2:50" ht="12.95" customHeight="1" thickBot="1" x14ac:dyDescent="0.3">
      <c r="B1048" s="103"/>
      <c r="C1048" s="107"/>
      <c r="D1048" s="111"/>
      <c r="E1048" s="114"/>
      <c r="F1048" s="28"/>
      <c r="G1048" s="44"/>
      <c r="H1048" s="44"/>
      <c r="I1048" s="44"/>
      <c r="J1048" s="44"/>
      <c r="K1048" s="44"/>
      <c r="L1048" s="46"/>
      <c r="M1048" s="46"/>
      <c r="N1048" s="43">
        <f t="shared" si="867"/>
        <v>0</v>
      </c>
      <c r="O1048" s="44"/>
      <c r="P1048" s="44"/>
      <c r="Q1048" s="44"/>
      <c r="R1048" s="44"/>
      <c r="S1048" s="44"/>
      <c r="T1048" s="46"/>
      <c r="U1048" s="46"/>
      <c r="V1048" s="43">
        <f t="shared" si="868"/>
        <v>0</v>
      </c>
      <c r="W1048" s="44"/>
      <c r="X1048" s="44"/>
      <c r="Y1048" s="44"/>
      <c r="Z1048" s="44"/>
      <c r="AA1048" s="44"/>
      <c r="AB1048" s="46"/>
      <c r="AC1048" s="46"/>
      <c r="AD1048" s="43">
        <f t="shared" si="869"/>
        <v>0</v>
      </c>
      <c r="AE1048" s="44"/>
      <c r="AF1048" s="44"/>
      <c r="AG1048" s="44"/>
      <c r="AH1048" s="44"/>
      <c r="AI1048" s="44"/>
      <c r="AJ1048" s="46"/>
      <c r="AK1048" s="46"/>
      <c r="AL1048" s="43">
        <f t="shared" si="870"/>
        <v>0</v>
      </c>
      <c r="AM1048" s="150"/>
      <c r="AN1048" s="90"/>
      <c r="AO1048" s="90"/>
      <c r="AP1048" s="90"/>
      <c r="AQ1048" s="90"/>
      <c r="AR1048" s="90"/>
      <c r="AS1048" s="90"/>
      <c r="AT1048" s="90"/>
      <c r="AU1048" s="90"/>
      <c r="AV1048" s="90"/>
      <c r="AW1048" s="90"/>
      <c r="AX1048" s="117"/>
    </row>
    <row r="1049" spans="2:50" ht="12.95" hidden="1" customHeight="1" thickBot="1" x14ac:dyDescent="0.3">
      <c r="B1049" s="104"/>
      <c r="C1049" s="108"/>
      <c r="D1049" s="112"/>
      <c r="E1049" s="115"/>
      <c r="F1049" s="28" t="s">
        <v>36</v>
      </c>
      <c r="G1049" s="48"/>
      <c r="H1049" s="48"/>
      <c r="I1049" s="48"/>
      <c r="J1049" s="48"/>
      <c r="K1049" s="48"/>
      <c r="L1049" s="47"/>
      <c r="M1049" s="47"/>
      <c r="N1049" s="43">
        <f>N1038+N1039+N1041+N1046+N1047+N1048+N1044+N1045</f>
        <v>0</v>
      </c>
      <c r="O1049" s="49"/>
      <c r="P1049" s="49"/>
      <c r="Q1049" s="49"/>
      <c r="R1049" s="49"/>
      <c r="S1049" s="49"/>
      <c r="T1049" s="47"/>
      <c r="U1049" s="47"/>
      <c r="V1049" s="43">
        <f>V1038+V1039+V1041+V1046+V1047+V1048+V1044+V1045</f>
        <v>0</v>
      </c>
      <c r="W1049" s="49"/>
      <c r="X1049" s="49"/>
      <c r="Y1049" s="49"/>
      <c r="Z1049" s="49"/>
      <c r="AA1049" s="49"/>
      <c r="AB1049" s="47"/>
      <c r="AC1049" s="47"/>
      <c r="AD1049" s="43">
        <f>AD1038+AD1039+AD1041+AD1046+AD1047+AD1048+AD1044+AD1045</f>
        <v>0</v>
      </c>
      <c r="AE1049" s="49"/>
      <c r="AF1049" s="49"/>
      <c r="AG1049" s="49"/>
      <c r="AH1049" s="49"/>
      <c r="AI1049" s="49"/>
      <c r="AJ1049" s="47"/>
      <c r="AK1049" s="47"/>
      <c r="AL1049" s="43">
        <f>AL1038+AL1039+AL1041+AL1046+AL1047+AL1048+AL1044+AL1045</f>
        <v>0</v>
      </c>
      <c r="AM1049" s="151"/>
      <c r="AN1049" s="91"/>
      <c r="AO1049" s="91"/>
      <c r="AP1049" s="91"/>
      <c r="AQ1049" s="91"/>
      <c r="AR1049" s="91"/>
      <c r="AS1049" s="91"/>
      <c r="AT1049" s="91"/>
      <c r="AU1049" s="91"/>
      <c r="AV1049" s="91"/>
      <c r="AW1049" s="91"/>
      <c r="AX1049" s="118"/>
    </row>
    <row r="1050" spans="2:50" ht="12.95" customHeight="1" thickTop="1" x14ac:dyDescent="0.25">
      <c r="B1050" s="102">
        <v>56</v>
      </c>
      <c r="C1050" s="105">
        <f>TEMMUZ!C1050</f>
        <v>0</v>
      </c>
      <c r="D1050" s="109">
        <f>TEMMUZ!D1050</f>
        <v>0</v>
      </c>
      <c r="E1050" s="113">
        <f>TEMMUZ!E1050</f>
        <v>0</v>
      </c>
      <c r="F1050" s="26" t="s">
        <v>21</v>
      </c>
      <c r="G1050" s="41"/>
      <c r="H1050" s="41"/>
      <c r="I1050" s="41"/>
      <c r="J1050" s="41"/>
      <c r="K1050" s="41"/>
      <c r="L1050" s="39"/>
      <c r="M1050" s="39"/>
      <c r="N1050" s="40">
        <f>SUM(G1050:M1050)</f>
        <v>0</v>
      </c>
      <c r="O1050" s="41"/>
      <c r="P1050" s="41"/>
      <c r="Q1050" s="41"/>
      <c r="R1050" s="41"/>
      <c r="S1050" s="41"/>
      <c r="T1050" s="39"/>
      <c r="U1050" s="39"/>
      <c r="V1050" s="40">
        <f>SUM(O1050:U1050)</f>
        <v>0</v>
      </c>
      <c r="W1050" s="41"/>
      <c r="X1050" s="41"/>
      <c r="Y1050" s="41"/>
      <c r="Z1050" s="41"/>
      <c r="AA1050" s="41"/>
      <c r="AB1050" s="39"/>
      <c r="AC1050" s="39"/>
      <c r="AD1050" s="40">
        <f>SUM(W1050:AC1050)</f>
        <v>0</v>
      </c>
      <c r="AE1050" s="41"/>
      <c r="AF1050" s="41"/>
      <c r="AG1050" s="41"/>
      <c r="AH1050" s="41"/>
      <c r="AI1050" s="41"/>
      <c r="AJ1050" s="39"/>
      <c r="AK1050" s="39"/>
      <c r="AL1050" s="40">
        <f>SUM(AE1050:AK1050)</f>
        <v>0</v>
      </c>
      <c r="AM1050" s="149">
        <f t="shared" ref="AM1050" si="871">N1050+V1050+AD1050+AL1050</f>
        <v>0</v>
      </c>
      <c r="AN1050" s="89">
        <f t="shared" ref="AN1050" si="872">N1051+V1051+AD1051+AL1051</f>
        <v>0</v>
      </c>
      <c r="AO1050" s="89">
        <f t="shared" ref="AO1050" si="873">N1052+V1052+AD1052+AL1052</f>
        <v>0</v>
      </c>
      <c r="AP1050" s="89">
        <f t="shared" ref="AP1050" si="874">N1053+V1053+AD1053+AL1053</f>
        <v>0</v>
      </c>
      <c r="AQ1050" s="89">
        <f t="shared" ref="AQ1050" si="875">N1054+V1054+AD1054+AL1054</f>
        <v>0</v>
      </c>
      <c r="AR1050" s="89">
        <f t="shared" ref="AR1050" si="876">N1055+V1055+AD1055+AL1055</f>
        <v>0</v>
      </c>
      <c r="AS1050" s="89">
        <f t="shared" ref="AS1050" si="877">N1056+V1056+AD1056+AL1056</f>
        <v>0</v>
      </c>
      <c r="AT1050" s="89">
        <f t="shared" ref="AT1050" si="878">N1068+V1068+AD1068+AL1068</f>
        <v>0</v>
      </c>
      <c r="AU1050" s="89">
        <f t="shared" ref="AU1050" si="879">N1061+V1061+AD1061+AL1061</f>
        <v>0</v>
      </c>
      <c r="AV1050" s="89">
        <f t="shared" ref="AV1050" si="880">N1062+V1062+AD1062+AL1062</f>
        <v>0</v>
      </c>
      <c r="AW1050" s="89">
        <f t="shared" ref="AW1050" si="881">N1059+V1059+AD1059+AL1059</f>
        <v>0</v>
      </c>
      <c r="AX1050" s="116">
        <f t="shared" ref="AX1050" si="882">SUM(AN1050:AW1068)</f>
        <v>0</v>
      </c>
    </row>
    <row r="1051" spans="2:50" ht="12.95" customHeight="1" x14ac:dyDescent="0.25">
      <c r="B1051" s="102"/>
      <c r="C1051" s="106"/>
      <c r="D1051" s="110"/>
      <c r="E1051" s="114"/>
      <c r="F1051" s="27" t="s">
        <v>33</v>
      </c>
      <c r="G1051" s="44"/>
      <c r="H1051" s="44"/>
      <c r="I1051" s="44"/>
      <c r="J1051" s="44"/>
      <c r="K1051" s="44"/>
      <c r="L1051" s="42"/>
      <c r="M1051" s="42"/>
      <c r="N1051" s="43">
        <f>IF(SUM(G1050:K1051)-E1050&lt;=0,0,IF(SUM(G1050:K1050)-E1050&lt;0,SUM(G1050:K1051)-E1050,SUM(G1051:K1051)))</f>
        <v>0</v>
      </c>
      <c r="O1051" s="44"/>
      <c r="P1051" s="44"/>
      <c r="Q1051" s="44"/>
      <c r="R1051" s="44"/>
      <c r="S1051" s="44"/>
      <c r="T1051" s="42"/>
      <c r="U1051" s="42"/>
      <c r="V1051" s="43">
        <f>IF(SUM(O1050:S1051)-E1050&lt;=0,0,IF(SUM(O1050:S1050)-E1050&lt;0,SUM(O1050:S1051)-E1050,SUM(O1051:S1051)))</f>
        <v>0</v>
      </c>
      <c r="W1051" s="44"/>
      <c r="X1051" s="44"/>
      <c r="Y1051" s="44"/>
      <c r="Z1051" s="44"/>
      <c r="AA1051" s="44"/>
      <c r="AB1051" s="42"/>
      <c r="AC1051" s="42"/>
      <c r="AD1051" s="43">
        <f>IF(SUM(W1050:AA1051)-E1050&lt;=0,0,IF(SUM(W1050:AA1050)-E1050&lt;0,SUM(W1050:AA1051)-E1050,SUM(W1051:AA1051)))</f>
        <v>0</v>
      </c>
      <c r="AE1051" s="44"/>
      <c r="AF1051" s="44"/>
      <c r="AG1051" s="44"/>
      <c r="AH1051" s="44"/>
      <c r="AI1051" s="44"/>
      <c r="AJ1051" s="42"/>
      <c r="AK1051" s="42"/>
      <c r="AL1051" s="43">
        <f>IF(SUM(AE1050:AI1051)-E1050&lt;=0,0,IF(SUM(AE1050:AI1050)-E1050&lt;0,SUM(AE1050:AI1051)-E1050,SUM(AE1051:AI1051)))</f>
        <v>0</v>
      </c>
      <c r="AM1051" s="150"/>
      <c r="AN1051" s="90"/>
      <c r="AO1051" s="90"/>
      <c r="AP1051" s="90"/>
      <c r="AQ1051" s="90"/>
      <c r="AR1051" s="90"/>
      <c r="AS1051" s="90"/>
      <c r="AT1051" s="90"/>
      <c r="AU1051" s="90"/>
      <c r="AV1051" s="90"/>
      <c r="AW1051" s="90"/>
      <c r="AX1051" s="117"/>
    </row>
    <row r="1052" spans="2:50" ht="12.95" customHeight="1" x14ac:dyDescent="0.25">
      <c r="B1052" s="102"/>
      <c r="C1052" s="106"/>
      <c r="D1052" s="110"/>
      <c r="E1052" s="114"/>
      <c r="F1052" s="27" t="s">
        <v>34</v>
      </c>
      <c r="G1052" s="44"/>
      <c r="H1052" s="44"/>
      <c r="I1052" s="44"/>
      <c r="J1052" s="44"/>
      <c r="K1052" s="44"/>
      <c r="L1052" s="42"/>
      <c r="M1052" s="42"/>
      <c r="N1052" s="43">
        <f>IF(SUM(G1050:K1052)-E1050&lt;=0,0,IF(SUM(G1050:K1051)-E1050&lt;0,SUM(G1050:K1052)-E1050,SUM(G1052:K1052)))</f>
        <v>0</v>
      </c>
      <c r="O1052" s="44"/>
      <c r="P1052" s="44"/>
      <c r="Q1052" s="44"/>
      <c r="R1052" s="44"/>
      <c r="S1052" s="44"/>
      <c r="T1052" s="42"/>
      <c r="U1052" s="42"/>
      <c r="V1052" s="43">
        <f>IF(SUM(O1050:S1052)-E1050&lt;=0,0,IF(SUM(O1050:S1051)-E1050&lt;0,SUM(O1050:S1052)-E1050,SUM(O1052:S1052)))</f>
        <v>0</v>
      </c>
      <c r="W1052" s="44"/>
      <c r="X1052" s="44"/>
      <c r="Y1052" s="44"/>
      <c r="Z1052" s="44"/>
      <c r="AA1052" s="44"/>
      <c r="AB1052" s="42"/>
      <c r="AC1052" s="42"/>
      <c r="AD1052" s="43">
        <f>IF(SUM(W1050:AA1052)-E1050&lt;=0,0,IF(SUM(W1050:AA1051)-E1050&lt;0,SUM(W1050:AA1052)-E1050,SUM(W1052:AA1052)))</f>
        <v>0</v>
      </c>
      <c r="AE1052" s="44"/>
      <c r="AF1052" s="44"/>
      <c r="AG1052" s="44"/>
      <c r="AH1052" s="44"/>
      <c r="AI1052" s="44"/>
      <c r="AJ1052" s="42"/>
      <c r="AK1052" s="42"/>
      <c r="AL1052" s="43">
        <f>IF(SUM(AE1050:AI1052)-E1050&lt;=0,0,IF(SUM(AE1050:AI1051)-E1050&lt;0,SUM(AE1050:AI1052)-E1050,SUM(AE1052:AI1052)))</f>
        <v>0</v>
      </c>
      <c r="AM1052" s="150"/>
      <c r="AN1052" s="90"/>
      <c r="AO1052" s="90"/>
      <c r="AP1052" s="90"/>
      <c r="AQ1052" s="90"/>
      <c r="AR1052" s="90"/>
      <c r="AS1052" s="90"/>
      <c r="AT1052" s="90"/>
      <c r="AU1052" s="90"/>
      <c r="AV1052" s="90"/>
      <c r="AW1052" s="90"/>
      <c r="AX1052" s="117"/>
    </row>
    <row r="1053" spans="2:50" ht="12.95" customHeight="1" x14ac:dyDescent="0.25">
      <c r="B1053" s="102"/>
      <c r="C1053" s="106"/>
      <c r="D1053" s="110"/>
      <c r="E1053" s="114"/>
      <c r="F1053" s="27" t="s">
        <v>32</v>
      </c>
      <c r="G1053" s="44"/>
      <c r="H1053" s="44"/>
      <c r="I1053" s="44"/>
      <c r="J1053" s="44"/>
      <c r="K1053" s="44"/>
      <c r="L1053" s="42"/>
      <c r="M1053" s="42"/>
      <c r="N1053" s="43">
        <f>IF(SUM(G1050:K1053)-E1050&lt;=0,0,IF(SUM(G1050:K1052)-E1050&lt;0,SUM(G1050:K1053)-E1050,SUM(G1053:K1053)))+L1053+M1053</f>
        <v>0</v>
      </c>
      <c r="O1053" s="44"/>
      <c r="P1053" s="44"/>
      <c r="Q1053" s="44"/>
      <c r="R1053" s="44"/>
      <c r="S1053" s="44"/>
      <c r="T1053" s="42"/>
      <c r="U1053" s="42"/>
      <c r="V1053" s="43">
        <f>IF(SUM(O1050:S1053)-E1050&lt;=0,0,IF(SUM(O1050:S1052)-E1050&lt;0,SUM(O1050:S1053)-E1050,SUM(O1053:S1053)))+T1053+U1053</f>
        <v>0</v>
      </c>
      <c r="W1053" s="44"/>
      <c r="X1053" s="44"/>
      <c r="Y1053" s="44"/>
      <c r="Z1053" s="44"/>
      <c r="AA1053" s="44"/>
      <c r="AB1053" s="42"/>
      <c r="AC1053" s="42"/>
      <c r="AD1053" s="43">
        <f>IF(SUM(W1050:AA1053)-E1050&lt;=0,0,IF(SUM(W1050:AA1052)-E1050&lt;0,SUM(W1050:AA1053)-E1050,SUM(W1053:AA1053)))+AB1053+AC1053</f>
        <v>0</v>
      </c>
      <c r="AE1053" s="44"/>
      <c r="AF1053" s="44"/>
      <c r="AG1053" s="44"/>
      <c r="AH1053" s="44"/>
      <c r="AI1053" s="44"/>
      <c r="AJ1053" s="42"/>
      <c r="AK1053" s="42"/>
      <c r="AL1053" s="43">
        <f>IF(SUM(AE1050:AI1053)-E1050&lt;=0,0,IF(SUM(AE1050:AI1052)-E1050&lt;0,SUM(AE1050:AI1053)-E1050,SUM(AE1053:AI1053)))+AJ1053+AK1053</f>
        <v>0</v>
      </c>
      <c r="AM1053" s="150"/>
      <c r="AN1053" s="90"/>
      <c r="AO1053" s="90"/>
      <c r="AP1053" s="90"/>
      <c r="AQ1053" s="90"/>
      <c r="AR1053" s="90"/>
      <c r="AS1053" s="90"/>
      <c r="AT1053" s="90"/>
      <c r="AU1053" s="90"/>
      <c r="AV1053" s="90"/>
      <c r="AW1053" s="90"/>
      <c r="AX1053" s="117"/>
    </row>
    <row r="1054" spans="2:50" ht="12.95" customHeight="1" x14ac:dyDescent="0.25">
      <c r="B1054" s="102"/>
      <c r="C1054" s="106"/>
      <c r="D1054" s="110"/>
      <c r="E1054" s="114"/>
      <c r="F1054" s="27" t="s">
        <v>38</v>
      </c>
      <c r="G1054" s="44"/>
      <c r="H1054" s="44"/>
      <c r="I1054" s="44"/>
      <c r="J1054" s="44"/>
      <c r="K1054" s="44"/>
      <c r="L1054" s="42"/>
      <c r="M1054" s="42"/>
      <c r="N1054" s="43">
        <f>IF(SUM(G1050:K1054)-E1050&lt;=0,0,IF(SUM(G1050:K1053)-E1050&lt;0,SUM(G1050:K1054)-E1050,SUM(G1054:K1054)))</f>
        <v>0</v>
      </c>
      <c r="O1054" s="44"/>
      <c r="P1054" s="44"/>
      <c r="Q1054" s="44"/>
      <c r="R1054" s="44"/>
      <c r="S1054" s="44"/>
      <c r="T1054" s="42"/>
      <c r="U1054" s="42"/>
      <c r="V1054" s="43">
        <f>IF(SUM(O1050:S1054)-E1050&lt;=0,0,IF(SUM(O1050:S1053)-E1050&lt;0,SUM(O1050:S1054)-E1050,SUM(O1054:S1054)))</f>
        <v>0</v>
      </c>
      <c r="W1054" s="44"/>
      <c r="X1054" s="44"/>
      <c r="Y1054" s="44"/>
      <c r="Z1054" s="44"/>
      <c r="AA1054" s="44"/>
      <c r="AB1054" s="42"/>
      <c r="AC1054" s="42"/>
      <c r="AD1054" s="43">
        <f>IF(SUM(W1050:AA1054)-E1050&lt;=0,0,IF(SUM(W1050:AA1053)-E1050&lt;0,SUM(W1050:AA1054)-E1050,SUM(W1054:AA1054)))</f>
        <v>0</v>
      </c>
      <c r="AE1054" s="44"/>
      <c r="AF1054" s="44"/>
      <c r="AG1054" s="44"/>
      <c r="AH1054" s="44"/>
      <c r="AI1054" s="44"/>
      <c r="AJ1054" s="42"/>
      <c r="AK1054" s="42"/>
      <c r="AL1054" s="43">
        <f>IF(SUM(AE1050:AI1054)-E1050&lt;=0,0,IF(SUM(AE1050:AI1053)-E1050&lt;0,SUM(AE1050:AI1054)-E1050,SUM(AE1054:AI1054)))</f>
        <v>0</v>
      </c>
      <c r="AM1054" s="150"/>
      <c r="AN1054" s="90"/>
      <c r="AO1054" s="90"/>
      <c r="AP1054" s="90"/>
      <c r="AQ1054" s="90"/>
      <c r="AR1054" s="90"/>
      <c r="AS1054" s="90"/>
      <c r="AT1054" s="90"/>
      <c r="AU1054" s="90"/>
      <c r="AV1054" s="90"/>
      <c r="AW1054" s="90"/>
      <c r="AX1054" s="117"/>
    </row>
    <row r="1055" spans="2:50" ht="12.95" customHeight="1" x14ac:dyDescent="0.25">
      <c r="B1055" s="102"/>
      <c r="C1055" s="106"/>
      <c r="D1055" s="110"/>
      <c r="E1055" s="114"/>
      <c r="F1055" s="27" t="s">
        <v>37</v>
      </c>
      <c r="G1055" s="44"/>
      <c r="H1055" s="44"/>
      <c r="I1055" s="44"/>
      <c r="J1055" s="44"/>
      <c r="K1055" s="44"/>
      <c r="L1055" s="42"/>
      <c r="M1055" s="42"/>
      <c r="N1055" s="43">
        <f>SUM(G1055:M1055)</f>
        <v>0</v>
      </c>
      <c r="O1055" s="44"/>
      <c r="P1055" s="44"/>
      <c r="Q1055" s="44"/>
      <c r="R1055" s="44"/>
      <c r="S1055" s="44"/>
      <c r="T1055" s="42"/>
      <c r="U1055" s="42"/>
      <c r="V1055" s="43">
        <f>SUM(O1055:U1055)</f>
        <v>0</v>
      </c>
      <c r="W1055" s="44"/>
      <c r="X1055" s="44"/>
      <c r="Y1055" s="44"/>
      <c r="Z1055" s="44"/>
      <c r="AA1055" s="44"/>
      <c r="AB1055" s="42"/>
      <c r="AC1055" s="42"/>
      <c r="AD1055" s="43">
        <f>SUM(W1055:AC1055)</f>
        <v>0</v>
      </c>
      <c r="AE1055" s="44"/>
      <c r="AF1055" s="44"/>
      <c r="AG1055" s="44"/>
      <c r="AH1055" s="44"/>
      <c r="AI1055" s="44"/>
      <c r="AJ1055" s="42"/>
      <c r="AK1055" s="42"/>
      <c r="AL1055" s="43">
        <f>SUM(AE1055:AK1055)</f>
        <v>0</v>
      </c>
      <c r="AM1055" s="150"/>
      <c r="AN1055" s="90"/>
      <c r="AO1055" s="90"/>
      <c r="AP1055" s="90"/>
      <c r="AQ1055" s="90"/>
      <c r="AR1055" s="90"/>
      <c r="AS1055" s="90"/>
      <c r="AT1055" s="90"/>
      <c r="AU1055" s="90"/>
      <c r="AV1055" s="90"/>
      <c r="AW1055" s="90"/>
      <c r="AX1055" s="117"/>
    </row>
    <row r="1056" spans="2:50" ht="12.95" customHeight="1" x14ac:dyDescent="0.25">
      <c r="B1056" s="102"/>
      <c r="C1056" s="106"/>
      <c r="D1056" s="110"/>
      <c r="E1056" s="114"/>
      <c r="F1056" s="28" t="s">
        <v>31</v>
      </c>
      <c r="G1056" s="45"/>
      <c r="H1056" s="45"/>
      <c r="I1056" s="45"/>
      <c r="J1056" s="45"/>
      <c r="K1056" s="45">
        <f>IF((N1050-E1050)&lt;=0,0,IF((N1050-E1050)&gt;0,(N1050-E1050)))</f>
        <v>0</v>
      </c>
      <c r="L1056" s="42"/>
      <c r="M1056" s="42"/>
      <c r="N1056" s="43">
        <f t="shared" ref="N1056:N1067" si="883">SUM(G1056:M1056)</f>
        <v>0</v>
      </c>
      <c r="O1056" s="45"/>
      <c r="P1056" s="45"/>
      <c r="Q1056" s="45"/>
      <c r="R1056" s="45"/>
      <c r="S1056" s="45">
        <f>IF((V1050-E1050)&lt;=0,0,IF((V1050-E1050)&gt;0,(V1050-E1050)))</f>
        <v>0</v>
      </c>
      <c r="T1056" s="42"/>
      <c r="U1056" s="42"/>
      <c r="V1056" s="43">
        <f t="shared" ref="V1056:V1067" si="884">SUM(O1056:U1056)</f>
        <v>0</v>
      </c>
      <c r="W1056" s="45"/>
      <c r="X1056" s="45"/>
      <c r="Y1056" s="45"/>
      <c r="Z1056" s="45"/>
      <c r="AA1056" s="45">
        <f>IF((AD1050-E1050)&lt;=0,0,IF((AD1050-E1050)&gt;0,(AD1050-E1050)))</f>
        <v>0</v>
      </c>
      <c r="AB1056" s="42"/>
      <c r="AC1056" s="42"/>
      <c r="AD1056" s="43">
        <f t="shared" ref="AD1056:AD1067" si="885">SUM(W1056:AC1056)</f>
        <v>0</v>
      </c>
      <c r="AE1056" s="45"/>
      <c r="AF1056" s="45"/>
      <c r="AG1056" s="45"/>
      <c r="AH1056" s="45"/>
      <c r="AI1056" s="45">
        <f>IF((AL1050-E1050)&lt;=0,0,IF((AL1050-E1050)&gt;0,(AL1050-E1050)))</f>
        <v>0</v>
      </c>
      <c r="AJ1056" s="42"/>
      <c r="AK1056" s="42"/>
      <c r="AL1056" s="43">
        <f t="shared" ref="AL1056:AL1067" si="886">SUM(AE1056:AK1056)</f>
        <v>0</v>
      </c>
      <c r="AM1056" s="150"/>
      <c r="AN1056" s="90"/>
      <c r="AO1056" s="90"/>
      <c r="AP1056" s="90"/>
      <c r="AQ1056" s="90"/>
      <c r="AR1056" s="90"/>
      <c r="AS1056" s="90"/>
      <c r="AT1056" s="90"/>
      <c r="AU1056" s="90"/>
      <c r="AV1056" s="90"/>
      <c r="AW1056" s="90"/>
      <c r="AX1056" s="117"/>
    </row>
    <row r="1057" spans="2:50" ht="12.95" customHeight="1" x14ac:dyDescent="0.25">
      <c r="B1057" s="102"/>
      <c r="C1057" s="106"/>
      <c r="D1057" s="110"/>
      <c r="E1057" s="114"/>
      <c r="F1057" s="28" t="s">
        <v>39</v>
      </c>
      <c r="G1057" s="45"/>
      <c r="H1057" s="45"/>
      <c r="I1057" s="45"/>
      <c r="J1057" s="45"/>
      <c r="K1057" s="44">
        <f>IF(E1050-15&lt;0,0,IF(SUM(G1050:M1055)&lt;10,0,IF(SUM(G1050:M1055)&lt;20,1,IF(SUM(G1050:M1055)&lt;30,2,IF(SUM(G1050:M1055)&gt;=30,3)))))</f>
        <v>0</v>
      </c>
      <c r="L1057" s="42"/>
      <c r="M1057" s="42"/>
      <c r="N1057" s="43">
        <f t="shared" si="883"/>
        <v>0</v>
      </c>
      <c r="O1057" s="45"/>
      <c r="P1057" s="45"/>
      <c r="Q1057" s="45"/>
      <c r="R1057" s="45"/>
      <c r="S1057" s="44">
        <f>IF(E1050-15&lt;0,0,IF(SUM(O1050:U1055)&lt;10,0,IF(SUM(O1050:U1055)&lt;20,1,IF(SUM(O1050:U1055)&lt;30,2,IF(SUM(O1050:U1055)&gt;=30,3)))))</f>
        <v>0</v>
      </c>
      <c r="T1057" s="42"/>
      <c r="U1057" s="42"/>
      <c r="V1057" s="43">
        <f t="shared" si="884"/>
        <v>0</v>
      </c>
      <c r="W1057" s="45"/>
      <c r="X1057" s="45"/>
      <c r="Y1057" s="45"/>
      <c r="Z1057" s="45"/>
      <c r="AA1057" s="44">
        <f>IF(E1050-15&lt;0,0,IF(SUM(W1050:AC1055)&lt;10,0,IF(SUM(W1050:AC1055)&lt;20,1,IF(SUM(W1050:AC1055)&lt;30,2,IF(SUM(W1050:AC1055)&gt;=30,3)))))</f>
        <v>0</v>
      </c>
      <c r="AB1057" s="42"/>
      <c r="AC1057" s="42"/>
      <c r="AD1057" s="43">
        <f t="shared" si="885"/>
        <v>0</v>
      </c>
      <c r="AE1057" s="45"/>
      <c r="AF1057" s="45"/>
      <c r="AG1057" s="45"/>
      <c r="AH1057" s="45"/>
      <c r="AI1057" s="44">
        <f>IF(E1050-15&lt;0,0,IF(SUM(AE1050:AK1055)&lt;10,0,IF(SUM(AE1050:AK1055)&lt;20,1,IF(SUM(AE1050:AK1055)&lt;30,2,IF(SUM(AE1050:AK1055)&gt;=30,3)))))</f>
        <v>0</v>
      </c>
      <c r="AJ1057" s="42"/>
      <c r="AK1057" s="42"/>
      <c r="AL1057" s="43">
        <f t="shared" si="886"/>
        <v>0</v>
      </c>
      <c r="AM1057" s="150"/>
      <c r="AN1057" s="90"/>
      <c r="AO1057" s="90"/>
      <c r="AP1057" s="90"/>
      <c r="AQ1057" s="90"/>
      <c r="AR1057" s="90"/>
      <c r="AS1057" s="90"/>
      <c r="AT1057" s="90"/>
      <c r="AU1057" s="90"/>
      <c r="AV1057" s="90"/>
      <c r="AW1057" s="90"/>
      <c r="AX1057" s="117"/>
    </row>
    <row r="1058" spans="2:50" ht="12.95" customHeight="1" x14ac:dyDescent="0.25">
      <c r="B1058" s="102"/>
      <c r="C1058" s="106"/>
      <c r="D1058" s="110"/>
      <c r="E1058" s="114"/>
      <c r="F1058" s="28" t="s">
        <v>41</v>
      </c>
      <c r="G1058" s="44"/>
      <c r="H1058" s="44"/>
      <c r="I1058" s="44"/>
      <c r="J1058" s="44"/>
      <c r="K1058" s="45"/>
      <c r="L1058" s="42"/>
      <c r="M1058" s="42"/>
      <c r="N1058" s="43">
        <f t="shared" si="883"/>
        <v>0</v>
      </c>
      <c r="O1058" s="44"/>
      <c r="P1058" s="44"/>
      <c r="Q1058" s="44"/>
      <c r="R1058" s="44"/>
      <c r="S1058" s="45"/>
      <c r="T1058" s="42"/>
      <c r="U1058" s="42"/>
      <c r="V1058" s="43">
        <f t="shared" si="884"/>
        <v>0</v>
      </c>
      <c r="W1058" s="44"/>
      <c r="X1058" s="44"/>
      <c r="Y1058" s="44"/>
      <c r="Z1058" s="44"/>
      <c r="AA1058" s="45"/>
      <c r="AB1058" s="42"/>
      <c r="AC1058" s="42"/>
      <c r="AD1058" s="43">
        <f t="shared" si="885"/>
        <v>0</v>
      </c>
      <c r="AE1058" s="44"/>
      <c r="AF1058" s="44"/>
      <c r="AG1058" s="44"/>
      <c r="AH1058" s="44"/>
      <c r="AI1058" s="45"/>
      <c r="AJ1058" s="42"/>
      <c r="AK1058" s="42"/>
      <c r="AL1058" s="43">
        <f t="shared" si="886"/>
        <v>0</v>
      </c>
      <c r="AM1058" s="150"/>
      <c r="AN1058" s="90"/>
      <c r="AO1058" s="90"/>
      <c r="AP1058" s="90"/>
      <c r="AQ1058" s="90"/>
      <c r="AR1058" s="90"/>
      <c r="AS1058" s="90"/>
      <c r="AT1058" s="90"/>
      <c r="AU1058" s="90"/>
      <c r="AV1058" s="90"/>
      <c r="AW1058" s="90"/>
      <c r="AX1058" s="117"/>
    </row>
    <row r="1059" spans="2:50" ht="12.95" customHeight="1" x14ac:dyDescent="0.25">
      <c r="B1059" s="102"/>
      <c r="C1059" s="106"/>
      <c r="D1059" s="110"/>
      <c r="E1059" s="114"/>
      <c r="F1059" s="28" t="s">
        <v>6</v>
      </c>
      <c r="G1059" s="44"/>
      <c r="H1059" s="44"/>
      <c r="I1059" s="44"/>
      <c r="J1059" s="44"/>
      <c r="K1059" s="44"/>
      <c r="L1059" s="42"/>
      <c r="M1059" s="42"/>
      <c r="N1059" s="43">
        <f t="shared" si="883"/>
        <v>0</v>
      </c>
      <c r="O1059" s="44"/>
      <c r="P1059" s="44"/>
      <c r="Q1059" s="44"/>
      <c r="R1059" s="44"/>
      <c r="S1059" s="44"/>
      <c r="T1059" s="42"/>
      <c r="U1059" s="42"/>
      <c r="V1059" s="43">
        <f t="shared" si="884"/>
        <v>0</v>
      </c>
      <c r="W1059" s="44"/>
      <c r="X1059" s="44"/>
      <c r="Y1059" s="44"/>
      <c r="Z1059" s="44"/>
      <c r="AA1059" s="44"/>
      <c r="AB1059" s="42"/>
      <c r="AC1059" s="42"/>
      <c r="AD1059" s="43">
        <f t="shared" si="885"/>
        <v>0</v>
      </c>
      <c r="AE1059" s="44"/>
      <c r="AF1059" s="44"/>
      <c r="AG1059" s="44"/>
      <c r="AH1059" s="44"/>
      <c r="AI1059" s="44"/>
      <c r="AJ1059" s="42"/>
      <c r="AK1059" s="42"/>
      <c r="AL1059" s="43">
        <f t="shared" si="886"/>
        <v>0</v>
      </c>
      <c r="AM1059" s="150"/>
      <c r="AN1059" s="90"/>
      <c r="AO1059" s="90"/>
      <c r="AP1059" s="90"/>
      <c r="AQ1059" s="90"/>
      <c r="AR1059" s="90"/>
      <c r="AS1059" s="90"/>
      <c r="AT1059" s="90"/>
      <c r="AU1059" s="90"/>
      <c r="AV1059" s="90"/>
      <c r="AW1059" s="90"/>
      <c r="AX1059" s="117"/>
    </row>
    <row r="1060" spans="2:50" ht="12.95" customHeight="1" x14ac:dyDescent="0.25">
      <c r="B1060" s="102"/>
      <c r="C1060" s="106"/>
      <c r="D1060" s="110"/>
      <c r="E1060" s="114"/>
      <c r="F1060" s="29" t="s">
        <v>35</v>
      </c>
      <c r="G1060" s="44"/>
      <c r="H1060" s="44"/>
      <c r="I1060" s="44"/>
      <c r="J1060" s="44"/>
      <c r="K1060" s="44"/>
      <c r="L1060" s="42"/>
      <c r="M1060" s="42"/>
      <c r="N1060" s="43">
        <f t="shared" si="883"/>
        <v>0</v>
      </c>
      <c r="O1060" s="44"/>
      <c r="P1060" s="44"/>
      <c r="Q1060" s="44"/>
      <c r="R1060" s="44"/>
      <c r="S1060" s="44"/>
      <c r="T1060" s="42"/>
      <c r="U1060" s="42"/>
      <c r="V1060" s="43">
        <f t="shared" si="884"/>
        <v>0</v>
      </c>
      <c r="W1060" s="44"/>
      <c r="X1060" s="44"/>
      <c r="Y1060" s="44"/>
      <c r="Z1060" s="44"/>
      <c r="AA1060" s="44"/>
      <c r="AB1060" s="42"/>
      <c r="AC1060" s="42"/>
      <c r="AD1060" s="43">
        <f t="shared" si="885"/>
        <v>0</v>
      </c>
      <c r="AE1060" s="44"/>
      <c r="AF1060" s="44"/>
      <c r="AG1060" s="44"/>
      <c r="AH1060" s="44"/>
      <c r="AI1060" s="44"/>
      <c r="AJ1060" s="42"/>
      <c r="AK1060" s="42"/>
      <c r="AL1060" s="43">
        <f t="shared" si="886"/>
        <v>0</v>
      </c>
      <c r="AM1060" s="150"/>
      <c r="AN1060" s="90"/>
      <c r="AO1060" s="90"/>
      <c r="AP1060" s="90"/>
      <c r="AQ1060" s="90"/>
      <c r="AR1060" s="90"/>
      <c r="AS1060" s="90"/>
      <c r="AT1060" s="90"/>
      <c r="AU1060" s="90"/>
      <c r="AV1060" s="90"/>
      <c r="AW1060" s="90"/>
      <c r="AX1060" s="117"/>
    </row>
    <row r="1061" spans="2:50" ht="12.95" customHeight="1" x14ac:dyDescent="0.25">
      <c r="B1061" s="102"/>
      <c r="C1061" s="106"/>
      <c r="D1061" s="110"/>
      <c r="E1061" s="114"/>
      <c r="F1061" s="27" t="s">
        <v>40</v>
      </c>
      <c r="G1061" s="44"/>
      <c r="H1061" s="44"/>
      <c r="I1061" s="44"/>
      <c r="J1061" s="44"/>
      <c r="K1061" s="44"/>
      <c r="L1061" s="42"/>
      <c r="M1061" s="42"/>
      <c r="N1061" s="43">
        <f t="shared" si="883"/>
        <v>0</v>
      </c>
      <c r="O1061" s="44"/>
      <c r="P1061" s="44"/>
      <c r="Q1061" s="44"/>
      <c r="R1061" s="44"/>
      <c r="S1061" s="44"/>
      <c r="T1061" s="42"/>
      <c r="U1061" s="42"/>
      <c r="V1061" s="43">
        <f t="shared" si="884"/>
        <v>0</v>
      </c>
      <c r="W1061" s="44"/>
      <c r="X1061" s="44"/>
      <c r="Y1061" s="44"/>
      <c r="Z1061" s="44"/>
      <c r="AA1061" s="44"/>
      <c r="AB1061" s="42"/>
      <c r="AC1061" s="42"/>
      <c r="AD1061" s="43">
        <f t="shared" si="885"/>
        <v>0</v>
      </c>
      <c r="AE1061" s="44"/>
      <c r="AF1061" s="44"/>
      <c r="AG1061" s="44"/>
      <c r="AH1061" s="44"/>
      <c r="AI1061" s="44"/>
      <c r="AJ1061" s="42"/>
      <c r="AK1061" s="42"/>
      <c r="AL1061" s="43">
        <f t="shared" si="886"/>
        <v>0</v>
      </c>
      <c r="AM1061" s="150"/>
      <c r="AN1061" s="90"/>
      <c r="AO1061" s="90"/>
      <c r="AP1061" s="90"/>
      <c r="AQ1061" s="90"/>
      <c r="AR1061" s="90"/>
      <c r="AS1061" s="90"/>
      <c r="AT1061" s="90"/>
      <c r="AU1061" s="90"/>
      <c r="AV1061" s="90"/>
      <c r="AW1061" s="90"/>
      <c r="AX1061" s="117"/>
    </row>
    <row r="1062" spans="2:50" ht="12.95" customHeight="1" x14ac:dyDescent="0.25">
      <c r="B1062" s="102"/>
      <c r="C1062" s="106"/>
      <c r="D1062" s="110"/>
      <c r="E1062" s="114"/>
      <c r="F1062" s="27" t="s">
        <v>7</v>
      </c>
      <c r="G1062" s="44"/>
      <c r="H1062" s="44"/>
      <c r="I1062" s="44"/>
      <c r="J1062" s="44"/>
      <c r="K1062" s="44"/>
      <c r="L1062" s="42"/>
      <c r="M1062" s="42"/>
      <c r="N1062" s="43">
        <f t="shared" si="883"/>
        <v>0</v>
      </c>
      <c r="O1062" s="44"/>
      <c r="P1062" s="44"/>
      <c r="Q1062" s="44"/>
      <c r="R1062" s="44"/>
      <c r="S1062" s="44"/>
      <c r="T1062" s="42"/>
      <c r="U1062" s="42"/>
      <c r="V1062" s="43">
        <f t="shared" si="884"/>
        <v>0</v>
      </c>
      <c r="W1062" s="44"/>
      <c r="X1062" s="44"/>
      <c r="Y1062" s="44"/>
      <c r="Z1062" s="44"/>
      <c r="AA1062" s="44"/>
      <c r="AB1062" s="42"/>
      <c r="AC1062" s="42"/>
      <c r="AD1062" s="43">
        <f t="shared" si="885"/>
        <v>0</v>
      </c>
      <c r="AE1062" s="44"/>
      <c r="AF1062" s="44"/>
      <c r="AG1062" s="44"/>
      <c r="AH1062" s="44"/>
      <c r="AI1062" s="44"/>
      <c r="AJ1062" s="42"/>
      <c r="AK1062" s="42"/>
      <c r="AL1062" s="43">
        <f t="shared" si="886"/>
        <v>0</v>
      </c>
      <c r="AM1062" s="150"/>
      <c r="AN1062" s="90"/>
      <c r="AO1062" s="90"/>
      <c r="AP1062" s="90"/>
      <c r="AQ1062" s="90"/>
      <c r="AR1062" s="90"/>
      <c r="AS1062" s="90"/>
      <c r="AT1062" s="90"/>
      <c r="AU1062" s="90"/>
      <c r="AV1062" s="90"/>
      <c r="AW1062" s="90"/>
      <c r="AX1062" s="117"/>
    </row>
    <row r="1063" spans="2:50" ht="12.95" customHeight="1" x14ac:dyDescent="0.25">
      <c r="B1063" s="102"/>
      <c r="C1063" s="106"/>
      <c r="D1063" s="110"/>
      <c r="E1063" s="114"/>
      <c r="F1063" s="27"/>
      <c r="G1063" s="44"/>
      <c r="H1063" s="44"/>
      <c r="I1063" s="44"/>
      <c r="J1063" s="44"/>
      <c r="K1063" s="44"/>
      <c r="L1063" s="42"/>
      <c r="M1063" s="42"/>
      <c r="N1063" s="43">
        <f t="shared" si="883"/>
        <v>0</v>
      </c>
      <c r="O1063" s="44"/>
      <c r="P1063" s="44"/>
      <c r="Q1063" s="44"/>
      <c r="R1063" s="44"/>
      <c r="S1063" s="44"/>
      <c r="T1063" s="42"/>
      <c r="U1063" s="42"/>
      <c r="V1063" s="43">
        <f t="shared" si="884"/>
        <v>0</v>
      </c>
      <c r="W1063" s="44"/>
      <c r="X1063" s="44"/>
      <c r="Y1063" s="44"/>
      <c r="Z1063" s="44"/>
      <c r="AA1063" s="44"/>
      <c r="AB1063" s="42"/>
      <c r="AC1063" s="42"/>
      <c r="AD1063" s="43">
        <f t="shared" si="885"/>
        <v>0</v>
      </c>
      <c r="AE1063" s="44"/>
      <c r="AF1063" s="44"/>
      <c r="AG1063" s="44"/>
      <c r="AH1063" s="44"/>
      <c r="AI1063" s="44"/>
      <c r="AJ1063" s="42"/>
      <c r="AK1063" s="42"/>
      <c r="AL1063" s="43">
        <f t="shared" si="886"/>
        <v>0</v>
      </c>
      <c r="AM1063" s="150"/>
      <c r="AN1063" s="90"/>
      <c r="AO1063" s="90"/>
      <c r="AP1063" s="90"/>
      <c r="AQ1063" s="90"/>
      <c r="AR1063" s="90"/>
      <c r="AS1063" s="90"/>
      <c r="AT1063" s="90"/>
      <c r="AU1063" s="90"/>
      <c r="AV1063" s="90"/>
      <c r="AW1063" s="90"/>
      <c r="AX1063" s="117"/>
    </row>
    <row r="1064" spans="2:50" ht="12.95" customHeight="1" x14ac:dyDescent="0.25">
      <c r="B1064" s="102"/>
      <c r="C1064" s="106"/>
      <c r="D1064" s="110"/>
      <c r="E1064" s="114"/>
      <c r="F1064" s="27"/>
      <c r="G1064" s="44"/>
      <c r="H1064" s="44"/>
      <c r="I1064" s="44"/>
      <c r="J1064" s="44"/>
      <c r="K1064" s="44"/>
      <c r="L1064" s="42"/>
      <c r="M1064" s="42"/>
      <c r="N1064" s="43">
        <f t="shared" si="883"/>
        <v>0</v>
      </c>
      <c r="O1064" s="44"/>
      <c r="P1064" s="44"/>
      <c r="Q1064" s="44"/>
      <c r="R1064" s="44"/>
      <c r="S1064" s="44"/>
      <c r="T1064" s="42"/>
      <c r="U1064" s="42"/>
      <c r="V1064" s="43">
        <f t="shared" si="884"/>
        <v>0</v>
      </c>
      <c r="W1064" s="44"/>
      <c r="X1064" s="44"/>
      <c r="Y1064" s="44"/>
      <c r="Z1064" s="44"/>
      <c r="AA1064" s="44"/>
      <c r="AB1064" s="42"/>
      <c r="AC1064" s="42"/>
      <c r="AD1064" s="43">
        <f t="shared" si="885"/>
        <v>0</v>
      </c>
      <c r="AE1064" s="44"/>
      <c r="AF1064" s="44"/>
      <c r="AG1064" s="44"/>
      <c r="AH1064" s="44"/>
      <c r="AI1064" s="44"/>
      <c r="AJ1064" s="42"/>
      <c r="AK1064" s="42"/>
      <c r="AL1064" s="43">
        <f t="shared" si="886"/>
        <v>0</v>
      </c>
      <c r="AM1064" s="150"/>
      <c r="AN1064" s="90"/>
      <c r="AO1064" s="90"/>
      <c r="AP1064" s="90"/>
      <c r="AQ1064" s="90"/>
      <c r="AR1064" s="90"/>
      <c r="AS1064" s="90"/>
      <c r="AT1064" s="90"/>
      <c r="AU1064" s="90"/>
      <c r="AV1064" s="90"/>
      <c r="AW1064" s="90"/>
      <c r="AX1064" s="117"/>
    </row>
    <row r="1065" spans="2:50" ht="12.95" customHeight="1" x14ac:dyDescent="0.25">
      <c r="B1065" s="102"/>
      <c r="C1065" s="106"/>
      <c r="D1065" s="110"/>
      <c r="E1065" s="114"/>
      <c r="F1065" s="27"/>
      <c r="G1065" s="44"/>
      <c r="H1065" s="44"/>
      <c r="I1065" s="44"/>
      <c r="J1065" s="44"/>
      <c r="K1065" s="44"/>
      <c r="L1065" s="42"/>
      <c r="M1065" s="42"/>
      <c r="N1065" s="43">
        <f t="shared" si="883"/>
        <v>0</v>
      </c>
      <c r="O1065" s="44"/>
      <c r="P1065" s="44"/>
      <c r="Q1065" s="44"/>
      <c r="R1065" s="44"/>
      <c r="S1065" s="44"/>
      <c r="T1065" s="42"/>
      <c r="U1065" s="42"/>
      <c r="V1065" s="43">
        <f t="shared" si="884"/>
        <v>0</v>
      </c>
      <c r="W1065" s="44"/>
      <c r="X1065" s="44"/>
      <c r="Y1065" s="44"/>
      <c r="Z1065" s="44"/>
      <c r="AA1065" s="44"/>
      <c r="AB1065" s="42"/>
      <c r="AC1065" s="42"/>
      <c r="AD1065" s="43">
        <f t="shared" si="885"/>
        <v>0</v>
      </c>
      <c r="AE1065" s="44"/>
      <c r="AF1065" s="44"/>
      <c r="AG1065" s="44"/>
      <c r="AH1065" s="44"/>
      <c r="AI1065" s="44"/>
      <c r="AJ1065" s="42"/>
      <c r="AK1065" s="42"/>
      <c r="AL1065" s="43">
        <f t="shared" si="886"/>
        <v>0</v>
      </c>
      <c r="AM1065" s="150"/>
      <c r="AN1065" s="90"/>
      <c r="AO1065" s="90"/>
      <c r="AP1065" s="90"/>
      <c r="AQ1065" s="90"/>
      <c r="AR1065" s="90"/>
      <c r="AS1065" s="90"/>
      <c r="AT1065" s="90"/>
      <c r="AU1065" s="90"/>
      <c r="AV1065" s="90"/>
      <c r="AW1065" s="90"/>
      <c r="AX1065" s="117"/>
    </row>
    <row r="1066" spans="2:50" ht="12.95" customHeight="1" x14ac:dyDescent="0.25">
      <c r="B1066" s="102"/>
      <c r="C1066" s="106"/>
      <c r="D1066" s="110"/>
      <c r="E1066" s="114"/>
      <c r="F1066" s="28"/>
      <c r="G1066" s="44"/>
      <c r="H1066" s="44"/>
      <c r="I1066" s="44"/>
      <c r="J1066" s="44"/>
      <c r="K1066" s="44"/>
      <c r="L1066" s="42"/>
      <c r="M1066" s="42"/>
      <c r="N1066" s="43">
        <f t="shared" si="883"/>
        <v>0</v>
      </c>
      <c r="O1066" s="44"/>
      <c r="P1066" s="44"/>
      <c r="Q1066" s="44"/>
      <c r="R1066" s="44"/>
      <c r="S1066" s="44"/>
      <c r="T1066" s="42"/>
      <c r="U1066" s="42"/>
      <c r="V1066" s="43">
        <f t="shared" si="884"/>
        <v>0</v>
      </c>
      <c r="W1066" s="44"/>
      <c r="X1066" s="44"/>
      <c r="Y1066" s="44"/>
      <c r="Z1066" s="44"/>
      <c r="AA1066" s="44"/>
      <c r="AB1066" s="42"/>
      <c r="AC1066" s="42"/>
      <c r="AD1066" s="43">
        <f t="shared" si="885"/>
        <v>0</v>
      </c>
      <c r="AE1066" s="44"/>
      <c r="AF1066" s="44"/>
      <c r="AG1066" s="44"/>
      <c r="AH1066" s="44"/>
      <c r="AI1066" s="44"/>
      <c r="AJ1066" s="42"/>
      <c r="AK1066" s="42"/>
      <c r="AL1066" s="43">
        <f t="shared" si="886"/>
        <v>0</v>
      </c>
      <c r="AM1066" s="150"/>
      <c r="AN1066" s="90"/>
      <c r="AO1066" s="90"/>
      <c r="AP1066" s="90"/>
      <c r="AQ1066" s="90"/>
      <c r="AR1066" s="90"/>
      <c r="AS1066" s="90"/>
      <c r="AT1066" s="90"/>
      <c r="AU1066" s="90"/>
      <c r="AV1066" s="90"/>
      <c r="AW1066" s="90"/>
      <c r="AX1066" s="117"/>
    </row>
    <row r="1067" spans="2:50" ht="12.95" customHeight="1" thickBot="1" x14ac:dyDescent="0.3">
      <c r="B1067" s="103"/>
      <c r="C1067" s="107"/>
      <c r="D1067" s="111"/>
      <c r="E1067" s="114"/>
      <c r="F1067" s="28"/>
      <c r="G1067" s="44"/>
      <c r="H1067" s="44"/>
      <c r="I1067" s="44"/>
      <c r="J1067" s="44"/>
      <c r="K1067" s="44"/>
      <c r="L1067" s="46"/>
      <c r="M1067" s="46"/>
      <c r="N1067" s="43">
        <f t="shared" si="883"/>
        <v>0</v>
      </c>
      <c r="O1067" s="44"/>
      <c r="P1067" s="44"/>
      <c r="Q1067" s="44"/>
      <c r="R1067" s="44"/>
      <c r="S1067" s="44"/>
      <c r="T1067" s="46"/>
      <c r="U1067" s="46"/>
      <c r="V1067" s="43">
        <f t="shared" si="884"/>
        <v>0</v>
      </c>
      <c r="W1067" s="44"/>
      <c r="X1067" s="44"/>
      <c r="Y1067" s="44"/>
      <c r="Z1067" s="44"/>
      <c r="AA1067" s="44"/>
      <c r="AB1067" s="46"/>
      <c r="AC1067" s="46"/>
      <c r="AD1067" s="43">
        <f t="shared" si="885"/>
        <v>0</v>
      </c>
      <c r="AE1067" s="44"/>
      <c r="AF1067" s="44"/>
      <c r="AG1067" s="44"/>
      <c r="AH1067" s="44"/>
      <c r="AI1067" s="44"/>
      <c r="AJ1067" s="46"/>
      <c r="AK1067" s="46"/>
      <c r="AL1067" s="43">
        <f t="shared" si="886"/>
        <v>0</v>
      </c>
      <c r="AM1067" s="150"/>
      <c r="AN1067" s="90"/>
      <c r="AO1067" s="90"/>
      <c r="AP1067" s="90"/>
      <c r="AQ1067" s="90"/>
      <c r="AR1067" s="90"/>
      <c r="AS1067" s="90"/>
      <c r="AT1067" s="90"/>
      <c r="AU1067" s="90"/>
      <c r="AV1067" s="90"/>
      <c r="AW1067" s="90"/>
      <c r="AX1067" s="117"/>
    </row>
    <row r="1068" spans="2:50" ht="12.95" hidden="1" customHeight="1" thickBot="1" x14ac:dyDescent="0.3">
      <c r="B1068" s="104"/>
      <c r="C1068" s="108"/>
      <c r="D1068" s="112"/>
      <c r="E1068" s="115"/>
      <c r="F1068" s="28" t="s">
        <v>36</v>
      </c>
      <c r="G1068" s="48"/>
      <c r="H1068" s="48"/>
      <c r="I1068" s="48"/>
      <c r="J1068" s="48"/>
      <c r="K1068" s="48"/>
      <c r="L1068" s="47"/>
      <c r="M1068" s="47"/>
      <c r="N1068" s="43">
        <f>N1057+N1058+N1060+N1065+N1066+N1067+N1063+N1064</f>
        <v>0</v>
      </c>
      <c r="O1068" s="49"/>
      <c r="P1068" s="49"/>
      <c r="Q1068" s="49"/>
      <c r="R1068" s="49"/>
      <c r="S1068" s="49"/>
      <c r="T1068" s="47"/>
      <c r="U1068" s="47"/>
      <c r="V1068" s="43">
        <f>V1057+V1058+V1060+V1065+V1066+V1067+V1063+V1064</f>
        <v>0</v>
      </c>
      <c r="W1068" s="49"/>
      <c r="X1068" s="49"/>
      <c r="Y1068" s="49"/>
      <c r="Z1068" s="49"/>
      <c r="AA1068" s="49"/>
      <c r="AB1068" s="47"/>
      <c r="AC1068" s="47"/>
      <c r="AD1068" s="43">
        <f>AD1057+AD1058+AD1060+AD1065+AD1066+AD1067+AD1063+AD1064</f>
        <v>0</v>
      </c>
      <c r="AE1068" s="49"/>
      <c r="AF1068" s="49"/>
      <c r="AG1068" s="49"/>
      <c r="AH1068" s="49"/>
      <c r="AI1068" s="49"/>
      <c r="AJ1068" s="47"/>
      <c r="AK1068" s="47"/>
      <c r="AL1068" s="43">
        <f>AL1057+AL1058+AL1060+AL1065+AL1066+AL1067+AL1063+AL1064</f>
        <v>0</v>
      </c>
      <c r="AM1068" s="151"/>
      <c r="AN1068" s="91"/>
      <c r="AO1068" s="91"/>
      <c r="AP1068" s="91"/>
      <c r="AQ1068" s="91"/>
      <c r="AR1068" s="91"/>
      <c r="AS1068" s="91"/>
      <c r="AT1068" s="91"/>
      <c r="AU1068" s="91"/>
      <c r="AV1068" s="91"/>
      <c r="AW1068" s="91"/>
      <c r="AX1068" s="118"/>
    </row>
    <row r="1069" spans="2:50" ht="12.95" customHeight="1" thickTop="1" x14ac:dyDescent="0.25">
      <c r="B1069" s="102">
        <v>57</v>
      </c>
      <c r="C1069" s="105">
        <f>TEMMUZ!C1069</f>
        <v>0</v>
      </c>
      <c r="D1069" s="109">
        <f>TEMMUZ!D1069</f>
        <v>0</v>
      </c>
      <c r="E1069" s="113">
        <f>TEMMUZ!E1069</f>
        <v>0</v>
      </c>
      <c r="F1069" s="26" t="s">
        <v>21</v>
      </c>
      <c r="G1069" s="41"/>
      <c r="H1069" s="41"/>
      <c r="I1069" s="41"/>
      <c r="J1069" s="41"/>
      <c r="K1069" s="41"/>
      <c r="L1069" s="39"/>
      <c r="M1069" s="39"/>
      <c r="N1069" s="40">
        <f>SUM(G1069:M1069)</f>
        <v>0</v>
      </c>
      <c r="O1069" s="41"/>
      <c r="P1069" s="41"/>
      <c r="Q1069" s="41"/>
      <c r="R1069" s="41"/>
      <c r="S1069" s="41"/>
      <c r="T1069" s="39"/>
      <c r="U1069" s="39"/>
      <c r="V1069" s="40">
        <f>SUM(O1069:U1069)</f>
        <v>0</v>
      </c>
      <c r="W1069" s="41"/>
      <c r="X1069" s="41"/>
      <c r="Y1069" s="41"/>
      <c r="Z1069" s="41"/>
      <c r="AA1069" s="41"/>
      <c r="AB1069" s="39"/>
      <c r="AC1069" s="39"/>
      <c r="AD1069" s="40">
        <f>SUM(W1069:AC1069)</f>
        <v>0</v>
      </c>
      <c r="AE1069" s="41"/>
      <c r="AF1069" s="41"/>
      <c r="AG1069" s="41"/>
      <c r="AH1069" s="41"/>
      <c r="AI1069" s="41"/>
      <c r="AJ1069" s="39"/>
      <c r="AK1069" s="39"/>
      <c r="AL1069" s="40">
        <f>SUM(AE1069:AK1069)</f>
        <v>0</v>
      </c>
      <c r="AM1069" s="149">
        <f t="shared" ref="AM1069" si="887">N1069+V1069+AD1069+AL1069</f>
        <v>0</v>
      </c>
      <c r="AN1069" s="89">
        <f t="shared" ref="AN1069" si="888">N1070+V1070+AD1070+AL1070</f>
        <v>0</v>
      </c>
      <c r="AO1069" s="89">
        <f t="shared" ref="AO1069" si="889">N1071+V1071+AD1071+AL1071</f>
        <v>0</v>
      </c>
      <c r="AP1069" s="89">
        <f t="shared" ref="AP1069" si="890">N1072+V1072+AD1072+AL1072</f>
        <v>0</v>
      </c>
      <c r="AQ1069" s="89">
        <f t="shared" ref="AQ1069" si="891">N1073+V1073+AD1073+AL1073</f>
        <v>0</v>
      </c>
      <c r="AR1069" s="89">
        <f t="shared" ref="AR1069" si="892">N1074+V1074+AD1074+AL1074</f>
        <v>0</v>
      </c>
      <c r="AS1069" s="89">
        <f t="shared" ref="AS1069" si="893">N1075+V1075+AD1075+AL1075</f>
        <v>0</v>
      </c>
      <c r="AT1069" s="89">
        <f t="shared" ref="AT1069" si="894">N1087+V1087+AD1087+AL1087</f>
        <v>0</v>
      </c>
      <c r="AU1069" s="89">
        <f t="shared" ref="AU1069" si="895">N1080+V1080+AD1080+AL1080</f>
        <v>0</v>
      </c>
      <c r="AV1069" s="89">
        <f t="shared" ref="AV1069" si="896">N1081+V1081+AD1081+AL1081</f>
        <v>0</v>
      </c>
      <c r="AW1069" s="89">
        <f t="shared" ref="AW1069" si="897">N1078+V1078+AD1078+AL1078</f>
        <v>0</v>
      </c>
      <c r="AX1069" s="116">
        <f t="shared" ref="AX1069" si="898">SUM(AN1069:AW1087)</f>
        <v>0</v>
      </c>
    </row>
    <row r="1070" spans="2:50" ht="12.95" customHeight="1" x14ac:dyDescent="0.25">
      <c r="B1070" s="102"/>
      <c r="C1070" s="106"/>
      <c r="D1070" s="110"/>
      <c r="E1070" s="114"/>
      <c r="F1070" s="27" t="s">
        <v>33</v>
      </c>
      <c r="G1070" s="44"/>
      <c r="H1070" s="44"/>
      <c r="I1070" s="44"/>
      <c r="J1070" s="44"/>
      <c r="K1070" s="44"/>
      <c r="L1070" s="42"/>
      <c r="M1070" s="42"/>
      <c r="N1070" s="43">
        <f>IF(SUM(G1069:K1070)-E1069&lt;=0,0,IF(SUM(G1069:K1069)-E1069&lt;0,SUM(G1069:K1070)-E1069,SUM(G1070:K1070)))</f>
        <v>0</v>
      </c>
      <c r="O1070" s="44"/>
      <c r="P1070" s="44"/>
      <c r="Q1070" s="44"/>
      <c r="R1070" s="44"/>
      <c r="S1070" s="44"/>
      <c r="T1070" s="42"/>
      <c r="U1070" s="42"/>
      <c r="V1070" s="43">
        <f>IF(SUM(O1069:S1070)-E1069&lt;=0,0,IF(SUM(O1069:S1069)-E1069&lt;0,SUM(O1069:S1070)-E1069,SUM(O1070:S1070)))</f>
        <v>0</v>
      </c>
      <c r="W1070" s="44"/>
      <c r="X1070" s="44"/>
      <c r="Y1070" s="44"/>
      <c r="Z1070" s="44"/>
      <c r="AA1070" s="44"/>
      <c r="AB1070" s="42"/>
      <c r="AC1070" s="42"/>
      <c r="AD1070" s="43">
        <f>IF(SUM(W1069:AA1070)-E1069&lt;=0,0,IF(SUM(W1069:AA1069)-E1069&lt;0,SUM(W1069:AA1070)-E1069,SUM(W1070:AA1070)))</f>
        <v>0</v>
      </c>
      <c r="AE1070" s="44"/>
      <c r="AF1070" s="44"/>
      <c r="AG1070" s="44"/>
      <c r="AH1070" s="44"/>
      <c r="AI1070" s="44"/>
      <c r="AJ1070" s="42"/>
      <c r="AK1070" s="42"/>
      <c r="AL1070" s="43">
        <f>IF(SUM(AE1069:AI1070)-E1069&lt;=0,0,IF(SUM(AE1069:AI1069)-E1069&lt;0,SUM(AE1069:AI1070)-E1069,SUM(AE1070:AI1070)))</f>
        <v>0</v>
      </c>
      <c r="AM1070" s="150"/>
      <c r="AN1070" s="90"/>
      <c r="AO1070" s="90"/>
      <c r="AP1070" s="90"/>
      <c r="AQ1070" s="90"/>
      <c r="AR1070" s="90"/>
      <c r="AS1070" s="90"/>
      <c r="AT1070" s="90"/>
      <c r="AU1070" s="90"/>
      <c r="AV1070" s="90"/>
      <c r="AW1070" s="90"/>
      <c r="AX1070" s="117"/>
    </row>
    <row r="1071" spans="2:50" ht="12.95" customHeight="1" x14ac:dyDescent="0.25">
      <c r="B1071" s="102"/>
      <c r="C1071" s="106"/>
      <c r="D1071" s="110"/>
      <c r="E1071" s="114"/>
      <c r="F1071" s="27" t="s">
        <v>34</v>
      </c>
      <c r="G1071" s="44"/>
      <c r="H1071" s="44"/>
      <c r="I1071" s="44"/>
      <c r="J1071" s="44"/>
      <c r="K1071" s="44"/>
      <c r="L1071" s="42"/>
      <c r="M1071" s="42"/>
      <c r="N1071" s="43">
        <f>IF(SUM(G1069:K1071)-E1069&lt;=0,0,IF(SUM(G1069:K1070)-E1069&lt;0,SUM(G1069:K1071)-E1069,SUM(G1071:K1071)))</f>
        <v>0</v>
      </c>
      <c r="O1071" s="44"/>
      <c r="P1071" s="44"/>
      <c r="Q1071" s="44"/>
      <c r="R1071" s="44"/>
      <c r="S1071" s="44"/>
      <c r="T1071" s="42"/>
      <c r="U1071" s="42"/>
      <c r="V1071" s="43">
        <f>IF(SUM(O1069:S1071)-E1069&lt;=0,0,IF(SUM(O1069:S1070)-E1069&lt;0,SUM(O1069:S1071)-E1069,SUM(O1071:S1071)))</f>
        <v>0</v>
      </c>
      <c r="W1071" s="44"/>
      <c r="X1071" s="44"/>
      <c r="Y1071" s="44"/>
      <c r="Z1071" s="44"/>
      <c r="AA1071" s="44"/>
      <c r="AB1071" s="42"/>
      <c r="AC1071" s="42"/>
      <c r="AD1071" s="43">
        <f>IF(SUM(W1069:AA1071)-E1069&lt;=0,0,IF(SUM(W1069:AA1070)-E1069&lt;0,SUM(W1069:AA1071)-E1069,SUM(W1071:AA1071)))</f>
        <v>0</v>
      </c>
      <c r="AE1071" s="44"/>
      <c r="AF1071" s="44"/>
      <c r="AG1071" s="44"/>
      <c r="AH1071" s="44"/>
      <c r="AI1071" s="44"/>
      <c r="AJ1071" s="42"/>
      <c r="AK1071" s="42"/>
      <c r="AL1071" s="43">
        <f>IF(SUM(AE1069:AI1071)-E1069&lt;=0,0,IF(SUM(AE1069:AI1070)-E1069&lt;0,SUM(AE1069:AI1071)-E1069,SUM(AE1071:AI1071)))</f>
        <v>0</v>
      </c>
      <c r="AM1071" s="150"/>
      <c r="AN1071" s="90"/>
      <c r="AO1071" s="90"/>
      <c r="AP1071" s="90"/>
      <c r="AQ1071" s="90"/>
      <c r="AR1071" s="90"/>
      <c r="AS1071" s="90"/>
      <c r="AT1071" s="90"/>
      <c r="AU1071" s="90"/>
      <c r="AV1071" s="90"/>
      <c r="AW1071" s="90"/>
      <c r="AX1071" s="117"/>
    </row>
    <row r="1072" spans="2:50" ht="12.95" customHeight="1" x14ac:dyDescent="0.25">
      <c r="B1072" s="102"/>
      <c r="C1072" s="106"/>
      <c r="D1072" s="110"/>
      <c r="E1072" s="114"/>
      <c r="F1072" s="27" t="s">
        <v>32</v>
      </c>
      <c r="G1072" s="44"/>
      <c r="H1072" s="44"/>
      <c r="I1072" s="44"/>
      <c r="J1072" s="44"/>
      <c r="K1072" s="44"/>
      <c r="L1072" s="42"/>
      <c r="M1072" s="42"/>
      <c r="N1072" s="43">
        <f>IF(SUM(G1069:K1072)-E1069&lt;=0,0,IF(SUM(G1069:K1071)-E1069&lt;0,SUM(G1069:K1072)-E1069,SUM(G1072:K1072)))+L1072+M1072</f>
        <v>0</v>
      </c>
      <c r="O1072" s="44"/>
      <c r="P1072" s="44"/>
      <c r="Q1072" s="44"/>
      <c r="R1072" s="44"/>
      <c r="S1072" s="44"/>
      <c r="T1072" s="42"/>
      <c r="U1072" s="42"/>
      <c r="V1072" s="43">
        <f>IF(SUM(O1069:S1072)-E1069&lt;=0,0,IF(SUM(O1069:S1071)-E1069&lt;0,SUM(O1069:S1072)-E1069,SUM(O1072:S1072)))+T1072+U1072</f>
        <v>0</v>
      </c>
      <c r="W1072" s="44"/>
      <c r="X1072" s="44"/>
      <c r="Y1072" s="44"/>
      <c r="Z1072" s="44"/>
      <c r="AA1072" s="44"/>
      <c r="AB1072" s="42"/>
      <c r="AC1072" s="42"/>
      <c r="AD1072" s="43">
        <f>IF(SUM(W1069:AA1072)-E1069&lt;=0,0,IF(SUM(W1069:AA1071)-E1069&lt;0,SUM(W1069:AA1072)-E1069,SUM(W1072:AA1072)))+AB1072+AC1072</f>
        <v>0</v>
      </c>
      <c r="AE1072" s="44"/>
      <c r="AF1072" s="44"/>
      <c r="AG1072" s="44"/>
      <c r="AH1072" s="44"/>
      <c r="AI1072" s="44"/>
      <c r="AJ1072" s="42"/>
      <c r="AK1072" s="42"/>
      <c r="AL1072" s="43">
        <f>IF(SUM(AE1069:AI1072)-E1069&lt;=0,0,IF(SUM(AE1069:AI1071)-E1069&lt;0,SUM(AE1069:AI1072)-E1069,SUM(AE1072:AI1072)))+AJ1072+AK1072</f>
        <v>0</v>
      </c>
      <c r="AM1072" s="150"/>
      <c r="AN1072" s="90"/>
      <c r="AO1072" s="90"/>
      <c r="AP1072" s="90"/>
      <c r="AQ1072" s="90"/>
      <c r="AR1072" s="90"/>
      <c r="AS1072" s="90"/>
      <c r="AT1072" s="90"/>
      <c r="AU1072" s="90"/>
      <c r="AV1072" s="90"/>
      <c r="AW1072" s="90"/>
      <c r="AX1072" s="117"/>
    </row>
    <row r="1073" spans="2:50" ht="12.95" customHeight="1" x14ac:dyDescent="0.25">
      <c r="B1073" s="102"/>
      <c r="C1073" s="106"/>
      <c r="D1073" s="110"/>
      <c r="E1073" s="114"/>
      <c r="F1073" s="27" t="s">
        <v>38</v>
      </c>
      <c r="G1073" s="44"/>
      <c r="H1073" s="44"/>
      <c r="I1073" s="44"/>
      <c r="J1073" s="44"/>
      <c r="K1073" s="44"/>
      <c r="L1073" s="42"/>
      <c r="M1073" s="42"/>
      <c r="N1073" s="43">
        <f>IF(SUM(G1069:K1073)-E1069&lt;=0,0,IF(SUM(G1069:K1072)-E1069&lt;0,SUM(G1069:K1073)-E1069,SUM(G1073:K1073)))</f>
        <v>0</v>
      </c>
      <c r="O1073" s="44"/>
      <c r="P1073" s="44"/>
      <c r="Q1073" s="44"/>
      <c r="R1073" s="44"/>
      <c r="S1073" s="44"/>
      <c r="T1073" s="42"/>
      <c r="U1073" s="42"/>
      <c r="V1073" s="43">
        <f>IF(SUM(O1069:S1073)-E1069&lt;=0,0,IF(SUM(O1069:S1072)-E1069&lt;0,SUM(O1069:S1073)-E1069,SUM(O1073:S1073)))</f>
        <v>0</v>
      </c>
      <c r="W1073" s="44"/>
      <c r="X1073" s="44"/>
      <c r="Y1073" s="44"/>
      <c r="Z1073" s="44"/>
      <c r="AA1073" s="44"/>
      <c r="AB1073" s="42"/>
      <c r="AC1073" s="42"/>
      <c r="AD1073" s="43">
        <f>IF(SUM(W1069:AA1073)-E1069&lt;=0,0,IF(SUM(W1069:AA1072)-E1069&lt;0,SUM(W1069:AA1073)-E1069,SUM(W1073:AA1073)))</f>
        <v>0</v>
      </c>
      <c r="AE1073" s="44"/>
      <c r="AF1073" s="44"/>
      <c r="AG1073" s="44"/>
      <c r="AH1073" s="44"/>
      <c r="AI1073" s="44"/>
      <c r="AJ1073" s="42"/>
      <c r="AK1073" s="42"/>
      <c r="AL1073" s="43">
        <f>IF(SUM(AE1069:AI1073)-E1069&lt;=0,0,IF(SUM(AE1069:AI1072)-E1069&lt;0,SUM(AE1069:AI1073)-E1069,SUM(AE1073:AI1073)))</f>
        <v>0</v>
      </c>
      <c r="AM1073" s="150"/>
      <c r="AN1073" s="90"/>
      <c r="AO1073" s="90"/>
      <c r="AP1073" s="90"/>
      <c r="AQ1073" s="90"/>
      <c r="AR1073" s="90"/>
      <c r="AS1073" s="90"/>
      <c r="AT1073" s="90"/>
      <c r="AU1073" s="90"/>
      <c r="AV1073" s="90"/>
      <c r="AW1073" s="90"/>
      <c r="AX1073" s="117"/>
    </row>
    <row r="1074" spans="2:50" ht="12.95" customHeight="1" x14ac:dyDescent="0.25">
      <c r="B1074" s="102"/>
      <c r="C1074" s="106"/>
      <c r="D1074" s="110"/>
      <c r="E1074" s="114"/>
      <c r="F1074" s="27" t="s">
        <v>37</v>
      </c>
      <c r="G1074" s="44"/>
      <c r="H1074" s="44"/>
      <c r="I1074" s="44"/>
      <c r="J1074" s="44"/>
      <c r="K1074" s="44"/>
      <c r="L1074" s="42"/>
      <c r="M1074" s="42"/>
      <c r="N1074" s="43">
        <f>SUM(G1074:M1074)</f>
        <v>0</v>
      </c>
      <c r="O1074" s="44"/>
      <c r="P1074" s="44"/>
      <c r="Q1074" s="44"/>
      <c r="R1074" s="44"/>
      <c r="S1074" s="44"/>
      <c r="T1074" s="42"/>
      <c r="U1074" s="42"/>
      <c r="V1074" s="43">
        <f>SUM(O1074:U1074)</f>
        <v>0</v>
      </c>
      <c r="W1074" s="44"/>
      <c r="X1074" s="44"/>
      <c r="Y1074" s="44"/>
      <c r="Z1074" s="44"/>
      <c r="AA1074" s="44"/>
      <c r="AB1074" s="42"/>
      <c r="AC1074" s="42"/>
      <c r="AD1074" s="43">
        <f>SUM(W1074:AC1074)</f>
        <v>0</v>
      </c>
      <c r="AE1074" s="44"/>
      <c r="AF1074" s="44"/>
      <c r="AG1074" s="44"/>
      <c r="AH1074" s="44"/>
      <c r="AI1074" s="44"/>
      <c r="AJ1074" s="42"/>
      <c r="AK1074" s="42"/>
      <c r="AL1074" s="43">
        <f>SUM(AE1074:AK1074)</f>
        <v>0</v>
      </c>
      <c r="AM1074" s="150"/>
      <c r="AN1074" s="90"/>
      <c r="AO1074" s="90"/>
      <c r="AP1074" s="90"/>
      <c r="AQ1074" s="90"/>
      <c r="AR1074" s="90"/>
      <c r="AS1074" s="90"/>
      <c r="AT1074" s="90"/>
      <c r="AU1074" s="90"/>
      <c r="AV1074" s="90"/>
      <c r="AW1074" s="90"/>
      <c r="AX1074" s="117"/>
    </row>
    <row r="1075" spans="2:50" ht="12.95" customHeight="1" x14ac:dyDescent="0.25">
      <c r="B1075" s="102"/>
      <c r="C1075" s="106"/>
      <c r="D1075" s="110"/>
      <c r="E1075" s="114"/>
      <c r="F1075" s="28" t="s">
        <v>31</v>
      </c>
      <c r="G1075" s="45"/>
      <c r="H1075" s="45"/>
      <c r="I1075" s="45"/>
      <c r="J1075" s="45"/>
      <c r="K1075" s="45">
        <f>IF((N1069-E1069)&lt;=0,0,IF((N1069-E1069)&gt;0,(N1069-E1069)))</f>
        <v>0</v>
      </c>
      <c r="L1075" s="42"/>
      <c r="M1075" s="42"/>
      <c r="N1075" s="43">
        <f t="shared" ref="N1075:N1086" si="899">SUM(G1075:M1075)</f>
        <v>0</v>
      </c>
      <c r="O1075" s="45"/>
      <c r="P1075" s="45"/>
      <c r="Q1075" s="45"/>
      <c r="R1075" s="45"/>
      <c r="S1075" s="45">
        <f>IF((V1069-E1069)&lt;=0,0,IF((V1069-E1069)&gt;0,(V1069-E1069)))</f>
        <v>0</v>
      </c>
      <c r="T1075" s="42"/>
      <c r="U1075" s="42"/>
      <c r="V1075" s="43">
        <f t="shared" ref="V1075:V1086" si="900">SUM(O1075:U1075)</f>
        <v>0</v>
      </c>
      <c r="W1075" s="45"/>
      <c r="X1075" s="45"/>
      <c r="Y1075" s="45"/>
      <c r="Z1075" s="45"/>
      <c r="AA1075" s="45">
        <f>IF((AD1069-E1069)&lt;=0,0,IF((AD1069-E1069)&gt;0,(AD1069-E1069)))</f>
        <v>0</v>
      </c>
      <c r="AB1075" s="42"/>
      <c r="AC1075" s="42"/>
      <c r="AD1075" s="43">
        <f t="shared" ref="AD1075:AD1086" si="901">SUM(W1075:AC1075)</f>
        <v>0</v>
      </c>
      <c r="AE1075" s="45"/>
      <c r="AF1075" s="45"/>
      <c r="AG1075" s="45"/>
      <c r="AH1075" s="45"/>
      <c r="AI1075" s="45">
        <f>IF((AL1069-E1069)&lt;=0,0,IF((AL1069-E1069)&gt;0,(AL1069-E1069)))</f>
        <v>0</v>
      </c>
      <c r="AJ1075" s="42"/>
      <c r="AK1075" s="42"/>
      <c r="AL1075" s="43">
        <f t="shared" ref="AL1075:AL1086" si="902">SUM(AE1075:AK1075)</f>
        <v>0</v>
      </c>
      <c r="AM1075" s="150"/>
      <c r="AN1075" s="90"/>
      <c r="AO1075" s="90"/>
      <c r="AP1075" s="90"/>
      <c r="AQ1075" s="90"/>
      <c r="AR1075" s="90"/>
      <c r="AS1075" s="90"/>
      <c r="AT1075" s="90"/>
      <c r="AU1075" s="90"/>
      <c r="AV1075" s="90"/>
      <c r="AW1075" s="90"/>
      <c r="AX1075" s="117"/>
    </row>
    <row r="1076" spans="2:50" ht="12.95" customHeight="1" x14ac:dyDescent="0.25">
      <c r="B1076" s="102"/>
      <c r="C1076" s="106"/>
      <c r="D1076" s="110"/>
      <c r="E1076" s="114"/>
      <c r="F1076" s="28" t="s">
        <v>39</v>
      </c>
      <c r="G1076" s="45"/>
      <c r="H1076" s="45"/>
      <c r="I1076" s="45"/>
      <c r="J1076" s="45"/>
      <c r="K1076" s="44">
        <f>IF(E1069-15&lt;0,0,IF(SUM(G1069:M1074)&lt;10,0,IF(SUM(G1069:M1074)&lt;20,1,IF(SUM(G1069:M1074)&lt;30,2,IF(SUM(G1069:M1074)&gt;=30,3)))))</f>
        <v>0</v>
      </c>
      <c r="L1076" s="42"/>
      <c r="M1076" s="42"/>
      <c r="N1076" s="43">
        <f t="shared" si="899"/>
        <v>0</v>
      </c>
      <c r="O1076" s="45"/>
      <c r="P1076" s="45"/>
      <c r="Q1076" s="45"/>
      <c r="R1076" s="45"/>
      <c r="S1076" s="44">
        <f>IF(E1069-15&lt;0,0,IF(SUM(O1069:U1074)&lt;10,0,IF(SUM(O1069:U1074)&lt;20,1,IF(SUM(O1069:U1074)&lt;30,2,IF(SUM(O1069:U1074)&gt;=30,3)))))</f>
        <v>0</v>
      </c>
      <c r="T1076" s="42"/>
      <c r="U1076" s="42"/>
      <c r="V1076" s="43">
        <f t="shared" si="900"/>
        <v>0</v>
      </c>
      <c r="W1076" s="45"/>
      <c r="X1076" s="45"/>
      <c r="Y1076" s="45"/>
      <c r="Z1076" s="45"/>
      <c r="AA1076" s="44">
        <f>IF(E1069-15&lt;0,0,IF(SUM(W1069:AC1074)&lt;10,0,IF(SUM(W1069:AC1074)&lt;20,1,IF(SUM(W1069:AC1074)&lt;30,2,IF(SUM(W1069:AC1074)&gt;=30,3)))))</f>
        <v>0</v>
      </c>
      <c r="AB1076" s="42"/>
      <c r="AC1076" s="42"/>
      <c r="AD1076" s="43">
        <f t="shared" si="901"/>
        <v>0</v>
      </c>
      <c r="AE1076" s="45"/>
      <c r="AF1076" s="45"/>
      <c r="AG1076" s="45"/>
      <c r="AH1076" s="45"/>
      <c r="AI1076" s="44">
        <f>IF(E1069-15&lt;0,0,IF(SUM(AE1069:AK1074)&lt;10,0,IF(SUM(AE1069:AK1074)&lt;20,1,IF(SUM(AE1069:AK1074)&lt;30,2,IF(SUM(AE1069:AK1074)&gt;=30,3)))))</f>
        <v>0</v>
      </c>
      <c r="AJ1076" s="42"/>
      <c r="AK1076" s="42"/>
      <c r="AL1076" s="43">
        <f t="shared" si="902"/>
        <v>0</v>
      </c>
      <c r="AM1076" s="150"/>
      <c r="AN1076" s="90"/>
      <c r="AO1076" s="90"/>
      <c r="AP1076" s="90"/>
      <c r="AQ1076" s="90"/>
      <c r="AR1076" s="90"/>
      <c r="AS1076" s="90"/>
      <c r="AT1076" s="90"/>
      <c r="AU1076" s="90"/>
      <c r="AV1076" s="90"/>
      <c r="AW1076" s="90"/>
      <c r="AX1076" s="117"/>
    </row>
    <row r="1077" spans="2:50" ht="12.95" customHeight="1" x14ac:dyDescent="0.25">
      <c r="B1077" s="102"/>
      <c r="C1077" s="106"/>
      <c r="D1077" s="110"/>
      <c r="E1077" s="114"/>
      <c r="F1077" s="28" t="s">
        <v>41</v>
      </c>
      <c r="G1077" s="44"/>
      <c r="H1077" s="44"/>
      <c r="I1077" s="44"/>
      <c r="J1077" s="44"/>
      <c r="K1077" s="45"/>
      <c r="L1077" s="42"/>
      <c r="M1077" s="42"/>
      <c r="N1077" s="43">
        <f t="shared" si="899"/>
        <v>0</v>
      </c>
      <c r="O1077" s="44"/>
      <c r="P1077" s="44"/>
      <c r="Q1077" s="44"/>
      <c r="R1077" s="44"/>
      <c r="S1077" s="45"/>
      <c r="T1077" s="42"/>
      <c r="U1077" s="42"/>
      <c r="V1077" s="43">
        <f t="shared" si="900"/>
        <v>0</v>
      </c>
      <c r="W1077" s="44"/>
      <c r="X1077" s="44"/>
      <c r="Y1077" s="44"/>
      <c r="Z1077" s="44"/>
      <c r="AA1077" s="45"/>
      <c r="AB1077" s="42"/>
      <c r="AC1077" s="42"/>
      <c r="AD1077" s="43">
        <f t="shared" si="901"/>
        <v>0</v>
      </c>
      <c r="AE1077" s="44"/>
      <c r="AF1077" s="44"/>
      <c r="AG1077" s="44"/>
      <c r="AH1077" s="44"/>
      <c r="AI1077" s="45"/>
      <c r="AJ1077" s="42"/>
      <c r="AK1077" s="42"/>
      <c r="AL1077" s="43">
        <f t="shared" si="902"/>
        <v>0</v>
      </c>
      <c r="AM1077" s="150"/>
      <c r="AN1077" s="90"/>
      <c r="AO1077" s="90"/>
      <c r="AP1077" s="90"/>
      <c r="AQ1077" s="90"/>
      <c r="AR1077" s="90"/>
      <c r="AS1077" s="90"/>
      <c r="AT1077" s="90"/>
      <c r="AU1077" s="90"/>
      <c r="AV1077" s="90"/>
      <c r="AW1077" s="90"/>
      <c r="AX1077" s="117"/>
    </row>
    <row r="1078" spans="2:50" ht="12.95" customHeight="1" x14ac:dyDescent="0.25">
      <c r="B1078" s="102"/>
      <c r="C1078" s="106"/>
      <c r="D1078" s="110"/>
      <c r="E1078" s="114"/>
      <c r="F1078" s="28" t="s">
        <v>6</v>
      </c>
      <c r="G1078" s="44"/>
      <c r="H1078" s="44"/>
      <c r="I1078" s="44"/>
      <c r="J1078" s="44"/>
      <c r="K1078" s="44"/>
      <c r="L1078" s="42"/>
      <c r="M1078" s="42"/>
      <c r="N1078" s="43">
        <f t="shared" si="899"/>
        <v>0</v>
      </c>
      <c r="O1078" s="44"/>
      <c r="P1078" s="44"/>
      <c r="Q1078" s="44"/>
      <c r="R1078" s="44"/>
      <c r="S1078" s="44"/>
      <c r="T1078" s="42"/>
      <c r="U1078" s="42"/>
      <c r="V1078" s="43">
        <f t="shared" si="900"/>
        <v>0</v>
      </c>
      <c r="W1078" s="44"/>
      <c r="X1078" s="44"/>
      <c r="Y1078" s="44"/>
      <c r="Z1078" s="44"/>
      <c r="AA1078" s="44"/>
      <c r="AB1078" s="42"/>
      <c r="AC1078" s="42"/>
      <c r="AD1078" s="43">
        <f t="shared" si="901"/>
        <v>0</v>
      </c>
      <c r="AE1078" s="44"/>
      <c r="AF1078" s="44"/>
      <c r="AG1078" s="44"/>
      <c r="AH1078" s="44"/>
      <c r="AI1078" s="44"/>
      <c r="AJ1078" s="42"/>
      <c r="AK1078" s="42"/>
      <c r="AL1078" s="43">
        <f t="shared" si="902"/>
        <v>0</v>
      </c>
      <c r="AM1078" s="150"/>
      <c r="AN1078" s="90"/>
      <c r="AO1078" s="90"/>
      <c r="AP1078" s="90"/>
      <c r="AQ1078" s="90"/>
      <c r="AR1078" s="90"/>
      <c r="AS1078" s="90"/>
      <c r="AT1078" s="90"/>
      <c r="AU1078" s="90"/>
      <c r="AV1078" s="90"/>
      <c r="AW1078" s="90"/>
      <c r="AX1078" s="117"/>
    </row>
    <row r="1079" spans="2:50" ht="12.95" customHeight="1" x14ac:dyDescent="0.25">
      <c r="B1079" s="102"/>
      <c r="C1079" s="106"/>
      <c r="D1079" s="110"/>
      <c r="E1079" s="114"/>
      <c r="F1079" s="29" t="s">
        <v>35</v>
      </c>
      <c r="G1079" s="44"/>
      <c r="H1079" s="44"/>
      <c r="I1079" s="44"/>
      <c r="J1079" s="44"/>
      <c r="K1079" s="44"/>
      <c r="L1079" s="42"/>
      <c r="M1079" s="42"/>
      <c r="N1079" s="43">
        <f t="shared" si="899"/>
        <v>0</v>
      </c>
      <c r="O1079" s="44"/>
      <c r="P1079" s="44"/>
      <c r="Q1079" s="44"/>
      <c r="R1079" s="44"/>
      <c r="S1079" s="44"/>
      <c r="T1079" s="42"/>
      <c r="U1079" s="42"/>
      <c r="V1079" s="43">
        <f t="shared" si="900"/>
        <v>0</v>
      </c>
      <c r="W1079" s="44"/>
      <c r="X1079" s="44"/>
      <c r="Y1079" s="44"/>
      <c r="Z1079" s="44"/>
      <c r="AA1079" s="44"/>
      <c r="AB1079" s="42"/>
      <c r="AC1079" s="42"/>
      <c r="AD1079" s="43">
        <f t="shared" si="901"/>
        <v>0</v>
      </c>
      <c r="AE1079" s="44"/>
      <c r="AF1079" s="44"/>
      <c r="AG1079" s="44"/>
      <c r="AH1079" s="44"/>
      <c r="AI1079" s="44"/>
      <c r="AJ1079" s="42"/>
      <c r="AK1079" s="42"/>
      <c r="AL1079" s="43">
        <f t="shared" si="902"/>
        <v>0</v>
      </c>
      <c r="AM1079" s="150"/>
      <c r="AN1079" s="90"/>
      <c r="AO1079" s="90"/>
      <c r="AP1079" s="90"/>
      <c r="AQ1079" s="90"/>
      <c r="AR1079" s="90"/>
      <c r="AS1079" s="90"/>
      <c r="AT1079" s="90"/>
      <c r="AU1079" s="90"/>
      <c r="AV1079" s="90"/>
      <c r="AW1079" s="90"/>
      <c r="AX1079" s="117"/>
    </row>
    <row r="1080" spans="2:50" ht="12.95" customHeight="1" x14ac:dyDescent="0.25">
      <c r="B1080" s="102"/>
      <c r="C1080" s="106"/>
      <c r="D1080" s="110"/>
      <c r="E1080" s="114"/>
      <c r="F1080" s="27" t="s">
        <v>40</v>
      </c>
      <c r="G1080" s="44"/>
      <c r="H1080" s="44"/>
      <c r="I1080" s="44"/>
      <c r="J1080" s="44"/>
      <c r="K1080" s="44"/>
      <c r="L1080" s="42"/>
      <c r="M1080" s="42"/>
      <c r="N1080" s="43">
        <f t="shared" si="899"/>
        <v>0</v>
      </c>
      <c r="O1080" s="44"/>
      <c r="P1080" s="44"/>
      <c r="Q1080" s="44"/>
      <c r="R1080" s="44"/>
      <c r="S1080" s="44"/>
      <c r="T1080" s="42"/>
      <c r="U1080" s="42"/>
      <c r="V1080" s="43">
        <f t="shared" si="900"/>
        <v>0</v>
      </c>
      <c r="W1080" s="44"/>
      <c r="X1080" s="44"/>
      <c r="Y1080" s="44"/>
      <c r="Z1080" s="44"/>
      <c r="AA1080" s="44"/>
      <c r="AB1080" s="42"/>
      <c r="AC1080" s="42"/>
      <c r="AD1080" s="43">
        <f t="shared" si="901"/>
        <v>0</v>
      </c>
      <c r="AE1080" s="44"/>
      <c r="AF1080" s="44"/>
      <c r="AG1080" s="44"/>
      <c r="AH1080" s="44"/>
      <c r="AI1080" s="44"/>
      <c r="AJ1080" s="42"/>
      <c r="AK1080" s="42"/>
      <c r="AL1080" s="43">
        <f t="shared" si="902"/>
        <v>0</v>
      </c>
      <c r="AM1080" s="150"/>
      <c r="AN1080" s="90"/>
      <c r="AO1080" s="90"/>
      <c r="AP1080" s="90"/>
      <c r="AQ1080" s="90"/>
      <c r="AR1080" s="90"/>
      <c r="AS1080" s="90"/>
      <c r="AT1080" s="90"/>
      <c r="AU1080" s="90"/>
      <c r="AV1080" s="90"/>
      <c r="AW1080" s="90"/>
      <c r="AX1080" s="117"/>
    </row>
    <row r="1081" spans="2:50" ht="12.95" customHeight="1" x14ac:dyDescent="0.25">
      <c r="B1081" s="102"/>
      <c r="C1081" s="106"/>
      <c r="D1081" s="110"/>
      <c r="E1081" s="114"/>
      <c r="F1081" s="27" t="s">
        <v>7</v>
      </c>
      <c r="G1081" s="44"/>
      <c r="H1081" s="44"/>
      <c r="I1081" s="44"/>
      <c r="J1081" s="44"/>
      <c r="K1081" s="44"/>
      <c r="L1081" s="42"/>
      <c r="M1081" s="42"/>
      <c r="N1081" s="43">
        <f t="shared" si="899"/>
        <v>0</v>
      </c>
      <c r="O1081" s="44"/>
      <c r="P1081" s="44"/>
      <c r="Q1081" s="44"/>
      <c r="R1081" s="44"/>
      <c r="S1081" s="44"/>
      <c r="T1081" s="42"/>
      <c r="U1081" s="42"/>
      <c r="V1081" s="43">
        <f t="shared" si="900"/>
        <v>0</v>
      </c>
      <c r="W1081" s="44"/>
      <c r="X1081" s="44"/>
      <c r="Y1081" s="44"/>
      <c r="Z1081" s="44"/>
      <c r="AA1081" s="44"/>
      <c r="AB1081" s="42"/>
      <c r="AC1081" s="42"/>
      <c r="AD1081" s="43">
        <f t="shared" si="901"/>
        <v>0</v>
      </c>
      <c r="AE1081" s="44"/>
      <c r="AF1081" s="44"/>
      <c r="AG1081" s="44"/>
      <c r="AH1081" s="44"/>
      <c r="AI1081" s="44"/>
      <c r="AJ1081" s="42"/>
      <c r="AK1081" s="42"/>
      <c r="AL1081" s="43">
        <f t="shared" si="902"/>
        <v>0</v>
      </c>
      <c r="AM1081" s="150"/>
      <c r="AN1081" s="90"/>
      <c r="AO1081" s="90"/>
      <c r="AP1081" s="90"/>
      <c r="AQ1081" s="90"/>
      <c r="AR1081" s="90"/>
      <c r="AS1081" s="90"/>
      <c r="AT1081" s="90"/>
      <c r="AU1081" s="90"/>
      <c r="AV1081" s="90"/>
      <c r="AW1081" s="90"/>
      <c r="AX1081" s="117"/>
    </row>
    <row r="1082" spans="2:50" ht="12.95" customHeight="1" x14ac:dyDescent="0.25">
      <c r="B1082" s="102"/>
      <c r="C1082" s="106"/>
      <c r="D1082" s="110"/>
      <c r="E1082" s="114"/>
      <c r="F1082" s="27"/>
      <c r="G1082" s="44"/>
      <c r="H1082" s="44"/>
      <c r="I1082" s="44"/>
      <c r="J1082" s="44"/>
      <c r="K1082" s="44"/>
      <c r="L1082" s="42"/>
      <c r="M1082" s="42"/>
      <c r="N1082" s="43">
        <f t="shared" si="899"/>
        <v>0</v>
      </c>
      <c r="O1082" s="44"/>
      <c r="P1082" s="44"/>
      <c r="Q1082" s="44"/>
      <c r="R1082" s="44"/>
      <c r="S1082" s="44"/>
      <c r="T1082" s="42"/>
      <c r="U1082" s="42"/>
      <c r="V1082" s="43">
        <f t="shared" si="900"/>
        <v>0</v>
      </c>
      <c r="W1082" s="44"/>
      <c r="X1082" s="44"/>
      <c r="Y1082" s="44"/>
      <c r="Z1082" s="44"/>
      <c r="AA1082" s="44"/>
      <c r="AB1082" s="42"/>
      <c r="AC1082" s="42"/>
      <c r="AD1082" s="43">
        <f t="shared" si="901"/>
        <v>0</v>
      </c>
      <c r="AE1082" s="44"/>
      <c r="AF1082" s="44"/>
      <c r="AG1082" s="44"/>
      <c r="AH1082" s="44"/>
      <c r="AI1082" s="44"/>
      <c r="AJ1082" s="42"/>
      <c r="AK1082" s="42"/>
      <c r="AL1082" s="43">
        <f t="shared" si="902"/>
        <v>0</v>
      </c>
      <c r="AM1082" s="150"/>
      <c r="AN1082" s="90"/>
      <c r="AO1082" s="90"/>
      <c r="AP1082" s="90"/>
      <c r="AQ1082" s="90"/>
      <c r="AR1082" s="90"/>
      <c r="AS1082" s="90"/>
      <c r="AT1082" s="90"/>
      <c r="AU1082" s="90"/>
      <c r="AV1082" s="90"/>
      <c r="AW1082" s="90"/>
      <c r="AX1082" s="117"/>
    </row>
    <row r="1083" spans="2:50" ht="12.95" customHeight="1" x14ac:dyDescent="0.25">
      <c r="B1083" s="102"/>
      <c r="C1083" s="106"/>
      <c r="D1083" s="110"/>
      <c r="E1083" s="114"/>
      <c r="F1083" s="27"/>
      <c r="G1083" s="44"/>
      <c r="H1083" s="44"/>
      <c r="I1083" s="44"/>
      <c r="J1083" s="44"/>
      <c r="K1083" s="44"/>
      <c r="L1083" s="42"/>
      <c r="M1083" s="42"/>
      <c r="N1083" s="43">
        <f t="shared" si="899"/>
        <v>0</v>
      </c>
      <c r="O1083" s="44"/>
      <c r="P1083" s="44"/>
      <c r="Q1083" s="44"/>
      <c r="R1083" s="44"/>
      <c r="S1083" s="44"/>
      <c r="T1083" s="42"/>
      <c r="U1083" s="42"/>
      <c r="V1083" s="43">
        <f t="shared" si="900"/>
        <v>0</v>
      </c>
      <c r="W1083" s="44"/>
      <c r="X1083" s="44"/>
      <c r="Y1083" s="44"/>
      <c r="Z1083" s="44"/>
      <c r="AA1083" s="44"/>
      <c r="AB1083" s="42"/>
      <c r="AC1083" s="42"/>
      <c r="AD1083" s="43">
        <f t="shared" si="901"/>
        <v>0</v>
      </c>
      <c r="AE1083" s="44"/>
      <c r="AF1083" s="44"/>
      <c r="AG1083" s="44"/>
      <c r="AH1083" s="44"/>
      <c r="AI1083" s="44"/>
      <c r="AJ1083" s="42"/>
      <c r="AK1083" s="42"/>
      <c r="AL1083" s="43">
        <f t="shared" si="902"/>
        <v>0</v>
      </c>
      <c r="AM1083" s="150"/>
      <c r="AN1083" s="90"/>
      <c r="AO1083" s="90"/>
      <c r="AP1083" s="90"/>
      <c r="AQ1083" s="90"/>
      <c r="AR1083" s="90"/>
      <c r="AS1083" s="90"/>
      <c r="AT1083" s="90"/>
      <c r="AU1083" s="90"/>
      <c r="AV1083" s="90"/>
      <c r="AW1083" s="90"/>
      <c r="AX1083" s="117"/>
    </row>
    <row r="1084" spans="2:50" ht="12.95" customHeight="1" x14ac:dyDescent="0.25">
      <c r="B1084" s="102"/>
      <c r="C1084" s="106"/>
      <c r="D1084" s="110"/>
      <c r="E1084" s="114"/>
      <c r="F1084" s="27"/>
      <c r="G1084" s="44"/>
      <c r="H1084" s="44"/>
      <c r="I1084" s="44"/>
      <c r="J1084" s="44"/>
      <c r="K1084" s="44"/>
      <c r="L1084" s="42"/>
      <c r="M1084" s="42"/>
      <c r="N1084" s="43">
        <f t="shared" si="899"/>
        <v>0</v>
      </c>
      <c r="O1084" s="44"/>
      <c r="P1084" s="44"/>
      <c r="Q1084" s="44"/>
      <c r="R1084" s="44"/>
      <c r="S1084" s="44"/>
      <c r="T1084" s="42"/>
      <c r="U1084" s="42"/>
      <c r="V1084" s="43">
        <f t="shared" si="900"/>
        <v>0</v>
      </c>
      <c r="W1084" s="44"/>
      <c r="X1084" s="44"/>
      <c r="Y1084" s="44"/>
      <c r="Z1084" s="44"/>
      <c r="AA1084" s="44"/>
      <c r="AB1084" s="42"/>
      <c r="AC1084" s="42"/>
      <c r="AD1084" s="43">
        <f t="shared" si="901"/>
        <v>0</v>
      </c>
      <c r="AE1084" s="44"/>
      <c r="AF1084" s="44"/>
      <c r="AG1084" s="44"/>
      <c r="AH1084" s="44"/>
      <c r="AI1084" s="44"/>
      <c r="AJ1084" s="42"/>
      <c r="AK1084" s="42"/>
      <c r="AL1084" s="43">
        <f t="shared" si="902"/>
        <v>0</v>
      </c>
      <c r="AM1084" s="150"/>
      <c r="AN1084" s="90"/>
      <c r="AO1084" s="90"/>
      <c r="AP1084" s="90"/>
      <c r="AQ1084" s="90"/>
      <c r="AR1084" s="90"/>
      <c r="AS1084" s="90"/>
      <c r="AT1084" s="90"/>
      <c r="AU1084" s="90"/>
      <c r="AV1084" s="90"/>
      <c r="AW1084" s="90"/>
      <c r="AX1084" s="117"/>
    </row>
    <row r="1085" spans="2:50" ht="12.95" customHeight="1" x14ac:dyDescent="0.25">
      <c r="B1085" s="102"/>
      <c r="C1085" s="106"/>
      <c r="D1085" s="110"/>
      <c r="E1085" s="114"/>
      <c r="F1085" s="28"/>
      <c r="G1085" s="44"/>
      <c r="H1085" s="44"/>
      <c r="I1085" s="44"/>
      <c r="J1085" s="44"/>
      <c r="K1085" s="44"/>
      <c r="L1085" s="42"/>
      <c r="M1085" s="42"/>
      <c r="N1085" s="43">
        <f t="shared" si="899"/>
        <v>0</v>
      </c>
      <c r="O1085" s="44"/>
      <c r="P1085" s="44"/>
      <c r="Q1085" s="44"/>
      <c r="R1085" s="44"/>
      <c r="S1085" s="44"/>
      <c r="T1085" s="42"/>
      <c r="U1085" s="42"/>
      <c r="V1085" s="43">
        <f t="shared" si="900"/>
        <v>0</v>
      </c>
      <c r="W1085" s="44"/>
      <c r="X1085" s="44"/>
      <c r="Y1085" s="44"/>
      <c r="Z1085" s="44"/>
      <c r="AA1085" s="44"/>
      <c r="AB1085" s="42"/>
      <c r="AC1085" s="42"/>
      <c r="AD1085" s="43">
        <f t="shared" si="901"/>
        <v>0</v>
      </c>
      <c r="AE1085" s="44"/>
      <c r="AF1085" s="44"/>
      <c r="AG1085" s="44"/>
      <c r="AH1085" s="44"/>
      <c r="AI1085" s="44"/>
      <c r="AJ1085" s="42"/>
      <c r="AK1085" s="42"/>
      <c r="AL1085" s="43">
        <f t="shared" si="902"/>
        <v>0</v>
      </c>
      <c r="AM1085" s="150"/>
      <c r="AN1085" s="90"/>
      <c r="AO1085" s="90"/>
      <c r="AP1085" s="90"/>
      <c r="AQ1085" s="90"/>
      <c r="AR1085" s="90"/>
      <c r="AS1085" s="90"/>
      <c r="AT1085" s="90"/>
      <c r="AU1085" s="90"/>
      <c r="AV1085" s="90"/>
      <c r="AW1085" s="90"/>
      <c r="AX1085" s="117"/>
    </row>
    <row r="1086" spans="2:50" ht="12.95" customHeight="1" thickBot="1" x14ac:dyDescent="0.3">
      <c r="B1086" s="103"/>
      <c r="C1086" s="107"/>
      <c r="D1086" s="111"/>
      <c r="E1086" s="114"/>
      <c r="F1086" s="28"/>
      <c r="G1086" s="44"/>
      <c r="H1086" s="44"/>
      <c r="I1086" s="44"/>
      <c r="J1086" s="44"/>
      <c r="K1086" s="44"/>
      <c r="L1086" s="46"/>
      <c r="M1086" s="46"/>
      <c r="N1086" s="43">
        <f t="shared" si="899"/>
        <v>0</v>
      </c>
      <c r="O1086" s="44"/>
      <c r="P1086" s="44"/>
      <c r="Q1086" s="44"/>
      <c r="R1086" s="44"/>
      <c r="S1086" s="44"/>
      <c r="T1086" s="46"/>
      <c r="U1086" s="46"/>
      <c r="V1086" s="43">
        <f t="shared" si="900"/>
        <v>0</v>
      </c>
      <c r="W1086" s="44"/>
      <c r="X1086" s="44"/>
      <c r="Y1086" s="44"/>
      <c r="Z1086" s="44"/>
      <c r="AA1086" s="44"/>
      <c r="AB1086" s="46"/>
      <c r="AC1086" s="46"/>
      <c r="AD1086" s="43">
        <f t="shared" si="901"/>
        <v>0</v>
      </c>
      <c r="AE1086" s="44"/>
      <c r="AF1086" s="44"/>
      <c r="AG1086" s="44"/>
      <c r="AH1086" s="44"/>
      <c r="AI1086" s="44"/>
      <c r="AJ1086" s="46"/>
      <c r="AK1086" s="46"/>
      <c r="AL1086" s="43">
        <f t="shared" si="902"/>
        <v>0</v>
      </c>
      <c r="AM1086" s="150"/>
      <c r="AN1086" s="90"/>
      <c r="AO1086" s="90"/>
      <c r="AP1086" s="90"/>
      <c r="AQ1086" s="90"/>
      <c r="AR1086" s="90"/>
      <c r="AS1086" s="90"/>
      <c r="AT1086" s="90"/>
      <c r="AU1086" s="90"/>
      <c r="AV1086" s="90"/>
      <c r="AW1086" s="90"/>
      <c r="AX1086" s="117"/>
    </row>
    <row r="1087" spans="2:50" ht="12.95" hidden="1" customHeight="1" thickBot="1" x14ac:dyDescent="0.3">
      <c r="B1087" s="104"/>
      <c r="C1087" s="108"/>
      <c r="D1087" s="112"/>
      <c r="E1087" s="115"/>
      <c r="F1087" s="28" t="s">
        <v>36</v>
      </c>
      <c r="G1087" s="48"/>
      <c r="H1087" s="48"/>
      <c r="I1087" s="48"/>
      <c r="J1087" s="48"/>
      <c r="K1087" s="48"/>
      <c r="L1087" s="47"/>
      <c r="M1087" s="47"/>
      <c r="N1087" s="43">
        <f>N1076+N1077+N1079+N1084+N1085+N1086+N1082+N1083</f>
        <v>0</v>
      </c>
      <c r="O1087" s="49"/>
      <c r="P1087" s="49"/>
      <c r="Q1087" s="49"/>
      <c r="R1087" s="49"/>
      <c r="S1087" s="49"/>
      <c r="T1087" s="47"/>
      <c r="U1087" s="47"/>
      <c r="V1087" s="43">
        <f>V1076+V1077+V1079+V1084+V1085+V1086+V1082+V1083</f>
        <v>0</v>
      </c>
      <c r="W1087" s="49"/>
      <c r="X1087" s="49"/>
      <c r="Y1087" s="49"/>
      <c r="Z1087" s="49"/>
      <c r="AA1087" s="49"/>
      <c r="AB1087" s="47"/>
      <c r="AC1087" s="47"/>
      <c r="AD1087" s="43">
        <f>AD1076+AD1077+AD1079+AD1084+AD1085+AD1086+AD1082+AD1083</f>
        <v>0</v>
      </c>
      <c r="AE1087" s="49"/>
      <c r="AF1087" s="49"/>
      <c r="AG1087" s="49"/>
      <c r="AH1087" s="49"/>
      <c r="AI1087" s="49"/>
      <c r="AJ1087" s="47"/>
      <c r="AK1087" s="47"/>
      <c r="AL1087" s="43">
        <f>AL1076+AL1077+AL1079+AL1084+AL1085+AL1086+AL1082+AL1083</f>
        <v>0</v>
      </c>
      <c r="AM1087" s="151"/>
      <c r="AN1087" s="91"/>
      <c r="AO1087" s="91"/>
      <c r="AP1087" s="91"/>
      <c r="AQ1087" s="91"/>
      <c r="AR1087" s="91"/>
      <c r="AS1087" s="91"/>
      <c r="AT1087" s="91"/>
      <c r="AU1087" s="91"/>
      <c r="AV1087" s="91"/>
      <c r="AW1087" s="91"/>
      <c r="AX1087" s="118"/>
    </row>
    <row r="1088" spans="2:50" ht="12.95" customHeight="1" thickTop="1" x14ac:dyDescent="0.25">
      <c r="B1088" s="102">
        <v>58</v>
      </c>
      <c r="C1088" s="105">
        <f>TEMMUZ!C1088</f>
        <v>0</v>
      </c>
      <c r="D1088" s="109">
        <f>TEMMUZ!D1088</f>
        <v>0</v>
      </c>
      <c r="E1088" s="113">
        <f>TEMMUZ!E1088</f>
        <v>0</v>
      </c>
      <c r="F1088" s="26" t="s">
        <v>21</v>
      </c>
      <c r="G1088" s="41"/>
      <c r="H1088" s="41"/>
      <c r="I1088" s="41"/>
      <c r="J1088" s="41"/>
      <c r="K1088" s="41"/>
      <c r="L1088" s="39"/>
      <c r="M1088" s="39"/>
      <c r="N1088" s="40">
        <f>SUM(G1088:M1088)</f>
        <v>0</v>
      </c>
      <c r="O1088" s="41"/>
      <c r="P1088" s="41"/>
      <c r="Q1088" s="41"/>
      <c r="R1088" s="41"/>
      <c r="S1088" s="41"/>
      <c r="T1088" s="39"/>
      <c r="U1088" s="39"/>
      <c r="V1088" s="40">
        <f>SUM(O1088:U1088)</f>
        <v>0</v>
      </c>
      <c r="W1088" s="41"/>
      <c r="X1088" s="41"/>
      <c r="Y1088" s="41"/>
      <c r="Z1088" s="41"/>
      <c r="AA1088" s="41"/>
      <c r="AB1088" s="39"/>
      <c r="AC1088" s="39"/>
      <c r="AD1088" s="40">
        <f>SUM(W1088:AC1088)</f>
        <v>0</v>
      </c>
      <c r="AE1088" s="41"/>
      <c r="AF1088" s="41"/>
      <c r="AG1088" s="41"/>
      <c r="AH1088" s="41"/>
      <c r="AI1088" s="41"/>
      <c r="AJ1088" s="39"/>
      <c r="AK1088" s="39"/>
      <c r="AL1088" s="40">
        <f>SUM(AE1088:AK1088)</f>
        <v>0</v>
      </c>
      <c r="AM1088" s="149">
        <f t="shared" ref="AM1088" si="903">N1088+V1088+AD1088+AL1088</f>
        <v>0</v>
      </c>
      <c r="AN1088" s="89">
        <f t="shared" ref="AN1088" si="904">N1089+V1089+AD1089+AL1089</f>
        <v>0</v>
      </c>
      <c r="AO1088" s="89">
        <f t="shared" ref="AO1088" si="905">N1090+V1090+AD1090+AL1090</f>
        <v>0</v>
      </c>
      <c r="AP1088" s="89">
        <f t="shared" ref="AP1088" si="906">N1091+V1091+AD1091+AL1091</f>
        <v>0</v>
      </c>
      <c r="AQ1088" s="89">
        <f t="shared" ref="AQ1088" si="907">N1092+V1092+AD1092+AL1092</f>
        <v>0</v>
      </c>
      <c r="AR1088" s="89">
        <f t="shared" ref="AR1088" si="908">N1093+V1093+AD1093+AL1093</f>
        <v>0</v>
      </c>
      <c r="AS1088" s="89">
        <f t="shared" ref="AS1088" si="909">N1094+V1094+AD1094+AL1094</f>
        <v>0</v>
      </c>
      <c r="AT1088" s="89">
        <f t="shared" ref="AT1088" si="910">N1106+V1106+AD1106+AL1106</f>
        <v>0</v>
      </c>
      <c r="AU1088" s="89">
        <f t="shared" ref="AU1088" si="911">N1099+V1099+AD1099+AL1099</f>
        <v>0</v>
      </c>
      <c r="AV1088" s="89">
        <f t="shared" ref="AV1088" si="912">N1100+V1100+AD1100+AL1100</f>
        <v>0</v>
      </c>
      <c r="AW1088" s="89">
        <f t="shared" ref="AW1088" si="913">N1097+V1097+AD1097+AL1097</f>
        <v>0</v>
      </c>
      <c r="AX1088" s="116">
        <f t="shared" ref="AX1088" si="914">SUM(AN1088:AW1106)</f>
        <v>0</v>
      </c>
    </row>
    <row r="1089" spans="2:50" ht="12.95" customHeight="1" x14ac:dyDescent="0.25">
      <c r="B1089" s="102"/>
      <c r="C1089" s="106"/>
      <c r="D1089" s="110"/>
      <c r="E1089" s="114"/>
      <c r="F1089" s="27" t="s">
        <v>33</v>
      </c>
      <c r="G1089" s="44"/>
      <c r="H1089" s="44"/>
      <c r="I1089" s="44"/>
      <c r="J1089" s="44"/>
      <c r="K1089" s="44"/>
      <c r="L1089" s="42"/>
      <c r="M1089" s="42"/>
      <c r="N1089" s="43">
        <f>IF(SUM(G1088:K1089)-E1088&lt;=0,0,IF(SUM(G1088:K1088)-E1088&lt;0,SUM(G1088:K1089)-E1088,SUM(G1089:K1089)))</f>
        <v>0</v>
      </c>
      <c r="O1089" s="44"/>
      <c r="P1089" s="44"/>
      <c r="Q1089" s="44"/>
      <c r="R1089" s="44"/>
      <c r="S1089" s="44"/>
      <c r="T1089" s="42"/>
      <c r="U1089" s="42"/>
      <c r="V1089" s="43">
        <f>IF(SUM(O1088:S1089)-E1088&lt;=0,0,IF(SUM(O1088:S1088)-E1088&lt;0,SUM(O1088:S1089)-E1088,SUM(O1089:S1089)))</f>
        <v>0</v>
      </c>
      <c r="W1089" s="44"/>
      <c r="X1089" s="44"/>
      <c r="Y1089" s="44"/>
      <c r="Z1089" s="44"/>
      <c r="AA1089" s="44"/>
      <c r="AB1089" s="42"/>
      <c r="AC1089" s="42"/>
      <c r="AD1089" s="43">
        <f>IF(SUM(W1088:AA1089)-E1088&lt;=0,0,IF(SUM(W1088:AA1088)-E1088&lt;0,SUM(W1088:AA1089)-E1088,SUM(W1089:AA1089)))</f>
        <v>0</v>
      </c>
      <c r="AE1089" s="44"/>
      <c r="AF1089" s="44"/>
      <c r="AG1089" s="44"/>
      <c r="AH1089" s="44"/>
      <c r="AI1089" s="44"/>
      <c r="AJ1089" s="42"/>
      <c r="AK1089" s="42"/>
      <c r="AL1089" s="43">
        <f>IF(SUM(AE1088:AI1089)-E1088&lt;=0,0,IF(SUM(AE1088:AI1088)-E1088&lt;0,SUM(AE1088:AI1089)-E1088,SUM(AE1089:AI1089)))</f>
        <v>0</v>
      </c>
      <c r="AM1089" s="150"/>
      <c r="AN1089" s="90"/>
      <c r="AO1089" s="90"/>
      <c r="AP1089" s="90"/>
      <c r="AQ1089" s="90"/>
      <c r="AR1089" s="90"/>
      <c r="AS1089" s="90"/>
      <c r="AT1089" s="90"/>
      <c r="AU1089" s="90"/>
      <c r="AV1089" s="90"/>
      <c r="AW1089" s="90"/>
      <c r="AX1089" s="117"/>
    </row>
    <row r="1090" spans="2:50" ht="12.95" customHeight="1" x14ac:dyDescent="0.25">
      <c r="B1090" s="102"/>
      <c r="C1090" s="106"/>
      <c r="D1090" s="110"/>
      <c r="E1090" s="114"/>
      <c r="F1090" s="27" t="s">
        <v>34</v>
      </c>
      <c r="G1090" s="44"/>
      <c r="H1090" s="44"/>
      <c r="I1090" s="44"/>
      <c r="J1090" s="44"/>
      <c r="K1090" s="44"/>
      <c r="L1090" s="42"/>
      <c r="M1090" s="42"/>
      <c r="N1090" s="43">
        <f>IF(SUM(G1088:K1090)-E1088&lt;=0,0,IF(SUM(G1088:K1089)-E1088&lt;0,SUM(G1088:K1090)-E1088,SUM(G1090:K1090)))</f>
        <v>0</v>
      </c>
      <c r="O1090" s="44"/>
      <c r="P1090" s="44"/>
      <c r="Q1090" s="44"/>
      <c r="R1090" s="44"/>
      <c r="S1090" s="44"/>
      <c r="T1090" s="42"/>
      <c r="U1090" s="42"/>
      <c r="V1090" s="43">
        <f>IF(SUM(O1088:S1090)-E1088&lt;=0,0,IF(SUM(O1088:S1089)-E1088&lt;0,SUM(O1088:S1090)-E1088,SUM(O1090:S1090)))</f>
        <v>0</v>
      </c>
      <c r="W1090" s="44"/>
      <c r="X1090" s="44"/>
      <c r="Y1090" s="44"/>
      <c r="Z1090" s="44"/>
      <c r="AA1090" s="44"/>
      <c r="AB1090" s="42"/>
      <c r="AC1090" s="42"/>
      <c r="AD1090" s="43">
        <f>IF(SUM(W1088:AA1090)-E1088&lt;=0,0,IF(SUM(W1088:AA1089)-E1088&lt;0,SUM(W1088:AA1090)-E1088,SUM(W1090:AA1090)))</f>
        <v>0</v>
      </c>
      <c r="AE1090" s="44"/>
      <c r="AF1090" s="44"/>
      <c r="AG1090" s="44"/>
      <c r="AH1090" s="44"/>
      <c r="AI1090" s="44"/>
      <c r="AJ1090" s="42"/>
      <c r="AK1090" s="42"/>
      <c r="AL1090" s="43">
        <f>IF(SUM(AE1088:AI1090)-E1088&lt;=0,0,IF(SUM(AE1088:AI1089)-E1088&lt;0,SUM(AE1088:AI1090)-E1088,SUM(AE1090:AI1090)))</f>
        <v>0</v>
      </c>
      <c r="AM1090" s="150"/>
      <c r="AN1090" s="90"/>
      <c r="AO1090" s="90"/>
      <c r="AP1090" s="90"/>
      <c r="AQ1090" s="90"/>
      <c r="AR1090" s="90"/>
      <c r="AS1090" s="90"/>
      <c r="AT1090" s="90"/>
      <c r="AU1090" s="90"/>
      <c r="AV1090" s="90"/>
      <c r="AW1090" s="90"/>
      <c r="AX1090" s="117"/>
    </row>
    <row r="1091" spans="2:50" ht="12.95" customHeight="1" x14ac:dyDescent="0.25">
      <c r="B1091" s="102"/>
      <c r="C1091" s="106"/>
      <c r="D1091" s="110"/>
      <c r="E1091" s="114"/>
      <c r="F1091" s="27" t="s">
        <v>32</v>
      </c>
      <c r="G1091" s="44"/>
      <c r="H1091" s="44"/>
      <c r="I1091" s="44"/>
      <c r="J1091" s="44"/>
      <c r="K1091" s="44"/>
      <c r="L1091" s="42"/>
      <c r="M1091" s="42"/>
      <c r="N1091" s="43">
        <f>IF(SUM(G1088:K1091)-E1088&lt;=0,0,IF(SUM(G1088:K1090)-E1088&lt;0,SUM(G1088:K1091)-E1088,SUM(G1091:K1091)))+L1091+M1091</f>
        <v>0</v>
      </c>
      <c r="O1091" s="44"/>
      <c r="P1091" s="44"/>
      <c r="Q1091" s="44"/>
      <c r="R1091" s="44"/>
      <c r="S1091" s="44"/>
      <c r="T1091" s="42"/>
      <c r="U1091" s="42"/>
      <c r="V1091" s="43">
        <f>IF(SUM(O1088:S1091)-E1088&lt;=0,0,IF(SUM(O1088:S1090)-E1088&lt;0,SUM(O1088:S1091)-E1088,SUM(O1091:S1091)))+T1091+U1091</f>
        <v>0</v>
      </c>
      <c r="W1091" s="44"/>
      <c r="X1091" s="44"/>
      <c r="Y1091" s="44"/>
      <c r="Z1091" s="44"/>
      <c r="AA1091" s="44"/>
      <c r="AB1091" s="42"/>
      <c r="AC1091" s="42"/>
      <c r="AD1091" s="43">
        <f>IF(SUM(W1088:AA1091)-E1088&lt;=0,0,IF(SUM(W1088:AA1090)-E1088&lt;0,SUM(W1088:AA1091)-E1088,SUM(W1091:AA1091)))+AB1091+AC1091</f>
        <v>0</v>
      </c>
      <c r="AE1091" s="44"/>
      <c r="AF1091" s="44"/>
      <c r="AG1091" s="44"/>
      <c r="AH1091" s="44"/>
      <c r="AI1091" s="44"/>
      <c r="AJ1091" s="42"/>
      <c r="AK1091" s="42"/>
      <c r="AL1091" s="43">
        <f>IF(SUM(AE1088:AI1091)-E1088&lt;=0,0,IF(SUM(AE1088:AI1090)-E1088&lt;0,SUM(AE1088:AI1091)-E1088,SUM(AE1091:AI1091)))+AJ1091+AK1091</f>
        <v>0</v>
      </c>
      <c r="AM1091" s="150"/>
      <c r="AN1091" s="90"/>
      <c r="AO1091" s="90"/>
      <c r="AP1091" s="90"/>
      <c r="AQ1091" s="90"/>
      <c r="AR1091" s="90"/>
      <c r="AS1091" s="90"/>
      <c r="AT1091" s="90"/>
      <c r="AU1091" s="90"/>
      <c r="AV1091" s="90"/>
      <c r="AW1091" s="90"/>
      <c r="AX1091" s="117"/>
    </row>
    <row r="1092" spans="2:50" ht="12.95" customHeight="1" x14ac:dyDescent="0.25">
      <c r="B1092" s="102"/>
      <c r="C1092" s="106"/>
      <c r="D1092" s="110"/>
      <c r="E1092" s="114"/>
      <c r="F1092" s="27" t="s">
        <v>38</v>
      </c>
      <c r="G1092" s="44"/>
      <c r="H1092" s="44"/>
      <c r="I1092" s="44"/>
      <c r="J1092" s="44"/>
      <c r="K1092" s="44"/>
      <c r="L1092" s="42"/>
      <c r="M1092" s="42"/>
      <c r="N1092" s="43">
        <f>IF(SUM(G1088:K1092)-E1088&lt;=0,0,IF(SUM(G1088:K1091)-E1088&lt;0,SUM(G1088:K1092)-E1088,SUM(G1092:K1092)))</f>
        <v>0</v>
      </c>
      <c r="O1092" s="44"/>
      <c r="P1092" s="44"/>
      <c r="Q1092" s="44"/>
      <c r="R1092" s="44"/>
      <c r="S1092" s="44"/>
      <c r="T1092" s="42"/>
      <c r="U1092" s="42"/>
      <c r="V1092" s="43">
        <f>IF(SUM(O1088:S1092)-E1088&lt;=0,0,IF(SUM(O1088:S1091)-E1088&lt;0,SUM(O1088:S1092)-E1088,SUM(O1092:S1092)))</f>
        <v>0</v>
      </c>
      <c r="W1092" s="44"/>
      <c r="X1092" s="44"/>
      <c r="Y1092" s="44"/>
      <c r="Z1092" s="44"/>
      <c r="AA1092" s="44"/>
      <c r="AB1092" s="42"/>
      <c r="AC1092" s="42"/>
      <c r="AD1092" s="43">
        <f>IF(SUM(W1088:AA1092)-E1088&lt;=0,0,IF(SUM(W1088:AA1091)-E1088&lt;0,SUM(W1088:AA1092)-E1088,SUM(W1092:AA1092)))</f>
        <v>0</v>
      </c>
      <c r="AE1092" s="44"/>
      <c r="AF1092" s="44"/>
      <c r="AG1092" s="44"/>
      <c r="AH1092" s="44"/>
      <c r="AI1092" s="44"/>
      <c r="AJ1092" s="42"/>
      <c r="AK1092" s="42"/>
      <c r="AL1092" s="43">
        <f>IF(SUM(AE1088:AI1092)-E1088&lt;=0,0,IF(SUM(AE1088:AI1091)-E1088&lt;0,SUM(AE1088:AI1092)-E1088,SUM(AE1092:AI1092)))</f>
        <v>0</v>
      </c>
      <c r="AM1092" s="150"/>
      <c r="AN1092" s="90"/>
      <c r="AO1092" s="90"/>
      <c r="AP1092" s="90"/>
      <c r="AQ1092" s="90"/>
      <c r="AR1092" s="90"/>
      <c r="AS1092" s="90"/>
      <c r="AT1092" s="90"/>
      <c r="AU1092" s="90"/>
      <c r="AV1092" s="90"/>
      <c r="AW1092" s="90"/>
      <c r="AX1092" s="117"/>
    </row>
    <row r="1093" spans="2:50" ht="12.95" customHeight="1" x14ac:dyDescent="0.25">
      <c r="B1093" s="102"/>
      <c r="C1093" s="106"/>
      <c r="D1093" s="110"/>
      <c r="E1093" s="114"/>
      <c r="F1093" s="27" t="s">
        <v>37</v>
      </c>
      <c r="G1093" s="44"/>
      <c r="H1093" s="44"/>
      <c r="I1093" s="44"/>
      <c r="J1093" s="44"/>
      <c r="K1093" s="44"/>
      <c r="L1093" s="42"/>
      <c r="M1093" s="42"/>
      <c r="N1093" s="43">
        <f>SUM(G1093:M1093)</f>
        <v>0</v>
      </c>
      <c r="O1093" s="44"/>
      <c r="P1093" s="44"/>
      <c r="Q1093" s="44"/>
      <c r="R1093" s="44"/>
      <c r="S1093" s="44"/>
      <c r="T1093" s="42"/>
      <c r="U1093" s="42"/>
      <c r="V1093" s="43">
        <f>SUM(O1093:U1093)</f>
        <v>0</v>
      </c>
      <c r="W1093" s="44"/>
      <c r="X1093" s="44"/>
      <c r="Y1093" s="44"/>
      <c r="Z1093" s="44"/>
      <c r="AA1093" s="44"/>
      <c r="AB1093" s="42"/>
      <c r="AC1093" s="42"/>
      <c r="AD1093" s="43">
        <f>SUM(W1093:AC1093)</f>
        <v>0</v>
      </c>
      <c r="AE1093" s="44"/>
      <c r="AF1093" s="44"/>
      <c r="AG1093" s="44"/>
      <c r="AH1093" s="44"/>
      <c r="AI1093" s="44"/>
      <c r="AJ1093" s="42"/>
      <c r="AK1093" s="42"/>
      <c r="AL1093" s="43">
        <f>SUM(AE1093:AK1093)</f>
        <v>0</v>
      </c>
      <c r="AM1093" s="150"/>
      <c r="AN1093" s="90"/>
      <c r="AO1093" s="90"/>
      <c r="AP1093" s="90"/>
      <c r="AQ1093" s="90"/>
      <c r="AR1093" s="90"/>
      <c r="AS1093" s="90"/>
      <c r="AT1093" s="90"/>
      <c r="AU1093" s="90"/>
      <c r="AV1093" s="90"/>
      <c r="AW1093" s="90"/>
      <c r="AX1093" s="117"/>
    </row>
    <row r="1094" spans="2:50" ht="12.95" customHeight="1" x14ac:dyDescent="0.25">
      <c r="B1094" s="102"/>
      <c r="C1094" s="106"/>
      <c r="D1094" s="110"/>
      <c r="E1094" s="114"/>
      <c r="F1094" s="28" t="s">
        <v>31</v>
      </c>
      <c r="G1094" s="45"/>
      <c r="H1094" s="45"/>
      <c r="I1094" s="45"/>
      <c r="J1094" s="45"/>
      <c r="K1094" s="45">
        <f>IF((N1088-E1088)&lt;=0,0,IF((N1088-E1088)&gt;0,(N1088-E1088)))</f>
        <v>0</v>
      </c>
      <c r="L1094" s="42"/>
      <c r="M1094" s="42"/>
      <c r="N1094" s="43">
        <f t="shared" ref="N1094:N1105" si="915">SUM(G1094:M1094)</f>
        <v>0</v>
      </c>
      <c r="O1094" s="45"/>
      <c r="P1094" s="45"/>
      <c r="Q1094" s="45"/>
      <c r="R1094" s="45"/>
      <c r="S1094" s="45">
        <f>IF((V1088-E1088)&lt;=0,0,IF((V1088-E1088)&gt;0,(V1088-E1088)))</f>
        <v>0</v>
      </c>
      <c r="T1094" s="42"/>
      <c r="U1094" s="42"/>
      <c r="V1094" s="43">
        <f t="shared" ref="V1094:V1105" si="916">SUM(O1094:U1094)</f>
        <v>0</v>
      </c>
      <c r="W1094" s="45"/>
      <c r="X1094" s="45"/>
      <c r="Y1094" s="45"/>
      <c r="Z1094" s="45"/>
      <c r="AA1094" s="45">
        <f>IF((AD1088-E1088)&lt;=0,0,IF((AD1088-E1088)&gt;0,(AD1088-E1088)))</f>
        <v>0</v>
      </c>
      <c r="AB1094" s="42"/>
      <c r="AC1094" s="42"/>
      <c r="AD1094" s="43">
        <f t="shared" ref="AD1094:AD1105" si="917">SUM(W1094:AC1094)</f>
        <v>0</v>
      </c>
      <c r="AE1094" s="45"/>
      <c r="AF1094" s="45"/>
      <c r="AG1094" s="45"/>
      <c r="AH1094" s="45"/>
      <c r="AI1094" s="45">
        <f>IF((AL1088-E1088)&lt;=0,0,IF((AL1088-E1088)&gt;0,(AL1088-E1088)))</f>
        <v>0</v>
      </c>
      <c r="AJ1094" s="42"/>
      <c r="AK1094" s="42"/>
      <c r="AL1094" s="43">
        <f t="shared" ref="AL1094:AL1105" si="918">SUM(AE1094:AK1094)</f>
        <v>0</v>
      </c>
      <c r="AM1094" s="150"/>
      <c r="AN1094" s="90"/>
      <c r="AO1094" s="90"/>
      <c r="AP1094" s="90"/>
      <c r="AQ1094" s="90"/>
      <c r="AR1094" s="90"/>
      <c r="AS1094" s="90"/>
      <c r="AT1094" s="90"/>
      <c r="AU1094" s="90"/>
      <c r="AV1094" s="90"/>
      <c r="AW1094" s="90"/>
      <c r="AX1094" s="117"/>
    </row>
    <row r="1095" spans="2:50" ht="12.95" customHeight="1" x14ac:dyDescent="0.25">
      <c r="B1095" s="102"/>
      <c r="C1095" s="106"/>
      <c r="D1095" s="110"/>
      <c r="E1095" s="114"/>
      <c r="F1095" s="28" t="s">
        <v>39</v>
      </c>
      <c r="G1095" s="45"/>
      <c r="H1095" s="45"/>
      <c r="I1095" s="45"/>
      <c r="J1095" s="45"/>
      <c r="K1095" s="44">
        <f>IF(E1088-15&lt;0,0,IF(SUM(G1088:M1093)&lt;10,0,IF(SUM(G1088:M1093)&lt;20,1,IF(SUM(G1088:M1093)&lt;30,2,IF(SUM(G1088:M1093)&gt;=30,3)))))</f>
        <v>0</v>
      </c>
      <c r="L1095" s="42"/>
      <c r="M1095" s="42"/>
      <c r="N1095" s="43">
        <f t="shared" si="915"/>
        <v>0</v>
      </c>
      <c r="O1095" s="45"/>
      <c r="P1095" s="45"/>
      <c r="Q1095" s="45"/>
      <c r="R1095" s="45"/>
      <c r="S1095" s="44">
        <f>IF(E1088-15&lt;0,0,IF(SUM(O1088:U1093)&lt;10,0,IF(SUM(O1088:U1093)&lt;20,1,IF(SUM(O1088:U1093)&lt;30,2,IF(SUM(O1088:U1093)&gt;=30,3)))))</f>
        <v>0</v>
      </c>
      <c r="T1095" s="42"/>
      <c r="U1095" s="42"/>
      <c r="V1095" s="43">
        <f t="shared" si="916"/>
        <v>0</v>
      </c>
      <c r="W1095" s="45"/>
      <c r="X1095" s="45"/>
      <c r="Y1095" s="45"/>
      <c r="Z1095" s="45"/>
      <c r="AA1095" s="44">
        <f>IF(E1088-15&lt;0,0,IF(SUM(W1088:AC1093)&lt;10,0,IF(SUM(W1088:AC1093)&lt;20,1,IF(SUM(W1088:AC1093)&lt;30,2,IF(SUM(W1088:AC1093)&gt;=30,3)))))</f>
        <v>0</v>
      </c>
      <c r="AB1095" s="42"/>
      <c r="AC1095" s="42"/>
      <c r="AD1095" s="43">
        <f t="shared" si="917"/>
        <v>0</v>
      </c>
      <c r="AE1095" s="45"/>
      <c r="AF1095" s="45"/>
      <c r="AG1095" s="45"/>
      <c r="AH1095" s="45"/>
      <c r="AI1095" s="44">
        <f>IF(E1088-15&lt;0,0,IF(SUM(AE1088:AK1093)&lt;10,0,IF(SUM(AE1088:AK1093)&lt;20,1,IF(SUM(AE1088:AK1093)&lt;30,2,IF(SUM(AE1088:AK1093)&gt;=30,3)))))</f>
        <v>0</v>
      </c>
      <c r="AJ1095" s="42"/>
      <c r="AK1095" s="42"/>
      <c r="AL1095" s="43">
        <f t="shared" si="918"/>
        <v>0</v>
      </c>
      <c r="AM1095" s="150"/>
      <c r="AN1095" s="90"/>
      <c r="AO1095" s="90"/>
      <c r="AP1095" s="90"/>
      <c r="AQ1095" s="90"/>
      <c r="AR1095" s="90"/>
      <c r="AS1095" s="90"/>
      <c r="AT1095" s="90"/>
      <c r="AU1095" s="90"/>
      <c r="AV1095" s="90"/>
      <c r="AW1095" s="90"/>
      <c r="AX1095" s="117"/>
    </row>
    <row r="1096" spans="2:50" ht="12.95" customHeight="1" x14ac:dyDescent="0.25">
      <c r="B1096" s="102"/>
      <c r="C1096" s="106"/>
      <c r="D1096" s="110"/>
      <c r="E1096" s="114"/>
      <c r="F1096" s="28" t="s">
        <v>41</v>
      </c>
      <c r="G1096" s="44"/>
      <c r="H1096" s="44"/>
      <c r="I1096" s="44"/>
      <c r="J1096" s="44"/>
      <c r="K1096" s="45"/>
      <c r="L1096" s="42"/>
      <c r="M1096" s="42"/>
      <c r="N1096" s="43">
        <f t="shared" si="915"/>
        <v>0</v>
      </c>
      <c r="O1096" s="44"/>
      <c r="P1096" s="44"/>
      <c r="Q1096" s="44"/>
      <c r="R1096" s="44"/>
      <c r="S1096" s="45"/>
      <c r="T1096" s="42"/>
      <c r="U1096" s="42"/>
      <c r="V1096" s="43">
        <f t="shared" si="916"/>
        <v>0</v>
      </c>
      <c r="W1096" s="44"/>
      <c r="X1096" s="44"/>
      <c r="Y1096" s="44"/>
      <c r="Z1096" s="44"/>
      <c r="AA1096" s="45"/>
      <c r="AB1096" s="42"/>
      <c r="AC1096" s="42"/>
      <c r="AD1096" s="43">
        <f t="shared" si="917"/>
        <v>0</v>
      </c>
      <c r="AE1096" s="44"/>
      <c r="AF1096" s="44"/>
      <c r="AG1096" s="44"/>
      <c r="AH1096" s="44"/>
      <c r="AI1096" s="45"/>
      <c r="AJ1096" s="42"/>
      <c r="AK1096" s="42"/>
      <c r="AL1096" s="43">
        <f t="shared" si="918"/>
        <v>0</v>
      </c>
      <c r="AM1096" s="150"/>
      <c r="AN1096" s="90"/>
      <c r="AO1096" s="90"/>
      <c r="AP1096" s="90"/>
      <c r="AQ1096" s="90"/>
      <c r="AR1096" s="90"/>
      <c r="AS1096" s="90"/>
      <c r="AT1096" s="90"/>
      <c r="AU1096" s="90"/>
      <c r="AV1096" s="90"/>
      <c r="AW1096" s="90"/>
      <c r="AX1096" s="117"/>
    </row>
    <row r="1097" spans="2:50" ht="12.95" customHeight="1" x14ac:dyDescent="0.25">
      <c r="B1097" s="102"/>
      <c r="C1097" s="106"/>
      <c r="D1097" s="110"/>
      <c r="E1097" s="114"/>
      <c r="F1097" s="28" t="s">
        <v>6</v>
      </c>
      <c r="G1097" s="44"/>
      <c r="H1097" s="44"/>
      <c r="I1097" s="44"/>
      <c r="J1097" s="44"/>
      <c r="K1097" s="44"/>
      <c r="L1097" s="42"/>
      <c r="M1097" s="42"/>
      <c r="N1097" s="43">
        <f t="shared" si="915"/>
        <v>0</v>
      </c>
      <c r="O1097" s="44"/>
      <c r="P1097" s="44"/>
      <c r="Q1097" s="44"/>
      <c r="R1097" s="44"/>
      <c r="S1097" s="44"/>
      <c r="T1097" s="42"/>
      <c r="U1097" s="42"/>
      <c r="V1097" s="43">
        <f t="shared" si="916"/>
        <v>0</v>
      </c>
      <c r="W1097" s="44"/>
      <c r="X1097" s="44"/>
      <c r="Y1097" s="44"/>
      <c r="Z1097" s="44"/>
      <c r="AA1097" s="44"/>
      <c r="AB1097" s="42"/>
      <c r="AC1097" s="42"/>
      <c r="AD1097" s="43">
        <f t="shared" si="917"/>
        <v>0</v>
      </c>
      <c r="AE1097" s="44"/>
      <c r="AF1097" s="44"/>
      <c r="AG1097" s="44"/>
      <c r="AH1097" s="44"/>
      <c r="AI1097" s="44"/>
      <c r="AJ1097" s="42"/>
      <c r="AK1097" s="42"/>
      <c r="AL1097" s="43">
        <f t="shared" si="918"/>
        <v>0</v>
      </c>
      <c r="AM1097" s="150"/>
      <c r="AN1097" s="90"/>
      <c r="AO1097" s="90"/>
      <c r="AP1097" s="90"/>
      <c r="AQ1097" s="90"/>
      <c r="AR1097" s="90"/>
      <c r="AS1097" s="90"/>
      <c r="AT1097" s="90"/>
      <c r="AU1097" s="90"/>
      <c r="AV1097" s="90"/>
      <c r="AW1097" s="90"/>
      <c r="AX1097" s="117"/>
    </row>
    <row r="1098" spans="2:50" ht="12.95" customHeight="1" x14ac:dyDescent="0.25">
      <c r="B1098" s="102"/>
      <c r="C1098" s="106"/>
      <c r="D1098" s="110"/>
      <c r="E1098" s="114"/>
      <c r="F1098" s="29" t="s">
        <v>35</v>
      </c>
      <c r="G1098" s="44"/>
      <c r="H1098" s="44"/>
      <c r="I1098" s="44"/>
      <c r="J1098" s="44"/>
      <c r="K1098" s="44"/>
      <c r="L1098" s="42"/>
      <c r="M1098" s="42"/>
      <c r="N1098" s="43">
        <f t="shared" si="915"/>
        <v>0</v>
      </c>
      <c r="O1098" s="44"/>
      <c r="P1098" s="44"/>
      <c r="Q1098" s="44"/>
      <c r="R1098" s="44"/>
      <c r="S1098" s="44"/>
      <c r="T1098" s="42"/>
      <c r="U1098" s="42"/>
      <c r="V1098" s="43">
        <f t="shared" si="916"/>
        <v>0</v>
      </c>
      <c r="W1098" s="44"/>
      <c r="X1098" s="44"/>
      <c r="Y1098" s="44"/>
      <c r="Z1098" s="44"/>
      <c r="AA1098" s="44"/>
      <c r="AB1098" s="42"/>
      <c r="AC1098" s="42"/>
      <c r="AD1098" s="43">
        <f t="shared" si="917"/>
        <v>0</v>
      </c>
      <c r="AE1098" s="44"/>
      <c r="AF1098" s="44"/>
      <c r="AG1098" s="44"/>
      <c r="AH1098" s="44"/>
      <c r="AI1098" s="44"/>
      <c r="AJ1098" s="42"/>
      <c r="AK1098" s="42"/>
      <c r="AL1098" s="43">
        <f t="shared" si="918"/>
        <v>0</v>
      </c>
      <c r="AM1098" s="150"/>
      <c r="AN1098" s="90"/>
      <c r="AO1098" s="90"/>
      <c r="AP1098" s="90"/>
      <c r="AQ1098" s="90"/>
      <c r="AR1098" s="90"/>
      <c r="AS1098" s="90"/>
      <c r="AT1098" s="90"/>
      <c r="AU1098" s="90"/>
      <c r="AV1098" s="90"/>
      <c r="AW1098" s="90"/>
      <c r="AX1098" s="117"/>
    </row>
    <row r="1099" spans="2:50" ht="12.95" customHeight="1" x14ac:dyDescent="0.25">
      <c r="B1099" s="102"/>
      <c r="C1099" s="106"/>
      <c r="D1099" s="110"/>
      <c r="E1099" s="114"/>
      <c r="F1099" s="27" t="s">
        <v>40</v>
      </c>
      <c r="G1099" s="44"/>
      <c r="H1099" s="44"/>
      <c r="I1099" s="44"/>
      <c r="J1099" s="44"/>
      <c r="K1099" s="44"/>
      <c r="L1099" s="42"/>
      <c r="M1099" s="42"/>
      <c r="N1099" s="43">
        <f t="shared" si="915"/>
        <v>0</v>
      </c>
      <c r="O1099" s="44"/>
      <c r="P1099" s="44"/>
      <c r="Q1099" s="44"/>
      <c r="R1099" s="44"/>
      <c r="S1099" s="44"/>
      <c r="T1099" s="42"/>
      <c r="U1099" s="42"/>
      <c r="V1099" s="43">
        <f t="shared" si="916"/>
        <v>0</v>
      </c>
      <c r="W1099" s="44"/>
      <c r="X1099" s="44"/>
      <c r="Y1099" s="44"/>
      <c r="Z1099" s="44"/>
      <c r="AA1099" s="44"/>
      <c r="AB1099" s="42"/>
      <c r="AC1099" s="42"/>
      <c r="AD1099" s="43">
        <f t="shared" si="917"/>
        <v>0</v>
      </c>
      <c r="AE1099" s="44"/>
      <c r="AF1099" s="44"/>
      <c r="AG1099" s="44"/>
      <c r="AH1099" s="44"/>
      <c r="AI1099" s="44"/>
      <c r="AJ1099" s="42"/>
      <c r="AK1099" s="42"/>
      <c r="AL1099" s="43">
        <f t="shared" si="918"/>
        <v>0</v>
      </c>
      <c r="AM1099" s="150"/>
      <c r="AN1099" s="90"/>
      <c r="AO1099" s="90"/>
      <c r="AP1099" s="90"/>
      <c r="AQ1099" s="90"/>
      <c r="AR1099" s="90"/>
      <c r="AS1099" s="90"/>
      <c r="AT1099" s="90"/>
      <c r="AU1099" s="90"/>
      <c r="AV1099" s="90"/>
      <c r="AW1099" s="90"/>
      <c r="AX1099" s="117"/>
    </row>
    <row r="1100" spans="2:50" ht="12.95" customHeight="1" x14ac:dyDescent="0.25">
      <c r="B1100" s="102"/>
      <c r="C1100" s="106"/>
      <c r="D1100" s="110"/>
      <c r="E1100" s="114"/>
      <c r="F1100" s="27" t="s">
        <v>7</v>
      </c>
      <c r="G1100" s="44"/>
      <c r="H1100" s="44"/>
      <c r="I1100" s="44"/>
      <c r="J1100" s="44"/>
      <c r="K1100" s="44"/>
      <c r="L1100" s="42"/>
      <c r="M1100" s="42"/>
      <c r="N1100" s="43">
        <f t="shared" si="915"/>
        <v>0</v>
      </c>
      <c r="O1100" s="44"/>
      <c r="P1100" s="44"/>
      <c r="Q1100" s="44"/>
      <c r="R1100" s="44"/>
      <c r="S1100" s="44"/>
      <c r="T1100" s="42"/>
      <c r="U1100" s="42"/>
      <c r="V1100" s="43">
        <f t="shared" si="916"/>
        <v>0</v>
      </c>
      <c r="W1100" s="44"/>
      <c r="X1100" s="44"/>
      <c r="Y1100" s="44"/>
      <c r="Z1100" s="44"/>
      <c r="AA1100" s="44"/>
      <c r="AB1100" s="42"/>
      <c r="AC1100" s="42"/>
      <c r="AD1100" s="43">
        <f t="shared" si="917"/>
        <v>0</v>
      </c>
      <c r="AE1100" s="44"/>
      <c r="AF1100" s="44"/>
      <c r="AG1100" s="44"/>
      <c r="AH1100" s="44"/>
      <c r="AI1100" s="44"/>
      <c r="AJ1100" s="42"/>
      <c r="AK1100" s="42"/>
      <c r="AL1100" s="43">
        <f t="shared" si="918"/>
        <v>0</v>
      </c>
      <c r="AM1100" s="150"/>
      <c r="AN1100" s="90"/>
      <c r="AO1100" s="90"/>
      <c r="AP1100" s="90"/>
      <c r="AQ1100" s="90"/>
      <c r="AR1100" s="90"/>
      <c r="AS1100" s="90"/>
      <c r="AT1100" s="90"/>
      <c r="AU1100" s="90"/>
      <c r="AV1100" s="90"/>
      <c r="AW1100" s="90"/>
      <c r="AX1100" s="117"/>
    </row>
    <row r="1101" spans="2:50" ht="12.95" customHeight="1" x14ac:dyDescent="0.25">
      <c r="B1101" s="102"/>
      <c r="C1101" s="106"/>
      <c r="D1101" s="110"/>
      <c r="E1101" s="114"/>
      <c r="F1101" s="27"/>
      <c r="G1101" s="44"/>
      <c r="H1101" s="44"/>
      <c r="I1101" s="44"/>
      <c r="J1101" s="44"/>
      <c r="K1101" s="44"/>
      <c r="L1101" s="42"/>
      <c r="M1101" s="42"/>
      <c r="N1101" s="43">
        <f t="shared" si="915"/>
        <v>0</v>
      </c>
      <c r="O1101" s="44"/>
      <c r="P1101" s="44"/>
      <c r="Q1101" s="44"/>
      <c r="R1101" s="44"/>
      <c r="S1101" s="44"/>
      <c r="T1101" s="42"/>
      <c r="U1101" s="42"/>
      <c r="V1101" s="43">
        <f t="shared" si="916"/>
        <v>0</v>
      </c>
      <c r="W1101" s="44"/>
      <c r="X1101" s="44"/>
      <c r="Y1101" s="44"/>
      <c r="Z1101" s="44"/>
      <c r="AA1101" s="44"/>
      <c r="AB1101" s="42"/>
      <c r="AC1101" s="42"/>
      <c r="AD1101" s="43">
        <f t="shared" si="917"/>
        <v>0</v>
      </c>
      <c r="AE1101" s="44"/>
      <c r="AF1101" s="44"/>
      <c r="AG1101" s="44"/>
      <c r="AH1101" s="44"/>
      <c r="AI1101" s="44"/>
      <c r="AJ1101" s="42"/>
      <c r="AK1101" s="42"/>
      <c r="AL1101" s="43">
        <f t="shared" si="918"/>
        <v>0</v>
      </c>
      <c r="AM1101" s="150"/>
      <c r="AN1101" s="90"/>
      <c r="AO1101" s="90"/>
      <c r="AP1101" s="90"/>
      <c r="AQ1101" s="90"/>
      <c r="AR1101" s="90"/>
      <c r="AS1101" s="90"/>
      <c r="AT1101" s="90"/>
      <c r="AU1101" s="90"/>
      <c r="AV1101" s="90"/>
      <c r="AW1101" s="90"/>
      <c r="AX1101" s="117"/>
    </row>
    <row r="1102" spans="2:50" ht="12.95" customHeight="1" x14ac:dyDescent="0.25">
      <c r="B1102" s="102"/>
      <c r="C1102" s="106"/>
      <c r="D1102" s="110"/>
      <c r="E1102" s="114"/>
      <c r="F1102" s="27"/>
      <c r="G1102" s="44"/>
      <c r="H1102" s="44"/>
      <c r="I1102" s="44"/>
      <c r="J1102" s="44"/>
      <c r="K1102" s="44"/>
      <c r="L1102" s="42"/>
      <c r="M1102" s="42"/>
      <c r="N1102" s="43">
        <f t="shared" si="915"/>
        <v>0</v>
      </c>
      <c r="O1102" s="44"/>
      <c r="P1102" s="44"/>
      <c r="Q1102" s="44"/>
      <c r="R1102" s="44"/>
      <c r="S1102" s="44"/>
      <c r="T1102" s="42"/>
      <c r="U1102" s="42"/>
      <c r="V1102" s="43">
        <f t="shared" si="916"/>
        <v>0</v>
      </c>
      <c r="W1102" s="44"/>
      <c r="X1102" s="44"/>
      <c r="Y1102" s="44"/>
      <c r="Z1102" s="44"/>
      <c r="AA1102" s="44"/>
      <c r="AB1102" s="42"/>
      <c r="AC1102" s="42"/>
      <c r="AD1102" s="43">
        <f t="shared" si="917"/>
        <v>0</v>
      </c>
      <c r="AE1102" s="44"/>
      <c r="AF1102" s="44"/>
      <c r="AG1102" s="44"/>
      <c r="AH1102" s="44"/>
      <c r="AI1102" s="44"/>
      <c r="AJ1102" s="42"/>
      <c r="AK1102" s="42"/>
      <c r="AL1102" s="43">
        <f t="shared" si="918"/>
        <v>0</v>
      </c>
      <c r="AM1102" s="150"/>
      <c r="AN1102" s="90"/>
      <c r="AO1102" s="90"/>
      <c r="AP1102" s="90"/>
      <c r="AQ1102" s="90"/>
      <c r="AR1102" s="90"/>
      <c r="AS1102" s="90"/>
      <c r="AT1102" s="90"/>
      <c r="AU1102" s="90"/>
      <c r="AV1102" s="90"/>
      <c r="AW1102" s="90"/>
      <c r="AX1102" s="117"/>
    </row>
    <row r="1103" spans="2:50" ht="12.95" customHeight="1" x14ac:dyDescent="0.25">
      <c r="B1103" s="102"/>
      <c r="C1103" s="106"/>
      <c r="D1103" s="110"/>
      <c r="E1103" s="114"/>
      <c r="F1103" s="27"/>
      <c r="G1103" s="44"/>
      <c r="H1103" s="44"/>
      <c r="I1103" s="44"/>
      <c r="J1103" s="44"/>
      <c r="K1103" s="44"/>
      <c r="L1103" s="42"/>
      <c r="M1103" s="42"/>
      <c r="N1103" s="43">
        <f t="shared" si="915"/>
        <v>0</v>
      </c>
      <c r="O1103" s="44"/>
      <c r="P1103" s="44"/>
      <c r="Q1103" s="44"/>
      <c r="R1103" s="44"/>
      <c r="S1103" s="44"/>
      <c r="T1103" s="42"/>
      <c r="U1103" s="42"/>
      <c r="V1103" s="43">
        <f t="shared" si="916"/>
        <v>0</v>
      </c>
      <c r="W1103" s="44"/>
      <c r="X1103" s="44"/>
      <c r="Y1103" s="44"/>
      <c r="Z1103" s="44"/>
      <c r="AA1103" s="44"/>
      <c r="AB1103" s="42"/>
      <c r="AC1103" s="42"/>
      <c r="AD1103" s="43">
        <f t="shared" si="917"/>
        <v>0</v>
      </c>
      <c r="AE1103" s="44"/>
      <c r="AF1103" s="44"/>
      <c r="AG1103" s="44"/>
      <c r="AH1103" s="44"/>
      <c r="AI1103" s="44"/>
      <c r="AJ1103" s="42"/>
      <c r="AK1103" s="42"/>
      <c r="AL1103" s="43">
        <f t="shared" si="918"/>
        <v>0</v>
      </c>
      <c r="AM1103" s="150"/>
      <c r="AN1103" s="90"/>
      <c r="AO1103" s="90"/>
      <c r="AP1103" s="90"/>
      <c r="AQ1103" s="90"/>
      <c r="AR1103" s="90"/>
      <c r="AS1103" s="90"/>
      <c r="AT1103" s="90"/>
      <c r="AU1103" s="90"/>
      <c r="AV1103" s="90"/>
      <c r="AW1103" s="90"/>
      <c r="AX1103" s="117"/>
    </row>
    <row r="1104" spans="2:50" ht="12.95" customHeight="1" x14ac:dyDescent="0.25">
      <c r="B1104" s="102"/>
      <c r="C1104" s="106"/>
      <c r="D1104" s="110"/>
      <c r="E1104" s="114"/>
      <c r="F1104" s="28"/>
      <c r="G1104" s="44"/>
      <c r="H1104" s="44"/>
      <c r="I1104" s="44"/>
      <c r="J1104" s="44"/>
      <c r="K1104" s="44"/>
      <c r="L1104" s="42"/>
      <c r="M1104" s="42"/>
      <c r="N1104" s="43">
        <f t="shared" si="915"/>
        <v>0</v>
      </c>
      <c r="O1104" s="44"/>
      <c r="P1104" s="44"/>
      <c r="Q1104" s="44"/>
      <c r="R1104" s="44"/>
      <c r="S1104" s="44"/>
      <c r="T1104" s="42"/>
      <c r="U1104" s="42"/>
      <c r="V1104" s="43">
        <f t="shared" si="916"/>
        <v>0</v>
      </c>
      <c r="W1104" s="44"/>
      <c r="X1104" s="44"/>
      <c r="Y1104" s="44"/>
      <c r="Z1104" s="44"/>
      <c r="AA1104" s="44"/>
      <c r="AB1104" s="42"/>
      <c r="AC1104" s="42"/>
      <c r="AD1104" s="43">
        <f t="shared" si="917"/>
        <v>0</v>
      </c>
      <c r="AE1104" s="44"/>
      <c r="AF1104" s="44"/>
      <c r="AG1104" s="44"/>
      <c r="AH1104" s="44"/>
      <c r="AI1104" s="44"/>
      <c r="AJ1104" s="42"/>
      <c r="AK1104" s="42"/>
      <c r="AL1104" s="43">
        <f t="shared" si="918"/>
        <v>0</v>
      </c>
      <c r="AM1104" s="150"/>
      <c r="AN1104" s="90"/>
      <c r="AO1104" s="90"/>
      <c r="AP1104" s="90"/>
      <c r="AQ1104" s="90"/>
      <c r="AR1104" s="90"/>
      <c r="AS1104" s="90"/>
      <c r="AT1104" s="90"/>
      <c r="AU1104" s="90"/>
      <c r="AV1104" s="90"/>
      <c r="AW1104" s="90"/>
      <c r="AX1104" s="117"/>
    </row>
    <row r="1105" spans="2:50" ht="12.95" customHeight="1" thickBot="1" x14ac:dyDescent="0.3">
      <c r="B1105" s="103"/>
      <c r="C1105" s="107"/>
      <c r="D1105" s="111"/>
      <c r="E1105" s="114"/>
      <c r="F1105" s="28"/>
      <c r="G1105" s="44"/>
      <c r="H1105" s="44"/>
      <c r="I1105" s="44"/>
      <c r="J1105" s="44"/>
      <c r="K1105" s="44"/>
      <c r="L1105" s="46"/>
      <c r="M1105" s="46"/>
      <c r="N1105" s="43">
        <f t="shared" si="915"/>
        <v>0</v>
      </c>
      <c r="O1105" s="44"/>
      <c r="P1105" s="44"/>
      <c r="Q1105" s="44"/>
      <c r="R1105" s="44"/>
      <c r="S1105" s="44"/>
      <c r="T1105" s="46"/>
      <c r="U1105" s="46"/>
      <c r="V1105" s="43">
        <f t="shared" si="916"/>
        <v>0</v>
      </c>
      <c r="W1105" s="44"/>
      <c r="X1105" s="44"/>
      <c r="Y1105" s="44"/>
      <c r="Z1105" s="44"/>
      <c r="AA1105" s="44"/>
      <c r="AB1105" s="46"/>
      <c r="AC1105" s="46"/>
      <c r="AD1105" s="43">
        <f t="shared" si="917"/>
        <v>0</v>
      </c>
      <c r="AE1105" s="44"/>
      <c r="AF1105" s="44"/>
      <c r="AG1105" s="44"/>
      <c r="AH1105" s="44"/>
      <c r="AI1105" s="44"/>
      <c r="AJ1105" s="46"/>
      <c r="AK1105" s="46"/>
      <c r="AL1105" s="43">
        <f t="shared" si="918"/>
        <v>0</v>
      </c>
      <c r="AM1105" s="150"/>
      <c r="AN1105" s="90"/>
      <c r="AO1105" s="90"/>
      <c r="AP1105" s="90"/>
      <c r="AQ1105" s="90"/>
      <c r="AR1105" s="90"/>
      <c r="AS1105" s="90"/>
      <c r="AT1105" s="90"/>
      <c r="AU1105" s="90"/>
      <c r="AV1105" s="90"/>
      <c r="AW1105" s="90"/>
      <c r="AX1105" s="117"/>
    </row>
    <row r="1106" spans="2:50" ht="12.95" hidden="1" customHeight="1" thickBot="1" x14ac:dyDescent="0.3">
      <c r="B1106" s="104"/>
      <c r="C1106" s="108"/>
      <c r="D1106" s="112"/>
      <c r="E1106" s="115"/>
      <c r="F1106" s="28" t="s">
        <v>36</v>
      </c>
      <c r="G1106" s="48"/>
      <c r="H1106" s="48"/>
      <c r="I1106" s="48"/>
      <c r="J1106" s="48"/>
      <c r="K1106" s="48"/>
      <c r="L1106" s="47"/>
      <c r="M1106" s="47"/>
      <c r="N1106" s="43">
        <f>N1095+N1096+N1098+N1103+N1104+N1105+N1101+N1102</f>
        <v>0</v>
      </c>
      <c r="O1106" s="49"/>
      <c r="P1106" s="49"/>
      <c r="Q1106" s="49"/>
      <c r="R1106" s="49"/>
      <c r="S1106" s="49"/>
      <c r="T1106" s="47"/>
      <c r="U1106" s="47"/>
      <c r="V1106" s="43">
        <f>V1095+V1096+V1098+V1103+V1104+V1105+V1101+V1102</f>
        <v>0</v>
      </c>
      <c r="W1106" s="49"/>
      <c r="X1106" s="49"/>
      <c r="Y1106" s="49"/>
      <c r="Z1106" s="49"/>
      <c r="AA1106" s="49"/>
      <c r="AB1106" s="47"/>
      <c r="AC1106" s="47"/>
      <c r="AD1106" s="43">
        <f>AD1095+AD1096+AD1098+AD1103+AD1104+AD1105+AD1101+AD1102</f>
        <v>0</v>
      </c>
      <c r="AE1106" s="49"/>
      <c r="AF1106" s="49"/>
      <c r="AG1106" s="49"/>
      <c r="AH1106" s="49"/>
      <c r="AI1106" s="49"/>
      <c r="AJ1106" s="47"/>
      <c r="AK1106" s="47"/>
      <c r="AL1106" s="43">
        <f>AL1095+AL1096+AL1098+AL1103+AL1104+AL1105+AL1101+AL1102</f>
        <v>0</v>
      </c>
      <c r="AM1106" s="151"/>
      <c r="AN1106" s="91"/>
      <c r="AO1106" s="91"/>
      <c r="AP1106" s="91"/>
      <c r="AQ1106" s="91"/>
      <c r="AR1106" s="91"/>
      <c r="AS1106" s="91"/>
      <c r="AT1106" s="91"/>
      <c r="AU1106" s="91"/>
      <c r="AV1106" s="91"/>
      <c r="AW1106" s="91"/>
      <c r="AX1106" s="118"/>
    </row>
    <row r="1107" spans="2:50" ht="12.95" customHeight="1" thickTop="1" x14ac:dyDescent="0.25">
      <c r="B1107" s="102">
        <v>59</v>
      </c>
      <c r="C1107" s="105">
        <f>TEMMUZ!C1107</f>
        <v>0</v>
      </c>
      <c r="D1107" s="109">
        <f>TEMMUZ!D1107</f>
        <v>0</v>
      </c>
      <c r="E1107" s="113">
        <f>TEMMUZ!E1107</f>
        <v>0</v>
      </c>
      <c r="F1107" s="26" t="s">
        <v>21</v>
      </c>
      <c r="G1107" s="41"/>
      <c r="H1107" s="41"/>
      <c r="I1107" s="41"/>
      <c r="J1107" s="41"/>
      <c r="K1107" s="41"/>
      <c r="L1107" s="39"/>
      <c r="M1107" s="39"/>
      <c r="N1107" s="40">
        <f>SUM(G1107:M1107)</f>
        <v>0</v>
      </c>
      <c r="O1107" s="41"/>
      <c r="P1107" s="41"/>
      <c r="Q1107" s="41"/>
      <c r="R1107" s="41"/>
      <c r="S1107" s="41"/>
      <c r="T1107" s="39"/>
      <c r="U1107" s="39"/>
      <c r="V1107" s="40">
        <f>SUM(O1107:U1107)</f>
        <v>0</v>
      </c>
      <c r="W1107" s="41"/>
      <c r="X1107" s="41"/>
      <c r="Y1107" s="41"/>
      <c r="Z1107" s="41"/>
      <c r="AA1107" s="41"/>
      <c r="AB1107" s="39"/>
      <c r="AC1107" s="39"/>
      <c r="AD1107" s="40">
        <f>SUM(W1107:AC1107)</f>
        <v>0</v>
      </c>
      <c r="AE1107" s="41"/>
      <c r="AF1107" s="41"/>
      <c r="AG1107" s="41"/>
      <c r="AH1107" s="41"/>
      <c r="AI1107" s="41"/>
      <c r="AJ1107" s="39"/>
      <c r="AK1107" s="39"/>
      <c r="AL1107" s="40">
        <f>SUM(AE1107:AK1107)</f>
        <v>0</v>
      </c>
      <c r="AM1107" s="149">
        <f t="shared" ref="AM1107" si="919">N1107+V1107+AD1107+AL1107</f>
        <v>0</v>
      </c>
      <c r="AN1107" s="89">
        <f t="shared" ref="AN1107" si="920">N1108+V1108+AD1108+AL1108</f>
        <v>0</v>
      </c>
      <c r="AO1107" s="89">
        <f t="shared" ref="AO1107" si="921">N1109+V1109+AD1109+AL1109</f>
        <v>0</v>
      </c>
      <c r="AP1107" s="89">
        <f t="shared" ref="AP1107" si="922">N1110+V1110+AD1110+AL1110</f>
        <v>0</v>
      </c>
      <c r="AQ1107" s="89">
        <f t="shared" ref="AQ1107" si="923">N1111+V1111+AD1111+AL1111</f>
        <v>0</v>
      </c>
      <c r="AR1107" s="89">
        <f t="shared" ref="AR1107" si="924">N1112+V1112+AD1112+AL1112</f>
        <v>0</v>
      </c>
      <c r="AS1107" s="89">
        <f t="shared" ref="AS1107" si="925">N1113+V1113+AD1113+AL1113</f>
        <v>0</v>
      </c>
      <c r="AT1107" s="89">
        <f t="shared" ref="AT1107" si="926">N1125+V1125+AD1125+AL1125</f>
        <v>0</v>
      </c>
      <c r="AU1107" s="89">
        <f t="shared" ref="AU1107" si="927">N1118+V1118+AD1118+AL1118</f>
        <v>0</v>
      </c>
      <c r="AV1107" s="89">
        <f t="shared" ref="AV1107" si="928">N1119+V1119+AD1119+AL1119</f>
        <v>0</v>
      </c>
      <c r="AW1107" s="89">
        <f t="shared" ref="AW1107" si="929">N1116+V1116+AD1116+AL1116</f>
        <v>0</v>
      </c>
      <c r="AX1107" s="116">
        <f t="shared" ref="AX1107" si="930">SUM(AN1107:AW1125)</f>
        <v>0</v>
      </c>
    </row>
    <row r="1108" spans="2:50" ht="12.95" customHeight="1" x14ac:dyDescent="0.25">
      <c r="B1108" s="102"/>
      <c r="C1108" s="106"/>
      <c r="D1108" s="110"/>
      <c r="E1108" s="114"/>
      <c r="F1108" s="27" t="s">
        <v>33</v>
      </c>
      <c r="G1108" s="44"/>
      <c r="H1108" s="44"/>
      <c r="I1108" s="44"/>
      <c r="J1108" s="44"/>
      <c r="K1108" s="44"/>
      <c r="L1108" s="42"/>
      <c r="M1108" s="42"/>
      <c r="N1108" s="43">
        <f>IF(SUM(G1107:K1108)-E1107&lt;=0,0,IF(SUM(G1107:K1107)-E1107&lt;0,SUM(G1107:K1108)-E1107,SUM(G1108:K1108)))</f>
        <v>0</v>
      </c>
      <c r="O1108" s="44"/>
      <c r="P1108" s="44"/>
      <c r="Q1108" s="44"/>
      <c r="R1108" s="44"/>
      <c r="S1108" s="44"/>
      <c r="T1108" s="42"/>
      <c r="U1108" s="42"/>
      <c r="V1108" s="43">
        <f>IF(SUM(O1107:S1108)-E1107&lt;=0,0,IF(SUM(O1107:S1107)-E1107&lt;0,SUM(O1107:S1108)-E1107,SUM(O1108:S1108)))</f>
        <v>0</v>
      </c>
      <c r="W1108" s="44"/>
      <c r="X1108" s="44"/>
      <c r="Y1108" s="44"/>
      <c r="Z1108" s="44"/>
      <c r="AA1108" s="44"/>
      <c r="AB1108" s="42"/>
      <c r="AC1108" s="42"/>
      <c r="AD1108" s="43">
        <f>IF(SUM(W1107:AA1108)-E1107&lt;=0,0,IF(SUM(W1107:AA1107)-E1107&lt;0,SUM(W1107:AA1108)-E1107,SUM(W1108:AA1108)))</f>
        <v>0</v>
      </c>
      <c r="AE1108" s="44"/>
      <c r="AF1108" s="44"/>
      <c r="AG1108" s="44"/>
      <c r="AH1108" s="44"/>
      <c r="AI1108" s="44"/>
      <c r="AJ1108" s="42"/>
      <c r="AK1108" s="42"/>
      <c r="AL1108" s="43">
        <f>IF(SUM(AE1107:AI1108)-E1107&lt;=0,0,IF(SUM(AE1107:AI1107)-E1107&lt;0,SUM(AE1107:AI1108)-E1107,SUM(AE1108:AI1108)))</f>
        <v>0</v>
      </c>
      <c r="AM1108" s="150"/>
      <c r="AN1108" s="90"/>
      <c r="AO1108" s="90"/>
      <c r="AP1108" s="90"/>
      <c r="AQ1108" s="90"/>
      <c r="AR1108" s="90"/>
      <c r="AS1108" s="90"/>
      <c r="AT1108" s="90"/>
      <c r="AU1108" s="90"/>
      <c r="AV1108" s="90"/>
      <c r="AW1108" s="90"/>
      <c r="AX1108" s="117"/>
    </row>
    <row r="1109" spans="2:50" ht="12.95" customHeight="1" x14ac:dyDescent="0.25">
      <c r="B1109" s="102"/>
      <c r="C1109" s="106"/>
      <c r="D1109" s="110"/>
      <c r="E1109" s="114"/>
      <c r="F1109" s="27" t="s">
        <v>34</v>
      </c>
      <c r="G1109" s="44"/>
      <c r="H1109" s="44"/>
      <c r="I1109" s="44"/>
      <c r="J1109" s="44"/>
      <c r="K1109" s="44"/>
      <c r="L1109" s="42"/>
      <c r="M1109" s="42"/>
      <c r="N1109" s="43">
        <f>IF(SUM(G1107:K1109)-E1107&lt;=0,0,IF(SUM(G1107:K1108)-E1107&lt;0,SUM(G1107:K1109)-E1107,SUM(G1109:K1109)))</f>
        <v>0</v>
      </c>
      <c r="O1109" s="44"/>
      <c r="P1109" s="44"/>
      <c r="Q1109" s="44"/>
      <c r="R1109" s="44"/>
      <c r="S1109" s="44"/>
      <c r="T1109" s="42"/>
      <c r="U1109" s="42"/>
      <c r="V1109" s="43">
        <f>IF(SUM(O1107:S1109)-E1107&lt;=0,0,IF(SUM(O1107:S1108)-E1107&lt;0,SUM(O1107:S1109)-E1107,SUM(O1109:S1109)))</f>
        <v>0</v>
      </c>
      <c r="W1109" s="44"/>
      <c r="X1109" s="44"/>
      <c r="Y1109" s="44"/>
      <c r="Z1109" s="44"/>
      <c r="AA1109" s="44"/>
      <c r="AB1109" s="42"/>
      <c r="AC1109" s="42"/>
      <c r="AD1109" s="43">
        <f>IF(SUM(W1107:AA1109)-E1107&lt;=0,0,IF(SUM(W1107:AA1108)-E1107&lt;0,SUM(W1107:AA1109)-E1107,SUM(W1109:AA1109)))</f>
        <v>0</v>
      </c>
      <c r="AE1109" s="44"/>
      <c r="AF1109" s="44"/>
      <c r="AG1109" s="44"/>
      <c r="AH1109" s="44"/>
      <c r="AI1109" s="44"/>
      <c r="AJ1109" s="42"/>
      <c r="AK1109" s="42"/>
      <c r="AL1109" s="43">
        <f>IF(SUM(AE1107:AI1109)-E1107&lt;=0,0,IF(SUM(AE1107:AI1108)-E1107&lt;0,SUM(AE1107:AI1109)-E1107,SUM(AE1109:AI1109)))</f>
        <v>0</v>
      </c>
      <c r="AM1109" s="150"/>
      <c r="AN1109" s="90"/>
      <c r="AO1109" s="90"/>
      <c r="AP1109" s="90"/>
      <c r="AQ1109" s="90"/>
      <c r="AR1109" s="90"/>
      <c r="AS1109" s="90"/>
      <c r="AT1109" s="90"/>
      <c r="AU1109" s="90"/>
      <c r="AV1109" s="90"/>
      <c r="AW1109" s="90"/>
      <c r="AX1109" s="117"/>
    </row>
    <row r="1110" spans="2:50" ht="12.95" customHeight="1" x14ac:dyDescent="0.25">
      <c r="B1110" s="102"/>
      <c r="C1110" s="106"/>
      <c r="D1110" s="110"/>
      <c r="E1110" s="114"/>
      <c r="F1110" s="27" t="s">
        <v>32</v>
      </c>
      <c r="G1110" s="44"/>
      <c r="H1110" s="44"/>
      <c r="I1110" s="44"/>
      <c r="J1110" s="44"/>
      <c r="K1110" s="44"/>
      <c r="L1110" s="42"/>
      <c r="M1110" s="42"/>
      <c r="N1110" s="43">
        <f>IF(SUM(G1107:K1110)-E1107&lt;=0,0,IF(SUM(G1107:K1109)-E1107&lt;0,SUM(G1107:K1110)-E1107,SUM(G1110:K1110)))+L1110+M1110</f>
        <v>0</v>
      </c>
      <c r="O1110" s="44"/>
      <c r="P1110" s="44"/>
      <c r="Q1110" s="44"/>
      <c r="R1110" s="44"/>
      <c r="S1110" s="44"/>
      <c r="T1110" s="42"/>
      <c r="U1110" s="42"/>
      <c r="V1110" s="43">
        <f>IF(SUM(O1107:S1110)-E1107&lt;=0,0,IF(SUM(O1107:S1109)-E1107&lt;0,SUM(O1107:S1110)-E1107,SUM(O1110:S1110)))+T1110+U1110</f>
        <v>0</v>
      </c>
      <c r="W1110" s="44"/>
      <c r="X1110" s="44"/>
      <c r="Y1110" s="44"/>
      <c r="Z1110" s="44"/>
      <c r="AA1110" s="44"/>
      <c r="AB1110" s="42"/>
      <c r="AC1110" s="42"/>
      <c r="AD1110" s="43">
        <f>IF(SUM(W1107:AA1110)-E1107&lt;=0,0,IF(SUM(W1107:AA1109)-E1107&lt;0,SUM(W1107:AA1110)-E1107,SUM(W1110:AA1110)))+AB1110+AC1110</f>
        <v>0</v>
      </c>
      <c r="AE1110" s="44"/>
      <c r="AF1110" s="44"/>
      <c r="AG1110" s="44"/>
      <c r="AH1110" s="44"/>
      <c r="AI1110" s="44"/>
      <c r="AJ1110" s="42"/>
      <c r="AK1110" s="42"/>
      <c r="AL1110" s="43">
        <f>IF(SUM(AE1107:AI1110)-E1107&lt;=0,0,IF(SUM(AE1107:AI1109)-E1107&lt;0,SUM(AE1107:AI1110)-E1107,SUM(AE1110:AI1110)))+AJ1110+AK1110</f>
        <v>0</v>
      </c>
      <c r="AM1110" s="150"/>
      <c r="AN1110" s="90"/>
      <c r="AO1110" s="90"/>
      <c r="AP1110" s="90"/>
      <c r="AQ1110" s="90"/>
      <c r="AR1110" s="90"/>
      <c r="AS1110" s="90"/>
      <c r="AT1110" s="90"/>
      <c r="AU1110" s="90"/>
      <c r="AV1110" s="90"/>
      <c r="AW1110" s="90"/>
      <c r="AX1110" s="117"/>
    </row>
    <row r="1111" spans="2:50" ht="12.95" customHeight="1" x14ac:dyDescent="0.25">
      <c r="B1111" s="102"/>
      <c r="C1111" s="106"/>
      <c r="D1111" s="110"/>
      <c r="E1111" s="114"/>
      <c r="F1111" s="27" t="s">
        <v>38</v>
      </c>
      <c r="G1111" s="44"/>
      <c r="H1111" s="44"/>
      <c r="I1111" s="44"/>
      <c r="J1111" s="44"/>
      <c r="K1111" s="44"/>
      <c r="L1111" s="42"/>
      <c r="M1111" s="42"/>
      <c r="N1111" s="43">
        <f>IF(SUM(G1107:K1111)-E1107&lt;=0,0,IF(SUM(G1107:K1110)-E1107&lt;0,SUM(G1107:K1111)-E1107,SUM(G1111:K1111)))</f>
        <v>0</v>
      </c>
      <c r="O1111" s="44"/>
      <c r="P1111" s="44"/>
      <c r="Q1111" s="44"/>
      <c r="R1111" s="44"/>
      <c r="S1111" s="44"/>
      <c r="T1111" s="42"/>
      <c r="U1111" s="42"/>
      <c r="V1111" s="43">
        <f>IF(SUM(O1107:S1111)-E1107&lt;=0,0,IF(SUM(O1107:S1110)-E1107&lt;0,SUM(O1107:S1111)-E1107,SUM(O1111:S1111)))</f>
        <v>0</v>
      </c>
      <c r="W1111" s="44"/>
      <c r="X1111" s="44"/>
      <c r="Y1111" s="44"/>
      <c r="Z1111" s="44"/>
      <c r="AA1111" s="44"/>
      <c r="AB1111" s="42"/>
      <c r="AC1111" s="42"/>
      <c r="AD1111" s="43">
        <f>IF(SUM(W1107:AA1111)-E1107&lt;=0,0,IF(SUM(W1107:AA1110)-E1107&lt;0,SUM(W1107:AA1111)-E1107,SUM(W1111:AA1111)))</f>
        <v>0</v>
      </c>
      <c r="AE1111" s="44"/>
      <c r="AF1111" s="44"/>
      <c r="AG1111" s="44"/>
      <c r="AH1111" s="44"/>
      <c r="AI1111" s="44"/>
      <c r="AJ1111" s="42"/>
      <c r="AK1111" s="42"/>
      <c r="AL1111" s="43">
        <f>IF(SUM(AE1107:AI1111)-E1107&lt;=0,0,IF(SUM(AE1107:AI1110)-E1107&lt;0,SUM(AE1107:AI1111)-E1107,SUM(AE1111:AI1111)))</f>
        <v>0</v>
      </c>
      <c r="AM1111" s="150"/>
      <c r="AN1111" s="90"/>
      <c r="AO1111" s="90"/>
      <c r="AP1111" s="90"/>
      <c r="AQ1111" s="90"/>
      <c r="AR1111" s="90"/>
      <c r="AS1111" s="90"/>
      <c r="AT1111" s="90"/>
      <c r="AU1111" s="90"/>
      <c r="AV1111" s="90"/>
      <c r="AW1111" s="90"/>
      <c r="AX1111" s="117"/>
    </row>
    <row r="1112" spans="2:50" ht="12.95" customHeight="1" x14ac:dyDescent="0.25">
      <c r="B1112" s="102"/>
      <c r="C1112" s="106"/>
      <c r="D1112" s="110"/>
      <c r="E1112" s="114"/>
      <c r="F1112" s="27" t="s">
        <v>37</v>
      </c>
      <c r="G1112" s="44"/>
      <c r="H1112" s="44"/>
      <c r="I1112" s="44"/>
      <c r="J1112" s="44"/>
      <c r="K1112" s="44"/>
      <c r="L1112" s="42"/>
      <c r="M1112" s="42"/>
      <c r="N1112" s="43">
        <f>SUM(G1112:M1112)</f>
        <v>0</v>
      </c>
      <c r="O1112" s="44"/>
      <c r="P1112" s="44"/>
      <c r="Q1112" s="44"/>
      <c r="R1112" s="44"/>
      <c r="S1112" s="44"/>
      <c r="T1112" s="42"/>
      <c r="U1112" s="42"/>
      <c r="V1112" s="43">
        <f>SUM(O1112:U1112)</f>
        <v>0</v>
      </c>
      <c r="W1112" s="44"/>
      <c r="X1112" s="44"/>
      <c r="Y1112" s="44"/>
      <c r="Z1112" s="44"/>
      <c r="AA1112" s="44"/>
      <c r="AB1112" s="42"/>
      <c r="AC1112" s="42"/>
      <c r="AD1112" s="43">
        <f>SUM(W1112:AC1112)</f>
        <v>0</v>
      </c>
      <c r="AE1112" s="44"/>
      <c r="AF1112" s="44"/>
      <c r="AG1112" s="44"/>
      <c r="AH1112" s="44"/>
      <c r="AI1112" s="44"/>
      <c r="AJ1112" s="42"/>
      <c r="AK1112" s="42"/>
      <c r="AL1112" s="43">
        <f>SUM(AE1112:AK1112)</f>
        <v>0</v>
      </c>
      <c r="AM1112" s="150"/>
      <c r="AN1112" s="90"/>
      <c r="AO1112" s="90"/>
      <c r="AP1112" s="90"/>
      <c r="AQ1112" s="90"/>
      <c r="AR1112" s="90"/>
      <c r="AS1112" s="90"/>
      <c r="AT1112" s="90"/>
      <c r="AU1112" s="90"/>
      <c r="AV1112" s="90"/>
      <c r="AW1112" s="90"/>
      <c r="AX1112" s="117"/>
    </row>
    <row r="1113" spans="2:50" ht="12.95" customHeight="1" x14ac:dyDescent="0.25">
      <c r="B1113" s="102"/>
      <c r="C1113" s="106"/>
      <c r="D1113" s="110"/>
      <c r="E1113" s="114"/>
      <c r="F1113" s="28" t="s">
        <v>31</v>
      </c>
      <c r="G1113" s="45"/>
      <c r="H1113" s="45"/>
      <c r="I1113" s="45"/>
      <c r="J1113" s="45"/>
      <c r="K1113" s="45">
        <f>IF((N1107-E1107)&lt;=0,0,IF((N1107-E1107)&gt;0,(N1107-E1107)))</f>
        <v>0</v>
      </c>
      <c r="L1113" s="42"/>
      <c r="M1113" s="42"/>
      <c r="N1113" s="43">
        <f t="shared" ref="N1113:N1124" si="931">SUM(G1113:M1113)</f>
        <v>0</v>
      </c>
      <c r="O1113" s="45"/>
      <c r="P1113" s="45"/>
      <c r="Q1113" s="45"/>
      <c r="R1113" s="45"/>
      <c r="S1113" s="45">
        <f>IF((V1107-E1107)&lt;=0,0,IF((V1107-E1107)&gt;0,(V1107-E1107)))</f>
        <v>0</v>
      </c>
      <c r="T1113" s="42"/>
      <c r="U1113" s="42"/>
      <c r="V1113" s="43">
        <f t="shared" ref="V1113:V1124" si="932">SUM(O1113:U1113)</f>
        <v>0</v>
      </c>
      <c r="W1113" s="45"/>
      <c r="X1113" s="45"/>
      <c r="Y1113" s="45"/>
      <c r="Z1113" s="45"/>
      <c r="AA1113" s="45">
        <f>IF((AD1107-E1107)&lt;=0,0,IF((AD1107-E1107)&gt;0,(AD1107-E1107)))</f>
        <v>0</v>
      </c>
      <c r="AB1113" s="42"/>
      <c r="AC1113" s="42"/>
      <c r="AD1113" s="43">
        <f t="shared" ref="AD1113:AD1124" si="933">SUM(W1113:AC1113)</f>
        <v>0</v>
      </c>
      <c r="AE1113" s="45"/>
      <c r="AF1113" s="45"/>
      <c r="AG1113" s="45"/>
      <c r="AH1113" s="45"/>
      <c r="AI1113" s="45">
        <f>IF((AL1107-E1107)&lt;=0,0,IF((AL1107-E1107)&gt;0,(AL1107-E1107)))</f>
        <v>0</v>
      </c>
      <c r="AJ1113" s="42"/>
      <c r="AK1113" s="42"/>
      <c r="AL1113" s="43">
        <f t="shared" ref="AL1113:AL1124" si="934">SUM(AE1113:AK1113)</f>
        <v>0</v>
      </c>
      <c r="AM1113" s="150"/>
      <c r="AN1113" s="90"/>
      <c r="AO1113" s="90"/>
      <c r="AP1113" s="90"/>
      <c r="AQ1113" s="90"/>
      <c r="AR1113" s="90"/>
      <c r="AS1113" s="90"/>
      <c r="AT1113" s="90"/>
      <c r="AU1113" s="90"/>
      <c r="AV1113" s="90"/>
      <c r="AW1113" s="90"/>
      <c r="AX1113" s="117"/>
    </row>
    <row r="1114" spans="2:50" ht="12.95" customHeight="1" x14ac:dyDescent="0.25">
      <c r="B1114" s="102"/>
      <c r="C1114" s="106"/>
      <c r="D1114" s="110"/>
      <c r="E1114" s="114"/>
      <c r="F1114" s="28" t="s">
        <v>39</v>
      </c>
      <c r="G1114" s="45"/>
      <c r="H1114" s="45"/>
      <c r="I1114" s="45"/>
      <c r="J1114" s="45"/>
      <c r="K1114" s="44">
        <f>IF(E1107-15&lt;0,0,IF(SUM(G1107:M1112)&lt;10,0,IF(SUM(G1107:M1112)&lt;20,1,IF(SUM(G1107:M1112)&lt;30,2,IF(SUM(G1107:M1112)&gt;=30,3)))))</f>
        <v>0</v>
      </c>
      <c r="L1114" s="42"/>
      <c r="M1114" s="42"/>
      <c r="N1114" s="43">
        <f t="shared" si="931"/>
        <v>0</v>
      </c>
      <c r="O1114" s="45"/>
      <c r="P1114" s="45"/>
      <c r="Q1114" s="45"/>
      <c r="R1114" s="45"/>
      <c r="S1114" s="44">
        <f>IF(E1107-15&lt;0,0,IF(SUM(O1107:U1112)&lt;10,0,IF(SUM(O1107:U1112)&lt;20,1,IF(SUM(O1107:U1112)&lt;30,2,IF(SUM(O1107:U1112)&gt;=30,3)))))</f>
        <v>0</v>
      </c>
      <c r="T1114" s="42"/>
      <c r="U1114" s="42"/>
      <c r="V1114" s="43">
        <f t="shared" si="932"/>
        <v>0</v>
      </c>
      <c r="W1114" s="45"/>
      <c r="X1114" s="45"/>
      <c r="Y1114" s="45"/>
      <c r="Z1114" s="45"/>
      <c r="AA1114" s="44">
        <f>IF(E1107-15&lt;0,0,IF(SUM(W1107:AC1112)&lt;10,0,IF(SUM(W1107:AC1112)&lt;20,1,IF(SUM(W1107:AC1112)&lt;30,2,IF(SUM(W1107:AC1112)&gt;=30,3)))))</f>
        <v>0</v>
      </c>
      <c r="AB1114" s="42"/>
      <c r="AC1114" s="42"/>
      <c r="AD1114" s="43">
        <f t="shared" si="933"/>
        <v>0</v>
      </c>
      <c r="AE1114" s="45"/>
      <c r="AF1114" s="45"/>
      <c r="AG1114" s="45"/>
      <c r="AH1114" s="45"/>
      <c r="AI1114" s="44">
        <f>IF(E1107-15&lt;0,0,IF(SUM(AE1107:AK1112)&lt;10,0,IF(SUM(AE1107:AK1112)&lt;20,1,IF(SUM(AE1107:AK1112)&lt;30,2,IF(SUM(AE1107:AK1112)&gt;=30,3)))))</f>
        <v>0</v>
      </c>
      <c r="AJ1114" s="42"/>
      <c r="AK1114" s="42"/>
      <c r="AL1114" s="43">
        <f t="shared" si="934"/>
        <v>0</v>
      </c>
      <c r="AM1114" s="150"/>
      <c r="AN1114" s="90"/>
      <c r="AO1114" s="90"/>
      <c r="AP1114" s="90"/>
      <c r="AQ1114" s="90"/>
      <c r="AR1114" s="90"/>
      <c r="AS1114" s="90"/>
      <c r="AT1114" s="90"/>
      <c r="AU1114" s="90"/>
      <c r="AV1114" s="90"/>
      <c r="AW1114" s="90"/>
      <c r="AX1114" s="117"/>
    </row>
    <row r="1115" spans="2:50" ht="12.95" customHeight="1" x14ac:dyDescent="0.25">
      <c r="B1115" s="102"/>
      <c r="C1115" s="106"/>
      <c r="D1115" s="110"/>
      <c r="E1115" s="114"/>
      <c r="F1115" s="28" t="s">
        <v>41</v>
      </c>
      <c r="G1115" s="44"/>
      <c r="H1115" s="44"/>
      <c r="I1115" s="44"/>
      <c r="J1115" s="44"/>
      <c r="K1115" s="45"/>
      <c r="L1115" s="42"/>
      <c r="M1115" s="42"/>
      <c r="N1115" s="43">
        <f t="shared" si="931"/>
        <v>0</v>
      </c>
      <c r="O1115" s="44"/>
      <c r="P1115" s="44"/>
      <c r="Q1115" s="44"/>
      <c r="R1115" s="44"/>
      <c r="S1115" s="45"/>
      <c r="T1115" s="42"/>
      <c r="U1115" s="42"/>
      <c r="V1115" s="43">
        <f t="shared" si="932"/>
        <v>0</v>
      </c>
      <c r="W1115" s="44"/>
      <c r="X1115" s="44"/>
      <c r="Y1115" s="44"/>
      <c r="Z1115" s="44"/>
      <c r="AA1115" s="45"/>
      <c r="AB1115" s="42"/>
      <c r="AC1115" s="42"/>
      <c r="AD1115" s="43">
        <f t="shared" si="933"/>
        <v>0</v>
      </c>
      <c r="AE1115" s="44"/>
      <c r="AF1115" s="44"/>
      <c r="AG1115" s="44"/>
      <c r="AH1115" s="44"/>
      <c r="AI1115" s="45"/>
      <c r="AJ1115" s="42"/>
      <c r="AK1115" s="42"/>
      <c r="AL1115" s="43">
        <f t="shared" si="934"/>
        <v>0</v>
      </c>
      <c r="AM1115" s="150"/>
      <c r="AN1115" s="90"/>
      <c r="AO1115" s="90"/>
      <c r="AP1115" s="90"/>
      <c r="AQ1115" s="90"/>
      <c r="AR1115" s="90"/>
      <c r="AS1115" s="90"/>
      <c r="AT1115" s="90"/>
      <c r="AU1115" s="90"/>
      <c r="AV1115" s="90"/>
      <c r="AW1115" s="90"/>
      <c r="AX1115" s="117"/>
    </row>
    <row r="1116" spans="2:50" ht="12.95" customHeight="1" x14ac:dyDescent="0.25">
      <c r="B1116" s="102"/>
      <c r="C1116" s="106"/>
      <c r="D1116" s="110"/>
      <c r="E1116" s="114"/>
      <c r="F1116" s="28" t="s">
        <v>6</v>
      </c>
      <c r="G1116" s="44"/>
      <c r="H1116" s="44"/>
      <c r="I1116" s="44"/>
      <c r="J1116" s="44"/>
      <c r="K1116" s="44"/>
      <c r="L1116" s="42"/>
      <c r="M1116" s="42"/>
      <c r="N1116" s="43">
        <f t="shared" si="931"/>
        <v>0</v>
      </c>
      <c r="O1116" s="44"/>
      <c r="P1116" s="44"/>
      <c r="Q1116" s="44"/>
      <c r="R1116" s="44"/>
      <c r="S1116" s="44"/>
      <c r="T1116" s="42"/>
      <c r="U1116" s="42"/>
      <c r="V1116" s="43">
        <f t="shared" si="932"/>
        <v>0</v>
      </c>
      <c r="W1116" s="44"/>
      <c r="X1116" s="44"/>
      <c r="Y1116" s="44"/>
      <c r="Z1116" s="44"/>
      <c r="AA1116" s="44"/>
      <c r="AB1116" s="42"/>
      <c r="AC1116" s="42"/>
      <c r="AD1116" s="43">
        <f t="shared" si="933"/>
        <v>0</v>
      </c>
      <c r="AE1116" s="44"/>
      <c r="AF1116" s="44"/>
      <c r="AG1116" s="44"/>
      <c r="AH1116" s="44"/>
      <c r="AI1116" s="44"/>
      <c r="AJ1116" s="42"/>
      <c r="AK1116" s="42"/>
      <c r="AL1116" s="43">
        <f t="shared" si="934"/>
        <v>0</v>
      </c>
      <c r="AM1116" s="150"/>
      <c r="AN1116" s="90"/>
      <c r="AO1116" s="90"/>
      <c r="AP1116" s="90"/>
      <c r="AQ1116" s="90"/>
      <c r="AR1116" s="90"/>
      <c r="AS1116" s="90"/>
      <c r="AT1116" s="90"/>
      <c r="AU1116" s="90"/>
      <c r="AV1116" s="90"/>
      <c r="AW1116" s="90"/>
      <c r="AX1116" s="117"/>
    </row>
    <row r="1117" spans="2:50" ht="12.95" customHeight="1" x14ac:dyDescent="0.25">
      <c r="B1117" s="102"/>
      <c r="C1117" s="106"/>
      <c r="D1117" s="110"/>
      <c r="E1117" s="114"/>
      <c r="F1117" s="29" t="s">
        <v>35</v>
      </c>
      <c r="G1117" s="44"/>
      <c r="H1117" s="44"/>
      <c r="I1117" s="44"/>
      <c r="J1117" s="44"/>
      <c r="K1117" s="44"/>
      <c r="L1117" s="42"/>
      <c r="M1117" s="42"/>
      <c r="N1117" s="43">
        <f t="shared" si="931"/>
        <v>0</v>
      </c>
      <c r="O1117" s="44"/>
      <c r="P1117" s="44"/>
      <c r="Q1117" s="44"/>
      <c r="R1117" s="44"/>
      <c r="S1117" s="44"/>
      <c r="T1117" s="42"/>
      <c r="U1117" s="42"/>
      <c r="V1117" s="43">
        <f t="shared" si="932"/>
        <v>0</v>
      </c>
      <c r="W1117" s="44"/>
      <c r="X1117" s="44"/>
      <c r="Y1117" s="44"/>
      <c r="Z1117" s="44"/>
      <c r="AA1117" s="44"/>
      <c r="AB1117" s="42"/>
      <c r="AC1117" s="42"/>
      <c r="AD1117" s="43">
        <f t="shared" si="933"/>
        <v>0</v>
      </c>
      <c r="AE1117" s="44"/>
      <c r="AF1117" s="44"/>
      <c r="AG1117" s="44"/>
      <c r="AH1117" s="44"/>
      <c r="AI1117" s="44"/>
      <c r="AJ1117" s="42"/>
      <c r="AK1117" s="42"/>
      <c r="AL1117" s="43">
        <f t="shared" si="934"/>
        <v>0</v>
      </c>
      <c r="AM1117" s="150"/>
      <c r="AN1117" s="90"/>
      <c r="AO1117" s="90"/>
      <c r="AP1117" s="90"/>
      <c r="AQ1117" s="90"/>
      <c r="AR1117" s="90"/>
      <c r="AS1117" s="90"/>
      <c r="AT1117" s="90"/>
      <c r="AU1117" s="90"/>
      <c r="AV1117" s="90"/>
      <c r="AW1117" s="90"/>
      <c r="AX1117" s="117"/>
    </row>
    <row r="1118" spans="2:50" ht="12.95" customHeight="1" x14ac:dyDescent="0.25">
      <c r="B1118" s="102"/>
      <c r="C1118" s="106"/>
      <c r="D1118" s="110"/>
      <c r="E1118" s="114"/>
      <c r="F1118" s="27" t="s">
        <v>40</v>
      </c>
      <c r="G1118" s="44"/>
      <c r="H1118" s="44"/>
      <c r="I1118" s="44"/>
      <c r="J1118" s="44"/>
      <c r="K1118" s="44"/>
      <c r="L1118" s="42"/>
      <c r="M1118" s="42"/>
      <c r="N1118" s="43">
        <f t="shared" si="931"/>
        <v>0</v>
      </c>
      <c r="O1118" s="44"/>
      <c r="P1118" s="44"/>
      <c r="Q1118" s="44"/>
      <c r="R1118" s="44"/>
      <c r="S1118" s="44"/>
      <c r="T1118" s="42"/>
      <c r="U1118" s="42"/>
      <c r="V1118" s="43">
        <f t="shared" si="932"/>
        <v>0</v>
      </c>
      <c r="W1118" s="44"/>
      <c r="X1118" s="44"/>
      <c r="Y1118" s="44"/>
      <c r="Z1118" s="44"/>
      <c r="AA1118" s="44"/>
      <c r="AB1118" s="42"/>
      <c r="AC1118" s="42"/>
      <c r="AD1118" s="43">
        <f t="shared" si="933"/>
        <v>0</v>
      </c>
      <c r="AE1118" s="44"/>
      <c r="AF1118" s="44"/>
      <c r="AG1118" s="44"/>
      <c r="AH1118" s="44"/>
      <c r="AI1118" s="44"/>
      <c r="AJ1118" s="42"/>
      <c r="AK1118" s="42"/>
      <c r="AL1118" s="43">
        <f t="shared" si="934"/>
        <v>0</v>
      </c>
      <c r="AM1118" s="150"/>
      <c r="AN1118" s="90"/>
      <c r="AO1118" s="90"/>
      <c r="AP1118" s="90"/>
      <c r="AQ1118" s="90"/>
      <c r="AR1118" s="90"/>
      <c r="AS1118" s="90"/>
      <c r="AT1118" s="90"/>
      <c r="AU1118" s="90"/>
      <c r="AV1118" s="90"/>
      <c r="AW1118" s="90"/>
      <c r="AX1118" s="117"/>
    </row>
    <row r="1119" spans="2:50" ht="12.95" customHeight="1" x14ac:dyDescent="0.25">
      <c r="B1119" s="102"/>
      <c r="C1119" s="106"/>
      <c r="D1119" s="110"/>
      <c r="E1119" s="114"/>
      <c r="F1119" s="27" t="s">
        <v>7</v>
      </c>
      <c r="G1119" s="44"/>
      <c r="H1119" s="44"/>
      <c r="I1119" s="44"/>
      <c r="J1119" s="44"/>
      <c r="K1119" s="44"/>
      <c r="L1119" s="42"/>
      <c r="M1119" s="42"/>
      <c r="N1119" s="43">
        <f t="shared" si="931"/>
        <v>0</v>
      </c>
      <c r="O1119" s="44"/>
      <c r="P1119" s="44"/>
      <c r="Q1119" s="44"/>
      <c r="R1119" s="44"/>
      <c r="S1119" s="44"/>
      <c r="T1119" s="42"/>
      <c r="U1119" s="42"/>
      <c r="V1119" s="43">
        <f t="shared" si="932"/>
        <v>0</v>
      </c>
      <c r="W1119" s="44"/>
      <c r="X1119" s="44"/>
      <c r="Y1119" s="44"/>
      <c r="Z1119" s="44"/>
      <c r="AA1119" s="44"/>
      <c r="AB1119" s="42"/>
      <c r="AC1119" s="42"/>
      <c r="AD1119" s="43">
        <f t="shared" si="933"/>
        <v>0</v>
      </c>
      <c r="AE1119" s="44"/>
      <c r="AF1119" s="44"/>
      <c r="AG1119" s="44"/>
      <c r="AH1119" s="44"/>
      <c r="AI1119" s="44"/>
      <c r="AJ1119" s="42"/>
      <c r="AK1119" s="42"/>
      <c r="AL1119" s="43">
        <f t="shared" si="934"/>
        <v>0</v>
      </c>
      <c r="AM1119" s="150"/>
      <c r="AN1119" s="90"/>
      <c r="AO1119" s="90"/>
      <c r="AP1119" s="90"/>
      <c r="AQ1119" s="90"/>
      <c r="AR1119" s="90"/>
      <c r="AS1119" s="90"/>
      <c r="AT1119" s="90"/>
      <c r="AU1119" s="90"/>
      <c r="AV1119" s="90"/>
      <c r="AW1119" s="90"/>
      <c r="AX1119" s="117"/>
    </row>
    <row r="1120" spans="2:50" ht="12.95" customHeight="1" x14ac:dyDescent="0.25">
      <c r="B1120" s="102"/>
      <c r="C1120" s="106"/>
      <c r="D1120" s="110"/>
      <c r="E1120" s="114"/>
      <c r="F1120" s="27"/>
      <c r="G1120" s="44"/>
      <c r="H1120" s="44"/>
      <c r="I1120" s="44"/>
      <c r="J1120" s="44"/>
      <c r="K1120" s="44"/>
      <c r="L1120" s="42"/>
      <c r="M1120" s="42"/>
      <c r="N1120" s="43">
        <f t="shared" si="931"/>
        <v>0</v>
      </c>
      <c r="O1120" s="44"/>
      <c r="P1120" s="44"/>
      <c r="Q1120" s="44"/>
      <c r="R1120" s="44"/>
      <c r="S1120" s="44"/>
      <c r="T1120" s="42"/>
      <c r="U1120" s="42"/>
      <c r="V1120" s="43">
        <f t="shared" si="932"/>
        <v>0</v>
      </c>
      <c r="W1120" s="44"/>
      <c r="X1120" s="44"/>
      <c r="Y1120" s="44"/>
      <c r="Z1120" s="44"/>
      <c r="AA1120" s="44"/>
      <c r="AB1120" s="42"/>
      <c r="AC1120" s="42"/>
      <c r="AD1120" s="43">
        <f t="shared" si="933"/>
        <v>0</v>
      </c>
      <c r="AE1120" s="44"/>
      <c r="AF1120" s="44"/>
      <c r="AG1120" s="44"/>
      <c r="AH1120" s="44"/>
      <c r="AI1120" s="44"/>
      <c r="AJ1120" s="42"/>
      <c r="AK1120" s="42"/>
      <c r="AL1120" s="43">
        <f t="shared" si="934"/>
        <v>0</v>
      </c>
      <c r="AM1120" s="150"/>
      <c r="AN1120" s="90"/>
      <c r="AO1120" s="90"/>
      <c r="AP1120" s="90"/>
      <c r="AQ1120" s="90"/>
      <c r="AR1120" s="90"/>
      <c r="AS1120" s="90"/>
      <c r="AT1120" s="90"/>
      <c r="AU1120" s="90"/>
      <c r="AV1120" s="90"/>
      <c r="AW1120" s="90"/>
      <c r="AX1120" s="117"/>
    </row>
    <row r="1121" spans="2:50" ht="12.95" customHeight="1" x14ac:dyDescent="0.25">
      <c r="B1121" s="102"/>
      <c r="C1121" s="106"/>
      <c r="D1121" s="110"/>
      <c r="E1121" s="114"/>
      <c r="F1121" s="27"/>
      <c r="G1121" s="44"/>
      <c r="H1121" s="44"/>
      <c r="I1121" s="44"/>
      <c r="J1121" s="44"/>
      <c r="K1121" s="44"/>
      <c r="L1121" s="42"/>
      <c r="M1121" s="42"/>
      <c r="N1121" s="43">
        <f t="shared" si="931"/>
        <v>0</v>
      </c>
      <c r="O1121" s="44"/>
      <c r="P1121" s="44"/>
      <c r="Q1121" s="44"/>
      <c r="R1121" s="44"/>
      <c r="S1121" s="44"/>
      <c r="T1121" s="42"/>
      <c r="U1121" s="42"/>
      <c r="V1121" s="43">
        <f t="shared" si="932"/>
        <v>0</v>
      </c>
      <c r="W1121" s="44"/>
      <c r="X1121" s="44"/>
      <c r="Y1121" s="44"/>
      <c r="Z1121" s="44"/>
      <c r="AA1121" s="44"/>
      <c r="AB1121" s="42"/>
      <c r="AC1121" s="42"/>
      <c r="AD1121" s="43">
        <f t="shared" si="933"/>
        <v>0</v>
      </c>
      <c r="AE1121" s="44"/>
      <c r="AF1121" s="44"/>
      <c r="AG1121" s="44"/>
      <c r="AH1121" s="44"/>
      <c r="AI1121" s="44"/>
      <c r="AJ1121" s="42"/>
      <c r="AK1121" s="42"/>
      <c r="AL1121" s="43">
        <f t="shared" si="934"/>
        <v>0</v>
      </c>
      <c r="AM1121" s="150"/>
      <c r="AN1121" s="90"/>
      <c r="AO1121" s="90"/>
      <c r="AP1121" s="90"/>
      <c r="AQ1121" s="90"/>
      <c r="AR1121" s="90"/>
      <c r="AS1121" s="90"/>
      <c r="AT1121" s="90"/>
      <c r="AU1121" s="90"/>
      <c r="AV1121" s="90"/>
      <c r="AW1121" s="90"/>
      <c r="AX1121" s="117"/>
    </row>
    <row r="1122" spans="2:50" ht="12.95" customHeight="1" x14ac:dyDescent="0.25">
      <c r="B1122" s="102"/>
      <c r="C1122" s="106"/>
      <c r="D1122" s="110"/>
      <c r="E1122" s="114"/>
      <c r="F1122" s="27"/>
      <c r="G1122" s="44"/>
      <c r="H1122" s="44"/>
      <c r="I1122" s="44"/>
      <c r="J1122" s="44"/>
      <c r="K1122" s="44"/>
      <c r="L1122" s="42"/>
      <c r="M1122" s="42"/>
      <c r="N1122" s="43">
        <f t="shared" si="931"/>
        <v>0</v>
      </c>
      <c r="O1122" s="44"/>
      <c r="P1122" s="44"/>
      <c r="Q1122" s="44"/>
      <c r="R1122" s="44"/>
      <c r="S1122" s="44"/>
      <c r="T1122" s="42"/>
      <c r="U1122" s="42"/>
      <c r="V1122" s="43">
        <f t="shared" si="932"/>
        <v>0</v>
      </c>
      <c r="W1122" s="44"/>
      <c r="X1122" s="44"/>
      <c r="Y1122" s="44"/>
      <c r="Z1122" s="44"/>
      <c r="AA1122" s="44"/>
      <c r="AB1122" s="42"/>
      <c r="AC1122" s="42"/>
      <c r="AD1122" s="43">
        <f t="shared" si="933"/>
        <v>0</v>
      </c>
      <c r="AE1122" s="44"/>
      <c r="AF1122" s="44"/>
      <c r="AG1122" s="44"/>
      <c r="AH1122" s="44"/>
      <c r="AI1122" s="44"/>
      <c r="AJ1122" s="42"/>
      <c r="AK1122" s="42"/>
      <c r="AL1122" s="43">
        <f t="shared" si="934"/>
        <v>0</v>
      </c>
      <c r="AM1122" s="150"/>
      <c r="AN1122" s="90"/>
      <c r="AO1122" s="90"/>
      <c r="AP1122" s="90"/>
      <c r="AQ1122" s="90"/>
      <c r="AR1122" s="90"/>
      <c r="AS1122" s="90"/>
      <c r="AT1122" s="90"/>
      <c r="AU1122" s="90"/>
      <c r="AV1122" s="90"/>
      <c r="AW1122" s="90"/>
      <c r="AX1122" s="117"/>
    </row>
    <row r="1123" spans="2:50" ht="12.95" customHeight="1" x14ac:dyDescent="0.25">
      <c r="B1123" s="102"/>
      <c r="C1123" s="106"/>
      <c r="D1123" s="110"/>
      <c r="E1123" s="114"/>
      <c r="F1123" s="28"/>
      <c r="G1123" s="44"/>
      <c r="H1123" s="44"/>
      <c r="I1123" s="44"/>
      <c r="J1123" s="44"/>
      <c r="K1123" s="44"/>
      <c r="L1123" s="42"/>
      <c r="M1123" s="42"/>
      <c r="N1123" s="43">
        <f t="shared" si="931"/>
        <v>0</v>
      </c>
      <c r="O1123" s="44"/>
      <c r="P1123" s="44"/>
      <c r="Q1123" s="44"/>
      <c r="R1123" s="44"/>
      <c r="S1123" s="44"/>
      <c r="T1123" s="42"/>
      <c r="U1123" s="42"/>
      <c r="V1123" s="43">
        <f t="shared" si="932"/>
        <v>0</v>
      </c>
      <c r="W1123" s="44"/>
      <c r="X1123" s="44"/>
      <c r="Y1123" s="44"/>
      <c r="Z1123" s="44"/>
      <c r="AA1123" s="44"/>
      <c r="AB1123" s="42"/>
      <c r="AC1123" s="42"/>
      <c r="AD1123" s="43">
        <f t="shared" si="933"/>
        <v>0</v>
      </c>
      <c r="AE1123" s="44"/>
      <c r="AF1123" s="44"/>
      <c r="AG1123" s="44"/>
      <c r="AH1123" s="44"/>
      <c r="AI1123" s="44"/>
      <c r="AJ1123" s="42"/>
      <c r="AK1123" s="42"/>
      <c r="AL1123" s="43">
        <f t="shared" si="934"/>
        <v>0</v>
      </c>
      <c r="AM1123" s="150"/>
      <c r="AN1123" s="90"/>
      <c r="AO1123" s="90"/>
      <c r="AP1123" s="90"/>
      <c r="AQ1123" s="90"/>
      <c r="AR1123" s="90"/>
      <c r="AS1123" s="90"/>
      <c r="AT1123" s="90"/>
      <c r="AU1123" s="90"/>
      <c r="AV1123" s="90"/>
      <c r="AW1123" s="90"/>
      <c r="AX1123" s="117"/>
    </row>
    <row r="1124" spans="2:50" ht="12.95" customHeight="1" thickBot="1" x14ac:dyDescent="0.3">
      <c r="B1124" s="103"/>
      <c r="C1124" s="107"/>
      <c r="D1124" s="111"/>
      <c r="E1124" s="114"/>
      <c r="F1124" s="28"/>
      <c r="G1124" s="44"/>
      <c r="H1124" s="44"/>
      <c r="I1124" s="44"/>
      <c r="J1124" s="44"/>
      <c r="K1124" s="44"/>
      <c r="L1124" s="46"/>
      <c r="M1124" s="46"/>
      <c r="N1124" s="43">
        <f t="shared" si="931"/>
        <v>0</v>
      </c>
      <c r="O1124" s="44"/>
      <c r="P1124" s="44"/>
      <c r="Q1124" s="44"/>
      <c r="R1124" s="44"/>
      <c r="S1124" s="44"/>
      <c r="T1124" s="46"/>
      <c r="U1124" s="46"/>
      <c r="V1124" s="43">
        <f t="shared" si="932"/>
        <v>0</v>
      </c>
      <c r="W1124" s="44"/>
      <c r="X1124" s="44"/>
      <c r="Y1124" s="44"/>
      <c r="Z1124" s="44"/>
      <c r="AA1124" s="44"/>
      <c r="AB1124" s="46"/>
      <c r="AC1124" s="46"/>
      <c r="AD1124" s="43">
        <f t="shared" si="933"/>
        <v>0</v>
      </c>
      <c r="AE1124" s="44"/>
      <c r="AF1124" s="44"/>
      <c r="AG1124" s="44"/>
      <c r="AH1124" s="44"/>
      <c r="AI1124" s="44"/>
      <c r="AJ1124" s="46"/>
      <c r="AK1124" s="46"/>
      <c r="AL1124" s="43">
        <f t="shared" si="934"/>
        <v>0</v>
      </c>
      <c r="AM1124" s="150"/>
      <c r="AN1124" s="90"/>
      <c r="AO1124" s="90"/>
      <c r="AP1124" s="90"/>
      <c r="AQ1124" s="90"/>
      <c r="AR1124" s="90"/>
      <c r="AS1124" s="90"/>
      <c r="AT1124" s="90"/>
      <c r="AU1124" s="90"/>
      <c r="AV1124" s="90"/>
      <c r="AW1124" s="90"/>
      <c r="AX1124" s="117"/>
    </row>
    <row r="1125" spans="2:50" ht="12.95" hidden="1" customHeight="1" thickBot="1" x14ac:dyDescent="0.3">
      <c r="B1125" s="104"/>
      <c r="C1125" s="108"/>
      <c r="D1125" s="112"/>
      <c r="E1125" s="115"/>
      <c r="F1125" s="28" t="s">
        <v>36</v>
      </c>
      <c r="G1125" s="48"/>
      <c r="H1125" s="48"/>
      <c r="I1125" s="48"/>
      <c r="J1125" s="48"/>
      <c r="K1125" s="48"/>
      <c r="L1125" s="47"/>
      <c r="M1125" s="47"/>
      <c r="N1125" s="43">
        <f>N1114+N1115+N1117+N1122+N1123+N1124+N1120+N1121</f>
        <v>0</v>
      </c>
      <c r="O1125" s="49"/>
      <c r="P1125" s="49"/>
      <c r="Q1125" s="49"/>
      <c r="R1125" s="49"/>
      <c r="S1125" s="49"/>
      <c r="T1125" s="47"/>
      <c r="U1125" s="47"/>
      <c r="V1125" s="43">
        <f>V1114+V1115+V1117+V1122+V1123+V1124+V1120+V1121</f>
        <v>0</v>
      </c>
      <c r="W1125" s="49"/>
      <c r="X1125" s="49"/>
      <c r="Y1125" s="49"/>
      <c r="Z1125" s="49"/>
      <c r="AA1125" s="49"/>
      <c r="AB1125" s="47"/>
      <c r="AC1125" s="47"/>
      <c r="AD1125" s="43">
        <f>AD1114+AD1115+AD1117+AD1122+AD1123+AD1124+AD1120+AD1121</f>
        <v>0</v>
      </c>
      <c r="AE1125" s="49"/>
      <c r="AF1125" s="49"/>
      <c r="AG1125" s="49"/>
      <c r="AH1125" s="49"/>
      <c r="AI1125" s="49"/>
      <c r="AJ1125" s="47"/>
      <c r="AK1125" s="47"/>
      <c r="AL1125" s="43">
        <f>AL1114+AL1115+AL1117+AL1122+AL1123+AL1124+AL1120+AL1121</f>
        <v>0</v>
      </c>
      <c r="AM1125" s="151"/>
      <c r="AN1125" s="91"/>
      <c r="AO1125" s="91"/>
      <c r="AP1125" s="91"/>
      <c r="AQ1125" s="91"/>
      <c r="AR1125" s="91"/>
      <c r="AS1125" s="91"/>
      <c r="AT1125" s="91"/>
      <c r="AU1125" s="91"/>
      <c r="AV1125" s="91"/>
      <c r="AW1125" s="91"/>
      <c r="AX1125" s="118"/>
    </row>
    <row r="1126" spans="2:50" ht="12.95" customHeight="1" thickTop="1" x14ac:dyDescent="0.25">
      <c r="B1126" s="102">
        <v>60</v>
      </c>
      <c r="C1126" s="105">
        <f>TEMMUZ!C1126</f>
        <v>0</v>
      </c>
      <c r="D1126" s="109">
        <f>TEMMUZ!D1126</f>
        <v>0</v>
      </c>
      <c r="E1126" s="113">
        <f>TEMMUZ!E1126</f>
        <v>0</v>
      </c>
      <c r="F1126" s="26" t="s">
        <v>21</v>
      </c>
      <c r="G1126" s="41"/>
      <c r="H1126" s="41"/>
      <c r="I1126" s="41"/>
      <c r="J1126" s="41"/>
      <c r="K1126" s="41"/>
      <c r="L1126" s="39"/>
      <c r="M1126" s="39"/>
      <c r="N1126" s="40">
        <f>SUM(G1126:M1126)</f>
        <v>0</v>
      </c>
      <c r="O1126" s="41"/>
      <c r="P1126" s="41"/>
      <c r="Q1126" s="41"/>
      <c r="R1126" s="41"/>
      <c r="S1126" s="41"/>
      <c r="T1126" s="39"/>
      <c r="U1126" s="39"/>
      <c r="V1126" s="40">
        <f>SUM(O1126:U1126)</f>
        <v>0</v>
      </c>
      <c r="W1126" s="41"/>
      <c r="X1126" s="41"/>
      <c r="Y1126" s="41"/>
      <c r="Z1126" s="41"/>
      <c r="AA1126" s="41"/>
      <c r="AB1126" s="39"/>
      <c r="AC1126" s="39"/>
      <c r="AD1126" s="40">
        <f>SUM(W1126:AC1126)</f>
        <v>0</v>
      </c>
      <c r="AE1126" s="41"/>
      <c r="AF1126" s="41"/>
      <c r="AG1126" s="41"/>
      <c r="AH1126" s="41"/>
      <c r="AI1126" s="41"/>
      <c r="AJ1126" s="39"/>
      <c r="AK1126" s="39"/>
      <c r="AL1126" s="40">
        <f>SUM(AE1126:AK1126)</f>
        <v>0</v>
      </c>
      <c r="AM1126" s="149">
        <f t="shared" ref="AM1126" si="935">N1126+V1126+AD1126+AL1126</f>
        <v>0</v>
      </c>
      <c r="AN1126" s="89">
        <f t="shared" ref="AN1126" si="936">N1127+V1127+AD1127+AL1127</f>
        <v>0</v>
      </c>
      <c r="AO1126" s="89">
        <f t="shared" ref="AO1126" si="937">N1128+V1128+AD1128+AL1128</f>
        <v>0</v>
      </c>
      <c r="AP1126" s="89">
        <f t="shared" ref="AP1126" si="938">N1129+V1129+AD1129+AL1129</f>
        <v>0</v>
      </c>
      <c r="AQ1126" s="89">
        <f t="shared" ref="AQ1126" si="939">N1130+V1130+AD1130+AL1130</f>
        <v>0</v>
      </c>
      <c r="AR1126" s="89">
        <f t="shared" ref="AR1126" si="940">N1131+V1131+AD1131+AL1131</f>
        <v>0</v>
      </c>
      <c r="AS1126" s="89">
        <f t="shared" ref="AS1126" si="941">N1132+V1132+AD1132+AL1132</f>
        <v>0</v>
      </c>
      <c r="AT1126" s="89">
        <f t="shared" ref="AT1126" si="942">N1144+V1144+AD1144+AL1144</f>
        <v>0</v>
      </c>
      <c r="AU1126" s="89">
        <f t="shared" ref="AU1126" si="943">N1137+V1137+AD1137+AL1137</f>
        <v>0</v>
      </c>
      <c r="AV1126" s="89">
        <f t="shared" ref="AV1126" si="944">N1138+V1138+AD1138+AL1138</f>
        <v>0</v>
      </c>
      <c r="AW1126" s="89">
        <f t="shared" ref="AW1126" si="945">N1135+V1135+AD1135+AL1135</f>
        <v>0</v>
      </c>
      <c r="AX1126" s="116">
        <f t="shared" ref="AX1126" si="946">SUM(AN1126:AW1144)</f>
        <v>0</v>
      </c>
    </row>
    <row r="1127" spans="2:50" ht="12.95" customHeight="1" x14ac:dyDescent="0.25">
      <c r="B1127" s="102"/>
      <c r="C1127" s="106"/>
      <c r="D1127" s="110"/>
      <c r="E1127" s="114"/>
      <c r="F1127" s="27" t="s">
        <v>33</v>
      </c>
      <c r="G1127" s="44"/>
      <c r="H1127" s="44"/>
      <c r="I1127" s="44"/>
      <c r="J1127" s="44"/>
      <c r="K1127" s="44"/>
      <c r="L1127" s="42"/>
      <c r="M1127" s="42"/>
      <c r="N1127" s="43">
        <f>IF(SUM(G1126:K1127)-E1126&lt;=0,0,IF(SUM(G1126:K1126)-E1126&lt;0,SUM(G1126:K1127)-E1126,SUM(G1127:K1127)))</f>
        <v>0</v>
      </c>
      <c r="O1127" s="44"/>
      <c r="P1127" s="44"/>
      <c r="Q1127" s="44"/>
      <c r="R1127" s="44"/>
      <c r="S1127" s="44"/>
      <c r="T1127" s="42"/>
      <c r="U1127" s="42"/>
      <c r="V1127" s="43">
        <f>IF(SUM(O1126:S1127)-E1126&lt;=0,0,IF(SUM(O1126:S1126)-E1126&lt;0,SUM(O1126:S1127)-E1126,SUM(O1127:S1127)))</f>
        <v>0</v>
      </c>
      <c r="W1127" s="44"/>
      <c r="X1127" s="44"/>
      <c r="Y1127" s="44"/>
      <c r="Z1127" s="44"/>
      <c r="AA1127" s="44"/>
      <c r="AB1127" s="42"/>
      <c r="AC1127" s="42"/>
      <c r="AD1127" s="43">
        <f>IF(SUM(W1126:AA1127)-E1126&lt;=0,0,IF(SUM(W1126:AA1126)-E1126&lt;0,SUM(W1126:AA1127)-E1126,SUM(W1127:AA1127)))</f>
        <v>0</v>
      </c>
      <c r="AE1127" s="44"/>
      <c r="AF1127" s="44"/>
      <c r="AG1127" s="44"/>
      <c r="AH1127" s="44"/>
      <c r="AI1127" s="44"/>
      <c r="AJ1127" s="42"/>
      <c r="AK1127" s="42"/>
      <c r="AL1127" s="43">
        <f>IF(SUM(AE1126:AI1127)-E1126&lt;=0,0,IF(SUM(AE1126:AI1126)-E1126&lt;0,SUM(AE1126:AI1127)-E1126,SUM(AE1127:AI1127)))</f>
        <v>0</v>
      </c>
      <c r="AM1127" s="150"/>
      <c r="AN1127" s="90"/>
      <c r="AO1127" s="90"/>
      <c r="AP1127" s="90"/>
      <c r="AQ1127" s="90"/>
      <c r="AR1127" s="90"/>
      <c r="AS1127" s="90"/>
      <c r="AT1127" s="90"/>
      <c r="AU1127" s="90"/>
      <c r="AV1127" s="90"/>
      <c r="AW1127" s="90"/>
      <c r="AX1127" s="117"/>
    </row>
    <row r="1128" spans="2:50" ht="12.95" customHeight="1" x14ac:dyDescent="0.25">
      <c r="B1128" s="102"/>
      <c r="C1128" s="106"/>
      <c r="D1128" s="110"/>
      <c r="E1128" s="114"/>
      <c r="F1128" s="27" t="s">
        <v>34</v>
      </c>
      <c r="G1128" s="44"/>
      <c r="H1128" s="44"/>
      <c r="I1128" s="44"/>
      <c r="J1128" s="44"/>
      <c r="K1128" s="44"/>
      <c r="L1128" s="42"/>
      <c r="M1128" s="42"/>
      <c r="N1128" s="43">
        <f>IF(SUM(G1126:K1128)-E1126&lt;=0,0,IF(SUM(G1126:K1127)-E1126&lt;0,SUM(G1126:K1128)-E1126,SUM(G1128:K1128)))</f>
        <v>0</v>
      </c>
      <c r="O1128" s="44"/>
      <c r="P1128" s="44"/>
      <c r="Q1128" s="44"/>
      <c r="R1128" s="44"/>
      <c r="S1128" s="44"/>
      <c r="T1128" s="42"/>
      <c r="U1128" s="42"/>
      <c r="V1128" s="43">
        <f>IF(SUM(O1126:S1128)-E1126&lt;=0,0,IF(SUM(O1126:S1127)-E1126&lt;0,SUM(O1126:S1128)-E1126,SUM(O1128:S1128)))</f>
        <v>0</v>
      </c>
      <c r="W1128" s="44"/>
      <c r="X1128" s="44"/>
      <c r="Y1128" s="44"/>
      <c r="Z1128" s="44"/>
      <c r="AA1128" s="44"/>
      <c r="AB1128" s="42"/>
      <c r="AC1128" s="42"/>
      <c r="AD1128" s="43">
        <f>IF(SUM(W1126:AA1128)-E1126&lt;=0,0,IF(SUM(W1126:AA1127)-E1126&lt;0,SUM(W1126:AA1128)-E1126,SUM(W1128:AA1128)))</f>
        <v>0</v>
      </c>
      <c r="AE1128" s="44"/>
      <c r="AF1128" s="44"/>
      <c r="AG1128" s="44"/>
      <c r="AH1128" s="44"/>
      <c r="AI1128" s="44"/>
      <c r="AJ1128" s="42"/>
      <c r="AK1128" s="42"/>
      <c r="AL1128" s="43">
        <f>IF(SUM(AE1126:AI1128)-E1126&lt;=0,0,IF(SUM(AE1126:AI1127)-E1126&lt;0,SUM(AE1126:AI1128)-E1126,SUM(AE1128:AI1128)))</f>
        <v>0</v>
      </c>
      <c r="AM1128" s="150"/>
      <c r="AN1128" s="90"/>
      <c r="AO1128" s="90"/>
      <c r="AP1128" s="90"/>
      <c r="AQ1128" s="90"/>
      <c r="AR1128" s="90"/>
      <c r="AS1128" s="90"/>
      <c r="AT1128" s="90"/>
      <c r="AU1128" s="90"/>
      <c r="AV1128" s="90"/>
      <c r="AW1128" s="90"/>
      <c r="AX1128" s="117"/>
    </row>
    <row r="1129" spans="2:50" ht="12.95" customHeight="1" x14ac:dyDescent="0.25">
      <c r="B1129" s="102"/>
      <c r="C1129" s="106"/>
      <c r="D1129" s="110"/>
      <c r="E1129" s="114"/>
      <c r="F1129" s="27" t="s">
        <v>32</v>
      </c>
      <c r="G1129" s="44"/>
      <c r="H1129" s="44"/>
      <c r="I1129" s="44"/>
      <c r="J1129" s="44"/>
      <c r="K1129" s="44"/>
      <c r="L1129" s="42"/>
      <c r="M1129" s="42"/>
      <c r="N1129" s="43">
        <f>IF(SUM(G1126:K1129)-E1126&lt;=0,0,IF(SUM(G1126:K1128)-E1126&lt;0,SUM(G1126:K1129)-E1126,SUM(G1129:K1129)))+L1129+M1129</f>
        <v>0</v>
      </c>
      <c r="O1129" s="44"/>
      <c r="P1129" s="44"/>
      <c r="Q1129" s="44"/>
      <c r="R1129" s="44"/>
      <c r="S1129" s="44"/>
      <c r="T1129" s="42"/>
      <c r="U1129" s="42"/>
      <c r="V1129" s="43">
        <f>IF(SUM(O1126:S1129)-E1126&lt;=0,0,IF(SUM(O1126:S1128)-E1126&lt;0,SUM(O1126:S1129)-E1126,SUM(O1129:S1129)))+T1129+U1129</f>
        <v>0</v>
      </c>
      <c r="W1129" s="44"/>
      <c r="X1129" s="44"/>
      <c r="Y1129" s="44"/>
      <c r="Z1129" s="44"/>
      <c r="AA1129" s="44"/>
      <c r="AB1129" s="42"/>
      <c r="AC1129" s="42"/>
      <c r="AD1129" s="43">
        <f>IF(SUM(W1126:AA1129)-E1126&lt;=0,0,IF(SUM(W1126:AA1128)-E1126&lt;0,SUM(W1126:AA1129)-E1126,SUM(W1129:AA1129)))+AB1129+AC1129</f>
        <v>0</v>
      </c>
      <c r="AE1129" s="44"/>
      <c r="AF1129" s="44"/>
      <c r="AG1129" s="44"/>
      <c r="AH1129" s="44"/>
      <c r="AI1129" s="44"/>
      <c r="AJ1129" s="42"/>
      <c r="AK1129" s="42"/>
      <c r="AL1129" s="43">
        <f>IF(SUM(AE1126:AI1129)-E1126&lt;=0,0,IF(SUM(AE1126:AI1128)-E1126&lt;0,SUM(AE1126:AI1129)-E1126,SUM(AE1129:AI1129)))+AJ1129+AK1129</f>
        <v>0</v>
      </c>
      <c r="AM1129" s="150"/>
      <c r="AN1129" s="90"/>
      <c r="AO1129" s="90"/>
      <c r="AP1129" s="90"/>
      <c r="AQ1129" s="90"/>
      <c r="AR1129" s="90"/>
      <c r="AS1129" s="90"/>
      <c r="AT1129" s="90"/>
      <c r="AU1129" s="90"/>
      <c r="AV1129" s="90"/>
      <c r="AW1129" s="90"/>
      <c r="AX1129" s="117"/>
    </row>
    <row r="1130" spans="2:50" ht="12.95" customHeight="1" x14ac:dyDescent="0.25">
      <c r="B1130" s="102"/>
      <c r="C1130" s="106"/>
      <c r="D1130" s="110"/>
      <c r="E1130" s="114"/>
      <c r="F1130" s="27" t="s">
        <v>38</v>
      </c>
      <c r="G1130" s="44"/>
      <c r="H1130" s="44"/>
      <c r="I1130" s="44"/>
      <c r="J1130" s="44"/>
      <c r="K1130" s="44"/>
      <c r="L1130" s="42"/>
      <c r="M1130" s="42"/>
      <c r="N1130" s="43">
        <f>IF(SUM(G1126:K1130)-E1126&lt;=0,0,IF(SUM(G1126:K1129)-E1126&lt;0,SUM(G1126:K1130)-E1126,SUM(G1130:K1130)))</f>
        <v>0</v>
      </c>
      <c r="O1130" s="44"/>
      <c r="P1130" s="44"/>
      <c r="Q1130" s="44"/>
      <c r="R1130" s="44"/>
      <c r="S1130" s="44"/>
      <c r="T1130" s="42"/>
      <c r="U1130" s="42"/>
      <c r="V1130" s="43">
        <f>IF(SUM(O1126:S1130)-E1126&lt;=0,0,IF(SUM(O1126:S1129)-E1126&lt;0,SUM(O1126:S1130)-E1126,SUM(O1130:S1130)))</f>
        <v>0</v>
      </c>
      <c r="W1130" s="44"/>
      <c r="X1130" s="44"/>
      <c r="Y1130" s="44"/>
      <c r="Z1130" s="44"/>
      <c r="AA1130" s="44"/>
      <c r="AB1130" s="42"/>
      <c r="AC1130" s="42"/>
      <c r="AD1130" s="43">
        <f>IF(SUM(W1126:AA1130)-E1126&lt;=0,0,IF(SUM(W1126:AA1129)-E1126&lt;0,SUM(W1126:AA1130)-E1126,SUM(W1130:AA1130)))</f>
        <v>0</v>
      </c>
      <c r="AE1130" s="44"/>
      <c r="AF1130" s="44"/>
      <c r="AG1130" s="44"/>
      <c r="AH1130" s="44"/>
      <c r="AI1130" s="44"/>
      <c r="AJ1130" s="42"/>
      <c r="AK1130" s="42"/>
      <c r="AL1130" s="43">
        <f>IF(SUM(AE1126:AI1130)-E1126&lt;=0,0,IF(SUM(AE1126:AI1129)-E1126&lt;0,SUM(AE1126:AI1130)-E1126,SUM(AE1130:AI1130)))</f>
        <v>0</v>
      </c>
      <c r="AM1130" s="150"/>
      <c r="AN1130" s="90"/>
      <c r="AO1130" s="90"/>
      <c r="AP1130" s="90"/>
      <c r="AQ1130" s="90"/>
      <c r="AR1130" s="90"/>
      <c r="AS1130" s="90"/>
      <c r="AT1130" s="90"/>
      <c r="AU1130" s="90"/>
      <c r="AV1130" s="90"/>
      <c r="AW1130" s="90"/>
      <c r="AX1130" s="117"/>
    </row>
    <row r="1131" spans="2:50" ht="12.95" customHeight="1" x14ac:dyDescent="0.25">
      <c r="B1131" s="102"/>
      <c r="C1131" s="106"/>
      <c r="D1131" s="110"/>
      <c r="E1131" s="114"/>
      <c r="F1131" s="27" t="s">
        <v>37</v>
      </c>
      <c r="G1131" s="44"/>
      <c r="H1131" s="44"/>
      <c r="I1131" s="44"/>
      <c r="J1131" s="44"/>
      <c r="K1131" s="44"/>
      <c r="L1131" s="42"/>
      <c r="M1131" s="42"/>
      <c r="N1131" s="43">
        <f>SUM(G1131:M1131)</f>
        <v>0</v>
      </c>
      <c r="O1131" s="44"/>
      <c r="P1131" s="44"/>
      <c r="Q1131" s="44"/>
      <c r="R1131" s="44"/>
      <c r="S1131" s="44"/>
      <c r="T1131" s="42"/>
      <c r="U1131" s="42"/>
      <c r="V1131" s="43">
        <f>SUM(O1131:U1131)</f>
        <v>0</v>
      </c>
      <c r="W1131" s="44"/>
      <c r="X1131" s="44"/>
      <c r="Y1131" s="44"/>
      <c r="Z1131" s="44"/>
      <c r="AA1131" s="44"/>
      <c r="AB1131" s="42"/>
      <c r="AC1131" s="42"/>
      <c r="AD1131" s="43">
        <f>SUM(W1131:AC1131)</f>
        <v>0</v>
      </c>
      <c r="AE1131" s="44"/>
      <c r="AF1131" s="44"/>
      <c r="AG1131" s="44"/>
      <c r="AH1131" s="44"/>
      <c r="AI1131" s="44"/>
      <c r="AJ1131" s="42"/>
      <c r="AK1131" s="42"/>
      <c r="AL1131" s="43">
        <f>SUM(AE1131:AK1131)</f>
        <v>0</v>
      </c>
      <c r="AM1131" s="150"/>
      <c r="AN1131" s="90"/>
      <c r="AO1131" s="90"/>
      <c r="AP1131" s="90"/>
      <c r="AQ1131" s="90"/>
      <c r="AR1131" s="90"/>
      <c r="AS1131" s="90"/>
      <c r="AT1131" s="90"/>
      <c r="AU1131" s="90"/>
      <c r="AV1131" s="90"/>
      <c r="AW1131" s="90"/>
      <c r="AX1131" s="117"/>
    </row>
    <row r="1132" spans="2:50" ht="12.95" customHeight="1" x14ac:dyDescent="0.25">
      <c r="B1132" s="102"/>
      <c r="C1132" s="106"/>
      <c r="D1132" s="110"/>
      <c r="E1132" s="114"/>
      <c r="F1132" s="28" t="s">
        <v>31</v>
      </c>
      <c r="G1132" s="45"/>
      <c r="H1132" s="45"/>
      <c r="I1132" s="45"/>
      <c r="J1132" s="45"/>
      <c r="K1132" s="45">
        <f>IF((N1126-E1126)&lt;=0,0,IF((N1126-E1126)&gt;0,(N1126-E1126)))</f>
        <v>0</v>
      </c>
      <c r="L1132" s="42"/>
      <c r="M1132" s="42"/>
      <c r="N1132" s="43">
        <f t="shared" ref="N1132:N1143" si="947">SUM(G1132:M1132)</f>
        <v>0</v>
      </c>
      <c r="O1132" s="45"/>
      <c r="P1132" s="45"/>
      <c r="Q1132" s="45"/>
      <c r="R1132" s="45"/>
      <c r="S1132" s="45">
        <f>IF((V1126-E1126)&lt;=0,0,IF((V1126-E1126)&gt;0,(V1126-E1126)))</f>
        <v>0</v>
      </c>
      <c r="T1132" s="42"/>
      <c r="U1132" s="42"/>
      <c r="V1132" s="43">
        <f t="shared" ref="V1132:V1143" si="948">SUM(O1132:U1132)</f>
        <v>0</v>
      </c>
      <c r="W1132" s="45"/>
      <c r="X1132" s="45"/>
      <c r="Y1132" s="45"/>
      <c r="Z1132" s="45"/>
      <c r="AA1132" s="45">
        <f>IF((AD1126-E1126)&lt;=0,0,IF((AD1126-E1126)&gt;0,(AD1126-E1126)))</f>
        <v>0</v>
      </c>
      <c r="AB1132" s="42"/>
      <c r="AC1132" s="42"/>
      <c r="AD1132" s="43">
        <f t="shared" ref="AD1132:AD1143" si="949">SUM(W1132:AC1132)</f>
        <v>0</v>
      </c>
      <c r="AE1132" s="45"/>
      <c r="AF1132" s="45"/>
      <c r="AG1132" s="45"/>
      <c r="AH1132" s="45"/>
      <c r="AI1132" s="45">
        <f>IF((AL1126-E1126)&lt;=0,0,IF((AL1126-E1126)&gt;0,(AL1126-E1126)))</f>
        <v>0</v>
      </c>
      <c r="AJ1132" s="42"/>
      <c r="AK1132" s="42"/>
      <c r="AL1132" s="43">
        <f t="shared" ref="AL1132:AL1143" si="950">SUM(AE1132:AK1132)</f>
        <v>0</v>
      </c>
      <c r="AM1132" s="150"/>
      <c r="AN1132" s="90"/>
      <c r="AO1132" s="90"/>
      <c r="AP1132" s="90"/>
      <c r="AQ1132" s="90"/>
      <c r="AR1132" s="90"/>
      <c r="AS1132" s="90"/>
      <c r="AT1132" s="90"/>
      <c r="AU1132" s="90"/>
      <c r="AV1132" s="90"/>
      <c r="AW1132" s="90"/>
      <c r="AX1132" s="117"/>
    </row>
    <row r="1133" spans="2:50" ht="12.95" customHeight="1" x14ac:dyDescent="0.25">
      <c r="B1133" s="102"/>
      <c r="C1133" s="106"/>
      <c r="D1133" s="110"/>
      <c r="E1133" s="114"/>
      <c r="F1133" s="28" t="s">
        <v>39</v>
      </c>
      <c r="G1133" s="45"/>
      <c r="H1133" s="45"/>
      <c r="I1133" s="45"/>
      <c r="J1133" s="45"/>
      <c r="K1133" s="44">
        <f>IF(E1126-15&lt;0,0,IF(SUM(G1126:M1131)&lt;10,0,IF(SUM(G1126:M1131)&lt;20,1,IF(SUM(G1126:M1131)&lt;30,2,IF(SUM(G1126:M1131)&gt;=30,3)))))</f>
        <v>0</v>
      </c>
      <c r="L1133" s="42"/>
      <c r="M1133" s="42"/>
      <c r="N1133" s="43">
        <f t="shared" si="947"/>
        <v>0</v>
      </c>
      <c r="O1133" s="45"/>
      <c r="P1133" s="45"/>
      <c r="Q1133" s="45"/>
      <c r="R1133" s="45"/>
      <c r="S1133" s="44">
        <f>IF(E1126-15&lt;0,0,IF(SUM(O1126:U1131)&lt;10,0,IF(SUM(O1126:U1131)&lt;20,1,IF(SUM(O1126:U1131)&lt;30,2,IF(SUM(O1126:U1131)&gt;=30,3)))))</f>
        <v>0</v>
      </c>
      <c r="T1133" s="42"/>
      <c r="U1133" s="42"/>
      <c r="V1133" s="43">
        <f t="shared" si="948"/>
        <v>0</v>
      </c>
      <c r="W1133" s="45"/>
      <c r="X1133" s="45"/>
      <c r="Y1133" s="45"/>
      <c r="Z1133" s="45"/>
      <c r="AA1133" s="44">
        <f>IF(E1126-15&lt;0,0,IF(SUM(W1126:AC1131)&lt;10,0,IF(SUM(W1126:AC1131)&lt;20,1,IF(SUM(W1126:AC1131)&lt;30,2,IF(SUM(W1126:AC1131)&gt;=30,3)))))</f>
        <v>0</v>
      </c>
      <c r="AB1133" s="42"/>
      <c r="AC1133" s="42"/>
      <c r="AD1133" s="43">
        <f t="shared" si="949"/>
        <v>0</v>
      </c>
      <c r="AE1133" s="45"/>
      <c r="AF1133" s="45"/>
      <c r="AG1133" s="45"/>
      <c r="AH1133" s="45"/>
      <c r="AI1133" s="44">
        <f>IF(E1126-15&lt;0,0,IF(SUM(AE1126:AK1131)&lt;10,0,IF(SUM(AE1126:AK1131)&lt;20,1,IF(SUM(AE1126:AK1131)&lt;30,2,IF(SUM(AE1126:AK1131)&gt;=30,3)))))</f>
        <v>0</v>
      </c>
      <c r="AJ1133" s="42"/>
      <c r="AK1133" s="42"/>
      <c r="AL1133" s="43">
        <f t="shared" si="950"/>
        <v>0</v>
      </c>
      <c r="AM1133" s="150"/>
      <c r="AN1133" s="90"/>
      <c r="AO1133" s="90"/>
      <c r="AP1133" s="90"/>
      <c r="AQ1133" s="90"/>
      <c r="AR1133" s="90"/>
      <c r="AS1133" s="90"/>
      <c r="AT1133" s="90"/>
      <c r="AU1133" s="90"/>
      <c r="AV1133" s="90"/>
      <c r="AW1133" s="90"/>
      <c r="AX1133" s="117"/>
    </row>
    <row r="1134" spans="2:50" ht="12.95" customHeight="1" x14ac:dyDescent="0.25">
      <c r="B1134" s="102"/>
      <c r="C1134" s="106"/>
      <c r="D1134" s="110"/>
      <c r="E1134" s="114"/>
      <c r="F1134" s="28" t="s">
        <v>41</v>
      </c>
      <c r="G1134" s="44"/>
      <c r="H1134" s="44"/>
      <c r="I1134" s="44"/>
      <c r="J1134" s="44"/>
      <c r="K1134" s="45"/>
      <c r="L1134" s="42"/>
      <c r="M1134" s="42"/>
      <c r="N1134" s="43">
        <f t="shared" si="947"/>
        <v>0</v>
      </c>
      <c r="O1134" s="44"/>
      <c r="P1134" s="44"/>
      <c r="Q1134" s="44"/>
      <c r="R1134" s="44"/>
      <c r="S1134" s="45"/>
      <c r="T1134" s="42"/>
      <c r="U1134" s="42"/>
      <c r="V1134" s="43">
        <f t="shared" si="948"/>
        <v>0</v>
      </c>
      <c r="W1134" s="44"/>
      <c r="X1134" s="44"/>
      <c r="Y1134" s="44"/>
      <c r="Z1134" s="44"/>
      <c r="AA1134" s="45"/>
      <c r="AB1134" s="42"/>
      <c r="AC1134" s="42"/>
      <c r="AD1134" s="43">
        <f t="shared" si="949"/>
        <v>0</v>
      </c>
      <c r="AE1134" s="44"/>
      <c r="AF1134" s="44"/>
      <c r="AG1134" s="44"/>
      <c r="AH1134" s="44"/>
      <c r="AI1134" s="45"/>
      <c r="AJ1134" s="42"/>
      <c r="AK1134" s="42"/>
      <c r="AL1134" s="43">
        <f t="shared" si="950"/>
        <v>0</v>
      </c>
      <c r="AM1134" s="150"/>
      <c r="AN1134" s="90"/>
      <c r="AO1134" s="90"/>
      <c r="AP1134" s="90"/>
      <c r="AQ1134" s="90"/>
      <c r="AR1134" s="90"/>
      <c r="AS1134" s="90"/>
      <c r="AT1134" s="90"/>
      <c r="AU1134" s="90"/>
      <c r="AV1134" s="90"/>
      <c r="AW1134" s="90"/>
      <c r="AX1134" s="117"/>
    </row>
    <row r="1135" spans="2:50" ht="12.95" customHeight="1" x14ac:dyDescent="0.25">
      <c r="B1135" s="102"/>
      <c r="C1135" s="106"/>
      <c r="D1135" s="110"/>
      <c r="E1135" s="114"/>
      <c r="F1135" s="28" t="s">
        <v>6</v>
      </c>
      <c r="G1135" s="44"/>
      <c r="H1135" s="44"/>
      <c r="I1135" s="44"/>
      <c r="J1135" s="44"/>
      <c r="K1135" s="44"/>
      <c r="L1135" s="42"/>
      <c r="M1135" s="42"/>
      <c r="N1135" s="43">
        <f t="shared" si="947"/>
        <v>0</v>
      </c>
      <c r="O1135" s="44"/>
      <c r="P1135" s="44"/>
      <c r="Q1135" s="44"/>
      <c r="R1135" s="44"/>
      <c r="S1135" s="44"/>
      <c r="T1135" s="42"/>
      <c r="U1135" s="42"/>
      <c r="V1135" s="43">
        <f t="shared" si="948"/>
        <v>0</v>
      </c>
      <c r="W1135" s="44"/>
      <c r="X1135" s="44"/>
      <c r="Y1135" s="44"/>
      <c r="Z1135" s="44"/>
      <c r="AA1135" s="44"/>
      <c r="AB1135" s="42"/>
      <c r="AC1135" s="42"/>
      <c r="AD1135" s="43">
        <f t="shared" si="949"/>
        <v>0</v>
      </c>
      <c r="AE1135" s="44"/>
      <c r="AF1135" s="44"/>
      <c r="AG1135" s="44"/>
      <c r="AH1135" s="44"/>
      <c r="AI1135" s="44"/>
      <c r="AJ1135" s="42"/>
      <c r="AK1135" s="42"/>
      <c r="AL1135" s="43">
        <f t="shared" si="950"/>
        <v>0</v>
      </c>
      <c r="AM1135" s="150"/>
      <c r="AN1135" s="90"/>
      <c r="AO1135" s="90"/>
      <c r="AP1135" s="90"/>
      <c r="AQ1135" s="90"/>
      <c r="AR1135" s="90"/>
      <c r="AS1135" s="90"/>
      <c r="AT1135" s="90"/>
      <c r="AU1135" s="90"/>
      <c r="AV1135" s="90"/>
      <c r="AW1135" s="90"/>
      <c r="AX1135" s="117"/>
    </row>
    <row r="1136" spans="2:50" ht="12.95" customHeight="1" x14ac:dyDescent="0.25">
      <c r="B1136" s="102"/>
      <c r="C1136" s="106"/>
      <c r="D1136" s="110"/>
      <c r="E1136" s="114"/>
      <c r="F1136" s="29" t="s">
        <v>35</v>
      </c>
      <c r="G1136" s="44"/>
      <c r="H1136" s="44"/>
      <c r="I1136" s="44"/>
      <c r="J1136" s="44"/>
      <c r="K1136" s="44"/>
      <c r="L1136" s="42"/>
      <c r="M1136" s="42"/>
      <c r="N1136" s="43">
        <f t="shared" si="947"/>
        <v>0</v>
      </c>
      <c r="O1136" s="44"/>
      <c r="P1136" s="44"/>
      <c r="Q1136" s="44"/>
      <c r="R1136" s="44"/>
      <c r="S1136" s="44"/>
      <c r="T1136" s="42"/>
      <c r="U1136" s="42"/>
      <c r="V1136" s="43">
        <f t="shared" si="948"/>
        <v>0</v>
      </c>
      <c r="W1136" s="44"/>
      <c r="X1136" s="44"/>
      <c r="Y1136" s="44"/>
      <c r="Z1136" s="44"/>
      <c r="AA1136" s="44"/>
      <c r="AB1136" s="42"/>
      <c r="AC1136" s="42"/>
      <c r="AD1136" s="43">
        <f t="shared" si="949"/>
        <v>0</v>
      </c>
      <c r="AE1136" s="44"/>
      <c r="AF1136" s="44"/>
      <c r="AG1136" s="44"/>
      <c r="AH1136" s="44"/>
      <c r="AI1136" s="44"/>
      <c r="AJ1136" s="42"/>
      <c r="AK1136" s="42"/>
      <c r="AL1136" s="43">
        <f t="shared" si="950"/>
        <v>0</v>
      </c>
      <c r="AM1136" s="150"/>
      <c r="AN1136" s="90"/>
      <c r="AO1136" s="90"/>
      <c r="AP1136" s="90"/>
      <c r="AQ1136" s="90"/>
      <c r="AR1136" s="90"/>
      <c r="AS1136" s="90"/>
      <c r="AT1136" s="90"/>
      <c r="AU1136" s="90"/>
      <c r="AV1136" s="90"/>
      <c r="AW1136" s="90"/>
      <c r="AX1136" s="117"/>
    </row>
    <row r="1137" spans="2:50" ht="12.95" customHeight="1" x14ac:dyDescent="0.25">
      <c r="B1137" s="102"/>
      <c r="C1137" s="106"/>
      <c r="D1137" s="110"/>
      <c r="E1137" s="114"/>
      <c r="F1137" s="27" t="s">
        <v>40</v>
      </c>
      <c r="G1137" s="44"/>
      <c r="H1137" s="44"/>
      <c r="I1137" s="44"/>
      <c r="J1137" s="44"/>
      <c r="K1137" s="44"/>
      <c r="L1137" s="42"/>
      <c r="M1137" s="42"/>
      <c r="N1137" s="43">
        <f t="shared" si="947"/>
        <v>0</v>
      </c>
      <c r="O1137" s="44"/>
      <c r="P1137" s="44"/>
      <c r="Q1137" s="44"/>
      <c r="R1137" s="44"/>
      <c r="S1137" s="44"/>
      <c r="T1137" s="42"/>
      <c r="U1137" s="42"/>
      <c r="V1137" s="43">
        <f t="shared" si="948"/>
        <v>0</v>
      </c>
      <c r="W1137" s="44"/>
      <c r="X1137" s="44"/>
      <c r="Y1137" s="44"/>
      <c r="Z1137" s="44"/>
      <c r="AA1137" s="44"/>
      <c r="AB1137" s="42"/>
      <c r="AC1137" s="42"/>
      <c r="AD1137" s="43">
        <f t="shared" si="949"/>
        <v>0</v>
      </c>
      <c r="AE1137" s="44"/>
      <c r="AF1137" s="44"/>
      <c r="AG1137" s="44"/>
      <c r="AH1137" s="44"/>
      <c r="AI1137" s="44"/>
      <c r="AJ1137" s="42"/>
      <c r="AK1137" s="42"/>
      <c r="AL1137" s="43">
        <f t="shared" si="950"/>
        <v>0</v>
      </c>
      <c r="AM1137" s="150"/>
      <c r="AN1137" s="90"/>
      <c r="AO1137" s="90"/>
      <c r="AP1137" s="90"/>
      <c r="AQ1137" s="90"/>
      <c r="AR1137" s="90"/>
      <c r="AS1137" s="90"/>
      <c r="AT1137" s="90"/>
      <c r="AU1137" s="90"/>
      <c r="AV1137" s="90"/>
      <c r="AW1137" s="90"/>
      <c r="AX1137" s="117"/>
    </row>
    <row r="1138" spans="2:50" ht="12.95" customHeight="1" x14ac:dyDescent="0.25">
      <c r="B1138" s="102"/>
      <c r="C1138" s="106"/>
      <c r="D1138" s="110"/>
      <c r="E1138" s="114"/>
      <c r="F1138" s="27" t="s">
        <v>7</v>
      </c>
      <c r="G1138" s="44"/>
      <c r="H1138" s="44"/>
      <c r="I1138" s="44"/>
      <c r="J1138" s="44"/>
      <c r="K1138" s="44"/>
      <c r="L1138" s="42"/>
      <c r="M1138" s="42"/>
      <c r="N1138" s="43">
        <f t="shared" si="947"/>
        <v>0</v>
      </c>
      <c r="O1138" s="44"/>
      <c r="P1138" s="44"/>
      <c r="Q1138" s="44"/>
      <c r="R1138" s="44"/>
      <c r="S1138" s="44"/>
      <c r="T1138" s="42"/>
      <c r="U1138" s="42"/>
      <c r="V1138" s="43">
        <f t="shared" si="948"/>
        <v>0</v>
      </c>
      <c r="W1138" s="44"/>
      <c r="X1138" s="44"/>
      <c r="Y1138" s="44"/>
      <c r="Z1138" s="44"/>
      <c r="AA1138" s="44"/>
      <c r="AB1138" s="42"/>
      <c r="AC1138" s="42"/>
      <c r="AD1138" s="43">
        <f t="shared" si="949"/>
        <v>0</v>
      </c>
      <c r="AE1138" s="44"/>
      <c r="AF1138" s="44"/>
      <c r="AG1138" s="44"/>
      <c r="AH1138" s="44"/>
      <c r="AI1138" s="44"/>
      <c r="AJ1138" s="42"/>
      <c r="AK1138" s="42"/>
      <c r="AL1138" s="43">
        <f t="shared" si="950"/>
        <v>0</v>
      </c>
      <c r="AM1138" s="150"/>
      <c r="AN1138" s="90"/>
      <c r="AO1138" s="90"/>
      <c r="AP1138" s="90"/>
      <c r="AQ1138" s="90"/>
      <c r="AR1138" s="90"/>
      <c r="AS1138" s="90"/>
      <c r="AT1138" s="90"/>
      <c r="AU1138" s="90"/>
      <c r="AV1138" s="90"/>
      <c r="AW1138" s="90"/>
      <c r="AX1138" s="117"/>
    </row>
    <row r="1139" spans="2:50" ht="12.95" customHeight="1" x14ac:dyDescent="0.25">
      <c r="B1139" s="102"/>
      <c r="C1139" s="106"/>
      <c r="D1139" s="110"/>
      <c r="E1139" s="114"/>
      <c r="F1139" s="27"/>
      <c r="G1139" s="44"/>
      <c r="H1139" s="44"/>
      <c r="I1139" s="44"/>
      <c r="J1139" s="44"/>
      <c r="K1139" s="44"/>
      <c r="L1139" s="42"/>
      <c r="M1139" s="42"/>
      <c r="N1139" s="43">
        <f t="shared" si="947"/>
        <v>0</v>
      </c>
      <c r="O1139" s="44"/>
      <c r="P1139" s="44"/>
      <c r="Q1139" s="44"/>
      <c r="R1139" s="44"/>
      <c r="S1139" s="44"/>
      <c r="T1139" s="42"/>
      <c r="U1139" s="42"/>
      <c r="V1139" s="43">
        <f t="shared" si="948"/>
        <v>0</v>
      </c>
      <c r="W1139" s="44"/>
      <c r="X1139" s="44"/>
      <c r="Y1139" s="44"/>
      <c r="Z1139" s="44"/>
      <c r="AA1139" s="44"/>
      <c r="AB1139" s="42"/>
      <c r="AC1139" s="42"/>
      <c r="AD1139" s="43">
        <f t="shared" si="949"/>
        <v>0</v>
      </c>
      <c r="AE1139" s="44"/>
      <c r="AF1139" s="44"/>
      <c r="AG1139" s="44"/>
      <c r="AH1139" s="44"/>
      <c r="AI1139" s="44"/>
      <c r="AJ1139" s="42"/>
      <c r="AK1139" s="42"/>
      <c r="AL1139" s="43">
        <f t="shared" si="950"/>
        <v>0</v>
      </c>
      <c r="AM1139" s="150"/>
      <c r="AN1139" s="90"/>
      <c r="AO1139" s="90"/>
      <c r="AP1139" s="90"/>
      <c r="AQ1139" s="90"/>
      <c r="AR1139" s="90"/>
      <c r="AS1139" s="90"/>
      <c r="AT1139" s="90"/>
      <c r="AU1139" s="90"/>
      <c r="AV1139" s="90"/>
      <c r="AW1139" s="90"/>
      <c r="AX1139" s="117"/>
    </row>
    <row r="1140" spans="2:50" ht="12.95" customHeight="1" x14ac:dyDescent="0.25">
      <c r="B1140" s="102"/>
      <c r="C1140" s="106"/>
      <c r="D1140" s="110"/>
      <c r="E1140" s="114"/>
      <c r="F1140" s="27"/>
      <c r="G1140" s="44"/>
      <c r="H1140" s="44"/>
      <c r="I1140" s="44"/>
      <c r="J1140" s="44"/>
      <c r="K1140" s="44"/>
      <c r="L1140" s="42"/>
      <c r="M1140" s="42"/>
      <c r="N1140" s="43">
        <f t="shared" si="947"/>
        <v>0</v>
      </c>
      <c r="O1140" s="44"/>
      <c r="P1140" s="44"/>
      <c r="Q1140" s="44"/>
      <c r="R1140" s="44"/>
      <c r="S1140" s="44"/>
      <c r="T1140" s="42"/>
      <c r="U1140" s="42"/>
      <c r="V1140" s="43">
        <f t="shared" si="948"/>
        <v>0</v>
      </c>
      <c r="W1140" s="44"/>
      <c r="X1140" s="44"/>
      <c r="Y1140" s="44"/>
      <c r="Z1140" s="44"/>
      <c r="AA1140" s="44"/>
      <c r="AB1140" s="42"/>
      <c r="AC1140" s="42"/>
      <c r="AD1140" s="43">
        <f t="shared" si="949"/>
        <v>0</v>
      </c>
      <c r="AE1140" s="44"/>
      <c r="AF1140" s="44"/>
      <c r="AG1140" s="44"/>
      <c r="AH1140" s="44"/>
      <c r="AI1140" s="44"/>
      <c r="AJ1140" s="42"/>
      <c r="AK1140" s="42"/>
      <c r="AL1140" s="43">
        <f t="shared" si="950"/>
        <v>0</v>
      </c>
      <c r="AM1140" s="150"/>
      <c r="AN1140" s="90"/>
      <c r="AO1140" s="90"/>
      <c r="AP1140" s="90"/>
      <c r="AQ1140" s="90"/>
      <c r="AR1140" s="90"/>
      <c r="AS1140" s="90"/>
      <c r="AT1140" s="90"/>
      <c r="AU1140" s="90"/>
      <c r="AV1140" s="90"/>
      <c r="AW1140" s="90"/>
      <c r="AX1140" s="117"/>
    </row>
    <row r="1141" spans="2:50" ht="12.95" customHeight="1" x14ac:dyDescent="0.25">
      <c r="B1141" s="102"/>
      <c r="C1141" s="106"/>
      <c r="D1141" s="110"/>
      <c r="E1141" s="114"/>
      <c r="F1141" s="27"/>
      <c r="G1141" s="44"/>
      <c r="H1141" s="44"/>
      <c r="I1141" s="44"/>
      <c r="J1141" s="44"/>
      <c r="K1141" s="44"/>
      <c r="L1141" s="42"/>
      <c r="M1141" s="42"/>
      <c r="N1141" s="43">
        <f t="shared" si="947"/>
        <v>0</v>
      </c>
      <c r="O1141" s="44"/>
      <c r="P1141" s="44"/>
      <c r="Q1141" s="44"/>
      <c r="R1141" s="44"/>
      <c r="S1141" s="44"/>
      <c r="T1141" s="42"/>
      <c r="U1141" s="42"/>
      <c r="V1141" s="43">
        <f t="shared" si="948"/>
        <v>0</v>
      </c>
      <c r="W1141" s="44"/>
      <c r="X1141" s="44"/>
      <c r="Y1141" s="44"/>
      <c r="Z1141" s="44"/>
      <c r="AA1141" s="44"/>
      <c r="AB1141" s="42"/>
      <c r="AC1141" s="42"/>
      <c r="AD1141" s="43">
        <f t="shared" si="949"/>
        <v>0</v>
      </c>
      <c r="AE1141" s="44"/>
      <c r="AF1141" s="44"/>
      <c r="AG1141" s="44"/>
      <c r="AH1141" s="44"/>
      <c r="AI1141" s="44"/>
      <c r="AJ1141" s="42"/>
      <c r="AK1141" s="42"/>
      <c r="AL1141" s="43">
        <f t="shared" si="950"/>
        <v>0</v>
      </c>
      <c r="AM1141" s="150"/>
      <c r="AN1141" s="90"/>
      <c r="AO1141" s="90"/>
      <c r="AP1141" s="90"/>
      <c r="AQ1141" s="90"/>
      <c r="AR1141" s="90"/>
      <c r="AS1141" s="90"/>
      <c r="AT1141" s="90"/>
      <c r="AU1141" s="90"/>
      <c r="AV1141" s="90"/>
      <c r="AW1141" s="90"/>
      <c r="AX1141" s="117"/>
    </row>
    <row r="1142" spans="2:50" ht="12.95" customHeight="1" x14ac:dyDescent="0.25">
      <c r="B1142" s="102"/>
      <c r="C1142" s="106"/>
      <c r="D1142" s="110"/>
      <c r="E1142" s="114"/>
      <c r="F1142" s="28"/>
      <c r="G1142" s="44"/>
      <c r="H1142" s="44"/>
      <c r="I1142" s="44"/>
      <c r="J1142" s="44"/>
      <c r="K1142" s="44"/>
      <c r="L1142" s="42"/>
      <c r="M1142" s="42"/>
      <c r="N1142" s="43">
        <f t="shared" si="947"/>
        <v>0</v>
      </c>
      <c r="O1142" s="44"/>
      <c r="P1142" s="44"/>
      <c r="Q1142" s="44"/>
      <c r="R1142" s="44"/>
      <c r="S1142" s="44"/>
      <c r="T1142" s="42"/>
      <c r="U1142" s="42"/>
      <c r="V1142" s="43">
        <f t="shared" si="948"/>
        <v>0</v>
      </c>
      <c r="W1142" s="44"/>
      <c r="X1142" s="44"/>
      <c r="Y1142" s="44"/>
      <c r="Z1142" s="44"/>
      <c r="AA1142" s="44"/>
      <c r="AB1142" s="42"/>
      <c r="AC1142" s="42"/>
      <c r="AD1142" s="43">
        <f t="shared" si="949"/>
        <v>0</v>
      </c>
      <c r="AE1142" s="44"/>
      <c r="AF1142" s="44"/>
      <c r="AG1142" s="44"/>
      <c r="AH1142" s="44"/>
      <c r="AI1142" s="44"/>
      <c r="AJ1142" s="42"/>
      <c r="AK1142" s="42"/>
      <c r="AL1142" s="43">
        <f t="shared" si="950"/>
        <v>0</v>
      </c>
      <c r="AM1142" s="150"/>
      <c r="AN1142" s="90"/>
      <c r="AO1142" s="90"/>
      <c r="AP1142" s="90"/>
      <c r="AQ1142" s="90"/>
      <c r="AR1142" s="90"/>
      <c r="AS1142" s="90"/>
      <c r="AT1142" s="90"/>
      <c r="AU1142" s="90"/>
      <c r="AV1142" s="90"/>
      <c r="AW1142" s="90"/>
      <c r="AX1142" s="117"/>
    </row>
    <row r="1143" spans="2:50" ht="12.95" customHeight="1" thickBot="1" x14ac:dyDescent="0.3">
      <c r="B1143" s="103"/>
      <c r="C1143" s="107"/>
      <c r="D1143" s="111"/>
      <c r="E1143" s="114"/>
      <c r="F1143" s="28"/>
      <c r="G1143" s="44"/>
      <c r="H1143" s="44"/>
      <c r="I1143" s="44"/>
      <c r="J1143" s="44"/>
      <c r="K1143" s="44"/>
      <c r="L1143" s="46"/>
      <c r="M1143" s="46"/>
      <c r="N1143" s="43">
        <f t="shared" si="947"/>
        <v>0</v>
      </c>
      <c r="O1143" s="44"/>
      <c r="P1143" s="44"/>
      <c r="Q1143" s="44"/>
      <c r="R1143" s="44"/>
      <c r="S1143" s="44"/>
      <c r="T1143" s="46"/>
      <c r="U1143" s="46"/>
      <c r="V1143" s="43">
        <f t="shared" si="948"/>
        <v>0</v>
      </c>
      <c r="W1143" s="44"/>
      <c r="X1143" s="44"/>
      <c r="Y1143" s="44"/>
      <c r="Z1143" s="44"/>
      <c r="AA1143" s="44"/>
      <c r="AB1143" s="46"/>
      <c r="AC1143" s="46"/>
      <c r="AD1143" s="43">
        <f t="shared" si="949"/>
        <v>0</v>
      </c>
      <c r="AE1143" s="44"/>
      <c r="AF1143" s="44"/>
      <c r="AG1143" s="44"/>
      <c r="AH1143" s="44"/>
      <c r="AI1143" s="44"/>
      <c r="AJ1143" s="46"/>
      <c r="AK1143" s="46"/>
      <c r="AL1143" s="43">
        <f t="shared" si="950"/>
        <v>0</v>
      </c>
      <c r="AM1143" s="150"/>
      <c r="AN1143" s="90"/>
      <c r="AO1143" s="90"/>
      <c r="AP1143" s="90"/>
      <c r="AQ1143" s="90"/>
      <c r="AR1143" s="90"/>
      <c r="AS1143" s="90"/>
      <c r="AT1143" s="90"/>
      <c r="AU1143" s="90"/>
      <c r="AV1143" s="90"/>
      <c r="AW1143" s="90"/>
      <c r="AX1143" s="117"/>
    </row>
    <row r="1144" spans="2:50" ht="9" hidden="1" customHeight="1" thickBot="1" x14ac:dyDescent="0.3">
      <c r="B1144" s="104"/>
      <c r="C1144" s="108"/>
      <c r="D1144" s="112"/>
      <c r="E1144" s="115"/>
      <c r="F1144" s="28" t="s">
        <v>36</v>
      </c>
      <c r="G1144" s="48"/>
      <c r="H1144" s="48"/>
      <c r="I1144" s="48"/>
      <c r="J1144" s="48"/>
      <c r="K1144" s="48"/>
      <c r="L1144" s="47"/>
      <c r="M1144" s="47"/>
      <c r="N1144" s="43">
        <f>N1133+N1134+N1136+N1141+N1142+N1143+N1139+N1140</f>
        <v>0</v>
      </c>
      <c r="O1144" s="49"/>
      <c r="P1144" s="49"/>
      <c r="Q1144" s="49"/>
      <c r="R1144" s="49"/>
      <c r="S1144" s="49"/>
      <c r="T1144" s="47"/>
      <c r="U1144" s="47"/>
      <c r="V1144" s="43">
        <f>V1133+V1134+V1136+V1141+V1142+V1143+V1139+V1140</f>
        <v>0</v>
      </c>
      <c r="W1144" s="49"/>
      <c r="X1144" s="49"/>
      <c r="Y1144" s="49"/>
      <c r="Z1144" s="49"/>
      <c r="AA1144" s="49"/>
      <c r="AB1144" s="47"/>
      <c r="AC1144" s="47"/>
      <c r="AD1144" s="43">
        <f>AD1133+AD1134+AD1136+AD1141+AD1142+AD1143+AD1139+AD1140</f>
        <v>0</v>
      </c>
      <c r="AE1144" s="49"/>
      <c r="AF1144" s="49"/>
      <c r="AG1144" s="49"/>
      <c r="AH1144" s="49"/>
      <c r="AI1144" s="49"/>
      <c r="AJ1144" s="47"/>
      <c r="AK1144" s="47"/>
      <c r="AL1144" s="43">
        <f>AL1133+AL1134+AL1136+AL1141+AL1142+AL1143+AL1139+AL1140</f>
        <v>0</v>
      </c>
      <c r="AM1144" s="151"/>
      <c r="AN1144" s="91"/>
      <c r="AO1144" s="91"/>
      <c r="AP1144" s="91"/>
      <c r="AQ1144" s="91"/>
      <c r="AR1144" s="91"/>
      <c r="AS1144" s="91"/>
      <c r="AT1144" s="91"/>
      <c r="AU1144" s="91"/>
      <c r="AV1144" s="91"/>
      <c r="AW1144" s="91"/>
      <c r="AX1144" s="118"/>
    </row>
    <row r="1145" spans="2:50" ht="16.5" thickTop="1" thickBot="1" x14ac:dyDescent="0.3">
      <c r="B1145" s="155"/>
      <c r="C1145" s="156"/>
      <c r="D1145" s="156"/>
      <c r="E1145" s="156"/>
      <c r="F1145" s="156"/>
      <c r="G1145" s="63"/>
      <c r="H1145" s="63"/>
      <c r="I1145" s="63"/>
      <c r="J1145" s="63"/>
      <c r="K1145" s="63"/>
      <c r="L1145" s="63"/>
      <c r="M1145" s="63"/>
      <c r="N1145" s="11"/>
      <c r="O1145" s="63"/>
      <c r="P1145" s="63"/>
      <c r="Q1145" s="63"/>
      <c r="R1145" s="63"/>
      <c r="S1145" s="63"/>
      <c r="T1145" s="63"/>
      <c r="U1145" s="63"/>
      <c r="V1145" s="11"/>
      <c r="W1145" s="63"/>
      <c r="X1145" s="63"/>
      <c r="Y1145" s="63"/>
      <c r="Z1145" s="63"/>
      <c r="AA1145" s="63"/>
      <c r="AB1145" s="63"/>
      <c r="AC1145" s="63"/>
      <c r="AD1145" s="11"/>
      <c r="AE1145" s="63"/>
      <c r="AF1145" s="63"/>
      <c r="AG1145" s="63"/>
      <c r="AH1145" s="63"/>
      <c r="AI1145" s="63"/>
      <c r="AJ1145" s="63"/>
      <c r="AK1145" s="63"/>
      <c r="AL1145" s="16"/>
      <c r="AM1145" s="16">
        <f t="shared" ref="AM1145:AW1145" si="951">SUM(AM5:AM1126)</f>
        <v>0</v>
      </c>
      <c r="AN1145" s="16">
        <f t="shared" si="951"/>
        <v>0</v>
      </c>
      <c r="AO1145" s="16">
        <f t="shared" si="951"/>
        <v>0</v>
      </c>
      <c r="AP1145" s="16">
        <f t="shared" si="951"/>
        <v>0</v>
      </c>
      <c r="AQ1145" s="16">
        <f t="shared" si="951"/>
        <v>0</v>
      </c>
      <c r="AR1145" s="16">
        <f t="shared" si="951"/>
        <v>0</v>
      </c>
      <c r="AS1145" s="16">
        <f t="shared" si="951"/>
        <v>0</v>
      </c>
      <c r="AT1145" s="16">
        <f t="shared" si="951"/>
        <v>0</v>
      </c>
      <c r="AU1145" s="16">
        <f t="shared" si="951"/>
        <v>0</v>
      </c>
      <c r="AV1145" s="16">
        <f t="shared" si="951"/>
        <v>0</v>
      </c>
      <c r="AW1145" s="16">
        <f t="shared" si="951"/>
        <v>0</v>
      </c>
      <c r="AX1145" s="16">
        <f>SUM(AX5:AX1126)</f>
        <v>0</v>
      </c>
    </row>
    <row r="1146" spans="2:50" ht="4.9000000000000004" customHeight="1" thickTop="1" x14ac:dyDescent="0.25">
      <c r="B1146" s="64"/>
      <c r="C1146" s="5"/>
      <c r="D1146" s="5"/>
      <c r="E1146" s="5"/>
      <c r="F1146" s="30"/>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6"/>
      <c r="AX1146" s="34"/>
    </row>
    <row r="1147" spans="2:50" ht="22.9" customHeight="1" x14ac:dyDescent="0.25">
      <c r="B1147" s="157" t="str">
        <f>D1</f>
        <v>……………………………………….</v>
      </c>
      <c r="C1147" s="158"/>
      <c r="D1147" s="158"/>
      <c r="E1147" s="158" t="s">
        <v>18</v>
      </c>
      <c r="F1147" s="158"/>
      <c r="G1147" s="158"/>
      <c r="H1147" s="158"/>
      <c r="I1147" s="158"/>
      <c r="J1147" s="153" t="s">
        <v>42</v>
      </c>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t="s">
        <v>13</v>
      </c>
      <c r="AH1147" s="153"/>
      <c r="AI1147" s="153"/>
      <c r="AJ1147" s="153"/>
      <c r="AK1147" s="154">
        <f>AX1145</f>
        <v>0</v>
      </c>
      <c r="AL1147" s="154"/>
      <c r="AM1147" s="158" t="s">
        <v>23</v>
      </c>
      <c r="AN1147" s="158"/>
      <c r="AO1147" s="158"/>
      <c r="AP1147" s="158"/>
      <c r="AQ1147" s="158"/>
      <c r="AR1147" s="158"/>
      <c r="AS1147" s="158"/>
      <c r="AT1147" s="158"/>
      <c r="AU1147" s="158"/>
      <c r="AV1147" s="158"/>
      <c r="AW1147" s="158"/>
      <c r="AX1147" s="159"/>
    </row>
    <row r="1148" spans="2:50" ht="15" customHeight="1" x14ac:dyDescent="0.25">
      <c r="B1148" s="65"/>
      <c r="C1148" s="152" t="s">
        <v>14</v>
      </c>
      <c r="D1148" s="152"/>
      <c r="E1148" s="62"/>
      <c r="F1148" s="31"/>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35"/>
      <c r="AH1148" s="35"/>
      <c r="AI1148" s="35"/>
      <c r="AJ1148" s="35"/>
      <c r="AK1148" s="35"/>
      <c r="AL1148" s="35"/>
      <c r="AM1148" s="35"/>
      <c r="AN1148" s="35"/>
      <c r="AO1148" s="35"/>
      <c r="AP1148" s="62"/>
      <c r="AQ1148" s="152" t="s">
        <v>16</v>
      </c>
      <c r="AR1148" s="152"/>
      <c r="AS1148" s="152"/>
      <c r="AT1148" s="152"/>
      <c r="AU1148" s="152"/>
      <c r="AV1148" s="152"/>
      <c r="AW1148" s="152"/>
      <c r="AX1148" s="34"/>
    </row>
    <row r="1149" spans="2:50" ht="6.6" customHeight="1" x14ac:dyDescent="0.25">
      <c r="B1149" s="65"/>
      <c r="C1149" s="152"/>
      <c r="D1149" s="152"/>
      <c r="E1149" s="62"/>
      <c r="F1149" s="31"/>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35"/>
      <c r="AH1149" s="35"/>
      <c r="AI1149" s="35"/>
      <c r="AJ1149" s="35"/>
      <c r="AK1149" s="35"/>
      <c r="AL1149" s="35"/>
      <c r="AM1149" s="35"/>
      <c r="AN1149" s="35"/>
      <c r="AO1149" s="35"/>
      <c r="AP1149" s="62"/>
      <c r="AQ1149" s="35"/>
      <c r="AX1149" s="34"/>
    </row>
    <row r="1150" spans="2:50" ht="15" customHeight="1" x14ac:dyDescent="0.25">
      <c r="B1150" s="65"/>
      <c r="C1150" s="152" t="str">
        <f>TEMMUZ!C1150</f>
        <v>…………………………………</v>
      </c>
      <c r="D1150" s="152"/>
      <c r="E1150" s="62"/>
      <c r="F1150" s="31"/>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35"/>
      <c r="AH1150" s="35"/>
      <c r="AI1150" s="35"/>
      <c r="AJ1150" s="35"/>
      <c r="AK1150" s="35"/>
      <c r="AL1150" s="35"/>
      <c r="AM1150" s="35"/>
      <c r="AN1150" s="35"/>
      <c r="AO1150" s="35"/>
      <c r="AP1150" s="62"/>
      <c r="AQ1150" s="152" t="str">
        <f>TEMMUZ!AQ1150</f>
        <v>…………………………………….</v>
      </c>
      <c r="AR1150" s="152"/>
      <c r="AS1150" s="152"/>
      <c r="AT1150" s="152"/>
      <c r="AU1150" s="152"/>
      <c r="AV1150" s="152"/>
      <c r="AW1150" s="152"/>
      <c r="AX1150" s="34"/>
    </row>
    <row r="1151" spans="2:50" ht="15" customHeight="1" x14ac:dyDescent="0.25">
      <c r="B1151" s="65"/>
      <c r="C1151" s="152" t="s">
        <v>15</v>
      </c>
      <c r="D1151" s="152"/>
      <c r="E1151" s="62"/>
      <c r="F1151" s="31"/>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35"/>
      <c r="AH1151" s="35"/>
      <c r="AI1151" s="35"/>
      <c r="AJ1151" s="35"/>
      <c r="AK1151" s="35"/>
      <c r="AL1151" s="35"/>
      <c r="AM1151" s="35"/>
      <c r="AN1151" s="35"/>
      <c r="AO1151" s="35"/>
      <c r="AP1151" s="62"/>
      <c r="AQ1151" s="152" t="s">
        <v>17</v>
      </c>
      <c r="AR1151" s="152"/>
      <c r="AS1151" s="152"/>
      <c r="AT1151" s="152"/>
      <c r="AU1151" s="152"/>
      <c r="AV1151" s="152"/>
      <c r="AW1151" s="152"/>
      <c r="AX1151" s="34"/>
    </row>
    <row r="1152" spans="2:50" ht="5.45" customHeight="1" thickBot="1" x14ac:dyDescent="0.3">
      <c r="B1152" s="66"/>
      <c r="C1152" s="9"/>
      <c r="D1152" s="9"/>
      <c r="E1152" s="9"/>
      <c r="F1152" s="32"/>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10"/>
    </row>
    <row r="1153" spans="44:44" ht="15.75" thickTop="1" x14ac:dyDescent="0.25">
      <c r="AR1153" s="5"/>
    </row>
  </sheetData>
  <sheetProtection formatCells="0" formatColumns="0" formatRows="0" insertColumns="0" insertRows="0" insertHyperlinks="0" deleteColumns="0" deleteRows="0" sort="0" autoFilter="0" pivotTables="0"/>
  <mergeCells count="983">
    <mergeCell ref="C1151:D1151"/>
    <mergeCell ref="AQ1151:AW1151"/>
    <mergeCell ref="AM1147:AX1147"/>
    <mergeCell ref="C1148:D1148"/>
    <mergeCell ref="AQ1148:AW1148"/>
    <mergeCell ref="C1149:D1149"/>
    <mergeCell ref="C1150:D1150"/>
    <mergeCell ref="AQ1150:AW1150"/>
    <mergeCell ref="AU1126:AU1144"/>
    <mergeCell ref="AV1126:AV1144"/>
    <mergeCell ref="AW1126:AW1144"/>
    <mergeCell ref="AX1126:AX1144"/>
    <mergeCell ref="B1145:F1145"/>
    <mergeCell ref="B1147:D1147"/>
    <mergeCell ref="E1147:I1147"/>
    <mergeCell ref="J1147:AF1147"/>
    <mergeCell ref="AG1147:AJ1147"/>
    <mergeCell ref="AK1147:AL1147"/>
    <mergeCell ref="AO1126:AO1144"/>
    <mergeCell ref="AP1126:AP1144"/>
    <mergeCell ref="AQ1126:AQ1144"/>
    <mergeCell ref="AR1126:AR1144"/>
    <mergeCell ref="AS1126:AS1144"/>
    <mergeCell ref="AT1126:AT1144"/>
    <mergeCell ref="B1126:B1144"/>
    <mergeCell ref="C1126:C1144"/>
    <mergeCell ref="D1126:D1144"/>
    <mergeCell ref="E1126:E1144"/>
    <mergeCell ref="AM1126:AM1144"/>
    <mergeCell ref="AN1126:AN1144"/>
    <mergeCell ref="AO1107:AO1125"/>
    <mergeCell ref="AP1107:AP1125"/>
    <mergeCell ref="AQ1107:AQ1125"/>
    <mergeCell ref="AV1088:AV1106"/>
    <mergeCell ref="AW1088:AW1106"/>
    <mergeCell ref="AX1088:AX1106"/>
    <mergeCell ref="B1107:B1125"/>
    <mergeCell ref="C1107:C1125"/>
    <mergeCell ref="D1107:D1125"/>
    <mergeCell ref="E1107:E1125"/>
    <mergeCell ref="AM1107:AM1125"/>
    <mergeCell ref="AN1107:AN1125"/>
    <mergeCell ref="AO1088:AO1106"/>
    <mergeCell ref="AP1088:AP1106"/>
    <mergeCell ref="AQ1088:AQ1106"/>
    <mergeCell ref="AR1088:AR1106"/>
    <mergeCell ref="AS1088:AS1106"/>
    <mergeCell ref="AT1088:AT1106"/>
    <mergeCell ref="AU1107:AU1125"/>
    <mergeCell ref="AV1107:AV1125"/>
    <mergeCell ref="AW1107:AW1125"/>
    <mergeCell ref="AX1107:AX1125"/>
    <mergeCell ref="AR1107:AR1125"/>
    <mergeCell ref="AS1107:AS1125"/>
    <mergeCell ref="AT1107:AT1125"/>
    <mergeCell ref="B1088:B1106"/>
    <mergeCell ref="C1088:C1106"/>
    <mergeCell ref="D1088:D1106"/>
    <mergeCell ref="E1088:E1106"/>
    <mergeCell ref="AM1088:AM1106"/>
    <mergeCell ref="AN1088:AN1106"/>
    <mergeCell ref="AO1069:AO1087"/>
    <mergeCell ref="AP1069:AP1087"/>
    <mergeCell ref="AQ1069:AQ1087"/>
    <mergeCell ref="AU1050:AU1068"/>
    <mergeCell ref="D1050:D1068"/>
    <mergeCell ref="E1050:E1068"/>
    <mergeCell ref="AM1050:AM1068"/>
    <mergeCell ref="AN1050:AN1068"/>
    <mergeCell ref="AU1088:AU1106"/>
    <mergeCell ref="AV1050:AV1068"/>
    <mergeCell ref="AW1050:AW1068"/>
    <mergeCell ref="AX1050:AX1068"/>
    <mergeCell ref="B1069:B1087"/>
    <mergeCell ref="C1069:C1087"/>
    <mergeCell ref="D1069:D1087"/>
    <mergeCell ref="E1069:E1087"/>
    <mergeCell ref="AM1069:AM1087"/>
    <mergeCell ref="AN1069:AN1087"/>
    <mergeCell ref="AO1050:AO1068"/>
    <mergeCell ref="AP1050:AP1068"/>
    <mergeCell ref="AQ1050:AQ1068"/>
    <mergeCell ref="AR1050:AR1068"/>
    <mergeCell ref="AS1050:AS1068"/>
    <mergeCell ref="AT1050:AT1068"/>
    <mergeCell ref="AU1069:AU1087"/>
    <mergeCell ref="AV1069:AV1087"/>
    <mergeCell ref="AW1069:AW1087"/>
    <mergeCell ref="AX1069:AX1087"/>
    <mergeCell ref="AR1069:AR1087"/>
    <mergeCell ref="AS1069:AS1087"/>
    <mergeCell ref="AT1069:AT1087"/>
    <mergeCell ref="B1050:B1068"/>
    <mergeCell ref="C1050:C1068"/>
    <mergeCell ref="AU1012:AU1030"/>
    <mergeCell ref="AV1012:AV1030"/>
    <mergeCell ref="AW1012:AW1030"/>
    <mergeCell ref="AX1012:AX1030"/>
    <mergeCell ref="B1031:B1049"/>
    <mergeCell ref="C1031:C1049"/>
    <mergeCell ref="D1031:D1049"/>
    <mergeCell ref="E1031:E1049"/>
    <mergeCell ref="AM1031:AM1049"/>
    <mergeCell ref="AN1031:AN1049"/>
    <mergeCell ref="AO1012:AO1030"/>
    <mergeCell ref="AP1012:AP1030"/>
    <mergeCell ref="AQ1012:AQ1030"/>
    <mergeCell ref="AR1012:AR1030"/>
    <mergeCell ref="AS1012:AS1030"/>
    <mergeCell ref="AT1012:AT1030"/>
    <mergeCell ref="AU1031:AU1049"/>
    <mergeCell ref="AV1031:AV1049"/>
    <mergeCell ref="AW1031:AW1049"/>
    <mergeCell ref="AX1031:AX1049"/>
    <mergeCell ref="AR1031:AR1049"/>
    <mergeCell ref="AS1031:AS1049"/>
    <mergeCell ref="AT1031:AT1049"/>
    <mergeCell ref="B1012:B1030"/>
    <mergeCell ref="C1012:C1030"/>
    <mergeCell ref="D1012:D1030"/>
    <mergeCell ref="E1012:E1030"/>
    <mergeCell ref="AM1012:AM1030"/>
    <mergeCell ref="AN1012:AN1030"/>
    <mergeCell ref="AO993:AO1011"/>
    <mergeCell ref="AP993:AP1011"/>
    <mergeCell ref="AQ993:AQ1011"/>
    <mergeCell ref="AO1031:AO1049"/>
    <mergeCell ref="AP1031:AP1049"/>
    <mergeCell ref="AQ1031:AQ1049"/>
    <mergeCell ref="AV974:AV992"/>
    <mergeCell ref="AW974:AW992"/>
    <mergeCell ref="AX974:AX992"/>
    <mergeCell ref="B993:B1011"/>
    <mergeCell ref="C993:C1011"/>
    <mergeCell ref="D993:D1011"/>
    <mergeCell ref="E993:E1011"/>
    <mergeCell ref="AM993:AM1011"/>
    <mergeCell ref="AN993:AN1011"/>
    <mergeCell ref="AO974:AO992"/>
    <mergeCell ref="AP974:AP992"/>
    <mergeCell ref="AQ974:AQ992"/>
    <mergeCell ref="AR974:AR992"/>
    <mergeCell ref="AS974:AS992"/>
    <mergeCell ref="AT974:AT992"/>
    <mergeCell ref="AU993:AU1011"/>
    <mergeCell ref="AV993:AV1011"/>
    <mergeCell ref="AW993:AW1011"/>
    <mergeCell ref="AX993:AX1011"/>
    <mergeCell ref="AR993:AR1011"/>
    <mergeCell ref="AS993:AS1011"/>
    <mergeCell ref="AT993:AT1011"/>
    <mergeCell ref="B974:B992"/>
    <mergeCell ref="C974:C992"/>
    <mergeCell ref="D974:D992"/>
    <mergeCell ref="E974:E992"/>
    <mergeCell ref="AM974:AM992"/>
    <mergeCell ref="AN974:AN992"/>
    <mergeCell ref="AO955:AO973"/>
    <mergeCell ref="AP955:AP973"/>
    <mergeCell ref="AQ955:AQ973"/>
    <mergeCell ref="AU936:AU954"/>
    <mergeCell ref="D936:D954"/>
    <mergeCell ref="E936:E954"/>
    <mergeCell ref="AM936:AM954"/>
    <mergeCell ref="AN936:AN954"/>
    <mergeCell ref="AU974:AU992"/>
    <mergeCell ref="AV936:AV954"/>
    <mergeCell ref="AW936:AW954"/>
    <mergeCell ref="AX936:AX954"/>
    <mergeCell ref="B955:B973"/>
    <mergeCell ref="C955:C973"/>
    <mergeCell ref="D955:D973"/>
    <mergeCell ref="E955:E973"/>
    <mergeCell ref="AM955:AM973"/>
    <mergeCell ref="AN955:AN973"/>
    <mergeCell ref="AO936:AO954"/>
    <mergeCell ref="AP936:AP954"/>
    <mergeCell ref="AQ936:AQ954"/>
    <mergeCell ref="AR936:AR954"/>
    <mergeCell ref="AS936:AS954"/>
    <mergeCell ref="AT936:AT954"/>
    <mergeCell ref="AU955:AU973"/>
    <mergeCell ref="AV955:AV973"/>
    <mergeCell ref="AW955:AW973"/>
    <mergeCell ref="AX955:AX973"/>
    <mergeCell ref="AR955:AR973"/>
    <mergeCell ref="AS955:AS973"/>
    <mergeCell ref="AT955:AT973"/>
    <mergeCell ref="B936:B954"/>
    <mergeCell ref="C936:C954"/>
    <mergeCell ref="AU898:AU916"/>
    <mergeCell ref="AV898:AV916"/>
    <mergeCell ref="AW898:AW916"/>
    <mergeCell ref="AX898:AX916"/>
    <mergeCell ref="B917:B935"/>
    <mergeCell ref="C917:C935"/>
    <mergeCell ref="D917:D935"/>
    <mergeCell ref="E917:E935"/>
    <mergeCell ref="AM917:AM935"/>
    <mergeCell ref="AN917:AN935"/>
    <mergeCell ref="AO898:AO916"/>
    <mergeCell ref="AP898:AP916"/>
    <mergeCell ref="AQ898:AQ916"/>
    <mergeCell ref="AR898:AR916"/>
    <mergeCell ref="AS898:AS916"/>
    <mergeCell ref="AT898:AT916"/>
    <mergeCell ref="AU917:AU935"/>
    <mergeCell ref="AV917:AV935"/>
    <mergeCell ref="AW917:AW935"/>
    <mergeCell ref="AX917:AX935"/>
    <mergeCell ref="AR917:AR935"/>
    <mergeCell ref="AS917:AS935"/>
    <mergeCell ref="AT917:AT935"/>
    <mergeCell ref="B898:B916"/>
    <mergeCell ref="C898:C916"/>
    <mergeCell ref="D898:D916"/>
    <mergeCell ref="E898:E916"/>
    <mergeCell ref="AM898:AM916"/>
    <mergeCell ref="AN898:AN916"/>
    <mergeCell ref="AO879:AO897"/>
    <mergeCell ref="AP879:AP897"/>
    <mergeCell ref="AQ879:AQ897"/>
    <mergeCell ref="AO917:AO935"/>
    <mergeCell ref="AP917:AP935"/>
    <mergeCell ref="AQ917:AQ935"/>
    <mergeCell ref="AV860:AV878"/>
    <mergeCell ref="AW860:AW878"/>
    <mergeCell ref="AX860:AX878"/>
    <mergeCell ref="B879:B897"/>
    <mergeCell ref="C879:C897"/>
    <mergeCell ref="D879:D897"/>
    <mergeCell ref="E879:E897"/>
    <mergeCell ref="AM879:AM897"/>
    <mergeCell ref="AN879:AN897"/>
    <mergeCell ref="AO860:AO878"/>
    <mergeCell ref="AP860:AP878"/>
    <mergeCell ref="AQ860:AQ878"/>
    <mergeCell ref="AR860:AR878"/>
    <mergeCell ref="AS860:AS878"/>
    <mergeCell ref="AT860:AT878"/>
    <mergeCell ref="AU879:AU897"/>
    <mergeCell ref="AV879:AV897"/>
    <mergeCell ref="AW879:AW897"/>
    <mergeCell ref="AX879:AX897"/>
    <mergeCell ref="AR879:AR897"/>
    <mergeCell ref="AS879:AS897"/>
    <mergeCell ref="AT879:AT897"/>
    <mergeCell ref="B860:B878"/>
    <mergeCell ref="C860:C878"/>
    <mergeCell ref="D860:D878"/>
    <mergeCell ref="E860:E878"/>
    <mergeCell ref="AM860:AM878"/>
    <mergeCell ref="AN860:AN878"/>
    <mergeCell ref="AO841:AO859"/>
    <mergeCell ref="AP841:AP859"/>
    <mergeCell ref="AQ841:AQ859"/>
    <mergeCell ref="AU822:AU840"/>
    <mergeCell ref="D822:D840"/>
    <mergeCell ref="E822:E840"/>
    <mergeCell ref="AM822:AM840"/>
    <mergeCell ref="AN822:AN840"/>
    <mergeCell ref="AU860:AU878"/>
    <mergeCell ref="AV822:AV840"/>
    <mergeCell ref="AW822:AW840"/>
    <mergeCell ref="AX822:AX840"/>
    <mergeCell ref="B841:B859"/>
    <mergeCell ref="C841:C859"/>
    <mergeCell ref="D841:D859"/>
    <mergeCell ref="E841:E859"/>
    <mergeCell ref="AM841:AM859"/>
    <mergeCell ref="AN841:AN859"/>
    <mergeCell ref="AO822:AO840"/>
    <mergeCell ref="AP822:AP840"/>
    <mergeCell ref="AQ822:AQ840"/>
    <mergeCell ref="AR822:AR840"/>
    <mergeCell ref="AS822:AS840"/>
    <mergeCell ref="AT822:AT840"/>
    <mergeCell ref="AU841:AU859"/>
    <mergeCell ref="AV841:AV859"/>
    <mergeCell ref="AW841:AW859"/>
    <mergeCell ref="AX841:AX859"/>
    <mergeCell ref="AR841:AR859"/>
    <mergeCell ref="AS841:AS859"/>
    <mergeCell ref="AT841:AT859"/>
    <mergeCell ref="B822:B840"/>
    <mergeCell ref="C822:C840"/>
    <mergeCell ref="AU784:AU802"/>
    <mergeCell ref="AV784:AV802"/>
    <mergeCell ref="AW784:AW802"/>
    <mergeCell ref="AX784:AX802"/>
    <mergeCell ref="B803:B821"/>
    <mergeCell ref="C803:C821"/>
    <mergeCell ref="D803:D821"/>
    <mergeCell ref="E803:E821"/>
    <mergeCell ref="AM803:AM821"/>
    <mergeCell ref="AN803:AN821"/>
    <mergeCell ref="AO784:AO802"/>
    <mergeCell ref="AP784:AP802"/>
    <mergeCell ref="AQ784:AQ802"/>
    <mergeCell ref="AR784:AR802"/>
    <mergeCell ref="AS784:AS802"/>
    <mergeCell ref="AT784:AT802"/>
    <mergeCell ref="AU803:AU821"/>
    <mergeCell ref="AV803:AV821"/>
    <mergeCell ref="AW803:AW821"/>
    <mergeCell ref="AX803:AX821"/>
    <mergeCell ref="AR803:AR821"/>
    <mergeCell ref="AS803:AS821"/>
    <mergeCell ref="AT803:AT821"/>
    <mergeCell ref="B784:B802"/>
    <mergeCell ref="C784:C802"/>
    <mergeCell ref="D784:D802"/>
    <mergeCell ref="E784:E802"/>
    <mergeCell ref="AM784:AM802"/>
    <mergeCell ref="AN784:AN802"/>
    <mergeCell ref="AO765:AO783"/>
    <mergeCell ref="AP765:AP783"/>
    <mergeCell ref="AQ765:AQ783"/>
    <mergeCell ref="AO803:AO821"/>
    <mergeCell ref="AP803:AP821"/>
    <mergeCell ref="AQ803:AQ821"/>
    <mergeCell ref="AV746:AV764"/>
    <mergeCell ref="AW746:AW764"/>
    <mergeCell ref="AX746:AX764"/>
    <mergeCell ref="B765:B783"/>
    <mergeCell ref="C765:C783"/>
    <mergeCell ref="D765:D783"/>
    <mergeCell ref="E765:E783"/>
    <mergeCell ref="AM765:AM783"/>
    <mergeCell ref="AN765:AN783"/>
    <mergeCell ref="AO746:AO764"/>
    <mergeCell ref="AP746:AP764"/>
    <mergeCell ref="AQ746:AQ764"/>
    <mergeCell ref="AR746:AR764"/>
    <mergeCell ref="AS746:AS764"/>
    <mergeCell ref="AT746:AT764"/>
    <mergeCell ref="AU765:AU783"/>
    <mergeCell ref="AV765:AV783"/>
    <mergeCell ref="AW765:AW783"/>
    <mergeCell ref="AX765:AX783"/>
    <mergeCell ref="AR765:AR783"/>
    <mergeCell ref="AS765:AS783"/>
    <mergeCell ref="AT765:AT783"/>
    <mergeCell ref="B746:B764"/>
    <mergeCell ref="C746:C764"/>
    <mergeCell ref="D746:D764"/>
    <mergeCell ref="E746:E764"/>
    <mergeCell ref="AM746:AM764"/>
    <mergeCell ref="AN746:AN764"/>
    <mergeCell ref="AO727:AO745"/>
    <mergeCell ref="AP727:AP745"/>
    <mergeCell ref="AQ727:AQ745"/>
    <mergeCell ref="AU708:AU726"/>
    <mergeCell ref="D708:D726"/>
    <mergeCell ref="E708:E726"/>
    <mergeCell ref="AM708:AM726"/>
    <mergeCell ref="AN708:AN726"/>
    <mergeCell ref="AU746:AU764"/>
    <mergeCell ref="AV708:AV726"/>
    <mergeCell ref="AW708:AW726"/>
    <mergeCell ref="AX708:AX726"/>
    <mergeCell ref="B727:B745"/>
    <mergeCell ref="C727:C745"/>
    <mergeCell ref="D727:D745"/>
    <mergeCell ref="E727:E745"/>
    <mergeCell ref="AM727:AM745"/>
    <mergeCell ref="AN727:AN745"/>
    <mergeCell ref="AO708:AO726"/>
    <mergeCell ref="AP708:AP726"/>
    <mergeCell ref="AQ708:AQ726"/>
    <mergeCell ref="AR708:AR726"/>
    <mergeCell ref="AS708:AS726"/>
    <mergeCell ref="AT708:AT726"/>
    <mergeCell ref="AU727:AU745"/>
    <mergeCell ref="AV727:AV745"/>
    <mergeCell ref="AW727:AW745"/>
    <mergeCell ref="AX727:AX745"/>
    <mergeCell ref="AR727:AR745"/>
    <mergeCell ref="AS727:AS745"/>
    <mergeCell ref="AT727:AT745"/>
    <mergeCell ref="B708:B726"/>
    <mergeCell ref="C708:C726"/>
    <mergeCell ref="AU670:AU688"/>
    <mergeCell ref="AV670:AV688"/>
    <mergeCell ref="AW670:AW688"/>
    <mergeCell ref="AX670:AX688"/>
    <mergeCell ref="B689:B707"/>
    <mergeCell ref="C689:C707"/>
    <mergeCell ref="D689:D707"/>
    <mergeCell ref="E689:E707"/>
    <mergeCell ref="AM689:AM707"/>
    <mergeCell ref="AN689:AN707"/>
    <mergeCell ref="AO670:AO688"/>
    <mergeCell ref="AP670:AP688"/>
    <mergeCell ref="AQ670:AQ688"/>
    <mergeCell ref="AR670:AR688"/>
    <mergeCell ref="AS670:AS688"/>
    <mergeCell ref="AT670:AT688"/>
    <mergeCell ref="AU689:AU707"/>
    <mergeCell ref="AV689:AV707"/>
    <mergeCell ref="AW689:AW707"/>
    <mergeCell ref="AX689:AX707"/>
    <mergeCell ref="AR689:AR707"/>
    <mergeCell ref="AS689:AS707"/>
    <mergeCell ref="AT689:AT707"/>
    <mergeCell ref="B670:B688"/>
    <mergeCell ref="C670:C688"/>
    <mergeCell ref="D670:D688"/>
    <mergeCell ref="E670:E688"/>
    <mergeCell ref="AM670:AM688"/>
    <mergeCell ref="AN670:AN688"/>
    <mergeCell ref="AO651:AO669"/>
    <mergeCell ref="AP651:AP669"/>
    <mergeCell ref="AQ651:AQ669"/>
    <mergeCell ref="AO689:AO707"/>
    <mergeCell ref="AP689:AP707"/>
    <mergeCell ref="AQ689:AQ707"/>
    <mergeCell ref="AV632:AV650"/>
    <mergeCell ref="AW632:AW650"/>
    <mergeCell ref="AX632:AX650"/>
    <mergeCell ref="B651:B669"/>
    <mergeCell ref="C651:C669"/>
    <mergeCell ref="D651:D669"/>
    <mergeCell ref="E651:E669"/>
    <mergeCell ref="AM651:AM669"/>
    <mergeCell ref="AN651:AN669"/>
    <mergeCell ref="AO632:AO650"/>
    <mergeCell ref="AP632:AP650"/>
    <mergeCell ref="AQ632:AQ650"/>
    <mergeCell ref="AR632:AR650"/>
    <mergeCell ref="AS632:AS650"/>
    <mergeCell ref="AT632:AT650"/>
    <mergeCell ref="AU651:AU669"/>
    <mergeCell ref="AV651:AV669"/>
    <mergeCell ref="AW651:AW669"/>
    <mergeCell ref="AX651:AX669"/>
    <mergeCell ref="AR651:AR669"/>
    <mergeCell ref="AS651:AS669"/>
    <mergeCell ref="AT651:AT669"/>
    <mergeCell ref="B632:B650"/>
    <mergeCell ref="C632:C650"/>
    <mergeCell ref="D632:D650"/>
    <mergeCell ref="E632:E650"/>
    <mergeCell ref="AM632:AM650"/>
    <mergeCell ref="AN632:AN650"/>
    <mergeCell ref="AO613:AO631"/>
    <mergeCell ref="AP613:AP631"/>
    <mergeCell ref="AQ613:AQ631"/>
    <mergeCell ref="AU594:AU612"/>
    <mergeCell ref="D594:D612"/>
    <mergeCell ref="E594:E612"/>
    <mergeCell ref="AM594:AM612"/>
    <mergeCell ref="AN594:AN612"/>
    <mergeCell ref="AU632:AU650"/>
    <mergeCell ref="AV594:AV612"/>
    <mergeCell ref="AW594:AW612"/>
    <mergeCell ref="AX594:AX612"/>
    <mergeCell ref="B613:B631"/>
    <mergeCell ref="C613:C631"/>
    <mergeCell ref="D613:D631"/>
    <mergeCell ref="E613:E631"/>
    <mergeCell ref="AM613:AM631"/>
    <mergeCell ref="AN613:AN631"/>
    <mergeCell ref="AO594:AO612"/>
    <mergeCell ref="AP594:AP612"/>
    <mergeCell ref="AQ594:AQ612"/>
    <mergeCell ref="AR594:AR612"/>
    <mergeCell ref="AS594:AS612"/>
    <mergeCell ref="AT594:AT612"/>
    <mergeCell ref="AU613:AU631"/>
    <mergeCell ref="AV613:AV631"/>
    <mergeCell ref="AW613:AW631"/>
    <mergeCell ref="AX613:AX631"/>
    <mergeCell ref="AR613:AR631"/>
    <mergeCell ref="AS613:AS631"/>
    <mergeCell ref="AT613:AT631"/>
    <mergeCell ref="B594:B612"/>
    <mergeCell ref="C594:C612"/>
    <mergeCell ref="AU556:AU574"/>
    <mergeCell ref="AV556:AV574"/>
    <mergeCell ref="AW556:AW574"/>
    <mergeCell ref="AX556:AX574"/>
    <mergeCell ref="B575:B593"/>
    <mergeCell ref="C575:C593"/>
    <mergeCell ref="D575:D593"/>
    <mergeCell ref="E575:E593"/>
    <mergeCell ref="AM575:AM593"/>
    <mergeCell ref="AN575:AN593"/>
    <mergeCell ref="AO556:AO574"/>
    <mergeCell ref="AP556:AP574"/>
    <mergeCell ref="AQ556:AQ574"/>
    <mergeCell ref="AR556:AR574"/>
    <mergeCell ref="AS556:AS574"/>
    <mergeCell ref="AT556:AT574"/>
    <mergeCell ref="AU575:AU593"/>
    <mergeCell ref="AV575:AV593"/>
    <mergeCell ref="AW575:AW593"/>
    <mergeCell ref="AX575:AX593"/>
    <mergeCell ref="AR575:AR593"/>
    <mergeCell ref="AS575:AS593"/>
    <mergeCell ref="AT575:AT593"/>
    <mergeCell ref="B556:B574"/>
    <mergeCell ref="C556:C574"/>
    <mergeCell ref="D556:D574"/>
    <mergeCell ref="E556:E574"/>
    <mergeCell ref="AM556:AM574"/>
    <mergeCell ref="AN556:AN574"/>
    <mergeCell ref="AO537:AO555"/>
    <mergeCell ref="AP537:AP555"/>
    <mergeCell ref="AQ537:AQ555"/>
    <mergeCell ref="AO575:AO593"/>
    <mergeCell ref="AP575:AP593"/>
    <mergeCell ref="AQ575:AQ593"/>
    <mergeCell ref="AV518:AV536"/>
    <mergeCell ref="AW518:AW536"/>
    <mergeCell ref="AX518:AX536"/>
    <mergeCell ref="B537:B555"/>
    <mergeCell ref="C537:C555"/>
    <mergeCell ref="D537:D555"/>
    <mergeCell ref="E537:E555"/>
    <mergeCell ref="AM537:AM555"/>
    <mergeCell ref="AN537:AN555"/>
    <mergeCell ref="AO518:AO536"/>
    <mergeCell ref="AP518:AP536"/>
    <mergeCell ref="AQ518:AQ536"/>
    <mergeCell ref="AR518:AR536"/>
    <mergeCell ref="AS518:AS536"/>
    <mergeCell ref="AT518:AT536"/>
    <mergeCell ref="AU537:AU555"/>
    <mergeCell ref="AV537:AV555"/>
    <mergeCell ref="AW537:AW555"/>
    <mergeCell ref="AX537:AX555"/>
    <mergeCell ref="AR537:AR555"/>
    <mergeCell ref="AS537:AS555"/>
    <mergeCell ref="AT537:AT555"/>
    <mergeCell ref="B518:B536"/>
    <mergeCell ref="C518:C536"/>
    <mergeCell ref="D518:D536"/>
    <mergeCell ref="E518:E536"/>
    <mergeCell ref="AM518:AM536"/>
    <mergeCell ref="AN518:AN536"/>
    <mergeCell ref="AO499:AO517"/>
    <mergeCell ref="AP499:AP517"/>
    <mergeCell ref="AQ499:AQ517"/>
    <mergeCell ref="AU480:AU498"/>
    <mergeCell ref="D480:D498"/>
    <mergeCell ref="E480:E498"/>
    <mergeCell ref="AM480:AM498"/>
    <mergeCell ref="AN480:AN498"/>
    <mergeCell ref="AU518:AU536"/>
    <mergeCell ref="AV480:AV498"/>
    <mergeCell ref="AW480:AW498"/>
    <mergeCell ref="AX480:AX498"/>
    <mergeCell ref="B499:B517"/>
    <mergeCell ref="C499:C517"/>
    <mergeCell ref="D499:D517"/>
    <mergeCell ref="E499:E517"/>
    <mergeCell ref="AM499:AM517"/>
    <mergeCell ref="AN499:AN517"/>
    <mergeCell ref="AO480:AO498"/>
    <mergeCell ref="AP480:AP498"/>
    <mergeCell ref="AQ480:AQ498"/>
    <mergeCell ref="AR480:AR498"/>
    <mergeCell ref="AS480:AS498"/>
    <mergeCell ref="AT480:AT498"/>
    <mergeCell ref="AU499:AU517"/>
    <mergeCell ref="AV499:AV517"/>
    <mergeCell ref="AW499:AW517"/>
    <mergeCell ref="AX499:AX517"/>
    <mergeCell ref="AR499:AR517"/>
    <mergeCell ref="AS499:AS517"/>
    <mergeCell ref="AT499:AT517"/>
    <mergeCell ref="B480:B498"/>
    <mergeCell ref="C480:C498"/>
    <mergeCell ref="AU442:AU460"/>
    <mergeCell ref="AV442:AV460"/>
    <mergeCell ref="AW442:AW460"/>
    <mergeCell ref="AX442:AX460"/>
    <mergeCell ref="B461:B479"/>
    <mergeCell ref="C461:C479"/>
    <mergeCell ref="D461:D479"/>
    <mergeCell ref="E461:E479"/>
    <mergeCell ref="AM461:AM479"/>
    <mergeCell ref="AN461:AN479"/>
    <mergeCell ref="AO442:AO460"/>
    <mergeCell ref="AP442:AP460"/>
    <mergeCell ref="AQ442:AQ460"/>
    <mergeCell ref="AR442:AR460"/>
    <mergeCell ref="AS442:AS460"/>
    <mergeCell ref="AT442:AT460"/>
    <mergeCell ref="AU461:AU479"/>
    <mergeCell ref="AV461:AV479"/>
    <mergeCell ref="AW461:AW479"/>
    <mergeCell ref="AX461:AX479"/>
    <mergeCell ref="AR461:AR479"/>
    <mergeCell ref="AS461:AS479"/>
    <mergeCell ref="AT461:AT479"/>
    <mergeCell ref="B442:B460"/>
    <mergeCell ref="C442:C460"/>
    <mergeCell ref="D442:D460"/>
    <mergeCell ref="E442:E460"/>
    <mergeCell ref="AM442:AM460"/>
    <mergeCell ref="AN442:AN460"/>
    <mergeCell ref="AO423:AO441"/>
    <mergeCell ref="AP423:AP441"/>
    <mergeCell ref="AQ423:AQ441"/>
    <mergeCell ref="AO461:AO479"/>
    <mergeCell ref="AP461:AP479"/>
    <mergeCell ref="AQ461:AQ479"/>
    <mergeCell ref="AV404:AV422"/>
    <mergeCell ref="AW404:AW422"/>
    <mergeCell ref="AX404:AX422"/>
    <mergeCell ref="B423:B441"/>
    <mergeCell ref="C423:C441"/>
    <mergeCell ref="D423:D441"/>
    <mergeCell ref="E423:E441"/>
    <mergeCell ref="AM423:AM441"/>
    <mergeCell ref="AN423:AN441"/>
    <mergeCell ref="AO404:AO422"/>
    <mergeCell ref="AP404:AP422"/>
    <mergeCell ref="AQ404:AQ422"/>
    <mergeCell ref="AR404:AR422"/>
    <mergeCell ref="AS404:AS422"/>
    <mergeCell ref="AT404:AT422"/>
    <mergeCell ref="AU423:AU441"/>
    <mergeCell ref="AV423:AV441"/>
    <mergeCell ref="AW423:AW441"/>
    <mergeCell ref="AX423:AX441"/>
    <mergeCell ref="AR423:AR441"/>
    <mergeCell ref="AS423:AS441"/>
    <mergeCell ref="AT423:AT441"/>
    <mergeCell ref="B404:B422"/>
    <mergeCell ref="C404:C422"/>
    <mergeCell ref="D404:D422"/>
    <mergeCell ref="E404:E422"/>
    <mergeCell ref="AM404:AM422"/>
    <mergeCell ref="AN404:AN422"/>
    <mergeCell ref="AO385:AO403"/>
    <mergeCell ref="AP385:AP403"/>
    <mergeCell ref="AQ385:AQ403"/>
    <mergeCell ref="AU366:AU384"/>
    <mergeCell ref="D366:D384"/>
    <mergeCell ref="E366:E384"/>
    <mergeCell ref="AM366:AM384"/>
    <mergeCell ref="AN366:AN384"/>
    <mergeCell ref="AU404:AU422"/>
    <mergeCell ref="AV366:AV384"/>
    <mergeCell ref="AW366:AW384"/>
    <mergeCell ref="AX366:AX384"/>
    <mergeCell ref="B385:B403"/>
    <mergeCell ref="C385:C403"/>
    <mergeCell ref="D385:D403"/>
    <mergeCell ref="E385:E403"/>
    <mergeCell ref="AM385:AM403"/>
    <mergeCell ref="AN385:AN403"/>
    <mergeCell ref="AO366:AO384"/>
    <mergeCell ref="AP366:AP384"/>
    <mergeCell ref="AQ366:AQ384"/>
    <mergeCell ref="AR366:AR384"/>
    <mergeCell ref="AS366:AS384"/>
    <mergeCell ref="AT366:AT384"/>
    <mergeCell ref="AU385:AU403"/>
    <mergeCell ref="AV385:AV403"/>
    <mergeCell ref="AW385:AW403"/>
    <mergeCell ref="AX385:AX403"/>
    <mergeCell ref="AR385:AR403"/>
    <mergeCell ref="AS385:AS403"/>
    <mergeCell ref="AT385:AT403"/>
    <mergeCell ref="B366:B384"/>
    <mergeCell ref="C366:C384"/>
    <mergeCell ref="AU328:AU346"/>
    <mergeCell ref="AV328:AV346"/>
    <mergeCell ref="AW328:AW346"/>
    <mergeCell ref="AX328:AX346"/>
    <mergeCell ref="B347:B365"/>
    <mergeCell ref="C347:C365"/>
    <mergeCell ref="D347:D365"/>
    <mergeCell ref="E347:E365"/>
    <mergeCell ref="AM347:AM365"/>
    <mergeCell ref="AN347:AN365"/>
    <mergeCell ref="AO328:AO346"/>
    <mergeCell ref="AP328:AP346"/>
    <mergeCell ref="AQ328:AQ346"/>
    <mergeCell ref="AR328:AR346"/>
    <mergeCell ref="AS328:AS346"/>
    <mergeCell ref="AT328:AT346"/>
    <mergeCell ref="AU347:AU365"/>
    <mergeCell ref="AV347:AV365"/>
    <mergeCell ref="AW347:AW365"/>
    <mergeCell ref="AX347:AX365"/>
    <mergeCell ref="AR347:AR365"/>
    <mergeCell ref="AS347:AS365"/>
    <mergeCell ref="AT347:AT365"/>
    <mergeCell ref="B328:B346"/>
    <mergeCell ref="C328:C346"/>
    <mergeCell ref="D328:D346"/>
    <mergeCell ref="E328:E346"/>
    <mergeCell ref="AM328:AM346"/>
    <mergeCell ref="AN328:AN346"/>
    <mergeCell ref="AO309:AO327"/>
    <mergeCell ref="AP309:AP327"/>
    <mergeCell ref="AQ309:AQ327"/>
    <mergeCell ref="AO347:AO365"/>
    <mergeCell ref="AP347:AP365"/>
    <mergeCell ref="AQ347:AQ365"/>
    <mergeCell ref="AV290:AV308"/>
    <mergeCell ref="AW290:AW308"/>
    <mergeCell ref="AX290:AX308"/>
    <mergeCell ref="B309:B327"/>
    <mergeCell ref="C309:C327"/>
    <mergeCell ref="D309:D327"/>
    <mergeCell ref="E309:E327"/>
    <mergeCell ref="AM309:AM327"/>
    <mergeCell ref="AN309:AN327"/>
    <mergeCell ref="AO290:AO308"/>
    <mergeCell ref="AP290:AP308"/>
    <mergeCell ref="AQ290:AQ308"/>
    <mergeCell ref="AR290:AR308"/>
    <mergeCell ref="AS290:AS308"/>
    <mergeCell ref="AT290:AT308"/>
    <mergeCell ref="AU309:AU327"/>
    <mergeCell ref="AV309:AV327"/>
    <mergeCell ref="AW309:AW327"/>
    <mergeCell ref="AX309:AX327"/>
    <mergeCell ref="AR309:AR327"/>
    <mergeCell ref="AS309:AS327"/>
    <mergeCell ref="AT309:AT327"/>
    <mergeCell ref="B290:B308"/>
    <mergeCell ref="C290:C308"/>
    <mergeCell ref="D290:D308"/>
    <mergeCell ref="E290:E308"/>
    <mergeCell ref="AM290:AM308"/>
    <mergeCell ref="AN290:AN308"/>
    <mergeCell ref="AO271:AO289"/>
    <mergeCell ref="AP271:AP289"/>
    <mergeCell ref="AQ271:AQ289"/>
    <mergeCell ref="AU252:AU270"/>
    <mergeCell ref="D252:D270"/>
    <mergeCell ref="E252:E270"/>
    <mergeCell ref="AM252:AM270"/>
    <mergeCell ref="AN252:AN270"/>
    <mergeCell ref="AU290:AU308"/>
    <mergeCell ref="AV252:AV270"/>
    <mergeCell ref="AW252:AW270"/>
    <mergeCell ref="AX252:AX270"/>
    <mergeCell ref="B271:B289"/>
    <mergeCell ref="C271:C289"/>
    <mergeCell ref="D271:D289"/>
    <mergeCell ref="E271:E289"/>
    <mergeCell ref="AM271:AM289"/>
    <mergeCell ref="AN271:AN289"/>
    <mergeCell ref="AO252:AO270"/>
    <mergeCell ref="AP252:AP270"/>
    <mergeCell ref="AQ252:AQ270"/>
    <mergeCell ref="AR252:AR270"/>
    <mergeCell ref="AS252:AS270"/>
    <mergeCell ref="AT252:AT270"/>
    <mergeCell ref="AU271:AU289"/>
    <mergeCell ref="AV271:AV289"/>
    <mergeCell ref="AW271:AW289"/>
    <mergeCell ref="AX271:AX289"/>
    <mergeCell ref="AR271:AR289"/>
    <mergeCell ref="AS271:AS289"/>
    <mergeCell ref="AT271:AT289"/>
    <mergeCell ref="B252:B270"/>
    <mergeCell ref="C252:C270"/>
    <mergeCell ref="AU214:AU232"/>
    <mergeCell ref="AV214:AV232"/>
    <mergeCell ref="AW214:AW232"/>
    <mergeCell ref="AX214:AX232"/>
    <mergeCell ref="B233:B251"/>
    <mergeCell ref="C233:C251"/>
    <mergeCell ref="D233:D251"/>
    <mergeCell ref="E233:E251"/>
    <mergeCell ref="AM233:AM251"/>
    <mergeCell ref="AN233:AN251"/>
    <mergeCell ref="AO214:AO232"/>
    <mergeCell ref="AP214:AP232"/>
    <mergeCell ref="AQ214:AQ232"/>
    <mergeCell ref="AR214:AR232"/>
    <mergeCell ref="AS214:AS232"/>
    <mergeCell ref="AT214:AT232"/>
    <mergeCell ref="AU233:AU251"/>
    <mergeCell ref="AV233:AV251"/>
    <mergeCell ref="AW233:AW251"/>
    <mergeCell ref="AX233:AX251"/>
    <mergeCell ref="AR233:AR251"/>
    <mergeCell ref="AS233:AS251"/>
    <mergeCell ref="AT233:AT251"/>
    <mergeCell ref="B214:B232"/>
    <mergeCell ref="C214:C232"/>
    <mergeCell ref="D214:D232"/>
    <mergeCell ref="E214:E232"/>
    <mergeCell ref="AM214:AM232"/>
    <mergeCell ref="AN214:AN232"/>
    <mergeCell ref="AO195:AO213"/>
    <mergeCell ref="AP195:AP213"/>
    <mergeCell ref="AQ195:AQ213"/>
    <mergeCell ref="AO233:AO251"/>
    <mergeCell ref="AP233:AP251"/>
    <mergeCell ref="AQ233:AQ251"/>
    <mergeCell ref="AV176:AV194"/>
    <mergeCell ref="AW176:AW194"/>
    <mergeCell ref="AX176:AX194"/>
    <mergeCell ref="B195:B213"/>
    <mergeCell ref="C195:C213"/>
    <mergeCell ref="D195:D213"/>
    <mergeCell ref="E195:E213"/>
    <mergeCell ref="AM195:AM213"/>
    <mergeCell ref="AN195:AN213"/>
    <mergeCell ref="AO176:AO194"/>
    <mergeCell ref="AP176:AP194"/>
    <mergeCell ref="AQ176:AQ194"/>
    <mergeCell ref="AR176:AR194"/>
    <mergeCell ref="AS176:AS194"/>
    <mergeCell ref="AT176:AT194"/>
    <mergeCell ref="AU195:AU213"/>
    <mergeCell ref="AV195:AV213"/>
    <mergeCell ref="AW195:AW213"/>
    <mergeCell ref="AX195:AX213"/>
    <mergeCell ref="AR195:AR213"/>
    <mergeCell ref="AS195:AS213"/>
    <mergeCell ref="AT195:AT213"/>
    <mergeCell ref="B176:B194"/>
    <mergeCell ref="C176:C194"/>
    <mergeCell ref="D176:D194"/>
    <mergeCell ref="E176:E194"/>
    <mergeCell ref="AM176:AM194"/>
    <mergeCell ref="AN176:AN194"/>
    <mergeCell ref="AO157:AO175"/>
    <mergeCell ref="AP157:AP175"/>
    <mergeCell ref="AQ157:AQ175"/>
    <mergeCell ref="AU138:AU156"/>
    <mergeCell ref="D138:D156"/>
    <mergeCell ref="E138:E156"/>
    <mergeCell ref="AM138:AM156"/>
    <mergeCell ref="AN138:AN156"/>
    <mergeCell ref="AU176:AU194"/>
    <mergeCell ref="AV138:AV156"/>
    <mergeCell ref="AW138:AW156"/>
    <mergeCell ref="AX138:AX156"/>
    <mergeCell ref="B157:B175"/>
    <mergeCell ref="C157:C175"/>
    <mergeCell ref="D157:D175"/>
    <mergeCell ref="E157:E175"/>
    <mergeCell ref="AM157:AM175"/>
    <mergeCell ref="AN157:AN175"/>
    <mergeCell ref="AO138:AO156"/>
    <mergeCell ref="AP138:AP156"/>
    <mergeCell ref="AQ138:AQ156"/>
    <mergeCell ref="AR138:AR156"/>
    <mergeCell ref="AS138:AS156"/>
    <mergeCell ref="AT138:AT156"/>
    <mergeCell ref="AU157:AU175"/>
    <mergeCell ref="AV157:AV175"/>
    <mergeCell ref="AW157:AW175"/>
    <mergeCell ref="AX157:AX175"/>
    <mergeCell ref="AR157:AR175"/>
    <mergeCell ref="AS157:AS175"/>
    <mergeCell ref="AT157:AT175"/>
    <mergeCell ref="B138:B156"/>
    <mergeCell ref="C138:C156"/>
    <mergeCell ref="AU100:AU118"/>
    <mergeCell ref="AV100:AV118"/>
    <mergeCell ref="AW100:AW118"/>
    <mergeCell ref="AX100:AX118"/>
    <mergeCell ref="B119:B137"/>
    <mergeCell ref="C119:C137"/>
    <mergeCell ref="D119:D137"/>
    <mergeCell ref="E119:E137"/>
    <mergeCell ref="AM119:AM137"/>
    <mergeCell ref="AN119:AN137"/>
    <mergeCell ref="AO100:AO118"/>
    <mergeCell ref="AP100:AP118"/>
    <mergeCell ref="AQ100:AQ118"/>
    <mergeCell ref="AR100:AR118"/>
    <mergeCell ref="AS100:AS118"/>
    <mergeCell ref="AT100:AT118"/>
    <mergeCell ref="AU119:AU137"/>
    <mergeCell ref="AV119:AV137"/>
    <mergeCell ref="AW119:AW137"/>
    <mergeCell ref="AX119:AX137"/>
    <mergeCell ref="AR119:AR137"/>
    <mergeCell ref="AS119:AS137"/>
    <mergeCell ref="AT119:AT137"/>
    <mergeCell ref="B100:B118"/>
    <mergeCell ref="C100:C118"/>
    <mergeCell ref="D100:D118"/>
    <mergeCell ref="E100:E118"/>
    <mergeCell ref="AM100:AM118"/>
    <mergeCell ref="AN100:AN118"/>
    <mergeCell ref="AO81:AO99"/>
    <mergeCell ref="AP81:AP99"/>
    <mergeCell ref="AQ81:AQ99"/>
    <mergeCell ref="AO119:AO137"/>
    <mergeCell ref="AP119:AP137"/>
    <mergeCell ref="AQ119:AQ137"/>
    <mergeCell ref="AX62:AX80"/>
    <mergeCell ref="B81:B99"/>
    <mergeCell ref="C81:C99"/>
    <mergeCell ref="D81:D99"/>
    <mergeCell ref="E81:E99"/>
    <mergeCell ref="AM81:AM99"/>
    <mergeCell ref="AN81:AN99"/>
    <mergeCell ref="AO62:AO80"/>
    <mergeCell ref="AP62:AP80"/>
    <mergeCell ref="AQ62:AQ80"/>
    <mergeCell ref="AR62:AR80"/>
    <mergeCell ref="AS62:AS80"/>
    <mergeCell ref="AT62:AT80"/>
    <mergeCell ref="AU81:AU99"/>
    <mergeCell ref="AV81:AV99"/>
    <mergeCell ref="AW81:AW99"/>
    <mergeCell ref="AX81:AX99"/>
    <mergeCell ref="AR81:AR99"/>
    <mergeCell ref="AS81:AS99"/>
    <mergeCell ref="AT81:AT99"/>
    <mergeCell ref="B62:B80"/>
    <mergeCell ref="C62:C80"/>
    <mergeCell ref="D62:D80"/>
    <mergeCell ref="E62:E80"/>
    <mergeCell ref="AM62:AM80"/>
    <mergeCell ref="AN62:AN80"/>
    <mergeCell ref="AO43:AO61"/>
    <mergeCell ref="AP43:AP61"/>
    <mergeCell ref="AQ43:AQ61"/>
    <mergeCell ref="AW24:AW42"/>
    <mergeCell ref="AU62:AU80"/>
    <mergeCell ref="AV62:AV80"/>
    <mergeCell ref="AW62:AW80"/>
    <mergeCell ref="AX24:AX42"/>
    <mergeCell ref="B43:B61"/>
    <mergeCell ref="C43:C61"/>
    <mergeCell ref="D43:D61"/>
    <mergeCell ref="E43:E61"/>
    <mergeCell ref="AM43:AM61"/>
    <mergeCell ref="AN43:AN61"/>
    <mergeCell ref="AO24:AO42"/>
    <mergeCell ref="AP24:AP42"/>
    <mergeCell ref="AQ24:AQ42"/>
    <mergeCell ref="AR24:AR42"/>
    <mergeCell ref="AS24:AS42"/>
    <mergeCell ref="AT24:AT42"/>
    <mergeCell ref="AU43:AU61"/>
    <mergeCell ref="AV43:AV61"/>
    <mergeCell ref="AW43:AW61"/>
    <mergeCell ref="AX43:AX61"/>
    <mergeCell ref="AR43:AR61"/>
    <mergeCell ref="AS43:AS61"/>
    <mergeCell ref="AT43:AT61"/>
    <mergeCell ref="AU5:AU23"/>
    <mergeCell ref="AV5:AV23"/>
    <mergeCell ref="AW5:AW23"/>
    <mergeCell ref="AX5:AX23"/>
    <mergeCell ref="B24:B42"/>
    <mergeCell ref="C24:C42"/>
    <mergeCell ref="D24:D42"/>
    <mergeCell ref="E24:E42"/>
    <mergeCell ref="AM24:AM42"/>
    <mergeCell ref="AN24:AN42"/>
    <mergeCell ref="AO5:AO23"/>
    <mergeCell ref="AP5:AP23"/>
    <mergeCell ref="AQ5:AQ23"/>
    <mergeCell ref="AR5:AR23"/>
    <mergeCell ref="AS5:AS23"/>
    <mergeCell ref="AT5:AT23"/>
    <mergeCell ref="B5:B23"/>
    <mergeCell ref="C5:C23"/>
    <mergeCell ref="D5:D23"/>
    <mergeCell ref="E5:E23"/>
    <mergeCell ref="AM5:AM23"/>
    <mergeCell ref="AN5:AN23"/>
    <mergeCell ref="AU24:AU42"/>
    <mergeCell ref="AV24:AV42"/>
    <mergeCell ref="B1:C3"/>
    <mergeCell ref="D1:F3"/>
    <mergeCell ref="G1:AL2"/>
    <mergeCell ref="AM1:AP1"/>
    <mergeCell ref="AQ1:AX1"/>
    <mergeCell ref="AM2:AP2"/>
    <mergeCell ref="AQ2:AX2"/>
    <mergeCell ref="G3:AL3"/>
    <mergeCell ref="AM3:AX3"/>
  </mergeCells>
  <pageMargins left="0" right="0" top="0.19685039370078741" bottom="0" header="0" footer="0"/>
  <pageSetup paperSize="9" scale="51" orientation="landscape" r:id="rId1"/>
  <rowBreaks count="14" manualBreakCount="14">
    <brk id="80" max="16383" man="1"/>
    <brk id="156" max="16383" man="1"/>
    <brk id="232" max="16383" man="1"/>
    <brk id="308" max="16383" man="1"/>
    <brk id="384" max="16383" man="1"/>
    <brk id="460" max="16383" man="1"/>
    <brk id="536" max="16383" man="1"/>
    <brk id="612" max="16383" man="1"/>
    <brk id="688" max="16383" man="1"/>
    <brk id="764" max="16383" man="1"/>
    <brk id="840" max="16383" man="1"/>
    <brk id="916" max="16383" man="1"/>
    <brk id="992" max="16383" man="1"/>
    <brk id="106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10</vt:i4>
      </vt:variant>
    </vt:vector>
  </HeadingPairs>
  <TitlesOfParts>
    <vt:vector size="10" baseType="lpstr">
      <vt:lpstr>PERSONEL LİSTESİ</vt:lpstr>
      <vt:lpstr>OCAK</vt:lpstr>
      <vt:lpstr>ŞUBAT</vt:lpstr>
      <vt:lpstr>MART</vt:lpstr>
      <vt:lpstr>NİSAN</vt:lpstr>
      <vt:lpstr>MAYIS</vt:lpstr>
      <vt:lpstr>HAZİRAN</vt:lpstr>
      <vt:lpstr>TEMMUZ</vt:lpstr>
      <vt:lpstr>AĞUSTOS</vt:lpstr>
      <vt:lpstr>AÇIKLAMALAR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2022-03-30T08:04:48Z</dcterms:modified>
</cp:coreProperties>
</file>